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04_企画室\Ｈ３０企画室\★発注\2_（総合）コンテナ流調\190327_HP公表用集計表\"/>
    </mc:Choice>
  </mc:AlternateContent>
  <bookViews>
    <workbookView xWindow="-120" yWindow="-120" windowWidth="20730" windowHeight="11160" tabRatio="705"/>
  </bookViews>
  <sheets>
    <sheet name="表紙" sheetId="65" r:id="rId1"/>
    <sheet name="目次" sheetId="64" r:id="rId2"/>
    <sheet name="表1-1･2･3" sheetId="1" r:id="rId3"/>
    <sheet name="表1-4" sheetId="2" r:id="rId4"/>
    <sheet name="表2-1･2･3" sheetId="3" r:id="rId5"/>
    <sheet name="表2-4" sheetId="4" r:id="rId6"/>
    <sheet name="表3-1･2･3" sheetId="6" r:id="rId7"/>
    <sheet name="表3-4" sheetId="7" r:id="rId8"/>
    <sheet name="表4-1･2･3" sheetId="10" r:id="rId9"/>
    <sheet name="表4-4" sheetId="11" r:id="rId10"/>
    <sheet name="表5" sheetId="12" r:id="rId11"/>
    <sheet name="表6" sheetId="13" r:id="rId12"/>
    <sheet name="表7-1" sheetId="14" r:id="rId13"/>
    <sheet name="表7-2" sheetId="15" r:id="rId14"/>
    <sheet name="表8" sheetId="16" r:id="rId15"/>
    <sheet name="表9" sheetId="17" r:id="rId16"/>
    <sheet name="表10-1" sheetId="18" r:id="rId17"/>
    <sheet name="表10-2" sheetId="19" r:id="rId18"/>
    <sheet name="表11-1" sheetId="20" r:id="rId19"/>
    <sheet name="表11-2" sheetId="21" r:id="rId20"/>
    <sheet name="表12" sheetId="22" r:id="rId21"/>
    <sheet name="表13" sheetId="23" r:id="rId22"/>
    <sheet name="表14" sheetId="24" r:id="rId23"/>
    <sheet name="表15-1" sheetId="25" r:id="rId24"/>
    <sheet name="表15-2" sheetId="26" r:id="rId25"/>
    <sheet name="表16" sheetId="27" r:id="rId26"/>
    <sheet name="表17" sheetId="28" r:id="rId27"/>
    <sheet name="表18" sheetId="29" r:id="rId28"/>
    <sheet name="表19" sheetId="30" r:id="rId29"/>
    <sheet name="表20" sheetId="31" r:id="rId30"/>
    <sheet name="表21-1" sheetId="32" r:id="rId31"/>
    <sheet name="表21-2" sheetId="33" r:id="rId32"/>
    <sheet name="表22-1" sheetId="34" r:id="rId33"/>
    <sheet name="表22-2" sheetId="35" r:id="rId34"/>
    <sheet name="表23-1" sheetId="36" r:id="rId35"/>
    <sheet name="表23-2" sheetId="37" r:id="rId36"/>
    <sheet name="表24" sheetId="38" r:id="rId37"/>
    <sheet name="表25" sheetId="39" r:id="rId38"/>
    <sheet name="表26-1" sheetId="40" r:id="rId39"/>
    <sheet name="表26-2" sheetId="41" r:id="rId40"/>
    <sheet name="表26-3･4" sheetId="42" r:id="rId41"/>
    <sheet name="表27-1･2" sheetId="43" r:id="rId42"/>
    <sheet name="表27-3･4" sheetId="44" r:id="rId43"/>
    <sheet name="表28-1･2" sheetId="45" r:id="rId44"/>
    <sheet name="表28-3･4" sheetId="46" r:id="rId45"/>
    <sheet name="表29-1" sheetId="47" r:id="rId46"/>
    <sheet name="表29-2" sheetId="48" r:id="rId47"/>
    <sheet name="表30" sheetId="49" r:id="rId48"/>
    <sheet name="表31" sheetId="50" r:id="rId49"/>
    <sheet name="表32" sheetId="51" r:id="rId50"/>
    <sheet name="表33" sheetId="52" r:id="rId51"/>
    <sheet name="表34" sheetId="53" r:id="rId52"/>
    <sheet name="表35" sheetId="54" r:id="rId53"/>
    <sheet name="表36" sheetId="55" r:id="rId54"/>
    <sheet name="表37" sheetId="56" r:id="rId55"/>
    <sheet name="表38-1" sheetId="57" r:id="rId56"/>
    <sheet name="表38-2" sheetId="58" r:id="rId57"/>
    <sheet name="表39-1･2" sheetId="59" r:id="rId58"/>
    <sheet name="表39-3･4" sheetId="60" r:id="rId59"/>
    <sheet name="表40" sheetId="62" r:id="rId60"/>
    <sheet name="表41" sheetId="63" r:id="rId61"/>
  </sheets>
  <externalReferences>
    <externalReference r:id="rId62"/>
    <externalReference r:id="rId63"/>
  </externalReferences>
  <definedNames>
    <definedName name="_1" localSheetId="18">#N/A</definedName>
    <definedName name="_1" localSheetId="19">#N/A</definedName>
    <definedName name="_1" localSheetId="26">表17!$D$2:$L$63</definedName>
    <definedName name="_1" localSheetId="27">表18!$B$2:$I$226</definedName>
    <definedName name="_1" localSheetId="28">表19!$B$2:$I$131</definedName>
    <definedName name="_1" localSheetId="29">表20!$B$2:$I$50</definedName>
    <definedName name="_1" localSheetId="35">'表23-2'!$B$2:$J$63</definedName>
    <definedName name="_1" localSheetId="36">表24!$D$2:$K$65</definedName>
    <definedName name="_1" localSheetId="37">表25!$D$2:$M$63</definedName>
    <definedName name="_1" localSheetId="39">'表26-2'!$D$2:$J$97</definedName>
    <definedName name="_1" localSheetId="40">'表26-3･4'!$D$2:$K$81</definedName>
    <definedName name="_1" localSheetId="42">'表27-3･4'!$D$2:$H$81</definedName>
    <definedName name="_1" localSheetId="48">表31!$B$2:$J$63</definedName>
    <definedName name="_1" localSheetId="49">表32!$E$2:$M$62</definedName>
    <definedName name="_1" localSheetId="50">表33!$E$2:$M$62</definedName>
    <definedName name="_1" localSheetId="53">表36!$C$2:$L$57</definedName>
    <definedName name="_1" localSheetId="54">表37!#REF!</definedName>
    <definedName name="_1" localSheetId="60">表41!$B$2:$L$63</definedName>
    <definedName name="_1" localSheetId="14">表8!$B$2:$I$63</definedName>
    <definedName name="_1">'表3-1･2･3'!$B$2:$I$63</definedName>
    <definedName name="_2" localSheetId="18">'表11-1'!$B$76:$H$148</definedName>
    <definedName name="_2" localSheetId="19">'表11-2'!$B$76:$M$148</definedName>
    <definedName name="_2" localSheetId="26">表17!#REF!</definedName>
    <definedName name="_2" localSheetId="27">表18!#REF!</definedName>
    <definedName name="_2" localSheetId="28">表19!#REF!</definedName>
    <definedName name="_2" localSheetId="29">表20!$B$53:$I$101</definedName>
    <definedName name="_2" localSheetId="35">'表23-2'!#REF!</definedName>
    <definedName name="_2" localSheetId="36">表24!#REF!</definedName>
    <definedName name="_2" localSheetId="37">表25!#REF!</definedName>
    <definedName name="_2" localSheetId="42">'表27-3･4'!$K$2:$P$81</definedName>
    <definedName name="_2" localSheetId="48">表31!#REF!</definedName>
    <definedName name="_2" localSheetId="49">表32!#REF!</definedName>
    <definedName name="_2" localSheetId="50">表33!#REF!</definedName>
    <definedName name="_2" localSheetId="53">#N/A</definedName>
    <definedName name="_2" localSheetId="54">#N/A</definedName>
    <definedName name="_2" localSheetId="60">表41!#REF!</definedName>
    <definedName name="_2" localSheetId="14">表8!$B$64:$I$125</definedName>
    <definedName name="_2">'表3-1･2･3'!$B$64:$I$125</definedName>
    <definedName name="_3" localSheetId="26">表17!#REF!</definedName>
    <definedName name="_3" localSheetId="28">表19!#REF!</definedName>
    <definedName name="_3" localSheetId="35">'表23-2'!#REF!</definedName>
    <definedName name="_3" localSheetId="36">表24!#REF!</definedName>
    <definedName name="_3" localSheetId="37">表25!#REF!</definedName>
    <definedName name="_3" localSheetId="48">表31!#REF!</definedName>
    <definedName name="_3" localSheetId="49">表32!#REF!</definedName>
    <definedName name="_3" localSheetId="50">表33!#REF!</definedName>
    <definedName name="_3" localSheetId="53">#N/A</definedName>
    <definedName name="_3" localSheetId="54">#N/A</definedName>
    <definedName name="_3" localSheetId="60">表41!#REF!</definedName>
    <definedName name="_3" localSheetId="14">表8!$B$126:$I$187</definedName>
    <definedName name="_3">'表3-1･2･3'!$B$126:$I$187</definedName>
    <definedName name="_4" localSheetId="26">表17!#REF!</definedName>
    <definedName name="_4" localSheetId="35">'表23-2'!#REF!</definedName>
    <definedName name="_4" localSheetId="36">表24!#REF!</definedName>
    <definedName name="_4" localSheetId="37">表25!#REF!</definedName>
    <definedName name="_4" localSheetId="48">表31!#REF!</definedName>
    <definedName name="_4" localSheetId="49">表32!#REF!</definedName>
    <definedName name="_4" localSheetId="50">表33!#REF!</definedName>
    <definedName name="_4" localSheetId="53">#N/A</definedName>
    <definedName name="_4" localSheetId="54">#N/A</definedName>
    <definedName name="_4" localSheetId="60">表41!#REF!</definedName>
    <definedName name="_4" localSheetId="14">#REF!</definedName>
    <definedName name="_4">'表3-4'!$B$3:$I$64</definedName>
    <definedName name="_5" localSheetId="37">表25!#REF!</definedName>
    <definedName name="_5" localSheetId="0">[1]表17!#REF!</definedName>
    <definedName name="_5" localSheetId="1">[2]表10!#REF!</definedName>
    <definedName name="_5">表17!#REF!</definedName>
    <definedName name="_6" localSheetId="37">表25!#REF!</definedName>
    <definedName name="_6" localSheetId="0">[1]表17!#REF!</definedName>
    <definedName name="_6" localSheetId="1">[2]表10!#REF!</definedName>
    <definedName name="_6">表17!#REF!</definedName>
    <definedName name="_7" localSheetId="37">表25!#REF!</definedName>
    <definedName name="_7" localSheetId="0">[1]表17!#REF!</definedName>
    <definedName name="_7" localSheetId="1">[2]表10!#REF!</definedName>
    <definedName name="_7">表17!#REF!</definedName>
    <definedName name="_Fill" localSheetId="35" hidden="1">'表23-2'!#REF!</definedName>
    <definedName name="_Fill" localSheetId="37" hidden="1">表25!#REF!</definedName>
    <definedName name="_Fill" localSheetId="48" hidden="1">表31!#REF!</definedName>
    <definedName name="_Fill" localSheetId="49" hidden="1">表32!#REF!</definedName>
    <definedName name="_Fill" localSheetId="50" hidden="1">表33!#REF!</definedName>
    <definedName name="_Fill" localSheetId="60" hidden="1">表41!#REF!</definedName>
    <definedName name="_Fill" localSheetId="0" hidden="1">[1]表17!#REF!</definedName>
    <definedName name="_Fill" localSheetId="1" hidden="1">[2]表10!#REF!</definedName>
    <definedName name="_Fill" hidden="1">表17!#REF!</definedName>
    <definedName name="_xlnm._FilterDatabase" localSheetId="9" hidden="1">'表4-4'!$B$2:$I$65</definedName>
    <definedName name="_Regression_Int" localSheetId="16" hidden="1">1</definedName>
    <definedName name="_Regression_Int" localSheetId="17" hidden="1">1</definedName>
    <definedName name="_Regression_Int" localSheetId="2" hidden="1">1</definedName>
    <definedName name="_Regression_Int" localSheetId="18" hidden="1">1</definedName>
    <definedName name="_Regression_Int" localSheetId="19" hidden="1">1</definedName>
    <definedName name="_Regression_Int" localSheetId="20" hidden="1">1</definedName>
    <definedName name="_Regression_Int" localSheetId="21" hidden="1">1</definedName>
    <definedName name="_Regression_Int" localSheetId="22" hidden="1">1</definedName>
    <definedName name="_Regression_Int" localSheetId="3" hidden="1">1</definedName>
    <definedName name="_Regression_Int" localSheetId="25"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4"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1" hidden="1">1</definedName>
    <definedName name="_Regression_Int" localSheetId="42" hidden="1">1</definedName>
    <definedName name="_Regression_Int" localSheetId="43" hidden="1">1</definedName>
    <definedName name="_Regression_Int" localSheetId="44" hidden="1">1</definedName>
    <definedName name="_Regression_Int" localSheetId="45" hidden="1">1</definedName>
    <definedName name="_Regression_Int" localSheetId="46" hidden="1">1</definedName>
    <definedName name="_Regression_Int" localSheetId="47" hidden="1">1</definedName>
    <definedName name="_Regression_Int" localSheetId="48" hidden="1">1</definedName>
    <definedName name="_Regression_Int" localSheetId="6" hidden="1">1</definedName>
    <definedName name="_Regression_Int" localSheetId="49" hidden="1">1</definedName>
    <definedName name="_Regression_Int" localSheetId="50" hidden="1">1</definedName>
    <definedName name="_Regression_Int" localSheetId="51" hidden="1">1</definedName>
    <definedName name="_Regression_Int" localSheetId="52" hidden="1">1</definedName>
    <definedName name="_Regression_Int" localSheetId="53" hidden="1">1</definedName>
    <definedName name="_Regression_Int" localSheetId="54" hidden="1">1</definedName>
    <definedName name="_Regression_Int" localSheetId="55" hidden="1">1</definedName>
    <definedName name="_Regression_Int" localSheetId="56" hidden="1">1</definedName>
    <definedName name="_Regression_Int" localSheetId="57" hidden="1">1</definedName>
    <definedName name="_Regression_Int" localSheetId="58" hidden="1">1</definedName>
    <definedName name="_Regression_Int" localSheetId="60" hidden="1">1</definedName>
    <definedName name="_Regression_Int" localSheetId="8"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Table2_In2" localSheetId="19" hidden="1">'表11-2'!$J$2</definedName>
    <definedName name="_Table2_In2" hidden="1">'表11-1'!$D$2</definedName>
    <definedName name="\p">#N/A</definedName>
    <definedName name="DATA">#N/A</definedName>
    <definedName name="_xlnm.Print_Area" localSheetId="16">'表10-1'!$B$2:$BU$96</definedName>
    <definedName name="_xlnm.Print_Area" localSheetId="17">'表10-2'!$B$2:$BU$96</definedName>
    <definedName name="_xlnm.Print_Area" localSheetId="2">'表1-1･2･3'!$B$2:$J$220</definedName>
    <definedName name="_xlnm.Print_Area" localSheetId="18">'表11-1'!$B$2:$O$222</definedName>
    <definedName name="_xlnm.Print_Area" localSheetId="19">'表11-2'!$B$2:$Y$222</definedName>
    <definedName name="_xlnm.Print_Area" localSheetId="20">表12!$B$2:$S$74</definedName>
    <definedName name="_xlnm.Print_Area" localSheetId="21">表13!$B$2:$U$63</definedName>
    <definedName name="_xlnm.Print_Area" localSheetId="22">表14!$B$2:$U$63</definedName>
    <definedName name="_xlnm.Print_Area" localSheetId="3">'表1-4'!$B$2:$H$74</definedName>
    <definedName name="_xlnm.Print_Area" localSheetId="23">'表15-1'!$B$2:$U$73</definedName>
    <definedName name="_xlnm.Print_Area" localSheetId="24">'表15-2'!$B$2:$U$73</definedName>
    <definedName name="_xlnm.Print_Area" localSheetId="25">表16!$B$2:$W$96</definedName>
    <definedName name="_xlnm.Print_Area" localSheetId="26">表17!$B$2:$AH$373</definedName>
    <definedName name="_xlnm.Print_Area" localSheetId="27">表18!$B$2:$I$454</definedName>
    <definedName name="_xlnm.Print_Area" localSheetId="28">表19!$B$2:$I$393</definedName>
    <definedName name="_xlnm.Print_Area" localSheetId="29">表20!$B$2:$I$152</definedName>
    <definedName name="_xlnm.Print_Area" localSheetId="4">'表2-1･2･3'!$B$2:$H$57</definedName>
    <definedName name="_xlnm.Print_Area" localSheetId="30">'表21-1'!$B$2:$AN$74</definedName>
    <definedName name="_xlnm.Print_Area" localSheetId="31">'表21-2'!$B$2:$AN$74</definedName>
    <definedName name="_xlnm.Print_Area" localSheetId="32">'表22-1'!$B$2:$M$222</definedName>
    <definedName name="_xlnm.Print_Area" localSheetId="33">'表22-2'!$B$2:$M$222</definedName>
    <definedName name="_xlnm.Print_Area" localSheetId="34">'表23-1'!$B$2:$CM$63</definedName>
    <definedName name="_xlnm.Print_Area" localSheetId="35">'表23-2'!$B$2:$CM$63</definedName>
    <definedName name="_xlnm.Print_Area" localSheetId="36">表24!$B$2:$CM$129</definedName>
    <definedName name="_xlnm.Print_Area" localSheetId="5">'表2-4'!$B$3:$H$18</definedName>
    <definedName name="_xlnm.Print_Area" localSheetId="37">表25!$B$2:$CD$125</definedName>
    <definedName name="_xlnm.Print_Area" localSheetId="38">'表26-1'!$B$2:$CG$97</definedName>
    <definedName name="_xlnm.Print_Area" localSheetId="39">'表26-2'!$B$2:$CG$97</definedName>
    <definedName name="_xlnm.Print_Area" localSheetId="40">'表26-3･4'!$B$2:$CM$163</definedName>
    <definedName name="_xlnm.Print_Area" localSheetId="41">'表27-1･2'!$B$2:$N$194</definedName>
    <definedName name="_xlnm.Print_Area" localSheetId="42">'表27-3･4'!$B$2:$P$163</definedName>
    <definedName name="_xlnm.Print_Area" localSheetId="43">'表28-1･2'!$B$2:$BI$194</definedName>
    <definedName name="_xlnm.Print_Area" localSheetId="44">'表28-3･4'!$B$2:$BJ$163</definedName>
    <definedName name="_xlnm.Print_Area" localSheetId="45">'表29-1'!$B$2:$O$196</definedName>
    <definedName name="_xlnm.Print_Area" localSheetId="46">'表29-2'!$B$2:$U$165</definedName>
    <definedName name="_xlnm.Print_Area" localSheetId="47">表30!$B$2:$CM$63</definedName>
    <definedName name="_xlnm.Print_Area" localSheetId="48">表31!$B$2:$CM$63</definedName>
    <definedName name="_xlnm.Print_Area" localSheetId="6">'表3-1･2･3'!$B$2:$I$187</definedName>
    <definedName name="_xlnm.Print_Area" localSheetId="49">表32!$B$2:$CR$124</definedName>
    <definedName name="_xlnm.Print_Area" localSheetId="50">表33!$B$2:$CR$124</definedName>
    <definedName name="_xlnm.Print_Area" localSheetId="51">表34!$C$2:$LY$76</definedName>
    <definedName name="_xlnm.Print_Area" localSheetId="7">'表3-4'!$B$3:$I$64</definedName>
    <definedName name="_xlnm.Print_Area" localSheetId="52">表35!$C$2:$LY$76</definedName>
    <definedName name="_xlnm.Print_Area" localSheetId="53">表36!$B$2:$K$58</definedName>
    <definedName name="_xlnm.Print_Area" localSheetId="54">表37!$B$2:$M$52</definedName>
    <definedName name="_xlnm.Print_Area" localSheetId="55">'表38-1'!$B$2:$BZ$96</definedName>
    <definedName name="_xlnm.Print_Area" localSheetId="56">'表38-2'!$B$2:$BZ$96</definedName>
    <definedName name="_xlnm.Print_Area" localSheetId="57">'表39-1･2'!$B$2:$BI$194</definedName>
    <definedName name="_xlnm.Print_Area" localSheetId="58">'表39-3･4'!$B$2:$BJ$163</definedName>
    <definedName name="_xlnm.Print_Area" localSheetId="59">表40!$B$2:$U$145</definedName>
    <definedName name="_xlnm.Print_Area" localSheetId="60">表41!$B$2:$CK$127</definedName>
    <definedName name="_xlnm.Print_Area" localSheetId="8">'表4-1･2･3'!$B$2:$I$193</definedName>
    <definedName name="_xlnm.Print_Area" localSheetId="9">'表4-4'!$B$2:$I$65</definedName>
    <definedName name="_xlnm.Print_Area" localSheetId="10">表5!$B$2:$AD$124</definedName>
    <definedName name="_xlnm.Print_Area" localSheetId="11">表6!$B$2:$AD$69</definedName>
    <definedName name="_xlnm.Print_Area" localSheetId="12">'表7-1'!$B$2:$O$196</definedName>
    <definedName name="_xlnm.Print_Area" localSheetId="13">'表7-2'!$B$2:$U$163</definedName>
    <definedName name="_xlnm.Print_Area" localSheetId="14">表8!$B$2:$I$187</definedName>
    <definedName name="_xlnm.Print_Area" localSheetId="15">表9!$B$2:$I$63</definedName>
    <definedName name="_xlnm.Print_Area" localSheetId="0">表紙!$A$1:$G$53</definedName>
    <definedName name="Print_Area_MI" localSheetId="16">'表10-1'!$D$2:$H$3</definedName>
    <definedName name="Print_Area_MI" localSheetId="17">'表10-2'!$D$2:$H$3</definedName>
    <definedName name="Print_Area_MI" localSheetId="2">'表1-1･2･3'!$B$2:$J$220</definedName>
    <definedName name="Print_Area_MI" localSheetId="18">'表11-1'!$B$76:$H$148</definedName>
    <definedName name="Print_Area_MI" localSheetId="19">'表11-2'!$B$76:$M$148</definedName>
    <definedName name="Print_Area_MI" localSheetId="20">表12!$B$2:$E$74</definedName>
    <definedName name="Print_Area_MI" localSheetId="21">表13!$C$2:$F$63</definedName>
    <definedName name="Print_Area_MI" localSheetId="22">表14!$C$2:$F$63</definedName>
    <definedName name="Print_Area_MI" localSheetId="3">'表1-4'!#REF!</definedName>
    <definedName name="Print_Area_MI" localSheetId="25">表16!$B$2:$I$96</definedName>
    <definedName name="Print_Area_MI" localSheetId="26">表17!#REF!</definedName>
    <definedName name="Print_Area_MI" localSheetId="27">表18!$B$2:$I$226</definedName>
    <definedName name="Print_Area_MI" localSheetId="28">表19!#REF!</definedName>
    <definedName name="Print_Area_MI" localSheetId="29">表20!$B$53:$I$101</definedName>
    <definedName name="Print_Area_MI" localSheetId="4">'表2-4'!$B$3:$H$18</definedName>
    <definedName name="Print_Area_MI" localSheetId="30">'表21-1'!$B$2:$N$74</definedName>
    <definedName name="Print_Area_MI" localSheetId="31">'表21-2'!$B$2:$N$74</definedName>
    <definedName name="Print_Area_MI" localSheetId="32">'表22-1'!#REF!</definedName>
    <definedName name="Print_Area_MI" localSheetId="33">'表22-2'!#REF!</definedName>
    <definedName name="Print_Area_MI" localSheetId="34">'表23-1'!$B$2:$J$63</definedName>
    <definedName name="Print_Area_MI" localSheetId="35">'表23-2'!$B$2:$J$63</definedName>
    <definedName name="Print_Area_MI" localSheetId="36">表24!#REF!</definedName>
    <definedName name="Print_Area_MI" localSheetId="37">表25!#REF!</definedName>
    <definedName name="Print_Area_MI" localSheetId="41">'表27-1･2'!$B$2:$H$97</definedName>
    <definedName name="Print_Area_MI" localSheetId="42">'表27-3･4'!$B$2:$H$81</definedName>
    <definedName name="Print_Area_MI" localSheetId="43">'表28-1･2'!$D$2:$BH$97</definedName>
    <definedName name="Print_Area_MI" localSheetId="44">'表28-3･4'!$D$2:$BJ$81</definedName>
    <definedName name="Print_Area_MI" localSheetId="45">'表29-1'!$B$2:$I$98</definedName>
    <definedName name="Print_Area_MI" localSheetId="46">'表29-2'!$B$2:$I$82</definedName>
    <definedName name="Print_Area_MI" localSheetId="47">表30!$B$2:$J$63</definedName>
    <definedName name="Print_Area_MI" localSheetId="48">表31!$B$2:$J$63</definedName>
    <definedName name="Print_Area_MI" localSheetId="6">'表3-4'!$B$3:$I$64</definedName>
    <definedName name="Print_Area_MI" localSheetId="49">表32!$E$2:$M$62</definedName>
    <definedName name="Print_Area_MI" localSheetId="50">表33!$E$2:$M$62</definedName>
    <definedName name="Print_Area_MI" localSheetId="55">'表38-1'!$D$2:$H$3</definedName>
    <definedName name="Print_Area_MI" localSheetId="56">'表38-2'!$D$2:$H$3</definedName>
    <definedName name="Print_Area_MI" localSheetId="57">'表39-1･2'!$D$2:$BH$97</definedName>
    <definedName name="Print_Area_MI" localSheetId="58">'表39-3･4'!$D$2:$BJ$81</definedName>
    <definedName name="Print_Area_MI" localSheetId="60">表41!$B$2:$L$63</definedName>
    <definedName name="Print_Area_MI" localSheetId="8">'表4-1･2･3'!$B$66:$I$124</definedName>
    <definedName name="Print_Area_MI" localSheetId="12">'表7-1'!$B$2:$I$98</definedName>
    <definedName name="Print_Area_MI" localSheetId="13">'表7-2'!$B$2:$I$81</definedName>
    <definedName name="Print_Area_MI" localSheetId="14">#REF!</definedName>
    <definedName name="Print_Area_MI" localSheetId="15">表9!$B$2:$I$63</definedName>
    <definedName name="_xlnm.Print_Titles" localSheetId="51">表34!$B:$B</definedName>
    <definedName name="_xlnm.Print_Titles" localSheetId="52">表35!$B:$B</definedName>
    <definedName name="Print_Titles_MI" localSheetId="26">表17!$B:$C</definedName>
    <definedName name="Print_Titles_MI" localSheetId="36">表24!$B:$C</definedName>
    <definedName name="Print_Titles_MI" localSheetId="37">表25!$B:$C</definedName>
    <definedName name="Print_Titles_MI" localSheetId="38">'表26-1'!$B:$C</definedName>
    <definedName name="Print_Titles_MI" localSheetId="39">'表26-2'!$B:$C</definedName>
    <definedName name="Print_Titles_MI" localSheetId="40">'表26-3･4'!$B:$C</definedName>
    <definedName name="Print_Titles_MI" localSheetId="41">'表27-1･2'!$B:$C</definedName>
    <definedName name="Print_Titles_MI" localSheetId="42">'表27-3･4'!$B:$C</definedName>
    <definedName name="Print_Titles_MI" localSheetId="43">'表28-1･2'!$B:$C</definedName>
    <definedName name="Print_Titles_MI" localSheetId="44">'表28-3･4'!$B:$C</definedName>
    <definedName name="Print_Titles_MI" localSheetId="53">表36!$B:$B</definedName>
    <definedName name="Print_Titles_MI" localSheetId="54">表37!$B:$B</definedName>
    <definedName name="Print_Titles_MI" localSheetId="57">'表39-1･2'!$B:$C</definedName>
    <definedName name="Print_Titles_MI" localSheetId="58">'表39-3･4'!$B:$C</definedName>
    <definedName name="TBL">#N/A</definedName>
    <definedName name="その1">#N/A</definedName>
    <definedName name="国">#N/A</definedName>
    <definedName name="出">#N/A</definedName>
    <definedName name="状態">#N/A</definedName>
    <definedName name="生産" localSheetId="35">'表23-2'!$B$4:$C$63</definedName>
    <definedName name="生産" localSheetId="37">表25!$B$4:$C$63</definedName>
    <definedName name="生産" localSheetId="48">表31!$B$4:$C$63</definedName>
    <definedName name="生産" localSheetId="49">表32!#REF!</definedName>
    <definedName name="生産" localSheetId="50">表33!#REF!</definedName>
    <definedName name="生産" localSheetId="60">表41!$B$4:$C$63</definedName>
    <definedName name="生産">表17!$B$4:$C$63</definedName>
    <definedName name="入">#N/A</definedName>
    <definedName name="表紙">[1]表17!#REF!</definedName>
    <definedName name="府県">#N/A</definedName>
    <definedName name="輸出">#N/A</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36" i="13" l="1"/>
  <c r="AA36" i="13"/>
  <c r="T36" i="13"/>
  <c r="Q36" i="13"/>
  <c r="J36" i="13"/>
  <c r="G36" i="13"/>
  <c r="AD67" i="13"/>
  <c r="AA67" i="13"/>
  <c r="T67" i="13"/>
  <c r="Q67" i="13"/>
  <c r="J67" i="13"/>
  <c r="G67" i="13"/>
  <c r="AD64" i="13"/>
  <c r="AA64" i="13"/>
  <c r="T64" i="13"/>
  <c r="Q64" i="13"/>
  <c r="J64" i="13"/>
  <c r="G64" i="13"/>
  <c r="AD61" i="13"/>
  <c r="AA61" i="13"/>
  <c r="T61" i="13"/>
  <c r="Q61" i="13"/>
  <c r="J61" i="13"/>
  <c r="G61" i="13"/>
  <c r="AD58" i="13"/>
  <c r="AA58" i="13"/>
  <c r="T58" i="13"/>
  <c r="Q58" i="13"/>
  <c r="J58" i="13"/>
  <c r="G58" i="13"/>
  <c r="AD54" i="13"/>
  <c r="AA54" i="13"/>
  <c r="T54" i="13"/>
  <c r="Q54" i="13"/>
  <c r="J54" i="13"/>
  <c r="G54" i="13"/>
  <c r="AD49" i="13"/>
  <c r="AA49" i="13"/>
  <c r="T49" i="13"/>
  <c r="Q49" i="13"/>
  <c r="J49" i="13"/>
  <c r="G49" i="13"/>
  <c r="AD46" i="13"/>
  <c r="AA46" i="13"/>
  <c r="T46" i="13"/>
  <c r="Q46" i="13"/>
  <c r="J46" i="13"/>
  <c r="G46" i="13"/>
  <c r="AD40" i="13"/>
  <c r="AA40" i="13"/>
  <c r="T40" i="13"/>
  <c r="Q40" i="13"/>
  <c r="J40" i="13"/>
  <c r="G40" i="13"/>
  <c r="AD32" i="13"/>
  <c r="AA32" i="13"/>
  <c r="T32" i="13"/>
  <c r="Q32" i="13"/>
  <c r="J32" i="13"/>
  <c r="G32" i="13"/>
  <c r="AD28" i="13"/>
  <c r="AA28" i="13"/>
  <c r="T28" i="13"/>
  <c r="Q28" i="13"/>
  <c r="J28" i="13"/>
  <c r="G28" i="13"/>
  <c r="AD23" i="13"/>
  <c r="AA23" i="13"/>
  <c r="T23" i="13"/>
  <c r="Q23" i="13"/>
  <c r="J23" i="13"/>
  <c r="G23" i="13"/>
  <c r="AD19" i="13"/>
  <c r="AA19" i="13"/>
  <c r="T19" i="13"/>
  <c r="Q19" i="13"/>
  <c r="J19" i="13"/>
  <c r="G19" i="13"/>
  <c r="AD14" i="13"/>
  <c r="AA14" i="13"/>
  <c r="T14" i="13"/>
  <c r="Q14" i="13"/>
  <c r="J14" i="13"/>
  <c r="G14" i="13"/>
  <c r="AD10" i="13"/>
  <c r="AA10" i="13"/>
  <c r="T10" i="13"/>
  <c r="Q10" i="13"/>
  <c r="J10" i="13"/>
  <c r="G10" i="13"/>
  <c r="F7" i="13"/>
  <c r="I7" i="13"/>
  <c r="F8" i="13"/>
  <c r="I8" i="13"/>
  <c r="F9" i="13"/>
  <c r="I9" i="13"/>
  <c r="F10" i="13"/>
  <c r="I10" i="13"/>
  <c r="F11" i="13"/>
  <c r="I11" i="13"/>
  <c r="F12" i="13"/>
  <c r="I12" i="13"/>
  <c r="F13" i="13"/>
  <c r="I13" i="13"/>
  <c r="F14" i="13"/>
  <c r="I14" i="13"/>
  <c r="F15" i="13"/>
  <c r="I15" i="13"/>
  <c r="F16" i="13"/>
  <c r="I16" i="13"/>
  <c r="F17" i="13"/>
  <c r="I17" i="13"/>
  <c r="F18" i="13"/>
  <c r="I18" i="13"/>
  <c r="F19" i="13"/>
  <c r="I19" i="13"/>
  <c r="F20" i="13"/>
  <c r="I20" i="13"/>
  <c r="F21" i="13"/>
  <c r="I21" i="13"/>
  <c r="F22" i="13"/>
  <c r="I22" i="13"/>
  <c r="F23" i="13"/>
  <c r="I23" i="13"/>
  <c r="F24" i="13"/>
  <c r="I24" i="13"/>
  <c r="F25" i="13"/>
  <c r="I25" i="13"/>
  <c r="F26" i="13"/>
  <c r="I26" i="13"/>
  <c r="F27" i="13"/>
  <c r="I27" i="13"/>
  <c r="F28" i="13"/>
  <c r="I28" i="13"/>
  <c r="F29" i="13"/>
  <c r="I29" i="13"/>
  <c r="F30" i="13"/>
  <c r="I30" i="13"/>
  <c r="F31" i="13"/>
  <c r="I31" i="13"/>
  <c r="F32" i="13"/>
  <c r="I32" i="13"/>
  <c r="F33" i="13"/>
  <c r="I33" i="13"/>
  <c r="F34" i="13"/>
  <c r="I34" i="13"/>
  <c r="F35" i="13"/>
  <c r="I35" i="13"/>
  <c r="F36" i="13"/>
  <c r="I36" i="13"/>
  <c r="F37" i="13"/>
  <c r="I37" i="13"/>
  <c r="F38" i="13"/>
  <c r="I38" i="13"/>
  <c r="F39" i="13"/>
  <c r="I39" i="13"/>
  <c r="F40" i="13"/>
  <c r="I40" i="13"/>
  <c r="F41" i="13"/>
  <c r="I41" i="13"/>
  <c r="F42" i="13"/>
  <c r="I42" i="13"/>
  <c r="P165" i="48" l="1"/>
  <c r="H165" i="48"/>
  <c r="E165" i="48"/>
  <c r="P164" i="48"/>
  <c r="H164" i="48"/>
  <c r="E164" i="48"/>
  <c r="P163" i="48"/>
  <c r="H163" i="48"/>
  <c r="E163" i="48"/>
  <c r="P162" i="48"/>
  <c r="H162" i="48"/>
  <c r="E162" i="48"/>
  <c r="P161" i="48"/>
  <c r="H161" i="48"/>
  <c r="E161" i="48"/>
  <c r="P160" i="48"/>
  <c r="H160" i="48"/>
  <c r="E160" i="48"/>
  <c r="P159" i="48"/>
  <c r="H159" i="48"/>
  <c r="E159" i="48"/>
  <c r="P158" i="48"/>
  <c r="H158" i="48"/>
  <c r="E158" i="48"/>
  <c r="P157" i="48"/>
  <c r="H157" i="48"/>
  <c r="E157" i="48"/>
  <c r="P156" i="48"/>
  <c r="H156" i="48"/>
  <c r="E156" i="48"/>
  <c r="P155" i="48"/>
  <c r="H155" i="48"/>
  <c r="E155" i="48"/>
  <c r="P154" i="48"/>
  <c r="H154" i="48"/>
  <c r="E154" i="48"/>
  <c r="P153" i="48"/>
  <c r="H153" i="48"/>
  <c r="E153" i="48"/>
  <c r="P152" i="48"/>
  <c r="H152" i="48"/>
  <c r="E152" i="48"/>
  <c r="P151" i="48"/>
  <c r="H151" i="48"/>
  <c r="E151" i="48"/>
  <c r="P150" i="48"/>
  <c r="H150" i="48"/>
  <c r="E150" i="48"/>
  <c r="P149" i="48"/>
  <c r="H149" i="48"/>
  <c r="E149" i="48"/>
  <c r="P148" i="48"/>
  <c r="H148" i="48"/>
  <c r="E148" i="48"/>
  <c r="P147" i="48"/>
  <c r="H147" i="48"/>
  <c r="E147" i="48"/>
  <c r="P146" i="48"/>
  <c r="H146" i="48"/>
  <c r="E146" i="48"/>
  <c r="P145" i="48"/>
  <c r="H145" i="48"/>
  <c r="E145" i="48"/>
  <c r="P144" i="48"/>
  <c r="H144" i="48"/>
  <c r="E144" i="48"/>
  <c r="P143" i="48"/>
  <c r="H143" i="48"/>
  <c r="E143" i="48"/>
  <c r="P142" i="48"/>
  <c r="H142" i="48"/>
  <c r="E142" i="48"/>
  <c r="P141" i="48"/>
  <c r="H141" i="48"/>
  <c r="E141" i="48"/>
  <c r="P140" i="48"/>
  <c r="H140" i="48"/>
  <c r="E140" i="48"/>
  <c r="P139" i="48"/>
  <c r="H139" i="48"/>
  <c r="E139" i="48"/>
  <c r="P138" i="48"/>
  <c r="H138" i="48"/>
  <c r="E138" i="48"/>
  <c r="P137" i="48"/>
  <c r="H137" i="48"/>
  <c r="E137" i="48"/>
  <c r="P136" i="48"/>
  <c r="H136" i="48"/>
  <c r="E136" i="48"/>
  <c r="P135" i="48"/>
  <c r="H135" i="48"/>
  <c r="E135" i="48"/>
  <c r="P134" i="48"/>
  <c r="H134" i="48"/>
  <c r="E134" i="48"/>
  <c r="P133" i="48"/>
  <c r="H133" i="48"/>
  <c r="E133" i="48"/>
  <c r="P132" i="48"/>
  <c r="H132" i="48"/>
  <c r="E132" i="48"/>
  <c r="P131" i="48"/>
  <c r="H131" i="48"/>
  <c r="E131" i="48"/>
  <c r="P130" i="48"/>
  <c r="H130" i="48"/>
  <c r="E130" i="48"/>
  <c r="P129" i="48"/>
  <c r="H129" i="48"/>
  <c r="E129" i="48"/>
  <c r="P128" i="48"/>
  <c r="H128" i="48"/>
  <c r="E128" i="48"/>
  <c r="P127" i="48"/>
  <c r="H127" i="48"/>
  <c r="E127" i="48"/>
  <c r="P126" i="48"/>
  <c r="H126" i="48"/>
  <c r="E126" i="48"/>
  <c r="P125" i="48"/>
  <c r="H125" i="48"/>
  <c r="E125" i="48"/>
  <c r="P124" i="48"/>
  <c r="H124" i="48"/>
  <c r="E124" i="48"/>
  <c r="P123" i="48"/>
  <c r="H123" i="48"/>
  <c r="E123" i="48"/>
  <c r="P122" i="48"/>
  <c r="H122" i="48"/>
  <c r="E122" i="48"/>
  <c r="P121" i="48"/>
  <c r="H121" i="48"/>
  <c r="E121" i="48"/>
  <c r="P120" i="48"/>
  <c r="H120" i="48"/>
  <c r="E120" i="48"/>
  <c r="P119" i="48"/>
  <c r="H119" i="48"/>
  <c r="E119" i="48"/>
  <c r="P118" i="48"/>
  <c r="H118" i="48"/>
  <c r="E118" i="48"/>
  <c r="P117" i="48"/>
  <c r="H117" i="48"/>
  <c r="E117" i="48"/>
  <c r="P116" i="48"/>
  <c r="H116" i="48"/>
  <c r="E116" i="48"/>
  <c r="P115" i="48"/>
  <c r="H115" i="48"/>
  <c r="E115" i="48"/>
  <c r="P114" i="48"/>
  <c r="H114" i="48"/>
  <c r="E114" i="48"/>
  <c r="P113" i="48"/>
  <c r="H113" i="48"/>
  <c r="E113" i="48"/>
  <c r="P112" i="48"/>
  <c r="H112" i="48"/>
  <c r="E112" i="48"/>
  <c r="P111" i="48"/>
  <c r="H111" i="48"/>
  <c r="E111" i="48"/>
  <c r="P110" i="48"/>
  <c r="H110" i="48"/>
  <c r="E110" i="48"/>
  <c r="P109" i="48"/>
  <c r="H109" i="48"/>
  <c r="E109" i="48"/>
  <c r="P108" i="48"/>
  <c r="H108" i="48"/>
  <c r="E108" i="48"/>
  <c r="P107" i="48"/>
  <c r="H107" i="48"/>
  <c r="E107" i="48"/>
  <c r="P106" i="48"/>
  <c r="H106" i="48"/>
  <c r="E106" i="48"/>
  <c r="P105" i="48"/>
  <c r="H105" i="48"/>
  <c r="E105" i="48"/>
  <c r="P104" i="48"/>
  <c r="H104" i="48"/>
  <c r="E104" i="48"/>
  <c r="P103" i="48"/>
  <c r="H103" i="48"/>
  <c r="E103" i="48"/>
  <c r="P102" i="48"/>
  <c r="H102" i="48"/>
  <c r="E102" i="48"/>
  <c r="P101" i="48"/>
  <c r="H101" i="48"/>
  <c r="E101" i="48"/>
  <c r="P100" i="48"/>
  <c r="H100" i="48"/>
  <c r="E100" i="48"/>
  <c r="P99" i="48"/>
  <c r="H99" i="48"/>
  <c r="E99" i="48"/>
  <c r="P98" i="48"/>
  <c r="H98" i="48"/>
  <c r="E98" i="48"/>
  <c r="P97" i="48"/>
  <c r="H97" i="48"/>
  <c r="E97" i="48"/>
  <c r="P96" i="48"/>
  <c r="H96" i="48"/>
  <c r="E96" i="48"/>
  <c r="P95" i="48"/>
  <c r="H95" i="48"/>
  <c r="E95" i="48"/>
  <c r="P94" i="48"/>
  <c r="H94" i="48"/>
  <c r="E94" i="48"/>
  <c r="P93" i="48"/>
  <c r="H93" i="48"/>
  <c r="E93" i="48"/>
  <c r="P92" i="48"/>
  <c r="H92" i="48"/>
  <c r="E92" i="48"/>
  <c r="P91" i="48"/>
  <c r="H91" i="48"/>
  <c r="E91" i="48"/>
  <c r="P90" i="48"/>
  <c r="H90" i="48"/>
  <c r="E90" i="48"/>
  <c r="R82" i="48"/>
  <c r="P82" i="48"/>
  <c r="H82" i="48"/>
  <c r="E82" i="48"/>
  <c r="R81" i="48"/>
  <c r="P81" i="48"/>
  <c r="H81" i="48"/>
  <c r="E81" i="48"/>
  <c r="R80" i="48"/>
  <c r="P80" i="48"/>
  <c r="H80" i="48"/>
  <c r="E80" i="48"/>
  <c r="R79" i="48"/>
  <c r="P79" i="48"/>
  <c r="H79" i="48"/>
  <c r="E79" i="48"/>
  <c r="R78" i="48"/>
  <c r="P78" i="48"/>
  <c r="H78" i="48"/>
  <c r="E78" i="48"/>
  <c r="R77" i="48"/>
  <c r="P77" i="48"/>
  <c r="H77" i="48"/>
  <c r="E77" i="48"/>
  <c r="R76" i="48"/>
  <c r="P76" i="48"/>
  <c r="H76" i="48"/>
  <c r="E76" i="48"/>
  <c r="R75" i="48"/>
  <c r="P75" i="48"/>
  <c r="H75" i="48"/>
  <c r="E75" i="48"/>
  <c r="R74" i="48"/>
  <c r="P74" i="48"/>
  <c r="H74" i="48"/>
  <c r="E74" i="48"/>
  <c r="R73" i="48"/>
  <c r="P73" i="48"/>
  <c r="H73" i="48"/>
  <c r="E73" i="48"/>
  <c r="R72" i="48"/>
  <c r="P72" i="48"/>
  <c r="H72" i="48"/>
  <c r="E72" i="48"/>
  <c r="R71" i="48"/>
  <c r="P71" i="48"/>
  <c r="H71" i="48"/>
  <c r="E71" i="48"/>
  <c r="R70" i="48"/>
  <c r="P70" i="48"/>
  <c r="H70" i="48"/>
  <c r="E70" i="48"/>
  <c r="R69" i="48"/>
  <c r="P69" i="48"/>
  <c r="H69" i="48"/>
  <c r="E69" i="48"/>
  <c r="R68" i="48"/>
  <c r="P68" i="48"/>
  <c r="H68" i="48"/>
  <c r="E68" i="48"/>
  <c r="R67" i="48"/>
  <c r="P67" i="48"/>
  <c r="H67" i="48"/>
  <c r="E67" i="48"/>
  <c r="R66" i="48"/>
  <c r="P66" i="48"/>
  <c r="H66" i="48"/>
  <c r="E66" i="48"/>
  <c r="R65" i="48"/>
  <c r="P65" i="48"/>
  <c r="H65" i="48"/>
  <c r="E65" i="48"/>
  <c r="R64" i="48"/>
  <c r="P64" i="48"/>
  <c r="H64" i="48"/>
  <c r="E64" i="48"/>
  <c r="R63" i="48"/>
  <c r="P63" i="48"/>
  <c r="H63" i="48"/>
  <c r="E63" i="48"/>
  <c r="R62" i="48"/>
  <c r="P62" i="48"/>
  <c r="H62" i="48"/>
  <c r="E62" i="48"/>
  <c r="R61" i="48"/>
  <c r="P61" i="48"/>
  <c r="H61" i="48"/>
  <c r="E61" i="48"/>
  <c r="R60" i="48"/>
  <c r="P60" i="48"/>
  <c r="H60" i="48"/>
  <c r="E60" i="48"/>
  <c r="R59" i="48"/>
  <c r="P59" i="48"/>
  <c r="H59" i="48"/>
  <c r="E59" i="48"/>
  <c r="R58" i="48"/>
  <c r="P58" i="48"/>
  <c r="H58" i="48"/>
  <c r="E58" i="48"/>
  <c r="R57" i="48"/>
  <c r="P57" i="48"/>
  <c r="H57" i="48"/>
  <c r="E57" i="48"/>
  <c r="R56" i="48"/>
  <c r="P56" i="48"/>
  <c r="H56" i="48"/>
  <c r="E56" i="48"/>
  <c r="R55" i="48"/>
  <c r="P55" i="48"/>
  <c r="H55" i="48"/>
  <c r="E55" i="48"/>
  <c r="R54" i="48"/>
  <c r="P54" i="48"/>
  <c r="H54" i="48"/>
  <c r="E54" i="48"/>
  <c r="R53" i="48"/>
  <c r="P53" i="48"/>
  <c r="H53" i="48"/>
  <c r="E53" i="48"/>
  <c r="R52" i="48"/>
  <c r="P52" i="48"/>
  <c r="H52" i="48"/>
  <c r="E52" i="48"/>
  <c r="R51" i="48"/>
  <c r="P51" i="48"/>
  <c r="H51" i="48"/>
  <c r="E51" i="48"/>
  <c r="R50" i="48"/>
  <c r="P50" i="48"/>
  <c r="H50" i="48"/>
  <c r="E50" i="48"/>
  <c r="R49" i="48"/>
  <c r="P49" i="48"/>
  <c r="H49" i="48"/>
  <c r="E49" i="48"/>
  <c r="R48" i="48"/>
  <c r="P48" i="48"/>
  <c r="H48" i="48"/>
  <c r="E48" i="48"/>
  <c r="R47" i="48"/>
  <c r="P47" i="48"/>
  <c r="H47" i="48"/>
  <c r="E47" i="48"/>
  <c r="R46" i="48"/>
  <c r="P46" i="48"/>
  <c r="H46" i="48"/>
  <c r="E46" i="48"/>
  <c r="R45" i="48"/>
  <c r="P45" i="48"/>
  <c r="H45" i="48"/>
  <c r="E45" i="48"/>
  <c r="R44" i="48"/>
  <c r="P44" i="48"/>
  <c r="H44" i="48"/>
  <c r="E44" i="48"/>
  <c r="R43" i="48"/>
  <c r="P43" i="48"/>
  <c r="H43" i="48"/>
  <c r="E43" i="48"/>
  <c r="R42" i="48"/>
  <c r="P42" i="48"/>
  <c r="H42" i="48"/>
  <c r="E42" i="48"/>
  <c r="R41" i="48"/>
  <c r="P41" i="48"/>
  <c r="H41" i="48"/>
  <c r="E41" i="48"/>
  <c r="R40" i="48"/>
  <c r="P40" i="48"/>
  <c r="H40" i="48"/>
  <c r="E40" i="48"/>
  <c r="R39" i="48"/>
  <c r="P39" i="48"/>
  <c r="H39" i="48"/>
  <c r="E39" i="48"/>
  <c r="R38" i="48"/>
  <c r="P38" i="48"/>
  <c r="H38" i="48"/>
  <c r="E38" i="48"/>
  <c r="R37" i="48"/>
  <c r="P37" i="48"/>
  <c r="H37" i="48"/>
  <c r="E37" i="48"/>
  <c r="R36" i="48"/>
  <c r="P36" i="48"/>
  <c r="H36" i="48"/>
  <c r="E36" i="48"/>
  <c r="R35" i="48"/>
  <c r="P35" i="48"/>
  <c r="H35" i="48"/>
  <c r="E35" i="48"/>
  <c r="R34" i="48"/>
  <c r="P34" i="48"/>
  <c r="H34" i="48"/>
  <c r="E34" i="48"/>
  <c r="R33" i="48"/>
  <c r="P33" i="48"/>
  <c r="H33" i="48"/>
  <c r="E33" i="48"/>
  <c r="R32" i="48"/>
  <c r="P32" i="48"/>
  <c r="H32" i="48"/>
  <c r="E32" i="48"/>
  <c r="R31" i="48"/>
  <c r="P31" i="48"/>
  <c r="H31" i="48"/>
  <c r="E31" i="48"/>
  <c r="R30" i="48"/>
  <c r="P30" i="48"/>
  <c r="H30" i="48"/>
  <c r="E30" i="48"/>
  <c r="R29" i="48"/>
  <c r="P29" i="48"/>
  <c r="H29" i="48"/>
  <c r="E29" i="48"/>
  <c r="R28" i="48"/>
  <c r="P28" i="48"/>
  <c r="H28" i="48"/>
  <c r="E28" i="48"/>
  <c r="R27" i="48"/>
  <c r="P27" i="48"/>
  <c r="H27" i="48"/>
  <c r="E27" i="48"/>
  <c r="R26" i="48"/>
  <c r="P26" i="48"/>
  <c r="H26" i="48"/>
  <c r="E26" i="48"/>
  <c r="R25" i="48"/>
  <c r="P25" i="48"/>
  <c r="H25" i="48"/>
  <c r="E25" i="48"/>
  <c r="R24" i="48"/>
  <c r="P24" i="48"/>
  <c r="H24" i="48"/>
  <c r="E24" i="48"/>
  <c r="R23" i="48"/>
  <c r="P23" i="48"/>
  <c r="H23" i="48"/>
  <c r="E23" i="48"/>
  <c r="R22" i="48"/>
  <c r="P22" i="48"/>
  <c r="H22" i="48"/>
  <c r="E22" i="48"/>
  <c r="R21" i="48"/>
  <c r="P21" i="48"/>
  <c r="H21" i="48"/>
  <c r="E21" i="48"/>
  <c r="R20" i="48"/>
  <c r="P20" i="48"/>
  <c r="H20" i="48"/>
  <c r="E20" i="48"/>
  <c r="R19" i="48"/>
  <c r="P19" i="48"/>
  <c r="H19" i="48"/>
  <c r="E19" i="48"/>
  <c r="R18" i="48"/>
  <c r="P18" i="48"/>
  <c r="H18" i="48"/>
  <c r="E18" i="48"/>
  <c r="R17" i="48"/>
  <c r="P17" i="48"/>
  <c r="H17" i="48"/>
  <c r="E17" i="48"/>
  <c r="R16" i="48"/>
  <c r="P16" i="48"/>
  <c r="H16" i="48"/>
  <c r="E16" i="48"/>
  <c r="R15" i="48"/>
  <c r="P15" i="48"/>
  <c r="H15" i="48"/>
  <c r="E15" i="48"/>
  <c r="R14" i="48"/>
  <c r="P14" i="48"/>
  <c r="H14" i="48"/>
  <c r="E14" i="48"/>
  <c r="R13" i="48"/>
  <c r="P13" i="48"/>
  <c r="H13" i="48"/>
  <c r="E13" i="48"/>
  <c r="R12" i="48"/>
  <c r="P12" i="48"/>
  <c r="H12" i="48"/>
  <c r="E12" i="48"/>
  <c r="R11" i="48"/>
  <c r="P11" i="48"/>
  <c r="H11" i="48"/>
  <c r="E11" i="48"/>
  <c r="R10" i="48"/>
  <c r="P10" i="48"/>
  <c r="H10" i="48"/>
  <c r="E10" i="48"/>
  <c r="R9" i="48"/>
  <c r="P9" i="48"/>
  <c r="H9" i="48"/>
  <c r="E9" i="48"/>
  <c r="R8" i="48"/>
  <c r="P8" i="48"/>
  <c r="H8" i="48"/>
  <c r="E8" i="48"/>
  <c r="M196" i="47"/>
  <c r="K196" i="47"/>
  <c r="H196" i="47"/>
  <c r="E196" i="47"/>
  <c r="M195" i="47"/>
  <c r="K195" i="47"/>
  <c r="H195" i="47"/>
  <c r="E195" i="47"/>
  <c r="M194" i="47"/>
  <c r="K194" i="47"/>
  <c r="H194" i="47"/>
  <c r="E194" i="47"/>
  <c r="M193" i="47"/>
  <c r="K193" i="47"/>
  <c r="H193" i="47"/>
  <c r="E193" i="47"/>
  <c r="M192" i="47"/>
  <c r="K192" i="47"/>
  <c r="H192" i="47"/>
  <c r="E192" i="47"/>
  <c r="M191" i="47"/>
  <c r="K191" i="47"/>
  <c r="H191" i="47"/>
  <c r="E191" i="47"/>
  <c r="M190" i="47"/>
  <c r="K190" i="47"/>
  <c r="H190" i="47"/>
  <c r="E190" i="47"/>
  <c r="M189" i="47"/>
  <c r="K189" i="47"/>
  <c r="H189" i="47"/>
  <c r="E189" i="47"/>
  <c r="M188" i="47"/>
  <c r="K188" i="47"/>
  <c r="H188" i="47"/>
  <c r="E188" i="47"/>
  <c r="M187" i="47"/>
  <c r="K187" i="47"/>
  <c r="H187" i="47"/>
  <c r="E187" i="47"/>
  <c r="M186" i="47"/>
  <c r="K186" i="47"/>
  <c r="H186" i="47"/>
  <c r="E186" i="47"/>
  <c r="M185" i="47"/>
  <c r="K185" i="47"/>
  <c r="H185" i="47"/>
  <c r="E185" i="47"/>
  <c r="M184" i="47"/>
  <c r="K184" i="47"/>
  <c r="H184" i="47"/>
  <c r="E184" i="47"/>
  <c r="M183" i="47"/>
  <c r="K183" i="47"/>
  <c r="H183" i="47"/>
  <c r="E183" i="47"/>
  <c r="M182" i="47"/>
  <c r="K182" i="47"/>
  <c r="H182" i="47"/>
  <c r="E182" i="47"/>
  <c r="M181" i="47"/>
  <c r="K181" i="47"/>
  <c r="H181" i="47"/>
  <c r="E181" i="47"/>
  <c r="M180" i="47"/>
  <c r="K180" i="47"/>
  <c r="H180" i="47"/>
  <c r="E180" i="47"/>
  <c r="M179" i="47"/>
  <c r="K179" i="47"/>
  <c r="H179" i="47"/>
  <c r="E179" i="47"/>
  <c r="M178" i="47"/>
  <c r="K178" i="47"/>
  <c r="H178" i="47"/>
  <c r="E178" i="47"/>
  <c r="M177" i="47"/>
  <c r="K177" i="47"/>
  <c r="H177" i="47"/>
  <c r="E177" i="47"/>
  <c r="M176" i="47"/>
  <c r="K176" i="47"/>
  <c r="H176" i="47"/>
  <c r="E176" i="47"/>
  <c r="M175" i="47"/>
  <c r="K175" i="47"/>
  <c r="H175" i="47"/>
  <c r="E175" i="47"/>
  <c r="M174" i="47"/>
  <c r="K174" i="47"/>
  <c r="H174" i="47"/>
  <c r="E174" i="47"/>
  <c r="M173" i="47"/>
  <c r="K173" i="47"/>
  <c r="H173" i="47"/>
  <c r="E173" i="47"/>
  <c r="M172" i="47"/>
  <c r="K172" i="47"/>
  <c r="H172" i="47"/>
  <c r="E172" i="47"/>
  <c r="M171" i="47"/>
  <c r="K171" i="47"/>
  <c r="H171" i="47"/>
  <c r="E171" i="47"/>
  <c r="M170" i="47"/>
  <c r="K170" i="47"/>
  <c r="H170" i="47"/>
  <c r="E170" i="47"/>
  <c r="M169" i="47"/>
  <c r="K169" i="47"/>
  <c r="H169" i="47"/>
  <c r="E169" i="47"/>
  <c r="M168" i="47"/>
  <c r="K168" i="47"/>
  <c r="H168" i="47"/>
  <c r="E168" i="47"/>
  <c r="M167" i="47"/>
  <c r="K167" i="47"/>
  <c r="H167" i="47"/>
  <c r="E167" i="47"/>
  <c r="M166" i="47"/>
  <c r="K166" i="47"/>
  <c r="H166" i="47"/>
  <c r="E166" i="47"/>
  <c r="M165" i="47"/>
  <c r="K165" i="47"/>
  <c r="H165" i="47"/>
  <c r="E165" i="47"/>
  <c r="M164" i="47"/>
  <c r="K164" i="47"/>
  <c r="H164" i="47"/>
  <c r="E164" i="47"/>
  <c r="M163" i="47"/>
  <c r="K163" i="47"/>
  <c r="H163" i="47"/>
  <c r="E163" i="47"/>
  <c r="M162" i="47"/>
  <c r="K162" i="47"/>
  <c r="H162" i="47"/>
  <c r="E162" i="47"/>
  <c r="M161" i="47"/>
  <c r="K161" i="47"/>
  <c r="H161" i="47"/>
  <c r="E161" i="47"/>
  <c r="M160" i="47"/>
  <c r="K160" i="47"/>
  <c r="H160" i="47"/>
  <c r="E160" i="47"/>
  <c r="M159" i="47"/>
  <c r="K159" i="47"/>
  <c r="H159" i="47"/>
  <c r="E159" i="47"/>
  <c r="M158" i="47"/>
  <c r="K158" i="47"/>
  <c r="H158" i="47"/>
  <c r="E158" i="47"/>
  <c r="M157" i="47"/>
  <c r="K157" i="47"/>
  <c r="H157" i="47"/>
  <c r="E157" i="47"/>
  <c r="M156" i="47"/>
  <c r="K156" i="47"/>
  <c r="H156" i="47"/>
  <c r="E156" i="47"/>
  <c r="M155" i="47"/>
  <c r="K155" i="47"/>
  <c r="H155" i="47"/>
  <c r="E155" i="47"/>
  <c r="M154" i="47"/>
  <c r="K154" i="47"/>
  <c r="H154" i="47"/>
  <c r="E154" i="47"/>
  <c r="M153" i="47"/>
  <c r="K153" i="47"/>
  <c r="H153" i="47"/>
  <c r="E153" i="47"/>
  <c r="M152" i="47"/>
  <c r="K152" i="47"/>
  <c r="H152" i="47"/>
  <c r="E152" i="47"/>
  <c r="M151" i="47"/>
  <c r="K151" i="47"/>
  <c r="H151" i="47"/>
  <c r="E151" i="47"/>
  <c r="M150" i="47"/>
  <c r="K150" i="47"/>
  <c r="H150" i="47"/>
  <c r="E150" i="47"/>
  <c r="M149" i="47"/>
  <c r="K149" i="47"/>
  <c r="H149" i="47"/>
  <c r="E149" i="47"/>
  <c r="M148" i="47"/>
  <c r="K148" i="47"/>
  <c r="H148" i="47"/>
  <c r="E148" i="47"/>
  <c r="M147" i="47"/>
  <c r="K147" i="47"/>
  <c r="H147" i="47"/>
  <c r="E147" i="47"/>
  <c r="M146" i="47"/>
  <c r="K146" i="47"/>
  <c r="H146" i="47"/>
  <c r="E146" i="47"/>
  <c r="M145" i="47"/>
  <c r="K145" i="47"/>
  <c r="H145" i="47"/>
  <c r="E145" i="47"/>
  <c r="M144" i="47"/>
  <c r="K144" i="47"/>
  <c r="H144" i="47"/>
  <c r="E144" i="47"/>
  <c r="M143" i="47"/>
  <c r="K143" i="47"/>
  <c r="H143" i="47"/>
  <c r="E143" i="47"/>
  <c r="M142" i="47"/>
  <c r="K142" i="47"/>
  <c r="H142" i="47"/>
  <c r="E142" i="47"/>
  <c r="M141" i="47"/>
  <c r="K141" i="47"/>
  <c r="H141" i="47"/>
  <c r="E141" i="47"/>
  <c r="M140" i="47"/>
  <c r="K140" i="47"/>
  <c r="H140" i="47"/>
  <c r="E140" i="47"/>
  <c r="M139" i="47"/>
  <c r="K139" i="47"/>
  <c r="H139" i="47"/>
  <c r="E139" i="47"/>
  <c r="M138" i="47"/>
  <c r="K138" i="47"/>
  <c r="H138" i="47"/>
  <c r="E138" i="47"/>
  <c r="M137" i="47"/>
  <c r="K137" i="47"/>
  <c r="H137" i="47"/>
  <c r="E137" i="47"/>
  <c r="M136" i="47"/>
  <c r="K136" i="47"/>
  <c r="H136" i="47"/>
  <c r="E136" i="47"/>
  <c r="M135" i="47"/>
  <c r="K135" i="47"/>
  <c r="H135" i="47"/>
  <c r="E135" i="47"/>
  <c r="M134" i="47"/>
  <c r="K134" i="47"/>
  <c r="H134" i="47"/>
  <c r="E134" i="47"/>
  <c r="M133" i="47"/>
  <c r="K133" i="47"/>
  <c r="H133" i="47"/>
  <c r="E133" i="47"/>
  <c r="M132" i="47"/>
  <c r="K132" i="47"/>
  <c r="H132" i="47"/>
  <c r="E132" i="47"/>
  <c r="M131" i="47"/>
  <c r="K131" i="47"/>
  <c r="H131" i="47"/>
  <c r="E131" i="47"/>
  <c r="M130" i="47"/>
  <c r="K130" i="47"/>
  <c r="H130" i="47"/>
  <c r="E130" i="47"/>
  <c r="M129" i="47"/>
  <c r="K129" i="47"/>
  <c r="H129" i="47"/>
  <c r="E129" i="47"/>
  <c r="M128" i="47"/>
  <c r="K128" i="47"/>
  <c r="H128" i="47"/>
  <c r="E128" i="47"/>
  <c r="M127" i="47"/>
  <c r="K127" i="47"/>
  <c r="H127" i="47"/>
  <c r="E127" i="47"/>
  <c r="M126" i="47"/>
  <c r="K126" i="47"/>
  <c r="H126" i="47"/>
  <c r="E126" i="47"/>
  <c r="M125" i="47"/>
  <c r="K125" i="47"/>
  <c r="H125" i="47"/>
  <c r="E125" i="47"/>
  <c r="M124" i="47"/>
  <c r="K124" i="47"/>
  <c r="H124" i="47"/>
  <c r="E124" i="47"/>
  <c r="M123" i="47"/>
  <c r="K123" i="47"/>
  <c r="H123" i="47"/>
  <c r="E123" i="47"/>
  <c r="M122" i="47"/>
  <c r="K122" i="47"/>
  <c r="H122" i="47"/>
  <c r="E122" i="47"/>
  <c r="M121" i="47"/>
  <c r="K121" i="47"/>
  <c r="H121" i="47"/>
  <c r="E121" i="47"/>
  <c r="M120" i="47"/>
  <c r="K120" i="47"/>
  <c r="H120" i="47"/>
  <c r="E120" i="47"/>
  <c r="M119" i="47"/>
  <c r="K119" i="47"/>
  <c r="H119" i="47"/>
  <c r="E119" i="47"/>
  <c r="M118" i="47"/>
  <c r="K118" i="47"/>
  <c r="H118" i="47"/>
  <c r="E118" i="47"/>
  <c r="M117" i="47"/>
  <c r="K117" i="47"/>
  <c r="H117" i="47"/>
  <c r="E117" i="47"/>
  <c r="M116" i="47"/>
  <c r="K116" i="47"/>
  <c r="H116" i="47"/>
  <c r="E116" i="47"/>
  <c r="M115" i="47"/>
  <c r="K115" i="47"/>
  <c r="H115" i="47"/>
  <c r="E115" i="47"/>
  <c r="M114" i="47"/>
  <c r="K114" i="47"/>
  <c r="H114" i="47"/>
  <c r="E114" i="47"/>
  <c r="M113" i="47"/>
  <c r="K113" i="47"/>
  <c r="H113" i="47"/>
  <c r="E113" i="47"/>
  <c r="M112" i="47"/>
  <c r="K112" i="47"/>
  <c r="H112" i="47"/>
  <c r="E112" i="47"/>
  <c r="M111" i="47"/>
  <c r="K111" i="47"/>
  <c r="H111" i="47"/>
  <c r="E111" i="47"/>
  <c r="M110" i="47"/>
  <c r="K110" i="47"/>
  <c r="H110" i="47"/>
  <c r="E110" i="47"/>
  <c r="M109" i="47"/>
  <c r="K109" i="47"/>
  <c r="H109" i="47"/>
  <c r="E109" i="47"/>
  <c r="M108" i="47"/>
  <c r="K108" i="47"/>
  <c r="H108" i="47"/>
  <c r="E108" i="47"/>
  <c r="M107" i="47"/>
  <c r="K107" i="47"/>
  <c r="H107" i="47"/>
  <c r="E107" i="47"/>
  <c r="M106" i="47"/>
  <c r="K106" i="47"/>
  <c r="H106" i="47"/>
  <c r="E106" i="47"/>
  <c r="M98" i="47"/>
  <c r="K98" i="47"/>
  <c r="H98" i="47"/>
  <c r="E98" i="47"/>
  <c r="M97" i="47"/>
  <c r="K97" i="47"/>
  <c r="H97" i="47"/>
  <c r="E97" i="47"/>
  <c r="M96" i="47"/>
  <c r="K96" i="47"/>
  <c r="H96" i="47"/>
  <c r="E96" i="47"/>
  <c r="M95" i="47"/>
  <c r="K95" i="47"/>
  <c r="H95" i="47"/>
  <c r="E95" i="47"/>
  <c r="M94" i="47"/>
  <c r="K94" i="47"/>
  <c r="H94" i="47"/>
  <c r="E94" i="47"/>
  <c r="M93" i="47"/>
  <c r="K93" i="47"/>
  <c r="H93" i="47"/>
  <c r="E93" i="47"/>
  <c r="M92" i="47"/>
  <c r="K92" i="47"/>
  <c r="H92" i="47"/>
  <c r="E92" i="47"/>
  <c r="M91" i="47"/>
  <c r="K91" i="47"/>
  <c r="H91" i="47"/>
  <c r="E91" i="47"/>
  <c r="M90" i="47"/>
  <c r="K90" i="47"/>
  <c r="H90" i="47"/>
  <c r="E90" i="47"/>
  <c r="M89" i="47"/>
  <c r="K89" i="47"/>
  <c r="H89" i="47"/>
  <c r="E89" i="47"/>
  <c r="M88" i="47"/>
  <c r="K88" i="47"/>
  <c r="H88" i="47"/>
  <c r="E88" i="47"/>
  <c r="M87" i="47"/>
  <c r="K87" i="47"/>
  <c r="H87" i="47"/>
  <c r="E87" i="47"/>
  <c r="M86" i="47"/>
  <c r="K86" i="47"/>
  <c r="H86" i="47"/>
  <c r="E86" i="47"/>
  <c r="M85" i="47"/>
  <c r="K85" i="47"/>
  <c r="H85" i="47"/>
  <c r="E85" i="47"/>
  <c r="M84" i="47"/>
  <c r="K84" i="47"/>
  <c r="H84" i="47"/>
  <c r="E84" i="47"/>
  <c r="M83" i="47"/>
  <c r="K83" i="47"/>
  <c r="H83" i="47"/>
  <c r="E83" i="47"/>
  <c r="M82" i="47"/>
  <c r="K82" i="47"/>
  <c r="H82" i="47"/>
  <c r="E82" i="47"/>
  <c r="M81" i="47"/>
  <c r="K81" i="47"/>
  <c r="H81" i="47"/>
  <c r="E81" i="47"/>
  <c r="M80" i="47"/>
  <c r="K80" i="47"/>
  <c r="H80" i="47"/>
  <c r="E80" i="47"/>
  <c r="M79" i="47"/>
  <c r="K79" i="47"/>
  <c r="H79" i="47"/>
  <c r="E79" i="47"/>
  <c r="M78" i="47"/>
  <c r="K78" i="47"/>
  <c r="H78" i="47"/>
  <c r="E78" i="47"/>
  <c r="M77" i="47"/>
  <c r="K77" i="47"/>
  <c r="H77" i="47"/>
  <c r="E77" i="47"/>
  <c r="M76" i="47"/>
  <c r="K76" i="47"/>
  <c r="H76" i="47"/>
  <c r="E76" i="47"/>
  <c r="M75" i="47"/>
  <c r="K75" i="47"/>
  <c r="H75" i="47"/>
  <c r="E75" i="47"/>
  <c r="M74" i="47"/>
  <c r="K74" i="47"/>
  <c r="H74" i="47"/>
  <c r="E74" i="47"/>
  <c r="M73" i="47"/>
  <c r="K73" i="47"/>
  <c r="H73" i="47"/>
  <c r="E73" i="47"/>
  <c r="M72" i="47"/>
  <c r="K72" i="47"/>
  <c r="H72" i="47"/>
  <c r="E72" i="47"/>
  <c r="M71" i="47"/>
  <c r="K71" i="47"/>
  <c r="H71" i="47"/>
  <c r="E71" i="47"/>
  <c r="M70" i="47"/>
  <c r="K70" i="47"/>
  <c r="H70" i="47"/>
  <c r="E70" i="47"/>
  <c r="M69" i="47"/>
  <c r="K69" i="47"/>
  <c r="H69" i="47"/>
  <c r="E69" i="47"/>
  <c r="M68" i="47"/>
  <c r="K68" i="47"/>
  <c r="H68" i="47"/>
  <c r="E68" i="47"/>
  <c r="M67" i="47"/>
  <c r="K67" i="47"/>
  <c r="H67" i="47"/>
  <c r="E67" i="47"/>
  <c r="M66" i="47"/>
  <c r="K66" i="47"/>
  <c r="H66" i="47"/>
  <c r="E66" i="47"/>
  <c r="M65" i="47"/>
  <c r="K65" i="47"/>
  <c r="H65" i="47"/>
  <c r="E65" i="47"/>
  <c r="M64" i="47"/>
  <c r="K64" i="47"/>
  <c r="H64" i="47"/>
  <c r="E64" i="47"/>
  <c r="M63" i="47"/>
  <c r="K63" i="47"/>
  <c r="H63" i="47"/>
  <c r="E63" i="47"/>
  <c r="M62" i="47"/>
  <c r="K62" i="47"/>
  <c r="H62" i="47"/>
  <c r="E62" i="47"/>
  <c r="M61" i="47"/>
  <c r="K61" i="47"/>
  <c r="H61" i="47"/>
  <c r="E61" i="47"/>
  <c r="M60" i="47"/>
  <c r="K60" i="47"/>
  <c r="H60" i="47"/>
  <c r="E60" i="47"/>
  <c r="M59" i="47"/>
  <c r="K59" i="47"/>
  <c r="H59" i="47"/>
  <c r="E59" i="47"/>
  <c r="M58" i="47"/>
  <c r="K58" i="47"/>
  <c r="H58" i="47"/>
  <c r="E58" i="47"/>
  <c r="M57" i="47"/>
  <c r="K57" i="47"/>
  <c r="H57" i="47"/>
  <c r="E57" i="47"/>
  <c r="M56" i="47"/>
  <c r="K56" i="47"/>
  <c r="H56" i="47"/>
  <c r="E56" i="47"/>
  <c r="M55" i="47"/>
  <c r="K55" i="47"/>
  <c r="H55" i="47"/>
  <c r="E55" i="47"/>
  <c r="M54" i="47"/>
  <c r="K54" i="47"/>
  <c r="H54" i="47"/>
  <c r="E54" i="47"/>
  <c r="M53" i="47"/>
  <c r="K53" i="47"/>
  <c r="H53" i="47"/>
  <c r="E53" i="47"/>
  <c r="M52" i="47"/>
  <c r="K52" i="47"/>
  <c r="H52" i="47"/>
  <c r="E52" i="47"/>
  <c r="M51" i="47"/>
  <c r="K51" i="47"/>
  <c r="H51" i="47"/>
  <c r="E51" i="47"/>
  <c r="M50" i="47"/>
  <c r="K50" i="47"/>
  <c r="H50" i="47"/>
  <c r="E50" i="47"/>
  <c r="M49" i="47"/>
  <c r="K49" i="47"/>
  <c r="H49" i="47"/>
  <c r="E49" i="47"/>
  <c r="M48" i="47"/>
  <c r="K48" i="47"/>
  <c r="H48" i="47"/>
  <c r="E48" i="47"/>
  <c r="M47" i="47"/>
  <c r="K47" i="47"/>
  <c r="H47" i="47"/>
  <c r="E47" i="47"/>
  <c r="M46" i="47"/>
  <c r="K46" i="47"/>
  <c r="H46" i="47"/>
  <c r="E46" i="47"/>
  <c r="M45" i="47"/>
  <c r="K45" i="47"/>
  <c r="H45" i="47"/>
  <c r="E45" i="47"/>
  <c r="M44" i="47"/>
  <c r="K44" i="47"/>
  <c r="H44" i="47"/>
  <c r="E44" i="47"/>
  <c r="M43" i="47"/>
  <c r="K43" i="47"/>
  <c r="H43" i="47"/>
  <c r="E43" i="47"/>
  <c r="M42" i="47"/>
  <c r="K42" i="47"/>
  <c r="H42" i="47"/>
  <c r="E42" i="47"/>
  <c r="M41" i="47"/>
  <c r="K41" i="47"/>
  <c r="H41" i="47"/>
  <c r="E41" i="47"/>
  <c r="M40" i="47"/>
  <c r="K40" i="47"/>
  <c r="H40" i="47"/>
  <c r="E40" i="47"/>
  <c r="M39" i="47"/>
  <c r="K39" i="47"/>
  <c r="H39" i="47"/>
  <c r="E39" i="47"/>
  <c r="M38" i="47"/>
  <c r="K38" i="47"/>
  <c r="H38" i="47"/>
  <c r="E38" i="47"/>
  <c r="M37" i="47"/>
  <c r="K37" i="47"/>
  <c r="H37" i="47"/>
  <c r="E37" i="47"/>
  <c r="M36" i="47"/>
  <c r="K36" i="47"/>
  <c r="H36" i="47"/>
  <c r="E36" i="47"/>
  <c r="M35" i="47"/>
  <c r="K35" i="47"/>
  <c r="H35" i="47"/>
  <c r="E35" i="47"/>
  <c r="M34" i="47"/>
  <c r="K34" i="47"/>
  <c r="H34" i="47"/>
  <c r="E34" i="47"/>
  <c r="M33" i="47"/>
  <c r="K33" i="47"/>
  <c r="H33" i="47"/>
  <c r="E33" i="47"/>
  <c r="M32" i="47"/>
  <c r="K32" i="47"/>
  <c r="H32" i="47"/>
  <c r="E32" i="47"/>
  <c r="M31" i="47"/>
  <c r="K31" i="47"/>
  <c r="H31" i="47"/>
  <c r="E31" i="47"/>
  <c r="M30" i="47"/>
  <c r="K30" i="47"/>
  <c r="H30" i="47"/>
  <c r="E30" i="47"/>
  <c r="M29" i="47"/>
  <c r="K29" i="47"/>
  <c r="H29" i="47"/>
  <c r="E29" i="47"/>
  <c r="M28" i="47"/>
  <c r="K28" i="47"/>
  <c r="H28" i="47"/>
  <c r="E28" i="47"/>
  <c r="M27" i="47"/>
  <c r="K27" i="47"/>
  <c r="H27" i="47"/>
  <c r="E27" i="47"/>
  <c r="M26" i="47"/>
  <c r="K26" i="47"/>
  <c r="H26" i="47"/>
  <c r="E26" i="47"/>
  <c r="M25" i="47"/>
  <c r="K25" i="47"/>
  <c r="H25" i="47"/>
  <c r="E25" i="47"/>
  <c r="M24" i="47"/>
  <c r="K24" i="47"/>
  <c r="H24" i="47"/>
  <c r="E24" i="47"/>
  <c r="M23" i="47"/>
  <c r="K23" i="47"/>
  <c r="H23" i="47"/>
  <c r="E23" i="47"/>
  <c r="M22" i="47"/>
  <c r="K22" i="47"/>
  <c r="H22" i="47"/>
  <c r="E22" i="47"/>
  <c r="M21" i="47"/>
  <c r="K21" i="47"/>
  <c r="H21" i="47"/>
  <c r="E21" i="47"/>
  <c r="M20" i="47"/>
  <c r="K20" i="47"/>
  <c r="H20" i="47"/>
  <c r="E20" i="47"/>
  <c r="M19" i="47"/>
  <c r="K19" i="47"/>
  <c r="H19" i="47"/>
  <c r="E19" i="47"/>
  <c r="M18" i="47"/>
  <c r="K18" i="47"/>
  <c r="H18" i="47"/>
  <c r="E18" i="47"/>
  <c r="M17" i="47"/>
  <c r="K17" i="47"/>
  <c r="H17" i="47"/>
  <c r="E17" i="47"/>
  <c r="M16" i="47"/>
  <c r="K16" i="47"/>
  <c r="H16" i="47"/>
  <c r="E16" i="47"/>
  <c r="M15" i="47"/>
  <c r="K15" i="47"/>
  <c r="H15" i="47"/>
  <c r="E15" i="47"/>
  <c r="M14" i="47"/>
  <c r="K14" i="47"/>
  <c r="H14" i="47"/>
  <c r="E14" i="47"/>
  <c r="M13" i="47"/>
  <c r="K13" i="47"/>
  <c r="H13" i="47"/>
  <c r="E13" i="47"/>
  <c r="M12" i="47"/>
  <c r="K12" i="47"/>
  <c r="H12" i="47"/>
  <c r="E12" i="47"/>
  <c r="M11" i="47"/>
  <c r="K11" i="47"/>
  <c r="H11" i="47"/>
  <c r="E11" i="47"/>
  <c r="M10" i="47"/>
  <c r="K10" i="47"/>
  <c r="H10" i="47"/>
  <c r="E10" i="47"/>
  <c r="M9" i="47"/>
  <c r="K9" i="47"/>
  <c r="H9" i="47"/>
  <c r="E9" i="47"/>
  <c r="M8" i="47"/>
  <c r="K8" i="47"/>
  <c r="H8" i="47"/>
  <c r="E8" i="47"/>
  <c r="AJ74" i="33" l="1"/>
  <c r="AI74" i="33"/>
  <c r="AH74" i="33"/>
  <c r="AG74" i="33"/>
  <c r="W74" i="33"/>
  <c r="V74" i="33"/>
  <c r="U74" i="33"/>
  <c r="T74" i="33"/>
  <c r="J74" i="33"/>
  <c r="I74" i="33"/>
  <c r="H74" i="33"/>
  <c r="G74" i="33"/>
  <c r="AJ73" i="33"/>
  <c r="AI73" i="33"/>
  <c r="AH73" i="33"/>
  <c r="AG73" i="33"/>
  <c r="W73" i="33"/>
  <c r="V73" i="33"/>
  <c r="U73" i="33"/>
  <c r="T73" i="33"/>
  <c r="J73" i="33"/>
  <c r="I73" i="33"/>
  <c r="H73" i="33"/>
  <c r="G73" i="33"/>
  <c r="AJ72" i="33"/>
  <c r="AI72" i="33"/>
  <c r="AH72" i="33"/>
  <c r="AG72" i="33"/>
  <c r="W72" i="33"/>
  <c r="V72" i="33"/>
  <c r="U72" i="33"/>
  <c r="T72" i="33"/>
  <c r="J72" i="33"/>
  <c r="I72" i="33"/>
  <c r="H72" i="33"/>
  <c r="G72" i="33"/>
  <c r="AJ71" i="33"/>
  <c r="AI71" i="33"/>
  <c r="AH71" i="33"/>
  <c r="AG71" i="33"/>
  <c r="W71" i="33"/>
  <c r="V71" i="33"/>
  <c r="U71" i="33"/>
  <c r="T71" i="33"/>
  <c r="J71" i="33"/>
  <c r="I71" i="33"/>
  <c r="H71" i="33"/>
  <c r="G71" i="33"/>
  <c r="AJ70" i="33"/>
  <c r="AI70" i="33"/>
  <c r="AH70" i="33"/>
  <c r="AG70" i="33"/>
  <c r="W70" i="33"/>
  <c r="V70" i="33"/>
  <c r="U70" i="33"/>
  <c r="T70" i="33"/>
  <c r="J70" i="33"/>
  <c r="I70" i="33"/>
  <c r="H70" i="33"/>
  <c r="G70" i="33"/>
  <c r="AJ69" i="33"/>
  <c r="AI69" i="33"/>
  <c r="AH69" i="33"/>
  <c r="AG69" i="33"/>
  <c r="W69" i="33"/>
  <c r="V69" i="33"/>
  <c r="U69" i="33"/>
  <c r="T69" i="33"/>
  <c r="J69" i="33"/>
  <c r="I69" i="33"/>
  <c r="H69" i="33"/>
  <c r="G69" i="33"/>
  <c r="AJ68" i="33"/>
  <c r="AI68" i="33"/>
  <c r="AH68" i="33"/>
  <c r="AG68" i="33"/>
  <c r="W68" i="33"/>
  <c r="V68" i="33"/>
  <c r="U68" i="33"/>
  <c r="T68" i="33"/>
  <c r="J68" i="33"/>
  <c r="I68" i="33"/>
  <c r="H68" i="33"/>
  <c r="G68" i="33"/>
  <c r="AJ67" i="33"/>
  <c r="AI67" i="33"/>
  <c r="AH67" i="33"/>
  <c r="AG67" i="33"/>
  <c r="W67" i="33"/>
  <c r="V67" i="33"/>
  <c r="U67" i="33"/>
  <c r="T67" i="33"/>
  <c r="J67" i="33"/>
  <c r="I67" i="33"/>
  <c r="H67" i="33"/>
  <c r="G67" i="33"/>
  <c r="AJ66" i="33"/>
  <c r="AI66" i="33"/>
  <c r="AH66" i="33"/>
  <c r="AG66" i="33"/>
  <c r="W66" i="33"/>
  <c r="V66" i="33"/>
  <c r="U66" i="33"/>
  <c r="T66" i="33"/>
  <c r="J66" i="33"/>
  <c r="I66" i="33"/>
  <c r="H66" i="33"/>
  <c r="G66" i="33"/>
  <c r="AJ65" i="33"/>
  <c r="AI65" i="33"/>
  <c r="AH65" i="33"/>
  <c r="AG65" i="33"/>
  <c r="W65" i="33"/>
  <c r="V65" i="33"/>
  <c r="U65" i="33"/>
  <c r="T65" i="33"/>
  <c r="J65" i="33"/>
  <c r="I65" i="33"/>
  <c r="H65" i="33"/>
  <c r="G65" i="33"/>
  <c r="AJ64" i="33"/>
  <c r="AI64" i="33"/>
  <c r="AH64" i="33"/>
  <c r="AG64" i="33"/>
  <c r="W64" i="33"/>
  <c r="V64" i="33"/>
  <c r="U64" i="33"/>
  <c r="T64" i="33"/>
  <c r="J64" i="33"/>
  <c r="I64" i="33"/>
  <c r="H64" i="33"/>
  <c r="G64" i="33"/>
  <c r="AJ63" i="33"/>
  <c r="AI63" i="33"/>
  <c r="AH63" i="33"/>
  <c r="AG63" i="33"/>
  <c r="W63" i="33"/>
  <c r="V63" i="33"/>
  <c r="U63" i="33"/>
  <c r="T63" i="33"/>
  <c r="J63" i="33"/>
  <c r="I63" i="33"/>
  <c r="H63" i="33"/>
  <c r="G63" i="33"/>
  <c r="AJ62" i="33"/>
  <c r="AI62" i="33"/>
  <c r="AH62" i="33"/>
  <c r="AG62" i="33"/>
  <c r="W62" i="33"/>
  <c r="V62" i="33"/>
  <c r="U62" i="33"/>
  <c r="T62" i="33"/>
  <c r="J62" i="33"/>
  <c r="I62" i="33"/>
  <c r="H62" i="33"/>
  <c r="G62" i="33"/>
  <c r="AJ61" i="33"/>
  <c r="AI61" i="33"/>
  <c r="AH61" i="33"/>
  <c r="AG61" i="33"/>
  <c r="W61" i="33"/>
  <c r="V61" i="33"/>
  <c r="U61" i="33"/>
  <c r="T61" i="33"/>
  <c r="J61" i="33"/>
  <c r="I61" i="33"/>
  <c r="H61" i="33"/>
  <c r="G61" i="33"/>
  <c r="AJ60" i="33"/>
  <c r="AI60" i="33"/>
  <c r="AH60" i="33"/>
  <c r="AG60" i="33"/>
  <c r="W60" i="33"/>
  <c r="V60" i="33"/>
  <c r="U60" i="33"/>
  <c r="T60" i="33"/>
  <c r="J60" i="33"/>
  <c r="I60" i="33"/>
  <c r="H60" i="33"/>
  <c r="G60" i="33"/>
  <c r="AJ59" i="33"/>
  <c r="AI59" i="33"/>
  <c r="AH59" i="33"/>
  <c r="AG59" i="33"/>
  <c r="W59" i="33"/>
  <c r="V59" i="33"/>
  <c r="U59" i="33"/>
  <c r="T59" i="33"/>
  <c r="J59" i="33"/>
  <c r="I59" i="33"/>
  <c r="H59" i="33"/>
  <c r="G59" i="33"/>
  <c r="AJ58" i="33"/>
  <c r="AI58" i="33"/>
  <c r="AH58" i="33"/>
  <c r="AG58" i="33"/>
  <c r="W58" i="33"/>
  <c r="V58" i="33"/>
  <c r="U58" i="33"/>
  <c r="T58" i="33"/>
  <c r="J58" i="33"/>
  <c r="I58" i="33"/>
  <c r="H58" i="33"/>
  <c r="G58" i="33"/>
  <c r="AJ57" i="33"/>
  <c r="AI57" i="33"/>
  <c r="AH57" i="33"/>
  <c r="AG57" i="33"/>
  <c r="W57" i="33"/>
  <c r="V57" i="33"/>
  <c r="U57" i="33"/>
  <c r="T57" i="33"/>
  <c r="J57" i="33"/>
  <c r="I57" i="33"/>
  <c r="H57" i="33"/>
  <c r="G57" i="33"/>
  <c r="AJ56" i="33"/>
  <c r="AI56" i="33"/>
  <c r="AH56" i="33"/>
  <c r="AG56" i="33"/>
  <c r="W56" i="33"/>
  <c r="V56" i="33"/>
  <c r="U56" i="33"/>
  <c r="T56" i="33"/>
  <c r="J56" i="33"/>
  <c r="I56" i="33"/>
  <c r="H56" i="33"/>
  <c r="G56" i="33"/>
  <c r="AJ55" i="33"/>
  <c r="AI55" i="33"/>
  <c r="AH55" i="33"/>
  <c r="AG55" i="33"/>
  <c r="W55" i="33"/>
  <c r="V55" i="33"/>
  <c r="U55" i="33"/>
  <c r="T55" i="33"/>
  <c r="J55" i="33"/>
  <c r="I55" i="33"/>
  <c r="H55" i="33"/>
  <c r="G55" i="33"/>
  <c r="AJ54" i="33"/>
  <c r="AI54" i="33"/>
  <c r="AH54" i="33"/>
  <c r="AG54" i="33"/>
  <c r="W54" i="33"/>
  <c r="V54" i="33"/>
  <c r="U54" i="33"/>
  <c r="T54" i="33"/>
  <c r="J54" i="33"/>
  <c r="I54" i="33"/>
  <c r="H54" i="33"/>
  <c r="G54" i="33"/>
  <c r="AJ53" i="33"/>
  <c r="AI53" i="33"/>
  <c r="AH53" i="33"/>
  <c r="AG53" i="33"/>
  <c r="W53" i="33"/>
  <c r="V53" i="33"/>
  <c r="U53" i="33"/>
  <c r="T53" i="33"/>
  <c r="J53" i="33"/>
  <c r="I53" i="33"/>
  <c r="H53" i="33"/>
  <c r="G53" i="33"/>
  <c r="AJ52" i="33"/>
  <c r="AI52" i="33"/>
  <c r="AH52" i="33"/>
  <c r="AG52" i="33"/>
  <c r="W52" i="33"/>
  <c r="V52" i="33"/>
  <c r="U52" i="33"/>
  <c r="T52" i="33"/>
  <c r="J52" i="33"/>
  <c r="I52" i="33"/>
  <c r="H52" i="33"/>
  <c r="G52" i="33"/>
  <c r="AJ51" i="33"/>
  <c r="AI51" i="33"/>
  <c r="AH51" i="33"/>
  <c r="AG51" i="33"/>
  <c r="W51" i="33"/>
  <c r="V51" i="33"/>
  <c r="U51" i="33"/>
  <c r="T51" i="33"/>
  <c r="J51" i="33"/>
  <c r="I51" i="33"/>
  <c r="H51" i="33"/>
  <c r="G51" i="33"/>
  <c r="AJ50" i="33"/>
  <c r="AI50" i="33"/>
  <c r="AH50" i="33"/>
  <c r="AG50" i="33"/>
  <c r="W50" i="33"/>
  <c r="V50" i="33"/>
  <c r="U50" i="33"/>
  <c r="T50" i="33"/>
  <c r="J50" i="33"/>
  <c r="I50" i="33"/>
  <c r="H50" i="33"/>
  <c r="G50" i="33"/>
  <c r="AJ49" i="33"/>
  <c r="AI49" i="33"/>
  <c r="AH49" i="33"/>
  <c r="AG49" i="33"/>
  <c r="W49" i="33"/>
  <c r="V49" i="33"/>
  <c r="U49" i="33"/>
  <c r="T49" i="33"/>
  <c r="J49" i="33"/>
  <c r="I49" i="33"/>
  <c r="H49" i="33"/>
  <c r="G49" i="33"/>
  <c r="AJ48" i="33"/>
  <c r="AI48" i="33"/>
  <c r="AH48" i="33"/>
  <c r="AG48" i="33"/>
  <c r="W48" i="33"/>
  <c r="V48" i="33"/>
  <c r="U48" i="33"/>
  <c r="T48" i="33"/>
  <c r="J48" i="33"/>
  <c r="I48" i="33"/>
  <c r="H48" i="33"/>
  <c r="G48" i="33"/>
  <c r="AJ47" i="33"/>
  <c r="AI47" i="33"/>
  <c r="AH47" i="33"/>
  <c r="AG47" i="33"/>
  <c r="W47" i="33"/>
  <c r="V47" i="33"/>
  <c r="U47" i="33"/>
  <c r="T47" i="33"/>
  <c r="J47" i="33"/>
  <c r="I47" i="33"/>
  <c r="H47" i="33"/>
  <c r="G47" i="33"/>
  <c r="AJ46" i="33"/>
  <c r="AI46" i="33"/>
  <c r="AH46" i="33"/>
  <c r="AG46" i="33"/>
  <c r="W46" i="33"/>
  <c r="V46" i="33"/>
  <c r="U46" i="33"/>
  <c r="T46" i="33"/>
  <c r="J46" i="33"/>
  <c r="I46" i="33"/>
  <c r="H46" i="33"/>
  <c r="G46" i="33"/>
  <c r="AJ45" i="33"/>
  <c r="AI45" i="33"/>
  <c r="AH45" i="33"/>
  <c r="AG45" i="33"/>
  <c r="W45" i="33"/>
  <c r="V45" i="33"/>
  <c r="U45" i="33"/>
  <c r="T45" i="33"/>
  <c r="J45" i="33"/>
  <c r="I45" i="33"/>
  <c r="H45" i="33"/>
  <c r="G45" i="33"/>
  <c r="AJ44" i="33"/>
  <c r="AI44" i="33"/>
  <c r="AH44" i="33"/>
  <c r="AG44" i="33"/>
  <c r="W44" i="33"/>
  <c r="V44" i="33"/>
  <c r="U44" i="33"/>
  <c r="T44" i="33"/>
  <c r="J44" i="33"/>
  <c r="I44" i="33"/>
  <c r="H44" i="33"/>
  <c r="G44" i="33"/>
  <c r="AJ43" i="33"/>
  <c r="AI43" i="33"/>
  <c r="AH43" i="33"/>
  <c r="AG43" i="33"/>
  <c r="W43" i="33"/>
  <c r="V43" i="33"/>
  <c r="U43" i="33"/>
  <c r="T43" i="33"/>
  <c r="J43" i="33"/>
  <c r="I43" i="33"/>
  <c r="H43" i="33"/>
  <c r="G43" i="33"/>
  <c r="AJ42" i="33"/>
  <c r="AI42" i="33"/>
  <c r="AH42" i="33"/>
  <c r="AG42" i="33"/>
  <c r="W42" i="33"/>
  <c r="V42" i="33"/>
  <c r="U42" i="33"/>
  <c r="T42" i="33"/>
  <c r="J42" i="33"/>
  <c r="I42" i="33"/>
  <c r="H42" i="33"/>
  <c r="G42" i="33"/>
  <c r="AJ41" i="33"/>
  <c r="AI41" i="33"/>
  <c r="AH41" i="33"/>
  <c r="AG41" i="33"/>
  <c r="W41" i="33"/>
  <c r="V41" i="33"/>
  <c r="U41" i="33"/>
  <c r="T41" i="33"/>
  <c r="J41" i="33"/>
  <c r="I41" i="33"/>
  <c r="H41" i="33"/>
  <c r="G41" i="33"/>
  <c r="AJ40" i="33"/>
  <c r="AI40" i="33"/>
  <c r="AH40" i="33"/>
  <c r="AG40" i="33"/>
  <c r="W40" i="33"/>
  <c r="V40" i="33"/>
  <c r="U40" i="33"/>
  <c r="T40" i="33"/>
  <c r="J40" i="33"/>
  <c r="I40" i="33"/>
  <c r="H40" i="33"/>
  <c r="G40" i="33"/>
  <c r="AJ39" i="33"/>
  <c r="AI39" i="33"/>
  <c r="AH39" i="33"/>
  <c r="AG39" i="33"/>
  <c r="W39" i="33"/>
  <c r="V39" i="33"/>
  <c r="U39" i="33"/>
  <c r="T39" i="33"/>
  <c r="J39" i="33"/>
  <c r="I39" i="33"/>
  <c r="H39" i="33"/>
  <c r="G39" i="33"/>
  <c r="AJ38" i="33"/>
  <c r="AI38" i="33"/>
  <c r="AH38" i="33"/>
  <c r="AG38" i="33"/>
  <c r="W38" i="33"/>
  <c r="V38" i="33"/>
  <c r="U38" i="33"/>
  <c r="T38" i="33"/>
  <c r="J38" i="33"/>
  <c r="I38" i="33"/>
  <c r="H38" i="33"/>
  <c r="G38" i="33"/>
  <c r="AJ37" i="33"/>
  <c r="AI37" i="33"/>
  <c r="AH37" i="33"/>
  <c r="AG37" i="33"/>
  <c r="W37" i="33"/>
  <c r="V37" i="33"/>
  <c r="U37" i="33"/>
  <c r="T37" i="33"/>
  <c r="J37" i="33"/>
  <c r="I37" i="33"/>
  <c r="H37" i="33"/>
  <c r="G37" i="33"/>
  <c r="AJ36" i="33"/>
  <c r="AI36" i="33"/>
  <c r="AH36" i="33"/>
  <c r="AG36" i="33"/>
  <c r="W36" i="33"/>
  <c r="V36" i="33"/>
  <c r="U36" i="33"/>
  <c r="T36" i="33"/>
  <c r="J36" i="33"/>
  <c r="I36" i="33"/>
  <c r="H36" i="33"/>
  <c r="G36" i="33"/>
  <c r="AJ35" i="33"/>
  <c r="AI35" i="33"/>
  <c r="AH35" i="33"/>
  <c r="AG35" i="33"/>
  <c r="W35" i="33"/>
  <c r="V35" i="33"/>
  <c r="U35" i="33"/>
  <c r="T35" i="33"/>
  <c r="J35" i="33"/>
  <c r="I35" i="33"/>
  <c r="H35" i="33"/>
  <c r="G35" i="33"/>
  <c r="AJ34" i="33"/>
  <c r="AI34" i="33"/>
  <c r="AH34" i="33"/>
  <c r="AG34" i="33"/>
  <c r="W34" i="33"/>
  <c r="V34" i="33"/>
  <c r="U34" i="33"/>
  <c r="T34" i="33"/>
  <c r="J34" i="33"/>
  <c r="I34" i="33"/>
  <c r="H34" i="33"/>
  <c r="G34" i="33"/>
  <c r="AJ33" i="33"/>
  <c r="AI33" i="33"/>
  <c r="AH33" i="33"/>
  <c r="AG33" i="33"/>
  <c r="W33" i="33"/>
  <c r="V33" i="33"/>
  <c r="U33" i="33"/>
  <c r="T33" i="33"/>
  <c r="J33" i="33"/>
  <c r="I33" i="33"/>
  <c r="H33" i="33"/>
  <c r="G33" i="33"/>
  <c r="AJ32" i="33"/>
  <c r="AI32" i="33"/>
  <c r="AH32" i="33"/>
  <c r="AG32" i="33"/>
  <c r="W32" i="33"/>
  <c r="V32" i="33"/>
  <c r="U32" i="33"/>
  <c r="T32" i="33"/>
  <c r="J32" i="33"/>
  <c r="I32" i="33"/>
  <c r="H32" i="33"/>
  <c r="G32" i="33"/>
  <c r="AJ31" i="33"/>
  <c r="AI31" i="33"/>
  <c r="AH31" i="33"/>
  <c r="AG31" i="33"/>
  <c r="W31" i="33"/>
  <c r="V31" i="33"/>
  <c r="U31" i="33"/>
  <c r="T31" i="33"/>
  <c r="J31" i="33"/>
  <c r="I31" i="33"/>
  <c r="H31" i="33"/>
  <c r="G31" i="33"/>
  <c r="AJ30" i="33"/>
  <c r="AI30" i="33"/>
  <c r="AH30" i="33"/>
  <c r="AG30" i="33"/>
  <c r="W30" i="33"/>
  <c r="V30" i="33"/>
  <c r="U30" i="33"/>
  <c r="T30" i="33"/>
  <c r="J30" i="33"/>
  <c r="I30" i="33"/>
  <c r="H30" i="33"/>
  <c r="G30" i="33"/>
  <c r="AJ29" i="33"/>
  <c r="AI29" i="33"/>
  <c r="AH29" i="33"/>
  <c r="AG29" i="33"/>
  <c r="W29" i="33"/>
  <c r="V29" i="33"/>
  <c r="U29" i="33"/>
  <c r="T29" i="33"/>
  <c r="J29" i="33"/>
  <c r="I29" i="33"/>
  <c r="H29" i="33"/>
  <c r="G29" i="33"/>
  <c r="AJ28" i="33"/>
  <c r="AI28" i="33"/>
  <c r="AH28" i="33"/>
  <c r="AG28" i="33"/>
  <c r="W28" i="33"/>
  <c r="V28" i="33"/>
  <c r="U28" i="33"/>
  <c r="T28" i="33"/>
  <c r="J28" i="33"/>
  <c r="I28" i="33"/>
  <c r="H28" i="33"/>
  <c r="G28" i="33"/>
  <c r="AJ27" i="33"/>
  <c r="AI27" i="33"/>
  <c r="AH27" i="33"/>
  <c r="AG27" i="33"/>
  <c r="W27" i="33"/>
  <c r="V27" i="33"/>
  <c r="U27" i="33"/>
  <c r="T27" i="33"/>
  <c r="J27" i="33"/>
  <c r="I27" i="33"/>
  <c r="H27" i="33"/>
  <c r="G27" i="33"/>
  <c r="AJ26" i="33"/>
  <c r="AI26" i="33"/>
  <c r="AH26" i="33"/>
  <c r="AG26" i="33"/>
  <c r="W26" i="33"/>
  <c r="V26" i="33"/>
  <c r="U26" i="33"/>
  <c r="T26" i="33"/>
  <c r="J26" i="33"/>
  <c r="I26" i="33"/>
  <c r="H26" i="33"/>
  <c r="G26" i="33"/>
  <c r="AJ25" i="33"/>
  <c r="AI25" i="33"/>
  <c r="AH25" i="33"/>
  <c r="AG25" i="33"/>
  <c r="W25" i="33"/>
  <c r="V25" i="33"/>
  <c r="U25" i="33"/>
  <c r="T25" i="33"/>
  <c r="J25" i="33"/>
  <c r="I25" i="33"/>
  <c r="H25" i="33"/>
  <c r="G25" i="33"/>
  <c r="AJ24" i="33"/>
  <c r="AI24" i="33"/>
  <c r="AH24" i="33"/>
  <c r="AG24" i="33"/>
  <c r="W24" i="33"/>
  <c r="V24" i="33"/>
  <c r="U24" i="33"/>
  <c r="T24" i="33"/>
  <c r="J24" i="33"/>
  <c r="I24" i="33"/>
  <c r="H24" i="33"/>
  <c r="G24" i="33"/>
  <c r="AJ23" i="33"/>
  <c r="AI23" i="33"/>
  <c r="AH23" i="33"/>
  <c r="AG23" i="33"/>
  <c r="W23" i="33"/>
  <c r="V23" i="33"/>
  <c r="U23" i="33"/>
  <c r="T23" i="33"/>
  <c r="J23" i="33"/>
  <c r="I23" i="33"/>
  <c r="H23" i="33"/>
  <c r="G23" i="33"/>
  <c r="AJ22" i="33"/>
  <c r="AI22" i="33"/>
  <c r="AH22" i="33"/>
  <c r="AG22" i="33"/>
  <c r="W22" i="33"/>
  <c r="V22" i="33"/>
  <c r="U22" i="33"/>
  <c r="T22" i="33"/>
  <c r="J22" i="33"/>
  <c r="I22" i="33"/>
  <c r="H22" i="33"/>
  <c r="G22" i="33"/>
  <c r="AJ21" i="33"/>
  <c r="AI21" i="33"/>
  <c r="AH21" i="33"/>
  <c r="AG21" i="33"/>
  <c r="W21" i="33"/>
  <c r="V21" i="33"/>
  <c r="U21" i="33"/>
  <c r="T21" i="33"/>
  <c r="J21" i="33"/>
  <c r="I21" i="33"/>
  <c r="H21" i="33"/>
  <c r="G21" i="33"/>
  <c r="AJ20" i="33"/>
  <c r="AI20" i="33"/>
  <c r="AH20" i="33"/>
  <c r="AG20" i="33"/>
  <c r="W20" i="33"/>
  <c r="V20" i="33"/>
  <c r="U20" i="33"/>
  <c r="T20" i="33"/>
  <c r="J20" i="33"/>
  <c r="I20" i="33"/>
  <c r="H20" i="33"/>
  <c r="G20" i="33"/>
  <c r="AJ19" i="33"/>
  <c r="AI19" i="33"/>
  <c r="AH19" i="33"/>
  <c r="AG19" i="33"/>
  <c r="W19" i="33"/>
  <c r="V19" i="33"/>
  <c r="U19" i="33"/>
  <c r="T19" i="33"/>
  <c r="J19" i="33"/>
  <c r="I19" i="33"/>
  <c r="H19" i="33"/>
  <c r="G19" i="33"/>
  <c r="AJ18" i="33"/>
  <c r="AI18" i="33"/>
  <c r="AH18" i="33"/>
  <c r="AG18" i="33"/>
  <c r="W18" i="33"/>
  <c r="V18" i="33"/>
  <c r="U18" i="33"/>
  <c r="T18" i="33"/>
  <c r="J18" i="33"/>
  <c r="I18" i="33"/>
  <c r="H18" i="33"/>
  <c r="G18" i="33"/>
  <c r="AJ17" i="33"/>
  <c r="AI17" i="33"/>
  <c r="AH17" i="33"/>
  <c r="AG17" i="33"/>
  <c r="W17" i="33"/>
  <c r="V17" i="33"/>
  <c r="U17" i="33"/>
  <c r="T17" i="33"/>
  <c r="J17" i="33"/>
  <c r="I17" i="33"/>
  <c r="H17" i="33"/>
  <c r="G17" i="33"/>
  <c r="AJ16" i="33"/>
  <c r="AI16" i="33"/>
  <c r="AH16" i="33"/>
  <c r="AG16" i="33"/>
  <c r="W16" i="33"/>
  <c r="V16" i="33"/>
  <c r="U16" i="33"/>
  <c r="T16" i="33"/>
  <c r="J16" i="33"/>
  <c r="I16" i="33"/>
  <c r="H16" i="33"/>
  <c r="G16" i="33"/>
  <c r="AJ15" i="33"/>
  <c r="AI15" i="33"/>
  <c r="AH15" i="33"/>
  <c r="AG15" i="33"/>
  <c r="W15" i="33"/>
  <c r="V15" i="33"/>
  <c r="U15" i="33"/>
  <c r="T15" i="33"/>
  <c r="J15" i="33"/>
  <c r="I15" i="33"/>
  <c r="H15" i="33"/>
  <c r="G15" i="33"/>
  <c r="AJ14" i="33"/>
  <c r="AI14" i="33"/>
  <c r="AH14" i="33"/>
  <c r="AG14" i="33"/>
  <c r="W14" i="33"/>
  <c r="V14" i="33"/>
  <c r="U14" i="33"/>
  <c r="T14" i="33"/>
  <c r="J14" i="33"/>
  <c r="I14" i="33"/>
  <c r="H14" i="33"/>
  <c r="G14" i="33"/>
  <c r="AJ13" i="33"/>
  <c r="AI13" i="33"/>
  <c r="AH13" i="33"/>
  <c r="AG13" i="33"/>
  <c r="W13" i="33"/>
  <c r="V13" i="33"/>
  <c r="U13" i="33"/>
  <c r="T13" i="33"/>
  <c r="J13" i="33"/>
  <c r="I13" i="33"/>
  <c r="H13" i="33"/>
  <c r="G13" i="33"/>
  <c r="AJ12" i="33"/>
  <c r="AI12" i="33"/>
  <c r="AH12" i="33"/>
  <c r="AG12" i="33"/>
  <c r="W12" i="33"/>
  <c r="V12" i="33"/>
  <c r="U12" i="33"/>
  <c r="T12" i="33"/>
  <c r="J12" i="33"/>
  <c r="I12" i="33"/>
  <c r="H12" i="33"/>
  <c r="G12" i="33"/>
  <c r="AJ11" i="33"/>
  <c r="AI11" i="33"/>
  <c r="AH11" i="33"/>
  <c r="AG11" i="33"/>
  <c r="W11" i="33"/>
  <c r="V11" i="33"/>
  <c r="U11" i="33"/>
  <c r="T11" i="33"/>
  <c r="J11" i="33"/>
  <c r="I11" i="33"/>
  <c r="H11" i="33"/>
  <c r="G11" i="33"/>
  <c r="AJ10" i="33"/>
  <c r="AI10" i="33"/>
  <c r="AH10" i="33"/>
  <c r="AG10" i="33"/>
  <c r="W10" i="33"/>
  <c r="V10" i="33"/>
  <c r="U10" i="33"/>
  <c r="T10" i="33"/>
  <c r="J10" i="33"/>
  <c r="I10" i="33"/>
  <c r="H10" i="33"/>
  <c r="G10" i="33"/>
  <c r="AJ9" i="33"/>
  <c r="AI9" i="33"/>
  <c r="AH9" i="33"/>
  <c r="AG9" i="33"/>
  <c r="W9" i="33"/>
  <c r="V9" i="33"/>
  <c r="U9" i="33"/>
  <c r="T9" i="33"/>
  <c r="J9" i="33"/>
  <c r="I9" i="33"/>
  <c r="H9" i="33"/>
  <c r="G9" i="33"/>
  <c r="AJ8" i="33"/>
  <c r="AI8" i="33"/>
  <c r="AH8" i="33"/>
  <c r="AG8" i="33"/>
  <c r="W8" i="33"/>
  <c r="V8" i="33"/>
  <c r="U8" i="33"/>
  <c r="T8" i="33"/>
  <c r="J8" i="33"/>
  <c r="I8" i="33"/>
  <c r="H8" i="33"/>
  <c r="G8" i="33"/>
  <c r="AJ7" i="33"/>
  <c r="AI7" i="33"/>
  <c r="AH7" i="33"/>
  <c r="AG7" i="33"/>
  <c r="W7" i="33"/>
  <c r="V7" i="33"/>
  <c r="U7" i="33"/>
  <c r="T7" i="33"/>
  <c r="J7" i="33"/>
  <c r="I7" i="33"/>
  <c r="H7" i="33"/>
  <c r="G7" i="33"/>
  <c r="AJ74" i="32"/>
  <c r="AI74" i="32"/>
  <c r="AH74" i="32"/>
  <c r="AG74" i="32"/>
  <c r="W74" i="32"/>
  <c r="V74" i="32"/>
  <c r="U74" i="32"/>
  <c r="T74" i="32"/>
  <c r="J74" i="32"/>
  <c r="I74" i="32"/>
  <c r="H74" i="32"/>
  <c r="G74" i="32"/>
  <c r="AJ73" i="32"/>
  <c r="AI73" i="32"/>
  <c r="AH73" i="32"/>
  <c r="AG73" i="32"/>
  <c r="W73" i="32"/>
  <c r="V73" i="32"/>
  <c r="U73" i="32"/>
  <c r="T73" i="32"/>
  <c r="J73" i="32"/>
  <c r="I73" i="32"/>
  <c r="H73" i="32"/>
  <c r="G73" i="32"/>
  <c r="AJ72" i="32"/>
  <c r="AI72" i="32"/>
  <c r="AH72" i="32"/>
  <c r="AG72" i="32"/>
  <c r="W72" i="32"/>
  <c r="V72" i="32"/>
  <c r="U72" i="32"/>
  <c r="T72" i="32"/>
  <c r="J72" i="32"/>
  <c r="I72" i="32"/>
  <c r="H72" i="32"/>
  <c r="G72" i="32"/>
  <c r="AJ71" i="32"/>
  <c r="AI71" i="32"/>
  <c r="AH71" i="32"/>
  <c r="AG71" i="32"/>
  <c r="W71" i="32"/>
  <c r="V71" i="32"/>
  <c r="U71" i="32"/>
  <c r="T71" i="32"/>
  <c r="J71" i="32"/>
  <c r="I71" i="32"/>
  <c r="H71" i="32"/>
  <c r="G71" i="32"/>
  <c r="AJ70" i="32"/>
  <c r="AI70" i="32"/>
  <c r="AH70" i="32"/>
  <c r="AG70" i="32"/>
  <c r="W70" i="32"/>
  <c r="V70" i="32"/>
  <c r="U70" i="32"/>
  <c r="T70" i="32"/>
  <c r="J70" i="32"/>
  <c r="I70" i="32"/>
  <c r="H70" i="32"/>
  <c r="G70" i="32"/>
  <c r="AJ69" i="32"/>
  <c r="AI69" i="32"/>
  <c r="AH69" i="32"/>
  <c r="AG69" i="32"/>
  <c r="W69" i="32"/>
  <c r="V69" i="32"/>
  <c r="U69" i="32"/>
  <c r="T69" i="32"/>
  <c r="J69" i="32"/>
  <c r="I69" i="32"/>
  <c r="H69" i="32"/>
  <c r="G69" i="32"/>
  <c r="AJ68" i="32"/>
  <c r="AI68" i="32"/>
  <c r="AH68" i="32"/>
  <c r="AG68" i="32"/>
  <c r="W68" i="32"/>
  <c r="V68" i="32"/>
  <c r="U68" i="32"/>
  <c r="T68" i="32"/>
  <c r="J68" i="32"/>
  <c r="I68" i="32"/>
  <c r="H68" i="32"/>
  <c r="G68" i="32"/>
  <c r="AJ67" i="32"/>
  <c r="AI67" i="32"/>
  <c r="AH67" i="32"/>
  <c r="AG67" i="32"/>
  <c r="W67" i="32"/>
  <c r="V67" i="32"/>
  <c r="U67" i="32"/>
  <c r="T67" i="32"/>
  <c r="J67" i="32"/>
  <c r="I67" i="32"/>
  <c r="H67" i="32"/>
  <c r="G67" i="32"/>
  <c r="AJ66" i="32"/>
  <c r="AI66" i="32"/>
  <c r="AH66" i="32"/>
  <c r="AG66" i="32"/>
  <c r="W66" i="32"/>
  <c r="V66" i="32"/>
  <c r="U66" i="32"/>
  <c r="T66" i="32"/>
  <c r="J66" i="32"/>
  <c r="I66" i="32"/>
  <c r="H66" i="32"/>
  <c r="G66" i="32"/>
  <c r="AJ65" i="32"/>
  <c r="AI65" i="32"/>
  <c r="AH65" i="32"/>
  <c r="AG65" i="32"/>
  <c r="W65" i="32"/>
  <c r="V65" i="32"/>
  <c r="U65" i="32"/>
  <c r="T65" i="32"/>
  <c r="J65" i="32"/>
  <c r="I65" i="32"/>
  <c r="H65" i="32"/>
  <c r="G65" i="32"/>
  <c r="AJ64" i="32"/>
  <c r="AI64" i="32"/>
  <c r="AH64" i="32"/>
  <c r="AG64" i="32"/>
  <c r="W64" i="32"/>
  <c r="V64" i="32"/>
  <c r="U64" i="32"/>
  <c r="T64" i="32"/>
  <c r="J64" i="32"/>
  <c r="I64" i="32"/>
  <c r="H64" i="32"/>
  <c r="G64" i="32"/>
  <c r="AJ63" i="32"/>
  <c r="AI63" i="32"/>
  <c r="AH63" i="32"/>
  <c r="AG63" i="32"/>
  <c r="W63" i="32"/>
  <c r="V63" i="32"/>
  <c r="U63" i="32"/>
  <c r="T63" i="32"/>
  <c r="J63" i="32"/>
  <c r="I63" i="32"/>
  <c r="H63" i="32"/>
  <c r="G63" i="32"/>
  <c r="AJ62" i="32"/>
  <c r="AI62" i="32"/>
  <c r="AH62" i="32"/>
  <c r="AG62" i="32"/>
  <c r="W62" i="32"/>
  <c r="V62" i="32"/>
  <c r="U62" i="32"/>
  <c r="T62" i="32"/>
  <c r="J62" i="32"/>
  <c r="I62" i="32"/>
  <c r="H62" i="32"/>
  <c r="G62" i="32"/>
  <c r="AJ61" i="32"/>
  <c r="AI61" i="32"/>
  <c r="AH61" i="32"/>
  <c r="AG61" i="32"/>
  <c r="W61" i="32"/>
  <c r="V61" i="32"/>
  <c r="U61" i="32"/>
  <c r="T61" i="32"/>
  <c r="J61" i="32"/>
  <c r="I61" i="32"/>
  <c r="H61" i="32"/>
  <c r="G61" i="32"/>
  <c r="AJ60" i="32"/>
  <c r="AI60" i="32"/>
  <c r="AH60" i="32"/>
  <c r="AG60" i="32"/>
  <c r="W60" i="32"/>
  <c r="V60" i="32"/>
  <c r="U60" i="32"/>
  <c r="T60" i="32"/>
  <c r="J60" i="32"/>
  <c r="I60" i="32"/>
  <c r="H60" i="32"/>
  <c r="G60" i="32"/>
  <c r="AJ59" i="32"/>
  <c r="AI59" i="32"/>
  <c r="AH59" i="32"/>
  <c r="AG59" i="32"/>
  <c r="W59" i="32"/>
  <c r="V59" i="32"/>
  <c r="U59" i="32"/>
  <c r="T59" i="32"/>
  <c r="J59" i="32"/>
  <c r="I59" i="32"/>
  <c r="H59" i="32"/>
  <c r="G59" i="32"/>
  <c r="AJ58" i="32"/>
  <c r="AI58" i="32"/>
  <c r="AH58" i="32"/>
  <c r="AG58" i="32"/>
  <c r="W58" i="32"/>
  <c r="V58" i="32"/>
  <c r="U58" i="32"/>
  <c r="T58" i="32"/>
  <c r="J58" i="32"/>
  <c r="I58" i="32"/>
  <c r="H58" i="32"/>
  <c r="G58" i="32"/>
  <c r="AJ57" i="32"/>
  <c r="AI57" i="32"/>
  <c r="AH57" i="32"/>
  <c r="AG57" i="32"/>
  <c r="W57" i="32"/>
  <c r="V57" i="32"/>
  <c r="U57" i="32"/>
  <c r="T57" i="32"/>
  <c r="J57" i="32"/>
  <c r="I57" i="32"/>
  <c r="H57" i="32"/>
  <c r="G57" i="32"/>
  <c r="AJ56" i="32"/>
  <c r="AI56" i="32"/>
  <c r="AH56" i="32"/>
  <c r="AG56" i="32"/>
  <c r="W56" i="32"/>
  <c r="V56" i="32"/>
  <c r="U56" i="32"/>
  <c r="T56" i="32"/>
  <c r="J56" i="32"/>
  <c r="I56" i="32"/>
  <c r="H56" i="32"/>
  <c r="G56" i="32"/>
  <c r="AJ55" i="32"/>
  <c r="AI55" i="32"/>
  <c r="AH55" i="32"/>
  <c r="AG55" i="32"/>
  <c r="W55" i="32"/>
  <c r="V55" i="32"/>
  <c r="U55" i="32"/>
  <c r="T55" i="32"/>
  <c r="J55" i="32"/>
  <c r="I55" i="32"/>
  <c r="H55" i="32"/>
  <c r="G55" i="32"/>
  <c r="AJ54" i="32"/>
  <c r="AI54" i="32"/>
  <c r="AH54" i="32"/>
  <c r="AG54" i="32"/>
  <c r="W54" i="32"/>
  <c r="V54" i="32"/>
  <c r="U54" i="32"/>
  <c r="T54" i="32"/>
  <c r="J54" i="32"/>
  <c r="I54" i="32"/>
  <c r="H54" i="32"/>
  <c r="G54" i="32"/>
  <c r="AJ53" i="32"/>
  <c r="AI53" i="32"/>
  <c r="AH53" i="32"/>
  <c r="AG53" i="32"/>
  <c r="W53" i="32"/>
  <c r="V53" i="32"/>
  <c r="U53" i="32"/>
  <c r="T53" i="32"/>
  <c r="J53" i="32"/>
  <c r="I53" i="32"/>
  <c r="H53" i="32"/>
  <c r="G53" i="32"/>
  <c r="AJ52" i="32"/>
  <c r="AI52" i="32"/>
  <c r="AH52" i="32"/>
  <c r="AG52" i="32"/>
  <c r="W52" i="32"/>
  <c r="V52" i="32"/>
  <c r="U52" i="32"/>
  <c r="T52" i="32"/>
  <c r="J52" i="32"/>
  <c r="I52" i="32"/>
  <c r="H52" i="32"/>
  <c r="G52" i="32"/>
  <c r="AJ51" i="32"/>
  <c r="AI51" i="32"/>
  <c r="AH51" i="32"/>
  <c r="AG51" i="32"/>
  <c r="W51" i="32"/>
  <c r="V51" i="32"/>
  <c r="U51" i="32"/>
  <c r="T51" i="32"/>
  <c r="J51" i="32"/>
  <c r="I51" i="32"/>
  <c r="H51" i="32"/>
  <c r="G51" i="32"/>
  <c r="AJ50" i="32"/>
  <c r="AI50" i="32"/>
  <c r="AH50" i="32"/>
  <c r="AG50" i="32"/>
  <c r="W50" i="32"/>
  <c r="V50" i="32"/>
  <c r="U50" i="32"/>
  <c r="T50" i="32"/>
  <c r="J50" i="32"/>
  <c r="I50" i="32"/>
  <c r="H50" i="32"/>
  <c r="G50" i="32"/>
  <c r="AJ49" i="32"/>
  <c r="AI49" i="32"/>
  <c r="AH49" i="32"/>
  <c r="AG49" i="32"/>
  <c r="W49" i="32"/>
  <c r="V49" i="32"/>
  <c r="U49" i="32"/>
  <c r="T49" i="32"/>
  <c r="J49" i="32"/>
  <c r="I49" i="32"/>
  <c r="H49" i="32"/>
  <c r="G49" i="32"/>
  <c r="AJ48" i="32"/>
  <c r="AI48" i="32"/>
  <c r="AH48" i="32"/>
  <c r="AG48" i="32"/>
  <c r="W48" i="32"/>
  <c r="V48" i="32"/>
  <c r="U48" i="32"/>
  <c r="T48" i="32"/>
  <c r="J48" i="32"/>
  <c r="I48" i="32"/>
  <c r="H48" i="32"/>
  <c r="G48" i="32"/>
  <c r="AJ47" i="32"/>
  <c r="AI47" i="32"/>
  <c r="AH47" i="32"/>
  <c r="AG47" i="32"/>
  <c r="W47" i="32"/>
  <c r="V47" i="32"/>
  <c r="U47" i="32"/>
  <c r="T47" i="32"/>
  <c r="J47" i="32"/>
  <c r="I47" i="32"/>
  <c r="H47" i="32"/>
  <c r="G47" i="32"/>
  <c r="AJ46" i="32"/>
  <c r="AI46" i="32"/>
  <c r="AH46" i="32"/>
  <c r="AG46" i="32"/>
  <c r="W46" i="32"/>
  <c r="V46" i="32"/>
  <c r="U46" i="32"/>
  <c r="T46" i="32"/>
  <c r="J46" i="32"/>
  <c r="I46" i="32"/>
  <c r="H46" i="32"/>
  <c r="G46" i="32"/>
  <c r="AJ45" i="32"/>
  <c r="AI45" i="32"/>
  <c r="AH45" i="32"/>
  <c r="AG45" i="32"/>
  <c r="W45" i="32"/>
  <c r="V45" i="32"/>
  <c r="U45" i="32"/>
  <c r="T45" i="32"/>
  <c r="J45" i="32"/>
  <c r="I45" i="32"/>
  <c r="H45" i="32"/>
  <c r="G45" i="32"/>
  <c r="AJ44" i="32"/>
  <c r="AI44" i="32"/>
  <c r="AH44" i="32"/>
  <c r="AG44" i="32"/>
  <c r="W44" i="32"/>
  <c r="V44" i="32"/>
  <c r="U44" i="32"/>
  <c r="T44" i="32"/>
  <c r="J44" i="32"/>
  <c r="I44" i="32"/>
  <c r="H44" i="32"/>
  <c r="G44" i="32"/>
  <c r="AJ43" i="32"/>
  <c r="AI43" i="32"/>
  <c r="AH43" i="32"/>
  <c r="AG43" i="32"/>
  <c r="W43" i="32"/>
  <c r="V43" i="32"/>
  <c r="U43" i="32"/>
  <c r="T43" i="32"/>
  <c r="J43" i="32"/>
  <c r="I43" i="32"/>
  <c r="H43" i="32"/>
  <c r="G43" i="32"/>
  <c r="AJ42" i="32"/>
  <c r="AI42" i="32"/>
  <c r="AH42" i="32"/>
  <c r="AG42" i="32"/>
  <c r="W42" i="32"/>
  <c r="V42" i="32"/>
  <c r="U42" i="32"/>
  <c r="T42" i="32"/>
  <c r="J42" i="32"/>
  <c r="I42" i="32"/>
  <c r="H42" i="32"/>
  <c r="G42" i="32"/>
  <c r="AJ41" i="32"/>
  <c r="AI41" i="32"/>
  <c r="AH41" i="32"/>
  <c r="AG41" i="32"/>
  <c r="W41" i="32"/>
  <c r="V41" i="32"/>
  <c r="U41" i="32"/>
  <c r="T41" i="32"/>
  <c r="J41" i="32"/>
  <c r="I41" i="32"/>
  <c r="H41" i="32"/>
  <c r="G41" i="32"/>
  <c r="AJ40" i="32"/>
  <c r="AI40" i="32"/>
  <c r="AH40" i="32"/>
  <c r="AG40" i="32"/>
  <c r="W40" i="32"/>
  <c r="V40" i="32"/>
  <c r="U40" i="32"/>
  <c r="T40" i="32"/>
  <c r="J40" i="32"/>
  <c r="I40" i="32"/>
  <c r="H40" i="32"/>
  <c r="G40" i="32"/>
  <c r="AJ39" i="32"/>
  <c r="AI39" i="32"/>
  <c r="AH39" i="32"/>
  <c r="AG39" i="32"/>
  <c r="W39" i="32"/>
  <c r="V39" i="32"/>
  <c r="U39" i="32"/>
  <c r="T39" i="32"/>
  <c r="J39" i="32"/>
  <c r="I39" i="32"/>
  <c r="H39" i="32"/>
  <c r="G39" i="32"/>
  <c r="AJ38" i="32"/>
  <c r="AI38" i="32"/>
  <c r="AH38" i="32"/>
  <c r="AG38" i="32"/>
  <c r="W38" i="32"/>
  <c r="V38" i="32"/>
  <c r="U38" i="32"/>
  <c r="T38" i="32"/>
  <c r="J38" i="32"/>
  <c r="I38" i="32"/>
  <c r="H38" i="32"/>
  <c r="G38" i="32"/>
  <c r="AJ37" i="32"/>
  <c r="AI37" i="32"/>
  <c r="AH37" i="32"/>
  <c r="AG37" i="32"/>
  <c r="W37" i="32"/>
  <c r="V37" i="32"/>
  <c r="U37" i="32"/>
  <c r="T37" i="32"/>
  <c r="J37" i="32"/>
  <c r="I37" i="32"/>
  <c r="H37" i="32"/>
  <c r="G37" i="32"/>
  <c r="AJ36" i="32"/>
  <c r="AI36" i="32"/>
  <c r="AH36" i="32"/>
  <c r="AG36" i="32"/>
  <c r="W36" i="32"/>
  <c r="V36" i="32"/>
  <c r="U36" i="32"/>
  <c r="T36" i="32"/>
  <c r="J36" i="32"/>
  <c r="I36" i="32"/>
  <c r="H36" i="32"/>
  <c r="G36" i="32"/>
  <c r="AJ35" i="32"/>
  <c r="AI35" i="32"/>
  <c r="AH35" i="32"/>
  <c r="AG35" i="32"/>
  <c r="W35" i="32"/>
  <c r="V35" i="32"/>
  <c r="U35" i="32"/>
  <c r="T35" i="32"/>
  <c r="J35" i="32"/>
  <c r="I35" i="32"/>
  <c r="H35" i="32"/>
  <c r="G35" i="32"/>
  <c r="AJ34" i="32"/>
  <c r="AI34" i="32"/>
  <c r="AH34" i="32"/>
  <c r="AG34" i="32"/>
  <c r="W34" i="32"/>
  <c r="V34" i="32"/>
  <c r="U34" i="32"/>
  <c r="T34" i="32"/>
  <c r="J34" i="32"/>
  <c r="I34" i="32"/>
  <c r="H34" i="32"/>
  <c r="G34" i="32"/>
  <c r="AJ33" i="32"/>
  <c r="AI33" i="32"/>
  <c r="AH33" i="32"/>
  <c r="AG33" i="32"/>
  <c r="W33" i="32"/>
  <c r="V33" i="32"/>
  <c r="U33" i="32"/>
  <c r="T33" i="32"/>
  <c r="J33" i="32"/>
  <c r="I33" i="32"/>
  <c r="H33" i="32"/>
  <c r="G33" i="32"/>
  <c r="AJ32" i="32"/>
  <c r="AI32" i="32"/>
  <c r="AH32" i="32"/>
  <c r="AG32" i="32"/>
  <c r="W32" i="32"/>
  <c r="V32" i="32"/>
  <c r="U32" i="32"/>
  <c r="T32" i="32"/>
  <c r="J32" i="32"/>
  <c r="I32" i="32"/>
  <c r="H32" i="32"/>
  <c r="G32" i="32"/>
  <c r="AJ31" i="32"/>
  <c r="AI31" i="32"/>
  <c r="AH31" i="32"/>
  <c r="AG31" i="32"/>
  <c r="W31" i="32"/>
  <c r="V31" i="32"/>
  <c r="U31" i="32"/>
  <c r="T31" i="32"/>
  <c r="J31" i="32"/>
  <c r="I31" i="32"/>
  <c r="H31" i="32"/>
  <c r="G31" i="32"/>
  <c r="AJ30" i="32"/>
  <c r="AI30" i="32"/>
  <c r="AH30" i="32"/>
  <c r="AG30" i="32"/>
  <c r="W30" i="32"/>
  <c r="V30" i="32"/>
  <c r="U30" i="32"/>
  <c r="T30" i="32"/>
  <c r="J30" i="32"/>
  <c r="I30" i="32"/>
  <c r="H30" i="32"/>
  <c r="G30" i="32"/>
  <c r="AJ29" i="32"/>
  <c r="AI29" i="32"/>
  <c r="AH29" i="32"/>
  <c r="AG29" i="32"/>
  <c r="W29" i="32"/>
  <c r="V29" i="32"/>
  <c r="U29" i="32"/>
  <c r="T29" i="32"/>
  <c r="J29" i="32"/>
  <c r="I29" i="32"/>
  <c r="H29" i="32"/>
  <c r="G29" i="32"/>
  <c r="AJ28" i="32"/>
  <c r="AI28" i="32"/>
  <c r="AH28" i="32"/>
  <c r="AG28" i="32"/>
  <c r="W28" i="32"/>
  <c r="V28" i="32"/>
  <c r="U28" i="32"/>
  <c r="T28" i="32"/>
  <c r="J28" i="32"/>
  <c r="I28" i="32"/>
  <c r="H28" i="32"/>
  <c r="G28" i="32"/>
  <c r="AJ27" i="32"/>
  <c r="AI27" i="32"/>
  <c r="AH27" i="32"/>
  <c r="AG27" i="32"/>
  <c r="W27" i="32"/>
  <c r="V27" i="32"/>
  <c r="U27" i="32"/>
  <c r="T27" i="32"/>
  <c r="J27" i="32"/>
  <c r="I27" i="32"/>
  <c r="H27" i="32"/>
  <c r="G27" i="32"/>
  <c r="AJ26" i="32"/>
  <c r="AI26" i="32"/>
  <c r="AH26" i="32"/>
  <c r="AG26" i="32"/>
  <c r="W26" i="32"/>
  <c r="V26" i="32"/>
  <c r="U26" i="32"/>
  <c r="T26" i="32"/>
  <c r="J26" i="32"/>
  <c r="I26" i="32"/>
  <c r="H26" i="32"/>
  <c r="G26" i="32"/>
  <c r="AJ25" i="32"/>
  <c r="AI25" i="32"/>
  <c r="AH25" i="32"/>
  <c r="AG25" i="32"/>
  <c r="W25" i="32"/>
  <c r="V25" i="32"/>
  <c r="U25" i="32"/>
  <c r="T25" i="32"/>
  <c r="J25" i="32"/>
  <c r="I25" i="32"/>
  <c r="H25" i="32"/>
  <c r="G25" i="32"/>
  <c r="AJ24" i="32"/>
  <c r="AI24" i="32"/>
  <c r="AH24" i="32"/>
  <c r="AG24" i="32"/>
  <c r="W24" i="32"/>
  <c r="V24" i="32"/>
  <c r="U24" i="32"/>
  <c r="T24" i="32"/>
  <c r="J24" i="32"/>
  <c r="I24" i="32"/>
  <c r="H24" i="32"/>
  <c r="G24" i="32"/>
  <c r="AJ23" i="32"/>
  <c r="AI23" i="32"/>
  <c r="AH23" i="32"/>
  <c r="AG23" i="32"/>
  <c r="W23" i="32"/>
  <c r="V23" i="32"/>
  <c r="U23" i="32"/>
  <c r="T23" i="32"/>
  <c r="J23" i="32"/>
  <c r="I23" i="32"/>
  <c r="H23" i="32"/>
  <c r="G23" i="32"/>
  <c r="AJ22" i="32"/>
  <c r="AI22" i="32"/>
  <c r="AH22" i="32"/>
  <c r="AG22" i="32"/>
  <c r="W22" i="32"/>
  <c r="V22" i="32"/>
  <c r="U22" i="32"/>
  <c r="T22" i="32"/>
  <c r="J22" i="32"/>
  <c r="I22" i="32"/>
  <c r="H22" i="32"/>
  <c r="G22" i="32"/>
  <c r="AJ21" i="32"/>
  <c r="AI21" i="32"/>
  <c r="AH21" i="32"/>
  <c r="AG21" i="32"/>
  <c r="W21" i="32"/>
  <c r="V21" i="32"/>
  <c r="U21" i="32"/>
  <c r="T21" i="32"/>
  <c r="J21" i="32"/>
  <c r="I21" i="32"/>
  <c r="H21" i="32"/>
  <c r="G21" i="32"/>
  <c r="AJ20" i="32"/>
  <c r="AI20" i="32"/>
  <c r="AH20" i="32"/>
  <c r="AG20" i="32"/>
  <c r="W20" i="32"/>
  <c r="V20" i="32"/>
  <c r="U20" i="32"/>
  <c r="T20" i="32"/>
  <c r="J20" i="32"/>
  <c r="I20" i="32"/>
  <c r="H20" i="32"/>
  <c r="G20" i="32"/>
  <c r="AJ19" i="32"/>
  <c r="AI19" i="32"/>
  <c r="AH19" i="32"/>
  <c r="AG19" i="32"/>
  <c r="W19" i="32"/>
  <c r="V19" i="32"/>
  <c r="U19" i="32"/>
  <c r="T19" i="32"/>
  <c r="J19" i="32"/>
  <c r="I19" i="32"/>
  <c r="H19" i="32"/>
  <c r="G19" i="32"/>
  <c r="AJ18" i="32"/>
  <c r="AI18" i="32"/>
  <c r="AH18" i="32"/>
  <c r="AG18" i="32"/>
  <c r="W18" i="32"/>
  <c r="V18" i="32"/>
  <c r="U18" i="32"/>
  <c r="T18" i="32"/>
  <c r="J18" i="32"/>
  <c r="I18" i="32"/>
  <c r="H18" i="32"/>
  <c r="G18" i="32"/>
  <c r="AJ17" i="32"/>
  <c r="AI17" i="32"/>
  <c r="AH17" i="32"/>
  <c r="AG17" i="32"/>
  <c r="W17" i="32"/>
  <c r="V17" i="32"/>
  <c r="U17" i="32"/>
  <c r="T17" i="32"/>
  <c r="J17" i="32"/>
  <c r="I17" i="32"/>
  <c r="H17" i="32"/>
  <c r="G17" i="32"/>
  <c r="AJ16" i="32"/>
  <c r="AI16" i="32"/>
  <c r="AH16" i="32"/>
  <c r="AG16" i="32"/>
  <c r="W16" i="32"/>
  <c r="V16" i="32"/>
  <c r="U16" i="32"/>
  <c r="T16" i="32"/>
  <c r="J16" i="32"/>
  <c r="I16" i="32"/>
  <c r="H16" i="32"/>
  <c r="G16" i="32"/>
  <c r="AJ15" i="32"/>
  <c r="AI15" i="32"/>
  <c r="AH15" i="32"/>
  <c r="AG15" i="32"/>
  <c r="W15" i="32"/>
  <c r="V15" i="32"/>
  <c r="U15" i="32"/>
  <c r="T15" i="32"/>
  <c r="J15" i="32"/>
  <c r="I15" i="32"/>
  <c r="H15" i="32"/>
  <c r="G15" i="32"/>
  <c r="AJ14" i="32"/>
  <c r="AI14" i="32"/>
  <c r="AH14" i="32"/>
  <c r="AG14" i="32"/>
  <c r="W14" i="32"/>
  <c r="V14" i="32"/>
  <c r="U14" i="32"/>
  <c r="T14" i="32"/>
  <c r="J14" i="32"/>
  <c r="I14" i="32"/>
  <c r="H14" i="32"/>
  <c r="G14" i="32"/>
  <c r="AJ13" i="32"/>
  <c r="AI13" i="32"/>
  <c r="AH13" i="32"/>
  <c r="AG13" i="32"/>
  <c r="W13" i="32"/>
  <c r="V13" i="32"/>
  <c r="U13" i="32"/>
  <c r="T13" i="32"/>
  <c r="J13" i="32"/>
  <c r="I13" i="32"/>
  <c r="H13" i="32"/>
  <c r="G13" i="32"/>
  <c r="AJ12" i="32"/>
  <c r="AI12" i="32"/>
  <c r="AH12" i="32"/>
  <c r="AG12" i="32"/>
  <c r="W12" i="32"/>
  <c r="V12" i="32"/>
  <c r="U12" i="32"/>
  <c r="T12" i="32"/>
  <c r="J12" i="32"/>
  <c r="I12" i="32"/>
  <c r="H12" i="32"/>
  <c r="G12" i="32"/>
  <c r="AJ11" i="32"/>
  <c r="AI11" i="32"/>
  <c r="AH11" i="32"/>
  <c r="AG11" i="32"/>
  <c r="W11" i="32"/>
  <c r="V11" i="32"/>
  <c r="U11" i="32"/>
  <c r="T11" i="32"/>
  <c r="J11" i="32"/>
  <c r="I11" i="32"/>
  <c r="H11" i="32"/>
  <c r="G11" i="32"/>
  <c r="AJ10" i="32"/>
  <c r="AI10" i="32"/>
  <c r="AH10" i="32"/>
  <c r="AG10" i="32"/>
  <c r="W10" i="32"/>
  <c r="V10" i="32"/>
  <c r="U10" i="32"/>
  <c r="T10" i="32"/>
  <c r="J10" i="32"/>
  <c r="I10" i="32"/>
  <c r="H10" i="32"/>
  <c r="G10" i="32"/>
  <c r="AJ9" i="32"/>
  <c r="AI9" i="32"/>
  <c r="AH9" i="32"/>
  <c r="AG9" i="32"/>
  <c r="W9" i="32"/>
  <c r="V9" i="32"/>
  <c r="U9" i="32"/>
  <c r="T9" i="32"/>
  <c r="J9" i="32"/>
  <c r="I9" i="32"/>
  <c r="H9" i="32"/>
  <c r="G9" i="32"/>
  <c r="AJ8" i="32"/>
  <c r="AI8" i="32"/>
  <c r="AH8" i="32"/>
  <c r="AG8" i="32"/>
  <c r="W8" i="32"/>
  <c r="V8" i="32"/>
  <c r="U8" i="32"/>
  <c r="T8" i="32"/>
  <c r="J8" i="32"/>
  <c r="I8" i="32"/>
  <c r="H8" i="32"/>
  <c r="G8" i="32"/>
  <c r="AJ7" i="32"/>
  <c r="AI7" i="32"/>
  <c r="AH7" i="32"/>
  <c r="AG7" i="32"/>
  <c r="W7" i="32"/>
  <c r="V7" i="32"/>
  <c r="U7" i="32"/>
  <c r="T7" i="32"/>
  <c r="J7" i="32"/>
  <c r="I7" i="32"/>
  <c r="H7" i="32"/>
  <c r="G7" i="32"/>
  <c r="H152" i="31" l="1"/>
  <c r="E152" i="31"/>
  <c r="H151" i="31"/>
  <c r="E151" i="31"/>
  <c r="H150" i="31"/>
  <c r="E150" i="31"/>
  <c r="H149" i="31"/>
  <c r="E149" i="31"/>
  <c r="H148" i="31"/>
  <c r="E148" i="31"/>
  <c r="H147" i="31"/>
  <c r="E147" i="31"/>
  <c r="H146" i="31"/>
  <c r="E146" i="31"/>
  <c r="H145" i="31"/>
  <c r="E145" i="31"/>
  <c r="H144" i="31"/>
  <c r="E144" i="31"/>
  <c r="H143" i="31"/>
  <c r="E143" i="31"/>
  <c r="H142" i="31"/>
  <c r="E142" i="31"/>
  <c r="H141" i="31"/>
  <c r="E141" i="31"/>
  <c r="H140" i="31"/>
  <c r="E140" i="31"/>
  <c r="H139" i="31"/>
  <c r="E139" i="31"/>
  <c r="H138" i="31"/>
  <c r="E138" i="31"/>
  <c r="H137" i="31"/>
  <c r="E137" i="31"/>
  <c r="H136" i="31"/>
  <c r="E136" i="31"/>
  <c r="H135" i="31"/>
  <c r="E135" i="31"/>
  <c r="H134" i="31"/>
  <c r="E134" i="31"/>
  <c r="H133" i="31"/>
  <c r="E133" i="31"/>
  <c r="H132" i="31"/>
  <c r="E132" i="31"/>
  <c r="H131" i="31"/>
  <c r="E131" i="31"/>
  <c r="H130" i="31"/>
  <c r="E130" i="31"/>
  <c r="H129" i="31"/>
  <c r="E129" i="31"/>
  <c r="H128" i="31"/>
  <c r="E128" i="31"/>
  <c r="H127" i="31"/>
  <c r="E127" i="31"/>
  <c r="H126" i="31"/>
  <c r="E126" i="31"/>
  <c r="H125" i="31"/>
  <c r="E125" i="31"/>
  <c r="H124" i="31"/>
  <c r="E124" i="31"/>
  <c r="H123" i="31"/>
  <c r="E123" i="31"/>
  <c r="H122" i="31"/>
  <c r="E122" i="31"/>
  <c r="H121" i="31"/>
  <c r="E121" i="31"/>
  <c r="H120" i="31"/>
  <c r="E120" i="31"/>
  <c r="H119" i="31"/>
  <c r="E119" i="31"/>
  <c r="H118" i="31"/>
  <c r="E118" i="31"/>
  <c r="H117" i="31"/>
  <c r="E117" i="31"/>
  <c r="H116" i="31"/>
  <c r="E116" i="31"/>
  <c r="H115" i="31"/>
  <c r="E115" i="31"/>
  <c r="H114" i="31"/>
  <c r="E114" i="31"/>
  <c r="H113" i="31"/>
  <c r="E113" i="31"/>
  <c r="H112" i="31"/>
  <c r="E112" i="31"/>
  <c r="H111" i="31"/>
  <c r="E111" i="31"/>
  <c r="H110" i="31"/>
  <c r="E110" i="31"/>
  <c r="H109" i="31"/>
  <c r="E109" i="31"/>
  <c r="H101" i="31"/>
  <c r="E101" i="31"/>
  <c r="H100" i="31"/>
  <c r="E100" i="31"/>
  <c r="H99" i="31"/>
  <c r="E99" i="31"/>
  <c r="H98" i="31"/>
  <c r="E98" i="31"/>
  <c r="H97" i="31"/>
  <c r="E97" i="31"/>
  <c r="H96" i="31"/>
  <c r="E96" i="31"/>
  <c r="H95" i="31"/>
  <c r="E95" i="31"/>
  <c r="H94" i="31"/>
  <c r="E94" i="31"/>
  <c r="H93" i="31"/>
  <c r="E93" i="31"/>
  <c r="H92" i="31"/>
  <c r="E92" i="31"/>
  <c r="H91" i="31"/>
  <c r="E91" i="31"/>
  <c r="H90" i="31"/>
  <c r="E90" i="31"/>
  <c r="H89" i="31"/>
  <c r="E89" i="31"/>
  <c r="H88" i="31"/>
  <c r="E88" i="31"/>
  <c r="H87" i="31"/>
  <c r="E87" i="31"/>
  <c r="H86" i="31"/>
  <c r="E86" i="31"/>
  <c r="H85" i="31"/>
  <c r="E85" i="31"/>
  <c r="H84" i="31"/>
  <c r="E84" i="31"/>
  <c r="H83" i="31"/>
  <c r="E83" i="31"/>
  <c r="H82" i="31"/>
  <c r="E82" i="31"/>
  <c r="H81" i="31"/>
  <c r="E81" i="31"/>
  <c r="H80" i="31"/>
  <c r="E80" i="31"/>
  <c r="H79" i="31"/>
  <c r="E79" i="31"/>
  <c r="H78" i="31"/>
  <c r="E78" i="31"/>
  <c r="H77" i="31"/>
  <c r="E77" i="31"/>
  <c r="H76" i="31"/>
  <c r="E76" i="31"/>
  <c r="H75" i="31"/>
  <c r="E75" i="31"/>
  <c r="H74" i="31"/>
  <c r="E74" i="31"/>
  <c r="H73" i="31"/>
  <c r="E73" i="31"/>
  <c r="H72" i="31"/>
  <c r="E72" i="31"/>
  <c r="H71" i="31"/>
  <c r="E71" i="31"/>
  <c r="H70" i="31"/>
  <c r="E70" i="31"/>
  <c r="H69" i="31"/>
  <c r="E69" i="31"/>
  <c r="H68" i="31"/>
  <c r="E68" i="31"/>
  <c r="H67" i="31"/>
  <c r="E67" i="31"/>
  <c r="H66" i="31"/>
  <c r="E66" i="31"/>
  <c r="H65" i="31"/>
  <c r="E65" i="31"/>
  <c r="H64" i="31"/>
  <c r="E64" i="31"/>
  <c r="H63" i="31"/>
  <c r="E63" i="31"/>
  <c r="H62" i="31"/>
  <c r="E62" i="31"/>
  <c r="H61" i="31"/>
  <c r="E61" i="31"/>
  <c r="H60" i="31"/>
  <c r="E60" i="31"/>
  <c r="H59" i="31"/>
  <c r="E59" i="31"/>
  <c r="H58" i="31"/>
  <c r="E58" i="31"/>
  <c r="H50" i="31"/>
  <c r="E50" i="31"/>
  <c r="H49" i="31"/>
  <c r="E49" i="31"/>
  <c r="H48" i="31"/>
  <c r="E48" i="31"/>
  <c r="H47" i="31"/>
  <c r="E47" i="31"/>
  <c r="H46" i="31"/>
  <c r="E46" i="31"/>
  <c r="H45" i="31"/>
  <c r="E45" i="31"/>
  <c r="H44" i="31"/>
  <c r="E44" i="31"/>
  <c r="H43" i="31"/>
  <c r="E43" i="31"/>
  <c r="H42" i="31"/>
  <c r="E42" i="31"/>
  <c r="H41" i="31"/>
  <c r="E41" i="31"/>
  <c r="H40" i="31"/>
  <c r="E40" i="31"/>
  <c r="H39" i="31"/>
  <c r="E39" i="31"/>
  <c r="H38" i="31"/>
  <c r="E38" i="31"/>
  <c r="H37" i="31"/>
  <c r="E37" i="31"/>
  <c r="H36" i="31"/>
  <c r="E36" i="31"/>
  <c r="H35" i="31"/>
  <c r="E35" i="31"/>
  <c r="H34" i="31"/>
  <c r="E34" i="31"/>
  <c r="H33" i="31"/>
  <c r="E33" i="31"/>
  <c r="H32" i="31"/>
  <c r="E32" i="31"/>
  <c r="H31" i="31"/>
  <c r="E31" i="31"/>
  <c r="H30" i="31"/>
  <c r="E30" i="31"/>
  <c r="H29" i="31"/>
  <c r="E29" i="31"/>
  <c r="H28" i="31"/>
  <c r="E28" i="31"/>
  <c r="H27" i="31"/>
  <c r="E27" i="31"/>
  <c r="H26" i="31"/>
  <c r="E26" i="31"/>
  <c r="H25" i="31"/>
  <c r="E25" i="31"/>
  <c r="H24" i="31"/>
  <c r="E24" i="31"/>
  <c r="H23" i="31"/>
  <c r="E23" i="31"/>
  <c r="H22" i="31"/>
  <c r="E22" i="31"/>
  <c r="H21" i="31"/>
  <c r="E21" i="31"/>
  <c r="H20" i="31"/>
  <c r="E20" i="31"/>
  <c r="H19" i="31"/>
  <c r="E19" i="31"/>
  <c r="H18" i="31"/>
  <c r="E18" i="31"/>
  <c r="H17" i="31"/>
  <c r="E17" i="31"/>
  <c r="H16" i="31"/>
  <c r="E16" i="31"/>
  <c r="H15" i="31"/>
  <c r="E15" i="31"/>
  <c r="H14" i="31"/>
  <c r="E14" i="31"/>
  <c r="H13" i="31"/>
  <c r="E13" i="31"/>
  <c r="H12" i="31"/>
  <c r="E12" i="31"/>
  <c r="H11" i="31"/>
  <c r="E11" i="31"/>
  <c r="H10" i="31"/>
  <c r="E10" i="31"/>
  <c r="H9" i="31"/>
  <c r="E9" i="31"/>
  <c r="H8" i="31"/>
  <c r="E8" i="31"/>
  <c r="H7" i="31"/>
  <c r="E7" i="31"/>
  <c r="H393" i="30" l="1"/>
  <c r="E393" i="30"/>
  <c r="H392" i="30"/>
  <c r="E392" i="30"/>
  <c r="H391" i="30"/>
  <c r="E391" i="30"/>
  <c r="H390" i="30"/>
  <c r="E390" i="30"/>
  <c r="H389" i="30"/>
  <c r="E389" i="30"/>
  <c r="H388" i="30"/>
  <c r="E388" i="30"/>
  <c r="H387" i="30"/>
  <c r="E387" i="30"/>
  <c r="H386" i="30"/>
  <c r="E386" i="30"/>
  <c r="H385" i="30"/>
  <c r="E385" i="30"/>
  <c r="H384" i="30"/>
  <c r="E384" i="30"/>
  <c r="H383" i="30"/>
  <c r="E383" i="30"/>
  <c r="H382" i="30"/>
  <c r="E382" i="30"/>
  <c r="H381" i="30"/>
  <c r="E381" i="30"/>
  <c r="H380" i="30"/>
  <c r="E380" i="30"/>
  <c r="H379" i="30"/>
  <c r="E379" i="30"/>
  <c r="H378" i="30"/>
  <c r="E378" i="30"/>
  <c r="H377" i="30"/>
  <c r="E377" i="30"/>
  <c r="H376" i="30"/>
  <c r="E376" i="30"/>
  <c r="H375" i="30"/>
  <c r="E375" i="30"/>
  <c r="H374" i="30"/>
  <c r="E374" i="30"/>
  <c r="H373" i="30"/>
  <c r="E373" i="30"/>
  <c r="H372" i="30"/>
  <c r="E372" i="30"/>
  <c r="H371" i="30"/>
  <c r="E371" i="30"/>
  <c r="H370" i="30"/>
  <c r="E370" i="30"/>
  <c r="H369" i="30"/>
  <c r="E369" i="30"/>
  <c r="H368" i="30"/>
  <c r="E368" i="30"/>
  <c r="H367" i="30"/>
  <c r="E367" i="30"/>
  <c r="H366" i="30"/>
  <c r="E366" i="30"/>
  <c r="H365" i="30"/>
  <c r="E365" i="30"/>
  <c r="H364" i="30"/>
  <c r="E364" i="30"/>
  <c r="H363" i="30"/>
  <c r="E363" i="30"/>
  <c r="H362" i="30"/>
  <c r="E362" i="30"/>
  <c r="H361" i="30"/>
  <c r="E361" i="30"/>
  <c r="H360" i="30"/>
  <c r="E360" i="30"/>
  <c r="H359" i="30"/>
  <c r="E359" i="30"/>
  <c r="H358" i="30"/>
  <c r="E358" i="30"/>
  <c r="H357" i="30"/>
  <c r="E357" i="30"/>
  <c r="H356" i="30"/>
  <c r="E356" i="30"/>
  <c r="H355" i="30"/>
  <c r="E355" i="30"/>
  <c r="H354" i="30"/>
  <c r="E354" i="30"/>
  <c r="H353" i="30"/>
  <c r="E353" i="30"/>
  <c r="H352" i="30"/>
  <c r="E352" i="30"/>
  <c r="H351" i="30"/>
  <c r="E351" i="30"/>
  <c r="H350" i="30"/>
  <c r="E350" i="30"/>
  <c r="H349" i="30"/>
  <c r="E349" i="30"/>
  <c r="H348" i="30"/>
  <c r="E348" i="30"/>
  <c r="H347" i="30"/>
  <c r="E347" i="30"/>
  <c r="H346" i="30"/>
  <c r="E346" i="30"/>
  <c r="H345" i="30"/>
  <c r="E345" i="30"/>
  <c r="H344" i="30"/>
  <c r="E344" i="30"/>
  <c r="H343" i="30"/>
  <c r="E343" i="30"/>
  <c r="H342" i="30"/>
  <c r="E342" i="30"/>
  <c r="H341" i="30"/>
  <c r="E341" i="30"/>
  <c r="H340" i="30"/>
  <c r="E340" i="30"/>
  <c r="H339" i="30"/>
  <c r="E339" i="30"/>
  <c r="H338" i="30"/>
  <c r="E338" i="30"/>
  <c r="H337" i="30"/>
  <c r="E337" i="30"/>
  <c r="H336" i="30"/>
  <c r="E336" i="30"/>
  <c r="H335" i="30"/>
  <c r="E335" i="30"/>
  <c r="H328" i="30"/>
  <c r="E328" i="30"/>
  <c r="H327" i="30"/>
  <c r="E327" i="30"/>
  <c r="H326" i="30"/>
  <c r="E326" i="30"/>
  <c r="H325" i="30"/>
  <c r="E325" i="30"/>
  <c r="H324" i="30"/>
  <c r="E324" i="30"/>
  <c r="H323" i="30"/>
  <c r="E323" i="30"/>
  <c r="H322" i="30"/>
  <c r="E322" i="30"/>
  <c r="H321" i="30"/>
  <c r="E321" i="30"/>
  <c r="H320" i="30"/>
  <c r="E320" i="30"/>
  <c r="H319" i="30"/>
  <c r="E319" i="30"/>
  <c r="H318" i="30"/>
  <c r="E318" i="30"/>
  <c r="H317" i="30"/>
  <c r="E317" i="30"/>
  <c r="H316" i="30"/>
  <c r="E316" i="30"/>
  <c r="H315" i="30"/>
  <c r="E315" i="30"/>
  <c r="H314" i="30"/>
  <c r="E314" i="30"/>
  <c r="H313" i="30"/>
  <c r="E313" i="30"/>
  <c r="H312" i="30"/>
  <c r="E312" i="30"/>
  <c r="H311" i="30"/>
  <c r="E311" i="30"/>
  <c r="H310" i="30"/>
  <c r="E310" i="30"/>
  <c r="H309" i="30"/>
  <c r="E309" i="30"/>
  <c r="H308" i="30"/>
  <c r="E308" i="30"/>
  <c r="H307" i="30"/>
  <c r="E307" i="30"/>
  <c r="H306" i="30"/>
  <c r="E306" i="30"/>
  <c r="H305" i="30"/>
  <c r="E305" i="30"/>
  <c r="H304" i="30"/>
  <c r="E304" i="30"/>
  <c r="H303" i="30"/>
  <c r="E303" i="30"/>
  <c r="H302" i="30"/>
  <c r="E302" i="30"/>
  <c r="H301" i="30"/>
  <c r="E301" i="30"/>
  <c r="H300" i="30"/>
  <c r="E300" i="30"/>
  <c r="H299" i="30"/>
  <c r="E299" i="30"/>
  <c r="H298" i="30"/>
  <c r="E298" i="30"/>
  <c r="H297" i="30"/>
  <c r="E297" i="30"/>
  <c r="H296" i="30"/>
  <c r="E296" i="30"/>
  <c r="H295" i="30"/>
  <c r="E295" i="30"/>
  <c r="H294" i="30"/>
  <c r="E294" i="30"/>
  <c r="H293" i="30"/>
  <c r="E293" i="30"/>
  <c r="H292" i="30"/>
  <c r="E292" i="30"/>
  <c r="H291" i="30"/>
  <c r="E291" i="30"/>
  <c r="H290" i="30"/>
  <c r="E290" i="30"/>
  <c r="H289" i="30"/>
  <c r="E289" i="30"/>
  <c r="H288" i="30"/>
  <c r="E288" i="30"/>
  <c r="H287" i="30"/>
  <c r="E287" i="30"/>
  <c r="H286" i="30"/>
  <c r="E286" i="30"/>
  <c r="H285" i="30"/>
  <c r="E285" i="30"/>
  <c r="H284" i="30"/>
  <c r="E284" i="30"/>
  <c r="H283" i="30"/>
  <c r="E283" i="30"/>
  <c r="H282" i="30"/>
  <c r="E282" i="30"/>
  <c r="H281" i="30"/>
  <c r="E281" i="30"/>
  <c r="H280" i="30"/>
  <c r="E280" i="30"/>
  <c r="H279" i="30"/>
  <c r="E279" i="30"/>
  <c r="H278" i="30"/>
  <c r="E278" i="30"/>
  <c r="H277" i="30"/>
  <c r="E277" i="30"/>
  <c r="H276" i="30"/>
  <c r="E276" i="30"/>
  <c r="H275" i="30"/>
  <c r="E275" i="30"/>
  <c r="H274" i="30"/>
  <c r="E274" i="30"/>
  <c r="H273" i="30"/>
  <c r="E273" i="30"/>
  <c r="H272" i="30"/>
  <c r="E272" i="30"/>
  <c r="H271" i="30"/>
  <c r="E271" i="30"/>
  <c r="H270" i="30"/>
  <c r="E270" i="30"/>
  <c r="H269" i="30"/>
  <c r="E269" i="30"/>
  <c r="H262" i="30"/>
  <c r="E262" i="30"/>
  <c r="H261" i="30"/>
  <c r="E261" i="30"/>
  <c r="H260" i="30"/>
  <c r="E260" i="30"/>
  <c r="H259" i="30"/>
  <c r="E259" i="30"/>
  <c r="H258" i="30"/>
  <c r="E258" i="30"/>
  <c r="H257" i="30"/>
  <c r="E257" i="30"/>
  <c r="H256" i="30"/>
  <c r="E256" i="30"/>
  <c r="H255" i="30"/>
  <c r="E255" i="30"/>
  <c r="H254" i="30"/>
  <c r="E254" i="30"/>
  <c r="H253" i="30"/>
  <c r="E253" i="30"/>
  <c r="H252" i="30"/>
  <c r="E252" i="30"/>
  <c r="H251" i="30"/>
  <c r="E251" i="30"/>
  <c r="H250" i="30"/>
  <c r="E250" i="30"/>
  <c r="H249" i="30"/>
  <c r="E249" i="30"/>
  <c r="H248" i="30"/>
  <c r="E248" i="30"/>
  <c r="H247" i="30"/>
  <c r="E247" i="30"/>
  <c r="H246" i="30"/>
  <c r="E246" i="30"/>
  <c r="H245" i="30"/>
  <c r="E245" i="30"/>
  <c r="H244" i="30"/>
  <c r="E244" i="30"/>
  <c r="H243" i="30"/>
  <c r="E243" i="30"/>
  <c r="H242" i="30"/>
  <c r="E242" i="30"/>
  <c r="H241" i="30"/>
  <c r="E241" i="30"/>
  <c r="H240" i="30"/>
  <c r="E240" i="30"/>
  <c r="H239" i="30"/>
  <c r="E239" i="30"/>
  <c r="H238" i="30"/>
  <c r="E238" i="30"/>
  <c r="H237" i="30"/>
  <c r="E237" i="30"/>
  <c r="H236" i="30"/>
  <c r="E236" i="30"/>
  <c r="H235" i="30"/>
  <c r="E235" i="30"/>
  <c r="H234" i="30"/>
  <c r="E234" i="30"/>
  <c r="H233" i="30"/>
  <c r="E233" i="30"/>
  <c r="H232" i="30"/>
  <c r="E232" i="30"/>
  <c r="H231" i="30"/>
  <c r="E231" i="30"/>
  <c r="H230" i="30"/>
  <c r="E230" i="30"/>
  <c r="H229" i="30"/>
  <c r="E229" i="30"/>
  <c r="H228" i="30"/>
  <c r="E228" i="30"/>
  <c r="H227" i="30"/>
  <c r="E227" i="30"/>
  <c r="H226" i="30"/>
  <c r="E226" i="30"/>
  <c r="H225" i="30"/>
  <c r="E225" i="30"/>
  <c r="H224" i="30"/>
  <c r="E224" i="30"/>
  <c r="H223" i="30"/>
  <c r="E223" i="30"/>
  <c r="H222" i="30"/>
  <c r="E222" i="30"/>
  <c r="H221" i="30"/>
  <c r="E221" i="30"/>
  <c r="H220" i="30"/>
  <c r="E220" i="30"/>
  <c r="H219" i="30"/>
  <c r="E219" i="30"/>
  <c r="H218" i="30"/>
  <c r="E218" i="30"/>
  <c r="H217" i="30"/>
  <c r="E217" i="30"/>
  <c r="H216" i="30"/>
  <c r="E216" i="30"/>
  <c r="H215" i="30"/>
  <c r="E215" i="30"/>
  <c r="H214" i="30"/>
  <c r="E214" i="30"/>
  <c r="H213" i="30"/>
  <c r="E213" i="30"/>
  <c r="H212" i="30"/>
  <c r="E212" i="30"/>
  <c r="H211" i="30"/>
  <c r="E211" i="30"/>
  <c r="H210" i="30"/>
  <c r="E210" i="30"/>
  <c r="H209" i="30"/>
  <c r="E209" i="30"/>
  <c r="H208" i="30"/>
  <c r="E208" i="30"/>
  <c r="H207" i="30"/>
  <c r="E207" i="30"/>
  <c r="H206" i="30"/>
  <c r="E206" i="30"/>
  <c r="H205" i="30"/>
  <c r="E205" i="30"/>
  <c r="H204" i="30"/>
  <c r="E204" i="30"/>
  <c r="H197" i="30"/>
  <c r="E197" i="30"/>
  <c r="H196" i="30"/>
  <c r="E196" i="30"/>
  <c r="H195" i="30"/>
  <c r="E195" i="30"/>
  <c r="H194" i="30"/>
  <c r="E194" i="30"/>
  <c r="H193" i="30"/>
  <c r="E193" i="30"/>
  <c r="H192" i="30"/>
  <c r="E192" i="30"/>
  <c r="H191" i="30"/>
  <c r="E191" i="30"/>
  <c r="H190" i="30"/>
  <c r="E190" i="30"/>
  <c r="H189" i="30"/>
  <c r="E189" i="30"/>
  <c r="H188" i="30"/>
  <c r="E188" i="30"/>
  <c r="H187" i="30"/>
  <c r="E187" i="30"/>
  <c r="H186" i="30"/>
  <c r="E186" i="30"/>
  <c r="H185" i="30"/>
  <c r="E185" i="30"/>
  <c r="H184" i="30"/>
  <c r="E184" i="30"/>
  <c r="H183" i="30"/>
  <c r="E183" i="30"/>
  <c r="H182" i="30"/>
  <c r="E182" i="30"/>
  <c r="H181" i="30"/>
  <c r="E181" i="30"/>
  <c r="H180" i="30"/>
  <c r="E180" i="30"/>
  <c r="H179" i="30"/>
  <c r="E179" i="30"/>
  <c r="H178" i="30"/>
  <c r="E178" i="30"/>
  <c r="H177" i="30"/>
  <c r="E177" i="30"/>
  <c r="H176" i="30"/>
  <c r="E176" i="30"/>
  <c r="H175" i="30"/>
  <c r="E175" i="30"/>
  <c r="H174" i="30"/>
  <c r="E174" i="30"/>
  <c r="H173" i="30"/>
  <c r="E173" i="30"/>
  <c r="H172" i="30"/>
  <c r="E172" i="30"/>
  <c r="H171" i="30"/>
  <c r="E171" i="30"/>
  <c r="H170" i="30"/>
  <c r="E170" i="30"/>
  <c r="H169" i="30"/>
  <c r="E169" i="30"/>
  <c r="H168" i="30"/>
  <c r="E168" i="30"/>
  <c r="H167" i="30"/>
  <c r="E167" i="30"/>
  <c r="H166" i="30"/>
  <c r="E166" i="30"/>
  <c r="H165" i="30"/>
  <c r="E165" i="30"/>
  <c r="H164" i="30"/>
  <c r="E164" i="30"/>
  <c r="H163" i="30"/>
  <c r="E163" i="30"/>
  <c r="H162" i="30"/>
  <c r="E162" i="30"/>
  <c r="H161" i="30"/>
  <c r="E161" i="30"/>
  <c r="H160" i="30"/>
  <c r="E160" i="30"/>
  <c r="H159" i="30"/>
  <c r="E159" i="30"/>
  <c r="H158" i="30"/>
  <c r="E158" i="30"/>
  <c r="H157" i="30"/>
  <c r="E157" i="30"/>
  <c r="H156" i="30"/>
  <c r="E156" i="30"/>
  <c r="H155" i="30"/>
  <c r="E155" i="30"/>
  <c r="H154" i="30"/>
  <c r="E154" i="30"/>
  <c r="H153" i="30"/>
  <c r="E153" i="30"/>
  <c r="H152" i="30"/>
  <c r="E152" i="30"/>
  <c r="H151" i="30"/>
  <c r="E151" i="30"/>
  <c r="H150" i="30"/>
  <c r="E150" i="30"/>
  <c r="H149" i="30"/>
  <c r="E149" i="30"/>
  <c r="H148" i="30"/>
  <c r="E148" i="30"/>
  <c r="H147" i="30"/>
  <c r="E147" i="30"/>
  <c r="H146" i="30"/>
  <c r="E146" i="30"/>
  <c r="H145" i="30"/>
  <c r="E145" i="30"/>
  <c r="H144" i="30"/>
  <c r="E144" i="30"/>
  <c r="H143" i="30"/>
  <c r="E143" i="30"/>
  <c r="H142" i="30"/>
  <c r="E142" i="30"/>
  <c r="H141" i="30"/>
  <c r="E141" i="30"/>
  <c r="H140" i="30"/>
  <c r="E140" i="30"/>
  <c r="H139" i="30"/>
  <c r="E139" i="30"/>
  <c r="H138" i="30"/>
  <c r="E138" i="30"/>
  <c r="H131" i="30"/>
  <c r="E131" i="30"/>
  <c r="H130" i="30"/>
  <c r="E130" i="30"/>
  <c r="H129" i="30"/>
  <c r="E129" i="30"/>
  <c r="H128" i="30"/>
  <c r="E128" i="30"/>
  <c r="H127" i="30"/>
  <c r="E127" i="30"/>
  <c r="H126" i="30"/>
  <c r="E126" i="30"/>
  <c r="H125" i="30"/>
  <c r="E125" i="30"/>
  <c r="H124" i="30"/>
  <c r="E124" i="30"/>
  <c r="H123" i="30"/>
  <c r="E123" i="30"/>
  <c r="H122" i="30"/>
  <c r="E122" i="30"/>
  <c r="H121" i="30"/>
  <c r="E121" i="30"/>
  <c r="H120" i="30"/>
  <c r="E120" i="30"/>
  <c r="H119" i="30"/>
  <c r="E119" i="30"/>
  <c r="H118" i="30"/>
  <c r="E118" i="30"/>
  <c r="H117" i="30"/>
  <c r="E117" i="30"/>
  <c r="H116" i="30"/>
  <c r="E116" i="30"/>
  <c r="H115" i="30"/>
  <c r="E115" i="30"/>
  <c r="H114" i="30"/>
  <c r="E114" i="30"/>
  <c r="H113" i="30"/>
  <c r="E113" i="30"/>
  <c r="H112" i="30"/>
  <c r="E112" i="30"/>
  <c r="H111" i="30"/>
  <c r="E111" i="30"/>
  <c r="H110" i="30"/>
  <c r="E110" i="30"/>
  <c r="H109" i="30"/>
  <c r="E109" i="30"/>
  <c r="H108" i="30"/>
  <c r="E108" i="30"/>
  <c r="H107" i="30"/>
  <c r="E107" i="30"/>
  <c r="H106" i="30"/>
  <c r="E106" i="30"/>
  <c r="H105" i="30"/>
  <c r="E105" i="30"/>
  <c r="H104" i="30"/>
  <c r="E104" i="30"/>
  <c r="H103" i="30"/>
  <c r="E103" i="30"/>
  <c r="H102" i="30"/>
  <c r="E102" i="30"/>
  <c r="H101" i="30"/>
  <c r="E101" i="30"/>
  <c r="H100" i="30"/>
  <c r="E100" i="30"/>
  <c r="H99" i="30"/>
  <c r="E99" i="30"/>
  <c r="H98" i="30"/>
  <c r="E98" i="30"/>
  <c r="H97" i="30"/>
  <c r="E97" i="30"/>
  <c r="H96" i="30"/>
  <c r="E96" i="30"/>
  <c r="H95" i="30"/>
  <c r="E95" i="30"/>
  <c r="H94" i="30"/>
  <c r="E94" i="30"/>
  <c r="H93" i="30"/>
  <c r="E93" i="30"/>
  <c r="H92" i="30"/>
  <c r="E92" i="30"/>
  <c r="H91" i="30"/>
  <c r="E91" i="30"/>
  <c r="H90" i="30"/>
  <c r="E90" i="30"/>
  <c r="H89" i="30"/>
  <c r="E89" i="30"/>
  <c r="H88" i="30"/>
  <c r="E88" i="30"/>
  <c r="H87" i="30"/>
  <c r="E87" i="30"/>
  <c r="H86" i="30"/>
  <c r="E86" i="30"/>
  <c r="H85" i="30"/>
  <c r="E85" i="30"/>
  <c r="H84" i="30"/>
  <c r="E84" i="30"/>
  <c r="H83" i="30"/>
  <c r="E83" i="30"/>
  <c r="H82" i="30"/>
  <c r="E82" i="30"/>
  <c r="H81" i="30"/>
  <c r="E81" i="30"/>
  <c r="H80" i="30"/>
  <c r="E80" i="30"/>
  <c r="H79" i="30"/>
  <c r="E79" i="30"/>
  <c r="H78" i="30"/>
  <c r="E78" i="30"/>
  <c r="H77" i="30"/>
  <c r="E77" i="30"/>
  <c r="H76" i="30"/>
  <c r="E76" i="30"/>
  <c r="H75" i="30"/>
  <c r="E75" i="30"/>
  <c r="H74" i="30"/>
  <c r="E74" i="30"/>
  <c r="H73" i="30"/>
  <c r="E73" i="30"/>
  <c r="H66" i="30"/>
  <c r="E66" i="30"/>
  <c r="H65" i="30"/>
  <c r="E65" i="30"/>
  <c r="H64" i="30"/>
  <c r="E64" i="30"/>
  <c r="H63" i="30"/>
  <c r="E63" i="30"/>
  <c r="H62" i="30"/>
  <c r="E62" i="30"/>
  <c r="H61" i="30"/>
  <c r="E61" i="30"/>
  <c r="H60" i="30"/>
  <c r="E60" i="30"/>
  <c r="H59" i="30"/>
  <c r="E59" i="30"/>
  <c r="H58" i="30"/>
  <c r="E58" i="30"/>
  <c r="H57" i="30"/>
  <c r="E57" i="30"/>
  <c r="H56" i="30"/>
  <c r="E56" i="30"/>
  <c r="H55" i="30"/>
  <c r="E55" i="30"/>
  <c r="H54" i="30"/>
  <c r="E54" i="30"/>
  <c r="H53" i="30"/>
  <c r="E53" i="30"/>
  <c r="H52" i="30"/>
  <c r="E52" i="30"/>
  <c r="H51" i="30"/>
  <c r="E51" i="30"/>
  <c r="H50" i="30"/>
  <c r="E50" i="30"/>
  <c r="H49" i="30"/>
  <c r="E49" i="30"/>
  <c r="H48" i="30"/>
  <c r="E48" i="30"/>
  <c r="H47" i="30"/>
  <c r="E47" i="30"/>
  <c r="H46" i="30"/>
  <c r="E46" i="30"/>
  <c r="H45" i="30"/>
  <c r="E45" i="30"/>
  <c r="H44" i="30"/>
  <c r="E44" i="30"/>
  <c r="H43" i="30"/>
  <c r="E43" i="30"/>
  <c r="H42" i="30"/>
  <c r="E42" i="30"/>
  <c r="H41" i="30"/>
  <c r="E41" i="30"/>
  <c r="H40" i="30"/>
  <c r="E40" i="30"/>
  <c r="H39" i="30"/>
  <c r="E39" i="30"/>
  <c r="H38" i="30"/>
  <c r="E38" i="30"/>
  <c r="H37" i="30"/>
  <c r="E37" i="30"/>
  <c r="H36" i="30"/>
  <c r="E36" i="30"/>
  <c r="H35" i="30"/>
  <c r="E35" i="30"/>
  <c r="H34" i="30"/>
  <c r="E34" i="30"/>
  <c r="H33" i="30"/>
  <c r="E33" i="30"/>
  <c r="H32" i="30"/>
  <c r="E32" i="30"/>
  <c r="H31" i="30"/>
  <c r="E31" i="30"/>
  <c r="H30" i="30"/>
  <c r="E30" i="30"/>
  <c r="H29" i="30"/>
  <c r="E29" i="30"/>
  <c r="H28" i="30"/>
  <c r="E28" i="30"/>
  <c r="H27" i="30"/>
  <c r="E27" i="30"/>
  <c r="H26" i="30"/>
  <c r="E26" i="30"/>
  <c r="H25" i="30"/>
  <c r="E25" i="30"/>
  <c r="H24" i="30"/>
  <c r="E24" i="30"/>
  <c r="H23" i="30"/>
  <c r="E23" i="30"/>
  <c r="H22" i="30"/>
  <c r="E22" i="30"/>
  <c r="H21" i="30"/>
  <c r="E21" i="30"/>
  <c r="H20" i="30"/>
  <c r="E20" i="30"/>
  <c r="H19" i="30"/>
  <c r="E19" i="30"/>
  <c r="H18" i="30"/>
  <c r="E18" i="30"/>
  <c r="H17" i="30"/>
  <c r="E17" i="30"/>
  <c r="H16" i="30"/>
  <c r="E16" i="30"/>
  <c r="H15" i="30"/>
  <c r="E15" i="30"/>
  <c r="H14" i="30"/>
  <c r="E14" i="30"/>
  <c r="H13" i="30"/>
  <c r="E13" i="30"/>
  <c r="H12" i="30"/>
  <c r="E12" i="30"/>
  <c r="H11" i="30"/>
  <c r="E11" i="30"/>
  <c r="H10" i="30"/>
  <c r="E10" i="30"/>
  <c r="H9" i="30"/>
  <c r="E9" i="30"/>
  <c r="H8" i="30"/>
  <c r="E8" i="30"/>
  <c r="H7" i="30"/>
  <c r="E7" i="30"/>
  <c r="I378" i="29" l="1"/>
  <c r="H378" i="29"/>
  <c r="G378" i="29"/>
  <c r="F378" i="29"/>
  <c r="E378" i="29"/>
  <c r="D378" i="29"/>
  <c r="C378" i="29"/>
  <c r="I377" i="29"/>
  <c r="H377" i="29"/>
  <c r="G377" i="29"/>
  <c r="F377" i="29"/>
  <c r="E377" i="29"/>
  <c r="D377" i="29"/>
  <c r="C377" i="29"/>
  <c r="I376" i="29"/>
  <c r="H376" i="29"/>
  <c r="G376" i="29"/>
  <c r="F376" i="29"/>
  <c r="E376" i="29"/>
  <c r="D376" i="29"/>
  <c r="C376" i="29"/>
  <c r="I375" i="29"/>
  <c r="H375" i="29"/>
  <c r="G375" i="29"/>
  <c r="F375" i="29"/>
  <c r="E375" i="29"/>
  <c r="D375" i="29"/>
  <c r="C375" i="29"/>
  <c r="I374" i="29"/>
  <c r="H374" i="29"/>
  <c r="G374" i="29"/>
  <c r="F374" i="29"/>
  <c r="E374" i="29"/>
  <c r="D374" i="29"/>
  <c r="C374" i="29"/>
  <c r="I373" i="29"/>
  <c r="H373" i="29"/>
  <c r="G373" i="29"/>
  <c r="F373" i="29"/>
  <c r="E373" i="29"/>
  <c r="D373" i="29"/>
  <c r="C373" i="29"/>
  <c r="I372" i="29"/>
  <c r="H372" i="29"/>
  <c r="G372" i="29"/>
  <c r="F372" i="29"/>
  <c r="E372" i="29"/>
  <c r="D372" i="29"/>
  <c r="C372" i="29"/>
  <c r="I371" i="29"/>
  <c r="H371" i="29"/>
  <c r="G371" i="29"/>
  <c r="F371" i="29"/>
  <c r="E371" i="29"/>
  <c r="D371" i="29"/>
  <c r="C371" i="29"/>
  <c r="I370" i="29"/>
  <c r="H370" i="29"/>
  <c r="G370" i="29"/>
  <c r="F370" i="29"/>
  <c r="E370" i="29"/>
  <c r="D370" i="29"/>
  <c r="C370" i="29"/>
  <c r="I369" i="29"/>
  <c r="H369" i="29"/>
  <c r="G369" i="29"/>
  <c r="F369" i="29"/>
  <c r="E369" i="29"/>
  <c r="D369" i="29"/>
  <c r="C369" i="29"/>
  <c r="I368" i="29"/>
  <c r="H368" i="29"/>
  <c r="G368" i="29"/>
  <c r="F368" i="29"/>
  <c r="E368" i="29"/>
  <c r="D368" i="29"/>
  <c r="C368" i="29"/>
  <c r="I367" i="29"/>
  <c r="H367" i="29"/>
  <c r="G367" i="29"/>
  <c r="F367" i="29"/>
  <c r="E367" i="29"/>
  <c r="D367" i="29"/>
  <c r="C367" i="29"/>
  <c r="I366" i="29"/>
  <c r="H366" i="29"/>
  <c r="G366" i="29"/>
  <c r="F366" i="29"/>
  <c r="E366" i="29"/>
  <c r="D366" i="29"/>
  <c r="C366" i="29"/>
  <c r="I365" i="29"/>
  <c r="H365" i="29"/>
  <c r="G365" i="29"/>
  <c r="F365" i="29"/>
  <c r="E365" i="29"/>
  <c r="D365" i="29"/>
  <c r="C365" i="29"/>
  <c r="I364" i="29"/>
  <c r="H364" i="29"/>
  <c r="G364" i="29"/>
  <c r="F364" i="29"/>
  <c r="E364" i="29"/>
  <c r="D364" i="29"/>
  <c r="C364" i="29"/>
  <c r="I363" i="29"/>
  <c r="H363" i="29"/>
  <c r="G363" i="29"/>
  <c r="F363" i="29"/>
  <c r="E363" i="29"/>
  <c r="D363" i="29"/>
  <c r="C363" i="29"/>
  <c r="I362" i="29"/>
  <c r="H362" i="29"/>
  <c r="G362" i="29"/>
  <c r="F362" i="29"/>
  <c r="E362" i="29"/>
  <c r="D362" i="29"/>
  <c r="C362" i="29"/>
  <c r="I361" i="29"/>
  <c r="H361" i="29"/>
  <c r="G361" i="29"/>
  <c r="F361" i="29"/>
  <c r="E361" i="29"/>
  <c r="D361" i="29"/>
  <c r="C361" i="29"/>
  <c r="I360" i="29"/>
  <c r="H360" i="29"/>
  <c r="G360" i="29"/>
  <c r="F360" i="29"/>
  <c r="E360" i="29"/>
  <c r="D360" i="29"/>
  <c r="C360" i="29"/>
  <c r="I359" i="29"/>
  <c r="H359" i="29"/>
  <c r="G359" i="29"/>
  <c r="F359" i="29"/>
  <c r="E359" i="29"/>
  <c r="D359" i="29"/>
  <c r="C359" i="29"/>
  <c r="I358" i="29"/>
  <c r="H358" i="29"/>
  <c r="G358" i="29"/>
  <c r="F358" i="29"/>
  <c r="E358" i="29"/>
  <c r="D358" i="29"/>
  <c r="C358" i="29"/>
  <c r="I357" i="29"/>
  <c r="H357" i="29"/>
  <c r="G357" i="29"/>
  <c r="F357" i="29"/>
  <c r="E357" i="29"/>
  <c r="D357" i="29"/>
  <c r="C357" i="29"/>
  <c r="I356" i="29"/>
  <c r="H356" i="29"/>
  <c r="G356" i="29"/>
  <c r="F356" i="29"/>
  <c r="E356" i="29"/>
  <c r="D356" i="29"/>
  <c r="C356" i="29"/>
  <c r="I355" i="29"/>
  <c r="H355" i="29"/>
  <c r="G355" i="29"/>
  <c r="F355" i="29"/>
  <c r="E355" i="29"/>
  <c r="D355" i="29"/>
  <c r="C355" i="29"/>
  <c r="I354" i="29"/>
  <c r="H354" i="29"/>
  <c r="G354" i="29"/>
  <c r="F354" i="29"/>
  <c r="E354" i="29"/>
  <c r="D354" i="29"/>
  <c r="C354" i="29"/>
  <c r="I353" i="29"/>
  <c r="H353" i="29"/>
  <c r="G353" i="29"/>
  <c r="F353" i="29"/>
  <c r="E353" i="29"/>
  <c r="D353" i="29"/>
  <c r="C353" i="29"/>
  <c r="I352" i="29"/>
  <c r="H352" i="29"/>
  <c r="G352" i="29"/>
  <c r="F352" i="29"/>
  <c r="E352" i="29"/>
  <c r="D352" i="29"/>
  <c r="C352" i="29"/>
  <c r="I351" i="29"/>
  <c r="H351" i="29"/>
  <c r="G351" i="29"/>
  <c r="F351" i="29"/>
  <c r="E351" i="29"/>
  <c r="D351" i="29"/>
  <c r="C351" i="29"/>
  <c r="I350" i="29"/>
  <c r="H350" i="29"/>
  <c r="G350" i="29"/>
  <c r="F350" i="29"/>
  <c r="E350" i="29"/>
  <c r="D350" i="29"/>
  <c r="C350" i="29"/>
  <c r="I349" i="29"/>
  <c r="H349" i="29"/>
  <c r="G349" i="29"/>
  <c r="F349" i="29"/>
  <c r="E349" i="29"/>
  <c r="D349" i="29"/>
  <c r="C349" i="29"/>
  <c r="I348" i="29"/>
  <c r="H348" i="29"/>
  <c r="G348" i="29"/>
  <c r="F348" i="29"/>
  <c r="E348" i="29"/>
  <c r="D348" i="29"/>
  <c r="C348" i="29"/>
  <c r="I347" i="29"/>
  <c r="H347" i="29"/>
  <c r="G347" i="29"/>
  <c r="F347" i="29"/>
  <c r="E347" i="29"/>
  <c r="D347" i="29"/>
  <c r="C347" i="29"/>
  <c r="I346" i="29"/>
  <c r="H346" i="29"/>
  <c r="G346" i="29"/>
  <c r="F346" i="29"/>
  <c r="E346" i="29"/>
  <c r="D346" i="29"/>
  <c r="C346" i="29"/>
  <c r="I345" i="29"/>
  <c r="H345" i="29"/>
  <c r="G345" i="29"/>
  <c r="F345" i="29"/>
  <c r="E345" i="29"/>
  <c r="D345" i="29"/>
  <c r="C345" i="29"/>
  <c r="I344" i="29"/>
  <c r="H344" i="29"/>
  <c r="G344" i="29"/>
  <c r="F344" i="29"/>
  <c r="E344" i="29"/>
  <c r="D344" i="29"/>
  <c r="C344" i="29"/>
  <c r="I343" i="29"/>
  <c r="H343" i="29"/>
  <c r="G343" i="29"/>
  <c r="F343" i="29"/>
  <c r="E343" i="29"/>
  <c r="D343" i="29"/>
  <c r="C343" i="29"/>
  <c r="I342" i="29"/>
  <c r="H342" i="29"/>
  <c r="G342" i="29"/>
  <c r="F342" i="29"/>
  <c r="E342" i="29"/>
  <c r="D342" i="29"/>
  <c r="C342" i="29"/>
  <c r="I341" i="29"/>
  <c r="H341" i="29"/>
  <c r="G341" i="29"/>
  <c r="F341" i="29"/>
  <c r="E341" i="29"/>
  <c r="D341" i="29"/>
  <c r="C341" i="29"/>
  <c r="I340" i="29"/>
  <c r="H340" i="29"/>
  <c r="G340" i="29"/>
  <c r="F340" i="29"/>
  <c r="E340" i="29"/>
  <c r="D340" i="29"/>
  <c r="C340" i="29"/>
  <c r="I339" i="29"/>
  <c r="H339" i="29"/>
  <c r="G339" i="29"/>
  <c r="F339" i="29"/>
  <c r="E339" i="29"/>
  <c r="D339" i="29"/>
  <c r="C339" i="29"/>
  <c r="I338" i="29"/>
  <c r="H338" i="29"/>
  <c r="G338" i="29"/>
  <c r="F338" i="29"/>
  <c r="E338" i="29"/>
  <c r="D338" i="29"/>
  <c r="C338" i="29"/>
  <c r="I337" i="29"/>
  <c r="H337" i="29"/>
  <c r="G337" i="29"/>
  <c r="F337" i="29"/>
  <c r="E337" i="29"/>
  <c r="D337" i="29"/>
  <c r="C337" i="29"/>
  <c r="I336" i="29"/>
  <c r="H336" i="29"/>
  <c r="G336" i="29"/>
  <c r="F336" i="29"/>
  <c r="E336" i="29"/>
  <c r="D336" i="29"/>
  <c r="C336" i="29"/>
  <c r="I335" i="29"/>
  <c r="H335" i="29"/>
  <c r="G335" i="29"/>
  <c r="F335" i="29"/>
  <c r="E335" i="29"/>
  <c r="D335" i="29"/>
  <c r="C335" i="29"/>
  <c r="I334" i="29"/>
  <c r="H334" i="29"/>
  <c r="G334" i="29"/>
  <c r="F334" i="29"/>
  <c r="E334" i="29"/>
  <c r="D334" i="29"/>
  <c r="C334" i="29"/>
  <c r="I333" i="29"/>
  <c r="H333" i="29"/>
  <c r="G333" i="29"/>
  <c r="F333" i="29"/>
  <c r="E333" i="29"/>
  <c r="D333" i="29"/>
  <c r="C333" i="29"/>
  <c r="I332" i="29"/>
  <c r="H332" i="29"/>
  <c r="G332" i="29"/>
  <c r="F332" i="29"/>
  <c r="E332" i="29"/>
  <c r="D332" i="29"/>
  <c r="C332" i="29"/>
  <c r="I331" i="29"/>
  <c r="H331" i="29"/>
  <c r="G331" i="29"/>
  <c r="F331" i="29"/>
  <c r="E331" i="29"/>
  <c r="D331" i="29"/>
  <c r="C331" i="29"/>
  <c r="I330" i="29"/>
  <c r="H330" i="29"/>
  <c r="G330" i="29"/>
  <c r="F330" i="29"/>
  <c r="E330" i="29"/>
  <c r="D330" i="29"/>
  <c r="C330" i="29"/>
  <c r="I329" i="29"/>
  <c r="H329" i="29"/>
  <c r="G329" i="29"/>
  <c r="F329" i="29"/>
  <c r="E329" i="29"/>
  <c r="D329" i="29"/>
  <c r="C329" i="29"/>
  <c r="I328" i="29"/>
  <c r="H328" i="29"/>
  <c r="G328" i="29"/>
  <c r="F328" i="29"/>
  <c r="E328" i="29"/>
  <c r="D328" i="29"/>
  <c r="C328" i="29"/>
  <c r="I327" i="29"/>
  <c r="H327" i="29"/>
  <c r="G327" i="29"/>
  <c r="F327" i="29"/>
  <c r="E327" i="29"/>
  <c r="D327" i="29"/>
  <c r="C327" i="29"/>
  <c r="I326" i="29"/>
  <c r="H326" i="29"/>
  <c r="G326" i="29"/>
  <c r="F326" i="29"/>
  <c r="E326" i="29"/>
  <c r="D326" i="29"/>
  <c r="C326" i="29"/>
  <c r="I325" i="29"/>
  <c r="H325" i="29"/>
  <c r="G325" i="29"/>
  <c r="F325" i="29"/>
  <c r="E325" i="29"/>
  <c r="D325" i="29"/>
  <c r="C325" i="29"/>
  <c r="I324" i="29"/>
  <c r="H324" i="29"/>
  <c r="G324" i="29"/>
  <c r="F324" i="29"/>
  <c r="E324" i="29"/>
  <c r="D324" i="29"/>
  <c r="C324" i="29"/>
  <c r="I323" i="29"/>
  <c r="H323" i="29"/>
  <c r="G323" i="29"/>
  <c r="F323" i="29"/>
  <c r="E323" i="29"/>
  <c r="D323" i="29"/>
  <c r="C323" i="29"/>
  <c r="I322" i="29"/>
  <c r="H322" i="29"/>
  <c r="G322" i="29"/>
  <c r="F322" i="29"/>
  <c r="E322" i="29"/>
  <c r="D322" i="29"/>
  <c r="C322" i="29"/>
  <c r="I321" i="29"/>
  <c r="H321" i="29"/>
  <c r="G321" i="29"/>
  <c r="F321" i="29"/>
  <c r="E321" i="29"/>
  <c r="D321" i="29"/>
  <c r="C321" i="29"/>
  <c r="I320" i="29"/>
  <c r="H320" i="29"/>
  <c r="G320" i="29"/>
  <c r="F320" i="29"/>
  <c r="E320" i="29"/>
  <c r="D320" i="29"/>
  <c r="C320" i="29"/>
  <c r="I319" i="29"/>
  <c r="H319" i="29"/>
  <c r="G319" i="29"/>
  <c r="F319" i="29"/>
  <c r="E319" i="29"/>
  <c r="D319" i="29"/>
  <c r="C319" i="29"/>
  <c r="I318" i="29"/>
  <c r="H318" i="29"/>
  <c r="G318" i="29"/>
  <c r="F318" i="29"/>
  <c r="E318" i="29"/>
  <c r="D318" i="29"/>
  <c r="C318" i="29"/>
  <c r="I317" i="29"/>
  <c r="H317" i="29"/>
  <c r="G317" i="29"/>
  <c r="F317" i="29"/>
  <c r="E317" i="29"/>
  <c r="D317" i="29"/>
  <c r="C317" i="29"/>
  <c r="I316" i="29"/>
  <c r="H316" i="29"/>
  <c r="G316" i="29"/>
  <c r="F316" i="29"/>
  <c r="E316" i="29"/>
  <c r="D316" i="29"/>
  <c r="C316" i="29"/>
  <c r="I315" i="29"/>
  <c r="H315" i="29"/>
  <c r="G315" i="29"/>
  <c r="F315" i="29"/>
  <c r="E315" i="29"/>
  <c r="D315" i="29"/>
  <c r="C315" i="29"/>
  <c r="I314" i="29"/>
  <c r="H314" i="29"/>
  <c r="G314" i="29"/>
  <c r="F314" i="29"/>
  <c r="E314" i="29"/>
  <c r="D314" i="29"/>
  <c r="C314" i="29"/>
  <c r="I313" i="29"/>
  <c r="H313" i="29"/>
  <c r="G313" i="29"/>
  <c r="F313" i="29"/>
  <c r="E313" i="29"/>
  <c r="D313" i="29"/>
  <c r="C313" i="29"/>
  <c r="I312" i="29"/>
  <c r="H312" i="29"/>
  <c r="G312" i="29"/>
  <c r="F312" i="29"/>
  <c r="E312" i="29"/>
  <c r="D312" i="29"/>
  <c r="C312" i="29"/>
  <c r="I311" i="29"/>
  <c r="H311" i="29"/>
  <c r="G311" i="29"/>
  <c r="F311" i="29"/>
  <c r="E311" i="29"/>
  <c r="D311" i="29"/>
  <c r="C311" i="29"/>
  <c r="I150" i="29"/>
  <c r="H150" i="29"/>
  <c r="G150" i="29"/>
  <c r="F150" i="29"/>
  <c r="E150" i="29"/>
  <c r="D150" i="29"/>
  <c r="C150" i="29"/>
  <c r="I149" i="29"/>
  <c r="H149" i="29"/>
  <c r="G149" i="29"/>
  <c r="F149" i="29"/>
  <c r="E149" i="29"/>
  <c r="D149" i="29"/>
  <c r="C149" i="29"/>
  <c r="I148" i="29"/>
  <c r="H148" i="29"/>
  <c r="G148" i="29"/>
  <c r="F148" i="29"/>
  <c r="E148" i="29"/>
  <c r="D148" i="29"/>
  <c r="C148" i="29"/>
  <c r="I147" i="29"/>
  <c r="H147" i="29"/>
  <c r="G147" i="29"/>
  <c r="F147" i="29"/>
  <c r="E147" i="29"/>
  <c r="D147" i="29"/>
  <c r="C147" i="29"/>
  <c r="I146" i="29"/>
  <c r="H146" i="29"/>
  <c r="G146" i="29"/>
  <c r="F146" i="29"/>
  <c r="E146" i="29"/>
  <c r="D146" i="29"/>
  <c r="C146" i="29"/>
  <c r="I145" i="29"/>
  <c r="H145" i="29"/>
  <c r="G145" i="29"/>
  <c r="F145" i="29"/>
  <c r="E145" i="29"/>
  <c r="D145" i="29"/>
  <c r="C145" i="29"/>
  <c r="I144" i="29"/>
  <c r="H144" i="29"/>
  <c r="G144" i="29"/>
  <c r="F144" i="29"/>
  <c r="E144" i="29"/>
  <c r="D144" i="29"/>
  <c r="C144" i="29"/>
  <c r="I143" i="29"/>
  <c r="H143" i="29"/>
  <c r="G143" i="29"/>
  <c r="F143" i="29"/>
  <c r="E143" i="29"/>
  <c r="D143" i="29"/>
  <c r="C143" i="29"/>
  <c r="I142" i="29"/>
  <c r="H142" i="29"/>
  <c r="G142" i="29"/>
  <c r="F142" i="29"/>
  <c r="E142" i="29"/>
  <c r="D142" i="29"/>
  <c r="C142" i="29"/>
  <c r="I141" i="29"/>
  <c r="H141" i="29"/>
  <c r="G141" i="29"/>
  <c r="F141" i="29"/>
  <c r="E141" i="29"/>
  <c r="D141" i="29"/>
  <c r="C141" i="29"/>
  <c r="I140" i="29"/>
  <c r="H140" i="29"/>
  <c r="G140" i="29"/>
  <c r="F140" i="29"/>
  <c r="E140" i="29"/>
  <c r="D140" i="29"/>
  <c r="C140" i="29"/>
  <c r="I139" i="29"/>
  <c r="H139" i="29"/>
  <c r="G139" i="29"/>
  <c r="F139" i="29"/>
  <c r="E139" i="29"/>
  <c r="D139" i="29"/>
  <c r="C139" i="29"/>
  <c r="I138" i="29"/>
  <c r="H138" i="29"/>
  <c r="G138" i="29"/>
  <c r="F138" i="29"/>
  <c r="E138" i="29"/>
  <c r="D138" i="29"/>
  <c r="C138" i="29"/>
  <c r="I137" i="29"/>
  <c r="H137" i="29"/>
  <c r="G137" i="29"/>
  <c r="F137" i="29"/>
  <c r="E137" i="29"/>
  <c r="D137" i="29"/>
  <c r="C137" i="29"/>
  <c r="I136" i="29"/>
  <c r="H136" i="29"/>
  <c r="G136" i="29"/>
  <c r="F136" i="29"/>
  <c r="E136" i="29"/>
  <c r="D136" i="29"/>
  <c r="C136" i="29"/>
  <c r="I135" i="29"/>
  <c r="H135" i="29"/>
  <c r="G135" i="29"/>
  <c r="F135" i="29"/>
  <c r="E135" i="29"/>
  <c r="D135" i="29"/>
  <c r="C135" i="29"/>
  <c r="I134" i="29"/>
  <c r="H134" i="29"/>
  <c r="G134" i="29"/>
  <c r="F134" i="29"/>
  <c r="E134" i="29"/>
  <c r="D134" i="29"/>
  <c r="C134" i="29"/>
  <c r="I133" i="29"/>
  <c r="H133" i="29"/>
  <c r="G133" i="29"/>
  <c r="F133" i="29"/>
  <c r="E133" i="29"/>
  <c r="D133" i="29"/>
  <c r="C133" i="29"/>
  <c r="I132" i="29"/>
  <c r="H132" i="29"/>
  <c r="G132" i="29"/>
  <c r="F132" i="29"/>
  <c r="E132" i="29"/>
  <c r="D132" i="29"/>
  <c r="C132" i="29"/>
  <c r="I131" i="29"/>
  <c r="H131" i="29"/>
  <c r="G131" i="29"/>
  <c r="F131" i="29"/>
  <c r="E131" i="29"/>
  <c r="D131" i="29"/>
  <c r="C131" i="29"/>
  <c r="I130" i="29"/>
  <c r="H130" i="29"/>
  <c r="G130" i="29"/>
  <c r="F130" i="29"/>
  <c r="E130" i="29"/>
  <c r="D130" i="29"/>
  <c r="C130" i="29"/>
  <c r="I129" i="29"/>
  <c r="H129" i="29"/>
  <c r="G129" i="29"/>
  <c r="F129" i="29"/>
  <c r="E129" i="29"/>
  <c r="D129" i="29"/>
  <c r="C129" i="29"/>
  <c r="I128" i="29"/>
  <c r="H128" i="29"/>
  <c r="G128" i="29"/>
  <c r="F128" i="29"/>
  <c r="E128" i="29"/>
  <c r="D128" i="29"/>
  <c r="C128" i="29"/>
  <c r="I127" i="29"/>
  <c r="H127" i="29"/>
  <c r="G127" i="29"/>
  <c r="F127" i="29"/>
  <c r="E127" i="29"/>
  <c r="D127" i="29"/>
  <c r="C127" i="29"/>
  <c r="I126" i="29"/>
  <c r="H126" i="29"/>
  <c r="G126" i="29"/>
  <c r="F126" i="29"/>
  <c r="E126" i="29"/>
  <c r="D126" i="29"/>
  <c r="C126" i="29"/>
  <c r="I125" i="29"/>
  <c r="H125" i="29"/>
  <c r="G125" i="29"/>
  <c r="F125" i="29"/>
  <c r="E125" i="29"/>
  <c r="D125" i="29"/>
  <c r="C125" i="29"/>
  <c r="I124" i="29"/>
  <c r="H124" i="29"/>
  <c r="G124" i="29"/>
  <c r="F124" i="29"/>
  <c r="E124" i="29"/>
  <c r="D124" i="29"/>
  <c r="C124" i="29"/>
  <c r="I123" i="29"/>
  <c r="H123" i="29"/>
  <c r="G123" i="29"/>
  <c r="F123" i="29"/>
  <c r="E123" i="29"/>
  <c r="D123" i="29"/>
  <c r="C123" i="29"/>
  <c r="I122" i="29"/>
  <c r="H122" i="29"/>
  <c r="G122" i="29"/>
  <c r="F122" i="29"/>
  <c r="E122" i="29"/>
  <c r="D122" i="29"/>
  <c r="C122" i="29"/>
  <c r="I121" i="29"/>
  <c r="H121" i="29"/>
  <c r="G121" i="29"/>
  <c r="F121" i="29"/>
  <c r="E121" i="29"/>
  <c r="D121" i="29"/>
  <c r="C121" i="29"/>
  <c r="I120" i="29"/>
  <c r="H120" i="29"/>
  <c r="G120" i="29"/>
  <c r="F120" i="29"/>
  <c r="E120" i="29"/>
  <c r="D120" i="29"/>
  <c r="C120" i="29"/>
  <c r="I119" i="29"/>
  <c r="H119" i="29"/>
  <c r="G119" i="29"/>
  <c r="F119" i="29"/>
  <c r="E119" i="29"/>
  <c r="D119" i="29"/>
  <c r="C119" i="29"/>
  <c r="I118" i="29"/>
  <c r="H118" i="29"/>
  <c r="G118" i="29"/>
  <c r="F118" i="29"/>
  <c r="E118" i="29"/>
  <c r="D118" i="29"/>
  <c r="C118" i="29"/>
  <c r="I117" i="29"/>
  <c r="H117" i="29"/>
  <c r="G117" i="29"/>
  <c r="F117" i="29"/>
  <c r="E117" i="29"/>
  <c r="D117" i="29"/>
  <c r="C117" i="29"/>
  <c r="I116" i="29"/>
  <c r="H116" i="29"/>
  <c r="G116" i="29"/>
  <c r="F116" i="29"/>
  <c r="E116" i="29"/>
  <c r="D116" i="29"/>
  <c r="C116" i="29"/>
  <c r="I115" i="29"/>
  <c r="H115" i="29"/>
  <c r="G115" i="29"/>
  <c r="F115" i="29"/>
  <c r="E115" i="29"/>
  <c r="D115" i="29"/>
  <c r="C115" i="29"/>
  <c r="I114" i="29"/>
  <c r="H114" i="29"/>
  <c r="G114" i="29"/>
  <c r="F114" i="29"/>
  <c r="E114" i="29"/>
  <c r="D114" i="29"/>
  <c r="C114" i="29"/>
  <c r="I113" i="29"/>
  <c r="H113" i="29"/>
  <c r="G113" i="29"/>
  <c r="F113" i="29"/>
  <c r="E113" i="29"/>
  <c r="D113" i="29"/>
  <c r="C113" i="29"/>
  <c r="I112" i="29"/>
  <c r="H112" i="29"/>
  <c r="G112" i="29"/>
  <c r="F112" i="29"/>
  <c r="E112" i="29"/>
  <c r="D112" i="29"/>
  <c r="C112" i="29"/>
  <c r="I111" i="29"/>
  <c r="H111" i="29"/>
  <c r="G111" i="29"/>
  <c r="F111" i="29"/>
  <c r="E111" i="29"/>
  <c r="D111" i="29"/>
  <c r="C111" i="29"/>
  <c r="I110" i="29"/>
  <c r="H110" i="29"/>
  <c r="G110" i="29"/>
  <c r="F110" i="29"/>
  <c r="E110" i="29"/>
  <c r="D110" i="29"/>
  <c r="C110" i="29"/>
  <c r="I109" i="29"/>
  <c r="H109" i="29"/>
  <c r="G109" i="29"/>
  <c r="F109" i="29"/>
  <c r="E109" i="29"/>
  <c r="D109" i="29"/>
  <c r="C109" i="29"/>
  <c r="I108" i="29"/>
  <c r="H108" i="29"/>
  <c r="G108" i="29"/>
  <c r="F108" i="29"/>
  <c r="E108" i="29"/>
  <c r="D108" i="29"/>
  <c r="C108" i="29"/>
  <c r="I107" i="29"/>
  <c r="H107" i="29"/>
  <c r="G107" i="29"/>
  <c r="F107" i="29"/>
  <c r="E107" i="29"/>
  <c r="D107" i="29"/>
  <c r="C107" i="29"/>
  <c r="I106" i="29"/>
  <c r="H106" i="29"/>
  <c r="G106" i="29"/>
  <c r="F106" i="29"/>
  <c r="E106" i="29"/>
  <c r="D106" i="29"/>
  <c r="C106" i="29"/>
  <c r="I105" i="29"/>
  <c r="H105" i="29"/>
  <c r="G105" i="29"/>
  <c r="F105" i="29"/>
  <c r="E105" i="29"/>
  <c r="D105" i="29"/>
  <c r="C105" i="29"/>
  <c r="I104" i="29"/>
  <c r="H104" i="29"/>
  <c r="G104" i="29"/>
  <c r="F104" i="29"/>
  <c r="E104" i="29"/>
  <c r="D104" i="29"/>
  <c r="C104" i="29"/>
  <c r="I103" i="29"/>
  <c r="H103" i="29"/>
  <c r="G103" i="29"/>
  <c r="F103" i="29"/>
  <c r="E103" i="29"/>
  <c r="D103" i="29"/>
  <c r="C103" i="29"/>
  <c r="I102" i="29"/>
  <c r="H102" i="29"/>
  <c r="G102" i="29"/>
  <c r="F102" i="29"/>
  <c r="E102" i="29"/>
  <c r="D102" i="29"/>
  <c r="C102" i="29"/>
  <c r="I101" i="29"/>
  <c r="H101" i="29"/>
  <c r="G101" i="29"/>
  <c r="F101" i="29"/>
  <c r="E101" i="29"/>
  <c r="D101" i="29"/>
  <c r="C101" i="29"/>
  <c r="I100" i="29"/>
  <c r="H100" i="29"/>
  <c r="G100" i="29"/>
  <c r="F100" i="29"/>
  <c r="E100" i="29"/>
  <c r="D100" i="29"/>
  <c r="C100" i="29"/>
  <c r="I99" i="29"/>
  <c r="H99" i="29"/>
  <c r="G99" i="29"/>
  <c r="F99" i="29"/>
  <c r="E99" i="29"/>
  <c r="D99" i="29"/>
  <c r="C99" i="29"/>
  <c r="I98" i="29"/>
  <c r="H98" i="29"/>
  <c r="G98" i="29"/>
  <c r="F98" i="29"/>
  <c r="E98" i="29"/>
  <c r="D98" i="29"/>
  <c r="C98" i="29"/>
  <c r="I97" i="29"/>
  <c r="H97" i="29"/>
  <c r="G97" i="29"/>
  <c r="F97" i="29"/>
  <c r="E97" i="29"/>
  <c r="D97" i="29"/>
  <c r="C97" i="29"/>
  <c r="I96" i="29"/>
  <c r="H96" i="29"/>
  <c r="G96" i="29"/>
  <c r="F96" i="29"/>
  <c r="E96" i="29"/>
  <c r="D96" i="29"/>
  <c r="C96" i="29"/>
  <c r="I95" i="29"/>
  <c r="H95" i="29"/>
  <c r="G95" i="29"/>
  <c r="F95" i="29"/>
  <c r="E95" i="29"/>
  <c r="D95" i="29"/>
  <c r="C95" i="29"/>
  <c r="I94" i="29"/>
  <c r="H94" i="29"/>
  <c r="G94" i="29"/>
  <c r="F94" i="29"/>
  <c r="E94" i="29"/>
  <c r="D94" i="29"/>
  <c r="C94" i="29"/>
  <c r="I93" i="29"/>
  <c r="H93" i="29"/>
  <c r="G93" i="29"/>
  <c r="F93" i="29"/>
  <c r="E93" i="29"/>
  <c r="D93" i="29"/>
  <c r="C93" i="29"/>
  <c r="I92" i="29"/>
  <c r="H92" i="29"/>
  <c r="G92" i="29"/>
  <c r="F92" i="29"/>
  <c r="E92" i="29"/>
  <c r="D92" i="29"/>
  <c r="C92" i="29"/>
  <c r="I91" i="29"/>
  <c r="H91" i="29"/>
  <c r="G91" i="29"/>
  <c r="F91" i="29"/>
  <c r="E91" i="29"/>
  <c r="D91" i="29"/>
  <c r="C91" i="29"/>
  <c r="I90" i="29"/>
  <c r="H90" i="29"/>
  <c r="G90" i="29"/>
  <c r="F90" i="29"/>
  <c r="E90" i="29"/>
  <c r="D90" i="29"/>
  <c r="C90" i="29"/>
  <c r="I89" i="29"/>
  <c r="H89" i="29"/>
  <c r="G89" i="29"/>
  <c r="F89" i="29"/>
  <c r="E89" i="29"/>
  <c r="D89" i="29"/>
  <c r="C89" i="29"/>
  <c r="I88" i="29"/>
  <c r="H88" i="29"/>
  <c r="G88" i="29"/>
  <c r="F88" i="29"/>
  <c r="E88" i="29"/>
  <c r="D88" i="29"/>
  <c r="C88" i="29"/>
  <c r="I87" i="29"/>
  <c r="H87" i="29"/>
  <c r="G87" i="29"/>
  <c r="F87" i="29"/>
  <c r="E87" i="29"/>
  <c r="D87" i="29"/>
  <c r="C87" i="29"/>
  <c r="I86" i="29"/>
  <c r="H86" i="29"/>
  <c r="G86" i="29"/>
  <c r="F86" i="29"/>
  <c r="E86" i="29"/>
  <c r="D86" i="29"/>
  <c r="C86" i="29"/>
  <c r="I85" i="29"/>
  <c r="H85" i="29"/>
  <c r="G85" i="29"/>
  <c r="F85" i="29"/>
  <c r="E85" i="29"/>
  <c r="D85" i="29"/>
  <c r="C85" i="29"/>
  <c r="I84" i="29"/>
  <c r="H84" i="29"/>
  <c r="G84" i="29"/>
  <c r="F84" i="29"/>
  <c r="E84" i="29"/>
  <c r="D84" i="29"/>
  <c r="C84" i="29"/>
  <c r="I83" i="29"/>
  <c r="H83" i="29"/>
  <c r="G83" i="29"/>
  <c r="F83" i="29"/>
  <c r="E83" i="29"/>
  <c r="D83" i="29"/>
  <c r="C83" i="29"/>
  <c r="AH311" i="28" l="1"/>
  <c r="AG311" i="28"/>
  <c r="AF311" i="28"/>
  <c r="AE311" i="28"/>
  <c r="AD311" i="28"/>
  <c r="AC311" i="28"/>
  <c r="AB311" i="28"/>
  <c r="AA311" i="28"/>
  <c r="Z311" i="28"/>
  <c r="W311" i="28"/>
  <c r="V311" i="28"/>
  <c r="U311" i="28"/>
  <c r="T311" i="28"/>
  <c r="S311" i="28"/>
  <c r="R311" i="28"/>
  <c r="Q311" i="28"/>
  <c r="P311" i="28"/>
  <c r="O311" i="28"/>
  <c r="L311" i="28"/>
  <c r="K311" i="28"/>
  <c r="J311" i="28"/>
  <c r="I311" i="28"/>
  <c r="H311" i="28"/>
  <c r="G311" i="28"/>
  <c r="F311" i="28"/>
  <c r="E311" i="28"/>
  <c r="D311" i="28"/>
  <c r="AH310" i="28"/>
  <c r="AG310" i="28"/>
  <c r="AF310" i="28"/>
  <c r="AE310" i="28"/>
  <c r="AD310" i="28"/>
  <c r="AC310" i="28"/>
  <c r="AB310" i="28"/>
  <c r="AA310" i="28"/>
  <c r="Z310" i="28"/>
  <c r="W310" i="28"/>
  <c r="V310" i="28"/>
  <c r="U310" i="28"/>
  <c r="T310" i="28"/>
  <c r="S310" i="28"/>
  <c r="R310" i="28"/>
  <c r="Q310" i="28"/>
  <c r="P310" i="28"/>
  <c r="O310" i="28"/>
  <c r="L310" i="28"/>
  <c r="K310" i="28"/>
  <c r="J310" i="28"/>
  <c r="I310" i="28"/>
  <c r="H310" i="28"/>
  <c r="G310" i="28"/>
  <c r="F310" i="28"/>
  <c r="E310" i="28"/>
  <c r="D310" i="28"/>
  <c r="AH309" i="28"/>
  <c r="AG309" i="28"/>
  <c r="AF309" i="28"/>
  <c r="AE309" i="28"/>
  <c r="AD309" i="28"/>
  <c r="AC309" i="28"/>
  <c r="AB309" i="28"/>
  <c r="AA309" i="28"/>
  <c r="Z309" i="28"/>
  <c r="W309" i="28"/>
  <c r="V309" i="28"/>
  <c r="U309" i="28"/>
  <c r="T309" i="28"/>
  <c r="S309" i="28"/>
  <c r="R309" i="28"/>
  <c r="Q309" i="28"/>
  <c r="P309" i="28"/>
  <c r="O309" i="28"/>
  <c r="L309" i="28"/>
  <c r="K309" i="28"/>
  <c r="J309" i="28"/>
  <c r="I309" i="28"/>
  <c r="H309" i="28"/>
  <c r="G309" i="28"/>
  <c r="F309" i="28"/>
  <c r="E309" i="28"/>
  <c r="D309" i="28"/>
  <c r="AH308" i="28"/>
  <c r="AG308" i="28"/>
  <c r="AF308" i="28"/>
  <c r="AE308" i="28"/>
  <c r="AD308" i="28"/>
  <c r="AC308" i="28"/>
  <c r="AB308" i="28"/>
  <c r="AA308" i="28"/>
  <c r="Z308" i="28"/>
  <c r="W308" i="28"/>
  <c r="V308" i="28"/>
  <c r="U308" i="28"/>
  <c r="T308" i="28"/>
  <c r="S308" i="28"/>
  <c r="R308" i="28"/>
  <c r="Q308" i="28"/>
  <c r="P308" i="28"/>
  <c r="O308" i="28"/>
  <c r="L308" i="28"/>
  <c r="K308" i="28"/>
  <c r="J308" i="28"/>
  <c r="I308" i="28"/>
  <c r="H308" i="28"/>
  <c r="G308" i="28"/>
  <c r="F308" i="28"/>
  <c r="E308" i="28"/>
  <c r="D308" i="28"/>
  <c r="AH307" i="28"/>
  <c r="AG307" i="28"/>
  <c r="AF307" i="28"/>
  <c r="AE307" i="28"/>
  <c r="AD307" i="28"/>
  <c r="AC307" i="28"/>
  <c r="AB307" i="28"/>
  <c r="AA307" i="28"/>
  <c r="Z307" i="28"/>
  <c r="W307" i="28"/>
  <c r="V307" i="28"/>
  <c r="U307" i="28"/>
  <c r="T307" i="28"/>
  <c r="S307" i="28"/>
  <c r="R307" i="28"/>
  <c r="Q307" i="28"/>
  <c r="P307" i="28"/>
  <c r="O307" i="28"/>
  <c r="L307" i="28"/>
  <c r="K307" i="28"/>
  <c r="J307" i="28"/>
  <c r="I307" i="28"/>
  <c r="H307" i="28"/>
  <c r="G307" i="28"/>
  <c r="F307" i="28"/>
  <c r="E307" i="28"/>
  <c r="D307" i="28"/>
  <c r="AH306" i="28"/>
  <c r="AG306" i="28"/>
  <c r="AF306" i="28"/>
  <c r="AE306" i="28"/>
  <c r="AD306" i="28"/>
  <c r="AC306" i="28"/>
  <c r="AB306" i="28"/>
  <c r="AA306" i="28"/>
  <c r="Z306" i="28"/>
  <c r="W306" i="28"/>
  <c r="V306" i="28"/>
  <c r="U306" i="28"/>
  <c r="T306" i="28"/>
  <c r="S306" i="28"/>
  <c r="R306" i="28"/>
  <c r="Q306" i="28"/>
  <c r="P306" i="28"/>
  <c r="O306" i="28"/>
  <c r="L306" i="28"/>
  <c r="K306" i="28"/>
  <c r="J306" i="28"/>
  <c r="I306" i="28"/>
  <c r="H306" i="28"/>
  <c r="G306" i="28"/>
  <c r="F306" i="28"/>
  <c r="E306" i="28"/>
  <c r="D306" i="28"/>
  <c r="AH305" i="28"/>
  <c r="AG305" i="28"/>
  <c r="AF305" i="28"/>
  <c r="AE305" i="28"/>
  <c r="AD305" i="28"/>
  <c r="AC305" i="28"/>
  <c r="AB305" i="28"/>
  <c r="AA305" i="28"/>
  <c r="Z305" i="28"/>
  <c r="W305" i="28"/>
  <c r="V305" i="28"/>
  <c r="U305" i="28"/>
  <c r="T305" i="28"/>
  <c r="S305" i="28"/>
  <c r="R305" i="28"/>
  <c r="Q305" i="28"/>
  <c r="P305" i="28"/>
  <c r="O305" i="28"/>
  <c r="L305" i="28"/>
  <c r="K305" i="28"/>
  <c r="J305" i="28"/>
  <c r="I305" i="28"/>
  <c r="H305" i="28"/>
  <c r="G305" i="28"/>
  <c r="F305" i="28"/>
  <c r="E305" i="28"/>
  <c r="D305" i="28"/>
  <c r="AH304" i="28"/>
  <c r="AG304" i="28"/>
  <c r="AF304" i="28"/>
  <c r="AE304" i="28"/>
  <c r="AD304" i="28"/>
  <c r="AC304" i="28"/>
  <c r="AB304" i="28"/>
  <c r="AA304" i="28"/>
  <c r="Z304" i="28"/>
  <c r="W304" i="28"/>
  <c r="V304" i="28"/>
  <c r="U304" i="28"/>
  <c r="T304" i="28"/>
  <c r="S304" i="28"/>
  <c r="R304" i="28"/>
  <c r="Q304" i="28"/>
  <c r="P304" i="28"/>
  <c r="O304" i="28"/>
  <c r="L304" i="28"/>
  <c r="K304" i="28"/>
  <c r="J304" i="28"/>
  <c r="I304" i="28"/>
  <c r="H304" i="28"/>
  <c r="G304" i="28"/>
  <c r="F304" i="28"/>
  <c r="E304" i="28"/>
  <c r="D304" i="28"/>
  <c r="AH303" i="28"/>
  <c r="AG303" i="28"/>
  <c r="AF303" i="28"/>
  <c r="AE303" i="28"/>
  <c r="AD303" i="28"/>
  <c r="AC303" i="28"/>
  <c r="AB303" i="28"/>
  <c r="AA303" i="28"/>
  <c r="Z303" i="28"/>
  <c r="W303" i="28"/>
  <c r="V303" i="28"/>
  <c r="U303" i="28"/>
  <c r="T303" i="28"/>
  <c r="S303" i="28"/>
  <c r="R303" i="28"/>
  <c r="Q303" i="28"/>
  <c r="P303" i="28"/>
  <c r="O303" i="28"/>
  <c r="L303" i="28"/>
  <c r="K303" i="28"/>
  <c r="J303" i="28"/>
  <c r="I303" i="28"/>
  <c r="H303" i="28"/>
  <c r="G303" i="28"/>
  <c r="F303" i="28"/>
  <c r="E303" i="28"/>
  <c r="D303" i="28"/>
  <c r="AH302" i="28"/>
  <c r="AG302" i="28"/>
  <c r="AF302" i="28"/>
  <c r="AE302" i="28"/>
  <c r="AD302" i="28"/>
  <c r="AC302" i="28"/>
  <c r="AB302" i="28"/>
  <c r="AA302" i="28"/>
  <c r="Z302" i="28"/>
  <c r="W302" i="28"/>
  <c r="V302" i="28"/>
  <c r="U302" i="28"/>
  <c r="T302" i="28"/>
  <c r="S302" i="28"/>
  <c r="R302" i="28"/>
  <c r="Q302" i="28"/>
  <c r="P302" i="28"/>
  <c r="O302" i="28"/>
  <c r="L302" i="28"/>
  <c r="K302" i="28"/>
  <c r="J302" i="28"/>
  <c r="I302" i="28"/>
  <c r="H302" i="28"/>
  <c r="G302" i="28"/>
  <c r="F302" i="28"/>
  <c r="E302" i="28"/>
  <c r="D302" i="28"/>
  <c r="AH301" i="28"/>
  <c r="AG301" i="28"/>
  <c r="AF301" i="28"/>
  <c r="AE301" i="28"/>
  <c r="AD301" i="28"/>
  <c r="AC301" i="28"/>
  <c r="AB301" i="28"/>
  <c r="AA301" i="28"/>
  <c r="Z301" i="28"/>
  <c r="W301" i="28"/>
  <c r="V301" i="28"/>
  <c r="U301" i="28"/>
  <c r="T301" i="28"/>
  <c r="S301" i="28"/>
  <c r="R301" i="28"/>
  <c r="Q301" i="28"/>
  <c r="P301" i="28"/>
  <c r="O301" i="28"/>
  <c r="L301" i="28"/>
  <c r="K301" i="28"/>
  <c r="J301" i="28"/>
  <c r="I301" i="28"/>
  <c r="H301" i="28"/>
  <c r="G301" i="28"/>
  <c r="F301" i="28"/>
  <c r="E301" i="28"/>
  <c r="D301" i="28"/>
  <c r="AH300" i="28"/>
  <c r="AG300" i="28"/>
  <c r="AF300" i="28"/>
  <c r="AE300" i="28"/>
  <c r="AD300" i="28"/>
  <c r="AC300" i="28"/>
  <c r="AB300" i="28"/>
  <c r="AA300" i="28"/>
  <c r="Z300" i="28"/>
  <c r="W300" i="28"/>
  <c r="V300" i="28"/>
  <c r="U300" i="28"/>
  <c r="T300" i="28"/>
  <c r="S300" i="28"/>
  <c r="R300" i="28"/>
  <c r="Q300" i="28"/>
  <c r="P300" i="28"/>
  <c r="O300" i="28"/>
  <c r="L300" i="28"/>
  <c r="K300" i="28"/>
  <c r="J300" i="28"/>
  <c r="I300" i="28"/>
  <c r="H300" i="28"/>
  <c r="G300" i="28"/>
  <c r="F300" i="28"/>
  <c r="E300" i="28"/>
  <c r="D300" i="28"/>
  <c r="AH299" i="28"/>
  <c r="AG299" i="28"/>
  <c r="AF299" i="28"/>
  <c r="AE299" i="28"/>
  <c r="AD299" i="28"/>
  <c r="AC299" i="28"/>
  <c r="AB299" i="28"/>
  <c r="AA299" i="28"/>
  <c r="Z299" i="28"/>
  <c r="W299" i="28"/>
  <c r="V299" i="28"/>
  <c r="U299" i="28"/>
  <c r="T299" i="28"/>
  <c r="S299" i="28"/>
  <c r="R299" i="28"/>
  <c r="Q299" i="28"/>
  <c r="P299" i="28"/>
  <c r="O299" i="28"/>
  <c r="L299" i="28"/>
  <c r="K299" i="28"/>
  <c r="J299" i="28"/>
  <c r="I299" i="28"/>
  <c r="H299" i="28"/>
  <c r="G299" i="28"/>
  <c r="F299" i="28"/>
  <c r="E299" i="28"/>
  <c r="D299" i="28"/>
  <c r="AH298" i="28"/>
  <c r="AG298" i="28"/>
  <c r="AF298" i="28"/>
  <c r="AE298" i="28"/>
  <c r="AD298" i="28"/>
  <c r="AC298" i="28"/>
  <c r="AB298" i="28"/>
  <c r="AA298" i="28"/>
  <c r="Z298" i="28"/>
  <c r="W298" i="28"/>
  <c r="V298" i="28"/>
  <c r="U298" i="28"/>
  <c r="T298" i="28"/>
  <c r="S298" i="28"/>
  <c r="R298" i="28"/>
  <c r="Q298" i="28"/>
  <c r="P298" i="28"/>
  <c r="O298" i="28"/>
  <c r="L298" i="28"/>
  <c r="K298" i="28"/>
  <c r="J298" i="28"/>
  <c r="I298" i="28"/>
  <c r="H298" i="28"/>
  <c r="G298" i="28"/>
  <c r="F298" i="28"/>
  <c r="E298" i="28"/>
  <c r="D298" i="28"/>
  <c r="AH297" i="28"/>
  <c r="AG297" i="28"/>
  <c r="AF297" i="28"/>
  <c r="AE297" i="28"/>
  <c r="AD297" i="28"/>
  <c r="AC297" i="28"/>
  <c r="AB297" i="28"/>
  <c r="AA297" i="28"/>
  <c r="Z297" i="28"/>
  <c r="W297" i="28"/>
  <c r="V297" i="28"/>
  <c r="U297" i="28"/>
  <c r="T297" i="28"/>
  <c r="S297" i="28"/>
  <c r="R297" i="28"/>
  <c r="Q297" i="28"/>
  <c r="P297" i="28"/>
  <c r="O297" i="28"/>
  <c r="L297" i="28"/>
  <c r="K297" i="28"/>
  <c r="J297" i="28"/>
  <c r="I297" i="28"/>
  <c r="H297" i="28"/>
  <c r="G297" i="28"/>
  <c r="F297" i="28"/>
  <c r="E297" i="28"/>
  <c r="D297" i="28"/>
  <c r="AH296" i="28"/>
  <c r="AG296" i="28"/>
  <c r="AF296" i="28"/>
  <c r="AE296" i="28"/>
  <c r="AD296" i="28"/>
  <c r="AC296" i="28"/>
  <c r="AB296" i="28"/>
  <c r="AA296" i="28"/>
  <c r="Z296" i="28"/>
  <c r="W296" i="28"/>
  <c r="V296" i="28"/>
  <c r="U296" i="28"/>
  <c r="T296" i="28"/>
  <c r="S296" i="28"/>
  <c r="R296" i="28"/>
  <c r="Q296" i="28"/>
  <c r="P296" i="28"/>
  <c r="O296" i="28"/>
  <c r="L296" i="28"/>
  <c r="K296" i="28"/>
  <c r="J296" i="28"/>
  <c r="I296" i="28"/>
  <c r="H296" i="28"/>
  <c r="G296" i="28"/>
  <c r="F296" i="28"/>
  <c r="E296" i="28"/>
  <c r="D296" i="28"/>
  <c r="AH295" i="28"/>
  <c r="AG295" i="28"/>
  <c r="AF295" i="28"/>
  <c r="AE295" i="28"/>
  <c r="AD295" i="28"/>
  <c r="AC295" i="28"/>
  <c r="AB295" i="28"/>
  <c r="AA295" i="28"/>
  <c r="Z295" i="28"/>
  <c r="W295" i="28"/>
  <c r="V295" i="28"/>
  <c r="U295" i="28"/>
  <c r="T295" i="28"/>
  <c r="S295" i="28"/>
  <c r="R295" i="28"/>
  <c r="Q295" i="28"/>
  <c r="P295" i="28"/>
  <c r="O295" i="28"/>
  <c r="L295" i="28"/>
  <c r="K295" i="28"/>
  <c r="J295" i="28"/>
  <c r="I295" i="28"/>
  <c r="H295" i="28"/>
  <c r="G295" i="28"/>
  <c r="F295" i="28"/>
  <c r="E295" i="28"/>
  <c r="D295" i="28"/>
  <c r="AH294" i="28"/>
  <c r="AG294" i="28"/>
  <c r="AF294" i="28"/>
  <c r="AE294" i="28"/>
  <c r="AD294" i="28"/>
  <c r="AC294" i="28"/>
  <c r="AB294" i="28"/>
  <c r="AA294" i="28"/>
  <c r="Z294" i="28"/>
  <c r="W294" i="28"/>
  <c r="V294" i="28"/>
  <c r="U294" i="28"/>
  <c r="T294" i="28"/>
  <c r="S294" i="28"/>
  <c r="R294" i="28"/>
  <c r="Q294" i="28"/>
  <c r="P294" i="28"/>
  <c r="O294" i="28"/>
  <c r="L294" i="28"/>
  <c r="K294" i="28"/>
  <c r="J294" i="28"/>
  <c r="I294" i="28"/>
  <c r="H294" i="28"/>
  <c r="G294" i="28"/>
  <c r="F294" i="28"/>
  <c r="E294" i="28"/>
  <c r="D294" i="28"/>
  <c r="AH293" i="28"/>
  <c r="AG293" i="28"/>
  <c r="AF293" i="28"/>
  <c r="AE293" i="28"/>
  <c r="AD293" i="28"/>
  <c r="AC293" i="28"/>
  <c r="AB293" i="28"/>
  <c r="AA293" i="28"/>
  <c r="Z293" i="28"/>
  <c r="W293" i="28"/>
  <c r="V293" i="28"/>
  <c r="U293" i="28"/>
  <c r="T293" i="28"/>
  <c r="S293" i="28"/>
  <c r="R293" i="28"/>
  <c r="Q293" i="28"/>
  <c r="P293" i="28"/>
  <c r="O293" i="28"/>
  <c r="L293" i="28"/>
  <c r="K293" i="28"/>
  <c r="J293" i="28"/>
  <c r="I293" i="28"/>
  <c r="H293" i="28"/>
  <c r="G293" i="28"/>
  <c r="F293" i="28"/>
  <c r="E293" i="28"/>
  <c r="D293" i="28"/>
  <c r="AH292" i="28"/>
  <c r="AG292" i="28"/>
  <c r="AF292" i="28"/>
  <c r="AE292" i="28"/>
  <c r="AD292" i="28"/>
  <c r="AC292" i="28"/>
  <c r="AB292" i="28"/>
  <c r="AA292" i="28"/>
  <c r="Z292" i="28"/>
  <c r="W292" i="28"/>
  <c r="V292" i="28"/>
  <c r="U292" i="28"/>
  <c r="T292" i="28"/>
  <c r="S292" i="28"/>
  <c r="R292" i="28"/>
  <c r="Q292" i="28"/>
  <c r="P292" i="28"/>
  <c r="O292" i="28"/>
  <c r="L292" i="28"/>
  <c r="K292" i="28"/>
  <c r="J292" i="28"/>
  <c r="I292" i="28"/>
  <c r="H292" i="28"/>
  <c r="G292" i="28"/>
  <c r="F292" i="28"/>
  <c r="E292" i="28"/>
  <c r="D292" i="28"/>
  <c r="AH291" i="28"/>
  <c r="AG291" i="28"/>
  <c r="AF291" i="28"/>
  <c r="AE291" i="28"/>
  <c r="AD291" i="28"/>
  <c r="AC291" i="28"/>
  <c r="AB291" i="28"/>
  <c r="AA291" i="28"/>
  <c r="Z291" i="28"/>
  <c r="W291" i="28"/>
  <c r="V291" i="28"/>
  <c r="U291" i="28"/>
  <c r="T291" i="28"/>
  <c r="S291" i="28"/>
  <c r="R291" i="28"/>
  <c r="Q291" i="28"/>
  <c r="P291" i="28"/>
  <c r="O291" i="28"/>
  <c r="L291" i="28"/>
  <c r="K291" i="28"/>
  <c r="J291" i="28"/>
  <c r="I291" i="28"/>
  <c r="H291" i="28"/>
  <c r="G291" i="28"/>
  <c r="F291" i="28"/>
  <c r="E291" i="28"/>
  <c r="D291" i="28"/>
  <c r="AH290" i="28"/>
  <c r="AG290" i="28"/>
  <c r="AF290" i="28"/>
  <c r="AE290" i="28"/>
  <c r="AD290" i="28"/>
  <c r="AC290" i="28"/>
  <c r="AB290" i="28"/>
  <c r="AA290" i="28"/>
  <c r="Z290" i="28"/>
  <c r="W290" i="28"/>
  <c r="V290" i="28"/>
  <c r="U290" i="28"/>
  <c r="T290" i="28"/>
  <c r="S290" i="28"/>
  <c r="R290" i="28"/>
  <c r="Q290" i="28"/>
  <c r="P290" i="28"/>
  <c r="O290" i="28"/>
  <c r="L290" i="28"/>
  <c r="K290" i="28"/>
  <c r="J290" i="28"/>
  <c r="I290" i="28"/>
  <c r="H290" i="28"/>
  <c r="G290" i="28"/>
  <c r="F290" i="28"/>
  <c r="E290" i="28"/>
  <c r="D290" i="28"/>
  <c r="AH289" i="28"/>
  <c r="AG289" i="28"/>
  <c r="AF289" i="28"/>
  <c r="AE289" i="28"/>
  <c r="AD289" i="28"/>
  <c r="AC289" i="28"/>
  <c r="AB289" i="28"/>
  <c r="AA289" i="28"/>
  <c r="Z289" i="28"/>
  <c r="W289" i="28"/>
  <c r="V289" i="28"/>
  <c r="U289" i="28"/>
  <c r="T289" i="28"/>
  <c r="S289" i="28"/>
  <c r="R289" i="28"/>
  <c r="Q289" i="28"/>
  <c r="P289" i="28"/>
  <c r="O289" i="28"/>
  <c r="L289" i="28"/>
  <c r="K289" i="28"/>
  <c r="J289" i="28"/>
  <c r="I289" i="28"/>
  <c r="H289" i="28"/>
  <c r="G289" i="28"/>
  <c r="F289" i="28"/>
  <c r="E289" i="28"/>
  <c r="D289" i="28"/>
  <c r="AH288" i="28"/>
  <c r="AG288" i="28"/>
  <c r="AF288" i="28"/>
  <c r="AE288" i="28"/>
  <c r="AD288" i="28"/>
  <c r="AC288" i="28"/>
  <c r="AB288" i="28"/>
  <c r="AA288" i="28"/>
  <c r="Z288" i="28"/>
  <c r="W288" i="28"/>
  <c r="V288" i="28"/>
  <c r="U288" i="28"/>
  <c r="T288" i="28"/>
  <c r="S288" i="28"/>
  <c r="R288" i="28"/>
  <c r="Q288" i="28"/>
  <c r="P288" i="28"/>
  <c r="O288" i="28"/>
  <c r="L288" i="28"/>
  <c r="K288" i="28"/>
  <c r="J288" i="28"/>
  <c r="I288" i="28"/>
  <c r="H288" i="28"/>
  <c r="G288" i="28"/>
  <c r="F288" i="28"/>
  <c r="E288" i="28"/>
  <c r="D288" i="28"/>
  <c r="AH287" i="28"/>
  <c r="AG287" i="28"/>
  <c r="AF287" i="28"/>
  <c r="AE287" i="28"/>
  <c r="AD287" i="28"/>
  <c r="AC287" i="28"/>
  <c r="AB287" i="28"/>
  <c r="AA287" i="28"/>
  <c r="Z287" i="28"/>
  <c r="W287" i="28"/>
  <c r="V287" i="28"/>
  <c r="U287" i="28"/>
  <c r="T287" i="28"/>
  <c r="S287" i="28"/>
  <c r="R287" i="28"/>
  <c r="Q287" i="28"/>
  <c r="P287" i="28"/>
  <c r="O287" i="28"/>
  <c r="L287" i="28"/>
  <c r="K287" i="28"/>
  <c r="J287" i="28"/>
  <c r="I287" i="28"/>
  <c r="H287" i="28"/>
  <c r="G287" i="28"/>
  <c r="F287" i="28"/>
  <c r="E287" i="28"/>
  <c r="D287" i="28"/>
  <c r="AH286" i="28"/>
  <c r="AG286" i="28"/>
  <c r="AF286" i="28"/>
  <c r="AE286" i="28"/>
  <c r="AD286" i="28"/>
  <c r="AC286" i="28"/>
  <c r="AB286" i="28"/>
  <c r="AA286" i="28"/>
  <c r="Z286" i="28"/>
  <c r="W286" i="28"/>
  <c r="V286" i="28"/>
  <c r="U286" i="28"/>
  <c r="T286" i="28"/>
  <c r="S286" i="28"/>
  <c r="R286" i="28"/>
  <c r="Q286" i="28"/>
  <c r="P286" i="28"/>
  <c r="O286" i="28"/>
  <c r="L286" i="28"/>
  <c r="K286" i="28"/>
  <c r="J286" i="28"/>
  <c r="I286" i="28"/>
  <c r="H286" i="28"/>
  <c r="G286" i="28"/>
  <c r="F286" i="28"/>
  <c r="E286" i="28"/>
  <c r="D286" i="28"/>
  <c r="AH285" i="28"/>
  <c r="AG285" i="28"/>
  <c r="AF285" i="28"/>
  <c r="AE285" i="28"/>
  <c r="AD285" i="28"/>
  <c r="AC285" i="28"/>
  <c r="AB285" i="28"/>
  <c r="AA285" i="28"/>
  <c r="Z285" i="28"/>
  <c r="W285" i="28"/>
  <c r="V285" i="28"/>
  <c r="U285" i="28"/>
  <c r="T285" i="28"/>
  <c r="S285" i="28"/>
  <c r="R285" i="28"/>
  <c r="Q285" i="28"/>
  <c r="P285" i="28"/>
  <c r="O285" i="28"/>
  <c r="L285" i="28"/>
  <c r="K285" i="28"/>
  <c r="J285" i="28"/>
  <c r="I285" i="28"/>
  <c r="H285" i="28"/>
  <c r="G285" i="28"/>
  <c r="F285" i="28"/>
  <c r="E285" i="28"/>
  <c r="D285" i="28"/>
  <c r="AH284" i="28"/>
  <c r="AG284" i="28"/>
  <c r="AF284" i="28"/>
  <c r="AE284" i="28"/>
  <c r="AD284" i="28"/>
  <c r="AC284" i="28"/>
  <c r="AB284" i="28"/>
  <c r="AA284" i="28"/>
  <c r="Z284" i="28"/>
  <c r="W284" i="28"/>
  <c r="V284" i="28"/>
  <c r="U284" i="28"/>
  <c r="T284" i="28"/>
  <c r="S284" i="28"/>
  <c r="R284" i="28"/>
  <c r="Q284" i="28"/>
  <c r="P284" i="28"/>
  <c r="O284" i="28"/>
  <c r="L284" i="28"/>
  <c r="K284" i="28"/>
  <c r="J284" i="28"/>
  <c r="I284" i="28"/>
  <c r="H284" i="28"/>
  <c r="G284" i="28"/>
  <c r="F284" i="28"/>
  <c r="E284" i="28"/>
  <c r="D284" i="28"/>
  <c r="AH283" i="28"/>
  <c r="AG283" i="28"/>
  <c r="AF283" i="28"/>
  <c r="AE283" i="28"/>
  <c r="AD283" i="28"/>
  <c r="AC283" i="28"/>
  <c r="AB283" i="28"/>
  <c r="AA283" i="28"/>
  <c r="Z283" i="28"/>
  <c r="W283" i="28"/>
  <c r="V283" i="28"/>
  <c r="U283" i="28"/>
  <c r="T283" i="28"/>
  <c r="S283" i="28"/>
  <c r="R283" i="28"/>
  <c r="Q283" i="28"/>
  <c r="P283" i="28"/>
  <c r="O283" i="28"/>
  <c r="L283" i="28"/>
  <c r="K283" i="28"/>
  <c r="J283" i="28"/>
  <c r="I283" i="28"/>
  <c r="H283" i="28"/>
  <c r="G283" i="28"/>
  <c r="F283" i="28"/>
  <c r="E283" i="28"/>
  <c r="D283" i="28"/>
  <c r="AH282" i="28"/>
  <c r="AG282" i="28"/>
  <c r="AF282" i="28"/>
  <c r="AE282" i="28"/>
  <c r="AD282" i="28"/>
  <c r="AC282" i="28"/>
  <c r="AB282" i="28"/>
  <c r="AA282" i="28"/>
  <c r="Z282" i="28"/>
  <c r="W282" i="28"/>
  <c r="V282" i="28"/>
  <c r="U282" i="28"/>
  <c r="T282" i="28"/>
  <c r="S282" i="28"/>
  <c r="R282" i="28"/>
  <c r="Q282" i="28"/>
  <c r="P282" i="28"/>
  <c r="O282" i="28"/>
  <c r="L282" i="28"/>
  <c r="K282" i="28"/>
  <c r="J282" i="28"/>
  <c r="I282" i="28"/>
  <c r="H282" i="28"/>
  <c r="G282" i="28"/>
  <c r="F282" i="28"/>
  <c r="E282" i="28"/>
  <c r="D282" i="28"/>
  <c r="AH281" i="28"/>
  <c r="AG281" i="28"/>
  <c r="AF281" i="28"/>
  <c r="AE281" i="28"/>
  <c r="AD281" i="28"/>
  <c r="AC281" i="28"/>
  <c r="AB281" i="28"/>
  <c r="AA281" i="28"/>
  <c r="Z281" i="28"/>
  <c r="W281" i="28"/>
  <c r="V281" i="28"/>
  <c r="U281" i="28"/>
  <c r="T281" i="28"/>
  <c r="S281" i="28"/>
  <c r="R281" i="28"/>
  <c r="Q281" i="28"/>
  <c r="P281" i="28"/>
  <c r="O281" i="28"/>
  <c r="L281" i="28"/>
  <c r="K281" i="28"/>
  <c r="J281" i="28"/>
  <c r="I281" i="28"/>
  <c r="H281" i="28"/>
  <c r="G281" i="28"/>
  <c r="F281" i="28"/>
  <c r="E281" i="28"/>
  <c r="D281" i="28"/>
  <c r="AH280" i="28"/>
  <c r="AG280" i="28"/>
  <c r="AF280" i="28"/>
  <c r="AE280" i="28"/>
  <c r="AD280" i="28"/>
  <c r="AC280" i="28"/>
  <c r="AB280" i="28"/>
  <c r="AA280" i="28"/>
  <c r="Z280" i="28"/>
  <c r="W280" i="28"/>
  <c r="V280" i="28"/>
  <c r="U280" i="28"/>
  <c r="T280" i="28"/>
  <c r="S280" i="28"/>
  <c r="R280" i="28"/>
  <c r="Q280" i="28"/>
  <c r="P280" i="28"/>
  <c r="O280" i="28"/>
  <c r="L280" i="28"/>
  <c r="K280" i="28"/>
  <c r="J280" i="28"/>
  <c r="I280" i="28"/>
  <c r="H280" i="28"/>
  <c r="G280" i="28"/>
  <c r="F280" i="28"/>
  <c r="E280" i="28"/>
  <c r="D280" i="28"/>
  <c r="AH279" i="28"/>
  <c r="AG279" i="28"/>
  <c r="AF279" i="28"/>
  <c r="AE279" i="28"/>
  <c r="AD279" i="28"/>
  <c r="AC279" i="28"/>
  <c r="AB279" i="28"/>
  <c r="AA279" i="28"/>
  <c r="Z279" i="28"/>
  <c r="W279" i="28"/>
  <c r="V279" i="28"/>
  <c r="U279" i="28"/>
  <c r="T279" i="28"/>
  <c r="S279" i="28"/>
  <c r="R279" i="28"/>
  <c r="Q279" i="28"/>
  <c r="P279" i="28"/>
  <c r="O279" i="28"/>
  <c r="L279" i="28"/>
  <c r="K279" i="28"/>
  <c r="J279" i="28"/>
  <c r="I279" i="28"/>
  <c r="H279" i="28"/>
  <c r="G279" i="28"/>
  <c r="F279" i="28"/>
  <c r="E279" i="28"/>
  <c r="D279" i="28"/>
  <c r="AH278" i="28"/>
  <c r="AG278" i="28"/>
  <c r="AF278" i="28"/>
  <c r="AE278" i="28"/>
  <c r="AD278" i="28"/>
  <c r="AC278" i="28"/>
  <c r="AB278" i="28"/>
  <c r="AA278" i="28"/>
  <c r="Z278" i="28"/>
  <c r="W278" i="28"/>
  <c r="V278" i="28"/>
  <c r="U278" i="28"/>
  <c r="T278" i="28"/>
  <c r="S278" i="28"/>
  <c r="R278" i="28"/>
  <c r="Q278" i="28"/>
  <c r="P278" i="28"/>
  <c r="O278" i="28"/>
  <c r="L278" i="28"/>
  <c r="K278" i="28"/>
  <c r="J278" i="28"/>
  <c r="I278" i="28"/>
  <c r="H278" i="28"/>
  <c r="G278" i="28"/>
  <c r="F278" i="28"/>
  <c r="E278" i="28"/>
  <c r="D278" i="28"/>
  <c r="AH277" i="28"/>
  <c r="AG277" i="28"/>
  <c r="AF277" i="28"/>
  <c r="AE277" i="28"/>
  <c r="AD277" i="28"/>
  <c r="AC277" i="28"/>
  <c r="AB277" i="28"/>
  <c r="AA277" i="28"/>
  <c r="Z277" i="28"/>
  <c r="W277" i="28"/>
  <c r="V277" i="28"/>
  <c r="U277" i="28"/>
  <c r="T277" i="28"/>
  <c r="S277" i="28"/>
  <c r="R277" i="28"/>
  <c r="Q277" i="28"/>
  <c r="P277" i="28"/>
  <c r="O277" i="28"/>
  <c r="L277" i="28"/>
  <c r="K277" i="28"/>
  <c r="J277" i="28"/>
  <c r="I277" i="28"/>
  <c r="H277" i="28"/>
  <c r="G277" i="28"/>
  <c r="F277" i="28"/>
  <c r="E277" i="28"/>
  <c r="D277" i="28"/>
  <c r="AH276" i="28"/>
  <c r="AG276" i="28"/>
  <c r="AF276" i="28"/>
  <c r="AE276" i="28"/>
  <c r="AD276" i="28"/>
  <c r="AC276" i="28"/>
  <c r="AB276" i="28"/>
  <c r="AA276" i="28"/>
  <c r="Z276" i="28"/>
  <c r="W276" i="28"/>
  <c r="V276" i="28"/>
  <c r="U276" i="28"/>
  <c r="T276" i="28"/>
  <c r="S276" i="28"/>
  <c r="R276" i="28"/>
  <c r="Q276" i="28"/>
  <c r="P276" i="28"/>
  <c r="O276" i="28"/>
  <c r="L276" i="28"/>
  <c r="K276" i="28"/>
  <c r="J276" i="28"/>
  <c r="I276" i="28"/>
  <c r="H276" i="28"/>
  <c r="G276" i="28"/>
  <c r="F276" i="28"/>
  <c r="E276" i="28"/>
  <c r="D276" i="28"/>
  <c r="AH275" i="28"/>
  <c r="AG275" i="28"/>
  <c r="AF275" i="28"/>
  <c r="AE275" i="28"/>
  <c r="AD275" i="28"/>
  <c r="AC275" i="28"/>
  <c r="AB275" i="28"/>
  <c r="AA275" i="28"/>
  <c r="Z275" i="28"/>
  <c r="W275" i="28"/>
  <c r="V275" i="28"/>
  <c r="U275" i="28"/>
  <c r="T275" i="28"/>
  <c r="S275" i="28"/>
  <c r="R275" i="28"/>
  <c r="Q275" i="28"/>
  <c r="P275" i="28"/>
  <c r="O275" i="28"/>
  <c r="L275" i="28"/>
  <c r="K275" i="28"/>
  <c r="J275" i="28"/>
  <c r="I275" i="28"/>
  <c r="H275" i="28"/>
  <c r="G275" i="28"/>
  <c r="F275" i="28"/>
  <c r="E275" i="28"/>
  <c r="D275" i="28"/>
  <c r="AH274" i="28"/>
  <c r="AG274" i="28"/>
  <c r="AF274" i="28"/>
  <c r="AE274" i="28"/>
  <c r="AD274" i="28"/>
  <c r="AC274" i="28"/>
  <c r="AB274" i="28"/>
  <c r="AA274" i="28"/>
  <c r="Z274" i="28"/>
  <c r="W274" i="28"/>
  <c r="V274" i="28"/>
  <c r="U274" i="28"/>
  <c r="T274" i="28"/>
  <c r="S274" i="28"/>
  <c r="R274" i="28"/>
  <c r="Q274" i="28"/>
  <c r="P274" i="28"/>
  <c r="O274" i="28"/>
  <c r="L274" i="28"/>
  <c r="K274" i="28"/>
  <c r="J274" i="28"/>
  <c r="I274" i="28"/>
  <c r="H274" i="28"/>
  <c r="G274" i="28"/>
  <c r="F274" i="28"/>
  <c r="E274" i="28"/>
  <c r="D274" i="28"/>
  <c r="AH273" i="28"/>
  <c r="AG273" i="28"/>
  <c r="AF273" i="28"/>
  <c r="AE273" i="28"/>
  <c r="AD273" i="28"/>
  <c r="AC273" i="28"/>
  <c r="AB273" i="28"/>
  <c r="AA273" i="28"/>
  <c r="Z273" i="28"/>
  <c r="W273" i="28"/>
  <c r="V273" i="28"/>
  <c r="U273" i="28"/>
  <c r="T273" i="28"/>
  <c r="S273" i="28"/>
  <c r="R273" i="28"/>
  <c r="Q273" i="28"/>
  <c r="P273" i="28"/>
  <c r="O273" i="28"/>
  <c r="L273" i="28"/>
  <c r="K273" i="28"/>
  <c r="J273" i="28"/>
  <c r="I273" i="28"/>
  <c r="H273" i="28"/>
  <c r="G273" i="28"/>
  <c r="F273" i="28"/>
  <c r="E273" i="28"/>
  <c r="D273" i="28"/>
  <c r="AH272" i="28"/>
  <c r="AG272" i="28"/>
  <c r="AF272" i="28"/>
  <c r="AE272" i="28"/>
  <c r="AD272" i="28"/>
  <c r="AC272" i="28"/>
  <c r="AB272" i="28"/>
  <c r="AA272" i="28"/>
  <c r="Z272" i="28"/>
  <c r="W272" i="28"/>
  <c r="V272" i="28"/>
  <c r="U272" i="28"/>
  <c r="T272" i="28"/>
  <c r="S272" i="28"/>
  <c r="R272" i="28"/>
  <c r="Q272" i="28"/>
  <c r="P272" i="28"/>
  <c r="O272" i="28"/>
  <c r="L272" i="28"/>
  <c r="K272" i="28"/>
  <c r="J272" i="28"/>
  <c r="I272" i="28"/>
  <c r="H272" i="28"/>
  <c r="G272" i="28"/>
  <c r="F272" i="28"/>
  <c r="E272" i="28"/>
  <c r="D272" i="28"/>
  <c r="AH271" i="28"/>
  <c r="AG271" i="28"/>
  <c r="AF271" i="28"/>
  <c r="AE271" i="28"/>
  <c r="AD271" i="28"/>
  <c r="AC271" i="28"/>
  <c r="AB271" i="28"/>
  <c r="AA271" i="28"/>
  <c r="Z271" i="28"/>
  <c r="W271" i="28"/>
  <c r="V271" i="28"/>
  <c r="U271" i="28"/>
  <c r="T271" i="28"/>
  <c r="S271" i="28"/>
  <c r="R271" i="28"/>
  <c r="Q271" i="28"/>
  <c r="P271" i="28"/>
  <c r="O271" i="28"/>
  <c r="L271" i="28"/>
  <c r="K271" i="28"/>
  <c r="J271" i="28"/>
  <c r="I271" i="28"/>
  <c r="H271" i="28"/>
  <c r="G271" i="28"/>
  <c r="F271" i="28"/>
  <c r="E271" i="28"/>
  <c r="D271" i="28"/>
  <c r="AH270" i="28"/>
  <c r="AG270" i="28"/>
  <c r="AF270" i="28"/>
  <c r="AE270" i="28"/>
  <c r="AD270" i="28"/>
  <c r="AC270" i="28"/>
  <c r="AB270" i="28"/>
  <c r="AA270" i="28"/>
  <c r="Z270" i="28"/>
  <c r="W270" i="28"/>
  <c r="V270" i="28"/>
  <c r="U270" i="28"/>
  <c r="T270" i="28"/>
  <c r="S270" i="28"/>
  <c r="R270" i="28"/>
  <c r="Q270" i="28"/>
  <c r="P270" i="28"/>
  <c r="O270" i="28"/>
  <c r="L270" i="28"/>
  <c r="K270" i="28"/>
  <c r="J270" i="28"/>
  <c r="I270" i="28"/>
  <c r="H270" i="28"/>
  <c r="G270" i="28"/>
  <c r="F270" i="28"/>
  <c r="E270" i="28"/>
  <c r="D270" i="28"/>
  <c r="AH269" i="28"/>
  <c r="AG269" i="28"/>
  <c r="AF269" i="28"/>
  <c r="AE269" i="28"/>
  <c r="AD269" i="28"/>
  <c r="AC269" i="28"/>
  <c r="AB269" i="28"/>
  <c r="AA269" i="28"/>
  <c r="Z269" i="28"/>
  <c r="W269" i="28"/>
  <c r="V269" i="28"/>
  <c r="U269" i="28"/>
  <c r="T269" i="28"/>
  <c r="S269" i="28"/>
  <c r="R269" i="28"/>
  <c r="Q269" i="28"/>
  <c r="P269" i="28"/>
  <c r="O269" i="28"/>
  <c r="L269" i="28"/>
  <c r="K269" i="28"/>
  <c r="J269" i="28"/>
  <c r="I269" i="28"/>
  <c r="H269" i="28"/>
  <c r="G269" i="28"/>
  <c r="F269" i="28"/>
  <c r="E269" i="28"/>
  <c r="D269" i="28"/>
  <c r="AH268" i="28"/>
  <c r="AG268" i="28"/>
  <c r="AF268" i="28"/>
  <c r="AE268" i="28"/>
  <c r="AD268" i="28"/>
  <c r="AC268" i="28"/>
  <c r="AB268" i="28"/>
  <c r="AA268" i="28"/>
  <c r="Z268" i="28"/>
  <c r="W268" i="28"/>
  <c r="V268" i="28"/>
  <c r="U268" i="28"/>
  <c r="T268" i="28"/>
  <c r="S268" i="28"/>
  <c r="R268" i="28"/>
  <c r="Q268" i="28"/>
  <c r="P268" i="28"/>
  <c r="O268" i="28"/>
  <c r="L268" i="28"/>
  <c r="K268" i="28"/>
  <c r="J268" i="28"/>
  <c r="I268" i="28"/>
  <c r="H268" i="28"/>
  <c r="G268" i="28"/>
  <c r="F268" i="28"/>
  <c r="E268" i="28"/>
  <c r="D268" i="28"/>
  <c r="AH267" i="28"/>
  <c r="AG267" i="28"/>
  <c r="AF267" i="28"/>
  <c r="AE267" i="28"/>
  <c r="AD267" i="28"/>
  <c r="AC267" i="28"/>
  <c r="AB267" i="28"/>
  <c r="AA267" i="28"/>
  <c r="Z267" i="28"/>
  <c r="W267" i="28"/>
  <c r="V267" i="28"/>
  <c r="U267" i="28"/>
  <c r="T267" i="28"/>
  <c r="S267" i="28"/>
  <c r="R267" i="28"/>
  <c r="Q267" i="28"/>
  <c r="P267" i="28"/>
  <c r="O267" i="28"/>
  <c r="L267" i="28"/>
  <c r="K267" i="28"/>
  <c r="J267" i="28"/>
  <c r="I267" i="28"/>
  <c r="H267" i="28"/>
  <c r="G267" i="28"/>
  <c r="F267" i="28"/>
  <c r="E267" i="28"/>
  <c r="D267" i="28"/>
  <c r="AH266" i="28"/>
  <c r="AG266" i="28"/>
  <c r="AF266" i="28"/>
  <c r="AE266" i="28"/>
  <c r="AD266" i="28"/>
  <c r="AC266" i="28"/>
  <c r="AB266" i="28"/>
  <c r="AA266" i="28"/>
  <c r="Z266" i="28"/>
  <c r="W266" i="28"/>
  <c r="V266" i="28"/>
  <c r="U266" i="28"/>
  <c r="T266" i="28"/>
  <c r="S266" i="28"/>
  <c r="R266" i="28"/>
  <c r="Q266" i="28"/>
  <c r="P266" i="28"/>
  <c r="O266" i="28"/>
  <c r="L266" i="28"/>
  <c r="K266" i="28"/>
  <c r="J266" i="28"/>
  <c r="I266" i="28"/>
  <c r="H266" i="28"/>
  <c r="G266" i="28"/>
  <c r="F266" i="28"/>
  <c r="E266" i="28"/>
  <c r="D266" i="28"/>
  <c r="AH265" i="28"/>
  <c r="AG265" i="28"/>
  <c r="AF265" i="28"/>
  <c r="AE265" i="28"/>
  <c r="AD265" i="28"/>
  <c r="AC265" i="28"/>
  <c r="AB265" i="28"/>
  <c r="AA265" i="28"/>
  <c r="Z265" i="28"/>
  <c r="W265" i="28"/>
  <c r="V265" i="28"/>
  <c r="U265" i="28"/>
  <c r="T265" i="28"/>
  <c r="S265" i="28"/>
  <c r="R265" i="28"/>
  <c r="Q265" i="28"/>
  <c r="P265" i="28"/>
  <c r="O265" i="28"/>
  <c r="L265" i="28"/>
  <c r="K265" i="28"/>
  <c r="J265" i="28"/>
  <c r="I265" i="28"/>
  <c r="H265" i="28"/>
  <c r="G265" i="28"/>
  <c r="F265" i="28"/>
  <c r="E265" i="28"/>
  <c r="D265" i="28"/>
  <c r="AH264" i="28"/>
  <c r="AG264" i="28"/>
  <c r="AF264" i="28"/>
  <c r="AE264" i="28"/>
  <c r="AD264" i="28"/>
  <c r="AC264" i="28"/>
  <c r="AB264" i="28"/>
  <c r="AA264" i="28"/>
  <c r="Z264" i="28"/>
  <c r="W264" i="28"/>
  <c r="V264" i="28"/>
  <c r="U264" i="28"/>
  <c r="T264" i="28"/>
  <c r="S264" i="28"/>
  <c r="R264" i="28"/>
  <c r="Q264" i="28"/>
  <c r="P264" i="28"/>
  <c r="O264" i="28"/>
  <c r="L264" i="28"/>
  <c r="K264" i="28"/>
  <c r="J264" i="28"/>
  <c r="I264" i="28"/>
  <c r="H264" i="28"/>
  <c r="G264" i="28"/>
  <c r="F264" i="28"/>
  <c r="E264" i="28"/>
  <c r="D264" i="28"/>
  <c r="AH263" i="28"/>
  <c r="AG263" i="28"/>
  <c r="AF263" i="28"/>
  <c r="AE263" i="28"/>
  <c r="AD263" i="28"/>
  <c r="AC263" i="28"/>
  <c r="AB263" i="28"/>
  <c r="AA263" i="28"/>
  <c r="Z263" i="28"/>
  <c r="W263" i="28"/>
  <c r="V263" i="28"/>
  <c r="U263" i="28"/>
  <c r="T263" i="28"/>
  <c r="S263" i="28"/>
  <c r="R263" i="28"/>
  <c r="Q263" i="28"/>
  <c r="P263" i="28"/>
  <c r="O263" i="28"/>
  <c r="L263" i="28"/>
  <c r="K263" i="28"/>
  <c r="J263" i="28"/>
  <c r="I263" i="28"/>
  <c r="H263" i="28"/>
  <c r="G263" i="28"/>
  <c r="F263" i="28"/>
  <c r="E263" i="28"/>
  <c r="D263" i="28"/>
  <c r="AH262" i="28"/>
  <c r="AG262" i="28"/>
  <c r="AF262" i="28"/>
  <c r="AE262" i="28"/>
  <c r="AD262" i="28"/>
  <c r="AC262" i="28"/>
  <c r="AB262" i="28"/>
  <c r="AA262" i="28"/>
  <c r="Z262" i="28"/>
  <c r="W262" i="28"/>
  <c r="V262" i="28"/>
  <c r="U262" i="28"/>
  <c r="T262" i="28"/>
  <c r="S262" i="28"/>
  <c r="R262" i="28"/>
  <c r="Q262" i="28"/>
  <c r="P262" i="28"/>
  <c r="O262" i="28"/>
  <c r="L262" i="28"/>
  <c r="K262" i="28"/>
  <c r="J262" i="28"/>
  <c r="I262" i="28"/>
  <c r="H262" i="28"/>
  <c r="G262" i="28"/>
  <c r="F262" i="28"/>
  <c r="E262" i="28"/>
  <c r="D262" i="28"/>
  <c r="AH261" i="28"/>
  <c r="AG261" i="28"/>
  <c r="AF261" i="28"/>
  <c r="AE261" i="28"/>
  <c r="AD261" i="28"/>
  <c r="AC261" i="28"/>
  <c r="AB261" i="28"/>
  <c r="AA261" i="28"/>
  <c r="Z261" i="28"/>
  <c r="W261" i="28"/>
  <c r="V261" i="28"/>
  <c r="U261" i="28"/>
  <c r="T261" i="28"/>
  <c r="S261" i="28"/>
  <c r="R261" i="28"/>
  <c r="Q261" i="28"/>
  <c r="P261" i="28"/>
  <c r="O261" i="28"/>
  <c r="L261" i="28"/>
  <c r="K261" i="28"/>
  <c r="J261" i="28"/>
  <c r="I261" i="28"/>
  <c r="H261" i="28"/>
  <c r="G261" i="28"/>
  <c r="F261" i="28"/>
  <c r="E261" i="28"/>
  <c r="D261" i="28"/>
  <c r="AH260" i="28"/>
  <c r="AG260" i="28"/>
  <c r="AF260" i="28"/>
  <c r="AE260" i="28"/>
  <c r="AD260" i="28"/>
  <c r="AC260" i="28"/>
  <c r="AB260" i="28"/>
  <c r="AA260" i="28"/>
  <c r="Z260" i="28"/>
  <c r="W260" i="28"/>
  <c r="V260" i="28"/>
  <c r="U260" i="28"/>
  <c r="T260" i="28"/>
  <c r="S260" i="28"/>
  <c r="R260" i="28"/>
  <c r="Q260" i="28"/>
  <c r="P260" i="28"/>
  <c r="O260" i="28"/>
  <c r="L260" i="28"/>
  <c r="K260" i="28"/>
  <c r="J260" i="28"/>
  <c r="I260" i="28"/>
  <c r="H260" i="28"/>
  <c r="G260" i="28"/>
  <c r="F260" i="28"/>
  <c r="E260" i="28"/>
  <c r="D260" i="28"/>
  <c r="AH259" i="28"/>
  <c r="AG259" i="28"/>
  <c r="AF259" i="28"/>
  <c r="AE259" i="28"/>
  <c r="AD259" i="28"/>
  <c r="AC259" i="28"/>
  <c r="AB259" i="28"/>
  <c r="AA259" i="28"/>
  <c r="Z259" i="28"/>
  <c r="W259" i="28"/>
  <c r="V259" i="28"/>
  <c r="U259" i="28"/>
  <c r="T259" i="28"/>
  <c r="S259" i="28"/>
  <c r="R259" i="28"/>
  <c r="Q259" i="28"/>
  <c r="P259" i="28"/>
  <c r="O259" i="28"/>
  <c r="L259" i="28"/>
  <c r="K259" i="28"/>
  <c r="J259" i="28"/>
  <c r="I259" i="28"/>
  <c r="H259" i="28"/>
  <c r="G259" i="28"/>
  <c r="F259" i="28"/>
  <c r="E259" i="28"/>
  <c r="D259" i="28"/>
  <c r="AH258" i="28"/>
  <c r="AG258" i="28"/>
  <c r="AF258" i="28"/>
  <c r="AE258" i="28"/>
  <c r="AD258" i="28"/>
  <c r="AC258" i="28"/>
  <c r="AB258" i="28"/>
  <c r="AA258" i="28"/>
  <c r="Z258" i="28"/>
  <c r="W258" i="28"/>
  <c r="V258" i="28"/>
  <c r="U258" i="28"/>
  <c r="T258" i="28"/>
  <c r="S258" i="28"/>
  <c r="R258" i="28"/>
  <c r="Q258" i="28"/>
  <c r="P258" i="28"/>
  <c r="O258" i="28"/>
  <c r="L258" i="28"/>
  <c r="K258" i="28"/>
  <c r="J258" i="28"/>
  <c r="I258" i="28"/>
  <c r="H258" i="28"/>
  <c r="G258" i="28"/>
  <c r="F258" i="28"/>
  <c r="E258" i="28"/>
  <c r="D258" i="28"/>
  <c r="AH257" i="28"/>
  <c r="AG257" i="28"/>
  <c r="AF257" i="28"/>
  <c r="AE257" i="28"/>
  <c r="AD257" i="28"/>
  <c r="AC257" i="28"/>
  <c r="AB257" i="28"/>
  <c r="AA257" i="28"/>
  <c r="Z257" i="28"/>
  <c r="W257" i="28"/>
  <c r="V257" i="28"/>
  <c r="U257" i="28"/>
  <c r="T257" i="28"/>
  <c r="S257" i="28"/>
  <c r="R257" i="28"/>
  <c r="Q257" i="28"/>
  <c r="P257" i="28"/>
  <c r="O257" i="28"/>
  <c r="L257" i="28"/>
  <c r="K257" i="28"/>
  <c r="J257" i="28"/>
  <c r="I257" i="28"/>
  <c r="H257" i="28"/>
  <c r="G257" i="28"/>
  <c r="F257" i="28"/>
  <c r="E257" i="28"/>
  <c r="D257" i="28"/>
  <c r="AH256" i="28"/>
  <c r="AG256" i="28"/>
  <c r="AF256" i="28"/>
  <c r="AE256" i="28"/>
  <c r="AD256" i="28"/>
  <c r="AC256" i="28"/>
  <c r="AB256" i="28"/>
  <c r="AA256" i="28"/>
  <c r="Z256" i="28"/>
  <c r="W256" i="28"/>
  <c r="V256" i="28"/>
  <c r="U256" i="28"/>
  <c r="T256" i="28"/>
  <c r="S256" i="28"/>
  <c r="R256" i="28"/>
  <c r="Q256" i="28"/>
  <c r="P256" i="28"/>
  <c r="O256" i="28"/>
  <c r="L256" i="28"/>
  <c r="K256" i="28"/>
  <c r="J256" i="28"/>
  <c r="I256" i="28"/>
  <c r="H256" i="28"/>
  <c r="G256" i="28"/>
  <c r="F256" i="28"/>
  <c r="E256" i="28"/>
  <c r="D256" i="28"/>
  <c r="AH255" i="28"/>
  <c r="AG255" i="28"/>
  <c r="AF255" i="28"/>
  <c r="AE255" i="28"/>
  <c r="AD255" i="28"/>
  <c r="AC255" i="28"/>
  <c r="AB255" i="28"/>
  <c r="AA255" i="28"/>
  <c r="Z255" i="28"/>
  <c r="W255" i="28"/>
  <c r="V255" i="28"/>
  <c r="U255" i="28"/>
  <c r="T255" i="28"/>
  <c r="S255" i="28"/>
  <c r="R255" i="28"/>
  <c r="Q255" i="28"/>
  <c r="P255" i="28"/>
  <c r="O255" i="28"/>
  <c r="L255" i="28"/>
  <c r="K255" i="28"/>
  <c r="J255" i="28"/>
  <c r="I255" i="28"/>
  <c r="H255" i="28"/>
  <c r="G255" i="28"/>
  <c r="F255" i="28"/>
  <c r="E255" i="28"/>
  <c r="D255" i="28"/>
  <c r="AH125" i="28"/>
  <c r="AG125" i="28"/>
  <c r="AF125" i="28"/>
  <c r="AE125" i="28"/>
  <c r="AD125" i="28"/>
  <c r="AC125" i="28"/>
  <c r="AB125" i="28"/>
  <c r="AA125" i="28"/>
  <c r="Z125" i="28"/>
  <c r="W125" i="28"/>
  <c r="V125" i="28"/>
  <c r="U125" i="28"/>
  <c r="T125" i="28"/>
  <c r="S125" i="28"/>
  <c r="R125" i="28"/>
  <c r="Q125" i="28"/>
  <c r="P125" i="28"/>
  <c r="O125" i="28"/>
  <c r="L125" i="28"/>
  <c r="K125" i="28"/>
  <c r="J125" i="28"/>
  <c r="I125" i="28"/>
  <c r="H125" i="28"/>
  <c r="G125" i="28"/>
  <c r="F125" i="28"/>
  <c r="E125" i="28"/>
  <c r="D125" i="28"/>
  <c r="W124" i="28"/>
  <c r="V124" i="28"/>
  <c r="U124" i="28"/>
  <c r="T124" i="28"/>
  <c r="S124" i="28"/>
  <c r="R124" i="28"/>
  <c r="Q124" i="28"/>
  <c r="P124" i="28"/>
  <c r="O124" i="28"/>
  <c r="L124" i="28"/>
  <c r="K124" i="28"/>
  <c r="J124" i="28"/>
  <c r="I124" i="28"/>
  <c r="H124" i="28"/>
  <c r="G124" i="28"/>
  <c r="F124" i="28"/>
  <c r="E124" i="28"/>
  <c r="D124" i="28"/>
  <c r="AH123" i="28"/>
  <c r="AG123" i="28"/>
  <c r="AF123" i="28"/>
  <c r="AE123" i="28"/>
  <c r="AD123" i="28"/>
  <c r="AC123" i="28"/>
  <c r="AB123" i="28"/>
  <c r="AA123" i="28"/>
  <c r="Z123" i="28"/>
  <c r="W123" i="28"/>
  <c r="V123" i="28"/>
  <c r="U123" i="28"/>
  <c r="T123" i="28"/>
  <c r="S123" i="28"/>
  <c r="R123" i="28"/>
  <c r="Q123" i="28"/>
  <c r="P123" i="28"/>
  <c r="O123" i="28"/>
  <c r="L123" i="28"/>
  <c r="K123" i="28"/>
  <c r="J123" i="28"/>
  <c r="I123" i="28"/>
  <c r="H123" i="28"/>
  <c r="G123" i="28"/>
  <c r="F123" i="28"/>
  <c r="E123" i="28"/>
  <c r="D123" i="28"/>
  <c r="AH122" i="28"/>
  <c r="AG122" i="28"/>
  <c r="AF122" i="28"/>
  <c r="AE122" i="28"/>
  <c r="AD122" i="28"/>
  <c r="AC122" i="28"/>
  <c r="AB122" i="28"/>
  <c r="AA122" i="28"/>
  <c r="Z122" i="28"/>
  <c r="W122" i="28"/>
  <c r="V122" i="28"/>
  <c r="U122" i="28"/>
  <c r="T122" i="28"/>
  <c r="S122" i="28"/>
  <c r="R122" i="28"/>
  <c r="Q122" i="28"/>
  <c r="P122" i="28"/>
  <c r="O122" i="28"/>
  <c r="L122" i="28"/>
  <c r="K122" i="28"/>
  <c r="J122" i="28"/>
  <c r="I122" i="28"/>
  <c r="H122" i="28"/>
  <c r="G122" i="28"/>
  <c r="F122" i="28"/>
  <c r="E122" i="28"/>
  <c r="D122" i="28"/>
  <c r="AH121" i="28"/>
  <c r="AG121" i="28"/>
  <c r="AF121" i="28"/>
  <c r="AE121" i="28"/>
  <c r="AD121" i="28"/>
  <c r="AC121" i="28"/>
  <c r="AB121" i="28"/>
  <c r="AA121" i="28"/>
  <c r="Z121" i="28"/>
  <c r="W121" i="28"/>
  <c r="V121" i="28"/>
  <c r="U121" i="28"/>
  <c r="T121" i="28"/>
  <c r="S121" i="28"/>
  <c r="R121" i="28"/>
  <c r="Q121" i="28"/>
  <c r="P121" i="28"/>
  <c r="O121" i="28"/>
  <c r="L121" i="28"/>
  <c r="K121" i="28"/>
  <c r="J121" i="28"/>
  <c r="I121" i="28"/>
  <c r="H121" i="28"/>
  <c r="G121" i="28"/>
  <c r="F121" i="28"/>
  <c r="E121" i="28"/>
  <c r="D121" i="28"/>
  <c r="AH120" i="28"/>
  <c r="AG120" i="28"/>
  <c r="AF120" i="28"/>
  <c r="AE120" i="28"/>
  <c r="AD120" i="28"/>
  <c r="AC120" i="28"/>
  <c r="AB120" i="28"/>
  <c r="AA120" i="28"/>
  <c r="Z120" i="28"/>
  <c r="W120" i="28"/>
  <c r="V120" i="28"/>
  <c r="U120" i="28"/>
  <c r="T120" i="28"/>
  <c r="S120" i="28"/>
  <c r="R120" i="28"/>
  <c r="Q120" i="28"/>
  <c r="P120" i="28"/>
  <c r="O120" i="28"/>
  <c r="L120" i="28"/>
  <c r="K120" i="28"/>
  <c r="J120" i="28"/>
  <c r="I120" i="28"/>
  <c r="H120" i="28"/>
  <c r="G120" i="28"/>
  <c r="F120" i="28"/>
  <c r="E120" i="28"/>
  <c r="D120" i="28"/>
  <c r="AH119" i="28"/>
  <c r="AG119" i="28"/>
  <c r="AF119" i="28"/>
  <c r="AE119" i="28"/>
  <c r="AD119" i="28"/>
  <c r="AC119" i="28"/>
  <c r="AB119" i="28"/>
  <c r="AA119" i="28"/>
  <c r="Z119" i="28"/>
  <c r="W119" i="28"/>
  <c r="V119" i="28"/>
  <c r="U119" i="28"/>
  <c r="T119" i="28"/>
  <c r="S119" i="28"/>
  <c r="R119" i="28"/>
  <c r="Q119" i="28"/>
  <c r="P119" i="28"/>
  <c r="O119" i="28"/>
  <c r="L119" i="28"/>
  <c r="K119" i="28"/>
  <c r="J119" i="28"/>
  <c r="I119" i="28"/>
  <c r="H119" i="28"/>
  <c r="G119" i="28"/>
  <c r="F119" i="28"/>
  <c r="E119" i="28"/>
  <c r="D119" i="28"/>
  <c r="AH118" i="28"/>
  <c r="AG118" i="28"/>
  <c r="AF118" i="28"/>
  <c r="AE118" i="28"/>
  <c r="AD118" i="28"/>
  <c r="AC118" i="28"/>
  <c r="AB118" i="28"/>
  <c r="AA118" i="28"/>
  <c r="Z118" i="28"/>
  <c r="W118" i="28"/>
  <c r="V118" i="28"/>
  <c r="U118" i="28"/>
  <c r="T118" i="28"/>
  <c r="S118" i="28"/>
  <c r="R118" i="28"/>
  <c r="Q118" i="28"/>
  <c r="P118" i="28"/>
  <c r="O118" i="28"/>
  <c r="L118" i="28"/>
  <c r="K118" i="28"/>
  <c r="J118" i="28"/>
  <c r="I118" i="28"/>
  <c r="H118" i="28"/>
  <c r="G118" i="28"/>
  <c r="F118" i="28"/>
  <c r="E118" i="28"/>
  <c r="D118" i="28"/>
  <c r="AH117" i="28"/>
  <c r="AG117" i="28"/>
  <c r="AF117" i="28"/>
  <c r="AE117" i="28"/>
  <c r="AD117" i="28"/>
  <c r="AC117" i="28"/>
  <c r="AB117" i="28"/>
  <c r="AA117" i="28"/>
  <c r="Z117" i="28"/>
  <c r="W117" i="28"/>
  <c r="V117" i="28"/>
  <c r="U117" i="28"/>
  <c r="T117" i="28"/>
  <c r="S117" i="28"/>
  <c r="R117" i="28"/>
  <c r="Q117" i="28"/>
  <c r="P117" i="28"/>
  <c r="O117" i="28"/>
  <c r="L117" i="28"/>
  <c r="K117" i="28"/>
  <c r="J117" i="28"/>
  <c r="I117" i="28"/>
  <c r="H117" i="28"/>
  <c r="G117" i="28"/>
  <c r="F117" i="28"/>
  <c r="E117" i="28"/>
  <c r="D117" i="28"/>
  <c r="AH116" i="28"/>
  <c r="AG116" i="28"/>
  <c r="AF116" i="28"/>
  <c r="AE116" i="28"/>
  <c r="AD116" i="28"/>
  <c r="AC116" i="28"/>
  <c r="AB116" i="28"/>
  <c r="AA116" i="28"/>
  <c r="Z116" i="28"/>
  <c r="W116" i="28"/>
  <c r="V116" i="28"/>
  <c r="U116" i="28"/>
  <c r="T116" i="28"/>
  <c r="S116" i="28"/>
  <c r="R116" i="28"/>
  <c r="Q116" i="28"/>
  <c r="P116" i="28"/>
  <c r="O116" i="28"/>
  <c r="L116" i="28"/>
  <c r="K116" i="28"/>
  <c r="J116" i="28"/>
  <c r="I116" i="28"/>
  <c r="H116" i="28"/>
  <c r="G116" i="28"/>
  <c r="F116" i="28"/>
  <c r="E116" i="28"/>
  <c r="D116" i="28"/>
  <c r="AH115" i="28"/>
  <c r="AG115" i="28"/>
  <c r="AF115" i="28"/>
  <c r="AE115" i="28"/>
  <c r="AD115" i="28"/>
  <c r="AC115" i="28"/>
  <c r="AB115" i="28"/>
  <c r="AA115" i="28"/>
  <c r="Z115" i="28"/>
  <c r="W115" i="28"/>
  <c r="V115" i="28"/>
  <c r="U115" i="28"/>
  <c r="T115" i="28"/>
  <c r="S115" i="28"/>
  <c r="R115" i="28"/>
  <c r="Q115" i="28"/>
  <c r="P115" i="28"/>
  <c r="O115" i="28"/>
  <c r="L115" i="28"/>
  <c r="K115" i="28"/>
  <c r="J115" i="28"/>
  <c r="I115" i="28"/>
  <c r="H115" i="28"/>
  <c r="G115" i="28"/>
  <c r="F115" i="28"/>
  <c r="E115" i="28"/>
  <c r="D115" i="28"/>
  <c r="AH114" i="28"/>
  <c r="AG114" i="28"/>
  <c r="AF114" i="28"/>
  <c r="AE114" i="28"/>
  <c r="AD114" i="28"/>
  <c r="AC114" i="28"/>
  <c r="AB114" i="28"/>
  <c r="AA114" i="28"/>
  <c r="Z114" i="28"/>
  <c r="W114" i="28"/>
  <c r="V114" i="28"/>
  <c r="U114" i="28"/>
  <c r="T114" i="28"/>
  <c r="S114" i="28"/>
  <c r="R114" i="28"/>
  <c r="Q114" i="28"/>
  <c r="P114" i="28"/>
  <c r="O114" i="28"/>
  <c r="L114" i="28"/>
  <c r="K114" i="28"/>
  <c r="J114" i="28"/>
  <c r="I114" i="28"/>
  <c r="H114" i="28"/>
  <c r="G114" i="28"/>
  <c r="F114" i="28"/>
  <c r="E114" i="28"/>
  <c r="D114" i="28"/>
  <c r="AH113" i="28"/>
  <c r="AG113" i="28"/>
  <c r="AF113" i="28"/>
  <c r="AE113" i="28"/>
  <c r="AD113" i="28"/>
  <c r="AC113" i="28"/>
  <c r="AB113" i="28"/>
  <c r="AA113" i="28"/>
  <c r="Z113" i="28"/>
  <c r="W113" i="28"/>
  <c r="V113" i="28"/>
  <c r="U113" i="28"/>
  <c r="T113" i="28"/>
  <c r="S113" i="28"/>
  <c r="R113" i="28"/>
  <c r="Q113" i="28"/>
  <c r="P113" i="28"/>
  <c r="O113" i="28"/>
  <c r="L113" i="28"/>
  <c r="K113" i="28"/>
  <c r="J113" i="28"/>
  <c r="I113" i="28"/>
  <c r="H113" i="28"/>
  <c r="G113" i="28"/>
  <c r="F113" i="28"/>
  <c r="E113" i="28"/>
  <c r="D113" i="28"/>
  <c r="AH112" i="28"/>
  <c r="AG112" i="28"/>
  <c r="AF112" i="28"/>
  <c r="AE112" i="28"/>
  <c r="AD112" i="28"/>
  <c r="AC112" i="28"/>
  <c r="AB112" i="28"/>
  <c r="AA112" i="28"/>
  <c r="Z112" i="28"/>
  <c r="W112" i="28"/>
  <c r="V112" i="28"/>
  <c r="U112" i="28"/>
  <c r="T112" i="28"/>
  <c r="S112" i="28"/>
  <c r="R112" i="28"/>
  <c r="Q112" i="28"/>
  <c r="P112" i="28"/>
  <c r="O112" i="28"/>
  <c r="L112" i="28"/>
  <c r="K112" i="28"/>
  <c r="J112" i="28"/>
  <c r="I112" i="28"/>
  <c r="H112" i="28"/>
  <c r="G112" i="28"/>
  <c r="F112" i="28"/>
  <c r="E112" i="28"/>
  <c r="D112" i="28"/>
  <c r="AH111" i="28"/>
  <c r="AG111" i="28"/>
  <c r="AF111" i="28"/>
  <c r="AE111" i="28"/>
  <c r="AD111" i="28"/>
  <c r="AC111" i="28"/>
  <c r="AB111" i="28"/>
  <c r="AA111" i="28"/>
  <c r="Z111" i="28"/>
  <c r="W111" i="28"/>
  <c r="V111" i="28"/>
  <c r="U111" i="28"/>
  <c r="T111" i="28"/>
  <c r="S111" i="28"/>
  <c r="R111" i="28"/>
  <c r="Q111" i="28"/>
  <c r="P111" i="28"/>
  <c r="O111" i="28"/>
  <c r="L111" i="28"/>
  <c r="K111" i="28"/>
  <c r="J111" i="28"/>
  <c r="I111" i="28"/>
  <c r="H111" i="28"/>
  <c r="G111" i="28"/>
  <c r="F111" i="28"/>
  <c r="E111" i="28"/>
  <c r="D111" i="28"/>
  <c r="AH110" i="28"/>
  <c r="AG110" i="28"/>
  <c r="AF110" i="28"/>
  <c r="AE110" i="28"/>
  <c r="AD110" i="28"/>
  <c r="AC110" i="28"/>
  <c r="AB110" i="28"/>
  <c r="AA110" i="28"/>
  <c r="Z110" i="28"/>
  <c r="W110" i="28"/>
  <c r="V110" i="28"/>
  <c r="U110" i="28"/>
  <c r="T110" i="28"/>
  <c r="S110" i="28"/>
  <c r="R110" i="28"/>
  <c r="Q110" i="28"/>
  <c r="P110" i="28"/>
  <c r="O110" i="28"/>
  <c r="L110" i="28"/>
  <c r="K110" i="28"/>
  <c r="J110" i="28"/>
  <c r="I110" i="28"/>
  <c r="H110" i="28"/>
  <c r="G110" i="28"/>
  <c r="F110" i="28"/>
  <c r="E110" i="28"/>
  <c r="D110" i="28"/>
  <c r="AH109" i="28"/>
  <c r="AG109" i="28"/>
  <c r="AF109" i="28"/>
  <c r="AE109" i="28"/>
  <c r="AD109" i="28"/>
  <c r="AC109" i="28"/>
  <c r="AB109" i="28"/>
  <c r="AA109" i="28"/>
  <c r="Z109" i="28"/>
  <c r="W109" i="28"/>
  <c r="V109" i="28"/>
  <c r="U109" i="28"/>
  <c r="T109" i="28"/>
  <c r="S109" i="28"/>
  <c r="R109" i="28"/>
  <c r="Q109" i="28"/>
  <c r="P109" i="28"/>
  <c r="O109" i="28"/>
  <c r="L109" i="28"/>
  <c r="K109" i="28"/>
  <c r="J109" i="28"/>
  <c r="I109" i="28"/>
  <c r="H109" i="28"/>
  <c r="G109" i="28"/>
  <c r="F109" i="28"/>
  <c r="E109" i="28"/>
  <c r="D109" i="28"/>
  <c r="AH108" i="28"/>
  <c r="AG108" i="28"/>
  <c r="AF108" i="28"/>
  <c r="AE108" i="28"/>
  <c r="AD108" i="28"/>
  <c r="AC108" i="28"/>
  <c r="AB108" i="28"/>
  <c r="AA108" i="28"/>
  <c r="Z108" i="28"/>
  <c r="W108" i="28"/>
  <c r="V108" i="28"/>
  <c r="U108" i="28"/>
  <c r="T108" i="28"/>
  <c r="S108" i="28"/>
  <c r="R108" i="28"/>
  <c r="Q108" i="28"/>
  <c r="P108" i="28"/>
  <c r="O108" i="28"/>
  <c r="L108" i="28"/>
  <c r="K108" i="28"/>
  <c r="J108" i="28"/>
  <c r="I108" i="28"/>
  <c r="H108" i="28"/>
  <c r="G108" i="28"/>
  <c r="F108" i="28"/>
  <c r="E108" i="28"/>
  <c r="D108" i="28"/>
  <c r="AH107" i="28"/>
  <c r="AG107" i="28"/>
  <c r="AF107" i="28"/>
  <c r="AE107" i="28"/>
  <c r="AD107" i="28"/>
  <c r="AC107" i="28"/>
  <c r="AB107" i="28"/>
  <c r="AA107" i="28"/>
  <c r="Z107" i="28"/>
  <c r="W107" i="28"/>
  <c r="V107" i="28"/>
  <c r="U107" i="28"/>
  <c r="T107" i="28"/>
  <c r="S107" i="28"/>
  <c r="R107" i="28"/>
  <c r="Q107" i="28"/>
  <c r="P107" i="28"/>
  <c r="O107" i="28"/>
  <c r="L107" i="28"/>
  <c r="K107" i="28"/>
  <c r="J107" i="28"/>
  <c r="I107" i="28"/>
  <c r="H107" i="28"/>
  <c r="G107" i="28"/>
  <c r="F107" i="28"/>
  <c r="E107" i="28"/>
  <c r="D107" i="28"/>
  <c r="AH106" i="28"/>
  <c r="AG106" i="28"/>
  <c r="AF106" i="28"/>
  <c r="AE106" i="28"/>
  <c r="AD106" i="28"/>
  <c r="AC106" i="28"/>
  <c r="AB106" i="28"/>
  <c r="AA106" i="28"/>
  <c r="Z106" i="28"/>
  <c r="W106" i="28"/>
  <c r="V106" i="28"/>
  <c r="U106" i="28"/>
  <c r="T106" i="28"/>
  <c r="S106" i="28"/>
  <c r="R106" i="28"/>
  <c r="Q106" i="28"/>
  <c r="P106" i="28"/>
  <c r="O106" i="28"/>
  <c r="L106" i="28"/>
  <c r="K106" i="28"/>
  <c r="J106" i="28"/>
  <c r="I106" i="28"/>
  <c r="H106" i="28"/>
  <c r="G106" i="28"/>
  <c r="F106" i="28"/>
  <c r="E106" i="28"/>
  <c r="D106" i="28"/>
  <c r="AH105" i="28"/>
  <c r="AG105" i="28"/>
  <c r="AF105" i="28"/>
  <c r="AE105" i="28"/>
  <c r="AD105" i="28"/>
  <c r="AC105" i="28"/>
  <c r="AB105" i="28"/>
  <c r="AA105" i="28"/>
  <c r="Z105" i="28"/>
  <c r="W105" i="28"/>
  <c r="V105" i="28"/>
  <c r="U105" i="28"/>
  <c r="T105" i="28"/>
  <c r="S105" i="28"/>
  <c r="R105" i="28"/>
  <c r="Q105" i="28"/>
  <c r="P105" i="28"/>
  <c r="O105" i="28"/>
  <c r="L105" i="28"/>
  <c r="K105" i="28"/>
  <c r="J105" i="28"/>
  <c r="I105" i="28"/>
  <c r="H105" i="28"/>
  <c r="G105" i="28"/>
  <c r="F105" i="28"/>
  <c r="E105" i="28"/>
  <c r="D105" i="28"/>
  <c r="AH104" i="28"/>
  <c r="AG104" i="28"/>
  <c r="AF104" i="28"/>
  <c r="AE104" i="28"/>
  <c r="AD104" i="28"/>
  <c r="AC104" i="28"/>
  <c r="AB104" i="28"/>
  <c r="AA104" i="28"/>
  <c r="Z104" i="28"/>
  <c r="W104" i="28"/>
  <c r="V104" i="28"/>
  <c r="U104" i="28"/>
  <c r="T104" i="28"/>
  <c r="S104" i="28"/>
  <c r="R104" i="28"/>
  <c r="Q104" i="28"/>
  <c r="P104" i="28"/>
  <c r="O104" i="28"/>
  <c r="L104" i="28"/>
  <c r="K104" i="28"/>
  <c r="J104" i="28"/>
  <c r="I104" i="28"/>
  <c r="H104" i="28"/>
  <c r="G104" i="28"/>
  <c r="F104" i="28"/>
  <c r="E104" i="28"/>
  <c r="D104" i="28"/>
  <c r="AH103" i="28"/>
  <c r="AG103" i="28"/>
  <c r="AF103" i="28"/>
  <c r="AE103" i="28"/>
  <c r="AD103" i="28"/>
  <c r="AC103" i="28"/>
  <c r="AB103" i="28"/>
  <c r="AA103" i="28"/>
  <c r="Z103" i="28"/>
  <c r="W103" i="28"/>
  <c r="V103" i="28"/>
  <c r="U103" i="28"/>
  <c r="T103" i="28"/>
  <c r="S103" i="28"/>
  <c r="R103" i="28"/>
  <c r="Q103" i="28"/>
  <c r="P103" i="28"/>
  <c r="O103" i="28"/>
  <c r="L103" i="28"/>
  <c r="K103" i="28"/>
  <c r="J103" i="28"/>
  <c r="I103" i="28"/>
  <c r="H103" i="28"/>
  <c r="G103" i="28"/>
  <c r="F103" i="28"/>
  <c r="E103" i="28"/>
  <c r="D103" i="28"/>
  <c r="AH102" i="28"/>
  <c r="AG102" i="28"/>
  <c r="AF102" i="28"/>
  <c r="AE102" i="28"/>
  <c r="AD102" i="28"/>
  <c r="AC102" i="28"/>
  <c r="AB102" i="28"/>
  <c r="AA102" i="28"/>
  <c r="Z102" i="28"/>
  <c r="W102" i="28"/>
  <c r="V102" i="28"/>
  <c r="U102" i="28"/>
  <c r="T102" i="28"/>
  <c r="S102" i="28"/>
  <c r="R102" i="28"/>
  <c r="Q102" i="28"/>
  <c r="P102" i="28"/>
  <c r="O102" i="28"/>
  <c r="L102" i="28"/>
  <c r="K102" i="28"/>
  <c r="J102" i="28"/>
  <c r="I102" i="28"/>
  <c r="H102" i="28"/>
  <c r="G102" i="28"/>
  <c r="F102" i="28"/>
  <c r="E102" i="28"/>
  <c r="D102" i="28"/>
  <c r="AH101" i="28"/>
  <c r="AG101" i="28"/>
  <c r="AF101" i="28"/>
  <c r="AE101" i="28"/>
  <c r="AD101" i="28"/>
  <c r="AC101" i="28"/>
  <c r="AB101" i="28"/>
  <c r="AA101" i="28"/>
  <c r="Z101" i="28"/>
  <c r="W101" i="28"/>
  <c r="V101" i="28"/>
  <c r="U101" i="28"/>
  <c r="T101" i="28"/>
  <c r="S101" i="28"/>
  <c r="R101" i="28"/>
  <c r="Q101" i="28"/>
  <c r="P101" i="28"/>
  <c r="O101" i="28"/>
  <c r="L101" i="28"/>
  <c r="K101" i="28"/>
  <c r="J101" i="28"/>
  <c r="I101" i="28"/>
  <c r="H101" i="28"/>
  <c r="G101" i="28"/>
  <c r="F101" i="28"/>
  <c r="E101" i="28"/>
  <c r="D101" i="28"/>
  <c r="AH100" i="28"/>
  <c r="AG100" i="28"/>
  <c r="AF100" i="28"/>
  <c r="AE100" i="28"/>
  <c r="AD100" i="28"/>
  <c r="AC100" i="28"/>
  <c r="AB100" i="28"/>
  <c r="AA100" i="28"/>
  <c r="Z100" i="28"/>
  <c r="W100" i="28"/>
  <c r="V100" i="28"/>
  <c r="U100" i="28"/>
  <c r="T100" i="28"/>
  <c r="S100" i="28"/>
  <c r="R100" i="28"/>
  <c r="Q100" i="28"/>
  <c r="P100" i="28"/>
  <c r="O100" i="28"/>
  <c r="L100" i="28"/>
  <c r="K100" i="28"/>
  <c r="J100" i="28"/>
  <c r="I100" i="28"/>
  <c r="H100" i="28"/>
  <c r="G100" i="28"/>
  <c r="F100" i="28"/>
  <c r="E100" i="28"/>
  <c r="D100" i="28"/>
  <c r="AH99" i="28"/>
  <c r="AG99" i="28"/>
  <c r="AF99" i="28"/>
  <c r="AE99" i="28"/>
  <c r="AD99" i="28"/>
  <c r="AC99" i="28"/>
  <c r="AB99" i="28"/>
  <c r="AA99" i="28"/>
  <c r="Z99" i="28"/>
  <c r="W99" i="28"/>
  <c r="V99" i="28"/>
  <c r="U99" i="28"/>
  <c r="T99" i="28"/>
  <c r="S99" i="28"/>
  <c r="R99" i="28"/>
  <c r="Q99" i="28"/>
  <c r="P99" i="28"/>
  <c r="O99" i="28"/>
  <c r="L99" i="28"/>
  <c r="K99" i="28"/>
  <c r="J99" i="28"/>
  <c r="I99" i="28"/>
  <c r="H99" i="28"/>
  <c r="G99" i="28"/>
  <c r="F99" i="28"/>
  <c r="E99" i="28"/>
  <c r="D99" i="28"/>
  <c r="AH98" i="28"/>
  <c r="AG98" i="28"/>
  <c r="AF98" i="28"/>
  <c r="AE98" i="28"/>
  <c r="AD98" i="28"/>
  <c r="AC98" i="28"/>
  <c r="AB98" i="28"/>
  <c r="AA98" i="28"/>
  <c r="Z98" i="28"/>
  <c r="W98" i="28"/>
  <c r="V98" i="28"/>
  <c r="U98" i="28"/>
  <c r="T98" i="28"/>
  <c r="S98" i="28"/>
  <c r="R98" i="28"/>
  <c r="Q98" i="28"/>
  <c r="P98" i="28"/>
  <c r="O98" i="28"/>
  <c r="L98" i="28"/>
  <c r="K98" i="28"/>
  <c r="J98" i="28"/>
  <c r="I98" i="28"/>
  <c r="H98" i="28"/>
  <c r="G98" i="28"/>
  <c r="F98" i="28"/>
  <c r="E98" i="28"/>
  <c r="D98" i="28"/>
  <c r="AH97" i="28"/>
  <c r="AG97" i="28"/>
  <c r="AF97" i="28"/>
  <c r="AE97" i="28"/>
  <c r="AD97" i="28"/>
  <c r="AC97" i="28"/>
  <c r="AB97" i="28"/>
  <c r="AA97" i="28"/>
  <c r="Z97" i="28"/>
  <c r="W97" i="28"/>
  <c r="V97" i="28"/>
  <c r="U97" i="28"/>
  <c r="T97" i="28"/>
  <c r="S97" i="28"/>
  <c r="R97" i="28"/>
  <c r="Q97" i="28"/>
  <c r="P97" i="28"/>
  <c r="O97" i="28"/>
  <c r="L97" i="28"/>
  <c r="K97" i="28"/>
  <c r="J97" i="28"/>
  <c r="I97" i="28"/>
  <c r="H97" i="28"/>
  <c r="G97" i="28"/>
  <c r="F97" i="28"/>
  <c r="E97" i="28"/>
  <c r="D97" i="28"/>
  <c r="AH96" i="28"/>
  <c r="AG96" i="28"/>
  <c r="AF96" i="28"/>
  <c r="AE96" i="28"/>
  <c r="AD96" i="28"/>
  <c r="AC96" i="28"/>
  <c r="AB96" i="28"/>
  <c r="AA96" i="28"/>
  <c r="Z96" i="28"/>
  <c r="W96" i="28"/>
  <c r="V96" i="28"/>
  <c r="U96" i="28"/>
  <c r="T96" i="28"/>
  <c r="S96" i="28"/>
  <c r="R96" i="28"/>
  <c r="Q96" i="28"/>
  <c r="P96" i="28"/>
  <c r="O96" i="28"/>
  <c r="L96" i="28"/>
  <c r="K96" i="28"/>
  <c r="J96" i="28"/>
  <c r="I96" i="28"/>
  <c r="H96" i="28"/>
  <c r="G96" i="28"/>
  <c r="F96" i="28"/>
  <c r="E96" i="28"/>
  <c r="D96" i="28"/>
  <c r="AH95" i="28"/>
  <c r="AG95" i="28"/>
  <c r="AF95" i="28"/>
  <c r="AE95" i="28"/>
  <c r="AD95" i="28"/>
  <c r="AC95" i="28"/>
  <c r="AB95" i="28"/>
  <c r="AA95" i="28"/>
  <c r="Z95" i="28"/>
  <c r="W95" i="28"/>
  <c r="V95" i="28"/>
  <c r="U95" i="28"/>
  <c r="T95" i="28"/>
  <c r="S95" i="28"/>
  <c r="R95" i="28"/>
  <c r="Q95" i="28"/>
  <c r="P95" i="28"/>
  <c r="O95" i="28"/>
  <c r="L95" i="28"/>
  <c r="K95" i="28"/>
  <c r="J95" i="28"/>
  <c r="I95" i="28"/>
  <c r="H95" i="28"/>
  <c r="G95" i="28"/>
  <c r="F95" i="28"/>
  <c r="E95" i="28"/>
  <c r="D95" i="28"/>
  <c r="AH94" i="28"/>
  <c r="AG94" i="28"/>
  <c r="AF94" i="28"/>
  <c r="AE94" i="28"/>
  <c r="AD94" i="28"/>
  <c r="AC94" i="28"/>
  <c r="AB94" i="28"/>
  <c r="AA94" i="28"/>
  <c r="Z94" i="28"/>
  <c r="W94" i="28"/>
  <c r="V94" i="28"/>
  <c r="U94" i="28"/>
  <c r="T94" i="28"/>
  <c r="S94" i="28"/>
  <c r="R94" i="28"/>
  <c r="Q94" i="28"/>
  <c r="P94" i="28"/>
  <c r="O94" i="28"/>
  <c r="L94" i="28"/>
  <c r="K94" i="28"/>
  <c r="J94" i="28"/>
  <c r="I94" i="28"/>
  <c r="H94" i="28"/>
  <c r="G94" i="28"/>
  <c r="F94" i="28"/>
  <c r="E94" i="28"/>
  <c r="D94" i="28"/>
  <c r="AH93" i="28"/>
  <c r="AG93" i="28"/>
  <c r="AF93" i="28"/>
  <c r="AE93" i="28"/>
  <c r="AD93" i="28"/>
  <c r="AC93" i="28"/>
  <c r="AB93" i="28"/>
  <c r="AA93" i="28"/>
  <c r="Z93" i="28"/>
  <c r="W93" i="28"/>
  <c r="V93" i="28"/>
  <c r="U93" i="28"/>
  <c r="T93" i="28"/>
  <c r="S93" i="28"/>
  <c r="R93" i="28"/>
  <c r="Q93" i="28"/>
  <c r="P93" i="28"/>
  <c r="O93" i="28"/>
  <c r="L93" i="28"/>
  <c r="K93" i="28"/>
  <c r="J93" i="28"/>
  <c r="I93" i="28"/>
  <c r="H93" i="28"/>
  <c r="G93" i="28"/>
  <c r="F93" i="28"/>
  <c r="E93" i="28"/>
  <c r="D93" i="28"/>
  <c r="AH92" i="28"/>
  <c r="AG92" i="28"/>
  <c r="AF92" i="28"/>
  <c r="AE92" i="28"/>
  <c r="AD92" i="28"/>
  <c r="AC92" i="28"/>
  <c r="AB92" i="28"/>
  <c r="AA92" i="28"/>
  <c r="Z92" i="28"/>
  <c r="W92" i="28"/>
  <c r="V92" i="28"/>
  <c r="U92" i="28"/>
  <c r="T92" i="28"/>
  <c r="S92" i="28"/>
  <c r="R92" i="28"/>
  <c r="Q92" i="28"/>
  <c r="P92" i="28"/>
  <c r="O92" i="28"/>
  <c r="L92" i="28"/>
  <c r="K92" i="28"/>
  <c r="J92" i="28"/>
  <c r="I92" i="28"/>
  <c r="H92" i="28"/>
  <c r="G92" i="28"/>
  <c r="F92" i="28"/>
  <c r="E92" i="28"/>
  <c r="D92" i="28"/>
  <c r="AH91" i="28"/>
  <c r="AG91" i="28"/>
  <c r="AF91" i="28"/>
  <c r="AE91" i="28"/>
  <c r="AD91" i="28"/>
  <c r="AC91" i="28"/>
  <c r="AB91" i="28"/>
  <c r="AA91" i="28"/>
  <c r="Z91" i="28"/>
  <c r="W91" i="28"/>
  <c r="V91" i="28"/>
  <c r="U91" i="28"/>
  <c r="T91" i="28"/>
  <c r="S91" i="28"/>
  <c r="R91" i="28"/>
  <c r="Q91" i="28"/>
  <c r="P91" i="28"/>
  <c r="O91" i="28"/>
  <c r="L91" i="28"/>
  <c r="K91" i="28"/>
  <c r="J91" i="28"/>
  <c r="I91" i="28"/>
  <c r="H91" i="28"/>
  <c r="G91" i="28"/>
  <c r="F91" i="28"/>
  <c r="E91" i="28"/>
  <c r="D91" i="28"/>
  <c r="AH90" i="28"/>
  <c r="AG90" i="28"/>
  <c r="AF90" i="28"/>
  <c r="AE90" i="28"/>
  <c r="AD90" i="28"/>
  <c r="AC90" i="28"/>
  <c r="AB90" i="28"/>
  <c r="AA90" i="28"/>
  <c r="Z90" i="28"/>
  <c r="W90" i="28"/>
  <c r="V90" i="28"/>
  <c r="U90" i="28"/>
  <c r="T90" i="28"/>
  <c r="S90" i="28"/>
  <c r="R90" i="28"/>
  <c r="Q90" i="28"/>
  <c r="P90" i="28"/>
  <c r="O90" i="28"/>
  <c r="L90" i="28"/>
  <c r="K90" i="28"/>
  <c r="J90" i="28"/>
  <c r="I90" i="28"/>
  <c r="H90" i="28"/>
  <c r="G90" i="28"/>
  <c r="F90" i="28"/>
  <c r="E90" i="28"/>
  <c r="D90" i="28"/>
  <c r="AH89" i="28"/>
  <c r="AG89" i="28"/>
  <c r="AF89" i="28"/>
  <c r="AE89" i="28"/>
  <c r="AD89" i="28"/>
  <c r="AC89" i="28"/>
  <c r="AB89" i="28"/>
  <c r="AA89" i="28"/>
  <c r="Z89" i="28"/>
  <c r="W89" i="28"/>
  <c r="V89" i="28"/>
  <c r="U89" i="28"/>
  <c r="T89" i="28"/>
  <c r="S89" i="28"/>
  <c r="R89" i="28"/>
  <c r="Q89" i="28"/>
  <c r="P89" i="28"/>
  <c r="O89" i="28"/>
  <c r="L89" i="28"/>
  <c r="K89" i="28"/>
  <c r="J89" i="28"/>
  <c r="I89" i="28"/>
  <c r="H89" i="28"/>
  <c r="G89" i="28"/>
  <c r="F89" i="28"/>
  <c r="E89" i="28"/>
  <c r="D89" i="28"/>
  <c r="AH88" i="28"/>
  <c r="AG88" i="28"/>
  <c r="AF88" i="28"/>
  <c r="AE88" i="28"/>
  <c r="AD88" i="28"/>
  <c r="AC88" i="28"/>
  <c r="AB88" i="28"/>
  <c r="AA88" i="28"/>
  <c r="Z88" i="28"/>
  <c r="W88" i="28"/>
  <c r="V88" i="28"/>
  <c r="U88" i="28"/>
  <c r="T88" i="28"/>
  <c r="S88" i="28"/>
  <c r="R88" i="28"/>
  <c r="Q88" i="28"/>
  <c r="P88" i="28"/>
  <c r="O88" i="28"/>
  <c r="L88" i="28"/>
  <c r="K88" i="28"/>
  <c r="J88" i="28"/>
  <c r="I88" i="28"/>
  <c r="H88" i="28"/>
  <c r="G88" i="28"/>
  <c r="F88" i="28"/>
  <c r="E88" i="28"/>
  <c r="D88" i="28"/>
  <c r="AH87" i="28"/>
  <c r="AG87" i="28"/>
  <c r="AF87" i="28"/>
  <c r="AE87" i="28"/>
  <c r="AD87" i="28"/>
  <c r="AC87" i="28"/>
  <c r="AB87" i="28"/>
  <c r="AA87" i="28"/>
  <c r="Z87" i="28"/>
  <c r="W87" i="28"/>
  <c r="V87" i="28"/>
  <c r="U87" i="28"/>
  <c r="T87" i="28"/>
  <c r="S87" i="28"/>
  <c r="R87" i="28"/>
  <c r="Q87" i="28"/>
  <c r="P87" i="28"/>
  <c r="O87" i="28"/>
  <c r="L87" i="28"/>
  <c r="K87" i="28"/>
  <c r="J87" i="28"/>
  <c r="I87" i="28"/>
  <c r="H87" i="28"/>
  <c r="G87" i="28"/>
  <c r="F87" i="28"/>
  <c r="E87" i="28"/>
  <c r="D87" i="28"/>
  <c r="AH86" i="28"/>
  <c r="AG86" i="28"/>
  <c r="AF86" i="28"/>
  <c r="AE86" i="28"/>
  <c r="AD86" i="28"/>
  <c r="AC86" i="28"/>
  <c r="AB86" i="28"/>
  <c r="AA86" i="28"/>
  <c r="Z86" i="28"/>
  <c r="W86" i="28"/>
  <c r="V86" i="28"/>
  <c r="U86" i="28"/>
  <c r="T86" i="28"/>
  <c r="S86" i="28"/>
  <c r="R86" i="28"/>
  <c r="Q86" i="28"/>
  <c r="P86" i="28"/>
  <c r="O86" i="28"/>
  <c r="L86" i="28"/>
  <c r="K86" i="28"/>
  <c r="J86" i="28"/>
  <c r="I86" i="28"/>
  <c r="H86" i="28"/>
  <c r="G86" i="28"/>
  <c r="F86" i="28"/>
  <c r="E86" i="28"/>
  <c r="D86" i="28"/>
  <c r="AH85" i="28"/>
  <c r="AG85" i="28"/>
  <c r="AF85" i="28"/>
  <c r="AE85" i="28"/>
  <c r="AD85" i="28"/>
  <c r="AC85" i="28"/>
  <c r="AB85" i="28"/>
  <c r="AA85" i="28"/>
  <c r="Z85" i="28"/>
  <c r="W85" i="28"/>
  <c r="V85" i="28"/>
  <c r="U85" i="28"/>
  <c r="T85" i="28"/>
  <c r="S85" i="28"/>
  <c r="R85" i="28"/>
  <c r="Q85" i="28"/>
  <c r="P85" i="28"/>
  <c r="O85" i="28"/>
  <c r="L85" i="28"/>
  <c r="K85" i="28"/>
  <c r="J85" i="28"/>
  <c r="I85" i="28"/>
  <c r="H85" i="28"/>
  <c r="G85" i="28"/>
  <c r="F85" i="28"/>
  <c r="E85" i="28"/>
  <c r="D85" i="28"/>
  <c r="AH84" i="28"/>
  <c r="AG84" i="28"/>
  <c r="AF84" i="28"/>
  <c r="AE84" i="28"/>
  <c r="AD84" i="28"/>
  <c r="AC84" i="28"/>
  <c r="AB84" i="28"/>
  <c r="AA84" i="28"/>
  <c r="Z84" i="28"/>
  <c r="W84" i="28"/>
  <c r="V84" i="28"/>
  <c r="U84" i="28"/>
  <c r="T84" i="28"/>
  <c r="S84" i="28"/>
  <c r="R84" i="28"/>
  <c r="Q84" i="28"/>
  <c r="P84" i="28"/>
  <c r="O84" i="28"/>
  <c r="L84" i="28"/>
  <c r="K84" i="28"/>
  <c r="J84" i="28"/>
  <c r="I84" i="28"/>
  <c r="H84" i="28"/>
  <c r="G84" i="28"/>
  <c r="F84" i="28"/>
  <c r="E84" i="28"/>
  <c r="D84" i="28"/>
  <c r="AH83" i="28"/>
  <c r="AG83" i="28"/>
  <c r="AF83" i="28"/>
  <c r="AE83" i="28"/>
  <c r="AD83" i="28"/>
  <c r="AC83" i="28"/>
  <c r="AB83" i="28"/>
  <c r="AA83" i="28"/>
  <c r="Z83" i="28"/>
  <c r="W83" i="28"/>
  <c r="V83" i="28"/>
  <c r="U83" i="28"/>
  <c r="T83" i="28"/>
  <c r="S83" i="28"/>
  <c r="R83" i="28"/>
  <c r="Q83" i="28"/>
  <c r="P83" i="28"/>
  <c r="O83" i="28"/>
  <c r="L83" i="28"/>
  <c r="K83" i="28"/>
  <c r="J83" i="28"/>
  <c r="I83" i="28"/>
  <c r="H83" i="28"/>
  <c r="G83" i="28"/>
  <c r="F83" i="28"/>
  <c r="E83" i="28"/>
  <c r="D83" i="28"/>
  <c r="AH82" i="28"/>
  <c r="AG82" i="28"/>
  <c r="AF82" i="28"/>
  <c r="AE82" i="28"/>
  <c r="AD82" i="28"/>
  <c r="AC82" i="28"/>
  <c r="AB82" i="28"/>
  <c r="AA82" i="28"/>
  <c r="Z82" i="28"/>
  <c r="W82" i="28"/>
  <c r="V82" i="28"/>
  <c r="U82" i="28"/>
  <c r="T82" i="28"/>
  <c r="S82" i="28"/>
  <c r="R82" i="28"/>
  <c r="Q82" i="28"/>
  <c r="P82" i="28"/>
  <c r="O82" i="28"/>
  <c r="L82" i="28"/>
  <c r="K82" i="28"/>
  <c r="J82" i="28"/>
  <c r="I82" i="28"/>
  <c r="H82" i="28"/>
  <c r="G82" i="28"/>
  <c r="F82" i="28"/>
  <c r="E82" i="28"/>
  <c r="D82" i="28"/>
  <c r="AH81" i="28"/>
  <c r="AG81" i="28"/>
  <c r="AF81" i="28"/>
  <c r="AE81" i="28"/>
  <c r="AD81" i="28"/>
  <c r="AC81" i="28"/>
  <c r="AB81" i="28"/>
  <c r="AA81" i="28"/>
  <c r="Z81" i="28"/>
  <c r="W81" i="28"/>
  <c r="V81" i="28"/>
  <c r="U81" i="28"/>
  <c r="T81" i="28"/>
  <c r="S81" i="28"/>
  <c r="R81" i="28"/>
  <c r="Q81" i="28"/>
  <c r="P81" i="28"/>
  <c r="O81" i="28"/>
  <c r="L81" i="28"/>
  <c r="K81" i="28"/>
  <c r="J81" i="28"/>
  <c r="I81" i="28"/>
  <c r="H81" i="28"/>
  <c r="G81" i="28"/>
  <c r="F81" i="28"/>
  <c r="E81" i="28"/>
  <c r="D81" i="28"/>
  <c r="AH80" i="28"/>
  <c r="AG80" i="28"/>
  <c r="AF80" i="28"/>
  <c r="AE80" i="28"/>
  <c r="AD80" i="28"/>
  <c r="AC80" i="28"/>
  <c r="AB80" i="28"/>
  <c r="AA80" i="28"/>
  <c r="Z80" i="28"/>
  <c r="W80" i="28"/>
  <c r="V80" i="28"/>
  <c r="U80" i="28"/>
  <c r="T80" i="28"/>
  <c r="S80" i="28"/>
  <c r="R80" i="28"/>
  <c r="Q80" i="28"/>
  <c r="P80" i="28"/>
  <c r="O80" i="28"/>
  <c r="L80" i="28"/>
  <c r="K80" i="28"/>
  <c r="J80" i="28"/>
  <c r="I80" i="28"/>
  <c r="H80" i="28"/>
  <c r="G80" i="28"/>
  <c r="F80" i="28"/>
  <c r="E80" i="28"/>
  <c r="D80" i="28"/>
  <c r="AH79" i="28"/>
  <c r="AG79" i="28"/>
  <c r="AF79" i="28"/>
  <c r="AE79" i="28"/>
  <c r="AD79" i="28"/>
  <c r="AC79" i="28"/>
  <c r="AB79" i="28"/>
  <c r="AA79" i="28"/>
  <c r="Z79" i="28"/>
  <c r="W79" i="28"/>
  <c r="V79" i="28"/>
  <c r="U79" i="28"/>
  <c r="T79" i="28"/>
  <c r="S79" i="28"/>
  <c r="R79" i="28"/>
  <c r="Q79" i="28"/>
  <c r="P79" i="28"/>
  <c r="O79" i="28"/>
  <c r="L79" i="28"/>
  <c r="K79" i="28"/>
  <c r="J79" i="28"/>
  <c r="I79" i="28"/>
  <c r="H79" i="28"/>
  <c r="G79" i="28"/>
  <c r="F79" i="28"/>
  <c r="E79" i="28"/>
  <c r="D79" i="28"/>
  <c r="AH78" i="28"/>
  <c r="AG78" i="28"/>
  <c r="AF78" i="28"/>
  <c r="AE78" i="28"/>
  <c r="AD78" i="28"/>
  <c r="AC78" i="28"/>
  <c r="AB78" i="28"/>
  <c r="AA78" i="28"/>
  <c r="Z78" i="28"/>
  <c r="W78" i="28"/>
  <c r="V78" i="28"/>
  <c r="U78" i="28"/>
  <c r="T78" i="28"/>
  <c r="S78" i="28"/>
  <c r="R78" i="28"/>
  <c r="Q78" i="28"/>
  <c r="P78" i="28"/>
  <c r="O78" i="28"/>
  <c r="L78" i="28"/>
  <c r="K78" i="28"/>
  <c r="J78" i="28"/>
  <c r="I78" i="28"/>
  <c r="H78" i="28"/>
  <c r="G78" i="28"/>
  <c r="F78" i="28"/>
  <c r="E78" i="28"/>
  <c r="D78" i="28"/>
  <c r="AH77" i="28"/>
  <c r="AG77" i="28"/>
  <c r="AF77" i="28"/>
  <c r="AE77" i="28"/>
  <c r="AD77" i="28"/>
  <c r="AC77" i="28"/>
  <c r="AB77" i="28"/>
  <c r="AA77" i="28"/>
  <c r="Z77" i="28"/>
  <c r="W77" i="28"/>
  <c r="V77" i="28"/>
  <c r="U77" i="28"/>
  <c r="T77" i="28"/>
  <c r="S77" i="28"/>
  <c r="R77" i="28"/>
  <c r="Q77" i="28"/>
  <c r="P77" i="28"/>
  <c r="O77" i="28"/>
  <c r="L77" i="28"/>
  <c r="K77" i="28"/>
  <c r="J77" i="28"/>
  <c r="I77" i="28"/>
  <c r="H77" i="28"/>
  <c r="G77" i="28"/>
  <c r="F77" i="28"/>
  <c r="E77" i="28"/>
  <c r="D77" i="28"/>
  <c r="AH76" i="28"/>
  <c r="AG76" i="28"/>
  <c r="AF76" i="28"/>
  <c r="AE76" i="28"/>
  <c r="AD76" i="28"/>
  <c r="AC76" i="28"/>
  <c r="AB76" i="28"/>
  <c r="AA76" i="28"/>
  <c r="Z76" i="28"/>
  <c r="W76" i="28"/>
  <c r="V76" i="28"/>
  <c r="U76" i="28"/>
  <c r="T76" i="28"/>
  <c r="S76" i="28"/>
  <c r="R76" i="28"/>
  <c r="Q76" i="28"/>
  <c r="P76" i="28"/>
  <c r="O76" i="28"/>
  <c r="L76" i="28"/>
  <c r="K76" i="28"/>
  <c r="J76" i="28"/>
  <c r="I76" i="28"/>
  <c r="H76" i="28"/>
  <c r="G76" i="28"/>
  <c r="F76" i="28"/>
  <c r="E76" i="28"/>
  <c r="D76" i="28"/>
  <c r="AH75" i="28"/>
  <c r="AG75" i="28"/>
  <c r="AF75" i="28"/>
  <c r="AE75" i="28"/>
  <c r="AD75" i="28"/>
  <c r="AC75" i="28"/>
  <c r="AB75" i="28"/>
  <c r="AA75" i="28"/>
  <c r="Z75" i="28"/>
  <c r="W75" i="28"/>
  <c r="V75" i="28"/>
  <c r="U75" i="28"/>
  <c r="T75" i="28"/>
  <c r="S75" i="28"/>
  <c r="R75" i="28"/>
  <c r="Q75" i="28"/>
  <c r="P75" i="28"/>
  <c r="O75" i="28"/>
  <c r="L75" i="28"/>
  <c r="K75" i="28"/>
  <c r="J75" i="28"/>
  <c r="I75" i="28"/>
  <c r="H75" i="28"/>
  <c r="G75" i="28"/>
  <c r="F75" i="28"/>
  <c r="E75" i="28"/>
  <c r="D75" i="28"/>
  <c r="AH74" i="28"/>
  <c r="AG74" i="28"/>
  <c r="AF74" i="28"/>
  <c r="AE74" i="28"/>
  <c r="AD74" i="28"/>
  <c r="AC74" i="28"/>
  <c r="AB74" i="28"/>
  <c r="AA74" i="28"/>
  <c r="Z74" i="28"/>
  <c r="W74" i="28"/>
  <c r="V74" i="28"/>
  <c r="U74" i="28"/>
  <c r="T74" i="28"/>
  <c r="S74" i="28"/>
  <c r="R74" i="28"/>
  <c r="Q74" i="28"/>
  <c r="P74" i="28"/>
  <c r="O74" i="28"/>
  <c r="L74" i="28"/>
  <c r="K74" i="28"/>
  <c r="J74" i="28"/>
  <c r="I74" i="28"/>
  <c r="H74" i="28"/>
  <c r="G74" i="28"/>
  <c r="F74" i="28"/>
  <c r="E74" i="28"/>
  <c r="D74" i="28"/>
  <c r="AH73" i="28"/>
  <c r="AG73" i="28"/>
  <c r="AF73" i="28"/>
  <c r="AE73" i="28"/>
  <c r="AD73" i="28"/>
  <c r="AC73" i="28"/>
  <c r="AB73" i="28"/>
  <c r="AA73" i="28"/>
  <c r="Z73" i="28"/>
  <c r="W73" i="28"/>
  <c r="V73" i="28"/>
  <c r="U73" i="28"/>
  <c r="T73" i="28"/>
  <c r="S73" i="28"/>
  <c r="R73" i="28"/>
  <c r="Q73" i="28"/>
  <c r="P73" i="28"/>
  <c r="O73" i="28"/>
  <c r="L73" i="28"/>
  <c r="K73" i="28"/>
  <c r="J73" i="28"/>
  <c r="I73" i="28"/>
  <c r="H73" i="28"/>
  <c r="G73" i="28"/>
  <c r="F73" i="28"/>
  <c r="E73" i="28"/>
  <c r="D73" i="28"/>
  <c r="AH72" i="28"/>
  <c r="AG72" i="28"/>
  <c r="AF72" i="28"/>
  <c r="AE72" i="28"/>
  <c r="AD72" i="28"/>
  <c r="AC72" i="28"/>
  <c r="AB72" i="28"/>
  <c r="AA72" i="28"/>
  <c r="Z72" i="28"/>
  <c r="W72" i="28"/>
  <c r="V72" i="28"/>
  <c r="U72" i="28"/>
  <c r="T72" i="28"/>
  <c r="S72" i="28"/>
  <c r="R72" i="28"/>
  <c r="Q72" i="28"/>
  <c r="P72" i="28"/>
  <c r="O72" i="28"/>
  <c r="L72" i="28"/>
  <c r="K72" i="28"/>
  <c r="J72" i="28"/>
  <c r="I72" i="28"/>
  <c r="H72" i="28"/>
  <c r="G72" i="28"/>
  <c r="F72" i="28"/>
  <c r="E72" i="28"/>
  <c r="D72" i="28"/>
  <c r="AH71" i="28"/>
  <c r="AG71" i="28"/>
  <c r="AF71" i="28"/>
  <c r="AE71" i="28"/>
  <c r="AD71" i="28"/>
  <c r="AC71" i="28"/>
  <c r="AB71" i="28"/>
  <c r="AA71" i="28"/>
  <c r="Z71" i="28"/>
  <c r="W71" i="28"/>
  <c r="V71" i="28"/>
  <c r="U71" i="28"/>
  <c r="T71" i="28"/>
  <c r="S71" i="28"/>
  <c r="R71" i="28"/>
  <c r="Q71" i="28"/>
  <c r="P71" i="28"/>
  <c r="O71" i="28"/>
  <c r="L71" i="28"/>
  <c r="K71" i="28"/>
  <c r="J71" i="28"/>
  <c r="I71" i="28"/>
  <c r="H71" i="28"/>
  <c r="G71" i="28"/>
  <c r="F71" i="28"/>
  <c r="E71" i="28"/>
  <c r="D71" i="28"/>
  <c r="AH70" i="28"/>
  <c r="AG70" i="28"/>
  <c r="AF70" i="28"/>
  <c r="AE70" i="28"/>
  <c r="AD70" i="28"/>
  <c r="AC70" i="28"/>
  <c r="AB70" i="28"/>
  <c r="AA70" i="28"/>
  <c r="Z70" i="28"/>
  <c r="W70" i="28"/>
  <c r="V70" i="28"/>
  <c r="U70" i="28"/>
  <c r="T70" i="28"/>
  <c r="S70" i="28"/>
  <c r="R70" i="28"/>
  <c r="Q70" i="28"/>
  <c r="P70" i="28"/>
  <c r="O70" i="28"/>
  <c r="L70" i="28"/>
  <c r="K70" i="28"/>
  <c r="J70" i="28"/>
  <c r="I70" i="28"/>
  <c r="H70" i="28"/>
  <c r="G70" i="28"/>
  <c r="F70" i="28"/>
  <c r="E70" i="28"/>
  <c r="D70" i="28"/>
  <c r="AH69" i="28"/>
  <c r="AG69" i="28"/>
  <c r="AF69" i="28"/>
  <c r="AE69" i="28"/>
  <c r="AD69" i="28"/>
  <c r="AC69" i="28"/>
  <c r="AB69" i="28"/>
  <c r="AA69" i="28"/>
  <c r="Z69" i="28"/>
  <c r="W69" i="28"/>
  <c r="V69" i="28"/>
  <c r="U69" i="28"/>
  <c r="T69" i="28"/>
  <c r="S69" i="28"/>
  <c r="R69" i="28"/>
  <c r="Q69" i="28"/>
  <c r="P69" i="28"/>
  <c r="O69" i="28"/>
  <c r="L69" i="28"/>
  <c r="K69" i="28"/>
  <c r="J69" i="28"/>
  <c r="I69" i="28"/>
  <c r="H69" i="28"/>
  <c r="G69" i="28"/>
  <c r="F69" i="28"/>
  <c r="E69" i="28"/>
  <c r="D69" i="28"/>
  <c r="U63" i="24" l="1"/>
  <c r="S63" i="24"/>
  <c r="Q63" i="24"/>
  <c r="O63" i="24"/>
  <c r="K63" i="24"/>
  <c r="I63" i="24"/>
  <c r="G63" i="24"/>
  <c r="E63" i="24"/>
  <c r="U62" i="24"/>
  <c r="S62" i="24"/>
  <c r="Q62" i="24"/>
  <c r="O62" i="24"/>
  <c r="K62" i="24"/>
  <c r="I62" i="24"/>
  <c r="G62" i="24"/>
  <c r="E62" i="24"/>
  <c r="U61" i="24"/>
  <c r="S61" i="24"/>
  <c r="Q61" i="24"/>
  <c r="O61" i="24"/>
  <c r="K61" i="24"/>
  <c r="I61" i="24"/>
  <c r="G61" i="24"/>
  <c r="E61" i="24"/>
  <c r="U60" i="24"/>
  <c r="S60" i="24"/>
  <c r="Q60" i="24"/>
  <c r="O60" i="24"/>
  <c r="K60" i="24"/>
  <c r="I60" i="24"/>
  <c r="G60" i="24"/>
  <c r="E60" i="24"/>
  <c r="U59" i="24"/>
  <c r="S59" i="24"/>
  <c r="Q59" i="24"/>
  <c r="O59" i="24"/>
  <c r="K59" i="24"/>
  <c r="I59" i="24"/>
  <c r="G59" i="24"/>
  <c r="E59" i="24"/>
  <c r="U58" i="24"/>
  <c r="S58" i="24"/>
  <c r="Q58" i="24"/>
  <c r="O58" i="24"/>
  <c r="K58" i="24"/>
  <c r="I58" i="24"/>
  <c r="G58" i="24"/>
  <c r="E58" i="24"/>
  <c r="U57" i="24"/>
  <c r="S57" i="24"/>
  <c r="Q57" i="24"/>
  <c r="O57" i="24"/>
  <c r="K57" i="24"/>
  <c r="I57" i="24"/>
  <c r="G57" i="24"/>
  <c r="E57" i="24"/>
  <c r="U56" i="24"/>
  <c r="S56" i="24"/>
  <c r="Q56" i="24"/>
  <c r="O56" i="24"/>
  <c r="K56" i="24"/>
  <c r="I56" i="24"/>
  <c r="G56" i="24"/>
  <c r="E56" i="24"/>
  <c r="U55" i="24"/>
  <c r="S55" i="24"/>
  <c r="Q55" i="24"/>
  <c r="O55" i="24"/>
  <c r="K55" i="24"/>
  <c r="I55" i="24"/>
  <c r="G55" i="24"/>
  <c r="E55" i="24"/>
  <c r="U54" i="24"/>
  <c r="S54" i="24"/>
  <c r="Q54" i="24"/>
  <c r="O54" i="24"/>
  <c r="K54" i="24"/>
  <c r="I54" i="24"/>
  <c r="G54" i="24"/>
  <c r="E54" i="24"/>
  <c r="U53" i="24"/>
  <c r="S53" i="24"/>
  <c r="Q53" i="24"/>
  <c r="O53" i="24"/>
  <c r="K53" i="24"/>
  <c r="I53" i="24"/>
  <c r="G53" i="24"/>
  <c r="E53" i="24"/>
  <c r="U52" i="24"/>
  <c r="S52" i="24"/>
  <c r="Q52" i="24"/>
  <c r="O52" i="24"/>
  <c r="K52" i="24"/>
  <c r="I52" i="24"/>
  <c r="G52" i="24"/>
  <c r="E52" i="24"/>
  <c r="U51" i="24"/>
  <c r="S51" i="24"/>
  <c r="Q51" i="24"/>
  <c r="O51" i="24"/>
  <c r="K51" i="24"/>
  <c r="I51" i="24"/>
  <c r="G51" i="24"/>
  <c r="E51" i="24"/>
  <c r="U50" i="24"/>
  <c r="S50" i="24"/>
  <c r="Q50" i="24"/>
  <c r="O50" i="24"/>
  <c r="K50" i="24"/>
  <c r="I50" i="24"/>
  <c r="G50" i="24"/>
  <c r="E50" i="24"/>
  <c r="U49" i="24"/>
  <c r="S49" i="24"/>
  <c r="Q49" i="24"/>
  <c r="O49" i="24"/>
  <c r="K49" i="24"/>
  <c r="I49" i="24"/>
  <c r="G49" i="24"/>
  <c r="E49" i="24"/>
  <c r="U48" i="24"/>
  <c r="S48" i="24"/>
  <c r="Q48" i="24"/>
  <c r="O48" i="24"/>
  <c r="K48" i="24"/>
  <c r="I48" i="24"/>
  <c r="G48" i="24"/>
  <c r="E48" i="24"/>
  <c r="U47" i="24"/>
  <c r="S47" i="24"/>
  <c r="Q47" i="24"/>
  <c r="O47" i="24"/>
  <c r="K47" i="24"/>
  <c r="I47" i="24"/>
  <c r="G47" i="24"/>
  <c r="E47" i="24"/>
  <c r="U46" i="24"/>
  <c r="S46" i="24"/>
  <c r="Q46" i="24"/>
  <c r="O46" i="24"/>
  <c r="K46" i="24"/>
  <c r="I46" i="24"/>
  <c r="G46" i="24"/>
  <c r="E46" i="24"/>
  <c r="U45" i="24"/>
  <c r="S45" i="24"/>
  <c r="Q45" i="24"/>
  <c r="O45" i="24"/>
  <c r="K45" i="24"/>
  <c r="I45" i="24"/>
  <c r="G45" i="24"/>
  <c r="E45" i="24"/>
  <c r="U44" i="24"/>
  <c r="S44" i="24"/>
  <c r="Q44" i="24"/>
  <c r="O44" i="24"/>
  <c r="K44" i="24"/>
  <c r="I44" i="24"/>
  <c r="G44" i="24"/>
  <c r="E44" i="24"/>
  <c r="U43" i="24"/>
  <c r="S43" i="24"/>
  <c r="Q43" i="24"/>
  <c r="O43" i="24"/>
  <c r="K43" i="24"/>
  <c r="I43" i="24"/>
  <c r="G43" i="24"/>
  <c r="E43" i="24"/>
  <c r="U42" i="24"/>
  <c r="S42" i="24"/>
  <c r="Q42" i="24"/>
  <c r="O42" i="24"/>
  <c r="K42" i="24"/>
  <c r="I42" i="24"/>
  <c r="G42" i="24"/>
  <c r="E42" i="24"/>
  <c r="U41" i="24"/>
  <c r="S41" i="24"/>
  <c r="Q41" i="24"/>
  <c r="O41" i="24"/>
  <c r="K41" i="24"/>
  <c r="I41" i="24"/>
  <c r="G41" i="24"/>
  <c r="E41" i="24"/>
  <c r="U40" i="24"/>
  <c r="S40" i="24"/>
  <c r="Q40" i="24"/>
  <c r="O40" i="24"/>
  <c r="K40" i="24"/>
  <c r="I40" i="24"/>
  <c r="G40" i="24"/>
  <c r="E40" i="24"/>
  <c r="U39" i="24"/>
  <c r="S39" i="24"/>
  <c r="Q39" i="24"/>
  <c r="O39" i="24"/>
  <c r="K39" i="24"/>
  <c r="I39" i="24"/>
  <c r="G39" i="24"/>
  <c r="E39" i="24"/>
  <c r="U38" i="24"/>
  <c r="S38" i="24"/>
  <c r="Q38" i="24"/>
  <c r="O38" i="24"/>
  <c r="K38" i="24"/>
  <c r="I38" i="24"/>
  <c r="G38" i="24"/>
  <c r="E38" i="24"/>
  <c r="U37" i="24"/>
  <c r="S37" i="24"/>
  <c r="Q37" i="24"/>
  <c r="O37" i="24"/>
  <c r="K37" i="24"/>
  <c r="I37" i="24"/>
  <c r="G37" i="24"/>
  <c r="E37" i="24"/>
  <c r="U36" i="24"/>
  <c r="S36" i="24"/>
  <c r="Q36" i="24"/>
  <c r="O36" i="24"/>
  <c r="K36" i="24"/>
  <c r="I36" i="24"/>
  <c r="G36" i="24"/>
  <c r="E36" i="24"/>
  <c r="U35" i="24"/>
  <c r="S35" i="24"/>
  <c r="Q35" i="24"/>
  <c r="O35" i="24"/>
  <c r="K35" i="24"/>
  <c r="I35" i="24"/>
  <c r="G35" i="24"/>
  <c r="E35" i="24"/>
  <c r="U34" i="24"/>
  <c r="S34" i="24"/>
  <c r="Q34" i="24"/>
  <c r="O34" i="24"/>
  <c r="K34" i="24"/>
  <c r="I34" i="24"/>
  <c r="G34" i="24"/>
  <c r="E34" i="24"/>
  <c r="U33" i="24"/>
  <c r="S33" i="24"/>
  <c r="Q33" i="24"/>
  <c r="O33" i="24"/>
  <c r="K33" i="24"/>
  <c r="I33" i="24"/>
  <c r="G33" i="24"/>
  <c r="E33" i="24"/>
  <c r="U32" i="24"/>
  <c r="S32" i="24"/>
  <c r="Q32" i="24"/>
  <c r="O32" i="24"/>
  <c r="K32" i="24"/>
  <c r="I32" i="24"/>
  <c r="G32" i="24"/>
  <c r="E32" i="24"/>
  <c r="U31" i="24"/>
  <c r="S31" i="24"/>
  <c r="Q31" i="24"/>
  <c r="O31" i="24"/>
  <c r="K31" i="24"/>
  <c r="I31" i="24"/>
  <c r="G31" i="24"/>
  <c r="E31" i="24"/>
  <c r="U30" i="24"/>
  <c r="S30" i="24"/>
  <c r="Q30" i="24"/>
  <c r="O30" i="24"/>
  <c r="K30" i="24"/>
  <c r="I30" i="24"/>
  <c r="G30" i="24"/>
  <c r="E30" i="24"/>
  <c r="U29" i="24"/>
  <c r="S29" i="24"/>
  <c r="Q29" i="24"/>
  <c r="O29" i="24"/>
  <c r="K29" i="24"/>
  <c r="I29" i="24"/>
  <c r="G29" i="24"/>
  <c r="E29" i="24"/>
  <c r="U28" i="24"/>
  <c r="S28" i="24"/>
  <c r="Q28" i="24"/>
  <c r="O28" i="24"/>
  <c r="K28" i="24"/>
  <c r="I28" i="24"/>
  <c r="G28" i="24"/>
  <c r="E28" i="24"/>
  <c r="U27" i="24"/>
  <c r="S27" i="24"/>
  <c r="Q27" i="24"/>
  <c r="O27" i="24"/>
  <c r="K27" i="24"/>
  <c r="I27" i="24"/>
  <c r="G27" i="24"/>
  <c r="E27" i="24"/>
  <c r="U26" i="24"/>
  <c r="S26" i="24"/>
  <c r="Q26" i="24"/>
  <c r="O26" i="24"/>
  <c r="K26" i="24"/>
  <c r="I26" i="24"/>
  <c r="G26" i="24"/>
  <c r="E26" i="24"/>
  <c r="U25" i="24"/>
  <c r="S25" i="24"/>
  <c r="Q25" i="24"/>
  <c r="O25" i="24"/>
  <c r="K25" i="24"/>
  <c r="I25" i="24"/>
  <c r="G25" i="24"/>
  <c r="E25" i="24"/>
  <c r="U24" i="24"/>
  <c r="S24" i="24"/>
  <c r="Q24" i="24"/>
  <c r="O24" i="24"/>
  <c r="K24" i="24"/>
  <c r="I24" i="24"/>
  <c r="G24" i="24"/>
  <c r="E24" i="24"/>
  <c r="U23" i="24"/>
  <c r="S23" i="24"/>
  <c r="Q23" i="24"/>
  <c r="O23" i="24"/>
  <c r="K23" i="24"/>
  <c r="I23" i="24"/>
  <c r="G23" i="24"/>
  <c r="E23" i="24"/>
  <c r="U22" i="24"/>
  <c r="S22" i="24"/>
  <c r="Q22" i="24"/>
  <c r="O22" i="24"/>
  <c r="K22" i="24"/>
  <c r="I22" i="24"/>
  <c r="G22" i="24"/>
  <c r="E22" i="24"/>
  <c r="U21" i="24"/>
  <c r="S21" i="24"/>
  <c r="Q21" i="24"/>
  <c r="O21" i="24"/>
  <c r="K21" i="24"/>
  <c r="I21" i="24"/>
  <c r="G21" i="24"/>
  <c r="E21" i="24"/>
  <c r="U20" i="24"/>
  <c r="S20" i="24"/>
  <c r="Q20" i="24"/>
  <c r="O20" i="24"/>
  <c r="K20" i="24"/>
  <c r="I20" i="24"/>
  <c r="G20" i="24"/>
  <c r="E20" i="24"/>
  <c r="U19" i="24"/>
  <c r="S19" i="24"/>
  <c r="Q19" i="24"/>
  <c r="O19" i="24"/>
  <c r="K19" i="24"/>
  <c r="I19" i="24"/>
  <c r="G19" i="24"/>
  <c r="E19" i="24"/>
  <c r="U18" i="24"/>
  <c r="S18" i="24"/>
  <c r="Q18" i="24"/>
  <c r="O18" i="24"/>
  <c r="K18" i="24"/>
  <c r="I18" i="24"/>
  <c r="G18" i="24"/>
  <c r="E18" i="24"/>
  <c r="U17" i="24"/>
  <c r="S17" i="24"/>
  <c r="Q17" i="24"/>
  <c r="O17" i="24"/>
  <c r="K17" i="24"/>
  <c r="I17" i="24"/>
  <c r="G17" i="24"/>
  <c r="E17" i="24"/>
  <c r="U16" i="24"/>
  <c r="S16" i="24"/>
  <c r="Q16" i="24"/>
  <c r="O16" i="24"/>
  <c r="K16" i="24"/>
  <c r="I16" i="24"/>
  <c r="G16" i="24"/>
  <c r="E16" i="24"/>
  <c r="U15" i="24"/>
  <c r="S15" i="24"/>
  <c r="Q15" i="24"/>
  <c r="O15" i="24"/>
  <c r="K15" i="24"/>
  <c r="I15" i="24"/>
  <c r="G15" i="24"/>
  <c r="E15" i="24"/>
  <c r="U14" i="24"/>
  <c r="S14" i="24"/>
  <c r="Q14" i="24"/>
  <c r="O14" i="24"/>
  <c r="K14" i="24"/>
  <c r="I14" i="24"/>
  <c r="G14" i="24"/>
  <c r="E14" i="24"/>
  <c r="U13" i="24"/>
  <c r="S13" i="24"/>
  <c r="Q13" i="24"/>
  <c r="O13" i="24"/>
  <c r="K13" i="24"/>
  <c r="I13" i="24"/>
  <c r="G13" i="24"/>
  <c r="E13" i="24"/>
  <c r="U12" i="24"/>
  <c r="S12" i="24"/>
  <c r="Q12" i="24"/>
  <c r="O12" i="24"/>
  <c r="K12" i="24"/>
  <c r="I12" i="24"/>
  <c r="G12" i="24"/>
  <c r="E12" i="24"/>
  <c r="U11" i="24"/>
  <c r="S11" i="24"/>
  <c r="Q11" i="24"/>
  <c r="O11" i="24"/>
  <c r="K11" i="24"/>
  <c r="I11" i="24"/>
  <c r="G11" i="24"/>
  <c r="E11" i="24"/>
  <c r="U10" i="24"/>
  <c r="S10" i="24"/>
  <c r="Q10" i="24"/>
  <c r="O10" i="24"/>
  <c r="K10" i="24"/>
  <c r="I10" i="24"/>
  <c r="G10" i="24"/>
  <c r="E10" i="24"/>
  <c r="U9" i="24"/>
  <c r="S9" i="24"/>
  <c r="Q9" i="24"/>
  <c r="O9" i="24"/>
  <c r="K9" i="24"/>
  <c r="I9" i="24"/>
  <c r="G9" i="24"/>
  <c r="E9" i="24"/>
  <c r="U8" i="24"/>
  <c r="S8" i="24"/>
  <c r="Q8" i="24"/>
  <c r="O8" i="24"/>
  <c r="K8" i="24"/>
  <c r="I8" i="24"/>
  <c r="G8" i="24"/>
  <c r="E8" i="24"/>
  <c r="U7" i="24"/>
  <c r="S7" i="24"/>
  <c r="Q7" i="24"/>
  <c r="O7" i="24"/>
  <c r="K7" i="24"/>
  <c r="I7" i="24"/>
  <c r="G7" i="24"/>
  <c r="E7" i="24"/>
  <c r="U63" i="23" l="1"/>
  <c r="S63" i="23"/>
  <c r="Q63" i="23"/>
  <c r="O63" i="23"/>
  <c r="K63" i="23"/>
  <c r="I63" i="23"/>
  <c r="G63" i="23"/>
  <c r="E63" i="23"/>
  <c r="U62" i="23"/>
  <c r="S62" i="23"/>
  <c r="Q62" i="23"/>
  <c r="O62" i="23"/>
  <c r="K62" i="23"/>
  <c r="I62" i="23"/>
  <c r="G62" i="23"/>
  <c r="E62" i="23"/>
  <c r="U61" i="23"/>
  <c r="S61" i="23"/>
  <c r="Q61" i="23"/>
  <c r="O61" i="23"/>
  <c r="K61" i="23"/>
  <c r="I61" i="23"/>
  <c r="G61" i="23"/>
  <c r="E61" i="23"/>
  <c r="U60" i="23"/>
  <c r="S60" i="23"/>
  <c r="Q60" i="23"/>
  <c r="O60" i="23"/>
  <c r="K60" i="23"/>
  <c r="I60" i="23"/>
  <c r="G60" i="23"/>
  <c r="E60" i="23"/>
  <c r="U59" i="23"/>
  <c r="S59" i="23"/>
  <c r="Q59" i="23"/>
  <c r="O59" i="23"/>
  <c r="K59" i="23"/>
  <c r="I59" i="23"/>
  <c r="G59" i="23"/>
  <c r="E59" i="23"/>
  <c r="U58" i="23"/>
  <c r="S58" i="23"/>
  <c r="Q58" i="23"/>
  <c r="O58" i="23"/>
  <c r="K58" i="23"/>
  <c r="I58" i="23"/>
  <c r="G58" i="23"/>
  <c r="E58" i="23"/>
  <c r="U57" i="23"/>
  <c r="S57" i="23"/>
  <c r="Q57" i="23"/>
  <c r="O57" i="23"/>
  <c r="K57" i="23"/>
  <c r="I57" i="23"/>
  <c r="G57" i="23"/>
  <c r="E57" i="23"/>
  <c r="U56" i="23"/>
  <c r="S56" i="23"/>
  <c r="Q56" i="23"/>
  <c r="O56" i="23"/>
  <c r="K56" i="23"/>
  <c r="I56" i="23"/>
  <c r="G56" i="23"/>
  <c r="E56" i="23"/>
  <c r="U55" i="23"/>
  <c r="S55" i="23"/>
  <c r="Q55" i="23"/>
  <c r="O55" i="23"/>
  <c r="K55" i="23"/>
  <c r="I55" i="23"/>
  <c r="G55" i="23"/>
  <c r="E55" i="23"/>
  <c r="U54" i="23"/>
  <c r="S54" i="23"/>
  <c r="Q54" i="23"/>
  <c r="O54" i="23"/>
  <c r="K54" i="23"/>
  <c r="I54" i="23"/>
  <c r="G54" i="23"/>
  <c r="E54" i="23"/>
  <c r="U53" i="23"/>
  <c r="S53" i="23"/>
  <c r="Q53" i="23"/>
  <c r="O53" i="23"/>
  <c r="K53" i="23"/>
  <c r="I53" i="23"/>
  <c r="G53" i="23"/>
  <c r="E53" i="23"/>
  <c r="U52" i="23"/>
  <c r="S52" i="23"/>
  <c r="Q52" i="23"/>
  <c r="O52" i="23"/>
  <c r="K52" i="23"/>
  <c r="I52" i="23"/>
  <c r="G52" i="23"/>
  <c r="E52" i="23"/>
  <c r="U51" i="23"/>
  <c r="S51" i="23"/>
  <c r="Q51" i="23"/>
  <c r="O51" i="23"/>
  <c r="K51" i="23"/>
  <c r="I51" i="23"/>
  <c r="G51" i="23"/>
  <c r="E51" i="23"/>
  <c r="U50" i="23"/>
  <c r="S50" i="23"/>
  <c r="Q50" i="23"/>
  <c r="O50" i="23"/>
  <c r="K50" i="23"/>
  <c r="I50" i="23"/>
  <c r="G50" i="23"/>
  <c r="E50" i="23"/>
  <c r="U49" i="23"/>
  <c r="S49" i="23"/>
  <c r="Q49" i="23"/>
  <c r="O49" i="23"/>
  <c r="K49" i="23"/>
  <c r="I49" i="23"/>
  <c r="G49" i="23"/>
  <c r="E49" i="23"/>
  <c r="U48" i="23"/>
  <c r="S48" i="23"/>
  <c r="Q48" i="23"/>
  <c r="O48" i="23"/>
  <c r="K48" i="23"/>
  <c r="I48" i="23"/>
  <c r="G48" i="23"/>
  <c r="E48" i="23"/>
  <c r="U47" i="23"/>
  <c r="S47" i="23"/>
  <c r="Q47" i="23"/>
  <c r="O47" i="23"/>
  <c r="K47" i="23"/>
  <c r="I47" i="23"/>
  <c r="G47" i="23"/>
  <c r="E47" i="23"/>
  <c r="U46" i="23"/>
  <c r="S46" i="23"/>
  <c r="Q46" i="23"/>
  <c r="O46" i="23"/>
  <c r="K46" i="23"/>
  <c r="I46" i="23"/>
  <c r="G46" i="23"/>
  <c r="E46" i="23"/>
  <c r="U45" i="23"/>
  <c r="S45" i="23"/>
  <c r="Q45" i="23"/>
  <c r="O45" i="23"/>
  <c r="K45" i="23"/>
  <c r="I45" i="23"/>
  <c r="G45" i="23"/>
  <c r="E45" i="23"/>
  <c r="U44" i="23"/>
  <c r="S44" i="23"/>
  <c r="Q44" i="23"/>
  <c r="O44" i="23"/>
  <c r="K44" i="23"/>
  <c r="I44" i="23"/>
  <c r="G44" i="23"/>
  <c r="E44" i="23"/>
  <c r="U43" i="23"/>
  <c r="S43" i="23"/>
  <c r="Q43" i="23"/>
  <c r="O43" i="23"/>
  <c r="K43" i="23"/>
  <c r="I43" i="23"/>
  <c r="G43" i="23"/>
  <c r="E43" i="23"/>
  <c r="U42" i="23"/>
  <c r="S42" i="23"/>
  <c r="Q42" i="23"/>
  <c r="O42" i="23"/>
  <c r="K42" i="23"/>
  <c r="I42" i="23"/>
  <c r="G42" i="23"/>
  <c r="E42" i="23"/>
  <c r="U41" i="23"/>
  <c r="S41" i="23"/>
  <c r="Q41" i="23"/>
  <c r="O41" i="23"/>
  <c r="K41" i="23"/>
  <c r="I41" i="23"/>
  <c r="G41" i="23"/>
  <c r="E41" i="23"/>
  <c r="U40" i="23"/>
  <c r="S40" i="23"/>
  <c r="Q40" i="23"/>
  <c r="O40" i="23"/>
  <c r="K40" i="23"/>
  <c r="I40" i="23"/>
  <c r="G40" i="23"/>
  <c r="E40" i="23"/>
  <c r="U39" i="23"/>
  <c r="S39" i="23"/>
  <c r="Q39" i="23"/>
  <c r="O39" i="23"/>
  <c r="K39" i="23"/>
  <c r="I39" i="23"/>
  <c r="G39" i="23"/>
  <c r="E39" i="23"/>
  <c r="U38" i="23"/>
  <c r="S38" i="23"/>
  <c r="Q38" i="23"/>
  <c r="O38" i="23"/>
  <c r="K38" i="23"/>
  <c r="I38" i="23"/>
  <c r="G38" i="23"/>
  <c r="E38" i="23"/>
  <c r="U37" i="23"/>
  <c r="S37" i="23"/>
  <c r="Q37" i="23"/>
  <c r="O37" i="23"/>
  <c r="K37" i="23"/>
  <c r="I37" i="23"/>
  <c r="G37" i="23"/>
  <c r="E37" i="23"/>
  <c r="U36" i="23"/>
  <c r="S36" i="23"/>
  <c r="Q36" i="23"/>
  <c r="O36" i="23"/>
  <c r="K36" i="23"/>
  <c r="I36" i="23"/>
  <c r="G36" i="23"/>
  <c r="E36" i="23"/>
  <c r="U35" i="23"/>
  <c r="S35" i="23"/>
  <c r="Q35" i="23"/>
  <c r="O35" i="23"/>
  <c r="K35" i="23"/>
  <c r="I35" i="23"/>
  <c r="G35" i="23"/>
  <c r="E35" i="23"/>
  <c r="U34" i="23"/>
  <c r="S34" i="23"/>
  <c r="Q34" i="23"/>
  <c r="O34" i="23"/>
  <c r="K34" i="23"/>
  <c r="I34" i="23"/>
  <c r="G34" i="23"/>
  <c r="E34" i="23"/>
  <c r="U33" i="23"/>
  <c r="S33" i="23"/>
  <c r="Q33" i="23"/>
  <c r="O33" i="23"/>
  <c r="K33" i="23"/>
  <c r="I33" i="23"/>
  <c r="G33" i="23"/>
  <c r="E33" i="23"/>
  <c r="U32" i="23"/>
  <c r="S32" i="23"/>
  <c r="Q32" i="23"/>
  <c r="O32" i="23"/>
  <c r="K32" i="23"/>
  <c r="I32" i="23"/>
  <c r="G32" i="23"/>
  <c r="E32" i="23"/>
  <c r="U31" i="23"/>
  <c r="S31" i="23"/>
  <c r="Q31" i="23"/>
  <c r="O31" i="23"/>
  <c r="K31" i="23"/>
  <c r="I31" i="23"/>
  <c r="G31" i="23"/>
  <c r="E31" i="23"/>
  <c r="U30" i="23"/>
  <c r="S30" i="23"/>
  <c r="Q30" i="23"/>
  <c r="O30" i="23"/>
  <c r="K30" i="23"/>
  <c r="I30" i="23"/>
  <c r="G30" i="23"/>
  <c r="E30" i="23"/>
  <c r="U29" i="23"/>
  <c r="S29" i="23"/>
  <c r="Q29" i="23"/>
  <c r="O29" i="23"/>
  <c r="K29" i="23"/>
  <c r="I29" i="23"/>
  <c r="G29" i="23"/>
  <c r="E29" i="23"/>
  <c r="U28" i="23"/>
  <c r="S28" i="23"/>
  <c r="Q28" i="23"/>
  <c r="O28" i="23"/>
  <c r="K28" i="23"/>
  <c r="I28" i="23"/>
  <c r="G28" i="23"/>
  <c r="E28" i="23"/>
  <c r="U27" i="23"/>
  <c r="S27" i="23"/>
  <c r="Q27" i="23"/>
  <c r="O27" i="23"/>
  <c r="K27" i="23"/>
  <c r="I27" i="23"/>
  <c r="G27" i="23"/>
  <c r="E27" i="23"/>
  <c r="U26" i="23"/>
  <c r="S26" i="23"/>
  <c r="Q26" i="23"/>
  <c r="O26" i="23"/>
  <c r="K26" i="23"/>
  <c r="I26" i="23"/>
  <c r="G26" i="23"/>
  <c r="E26" i="23"/>
  <c r="U25" i="23"/>
  <c r="S25" i="23"/>
  <c r="Q25" i="23"/>
  <c r="O25" i="23"/>
  <c r="K25" i="23"/>
  <c r="I25" i="23"/>
  <c r="G25" i="23"/>
  <c r="E25" i="23"/>
  <c r="U24" i="23"/>
  <c r="S24" i="23"/>
  <c r="Q24" i="23"/>
  <c r="O24" i="23"/>
  <c r="K24" i="23"/>
  <c r="I24" i="23"/>
  <c r="G24" i="23"/>
  <c r="E24" i="23"/>
  <c r="U23" i="23"/>
  <c r="S23" i="23"/>
  <c r="Q23" i="23"/>
  <c r="O23" i="23"/>
  <c r="K23" i="23"/>
  <c r="I23" i="23"/>
  <c r="G23" i="23"/>
  <c r="E23" i="23"/>
  <c r="U22" i="23"/>
  <c r="S22" i="23"/>
  <c r="Q22" i="23"/>
  <c r="O22" i="23"/>
  <c r="K22" i="23"/>
  <c r="I22" i="23"/>
  <c r="G22" i="23"/>
  <c r="E22" i="23"/>
  <c r="U21" i="23"/>
  <c r="S21" i="23"/>
  <c r="Q21" i="23"/>
  <c r="O21" i="23"/>
  <c r="K21" i="23"/>
  <c r="I21" i="23"/>
  <c r="G21" i="23"/>
  <c r="E21" i="23"/>
  <c r="U20" i="23"/>
  <c r="S20" i="23"/>
  <c r="Q20" i="23"/>
  <c r="O20" i="23"/>
  <c r="K20" i="23"/>
  <c r="I20" i="23"/>
  <c r="G20" i="23"/>
  <c r="E20" i="23"/>
  <c r="U19" i="23"/>
  <c r="S19" i="23"/>
  <c r="Q19" i="23"/>
  <c r="O19" i="23"/>
  <c r="K19" i="23"/>
  <c r="I19" i="23"/>
  <c r="G19" i="23"/>
  <c r="E19" i="23"/>
  <c r="U18" i="23"/>
  <c r="S18" i="23"/>
  <c r="Q18" i="23"/>
  <c r="O18" i="23"/>
  <c r="K18" i="23"/>
  <c r="I18" i="23"/>
  <c r="G18" i="23"/>
  <c r="E18" i="23"/>
  <c r="U17" i="23"/>
  <c r="S17" i="23"/>
  <c r="Q17" i="23"/>
  <c r="O17" i="23"/>
  <c r="K17" i="23"/>
  <c r="I17" i="23"/>
  <c r="G17" i="23"/>
  <c r="E17" i="23"/>
  <c r="U16" i="23"/>
  <c r="S16" i="23"/>
  <c r="Q16" i="23"/>
  <c r="O16" i="23"/>
  <c r="K16" i="23"/>
  <c r="I16" i="23"/>
  <c r="G16" i="23"/>
  <c r="E16" i="23"/>
  <c r="U15" i="23"/>
  <c r="S15" i="23"/>
  <c r="Q15" i="23"/>
  <c r="O15" i="23"/>
  <c r="K15" i="23"/>
  <c r="I15" i="23"/>
  <c r="G15" i="23"/>
  <c r="E15" i="23"/>
  <c r="U14" i="23"/>
  <c r="S14" i="23"/>
  <c r="Q14" i="23"/>
  <c r="O14" i="23"/>
  <c r="K14" i="23"/>
  <c r="I14" i="23"/>
  <c r="G14" i="23"/>
  <c r="E14" i="23"/>
  <c r="U13" i="23"/>
  <c r="S13" i="23"/>
  <c r="Q13" i="23"/>
  <c r="O13" i="23"/>
  <c r="K13" i="23"/>
  <c r="I13" i="23"/>
  <c r="G13" i="23"/>
  <c r="E13" i="23"/>
  <c r="U12" i="23"/>
  <c r="S12" i="23"/>
  <c r="Q12" i="23"/>
  <c r="O12" i="23"/>
  <c r="K12" i="23"/>
  <c r="I12" i="23"/>
  <c r="G12" i="23"/>
  <c r="E12" i="23"/>
  <c r="U11" i="23"/>
  <c r="S11" i="23"/>
  <c r="Q11" i="23"/>
  <c r="O11" i="23"/>
  <c r="K11" i="23"/>
  <c r="I11" i="23"/>
  <c r="G11" i="23"/>
  <c r="E11" i="23"/>
  <c r="U10" i="23"/>
  <c r="S10" i="23"/>
  <c r="Q10" i="23"/>
  <c r="O10" i="23"/>
  <c r="K10" i="23"/>
  <c r="I10" i="23"/>
  <c r="G10" i="23"/>
  <c r="E10" i="23"/>
  <c r="U9" i="23"/>
  <c r="S9" i="23"/>
  <c r="Q9" i="23"/>
  <c r="O9" i="23"/>
  <c r="K9" i="23"/>
  <c r="I9" i="23"/>
  <c r="G9" i="23"/>
  <c r="E9" i="23"/>
  <c r="U8" i="23"/>
  <c r="S8" i="23"/>
  <c r="Q8" i="23"/>
  <c r="O8" i="23"/>
  <c r="K8" i="23"/>
  <c r="I8" i="23"/>
  <c r="G8" i="23"/>
  <c r="E8" i="23"/>
  <c r="U7" i="23"/>
  <c r="S7" i="23"/>
  <c r="Q7" i="23"/>
  <c r="O7" i="23"/>
  <c r="K7" i="23"/>
  <c r="I7" i="23"/>
  <c r="G7" i="23"/>
  <c r="E7" i="23"/>
  <c r="S74" i="22" l="1"/>
  <c r="Q74" i="22"/>
  <c r="O74" i="22"/>
  <c r="M74" i="22"/>
  <c r="J74" i="22"/>
  <c r="H74" i="22"/>
  <c r="F74" i="22"/>
  <c r="D74" i="22"/>
  <c r="S73" i="22"/>
  <c r="Q73" i="22"/>
  <c r="O73" i="22"/>
  <c r="M73" i="22"/>
  <c r="J73" i="22"/>
  <c r="H73" i="22"/>
  <c r="F73" i="22"/>
  <c r="D73" i="22"/>
  <c r="S72" i="22"/>
  <c r="Q72" i="22"/>
  <c r="O72" i="22"/>
  <c r="M72" i="22"/>
  <c r="S71" i="22"/>
  <c r="Q71" i="22"/>
  <c r="O71" i="22"/>
  <c r="M71" i="22"/>
  <c r="S70" i="22"/>
  <c r="Q70" i="22"/>
  <c r="O70" i="22"/>
  <c r="M70" i="22"/>
  <c r="J70" i="22"/>
  <c r="H70" i="22"/>
  <c r="F70" i="22"/>
  <c r="D70" i="22"/>
  <c r="S69" i="22"/>
  <c r="Q69" i="22"/>
  <c r="O69" i="22"/>
  <c r="M69" i="22"/>
  <c r="J69" i="22"/>
  <c r="H69" i="22"/>
  <c r="F69" i="22"/>
  <c r="D69" i="22"/>
  <c r="S68" i="22"/>
  <c r="Q68" i="22"/>
  <c r="O68" i="22"/>
  <c r="M68" i="22"/>
  <c r="J68" i="22"/>
  <c r="H68" i="22"/>
  <c r="F68" i="22"/>
  <c r="D68" i="22"/>
  <c r="S67" i="22"/>
  <c r="Q67" i="22"/>
  <c r="O67" i="22"/>
  <c r="M67" i="22"/>
  <c r="J67" i="22"/>
  <c r="H67" i="22"/>
  <c r="F67" i="22"/>
  <c r="D67" i="22"/>
  <c r="S65" i="22"/>
  <c r="Q65" i="22"/>
  <c r="O65" i="22"/>
  <c r="M65" i="22"/>
  <c r="J65" i="22"/>
  <c r="H65" i="22"/>
  <c r="F65" i="22"/>
  <c r="D65" i="22"/>
  <c r="S64" i="22"/>
  <c r="Q64" i="22"/>
  <c r="O64" i="22"/>
  <c r="M64" i="22"/>
  <c r="J64" i="22"/>
  <c r="H64" i="22"/>
  <c r="F64" i="22"/>
  <c r="D64" i="22"/>
  <c r="S63" i="22"/>
  <c r="Q63" i="22"/>
  <c r="O63" i="22"/>
  <c r="M63" i="22"/>
  <c r="J63" i="22"/>
  <c r="H63" i="22"/>
  <c r="F63" i="22"/>
  <c r="D63" i="22"/>
  <c r="S62" i="22"/>
  <c r="Q62" i="22"/>
  <c r="O62" i="22"/>
  <c r="M62" i="22"/>
  <c r="J62" i="22"/>
  <c r="H62" i="22"/>
  <c r="F62" i="22"/>
  <c r="D62" i="22"/>
  <c r="S61" i="22"/>
  <c r="Q61" i="22"/>
  <c r="O61" i="22"/>
  <c r="M61" i="22"/>
  <c r="J61" i="22"/>
  <c r="H61" i="22"/>
  <c r="F61" i="22"/>
  <c r="D61" i="22"/>
  <c r="S60" i="22"/>
  <c r="Q60" i="22"/>
  <c r="O60" i="22"/>
  <c r="M60" i="22"/>
  <c r="J60" i="22"/>
  <c r="H60" i="22"/>
  <c r="F60" i="22"/>
  <c r="D60" i="22"/>
  <c r="S59" i="22"/>
  <c r="Q59" i="22"/>
  <c r="O59" i="22"/>
  <c r="M59" i="22"/>
  <c r="J59" i="22"/>
  <c r="H59" i="22"/>
  <c r="F59" i="22"/>
  <c r="D59" i="22"/>
  <c r="S58" i="22"/>
  <c r="Q58" i="22"/>
  <c r="O58" i="22"/>
  <c r="M58" i="22"/>
  <c r="J58" i="22"/>
  <c r="H58" i="22"/>
  <c r="F58" i="22"/>
  <c r="D58" i="22"/>
  <c r="S57" i="22"/>
  <c r="Q57" i="22"/>
  <c r="O57" i="22"/>
  <c r="M57" i="22"/>
  <c r="J57" i="22"/>
  <c r="H57" i="22"/>
  <c r="F57" i="22"/>
  <c r="D57" i="22"/>
  <c r="S56" i="22"/>
  <c r="Q56" i="22"/>
  <c r="O56" i="22"/>
  <c r="M56" i="22"/>
  <c r="J56" i="22"/>
  <c r="H56" i="22"/>
  <c r="F56" i="22"/>
  <c r="D56" i="22"/>
  <c r="S55" i="22"/>
  <c r="Q55" i="22"/>
  <c r="O55" i="22"/>
  <c r="M55" i="22"/>
  <c r="J55" i="22"/>
  <c r="H55" i="22"/>
  <c r="F55" i="22"/>
  <c r="D55" i="22"/>
  <c r="S54" i="22"/>
  <c r="Q54" i="22"/>
  <c r="O54" i="22"/>
  <c r="M54" i="22"/>
  <c r="J54" i="22"/>
  <c r="H54" i="22"/>
  <c r="F54" i="22"/>
  <c r="D54" i="22"/>
  <c r="S53" i="22"/>
  <c r="Q53" i="22"/>
  <c r="O53" i="22"/>
  <c r="M53" i="22"/>
  <c r="J53" i="22"/>
  <c r="H53" i="22"/>
  <c r="F53" i="22"/>
  <c r="D53" i="22"/>
  <c r="S52" i="22"/>
  <c r="Q52" i="22"/>
  <c r="O52" i="22"/>
  <c r="M52" i="22"/>
  <c r="J52" i="22"/>
  <c r="H52" i="22"/>
  <c r="F52" i="22"/>
  <c r="D52" i="22"/>
  <c r="S51" i="22"/>
  <c r="Q51" i="22"/>
  <c r="O51" i="22"/>
  <c r="M51" i="22"/>
  <c r="J51" i="22"/>
  <c r="H51" i="22"/>
  <c r="F51" i="22"/>
  <c r="D51" i="22"/>
  <c r="S50" i="22"/>
  <c r="Q50" i="22"/>
  <c r="O50" i="22"/>
  <c r="M50" i="22"/>
  <c r="J50" i="22"/>
  <c r="H50" i="22"/>
  <c r="F50" i="22"/>
  <c r="D50" i="22"/>
  <c r="S49" i="22"/>
  <c r="Q49" i="22"/>
  <c r="O49" i="22"/>
  <c r="M49" i="22"/>
  <c r="J49" i="22"/>
  <c r="H49" i="22"/>
  <c r="F49" i="22"/>
  <c r="D49" i="22"/>
  <c r="S48" i="22"/>
  <c r="Q48" i="22"/>
  <c r="O48" i="22"/>
  <c r="M48" i="22"/>
  <c r="J48" i="22"/>
  <c r="H48" i="22"/>
  <c r="F48" i="22"/>
  <c r="D48" i="22"/>
  <c r="S47" i="22"/>
  <c r="Q47" i="22"/>
  <c r="O47" i="22"/>
  <c r="M47" i="22"/>
  <c r="J47" i="22"/>
  <c r="H47" i="22"/>
  <c r="F47" i="22"/>
  <c r="D47" i="22"/>
  <c r="S46" i="22"/>
  <c r="Q46" i="22"/>
  <c r="O46" i="22"/>
  <c r="M46" i="22"/>
  <c r="J46" i="22"/>
  <c r="H46" i="22"/>
  <c r="F46" i="22"/>
  <c r="D46" i="22"/>
  <c r="S45" i="22"/>
  <c r="Q45" i="22"/>
  <c r="O45" i="22"/>
  <c r="M45" i="22"/>
  <c r="J45" i="22"/>
  <c r="H45" i="22"/>
  <c r="F45" i="22"/>
  <c r="D45" i="22"/>
  <c r="S44" i="22"/>
  <c r="Q44" i="22"/>
  <c r="O44" i="22"/>
  <c r="M44" i="22"/>
  <c r="J44" i="22"/>
  <c r="H44" i="22"/>
  <c r="F44" i="22"/>
  <c r="D44" i="22"/>
  <c r="S43" i="22"/>
  <c r="Q43" i="22"/>
  <c r="O43" i="22"/>
  <c r="M43" i="22"/>
  <c r="J43" i="22"/>
  <c r="H43" i="22"/>
  <c r="F43" i="22"/>
  <c r="D43" i="22"/>
  <c r="S42" i="22"/>
  <c r="Q42" i="22"/>
  <c r="O42" i="22"/>
  <c r="M42" i="22"/>
  <c r="J42" i="22"/>
  <c r="H42" i="22"/>
  <c r="F42" i="22"/>
  <c r="D42" i="22"/>
  <c r="S41" i="22"/>
  <c r="Q41" i="22"/>
  <c r="O41" i="22"/>
  <c r="M41" i="22"/>
  <c r="J41" i="22"/>
  <c r="H41" i="22"/>
  <c r="F41" i="22"/>
  <c r="D41" i="22"/>
  <c r="S40" i="22"/>
  <c r="Q40" i="22"/>
  <c r="O40" i="22"/>
  <c r="M40" i="22"/>
  <c r="J40" i="22"/>
  <c r="H40" i="22"/>
  <c r="F40" i="22"/>
  <c r="D40" i="22"/>
  <c r="J39" i="22"/>
  <c r="H39" i="22"/>
  <c r="F39" i="22"/>
  <c r="D39" i="22"/>
  <c r="S38" i="22"/>
  <c r="Q38" i="22"/>
  <c r="O38" i="22"/>
  <c r="M38" i="22"/>
  <c r="J38" i="22"/>
  <c r="H38" i="22"/>
  <c r="F38" i="22"/>
  <c r="D38" i="22"/>
  <c r="S37" i="22"/>
  <c r="Q37" i="22"/>
  <c r="O37" i="22"/>
  <c r="M37" i="22"/>
  <c r="J37" i="22"/>
  <c r="H37" i="22"/>
  <c r="F37" i="22"/>
  <c r="D37" i="22"/>
  <c r="S36" i="22"/>
  <c r="Q36" i="22"/>
  <c r="O36" i="22"/>
  <c r="M36" i="22"/>
  <c r="J36" i="22"/>
  <c r="H36" i="22"/>
  <c r="F36" i="22"/>
  <c r="D36" i="22"/>
  <c r="S35" i="22"/>
  <c r="Q35" i="22"/>
  <c r="O35" i="22"/>
  <c r="M35" i="22"/>
  <c r="J35" i="22"/>
  <c r="H35" i="22"/>
  <c r="F35" i="22"/>
  <c r="D35" i="22"/>
  <c r="S34" i="22"/>
  <c r="Q34" i="22"/>
  <c r="O34" i="22"/>
  <c r="M34" i="22"/>
  <c r="J34" i="22"/>
  <c r="H34" i="22"/>
  <c r="F34" i="22"/>
  <c r="D34" i="22"/>
  <c r="S33" i="22"/>
  <c r="Q33" i="22"/>
  <c r="O33" i="22"/>
  <c r="M33" i="22"/>
  <c r="J33" i="22"/>
  <c r="H33" i="22"/>
  <c r="F33" i="22"/>
  <c r="D33" i="22"/>
  <c r="S32" i="22"/>
  <c r="Q32" i="22"/>
  <c r="O32" i="22"/>
  <c r="M32" i="22"/>
  <c r="J32" i="22"/>
  <c r="H32" i="22"/>
  <c r="F32" i="22"/>
  <c r="D32" i="22"/>
  <c r="S31" i="22"/>
  <c r="Q31" i="22"/>
  <c r="O31" i="22"/>
  <c r="M31" i="22"/>
  <c r="J31" i="22"/>
  <c r="H31" i="22"/>
  <c r="F31" i="22"/>
  <c r="D31" i="22"/>
  <c r="S30" i="22"/>
  <c r="Q30" i="22"/>
  <c r="O30" i="22"/>
  <c r="M30" i="22"/>
  <c r="J30" i="22"/>
  <c r="H30" i="22"/>
  <c r="F30" i="22"/>
  <c r="D30" i="22"/>
  <c r="S29" i="22"/>
  <c r="Q29" i="22"/>
  <c r="O29" i="22"/>
  <c r="M29" i="22"/>
  <c r="J29" i="22"/>
  <c r="H29" i="22"/>
  <c r="F29" i="22"/>
  <c r="D29" i="22"/>
  <c r="S28" i="22"/>
  <c r="Q28" i="22"/>
  <c r="O28" i="22"/>
  <c r="M28" i="22"/>
  <c r="J28" i="22"/>
  <c r="H28" i="22"/>
  <c r="F28" i="22"/>
  <c r="D28" i="22"/>
  <c r="S27" i="22"/>
  <c r="Q27" i="22"/>
  <c r="O27" i="22"/>
  <c r="M27" i="22"/>
  <c r="J27" i="22"/>
  <c r="H27" i="22"/>
  <c r="F27" i="22"/>
  <c r="D27" i="22"/>
  <c r="S26" i="22"/>
  <c r="Q26" i="22"/>
  <c r="O26" i="22"/>
  <c r="M26" i="22"/>
  <c r="J26" i="22"/>
  <c r="H26" i="22"/>
  <c r="F26" i="22"/>
  <c r="D26" i="22"/>
  <c r="S25" i="22"/>
  <c r="Q25" i="22"/>
  <c r="O25" i="22"/>
  <c r="M25" i="22"/>
  <c r="J25" i="22"/>
  <c r="H25" i="22"/>
  <c r="F25" i="22"/>
  <c r="D25" i="22"/>
  <c r="S24" i="22"/>
  <c r="Q24" i="22"/>
  <c r="O24" i="22"/>
  <c r="M24" i="22"/>
  <c r="J24" i="22"/>
  <c r="H24" i="22"/>
  <c r="F24" i="22"/>
  <c r="D24" i="22"/>
  <c r="S23" i="22"/>
  <c r="Q23" i="22"/>
  <c r="O23" i="22"/>
  <c r="M23" i="22"/>
  <c r="J23" i="22"/>
  <c r="H23" i="22"/>
  <c r="F23" i="22"/>
  <c r="D23" i="22"/>
  <c r="S22" i="22"/>
  <c r="Q22" i="22"/>
  <c r="O22" i="22"/>
  <c r="M22" i="22"/>
  <c r="J22" i="22"/>
  <c r="H22" i="22"/>
  <c r="F22" i="22"/>
  <c r="D22" i="22"/>
  <c r="S21" i="22"/>
  <c r="Q21" i="22"/>
  <c r="O21" i="22"/>
  <c r="M21" i="22"/>
  <c r="J21" i="22"/>
  <c r="H21" i="22"/>
  <c r="F21" i="22"/>
  <c r="D21" i="22"/>
  <c r="S20" i="22"/>
  <c r="Q20" i="22"/>
  <c r="O20" i="22"/>
  <c r="M20" i="22"/>
  <c r="J20" i="22"/>
  <c r="H20" i="22"/>
  <c r="F20" i="22"/>
  <c r="D20" i="22"/>
  <c r="S19" i="22"/>
  <c r="Q19" i="22"/>
  <c r="O19" i="22"/>
  <c r="M19" i="22"/>
  <c r="J19" i="22"/>
  <c r="H19" i="22"/>
  <c r="F19" i="22"/>
  <c r="D19" i="22"/>
  <c r="S18" i="22"/>
  <c r="Q18" i="22"/>
  <c r="O18" i="22"/>
  <c r="M18" i="22"/>
  <c r="J18" i="22"/>
  <c r="H18" i="22"/>
  <c r="F18" i="22"/>
  <c r="D18" i="22"/>
  <c r="S17" i="22"/>
  <c r="Q17" i="22"/>
  <c r="O17" i="22"/>
  <c r="M17" i="22"/>
  <c r="J17" i="22"/>
  <c r="H17" i="22"/>
  <c r="F17" i="22"/>
  <c r="D17" i="22"/>
  <c r="S16" i="22"/>
  <c r="Q16" i="22"/>
  <c r="O16" i="22"/>
  <c r="M16" i="22"/>
  <c r="J16" i="22"/>
  <c r="H16" i="22"/>
  <c r="F16" i="22"/>
  <c r="D16" i="22"/>
  <c r="S15" i="22"/>
  <c r="Q15" i="22"/>
  <c r="O15" i="22"/>
  <c r="M15" i="22"/>
  <c r="J15" i="22"/>
  <c r="H15" i="22"/>
  <c r="F15" i="22"/>
  <c r="D15" i="22"/>
  <c r="S14" i="22"/>
  <c r="Q14" i="22"/>
  <c r="O14" i="22"/>
  <c r="M14" i="22"/>
  <c r="J14" i="22"/>
  <c r="H14" i="22"/>
  <c r="F14" i="22"/>
  <c r="D14" i="22"/>
  <c r="S13" i="22"/>
  <c r="Q13" i="22"/>
  <c r="O13" i="22"/>
  <c r="M13" i="22"/>
  <c r="J13" i="22"/>
  <c r="H13" i="22"/>
  <c r="F13" i="22"/>
  <c r="D13" i="22"/>
  <c r="S12" i="22"/>
  <c r="Q12" i="22"/>
  <c r="O12" i="22"/>
  <c r="M12" i="22"/>
  <c r="J12" i="22"/>
  <c r="H12" i="22"/>
  <c r="F12" i="22"/>
  <c r="D12" i="22"/>
  <c r="S11" i="22"/>
  <c r="Q11" i="22"/>
  <c r="O11" i="22"/>
  <c r="M11" i="22"/>
  <c r="J11" i="22"/>
  <c r="H11" i="22"/>
  <c r="F11" i="22"/>
  <c r="D11" i="22"/>
  <c r="S10" i="22"/>
  <c r="Q10" i="22"/>
  <c r="O10" i="22"/>
  <c r="M10" i="22"/>
  <c r="J10" i="22"/>
  <c r="H10" i="22"/>
  <c r="F10" i="22"/>
  <c r="D10" i="22"/>
  <c r="S9" i="22"/>
  <c r="Q9" i="22"/>
  <c r="O9" i="22"/>
  <c r="M9" i="22"/>
  <c r="J9" i="22"/>
  <c r="H9" i="22"/>
  <c r="F9" i="22"/>
  <c r="D9" i="22"/>
  <c r="S8" i="22"/>
  <c r="Q8" i="22"/>
  <c r="O8" i="22"/>
  <c r="M8" i="22"/>
  <c r="J8" i="22"/>
  <c r="H8" i="22"/>
  <c r="F8" i="22"/>
  <c r="D8" i="22"/>
  <c r="S7" i="22"/>
  <c r="Q7" i="22"/>
  <c r="O7" i="22"/>
  <c r="M7" i="22"/>
  <c r="J7" i="22"/>
  <c r="H7" i="22"/>
  <c r="F7" i="22"/>
  <c r="D7" i="22"/>
  <c r="Y148" i="21" l="1"/>
  <c r="X148" i="21"/>
  <c r="W148" i="21"/>
  <c r="V148" i="21"/>
  <c r="U148" i="21"/>
  <c r="T148" i="21"/>
  <c r="S148" i="21"/>
  <c r="R148" i="21"/>
  <c r="Q148" i="21"/>
  <c r="P148" i="21"/>
  <c r="O148" i="21"/>
  <c r="M148" i="21"/>
  <c r="L148" i="21"/>
  <c r="K148" i="21"/>
  <c r="J148" i="21"/>
  <c r="I148" i="21"/>
  <c r="H148" i="21"/>
  <c r="G148" i="21"/>
  <c r="F148" i="21"/>
  <c r="E148" i="21"/>
  <c r="D148" i="21"/>
  <c r="C148" i="21"/>
  <c r="Y147" i="21"/>
  <c r="X147" i="21"/>
  <c r="W147" i="21"/>
  <c r="V147" i="21"/>
  <c r="U147" i="21"/>
  <c r="T147" i="21"/>
  <c r="S147" i="21"/>
  <c r="R147" i="21"/>
  <c r="Q147" i="21"/>
  <c r="P147" i="21"/>
  <c r="O147" i="21"/>
  <c r="M147" i="21"/>
  <c r="L147" i="21"/>
  <c r="K147" i="21"/>
  <c r="J147" i="21"/>
  <c r="I147" i="21"/>
  <c r="H147" i="21"/>
  <c r="G147" i="21"/>
  <c r="F147" i="21"/>
  <c r="E147" i="21"/>
  <c r="D147" i="21"/>
  <c r="C147" i="21"/>
  <c r="Y146" i="21"/>
  <c r="X146" i="21"/>
  <c r="W146" i="21"/>
  <c r="V146" i="21"/>
  <c r="U146" i="21"/>
  <c r="T146" i="21"/>
  <c r="S146" i="21"/>
  <c r="R146" i="21"/>
  <c r="Q146" i="21"/>
  <c r="P146" i="21"/>
  <c r="O146" i="21"/>
  <c r="M146" i="21"/>
  <c r="L146" i="21"/>
  <c r="K146" i="21"/>
  <c r="J146" i="21"/>
  <c r="I146" i="21"/>
  <c r="H146" i="21"/>
  <c r="G146" i="21"/>
  <c r="F146" i="21"/>
  <c r="E146" i="21"/>
  <c r="D146" i="21"/>
  <c r="C146" i="21"/>
  <c r="Y145" i="21"/>
  <c r="X145" i="21"/>
  <c r="W145" i="21"/>
  <c r="V145" i="21"/>
  <c r="U145" i="21"/>
  <c r="T145" i="21"/>
  <c r="S145" i="21"/>
  <c r="R145" i="21"/>
  <c r="Q145" i="21"/>
  <c r="P145" i="21"/>
  <c r="O145" i="21"/>
  <c r="M145" i="21"/>
  <c r="L145" i="21"/>
  <c r="K145" i="21"/>
  <c r="J145" i="21"/>
  <c r="I145" i="21"/>
  <c r="H145" i="21"/>
  <c r="G145" i="21"/>
  <c r="F145" i="21"/>
  <c r="E145" i="21"/>
  <c r="D145" i="21"/>
  <c r="C145" i="21"/>
  <c r="Y144" i="21"/>
  <c r="X144" i="21"/>
  <c r="W144" i="21"/>
  <c r="V144" i="21"/>
  <c r="U144" i="21"/>
  <c r="T144" i="21"/>
  <c r="S144" i="21"/>
  <c r="R144" i="21"/>
  <c r="Q144" i="21"/>
  <c r="P144" i="21"/>
  <c r="O144" i="21"/>
  <c r="M144" i="21"/>
  <c r="L144" i="21"/>
  <c r="K144" i="21"/>
  <c r="J144" i="21"/>
  <c r="I144" i="21"/>
  <c r="H144" i="21"/>
  <c r="G144" i="21"/>
  <c r="F144" i="21"/>
  <c r="E144" i="21"/>
  <c r="D144" i="21"/>
  <c r="C144" i="21"/>
  <c r="Y143" i="21"/>
  <c r="X143" i="21"/>
  <c r="W143" i="21"/>
  <c r="V143" i="21"/>
  <c r="U143" i="21"/>
  <c r="T143" i="21"/>
  <c r="S143" i="21"/>
  <c r="R143" i="21"/>
  <c r="Q143" i="21"/>
  <c r="P143" i="21"/>
  <c r="O143" i="21"/>
  <c r="M143" i="21"/>
  <c r="L143" i="21"/>
  <c r="K143" i="21"/>
  <c r="J143" i="21"/>
  <c r="I143" i="21"/>
  <c r="H143" i="21"/>
  <c r="G143" i="21"/>
  <c r="F143" i="21"/>
  <c r="E143" i="21"/>
  <c r="D143" i="21"/>
  <c r="C143" i="21"/>
  <c r="Y142" i="21"/>
  <c r="X142" i="21"/>
  <c r="W142" i="21"/>
  <c r="V142" i="21"/>
  <c r="U142" i="21"/>
  <c r="T142" i="21"/>
  <c r="S142" i="21"/>
  <c r="R142" i="21"/>
  <c r="Q142" i="21"/>
  <c r="P142" i="21"/>
  <c r="O142" i="21"/>
  <c r="M142" i="21"/>
  <c r="L142" i="21"/>
  <c r="K142" i="21"/>
  <c r="J142" i="21"/>
  <c r="I142" i="21"/>
  <c r="H142" i="21"/>
  <c r="G142" i="21"/>
  <c r="F142" i="21"/>
  <c r="E142" i="21"/>
  <c r="D142" i="21"/>
  <c r="C142" i="21"/>
  <c r="Y141" i="21"/>
  <c r="X141" i="21"/>
  <c r="W141" i="21"/>
  <c r="V141" i="21"/>
  <c r="U141" i="21"/>
  <c r="T141" i="21"/>
  <c r="S141" i="21"/>
  <c r="R141" i="21"/>
  <c r="Q141" i="21"/>
  <c r="P141" i="21"/>
  <c r="O141" i="21"/>
  <c r="M141" i="21"/>
  <c r="L141" i="21"/>
  <c r="K141" i="21"/>
  <c r="J141" i="21"/>
  <c r="I141" i="21"/>
  <c r="H141" i="21"/>
  <c r="G141" i="21"/>
  <c r="F141" i="21"/>
  <c r="E141" i="21"/>
  <c r="D141" i="21"/>
  <c r="C141" i="21"/>
  <c r="Y140" i="21"/>
  <c r="X140" i="21"/>
  <c r="W140" i="21"/>
  <c r="V140" i="21"/>
  <c r="U140" i="21"/>
  <c r="T140" i="21"/>
  <c r="S140" i="21"/>
  <c r="R140" i="21"/>
  <c r="Q140" i="21"/>
  <c r="P140" i="21"/>
  <c r="O140" i="21"/>
  <c r="M140" i="21"/>
  <c r="L140" i="21"/>
  <c r="K140" i="21"/>
  <c r="J140" i="21"/>
  <c r="I140" i="21"/>
  <c r="H140" i="21"/>
  <c r="G140" i="21"/>
  <c r="F140" i="21"/>
  <c r="E140" i="21"/>
  <c r="D140" i="21"/>
  <c r="C140" i="21"/>
  <c r="Y139" i="21"/>
  <c r="X139" i="21"/>
  <c r="W139" i="21"/>
  <c r="V139" i="21"/>
  <c r="U139" i="21"/>
  <c r="T139" i="21"/>
  <c r="S139" i="21"/>
  <c r="R139" i="21"/>
  <c r="Q139" i="21"/>
  <c r="P139" i="21"/>
  <c r="O139" i="21"/>
  <c r="M139" i="21"/>
  <c r="L139" i="21"/>
  <c r="K139" i="21"/>
  <c r="J139" i="21"/>
  <c r="I139" i="21"/>
  <c r="H139" i="21"/>
  <c r="G139" i="21"/>
  <c r="F139" i="21"/>
  <c r="E139" i="21"/>
  <c r="D139" i="21"/>
  <c r="C139" i="21"/>
  <c r="Y138" i="21"/>
  <c r="X138" i="21"/>
  <c r="W138" i="21"/>
  <c r="V138" i="21"/>
  <c r="U138" i="21"/>
  <c r="T138" i="21"/>
  <c r="S138" i="21"/>
  <c r="R138" i="21"/>
  <c r="Q138" i="21"/>
  <c r="P138" i="21"/>
  <c r="O138" i="21"/>
  <c r="M138" i="21"/>
  <c r="L138" i="21"/>
  <c r="K138" i="21"/>
  <c r="J138" i="21"/>
  <c r="I138" i="21"/>
  <c r="H138" i="21"/>
  <c r="G138" i="21"/>
  <c r="F138" i="21"/>
  <c r="E138" i="21"/>
  <c r="D138" i="21"/>
  <c r="C138" i="21"/>
  <c r="Y137" i="21"/>
  <c r="X137" i="21"/>
  <c r="W137" i="21"/>
  <c r="V137" i="21"/>
  <c r="U137" i="21"/>
  <c r="T137" i="21"/>
  <c r="S137" i="21"/>
  <c r="R137" i="21"/>
  <c r="Q137" i="21"/>
  <c r="P137" i="21"/>
  <c r="O137" i="21"/>
  <c r="M137" i="21"/>
  <c r="L137" i="21"/>
  <c r="K137" i="21"/>
  <c r="J137" i="21"/>
  <c r="I137" i="21"/>
  <c r="H137" i="21"/>
  <c r="G137" i="21"/>
  <c r="F137" i="21"/>
  <c r="E137" i="21"/>
  <c r="D137" i="21"/>
  <c r="C137" i="21"/>
  <c r="Y136" i="21"/>
  <c r="X136" i="21"/>
  <c r="W136" i="21"/>
  <c r="V136" i="21"/>
  <c r="U136" i="21"/>
  <c r="T136" i="21"/>
  <c r="S136" i="21"/>
  <c r="R136" i="21"/>
  <c r="Q136" i="21"/>
  <c r="P136" i="21"/>
  <c r="O136" i="21"/>
  <c r="M136" i="21"/>
  <c r="L136" i="21"/>
  <c r="K136" i="21"/>
  <c r="J136" i="21"/>
  <c r="I136" i="21"/>
  <c r="H136" i="21"/>
  <c r="G136" i="21"/>
  <c r="F136" i="21"/>
  <c r="E136" i="21"/>
  <c r="D136" i="21"/>
  <c r="C136" i="21"/>
  <c r="Y135" i="21"/>
  <c r="X135" i="21"/>
  <c r="W135" i="21"/>
  <c r="V135" i="21"/>
  <c r="U135" i="21"/>
  <c r="T135" i="21"/>
  <c r="S135" i="21"/>
  <c r="R135" i="21"/>
  <c r="Q135" i="21"/>
  <c r="P135" i="21"/>
  <c r="O135" i="21"/>
  <c r="M135" i="21"/>
  <c r="L135" i="21"/>
  <c r="K135" i="21"/>
  <c r="J135" i="21"/>
  <c r="I135" i="21"/>
  <c r="H135" i="21"/>
  <c r="G135" i="21"/>
  <c r="F135" i="21"/>
  <c r="E135" i="21"/>
  <c r="D135" i="21"/>
  <c r="C135" i="21"/>
  <c r="Y134" i="21"/>
  <c r="X134" i="21"/>
  <c r="W134" i="21"/>
  <c r="V134" i="21"/>
  <c r="U134" i="21"/>
  <c r="T134" i="21"/>
  <c r="S134" i="21"/>
  <c r="R134" i="21"/>
  <c r="Q134" i="21"/>
  <c r="P134" i="21"/>
  <c r="O134" i="21"/>
  <c r="M134" i="21"/>
  <c r="L134" i="21"/>
  <c r="K134" i="21"/>
  <c r="J134" i="21"/>
  <c r="I134" i="21"/>
  <c r="H134" i="21"/>
  <c r="G134" i="21"/>
  <c r="F134" i="21"/>
  <c r="E134" i="21"/>
  <c r="D134" i="21"/>
  <c r="C134" i="21"/>
  <c r="Y133" i="21"/>
  <c r="X133" i="21"/>
  <c r="W133" i="21"/>
  <c r="V133" i="21"/>
  <c r="U133" i="21"/>
  <c r="T133" i="21"/>
  <c r="S133" i="21"/>
  <c r="R133" i="21"/>
  <c r="Q133" i="21"/>
  <c r="P133" i="21"/>
  <c r="O133" i="21"/>
  <c r="M133" i="21"/>
  <c r="L133" i="21"/>
  <c r="K133" i="21"/>
  <c r="J133" i="21"/>
  <c r="I133" i="21"/>
  <c r="H133" i="21"/>
  <c r="G133" i="21"/>
  <c r="F133" i="21"/>
  <c r="E133" i="21"/>
  <c r="D133" i="21"/>
  <c r="C133" i="21"/>
  <c r="Y132" i="21"/>
  <c r="X132" i="21"/>
  <c r="W132" i="21"/>
  <c r="V132" i="21"/>
  <c r="U132" i="21"/>
  <c r="T132" i="21"/>
  <c r="S132" i="21"/>
  <c r="R132" i="21"/>
  <c r="Q132" i="21"/>
  <c r="P132" i="21"/>
  <c r="O132" i="21"/>
  <c r="M132" i="21"/>
  <c r="L132" i="21"/>
  <c r="K132" i="21"/>
  <c r="J132" i="21"/>
  <c r="I132" i="21"/>
  <c r="H132" i="21"/>
  <c r="G132" i="21"/>
  <c r="F132" i="21"/>
  <c r="E132" i="21"/>
  <c r="D132" i="21"/>
  <c r="C132" i="21"/>
  <c r="Y131" i="21"/>
  <c r="X131" i="21"/>
  <c r="W131" i="21"/>
  <c r="V131" i="21"/>
  <c r="U131" i="21"/>
  <c r="T131" i="21"/>
  <c r="S131" i="21"/>
  <c r="R131" i="21"/>
  <c r="Q131" i="21"/>
  <c r="P131" i="21"/>
  <c r="O131" i="21"/>
  <c r="M131" i="21"/>
  <c r="L131" i="21"/>
  <c r="K131" i="21"/>
  <c r="J131" i="21"/>
  <c r="I131" i="21"/>
  <c r="H131" i="21"/>
  <c r="G131" i="21"/>
  <c r="F131" i="21"/>
  <c r="E131" i="21"/>
  <c r="D131" i="21"/>
  <c r="C131" i="21"/>
  <c r="Y130" i="21"/>
  <c r="X130" i="21"/>
  <c r="W130" i="21"/>
  <c r="V130" i="21"/>
  <c r="U130" i="21"/>
  <c r="T130" i="21"/>
  <c r="S130" i="21"/>
  <c r="R130" i="21"/>
  <c r="Q130" i="21"/>
  <c r="P130" i="21"/>
  <c r="O130" i="21"/>
  <c r="M130" i="21"/>
  <c r="L130" i="21"/>
  <c r="K130" i="21"/>
  <c r="J130" i="21"/>
  <c r="I130" i="21"/>
  <c r="H130" i="21"/>
  <c r="G130" i="21"/>
  <c r="F130" i="21"/>
  <c r="E130" i="21"/>
  <c r="D130" i="21"/>
  <c r="C130" i="21"/>
  <c r="Y129" i="21"/>
  <c r="X129" i="21"/>
  <c r="W129" i="21"/>
  <c r="V129" i="21"/>
  <c r="U129" i="21"/>
  <c r="T129" i="21"/>
  <c r="S129" i="21"/>
  <c r="R129" i="21"/>
  <c r="Q129" i="21"/>
  <c r="P129" i="21"/>
  <c r="O129" i="21"/>
  <c r="M129" i="21"/>
  <c r="L129" i="21"/>
  <c r="K129" i="21"/>
  <c r="J129" i="21"/>
  <c r="I129" i="21"/>
  <c r="H129" i="21"/>
  <c r="G129" i="21"/>
  <c r="F129" i="21"/>
  <c r="E129" i="21"/>
  <c r="D129" i="21"/>
  <c r="C129" i="21"/>
  <c r="Y128" i="21"/>
  <c r="X128" i="21"/>
  <c r="W128" i="21"/>
  <c r="V128" i="21"/>
  <c r="U128" i="21"/>
  <c r="T128" i="21"/>
  <c r="S128" i="21"/>
  <c r="R128" i="21"/>
  <c r="Q128" i="21"/>
  <c r="P128" i="21"/>
  <c r="O128" i="21"/>
  <c r="M128" i="21"/>
  <c r="L128" i="21"/>
  <c r="K128" i="21"/>
  <c r="J128" i="21"/>
  <c r="I128" i="21"/>
  <c r="H128" i="21"/>
  <c r="G128" i="21"/>
  <c r="F128" i="21"/>
  <c r="E128" i="21"/>
  <c r="D128" i="21"/>
  <c r="C128" i="21"/>
  <c r="Y127" i="21"/>
  <c r="X127" i="21"/>
  <c r="W127" i="21"/>
  <c r="V127" i="21"/>
  <c r="U127" i="21"/>
  <c r="T127" i="21"/>
  <c r="S127" i="21"/>
  <c r="R127" i="21"/>
  <c r="Q127" i="21"/>
  <c r="P127" i="21"/>
  <c r="O127" i="21"/>
  <c r="M127" i="21"/>
  <c r="L127" i="21"/>
  <c r="K127" i="21"/>
  <c r="J127" i="21"/>
  <c r="I127" i="21"/>
  <c r="H127" i="21"/>
  <c r="G127" i="21"/>
  <c r="F127" i="21"/>
  <c r="E127" i="21"/>
  <c r="D127" i="21"/>
  <c r="C127" i="21"/>
  <c r="Y126" i="21"/>
  <c r="X126" i="21"/>
  <c r="W126" i="21"/>
  <c r="V126" i="21"/>
  <c r="U126" i="21"/>
  <c r="T126" i="21"/>
  <c r="S126" i="21"/>
  <c r="R126" i="21"/>
  <c r="Q126" i="21"/>
  <c r="P126" i="21"/>
  <c r="O126" i="21"/>
  <c r="M126" i="21"/>
  <c r="L126" i="21"/>
  <c r="K126" i="21"/>
  <c r="J126" i="21"/>
  <c r="I126" i="21"/>
  <c r="H126" i="21"/>
  <c r="G126" i="21"/>
  <c r="F126" i="21"/>
  <c r="E126" i="21"/>
  <c r="D126" i="21"/>
  <c r="C126" i="21"/>
  <c r="Y125" i="21"/>
  <c r="X125" i="21"/>
  <c r="W125" i="21"/>
  <c r="V125" i="21"/>
  <c r="U125" i="21"/>
  <c r="T125" i="21"/>
  <c r="S125" i="21"/>
  <c r="R125" i="21"/>
  <c r="Q125" i="21"/>
  <c r="P125" i="21"/>
  <c r="O125" i="21"/>
  <c r="M125" i="21"/>
  <c r="L125" i="21"/>
  <c r="K125" i="21"/>
  <c r="J125" i="21"/>
  <c r="I125" i="21"/>
  <c r="H125" i="21"/>
  <c r="G125" i="21"/>
  <c r="F125" i="21"/>
  <c r="E125" i="21"/>
  <c r="D125" i="21"/>
  <c r="C125" i="21"/>
  <c r="Y124" i="21"/>
  <c r="X124" i="21"/>
  <c r="W124" i="21"/>
  <c r="V124" i="21"/>
  <c r="U124" i="21"/>
  <c r="T124" i="21"/>
  <c r="S124" i="21"/>
  <c r="R124" i="21"/>
  <c r="Q124" i="21"/>
  <c r="P124" i="21"/>
  <c r="O124" i="21"/>
  <c r="M124" i="21"/>
  <c r="L124" i="21"/>
  <c r="K124" i="21"/>
  <c r="J124" i="21"/>
  <c r="I124" i="21"/>
  <c r="H124" i="21"/>
  <c r="G124" i="21"/>
  <c r="F124" i="21"/>
  <c r="E124" i="21"/>
  <c r="D124" i="21"/>
  <c r="C124" i="21"/>
  <c r="Y123" i="21"/>
  <c r="X123" i="21"/>
  <c r="W123" i="21"/>
  <c r="V123" i="21"/>
  <c r="U123" i="21"/>
  <c r="T123" i="21"/>
  <c r="S123" i="21"/>
  <c r="R123" i="21"/>
  <c r="Q123" i="21"/>
  <c r="P123" i="21"/>
  <c r="O123" i="21"/>
  <c r="M123" i="21"/>
  <c r="L123" i="21"/>
  <c r="K123" i="21"/>
  <c r="J123" i="21"/>
  <c r="I123" i="21"/>
  <c r="H123" i="21"/>
  <c r="G123" i="21"/>
  <c r="F123" i="21"/>
  <c r="E123" i="21"/>
  <c r="D123" i="21"/>
  <c r="C123" i="21"/>
  <c r="Y122" i="21"/>
  <c r="X122" i="21"/>
  <c r="W122" i="21"/>
  <c r="V122" i="21"/>
  <c r="U122" i="21"/>
  <c r="T122" i="21"/>
  <c r="S122" i="21"/>
  <c r="R122" i="21"/>
  <c r="Q122" i="21"/>
  <c r="P122" i="21"/>
  <c r="O122" i="21"/>
  <c r="M122" i="21"/>
  <c r="L122" i="21"/>
  <c r="K122" i="21"/>
  <c r="J122" i="21"/>
  <c r="I122" i="21"/>
  <c r="H122" i="21"/>
  <c r="G122" i="21"/>
  <c r="F122" i="21"/>
  <c r="E122" i="21"/>
  <c r="D122" i="21"/>
  <c r="C122" i="21"/>
  <c r="Y121" i="21"/>
  <c r="X121" i="21"/>
  <c r="W121" i="21"/>
  <c r="V121" i="21"/>
  <c r="U121" i="21"/>
  <c r="T121" i="21"/>
  <c r="S121" i="21"/>
  <c r="R121" i="21"/>
  <c r="Q121" i="21"/>
  <c r="P121" i="21"/>
  <c r="O121" i="21"/>
  <c r="M121" i="21"/>
  <c r="L121" i="21"/>
  <c r="K121" i="21"/>
  <c r="J121" i="21"/>
  <c r="I121" i="21"/>
  <c r="H121" i="21"/>
  <c r="G121" i="21"/>
  <c r="F121" i="21"/>
  <c r="E121" i="21"/>
  <c r="D121" i="21"/>
  <c r="C121" i="21"/>
  <c r="Y120" i="21"/>
  <c r="X120" i="21"/>
  <c r="W120" i="21"/>
  <c r="V120" i="21"/>
  <c r="U120" i="21"/>
  <c r="T120" i="21"/>
  <c r="S120" i="21"/>
  <c r="R120" i="21"/>
  <c r="Q120" i="21"/>
  <c r="P120" i="21"/>
  <c r="O120" i="21"/>
  <c r="M120" i="21"/>
  <c r="L120" i="21"/>
  <c r="K120" i="21"/>
  <c r="J120" i="21"/>
  <c r="I120" i="21"/>
  <c r="H120" i="21"/>
  <c r="G120" i="21"/>
  <c r="F120" i="21"/>
  <c r="E120" i="21"/>
  <c r="D120" i="21"/>
  <c r="C120" i="21"/>
  <c r="Y119" i="21"/>
  <c r="X119" i="21"/>
  <c r="W119" i="21"/>
  <c r="V119" i="21"/>
  <c r="U119" i="21"/>
  <c r="T119" i="21"/>
  <c r="S119" i="21"/>
  <c r="R119" i="21"/>
  <c r="Q119" i="21"/>
  <c r="P119" i="21"/>
  <c r="O119" i="21"/>
  <c r="M119" i="21"/>
  <c r="L119" i="21"/>
  <c r="K119" i="21"/>
  <c r="J119" i="21"/>
  <c r="I119" i="21"/>
  <c r="H119" i="21"/>
  <c r="G119" i="21"/>
  <c r="F119" i="21"/>
  <c r="E119" i="21"/>
  <c r="D119" i="21"/>
  <c r="C119" i="21"/>
  <c r="Y118" i="21"/>
  <c r="X118" i="21"/>
  <c r="W118" i="21"/>
  <c r="V118" i="21"/>
  <c r="U118" i="21"/>
  <c r="T118" i="21"/>
  <c r="S118" i="21"/>
  <c r="R118" i="21"/>
  <c r="Q118" i="21"/>
  <c r="P118" i="21"/>
  <c r="O118" i="21"/>
  <c r="M118" i="21"/>
  <c r="L118" i="21"/>
  <c r="K118" i="21"/>
  <c r="J118" i="21"/>
  <c r="I118" i="21"/>
  <c r="H118" i="21"/>
  <c r="G118" i="21"/>
  <c r="F118" i="21"/>
  <c r="E118" i="21"/>
  <c r="D118" i="21"/>
  <c r="C118" i="21"/>
  <c r="Y117" i="21"/>
  <c r="X117" i="21"/>
  <c r="W117" i="21"/>
  <c r="V117" i="21"/>
  <c r="U117" i="21"/>
  <c r="T117" i="21"/>
  <c r="S117" i="21"/>
  <c r="R117" i="21"/>
  <c r="Q117" i="21"/>
  <c r="P117" i="21"/>
  <c r="O117" i="21"/>
  <c r="M117" i="21"/>
  <c r="L117" i="21"/>
  <c r="K117" i="21"/>
  <c r="J117" i="21"/>
  <c r="I117" i="21"/>
  <c r="H117" i="21"/>
  <c r="G117" i="21"/>
  <c r="F117" i="21"/>
  <c r="E117" i="21"/>
  <c r="D117" i="21"/>
  <c r="C117" i="21"/>
  <c r="Y116" i="21"/>
  <c r="X116" i="21"/>
  <c r="W116" i="21"/>
  <c r="V116" i="21"/>
  <c r="U116" i="21"/>
  <c r="T116" i="21"/>
  <c r="S116" i="21"/>
  <c r="R116" i="21"/>
  <c r="Q116" i="21"/>
  <c r="P116" i="21"/>
  <c r="O116" i="21"/>
  <c r="M116" i="21"/>
  <c r="L116" i="21"/>
  <c r="K116" i="21"/>
  <c r="J116" i="21"/>
  <c r="I116" i="21"/>
  <c r="H116" i="21"/>
  <c r="G116" i="21"/>
  <c r="F116" i="21"/>
  <c r="E116" i="21"/>
  <c r="D116" i="21"/>
  <c r="C116" i="21"/>
  <c r="Y115" i="21"/>
  <c r="X115" i="21"/>
  <c r="W115" i="21"/>
  <c r="V115" i="21"/>
  <c r="U115" i="21"/>
  <c r="T115" i="21"/>
  <c r="S115" i="21"/>
  <c r="R115" i="21"/>
  <c r="Q115" i="21"/>
  <c r="P115" i="21"/>
  <c r="O115" i="21"/>
  <c r="M115" i="21"/>
  <c r="L115" i="21"/>
  <c r="K115" i="21"/>
  <c r="J115" i="21"/>
  <c r="I115" i="21"/>
  <c r="H115" i="21"/>
  <c r="G115" i="21"/>
  <c r="F115" i="21"/>
  <c r="E115" i="21"/>
  <c r="D115" i="21"/>
  <c r="C115" i="21"/>
  <c r="Y114" i="21"/>
  <c r="X114" i="21"/>
  <c r="W114" i="21"/>
  <c r="V114" i="21"/>
  <c r="U114" i="21"/>
  <c r="T114" i="21"/>
  <c r="S114" i="21"/>
  <c r="R114" i="21"/>
  <c r="Q114" i="21"/>
  <c r="P114" i="21"/>
  <c r="O114" i="21"/>
  <c r="M114" i="21"/>
  <c r="L114" i="21"/>
  <c r="K114" i="21"/>
  <c r="J114" i="21"/>
  <c r="I114" i="21"/>
  <c r="H114" i="21"/>
  <c r="G114" i="21"/>
  <c r="F114" i="21"/>
  <c r="E114" i="21"/>
  <c r="D114" i="21"/>
  <c r="C114" i="21"/>
  <c r="Y113" i="21"/>
  <c r="X113" i="21"/>
  <c r="W113" i="21"/>
  <c r="V113" i="21"/>
  <c r="U113" i="21"/>
  <c r="T113" i="21"/>
  <c r="S113" i="21"/>
  <c r="R113" i="21"/>
  <c r="Q113" i="21"/>
  <c r="P113" i="21"/>
  <c r="O113" i="21"/>
  <c r="M113" i="21"/>
  <c r="L113" i="21"/>
  <c r="K113" i="21"/>
  <c r="J113" i="21"/>
  <c r="I113" i="21"/>
  <c r="H113" i="21"/>
  <c r="G113" i="21"/>
  <c r="F113" i="21"/>
  <c r="E113" i="21"/>
  <c r="D113" i="21"/>
  <c r="C113" i="21"/>
  <c r="Y112" i="21"/>
  <c r="X112" i="21"/>
  <c r="W112" i="21"/>
  <c r="V112" i="21"/>
  <c r="U112" i="21"/>
  <c r="T112" i="21"/>
  <c r="S112" i="21"/>
  <c r="R112" i="21"/>
  <c r="Q112" i="21"/>
  <c r="P112" i="21"/>
  <c r="O112" i="21"/>
  <c r="M112" i="21"/>
  <c r="L112" i="21"/>
  <c r="K112" i="21"/>
  <c r="J112" i="21"/>
  <c r="I112" i="21"/>
  <c r="H112" i="21"/>
  <c r="G112" i="21"/>
  <c r="F112" i="21"/>
  <c r="E112" i="21"/>
  <c r="D112" i="21"/>
  <c r="C112" i="21"/>
  <c r="Y111" i="21"/>
  <c r="X111" i="21"/>
  <c r="W111" i="21"/>
  <c r="V111" i="21"/>
  <c r="U111" i="21"/>
  <c r="T111" i="21"/>
  <c r="S111" i="21"/>
  <c r="R111" i="21"/>
  <c r="Q111" i="21"/>
  <c r="P111" i="21"/>
  <c r="O111" i="21"/>
  <c r="M111" i="21"/>
  <c r="L111" i="21"/>
  <c r="K111" i="21"/>
  <c r="J111" i="21"/>
  <c r="I111" i="21"/>
  <c r="H111" i="21"/>
  <c r="G111" i="21"/>
  <c r="F111" i="21"/>
  <c r="E111" i="21"/>
  <c r="D111" i="21"/>
  <c r="C111" i="21"/>
  <c r="Y110" i="21"/>
  <c r="X110" i="21"/>
  <c r="W110" i="21"/>
  <c r="V110" i="21"/>
  <c r="U110" i="21"/>
  <c r="T110" i="21"/>
  <c r="S110" i="21"/>
  <c r="R110" i="21"/>
  <c r="Q110" i="21"/>
  <c r="P110" i="21"/>
  <c r="O110" i="21"/>
  <c r="M110" i="21"/>
  <c r="L110" i="21"/>
  <c r="K110" i="21"/>
  <c r="J110" i="21"/>
  <c r="I110" i="21"/>
  <c r="H110" i="21"/>
  <c r="G110" i="21"/>
  <c r="F110" i="21"/>
  <c r="E110" i="21"/>
  <c r="D110" i="21"/>
  <c r="C110" i="21"/>
  <c r="Y109" i="21"/>
  <c r="X109" i="21"/>
  <c r="W109" i="21"/>
  <c r="V109" i="21"/>
  <c r="U109" i="21"/>
  <c r="T109" i="21"/>
  <c r="S109" i="21"/>
  <c r="R109" i="21"/>
  <c r="Q109" i="21"/>
  <c r="P109" i="21"/>
  <c r="O109" i="21"/>
  <c r="M109" i="21"/>
  <c r="L109" i="21"/>
  <c r="K109" i="21"/>
  <c r="J109" i="21"/>
  <c r="I109" i="21"/>
  <c r="H109" i="21"/>
  <c r="G109" i="21"/>
  <c r="F109" i="21"/>
  <c r="E109" i="21"/>
  <c r="D109" i="21"/>
  <c r="C109" i="21"/>
  <c r="Y108" i="21"/>
  <c r="X108" i="21"/>
  <c r="W108" i="21"/>
  <c r="V108" i="21"/>
  <c r="U108" i="21"/>
  <c r="T108" i="21"/>
  <c r="S108" i="21"/>
  <c r="R108" i="21"/>
  <c r="Q108" i="21"/>
  <c r="P108" i="21"/>
  <c r="O108" i="21"/>
  <c r="M108" i="21"/>
  <c r="L108" i="21"/>
  <c r="K108" i="21"/>
  <c r="J108" i="21"/>
  <c r="I108" i="21"/>
  <c r="H108" i="21"/>
  <c r="G108" i="21"/>
  <c r="F108" i="21"/>
  <c r="E108" i="21"/>
  <c r="D108" i="21"/>
  <c r="C108" i="21"/>
  <c r="Y107" i="21"/>
  <c r="X107" i="21"/>
  <c r="W107" i="21"/>
  <c r="V107" i="21"/>
  <c r="U107" i="21"/>
  <c r="T107" i="21"/>
  <c r="S107" i="21"/>
  <c r="R107" i="21"/>
  <c r="Q107" i="21"/>
  <c r="P107" i="21"/>
  <c r="O107" i="21"/>
  <c r="M107" i="21"/>
  <c r="L107" i="21"/>
  <c r="K107" i="21"/>
  <c r="J107" i="21"/>
  <c r="I107" i="21"/>
  <c r="H107" i="21"/>
  <c r="G107" i="21"/>
  <c r="F107" i="21"/>
  <c r="E107" i="21"/>
  <c r="D107" i="21"/>
  <c r="C107" i="21"/>
  <c r="Y106" i="21"/>
  <c r="X106" i="21"/>
  <c r="W106" i="21"/>
  <c r="V106" i="21"/>
  <c r="U106" i="21"/>
  <c r="T106" i="21"/>
  <c r="S106" i="21"/>
  <c r="R106" i="21"/>
  <c r="Q106" i="21"/>
  <c r="P106" i="21"/>
  <c r="O106" i="21"/>
  <c r="M106" i="21"/>
  <c r="L106" i="21"/>
  <c r="K106" i="21"/>
  <c r="J106" i="21"/>
  <c r="I106" i="21"/>
  <c r="H106" i="21"/>
  <c r="G106" i="21"/>
  <c r="F106" i="21"/>
  <c r="E106" i="21"/>
  <c r="D106" i="21"/>
  <c r="C106" i="21"/>
  <c r="Y105" i="21"/>
  <c r="X105" i="21"/>
  <c r="W105" i="21"/>
  <c r="V105" i="21"/>
  <c r="U105" i="21"/>
  <c r="T105" i="21"/>
  <c r="S105" i="21"/>
  <c r="R105" i="21"/>
  <c r="Q105" i="21"/>
  <c r="P105" i="21"/>
  <c r="O105" i="21"/>
  <c r="M105" i="21"/>
  <c r="L105" i="21"/>
  <c r="K105" i="21"/>
  <c r="J105" i="21"/>
  <c r="I105" i="21"/>
  <c r="H105" i="21"/>
  <c r="G105" i="21"/>
  <c r="F105" i="21"/>
  <c r="E105" i="21"/>
  <c r="D105" i="21"/>
  <c r="C105" i="21"/>
  <c r="Y104" i="21"/>
  <c r="X104" i="21"/>
  <c r="W104" i="21"/>
  <c r="V104" i="21"/>
  <c r="U104" i="21"/>
  <c r="T104" i="21"/>
  <c r="S104" i="21"/>
  <c r="R104" i="21"/>
  <c r="Q104" i="21"/>
  <c r="P104" i="21"/>
  <c r="O104" i="21"/>
  <c r="M104" i="21"/>
  <c r="L104" i="21"/>
  <c r="K104" i="21"/>
  <c r="J104" i="21"/>
  <c r="I104" i="21"/>
  <c r="H104" i="21"/>
  <c r="G104" i="21"/>
  <c r="F104" i="21"/>
  <c r="E104" i="21"/>
  <c r="D104" i="21"/>
  <c r="C104" i="21"/>
  <c r="Y103" i="21"/>
  <c r="X103" i="21"/>
  <c r="W103" i="21"/>
  <c r="V103" i="21"/>
  <c r="U103" i="21"/>
  <c r="T103" i="21"/>
  <c r="S103" i="21"/>
  <c r="R103" i="21"/>
  <c r="Q103" i="21"/>
  <c r="P103" i="21"/>
  <c r="O103" i="21"/>
  <c r="M103" i="21"/>
  <c r="L103" i="21"/>
  <c r="K103" i="21"/>
  <c r="J103" i="21"/>
  <c r="I103" i="21"/>
  <c r="H103" i="21"/>
  <c r="G103" i="21"/>
  <c r="F103" i="21"/>
  <c r="E103" i="21"/>
  <c r="D103" i="21"/>
  <c r="C103" i="21"/>
  <c r="Y102" i="21"/>
  <c r="X102" i="21"/>
  <c r="W102" i="21"/>
  <c r="V102" i="21"/>
  <c r="U102" i="21"/>
  <c r="T102" i="21"/>
  <c r="S102" i="21"/>
  <c r="R102" i="21"/>
  <c r="Q102" i="21"/>
  <c r="P102" i="21"/>
  <c r="O102" i="21"/>
  <c r="M102" i="21"/>
  <c r="L102" i="21"/>
  <c r="K102" i="21"/>
  <c r="J102" i="21"/>
  <c r="I102" i="21"/>
  <c r="H102" i="21"/>
  <c r="G102" i="21"/>
  <c r="F102" i="21"/>
  <c r="E102" i="21"/>
  <c r="D102" i="21"/>
  <c r="C102" i="21"/>
  <c r="Y101" i="21"/>
  <c r="X101" i="21"/>
  <c r="W101" i="21"/>
  <c r="V101" i="21"/>
  <c r="U101" i="21"/>
  <c r="T101" i="21"/>
  <c r="S101" i="21"/>
  <c r="R101" i="21"/>
  <c r="Q101" i="21"/>
  <c r="P101" i="21"/>
  <c r="O101" i="21"/>
  <c r="M101" i="21"/>
  <c r="L101" i="21"/>
  <c r="K101" i="21"/>
  <c r="J101" i="21"/>
  <c r="I101" i="21"/>
  <c r="H101" i="21"/>
  <c r="G101" i="21"/>
  <c r="F101" i="21"/>
  <c r="E101" i="21"/>
  <c r="D101" i="21"/>
  <c r="C101" i="21"/>
  <c r="Y100" i="21"/>
  <c r="X100" i="21"/>
  <c r="W100" i="21"/>
  <c r="V100" i="21"/>
  <c r="U100" i="21"/>
  <c r="T100" i="21"/>
  <c r="S100" i="21"/>
  <c r="R100" i="21"/>
  <c r="Q100" i="21"/>
  <c r="P100" i="21"/>
  <c r="O100" i="21"/>
  <c r="M100" i="21"/>
  <c r="L100" i="21"/>
  <c r="K100" i="21"/>
  <c r="J100" i="21"/>
  <c r="I100" i="21"/>
  <c r="H100" i="21"/>
  <c r="G100" i="21"/>
  <c r="F100" i="21"/>
  <c r="E100" i="21"/>
  <c r="D100" i="21"/>
  <c r="C100" i="21"/>
  <c r="Y99" i="21"/>
  <c r="X99" i="21"/>
  <c r="W99" i="21"/>
  <c r="V99" i="21"/>
  <c r="U99" i="21"/>
  <c r="T99" i="21"/>
  <c r="S99" i="21"/>
  <c r="R99" i="21"/>
  <c r="Q99" i="21"/>
  <c r="P99" i="21"/>
  <c r="O99" i="21"/>
  <c r="M99" i="21"/>
  <c r="L99" i="21"/>
  <c r="K99" i="21"/>
  <c r="J99" i="21"/>
  <c r="I99" i="21"/>
  <c r="H99" i="21"/>
  <c r="G99" i="21"/>
  <c r="F99" i="21"/>
  <c r="E99" i="21"/>
  <c r="D99" i="21"/>
  <c r="C99" i="21"/>
  <c r="Y98" i="21"/>
  <c r="X98" i="21"/>
  <c r="W98" i="21"/>
  <c r="V98" i="21"/>
  <c r="U98" i="21"/>
  <c r="T98" i="21"/>
  <c r="S98" i="21"/>
  <c r="R98" i="21"/>
  <c r="Q98" i="21"/>
  <c r="P98" i="21"/>
  <c r="O98" i="21"/>
  <c r="M98" i="21"/>
  <c r="L98" i="21"/>
  <c r="K98" i="21"/>
  <c r="J98" i="21"/>
  <c r="I98" i="21"/>
  <c r="H98" i="21"/>
  <c r="G98" i="21"/>
  <c r="F98" i="21"/>
  <c r="E98" i="21"/>
  <c r="D98" i="21"/>
  <c r="C98" i="21"/>
  <c r="Y97" i="21"/>
  <c r="X97" i="21"/>
  <c r="W97" i="21"/>
  <c r="V97" i="21"/>
  <c r="U97" i="21"/>
  <c r="T97" i="21"/>
  <c r="S97" i="21"/>
  <c r="R97" i="21"/>
  <c r="Q97" i="21"/>
  <c r="P97" i="21"/>
  <c r="O97" i="21"/>
  <c r="M97" i="21"/>
  <c r="L97" i="21"/>
  <c r="K97" i="21"/>
  <c r="J97" i="21"/>
  <c r="I97" i="21"/>
  <c r="H97" i="21"/>
  <c r="G97" i="21"/>
  <c r="F97" i="21"/>
  <c r="E97" i="21"/>
  <c r="D97" i="21"/>
  <c r="C97" i="21"/>
  <c r="Y96" i="21"/>
  <c r="X96" i="21"/>
  <c r="W96" i="21"/>
  <c r="V96" i="21"/>
  <c r="U96" i="21"/>
  <c r="T96" i="21"/>
  <c r="S96" i="21"/>
  <c r="R96" i="21"/>
  <c r="Q96" i="21"/>
  <c r="P96" i="21"/>
  <c r="O96" i="21"/>
  <c r="M96" i="21"/>
  <c r="L96" i="21"/>
  <c r="K96" i="21"/>
  <c r="J96" i="21"/>
  <c r="I96" i="21"/>
  <c r="H96" i="21"/>
  <c r="G96" i="21"/>
  <c r="F96" i="21"/>
  <c r="E96" i="21"/>
  <c r="D96" i="21"/>
  <c r="C96" i="21"/>
  <c r="Y95" i="21"/>
  <c r="X95" i="21"/>
  <c r="W95" i="21"/>
  <c r="V95" i="21"/>
  <c r="U95" i="21"/>
  <c r="T95" i="21"/>
  <c r="S95" i="21"/>
  <c r="R95" i="21"/>
  <c r="Q95" i="21"/>
  <c r="P95" i="21"/>
  <c r="O95" i="21"/>
  <c r="M95" i="21"/>
  <c r="L95" i="21"/>
  <c r="K95" i="21"/>
  <c r="J95" i="21"/>
  <c r="I95" i="21"/>
  <c r="H95" i="21"/>
  <c r="G95" i="21"/>
  <c r="F95" i="21"/>
  <c r="E95" i="21"/>
  <c r="D95" i="21"/>
  <c r="C95" i="21"/>
  <c r="Y94" i="21"/>
  <c r="X94" i="21"/>
  <c r="W94" i="21"/>
  <c r="V94" i="21"/>
  <c r="U94" i="21"/>
  <c r="T94" i="21"/>
  <c r="S94" i="21"/>
  <c r="R94" i="21"/>
  <c r="Q94" i="21"/>
  <c r="P94" i="21"/>
  <c r="O94" i="21"/>
  <c r="M94" i="21"/>
  <c r="L94" i="21"/>
  <c r="K94" i="21"/>
  <c r="J94" i="21"/>
  <c r="I94" i="21"/>
  <c r="H94" i="21"/>
  <c r="G94" i="21"/>
  <c r="F94" i="21"/>
  <c r="E94" i="21"/>
  <c r="D94" i="21"/>
  <c r="C94" i="21"/>
  <c r="Y93" i="21"/>
  <c r="X93" i="21"/>
  <c r="W93" i="21"/>
  <c r="V93" i="21"/>
  <c r="U93" i="21"/>
  <c r="T93" i="21"/>
  <c r="S93" i="21"/>
  <c r="R93" i="21"/>
  <c r="Q93" i="21"/>
  <c r="P93" i="21"/>
  <c r="O93" i="21"/>
  <c r="M93" i="21"/>
  <c r="L93" i="21"/>
  <c r="K93" i="21"/>
  <c r="J93" i="21"/>
  <c r="I93" i="21"/>
  <c r="H93" i="21"/>
  <c r="G93" i="21"/>
  <c r="F93" i="21"/>
  <c r="E93" i="21"/>
  <c r="D93" i="21"/>
  <c r="C93" i="21"/>
  <c r="Y92" i="21"/>
  <c r="X92" i="21"/>
  <c r="W92" i="21"/>
  <c r="V92" i="21"/>
  <c r="U92" i="21"/>
  <c r="T92" i="21"/>
  <c r="S92" i="21"/>
  <c r="R92" i="21"/>
  <c r="Q92" i="21"/>
  <c r="P92" i="21"/>
  <c r="O92" i="21"/>
  <c r="M92" i="21"/>
  <c r="L92" i="21"/>
  <c r="K92" i="21"/>
  <c r="J92" i="21"/>
  <c r="I92" i="21"/>
  <c r="H92" i="21"/>
  <c r="G92" i="21"/>
  <c r="F92" i="21"/>
  <c r="E92" i="21"/>
  <c r="D92" i="21"/>
  <c r="C92" i="21"/>
  <c r="Y91" i="21"/>
  <c r="X91" i="21"/>
  <c r="W91" i="21"/>
  <c r="V91" i="21"/>
  <c r="U91" i="21"/>
  <c r="T91" i="21"/>
  <c r="S91" i="21"/>
  <c r="R91" i="21"/>
  <c r="Q91" i="21"/>
  <c r="P91" i="21"/>
  <c r="O91" i="21"/>
  <c r="M91" i="21"/>
  <c r="L91" i="21"/>
  <c r="K91" i="21"/>
  <c r="J91" i="21"/>
  <c r="I91" i="21"/>
  <c r="H91" i="21"/>
  <c r="G91" i="21"/>
  <c r="F91" i="21"/>
  <c r="E91" i="21"/>
  <c r="D91" i="21"/>
  <c r="C91" i="21"/>
  <c r="Y90" i="21"/>
  <c r="X90" i="21"/>
  <c r="W90" i="21"/>
  <c r="V90" i="21"/>
  <c r="U90" i="21"/>
  <c r="T90" i="21"/>
  <c r="S90" i="21"/>
  <c r="R90" i="21"/>
  <c r="Q90" i="21"/>
  <c r="P90" i="21"/>
  <c r="O90" i="21"/>
  <c r="M90" i="21"/>
  <c r="L90" i="21"/>
  <c r="K90" i="21"/>
  <c r="J90" i="21"/>
  <c r="I90" i="21"/>
  <c r="H90" i="21"/>
  <c r="G90" i="21"/>
  <c r="F90" i="21"/>
  <c r="E90" i="21"/>
  <c r="D90" i="21"/>
  <c r="C90" i="21"/>
  <c r="Y89" i="21"/>
  <c r="X89" i="21"/>
  <c r="W89" i="21"/>
  <c r="V89" i="21"/>
  <c r="U89" i="21"/>
  <c r="T89" i="21"/>
  <c r="S89" i="21"/>
  <c r="R89" i="21"/>
  <c r="Q89" i="21"/>
  <c r="P89" i="21"/>
  <c r="O89" i="21"/>
  <c r="M89" i="21"/>
  <c r="L89" i="21"/>
  <c r="K89" i="21"/>
  <c r="J89" i="21"/>
  <c r="I89" i="21"/>
  <c r="H89" i="21"/>
  <c r="G89" i="21"/>
  <c r="F89" i="21"/>
  <c r="E89" i="21"/>
  <c r="D89" i="21"/>
  <c r="C89" i="21"/>
  <c r="Y88" i="21"/>
  <c r="X88" i="21"/>
  <c r="W88" i="21"/>
  <c r="V88" i="21"/>
  <c r="U88" i="21"/>
  <c r="T88" i="21"/>
  <c r="S88" i="21"/>
  <c r="R88" i="21"/>
  <c r="Q88" i="21"/>
  <c r="P88" i="21"/>
  <c r="O88" i="21"/>
  <c r="M88" i="21"/>
  <c r="L88" i="21"/>
  <c r="K88" i="21"/>
  <c r="J88" i="21"/>
  <c r="I88" i="21"/>
  <c r="H88" i="21"/>
  <c r="G88" i="21"/>
  <c r="F88" i="21"/>
  <c r="E88" i="21"/>
  <c r="D88" i="21"/>
  <c r="C88" i="21"/>
  <c r="Y87" i="21"/>
  <c r="X87" i="21"/>
  <c r="W87" i="21"/>
  <c r="V87" i="21"/>
  <c r="U87" i="21"/>
  <c r="T87" i="21"/>
  <c r="S87" i="21"/>
  <c r="R87" i="21"/>
  <c r="Q87" i="21"/>
  <c r="P87" i="21"/>
  <c r="O87" i="21"/>
  <c r="M87" i="21"/>
  <c r="L87" i="21"/>
  <c r="K87" i="21"/>
  <c r="J87" i="21"/>
  <c r="I87" i="21"/>
  <c r="H87" i="21"/>
  <c r="G87" i="21"/>
  <c r="F87" i="21"/>
  <c r="E87" i="21"/>
  <c r="D87" i="21"/>
  <c r="C87" i="21"/>
  <c r="Y86" i="21"/>
  <c r="X86" i="21"/>
  <c r="W86" i="21"/>
  <c r="V86" i="21"/>
  <c r="U86" i="21"/>
  <c r="T86" i="21"/>
  <c r="S86" i="21"/>
  <c r="R86" i="21"/>
  <c r="Q86" i="21"/>
  <c r="P86" i="21"/>
  <c r="O86" i="21"/>
  <c r="M86" i="21"/>
  <c r="L86" i="21"/>
  <c r="K86" i="21"/>
  <c r="J86" i="21"/>
  <c r="I86" i="21"/>
  <c r="H86" i="21"/>
  <c r="G86" i="21"/>
  <c r="F86" i="21"/>
  <c r="E86" i="21"/>
  <c r="D86" i="21"/>
  <c r="C86" i="21"/>
  <c r="Y85" i="21"/>
  <c r="X85" i="21"/>
  <c r="W85" i="21"/>
  <c r="V85" i="21"/>
  <c r="U85" i="21"/>
  <c r="T85" i="21"/>
  <c r="S85" i="21"/>
  <c r="R85" i="21"/>
  <c r="Q85" i="21"/>
  <c r="P85" i="21"/>
  <c r="O85" i="21"/>
  <c r="M85" i="21"/>
  <c r="L85" i="21"/>
  <c r="K85" i="21"/>
  <c r="J85" i="21"/>
  <c r="I85" i="21"/>
  <c r="H85" i="21"/>
  <c r="G85" i="21"/>
  <c r="F85" i="21"/>
  <c r="E85" i="21"/>
  <c r="D85" i="21"/>
  <c r="C85" i="21"/>
  <c r="Y84" i="21"/>
  <c r="X84" i="21"/>
  <c r="W84" i="21"/>
  <c r="V84" i="21"/>
  <c r="U84" i="21"/>
  <c r="T84" i="21"/>
  <c r="S84" i="21"/>
  <c r="R84" i="21"/>
  <c r="Q84" i="21"/>
  <c r="P84" i="21"/>
  <c r="O84" i="21"/>
  <c r="M84" i="21"/>
  <c r="L84" i="21"/>
  <c r="K84" i="21"/>
  <c r="J84" i="21"/>
  <c r="I84" i="21"/>
  <c r="H84" i="21"/>
  <c r="G84" i="21"/>
  <c r="F84" i="21"/>
  <c r="E84" i="21"/>
  <c r="D84" i="21"/>
  <c r="C84" i="21"/>
  <c r="Y83" i="21"/>
  <c r="X83" i="21"/>
  <c r="W83" i="21"/>
  <c r="V83" i="21"/>
  <c r="U83" i="21"/>
  <c r="T83" i="21"/>
  <c r="S83" i="21"/>
  <c r="R83" i="21"/>
  <c r="Q83" i="21"/>
  <c r="P83" i="21"/>
  <c r="O83" i="21"/>
  <c r="M83" i="21"/>
  <c r="L83" i="21"/>
  <c r="K83" i="21"/>
  <c r="J83" i="21"/>
  <c r="I83" i="21"/>
  <c r="H83" i="21"/>
  <c r="G83" i="21"/>
  <c r="F83" i="21"/>
  <c r="E83" i="21"/>
  <c r="D83" i="21"/>
  <c r="C83" i="21"/>
  <c r="Y82" i="21"/>
  <c r="X82" i="21"/>
  <c r="W82" i="21"/>
  <c r="V82" i="21"/>
  <c r="U82" i="21"/>
  <c r="T82" i="21"/>
  <c r="S82" i="21"/>
  <c r="R82" i="21"/>
  <c r="Q82" i="21"/>
  <c r="P82" i="21"/>
  <c r="O82" i="21"/>
  <c r="M82" i="21"/>
  <c r="L82" i="21"/>
  <c r="K82" i="21"/>
  <c r="J82" i="21"/>
  <c r="I82" i="21"/>
  <c r="H82" i="21"/>
  <c r="G82" i="21"/>
  <c r="F82" i="21"/>
  <c r="E82" i="21"/>
  <c r="D82" i="21"/>
  <c r="C82" i="21"/>
  <c r="Y81" i="21"/>
  <c r="X81" i="21"/>
  <c r="W81" i="21"/>
  <c r="V81" i="21"/>
  <c r="U81" i="21"/>
  <c r="T81" i="21"/>
  <c r="S81" i="21"/>
  <c r="R81" i="21"/>
  <c r="Q81" i="21"/>
  <c r="P81" i="21"/>
  <c r="O81" i="21"/>
  <c r="M81" i="21"/>
  <c r="L81" i="21"/>
  <c r="K81" i="21"/>
  <c r="J81" i="21"/>
  <c r="I81" i="21"/>
  <c r="H81" i="21"/>
  <c r="G81" i="21"/>
  <c r="F81" i="21"/>
  <c r="E81" i="21"/>
  <c r="D81" i="21"/>
  <c r="C81" i="21"/>
  <c r="O148" i="20" l="1"/>
  <c r="N148" i="20"/>
  <c r="M148" i="20"/>
  <c r="L148" i="20"/>
  <c r="K148" i="20"/>
  <c r="J148" i="20"/>
  <c r="H148" i="20"/>
  <c r="G148" i="20"/>
  <c r="F148" i="20"/>
  <c r="E148" i="20"/>
  <c r="D148" i="20"/>
  <c r="C148" i="20"/>
  <c r="O147" i="20"/>
  <c r="N147" i="20"/>
  <c r="M147" i="20"/>
  <c r="L147" i="20"/>
  <c r="K147" i="20"/>
  <c r="J147" i="20"/>
  <c r="H147" i="20"/>
  <c r="G147" i="20"/>
  <c r="F147" i="20"/>
  <c r="E147" i="20"/>
  <c r="D147" i="20"/>
  <c r="C147" i="20"/>
  <c r="O146" i="20"/>
  <c r="N146" i="20"/>
  <c r="M146" i="20"/>
  <c r="L146" i="20"/>
  <c r="K146" i="20"/>
  <c r="J146" i="20"/>
  <c r="H146" i="20"/>
  <c r="G146" i="20"/>
  <c r="F146" i="20"/>
  <c r="E146" i="20"/>
  <c r="D146" i="20"/>
  <c r="C146" i="20"/>
  <c r="O145" i="20"/>
  <c r="N145" i="20"/>
  <c r="M145" i="20"/>
  <c r="L145" i="20"/>
  <c r="K145" i="20"/>
  <c r="J145" i="20"/>
  <c r="H145" i="20"/>
  <c r="G145" i="20"/>
  <c r="F145" i="20"/>
  <c r="E145" i="20"/>
  <c r="D145" i="20"/>
  <c r="C145" i="20"/>
  <c r="O144" i="20"/>
  <c r="N144" i="20"/>
  <c r="M144" i="20"/>
  <c r="L144" i="20"/>
  <c r="K144" i="20"/>
  <c r="J144" i="20"/>
  <c r="H144" i="20"/>
  <c r="G144" i="20"/>
  <c r="F144" i="20"/>
  <c r="E144" i="20"/>
  <c r="D144" i="20"/>
  <c r="C144" i="20"/>
  <c r="O143" i="20"/>
  <c r="N143" i="20"/>
  <c r="M143" i="20"/>
  <c r="L143" i="20"/>
  <c r="K143" i="20"/>
  <c r="J143" i="20"/>
  <c r="H143" i="20"/>
  <c r="G143" i="20"/>
  <c r="F143" i="20"/>
  <c r="E143" i="20"/>
  <c r="D143" i="20"/>
  <c r="C143" i="20"/>
  <c r="O142" i="20"/>
  <c r="N142" i="20"/>
  <c r="M142" i="20"/>
  <c r="L142" i="20"/>
  <c r="K142" i="20"/>
  <c r="J142" i="20"/>
  <c r="H142" i="20"/>
  <c r="G142" i="20"/>
  <c r="F142" i="20"/>
  <c r="E142" i="20"/>
  <c r="D142" i="20"/>
  <c r="C142" i="20"/>
  <c r="O141" i="20"/>
  <c r="N141" i="20"/>
  <c r="M141" i="20"/>
  <c r="L141" i="20"/>
  <c r="K141" i="20"/>
  <c r="J141" i="20"/>
  <c r="H141" i="20"/>
  <c r="G141" i="20"/>
  <c r="F141" i="20"/>
  <c r="E141" i="20"/>
  <c r="D141" i="20"/>
  <c r="C141" i="20"/>
  <c r="O140" i="20"/>
  <c r="N140" i="20"/>
  <c r="M140" i="20"/>
  <c r="L140" i="20"/>
  <c r="K140" i="20"/>
  <c r="J140" i="20"/>
  <c r="H140" i="20"/>
  <c r="G140" i="20"/>
  <c r="F140" i="20"/>
  <c r="E140" i="20"/>
  <c r="D140" i="20"/>
  <c r="C140" i="20"/>
  <c r="O139" i="20"/>
  <c r="N139" i="20"/>
  <c r="M139" i="20"/>
  <c r="L139" i="20"/>
  <c r="K139" i="20"/>
  <c r="J139" i="20"/>
  <c r="H139" i="20"/>
  <c r="G139" i="20"/>
  <c r="F139" i="20"/>
  <c r="E139" i="20"/>
  <c r="D139" i="20"/>
  <c r="C139" i="20"/>
  <c r="O138" i="20"/>
  <c r="N138" i="20"/>
  <c r="M138" i="20"/>
  <c r="L138" i="20"/>
  <c r="K138" i="20"/>
  <c r="J138" i="20"/>
  <c r="H138" i="20"/>
  <c r="G138" i="20"/>
  <c r="F138" i="20"/>
  <c r="E138" i="20"/>
  <c r="D138" i="20"/>
  <c r="C138" i="20"/>
  <c r="O137" i="20"/>
  <c r="N137" i="20"/>
  <c r="M137" i="20"/>
  <c r="L137" i="20"/>
  <c r="K137" i="20"/>
  <c r="J137" i="20"/>
  <c r="H137" i="20"/>
  <c r="G137" i="20"/>
  <c r="F137" i="20"/>
  <c r="E137" i="20"/>
  <c r="D137" i="20"/>
  <c r="C137" i="20"/>
  <c r="O136" i="20"/>
  <c r="N136" i="20"/>
  <c r="M136" i="20"/>
  <c r="L136" i="20"/>
  <c r="K136" i="20"/>
  <c r="J136" i="20"/>
  <c r="H136" i="20"/>
  <c r="G136" i="20"/>
  <c r="F136" i="20"/>
  <c r="E136" i="20"/>
  <c r="D136" i="20"/>
  <c r="C136" i="20"/>
  <c r="O135" i="20"/>
  <c r="N135" i="20"/>
  <c r="M135" i="20"/>
  <c r="L135" i="20"/>
  <c r="K135" i="20"/>
  <c r="J135" i="20"/>
  <c r="H135" i="20"/>
  <c r="G135" i="20"/>
  <c r="F135" i="20"/>
  <c r="E135" i="20"/>
  <c r="D135" i="20"/>
  <c r="C135" i="20"/>
  <c r="O134" i="20"/>
  <c r="N134" i="20"/>
  <c r="M134" i="20"/>
  <c r="L134" i="20"/>
  <c r="K134" i="20"/>
  <c r="J134" i="20"/>
  <c r="H134" i="20"/>
  <c r="G134" i="20"/>
  <c r="F134" i="20"/>
  <c r="E134" i="20"/>
  <c r="D134" i="20"/>
  <c r="C134" i="20"/>
  <c r="O133" i="20"/>
  <c r="N133" i="20"/>
  <c r="M133" i="20"/>
  <c r="L133" i="20"/>
  <c r="K133" i="20"/>
  <c r="J133" i="20"/>
  <c r="H133" i="20"/>
  <c r="G133" i="20"/>
  <c r="F133" i="20"/>
  <c r="E133" i="20"/>
  <c r="D133" i="20"/>
  <c r="C133" i="20"/>
  <c r="O132" i="20"/>
  <c r="N132" i="20"/>
  <c r="M132" i="20"/>
  <c r="L132" i="20"/>
  <c r="K132" i="20"/>
  <c r="J132" i="20"/>
  <c r="H132" i="20"/>
  <c r="G132" i="20"/>
  <c r="F132" i="20"/>
  <c r="E132" i="20"/>
  <c r="D132" i="20"/>
  <c r="C132" i="20"/>
  <c r="O131" i="20"/>
  <c r="N131" i="20"/>
  <c r="M131" i="20"/>
  <c r="L131" i="20"/>
  <c r="K131" i="20"/>
  <c r="J131" i="20"/>
  <c r="H131" i="20"/>
  <c r="G131" i="20"/>
  <c r="F131" i="20"/>
  <c r="E131" i="20"/>
  <c r="D131" i="20"/>
  <c r="C131" i="20"/>
  <c r="O130" i="20"/>
  <c r="N130" i="20"/>
  <c r="M130" i="20"/>
  <c r="L130" i="20"/>
  <c r="K130" i="20"/>
  <c r="J130" i="20"/>
  <c r="H130" i="20"/>
  <c r="G130" i="20"/>
  <c r="F130" i="20"/>
  <c r="E130" i="20"/>
  <c r="D130" i="20"/>
  <c r="C130" i="20"/>
  <c r="O129" i="20"/>
  <c r="N129" i="20"/>
  <c r="M129" i="20"/>
  <c r="L129" i="20"/>
  <c r="K129" i="20"/>
  <c r="J129" i="20"/>
  <c r="H129" i="20"/>
  <c r="G129" i="20"/>
  <c r="F129" i="20"/>
  <c r="E129" i="20"/>
  <c r="D129" i="20"/>
  <c r="C129" i="20"/>
  <c r="O128" i="20"/>
  <c r="N128" i="20"/>
  <c r="M128" i="20"/>
  <c r="L128" i="20"/>
  <c r="K128" i="20"/>
  <c r="J128" i="20"/>
  <c r="H128" i="20"/>
  <c r="G128" i="20"/>
  <c r="F128" i="20"/>
  <c r="E128" i="20"/>
  <c r="D128" i="20"/>
  <c r="C128" i="20"/>
  <c r="O127" i="20"/>
  <c r="N127" i="20"/>
  <c r="M127" i="20"/>
  <c r="L127" i="20"/>
  <c r="K127" i="20"/>
  <c r="J127" i="20"/>
  <c r="H127" i="20"/>
  <c r="G127" i="20"/>
  <c r="F127" i="20"/>
  <c r="E127" i="20"/>
  <c r="D127" i="20"/>
  <c r="C127" i="20"/>
  <c r="O126" i="20"/>
  <c r="N126" i="20"/>
  <c r="M126" i="20"/>
  <c r="L126" i="20"/>
  <c r="K126" i="20"/>
  <c r="J126" i="20"/>
  <c r="H126" i="20"/>
  <c r="G126" i="20"/>
  <c r="F126" i="20"/>
  <c r="E126" i="20"/>
  <c r="D126" i="20"/>
  <c r="C126" i="20"/>
  <c r="O125" i="20"/>
  <c r="N125" i="20"/>
  <c r="M125" i="20"/>
  <c r="L125" i="20"/>
  <c r="K125" i="20"/>
  <c r="J125" i="20"/>
  <c r="H125" i="20"/>
  <c r="G125" i="20"/>
  <c r="F125" i="20"/>
  <c r="E125" i="20"/>
  <c r="D125" i="20"/>
  <c r="C125" i="20"/>
  <c r="O124" i="20"/>
  <c r="N124" i="20"/>
  <c r="M124" i="20"/>
  <c r="L124" i="20"/>
  <c r="K124" i="20"/>
  <c r="J124" i="20"/>
  <c r="H124" i="20"/>
  <c r="G124" i="20"/>
  <c r="F124" i="20"/>
  <c r="E124" i="20"/>
  <c r="D124" i="20"/>
  <c r="C124" i="20"/>
  <c r="O123" i="20"/>
  <c r="N123" i="20"/>
  <c r="M123" i="20"/>
  <c r="L123" i="20"/>
  <c r="K123" i="20"/>
  <c r="J123" i="20"/>
  <c r="H123" i="20"/>
  <c r="G123" i="20"/>
  <c r="F123" i="20"/>
  <c r="E123" i="20"/>
  <c r="D123" i="20"/>
  <c r="C123" i="20"/>
  <c r="O122" i="20"/>
  <c r="N122" i="20"/>
  <c r="M122" i="20"/>
  <c r="L122" i="20"/>
  <c r="K122" i="20"/>
  <c r="J122" i="20"/>
  <c r="H122" i="20"/>
  <c r="G122" i="20"/>
  <c r="F122" i="20"/>
  <c r="E122" i="20"/>
  <c r="D122" i="20"/>
  <c r="C122" i="20"/>
  <c r="O121" i="20"/>
  <c r="N121" i="20"/>
  <c r="M121" i="20"/>
  <c r="L121" i="20"/>
  <c r="K121" i="20"/>
  <c r="J121" i="20"/>
  <c r="H121" i="20"/>
  <c r="G121" i="20"/>
  <c r="F121" i="20"/>
  <c r="E121" i="20"/>
  <c r="D121" i="20"/>
  <c r="C121" i="20"/>
  <c r="O120" i="20"/>
  <c r="N120" i="20"/>
  <c r="M120" i="20"/>
  <c r="L120" i="20"/>
  <c r="K120" i="20"/>
  <c r="J120" i="20"/>
  <c r="H120" i="20"/>
  <c r="G120" i="20"/>
  <c r="F120" i="20"/>
  <c r="E120" i="20"/>
  <c r="D120" i="20"/>
  <c r="C120" i="20"/>
  <c r="O119" i="20"/>
  <c r="N119" i="20"/>
  <c r="M119" i="20"/>
  <c r="L119" i="20"/>
  <c r="K119" i="20"/>
  <c r="J119" i="20"/>
  <c r="H119" i="20"/>
  <c r="G119" i="20"/>
  <c r="F119" i="20"/>
  <c r="E119" i="20"/>
  <c r="D119" i="20"/>
  <c r="C119" i="20"/>
  <c r="O118" i="20"/>
  <c r="N118" i="20"/>
  <c r="M118" i="20"/>
  <c r="L118" i="20"/>
  <c r="K118" i="20"/>
  <c r="J118" i="20"/>
  <c r="H118" i="20"/>
  <c r="G118" i="20"/>
  <c r="F118" i="20"/>
  <c r="E118" i="20"/>
  <c r="D118" i="20"/>
  <c r="C118" i="20"/>
  <c r="O117" i="20"/>
  <c r="N117" i="20"/>
  <c r="M117" i="20"/>
  <c r="L117" i="20"/>
  <c r="K117" i="20"/>
  <c r="J117" i="20"/>
  <c r="H117" i="20"/>
  <c r="G117" i="20"/>
  <c r="F117" i="20"/>
  <c r="E117" i="20"/>
  <c r="D117" i="20"/>
  <c r="C117" i="20"/>
  <c r="O116" i="20"/>
  <c r="N116" i="20"/>
  <c r="M116" i="20"/>
  <c r="L116" i="20"/>
  <c r="K116" i="20"/>
  <c r="J116" i="20"/>
  <c r="H116" i="20"/>
  <c r="G116" i="20"/>
  <c r="F116" i="20"/>
  <c r="E116" i="20"/>
  <c r="D116" i="20"/>
  <c r="C116" i="20"/>
  <c r="O115" i="20"/>
  <c r="N115" i="20"/>
  <c r="M115" i="20"/>
  <c r="L115" i="20"/>
  <c r="K115" i="20"/>
  <c r="J115" i="20"/>
  <c r="H115" i="20"/>
  <c r="G115" i="20"/>
  <c r="F115" i="20"/>
  <c r="E115" i="20"/>
  <c r="D115" i="20"/>
  <c r="C115" i="20"/>
  <c r="O114" i="20"/>
  <c r="N114" i="20"/>
  <c r="M114" i="20"/>
  <c r="L114" i="20"/>
  <c r="K114" i="20"/>
  <c r="J114" i="20"/>
  <c r="H114" i="20"/>
  <c r="G114" i="20"/>
  <c r="F114" i="20"/>
  <c r="E114" i="20"/>
  <c r="D114" i="20"/>
  <c r="C114" i="20"/>
  <c r="O113" i="20"/>
  <c r="N113" i="20"/>
  <c r="M113" i="20"/>
  <c r="L113" i="20"/>
  <c r="K113" i="20"/>
  <c r="J113" i="20"/>
  <c r="H113" i="20"/>
  <c r="G113" i="20"/>
  <c r="F113" i="20"/>
  <c r="E113" i="20"/>
  <c r="D113" i="20"/>
  <c r="C113" i="20"/>
  <c r="O112" i="20"/>
  <c r="N112" i="20"/>
  <c r="M112" i="20"/>
  <c r="L112" i="20"/>
  <c r="K112" i="20"/>
  <c r="J112" i="20"/>
  <c r="H112" i="20"/>
  <c r="G112" i="20"/>
  <c r="F112" i="20"/>
  <c r="E112" i="20"/>
  <c r="D112" i="20"/>
  <c r="C112" i="20"/>
  <c r="O111" i="20"/>
  <c r="N111" i="20"/>
  <c r="M111" i="20"/>
  <c r="L111" i="20"/>
  <c r="K111" i="20"/>
  <c r="J111" i="20"/>
  <c r="H111" i="20"/>
  <c r="G111" i="20"/>
  <c r="F111" i="20"/>
  <c r="E111" i="20"/>
  <c r="D111" i="20"/>
  <c r="C111" i="20"/>
  <c r="O110" i="20"/>
  <c r="N110" i="20"/>
  <c r="M110" i="20"/>
  <c r="L110" i="20"/>
  <c r="K110" i="20"/>
  <c r="J110" i="20"/>
  <c r="H110" i="20"/>
  <c r="G110" i="20"/>
  <c r="F110" i="20"/>
  <c r="E110" i="20"/>
  <c r="D110" i="20"/>
  <c r="C110" i="20"/>
  <c r="O109" i="20"/>
  <c r="N109" i="20"/>
  <c r="M109" i="20"/>
  <c r="L109" i="20"/>
  <c r="K109" i="20"/>
  <c r="J109" i="20"/>
  <c r="H109" i="20"/>
  <c r="G109" i="20"/>
  <c r="F109" i="20"/>
  <c r="E109" i="20"/>
  <c r="D109" i="20"/>
  <c r="C109" i="20"/>
  <c r="O108" i="20"/>
  <c r="N108" i="20"/>
  <c r="M108" i="20"/>
  <c r="L108" i="20"/>
  <c r="K108" i="20"/>
  <c r="J108" i="20"/>
  <c r="H108" i="20"/>
  <c r="G108" i="20"/>
  <c r="F108" i="20"/>
  <c r="E108" i="20"/>
  <c r="D108" i="20"/>
  <c r="C108" i="20"/>
  <c r="O107" i="20"/>
  <c r="N107" i="20"/>
  <c r="M107" i="20"/>
  <c r="L107" i="20"/>
  <c r="K107" i="20"/>
  <c r="J107" i="20"/>
  <c r="H107" i="20"/>
  <c r="G107" i="20"/>
  <c r="F107" i="20"/>
  <c r="E107" i="20"/>
  <c r="D107" i="20"/>
  <c r="C107" i="20"/>
  <c r="O106" i="20"/>
  <c r="N106" i="20"/>
  <c r="M106" i="20"/>
  <c r="L106" i="20"/>
  <c r="K106" i="20"/>
  <c r="J106" i="20"/>
  <c r="H106" i="20"/>
  <c r="G106" i="20"/>
  <c r="F106" i="20"/>
  <c r="E106" i="20"/>
  <c r="D106" i="20"/>
  <c r="C106" i="20"/>
  <c r="O105" i="20"/>
  <c r="N105" i="20"/>
  <c r="M105" i="20"/>
  <c r="L105" i="20"/>
  <c r="K105" i="20"/>
  <c r="J105" i="20"/>
  <c r="H105" i="20"/>
  <c r="G105" i="20"/>
  <c r="F105" i="20"/>
  <c r="E105" i="20"/>
  <c r="D105" i="20"/>
  <c r="C105" i="20"/>
  <c r="O104" i="20"/>
  <c r="N104" i="20"/>
  <c r="M104" i="20"/>
  <c r="L104" i="20"/>
  <c r="K104" i="20"/>
  <c r="J104" i="20"/>
  <c r="H104" i="20"/>
  <c r="G104" i="20"/>
  <c r="F104" i="20"/>
  <c r="E104" i="20"/>
  <c r="D104" i="20"/>
  <c r="C104" i="20"/>
  <c r="O103" i="20"/>
  <c r="N103" i="20"/>
  <c r="M103" i="20"/>
  <c r="L103" i="20"/>
  <c r="K103" i="20"/>
  <c r="J103" i="20"/>
  <c r="H103" i="20"/>
  <c r="G103" i="20"/>
  <c r="F103" i="20"/>
  <c r="E103" i="20"/>
  <c r="D103" i="20"/>
  <c r="C103" i="20"/>
  <c r="O102" i="20"/>
  <c r="N102" i="20"/>
  <c r="M102" i="20"/>
  <c r="L102" i="20"/>
  <c r="K102" i="20"/>
  <c r="J102" i="20"/>
  <c r="H102" i="20"/>
  <c r="G102" i="20"/>
  <c r="F102" i="20"/>
  <c r="E102" i="20"/>
  <c r="D102" i="20"/>
  <c r="C102" i="20"/>
  <c r="O101" i="20"/>
  <c r="N101" i="20"/>
  <c r="M101" i="20"/>
  <c r="L101" i="20"/>
  <c r="K101" i="20"/>
  <c r="J101" i="20"/>
  <c r="H101" i="20"/>
  <c r="G101" i="20"/>
  <c r="F101" i="20"/>
  <c r="E101" i="20"/>
  <c r="D101" i="20"/>
  <c r="C101" i="20"/>
  <c r="O100" i="20"/>
  <c r="N100" i="20"/>
  <c r="M100" i="20"/>
  <c r="L100" i="20"/>
  <c r="K100" i="20"/>
  <c r="J100" i="20"/>
  <c r="H100" i="20"/>
  <c r="G100" i="20"/>
  <c r="F100" i="20"/>
  <c r="E100" i="20"/>
  <c r="D100" i="20"/>
  <c r="C100" i="20"/>
  <c r="O99" i="20"/>
  <c r="N99" i="20"/>
  <c r="M99" i="20"/>
  <c r="L99" i="20"/>
  <c r="K99" i="20"/>
  <c r="J99" i="20"/>
  <c r="H99" i="20"/>
  <c r="G99" i="20"/>
  <c r="F99" i="20"/>
  <c r="E99" i="20"/>
  <c r="D99" i="20"/>
  <c r="C99" i="20"/>
  <c r="O98" i="20"/>
  <c r="N98" i="20"/>
  <c r="M98" i="20"/>
  <c r="L98" i="20"/>
  <c r="K98" i="20"/>
  <c r="J98" i="20"/>
  <c r="H98" i="20"/>
  <c r="G98" i="20"/>
  <c r="F98" i="20"/>
  <c r="E98" i="20"/>
  <c r="D98" i="20"/>
  <c r="C98" i="20"/>
  <c r="O97" i="20"/>
  <c r="N97" i="20"/>
  <c r="M97" i="20"/>
  <c r="L97" i="20"/>
  <c r="K97" i="20"/>
  <c r="J97" i="20"/>
  <c r="H97" i="20"/>
  <c r="G97" i="20"/>
  <c r="F97" i="20"/>
  <c r="E97" i="20"/>
  <c r="D97" i="20"/>
  <c r="C97" i="20"/>
  <c r="O96" i="20"/>
  <c r="N96" i="20"/>
  <c r="M96" i="20"/>
  <c r="L96" i="20"/>
  <c r="K96" i="20"/>
  <c r="J96" i="20"/>
  <c r="H96" i="20"/>
  <c r="G96" i="20"/>
  <c r="F96" i="20"/>
  <c r="E96" i="20"/>
  <c r="D96" i="20"/>
  <c r="C96" i="20"/>
  <c r="O95" i="20"/>
  <c r="N95" i="20"/>
  <c r="M95" i="20"/>
  <c r="L95" i="20"/>
  <c r="K95" i="20"/>
  <c r="J95" i="20"/>
  <c r="H95" i="20"/>
  <c r="G95" i="20"/>
  <c r="F95" i="20"/>
  <c r="E95" i="20"/>
  <c r="D95" i="20"/>
  <c r="C95" i="20"/>
  <c r="O94" i="20"/>
  <c r="N94" i="20"/>
  <c r="M94" i="20"/>
  <c r="L94" i="20"/>
  <c r="K94" i="20"/>
  <c r="J94" i="20"/>
  <c r="H94" i="20"/>
  <c r="G94" i="20"/>
  <c r="F94" i="20"/>
  <c r="E94" i="20"/>
  <c r="D94" i="20"/>
  <c r="C94" i="20"/>
  <c r="O93" i="20"/>
  <c r="N93" i="20"/>
  <c r="M93" i="20"/>
  <c r="L93" i="20"/>
  <c r="K93" i="20"/>
  <c r="J93" i="20"/>
  <c r="H93" i="20"/>
  <c r="G93" i="20"/>
  <c r="F93" i="20"/>
  <c r="E93" i="20"/>
  <c r="D93" i="20"/>
  <c r="C93" i="20"/>
  <c r="O92" i="20"/>
  <c r="N92" i="20"/>
  <c r="M92" i="20"/>
  <c r="L92" i="20"/>
  <c r="K92" i="20"/>
  <c r="J92" i="20"/>
  <c r="H92" i="20"/>
  <c r="G92" i="20"/>
  <c r="F92" i="20"/>
  <c r="E92" i="20"/>
  <c r="D92" i="20"/>
  <c r="C92" i="20"/>
  <c r="O91" i="20"/>
  <c r="N91" i="20"/>
  <c r="M91" i="20"/>
  <c r="L91" i="20"/>
  <c r="K91" i="20"/>
  <c r="J91" i="20"/>
  <c r="H91" i="20"/>
  <c r="G91" i="20"/>
  <c r="F91" i="20"/>
  <c r="E91" i="20"/>
  <c r="D91" i="20"/>
  <c r="C91" i="20"/>
  <c r="O90" i="20"/>
  <c r="N90" i="20"/>
  <c r="M90" i="20"/>
  <c r="L90" i="20"/>
  <c r="K90" i="20"/>
  <c r="J90" i="20"/>
  <c r="H90" i="20"/>
  <c r="G90" i="20"/>
  <c r="F90" i="20"/>
  <c r="E90" i="20"/>
  <c r="D90" i="20"/>
  <c r="C90" i="20"/>
  <c r="O89" i="20"/>
  <c r="N89" i="20"/>
  <c r="M89" i="20"/>
  <c r="L89" i="20"/>
  <c r="K89" i="20"/>
  <c r="J89" i="20"/>
  <c r="H89" i="20"/>
  <c r="G89" i="20"/>
  <c r="F89" i="20"/>
  <c r="E89" i="20"/>
  <c r="D89" i="20"/>
  <c r="C89" i="20"/>
  <c r="O88" i="20"/>
  <c r="N88" i="20"/>
  <c r="M88" i="20"/>
  <c r="L88" i="20"/>
  <c r="K88" i="20"/>
  <c r="J88" i="20"/>
  <c r="H88" i="20"/>
  <c r="G88" i="20"/>
  <c r="F88" i="20"/>
  <c r="E88" i="20"/>
  <c r="D88" i="20"/>
  <c r="C88" i="20"/>
  <c r="O87" i="20"/>
  <c r="N87" i="20"/>
  <c r="M87" i="20"/>
  <c r="L87" i="20"/>
  <c r="K87" i="20"/>
  <c r="J87" i="20"/>
  <c r="H87" i="20"/>
  <c r="G87" i="20"/>
  <c r="F87" i="20"/>
  <c r="E87" i="20"/>
  <c r="D87" i="20"/>
  <c r="C87" i="20"/>
  <c r="O86" i="20"/>
  <c r="N86" i="20"/>
  <c r="M86" i="20"/>
  <c r="L86" i="20"/>
  <c r="K86" i="20"/>
  <c r="J86" i="20"/>
  <c r="H86" i="20"/>
  <c r="G86" i="20"/>
  <c r="F86" i="20"/>
  <c r="E86" i="20"/>
  <c r="D86" i="20"/>
  <c r="C86" i="20"/>
  <c r="O85" i="20"/>
  <c r="N85" i="20"/>
  <c r="M85" i="20"/>
  <c r="L85" i="20"/>
  <c r="K85" i="20"/>
  <c r="J85" i="20"/>
  <c r="H85" i="20"/>
  <c r="G85" i="20"/>
  <c r="F85" i="20"/>
  <c r="E85" i="20"/>
  <c r="D85" i="20"/>
  <c r="C85" i="20"/>
  <c r="O84" i="20"/>
  <c r="N84" i="20"/>
  <c r="M84" i="20"/>
  <c r="L84" i="20"/>
  <c r="K84" i="20"/>
  <c r="J84" i="20"/>
  <c r="H84" i="20"/>
  <c r="G84" i="20"/>
  <c r="F84" i="20"/>
  <c r="E84" i="20"/>
  <c r="D84" i="20"/>
  <c r="C84" i="20"/>
  <c r="O83" i="20"/>
  <c r="N83" i="20"/>
  <c r="M83" i="20"/>
  <c r="L83" i="20"/>
  <c r="K83" i="20"/>
  <c r="J83" i="20"/>
  <c r="H83" i="20"/>
  <c r="G83" i="20"/>
  <c r="F83" i="20"/>
  <c r="E83" i="20"/>
  <c r="D83" i="20"/>
  <c r="C83" i="20"/>
  <c r="O82" i="20"/>
  <c r="N82" i="20"/>
  <c r="M82" i="20"/>
  <c r="L82" i="20"/>
  <c r="K82" i="20"/>
  <c r="J82" i="20"/>
  <c r="H82" i="20"/>
  <c r="G82" i="20"/>
  <c r="F82" i="20"/>
  <c r="E82" i="20"/>
  <c r="D82" i="20"/>
  <c r="C82" i="20"/>
  <c r="O81" i="20"/>
  <c r="N81" i="20"/>
  <c r="M81" i="20"/>
  <c r="L81" i="20"/>
  <c r="K81" i="20"/>
  <c r="J81" i="20"/>
  <c r="H81" i="20"/>
  <c r="G81" i="20"/>
  <c r="F81" i="20"/>
  <c r="E81" i="20"/>
  <c r="D81" i="20"/>
  <c r="C81" i="20"/>
  <c r="H63" i="17" l="1"/>
  <c r="E63" i="17"/>
  <c r="H62" i="17"/>
  <c r="E62" i="17"/>
  <c r="H61" i="17"/>
  <c r="E61" i="17"/>
  <c r="H60" i="17"/>
  <c r="E60" i="17"/>
  <c r="H59" i="17"/>
  <c r="E59" i="17"/>
  <c r="H58" i="17"/>
  <c r="E58" i="17"/>
  <c r="H57" i="17"/>
  <c r="E57" i="17"/>
  <c r="H56" i="17"/>
  <c r="E56" i="17"/>
  <c r="H55" i="17"/>
  <c r="E55" i="17"/>
  <c r="H54" i="17"/>
  <c r="E54" i="17"/>
  <c r="H53" i="17"/>
  <c r="E53" i="17"/>
  <c r="H52" i="17"/>
  <c r="E52" i="17"/>
  <c r="H51" i="17"/>
  <c r="E51" i="17"/>
  <c r="H50" i="17"/>
  <c r="E50" i="17"/>
  <c r="H49" i="17"/>
  <c r="E49" i="17"/>
  <c r="H48" i="17"/>
  <c r="E48" i="17"/>
  <c r="H47" i="17"/>
  <c r="E47" i="17"/>
  <c r="H46" i="17"/>
  <c r="E46" i="17"/>
  <c r="H45" i="17"/>
  <c r="E45" i="17"/>
  <c r="H44" i="17"/>
  <c r="E44" i="17"/>
  <c r="H43" i="17"/>
  <c r="E43" i="17"/>
  <c r="H42" i="17"/>
  <c r="E42" i="17"/>
  <c r="H41" i="17"/>
  <c r="E41" i="17"/>
  <c r="H40" i="17"/>
  <c r="E40" i="17"/>
  <c r="H39" i="17"/>
  <c r="E39" i="17"/>
  <c r="H38" i="17"/>
  <c r="E38" i="17"/>
  <c r="H37" i="17"/>
  <c r="E37" i="17"/>
  <c r="H36" i="17"/>
  <c r="E36" i="17"/>
  <c r="H35" i="17"/>
  <c r="E35" i="17"/>
  <c r="H34" i="17"/>
  <c r="E34" i="17"/>
  <c r="H33" i="17"/>
  <c r="E33" i="17"/>
  <c r="H32" i="17"/>
  <c r="E32" i="17"/>
  <c r="H31" i="17"/>
  <c r="E31" i="17"/>
  <c r="H30" i="17"/>
  <c r="E30" i="17"/>
  <c r="H29" i="17"/>
  <c r="E29" i="17"/>
  <c r="H28" i="17"/>
  <c r="E28" i="17"/>
  <c r="H27" i="17"/>
  <c r="E27" i="17"/>
  <c r="H26" i="17"/>
  <c r="E26" i="17"/>
  <c r="H25" i="17"/>
  <c r="E25" i="17"/>
  <c r="H24" i="17"/>
  <c r="E24" i="17"/>
  <c r="H23" i="17"/>
  <c r="E23" i="17"/>
  <c r="H22" i="17"/>
  <c r="E22" i="17"/>
  <c r="H21" i="17"/>
  <c r="E21" i="17"/>
  <c r="H20" i="17"/>
  <c r="E20" i="17"/>
  <c r="H19" i="17"/>
  <c r="E19" i="17"/>
  <c r="H18" i="17"/>
  <c r="E18" i="17"/>
  <c r="H17" i="17"/>
  <c r="E17" i="17"/>
  <c r="H16" i="17"/>
  <c r="E16" i="17"/>
  <c r="H15" i="17"/>
  <c r="E15" i="17"/>
  <c r="H14" i="17"/>
  <c r="E14" i="17"/>
  <c r="H13" i="17"/>
  <c r="E13" i="17"/>
  <c r="H12" i="17"/>
  <c r="E12" i="17"/>
  <c r="H11" i="17"/>
  <c r="E11" i="17"/>
  <c r="H10" i="17"/>
  <c r="E10" i="17"/>
  <c r="H9" i="17"/>
  <c r="E9" i="17"/>
  <c r="H8" i="17"/>
  <c r="E8" i="17"/>
  <c r="H7" i="17"/>
  <c r="E7" i="17"/>
  <c r="H187" i="16" l="1"/>
  <c r="E187" i="16"/>
  <c r="H186" i="16"/>
  <c r="E186" i="16"/>
  <c r="H185" i="16"/>
  <c r="E185" i="16"/>
  <c r="H184" i="16"/>
  <c r="E184" i="16"/>
  <c r="H183" i="16"/>
  <c r="E183" i="16"/>
  <c r="H182" i="16"/>
  <c r="E182" i="16"/>
  <c r="H181" i="16"/>
  <c r="E181" i="16"/>
  <c r="H180" i="16"/>
  <c r="E180" i="16"/>
  <c r="H179" i="16"/>
  <c r="E179" i="16"/>
  <c r="H178" i="16"/>
  <c r="E178" i="16"/>
  <c r="H177" i="16"/>
  <c r="E177" i="16"/>
  <c r="H176" i="16"/>
  <c r="E176" i="16"/>
  <c r="H175" i="16"/>
  <c r="E175" i="16"/>
  <c r="H174" i="16"/>
  <c r="E174" i="16"/>
  <c r="H173" i="16"/>
  <c r="E173" i="16"/>
  <c r="H172" i="16"/>
  <c r="E172" i="16"/>
  <c r="H171" i="16"/>
  <c r="E171" i="16"/>
  <c r="H170" i="16"/>
  <c r="E170" i="16"/>
  <c r="H169" i="16"/>
  <c r="E169" i="16"/>
  <c r="H168" i="16"/>
  <c r="E168" i="16"/>
  <c r="H167" i="16"/>
  <c r="E167" i="16"/>
  <c r="H166" i="16"/>
  <c r="E166" i="16"/>
  <c r="H165" i="16"/>
  <c r="E165" i="16"/>
  <c r="H164" i="16"/>
  <c r="E164" i="16"/>
  <c r="H163" i="16"/>
  <c r="E163" i="16"/>
  <c r="H162" i="16"/>
  <c r="E162" i="16"/>
  <c r="H161" i="16"/>
  <c r="E161" i="16"/>
  <c r="H160" i="16"/>
  <c r="E160" i="16"/>
  <c r="H159" i="16"/>
  <c r="E159" i="16"/>
  <c r="H158" i="16"/>
  <c r="E158" i="16"/>
  <c r="H157" i="16"/>
  <c r="E157" i="16"/>
  <c r="H156" i="16"/>
  <c r="E156" i="16"/>
  <c r="H155" i="16"/>
  <c r="E155" i="16"/>
  <c r="H154" i="16"/>
  <c r="E154" i="16"/>
  <c r="H153" i="16"/>
  <c r="E153" i="16"/>
  <c r="H152" i="16"/>
  <c r="E152" i="16"/>
  <c r="H151" i="16"/>
  <c r="E151" i="16"/>
  <c r="H150" i="16"/>
  <c r="E150" i="16"/>
  <c r="H149" i="16"/>
  <c r="E149" i="16"/>
  <c r="H148" i="16"/>
  <c r="E148" i="16"/>
  <c r="H147" i="16"/>
  <c r="E147" i="16"/>
  <c r="H146" i="16"/>
  <c r="E146" i="16"/>
  <c r="H145" i="16"/>
  <c r="E145" i="16"/>
  <c r="H144" i="16"/>
  <c r="E144" i="16"/>
  <c r="H143" i="16"/>
  <c r="E143" i="16"/>
  <c r="H142" i="16"/>
  <c r="E142" i="16"/>
  <c r="H141" i="16"/>
  <c r="E141" i="16"/>
  <c r="H140" i="16"/>
  <c r="E140" i="16"/>
  <c r="H139" i="16"/>
  <c r="E139" i="16"/>
  <c r="H138" i="16"/>
  <c r="E138" i="16"/>
  <c r="H137" i="16"/>
  <c r="E137" i="16"/>
  <c r="H136" i="16"/>
  <c r="E136" i="16"/>
  <c r="H135" i="16"/>
  <c r="E135" i="16"/>
  <c r="H134" i="16"/>
  <c r="E134" i="16"/>
  <c r="H133" i="16"/>
  <c r="E133" i="16"/>
  <c r="H132" i="16"/>
  <c r="E132" i="16"/>
  <c r="H131" i="16"/>
  <c r="E131" i="16"/>
  <c r="H125" i="16"/>
  <c r="E125" i="16"/>
  <c r="H124" i="16"/>
  <c r="E124" i="16"/>
  <c r="H123" i="16"/>
  <c r="E123" i="16"/>
  <c r="H122" i="16"/>
  <c r="E122" i="16"/>
  <c r="H121" i="16"/>
  <c r="E121" i="16"/>
  <c r="H120" i="16"/>
  <c r="E120" i="16"/>
  <c r="H119" i="16"/>
  <c r="E119" i="16"/>
  <c r="H118" i="16"/>
  <c r="E118" i="16"/>
  <c r="H117" i="16"/>
  <c r="E117" i="16"/>
  <c r="H116" i="16"/>
  <c r="E116" i="16"/>
  <c r="H115" i="16"/>
  <c r="E115" i="16"/>
  <c r="H114" i="16"/>
  <c r="E114" i="16"/>
  <c r="H113" i="16"/>
  <c r="E113" i="16"/>
  <c r="H112" i="16"/>
  <c r="E112" i="16"/>
  <c r="H111" i="16"/>
  <c r="E111" i="16"/>
  <c r="H110" i="16"/>
  <c r="E110" i="16"/>
  <c r="H109" i="16"/>
  <c r="E109" i="16"/>
  <c r="H108" i="16"/>
  <c r="E108" i="16"/>
  <c r="H107" i="16"/>
  <c r="E107" i="16"/>
  <c r="H106" i="16"/>
  <c r="E106" i="16"/>
  <c r="H105" i="16"/>
  <c r="E105" i="16"/>
  <c r="H104" i="16"/>
  <c r="E104" i="16"/>
  <c r="H103" i="16"/>
  <c r="E103" i="16"/>
  <c r="H102" i="16"/>
  <c r="E102" i="16"/>
  <c r="H101" i="16"/>
  <c r="E101" i="16"/>
  <c r="H100" i="16"/>
  <c r="E100" i="16"/>
  <c r="H99" i="16"/>
  <c r="E99" i="16"/>
  <c r="H98" i="16"/>
  <c r="E98" i="16"/>
  <c r="H97" i="16"/>
  <c r="E97" i="16"/>
  <c r="H96" i="16"/>
  <c r="E96" i="16"/>
  <c r="H95" i="16"/>
  <c r="E95" i="16"/>
  <c r="H94" i="16"/>
  <c r="E94" i="16"/>
  <c r="H93" i="16"/>
  <c r="E93" i="16"/>
  <c r="H92" i="16"/>
  <c r="E92" i="16"/>
  <c r="H91" i="16"/>
  <c r="E91" i="16"/>
  <c r="H90" i="16"/>
  <c r="E90" i="16"/>
  <c r="H89" i="16"/>
  <c r="E89" i="16"/>
  <c r="H88" i="16"/>
  <c r="E88" i="16"/>
  <c r="H87" i="16"/>
  <c r="E87" i="16"/>
  <c r="H86" i="16"/>
  <c r="E86" i="16"/>
  <c r="H85" i="16"/>
  <c r="E85" i="16"/>
  <c r="H84" i="16"/>
  <c r="E84" i="16"/>
  <c r="H83" i="16"/>
  <c r="E83" i="16"/>
  <c r="H82" i="16"/>
  <c r="E82" i="16"/>
  <c r="H81" i="16"/>
  <c r="E81" i="16"/>
  <c r="H80" i="16"/>
  <c r="E80" i="16"/>
  <c r="H79" i="16"/>
  <c r="E79" i="16"/>
  <c r="H78" i="16"/>
  <c r="E78" i="16"/>
  <c r="H77" i="16"/>
  <c r="E77" i="16"/>
  <c r="H76" i="16"/>
  <c r="E76" i="16"/>
  <c r="H75" i="16"/>
  <c r="E75" i="16"/>
  <c r="H74" i="16"/>
  <c r="E74" i="16"/>
  <c r="H73" i="16"/>
  <c r="E73" i="16"/>
  <c r="H72" i="16"/>
  <c r="E72" i="16"/>
  <c r="H71" i="16"/>
  <c r="E71" i="16"/>
  <c r="H70" i="16"/>
  <c r="E70" i="16"/>
  <c r="H69" i="16"/>
  <c r="E69" i="16"/>
  <c r="H63" i="16"/>
  <c r="E63" i="16"/>
  <c r="H62" i="16"/>
  <c r="E62" i="16"/>
  <c r="H61" i="16"/>
  <c r="E61" i="16"/>
  <c r="H60" i="16"/>
  <c r="E60" i="16"/>
  <c r="H59" i="16"/>
  <c r="E59" i="16"/>
  <c r="H58" i="16"/>
  <c r="E58" i="16"/>
  <c r="H57" i="16"/>
  <c r="E57" i="16"/>
  <c r="H56" i="16"/>
  <c r="E56" i="16"/>
  <c r="H55" i="16"/>
  <c r="E55" i="16"/>
  <c r="H54" i="16"/>
  <c r="E54" i="16"/>
  <c r="H53" i="16"/>
  <c r="E53" i="16"/>
  <c r="H52" i="16"/>
  <c r="E52" i="16"/>
  <c r="H51" i="16"/>
  <c r="E51" i="16"/>
  <c r="H50" i="16"/>
  <c r="E50" i="16"/>
  <c r="H49" i="16"/>
  <c r="E49" i="16"/>
  <c r="H48" i="16"/>
  <c r="E48" i="16"/>
  <c r="H47" i="16"/>
  <c r="E47" i="16"/>
  <c r="H46" i="16"/>
  <c r="E46" i="16"/>
  <c r="H45" i="16"/>
  <c r="E45" i="16"/>
  <c r="H44" i="16"/>
  <c r="E44" i="16"/>
  <c r="H43" i="16"/>
  <c r="E43" i="16"/>
  <c r="H42" i="16"/>
  <c r="E42" i="16"/>
  <c r="H41" i="16"/>
  <c r="E41" i="16"/>
  <c r="H40" i="16"/>
  <c r="E40" i="16"/>
  <c r="H39" i="16"/>
  <c r="E39" i="16"/>
  <c r="H38" i="16"/>
  <c r="E38" i="16"/>
  <c r="H37" i="16"/>
  <c r="E37" i="16"/>
  <c r="H36" i="16"/>
  <c r="E36" i="16"/>
  <c r="H35" i="16"/>
  <c r="E35" i="16"/>
  <c r="H34" i="16"/>
  <c r="E34" i="16"/>
  <c r="H33" i="16"/>
  <c r="E33" i="16"/>
  <c r="H32" i="16"/>
  <c r="E32" i="16"/>
  <c r="H31" i="16"/>
  <c r="E31" i="16"/>
  <c r="H30" i="16"/>
  <c r="E30" i="16"/>
  <c r="H29" i="16"/>
  <c r="E29" i="16"/>
  <c r="H28" i="16"/>
  <c r="E28" i="16"/>
  <c r="H27" i="16"/>
  <c r="E27" i="16"/>
  <c r="H26" i="16"/>
  <c r="E26" i="16"/>
  <c r="H25" i="16"/>
  <c r="E25" i="16"/>
  <c r="H24" i="16"/>
  <c r="E24" i="16"/>
  <c r="H23" i="16"/>
  <c r="E23" i="16"/>
  <c r="H22" i="16"/>
  <c r="E22" i="16"/>
  <c r="H21" i="16"/>
  <c r="E21" i="16"/>
  <c r="H20" i="16"/>
  <c r="E20" i="16"/>
  <c r="H19" i="16"/>
  <c r="E19" i="16"/>
  <c r="H18" i="16"/>
  <c r="E18" i="16"/>
  <c r="H17" i="16"/>
  <c r="E17" i="16"/>
  <c r="H16" i="16"/>
  <c r="E16" i="16"/>
  <c r="H15" i="16"/>
  <c r="E15" i="16"/>
  <c r="H14" i="16"/>
  <c r="E14" i="16"/>
  <c r="H13" i="16"/>
  <c r="E13" i="16"/>
  <c r="H12" i="16"/>
  <c r="E12" i="16"/>
  <c r="H11" i="16"/>
  <c r="E11" i="16"/>
  <c r="H10" i="16"/>
  <c r="E10" i="16"/>
  <c r="H9" i="16"/>
  <c r="E9" i="16"/>
  <c r="H8" i="16"/>
  <c r="E8" i="16"/>
  <c r="H7" i="16"/>
  <c r="E7" i="16"/>
  <c r="P163" i="15" l="1"/>
  <c r="H163" i="15"/>
  <c r="E163" i="15"/>
  <c r="P162" i="15"/>
  <c r="H162" i="15"/>
  <c r="E162" i="15"/>
  <c r="P161" i="15"/>
  <c r="H161" i="15"/>
  <c r="E161" i="15"/>
  <c r="P160" i="15"/>
  <c r="H160" i="15"/>
  <c r="E160" i="15"/>
  <c r="P159" i="15"/>
  <c r="H159" i="15"/>
  <c r="E159" i="15"/>
  <c r="P158" i="15"/>
  <c r="H158" i="15"/>
  <c r="E158" i="15"/>
  <c r="P157" i="15"/>
  <c r="H157" i="15"/>
  <c r="E157" i="15"/>
  <c r="P156" i="15"/>
  <c r="H156" i="15"/>
  <c r="E156" i="15"/>
  <c r="P155" i="15"/>
  <c r="H155" i="15"/>
  <c r="E155" i="15"/>
  <c r="P154" i="15"/>
  <c r="H154" i="15"/>
  <c r="E154" i="15"/>
  <c r="P153" i="15"/>
  <c r="H153" i="15"/>
  <c r="E153" i="15"/>
  <c r="P152" i="15"/>
  <c r="H152" i="15"/>
  <c r="E152" i="15"/>
  <c r="P151" i="15"/>
  <c r="H151" i="15"/>
  <c r="E151" i="15"/>
  <c r="P150" i="15"/>
  <c r="H150" i="15"/>
  <c r="E150" i="15"/>
  <c r="P149" i="15"/>
  <c r="H149" i="15"/>
  <c r="E149" i="15"/>
  <c r="P148" i="15"/>
  <c r="H148" i="15"/>
  <c r="E148" i="15"/>
  <c r="P147" i="15"/>
  <c r="H147" i="15"/>
  <c r="E147" i="15"/>
  <c r="P146" i="15"/>
  <c r="H146" i="15"/>
  <c r="E146" i="15"/>
  <c r="P145" i="15"/>
  <c r="H145" i="15"/>
  <c r="E145" i="15"/>
  <c r="P144" i="15"/>
  <c r="H144" i="15"/>
  <c r="E144" i="15"/>
  <c r="P143" i="15"/>
  <c r="H143" i="15"/>
  <c r="E143" i="15"/>
  <c r="P142" i="15"/>
  <c r="H142" i="15"/>
  <c r="E142" i="15"/>
  <c r="P141" i="15"/>
  <c r="H141" i="15"/>
  <c r="E141" i="15"/>
  <c r="P140" i="15"/>
  <c r="H140" i="15"/>
  <c r="E140" i="15"/>
  <c r="P139" i="15"/>
  <c r="H139" i="15"/>
  <c r="E139" i="15"/>
  <c r="P138" i="15"/>
  <c r="H138" i="15"/>
  <c r="E138" i="15"/>
  <c r="P137" i="15"/>
  <c r="H137" i="15"/>
  <c r="E137" i="15"/>
  <c r="P136" i="15"/>
  <c r="H136" i="15"/>
  <c r="E136" i="15"/>
  <c r="P135" i="15"/>
  <c r="H135" i="15"/>
  <c r="E135" i="15"/>
  <c r="P134" i="15"/>
  <c r="H134" i="15"/>
  <c r="E134" i="15"/>
  <c r="P133" i="15"/>
  <c r="H133" i="15"/>
  <c r="E133" i="15"/>
  <c r="P132" i="15"/>
  <c r="H132" i="15"/>
  <c r="E132" i="15"/>
  <c r="P131" i="15"/>
  <c r="H131" i="15"/>
  <c r="E131" i="15"/>
  <c r="P130" i="15"/>
  <c r="H130" i="15"/>
  <c r="E130" i="15"/>
  <c r="P129" i="15"/>
  <c r="H129" i="15"/>
  <c r="E129" i="15"/>
  <c r="P128" i="15"/>
  <c r="H128" i="15"/>
  <c r="E128" i="15"/>
  <c r="P127" i="15"/>
  <c r="H127" i="15"/>
  <c r="E127" i="15"/>
  <c r="P126" i="15"/>
  <c r="H126" i="15"/>
  <c r="E126" i="15"/>
  <c r="P125" i="15"/>
  <c r="H125" i="15"/>
  <c r="E125" i="15"/>
  <c r="P124" i="15"/>
  <c r="H124" i="15"/>
  <c r="E124" i="15"/>
  <c r="P123" i="15"/>
  <c r="H123" i="15"/>
  <c r="E123" i="15"/>
  <c r="P122" i="15"/>
  <c r="H122" i="15"/>
  <c r="E122" i="15"/>
  <c r="P121" i="15"/>
  <c r="H121" i="15"/>
  <c r="E121" i="15"/>
  <c r="P120" i="15"/>
  <c r="H120" i="15"/>
  <c r="E120" i="15"/>
  <c r="P119" i="15"/>
  <c r="H119" i="15"/>
  <c r="E119" i="15"/>
  <c r="P118" i="15"/>
  <c r="H118" i="15"/>
  <c r="E118" i="15"/>
  <c r="P117" i="15"/>
  <c r="H117" i="15"/>
  <c r="E117" i="15"/>
  <c r="P116" i="15"/>
  <c r="H116" i="15"/>
  <c r="E116" i="15"/>
  <c r="P115" i="15"/>
  <c r="H115" i="15"/>
  <c r="E115" i="15"/>
  <c r="P114" i="15"/>
  <c r="H114" i="15"/>
  <c r="E114" i="15"/>
  <c r="P113" i="15"/>
  <c r="H113" i="15"/>
  <c r="E113" i="15"/>
  <c r="P112" i="15"/>
  <c r="H112" i="15"/>
  <c r="E112" i="15"/>
  <c r="P111" i="15"/>
  <c r="H111" i="15"/>
  <c r="E111" i="15"/>
  <c r="P110" i="15"/>
  <c r="H110" i="15"/>
  <c r="E110" i="15"/>
  <c r="P109" i="15"/>
  <c r="H109" i="15"/>
  <c r="E109" i="15"/>
  <c r="P108" i="15"/>
  <c r="H108" i="15"/>
  <c r="E108" i="15"/>
  <c r="P107" i="15"/>
  <c r="H107" i="15"/>
  <c r="E107" i="15"/>
  <c r="P106" i="15"/>
  <c r="H106" i="15"/>
  <c r="E106" i="15"/>
  <c r="P105" i="15"/>
  <c r="H105" i="15"/>
  <c r="E105" i="15"/>
  <c r="P104" i="15"/>
  <c r="H104" i="15"/>
  <c r="E104" i="15"/>
  <c r="P103" i="15"/>
  <c r="H103" i="15"/>
  <c r="E103" i="15"/>
  <c r="P102" i="15"/>
  <c r="H102" i="15"/>
  <c r="E102" i="15"/>
  <c r="P101" i="15"/>
  <c r="H101" i="15"/>
  <c r="E101" i="15"/>
  <c r="P100" i="15"/>
  <c r="H100" i="15"/>
  <c r="E100" i="15"/>
  <c r="P99" i="15"/>
  <c r="H99" i="15"/>
  <c r="E99" i="15"/>
  <c r="P98" i="15"/>
  <c r="H98" i="15"/>
  <c r="E98" i="15"/>
  <c r="P97" i="15"/>
  <c r="H97" i="15"/>
  <c r="E97" i="15"/>
  <c r="P96" i="15"/>
  <c r="H96" i="15"/>
  <c r="E96" i="15"/>
  <c r="P95" i="15"/>
  <c r="H95" i="15"/>
  <c r="E95" i="15"/>
  <c r="P94" i="15"/>
  <c r="H94" i="15"/>
  <c r="E94" i="15"/>
  <c r="P93" i="15"/>
  <c r="H93" i="15"/>
  <c r="E93" i="15"/>
  <c r="P92" i="15"/>
  <c r="H92" i="15"/>
  <c r="E92" i="15"/>
  <c r="P91" i="15"/>
  <c r="H91" i="15"/>
  <c r="E91" i="15"/>
  <c r="P90" i="15"/>
  <c r="H90" i="15"/>
  <c r="E90" i="15"/>
  <c r="P89" i="15"/>
  <c r="H89" i="15"/>
  <c r="E89" i="15"/>
  <c r="P88" i="15"/>
  <c r="H88" i="15"/>
  <c r="E88" i="15"/>
  <c r="R81" i="15"/>
  <c r="P81" i="15"/>
  <c r="H81" i="15"/>
  <c r="E81" i="15"/>
  <c r="R80" i="15"/>
  <c r="P80" i="15"/>
  <c r="H80" i="15"/>
  <c r="E80" i="15"/>
  <c r="R79" i="15"/>
  <c r="P79" i="15"/>
  <c r="H79" i="15"/>
  <c r="E79" i="15"/>
  <c r="R78" i="15"/>
  <c r="P78" i="15"/>
  <c r="H78" i="15"/>
  <c r="E78" i="15"/>
  <c r="R77" i="15"/>
  <c r="P77" i="15"/>
  <c r="H77" i="15"/>
  <c r="E77" i="15"/>
  <c r="R76" i="15"/>
  <c r="P76" i="15"/>
  <c r="H76" i="15"/>
  <c r="E76" i="15"/>
  <c r="R75" i="15"/>
  <c r="P75" i="15"/>
  <c r="H75" i="15"/>
  <c r="E75" i="15"/>
  <c r="R74" i="15"/>
  <c r="P74" i="15"/>
  <c r="H74" i="15"/>
  <c r="E74" i="15"/>
  <c r="R73" i="15"/>
  <c r="P73" i="15"/>
  <c r="H73" i="15"/>
  <c r="E73" i="15"/>
  <c r="R72" i="15"/>
  <c r="P72" i="15"/>
  <c r="H72" i="15"/>
  <c r="E72" i="15"/>
  <c r="R71" i="15"/>
  <c r="P71" i="15"/>
  <c r="H71" i="15"/>
  <c r="E71" i="15"/>
  <c r="R70" i="15"/>
  <c r="P70" i="15"/>
  <c r="H70" i="15"/>
  <c r="E70" i="15"/>
  <c r="R69" i="15"/>
  <c r="P69" i="15"/>
  <c r="H69" i="15"/>
  <c r="E69" i="15"/>
  <c r="R68" i="15"/>
  <c r="P68" i="15"/>
  <c r="H68" i="15"/>
  <c r="E68" i="15"/>
  <c r="R67" i="15"/>
  <c r="P67" i="15"/>
  <c r="H67" i="15"/>
  <c r="E67" i="15"/>
  <c r="R66" i="15"/>
  <c r="P66" i="15"/>
  <c r="H66" i="15"/>
  <c r="E66" i="15"/>
  <c r="R65" i="15"/>
  <c r="P65" i="15"/>
  <c r="H65" i="15"/>
  <c r="E65" i="15"/>
  <c r="R64" i="15"/>
  <c r="P64" i="15"/>
  <c r="H64" i="15"/>
  <c r="E64" i="15"/>
  <c r="R63" i="15"/>
  <c r="P63" i="15"/>
  <c r="H63" i="15"/>
  <c r="E63" i="15"/>
  <c r="R62" i="15"/>
  <c r="P62" i="15"/>
  <c r="H62" i="15"/>
  <c r="E62" i="15"/>
  <c r="R61" i="15"/>
  <c r="P61" i="15"/>
  <c r="H61" i="15"/>
  <c r="E61" i="15"/>
  <c r="R60" i="15"/>
  <c r="P60" i="15"/>
  <c r="H60" i="15"/>
  <c r="E60" i="15"/>
  <c r="R59" i="15"/>
  <c r="P59" i="15"/>
  <c r="H59" i="15"/>
  <c r="E59" i="15"/>
  <c r="R58" i="15"/>
  <c r="P58" i="15"/>
  <c r="H58" i="15"/>
  <c r="E58" i="15"/>
  <c r="R57" i="15"/>
  <c r="P57" i="15"/>
  <c r="H57" i="15"/>
  <c r="E57" i="15"/>
  <c r="R56" i="15"/>
  <c r="P56" i="15"/>
  <c r="H56" i="15"/>
  <c r="E56" i="15"/>
  <c r="R55" i="15"/>
  <c r="P55" i="15"/>
  <c r="H55" i="15"/>
  <c r="E55" i="15"/>
  <c r="R54" i="15"/>
  <c r="P54" i="15"/>
  <c r="H54" i="15"/>
  <c r="E54" i="15"/>
  <c r="R53" i="15"/>
  <c r="P53" i="15"/>
  <c r="H53" i="15"/>
  <c r="E53" i="15"/>
  <c r="R52" i="15"/>
  <c r="P52" i="15"/>
  <c r="H52" i="15"/>
  <c r="E52" i="15"/>
  <c r="R51" i="15"/>
  <c r="P51" i="15"/>
  <c r="H51" i="15"/>
  <c r="E51" i="15"/>
  <c r="R50" i="15"/>
  <c r="P50" i="15"/>
  <c r="H50" i="15"/>
  <c r="E50" i="15"/>
  <c r="R49" i="15"/>
  <c r="P49" i="15"/>
  <c r="H49" i="15"/>
  <c r="E49" i="15"/>
  <c r="R48" i="15"/>
  <c r="P48" i="15"/>
  <c r="H48" i="15"/>
  <c r="E48" i="15"/>
  <c r="R47" i="15"/>
  <c r="P47" i="15"/>
  <c r="H47" i="15"/>
  <c r="E47" i="15"/>
  <c r="R46" i="15"/>
  <c r="P46" i="15"/>
  <c r="H46" i="15"/>
  <c r="E46" i="15"/>
  <c r="R45" i="15"/>
  <c r="P45" i="15"/>
  <c r="H45" i="15"/>
  <c r="E45" i="15"/>
  <c r="R44" i="15"/>
  <c r="P44" i="15"/>
  <c r="H44" i="15"/>
  <c r="E44" i="15"/>
  <c r="R43" i="15"/>
  <c r="P43" i="15"/>
  <c r="H43" i="15"/>
  <c r="E43" i="15"/>
  <c r="R42" i="15"/>
  <c r="P42" i="15"/>
  <c r="H42" i="15"/>
  <c r="E42" i="15"/>
  <c r="R41" i="15"/>
  <c r="P41" i="15"/>
  <c r="H41" i="15"/>
  <c r="E41" i="15"/>
  <c r="R40" i="15"/>
  <c r="P40" i="15"/>
  <c r="H40" i="15"/>
  <c r="E40" i="15"/>
  <c r="R39" i="15"/>
  <c r="P39" i="15"/>
  <c r="H39" i="15"/>
  <c r="E39" i="15"/>
  <c r="R38" i="15"/>
  <c r="P38" i="15"/>
  <c r="H38" i="15"/>
  <c r="E38" i="15"/>
  <c r="R37" i="15"/>
  <c r="P37" i="15"/>
  <c r="H37" i="15"/>
  <c r="E37" i="15"/>
  <c r="R36" i="15"/>
  <c r="P36" i="15"/>
  <c r="H36" i="15"/>
  <c r="E36" i="15"/>
  <c r="R35" i="15"/>
  <c r="P35" i="15"/>
  <c r="H35" i="15"/>
  <c r="E35" i="15"/>
  <c r="R34" i="15"/>
  <c r="P34" i="15"/>
  <c r="H34" i="15"/>
  <c r="E34" i="15"/>
  <c r="R33" i="15"/>
  <c r="P33" i="15"/>
  <c r="H33" i="15"/>
  <c r="E33" i="15"/>
  <c r="R32" i="15"/>
  <c r="P32" i="15"/>
  <c r="H32" i="15"/>
  <c r="E32" i="15"/>
  <c r="R31" i="15"/>
  <c r="P31" i="15"/>
  <c r="H31" i="15"/>
  <c r="E31" i="15"/>
  <c r="R30" i="15"/>
  <c r="P30" i="15"/>
  <c r="H30" i="15"/>
  <c r="E30" i="15"/>
  <c r="R29" i="15"/>
  <c r="P29" i="15"/>
  <c r="H29" i="15"/>
  <c r="E29" i="15"/>
  <c r="R28" i="15"/>
  <c r="P28" i="15"/>
  <c r="H28" i="15"/>
  <c r="E28" i="15"/>
  <c r="R27" i="15"/>
  <c r="P27" i="15"/>
  <c r="H27" i="15"/>
  <c r="E27" i="15"/>
  <c r="R26" i="15"/>
  <c r="P26" i="15"/>
  <c r="H26" i="15"/>
  <c r="E26" i="15"/>
  <c r="R25" i="15"/>
  <c r="P25" i="15"/>
  <c r="H25" i="15"/>
  <c r="E25" i="15"/>
  <c r="R24" i="15"/>
  <c r="P24" i="15"/>
  <c r="H24" i="15"/>
  <c r="E24" i="15"/>
  <c r="R23" i="15"/>
  <c r="P23" i="15"/>
  <c r="H23" i="15"/>
  <c r="E23" i="15"/>
  <c r="R22" i="15"/>
  <c r="P22" i="15"/>
  <c r="H22" i="15"/>
  <c r="E22" i="15"/>
  <c r="R21" i="15"/>
  <c r="P21" i="15"/>
  <c r="H21" i="15"/>
  <c r="E21" i="15"/>
  <c r="R20" i="15"/>
  <c r="P20" i="15"/>
  <c r="H20" i="15"/>
  <c r="E20" i="15"/>
  <c r="R19" i="15"/>
  <c r="P19" i="15"/>
  <c r="H19" i="15"/>
  <c r="E19" i="15"/>
  <c r="R18" i="15"/>
  <c r="P18" i="15"/>
  <c r="H18" i="15"/>
  <c r="E18" i="15"/>
  <c r="R17" i="15"/>
  <c r="P17" i="15"/>
  <c r="H17" i="15"/>
  <c r="E17" i="15"/>
  <c r="R16" i="15"/>
  <c r="P16" i="15"/>
  <c r="H16" i="15"/>
  <c r="E16" i="15"/>
  <c r="R15" i="15"/>
  <c r="P15" i="15"/>
  <c r="H15" i="15"/>
  <c r="E15" i="15"/>
  <c r="R14" i="15"/>
  <c r="P14" i="15"/>
  <c r="H14" i="15"/>
  <c r="E14" i="15"/>
  <c r="R13" i="15"/>
  <c r="P13" i="15"/>
  <c r="H13" i="15"/>
  <c r="E13" i="15"/>
  <c r="R12" i="15"/>
  <c r="P12" i="15"/>
  <c r="H12" i="15"/>
  <c r="E12" i="15"/>
  <c r="R11" i="15"/>
  <c r="P11" i="15"/>
  <c r="H11" i="15"/>
  <c r="E11" i="15"/>
  <c r="R10" i="15"/>
  <c r="P10" i="15"/>
  <c r="H10" i="15"/>
  <c r="E10" i="15"/>
  <c r="R9" i="15"/>
  <c r="P9" i="15"/>
  <c r="H9" i="15"/>
  <c r="E9" i="15"/>
  <c r="R8" i="15"/>
  <c r="P8" i="15"/>
  <c r="H8" i="15"/>
  <c r="E8" i="15"/>
  <c r="R7" i="15"/>
  <c r="P7" i="15"/>
  <c r="H7" i="15"/>
  <c r="E7" i="15"/>
  <c r="M196" i="14" l="1"/>
  <c r="K196" i="14"/>
  <c r="H196" i="14"/>
  <c r="E196" i="14"/>
  <c r="M195" i="14"/>
  <c r="K195" i="14"/>
  <c r="H195" i="14"/>
  <c r="E195" i="14"/>
  <c r="M194" i="14"/>
  <c r="K194" i="14"/>
  <c r="H194" i="14"/>
  <c r="E194" i="14"/>
  <c r="M193" i="14"/>
  <c r="K193" i="14"/>
  <c r="H193" i="14"/>
  <c r="E193" i="14"/>
  <c r="M192" i="14"/>
  <c r="K192" i="14"/>
  <c r="H192" i="14"/>
  <c r="E192" i="14"/>
  <c r="M191" i="14"/>
  <c r="K191" i="14"/>
  <c r="H191" i="14"/>
  <c r="E191" i="14"/>
  <c r="M190" i="14"/>
  <c r="K190" i="14"/>
  <c r="H190" i="14"/>
  <c r="E190" i="14"/>
  <c r="M189" i="14"/>
  <c r="K189" i="14"/>
  <c r="H189" i="14"/>
  <c r="E189" i="14"/>
  <c r="M188" i="14"/>
  <c r="K188" i="14"/>
  <c r="H188" i="14"/>
  <c r="E188" i="14"/>
  <c r="M187" i="14"/>
  <c r="K187" i="14"/>
  <c r="H187" i="14"/>
  <c r="E187" i="14"/>
  <c r="M186" i="14"/>
  <c r="K186" i="14"/>
  <c r="H186" i="14"/>
  <c r="E186" i="14"/>
  <c r="M185" i="14"/>
  <c r="K185" i="14"/>
  <c r="H185" i="14"/>
  <c r="E185" i="14"/>
  <c r="M184" i="14"/>
  <c r="K184" i="14"/>
  <c r="H184" i="14"/>
  <c r="E184" i="14"/>
  <c r="M183" i="14"/>
  <c r="K183" i="14"/>
  <c r="H183" i="14"/>
  <c r="E183" i="14"/>
  <c r="M182" i="14"/>
  <c r="K182" i="14"/>
  <c r="H182" i="14"/>
  <c r="E182" i="14"/>
  <c r="M181" i="14"/>
  <c r="K181" i="14"/>
  <c r="H181" i="14"/>
  <c r="E181" i="14"/>
  <c r="M180" i="14"/>
  <c r="K180" i="14"/>
  <c r="H180" i="14"/>
  <c r="E180" i="14"/>
  <c r="M179" i="14"/>
  <c r="K179" i="14"/>
  <c r="H179" i="14"/>
  <c r="E179" i="14"/>
  <c r="M178" i="14"/>
  <c r="K178" i="14"/>
  <c r="H178" i="14"/>
  <c r="E178" i="14"/>
  <c r="M177" i="14"/>
  <c r="K177" i="14"/>
  <c r="H177" i="14"/>
  <c r="E177" i="14"/>
  <c r="M176" i="14"/>
  <c r="K176" i="14"/>
  <c r="H176" i="14"/>
  <c r="E176" i="14"/>
  <c r="M175" i="14"/>
  <c r="K175" i="14"/>
  <c r="H175" i="14"/>
  <c r="E175" i="14"/>
  <c r="M174" i="14"/>
  <c r="K174" i="14"/>
  <c r="H174" i="14"/>
  <c r="E174" i="14"/>
  <c r="M173" i="14"/>
  <c r="K173" i="14"/>
  <c r="H173" i="14"/>
  <c r="E173" i="14"/>
  <c r="M172" i="14"/>
  <c r="K172" i="14"/>
  <c r="H172" i="14"/>
  <c r="E172" i="14"/>
  <c r="M171" i="14"/>
  <c r="K171" i="14"/>
  <c r="H171" i="14"/>
  <c r="E171" i="14"/>
  <c r="M170" i="14"/>
  <c r="K170" i="14"/>
  <c r="H170" i="14"/>
  <c r="E170" i="14"/>
  <c r="M169" i="14"/>
  <c r="K169" i="14"/>
  <c r="H169" i="14"/>
  <c r="E169" i="14"/>
  <c r="M168" i="14"/>
  <c r="K168" i="14"/>
  <c r="H168" i="14"/>
  <c r="E168" i="14"/>
  <c r="M167" i="14"/>
  <c r="K167" i="14"/>
  <c r="H167" i="14"/>
  <c r="E167" i="14"/>
  <c r="M166" i="14"/>
  <c r="K166" i="14"/>
  <c r="H166" i="14"/>
  <c r="E166" i="14"/>
  <c r="M165" i="14"/>
  <c r="K165" i="14"/>
  <c r="H165" i="14"/>
  <c r="E165" i="14"/>
  <c r="M164" i="14"/>
  <c r="K164" i="14"/>
  <c r="H164" i="14"/>
  <c r="E164" i="14"/>
  <c r="M163" i="14"/>
  <c r="K163" i="14"/>
  <c r="H163" i="14"/>
  <c r="E163" i="14"/>
  <c r="M162" i="14"/>
  <c r="K162" i="14"/>
  <c r="H162" i="14"/>
  <c r="E162" i="14"/>
  <c r="M161" i="14"/>
  <c r="K161" i="14"/>
  <c r="H161" i="14"/>
  <c r="E161" i="14"/>
  <c r="M160" i="14"/>
  <c r="K160" i="14"/>
  <c r="H160" i="14"/>
  <c r="E160" i="14"/>
  <c r="M159" i="14"/>
  <c r="K159" i="14"/>
  <c r="H159" i="14"/>
  <c r="E159" i="14"/>
  <c r="M158" i="14"/>
  <c r="K158" i="14"/>
  <c r="H158" i="14"/>
  <c r="E158" i="14"/>
  <c r="M157" i="14"/>
  <c r="K157" i="14"/>
  <c r="H157" i="14"/>
  <c r="E157" i="14"/>
  <c r="M156" i="14"/>
  <c r="K156" i="14"/>
  <c r="H156" i="14"/>
  <c r="E156" i="14"/>
  <c r="M155" i="14"/>
  <c r="K155" i="14"/>
  <c r="H155" i="14"/>
  <c r="E155" i="14"/>
  <c r="M154" i="14"/>
  <c r="K154" i="14"/>
  <c r="H154" i="14"/>
  <c r="E154" i="14"/>
  <c r="M153" i="14"/>
  <c r="K153" i="14"/>
  <c r="H153" i="14"/>
  <c r="E153" i="14"/>
  <c r="M152" i="14"/>
  <c r="K152" i="14"/>
  <c r="H152" i="14"/>
  <c r="E152" i="14"/>
  <c r="M151" i="14"/>
  <c r="K151" i="14"/>
  <c r="H151" i="14"/>
  <c r="E151" i="14"/>
  <c r="M150" i="14"/>
  <c r="K150" i="14"/>
  <c r="H150" i="14"/>
  <c r="E150" i="14"/>
  <c r="M149" i="14"/>
  <c r="K149" i="14"/>
  <c r="H149" i="14"/>
  <c r="E149" i="14"/>
  <c r="M148" i="14"/>
  <c r="K148" i="14"/>
  <c r="H148" i="14"/>
  <c r="E148" i="14"/>
  <c r="M147" i="14"/>
  <c r="K147" i="14"/>
  <c r="H147" i="14"/>
  <c r="E147" i="14"/>
  <c r="M146" i="14"/>
  <c r="K146" i="14"/>
  <c r="H146" i="14"/>
  <c r="E146" i="14"/>
  <c r="M145" i="14"/>
  <c r="K145" i="14"/>
  <c r="H145" i="14"/>
  <c r="E145" i="14"/>
  <c r="M144" i="14"/>
  <c r="K144" i="14"/>
  <c r="H144" i="14"/>
  <c r="E144" i="14"/>
  <c r="M143" i="14"/>
  <c r="K143" i="14"/>
  <c r="H143" i="14"/>
  <c r="E143" i="14"/>
  <c r="M142" i="14"/>
  <c r="K142" i="14"/>
  <c r="H142" i="14"/>
  <c r="E142" i="14"/>
  <c r="M141" i="14"/>
  <c r="K141" i="14"/>
  <c r="H141" i="14"/>
  <c r="E141" i="14"/>
  <c r="M140" i="14"/>
  <c r="K140" i="14"/>
  <c r="H140" i="14"/>
  <c r="E140" i="14"/>
  <c r="M139" i="14"/>
  <c r="K139" i="14"/>
  <c r="H139" i="14"/>
  <c r="E139" i="14"/>
  <c r="M138" i="14"/>
  <c r="K138" i="14"/>
  <c r="H138" i="14"/>
  <c r="E138" i="14"/>
  <c r="M137" i="14"/>
  <c r="K137" i="14"/>
  <c r="H137" i="14"/>
  <c r="E137" i="14"/>
  <c r="M136" i="14"/>
  <c r="K136" i="14"/>
  <c r="H136" i="14"/>
  <c r="E136" i="14"/>
  <c r="M135" i="14"/>
  <c r="K135" i="14"/>
  <c r="H135" i="14"/>
  <c r="E135" i="14"/>
  <c r="M134" i="14"/>
  <c r="K134" i="14"/>
  <c r="H134" i="14"/>
  <c r="E134" i="14"/>
  <c r="M133" i="14"/>
  <c r="K133" i="14"/>
  <c r="H133" i="14"/>
  <c r="E133" i="14"/>
  <c r="M132" i="14"/>
  <c r="K132" i="14"/>
  <c r="H132" i="14"/>
  <c r="E132" i="14"/>
  <c r="M131" i="14"/>
  <c r="K131" i="14"/>
  <c r="H131" i="14"/>
  <c r="E131" i="14"/>
  <c r="M130" i="14"/>
  <c r="K130" i="14"/>
  <c r="H130" i="14"/>
  <c r="E130" i="14"/>
  <c r="M129" i="14"/>
  <c r="K129" i="14"/>
  <c r="H129" i="14"/>
  <c r="E129" i="14"/>
  <c r="M128" i="14"/>
  <c r="K128" i="14"/>
  <c r="H128" i="14"/>
  <c r="E128" i="14"/>
  <c r="M127" i="14"/>
  <c r="K127" i="14"/>
  <c r="H127" i="14"/>
  <c r="E127" i="14"/>
  <c r="M126" i="14"/>
  <c r="K126" i="14"/>
  <c r="H126" i="14"/>
  <c r="E126" i="14"/>
  <c r="M125" i="14"/>
  <c r="K125" i="14"/>
  <c r="H125" i="14"/>
  <c r="E125" i="14"/>
  <c r="M124" i="14"/>
  <c r="K124" i="14"/>
  <c r="H124" i="14"/>
  <c r="E124" i="14"/>
  <c r="M123" i="14"/>
  <c r="K123" i="14"/>
  <c r="H123" i="14"/>
  <c r="E123" i="14"/>
  <c r="M122" i="14"/>
  <c r="K122" i="14"/>
  <c r="H122" i="14"/>
  <c r="E122" i="14"/>
  <c r="M121" i="14"/>
  <c r="K121" i="14"/>
  <c r="H121" i="14"/>
  <c r="E121" i="14"/>
  <c r="M120" i="14"/>
  <c r="K120" i="14"/>
  <c r="H120" i="14"/>
  <c r="E120" i="14"/>
  <c r="M119" i="14"/>
  <c r="K119" i="14"/>
  <c r="H119" i="14"/>
  <c r="E119" i="14"/>
  <c r="M118" i="14"/>
  <c r="K118" i="14"/>
  <c r="H118" i="14"/>
  <c r="E118" i="14"/>
  <c r="M117" i="14"/>
  <c r="K117" i="14"/>
  <c r="H117" i="14"/>
  <c r="E117" i="14"/>
  <c r="M116" i="14"/>
  <c r="K116" i="14"/>
  <c r="H116" i="14"/>
  <c r="E116" i="14"/>
  <c r="M115" i="14"/>
  <c r="K115" i="14"/>
  <c r="H115" i="14"/>
  <c r="E115" i="14"/>
  <c r="M114" i="14"/>
  <c r="K114" i="14"/>
  <c r="H114" i="14"/>
  <c r="E114" i="14"/>
  <c r="M113" i="14"/>
  <c r="K113" i="14"/>
  <c r="H113" i="14"/>
  <c r="E113" i="14"/>
  <c r="M112" i="14"/>
  <c r="K112" i="14"/>
  <c r="H112" i="14"/>
  <c r="E112" i="14"/>
  <c r="M111" i="14"/>
  <c r="K111" i="14"/>
  <c r="H111" i="14"/>
  <c r="E111" i="14"/>
  <c r="M110" i="14"/>
  <c r="K110" i="14"/>
  <c r="H110" i="14"/>
  <c r="E110" i="14"/>
  <c r="M109" i="14"/>
  <c r="K109" i="14"/>
  <c r="H109" i="14"/>
  <c r="E109" i="14"/>
  <c r="M108" i="14"/>
  <c r="K108" i="14"/>
  <c r="H108" i="14"/>
  <c r="E108" i="14"/>
  <c r="M107" i="14"/>
  <c r="K107" i="14"/>
  <c r="H107" i="14"/>
  <c r="E107" i="14"/>
  <c r="M106" i="14"/>
  <c r="K106" i="14"/>
  <c r="H106" i="14"/>
  <c r="E106" i="14"/>
  <c r="M98" i="14"/>
  <c r="K98" i="14"/>
  <c r="H98" i="14"/>
  <c r="E98" i="14"/>
  <c r="M97" i="14"/>
  <c r="K97" i="14"/>
  <c r="H97" i="14"/>
  <c r="E97" i="14"/>
  <c r="M96" i="14"/>
  <c r="K96" i="14"/>
  <c r="H96" i="14"/>
  <c r="E96" i="14"/>
  <c r="M95" i="14"/>
  <c r="K95" i="14"/>
  <c r="H95" i="14"/>
  <c r="E95" i="14"/>
  <c r="M94" i="14"/>
  <c r="K94" i="14"/>
  <c r="H94" i="14"/>
  <c r="E94" i="14"/>
  <c r="M93" i="14"/>
  <c r="K93" i="14"/>
  <c r="H93" i="14"/>
  <c r="E93" i="14"/>
  <c r="M92" i="14"/>
  <c r="K92" i="14"/>
  <c r="H92" i="14"/>
  <c r="E92" i="14"/>
  <c r="M91" i="14"/>
  <c r="K91" i="14"/>
  <c r="H91" i="14"/>
  <c r="E91" i="14"/>
  <c r="M90" i="14"/>
  <c r="K90" i="14"/>
  <c r="H90" i="14"/>
  <c r="E90" i="14"/>
  <c r="M89" i="14"/>
  <c r="K89" i="14"/>
  <c r="H89" i="14"/>
  <c r="E89" i="14"/>
  <c r="M88" i="14"/>
  <c r="K88" i="14"/>
  <c r="H88" i="14"/>
  <c r="E88" i="14"/>
  <c r="M87" i="14"/>
  <c r="K87" i="14"/>
  <c r="H87" i="14"/>
  <c r="E87" i="14"/>
  <c r="M86" i="14"/>
  <c r="K86" i="14"/>
  <c r="H86" i="14"/>
  <c r="E86" i="14"/>
  <c r="M85" i="14"/>
  <c r="K85" i="14"/>
  <c r="H85" i="14"/>
  <c r="E85" i="14"/>
  <c r="M84" i="14"/>
  <c r="K84" i="14"/>
  <c r="H84" i="14"/>
  <c r="E84" i="14"/>
  <c r="M83" i="14"/>
  <c r="K83" i="14"/>
  <c r="H83" i="14"/>
  <c r="E83" i="14"/>
  <c r="M82" i="14"/>
  <c r="K82" i="14"/>
  <c r="H82" i="14"/>
  <c r="E82" i="14"/>
  <c r="M81" i="14"/>
  <c r="K81" i="14"/>
  <c r="H81" i="14"/>
  <c r="E81" i="14"/>
  <c r="M80" i="14"/>
  <c r="K80" i="14"/>
  <c r="H80" i="14"/>
  <c r="E80" i="14"/>
  <c r="M79" i="14"/>
  <c r="K79" i="14"/>
  <c r="H79" i="14"/>
  <c r="E79" i="14"/>
  <c r="M78" i="14"/>
  <c r="K78" i="14"/>
  <c r="H78" i="14"/>
  <c r="E78" i="14"/>
  <c r="M77" i="14"/>
  <c r="K77" i="14"/>
  <c r="H77" i="14"/>
  <c r="E77" i="14"/>
  <c r="M76" i="14"/>
  <c r="K76" i="14"/>
  <c r="H76" i="14"/>
  <c r="E76" i="14"/>
  <c r="M75" i="14"/>
  <c r="K75" i="14"/>
  <c r="H75" i="14"/>
  <c r="E75" i="14"/>
  <c r="M74" i="14"/>
  <c r="K74" i="14"/>
  <c r="H74" i="14"/>
  <c r="E74" i="14"/>
  <c r="M73" i="14"/>
  <c r="K73" i="14"/>
  <c r="H73" i="14"/>
  <c r="E73" i="14"/>
  <c r="M72" i="14"/>
  <c r="K72" i="14"/>
  <c r="H72" i="14"/>
  <c r="E72" i="14"/>
  <c r="M71" i="14"/>
  <c r="K71" i="14"/>
  <c r="H71" i="14"/>
  <c r="E71" i="14"/>
  <c r="M70" i="14"/>
  <c r="K70" i="14"/>
  <c r="H70" i="14"/>
  <c r="E70" i="14"/>
  <c r="M69" i="14"/>
  <c r="K69" i="14"/>
  <c r="H69" i="14"/>
  <c r="E69" i="14"/>
  <c r="M68" i="14"/>
  <c r="K68" i="14"/>
  <c r="H68" i="14"/>
  <c r="E68" i="14"/>
  <c r="M67" i="14"/>
  <c r="K67" i="14"/>
  <c r="H67" i="14"/>
  <c r="E67" i="14"/>
  <c r="M66" i="14"/>
  <c r="K66" i="14"/>
  <c r="H66" i="14"/>
  <c r="E66" i="14"/>
  <c r="M65" i="14"/>
  <c r="K65" i="14"/>
  <c r="H65" i="14"/>
  <c r="E65" i="14"/>
  <c r="M64" i="14"/>
  <c r="K64" i="14"/>
  <c r="H64" i="14"/>
  <c r="E64" i="14"/>
  <c r="M63" i="14"/>
  <c r="K63" i="14"/>
  <c r="H63" i="14"/>
  <c r="E63" i="14"/>
  <c r="M62" i="14"/>
  <c r="K62" i="14"/>
  <c r="H62" i="14"/>
  <c r="E62" i="14"/>
  <c r="M61" i="14"/>
  <c r="K61" i="14"/>
  <c r="H61" i="14"/>
  <c r="E61" i="14"/>
  <c r="M60" i="14"/>
  <c r="K60" i="14"/>
  <c r="H60" i="14"/>
  <c r="E60" i="14"/>
  <c r="M59" i="14"/>
  <c r="K59" i="14"/>
  <c r="H59" i="14"/>
  <c r="E59" i="14"/>
  <c r="M58" i="14"/>
  <c r="K58" i="14"/>
  <c r="H58" i="14"/>
  <c r="E58" i="14"/>
  <c r="M57" i="14"/>
  <c r="K57" i="14"/>
  <c r="H57" i="14"/>
  <c r="E57" i="14"/>
  <c r="M56" i="14"/>
  <c r="K56" i="14"/>
  <c r="H56" i="14"/>
  <c r="E56" i="14"/>
  <c r="M55" i="14"/>
  <c r="K55" i="14"/>
  <c r="H55" i="14"/>
  <c r="E55" i="14"/>
  <c r="M54" i="14"/>
  <c r="K54" i="14"/>
  <c r="H54" i="14"/>
  <c r="E54" i="14"/>
  <c r="M53" i="14"/>
  <c r="K53" i="14"/>
  <c r="H53" i="14"/>
  <c r="E53" i="14"/>
  <c r="M52" i="14"/>
  <c r="K52" i="14"/>
  <c r="H52" i="14"/>
  <c r="E52" i="14"/>
  <c r="M51" i="14"/>
  <c r="K51" i="14"/>
  <c r="H51" i="14"/>
  <c r="E51" i="14"/>
  <c r="M50" i="14"/>
  <c r="K50" i="14"/>
  <c r="H50" i="14"/>
  <c r="E50" i="14"/>
  <c r="M49" i="14"/>
  <c r="K49" i="14"/>
  <c r="H49" i="14"/>
  <c r="E49" i="14"/>
  <c r="M48" i="14"/>
  <c r="K48" i="14"/>
  <c r="H48" i="14"/>
  <c r="E48" i="14"/>
  <c r="M47" i="14"/>
  <c r="K47" i="14"/>
  <c r="H47" i="14"/>
  <c r="E47" i="14"/>
  <c r="M46" i="14"/>
  <c r="K46" i="14"/>
  <c r="H46" i="14"/>
  <c r="E46" i="14"/>
  <c r="M45" i="14"/>
  <c r="K45" i="14"/>
  <c r="H45" i="14"/>
  <c r="E45" i="14"/>
  <c r="M44" i="14"/>
  <c r="K44" i="14"/>
  <c r="H44" i="14"/>
  <c r="E44" i="14"/>
  <c r="M43" i="14"/>
  <c r="K43" i="14"/>
  <c r="H43" i="14"/>
  <c r="E43" i="14"/>
  <c r="M42" i="14"/>
  <c r="K42" i="14"/>
  <c r="H42" i="14"/>
  <c r="E42" i="14"/>
  <c r="M41" i="14"/>
  <c r="K41" i="14"/>
  <c r="H41" i="14"/>
  <c r="E41" i="14"/>
  <c r="M40" i="14"/>
  <c r="K40" i="14"/>
  <c r="H40" i="14"/>
  <c r="E40" i="14"/>
  <c r="M39" i="14"/>
  <c r="K39" i="14"/>
  <c r="H39" i="14"/>
  <c r="E39" i="14"/>
  <c r="M38" i="14"/>
  <c r="K38" i="14"/>
  <c r="H38" i="14"/>
  <c r="E38" i="14"/>
  <c r="M37" i="14"/>
  <c r="K37" i="14"/>
  <c r="H37" i="14"/>
  <c r="E37" i="14"/>
  <c r="M36" i="14"/>
  <c r="K36" i="14"/>
  <c r="H36" i="14"/>
  <c r="E36" i="14"/>
  <c r="M35" i="14"/>
  <c r="K35" i="14"/>
  <c r="H35" i="14"/>
  <c r="E35" i="14"/>
  <c r="M34" i="14"/>
  <c r="K34" i="14"/>
  <c r="H34" i="14"/>
  <c r="E34" i="14"/>
  <c r="M33" i="14"/>
  <c r="K33" i="14"/>
  <c r="H33" i="14"/>
  <c r="E33" i="14"/>
  <c r="M32" i="14"/>
  <c r="K32" i="14"/>
  <c r="H32" i="14"/>
  <c r="E32" i="14"/>
  <c r="M31" i="14"/>
  <c r="K31" i="14"/>
  <c r="H31" i="14"/>
  <c r="E31" i="14"/>
  <c r="M30" i="14"/>
  <c r="K30" i="14"/>
  <c r="H30" i="14"/>
  <c r="E30" i="14"/>
  <c r="M29" i="14"/>
  <c r="K29" i="14"/>
  <c r="H29" i="14"/>
  <c r="E29" i="14"/>
  <c r="M28" i="14"/>
  <c r="K28" i="14"/>
  <c r="H28" i="14"/>
  <c r="E28" i="14"/>
  <c r="M27" i="14"/>
  <c r="K27" i="14"/>
  <c r="H27" i="14"/>
  <c r="E27" i="14"/>
  <c r="M26" i="14"/>
  <c r="K26" i="14"/>
  <c r="H26" i="14"/>
  <c r="E26" i="14"/>
  <c r="M25" i="14"/>
  <c r="K25" i="14"/>
  <c r="H25" i="14"/>
  <c r="E25" i="14"/>
  <c r="M24" i="14"/>
  <c r="K24" i="14"/>
  <c r="H24" i="14"/>
  <c r="E24" i="14"/>
  <c r="M23" i="14"/>
  <c r="K23" i="14"/>
  <c r="H23" i="14"/>
  <c r="E23" i="14"/>
  <c r="M22" i="14"/>
  <c r="K22" i="14"/>
  <c r="H22" i="14"/>
  <c r="E22" i="14"/>
  <c r="M21" i="14"/>
  <c r="K21" i="14"/>
  <c r="H21" i="14"/>
  <c r="E21" i="14"/>
  <c r="M20" i="14"/>
  <c r="K20" i="14"/>
  <c r="H20" i="14"/>
  <c r="E20" i="14"/>
  <c r="M19" i="14"/>
  <c r="K19" i="14"/>
  <c r="H19" i="14"/>
  <c r="E19" i="14"/>
  <c r="M18" i="14"/>
  <c r="K18" i="14"/>
  <c r="H18" i="14"/>
  <c r="E18" i="14"/>
  <c r="M17" i="14"/>
  <c r="K17" i="14"/>
  <c r="H17" i="14"/>
  <c r="E17" i="14"/>
  <c r="M16" i="14"/>
  <c r="K16" i="14"/>
  <c r="H16" i="14"/>
  <c r="E16" i="14"/>
  <c r="M15" i="14"/>
  <c r="K15" i="14"/>
  <c r="H15" i="14"/>
  <c r="E15" i="14"/>
  <c r="M14" i="14"/>
  <c r="K14" i="14"/>
  <c r="H14" i="14"/>
  <c r="E14" i="14"/>
  <c r="M13" i="14"/>
  <c r="K13" i="14"/>
  <c r="H13" i="14"/>
  <c r="E13" i="14"/>
  <c r="M12" i="14"/>
  <c r="K12" i="14"/>
  <c r="H12" i="14"/>
  <c r="E12" i="14"/>
  <c r="M11" i="14"/>
  <c r="K11" i="14"/>
  <c r="H11" i="14"/>
  <c r="E11" i="14"/>
  <c r="M10" i="14"/>
  <c r="K10" i="14"/>
  <c r="H10" i="14"/>
  <c r="E10" i="14"/>
  <c r="M9" i="14"/>
  <c r="K9" i="14"/>
  <c r="H9" i="14"/>
  <c r="E9" i="14"/>
  <c r="M8" i="14"/>
  <c r="K8" i="14"/>
  <c r="H8" i="14"/>
  <c r="E8" i="14"/>
  <c r="AC69" i="13" l="1"/>
  <c r="Z69" i="13"/>
  <c r="S69" i="13"/>
  <c r="P69" i="13"/>
  <c r="I69" i="13"/>
  <c r="F69" i="13"/>
  <c r="AC68" i="13"/>
  <c r="Z68" i="13"/>
  <c r="S68" i="13"/>
  <c r="P68" i="13"/>
  <c r="I68" i="13"/>
  <c r="F68" i="13"/>
  <c r="AC67" i="13"/>
  <c r="Z67" i="13"/>
  <c r="S67" i="13"/>
  <c r="P67" i="13"/>
  <c r="I67" i="13"/>
  <c r="F67" i="13"/>
  <c r="AC66" i="13"/>
  <c r="Z66" i="13"/>
  <c r="S66" i="13"/>
  <c r="P66" i="13"/>
  <c r="I66" i="13"/>
  <c r="F66" i="13"/>
  <c r="AC65" i="13"/>
  <c r="Z65" i="13"/>
  <c r="S65" i="13"/>
  <c r="P65" i="13"/>
  <c r="I65" i="13"/>
  <c r="F65" i="13"/>
  <c r="AC64" i="13"/>
  <c r="Z64" i="13"/>
  <c r="S64" i="13"/>
  <c r="P64" i="13"/>
  <c r="I64" i="13"/>
  <c r="F64" i="13"/>
  <c r="AC63" i="13"/>
  <c r="Z63" i="13"/>
  <c r="S63" i="13"/>
  <c r="P63" i="13"/>
  <c r="I63" i="13"/>
  <c r="F63" i="13"/>
  <c r="AC62" i="13"/>
  <c r="Z62" i="13"/>
  <c r="S62" i="13"/>
  <c r="P62" i="13"/>
  <c r="I62" i="13"/>
  <c r="F62" i="13"/>
  <c r="AC61" i="13"/>
  <c r="Z61" i="13"/>
  <c r="S61" i="13"/>
  <c r="P61" i="13"/>
  <c r="I61" i="13"/>
  <c r="F61" i="13"/>
  <c r="AC60" i="13"/>
  <c r="Z60" i="13"/>
  <c r="S60" i="13"/>
  <c r="P60" i="13"/>
  <c r="I60" i="13"/>
  <c r="F60" i="13"/>
  <c r="AC59" i="13"/>
  <c r="Z59" i="13"/>
  <c r="S59" i="13"/>
  <c r="P59" i="13"/>
  <c r="I59" i="13"/>
  <c r="F59" i="13"/>
  <c r="AC58" i="13"/>
  <c r="Z58" i="13"/>
  <c r="S58" i="13"/>
  <c r="P58" i="13"/>
  <c r="I58" i="13"/>
  <c r="F58" i="13"/>
  <c r="AC57" i="13"/>
  <c r="Z57" i="13"/>
  <c r="S57" i="13"/>
  <c r="P57" i="13"/>
  <c r="I57" i="13"/>
  <c r="F57" i="13"/>
  <c r="AC56" i="13"/>
  <c r="Z56" i="13"/>
  <c r="S56" i="13"/>
  <c r="P56" i="13"/>
  <c r="I56" i="13"/>
  <c r="F56" i="13"/>
  <c r="AC55" i="13"/>
  <c r="Z55" i="13"/>
  <c r="S55" i="13"/>
  <c r="P55" i="13"/>
  <c r="I55" i="13"/>
  <c r="F55" i="13"/>
  <c r="AC54" i="13"/>
  <c r="Z54" i="13"/>
  <c r="S54" i="13"/>
  <c r="P54" i="13"/>
  <c r="I54" i="13"/>
  <c r="F54" i="13"/>
  <c r="AC53" i="13"/>
  <c r="Z53" i="13"/>
  <c r="S53" i="13"/>
  <c r="P53" i="13"/>
  <c r="I53" i="13"/>
  <c r="F53" i="13"/>
  <c r="AC52" i="13"/>
  <c r="Z52" i="13"/>
  <c r="S52" i="13"/>
  <c r="P52" i="13"/>
  <c r="I52" i="13"/>
  <c r="F52" i="13"/>
  <c r="AC51" i="13"/>
  <c r="Z51" i="13"/>
  <c r="S51" i="13"/>
  <c r="P51" i="13"/>
  <c r="I51" i="13"/>
  <c r="F51" i="13"/>
  <c r="AC50" i="13"/>
  <c r="Z50" i="13"/>
  <c r="S50" i="13"/>
  <c r="P50" i="13"/>
  <c r="I50" i="13"/>
  <c r="F50" i="13"/>
  <c r="AC49" i="13"/>
  <c r="Z49" i="13"/>
  <c r="S49" i="13"/>
  <c r="P49" i="13"/>
  <c r="I49" i="13"/>
  <c r="F49" i="13"/>
  <c r="AC48" i="13"/>
  <c r="Z48" i="13"/>
  <c r="S48" i="13"/>
  <c r="P48" i="13"/>
  <c r="I48" i="13"/>
  <c r="F48" i="13"/>
  <c r="AC47" i="13"/>
  <c r="Z47" i="13"/>
  <c r="S47" i="13"/>
  <c r="P47" i="13"/>
  <c r="I47" i="13"/>
  <c r="F47" i="13"/>
  <c r="AC46" i="13"/>
  <c r="Z46" i="13"/>
  <c r="S46" i="13"/>
  <c r="P46" i="13"/>
  <c r="I46" i="13"/>
  <c r="F46" i="13"/>
  <c r="AC45" i="13"/>
  <c r="Z45" i="13"/>
  <c r="S45" i="13"/>
  <c r="P45" i="13"/>
  <c r="I45" i="13"/>
  <c r="F45" i="13"/>
  <c r="AC44" i="13"/>
  <c r="Z44" i="13"/>
  <c r="S44" i="13"/>
  <c r="P44" i="13"/>
  <c r="I44" i="13"/>
  <c r="F44" i="13"/>
  <c r="AC43" i="13"/>
  <c r="Z43" i="13"/>
  <c r="S43" i="13"/>
  <c r="P43" i="13"/>
  <c r="I43" i="13"/>
  <c r="F43" i="13"/>
  <c r="AC42" i="13"/>
  <c r="Z42" i="13"/>
  <c r="S42" i="13"/>
  <c r="P42" i="13"/>
  <c r="AC41" i="13"/>
  <c r="Z41" i="13"/>
  <c r="S41" i="13"/>
  <c r="P41" i="13"/>
  <c r="AC40" i="13"/>
  <c r="Z40" i="13"/>
  <c r="S40" i="13"/>
  <c r="P40" i="13"/>
  <c r="AC39" i="13"/>
  <c r="Z39" i="13"/>
  <c r="S39" i="13"/>
  <c r="P39" i="13"/>
  <c r="AC38" i="13"/>
  <c r="Z38" i="13"/>
  <c r="S38" i="13"/>
  <c r="P38" i="13"/>
  <c r="AC37" i="13"/>
  <c r="Z37" i="13"/>
  <c r="S37" i="13"/>
  <c r="P37" i="13"/>
  <c r="AC36" i="13"/>
  <c r="Z36" i="13"/>
  <c r="S36" i="13"/>
  <c r="P36" i="13"/>
  <c r="AC35" i="13"/>
  <c r="Z35" i="13"/>
  <c r="S35" i="13"/>
  <c r="P35" i="13"/>
  <c r="AC34" i="13"/>
  <c r="Z34" i="13"/>
  <c r="S34" i="13"/>
  <c r="P34" i="13"/>
  <c r="AC33" i="13"/>
  <c r="Z33" i="13"/>
  <c r="S33" i="13"/>
  <c r="P33" i="13"/>
  <c r="AC32" i="13"/>
  <c r="Z32" i="13"/>
  <c r="S32" i="13"/>
  <c r="P32" i="13"/>
  <c r="AC31" i="13"/>
  <c r="Z31" i="13"/>
  <c r="S31" i="13"/>
  <c r="P31" i="13"/>
  <c r="AC30" i="13"/>
  <c r="Z30" i="13"/>
  <c r="S30" i="13"/>
  <c r="P30" i="13"/>
  <c r="AC29" i="13"/>
  <c r="Z29" i="13"/>
  <c r="S29" i="13"/>
  <c r="P29" i="13"/>
  <c r="AC28" i="13"/>
  <c r="Z28" i="13"/>
  <c r="S28" i="13"/>
  <c r="P28" i="13"/>
  <c r="AC27" i="13"/>
  <c r="Z27" i="13"/>
  <c r="S27" i="13"/>
  <c r="P27" i="13"/>
  <c r="AC26" i="13"/>
  <c r="Z26" i="13"/>
  <c r="S26" i="13"/>
  <c r="P26" i="13"/>
  <c r="AC25" i="13"/>
  <c r="Z25" i="13"/>
  <c r="S25" i="13"/>
  <c r="P25" i="13"/>
  <c r="AC24" i="13"/>
  <c r="Z24" i="13"/>
  <c r="S24" i="13"/>
  <c r="P24" i="13"/>
  <c r="AC23" i="13"/>
  <c r="Z23" i="13"/>
  <c r="S23" i="13"/>
  <c r="P23" i="13"/>
  <c r="AC22" i="13"/>
  <c r="Z22" i="13"/>
  <c r="S22" i="13"/>
  <c r="P22" i="13"/>
  <c r="AC21" i="13"/>
  <c r="Z21" i="13"/>
  <c r="S21" i="13"/>
  <c r="P21" i="13"/>
  <c r="AC20" i="13"/>
  <c r="Z20" i="13"/>
  <c r="S20" i="13"/>
  <c r="P20" i="13"/>
  <c r="AC19" i="13"/>
  <c r="Z19" i="13"/>
  <c r="S19" i="13"/>
  <c r="P19" i="13"/>
  <c r="AC18" i="13"/>
  <c r="Z18" i="13"/>
  <c r="S18" i="13"/>
  <c r="P18" i="13"/>
  <c r="AC17" i="13"/>
  <c r="Z17" i="13"/>
  <c r="S17" i="13"/>
  <c r="P17" i="13"/>
  <c r="AC16" i="13"/>
  <c r="Z16" i="13"/>
  <c r="S16" i="13"/>
  <c r="P16" i="13"/>
  <c r="AC15" i="13"/>
  <c r="Z15" i="13"/>
  <c r="S15" i="13"/>
  <c r="P15" i="13"/>
  <c r="AC14" i="13"/>
  <c r="Z14" i="13"/>
  <c r="S14" i="13"/>
  <c r="P14" i="13"/>
  <c r="AC13" i="13"/>
  <c r="Z13" i="13"/>
  <c r="S13" i="13"/>
  <c r="P13" i="13"/>
  <c r="AC12" i="13"/>
  <c r="Z12" i="13"/>
  <c r="S12" i="13"/>
  <c r="P12" i="13"/>
  <c r="AC11" i="13"/>
  <c r="Z11" i="13"/>
  <c r="S11" i="13"/>
  <c r="P11" i="13"/>
  <c r="AC10" i="13"/>
  <c r="Z10" i="13"/>
  <c r="S10" i="13"/>
  <c r="P10" i="13"/>
  <c r="AC9" i="13"/>
  <c r="Z9" i="13"/>
  <c r="S9" i="13"/>
  <c r="P9" i="13"/>
  <c r="AC8" i="13"/>
  <c r="Z8" i="13"/>
  <c r="S8" i="13"/>
  <c r="P8" i="13"/>
  <c r="AC7" i="13"/>
  <c r="Z7" i="13"/>
  <c r="S7" i="13"/>
  <c r="P7" i="13"/>
  <c r="AC124" i="12" l="1"/>
  <c r="Z124" i="12"/>
  <c r="S124" i="12"/>
  <c r="P124" i="12"/>
  <c r="I124" i="12"/>
  <c r="F124" i="12"/>
  <c r="AC123" i="12"/>
  <c r="Z123" i="12"/>
  <c r="S123" i="12"/>
  <c r="P123" i="12"/>
  <c r="I123" i="12"/>
  <c r="F123" i="12"/>
  <c r="AC122" i="12"/>
  <c r="Z122" i="12"/>
  <c r="S122" i="12"/>
  <c r="P122" i="12"/>
  <c r="I122" i="12"/>
  <c r="F122" i="12"/>
  <c r="AC121" i="12"/>
  <c r="Z121" i="12"/>
  <c r="S121" i="12"/>
  <c r="P121" i="12"/>
  <c r="I121" i="12"/>
  <c r="F121" i="12"/>
  <c r="AC120" i="12"/>
  <c r="Z120" i="12"/>
  <c r="S120" i="12"/>
  <c r="P120" i="12"/>
  <c r="I120" i="12"/>
  <c r="F120" i="12"/>
  <c r="AC119" i="12"/>
  <c r="Z119" i="12"/>
  <c r="S119" i="12"/>
  <c r="P119" i="12"/>
  <c r="I119" i="12"/>
  <c r="F119" i="12"/>
  <c r="AC118" i="12"/>
  <c r="Z118" i="12"/>
  <c r="S118" i="12"/>
  <c r="P118" i="12"/>
  <c r="I118" i="12"/>
  <c r="F118" i="12"/>
  <c r="AC117" i="12"/>
  <c r="Z117" i="12"/>
  <c r="S117" i="12"/>
  <c r="P117" i="12"/>
  <c r="I117" i="12"/>
  <c r="F117" i="12"/>
  <c r="AC116" i="12"/>
  <c r="Z116" i="12"/>
  <c r="S116" i="12"/>
  <c r="P116" i="12"/>
  <c r="I116" i="12"/>
  <c r="F116" i="12"/>
  <c r="AC115" i="12"/>
  <c r="Z115" i="12"/>
  <c r="S115" i="12"/>
  <c r="P115" i="12"/>
  <c r="I115" i="12"/>
  <c r="F115" i="12"/>
  <c r="AC114" i="12"/>
  <c r="Z114" i="12"/>
  <c r="S114" i="12"/>
  <c r="P114" i="12"/>
  <c r="I114" i="12"/>
  <c r="F114" i="12"/>
  <c r="AC113" i="12"/>
  <c r="Z113" i="12"/>
  <c r="S113" i="12"/>
  <c r="P113" i="12"/>
  <c r="I113" i="12"/>
  <c r="F113" i="12"/>
  <c r="AC112" i="12"/>
  <c r="Z112" i="12"/>
  <c r="S112" i="12"/>
  <c r="P112" i="12"/>
  <c r="I112" i="12"/>
  <c r="F112" i="12"/>
  <c r="AC111" i="12"/>
  <c r="Z111" i="12"/>
  <c r="S111" i="12"/>
  <c r="P111" i="12"/>
  <c r="I111" i="12"/>
  <c r="F111" i="12"/>
  <c r="AC110" i="12"/>
  <c r="Z110" i="12"/>
  <c r="S110" i="12"/>
  <c r="P110" i="12"/>
  <c r="I110" i="12"/>
  <c r="F110" i="12"/>
  <c r="AC109" i="12"/>
  <c r="Z109" i="12"/>
  <c r="S109" i="12"/>
  <c r="P109" i="12"/>
  <c r="I109" i="12"/>
  <c r="F109" i="12"/>
  <c r="AC108" i="12"/>
  <c r="Z108" i="12"/>
  <c r="S108" i="12"/>
  <c r="P108" i="12"/>
  <c r="I108" i="12"/>
  <c r="F108" i="12"/>
  <c r="AC107" i="12"/>
  <c r="Z107" i="12"/>
  <c r="S107" i="12"/>
  <c r="P107" i="12"/>
  <c r="I107" i="12"/>
  <c r="F107" i="12"/>
  <c r="AC106" i="12"/>
  <c r="Z106" i="12"/>
  <c r="S106" i="12"/>
  <c r="P106" i="12"/>
  <c r="I106" i="12"/>
  <c r="F106" i="12"/>
  <c r="AC105" i="12"/>
  <c r="Z105" i="12"/>
  <c r="S105" i="12"/>
  <c r="P105" i="12"/>
  <c r="I105" i="12"/>
  <c r="F105" i="12"/>
  <c r="AC104" i="12"/>
  <c r="Z104" i="12"/>
  <c r="S104" i="12"/>
  <c r="P104" i="12"/>
  <c r="I104" i="12"/>
  <c r="F104" i="12"/>
  <c r="AC103" i="12"/>
  <c r="Z103" i="12"/>
  <c r="S103" i="12"/>
  <c r="P103" i="12"/>
  <c r="I103" i="12"/>
  <c r="F103" i="12"/>
  <c r="AC102" i="12"/>
  <c r="Z102" i="12"/>
  <c r="S102" i="12"/>
  <c r="P102" i="12"/>
  <c r="I102" i="12"/>
  <c r="F102" i="12"/>
  <c r="AC101" i="12"/>
  <c r="Z101" i="12"/>
  <c r="S101" i="12"/>
  <c r="P101" i="12"/>
  <c r="I101" i="12"/>
  <c r="F101" i="12"/>
  <c r="AC100" i="12"/>
  <c r="Z100" i="12"/>
  <c r="S100" i="12"/>
  <c r="P100" i="12"/>
  <c r="I100" i="12"/>
  <c r="F100" i="12"/>
  <c r="AC99" i="12"/>
  <c r="Z99" i="12"/>
  <c r="S99" i="12"/>
  <c r="P99" i="12"/>
  <c r="I99" i="12"/>
  <c r="F99" i="12"/>
  <c r="AC98" i="12"/>
  <c r="Z98" i="12"/>
  <c r="S98" i="12"/>
  <c r="P98" i="12"/>
  <c r="I98" i="12"/>
  <c r="F98" i="12"/>
  <c r="AC97" i="12"/>
  <c r="Z97" i="12"/>
  <c r="S97" i="12"/>
  <c r="P97" i="12"/>
  <c r="I97" i="12"/>
  <c r="F97" i="12"/>
  <c r="AC96" i="12"/>
  <c r="Z96" i="12"/>
  <c r="S96" i="12"/>
  <c r="P96" i="12"/>
  <c r="I96" i="12"/>
  <c r="F96" i="12"/>
  <c r="AC95" i="12"/>
  <c r="Z95" i="12"/>
  <c r="S95" i="12"/>
  <c r="P95" i="12"/>
  <c r="I95" i="12"/>
  <c r="F95" i="12"/>
  <c r="AC94" i="12"/>
  <c r="Z94" i="12"/>
  <c r="S94" i="12"/>
  <c r="P94" i="12"/>
  <c r="I94" i="12"/>
  <c r="F94" i="12"/>
  <c r="AC93" i="12"/>
  <c r="Z93" i="12"/>
  <c r="S93" i="12"/>
  <c r="P93" i="12"/>
  <c r="I93" i="12"/>
  <c r="F93" i="12"/>
  <c r="AC92" i="12"/>
  <c r="Z92" i="12"/>
  <c r="S92" i="12"/>
  <c r="P92" i="12"/>
  <c r="I92" i="12"/>
  <c r="F92" i="12"/>
  <c r="AC91" i="12"/>
  <c r="Z91" i="12"/>
  <c r="S91" i="12"/>
  <c r="P91" i="12"/>
  <c r="I91" i="12"/>
  <c r="F91" i="12"/>
  <c r="AC90" i="12"/>
  <c r="Z90" i="12"/>
  <c r="S90" i="12"/>
  <c r="P90" i="12"/>
  <c r="I90" i="12"/>
  <c r="F90" i="12"/>
  <c r="AC89" i="12"/>
  <c r="Z89" i="12"/>
  <c r="S89" i="12"/>
  <c r="P89" i="12"/>
  <c r="I89" i="12"/>
  <c r="F89" i="12"/>
  <c r="AC88" i="12"/>
  <c r="Z88" i="12"/>
  <c r="S88" i="12"/>
  <c r="P88" i="12"/>
  <c r="I88" i="12"/>
  <c r="F88" i="12"/>
  <c r="AC87" i="12"/>
  <c r="Z87" i="12"/>
  <c r="S87" i="12"/>
  <c r="P87" i="12"/>
  <c r="I87" i="12"/>
  <c r="F87" i="12"/>
  <c r="AC86" i="12"/>
  <c r="Z86" i="12"/>
  <c r="S86" i="12"/>
  <c r="P86" i="12"/>
  <c r="I86" i="12"/>
  <c r="F86" i="12"/>
  <c r="AC85" i="12"/>
  <c r="Z85" i="12"/>
  <c r="S85" i="12"/>
  <c r="P85" i="12"/>
  <c r="I85" i="12"/>
  <c r="F85" i="12"/>
  <c r="AC84" i="12"/>
  <c r="Z84" i="12"/>
  <c r="S84" i="12"/>
  <c r="P84" i="12"/>
  <c r="I84" i="12"/>
  <c r="F84" i="12"/>
  <c r="AC83" i="12"/>
  <c r="Z83" i="12"/>
  <c r="S83" i="12"/>
  <c r="P83" i="12"/>
  <c r="I83" i="12"/>
  <c r="F83" i="12"/>
  <c r="AC82" i="12"/>
  <c r="Z82" i="12"/>
  <c r="S82" i="12"/>
  <c r="P82" i="12"/>
  <c r="I82" i="12"/>
  <c r="F82" i="12"/>
  <c r="AC81" i="12"/>
  <c r="Z81" i="12"/>
  <c r="S81" i="12"/>
  <c r="P81" i="12"/>
  <c r="I81" i="12"/>
  <c r="F81" i="12"/>
  <c r="AC80" i="12"/>
  <c r="Z80" i="12"/>
  <c r="S80" i="12"/>
  <c r="P80" i="12"/>
  <c r="I80" i="12"/>
  <c r="F80" i="12"/>
  <c r="AC79" i="12"/>
  <c r="Z79" i="12"/>
  <c r="S79" i="12"/>
  <c r="P79" i="12"/>
  <c r="I79" i="12"/>
  <c r="F79" i="12"/>
  <c r="AC78" i="12"/>
  <c r="Z78" i="12"/>
  <c r="S78" i="12"/>
  <c r="P78" i="12"/>
  <c r="I78" i="12"/>
  <c r="F78" i="12"/>
  <c r="AC77" i="12"/>
  <c r="Z77" i="12"/>
  <c r="S77" i="12"/>
  <c r="P77" i="12"/>
  <c r="I77" i="12"/>
  <c r="F77" i="12"/>
  <c r="AC76" i="12"/>
  <c r="Z76" i="12"/>
  <c r="S76" i="12"/>
  <c r="P76" i="12"/>
  <c r="I76" i="12"/>
  <c r="F76" i="12"/>
  <c r="AC75" i="12"/>
  <c r="Z75" i="12"/>
  <c r="S75" i="12"/>
  <c r="P75" i="12"/>
  <c r="I75" i="12"/>
  <c r="F75" i="12"/>
  <c r="AC74" i="12"/>
  <c r="Z74" i="12"/>
  <c r="S74" i="12"/>
  <c r="P74" i="12"/>
  <c r="I74" i="12"/>
  <c r="F74" i="12"/>
  <c r="AC73" i="12"/>
  <c r="Z73" i="12"/>
  <c r="S73" i="12"/>
  <c r="P73" i="12"/>
  <c r="I73" i="12"/>
  <c r="F73" i="12"/>
  <c r="AC72" i="12"/>
  <c r="Z72" i="12"/>
  <c r="S72" i="12"/>
  <c r="P72" i="12"/>
  <c r="I72" i="12"/>
  <c r="F72" i="12"/>
  <c r="AC71" i="12"/>
  <c r="Z71" i="12"/>
  <c r="S71" i="12"/>
  <c r="P71" i="12"/>
  <c r="I71" i="12"/>
  <c r="F71" i="12"/>
  <c r="AC70" i="12"/>
  <c r="Z70" i="12"/>
  <c r="S70" i="12"/>
  <c r="P70" i="12"/>
  <c r="I70" i="12"/>
  <c r="F70" i="12"/>
  <c r="AC69" i="12"/>
  <c r="Z69" i="12"/>
  <c r="S69" i="12"/>
  <c r="P69" i="12"/>
  <c r="I69" i="12"/>
  <c r="F69" i="12"/>
  <c r="AC68" i="12"/>
  <c r="Z68" i="12"/>
  <c r="S68" i="12"/>
  <c r="P68" i="12"/>
  <c r="I68" i="12"/>
  <c r="F68" i="12"/>
  <c r="AC62" i="12"/>
  <c r="Z62" i="12"/>
  <c r="S62" i="12"/>
  <c r="P62" i="12"/>
  <c r="I62" i="12"/>
  <c r="F62" i="12"/>
  <c r="AC61" i="12"/>
  <c r="Z61" i="12"/>
  <c r="S61" i="12"/>
  <c r="P61" i="12"/>
  <c r="I61" i="12"/>
  <c r="F61" i="12"/>
  <c r="AC60" i="12"/>
  <c r="Z60" i="12"/>
  <c r="S60" i="12"/>
  <c r="P60" i="12"/>
  <c r="I60" i="12"/>
  <c r="F60" i="12"/>
  <c r="AC59" i="12"/>
  <c r="Z59" i="12"/>
  <c r="S59" i="12"/>
  <c r="P59" i="12"/>
  <c r="I59" i="12"/>
  <c r="F59" i="12"/>
  <c r="AC58" i="12"/>
  <c r="Z58" i="12"/>
  <c r="S58" i="12"/>
  <c r="P58" i="12"/>
  <c r="I58" i="12"/>
  <c r="F58" i="12"/>
  <c r="AC57" i="12"/>
  <c r="Z57" i="12"/>
  <c r="S57" i="12"/>
  <c r="P57" i="12"/>
  <c r="I57" i="12"/>
  <c r="F57" i="12"/>
  <c r="AC56" i="12"/>
  <c r="Z56" i="12"/>
  <c r="S56" i="12"/>
  <c r="P56" i="12"/>
  <c r="I56" i="12"/>
  <c r="F56" i="12"/>
  <c r="AC55" i="12"/>
  <c r="Z55" i="12"/>
  <c r="S55" i="12"/>
  <c r="P55" i="12"/>
  <c r="I55" i="12"/>
  <c r="F55" i="12"/>
  <c r="AC54" i="12"/>
  <c r="Z54" i="12"/>
  <c r="S54" i="12"/>
  <c r="P54" i="12"/>
  <c r="I54" i="12"/>
  <c r="F54" i="12"/>
  <c r="AC53" i="12"/>
  <c r="Z53" i="12"/>
  <c r="S53" i="12"/>
  <c r="P53" i="12"/>
  <c r="I53" i="12"/>
  <c r="F53" i="12"/>
  <c r="AC52" i="12"/>
  <c r="Z52" i="12"/>
  <c r="S52" i="12"/>
  <c r="P52" i="12"/>
  <c r="I52" i="12"/>
  <c r="F52" i="12"/>
  <c r="AC51" i="12"/>
  <c r="Z51" i="12"/>
  <c r="S51" i="12"/>
  <c r="P51" i="12"/>
  <c r="I51" i="12"/>
  <c r="F51" i="12"/>
  <c r="AC50" i="12"/>
  <c r="Z50" i="12"/>
  <c r="S50" i="12"/>
  <c r="P50" i="12"/>
  <c r="I50" i="12"/>
  <c r="F50" i="12"/>
  <c r="AC49" i="12"/>
  <c r="Z49" i="12"/>
  <c r="S49" i="12"/>
  <c r="P49" i="12"/>
  <c r="I49" i="12"/>
  <c r="F49" i="12"/>
  <c r="AC48" i="12"/>
  <c r="Z48" i="12"/>
  <c r="S48" i="12"/>
  <c r="P48" i="12"/>
  <c r="I48" i="12"/>
  <c r="F48" i="12"/>
  <c r="AC47" i="12"/>
  <c r="Z47" i="12"/>
  <c r="S47" i="12"/>
  <c r="P47" i="12"/>
  <c r="I47" i="12"/>
  <c r="F47" i="12"/>
  <c r="AC46" i="12"/>
  <c r="Z46" i="12"/>
  <c r="S46" i="12"/>
  <c r="P46" i="12"/>
  <c r="I46" i="12"/>
  <c r="F46" i="12"/>
  <c r="AC45" i="12"/>
  <c r="Z45" i="12"/>
  <c r="S45" i="12"/>
  <c r="P45" i="12"/>
  <c r="I45" i="12"/>
  <c r="F45" i="12"/>
  <c r="AC44" i="12"/>
  <c r="Z44" i="12"/>
  <c r="S44" i="12"/>
  <c r="P44" i="12"/>
  <c r="I44" i="12"/>
  <c r="F44" i="12"/>
  <c r="AC43" i="12"/>
  <c r="Z43" i="12"/>
  <c r="S43" i="12"/>
  <c r="P43" i="12"/>
  <c r="I43" i="12"/>
  <c r="F43" i="12"/>
  <c r="AC42" i="12"/>
  <c r="Z42" i="12"/>
  <c r="S42" i="12"/>
  <c r="P42" i="12"/>
  <c r="I42" i="12"/>
  <c r="F42" i="12"/>
  <c r="AC41" i="12"/>
  <c r="Z41" i="12"/>
  <c r="S41" i="12"/>
  <c r="P41" i="12"/>
  <c r="I41" i="12"/>
  <c r="F41" i="12"/>
  <c r="AC40" i="12"/>
  <c r="Z40" i="12"/>
  <c r="S40" i="12"/>
  <c r="P40" i="12"/>
  <c r="I40" i="12"/>
  <c r="F40" i="12"/>
  <c r="AC39" i="12"/>
  <c r="Z39" i="12"/>
  <c r="S39" i="12"/>
  <c r="P39" i="12"/>
  <c r="I39" i="12"/>
  <c r="F39" i="12"/>
  <c r="AC38" i="12"/>
  <c r="Z38" i="12"/>
  <c r="S38" i="12"/>
  <c r="P38" i="12"/>
  <c r="I38" i="12"/>
  <c r="F38" i="12"/>
  <c r="AC37" i="12"/>
  <c r="Z37" i="12"/>
  <c r="S37" i="12"/>
  <c r="P37" i="12"/>
  <c r="I37" i="12"/>
  <c r="F37" i="12"/>
  <c r="AC36" i="12"/>
  <c r="Z36" i="12"/>
  <c r="S36" i="12"/>
  <c r="P36" i="12"/>
  <c r="I36" i="12"/>
  <c r="F36" i="12"/>
  <c r="AC35" i="12"/>
  <c r="Z35" i="12"/>
  <c r="S35" i="12"/>
  <c r="P35" i="12"/>
  <c r="I35" i="12"/>
  <c r="F35" i="12"/>
  <c r="AC34" i="12"/>
  <c r="Z34" i="12"/>
  <c r="S34" i="12"/>
  <c r="P34" i="12"/>
  <c r="I34" i="12"/>
  <c r="F34" i="12"/>
  <c r="AC33" i="12"/>
  <c r="Z33" i="12"/>
  <c r="S33" i="12"/>
  <c r="P33" i="12"/>
  <c r="I33" i="12"/>
  <c r="F33" i="12"/>
  <c r="AC32" i="12"/>
  <c r="Z32" i="12"/>
  <c r="S32" i="12"/>
  <c r="P32" i="12"/>
  <c r="I32" i="12"/>
  <c r="F32" i="12"/>
  <c r="AC31" i="12"/>
  <c r="Z31" i="12"/>
  <c r="S31" i="12"/>
  <c r="P31" i="12"/>
  <c r="I31" i="12"/>
  <c r="F31" i="12"/>
  <c r="AC30" i="12"/>
  <c r="Z30" i="12"/>
  <c r="S30" i="12"/>
  <c r="P30" i="12"/>
  <c r="I30" i="12"/>
  <c r="F30" i="12"/>
  <c r="AC29" i="12"/>
  <c r="Z29" i="12"/>
  <c r="S29" i="12"/>
  <c r="P29" i="12"/>
  <c r="I29" i="12"/>
  <c r="F29" i="12"/>
  <c r="AC28" i="12"/>
  <c r="Z28" i="12"/>
  <c r="S28" i="12"/>
  <c r="P28" i="12"/>
  <c r="I28" i="12"/>
  <c r="F28" i="12"/>
  <c r="AC27" i="12"/>
  <c r="Z27" i="12"/>
  <c r="S27" i="12"/>
  <c r="P27" i="12"/>
  <c r="I27" i="12"/>
  <c r="F27" i="12"/>
  <c r="AC26" i="12"/>
  <c r="Z26" i="12"/>
  <c r="S26" i="12"/>
  <c r="P26" i="12"/>
  <c r="I26" i="12"/>
  <c r="F26" i="12"/>
  <c r="AC25" i="12"/>
  <c r="Z25" i="12"/>
  <c r="S25" i="12"/>
  <c r="P25" i="12"/>
  <c r="I25" i="12"/>
  <c r="F25" i="12"/>
  <c r="AC24" i="12"/>
  <c r="Z24" i="12"/>
  <c r="S24" i="12"/>
  <c r="P24" i="12"/>
  <c r="I24" i="12"/>
  <c r="F24" i="12"/>
  <c r="AC23" i="12"/>
  <c r="Z23" i="12"/>
  <c r="S23" i="12"/>
  <c r="P23" i="12"/>
  <c r="I23" i="12"/>
  <c r="F23" i="12"/>
  <c r="AC22" i="12"/>
  <c r="Z22" i="12"/>
  <c r="S22" i="12"/>
  <c r="P22" i="12"/>
  <c r="I22" i="12"/>
  <c r="F22" i="12"/>
  <c r="AC21" i="12"/>
  <c r="Z21" i="12"/>
  <c r="S21" i="12"/>
  <c r="P21" i="12"/>
  <c r="I21" i="12"/>
  <c r="F21" i="12"/>
  <c r="AC20" i="12"/>
  <c r="Z20" i="12"/>
  <c r="S20" i="12"/>
  <c r="P20" i="12"/>
  <c r="I20" i="12"/>
  <c r="F20" i="12"/>
  <c r="AC19" i="12"/>
  <c r="Z19" i="12"/>
  <c r="S19" i="12"/>
  <c r="P19" i="12"/>
  <c r="I19" i="12"/>
  <c r="F19" i="12"/>
  <c r="AC18" i="12"/>
  <c r="Z18" i="12"/>
  <c r="S18" i="12"/>
  <c r="P18" i="12"/>
  <c r="I18" i="12"/>
  <c r="F18" i="12"/>
  <c r="AC17" i="12"/>
  <c r="Z17" i="12"/>
  <c r="S17" i="12"/>
  <c r="P17" i="12"/>
  <c r="I17" i="12"/>
  <c r="F17" i="12"/>
  <c r="AC16" i="12"/>
  <c r="Z16" i="12"/>
  <c r="S16" i="12"/>
  <c r="P16" i="12"/>
  <c r="I16" i="12"/>
  <c r="F16" i="12"/>
  <c r="AC15" i="12"/>
  <c r="Z15" i="12"/>
  <c r="S15" i="12"/>
  <c r="P15" i="12"/>
  <c r="I15" i="12"/>
  <c r="F15" i="12"/>
  <c r="AC14" i="12"/>
  <c r="Z14" i="12"/>
  <c r="S14" i="12"/>
  <c r="P14" i="12"/>
  <c r="I14" i="12"/>
  <c r="F14" i="12"/>
  <c r="AC13" i="12"/>
  <c r="Z13" i="12"/>
  <c r="S13" i="12"/>
  <c r="P13" i="12"/>
  <c r="I13" i="12"/>
  <c r="F13" i="12"/>
  <c r="AC12" i="12"/>
  <c r="Z12" i="12"/>
  <c r="S12" i="12"/>
  <c r="P12" i="12"/>
  <c r="I12" i="12"/>
  <c r="F12" i="12"/>
  <c r="AC11" i="12"/>
  <c r="Z11" i="12"/>
  <c r="S11" i="12"/>
  <c r="P11" i="12"/>
  <c r="I11" i="12"/>
  <c r="F11" i="12"/>
  <c r="AC10" i="12"/>
  <c r="Z10" i="12"/>
  <c r="S10" i="12"/>
  <c r="P10" i="12"/>
  <c r="I10" i="12"/>
  <c r="F10" i="12"/>
  <c r="AC9" i="12"/>
  <c r="Z9" i="12"/>
  <c r="S9" i="12"/>
  <c r="P9" i="12"/>
  <c r="I9" i="12"/>
  <c r="F9" i="12"/>
  <c r="AC8" i="12"/>
  <c r="Z8" i="12"/>
  <c r="S8" i="12"/>
  <c r="P8" i="12"/>
  <c r="I8" i="12"/>
  <c r="F8" i="12"/>
  <c r="AC7" i="12"/>
  <c r="Z7" i="12"/>
  <c r="S7" i="12"/>
  <c r="P7" i="12"/>
  <c r="I7" i="12"/>
  <c r="F7" i="12"/>
  <c r="H193" i="10" l="1"/>
  <c r="E193" i="10"/>
  <c r="H192" i="10"/>
  <c r="E192" i="10"/>
  <c r="H191" i="10"/>
  <c r="E191" i="10"/>
  <c r="H190" i="10"/>
  <c r="E190" i="10"/>
  <c r="H189" i="10"/>
  <c r="E189" i="10"/>
  <c r="H188" i="10"/>
  <c r="E188" i="10"/>
  <c r="H187" i="10"/>
  <c r="E187" i="10"/>
  <c r="H186" i="10"/>
  <c r="E186" i="10"/>
  <c r="H185" i="10"/>
  <c r="E185" i="10"/>
  <c r="H184" i="10"/>
  <c r="E184" i="10"/>
  <c r="H183" i="10"/>
  <c r="E183" i="10"/>
  <c r="H182" i="10"/>
  <c r="E182" i="10"/>
  <c r="H181" i="10"/>
  <c r="E181" i="10"/>
  <c r="H180" i="10"/>
  <c r="E180" i="10"/>
  <c r="H179" i="10"/>
  <c r="E179" i="10"/>
  <c r="H178" i="10"/>
  <c r="E178" i="10"/>
  <c r="H177" i="10"/>
  <c r="E177" i="10"/>
  <c r="H176" i="10"/>
  <c r="E176" i="10"/>
  <c r="H175" i="10"/>
  <c r="E175" i="10"/>
  <c r="H174" i="10"/>
  <c r="E174" i="10"/>
  <c r="H173" i="10"/>
  <c r="E173" i="10"/>
  <c r="H172" i="10"/>
  <c r="E172" i="10"/>
  <c r="H171" i="10"/>
  <c r="E171" i="10"/>
  <c r="H170" i="10"/>
  <c r="E170" i="10"/>
  <c r="H169" i="10"/>
  <c r="E169" i="10"/>
  <c r="H168" i="10"/>
  <c r="E168" i="10"/>
  <c r="H167" i="10"/>
  <c r="E167" i="10"/>
  <c r="H166" i="10"/>
  <c r="E166" i="10"/>
  <c r="H165" i="10"/>
  <c r="E165" i="10"/>
  <c r="H164" i="10"/>
  <c r="E164" i="10"/>
  <c r="H163" i="10"/>
  <c r="E163" i="10"/>
  <c r="H162" i="10"/>
  <c r="E162" i="10"/>
  <c r="H161" i="10"/>
  <c r="E161" i="10"/>
  <c r="H160" i="10"/>
  <c r="E160" i="10"/>
  <c r="H159" i="10"/>
  <c r="E159" i="10"/>
  <c r="H158" i="10"/>
  <c r="E158" i="10"/>
  <c r="H157" i="10"/>
  <c r="E157" i="10"/>
  <c r="H156" i="10"/>
  <c r="E156" i="10"/>
  <c r="H155" i="10"/>
  <c r="E155" i="10"/>
  <c r="H154" i="10"/>
  <c r="E154" i="10"/>
  <c r="H153" i="10"/>
  <c r="E153" i="10"/>
  <c r="H152" i="10"/>
  <c r="E152" i="10"/>
  <c r="H151" i="10"/>
  <c r="E151" i="10"/>
  <c r="H150" i="10"/>
  <c r="E150" i="10"/>
  <c r="H149" i="10"/>
  <c r="E149" i="10"/>
  <c r="H148" i="10"/>
  <c r="E148" i="10"/>
  <c r="H147" i="10"/>
  <c r="E147" i="10"/>
  <c r="H146" i="10"/>
  <c r="E146" i="10"/>
  <c r="H145" i="10"/>
  <c r="E145" i="10"/>
  <c r="H144" i="10"/>
  <c r="E144" i="10"/>
  <c r="H143" i="10"/>
  <c r="E143" i="10"/>
  <c r="H142" i="10"/>
  <c r="E142" i="10"/>
  <c r="H141" i="10"/>
  <c r="E141" i="10"/>
  <c r="H140" i="10"/>
  <c r="E140" i="10"/>
  <c r="H139" i="10"/>
  <c r="E139" i="10"/>
  <c r="H138" i="10"/>
  <c r="E138" i="10"/>
  <c r="H137" i="10"/>
  <c r="E137" i="10"/>
  <c r="H136" i="10"/>
  <c r="E136" i="10"/>
  <c r="H135" i="10"/>
  <c r="E135" i="10"/>
  <c r="H129" i="10"/>
  <c r="E129" i="10"/>
  <c r="H128" i="10"/>
  <c r="E128" i="10"/>
  <c r="H127" i="10"/>
  <c r="E127" i="10"/>
  <c r="H126" i="10"/>
  <c r="E126" i="10"/>
  <c r="H125" i="10"/>
  <c r="E125" i="10"/>
  <c r="H124" i="10"/>
  <c r="E124" i="10"/>
  <c r="H123" i="10"/>
  <c r="E123" i="10"/>
  <c r="H122" i="10"/>
  <c r="E122" i="10"/>
  <c r="H121" i="10"/>
  <c r="E121" i="10"/>
  <c r="H120" i="10"/>
  <c r="E120" i="10"/>
  <c r="H119" i="10"/>
  <c r="E119" i="10"/>
  <c r="H118" i="10"/>
  <c r="E118" i="10"/>
  <c r="H117" i="10"/>
  <c r="E117" i="10"/>
  <c r="H116" i="10"/>
  <c r="E116" i="10"/>
  <c r="H115" i="10"/>
  <c r="E115" i="10"/>
  <c r="H114" i="10"/>
  <c r="E114" i="10"/>
  <c r="H113" i="10"/>
  <c r="E113" i="10"/>
  <c r="H112" i="10"/>
  <c r="E112" i="10"/>
  <c r="H111" i="10"/>
  <c r="E111" i="10"/>
  <c r="H110" i="10"/>
  <c r="E110" i="10"/>
  <c r="H109" i="10"/>
  <c r="E109" i="10"/>
  <c r="H108" i="10"/>
  <c r="E108" i="10"/>
  <c r="H107" i="10"/>
  <c r="E107" i="10"/>
  <c r="H106" i="10"/>
  <c r="E106" i="10"/>
  <c r="H105" i="10"/>
  <c r="E105" i="10"/>
  <c r="H104" i="10"/>
  <c r="E104" i="10"/>
  <c r="H103" i="10"/>
  <c r="E103" i="10"/>
  <c r="H102" i="10"/>
  <c r="E102" i="10"/>
  <c r="H101" i="10"/>
  <c r="E101" i="10"/>
  <c r="H100" i="10"/>
  <c r="E100" i="10"/>
  <c r="H99" i="10"/>
  <c r="E99" i="10"/>
  <c r="H98" i="10"/>
  <c r="E98" i="10"/>
  <c r="H97" i="10"/>
  <c r="E97" i="10"/>
  <c r="H96" i="10"/>
  <c r="E96" i="10"/>
  <c r="H95" i="10"/>
  <c r="E95" i="10"/>
  <c r="H94" i="10"/>
  <c r="E94" i="10"/>
  <c r="H93" i="10"/>
  <c r="E93" i="10"/>
  <c r="H92" i="10"/>
  <c r="E92" i="10"/>
  <c r="H91" i="10"/>
  <c r="E91" i="10"/>
  <c r="H90" i="10"/>
  <c r="E90" i="10"/>
  <c r="H89" i="10"/>
  <c r="E89" i="10"/>
  <c r="H88" i="10"/>
  <c r="E88" i="10"/>
  <c r="H87" i="10"/>
  <c r="E87" i="10"/>
  <c r="H86" i="10"/>
  <c r="E86" i="10"/>
  <c r="H85" i="10"/>
  <c r="E85" i="10"/>
  <c r="H84" i="10"/>
  <c r="E84" i="10"/>
  <c r="H83" i="10"/>
  <c r="E83" i="10"/>
  <c r="H82" i="10"/>
  <c r="E82" i="10"/>
  <c r="H81" i="10"/>
  <c r="E81" i="10"/>
  <c r="H80" i="10"/>
  <c r="E80" i="10"/>
  <c r="H79" i="10"/>
  <c r="E79" i="10"/>
  <c r="H78" i="10"/>
  <c r="E78" i="10"/>
  <c r="H77" i="10"/>
  <c r="E77" i="10"/>
  <c r="H76" i="10"/>
  <c r="E76" i="10"/>
  <c r="H75" i="10"/>
  <c r="E75" i="10"/>
  <c r="H74" i="10"/>
  <c r="E74" i="10"/>
  <c r="H73" i="10"/>
  <c r="E73" i="10"/>
  <c r="H72" i="10"/>
  <c r="E72" i="10"/>
  <c r="H71" i="10"/>
  <c r="E71" i="10"/>
  <c r="H65" i="10"/>
  <c r="E65" i="10"/>
  <c r="H64" i="10"/>
  <c r="E64" i="10"/>
  <c r="H63" i="10"/>
  <c r="E63" i="10"/>
  <c r="H62" i="10"/>
  <c r="E62" i="10"/>
  <c r="H61" i="10"/>
  <c r="E61" i="10"/>
  <c r="H60" i="10"/>
  <c r="E60" i="10"/>
  <c r="H59" i="10"/>
  <c r="E59" i="10"/>
  <c r="H58" i="10"/>
  <c r="E58" i="10"/>
  <c r="H57" i="10"/>
  <c r="E57" i="10"/>
  <c r="H56" i="10"/>
  <c r="E56" i="10"/>
  <c r="H55" i="10"/>
  <c r="E55" i="10"/>
  <c r="H54" i="10"/>
  <c r="E54" i="10"/>
  <c r="H53" i="10"/>
  <c r="E53" i="10"/>
  <c r="H52" i="10"/>
  <c r="E52" i="10"/>
  <c r="H51" i="10"/>
  <c r="E51" i="10"/>
  <c r="H50" i="10"/>
  <c r="E50" i="10"/>
  <c r="H49" i="10"/>
  <c r="E49" i="10"/>
  <c r="H48" i="10"/>
  <c r="E48" i="10"/>
  <c r="H47" i="10"/>
  <c r="E47" i="10"/>
  <c r="H46" i="10"/>
  <c r="E46" i="10"/>
  <c r="H45" i="10"/>
  <c r="E45" i="10"/>
  <c r="H44" i="10"/>
  <c r="E44" i="10"/>
  <c r="H43" i="10"/>
  <c r="E43" i="10"/>
  <c r="H42" i="10"/>
  <c r="E42" i="10"/>
  <c r="H41" i="10"/>
  <c r="E41" i="10"/>
  <c r="H40" i="10"/>
  <c r="E40" i="10"/>
  <c r="H39" i="10"/>
  <c r="E39" i="10"/>
  <c r="H38" i="10"/>
  <c r="E38" i="10"/>
  <c r="H37" i="10"/>
  <c r="E37" i="10"/>
  <c r="H36" i="10"/>
  <c r="E36" i="10"/>
  <c r="H35" i="10"/>
  <c r="E35" i="10"/>
  <c r="H34" i="10"/>
  <c r="E34" i="10"/>
  <c r="H33" i="10"/>
  <c r="E33" i="10"/>
  <c r="H32" i="10"/>
  <c r="E32" i="10"/>
  <c r="H31" i="10"/>
  <c r="E31" i="10"/>
  <c r="H30" i="10"/>
  <c r="E30" i="10"/>
  <c r="H29" i="10"/>
  <c r="E29" i="10"/>
  <c r="H28" i="10"/>
  <c r="E28" i="10"/>
  <c r="H27" i="10"/>
  <c r="E27" i="10"/>
  <c r="H26" i="10"/>
  <c r="E26" i="10"/>
  <c r="H25" i="10"/>
  <c r="E25" i="10"/>
  <c r="H24" i="10"/>
  <c r="E24" i="10"/>
  <c r="H23" i="10"/>
  <c r="E23" i="10"/>
  <c r="H22" i="10"/>
  <c r="E22" i="10"/>
  <c r="H21" i="10"/>
  <c r="E21" i="10"/>
  <c r="H20" i="10"/>
  <c r="E20" i="10"/>
  <c r="H19" i="10"/>
  <c r="E19" i="10"/>
  <c r="H18" i="10"/>
  <c r="E18" i="10"/>
  <c r="H17" i="10"/>
  <c r="E17" i="10"/>
  <c r="H16" i="10"/>
  <c r="E16" i="10"/>
  <c r="H15" i="10"/>
  <c r="E15" i="10"/>
  <c r="H14" i="10"/>
  <c r="E14" i="10"/>
  <c r="H13" i="10"/>
  <c r="E13" i="10"/>
  <c r="H12" i="10"/>
  <c r="E12" i="10"/>
  <c r="H11" i="10"/>
  <c r="E11" i="10"/>
  <c r="H10" i="10"/>
  <c r="E10" i="10"/>
  <c r="H9" i="10"/>
  <c r="E9" i="10"/>
  <c r="H8" i="10"/>
  <c r="E8" i="10"/>
  <c r="H7" i="10"/>
  <c r="E7" i="10"/>
  <c r="H187" i="6" l="1"/>
  <c r="E187" i="6"/>
  <c r="H186" i="6"/>
  <c r="E186" i="6"/>
  <c r="H185" i="6"/>
  <c r="E185" i="6"/>
  <c r="H184" i="6"/>
  <c r="E184" i="6"/>
  <c r="H183" i="6"/>
  <c r="E183" i="6"/>
  <c r="H182" i="6"/>
  <c r="E182" i="6"/>
  <c r="H181" i="6"/>
  <c r="E181" i="6"/>
  <c r="H180" i="6"/>
  <c r="E180" i="6"/>
  <c r="H179" i="6"/>
  <c r="E179" i="6"/>
  <c r="H178" i="6"/>
  <c r="E178" i="6"/>
  <c r="H177" i="6"/>
  <c r="E177" i="6"/>
  <c r="H176" i="6"/>
  <c r="E176" i="6"/>
  <c r="H175" i="6"/>
  <c r="E175" i="6"/>
  <c r="H174" i="6"/>
  <c r="E174" i="6"/>
  <c r="H173" i="6"/>
  <c r="E173" i="6"/>
  <c r="H172" i="6"/>
  <c r="E172" i="6"/>
  <c r="H171" i="6"/>
  <c r="E171" i="6"/>
  <c r="H170" i="6"/>
  <c r="E170" i="6"/>
  <c r="H169" i="6"/>
  <c r="E169" i="6"/>
  <c r="H168" i="6"/>
  <c r="E168" i="6"/>
  <c r="H167" i="6"/>
  <c r="E167" i="6"/>
  <c r="H166" i="6"/>
  <c r="E166" i="6"/>
  <c r="H165" i="6"/>
  <c r="E165" i="6"/>
  <c r="H164" i="6"/>
  <c r="E164" i="6"/>
  <c r="H163" i="6"/>
  <c r="E163" i="6"/>
  <c r="H162" i="6"/>
  <c r="E162" i="6"/>
  <c r="H161" i="6"/>
  <c r="E161" i="6"/>
  <c r="H160" i="6"/>
  <c r="E160" i="6"/>
  <c r="H159" i="6"/>
  <c r="E159" i="6"/>
  <c r="H158" i="6"/>
  <c r="E158" i="6"/>
  <c r="H157" i="6"/>
  <c r="E157" i="6"/>
  <c r="H156" i="6"/>
  <c r="E156" i="6"/>
  <c r="H155" i="6"/>
  <c r="E155" i="6"/>
  <c r="H154" i="6"/>
  <c r="E154" i="6"/>
  <c r="H153" i="6"/>
  <c r="E153" i="6"/>
  <c r="H152" i="6"/>
  <c r="E152" i="6"/>
  <c r="H151" i="6"/>
  <c r="E151" i="6"/>
  <c r="H150" i="6"/>
  <c r="E150" i="6"/>
  <c r="H149" i="6"/>
  <c r="E149" i="6"/>
  <c r="H148" i="6"/>
  <c r="E148" i="6"/>
  <c r="H147" i="6"/>
  <c r="E147" i="6"/>
  <c r="H146" i="6"/>
  <c r="E146" i="6"/>
  <c r="H145" i="6"/>
  <c r="E145" i="6"/>
  <c r="H144" i="6"/>
  <c r="E144" i="6"/>
  <c r="H143" i="6"/>
  <c r="E143" i="6"/>
  <c r="H142" i="6"/>
  <c r="E142" i="6"/>
  <c r="H141" i="6"/>
  <c r="E141" i="6"/>
  <c r="H140" i="6"/>
  <c r="E140" i="6"/>
  <c r="H139" i="6"/>
  <c r="E139" i="6"/>
  <c r="H138" i="6"/>
  <c r="E138" i="6"/>
  <c r="H137" i="6"/>
  <c r="E137" i="6"/>
  <c r="H136" i="6"/>
  <c r="E136" i="6"/>
  <c r="H135" i="6"/>
  <c r="E135" i="6"/>
  <c r="H134" i="6"/>
  <c r="E134" i="6"/>
  <c r="H133" i="6"/>
  <c r="E133" i="6"/>
  <c r="H132" i="6"/>
  <c r="E132" i="6"/>
  <c r="H131" i="6"/>
  <c r="E131" i="6"/>
  <c r="H125" i="6"/>
  <c r="E125" i="6"/>
  <c r="H124" i="6"/>
  <c r="E124" i="6"/>
  <c r="H123" i="6"/>
  <c r="E123" i="6"/>
  <c r="H122" i="6"/>
  <c r="E122" i="6"/>
  <c r="H121" i="6"/>
  <c r="E121" i="6"/>
  <c r="H120" i="6"/>
  <c r="E120" i="6"/>
  <c r="H119" i="6"/>
  <c r="E119" i="6"/>
  <c r="H118" i="6"/>
  <c r="E118" i="6"/>
  <c r="H117" i="6"/>
  <c r="E117" i="6"/>
  <c r="H116" i="6"/>
  <c r="E116" i="6"/>
  <c r="H115" i="6"/>
  <c r="E115" i="6"/>
  <c r="H114" i="6"/>
  <c r="E114" i="6"/>
  <c r="H113" i="6"/>
  <c r="E113" i="6"/>
  <c r="H112" i="6"/>
  <c r="E112" i="6"/>
  <c r="H111" i="6"/>
  <c r="E111" i="6"/>
  <c r="H110" i="6"/>
  <c r="E110" i="6"/>
  <c r="H109" i="6"/>
  <c r="E109" i="6"/>
  <c r="H108" i="6"/>
  <c r="E108" i="6"/>
  <c r="H107" i="6"/>
  <c r="E107" i="6"/>
  <c r="H106" i="6"/>
  <c r="E106" i="6"/>
  <c r="H105" i="6"/>
  <c r="E105" i="6"/>
  <c r="H104" i="6"/>
  <c r="E104" i="6"/>
  <c r="H103" i="6"/>
  <c r="E103" i="6"/>
  <c r="H102" i="6"/>
  <c r="E102" i="6"/>
  <c r="H101" i="6"/>
  <c r="E101" i="6"/>
  <c r="H100" i="6"/>
  <c r="E100" i="6"/>
  <c r="H99" i="6"/>
  <c r="E99" i="6"/>
  <c r="H98" i="6"/>
  <c r="E98" i="6"/>
  <c r="H97" i="6"/>
  <c r="E97" i="6"/>
  <c r="H96" i="6"/>
  <c r="E96" i="6"/>
  <c r="H95" i="6"/>
  <c r="E95" i="6"/>
  <c r="H94" i="6"/>
  <c r="E94" i="6"/>
  <c r="H93" i="6"/>
  <c r="E93" i="6"/>
  <c r="H92" i="6"/>
  <c r="E92" i="6"/>
  <c r="H91" i="6"/>
  <c r="E91" i="6"/>
  <c r="H90" i="6"/>
  <c r="E90" i="6"/>
  <c r="H89" i="6"/>
  <c r="E89" i="6"/>
  <c r="H88" i="6"/>
  <c r="E88" i="6"/>
  <c r="H87" i="6"/>
  <c r="E87" i="6"/>
  <c r="H86" i="6"/>
  <c r="E86" i="6"/>
  <c r="H85" i="6"/>
  <c r="E85" i="6"/>
  <c r="H84" i="6"/>
  <c r="E84" i="6"/>
  <c r="H83" i="6"/>
  <c r="E83" i="6"/>
  <c r="H82" i="6"/>
  <c r="E82" i="6"/>
  <c r="H81" i="6"/>
  <c r="E81" i="6"/>
  <c r="H80" i="6"/>
  <c r="E80" i="6"/>
  <c r="H79" i="6"/>
  <c r="E79" i="6"/>
  <c r="H78" i="6"/>
  <c r="E78" i="6"/>
  <c r="H77" i="6"/>
  <c r="E77" i="6"/>
  <c r="H76" i="6"/>
  <c r="E76" i="6"/>
  <c r="H75" i="6"/>
  <c r="E75" i="6"/>
  <c r="H74" i="6"/>
  <c r="E74" i="6"/>
  <c r="H73" i="6"/>
  <c r="E73" i="6"/>
  <c r="H72" i="6"/>
  <c r="E72" i="6"/>
  <c r="H71" i="6"/>
  <c r="E71" i="6"/>
  <c r="H70" i="6"/>
  <c r="E70" i="6"/>
  <c r="H69" i="6"/>
  <c r="E69" i="6"/>
  <c r="H63" i="6"/>
  <c r="E63" i="6"/>
  <c r="H62" i="6"/>
  <c r="E62" i="6"/>
  <c r="H61" i="6"/>
  <c r="E61" i="6"/>
  <c r="H60" i="6"/>
  <c r="E60" i="6"/>
  <c r="H59" i="6"/>
  <c r="E59" i="6"/>
  <c r="H58" i="6"/>
  <c r="E58" i="6"/>
  <c r="H57" i="6"/>
  <c r="E57" i="6"/>
  <c r="H56" i="6"/>
  <c r="E56" i="6"/>
  <c r="H55" i="6"/>
  <c r="E55" i="6"/>
  <c r="H54" i="6"/>
  <c r="E54" i="6"/>
  <c r="H53" i="6"/>
  <c r="E53" i="6"/>
  <c r="H52" i="6"/>
  <c r="E52" i="6"/>
  <c r="H51" i="6"/>
  <c r="E51" i="6"/>
  <c r="H50" i="6"/>
  <c r="E50" i="6"/>
  <c r="H49" i="6"/>
  <c r="E49" i="6"/>
  <c r="H48" i="6"/>
  <c r="E48" i="6"/>
  <c r="H47" i="6"/>
  <c r="E47" i="6"/>
  <c r="H46" i="6"/>
  <c r="E46" i="6"/>
  <c r="H45" i="6"/>
  <c r="E45" i="6"/>
  <c r="H44" i="6"/>
  <c r="E44" i="6"/>
  <c r="H43" i="6"/>
  <c r="E43" i="6"/>
  <c r="H42" i="6"/>
  <c r="E42" i="6"/>
  <c r="H41" i="6"/>
  <c r="E41" i="6"/>
  <c r="H40" i="6"/>
  <c r="E40" i="6"/>
  <c r="H39" i="6"/>
  <c r="E39" i="6"/>
  <c r="H38" i="6"/>
  <c r="E38" i="6"/>
  <c r="H37" i="6"/>
  <c r="E37" i="6"/>
  <c r="H36" i="6"/>
  <c r="E36" i="6"/>
  <c r="H35" i="6"/>
  <c r="E35" i="6"/>
  <c r="H34" i="6"/>
  <c r="E34" i="6"/>
  <c r="H33" i="6"/>
  <c r="E33" i="6"/>
  <c r="H32" i="6"/>
  <c r="E32" i="6"/>
  <c r="H31" i="6"/>
  <c r="E31" i="6"/>
  <c r="H30" i="6"/>
  <c r="E30" i="6"/>
  <c r="H29" i="6"/>
  <c r="E29" i="6"/>
  <c r="H28" i="6"/>
  <c r="E28" i="6"/>
  <c r="H27" i="6"/>
  <c r="E27" i="6"/>
  <c r="H26" i="6"/>
  <c r="E26" i="6"/>
  <c r="H25" i="6"/>
  <c r="E25" i="6"/>
  <c r="H24" i="6"/>
  <c r="E24" i="6"/>
  <c r="H23" i="6"/>
  <c r="E23" i="6"/>
  <c r="H22" i="6"/>
  <c r="E22" i="6"/>
  <c r="H21" i="6"/>
  <c r="E21" i="6"/>
  <c r="H20" i="6"/>
  <c r="E20" i="6"/>
  <c r="H19" i="6"/>
  <c r="E19" i="6"/>
  <c r="H18" i="6"/>
  <c r="E18" i="6"/>
  <c r="H17" i="6"/>
  <c r="E17" i="6"/>
  <c r="H16" i="6"/>
  <c r="E16" i="6"/>
  <c r="H15" i="6"/>
  <c r="E15" i="6"/>
  <c r="H14" i="6"/>
  <c r="E14" i="6"/>
  <c r="H13" i="6"/>
  <c r="E13" i="6"/>
  <c r="H12" i="6"/>
  <c r="E12" i="6"/>
  <c r="H11" i="6"/>
  <c r="E11" i="6"/>
  <c r="H10" i="6"/>
  <c r="E10" i="6"/>
  <c r="H9" i="6"/>
  <c r="E9" i="6"/>
  <c r="H8" i="6"/>
  <c r="E8" i="6"/>
  <c r="H7" i="6"/>
  <c r="E7" i="6"/>
  <c r="G57" i="3" l="1"/>
  <c r="D57" i="3"/>
  <c r="G56" i="3"/>
  <c r="D56" i="3"/>
  <c r="G55" i="3"/>
  <c r="D55" i="3"/>
  <c r="G54" i="3"/>
  <c r="D54" i="3"/>
  <c r="G53" i="3"/>
  <c r="D53" i="3"/>
  <c r="G52" i="3"/>
  <c r="D52" i="3"/>
  <c r="G51" i="3"/>
  <c r="D51" i="3"/>
  <c r="G50" i="3"/>
  <c r="D50" i="3"/>
  <c r="G49" i="3"/>
  <c r="D49" i="3"/>
  <c r="G48" i="3"/>
  <c r="D48" i="3"/>
  <c r="G47" i="3"/>
  <c r="D47" i="3"/>
  <c r="G37" i="3"/>
  <c r="D37" i="3"/>
  <c r="G36" i="3"/>
  <c r="D36" i="3"/>
  <c r="G35" i="3"/>
  <c r="D35" i="3"/>
  <c r="G34" i="3"/>
  <c r="D34" i="3"/>
  <c r="G33" i="3"/>
  <c r="D33" i="3"/>
  <c r="G32" i="3"/>
  <c r="D32" i="3"/>
  <c r="G31" i="3"/>
  <c r="D31" i="3"/>
  <c r="G30" i="3"/>
  <c r="D30" i="3"/>
  <c r="G29" i="3"/>
  <c r="D29" i="3"/>
  <c r="G28" i="3"/>
  <c r="D28" i="3"/>
  <c r="G27" i="3"/>
  <c r="D27" i="3"/>
  <c r="G17" i="3"/>
  <c r="D17" i="3"/>
  <c r="G16" i="3"/>
  <c r="D16" i="3"/>
  <c r="G15" i="3"/>
  <c r="D15" i="3"/>
  <c r="G14" i="3"/>
  <c r="D14" i="3"/>
  <c r="G13" i="3"/>
  <c r="D13" i="3"/>
  <c r="G12" i="3"/>
  <c r="D12" i="3"/>
  <c r="G11" i="3"/>
  <c r="D11" i="3"/>
  <c r="G10" i="3"/>
  <c r="D10" i="3"/>
  <c r="G9" i="3"/>
  <c r="D9" i="3"/>
  <c r="G8" i="3"/>
  <c r="D8" i="3"/>
  <c r="G7" i="3"/>
  <c r="D7" i="3"/>
  <c r="H220" i="1" l="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J154" i="1" l="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H153" i="1" l="1"/>
  <c r="H80" i="1"/>
  <c r="H7" i="1"/>
  <c r="D153" i="1"/>
  <c r="D80" i="1"/>
  <c r="D7" i="1"/>
  <c r="J153" i="1" l="1"/>
  <c r="F153" i="1"/>
  <c r="J80" i="1"/>
  <c r="F80" i="1"/>
  <c r="J7" i="1"/>
  <c r="F7" i="1"/>
</calcChain>
</file>

<file path=xl/sharedStrings.xml><?xml version="1.0" encoding="utf-8"?>
<sst xmlns="http://schemas.openxmlformats.org/spreadsheetml/2006/main" count="31842" uniqueCount="1733">
  <si>
    <t>伏木富山</t>
  </si>
  <si>
    <t>徳山下松</t>
  </si>
  <si>
    <t>（単位：トン、％）</t>
    <phoneticPr fontId="3"/>
  </si>
  <si>
    <t>貨 物 量</t>
  </si>
  <si>
    <t>構成比</t>
  </si>
  <si>
    <t>構成比</t>
    <phoneticPr fontId="3"/>
  </si>
  <si>
    <t>東京</t>
  </si>
  <si>
    <t>新潟</t>
  </si>
  <si>
    <t>清水</t>
  </si>
  <si>
    <t>大阪</t>
  </si>
  <si>
    <t>神戸</t>
  </si>
  <si>
    <t>下関</t>
  </si>
  <si>
    <t>博多</t>
  </si>
  <si>
    <t>合計</t>
  </si>
  <si>
    <t>名古屋</t>
  </si>
  <si>
    <t>四日市</t>
  </si>
  <si>
    <t>北九州</t>
  </si>
  <si>
    <t>（単位：件、％）</t>
    <phoneticPr fontId="3"/>
  </si>
  <si>
    <t>（単位：１００万円、％）</t>
  </si>
  <si>
    <t>苫小牧</t>
  </si>
  <si>
    <t>志布志</t>
  </si>
  <si>
    <t>金沢</t>
  </si>
  <si>
    <t>敦賀</t>
  </si>
  <si>
    <t>舞鶴</t>
  </si>
  <si>
    <t>境</t>
  </si>
  <si>
    <t>広島</t>
  </si>
  <si>
    <t>岩国</t>
  </si>
  <si>
    <t>今治</t>
  </si>
  <si>
    <t>那覇</t>
  </si>
  <si>
    <t>１件当り
の貨物量</t>
  </si>
  <si>
    <t>１件当り
の価格</t>
  </si>
  <si>
    <t>１トン当り
の価格</t>
  </si>
  <si>
    <t>（単位：トン、万円）</t>
  </si>
  <si>
    <t>石狩湾新</t>
  </si>
  <si>
    <t>八戸</t>
  </si>
  <si>
    <t>秋田</t>
  </si>
  <si>
    <t>酒田</t>
  </si>
  <si>
    <t>小名浜</t>
  </si>
  <si>
    <t>千葉</t>
  </si>
  <si>
    <t>直江津</t>
  </si>
  <si>
    <t>堺泉北</t>
  </si>
  <si>
    <t>和歌山下津</t>
  </si>
  <si>
    <t>水島</t>
  </si>
  <si>
    <t>福山</t>
  </si>
  <si>
    <t>三田尻中関</t>
  </si>
  <si>
    <t>宇部</t>
  </si>
  <si>
    <t>高松</t>
  </si>
  <si>
    <t>松山</t>
  </si>
  <si>
    <t>三島川之江</t>
  </si>
  <si>
    <t>高知</t>
  </si>
  <si>
    <t>伊万里</t>
  </si>
  <si>
    <t>長崎</t>
  </si>
  <si>
    <t>大分</t>
  </si>
  <si>
    <t>細島</t>
  </si>
  <si>
    <t>前　回
構成比</t>
    <rPh sb="4" eb="6">
      <t>コウセイ</t>
    </rPh>
    <phoneticPr fontId="3"/>
  </si>
  <si>
    <t>前　回
構成比</t>
    <phoneticPr fontId="3"/>
  </si>
  <si>
    <t>船積港
船卸港</t>
    <rPh sb="2" eb="3">
      <t>コウ</t>
    </rPh>
    <phoneticPr fontId="3"/>
  </si>
  <si>
    <t>申告件数</t>
  </si>
  <si>
    <t>申告件数</t>
    <rPh sb="0" eb="2">
      <t>シンコク</t>
    </rPh>
    <rPh sb="2" eb="4">
      <t>ケンスウ</t>
    </rPh>
    <phoneticPr fontId="3"/>
  </si>
  <si>
    <t>申告価格</t>
  </si>
  <si>
    <t>申告価格</t>
    <rPh sb="0" eb="2">
      <t>シンコク</t>
    </rPh>
    <rPh sb="2" eb="4">
      <t>カカク</t>
    </rPh>
    <phoneticPr fontId="3"/>
  </si>
  <si>
    <t>表１－１　船積港・船卸港別貨物量</t>
    <phoneticPr fontId="3"/>
  </si>
  <si>
    <t>表１－２　船積港・船卸港別申告件数</t>
    <phoneticPr fontId="3"/>
  </si>
  <si>
    <t>表１－３　船積港・船卸港別申告価格</t>
    <phoneticPr fontId="3"/>
  </si>
  <si>
    <t>室蘭</t>
  </si>
  <si>
    <t>小樽</t>
  </si>
  <si>
    <t>釧路</t>
  </si>
  <si>
    <t>仙台塩釜</t>
  </si>
  <si>
    <t>横浜</t>
  </si>
  <si>
    <t>川崎</t>
  </si>
  <si>
    <t>三河</t>
  </si>
  <si>
    <t>浜田</t>
  </si>
  <si>
    <t>徳島小松島</t>
  </si>
  <si>
    <t>八代</t>
  </si>
  <si>
    <t>熊本</t>
  </si>
  <si>
    <t>油津</t>
  </si>
  <si>
    <t>輸　　　　出</t>
    <rPh sb="0" eb="1">
      <t>ユ</t>
    </rPh>
    <rPh sb="5" eb="6">
      <t>デ</t>
    </rPh>
    <phoneticPr fontId="3"/>
  </si>
  <si>
    <t>輸　　　　入</t>
    <rPh sb="0" eb="1">
      <t>ユ</t>
    </rPh>
    <rPh sb="5" eb="6">
      <t>イリ</t>
    </rPh>
    <phoneticPr fontId="3"/>
  </si>
  <si>
    <t>前　回
貨物量</t>
    <rPh sb="0" eb="1">
      <t>マエ</t>
    </rPh>
    <rPh sb="2" eb="3">
      <t>カイ</t>
    </rPh>
    <rPh sb="4" eb="7">
      <t>カモツリョウ</t>
    </rPh>
    <phoneticPr fontId="3"/>
  </si>
  <si>
    <t>前　　回
申告件数</t>
    <rPh sb="0" eb="1">
      <t>マエ</t>
    </rPh>
    <rPh sb="3" eb="4">
      <t>カイ</t>
    </rPh>
    <rPh sb="5" eb="7">
      <t>シンコク</t>
    </rPh>
    <rPh sb="7" eb="9">
      <t>ケンスウ</t>
    </rPh>
    <phoneticPr fontId="3"/>
  </si>
  <si>
    <t>前　　回
申告価格</t>
    <rPh sb="0" eb="1">
      <t>マエ</t>
    </rPh>
    <rPh sb="3" eb="4">
      <t>カイ</t>
    </rPh>
    <rPh sb="5" eb="7">
      <t>シンコク</t>
    </rPh>
    <rPh sb="7" eb="9">
      <t>カカク</t>
    </rPh>
    <phoneticPr fontId="3"/>
  </si>
  <si>
    <t>１件当り
の貨物量</t>
    <phoneticPr fontId="3"/>
  </si>
  <si>
    <t>１件当り
の価格</t>
    <phoneticPr fontId="3"/>
  </si>
  <si>
    <t>１トン当り
の価格</t>
    <phoneticPr fontId="3"/>
  </si>
  <si>
    <t>函館</t>
  </si>
  <si>
    <t>御前崎</t>
  </si>
  <si>
    <t>大竹</t>
  </si>
  <si>
    <t>三池</t>
  </si>
  <si>
    <t>川内</t>
  </si>
  <si>
    <t>茨城</t>
    <rPh sb="0" eb="2">
      <t>イバラキ</t>
    </rPh>
    <phoneticPr fontId="3"/>
  </si>
  <si>
    <t>鹿児島</t>
    <rPh sb="0" eb="3">
      <t>カゴシマ</t>
    </rPh>
    <phoneticPr fontId="3"/>
  </si>
  <si>
    <t>釜石</t>
    <rPh sb="0" eb="2">
      <t>カマイシ</t>
    </rPh>
    <phoneticPr fontId="3"/>
  </si>
  <si>
    <t>鹿島</t>
    <rPh sb="0" eb="2">
      <t>カシマ</t>
    </rPh>
    <phoneticPr fontId="3"/>
  </si>
  <si>
    <t>平良</t>
    <rPh sb="0" eb="2">
      <t>タイラ</t>
    </rPh>
    <phoneticPr fontId="3"/>
  </si>
  <si>
    <t>石垣</t>
    <rPh sb="0" eb="2">
      <t>イシガキ</t>
    </rPh>
    <phoneticPr fontId="3"/>
  </si>
  <si>
    <t>港不明</t>
    <rPh sb="0" eb="1">
      <t>ミナト</t>
    </rPh>
    <rPh sb="1" eb="3">
      <t>フメイ</t>
    </rPh>
    <phoneticPr fontId="3"/>
  </si>
  <si>
    <t>表２－１　税関別申告件数</t>
  </si>
  <si>
    <t>（単位：件、％）</t>
  </si>
  <si>
    <t>税関</t>
  </si>
  <si>
    <t>構成比</t>
    <phoneticPr fontId="3"/>
  </si>
  <si>
    <t>門司</t>
  </si>
  <si>
    <t>沖縄</t>
  </si>
  <si>
    <t>不明</t>
    <rPh sb="0" eb="2">
      <t>フメイ</t>
    </rPh>
    <phoneticPr fontId="3"/>
  </si>
  <si>
    <t>表２－２　税関別申告価格</t>
  </si>
  <si>
    <t>（単位：１００万円、％）</t>
    <phoneticPr fontId="3"/>
  </si>
  <si>
    <t>申告価格</t>
    <rPh sb="2" eb="4">
      <t>カカク</t>
    </rPh>
    <phoneticPr fontId="3"/>
  </si>
  <si>
    <t>表２－３　税関別貨物量</t>
  </si>
  <si>
    <t>（単位：トン、％）</t>
    <phoneticPr fontId="3"/>
  </si>
  <si>
    <t>貨 物 量</t>
    <rPh sb="0" eb="3">
      <t>カモツ</t>
    </rPh>
    <rPh sb="4" eb="5">
      <t>リョウ</t>
    </rPh>
    <phoneticPr fontId="3"/>
  </si>
  <si>
    <t>構成比</t>
    <phoneticPr fontId="3"/>
  </si>
  <si>
    <t xml:space="preserve"> </t>
  </si>
  <si>
    <t>輸　　　　　出</t>
    <phoneticPr fontId="3"/>
  </si>
  <si>
    <t>輸　　　　　入</t>
    <phoneticPr fontId="3"/>
  </si>
  <si>
    <t>１件当り
の貨物量</t>
    <phoneticPr fontId="3"/>
  </si>
  <si>
    <t>１件当り
の価格</t>
    <phoneticPr fontId="3"/>
  </si>
  <si>
    <t>１トン当り
の価格</t>
    <phoneticPr fontId="3"/>
  </si>
  <si>
    <t>表３－１　生産地・消費地別貨物量</t>
    <phoneticPr fontId="3"/>
  </si>
  <si>
    <t>（単位：トン、％）</t>
    <phoneticPr fontId="3"/>
  </si>
  <si>
    <t>生産地
消費地</t>
    <rPh sb="4" eb="7">
      <t>ショウヒチ</t>
    </rPh>
    <phoneticPr fontId="3"/>
  </si>
  <si>
    <t>輸　　　　　出</t>
    <rPh sb="0" eb="1">
      <t>ユ</t>
    </rPh>
    <rPh sb="6" eb="7">
      <t>デ</t>
    </rPh>
    <phoneticPr fontId="3"/>
  </si>
  <si>
    <t>輸　　　　　入</t>
    <rPh sb="0" eb="1">
      <t>ユ</t>
    </rPh>
    <rPh sb="6" eb="7">
      <t>イリ</t>
    </rPh>
    <phoneticPr fontId="3"/>
  </si>
  <si>
    <t>構成比</t>
    <phoneticPr fontId="3"/>
  </si>
  <si>
    <t>北海道</t>
    <phoneticPr fontId="3"/>
  </si>
  <si>
    <t>東　　　北</t>
    <rPh sb="0" eb="5">
      <t>トウホク</t>
    </rPh>
    <phoneticPr fontId="3"/>
  </si>
  <si>
    <t>計</t>
  </si>
  <si>
    <t>青森</t>
  </si>
  <si>
    <t>岩手</t>
  </si>
  <si>
    <t>宮城</t>
  </si>
  <si>
    <t>山形</t>
  </si>
  <si>
    <t>福島</t>
  </si>
  <si>
    <t>関　　　　東</t>
    <rPh sb="0" eb="6">
      <t>カントウ</t>
    </rPh>
    <phoneticPr fontId="3"/>
  </si>
  <si>
    <t>茨城</t>
  </si>
  <si>
    <t>栃木</t>
  </si>
  <si>
    <t>群馬</t>
  </si>
  <si>
    <t>埼玉</t>
  </si>
  <si>
    <t>神奈川</t>
  </si>
  <si>
    <t>北　陸</t>
    <rPh sb="0" eb="3">
      <t>ホクリク</t>
    </rPh>
    <phoneticPr fontId="3"/>
  </si>
  <si>
    <t>富山</t>
  </si>
  <si>
    <t>石川</t>
  </si>
  <si>
    <t>福井</t>
  </si>
  <si>
    <t>中　　　部</t>
    <rPh sb="0" eb="5">
      <t>チュウブ</t>
    </rPh>
    <phoneticPr fontId="3"/>
  </si>
  <si>
    <t>山梨</t>
  </si>
  <si>
    <t>長野</t>
  </si>
  <si>
    <t>岐阜</t>
  </si>
  <si>
    <t>静岡</t>
  </si>
  <si>
    <t>愛知</t>
  </si>
  <si>
    <t>三重</t>
  </si>
  <si>
    <t>近　　　畿</t>
    <rPh sb="0" eb="5">
      <t>キンキ</t>
    </rPh>
    <phoneticPr fontId="3"/>
  </si>
  <si>
    <t>滋賀</t>
  </si>
  <si>
    <t>京都</t>
  </si>
  <si>
    <t>兵庫</t>
  </si>
  <si>
    <t>奈良</t>
  </si>
  <si>
    <t>和歌山</t>
  </si>
  <si>
    <t>中　　国</t>
    <rPh sb="0" eb="4">
      <t>チュウゴク</t>
    </rPh>
    <phoneticPr fontId="3"/>
  </si>
  <si>
    <t>鳥取</t>
  </si>
  <si>
    <t>島根</t>
  </si>
  <si>
    <t>岡山</t>
  </si>
  <si>
    <t>山口</t>
  </si>
  <si>
    <t>四　国</t>
    <rPh sb="0" eb="3">
      <t>シコク</t>
    </rPh>
    <phoneticPr fontId="3"/>
  </si>
  <si>
    <t>徳島</t>
  </si>
  <si>
    <t>香川</t>
  </si>
  <si>
    <t>愛媛</t>
  </si>
  <si>
    <t>九　　　　州</t>
    <rPh sb="0" eb="6">
      <t>キュウシュウ</t>
    </rPh>
    <phoneticPr fontId="3"/>
  </si>
  <si>
    <t>福岡</t>
  </si>
  <si>
    <t>佐賀</t>
  </si>
  <si>
    <t>宮崎</t>
  </si>
  <si>
    <t>鹿児島</t>
  </si>
  <si>
    <t>表３－２　生産地・消費地別申告件数</t>
    <phoneticPr fontId="3"/>
  </si>
  <si>
    <t>表３－３　生産地・消費地別申告価格</t>
    <phoneticPr fontId="3"/>
  </si>
  <si>
    <t>（単位：１００万円、％）</t>
    <phoneticPr fontId="3"/>
  </si>
  <si>
    <t>輸　　　　　出</t>
    <rPh sb="0" eb="7">
      <t>ユシュツ</t>
    </rPh>
    <phoneticPr fontId="3"/>
  </si>
  <si>
    <t>輸　　　　　入</t>
    <rPh sb="0" eb="7">
      <t>ユニュウ</t>
    </rPh>
    <phoneticPr fontId="3"/>
  </si>
  <si>
    <t>１件当り
の貨物量</t>
    <phoneticPr fontId="3"/>
  </si>
  <si>
    <t>１件当り
の価格</t>
    <phoneticPr fontId="3"/>
  </si>
  <si>
    <t>１トン当り
の価格</t>
    <phoneticPr fontId="3"/>
  </si>
  <si>
    <t>表４－１　仕向国・原産国別貨物量</t>
  </si>
  <si>
    <t>州</t>
  </si>
  <si>
    <t>仕向国・原産国</t>
    <phoneticPr fontId="3"/>
  </si>
  <si>
    <t>ア　　　　　　ジ　　　　　　ア</t>
    <phoneticPr fontId="3"/>
  </si>
  <si>
    <t>アジア州　計</t>
  </si>
  <si>
    <t>韓国</t>
  </si>
  <si>
    <t>中国</t>
  </si>
  <si>
    <t>台湾</t>
  </si>
  <si>
    <t>香港</t>
  </si>
  <si>
    <t>ベトナム</t>
  </si>
  <si>
    <t>タイ</t>
  </si>
  <si>
    <t>シンガポール</t>
  </si>
  <si>
    <t>マレーシア</t>
  </si>
  <si>
    <t>フィリピン</t>
  </si>
  <si>
    <t>インドネシア</t>
  </si>
  <si>
    <t>インド</t>
  </si>
  <si>
    <t>パキスタン</t>
  </si>
  <si>
    <t>スリランカ</t>
  </si>
  <si>
    <t>イラン</t>
  </si>
  <si>
    <t>サウジアラビア</t>
  </si>
  <si>
    <t>オマーン</t>
    <phoneticPr fontId="3"/>
  </si>
  <si>
    <t>アラブ首長国連邦</t>
  </si>
  <si>
    <t>その他</t>
  </si>
  <si>
    <t>ヨ　　ー　　ロ　　ッ　　パ</t>
    <phoneticPr fontId="3"/>
  </si>
  <si>
    <t>ヨーロッパ州　計</t>
  </si>
  <si>
    <t>ノルウェー</t>
    <phoneticPr fontId="3"/>
  </si>
  <si>
    <t>スウェーデン</t>
  </si>
  <si>
    <t>デンマーク</t>
    <phoneticPr fontId="3"/>
  </si>
  <si>
    <t>イギリス</t>
  </si>
  <si>
    <t>オランダ</t>
  </si>
  <si>
    <t>ベルギー</t>
  </si>
  <si>
    <t>フランス</t>
  </si>
  <si>
    <t>ドイツ</t>
  </si>
  <si>
    <t>スペイン</t>
  </si>
  <si>
    <t>イタリア</t>
  </si>
  <si>
    <t>フィンランド</t>
  </si>
  <si>
    <t>ロシア</t>
  </si>
  <si>
    <t>オーストリア</t>
  </si>
  <si>
    <t>トルコ</t>
  </si>
  <si>
    <t>北アメリカ</t>
    <rPh sb="0" eb="1">
      <t>キタ</t>
    </rPh>
    <phoneticPr fontId="3"/>
  </si>
  <si>
    <t>北アメリカ州　計</t>
  </si>
  <si>
    <t>カナダ</t>
  </si>
  <si>
    <t>アメリカ</t>
  </si>
  <si>
    <t>メキシコ</t>
  </si>
  <si>
    <t>南アメリカ</t>
    <rPh sb="0" eb="1">
      <t>ナンベイ</t>
    </rPh>
    <phoneticPr fontId="3"/>
  </si>
  <si>
    <t>南アメリカ州　計</t>
  </si>
  <si>
    <t>コロンビア</t>
  </si>
  <si>
    <t>エクアドル</t>
  </si>
  <si>
    <t>ペルー</t>
  </si>
  <si>
    <t>チリ</t>
  </si>
  <si>
    <t>ブラジル</t>
  </si>
  <si>
    <t>アルゼンチン</t>
  </si>
  <si>
    <t>アフリカ</t>
    <phoneticPr fontId="3"/>
  </si>
  <si>
    <t>アフリカ州　計</t>
  </si>
  <si>
    <t>モロッコ</t>
    <phoneticPr fontId="3"/>
  </si>
  <si>
    <t>エジプト</t>
  </si>
  <si>
    <t>南アフリカ</t>
  </si>
  <si>
    <t>大　洋</t>
    <rPh sb="0" eb="3">
      <t>タイヨウ</t>
    </rPh>
    <phoneticPr fontId="3"/>
  </si>
  <si>
    <t>大洋州　計</t>
  </si>
  <si>
    <t>オーストラリア</t>
  </si>
  <si>
    <t>ニュージーランド</t>
  </si>
  <si>
    <t>国不明</t>
    <rPh sb="0" eb="1">
      <t>クニ</t>
    </rPh>
    <rPh sb="1" eb="3">
      <t>フメイ</t>
    </rPh>
    <phoneticPr fontId="3"/>
  </si>
  <si>
    <t>表４－２　仕向国・原産国別申告件数</t>
  </si>
  <si>
    <t>表４－３　仕向国・原産国別申告価格</t>
    <rPh sb="14" eb="16">
      <t>カカク</t>
    </rPh>
    <phoneticPr fontId="3"/>
  </si>
  <si>
    <t>合　　　　計</t>
    <phoneticPr fontId="3"/>
  </si>
  <si>
    <t>（単位：トン、万円）</t>
    <phoneticPr fontId="3"/>
  </si>
  <si>
    <t>輸　　　　　出</t>
    <phoneticPr fontId="3"/>
  </si>
  <si>
    <t>輸　　　　　入</t>
    <phoneticPr fontId="3"/>
  </si>
  <si>
    <t>（単位：件、％）</t>
    <phoneticPr fontId="3"/>
  </si>
  <si>
    <t>航路</t>
    <rPh sb="0" eb="2">
      <t>コウロ</t>
    </rPh>
    <phoneticPr fontId="3"/>
  </si>
  <si>
    <t>仕向港・仕出港</t>
  </si>
  <si>
    <t>Ｐ　Ｓ　Ｗ</t>
    <phoneticPr fontId="3"/>
  </si>
  <si>
    <t>計</t>
    <rPh sb="0" eb="1">
      <t>ケイ</t>
    </rPh>
    <phoneticPr fontId="10"/>
  </si>
  <si>
    <t>Ｐ　Ｓ　Ｗ</t>
    <phoneticPr fontId="3"/>
  </si>
  <si>
    <t>HONOLULU</t>
  </si>
  <si>
    <t>LOS ANGELES</t>
  </si>
  <si>
    <t>LONG BEACH</t>
  </si>
  <si>
    <t>OAKLAND</t>
  </si>
  <si>
    <t>ＰＳＷその他</t>
  </si>
  <si>
    <t>Ｐ　Ｎ　Ｗ</t>
    <phoneticPr fontId="3"/>
  </si>
  <si>
    <t>Ｐ　Ｎ　Ｗ</t>
    <phoneticPr fontId="3"/>
  </si>
  <si>
    <t>VANCOUVER,BC</t>
  </si>
  <si>
    <t>SEATTLE</t>
  </si>
  <si>
    <t>TACOMA</t>
  </si>
  <si>
    <t>PORTLAND</t>
  </si>
  <si>
    <t>ＰＮＷその他</t>
  </si>
  <si>
    <t>北　米　東　岸</t>
    <rPh sb="0" eb="3">
      <t>ホクベイ</t>
    </rPh>
    <rPh sb="4" eb="7">
      <t>トウガン</t>
    </rPh>
    <phoneticPr fontId="3"/>
  </si>
  <si>
    <t>HALIFAX</t>
  </si>
  <si>
    <t>NEW YORK/NEW JERSEY</t>
  </si>
  <si>
    <t>SAVANNAH</t>
  </si>
  <si>
    <t>NORFOLK</t>
  </si>
  <si>
    <t>CHARLESTON</t>
  </si>
  <si>
    <t>北米東岸その他</t>
  </si>
  <si>
    <t>豪　州／Ｎ　Ｚ</t>
    <rPh sb="0" eb="3">
      <t>ゴウシュウ</t>
    </rPh>
    <phoneticPr fontId="3"/>
  </si>
  <si>
    <t xml:space="preserve">AUCKLAND </t>
  </si>
  <si>
    <t>BRISBANE</t>
  </si>
  <si>
    <t>SYDNEY</t>
  </si>
  <si>
    <t>MELBOURNE</t>
  </si>
  <si>
    <t>FREMANTLE</t>
  </si>
  <si>
    <t>豪州／ＮＺその他</t>
  </si>
  <si>
    <t>欧　　　　　州</t>
    <rPh sb="0" eb="7">
      <t>オウシュウ</t>
    </rPh>
    <phoneticPr fontId="3"/>
  </si>
  <si>
    <t>LE HAVRE</t>
  </si>
  <si>
    <t>ANTWERP</t>
  </si>
  <si>
    <t>ROTTERDAM</t>
  </si>
  <si>
    <t>AMSTERDAM</t>
  </si>
  <si>
    <t>HAMBURG</t>
  </si>
  <si>
    <t>FELIXSTOWE</t>
  </si>
  <si>
    <t>SOUTHAMPTON</t>
  </si>
  <si>
    <t>欧州その他</t>
  </si>
  <si>
    <t>地　中　海</t>
    <rPh sb="0" eb="1">
      <t>チ</t>
    </rPh>
    <rPh sb="2" eb="3">
      <t>ナカ</t>
    </rPh>
    <rPh sb="4" eb="5">
      <t>ウミ</t>
    </rPh>
    <phoneticPr fontId="3"/>
  </si>
  <si>
    <t>GENOVA/GENOA</t>
  </si>
  <si>
    <t>LA SPEZIA</t>
  </si>
  <si>
    <t>GIOIA TAURO</t>
  </si>
  <si>
    <t>BARCELONA</t>
  </si>
  <si>
    <t>ALGECIRAS</t>
  </si>
  <si>
    <t>PORT SAID</t>
  </si>
  <si>
    <t>地中海その他</t>
  </si>
  <si>
    <t>近　　　海</t>
    <phoneticPr fontId="3"/>
  </si>
  <si>
    <t>ﾅﾎ
ﾄｶ</t>
    <phoneticPr fontId="3"/>
  </si>
  <si>
    <t>ﾅﾎ
ﾄｶ</t>
    <phoneticPr fontId="3"/>
  </si>
  <si>
    <t>VOSTOCHNY/NAKHODKA</t>
  </si>
  <si>
    <t>ナホトカその他</t>
  </si>
  <si>
    <t>韓国</t>
    <rPh sb="0" eb="2">
      <t>カンコク</t>
    </rPh>
    <phoneticPr fontId="3"/>
  </si>
  <si>
    <t>BUSAN(釜山)</t>
  </si>
  <si>
    <t>INCHEON（仁川）</t>
  </si>
  <si>
    <t>ULSAN（蔚山）</t>
  </si>
  <si>
    <t>KWANGYANG（光陽）</t>
  </si>
  <si>
    <t>韓国その他</t>
  </si>
  <si>
    <t>中国</t>
    <rPh sb="0" eb="2">
      <t>チュウゴク</t>
    </rPh>
    <phoneticPr fontId="3"/>
  </si>
  <si>
    <t>HONG KONG(香港)</t>
  </si>
  <si>
    <t>DALIAN（大連）</t>
  </si>
  <si>
    <t>構成比</t>
    <phoneticPr fontId="3"/>
  </si>
  <si>
    <t>近　　　海</t>
    <phoneticPr fontId="3"/>
  </si>
  <si>
    <t>中　　　国</t>
    <phoneticPr fontId="3"/>
  </si>
  <si>
    <t>FUZHOU(福州)</t>
  </si>
  <si>
    <t>YANTIAN（塩田）</t>
  </si>
  <si>
    <t>XIAMEN(厦門)</t>
  </si>
  <si>
    <t>XINGANG(新港)</t>
  </si>
  <si>
    <t>LIANYUNGANG(連雲港)</t>
  </si>
  <si>
    <t>NINGBO（寧波）</t>
  </si>
  <si>
    <t>SHANGHAI(上海)</t>
  </si>
  <si>
    <t>QINGDAO(青島)</t>
  </si>
  <si>
    <t>HUANGPU(黄埔)</t>
  </si>
  <si>
    <t>YANTAI（煙台）</t>
  </si>
  <si>
    <t>SHEKOU（蛇口）</t>
  </si>
  <si>
    <t>CHIWAN（赤湾）</t>
  </si>
  <si>
    <t>中国その他</t>
  </si>
  <si>
    <t>台　湾</t>
    <rPh sb="0" eb="3">
      <t>タイワン</t>
    </rPh>
    <phoneticPr fontId="3"/>
  </si>
  <si>
    <t>KEELUNG(基隆)</t>
  </si>
  <si>
    <t>KAOHSING(高雄)</t>
    <phoneticPr fontId="3"/>
  </si>
  <si>
    <t>台湾その他</t>
    <rPh sb="0" eb="2">
      <t>タイワン</t>
    </rPh>
    <rPh sb="4" eb="5">
      <t>タ</t>
    </rPh>
    <phoneticPr fontId="3"/>
  </si>
  <si>
    <t>東南・南アジア／太平洋</t>
    <rPh sb="3" eb="4">
      <t>ミナミ</t>
    </rPh>
    <phoneticPr fontId="3"/>
  </si>
  <si>
    <t>MANILA</t>
  </si>
  <si>
    <t>HOCHIMINH CITY</t>
  </si>
  <si>
    <t>BANGKOK</t>
  </si>
  <si>
    <t>SINGAPORE</t>
  </si>
  <si>
    <t>PENANG</t>
  </si>
  <si>
    <t>PORT KELANG</t>
  </si>
  <si>
    <t>TANJUNG PELEPAS</t>
  </si>
  <si>
    <t>LAEM CHABANG</t>
  </si>
  <si>
    <t>JAKARTA</t>
  </si>
  <si>
    <t>NHAVA SHEVA</t>
  </si>
  <si>
    <t>東南・南アジアその他</t>
    <rPh sb="3" eb="4">
      <t>ミナミ</t>
    </rPh>
    <phoneticPr fontId="3"/>
  </si>
  <si>
    <t>太平洋諸島</t>
  </si>
  <si>
    <t>中　　　東</t>
    <rPh sb="0" eb="5">
      <t>チュウトウ</t>
    </rPh>
    <phoneticPr fontId="3"/>
  </si>
  <si>
    <t>JEDDAH</t>
  </si>
  <si>
    <t>SHARJAH</t>
  </si>
  <si>
    <t>JEBEL ALI/DUBAI</t>
    <phoneticPr fontId="3"/>
  </si>
  <si>
    <t>BANDAR ABBAS</t>
  </si>
  <si>
    <t>中東その他</t>
  </si>
  <si>
    <t>アフリカ</t>
    <phoneticPr fontId="3"/>
  </si>
  <si>
    <t>DURBAN</t>
  </si>
  <si>
    <t>MOMBASA</t>
  </si>
  <si>
    <t>アフリカその他</t>
  </si>
  <si>
    <t>中南米
ガルフ／</t>
    <phoneticPr fontId="3"/>
  </si>
  <si>
    <t>MIAMI</t>
  </si>
  <si>
    <t>ENSENADA</t>
  </si>
  <si>
    <t>MANZANILLO(MEXICO)</t>
  </si>
  <si>
    <t>BALBOA</t>
  </si>
  <si>
    <t>ガルフ／中南米その他</t>
  </si>
  <si>
    <t>南　　　　　米</t>
    <rPh sb="0" eb="7">
      <t>ナンベイ</t>
    </rPh>
    <phoneticPr fontId="3"/>
  </si>
  <si>
    <t>BUENAVENTURA</t>
  </si>
  <si>
    <t>PARANAGUA</t>
  </si>
  <si>
    <t>RIO DE JANEIRO</t>
  </si>
  <si>
    <t>SANTOS</t>
  </si>
  <si>
    <t>BUENOS AIRES</t>
  </si>
  <si>
    <t>IQUIQUE</t>
  </si>
  <si>
    <t>VALPARAISO</t>
  </si>
  <si>
    <t>南米その他</t>
  </si>
  <si>
    <t>合　　　　　計</t>
    <phoneticPr fontId="3"/>
  </si>
  <si>
    <t>表６－１　最終船卸港・最初船積港別貨物量（その１）</t>
  </si>
  <si>
    <t>表６－２　最終船卸港・最初船積港別申告件数（その１）</t>
  </si>
  <si>
    <t>表６－３　最終船卸港・最初船積港別申告価格（その１）</t>
    <rPh sb="17" eb="19">
      <t>カカク</t>
    </rPh>
    <phoneticPr fontId="3"/>
  </si>
  <si>
    <t>（単位：トン、％）</t>
    <phoneticPr fontId="3"/>
  </si>
  <si>
    <t>（単位：件、％）</t>
    <phoneticPr fontId="3"/>
  </si>
  <si>
    <t>（単位：１００万円、％）</t>
    <phoneticPr fontId="3"/>
  </si>
  <si>
    <t>最終船卸港
最初船積港</t>
    <phoneticPr fontId="3"/>
  </si>
  <si>
    <t>構成比</t>
    <phoneticPr fontId="3"/>
  </si>
  <si>
    <t>合　　　　　計</t>
    <phoneticPr fontId="3"/>
  </si>
  <si>
    <t>　　　　　１件当りの貨物量・価格・１トン当りの価格（輸出）</t>
    <rPh sb="26" eb="28">
      <t>ユシュツ</t>
    </rPh>
    <phoneticPr fontId="3"/>
  </si>
  <si>
    <t>（単位：トン、件、１００万円、％）</t>
    <phoneticPr fontId="3"/>
  </si>
  <si>
    <t>大分類</t>
    <phoneticPr fontId="3"/>
  </si>
  <si>
    <t>品　　　　　　　　　　目</t>
    <phoneticPr fontId="3"/>
  </si>
  <si>
    <t>貨　　物　　量</t>
    <rPh sb="0" eb="1">
      <t>カ</t>
    </rPh>
    <rPh sb="3" eb="4">
      <t>モノ</t>
    </rPh>
    <rPh sb="6" eb="7">
      <t>リョウ</t>
    </rPh>
    <phoneticPr fontId="3"/>
  </si>
  <si>
    <t>申　告　件　数</t>
    <rPh sb="0" eb="1">
      <t>サル</t>
    </rPh>
    <rPh sb="2" eb="3">
      <t>コク</t>
    </rPh>
    <rPh sb="4" eb="5">
      <t>ケン</t>
    </rPh>
    <rPh sb="6" eb="7">
      <t>カズ</t>
    </rPh>
    <phoneticPr fontId="3"/>
  </si>
  <si>
    <t>申　告　価　格</t>
    <rPh sb="0" eb="1">
      <t>サル</t>
    </rPh>
    <rPh sb="2" eb="3">
      <t>コク</t>
    </rPh>
    <rPh sb="4" eb="5">
      <t>アタイ</t>
    </rPh>
    <rPh sb="6" eb="7">
      <t>カク</t>
    </rPh>
    <phoneticPr fontId="3"/>
  </si>
  <si>
    <t>１件当りの
貨物量(ﾄﾝ)</t>
    <phoneticPr fontId="3"/>
  </si>
  <si>
    <t>１件当りの
価格(万円)</t>
    <phoneticPr fontId="3"/>
  </si>
  <si>
    <t>１ﾄﾝ当りの
価格(万円)</t>
    <phoneticPr fontId="3"/>
  </si>
  <si>
    <t>農水産品</t>
  </si>
  <si>
    <t>　麦</t>
  </si>
  <si>
    <t>　米</t>
  </si>
  <si>
    <t>　とうもろこし</t>
  </si>
  <si>
    <t>　豆類</t>
  </si>
  <si>
    <t>　その他雑穀</t>
  </si>
  <si>
    <t>　野菜・果物</t>
  </si>
  <si>
    <t>　綿花</t>
  </si>
  <si>
    <t>　その他農産品</t>
  </si>
  <si>
    <t>　羊毛</t>
  </si>
  <si>
    <t>　その他畜産品</t>
  </si>
  <si>
    <t>　水産品</t>
  </si>
  <si>
    <t>林産品</t>
  </si>
  <si>
    <t>林産品</t>
    <phoneticPr fontId="3"/>
  </si>
  <si>
    <t>　原木</t>
  </si>
  <si>
    <t>　製材</t>
  </si>
  <si>
    <t>　樹脂類</t>
  </si>
  <si>
    <t>　木材チップ</t>
  </si>
  <si>
    <t>　その他林産品</t>
  </si>
  <si>
    <t>　薪炭</t>
  </si>
  <si>
    <t>鉱産品</t>
  </si>
  <si>
    <t>　石炭</t>
  </si>
  <si>
    <t>　鉄鉱石</t>
  </si>
  <si>
    <t>　金属鉱</t>
  </si>
  <si>
    <t>　砂利・砂</t>
  </si>
  <si>
    <t>　石材</t>
  </si>
  <si>
    <t>　原油</t>
  </si>
  <si>
    <t>　りん鉱石</t>
  </si>
  <si>
    <t>　石灰石</t>
  </si>
  <si>
    <t>　原塩</t>
  </si>
  <si>
    <t>　非金属鉱物</t>
  </si>
  <si>
    <t>金属機械工業品</t>
  </si>
  <si>
    <t>　鉄鋼</t>
  </si>
  <si>
    <t>　鋼材</t>
  </si>
  <si>
    <t>　非鉄金属</t>
  </si>
  <si>
    <t>　金属製品</t>
  </si>
  <si>
    <t>　鉄道車両</t>
  </si>
  <si>
    <t>　完成自動車</t>
  </si>
  <si>
    <t>　その他輸送用車両</t>
  </si>
  <si>
    <t>　二輪自動車</t>
  </si>
  <si>
    <t>　自動車部品</t>
  </si>
  <si>
    <t>　その他輸送機械</t>
  </si>
  <si>
    <t>　産業機械</t>
  </si>
  <si>
    <t>　電気機械</t>
  </si>
  <si>
    <t>　測量・光学・医療用器械</t>
  </si>
  <si>
    <t>　事務用機器</t>
  </si>
  <si>
    <t>　その他の機械</t>
  </si>
  <si>
    <t>化学工業品</t>
  </si>
  <si>
    <t>　陶磁器</t>
  </si>
  <si>
    <t>　セメント</t>
  </si>
  <si>
    <t>　ガラス類</t>
  </si>
  <si>
    <t>　窯業品</t>
  </si>
  <si>
    <t>　重油</t>
  </si>
  <si>
    <t>　石油製品</t>
  </si>
  <si>
    <t>　ＬＮＧ(液化天然ガス)</t>
    <phoneticPr fontId="3"/>
  </si>
  <si>
    <t>　ＬＰＧ(液化石油ガス)</t>
    <phoneticPr fontId="3"/>
  </si>
  <si>
    <t>　その他石油製品</t>
  </si>
  <si>
    <t>　コークス</t>
  </si>
  <si>
    <t>　石炭製品</t>
  </si>
  <si>
    <t>　化学薬品</t>
  </si>
  <si>
    <t>　化学肥料</t>
  </si>
  <si>
    <t>　染料・顔料・塗料・合成樹脂
　・その他化学工業品</t>
    <phoneticPr fontId="3"/>
  </si>
  <si>
    <t>軽工業品</t>
  </si>
  <si>
    <t>　紙・パルプ</t>
  </si>
  <si>
    <t>　糸及び紡績半製品</t>
  </si>
  <si>
    <t>　その他の繊維工業品</t>
  </si>
  <si>
    <t>　砂糖</t>
  </si>
  <si>
    <t>　製造食品</t>
  </si>
  <si>
    <t>　飲料</t>
  </si>
  <si>
    <t>　水</t>
  </si>
  <si>
    <t>　たばこ</t>
  </si>
  <si>
    <t>　その他食料工業品</t>
  </si>
  <si>
    <t>雑工業品</t>
  </si>
  <si>
    <t>　がん具</t>
  </si>
  <si>
    <t>　衣服・身廻品・はきもの</t>
  </si>
  <si>
    <t>　文房具・運動娯楽用品・楽器</t>
  </si>
  <si>
    <t>　家具装備品</t>
  </si>
  <si>
    <t>　その他日用品</t>
  </si>
  <si>
    <t>　ゴム製品</t>
  </si>
  <si>
    <t>　木製品</t>
  </si>
  <si>
    <t>　その他製造工業品</t>
  </si>
  <si>
    <t>特殊品</t>
  </si>
  <si>
    <t>　金属くず</t>
  </si>
  <si>
    <t>　再利用資材</t>
  </si>
  <si>
    <t>　動植物性製造飼肥料</t>
  </si>
  <si>
    <t>　廃棄物</t>
  </si>
  <si>
    <t>　廃土砂</t>
  </si>
  <si>
    <t>　輸送用容器</t>
  </si>
  <si>
    <t>　取合せ品</t>
  </si>
  <si>
    <t>分類不能のもの</t>
    <phoneticPr fontId="3"/>
  </si>
  <si>
    <t>品　目　不　明</t>
    <rPh sb="0" eb="1">
      <t>ヒン</t>
    </rPh>
    <rPh sb="2" eb="3">
      <t>メ</t>
    </rPh>
    <rPh sb="4" eb="5">
      <t>フ</t>
    </rPh>
    <rPh sb="6" eb="7">
      <t>アキラ</t>
    </rPh>
    <phoneticPr fontId="3"/>
  </si>
  <si>
    <t>合　　　　　　　　　　　計</t>
  </si>
  <si>
    <t>　LNG(液化天然ガス)</t>
  </si>
  <si>
    <t>　LPG(液化石油ガス)</t>
  </si>
  <si>
    <t>（単位：トン、件、％）</t>
    <phoneticPr fontId="3"/>
  </si>
  <si>
    <t>（単位：１００万円、％）</t>
    <phoneticPr fontId="3"/>
  </si>
  <si>
    <t>大分類</t>
    <phoneticPr fontId="3"/>
  </si>
  <si>
    <t>品　　　　　　　　　　目</t>
    <phoneticPr fontId="3"/>
  </si>
  <si>
    <t>（品目の見方）
　大分類は、全品目掲載してあるが、他の品目（段落ちのある品目）は数量の多いものを中心に特掲したものである。したがって、構成比を合計しても１００・０にはならない。活字の段落ちしている品目の数値はその上位の品目にも含まれていることを示す。</t>
    <rPh sb="1" eb="3">
      <t>ヒンモク</t>
    </rPh>
    <rPh sb="4" eb="6">
      <t>ミカタ</t>
    </rPh>
    <rPh sb="9" eb="10">
      <t>ダイ</t>
    </rPh>
    <rPh sb="10" eb="12">
      <t>ブンルイ</t>
    </rPh>
    <rPh sb="14" eb="17">
      <t>ゼンヒンモク</t>
    </rPh>
    <rPh sb="17" eb="19">
      <t>ケイサイ</t>
    </rPh>
    <rPh sb="25" eb="26">
      <t>タ</t>
    </rPh>
    <rPh sb="27" eb="29">
      <t>ヒンモク</t>
    </rPh>
    <rPh sb="30" eb="31">
      <t>ダン</t>
    </rPh>
    <rPh sb="31" eb="32">
      <t>オ</t>
    </rPh>
    <rPh sb="36" eb="38">
      <t>ヒンモク</t>
    </rPh>
    <rPh sb="40" eb="42">
      <t>スウリョウ</t>
    </rPh>
    <rPh sb="43" eb="44">
      <t>オオ</t>
    </rPh>
    <rPh sb="48" eb="50">
      <t>チュウシン</t>
    </rPh>
    <rPh sb="51" eb="52">
      <t>トク</t>
    </rPh>
    <rPh sb="52" eb="53">
      <t>ケイ</t>
    </rPh>
    <rPh sb="67" eb="70">
      <t>コウセイヒ</t>
    </rPh>
    <rPh sb="71" eb="73">
      <t>ゴウケイ</t>
    </rPh>
    <rPh sb="88" eb="90">
      <t>カツジ</t>
    </rPh>
    <rPh sb="91" eb="93">
      <t>ダンオ</t>
    </rPh>
    <rPh sb="98" eb="100">
      <t>ヒンモク</t>
    </rPh>
    <rPh sb="101" eb="103">
      <t>スウチ</t>
    </rPh>
    <rPh sb="104" eb="108">
      <t>ソノジョウイ</t>
    </rPh>
    <rPh sb="109" eb="111">
      <t>ヒンモク</t>
    </rPh>
    <rPh sb="113" eb="114">
      <t>フク</t>
    </rPh>
    <rPh sb="122" eb="123">
      <t>シメ</t>
    </rPh>
    <phoneticPr fontId="3"/>
  </si>
  <si>
    <t>１件当りの
貨物量(ﾄﾝ)</t>
    <phoneticPr fontId="3"/>
  </si>
  <si>
    <t>１件当りの
価格(万円)</t>
    <phoneticPr fontId="3"/>
  </si>
  <si>
    <t>１ﾄﾝ当りの
価格(万円)</t>
    <phoneticPr fontId="3"/>
  </si>
  <si>
    <t>食料品</t>
    <phoneticPr fontId="3"/>
  </si>
  <si>
    <t>食料品及び動物</t>
    <phoneticPr fontId="3"/>
  </si>
  <si>
    <t>　魚介類及び同調製品</t>
  </si>
  <si>
    <t>　穀物及び同調製品</t>
  </si>
  <si>
    <t>　果実及び野菜</t>
  </si>
  <si>
    <t>飲料及びたばこ</t>
  </si>
  <si>
    <t>原材料</t>
    <phoneticPr fontId="3"/>
  </si>
  <si>
    <t>食料に適さない原材料</t>
  </si>
  <si>
    <t>　生ゴム</t>
  </si>
  <si>
    <t>　織物用繊維及びくず</t>
  </si>
  <si>
    <t>　　人造繊維</t>
  </si>
  <si>
    <t>鉱物性燃料</t>
  </si>
  <si>
    <t>動植物性油脂</t>
  </si>
  <si>
    <t>化　学　製　品</t>
    <phoneticPr fontId="3"/>
  </si>
  <si>
    <t>化学製品</t>
    <phoneticPr fontId="3"/>
  </si>
  <si>
    <t>　元素及び化合物</t>
  </si>
  <si>
    <t>　　有機化合物</t>
  </si>
  <si>
    <t>　　無機化合物</t>
  </si>
  <si>
    <t>　染料・なめし剤及び着色剤</t>
  </si>
  <si>
    <t>　医薬品</t>
  </si>
  <si>
    <t>　肥料</t>
  </si>
  <si>
    <t>　プラスチック</t>
  </si>
  <si>
    <t>原　料　別　製　品</t>
    <phoneticPr fontId="3"/>
  </si>
  <si>
    <t>原料別製品</t>
    <phoneticPr fontId="3"/>
  </si>
  <si>
    <t>　　ゴムタイヤ及びチューブ</t>
  </si>
  <si>
    <t>　紙類及び同製品</t>
  </si>
  <si>
    <t>　織物用糸及び繊維製品</t>
  </si>
  <si>
    <t>　　織物用糸</t>
  </si>
  <si>
    <t>　　織物</t>
  </si>
  <si>
    <t>　　　合成繊維織物</t>
  </si>
  <si>
    <t>　　繊維二次製品（除衣類）</t>
  </si>
  <si>
    <t>　非金属鉱物製品</t>
  </si>
  <si>
    <t>　　ガラス及び同製品</t>
  </si>
  <si>
    <t>機　械　類　及　び　輸　送　用　機　器　類</t>
    <phoneticPr fontId="3"/>
  </si>
  <si>
    <t>機械類及び輸送用機器類</t>
  </si>
  <si>
    <t>　一般機械</t>
  </si>
  <si>
    <t>　　原動機</t>
  </si>
  <si>
    <t>　　農業用機械</t>
  </si>
  <si>
    <t>　　事務用機器</t>
  </si>
  <si>
    <t>　　　電算機類（含周辺機器）</t>
    <rPh sb="3" eb="6">
      <t>デンサンキ</t>
    </rPh>
    <rPh sb="6" eb="7">
      <t>ルイ</t>
    </rPh>
    <rPh sb="8" eb="9">
      <t>フク</t>
    </rPh>
    <rPh sb="9" eb="11">
      <t>シュウヘン</t>
    </rPh>
    <rPh sb="11" eb="13">
      <t>キキ</t>
    </rPh>
    <phoneticPr fontId="3"/>
  </si>
  <si>
    <t>　　金属加工機械</t>
  </si>
  <si>
    <t>　　繊維機械</t>
  </si>
  <si>
    <t>　　建設用・鉱山用機械</t>
  </si>
  <si>
    <t>　　加熱用・冷却用機器</t>
  </si>
  <si>
    <t>　　　エアコン</t>
  </si>
  <si>
    <t>　　ポンプ及び遠心分離機</t>
  </si>
  <si>
    <t>　　荷役機械</t>
  </si>
  <si>
    <t>　電気機器</t>
  </si>
  <si>
    <t>　　重電機器</t>
  </si>
  <si>
    <t>　　電気回路等の機器</t>
  </si>
  <si>
    <t>　　映像機器</t>
  </si>
  <si>
    <t>　　　テレビ受像機</t>
  </si>
  <si>
    <t>　　　映像記録・再生機器</t>
    <rPh sb="3" eb="5">
      <t>エイゾウ</t>
    </rPh>
    <rPh sb="5" eb="7">
      <t>キロク</t>
    </rPh>
    <rPh sb="8" eb="10">
      <t>サイセイ</t>
    </rPh>
    <rPh sb="10" eb="12">
      <t>キキ</t>
    </rPh>
    <phoneticPr fontId="3"/>
  </si>
  <si>
    <t>　　音響機器</t>
  </si>
  <si>
    <t>　　通信機</t>
  </si>
  <si>
    <t>　　家庭用電気機器</t>
  </si>
  <si>
    <t>　　半導体等電子部品</t>
  </si>
  <si>
    <t>　　　熱電子管</t>
  </si>
  <si>
    <t>　輸送用機器</t>
  </si>
  <si>
    <t>　　自動車</t>
  </si>
  <si>
    <t>　　自動車の部分品</t>
  </si>
  <si>
    <t>　　二輪自動車類</t>
  </si>
  <si>
    <t>雑　　製　　品</t>
    <phoneticPr fontId="3"/>
  </si>
  <si>
    <t>雑製品</t>
    <phoneticPr fontId="3"/>
  </si>
  <si>
    <t>　衣類及び同付属品</t>
  </si>
  <si>
    <t>　精密機器類</t>
  </si>
  <si>
    <t>　　科学光学機器</t>
  </si>
  <si>
    <t>　　　複写機</t>
  </si>
  <si>
    <t>　その他の雑製品</t>
  </si>
  <si>
    <t>　　写真用・映画用材料</t>
  </si>
  <si>
    <t>　　レコード及びテープ類</t>
  </si>
  <si>
    <t>　　楽器</t>
  </si>
  <si>
    <t>　　プラスチック製品</t>
  </si>
  <si>
    <t>特殊</t>
    <rPh sb="0" eb="2">
      <t>トクシュ</t>
    </rPh>
    <phoneticPr fontId="3"/>
  </si>
  <si>
    <t>特殊取扱品</t>
  </si>
  <si>
    <t>　再輸出品</t>
  </si>
  <si>
    <t>品　　　目　　　不　　　明</t>
    <rPh sb="0" eb="1">
      <t>ヒン</t>
    </rPh>
    <rPh sb="4" eb="5">
      <t>メ</t>
    </rPh>
    <rPh sb="8" eb="9">
      <t>フ</t>
    </rPh>
    <rPh sb="12" eb="13">
      <t>アキラ</t>
    </rPh>
    <phoneticPr fontId="3"/>
  </si>
  <si>
    <t>食料品及び動物</t>
  </si>
  <si>
    <t>　肉類及び同調製品</t>
  </si>
  <si>
    <t>　　豚・いのししの肉（生鮮・冷凍）</t>
  </si>
  <si>
    <t>　酪農品及び鳥卵</t>
  </si>
  <si>
    <t>　　麦芽</t>
  </si>
  <si>
    <t>　コーヒー・茶・ココア・香辛料類</t>
  </si>
  <si>
    <t>　飼料</t>
  </si>
  <si>
    <t>　その他の調整食料品</t>
  </si>
  <si>
    <t>飲　料</t>
    <rPh sb="0" eb="3">
      <t>インリョウ</t>
    </rPh>
    <phoneticPr fontId="3"/>
  </si>
  <si>
    <t>　　アルコール飲料</t>
  </si>
  <si>
    <t>食料に適さない原材料</t>
    <phoneticPr fontId="3"/>
  </si>
  <si>
    <t>　採油用の種・ナット及び核</t>
  </si>
  <si>
    <t>　木材及びコルク</t>
  </si>
  <si>
    <t>　　木材</t>
  </si>
  <si>
    <t>　パルプ及び古紙</t>
  </si>
  <si>
    <t>　　綿花</t>
  </si>
  <si>
    <t>　粗鉱物</t>
  </si>
  <si>
    <t>　金属鉱及びくず</t>
  </si>
  <si>
    <t>　その他の動植物性原材料</t>
  </si>
  <si>
    <t>　精油・香料及び化粧品類</t>
  </si>
  <si>
    <t>　その他の化学製品</t>
  </si>
  <si>
    <t>　木製品及びコルク製品（除家具）</t>
  </si>
  <si>
    <t>　　織物用繊維糸</t>
  </si>
  <si>
    <t>　　アルミニウム及び同合金</t>
  </si>
  <si>
    <t>機械類及び輸送用機器</t>
    <phoneticPr fontId="3"/>
  </si>
  <si>
    <t>　　ポンプ及び遠心分離器</t>
  </si>
  <si>
    <t>　　音響・映像機器（含部品）</t>
    <rPh sb="10" eb="11">
      <t>フク</t>
    </rPh>
    <rPh sb="11" eb="13">
      <t>ブヒン</t>
    </rPh>
    <phoneticPr fontId="3"/>
  </si>
  <si>
    <t>　　　カラーＴＶ</t>
  </si>
  <si>
    <t>　家具</t>
  </si>
  <si>
    <t>　　衣類</t>
  </si>
  <si>
    <t>　　メリヤス編み及びクロセ編み衣類</t>
  </si>
  <si>
    <t>　はき物</t>
  </si>
  <si>
    <t>　　がん具及び遊戯用具</t>
  </si>
  <si>
    <t>　再輸入品</t>
  </si>
  <si>
    <t>合　　　　　　　　　　　計</t>
    <phoneticPr fontId="3"/>
  </si>
  <si>
    <t>（単位：トン、％）</t>
    <phoneticPr fontId="3"/>
  </si>
  <si>
    <t>申告時の
蔵置場所</t>
    <rPh sb="0" eb="3">
      <t>シンコクジ</t>
    </rPh>
    <rPh sb="5" eb="7">
      <t>ゾウチ</t>
    </rPh>
    <rPh sb="7" eb="9">
      <t>バショ</t>
    </rPh>
    <phoneticPr fontId="3"/>
  </si>
  <si>
    <t>構成比</t>
    <phoneticPr fontId="3"/>
  </si>
  <si>
    <t>北海道</t>
    <phoneticPr fontId="3"/>
  </si>
  <si>
    <t>構成比</t>
    <phoneticPr fontId="3"/>
  </si>
  <si>
    <t>北海道</t>
    <phoneticPr fontId="3"/>
  </si>
  <si>
    <t>（単位：１００万円、％）</t>
    <phoneticPr fontId="3"/>
  </si>
  <si>
    <t>詰め場所
取出場所</t>
    <rPh sb="2" eb="4">
      <t>バショ</t>
    </rPh>
    <rPh sb="7" eb="9">
      <t>バショ</t>
    </rPh>
    <phoneticPr fontId="3"/>
  </si>
  <si>
    <t>詰　め　（輸　出）</t>
    <rPh sb="0" eb="1">
      <t>ツ</t>
    </rPh>
    <rPh sb="5" eb="6">
      <t>ユ</t>
    </rPh>
    <rPh sb="7" eb="8">
      <t>デ</t>
    </rPh>
    <phoneticPr fontId="3"/>
  </si>
  <si>
    <t>取　出　し　（輸　入）</t>
    <rPh sb="0" eb="1">
      <t>トリ</t>
    </rPh>
    <rPh sb="2" eb="3">
      <t>デ</t>
    </rPh>
    <rPh sb="7" eb="8">
      <t>ユ</t>
    </rPh>
    <rPh sb="9" eb="10">
      <t>イリ</t>
    </rPh>
    <phoneticPr fontId="3"/>
  </si>
  <si>
    <t>表８－１　蔵置場所別貨物量</t>
    <rPh sb="5" eb="7">
      <t>ゾウチ</t>
    </rPh>
    <rPh sb="7" eb="9">
      <t>バショ</t>
    </rPh>
    <phoneticPr fontId="3"/>
  </si>
  <si>
    <t>表８－２　蔵置場所別申告件数</t>
    <phoneticPr fontId="3"/>
  </si>
  <si>
    <t>表８－３　蔵置場所別申告価格</t>
    <phoneticPr fontId="3"/>
  </si>
  <si>
    <t>表１０－１　荷送人業種別品目別貨物量（輸出－その１）</t>
    <rPh sb="0" eb="1">
      <t>ヒョウ</t>
    </rPh>
    <rPh sb="19" eb="21">
      <t>ユシュツ</t>
    </rPh>
    <phoneticPr fontId="3"/>
  </si>
  <si>
    <t>表１０－１　荷送人業種別品目別貨物量（輸出－その２）</t>
    <rPh sb="0" eb="1">
      <t>ヒョウ</t>
    </rPh>
    <rPh sb="19" eb="21">
      <t>ユシュツ</t>
    </rPh>
    <phoneticPr fontId="3"/>
  </si>
  <si>
    <t>表１０－１　荷送人業種別品目別貨物量（輸出－その３）</t>
    <rPh sb="0" eb="1">
      <t>ヒョウ</t>
    </rPh>
    <rPh sb="19" eb="21">
      <t>ユシュツ</t>
    </rPh>
    <phoneticPr fontId="3"/>
  </si>
  <si>
    <t>表１０－１　荷送人業種別品目別貨物量（輸出－その４）</t>
    <rPh sb="0" eb="1">
      <t>ヒョウ</t>
    </rPh>
    <rPh sb="19" eb="21">
      <t>ユシュツ</t>
    </rPh>
    <phoneticPr fontId="3"/>
  </si>
  <si>
    <t>表１０－１　荷送人業種別品目別貨物量（輸出－その５）</t>
    <rPh sb="0" eb="1">
      <t>ヒョウ</t>
    </rPh>
    <rPh sb="19" eb="21">
      <t>ユシュツ</t>
    </rPh>
    <phoneticPr fontId="3"/>
  </si>
  <si>
    <t>表１０－１　荷送人業種別品目別貨物量（輸出－その６）</t>
    <rPh sb="0" eb="1">
      <t>ヒョウ</t>
    </rPh>
    <rPh sb="19" eb="21">
      <t>ユシュツ</t>
    </rPh>
    <phoneticPr fontId="3"/>
  </si>
  <si>
    <t>表１０－１　荷送人業種別品目別貨物量（輸出－その７）</t>
    <rPh sb="0" eb="1">
      <t>ヒョウ</t>
    </rPh>
    <rPh sb="19" eb="21">
      <t>ユシュツ</t>
    </rPh>
    <phoneticPr fontId="3"/>
  </si>
  <si>
    <t>（単位：トン）</t>
    <phoneticPr fontId="3"/>
  </si>
  <si>
    <t>農業･林業</t>
    <phoneticPr fontId="3"/>
  </si>
  <si>
    <t>漁業</t>
  </si>
  <si>
    <t>鉱業、採石業、砂利採取業</t>
  </si>
  <si>
    <t>建設業</t>
  </si>
  <si>
    <t>製　　造　　業</t>
    <rPh sb="0" eb="1">
      <t>セイ</t>
    </rPh>
    <rPh sb="3" eb="4">
      <t>ヅクリ</t>
    </rPh>
    <rPh sb="6" eb="7">
      <t>ギョウ</t>
    </rPh>
    <phoneticPr fontId="3"/>
  </si>
  <si>
    <t>製　　　　造　　　　業</t>
    <phoneticPr fontId="3"/>
  </si>
  <si>
    <t>製　造　業</t>
    <rPh sb="0" eb="1">
      <t>セイ</t>
    </rPh>
    <rPh sb="2" eb="3">
      <t>ヅクリ</t>
    </rPh>
    <rPh sb="4" eb="5">
      <t>ギョウ</t>
    </rPh>
    <phoneticPr fontId="3"/>
  </si>
  <si>
    <t>電機・ガス・熱供給・水道業</t>
  </si>
  <si>
    <t>情報通信業</t>
  </si>
  <si>
    <t>運輸業・
郵便業</t>
    <phoneticPr fontId="3"/>
  </si>
  <si>
    <t>卸　売　業　・　小　売　業</t>
    <phoneticPr fontId="3"/>
  </si>
  <si>
    <t>卸　売　業　・　小　売　業</t>
    <rPh sb="0" eb="1">
      <t>オロシ</t>
    </rPh>
    <rPh sb="2" eb="3">
      <t>バイ</t>
    </rPh>
    <rPh sb="4" eb="5">
      <t>ギョウ</t>
    </rPh>
    <rPh sb="8" eb="9">
      <t>ショウ</t>
    </rPh>
    <rPh sb="10" eb="11">
      <t>バイ</t>
    </rPh>
    <rPh sb="12" eb="13">
      <t>ギョウ</t>
    </rPh>
    <phoneticPr fontId="3"/>
  </si>
  <si>
    <t>金融業・
保険業</t>
    <phoneticPr fontId="3"/>
  </si>
  <si>
    <t>不動産業・物品賃貸業</t>
    <phoneticPr fontId="3"/>
  </si>
  <si>
    <t>学術研究、専門・技術サービス業</t>
  </si>
  <si>
    <t>宿泊業・飲食サービス業</t>
    <phoneticPr fontId="3"/>
  </si>
  <si>
    <t>生活関連サービス業・娯楽業</t>
    <phoneticPr fontId="3"/>
  </si>
  <si>
    <t>教育・学習支援業</t>
  </si>
  <si>
    <t>医療・福祉</t>
  </si>
  <si>
    <t>複合サービス業</t>
  </si>
  <si>
    <t>サービス業（他に分類
されない
もの）</t>
    <phoneticPr fontId="3"/>
  </si>
  <si>
    <t>公務</t>
  </si>
  <si>
    <t>分類不能
の産業</t>
    <phoneticPr fontId="3"/>
  </si>
  <si>
    <t>業種不明</t>
  </si>
  <si>
    <t>合　　計</t>
    <rPh sb="0" eb="1">
      <t>ア</t>
    </rPh>
    <rPh sb="3" eb="4">
      <t>ケイ</t>
    </rPh>
    <phoneticPr fontId="3"/>
  </si>
  <si>
    <t>食料品
製造業</t>
    <phoneticPr fontId="3"/>
  </si>
  <si>
    <t>飲料・たばこ・飼料
製造業</t>
    <phoneticPr fontId="3"/>
  </si>
  <si>
    <t>繊維工業</t>
  </si>
  <si>
    <t>木材・木製品製造業</t>
  </si>
  <si>
    <t>家具・装備品製造業</t>
  </si>
  <si>
    <t>パルプ・紙・紙加工品製造業</t>
  </si>
  <si>
    <t>印刷・
同関連業</t>
    <phoneticPr fontId="3"/>
  </si>
  <si>
    <t>化学工業</t>
  </si>
  <si>
    <t>石油製品・石炭製品
製造業</t>
    <phoneticPr fontId="3"/>
  </si>
  <si>
    <t>プラスチック製品
製造業</t>
    <phoneticPr fontId="3"/>
  </si>
  <si>
    <t>ゴム製品
製造業</t>
    <phoneticPr fontId="3"/>
  </si>
  <si>
    <t>なめし革・同製品・毛皮製造業</t>
  </si>
  <si>
    <t>窯業・土石製品製造業</t>
  </si>
  <si>
    <t>鉄鋼業</t>
  </si>
  <si>
    <t>非鉄金属
製造業</t>
    <phoneticPr fontId="3"/>
  </si>
  <si>
    <t>金属製品
製造業</t>
    <phoneticPr fontId="3"/>
  </si>
  <si>
    <t>はん用機械器具製造業</t>
  </si>
  <si>
    <t>生産用機械器具製造業</t>
  </si>
  <si>
    <t>業務用機械器具製造業</t>
  </si>
  <si>
    <t>電子部品･ﾃﾞﾊﾞｲｽ･電子回路製造業</t>
    <phoneticPr fontId="3"/>
  </si>
  <si>
    <t>電気機械器具製造業</t>
  </si>
  <si>
    <t>情報通信
機械器具
製造業</t>
    <phoneticPr fontId="3"/>
  </si>
  <si>
    <t>輸送用機械器具製造業</t>
  </si>
  <si>
    <t>その他の
製造業</t>
    <phoneticPr fontId="3"/>
  </si>
  <si>
    <t>計</t>
    <rPh sb="0" eb="1">
      <t>ケイ</t>
    </rPh>
    <phoneticPr fontId="3"/>
  </si>
  <si>
    <t>各種商品
卸売業</t>
    <phoneticPr fontId="3"/>
  </si>
  <si>
    <t>繊維・衣服等卸売業</t>
  </si>
  <si>
    <t>飲食料品
卸売業</t>
    <phoneticPr fontId="3"/>
  </si>
  <si>
    <t>建築材料，鉱物･金属材料等卸売業</t>
    <phoneticPr fontId="3"/>
  </si>
  <si>
    <t>機械器具
卸売業</t>
    <phoneticPr fontId="3"/>
  </si>
  <si>
    <t>その他の
卸売業</t>
    <phoneticPr fontId="3"/>
  </si>
  <si>
    <t>各種商品
小売業</t>
    <phoneticPr fontId="3"/>
  </si>
  <si>
    <t>織物･衣服･身の回り品
小売業</t>
    <phoneticPr fontId="3"/>
  </si>
  <si>
    <t>飲食料品
小売業</t>
    <phoneticPr fontId="3"/>
  </si>
  <si>
    <t>機械器具
小売業</t>
    <phoneticPr fontId="3"/>
  </si>
  <si>
    <t>その他の
小売業</t>
    <phoneticPr fontId="3"/>
  </si>
  <si>
    <t>無店舗
小売業</t>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</si>
  <si>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</si>
  <si>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</si>
  <si>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</si>
  <si>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</si>
  <si>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</si>
  <si>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表１０－２　荷受人業種別品目別貨物量（輸入－その１）</t>
    <rPh sb="0" eb="1">
      <t>ヒョウ</t>
    </rPh>
    <phoneticPr fontId="3"/>
  </si>
  <si>
    <t>表１０－２　荷受人業種別品目別貨物量（輸入－その２）</t>
    <rPh sb="0" eb="1">
      <t>ヒョウ</t>
    </rPh>
    <phoneticPr fontId="3"/>
  </si>
  <si>
    <t>表１０－２　荷受人業種別品目別貨物量（輸入－その３）</t>
    <rPh sb="0" eb="1">
      <t>ヒョウ</t>
    </rPh>
    <phoneticPr fontId="3"/>
  </si>
  <si>
    <t>表１０－２　荷受人業種別品目別貨物量（輸入－その４）</t>
    <rPh sb="0" eb="1">
      <t>ヒョウ</t>
    </rPh>
    <phoneticPr fontId="3"/>
  </si>
  <si>
    <t>表１０－２　荷受人業種別品目別貨物量（輸入－その５）</t>
    <rPh sb="0" eb="1">
      <t>ヒョウ</t>
    </rPh>
    <phoneticPr fontId="3"/>
  </si>
  <si>
    <t>表１０－２　荷受人業種別品目別貨物量（輸入－その６）</t>
    <rPh sb="0" eb="1">
      <t>ヒョウ</t>
    </rPh>
    <phoneticPr fontId="3"/>
  </si>
  <si>
    <t>表１０－２　荷受人業種別品目別貨物量（輸入－その７）</t>
    <rPh sb="0" eb="1">
      <t>ヒョウ</t>
    </rPh>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</si>
  <si>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</si>
  <si>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</si>
  <si>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</si>
  <si>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</si>
  <si>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</si>
  <si>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－貨物量－</t>
    <phoneticPr fontId="3"/>
  </si>
  <si>
    <t>（単位：トン）</t>
    <phoneticPr fontId="3"/>
  </si>
  <si>
    <t>施 設</t>
    <phoneticPr fontId="3"/>
  </si>
  <si>
    <t>荷主施設</t>
    <rPh sb="0" eb="2">
      <t>ニヌシ</t>
    </rPh>
    <rPh sb="2" eb="4">
      <t>シセツ</t>
    </rPh>
    <phoneticPr fontId="3"/>
  </si>
  <si>
    <t>業者施設</t>
    <rPh sb="0" eb="2">
      <t>ギョウシャ</t>
    </rPh>
    <rPh sb="2" eb="4">
      <t>シセツ</t>
    </rPh>
    <phoneticPr fontId="3"/>
  </si>
  <si>
    <t>公共施設</t>
    <rPh sb="0" eb="2">
      <t>コウキョウ</t>
    </rPh>
    <rPh sb="2" eb="4">
      <t>シセツ</t>
    </rPh>
    <phoneticPr fontId="3"/>
  </si>
  <si>
    <t>不　　明</t>
    <rPh sb="0" eb="1">
      <t>フ</t>
    </rPh>
    <rPh sb="3" eb="4">
      <t>アキラ</t>
    </rPh>
    <phoneticPr fontId="4"/>
  </si>
  <si>
    <t>合　　計</t>
    <phoneticPr fontId="3"/>
  </si>
  <si>
    <t>港 湾</t>
    <phoneticPr fontId="3"/>
  </si>
  <si>
    <t>釜石</t>
    <rPh sb="0" eb="2">
      <t>カマイシ</t>
    </rPh>
    <phoneticPr fontId="4"/>
  </si>
  <si>
    <t>鹿島</t>
    <rPh sb="0" eb="2">
      <t>カシマ</t>
    </rPh>
    <phoneticPr fontId="4"/>
  </si>
  <si>
    <t>茨城</t>
    <rPh sb="0" eb="2">
      <t>イバラキ</t>
    </rPh>
    <phoneticPr fontId="4"/>
  </si>
  <si>
    <t>鹿児島</t>
    <rPh sb="0" eb="3">
      <t>カゴシマ</t>
    </rPh>
    <phoneticPr fontId="4"/>
  </si>
  <si>
    <t>平良</t>
    <rPh sb="0" eb="2">
      <t>タイラ</t>
    </rPh>
    <phoneticPr fontId="4"/>
  </si>
  <si>
    <t>石垣</t>
    <rPh sb="0" eb="2">
      <t>イシガキ</t>
    </rPh>
    <phoneticPr fontId="4"/>
  </si>
  <si>
    <t>不明</t>
    <rPh sb="0" eb="2">
      <t>フメイ</t>
    </rPh>
    <phoneticPr fontId="4"/>
  </si>
  <si>
    <t>－貨物量・構成比－</t>
    <phoneticPr fontId="3"/>
  </si>
  <si>
    <t>（単位：％）</t>
    <phoneticPr fontId="3"/>
  </si>
  <si>
    <t>施 設</t>
    <phoneticPr fontId="3"/>
  </si>
  <si>
    <t>合　　計</t>
    <phoneticPr fontId="3"/>
  </si>
  <si>
    <t>港 湾</t>
    <phoneticPr fontId="3"/>
  </si>
  <si>
    <t>－貨物量・前回構成比－</t>
    <rPh sb="5" eb="7">
      <t>ゼンカイ</t>
    </rPh>
    <phoneticPr fontId="3"/>
  </si>
  <si>
    <t>－貨物量－</t>
    <phoneticPr fontId="3"/>
  </si>
  <si>
    <t>（単位：トン）</t>
    <phoneticPr fontId="3"/>
  </si>
  <si>
    <t>施 設</t>
    <phoneticPr fontId="3"/>
  </si>
  <si>
    <t>工　場</t>
    <rPh sb="0" eb="1">
      <t>コウ</t>
    </rPh>
    <rPh sb="2" eb="3">
      <t>バ</t>
    </rPh>
    <phoneticPr fontId="3"/>
  </si>
  <si>
    <t>上　屋</t>
    <rPh sb="0" eb="1">
      <t>ウエ</t>
    </rPh>
    <rPh sb="2" eb="3">
      <t>ヤ</t>
    </rPh>
    <phoneticPr fontId="3"/>
  </si>
  <si>
    <t>ＣＦＳ</t>
    <phoneticPr fontId="3"/>
  </si>
  <si>
    <t>Ｃ　Ｙ</t>
    <phoneticPr fontId="3"/>
  </si>
  <si>
    <t>冷　凍・
冷蔵倉庫</t>
  </si>
  <si>
    <t>恒温倉庫</t>
  </si>
  <si>
    <t>その他
倉  庫</t>
    <phoneticPr fontId="3"/>
  </si>
  <si>
    <t>インランドデポ</t>
    <phoneticPr fontId="3"/>
  </si>
  <si>
    <t>その他</t>
    <rPh sb="1" eb="2">
      <t>タ</t>
    </rPh>
    <phoneticPr fontId="9"/>
  </si>
  <si>
    <t>不　明</t>
    <rPh sb="0" eb="1">
      <t>フメイ</t>
    </rPh>
    <phoneticPr fontId="3"/>
  </si>
  <si>
    <t>合　　計</t>
    <phoneticPr fontId="3"/>
  </si>
  <si>
    <t>港 湾</t>
    <phoneticPr fontId="3"/>
  </si>
  <si>
    <t>ＣＦＳ</t>
    <phoneticPr fontId="3"/>
  </si>
  <si>
    <t>Ｃ　Ｙ</t>
    <phoneticPr fontId="3"/>
  </si>
  <si>
    <t>その他
倉  庫</t>
    <phoneticPr fontId="3"/>
  </si>
  <si>
    <t>インランドデポ</t>
    <phoneticPr fontId="3"/>
  </si>
  <si>
    <t>－輸　出－</t>
    <rPh sb="1" eb="2">
      <t>ユ</t>
    </rPh>
    <rPh sb="3" eb="4">
      <t>デ</t>
    </rPh>
    <phoneticPr fontId="3"/>
  </si>
  <si>
    <t>－輸　入－</t>
    <rPh sb="1" eb="2">
      <t>ユ</t>
    </rPh>
    <rPh sb="3" eb="4">
      <t>ニュウ</t>
    </rPh>
    <phoneticPr fontId="3"/>
  </si>
  <si>
    <t>（単位：トン、％）</t>
    <rPh sb="0" eb="2">
      <t>タンイ</t>
    </rPh>
    <phoneticPr fontId="3"/>
  </si>
  <si>
    <t>船積港</t>
    <rPh sb="0" eb="3">
      <t>フナヅミコウ</t>
    </rPh>
    <phoneticPr fontId="3"/>
  </si>
  <si>
    <t>ＦＣＬ貨物</t>
    <rPh sb="2" eb="4">
      <t>カモツ</t>
    </rPh>
    <phoneticPr fontId="3"/>
  </si>
  <si>
    <t>ＬＣＬ貨物</t>
    <rPh sb="3" eb="5">
      <t>カモツ</t>
    </rPh>
    <phoneticPr fontId="3"/>
  </si>
  <si>
    <t>不　　　明</t>
    <rPh sb="0" eb="1">
      <t>フ</t>
    </rPh>
    <rPh sb="4" eb="5">
      <t>アキラ</t>
    </rPh>
    <phoneticPr fontId="3"/>
  </si>
  <si>
    <t>船卸港</t>
    <rPh sb="0" eb="2">
      <t>フナオロシ</t>
    </rPh>
    <rPh sb="2" eb="3">
      <t>コウ</t>
    </rPh>
    <phoneticPr fontId="3"/>
  </si>
  <si>
    <t>貨物量</t>
    <rPh sb="0" eb="3">
      <t>カモツリョウ</t>
    </rPh>
    <phoneticPr fontId="3"/>
  </si>
  <si>
    <t>構成比</t>
    <rPh sb="0" eb="3">
      <t>コウセイヒ</t>
    </rPh>
    <phoneticPr fontId="3"/>
  </si>
  <si>
    <t>表１３－１　生産地別混載の有無別貨物量</t>
    <rPh sb="6" eb="9">
      <t>セイサンチ</t>
    </rPh>
    <rPh sb="9" eb="10">
      <t>ベツ</t>
    </rPh>
    <phoneticPr fontId="3"/>
  </si>
  <si>
    <t>表１３－２　消費地別混載の有無別貨物量</t>
    <rPh sb="6" eb="9">
      <t>ショウヒチ</t>
    </rPh>
    <rPh sb="9" eb="10">
      <t>ベツ</t>
    </rPh>
    <rPh sb="10" eb="12">
      <t>コンサイ</t>
    </rPh>
    <phoneticPr fontId="3"/>
  </si>
  <si>
    <t>（単位：トン、％）</t>
    <rPh sb="1" eb="3">
      <t>タンイ</t>
    </rPh>
    <phoneticPr fontId="3"/>
  </si>
  <si>
    <t>生産地</t>
    <phoneticPr fontId="3"/>
  </si>
  <si>
    <t>消費地</t>
    <rPh sb="0" eb="2">
      <t>ショウヒチ</t>
    </rPh>
    <phoneticPr fontId="3"/>
  </si>
  <si>
    <t>北海道</t>
    <phoneticPr fontId="3"/>
  </si>
  <si>
    <t>表１４－１　コンテナ詰め場所別混載の有無別貨物量</t>
    <rPh sb="10" eb="11">
      <t>ツ</t>
    </rPh>
    <rPh sb="12" eb="14">
      <t>バショ</t>
    </rPh>
    <rPh sb="14" eb="15">
      <t>ベツ</t>
    </rPh>
    <phoneticPr fontId="3"/>
  </si>
  <si>
    <t>表１４－２　コンテナ取出場所別混載の有無別貨物量</t>
    <rPh sb="10" eb="12">
      <t>トリダシ</t>
    </rPh>
    <rPh sb="12" eb="14">
      <t>バショ</t>
    </rPh>
    <rPh sb="14" eb="15">
      <t>ベツ</t>
    </rPh>
    <rPh sb="15" eb="17">
      <t>コンサイ</t>
    </rPh>
    <phoneticPr fontId="3"/>
  </si>
  <si>
    <t>コンテナ
詰め場所</t>
    <rPh sb="5" eb="6">
      <t>ツ</t>
    </rPh>
    <rPh sb="7" eb="9">
      <t>バショ</t>
    </rPh>
    <phoneticPr fontId="3"/>
  </si>
  <si>
    <t>コンテナ
取出場所</t>
    <rPh sb="5" eb="7">
      <t>トリダシ</t>
    </rPh>
    <rPh sb="7" eb="9">
      <t>バショ</t>
    </rPh>
    <phoneticPr fontId="3"/>
  </si>
  <si>
    <t>（単位：トン）</t>
  </si>
  <si>
    <t>　　ｺﾝﾃﾅ種類
船積港</t>
    <rPh sb="6" eb="8">
      <t>シュルイ</t>
    </rPh>
    <phoneticPr fontId="10"/>
  </si>
  <si>
    <t>ドライ</t>
    <phoneticPr fontId="3"/>
  </si>
  <si>
    <t>リーファ</t>
    <phoneticPr fontId="3"/>
  </si>
  <si>
    <t>その他</t>
    <phoneticPr fontId="3"/>
  </si>
  <si>
    <t>種類不明</t>
  </si>
  <si>
    <r>
      <t xml:space="preserve">ドライ
</t>
    </r>
    <r>
      <rPr>
        <sz val="9"/>
        <rFont val="ＭＳ 明朝"/>
        <family val="1"/>
        <charset val="128"/>
      </rPr>
      <t>（本数不明）</t>
    </r>
    <phoneticPr fontId="3"/>
  </si>
  <si>
    <r>
      <t xml:space="preserve">リーファ
</t>
    </r>
    <r>
      <rPr>
        <sz val="9"/>
        <rFont val="ＭＳ 明朝"/>
        <family val="1"/>
        <charset val="128"/>
      </rPr>
      <t>（本数不明）</t>
    </r>
    <phoneticPr fontId="3"/>
  </si>
  <si>
    <r>
      <t xml:space="preserve">その他
</t>
    </r>
    <r>
      <rPr>
        <sz val="9"/>
        <rFont val="ＭＳ 明朝"/>
        <family val="1"/>
        <charset val="128"/>
      </rPr>
      <t>（本数不明）</t>
    </r>
    <phoneticPr fontId="3"/>
  </si>
  <si>
    <r>
      <t xml:space="preserve">種類不明
</t>
    </r>
    <r>
      <rPr>
        <sz val="9"/>
        <rFont val="ＭＳ 明朝"/>
        <family val="1"/>
        <charset val="128"/>
      </rPr>
      <t>（本数不明）</t>
    </r>
    <phoneticPr fontId="3"/>
  </si>
  <si>
    <t>合　計</t>
    <rPh sb="0" eb="1">
      <t>ガッ</t>
    </rPh>
    <rPh sb="2" eb="3">
      <t>ケイ</t>
    </rPh>
    <phoneticPr fontId="3"/>
  </si>
  <si>
    <t>　　ｺﾝﾃﾅ種類
船卸港</t>
    <rPh sb="6" eb="8">
      <t>シュルイ</t>
    </rPh>
    <rPh sb="11" eb="12">
      <t>オロシ</t>
    </rPh>
    <phoneticPr fontId="10"/>
  </si>
  <si>
    <t>（単位：本）</t>
    <rPh sb="4" eb="5">
      <t>ホン</t>
    </rPh>
    <phoneticPr fontId="9"/>
  </si>
  <si>
    <t>-</t>
  </si>
  <si>
    <t>（単位：トン）</t>
    <phoneticPr fontId="3"/>
  </si>
  <si>
    <t>　　　　　　　　　コンテナの種類
品　　　　　　目</t>
    <rPh sb="14" eb="16">
      <t>シュルイ</t>
    </rPh>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</si>
  <si>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</si>
  <si>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</si>
  <si>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</si>
  <si>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</si>
  <si>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</si>
  <si>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表１－４　船積港・船卸港別貨物量／申告件数／申告価格（１件、１トン当り）</t>
    <rPh sb="17" eb="19">
      <t>シンコク</t>
    </rPh>
    <rPh sb="19" eb="21">
      <t>ケンスウ</t>
    </rPh>
    <rPh sb="22" eb="24">
      <t>シンコク</t>
    </rPh>
    <rPh sb="28" eb="29">
      <t>ケン</t>
    </rPh>
    <rPh sb="33" eb="34">
      <t>ア</t>
    </rPh>
    <phoneticPr fontId="3"/>
  </si>
  <si>
    <t>表２－４　税関別貨物量／申告件数／申告価格（１件、１トン当り）</t>
    <rPh sb="5" eb="7">
      <t>ゼイカン</t>
    </rPh>
    <rPh sb="7" eb="8">
      <t>ベツ</t>
    </rPh>
    <rPh sb="8" eb="11">
      <t>カモツリョウ</t>
    </rPh>
    <rPh sb="12" eb="14">
      <t>シンコク</t>
    </rPh>
    <rPh sb="14" eb="16">
      <t>ケンスウ</t>
    </rPh>
    <rPh sb="17" eb="19">
      <t>シンコク</t>
    </rPh>
    <rPh sb="19" eb="21">
      <t>カカク</t>
    </rPh>
    <rPh sb="23" eb="24">
      <t>ケン</t>
    </rPh>
    <rPh sb="28" eb="29">
      <t>ア</t>
    </rPh>
    <phoneticPr fontId="3"/>
  </si>
  <si>
    <t>表３－４　生産地・消費地別の貨物量／申告件数／申告価格</t>
    <rPh sb="5" eb="8">
      <t>セイサンチ</t>
    </rPh>
    <rPh sb="9" eb="12">
      <t>ショウヒチ</t>
    </rPh>
    <rPh sb="12" eb="13">
      <t>ベツ</t>
    </rPh>
    <rPh sb="18" eb="20">
      <t>シンコク</t>
    </rPh>
    <rPh sb="20" eb="22">
      <t>ケンスウ</t>
    </rPh>
    <rPh sb="23" eb="25">
      <t>シンコク</t>
    </rPh>
    <rPh sb="25" eb="27">
      <t>カカク</t>
    </rPh>
    <phoneticPr fontId="3"/>
  </si>
  <si>
    <t>（１件、１トン当り）</t>
    <rPh sb="2" eb="3">
      <t>ケン</t>
    </rPh>
    <rPh sb="7" eb="8">
      <t>アタ</t>
    </rPh>
    <phoneticPr fontId="3"/>
  </si>
  <si>
    <t>－貨物量－</t>
    <rPh sb="1" eb="4">
      <t>カモツリョウ</t>
    </rPh>
    <phoneticPr fontId="3"/>
  </si>
  <si>
    <t>－件数－</t>
    <rPh sb="1" eb="3">
      <t>ケンスウ</t>
    </rPh>
    <phoneticPr fontId="3"/>
  </si>
  <si>
    <t>－申告価格－</t>
    <rPh sb="1" eb="3">
      <t>シンコク</t>
    </rPh>
    <rPh sb="3" eb="5">
      <t>カカク</t>
    </rPh>
    <phoneticPr fontId="3"/>
  </si>
  <si>
    <t>（単位：トン）</t>
    <phoneticPr fontId="3"/>
  </si>
  <si>
    <t>（単位：件）</t>
    <rPh sb="4" eb="5">
      <t>ケン</t>
    </rPh>
    <phoneticPr fontId="3"/>
  </si>
  <si>
    <t>（単位：１００万円）</t>
    <rPh sb="7" eb="9">
      <t>マンエン</t>
    </rPh>
    <phoneticPr fontId="3"/>
  </si>
  <si>
    <t>仕出施設</t>
    <rPh sb="0" eb="2">
      <t>シデ</t>
    </rPh>
    <rPh sb="2" eb="4">
      <t>シセツ</t>
    </rPh>
    <phoneticPr fontId="3"/>
  </si>
  <si>
    <t>工　　場</t>
    <rPh sb="0" eb="1">
      <t>コウ</t>
    </rPh>
    <rPh sb="3" eb="4">
      <t>バ</t>
    </rPh>
    <phoneticPr fontId="3"/>
  </si>
  <si>
    <t>荷主の
自家
倉庫</t>
    <rPh sb="0" eb="2">
      <t>ニヌシ</t>
    </rPh>
    <rPh sb="4" eb="6">
      <t>ジカ</t>
    </rPh>
    <rPh sb="7" eb="9">
      <t>ソウコ</t>
    </rPh>
    <phoneticPr fontId="3"/>
  </si>
  <si>
    <t>業　者
倉　庫</t>
    <rPh sb="0" eb="1">
      <t>ギョウ</t>
    </rPh>
    <rPh sb="2" eb="3">
      <t>シャ</t>
    </rPh>
    <rPh sb="4" eb="5">
      <t>クラ</t>
    </rPh>
    <rPh sb="6" eb="7">
      <t>コ</t>
    </rPh>
    <phoneticPr fontId="3"/>
  </si>
  <si>
    <t>その他</t>
    <rPh sb="2" eb="3">
      <t>タ</t>
    </rPh>
    <phoneticPr fontId="3"/>
  </si>
  <si>
    <t>不　明</t>
    <rPh sb="0" eb="1">
      <t>フ</t>
    </rPh>
    <rPh sb="2" eb="3">
      <t>メイ</t>
    </rPh>
    <phoneticPr fontId="3"/>
  </si>
  <si>
    <t>合　計</t>
    <rPh sb="0" eb="1">
      <t>ゴウ</t>
    </rPh>
    <rPh sb="2" eb="3">
      <t>ケイ</t>
    </rPh>
    <phoneticPr fontId="3"/>
  </si>
  <si>
    <t>生産地</t>
    <rPh sb="0" eb="3">
      <t>セイサンチ</t>
    </rPh>
    <phoneticPr fontId="3"/>
  </si>
  <si>
    <t>臨海工場
である</t>
    <rPh sb="0" eb="2">
      <t>リンカイ</t>
    </rPh>
    <rPh sb="2" eb="4">
      <t>コウジョウ</t>
    </rPh>
    <phoneticPr fontId="3"/>
  </si>
  <si>
    <t>臨海工場
でない</t>
    <rPh sb="0" eb="2">
      <t>リンカイ</t>
    </rPh>
    <rPh sb="2" eb="4">
      <t>コウジョウ</t>
    </rPh>
    <phoneticPr fontId="3"/>
  </si>
  <si>
    <t>北海道</t>
    <phoneticPr fontId="3"/>
  </si>
  <si>
    <t>北海道</t>
    <phoneticPr fontId="3"/>
  </si>
  <si>
    <t>－貨物量・構成比－</t>
    <rPh sb="1" eb="4">
      <t>カモツリョウ</t>
    </rPh>
    <rPh sb="5" eb="8">
      <t>コウセイヒ</t>
    </rPh>
    <phoneticPr fontId="3"/>
  </si>
  <si>
    <t>－件数・構成比－</t>
    <rPh sb="1" eb="3">
      <t>ケンスウ</t>
    </rPh>
    <rPh sb="4" eb="7">
      <t>コウセイヒ</t>
    </rPh>
    <phoneticPr fontId="3"/>
  </si>
  <si>
    <t>－申告価格・構成比－</t>
    <rPh sb="1" eb="3">
      <t>シンコク</t>
    </rPh>
    <rPh sb="3" eb="5">
      <t>カカク</t>
    </rPh>
    <rPh sb="6" eb="9">
      <t>コウセイヒ</t>
    </rPh>
    <phoneticPr fontId="3"/>
  </si>
  <si>
    <t>（単位：％）</t>
    <phoneticPr fontId="3"/>
  </si>
  <si>
    <t>北海道</t>
    <phoneticPr fontId="3"/>
  </si>
  <si>
    <t>－貨物量・前回構成比－</t>
    <rPh sb="1" eb="4">
      <t>カモツリョウ</t>
    </rPh>
    <rPh sb="5" eb="7">
      <t>ゼンカイ</t>
    </rPh>
    <rPh sb="7" eb="10">
      <t>コウセイヒ</t>
    </rPh>
    <phoneticPr fontId="3"/>
  </si>
  <si>
    <t>－件数・前回構成比－</t>
    <rPh sb="1" eb="3">
      <t>ケンスウ</t>
    </rPh>
    <rPh sb="4" eb="6">
      <t>ゼンカイ</t>
    </rPh>
    <rPh sb="6" eb="9">
      <t>コウセイヒ</t>
    </rPh>
    <phoneticPr fontId="3"/>
  </si>
  <si>
    <t>－申告価格・前回構成比－</t>
    <rPh sb="1" eb="3">
      <t>シンコク</t>
    </rPh>
    <rPh sb="3" eb="5">
      <t>カカク</t>
    </rPh>
    <rPh sb="6" eb="8">
      <t>ゼンカイ</t>
    </rPh>
    <rPh sb="8" eb="11">
      <t>コウセイヒ</t>
    </rPh>
    <phoneticPr fontId="3"/>
  </si>
  <si>
    <t>（単位：トン）</t>
    <phoneticPr fontId="3"/>
  </si>
  <si>
    <t>仕向施設</t>
    <rPh sb="0" eb="2">
      <t>シムケ</t>
    </rPh>
    <rPh sb="2" eb="4">
      <t>シセツ</t>
    </rPh>
    <phoneticPr fontId="3"/>
  </si>
  <si>
    <t>消費地</t>
    <rPh sb="0" eb="3">
      <t>ショウヒチ</t>
    </rPh>
    <phoneticPr fontId="3"/>
  </si>
  <si>
    <t>－貨物量－</t>
    <phoneticPr fontId="3"/>
  </si>
  <si>
    <t>（単位：トン）</t>
    <phoneticPr fontId="3"/>
  </si>
  <si>
    <t>輸送手段</t>
  </si>
  <si>
    <t>ターミナル内移動</t>
    <rPh sb="5" eb="6">
      <t>ナイ</t>
    </rPh>
    <rPh sb="6" eb="8">
      <t>イドウ</t>
    </rPh>
    <phoneticPr fontId="3"/>
  </si>
  <si>
    <t>トレーラ</t>
    <phoneticPr fontId="3"/>
  </si>
  <si>
    <t>貨車</t>
  </si>
  <si>
    <t>はしけ
船舶
フェリー</t>
    <phoneticPr fontId="3"/>
  </si>
  <si>
    <t>不　明</t>
    <rPh sb="0" eb="1">
      <t>フ</t>
    </rPh>
    <rPh sb="2" eb="3">
      <t>アキラ</t>
    </rPh>
    <phoneticPr fontId="3"/>
  </si>
  <si>
    <t>港湾</t>
  </si>
  <si>
    <t>－貨物量・構成比－</t>
    <phoneticPr fontId="3"/>
  </si>
  <si>
    <t>トレーラ</t>
    <phoneticPr fontId="3"/>
  </si>
  <si>
    <t>はしけ
船舶
フェリー</t>
    <phoneticPr fontId="3"/>
  </si>
  <si>
    <t>－貨物量・前回構成比－</t>
    <rPh sb="7" eb="9">
      <t>コウセイ</t>
    </rPh>
    <phoneticPr fontId="3"/>
  </si>
  <si>
    <t>－貨物量－</t>
    <phoneticPr fontId="3"/>
  </si>
  <si>
    <t>表１９－１　船積・船卸場所別貨物量（その１）</t>
    <rPh sb="10" eb="12">
      <t>バショ</t>
    </rPh>
    <rPh sb="12" eb="13">
      <t>ベツ</t>
    </rPh>
    <phoneticPr fontId="3"/>
  </si>
  <si>
    <t>（単位：トン、％）</t>
    <phoneticPr fontId="3"/>
  </si>
  <si>
    <t>港湾</t>
    <rPh sb="0" eb="2">
      <t>コウワン</t>
    </rPh>
    <phoneticPr fontId="3"/>
  </si>
  <si>
    <t>船積・船卸場所</t>
    <rPh sb="5" eb="7">
      <t>バショ</t>
    </rPh>
    <phoneticPr fontId="3"/>
  </si>
  <si>
    <t>構成比</t>
    <phoneticPr fontId="3"/>
  </si>
  <si>
    <t>入船埠頭</t>
  </si>
  <si>
    <t>東港区中央埠頭</t>
  </si>
  <si>
    <t>東埠頭</t>
    <phoneticPr fontId="3"/>
  </si>
  <si>
    <t>勇払埠頭</t>
    <rPh sb="0" eb="1">
      <t>ユウフツ</t>
    </rPh>
    <rPh sb="1" eb="3">
      <t>フトウ</t>
    </rPh>
    <phoneticPr fontId="3"/>
  </si>
  <si>
    <t>その他</t>
    <rPh sb="1" eb="2">
      <t>タ</t>
    </rPh>
    <phoneticPr fontId="3"/>
  </si>
  <si>
    <t>不明</t>
    <rPh sb="0" eb="1">
      <t>フメイ</t>
    </rPh>
    <phoneticPr fontId="3"/>
  </si>
  <si>
    <t>計</t>
    <rPh sb="0" eb="1">
      <t>ケイ</t>
    </rPh>
    <phoneticPr fontId="4"/>
  </si>
  <si>
    <t>品川埠頭</t>
  </si>
  <si>
    <t>大井埠頭</t>
  </si>
  <si>
    <t>青海埠頭</t>
  </si>
  <si>
    <t>中央防波堤外側埠頭</t>
    <rPh sb="0" eb="2">
      <t>チュウオウ</t>
    </rPh>
    <rPh sb="2" eb="5">
      <t>ボウハテイ</t>
    </rPh>
    <rPh sb="5" eb="7">
      <t>ソトガワ</t>
    </rPh>
    <rPh sb="7" eb="9">
      <t>フトウ</t>
    </rPh>
    <phoneticPr fontId="3"/>
  </si>
  <si>
    <t>本牧埠頭</t>
  </si>
  <si>
    <t>大黒埠頭</t>
  </si>
  <si>
    <t>南本牧埠頭</t>
  </si>
  <si>
    <t>西港</t>
  </si>
  <si>
    <t>東港</t>
  </si>
  <si>
    <t>伏木
富山</t>
    <phoneticPr fontId="3"/>
  </si>
  <si>
    <t>新湊地区</t>
  </si>
  <si>
    <t>御供田地区</t>
  </si>
  <si>
    <t>戸水地区</t>
  </si>
  <si>
    <t>川崎松栄地区</t>
  </si>
  <si>
    <t>鞠山南地区</t>
  </si>
  <si>
    <t>袖師埠頭</t>
  </si>
  <si>
    <t>新興津地区</t>
  </si>
  <si>
    <t>飛島埠頭</t>
  </si>
  <si>
    <t>飛島埠頭南側</t>
  </si>
  <si>
    <t>鍋田埠頭</t>
  </si>
  <si>
    <t>霞ヶ浦南埠頭</t>
  </si>
  <si>
    <t>霞ヶ浦北埠頭</t>
  </si>
  <si>
    <t>第２埠頭地区</t>
  </si>
  <si>
    <t>和田地区（国際埠頭）</t>
  </si>
  <si>
    <t>表１９－１　船積・船卸場所頭別貨物量（その２）</t>
    <rPh sb="10" eb="12">
      <t>バショ</t>
    </rPh>
    <rPh sb="12" eb="13">
      <t>アタマ</t>
    </rPh>
    <rPh sb="13" eb="14">
      <t>ベツ</t>
    </rPh>
    <phoneticPr fontId="3"/>
  </si>
  <si>
    <t>（単位：トン、％）</t>
    <phoneticPr fontId="3"/>
  </si>
  <si>
    <t>構成比</t>
    <phoneticPr fontId="3"/>
  </si>
  <si>
    <t>南港地区</t>
  </si>
  <si>
    <t>夢洲地区</t>
  </si>
  <si>
    <t>六甲アイランド</t>
  </si>
  <si>
    <t>ポートアイランド（Ⅰ期）</t>
  </si>
  <si>
    <t>ポートアイランド（Ⅱ期）</t>
  </si>
  <si>
    <t>外港昭和北地区</t>
  </si>
  <si>
    <t>外港昭和南地区</t>
  </si>
  <si>
    <t>水島</t>
    <rPh sb="0" eb="2">
      <t>ミズシマ</t>
    </rPh>
    <phoneticPr fontId="3"/>
  </si>
  <si>
    <t>玉島4号埠頭</t>
  </si>
  <si>
    <t>玉島外貿1号埠頭</t>
  </si>
  <si>
    <t>玉島ﾊｰﾊﾞｰｱｲﾗﾝﾄﾞ6号埠頭</t>
    <phoneticPr fontId="3"/>
  </si>
  <si>
    <t>海田地区</t>
  </si>
  <si>
    <t>出島地区</t>
  </si>
  <si>
    <t>福山</t>
    <rPh sb="0" eb="1">
      <t>フクヤマ</t>
    </rPh>
    <phoneticPr fontId="3"/>
  </si>
  <si>
    <t>箕沖地区</t>
    <rPh sb="0" eb="1">
      <t>ミ</t>
    </rPh>
    <rPh sb="1" eb="2">
      <t>オキ</t>
    </rPh>
    <rPh sb="2" eb="4">
      <t>チク</t>
    </rPh>
    <phoneticPr fontId="3"/>
  </si>
  <si>
    <t>細江埠頭</t>
  </si>
  <si>
    <t>岬之町埠頭</t>
  </si>
  <si>
    <t>新港埠頭</t>
  </si>
  <si>
    <t>江の浦</t>
  </si>
  <si>
    <t>太刀浦地区</t>
  </si>
  <si>
    <t>田野浦地区</t>
    <rPh sb="0" eb="3">
      <t>タノウラ</t>
    </rPh>
    <rPh sb="3" eb="5">
      <t>チク</t>
    </rPh>
    <phoneticPr fontId="3"/>
  </si>
  <si>
    <t>響灘西地区</t>
    <rPh sb="0" eb="2">
      <t>ヒビキナダ</t>
    </rPh>
    <rPh sb="2" eb="3">
      <t>ニシ</t>
    </rPh>
    <rPh sb="3" eb="5">
      <t>チク</t>
    </rPh>
    <phoneticPr fontId="3"/>
  </si>
  <si>
    <t>箱崎埠頭</t>
  </si>
  <si>
    <t>中央埠頭</t>
  </si>
  <si>
    <t>香椎パークポート</t>
  </si>
  <si>
    <t>アイランドシティ</t>
  </si>
  <si>
    <t>大分</t>
    <rPh sb="0" eb="2">
      <t>オオイタ</t>
    </rPh>
    <phoneticPr fontId="3"/>
  </si>
  <si>
    <t>西大分地区</t>
    <rPh sb="0" eb="3">
      <t>ニシオオイタ</t>
    </rPh>
    <rPh sb="3" eb="5">
      <t>チク</t>
    </rPh>
    <phoneticPr fontId="3"/>
  </si>
  <si>
    <t>大在地区</t>
    <rPh sb="0" eb="2">
      <t>オオザイ</t>
    </rPh>
    <rPh sb="2" eb="4">
      <t>チク</t>
    </rPh>
    <phoneticPr fontId="3"/>
  </si>
  <si>
    <t>上記以外の港湾の埠頭</t>
    <rPh sb="0" eb="2">
      <t>ジョウキ</t>
    </rPh>
    <rPh sb="2" eb="4">
      <t>イガイ</t>
    </rPh>
    <rPh sb="5" eb="7">
      <t>コウワン</t>
    </rPh>
    <rPh sb="8" eb="10">
      <t>フトウ</t>
    </rPh>
    <phoneticPr fontId="4"/>
  </si>
  <si>
    <t>港　　　 不 　　　明</t>
    <rPh sb="0" eb="1">
      <t>コウ</t>
    </rPh>
    <rPh sb="5" eb="6">
      <t>フ</t>
    </rPh>
    <rPh sb="10" eb="11">
      <t>アキラ</t>
    </rPh>
    <phoneticPr fontId="3"/>
  </si>
  <si>
    <t>合　　　　　　　　計</t>
    <rPh sb="0" eb="1">
      <t>ア</t>
    </rPh>
    <rPh sb="9" eb="10">
      <t>ケイ</t>
    </rPh>
    <phoneticPr fontId="3"/>
  </si>
  <si>
    <t>表１９－２　船積・船卸場所別申告件数（その１）</t>
    <rPh sb="10" eb="12">
      <t>バショ</t>
    </rPh>
    <rPh sb="12" eb="13">
      <t>ベツ</t>
    </rPh>
    <rPh sb="13" eb="15">
      <t>シンコク</t>
    </rPh>
    <rPh sb="15" eb="17">
      <t>ケンスウ</t>
    </rPh>
    <phoneticPr fontId="3"/>
  </si>
  <si>
    <t>（単位：件、％）</t>
    <rPh sb="4" eb="5">
      <t>ケン</t>
    </rPh>
    <phoneticPr fontId="3"/>
  </si>
  <si>
    <t>表１９－２　船積・船卸場所別申告件数（その２）</t>
    <rPh sb="10" eb="12">
      <t>バショ</t>
    </rPh>
    <rPh sb="12" eb="13">
      <t>ベツ</t>
    </rPh>
    <rPh sb="13" eb="15">
      <t>シンコク</t>
    </rPh>
    <rPh sb="15" eb="17">
      <t>ケンスウ</t>
    </rPh>
    <phoneticPr fontId="3"/>
  </si>
  <si>
    <t>表１９－３　船積・船卸場所別申告価格（その１）</t>
    <rPh sb="10" eb="12">
      <t>バショ</t>
    </rPh>
    <rPh sb="12" eb="13">
      <t>ベツ</t>
    </rPh>
    <rPh sb="13" eb="15">
      <t>シンコク</t>
    </rPh>
    <rPh sb="15" eb="17">
      <t>カカク</t>
    </rPh>
    <phoneticPr fontId="3"/>
  </si>
  <si>
    <t>（単位：百万円、％）</t>
    <rPh sb="4" eb="5">
      <t>ヒャク</t>
    </rPh>
    <rPh sb="5" eb="7">
      <t>マンエン</t>
    </rPh>
    <phoneticPr fontId="3"/>
  </si>
  <si>
    <t>東埠頭</t>
    <phoneticPr fontId="3"/>
  </si>
  <si>
    <t>表１９－３　船積・船卸場所別申告価格（その２）</t>
    <rPh sb="10" eb="12">
      <t>バショ</t>
    </rPh>
    <rPh sb="12" eb="13">
      <t>ベツ</t>
    </rPh>
    <rPh sb="13" eb="15">
      <t>シンコク</t>
    </rPh>
    <rPh sb="15" eb="17">
      <t>カカク</t>
    </rPh>
    <phoneticPr fontId="3"/>
  </si>
  <si>
    <t>項　　　　　　 目</t>
    <phoneticPr fontId="3"/>
  </si>
  <si>
    <t>前　回
構成比</t>
    <rPh sb="0" eb="3">
      <t>ゼンカイ</t>
    </rPh>
    <phoneticPr fontId="3"/>
  </si>
  <si>
    <t>コンテナ詰め(取出し)前</t>
  </si>
  <si>
    <t>コンテナ詰め(取出し)後</t>
  </si>
  <si>
    <t>貨物の状態不明</t>
    <rPh sb="0" eb="2">
      <t>カモツ</t>
    </rPh>
    <rPh sb="3" eb="5">
      <t>ジョウタイ</t>
    </rPh>
    <rPh sb="5" eb="7">
      <t>フメイ</t>
    </rPh>
    <phoneticPr fontId="3"/>
  </si>
  <si>
    <t>計</t>
    <phoneticPr fontId="3"/>
  </si>
  <si>
    <t>計</t>
    <phoneticPr fontId="3"/>
  </si>
  <si>
    <t>計</t>
    <phoneticPr fontId="3"/>
  </si>
  <si>
    <t>項　　　　　　 目</t>
    <phoneticPr fontId="3"/>
  </si>
  <si>
    <t>計</t>
    <phoneticPr fontId="3"/>
  </si>
  <si>
    <t>（単位：トン、％）</t>
    <phoneticPr fontId="3"/>
  </si>
  <si>
    <t>（単位：トン、％）</t>
    <phoneticPr fontId="3"/>
  </si>
  <si>
    <t>船積港</t>
    <rPh sb="2" eb="3">
      <t>コウ</t>
    </rPh>
    <phoneticPr fontId="3"/>
  </si>
  <si>
    <t>貨物量</t>
    <rPh sb="0" eb="2">
      <t>カモツリョウ</t>
    </rPh>
    <phoneticPr fontId="3"/>
  </si>
  <si>
    <t>構成比</t>
    <rPh sb="0" eb="2">
      <t>コウセイヒ</t>
    </rPh>
    <phoneticPr fontId="3"/>
  </si>
  <si>
    <t>前回構成比</t>
    <rPh sb="0" eb="2">
      <t>ゼンカイ</t>
    </rPh>
    <rPh sb="2" eb="4">
      <t>コウセイヒ</t>
    </rPh>
    <phoneticPr fontId="3"/>
  </si>
  <si>
    <t>申告件数</t>
    <rPh sb="0" eb="1">
      <t>シンコク</t>
    </rPh>
    <rPh sb="1" eb="3">
      <t>ケンスウ</t>
    </rPh>
    <phoneticPr fontId="3"/>
  </si>
  <si>
    <t>申告価格</t>
    <rPh sb="0" eb="1">
      <t>シンコク</t>
    </rPh>
    <rPh sb="1" eb="3">
      <t>カカク</t>
    </rPh>
    <phoneticPr fontId="3"/>
  </si>
  <si>
    <t>詰め前</t>
    <rPh sb="0" eb="1">
      <t>ツ</t>
    </rPh>
    <rPh sb="2" eb="3">
      <t>マエ</t>
    </rPh>
    <phoneticPr fontId="3"/>
  </si>
  <si>
    <t>詰め後</t>
    <rPh sb="1" eb="2">
      <t>ゴ</t>
    </rPh>
    <rPh sb="2" eb="3">
      <t>アト</t>
    </rPh>
    <phoneticPr fontId="3"/>
  </si>
  <si>
    <t>－輸　入－</t>
    <phoneticPr fontId="3"/>
  </si>
  <si>
    <t>船卸港</t>
    <phoneticPr fontId="3"/>
  </si>
  <si>
    <t>取出前</t>
    <phoneticPr fontId="3"/>
  </si>
  <si>
    <t>取出後</t>
    <phoneticPr fontId="3"/>
  </si>
  <si>
    <t>表２２－１－１　船積港別税関別貨物量（輸出）</t>
    <rPh sb="15" eb="18">
      <t>カモツリョウ</t>
    </rPh>
    <rPh sb="19" eb="21">
      <t>ユシュツ</t>
    </rPh>
    <phoneticPr fontId="3"/>
  </si>
  <si>
    <t>（単位：トン）</t>
    <phoneticPr fontId="3"/>
  </si>
  <si>
    <t>税関</t>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</si>
  <si>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</si>
  <si>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</si>
  <si>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</si>
  <si>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</si>
  <si>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</si>
  <si>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</si>
  <si>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</si>
  <si>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</si>
  <si>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</si>
  <si>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</si>
  <si>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船積港</t>
    <phoneticPr fontId="3"/>
  </si>
  <si>
    <t>表２２－１－２　船積港別税関別申告件数（輸出）</t>
    <rPh sb="20" eb="22">
      <t>ユシュツ</t>
    </rPh>
    <phoneticPr fontId="3"/>
  </si>
  <si>
    <t>（単位：件）</t>
    <phoneticPr fontId="3"/>
  </si>
  <si>
    <t>税関</t>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</si>
  <si>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</si>
  <si>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</si>
  <si>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</si>
  <si>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</si>
  <si>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</si>
  <si>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</si>
  <si>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</si>
  <si>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</si>
  <si>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</si>
  <si>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</si>
  <si>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船積港</t>
    <phoneticPr fontId="3"/>
  </si>
  <si>
    <t>表２２－１－３　船積港別税関別申告価格（輸出）</t>
    <rPh sb="17" eb="19">
      <t>カカク</t>
    </rPh>
    <rPh sb="20" eb="22">
      <t>ユシュツ</t>
    </rPh>
    <phoneticPr fontId="3"/>
  </si>
  <si>
    <t>（単位：百万円）</t>
    <rPh sb="4" eb="5">
      <t>ヒャク</t>
    </rPh>
    <rPh sb="5" eb="7">
      <t>マンエン</t>
    </rPh>
    <phoneticPr fontId="3"/>
  </si>
  <si>
    <t>表２２－２－１　船卸港別税関別貨物量（輸入）</t>
    <rPh sb="13" eb="16">
      <t>カモツリョウ</t>
    </rPh>
    <phoneticPr fontId="3"/>
  </si>
  <si>
    <t>（単位：トン）</t>
    <phoneticPr fontId="3"/>
  </si>
  <si>
    <t>税関</t>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</si>
  <si>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</si>
  <si>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</si>
  <si>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</si>
  <si>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</si>
  <si>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</si>
  <si>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</si>
  <si>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</si>
  <si>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</si>
  <si>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</si>
  <si>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</si>
  <si>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船卸港</t>
  </si>
  <si>
    <t>表２２－２－２　船卸港別税関別申告件数（輸入）</t>
    <phoneticPr fontId="3"/>
  </si>
  <si>
    <t>表２２－２－３　船卸港別税関別申告価格（輸入）</t>
    <rPh sb="15" eb="17">
      <t>カカク</t>
    </rPh>
    <phoneticPr fontId="3"/>
  </si>
  <si>
    <t>表２３－１　生産地別船積港別貨物量（輸出－その１）</t>
    <rPh sb="18" eb="20">
      <t>ユシュツ</t>
    </rPh>
    <phoneticPr fontId="3"/>
  </si>
  <si>
    <t>表２３－１　生産地別船積港別貨物量（輸出－その２）</t>
  </si>
  <si>
    <t>表２３－１　生産地別船積港別貨物量（輸出－その３）</t>
  </si>
  <si>
    <t>表２３－１　生産地別船積港別貨物量（輸出－その４）</t>
  </si>
  <si>
    <t>表２３－１　生産地別船積港別貨物量（輸出－その５）</t>
  </si>
  <si>
    <t>表２３－１　生産地別船積港別貨物量（輸出－その６）</t>
  </si>
  <si>
    <t>表２３－１　生産地別船積港別貨物量（輸出－その７）</t>
  </si>
  <si>
    <t>表２３－１　生産地別船積港別貨物量（輸出－その８）</t>
  </si>
  <si>
    <t>表２３－１　生産地別船積港別貨物量（輸出－その９）</t>
  </si>
  <si>
    <t>表２３－１　生産地別船積港別貨物量（輸出－その１０）</t>
  </si>
  <si>
    <t>（単位：トン）</t>
    <phoneticPr fontId="3"/>
  </si>
  <si>
    <t>釜石</t>
  </si>
  <si>
    <t>鹿島</t>
  </si>
  <si>
    <t>平良</t>
  </si>
  <si>
    <t>石垣</t>
  </si>
  <si>
    <t>不明</t>
  </si>
  <si>
    <t>合計</t>
    <rPh sb="0" eb="2">
      <t>ゴウケイ</t>
    </rPh>
    <phoneticPr fontId="3"/>
  </si>
  <si>
    <t>北海道</t>
    <phoneticPr fontId="3"/>
  </si>
  <si>
    <t>表２３－２　消費地別船卸港別貨物量（輸入－その１）</t>
  </si>
  <si>
    <t>表２３－２　消費地別船卸港別貨物量（輸入－その２）</t>
  </si>
  <si>
    <t>表２３－２　消費地別船卸港別貨物量（輸入－その３）</t>
  </si>
  <si>
    <t>表２３－２　消費地別船卸港別貨物量（輸入－その４）</t>
  </si>
  <si>
    <t>表２３－２　消費地別船卸港別貨物量（輸入－その５）</t>
  </si>
  <si>
    <t>表２３－２　消費地別船卸港別貨物量（輸入－その６）</t>
  </si>
  <si>
    <t>表２３－２　消費地別船卸港別貨物量（輸入－その７）</t>
  </si>
  <si>
    <t>表２３－２　消費地別船卸港別貨物量（輸入－その８）</t>
  </si>
  <si>
    <t>表２３－２　消費地別船卸港別貨物量（輸入－その９）</t>
  </si>
  <si>
    <t>表２３－２　消費地別船卸港別貨物量（輸入－その１０）</t>
  </si>
  <si>
    <t>船卸港</t>
    <phoneticPr fontId="3"/>
  </si>
  <si>
    <t>消費地</t>
    <phoneticPr fontId="3"/>
  </si>
  <si>
    <t>表２４－１　船積港別仕向国別貨物量（輸出－その１）</t>
    <rPh sb="18" eb="20">
      <t>ユシュツ</t>
    </rPh>
    <phoneticPr fontId="3"/>
  </si>
  <si>
    <t>表２４－１　船積港別仕向国別貨物量（輸出－その２）</t>
  </si>
  <si>
    <t>表２４－１　船積港別仕向国別貨物量（輸出－その３）</t>
  </si>
  <si>
    <t>表２４－１　船積港別仕向国別貨物量（輸出－その４）</t>
  </si>
  <si>
    <t>表２４－１　船積港別仕向国別貨物量（輸出－その５）</t>
  </si>
  <si>
    <t>表２４－１　船積港別仕向国別貨物量（輸出－その６）</t>
  </si>
  <si>
    <t>表２４－１　船積港別仕向国別貨物量（輸出－その７）</t>
  </si>
  <si>
    <t>表２４－１　船積港別仕向国別貨物量（輸出－その８）</t>
  </si>
  <si>
    <t>表２４－１　船積港別仕向国別貨物量（輸出－その９）</t>
  </si>
  <si>
    <t>船 積 港</t>
    <rPh sb="0" eb="3">
      <t>フナヅ</t>
    </rPh>
    <rPh sb="4" eb="5">
      <t>コウ</t>
    </rPh>
    <phoneticPr fontId="3"/>
  </si>
  <si>
    <t>和歌山
下津</t>
    <phoneticPr fontId="3"/>
  </si>
  <si>
    <t>三田尻
中関</t>
    <phoneticPr fontId="3"/>
  </si>
  <si>
    <t>徳島
小松島</t>
    <phoneticPr fontId="3"/>
  </si>
  <si>
    <t>三島
川之江</t>
    <phoneticPr fontId="3"/>
  </si>
  <si>
    <t>港不明</t>
  </si>
  <si>
    <t>仕 向 国</t>
    <rPh sb="0" eb="3">
      <t>シムケ</t>
    </rPh>
    <rPh sb="4" eb="5">
      <t>コク</t>
    </rPh>
    <phoneticPr fontId="3"/>
  </si>
  <si>
    <t>コロンビア</t>
    <phoneticPr fontId="3"/>
  </si>
  <si>
    <t>エクアドル</t>
    <phoneticPr fontId="3"/>
  </si>
  <si>
    <t>ペルー</t>
    <phoneticPr fontId="3"/>
  </si>
  <si>
    <t>アフリカ</t>
    <phoneticPr fontId="3"/>
  </si>
  <si>
    <t>モロッコ</t>
    <phoneticPr fontId="3"/>
  </si>
  <si>
    <t>表２４－２　船卸港別原産国別貨物量（輸入－その１）</t>
    <rPh sb="18" eb="20">
      <t>ユニュウ</t>
    </rPh>
    <phoneticPr fontId="3"/>
  </si>
  <si>
    <t>表２４－２　船卸港別原産国別貨物量（輸入－その２）</t>
  </si>
  <si>
    <t>表２４－２　船卸港別原産国別貨物量（輸入－その３）</t>
  </si>
  <si>
    <t>表２４－２　船卸港別原産国別貨物量（輸入－その４）</t>
  </si>
  <si>
    <t>表２４－２　船卸港別原産国別貨物量（輸入－その５）</t>
  </si>
  <si>
    <t>表２４－２　船卸港別原産国別貨物量（輸入－その６）</t>
  </si>
  <si>
    <t>表２４－２　船卸港別原産国別貨物量（輸入－その７）</t>
  </si>
  <si>
    <t>表２４－２　船卸港別原産国別貨物量（輸入－その８）</t>
  </si>
  <si>
    <t>表２４－２　船卸港別原産国別貨物量（輸入－その９）</t>
  </si>
  <si>
    <t>船 卸 港</t>
    <rPh sb="4" eb="5">
      <t>コウ</t>
    </rPh>
    <phoneticPr fontId="3"/>
  </si>
  <si>
    <t>原 産 国</t>
    <rPh sb="4" eb="5">
      <t>コク</t>
    </rPh>
    <phoneticPr fontId="3"/>
  </si>
  <si>
    <t>コロンビア</t>
    <phoneticPr fontId="3"/>
  </si>
  <si>
    <t>エクアドル</t>
    <phoneticPr fontId="3"/>
  </si>
  <si>
    <t>ペルー</t>
    <phoneticPr fontId="3"/>
  </si>
  <si>
    <t>表２５－１　生産地別仕向国別貨物量（輸出－その１）</t>
    <rPh sb="18" eb="20">
      <t>ユシュツ</t>
    </rPh>
    <phoneticPr fontId="3"/>
  </si>
  <si>
    <t>表２５－１　生産地別仕向国別貨物量（輸出－その２）</t>
  </si>
  <si>
    <t>表２５－１　生産地別仕向国別貨物量（輸出－その３）</t>
  </si>
  <si>
    <t>表２５－１　生産地別仕向国別貨物量（輸出－その４）</t>
  </si>
  <si>
    <t>表２５－１　生産地別仕向国別貨物量（輸出－その５）</t>
  </si>
  <si>
    <t>表２５－１　生産地別仕向国別貨物量（輸出－その６）</t>
  </si>
  <si>
    <t>表２５－１　生産地別仕向国別貨物量（輸出－その７）</t>
  </si>
  <si>
    <t>（単位：トン）</t>
    <phoneticPr fontId="3"/>
  </si>
  <si>
    <t>仕向国</t>
    <rPh sb="0" eb="2">
      <t>シムケ</t>
    </rPh>
    <rPh sb="2" eb="3">
      <t>コク</t>
    </rPh>
    <phoneticPr fontId="3"/>
  </si>
  <si>
    <t>アジア州</t>
    <phoneticPr fontId="3"/>
  </si>
  <si>
    <t>ヨーロッパ州</t>
    <phoneticPr fontId="3"/>
  </si>
  <si>
    <t>北アメリカ州</t>
    <phoneticPr fontId="3"/>
  </si>
  <si>
    <t>オマーン</t>
  </si>
  <si>
    <t>ノルウェー</t>
  </si>
  <si>
    <t>スウェ
ーデン</t>
    <phoneticPr fontId="3"/>
  </si>
  <si>
    <t>デンマーク</t>
  </si>
  <si>
    <t>モロッコ</t>
  </si>
  <si>
    <t>南アフ
リカ</t>
    <phoneticPr fontId="3"/>
  </si>
  <si>
    <t>ニュー
ジー
ランド</t>
    <phoneticPr fontId="3"/>
  </si>
  <si>
    <t>北海道</t>
    <phoneticPr fontId="3"/>
  </si>
  <si>
    <t>北海道</t>
    <phoneticPr fontId="3"/>
  </si>
  <si>
    <t>北海道</t>
    <phoneticPr fontId="3"/>
  </si>
  <si>
    <t>表２５－２　消費地別原産国別貨物量（輸入－その１）</t>
    <rPh sb="18" eb="20">
      <t>ユニュウ</t>
    </rPh>
    <phoneticPr fontId="3"/>
  </si>
  <si>
    <t>表２５－２　消費地別原産国別貨物量（輸入－その２）</t>
  </si>
  <si>
    <t>表２５－２　消費地別原産国別貨物量（輸入－その３）</t>
  </si>
  <si>
    <t>表２５－２　消費地別原産国別貨物量（輸入－その４）</t>
  </si>
  <si>
    <t>表２５－２　消費地別原産国別貨物量（輸入－その５）</t>
  </si>
  <si>
    <t>表２５－２　消費地別原産国別貨物量（輸入－その６）</t>
  </si>
  <si>
    <t>表２５－２　消費地別原産国別貨物量（輸入－その７）</t>
  </si>
  <si>
    <t>（単位：トン）</t>
    <phoneticPr fontId="3"/>
  </si>
  <si>
    <t>原産国</t>
    <phoneticPr fontId="3"/>
  </si>
  <si>
    <t>アジア州</t>
    <phoneticPr fontId="3"/>
  </si>
  <si>
    <t>ヨーロッパ州</t>
    <phoneticPr fontId="3"/>
  </si>
  <si>
    <t>北アメリカ州</t>
    <phoneticPr fontId="3"/>
  </si>
  <si>
    <t>消費地</t>
    <phoneticPr fontId="3"/>
  </si>
  <si>
    <t>スウェ
ーデン</t>
    <phoneticPr fontId="3"/>
  </si>
  <si>
    <t>南アフ
リカ</t>
    <phoneticPr fontId="3"/>
  </si>
  <si>
    <t>ニュー
ジー
ランド</t>
    <phoneticPr fontId="3"/>
  </si>
  <si>
    <t>北海道</t>
    <phoneticPr fontId="3"/>
  </si>
  <si>
    <t>（単位：トン）</t>
    <phoneticPr fontId="3"/>
  </si>
  <si>
    <t>船　　積　　港</t>
    <rPh sb="0" eb="7">
      <t>フナヅミコウ</t>
    </rPh>
    <phoneticPr fontId="3"/>
  </si>
  <si>
    <t>品　　　　　目</t>
    <rPh sb="0" eb="7">
      <t>ヒンモク</t>
    </rPh>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</si>
  <si>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</si>
  <si>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</si>
  <si>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</si>
  <si>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</si>
  <si>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</si>
  <si>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船　　卸　　港</t>
    <phoneticPr fontId="3"/>
  </si>
  <si>
    <t>食料品</t>
    <phoneticPr fontId="3"/>
  </si>
  <si>
    <t>食料品及び動物</t>
    <phoneticPr fontId="3"/>
  </si>
  <si>
    <t>原材料</t>
    <phoneticPr fontId="3"/>
  </si>
  <si>
    <t>化　学　製　品</t>
    <phoneticPr fontId="3"/>
  </si>
  <si>
    <t>化学製品</t>
    <phoneticPr fontId="3"/>
  </si>
  <si>
    <t>原　料　別　製　品</t>
    <phoneticPr fontId="3"/>
  </si>
  <si>
    <t>原料別製品</t>
    <phoneticPr fontId="3"/>
  </si>
  <si>
    <t>機　械　類　及　び　輸　送　用　機　器　類</t>
    <phoneticPr fontId="3"/>
  </si>
  <si>
    <t>雑　　製　　品</t>
    <phoneticPr fontId="3"/>
  </si>
  <si>
    <t>雑製品</t>
    <phoneticPr fontId="3"/>
  </si>
  <si>
    <t>品　目　不　明</t>
    <rPh sb="0" eb="1">
      <t>ヒン</t>
    </rPh>
    <rPh sb="2" eb="3">
      <t>メ</t>
    </rPh>
    <rPh sb="4" eb="5">
      <t>フ</t>
    </rPh>
    <rPh sb="6" eb="7">
      <t>アキラ</t>
    </rPh>
    <phoneticPr fontId="9"/>
  </si>
  <si>
    <t>食料に適さない原材料</t>
    <phoneticPr fontId="3"/>
  </si>
  <si>
    <t>機械類及び輸送用機器</t>
    <phoneticPr fontId="3"/>
  </si>
  <si>
    <t>合　　　　　　　　　　　計</t>
    <phoneticPr fontId="3"/>
  </si>
  <si>
    <t>（単位：トン）</t>
    <phoneticPr fontId="3"/>
  </si>
  <si>
    <t>税　　　　　関</t>
    <rPh sb="0" eb="7">
      <t>ゼイカン</t>
    </rPh>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</si>
  <si>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</si>
  <si>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</si>
  <si>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</si>
  <si>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</si>
  <si>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</si>
  <si>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</si>
  <si>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</si>
  <si>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</si>
  <si>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</si>
  <si>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</si>
  <si>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</si>
  <si>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</si>
  <si>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</si>
  <si>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</si>
  <si>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</si>
  <si>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（単位：トン）</t>
    <phoneticPr fontId="3"/>
  </si>
  <si>
    <t>東　 京</t>
    <phoneticPr fontId="3"/>
  </si>
  <si>
    <t>横　 浜</t>
    <phoneticPr fontId="3"/>
  </si>
  <si>
    <t>神　 戸</t>
    <phoneticPr fontId="3"/>
  </si>
  <si>
    <t>大　 阪</t>
    <phoneticPr fontId="3"/>
  </si>
  <si>
    <t>名 古 屋</t>
    <phoneticPr fontId="3"/>
  </si>
  <si>
    <t>門　 司</t>
    <phoneticPr fontId="3"/>
  </si>
  <si>
    <t>長　 崎</t>
    <phoneticPr fontId="3"/>
  </si>
  <si>
    <t>函　 館</t>
    <phoneticPr fontId="3"/>
  </si>
  <si>
    <t>沖　 縄</t>
    <phoneticPr fontId="3"/>
  </si>
  <si>
    <t>合　 計</t>
    <phoneticPr fontId="3"/>
  </si>
  <si>
    <t>食料品</t>
    <phoneticPr fontId="3"/>
  </si>
  <si>
    <t>食料品及び動物</t>
    <phoneticPr fontId="3"/>
  </si>
  <si>
    <t>原材料</t>
    <phoneticPr fontId="3"/>
  </si>
  <si>
    <t>化　学　製　品</t>
    <phoneticPr fontId="3"/>
  </si>
  <si>
    <t>化学製品</t>
    <phoneticPr fontId="3"/>
  </si>
  <si>
    <t>原　料　別　製　品</t>
    <phoneticPr fontId="3"/>
  </si>
  <si>
    <t>原料別製品</t>
    <phoneticPr fontId="3"/>
  </si>
  <si>
    <t>機　械　類　及　び　輸　送　用　機　器　類</t>
    <phoneticPr fontId="3"/>
  </si>
  <si>
    <t>雑　　製　　品</t>
    <phoneticPr fontId="3"/>
  </si>
  <si>
    <t>雑製品</t>
    <phoneticPr fontId="3"/>
  </si>
  <si>
    <t>食料に適さない原材料</t>
    <phoneticPr fontId="3"/>
  </si>
  <si>
    <t>機械類及び輸送用機器</t>
    <phoneticPr fontId="3"/>
  </si>
  <si>
    <t>合　　　　　　　　　　　計</t>
    <phoneticPr fontId="3"/>
  </si>
  <si>
    <t>（単位：トン）</t>
    <phoneticPr fontId="3"/>
  </si>
  <si>
    <t>生　　産　　地</t>
    <rPh sb="0" eb="7">
      <t>セイサンチ</t>
    </rPh>
    <phoneticPr fontId="3"/>
  </si>
  <si>
    <t>北海道</t>
  </si>
  <si>
    <t>青　森</t>
  </si>
  <si>
    <t>岩　手</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</si>
  <si>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</si>
  <si>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</si>
  <si>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</si>
  <si>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</si>
  <si>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</si>
  <si>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</si>
  <si>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</si>
  <si>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</si>
  <si>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</si>
  <si>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</si>
  <si>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</si>
  <si>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</si>
  <si>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</si>
  <si>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</si>
  <si>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</si>
  <si>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</si>
  <si>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</si>
  <si>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</si>
  <si>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</si>
  <si>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</si>
  <si>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</si>
  <si>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</si>
  <si>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</si>
  <si>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</si>
  <si>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</si>
  <si>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</si>
  <si>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</si>
  <si>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</si>
  <si>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</si>
  <si>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</si>
  <si>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</si>
  <si>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</si>
  <si>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</si>
  <si>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</si>
  <si>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</si>
  <si>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</si>
  <si>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</si>
  <si>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</si>
  <si>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</si>
  <si>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</si>
  <si>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</si>
  <si>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t>合　計</t>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</si>
  <si>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</si>
  <si>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</si>
  <si>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</si>
  <si>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</si>
  <si>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</si>
  <si>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消　　費　　地</t>
    <rPh sb="0" eb="1">
      <t>ケ</t>
    </rPh>
    <rPh sb="3" eb="4">
      <t>ヒ</t>
    </rPh>
    <rPh sb="6" eb="7">
      <t>チ</t>
    </rPh>
    <phoneticPr fontId="3"/>
  </si>
  <si>
    <t>食料品</t>
    <phoneticPr fontId="3"/>
  </si>
  <si>
    <t>食料品及び動物</t>
    <phoneticPr fontId="3"/>
  </si>
  <si>
    <t>原材料</t>
    <phoneticPr fontId="3"/>
  </si>
  <si>
    <t>化　学　製　品</t>
    <phoneticPr fontId="3"/>
  </si>
  <si>
    <t>化学製品</t>
    <phoneticPr fontId="3"/>
  </si>
  <si>
    <t>原　料　別　製　品</t>
    <phoneticPr fontId="3"/>
  </si>
  <si>
    <t>原料別製品</t>
    <phoneticPr fontId="3"/>
  </si>
  <si>
    <t>機　械　類　及　び　輸　送　用　機　器　類</t>
    <phoneticPr fontId="3"/>
  </si>
  <si>
    <t>雑　　製　　品</t>
    <phoneticPr fontId="3"/>
  </si>
  <si>
    <t>雑製品</t>
    <phoneticPr fontId="3"/>
  </si>
  <si>
    <t>消　　費　　地</t>
    <rPh sb="0" eb="7">
      <t>ショウヒチ</t>
    </rPh>
    <phoneticPr fontId="3"/>
  </si>
  <si>
    <t>食料に適さない原材料</t>
    <phoneticPr fontId="3"/>
  </si>
  <si>
    <t>機械類及び輸送用機器</t>
    <phoneticPr fontId="3"/>
  </si>
  <si>
    <t>合　　　　　　　　　　　計</t>
    <phoneticPr fontId="3"/>
  </si>
  <si>
    <t>表３２　船積港別仕向港別貨物量（輸出－その１）</t>
    <rPh sb="8" eb="10">
      <t>シム</t>
    </rPh>
    <rPh sb="10" eb="11">
      <t>コウ</t>
    </rPh>
    <rPh sb="11" eb="12">
      <t>ベツ</t>
    </rPh>
    <rPh sb="16" eb="18">
      <t>ユシュツ</t>
    </rPh>
    <phoneticPr fontId="3"/>
  </si>
  <si>
    <t>表３２　船積港別仕向港別貨物量（輸出－その３）</t>
    <rPh sb="8" eb="10">
      <t>シム</t>
    </rPh>
    <rPh sb="10" eb="11">
      <t>コウ</t>
    </rPh>
    <rPh sb="11" eb="12">
      <t>ベツ</t>
    </rPh>
    <rPh sb="16" eb="18">
      <t>ユシュツ</t>
    </rPh>
    <phoneticPr fontId="3"/>
  </si>
  <si>
    <t>表３２　船積港別仕向港別貨物量（輸出－その５）</t>
    <rPh sb="8" eb="10">
      <t>シム</t>
    </rPh>
    <rPh sb="10" eb="11">
      <t>コウ</t>
    </rPh>
    <rPh sb="11" eb="12">
      <t>ベツ</t>
    </rPh>
    <rPh sb="16" eb="18">
      <t>ユシュツ</t>
    </rPh>
    <phoneticPr fontId="3"/>
  </si>
  <si>
    <t>表３２　船積港別仕向港別貨物量（輸出－その７）</t>
    <rPh sb="8" eb="10">
      <t>シム</t>
    </rPh>
    <rPh sb="10" eb="11">
      <t>コウ</t>
    </rPh>
    <rPh sb="11" eb="12">
      <t>ベツ</t>
    </rPh>
    <rPh sb="16" eb="18">
      <t>ユシュツ</t>
    </rPh>
    <phoneticPr fontId="3"/>
  </si>
  <si>
    <t>表３２　船積港別仕向港別貨物量（輸出－その９）</t>
    <rPh sb="8" eb="10">
      <t>シム</t>
    </rPh>
    <rPh sb="10" eb="11">
      <t>コウ</t>
    </rPh>
    <rPh sb="11" eb="12">
      <t>ベツ</t>
    </rPh>
    <rPh sb="16" eb="18">
      <t>ユシュツ</t>
    </rPh>
    <phoneticPr fontId="3"/>
  </si>
  <si>
    <t>表３２　船積港別仕向港別貨物量（輸出－その１１）</t>
    <rPh sb="8" eb="10">
      <t>シム</t>
    </rPh>
    <rPh sb="10" eb="11">
      <t>コウ</t>
    </rPh>
    <rPh sb="11" eb="12">
      <t>ベツ</t>
    </rPh>
    <rPh sb="16" eb="18">
      <t>ユシュツ</t>
    </rPh>
    <phoneticPr fontId="3"/>
  </si>
  <si>
    <t>表３２　船積港別仕向港別貨物量（輸出－その１３）</t>
    <rPh sb="6" eb="8">
      <t>シム</t>
    </rPh>
    <rPh sb="8" eb="9">
      <t>コウ</t>
    </rPh>
    <rPh sb="9" eb="10">
      <t>ベツ</t>
    </rPh>
    <rPh sb="14" eb="16">
      <t>ユシュツ</t>
    </rPh>
    <phoneticPr fontId="3"/>
  </si>
  <si>
    <t>表３２　船積港別仕向港別貨物量（輸出－その１５）</t>
    <rPh sb="6" eb="8">
      <t>シム</t>
    </rPh>
    <rPh sb="8" eb="9">
      <t>コウ</t>
    </rPh>
    <rPh sb="9" eb="10">
      <t>ベツ</t>
    </rPh>
    <rPh sb="14" eb="16">
      <t>ユシュツ</t>
    </rPh>
    <phoneticPr fontId="3"/>
  </si>
  <si>
    <t>　　　　　　　　　船積港
　仕向港</t>
    <rPh sb="9" eb="11">
      <t>フナヅミ</t>
    </rPh>
    <rPh sb="11" eb="12">
      <t>ミナト</t>
    </rPh>
    <rPh sb="14" eb="16">
      <t>シムケ</t>
    </rPh>
    <phoneticPr fontId="3"/>
  </si>
  <si>
    <t>石狩
湾新</t>
    <phoneticPr fontId="3"/>
  </si>
  <si>
    <t>仙台
塩釜</t>
    <phoneticPr fontId="3"/>
  </si>
  <si>
    <t>徳山
下松</t>
    <phoneticPr fontId="3"/>
  </si>
  <si>
    <t>Ｐ　Ｓ　Ｗ</t>
    <phoneticPr fontId="3"/>
  </si>
  <si>
    <t>Ｐ　Ｎ　Ｗ</t>
    <phoneticPr fontId="3"/>
  </si>
  <si>
    <t>近　　　海</t>
    <phoneticPr fontId="3"/>
  </si>
  <si>
    <t>ﾅﾎ
ﾄｶ</t>
    <phoneticPr fontId="3"/>
  </si>
  <si>
    <t>表３２　船積港別仕向港別貨物量（輸出－その２）</t>
    <rPh sb="8" eb="10">
      <t>シム</t>
    </rPh>
    <rPh sb="10" eb="11">
      <t>コウ</t>
    </rPh>
    <rPh sb="11" eb="12">
      <t>ベツ</t>
    </rPh>
    <rPh sb="16" eb="18">
      <t>ユシュツ</t>
    </rPh>
    <phoneticPr fontId="3"/>
  </si>
  <si>
    <t>表３２　船積港別仕向港別貨物量（輸出－その４）</t>
    <rPh sb="8" eb="10">
      <t>シム</t>
    </rPh>
    <rPh sb="10" eb="11">
      <t>コウ</t>
    </rPh>
    <rPh sb="11" eb="12">
      <t>ベツ</t>
    </rPh>
    <rPh sb="16" eb="18">
      <t>ユシュツ</t>
    </rPh>
    <phoneticPr fontId="3"/>
  </si>
  <si>
    <t>表３２　船積港別仕向港別貨物量（輸出－その６）</t>
    <rPh sb="8" eb="10">
      <t>シム</t>
    </rPh>
    <rPh sb="10" eb="11">
      <t>コウ</t>
    </rPh>
    <rPh sb="11" eb="12">
      <t>ベツ</t>
    </rPh>
    <rPh sb="16" eb="18">
      <t>ユシュツ</t>
    </rPh>
    <phoneticPr fontId="3"/>
  </si>
  <si>
    <t>表３２　船積港別仕向港別貨物量（輸出－その８）</t>
    <rPh sb="8" eb="10">
      <t>シム</t>
    </rPh>
    <rPh sb="10" eb="11">
      <t>コウ</t>
    </rPh>
    <rPh sb="11" eb="12">
      <t>ベツ</t>
    </rPh>
    <rPh sb="16" eb="18">
      <t>ユシュツ</t>
    </rPh>
    <phoneticPr fontId="3"/>
  </si>
  <si>
    <t>表３２　船積港別仕向港別貨物量（輸出－その１０）</t>
    <rPh sb="8" eb="10">
      <t>シム</t>
    </rPh>
    <rPh sb="10" eb="11">
      <t>コウ</t>
    </rPh>
    <rPh sb="11" eb="12">
      <t>ベツ</t>
    </rPh>
    <rPh sb="16" eb="18">
      <t>ユシュツ</t>
    </rPh>
    <phoneticPr fontId="3"/>
  </si>
  <si>
    <t>表３２　船積港別仕向港別貨物量（輸出－その１２）</t>
    <rPh sb="8" eb="10">
      <t>シム</t>
    </rPh>
    <rPh sb="10" eb="11">
      <t>コウ</t>
    </rPh>
    <rPh sb="11" eb="12">
      <t>ベツ</t>
    </rPh>
    <rPh sb="16" eb="18">
      <t>ユシュツ</t>
    </rPh>
    <phoneticPr fontId="3"/>
  </si>
  <si>
    <t>表３２　船積港別仕向港別貨物量（輸出－その１７）</t>
    <rPh sb="6" eb="8">
      <t>シム</t>
    </rPh>
    <rPh sb="8" eb="9">
      <t>コウ</t>
    </rPh>
    <rPh sb="9" eb="10">
      <t>ベツ</t>
    </rPh>
    <rPh sb="14" eb="16">
      <t>ユシュツ</t>
    </rPh>
    <phoneticPr fontId="3"/>
  </si>
  <si>
    <t>表３２　船積港別仕向港別貨物量（輸出－その１６）</t>
    <rPh sb="6" eb="8">
      <t>シム</t>
    </rPh>
    <rPh sb="8" eb="9">
      <t>コウ</t>
    </rPh>
    <rPh sb="9" eb="10">
      <t>ベツ</t>
    </rPh>
    <rPh sb="14" eb="16">
      <t>ユシュツ</t>
    </rPh>
    <phoneticPr fontId="3"/>
  </si>
  <si>
    <t>（単位：トン）</t>
    <phoneticPr fontId="3"/>
  </si>
  <si>
    <t>石狩
湾新</t>
    <phoneticPr fontId="3"/>
  </si>
  <si>
    <t>仙台
塩釜</t>
    <phoneticPr fontId="3"/>
  </si>
  <si>
    <t>伏木
富山</t>
    <phoneticPr fontId="3"/>
  </si>
  <si>
    <t>和歌山
下津</t>
    <phoneticPr fontId="3"/>
  </si>
  <si>
    <t>徳山
下松</t>
    <phoneticPr fontId="3"/>
  </si>
  <si>
    <t>三田尻
中関</t>
    <phoneticPr fontId="3"/>
  </si>
  <si>
    <t>徳島
小松島</t>
    <phoneticPr fontId="3"/>
  </si>
  <si>
    <t>三島
川之江</t>
    <phoneticPr fontId="3"/>
  </si>
  <si>
    <t>中　　　国</t>
    <phoneticPr fontId="3"/>
  </si>
  <si>
    <t>KAOHSING(高雄)</t>
    <phoneticPr fontId="3"/>
  </si>
  <si>
    <t>東南・南アジアその他</t>
  </si>
  <si>
    <t>JEBEL ALI/DUBAI</t>
    <phoneticPr fontId="3"/>
  </si>
  <si>
    <t>アフリカ</t>
    <phoneticPr fontId="3"/>
  </si>
  <si>
    <t>中南米
ガルフ／</t>
    <phoneticPr fontId="3"/>
  </si>
  <si>
    <t>港　　不　　明</t>
    <rPh sb="0" eb="1">
      <t>ミナト</t>
    </rPh>
    <rPh sb="3" eb="4">
      <t>フ</t>
    </rPh>
    <rPh sb="6" eb="7">
      <t>アキラ</t>
    </rPh>
    <phoneticPr fontId="3"/>
  </si>
  <si>
    <t>合　　　　　計</t>
    <phoneticPr fontId="3"/>
  </si>
  <si>
    <t>表３３　船卸港別仕出港別貨物量（輸入－その１）</t>
    <rPh sb="11" eb="12">
      <t>ベツ</t>
    </rPh>
    <phoneticPr fontId="3"/>
  </si>
  <si>
    <t>表３３　船卸港別仕出港別貨物量（輸入－その３）</t>
    <rPh sb="11" eb="12">
      <t>ベツ</t>
    </rPh>
    <phoneticPr fontId="3"/>
  </si>
  <si>
    <t>表３３　船卸港別仕出港別貨物量（輸入－その５）</t>
    <rPh sb="11" eb="12">
      <t>ベツ</t>
    </rPh>
    <phoneticPr fontId="3"/>
  </si>
  <si>
    <t>表３３　船卸港別仕出港別貨物量（輸入－その７）</t>
    <rPh sb="11" eb="12">
      <t>ベツ</t>
    </rPh>
    <phoneticPr fontId="3"/>
  </si>
  <si>
    <t>表３３　船卸港別仕出港別貨物量（輸入－その９）</t>
    <rPh sb="11" eb="12">
      <t>ベツ</t>
    </rPh>
    <phoneticPr fontId="3"/>
  </si>
  <si>
    <t>表３３　船卸港別仕出港別貨物量（輸入－その１１）</t>
    <rPh sb="11" eb="12">
      <t>ベツ</t>
    </rPh>
    <phoneticPr fontId="3"/>
  </si>
  <si>
    <t>表３３　船卸港別仕出港別貨物量（輸入－その１３）</t>
    <rPh sb="4" eb="5">
      <t>コウ</t>
    </rPh>
    <rPh sb="5" eb="6">
      <t>ベツ</t>
    </rPh>
    <rPh sb="10" eb="12">
      <t>ユシュツ</t>
    </rPh>
    <phoneticPr fontId="3"/>
  </si>
  <si>
    <t>表３３　船卸港別仕出港別貨物量（輸入－その１５）</t>
    <rPh sb="4" eb="5">
      <t>コウ</t>
    </rPh>
    <rPh sb="5" eb="6">
      <t>ベツ</t>
    </rPh>
    <rPh sb="10" eb="12">
      <t>ユシュツ</t>
    </rPh>
    <phoneticPr fontId="3"/>
  </si>
  <si>
    <t>（単位：トン）</t>
    <phoneticPr fontId="3"/>
  </si>
  <si>
    <t>　　　　　　　　　船卸港
　仕出港</t>
    <phoneticPr fontId="3"/>
  </si>
  <si>
    <t>石狩
湾新</t>
    <phoneticPr fontId="3"/>
  </si>
  <si>
    <t>仙台
塩釜</t>
    <phoneticPr fontId="3"/>
  </si>
  <si>
    <t>伏木
富山</t>
    <phoneticPr fontId="3"/>
  </si>
  <si>
    <t>和歌山
下津</t>
    <phoneticPr fontId="3"/>
  </si>
  <si>
    <t>徳山
下松</t>
    <phoneticPr fontId="3"/>
  </si>
  <si>
    <t>三田尻
中関</t>
    <phoneticPr fontId="3"/>
  </si>
  <si>
    <t>徳島
小松島</t>
    <phoneticPr fontId="3"/>
  </si>
  <si>
    <t>三島
川之江</t>
    <phoneticPr fontId="3"/>
  </si>
  <si>
    <t>Ｐ　Ｓ　Ｗ</t>
    <phoneticPr fontId="3"/>
  </si>
  <si>
    <t>表３３　船卸港別仕出港別貨物量（輸入－その２）</t>
    <rPh sb="11" eb="12">
      <t>ベツ</t>
    </rPh>
    <phoneticPr fontId="3"/>
  </si>
  <si>
    <t>表３３　船卸港別仕出港別貨物量（輸入－その４）</t>
    <rPh sb="11" eb="12">
      <t>ベツ</t>
    </rPh>
    <phoneticPr fontId="3"/>
  </si>
  <si>
    <t>表３３　船卸港別仕出港別貨物量（輸入－その６）</t>
    <rPh sb="11" eb="12">
      <t>ベツ</t>
    </rPh>
    <phoneticPr fontId="3"/>
  </si>
  <si>
    <t>表３３　船卸港別仕出港別貨物量（輸入－その８）</t>
    <rPh sb="11" eb="12">
      <t>ベツ</t>
    </rPh>
    <phoneticPr fontId="3"/>
  </si>
  <si>
    <t>表３３　船卸港別仕出港別貨物量（輸入－その１０）</t>
    <rPh sb="11" eb="12">
      <t>ベツ</t>
    </rPh>
    <phoneticPr fontId="3"/>
  </si>
  <si>
    <t>表３３　船卸港別仕出港別貨物量（輸入－その１２）</t>
    <rPh sb="11" eb="12">
      <t>ベツ</t>
    </rPh>
    <phoneticPr fontId="3"/>
  </si>
  <si>
    <t>表３３　船卸港別仕出港別貨物量（輸入－その１７）</t>
    <rPh sb="4" eb="5">
      <t>コウ</t>
    </rPh>
    <rPh sb="5" eb="6">
      <t>ベツ</t>
    </rPh>
    <rPh sb="10" eb="12">
      <t>ユシュツ</t>
    </rPh>
    <phoneticPr fontId="3"/>
  </si>
  <si>
    <t>表３３　船卸港別仕出港別貨物量（輸入－その１６）</t>
    <rPh sb="4" eb="5">
      <t>コウ</t>
    </rPh>
    <rPh sb="5" eb="6">
      <t>ベツ</t>
    </rPh>
    <rPh sb="10" eb="12">
      <t>ユシュツ</t>
    </rPh>
    <phoneticPr fontId="3"/>
  </si>
  <si>
    <t>　　　　　　　　　船卸港
　仕出港</t>
    <phoneticPr fontId="3"/>
  </si>
  <si>
    <t>合　　　　　計</t>
    <phoneticPr fontId="3"/>
  </si>
  <si>
    <t>表３４　船積港別仕向港別最終船卸港別貨物量（その２）　　　　</t>
  </si>
  <si>
    <t>表３４　船積港別仕向港別最終船卸港別貨物量（その３）　　　　</t>
  </si>
  <si>
    <t>表３４　船積港別仕向港別最終船卸港別貨物量（その４）　　　　</t>
  </si>
  <si>
    <t>表３４　船積港別仕向港別最終船卸港別貨物量（その５）　　　　</t>
  </si>
  <si>
    <t>表３４　船積港別仕向港別最終船卸港別貨物量（その６）　　　　</t>
  </si>
  <si>
    <t>表３４　船積港別仕向港別最終船卸港別貨物量（その７）　　　　</t>
  </si>
  <si>
    <t>表３４　船積港別仕向港別最終船卸港別貨物量（その８）　　　　</t>
  </si>
  <si>
    <t>表３４　船積港別仕向港別最終船卸港別貨物量（その９）　　　　</t>
  </si>
  <si>
    <t>表３４　船積港別仕向港別最終船卸港別貨物量（その１０）　　　　</t>
  </si>
  <si>
    <t>表３４　船積港別仕向港別最終船卸港別貨物量（その１１）　　　　</t>
  </si>
  <si>
    <t>表３４　船積港別仕向港別最終船卸港別貨物量（その１２）　　　　</t>
  </si>
  <si>
    <t>表３４　船積港別仕向港別最終船卸港別貨物量（その１３）　　　　</t>
  </si>
  <si>
    <t>表３４　船積港別仕向港別最終船卸港別貨物量（その１４）　　　　</t>
  </si>
  <si>
    <t>表３４　船積港別仕向港別最終船卸港別貨物量（その１５）　　　　</t>
  </si>
  <si>
    <t>表３４　船積港別仕向港別最終船卸港別貨物量（その１６）　　　　</t>
  </si>
  <si>
    <t>表３４　船積港別仕向港別最終船卸港別貨物量（その１７）　　　　</t>
  </si>
  <si>
    <t>表３４　船積港別仕向港別最終船卸港別貨物量（その１８）　　　　</t>
  </si>
  <si>
    <t>表３４　船積港別仕向港別最終船卸港別貨物量（その１９）　　　　</t>
  </si>
  <si>
    <t>表３４　船積港別仕向港別最終船卸港別貨物量（その２０）　　　　</t>
  </si>
  <si>
    <t>表３４　船積港別仕向港別最終船卸港別貨物量（その２１）　　　　</t>
  </si>
  <si>
    <t>表３４　船積港別仕向港別最終船卸港別貨物量（その２２）　　　　</t>
  </si>
  <si>
    <t>表３４　船積港別仕向港別最終船卸港別貨物量（その２３）　　　　</t>
  </si>
  <si>
    <t>表３４　船積港別仕向港別最終船卸港別貨物量（その２４）　　　　</t>
  </si>
  <si>
    <t>最終船卸港</t>
    <rPh sb="0" eb="2">
      <t>サイシュウ</t>
    </rPh>
    <rPh sb="2" eb="3">
      <t>セン</t>
    </rPh>
    <rPh sb="3" eb="4">
      <t>オロシ</t>
    </rPh>
    <rPh sb="4" eb="5">
      <t>ミナト</t>
    </rPh>
    <phoneticPr fontId="3"/>
  </si>
  <si>
    <t>Ｐ　Ｎ　Ｗ</t>
  </si>
  <si>
    <t>北　米　東　岸</t>
    <rPh sb="0" eb="1">
      <t>キタ</t>
    </rPh>
    <rPh sb="2" eb="3">
      <t>ベイ</t>
    </rPh>
    <rPh sb="4" eb="5">
      <t>ヒガシ</t>
    </rPh>
    <rPh sb="6" eb="7">
      <t>キシ</t>
    </rPh>
    <phoneticPr fontId="3"/>
  </si>
  <si>
    <t>豪　州／Ｎ　Ｚ</t>
    <phoneticPr fontId="3"/>
  </si>
  <si>
    <t>欧　　　　　州</t>
    <phoneticPr fontId="3"/>
  </si>
  <si>
    <t>地　　中　　海</t>
    <rPh sb="0" eb="1">
      <t>チ</t>
    </rPh>
    <rPh sb="3" eb="4">
      <t>ナカ</t>
    </rPh>
    <rPh sb="6" eb="7">
      <t>ウミ</t>
    </rPh>
    <phoneticPr fontId="3"/>
  </si>
  <si>
    <t>近　　　　　海</t>
    <rPh sb="0" eb="1">
      <t>チカ</t>
    </rPh>
    <rPh sb="6" eb="7">
      <t>ウミ</t>
    </rPh>
    <phoneticPr fontId="3"/>
  </si>
  <si>
    <t>東南・南アジア／太平洋</t>
    <phoneticPr fontId="3"/>
  </si>
  <si>
    <t>中　　　　東</t>
    <rPh sb="0" eb="1">
      <t>ナカ</t>
    </rPh>
    <rPh sb="5" eb="6">
      <t>ヒガシ</t>
    </rPh>
    <phoneticPr fontId="3"/>
  </si>
  <si>
    <t>ア　フ　リ　カ</t>
    <phoneticPr fontId="3"/>
  </si>
  <si>
    <t>ガルフ／中南米</t>
    <phoneticPr fontId="3"/>
  </si>
  <si>
    <t>南　　　　米</t>
    <rPh sb="0" eb="1">
      <t>ミナミ</t>
    </rPh>
    <rPh sb="5" eb="6">
      <t>ベイ</t>
    </rPh>
    <phoneticPr fontId="3"/>
  </si>
  <si>
    <t>合　　　　計</t>
    <rPh sb="0" eb="1">
      <t>ア</t>
    </rPh>
    <rPh sb="5" eb="6">
      <t>ケイ</t>
    </rPh>
    <phoneticPr fontId="3"/>
  </si>
  <si>
    <t>ナホトカ</t>
    <phoneticPr fontId="3"/>
  </si>
  <si>
    <t>韓　　　　　国</t>
    <rPh sb="0" eb="1">
      <t>カン</t>
    </rPh>
    <rPh sb="6" eb="7">
      <t>クニ</t>
    </rPh>
    <phoneticPr fontId="3"/>
  </si>
  <si>
    <t>中　　　　　国</t>
    <rPh sb="0" eb="1">
      <t>ナカ</t>
    </rPh>
    <rPh sb="6" eb="7">
      <t>クニ</t>
    </rPh>
    <phoneticPr fontId="3"/>
  </si>
  <si>
    <t>台　　　　　湾</t>
    <rPh sb="0" eb="1">
      <t>ダイ</t>
    </rPh>
    <rPh sb="6" eb="7">
      <t>ワン</t>
    </rPh>
    <phoneticPr fontId="3"/>
  </si>
  <si>
    <t>ＰＳＷその他</t>
    <phoneticPr fontId="3"/>
  </si>
  <si>
    <t>VANCOUVER,BC</t>
    <phoneticPr fontId="3"/>
  </si>
  <si>
    <t>TACOMA</t>
    <phoneticPr fontId="3"/>
  </si>
  <si>
    <t>ＰＮＷその他</t>
    <phoneticPr fontId="3"/>
  </si>
  <si>
    <t>NEW YORK/NEW JERSEY</t>
    <phoneticPr fontId="3"/>
  </si>
  <si>
    <t>SAVANNAH</t>
    <phoneticPr fontId="3"/>
  </si>
  <si>
    <t>NORFOLK</t>
    <phoneticPr fontId="3"/>
  </si>
  <si>
    <t>北米東岸その他</t>
    <phoneticPr fontId="3"/>
  </si>
  <si>
    <t>SYDNEY</t>
    <phoneticPr fontId="3"/>
  </si>
  <si>
    <t>MELBOURNE</t>
    <phoneticPr fontId="3"/>
  </si>
  <si>
    <t>豪州／ＮＺその他</t>
    <phoneticPr fontId="3"/>
  </si>
  <si>
    <t>ANTWERP</t>
    <phoneticPr fontId="3"/>
  </si>
  <si>
    <t>ROTTERDAM</t>
    <phoneticPr fontId="3"/>
  </si>
  <si>
    <t>HAMBURG</t>
    <phoneticPr fontId="3"/>
  </si>
  <si>
    <t>欧州その他</t>
    <phoneticPr fontId="3"/>
  </si>
  <si>
    <t>GENOVA/GENOA</t>
    <phoneticPr fontId="3"/>
  </si>
  <si>
    <t>BARCELONA</t>
    <phoneticPr fontId="3"/>
  </si>
  <si>
    <t>地中海その他</t>
    <phoneticPr fontId="3"/>
  </si>
  <si>
    <t>VOSTOCHNY/NAKHODKA</t>
    <phoneticPr fontId="3"/>
  </si>
  <si>
    <t>ナホトカその他</t>
    <rPh sb="6" eb="7">
      <t>タ</t>
    </rPh>
    <phoneticPr fontId="3"/>
  </si>
  <si>
    <t>釜　　　山</t>
    <rPh sb="0" eb="1">
      <t>プサン</t>
    </rPh>
    <phoneticPr fontId="3"/>
  </si>
  <si>
    <t>仁　　　川</t>
    <rPh sb="0" eb="1">
      <t>ジン</t>
    </rPh>
    <rPh sb="4" eb="5">
      <t>カワ</t>
    </rPh>
    <phoneticPr fontId="3"/>
  </si>
  <si>
    <t>韓国その他</t>
    <rPh sb="0" eb="1">
      <t>カンコク</t>
    </rPh>
    <rPh sb="3" eb="4">
      <t>タ</t>
    </rPh>
    <phoneticPr fontId="3"/>
  </si>
  <si>
    <t>香　　　　港</t>
    <rPh sb="0" eb="1">
      <t>ホンコン</t>
    </rPh>
    <phoneticPr fontId="3"/>
  </si>
  <si>
    <t>上　　　　海</t>
    <rPh sb="0" eb="1">
      <t>シャンハイ</t>
    </rPh>
    <phoneticPr fontId="3"/>
  </si>
  <si>
    <t>青　　　　島</t>
    <rPh sb="0" eb="1">
      <t>アオシマ</t>
    </rPh>
    <phoneticPr fontId="3"/>
  </si>
  <si>
    <t>蛇　　　　口</t>
    <rPh sb="0" eb="1">
      <t>ジャグチ</t>
    </rPh>
    <phoneticPr fontId="3"/>
  </si>
  <si>
    <t>中国その他</t>
    <rPh sb="0" eb="1">
      <t>チュウゴク</t>
    </rPh>
    <rPh sb="3" eb="4">
      <t>タ</t>
    </rPh>
    <phoneticPr fontId="3"/>
  </si>
  <si>
    <t>高　　　　雄</t>
    <rPh sb="0" eb="1">
      <t>タカオ</t>
    </rPh>
    <phoneticPr fontId="3"/>
  </si>
  <si>
    <t>台湾その他</t>
    <rPh sb="0" eb="1">
      <t>タイワン</t>
    </rPh>
    <rPh sb="3" eb="4">
      <t>タ</t>
    </rPh>
    <phoneticPr fontId="3"/>
  </si>
  <si>
    <t>HOCHIMINH CITY</t>
    <phoneticPr fontId="3"/>
  </si>
  <si>
    <t>SINGAPORE</t>
    <phoneticPr fontId="3"/>
  </si>
  <si>
    <t>LAEM CHABANG</t>
    <phoneticPr fontId="3"/>
  </si>
  <si>
    <t>東南・南アジアその他</t>
    <phoneticPr fontId="3"/>
  </si>
  <si>
    <t>太平洋諸島</t>
    <phoneticPr fontId="3"/>
  </si>
  <si>
    <t>中東その他</t>
    <rPh sb="0" eb="2">
      <t>チュウトウ</t>
    </rPh>
    <rPh sb="3" eb="4">
      <t>タ</t>
    </rPh>
    <phoneticPr fontId="3"/>
  </si>
  <si>
    <t>DURBAN</t>
    <phoneticPr fontId="3"/>
  </si>
  <si>
    <t>アフリカその他</t>
    <phoneticPr fontId="3"/>
  </si>
  <si>
    <t>MANZANILLO(MEXICO)</t>
    <phoneticPr fontId="3"/>
  </si>
  <si>
    <t>ガルフ／中南米その他</t>
    <phoneticPr fontId="3"/>
  </si>
  <si>
    <t>SANTOS</t>
    <phoneticPr fontId="3"/>
  </si>
  <si>
    <t>南米その他</t>
    <rPh sb="0" eb="1">
      <t>ナンベイ</t>
    </rPh>
    <rPh sb="3" eb="4">
      <t>タ</t>
    </rPh>
    <phoneticPr fontId="3"/>
  </si>
  <si>
    <t>　　 仕向港
船積港</t>
    <rPh sb="3" eb="5">
      <t>シム</t>
    </rPh>
    <rPh sb="5" eb="6">
      <t>コウ</t>
    </rPh>
    <rPh sb="7" eb="9">
      <t>フナヅミ</t>
    </rPh>
    <rPh sb="9" eb="10">
      <t>ミナト</t>
    </rPh>
    <phoneticPr fontId="3"/>
  </si>
  <si>
    <t>釜山</t>
    <rPh sb="0" eb="2">
      <t>プサン</t>
    </rPh>
    <phoneticPr fontId="3"/>
  </si>
  <si>
    <t>上海</t>
    <rPh sb="0" eb="2">
      <t>シャンハイ</t>
    </rPh>
    <phoneticPr fontId="3"/>
  </si>
  <si>
    <t>深圳</t>
    <rPh sb="0" eb="2">
      <t>シンセン</t>
    </rPh>
    <phoneticPr fontId="3"/>
  </si>
  <si>
    <t>香港</t>
    <rPh sb="0" eb="2">
      <t>ホンコン</t>
    </rPh>
    <phoneticPr fontId="3"/>
  </si>
  <si>
    <t>高雄</t>
    <rPh sb="0" eb="2">
      <t>タカオ</t>
    </rPh>
    <phoneticPr fontId="3"/>
  </si>
  <si>
    <t>ｼﾝｶﾞ
ﾎﾟｰﾙ</t>
    <phoneticPr fontId="3"/>
  </si>
  <si>
    <t>最初船積港</t>
    <rPh sb="0" eb="2">
      <t>サイショ</t>
    </rPh>
    <rPh sb="2" eb="4">
      <t>フナヅミ</t>
    </rPh>
    <rPh sb="4" eb="5">
      <t>コウ</t>
    </rPh>
    <phoneticPr fontId="3"/>
  </si>
  <si>
    <t>　　 仕出港
船卸港</t>
    <rPh sb="3" eb="4">
      <t>シ</t>
    </rPh>
    <rPh sb="4" eb="6">
      <t>シュッコウ</t>
    </rPh>
    <rPh sb="5" eb="6">
      <t>コウ</t>
    </rPh>
    <rPh sb="7" eb="8">
      <t>フネ</t>
    </rPh>
    <rPh sb="8" eb="9">
      <t>オロシ</t>
    </rPh>
    <rPh sb="9" eb="10">
      <t>ミナト</t>
    </rPh>
    <phoneticPr fontId="3"/>
  </si>
  <si>
    <t>表３６ 船積港発港別貨物量</t>
    <rPh sb="4" eb="6">
      <t>フナヅミ</t>
    </rPh>
    <rPh sb="6" eb="7">
      <t>コウ</t>
    </rPh>
    <rPh sb="7" eb="8">
      <t>ハツ</t>
    </rPh>
    <rPh sb="8" eb="9">
      <t>ミナト</t>
    </rPh>
    <phoneticPr fontId="3"/>
  </si>
  <si>
    <t>船積港</t>
    <rPh sb="0" eb="2">
      <t>フナヅミ</t>
    </rPh>
    <rPh sb="2" eb="3">
      <t>ミナト</t>
    </rPh>
    <phoneticPr fontId="3"/>
  </si>
  <si>
    <t>仙台
塩釜</t>
    <rPh sb="0" eb="2">
      <t>センダイ</t>
    </rPh>
    <rPh sb="3" eb="5">
      <t>シオガマ</t>
    </rPh>
    <phoneticPr fontId="3"/>
  </si>
  <si>
    <t>横浜</t>
    <rPh sb="0" eb="2">
      <t>ヨコハマ</t>
    </rPh>
    <phoneticPr fontId="3"/>
  </si>
  <si>
    <t>清水</t>
    <rPh sb="0" eb="2">
      <t>シミズ</t>
    </rPh>
    <phoneticPr fontId="3"/>
  </si>
  <si>
    <t>名古屋</t>
    <rPh sb="0" eb="3">
      <t>ナゴヤ</t>
    </rPh>
    <phoneticPr fontId="3"/>
  </si>
  <si>
    <t>四日市</t>
    <rPh sb="0" eb="2">
      <t>ヨッカイチ</t>
    </rPh>
    <phoneticPr fontId="3"/>
  </si>
  <si>
    <t>大阪</t>
    <rPh sb="0" eb="2">
      <t>オオサカ</t>
    </rPh>
    <phoneticPr fontId="3"/>
  </si>
  <si>
    <t>神戸</t>
    <rPh sb="0" eb="2">
      <t>コウベ</t>
    </rPh>
    <phoneticPr fontId="3"/>
  </si>
  <si>
    <t>発港</t>
    <rPh sb="0" eb="2">
      <t>ハツコウ</t>
    </rPh>
    <phoneticPr fontId="3"/>
  </si>
  <si>
    <t>大船渡</t>
  </si>
  <si>
    <t>姫路</t>
  </si>
  <si>
    <t>東播磨</t>
  </si>
  <si>
    <t>坂手</t>
  </si>
  <si>
    <t>新居浜</t>
  </si>
  <si>
    <t>東予</t>
  </si>
  <si>
    <t>表３７ 船卸港別着港別貨物量（輸入）</t>
    <rPh sb="5" eb="6">
      <t>オロシ</t>
    </rPh>
    <rPh sb="8" eb="9">
      <t>チャク</t>
    </rPh>
    <rPh sb="9" eb="10">
      <t>コウ</t>
    </rPh>
    <rPh sb="15" eb="17">
      <t>ユニュウ</t>
    </rPh>
    <phoneticPr fontId="3"/>
  </si>
  <si>
    <t>（単位：トン）</t>
    <phoneticPr fontId="3"/>
  </si>
  <si>
    <t>船卸港</t>
    <rPh sb="0" eb="1">
      <t>フネ</t>
    </rPh>
    <rPh sb="1" eb="2">
      <t>オロシ</t>
    </rPh>
    <rPh sb="2" eb="3">
      <t>コウ</t>
    </rPh>
    <phoneticPr fontId="3"/>
  </si>
  <si>
    <t>苫小牧</t>
    <phoneticPr fontId="3"/>
  </si>
  <si>
    <t>東京</t>
    <phoneticPr fontId="3"/>
  </si>
  <si>
    <t>横浜</t>
    <phoneticPr fontId="3"/>
  </si>
  <si>
    <t>名古屋</t>
    <phoneticPr fontId="3"/>
  </si>
  <si>
    <t>大阪</t>
    <phoneticPr fontId="3"/>
  </si>
  <si>
    <t>神戸</t>
    <phoneticPr fontId="3"/>
  </si>
  <si>
    <t>北九州</t>
    <phoneticPr fontId="3"/>
  </si>
  <si>
    <t>博多</t>
    <phoneticPr fontId="3"/>
  </si>
  <si>
    <t>志布志</t>
    <phoneticPr fontId="3"/>
  </si>
  <si>
    <t>那覇</t>
    <phoneticPr fontId="3"/>
  </si>
  <si>
    <t>着港</t>
    <rPh sb="0" eb="1">
      <t>チャク</t>
    </rPh>
    <rPh sb="1" eb="2">
      <t>ミナト</t>
    </rPh>
    <phoneticPr fontId="3"/>
  </si>
  <si>
    <t>西之表</t>
  </si>
  <si>
    <t>和泊</t>
  </si>
  <si>
    <t>表３８－１　仕向国別品目別貨物量（輸出－その１）</t>
    <rPh sb="0" eb="1">
      <t>ヒョウ</t>
    </rPh>
    <rPh sb="17" eb="19">
      <t>ユシュツ</t>
    </rPh>
    <phoneticPr fontId="3"/>
  </si>
  <si>
    <t>表３８－１　仕向国別品目別貨物量（輸出－その２）</t>
    <rPh sb="0" eb="1">
      <t>ヒョウ</t>
    </rPh>
    <rPh sb="17" eb="19">
      <t>ユシュツ</t>
    </rPh>
    <phoneticPr fontId="3"/>
  </si>
  <si>
    <t>表３８－１　仕向国別品目別貨物量（輸出－その３）</t>
    <rPh sb="0" eb="1">
      <t>ヒョウ</t>
    </rPh>
    <rPh sb="17" eb="19">
      <t>ユシュツ</t>
    </rPh>
    <phoneticPr fontId="3"/>
  </si>
  <si>
    <t>表３８－１　仕向国別品目別貨物量（輸出－その４）</t>
    <rPh sb="0" eb="1">
      <t>ヒョウ</t>
    </rPh>
    <rPh sb="17" eb="19">
      <t>ユシュツ</t>
    </rPh>
    <phoneticPr fontId="3"/>
  </si>
  <si>
    <t>表３８－１　仕向国別品目別貨物量（輸出－その５）</t>
    <rPh sb="0" eb="1">
      <t>ヒョウ</t>
    </rPh>
    <rPh sb="17" eb="19">
      <t>ユシュツ</t>
    </rPh>
    <phoneticPr fontId="3"/>
  </si>
  <si>
    <t>表３８－１　仕向国別品目別貨物量（輸出－その６）</t>
    <rPh sb="0" eb="1">
      <t>ヒョウ</t>
    </rPh>
    <rPh sb="17" eb="19">
      <t>ユシュツ</t>
    </rPh>
    <phoneticPr fontId="3"/>
  </si>
  <si>
    <t>表３８－１　仕向国別品目別貨物量（輸出－その７）</t>
    <rPh sb="0" eb="1">
      <t>ヒョウ</t>
    </rPh>
    <rPh sb="17" eb="19">
      <t>ユシュツ</t>
    </rPh>
    <phoneticPr fontId="3"/>
  </si>
  <si>
    <t>大分類</t>
    <phoneticPr fontId="3"/>
  </si>
  <si>
    <t>品　　　　　　　　　　目</t>
    <phoneticPr fontId="3"/>
  </si>
  <si>
    <t>ア　　ジ　　ア　　州</t>
    <rPh sb="9" eb="10">
      <t>シュウ</t>
    </rPh>
    <phoneticPr fontId="3"/>
  </si>
  <si>
    <t>アジア州</t>
    <rPh sb="3" eb="4">
      <t>シュウ</t>
    </rPh>
    <phoneticPr fontId="3"/>
  </si>
  <si>
    <t>ヨ　ー　ロ　ッ　パ　州</t>
    <rPh sb="10" eb="11">
      <t>シュウ</t>
    </rPh>
    <phoneticPr fontId="3"/>
  </si>
  <si>
    <t>ヨ　ー　ロ　ッ　パ　州</t>
    <phoneticPr fontId="3"/>
  </si>
  <si>
    <t>北ｱﾒﾘｶ州</t>
    <rPh sb="0" eb="1">
      <t>キタ</t>
    </rPh>
    <rPh sb="5" eb="6">
      <t>シュウ</t>
    </rPh>
    <phoneticPr fontId="3"/>
  </si>
  <si>
    <t>北アメリカ州</t>
    <phoneticPr fontId="3"/>
  </si>
  <si>
    <t>南 ア メ リ カ 州</t>
    <rPh sb="0" eb="1">
      <t>ミナミ</t>
    </rPh>
    <phoneticPr fontId="3"/>
  </si>
  <si>
    <t>南アメリカ州</t>
    <rPh sb="0" eb="1">
      <t>ミナミ</t>
    </rPh>
    <rPh sb="5" eb="6">
      <t>シュウ</t>
    </rPh>
    <phoneticPr fontId="3"/>
  </si>
  <si>
    <t>ア フ リ カ 州</t>
    <rPh sb="8" eb="9">
      <t>シュウ</t>
    </rPh>
    <phoneticPr fontId="3"/>
  </si>
  <si>
    <t>大洋州</t>
    <rPh sb="0" eb="3">
      <t>タイヨウシュウ</t>
    </rPh>
    <phoneticPr fontId="3"/>
  </si>
  <si>
    <t>大　洋　州</t>
    <phoneticPr fontId="3"/>
  </si>
  <si>
    <t>計</t>
    <phoneticPr fontId="3"/>
  </si>
  <si>
    <t>林産品</t>
    <phoneticPr fontId="3"/>
  </si>
  <si>
    <t>　ＬＮＧ(液化天然ガス)</t>
    <phoneticPr fontId="3"/>
  </si>
  <si>
    <t>　ＬＰＧ(液化石油ガス)</t>
    <phoneticPr fontId="3"/>
  </si>
  <si>
    <t>　染料・顔料・塗料・合成樹脂
　・その他化学工業品</t>
    <phoneticPr fontId="3"/>
  </si>
  <si>
    <t>分類不能のもの</t>
    <phoneticPr fontId="3"/>
  </si>
  <si>
    <t>表３８－２　原産国別品目別貨物量（輸入－その１）</t>
    <rPh sb="0" eb="1">
      <t>ヒョウ</t>
    </rPh>
    <phoneticPr fontId="3"/>
  </si>
  <si>
    <t>表３８－２　原産国別品目別貨物量（輸入－その２）</t>
    <rPh sb="0" eb="1">
      <t>ヒョウ</t>
    </rPh>
    <phoneticPr fontId="3"/>
  </si>
  <si>
    <t>表３８－２　原産国別品目別貨物量（輸入－その３）</t>
    <rPh sb="0" eb="1">
      <t>ヒョウ</t>
    </rPh>
    <phoneticPr fontId="3"/>
  </si>
  <si>
    <t>表３８－２　原産国別品目別貨物量（輸入－その４）</t>
    <rPh sb="0" eb="1">
      <t>ヒョウ</t>
    </rPh>
    <phoneticPr fontId="3"/>
  </si>
  <si>
    <t>表３８－２　原産国別品目別貨物量（輸入－その５）</t>
    <rPh sb="0" eb="1">
      <t>ヒョウ</t>
    </rPh>
    <phoneticPr fontId="3"/>
  </si>
  <si>
    <t>表３８－２　原産国別品目別貨物量（輸入－その６）</t>
    <rPh sb="0" eb="1">
      <t>ヒョウ</t>
    </rPh>
    <phoneticPr fontId="3"/>
  </si>
  <si>
    <t>表３８－２　原産国別品目別貨物量（輸入－その７）</t>
    <rPh sb="0" eb="1">
      <t>ヒョウ</t>
    </rPh>
    <phoneticPr fontId="3"/>
  </si>
  <si>
    <t>国不明</t>
    <rPh sb="0" eb="2">
      <t>フメイ</t>
    </rPh>
    <phoneticPr fontId="3"/>
  </si>
  <si>
    <t>（単位：トン、日）</t>
    <rPh sb="1" eb="3">
      <t>タンイ</t>
    </rPh>
    <rPh sb="7" eb="8">
      <t>ニチ</t>
    </rPh>
    <phoneticPr fontId="10"/>
  </si>
  <si>
    <t>船積港</t>
    <rPh sb="0" eb="3">
      <t>フネツミコウ</t>
    </rPh>
    <phoneticPr fontId="10"/>
  </si>
  <si>
    <t>詰め前</t>
    <rPh sb="0" eb="1">
      <t>ツ</t>
    </rPh>
    <rPh sb="2" eb="3">
      <t>マエ</t>
    </rPh>
    <phoneticPr fontId="10"/>
  </si>
  <si>
    <t>詰め後</t>
    <rPh sb="0" eb="1">
      <t>ツ</t>
    </rPh>
    <rPh sb="2" eb="3">
      <t>ゴ</t>
    </rPh>
    <phoneticPr fontId="10"/>
  </si>
  <si>
    <t>合計</t>
    <rPh sb="0" eb="2">
      <t>ゴウケイ</t>
    </rPh>
    <phoneticPr fontId="10"/>
  </si>
  <si>
    <t>船卸港</t>
    <rPh sb="0" eb="1">
      <t>フネ</t>
    </rPh>
    <rPh sb="1" eb="2">
      <t>オロシ</t>
    </rPh>
    <rPh sb="2" eb="3">
      <t>ミナト</t>
    </rPh>
    <phoneticPr fontId="10"/>
  </si>
  <si>
    <t>取出前</t>
    <rPh sb="0" eb="2">
      <t>トリダシ</t>
    </rPh>
    <rPh sb="2" eb="3">
      <t>マエ</t>
    </rPh>
    <phoneticPr fontId="10"/>
  </si>
  <si>
    <t>取出後</t>
    <rPh sb="0" eb="2">
      <t>トリダシ</t>
    </rPh>
    <rPh sb="2" eb="3">
      <t>ゴ</t>
    </rPh>
    <phoneticPr fontId="10"/>
  </si>
  <si>
    <t>貨物量</t>
    <rPh sb="0" eb="3">
      <t>カモツリョウ</t>
    </rPh>
    <phoneticPr fontId="10"/>
  </si>
  <si>
    <t>搬入から
搬出まで</t>
    <rPh sb="0" eb="2">
      <t>ハンニュウ</t>
    </rPh>
    <rPh sb="5" eb="7">
      <t>ハンシュツ</t>
    </rPh>
    <phoneticPr fontId="10"/>
  </si>
  <si>
    <t>搬入から
船積まで</t>
    <rPh sb="0" eb="2">
      <t>ハンニュウ</t>
    </rPh>
    <rPh sb="5" eb="7">
      <t>フネツミ</t>
    </rPh>
    <phoneticPr fontId="10"/>
  </si>
  <si>
    <t>搬入から
許可まで</t>
    <rPh sb="0" eb="2">
      <t>ハンニュウ</t>
    </rPh>
    <rPh sb="5" eb="7">
      <t>キョカ</t>
    </rPh>
    <phoneticPr fontId="10"/>
  </si>
  <si>
    <t>船卸から
許可まで</t>
    <rPh sb="0" eb="2">
      <t>フネオロシ</t>
    </rPh>
    <rPh sb="5" eb="7">
      <t>キョカ</t>
    </rPh>
    <phoneticPr fontId="10"/>
  </si>
  <si>
    <t>釜石</t>
    <rPh sb="0" eb="2">
      <t>カマイシ</t>
    </rPh>
    <phoneticPr fontId="45"/>
  </si>
  <si>
    <t>鹿島</t>
    <rPh sb="0" eb="2">
      <t>カシマ</t>
    </rPh>
    <phoneticPr fontId="45"/>
  </si>
  <si>
    <t>茨城</t>
    <rPh sb="0" eb="2">
      <t>イバラキ</t>
    </rPh>
    <phoneticPr fontId="45"/>
  </si>
  <si>
    <t>鹿児島</t>
    <rPh sb="0" eb="3">
      <t>カゴシマ</t>
    </rPh>
    <phoneticPr fontId="45"/>
  </si>
  <si>
    <t>平良</t>
    <rPh sb="0" eb="2">
      <t>タイラ</t>
    </rPh>
    <phoneticPr fontId="45"/>
  </si>
  <si>
    <t>石垣</t>
    <rPh sb="0" eb="2">
      <t>イシガキ</t>
    </rPh>
    <phoneticPr fontId="45"/>
  </si>
  <si>
    <t>港不明</t>
    <rPh sb="0" eb="1">
      <t>ミナト</t>
    </rPh>
    <rPh sb="1" eb="3">
      <t>フメイ</t>
    </rPh>
    <phoneticPr fontId="45"/>
  </si>
  <si>
    <t>※搬入日あるいは搬出日あるいは船積日が不明な貨物については、所要日数の算出から除外している。</t>
    <rPh sb="1" eb="3">
      <t>ハンニュウ</t>
    </rPh>
    <rPh sb="3" eb="4">
      <t>ビ</t>
    </rPh>
    <rPh sb="8" eb="10">
      <t>ハンシュツ</t>
    </rPh>
    <rPh sb="10" eb="11">
      <t>ビ</t>
    </rPh>
    <rPh sb="15" eb="17">
      <t>フナヅミ</t>
    </rPh>
    <rPh sb="17" eb="18">
      <t>ビ</t>
    </rPh>
    <rPh sb="19" eb="21">
      <t>フメイ</t>
    </rPh>
    <rPh sb="22" eb="24">
      <t>カモツ</t>
    </rPh>
    <rPh sb="30" eb="32">
      <t>ショヨウ</t>
    </rPh>
    <rPh sb="32" eb="34">
      <t>ニッスウ</t>
    </rPh>
    <rPh sb="35" eb="37">
      <t>サンシュツ</t>
    </rPh>
    <rPh sb="39" eb="41">
      <t>ジョガイ</t>
    </rPh>
    <phoneticPr fontId="10"/>
  </si>
  <si>
    <t>※搬入日あるいは許可日あるいは船卸日が不明な貨物については、所要日数の算出から除外している。</t>
    <rPh sb="1" eb="3">
      <t>ハンニュウ</t>
    </rPh>
    <rPh sb="3" eb="4">
      <t>ビ</t>
    </rPh>
    <rPh sb="8" eb="11">
      <t>キョカビ</t>
    </rPh>
    <rPh sb="15" eb="17">
      <t>フナオロシ</t>
    </rPh>
    <rPh sb="17" eb="18">
      <t>ビ</t>
    </rPh>
    <rPh sb="19" eb="21">
      <t>フメイ</t>
    </rPh>
    <rPh sb="22" eb="24">
      <t>カモツ</t>
    </rPh>
    <rPh sb="30" eb="32">
      <t>ショヨウ</t>
    </rPh>
    <rPh sb="32" eb="34">
      <t>ニッスウ</t>
    </rPh>
    <rPh sb="35" eb="37">
      <t>サンシュツ</t>
    </rPh>
    <rPh sb="39" eb="41">
      <t>ジョガイ</t>
    </rPh>
    <phoneticPr fontId="10"/>
  </si>
  <si>
    <t>　なお、表中の貨物量については全ての貨物を掲載している。</t>
    <rPh sb="4" eb="6">
      <t>ヒョウチュウ</t>
    </rPh>
    <rPh sb="7" eb="10">
      <t>カモツリョウ</t>
    </rPh>
    <rPh sb="15" eb="16">
      <t>スベ</t>
    </rPh>
    <rPh sb="18" eb="20">
      <t>カモツ</t>
    </rPh>
    <rPh sb="21" eb="23">
      <t>ケイサイ</t>
    </rPh>
    <phoneticPr fontId="10"/>
  </si>
  <si>
    <t>－前回調査－</t>
    <rPh sb="1" eb="5">
      <t>ゼンカイチョウサ</t>
    </rPh>
    <phoneticPr fontId="10"/>
  </si>
  <si>
    <t>-</t>
    <phoneticPr fontId="10"/>
  </si>
  <si>
    <t>※許可日が不明な貨物については、所要日数の算出から除外している。</t>
    <rPh sb="1" eb="4">
      <t>キョカビ</t>
    </rPh>
    <rPh sb="5" eb="7">
      <t>フメイ</t>
    </rPh>
    <rPh sb="8" eb="10">
      <t>カモツ</t>
    </rPh>
    <rPh sb="16" eb="18">
      <t>ショヨウ</t>
    </rPh>
    <rPh sb="18" eb="20">
      <t>ニッスウ</t>
    </rPh>
    <rPh sb="21" eb="23">
      <t>サンシュツ</t>
    </rPh>
    <rPh sb="25" eb="27">
      <t>ジョガイ</t>
    </rPh>
    <phoneticPr fontId="10"/>
  </si>
  <si>
    <t>（単位：日）</t>
    <rPh sb="4" eb="5">
      <t>ヒ</t>
    </rPh>
    <phoneticPr fontId="3"/>
  </si>
  <si>
    <t>（単位：日）</t>
  </si>
  <si>
    <t>石狩
湾新</t>
    <phoneticPr fontId="3"/>
  </si>
  <si>
    <t>仙台
塩釜</t>
  </si>
  <si>
    <t>和歌山
下津</t>
    <phoneticPr fontId="3"/>
  </si>
  <si>
    <t>三田尻
中関</t>
    <phoneticPr fontId="3"/>
  </si>
  <si>
    <t>徳島
小松島</t>
    <phoneticPr fontId="3"/>
  </si>
  <si>
    <t>三島
川之江</t>
    <phoneticPr fontId="3"/>
  </si>
  <si>
    <t>北海道</t>
    <phoneticPr fontId="3"/>
  </si>
  <si>
    <t>北海道</t>
    <phoneticPr fontId="3"/>
  </si>
  <si>
    <t>北海道</t>
    <phoneticPr fontId="3"/>
  </si>
  <si>
    <t>北海道</t>
    <phoneticPr fontId="3"/>
  </si>
  <si>
    <t>北海道</t>
    <phoneticPr fontId="3"/>
  </si>
  <si>
    <t>北海道</t>
    <phoneticPr fontId="3"/>
  </si>
  <si>
    <t>北海道</t>
    <phoneticPr fontId="3"/>
  </si>
  <si>
    <t>北海道</t>
    <phoneticPr fontId="3"/>
  </si>
  <si>
    <t>船卸港</t>
    <phoneticPr fontId="3"/>
  </si>
  <si>
    <t>石狩
湾新</t>
    <phoneticPr fontId="3"/>
  </si>
  <si>
    <t>和歌山
下津</t>
    <phoneticPr fontId="3"/>
  </si>
  <si>
    <t>三田尻
中関</t>
    <phoneticPr fontId="3"/>
  </si>
  <si>
    <t>徳島
小松島</t>
    <phoneticPr fontId="3"/>
  </si>
  <si>
    <t>三島
川之江</t>
    <phoneticPr fontId="3"/>
  </si>
  <si>
    <t>消費地</t>
    <phoneticPr fontId="3"/>
  </si>
  <si>
    <t>北海道</t>
    <phoneticPr fontId="3"/>
  </si>
  <si>
    <t>表４－４　仕向国・原産国別貨物量／申告件数／申告価格</t>
    <rPh sb="5" eb="8">
      <t>シムケコク</t>
    </rPh>
    <rPh sb="9" eb="12">
      <t>ゲンサンコク</t>
    </rPh>
    <rPh sb="12" eb="13">
      <t>ベツ</t>
    </rPh>
    <rPh sb="17" eb="19">
      <t>シンコク</t>
    </rPh>
    <rPh sb="19" eb="21">
      <t>ケンスウ</t>
    </rPh>
    <rPh sb="22" eb="24">
      <t>シンコク</t>
    </rPh>
    <rPh sb="24" eb="26">
      <t>カカク</t>
    </rPh>
    <phoneticPr fontId="9"/>
  </si>
  <si>
    <t>表５－１　仕向港・仕出港別貨物量（その１）</t>
    <phoneticPr fontId="3"/>
  </si>
  <si>
    <t>表５－２　仕向港・仕出港別申告件数（その１）</t>
    <phoneticPr fontId="3"/>
  </si>
  <si>
    <t>表５－３　仕向港・仕出港別申告価格（その１）</t>
    <phoneticPr fontId="3"/>
  </si>
  <si>
    <t>表５－１　仕向港・仕出港別貨物量（その２）</t>
    <phoneticPr fontId="3"/>
  </si>
  <si>
    <t>表５－２　仕向港・仕出港別申告件数（その２）</t>
    <phoneticPr fontId="3"/>
  </si>
  <si>
    <t>表５－３　仕向港・仕出港別申告価格（その２）</t>
    <phoneticPr fontId="3"/>
  </si>
  <si>
    <t>　　　　　１件当りの貨物量・価格・１トン当りの価格</t>
    <phoneticPr fontId="3"/>
  </si>
  <si>
    <t>表７－１－１　輸出入品目別貨物量・申告件数・申告価格（港湾統計品目－輸出）　　　　　</t>
    <rPh sb="7" eb="10">
      <t>ユシュツニュウ</t>
    </rPh>
    <rPh sb="27" eb="29">
      <t>コウワン</t>
    </rPh>
    <rPh sb="29" eb="31">
      <t>トウケイ</t>
    </rPh>
    <rPh sb="31" eb="33">
      <t>ヒンモク</t>
    </rPh>
    <rPh sb="34" eb="36">
      <t>ユシュツ</t>
    </rPh>
    <phoneticPr fontId="9"/>
  </si>
  <si>
    <t>表７－１－２　輸出入品目別貨物量・申告件数・申告価格（港湾統計品目－輸入）　　　　　</t>
    <rPh sb="7" eb="10">
      <t>ユシュツニュウ</t>
    </rPh>
    <rPh sb="27" eb="29">
      <t>コウワン</t>
    </rPh>
    <rPh sb="29" eb="31">
      <t>トウケイ</t>
    </rPh>
    <rPh sb="31" eb="33">
      <t>ヒンモク</t>
    </rPh>
    <rPh sb="34" eb="36">
      <t>ユニュウ</t>
    </rPh>
    <phoneticPr fontId="9"/>
  </si>
  <si>
    <t>表７－２－１　輸出入品目別貨物量・申告件数・申告価格（貿易統計品目－輸出）（その１）</t>
    <rPh sb="27" eb="29">
      <t>ボウエキ</t>
    </rPh>
    <phoneticPr fontId="3"/>
  </si>
  <si>
    <t>表７－２－１　輸出入品目別貨物量・申告件数・申告価格（貿易統計品目－輸出）（その２）</t>
    <rPh sb="27" eb="29">
      <t>ボウエキ</t>
    </rPh>
    <phoneticPr fontId="3"/>
  </si>
  <si>
    <t>表７－２－２　輸出入品目別貨物量・申告件数・申告価格（貿易統計品目－輸入）（その１）</t>
    <rPh sb="27" eb="29">
      <t>ボウエキ</t>
    </rPh>
    <rPh sb="35" eb="36">
      <t>ニュウ</t>
    </rPh>
    <phoneticPr fontId="3"/>
  </si>
  <si>
    <t>表７－２－２　輸出入品目別貨物量・申告件数・申告価格（貿易統計品目－輸入）（その２）</t>
    <rPh sb="27" eb="29">
      <t>ボウエキ</t>
    </rPh>
    <rPh sb="35" eb="36">
      <t>ニュウ</t>
    </rPh>
    <phoneticPr fontId="3"/>
  </si>
  <si>
    <t>表９　コンテナ詰め・取出し場所別貨物量</t>
    <rPh sb="10" eb="11">
      <t>ト</t>
    </rPh>
    <rPh sb="11" eb="12">
      <t>デ</t>
    </rPh>
    <rPh sb="13" eb="15">
      <t>バショ</t>
    </rPh>
    <rPh sb="15" eb="16">
      <t>ベツ</t>
    </rPh>
    <rPh sb="16" eb="19">
      <t>カモツリョウ</t>
    </rPh>
    <phoneticPr fontId="3"/>
  </si>
  <si>
    <t>表１１－１－１　港湾別コンテナ詰め場所〔施設区分〕（輸出）</t>
    <rPh sb="17" eb="19">
      <t>バショ</t>
    </rPh>
    <rPh sb="20" eb="22">
      <t>シセツ</t>
    </rPh>
    <rPh sb="22" eb="24">
      <t>クブン</t>
    </rPh>
    <rPh sb="24" eb="26">
      <t>ユシュツ</t>
    </rPh>
    <phoneticPr fontId="3"/>
  </si>
  <si>
    <t>表１１－１－４　港湾別コンテナ取出し場所〔施設区分〕（輸入）</t>
    <rPh sb="15" eb="17">
      <t>トリダ</t>
    </rPh>
    <rPh sb="16" eb="17">
      <t>ダ</t>
    </rPh>
    <rPh sb="18" eb="20">
      <t>バショ</t>
    </rPh>
    <rPh sb="21" eb="23">
      <t>シセツ</t>
    </rPh>
    <rPh sb="26" eb="28">
      <t>ユニュウ</t>
    </rPh>
    <phoneticPr fontId="3"/>
  </si>
  <si>
    <t>表１１－１－２　港湾別コンテナ詰め場所〔施設区分〕（輸出）</t>
    <rPh sb="17" eb="19">
      <t>バショ</t>
    </rPh>
    <rPh sb="20" eb="22">
      <t>シセツ</t>
    </rPh>
    <rPh sb="22" eb="24">
      <t>クブン</t>
    </rPh>
    <rPh sb="24" eb="26">
      <t>ユシュツ</t>
    </rPh>
    <phoneticPr fontId="3"/>
  </si>
  <si>
    <t>表１１－１－３　港湾別コンテナ詰め場所〔施設区分〕（輸出）</t>
    <rPh sb="17" eb="19">
      <t>バショ</t>
    </rPh>
    <rPh sb="20" eb="22">
      <t>シセツ</t>
    </rPh>
    <rPh sb="22" eb="24">
      <t>クブン</t>
    </rPh>
    <rPh sb="24" eb="26">
      <t>ユシュツ</t>
    </rPh>
    <phoneticPr fontId="3"/>
  </si>
  <si>
    <t>表１１－１－５　港湾別コンテナ取出し場所〔施設区分〕（輸入）</t>
    <rPh sb="15" eb="17">
      <t>トリダ</t>
    </rPh>
    <rPh sb="16" eb="17">
      <t>ダ</t>
    </rPh>
    <rPh sb="18" eb="20">
      <t>バショ</t>
    </rPh>
    <rPh sb="21" eb="23">
      <t>シセツ</t>
    </rPh>
    <rPh sb="26" eb="28">
      <t>ユニュウ</t>
    </rPh>
    <phoneticPr fontId="3"/>
  </si>
  <si>
    <t>表１１－１－６　港湾別コンテナ取出し場所〔施設区分〕（輸入）</t>
    <rPh sb="15" eb="17">
      <t>トリダ</t>
    </rPh>
    <rPh sb="16" eb="17">
      <t>ダ</t>
    </rPh>
    <rPh sb="18" eb="20">
      <t>バショ</t>
    </rPh>
    <rPh sb="21" eb="23">
      <t>シセツ</t>
    </rPh>
    <rPh sb="26" eb="28">
      <t>ユニュウ</t>
    </rPh>
    <phoneticPr fontId="3"/>
  </si>
  <si>
    <t>表１１－２－１　港湾別コンテナ詰め場所〔施設種別〕（輸出）</t>
    <rPh sb="22" eb="24">
      <t>シュベツ</t>
    </rPh>
    <phoneticPr fontId="3"/>
  </si>
  <si>
    <t>表１１－２－４　港湾別コンテナ取出し場所〔施設種別〕（輸入）</t>
    <rPh sb="15" eb="16">
      <t>ト</t>
    </rPh>
    <rPh sb="16" eb="17">
      <t>デ</t>
    </rPh>
    <rPh sb="28" eb="29">
      <t>ニュウ</t>
    </rPh>
    <phoneticPr fontId="3"/>
  </si>
  <si>
    <t>表１１－２－２　港湾別コンテナ詰め場所〔施設種別〕（輸出）</t>
    <rPh sb="22" eb="24">
      <t>シュベツ</t>
    </rPh>
    <phoneticPr fontId="3"/>
  </si>
  <si>
    <t>表１１－２－５　港湾別コンテナ取出し場所〔施設種別〕（輸入）</t>
    <rPh sb="15" eb="16">
      <t>ト</t>
    </rPh>
    <rPh sb="16" eb="17">
      <t>デ</t>
    </rPh>
    <rPh sb="28" eb="29">
      <t>ニュウ</t>
    </rPh>
    <phoneticPr fontId="3"/>
  </si>
  <si>
    <t>表１１－２－３　港湾別コンテナ詰め場所〔施設種別〕（輸出）</t>
    <rPh sb="22" eb="24">
      <t>シュベツ</t>
    </rPh>
    <phoneticPr fontId="3"/>
  </si>
  <si>
    <t>表１１－２－６　港湾別コンテナ取出し場所〔施設種別〕（輸入）</t>
    <rPh sb="15" eb="16">
      <t>ト</t>
    </rPh>
    <rPh sb="16" eb="17">
      <t>デ</t>
    </rPh>
    <rPh sb="28" eb="29">
      <t>ニュウ</t>
    </rPh>
    <phoneticPr fontId="3"/>
  </si>
  <si>
    <t>表１２－１　港湾別混載の有無別貨物量</t>
    <rPh sb="6" eb="8">
      <t>コウワン</t>
    </rPh>
    <rPh sb="8" eb="9">
      <t>ベツ</t>
    </rPh>
    <phoneticPr fontId="3"/>
  </si>
  <si>
    <t>表１２－２　港湾別混載の有無別貨物量</t>
    <rPh sb="6" eb="8">
      <t>コウワン</t>
    </rPh>
    <rPh sb="8" eb="9">
      <t>ベツ</t>
    </rPh>
    <phoneticPr fontId="3"/>
  </si>
  <si>
    <t>表１５－１－１　港湾別コンテナ種類別貨物量（輸出）</t>
    <rPh sb="8" eb="10">
      <t>コウワン</t>
    </rPh>
    <rPh sb="10" eb="11">
      <t>ベツ</t>
    </rPh>
    <rPh sb="14" eb="17">
      <t>シュルイベツ</t>
    </rPh>
    <rPh sb="17" eb="18">
      <t>ベツ</t>
    </rPh>
    <rPh sb="18" eb="20">
      <t>カモツ</t>
    </rPh>
    <rPh sb="20" eb="21">
      <t>リョウ</t>
    </rPh>
    <rPh sb="21" eb="23">
      <t>ユシュツ</t>
    </rPh>
    <phoneticPr fontId="10"/>
  </si>
  <si>
    <t>表１５－１－２　港湾別コンテナ種類別貨物量（輸入）</t>
    <rPh sb="8" eb="11">
      <t>コウワンベツ</t>
    </rPh>
    <rPh sb="14" eb="17">
      <t>シュルイベツ</t>
    </rPh>
    <rPh sb="17" eb="18">
      <t>ベツ</t>
    </rPh>
    <rPh sb="18" eb="20">
      <t>カモツ</t>
    </rPh>
    <rPh sb="20" eb="21">
      <t>リョウ</t>
    </rPh>
    <rPh sb="22" eb="24">
      <t>ユニュウ</t>
    </rPh>
    <phoneticPr fontId="10"/>
  </si>
  <si>
    <t>表１５－２－１　港湾別コンテナ種類別取扱本数（輸出）</t>
    <rPh sb="8" eb="11">
      <t>コウワンベツ</t>
    </rPh>
    <rPh sb="14" eb="17">
      <t>シュルイベツ</t>
    </rPh>
    <rPh sb="17" eb="18">
      <t>ベツ</t>
    </rPh>
    <rPh sb="18" eb="20">
      <t>トリアツカイ</t>
    </rPh>
    <rPh sb="20" eb="22">
      <t>ホンスウ</t>
    </rPh>
    <rPh sb="22" eb="24">
      <t>ユシュツ</t>
    </rPh>
    <phoneticPr fontId="10"/>
  </si>
  <si>
    <t>表１５－２－２　港湾別コンテナ種類別取扱本数（輸入）</t>
    <rPh sb="8" eb="11">
      <t>コウワンベツ</t>
    </rPh>
    <rPh sb="14" eb="17">
      <t>シュルイベツ</t>
    </rPh>
    <rPh sb="17" eb="18">
      <t>ベツ</t>
    </rPh>
    <rPh sb="18" eb="20">
      <t>トリアツカイ</t>
    </rPh>
    <rPh sb="20" eb="22">
      <t>ホンスウ</t>
    </rPh>
    <rPh sb="23" eb="25">
      <t>ユニュウ</t>
    </rPh>
    <phoneticPr fontId="10"/>
  </si>
  <si>
    <t>表１６－１　品目別コンテナ種類別貨物量（輸出）　　</t>
    <rPh sb="6" eb="9">
      <t>ヒンモクベツ</t>
    </rPh>
    <rPh sb="13" eb="15">
      <t>シュルイ</t>
    </rPh>
    <rPh sb="15" eb="16">
      <t>ベツ</t>
    </rPh>
    <rPh sb="16" eb="18">
      <t>カモツ</t>
    </rPh>
    <rPh sb="20" eb="22">
      <t>ユシュツ</t>
    </rPh>
    <phoneticPr fontId="3"/>
  </si>
  <si>
    <t>表１６－２　品目別コンテナ種類別貨物量（輸入）　　</t>
    <rPh sb="13" eb="15">
      <t>シュルイ</t>
    </rPh>
    <rPh sb="15" eb="16">
      <t>ベツ</t>
    </rPh>
    <rPh sb="20" eb="22">
      <t>ユニュウ</t>
    </rPh>
    <phoneticPr fontId="3"/>
  </si>
  <si>
    <t>表１７－１－１　生産地別仕出施設（輸出）</t>
    <rPh sb="12" eb="14">
      <t>シセツ</t>
    </rPh>
    <rPh sb="15" eb="17">
      <t>ユシュツ</t>
    </rPh>
    <phoneticPr fontId="3"/>
  </si>
  <si>
    <t>表１７－１－２　生産地別仕出施設（輸出）</t>
    <rPh sb="12" eb="14">
      <t>シセツ</t>
    </rPh>
    <rPh sb="15" eb="17">
      <t>ユシュツ</t>
    </rPh>
    <phoneticPr fontId="3"/>
  </si>
  <si>
    <t>表１７－１－３　生産地別仕出施設（輸出）</t>
    <rPh sb="12" eb="14">
      <t>シセツ</t>
    </rPh>
    <rPh sb="15" eb="17">
      <t>ユシュツ</t>
    </rPh>
    <phoneticPr fontId="3"/>
  </si>
  <si>
    <t>表１７－２－１　消費地別仕向施設（輸入）</t>
    <rPh sb="12" eb="14">
      <t>シセツ</t>
    </rPh>
    <rPh sb="15" eb="17">
      <t>ユニュウ</t>
    </rPh>
    <phoneticPr fontId="3"/>
  </si>
  <si>
    <t>表１７－２－２　消費地別仕向施設（輸入）</t>
    <rPh sb="12" eb="14">
      <t>シセツ</t>
    </rPh>
    <rPh sb="15" eb="17">
      <t>ユニュウ</t>
    </rPh>
    <phoneticPr fontId="3"/>
  </si>
  <si>
    <t>表１７－３－１　生産地別仕出施設（輸出）</t>
    <rPh sb="11" eb="13">
      <t>シセツ</t>
    </rPh>
    <rPh sb="14" eb="16">
      <t>ユシュツ</t>
    </rPh>
    <phoneticPr fontId="3"/>
  </si>
  <si>
    <t>表１７－５－１　生産地別仕出施設（輸出）</t>
    <rPh sb="11" eb="13">
      <t>シセツ</t>
    </rPh>
    <rPh sb="14" eb="16">
      <t>ユシュツ</t>
    </rPh>
    <phoneticPr fontId="3"/>
  </si>
  <si>
    <t>表１７－３－２　生産地別仕出施設（輸出）</t>
    <rPh sb="11" eb="13">
      <t>シセツ</t>
    </rPh>
    <rPh sb="14" eb="16">
      <t>ユシュツ</t>
    </rPh>
    <phoneticPr fontId="3"/>
  </si>
  <si>
    <t>表１７－５－２　生産地別仕出施設（輸出）</t>
    <rPh sb="11" eb="13">
      <t>シセツ</t>
    </rPh>
    <rPh sb="14" eb="16">
      <t>ユシュツ</t>
    </rPh>
    <phoneticPr fontId="3"/>
  </si>
  <si>
    <t>表１７－３－３　生産地別仕出施設（輸出）</t>
    <rPh sb="11" eb="13">
      <t>シセツ</t>
    </rPh>
    <rPh sb="14" eb="16">
      <t>ユシュツ</t>
    </rPh>
    <phoneticPr fontId="3"/>
  </si>
  <si>
    <t>表１７－５－３　生産地別仕出施設（輸出）</t>
    <rPh sb="11" eb="13">
      <t>シセツ</t>
    </rPh>
    <rPh sb="14" eb="16">
      <t>ユシュツ</t>
    </rPh>
    <phoneticPr fontId="3"/>
  </si>
  <si>
    <t>表１７－４－１　消費地別仕向施設（輸入）</t>
    <rPh sb="11" eb="13">
      <t>シセツ</t>
    </rPh>
    <rPh sb="14" eb="16">
      <t>ユニュウ</t>
    </rPh>
    <phoneticPr fontId="3"/>
  </si>
  <si>
    <t>表１７－６－１　消費地別仕向施設（輸入）</t>
    <rPh sb="11" eb="13">
      <t>シセツ</t>
    </rPh>
    <rPh sb="14" eb="16">
      <t>ユニュウ</t>
    </rPh>
    <phoneticPr fontId="3"/>
  </si>
  <si>
    <t>表１７－４－２　消費地別仕向施設（輸入）</t>
    <rPh sb="11" eb="13">
      <t>シセツ</t>
    </rPh>
    <rPh sb="14" eb="16">
      <t>ユニュウ</t>
    </rPh>
    <phoneticPr fontId="3"/>
  </si>
  <si>
    <t>表１７－６－２　消費地別仕向施設（輸入）</t>
    <rPh sb="11" eb="13">
      <t>シセツ</t>
    </rPh>
    <rPh sb="14" eb="16">
      <t>ユニュウ</t>
    </rPh>
    <phoneticPr fontId="3"/>
  </si>
  <si>
    <t>表１７－２－３　消費地別仕向施設（輸入）</t>
    <rPh sb="11" eb="13">
      <t>シセツ</t>
    </rPh>
    <rPh sb="14" eb="16">
      <t>ユニュウ</t>
    </rPh>
    <phoneticPr fontId="3"/>
  </si>
  <si>
    <t>表１７－４－３　消費地別仕向施設（輸入）</t>
    <rPh sb="11" eb="13">
      <t>シセツ</t>
    </rPh>
    <rPh sb="14" eb="16">
      <t>ユニュウ</t>
    </rPh>
    <phoneticPr fontId="3"/>
  </si>
  <si>
    <t>表１７－６－３　消費地別仕向施設（輸入）</t>
    <rPh sb="11" eb="13">
      <t>シセツ</t>
    </rPh>
    <rPh sb="14" eb="16">
      <t>ユニュウ</t>
    </rPh>
    <phoneticPr fontId="3"/>
  </si>
  <si>
    <t>表１８－１－１　港湾別輸送手段（輸出）</t>
    <rPh sb="14" eb="16">
      <t>ユシュツ</t>
    </rPh>
    <phoneticPr fontId="3"/>
  </si>
  <si>
    <t>表１８－１－２　港湾別輸送手段（輸出）</t>
    <rPh sb="14" eb="16">
      <t>ユシュツ</t>
    </rPh>
    <phoneticPr fontId="3"/>
  </si>
  <si>
    <t>表１８－１－３　港湾別輸送手段（輸出）</t>
    <rPh sb="14" eb="16">
      <t>ユシュツ</t>
    </rPh>
    <phoneticPr fontId="3"/>
  </si>
  <si>
    <t>表１８－２－１　港湾別輸送手段（輸入）</t>
    <rPh sb="14" eb="16">
      <t>ユニュウ</t>
    </rPh>
    <phoneticPr fontId="3"/>
  </si>
  <si>
    <t>表１８－２－２　港湾別輸送手段（輸入）</t>
    <rPh sb="14" eb="16">
      <t>ユニュウ</t>
    </rPh>
    <phoneticPr fontId="3"/>
  </si>
  <si>
    <t>表１８－２－３　港湾別輸送手段（輸入）</t>
    <rPh sb="14" eb="16">
      <t>ユニュウ</t>
    </rPh>
    <phoneticPr fontId="3"/>
  </si>
  <si>
    <t>表２０－１　税関別申告時の状態別申告件数</t>
    <rPh sb="15" eb="16">
      <t>ベツ</t>
    </rPh>
    <phoneticPr fontId="9"/>
  </si>
  <si>
    <t>表２０－３　税関別申告時の状態別貨物量</t>
    <rPh sb="15" eb="16">
      <t>ベツ</t>
    </rPh>
    <phoneticPr fontId="9"/>
  </si>
  <si>
    <t>表２０－２　税関別申告時の状態別申告価格</t>
    <rPh sb="15" eb="16">
      <t>ベツ</t>
    </rPh>
    <rPh sb="16" eb="18">
      <t>シンコク</t>
    </rPh>
    <rPh sb="17" eb="19">
      <t>カカク</t>
    </rPh>
    <phoneticPr fontId="3"/>
  </si>
  <si>
    <t>表２１－１－１　港湾別申告時の状態別貨物量</t>
    <rPh sb="8" eb="11">
      <t>コウワンベツ</t>
    </rPh>
    <rPh sb="11" eb="13">
      <t>シンコク</t>
    </rPh>
    <rPh sb="13" eb="14">
      <t>ジ</t>
    </rPh>
    <rPh sb="15" eb="17">
      <t>ジョウタイ</t>
    </rPh>
    <rPh sb="17" eb="18">
      <t>ベツ</t>
    </rPh>
    <phoneticPr fontId="3"/>
  </si>
  <si>
    <t>表２１－１－２　港湾別申告時の状態別申告件数</t>
    <rPh sb="8" eb="11">
      <t>コウワンベツ</t>
    </rPh>
    <rPh sb="11" eb="13">
      <t>シンコク</t>
    </rPh>
    <rPh sb="13" eb="14">
      <t>ジ</t>
    </rPh>
    <rPh sb="15" eb="17">
      <t>ジョウタイ</t>
    </rPh>
    <rPh sb="17" eb="18">
      <t>ベツ</t>
    </rPh>
    <rPh sb="18" eb="20">
      <t>シンコク</t>
    </rPh>
    <rPh sb="20" eb="22">
      <t>ケンスウ</t>
    </rPh>
    <phoneticPr fontId="3"/>
  </si>
  <si>
    <t>表２１－１－３　港湾別申告時の状態別申告価格</t>
    <rPh sb="8" eb="11">
      <t>コウワンベツ</t>
    </rPh>
    <rPh sb="11" eb="13">
      <t>シンコク</t>
    </rPh>
    <rPh sb="13" eb="14">
      <t>ジ</t>
    </rPh>
    <rPh sb="15" eb="17">
      <t>ジョウタイ</t>
    </rPh>
    <rPh sb="17" eb="18">
      <t>ベツ</t>
    </rPh>
    <rPh sb="18" eb="20">
      <t>シンコク</t>
    </rPh>
    <rPh sb="20" eb="22">
      <t>カカク</t>
    </rPh>
    <phoneticPr fontId="3"/>
  </si>
  <si>
    <t>表２１－２－１　港湾別申告時の状態別貨物量</t>
    <rPh sb="8" eb="11">
      <t>コウワンベツ</t>
    </rPh>
    <rPh sb="11" eb="13">
      <t>シンコク</t>
    </rPh>
    <rPh sb="13" eb="14">
      <t>ジ</t>
    </rPh>
    <rPh sb="15" eb="17">
      <t>ジョウタイ</t>
    </rPh>
    <rPh sb="17" eb="18">
      <t>ベツ</t>
    </rPh>
    <phoneticPr fontId="3"/>
  </si>
  <si>
    <t>表２１－２－２　港湾別申告時の状態別申告件数</t>
    <rPh sb="8" eb="11">
      <t>コウワンベツ</t>
    </rPh>
    <rPh sb="11" eb="13">
      <t>シンコク</t>
    </rPh>
    <rPh sb="13" eb="14">
      <t>ジ</t>
    </rPh>
    <rPh sb="15" eb="17">
      <t>ジョウタイ</t>
    </rPh>
    <rPh sb="17" eb="18">
      <t>ベツ</t>
    </rPh>
    <rPh sb="18" eb="20">
      <t>シンコク</t>
    </rPh>
    <rPh sb="20" eb="22">
      <t>ケンスウ</t>
    </rPh>
    <phoneticPr fontId="3"/>
  </si>
  <si>
    <t>表２１－２－３　港湾別申告時の状態別申告価格</t>
    <rPh sb="8" eb="11">
      <t>コウワンベツ</t>
    </rPh>
    <rPh sb="11" eb="13">
      <t>シンコク</t>
    </rPh>
    <rPh sb="13" eb="14">
      <t>ジ</t>
    </rPh>
    <rPh sb="15" eb="17">
      <t>ジョウタイ</t>
    </rPh>
    <rPh sb="17" eb="18">
      <t>ベツ</t>
    </rPh>
    <rPh sb="18" eb="20">
      <t>シンコク</t>
    </rPh>
    <rPh sb="20" eb="22">
      <t>カカク</t>
    </rPh>
    <phoneticPr fontId="3"/>
  </si>
  <si>
    <t>表２６－１ 船積港別品目別貨物量（港湾統計品目：輸出－その１）</t>
    <phoneticPr fontId="3"/>
  </si>
  <si>
    <t>表２６－１ 船積港別品目別貨物量（港湾統計品目：輸出－その２）</t>
    <phoneticPr fontId="3"/>
  </si>
  <si>
    <t>表２６－１ 船積港別品目別貨物量（港湾統計品目：輸出－その３）</t>
    <phoneticPr fontId="3"/>
  </si>
  <si>
    <t>表２６－１ 船積港別品目別貨物量（港湾統計品目：輸出－その４）</t>
    <phoneticPr fontId="3"/>
  </si>
  <si>
    <t>表２６－１ 船積港別品目別貨物量（港湾統計品目：輸出－その５）</t>
    <phoneticPr fontId="3"/>
  </si>
  <si>
    <t>表２６－１ 船積港別品目別貨物量（港湾統計品目：輸出－その６）</t>
    <phoneticPr fontId="3"/>
  </si>
  <si>
    <t>表２６－１ 船積港別品目別貨物量（港湾統計品目：輸出－その７）</t>
    <phoneticPr fontId="3"/>
  </si>
  <si>
    <t>表２６－２ 船卸港別品目別貨物量（港湾統計品目：輸入－その１）</t>
  </si>
  <si>
    <t>表２６－２ 船卸港別品目別貨物量（港湾統計品目：輸入－その２）</t>
  </si>
  <si>
    <t>表２６－２ 船卸港別品目別貨物量（港湾統計品目：輸入－その３）</t>
  </si>
  <si>
    <t>表２６－２ 船卸港別品目別貨物量（港湾統計品目：輸入－その４）</t>
  </si>
  <si>
    <t>表２６－２ 船卸港別品目別貨物量（港湾統計品目：輸入－その５）</t>
  </si>
  <si>
    <t>表２６－２ 船卸港別品目別貨物量（港湾統計品目：輸入－その６）</t>
    <rPh sb="12" eb="14">
      <t>ユシュツ</t>
    </rPh>
    <phoneticPr fontId="3"/>
  </si>
  <si>
    <t>表２６－２ 船卸港別品目別貨物量（港湾統計品目：輸入－その７）</t>
    <rPh sb="12" eb="14">
      <t>ユシュツ</t>
    </rPh>
    <phoneticPr fontId="3"/>
  </si>
  <si>
    <t>表２７－１ 税関別品目別貨物量（港湾統計品目：輸出）</t>
    <rPh sb="16" eb="18">
      <t>コウワン</t>
    </rPh>
    <rPh sb="18" eb="20">
      <t>トウケイ</t>
    </rPh>
    <rPh sb="20" eb="22">
      <t>ヒンモク</t>
    </rPh>
    <rPh sb="23" eb="25">
      <t>ユシュツ</t>
    </rPh>
    <phoneticPr fontId="3"/>
  </si>
  <si>
    <t>表２７－２ 税関別品目別貨物量（港湾統計品目：輸入）</t>
    <rPh sb="23" eb="25">
      <t>ユニュウ</t>
    </rPh>
    <phoneticPr fontId="3"/>
  </si>
  <si>
    <t>表２８－１ 生産地別品目別貨物量（港湾統計品目：輸出－その２）</t>
    <phoneticPr fontId="3"/>
  </si>
  <si>
    <t>表２８－２ 消費地別品目別貨物量（港湾統計品目：輸入－その１）</t>
    <phoneticPr fontId="3"/>
  </si>
  <si>
    <t>表２８－２ 消費地別品目別貨物量（港湾統計品目：輸入－その２）</t>
    <phoneticPr fontId="3"/>
  </si>
  <si>
    <t>表２８－３ 生産地別品目別貨物量（貿易統計品目：輸出－その１）</t>
  </si>
  <si>
    <t>表２８－３ 生産地別品目別貨物量（貿易統計品目：輸出－その２）</t>
  </si>
  <si>
    <t>表２８－４ 消費地別品目別貨物量（貿易統計品目：輸入－その１）</t>
  </si>
  <si>
    <t>表２８－４ 消費地別品目別貨物量（貿易統計品目：輸入－その２）</t>
  </si>
  <si>
    <t>表３０　船積港別生産地別貨物量（輸出－その１）</t>
    <rPh sb="16" eb="18">
      <t>ユシュツ</t>
    </rPh>
    <phoneticPr fontId="3"/>
  </si>
  <si>
    <t>表３０　船積港別生産地別貨物量（輸出－その２）</t>
  </si>
  <si>
    <t>表３０　船積港別生産地別貨物量（輸出－その３）</t>
  </si>
  <si>
    <t>表３０　船積港別生産地別貨物量（輸出－その４）</t>
  </si>
  <si>
    <t>表３０　船積港別生産地別貨物量（輸出－その５）</t>
  </si>
  <si>
    <t>表３０　船積港別生産地別貨物量（輸出－その６）</t>
  </si>
  <si>
    <t>表３０　船積港別生産地別貨物量（輸出－その７）</t>
  </si>
  <si>
    <t>表３０　船積港別生産地別貨物量（輸出－その８）</t>
  </si>
  <si>
    <t>表３０　船積港別生産地別貨物量（輸出－その９）</t>
  </si>
  <si>
    <t>表３０　船積港別生産地別貨物量（輸出－その１０）</t>
  </si>
  <si>
    <t>表３１　船卸港別消費地別貨物量（輸入－その２）</t>
  </si>
  <si>
    <t>表３１　船卸港別消費地別貨物量（輸入－その３）</t>
  </si>
  <si>
    <t>表３１　船卸港別消費地別貨物量（輸入－その４）</t>
  </si>
  <si>
    <t>表３１　船卸港別消費地別貨物量（輸入－その５）</t>
  </si>
  <si>
    <t>表３１　船卸港別消費地別貨物量（輸入－その６）</t>
  </si>
  <si>
    <t>表３１　船卸港別消費地別貨物量（輸入－その７）</t>
  </si>
  <si>
    <t>表３１　船卸港別消費地別貨物量（輸入－その８）</t>
  </si>
  <si>
    <t>表３１　船卸港別消費地別貨物量（輸入－その９）</t>
  </si>
  <si>
    <t>表３１　船卸港別消費地別貨物量（輸入－その１０）</t>
  </si>
  <si>
    <t>表３９－１ 生産地別品目別貨物量（港湾統計品目：輸出－その１）</t>
    <phoneticPr fontId="3"/>
  </si>
  <si>
    <t>表３９－１ 生産地別品目別貨物量（港湾統計品目：輸出－その２）</t>
    <phoneticPr fontId="3"/>
  </si>
  <si>
    <t>表３９－２ 消費地別品目別貨物量（港湾統計品目：輸入－その１）</t>
    <phoneticPr fontId="3"/>
  </si>
  <si>
    <t>表３９－２ 消費地別品目別貨物量（港湾統計品目：輸入－その２）</t>
    <phoneticPr fontId="3"/>
  </si>
  <si>
    <t>表３９－３ 生産地別品目別貨物量（貿易統計品目：輸出－その１）</t>
    <phoneticPr fontId="3"/>
  </si>
  <si>
    <t>表３９－３ 生産地別品目別貨物量（貿易統計品目：輸出－その２）</t>
  </si>
  <si>
    <t>表３９－４ 消費地別品目別貨物量（貿易統計品目：輸入－その１）</t>
    <phoneticPr fontId="3"/>
  </si>
  <si>
    <t>表３９－４ 消費地別品目別貨物量（貿易統計品目：輸入－その２）</t>
  </si>
  <si>
    <t>表４０－１－１　港湾別輸出入関連手続き所要日数（輸出）</t>
    <rPh sb="6" eb="9">
      <t>コウワンベツ</t>
    </rPh>
    <rPh sb="12" eb="14">
      <t>カンレン</t>
    </rPh>
    <rPh sb="14" eb="16">
      <t>テツヅ</t>
    </rPh>
    <rPh sb="19" eb="21">
      <t>ニッスウ</t>
    </rPh>
    <rPh sb="22" eb="24">
      <t>ユシュツ</t>
    </rPh>
    <phoneticPr fontId="3"/>
  </si>
  <si>
    <t>表４０－１－２　港湾別輸出入関連手続き所要日数（輸入）</t>
    <rPh sb="6" eb="9">
      <t>コウワンベツ</t>
    </rPh>
    <rPh sb="12" eb="14">
      <t>カンレン</t>
    </rPh>
    <rPh sb="14" eb="16">
      <t>テツヅ</t>
    </rPh>
    <rPh sb="19" eb="21">
      <t>ニッスウ</t>
    </rPh>
    <rPh sb="22" eb="24">
      <t>ユニュウ</t>
    </rPh>
    <phoneticPr fontId="3"/>
  </si>
  <si>
    <t>表４０－２－１　港湾別輸出入関連手続き所要日数（輸出）</t>
    <rPh sb="6" eb="9">
      <t>コウワンベツ</t>
    </rPh>
    <rPh sb="12" eb="14">
      <t>カンレン</t>
    </rPh>
    <rPh sb="14" eb="16">
      <t>テツヅ</t>
    </rPh>
    <rPh sb="19" eb="21">
      <t>ニッスウ</t>
    </rPh>
    <rPh sb="22" eb="24">
      <t>ユシュツ</t>
    </rPh>
    <phoneticPr fontId="3"/>
  </si>
  <si>
    <t>表４０－２－２　港湾別輸出入関連手続き所要日数（輸入）</t>
    <rPh sb="6" eb="9">
      <t>コウワンベツ</t>
    </rPh>
    <rPh sb="12" eb="14">
      <t>カンレン</t>
    </rPh>
    <rPh sb="14" eb="16">
      <t>テツヅ</t>
    </rPh>
    <rPh sb="19" eb="21">
      <t>ニッスウ</t>
    </rPh>
    <rPh sb="22" eb="24">
      <t>ユニュウ</t>
    </rPh>
    <phoneticPr fontId="3"/>
  </si>
  <si>
    <t>表４１－１　港湾別生産地別平均国内輸送日数（輸出－その１）</t>
    <rPh sb="22" eb="24">
      <t>ユシュツ</t>
    </rPh>
    <phoneticPr fontId="3"/>
  </si>
  <si>
    <t>表４１－１　港湾別生産地別平均国内輸送日数（輸出－その２）</t>
  </si>
  <si>
    <t>表４１－１　港湾別生産地別平均国内輸送日数（輸出－その３）</t>
  </si>
  <si>
    <t>表４１－１　港湾別生産地別平均国内輸送日数（輸出－その４）</t>
  </si>
  <si>
    <t>表４１－１　港湾別生産地別平均国内輸送日数（輸出－その５）</t>
  </si>
  <si>
    <t>表４１－１　港湾別生産地別平均国内輸送日数（輸出－その６）</t>
  </si>
  <si>
    <t>表４１－１　港湾別生産地別平均国内輸送日数（輸出－その７）</t>
  </si>
  <si>
    <t>表４１－１　港湾別生産地別平均国内輸送日数（輸出－その８）</t>
  </si>
  <si>
    <t>表４１－２　港湾別消費地別平均国内輸送日数（輸入－その１）</t>
    <rPh sb="22" eb="24">
      <t>ユニュウ</t>
    </rPh>
    <phoneticPr fontId="3"/>
  </si>
  <si>
    <t>表４１－２　港湾別消費地別平均国内輸送日数（輸入－その２）</t>
  </si>
  <si>
    <t>表４１－２　港湾別消費地別平均国内輸送日数（輸入－その３）</t>
  </si>
  <si>
    <t>表４１－２　港湾別消費地別平均国内輸送日数（輸入－その４）</t>
  </si>
  <si>
    <t>表４１－２　港湾別消費地別平均国内輸送日数（輸入－その５）</t>
  </si>
  <si>
    <t>表４１－２　港湾別消費地別平均国内輸送日数（輸入－その６）</t>
  </si>
  <si>
    <t>表４１－２　港湾別消費地別平均国内輸送日数（輸入－その７）</t>
  </si>
  <si>
    <t>表４１－２　港湾別消費地別平均国内輸送日数（輸入－その８）</t>
  </si>
  <si>
    <t>ＰＳＷ</t>
    <phoneticPr fontId="3"/>
  </si>
  <si>
    <t>ＰＮＷ</t>
    <phoneticPr fontId="3"/>
  </si>
  <si>
    <t>北米東岸</t>
    <rPh sb="0" eb="2">
      <t>ホクベイ</t>
    </rPh>
    <rPh sb="2" eb="4">
      <t>トウガン</t>
    </rPh>
    <phoneticPr fontId="3"/>
  </si>
  <si>
    <t>豪州／
ＮＺ</t>
    <rPh sb="0" eb="2">
      <t>ゴウシュウ</t>
    </rPh>
    <phoneticPr fontId="3"/>
  </si>
  <si>
    <t>欧　　州</t>
    <rPh sb="0" eb="1">
      <t>オウ</t>
    </rPh>
    <rPh sb="3" eb="4">
      <t>シュウ</t>
    </rPh>
    <phoneticPr fontId="3"/>
  </si>
  <si>
    <t>地中海</t>
    <rPh sb="0" eb="1">
      <t>チ</t>
    </rPh>
    <rPh sb="1" eb="2">
      <t>ナカ</t>
    </rPh>
    <rPh sb="2" eb="3">
      <t>ウミ</t>
    </rPh>
    <phoneticPr fontId="3"/>
  </si>
  <si>
    <t>台湾</t>
    <rPh sb="0" eb="2">
      <t>タイワン</t>
    </rPh>
    <phoneticPr fontId="3"/>
  </si>
  <si>
    <t>中　国</t>
    <rPh sb="0" eb="1">
      <t>ナカ</t>
    </rPh>
    <rPh sb="2" eb="3">
      <t>クニ</t>
    </rPh>
    <phoneticPr fontId="3"/>
  </si>
  <si>
    <t>東南・
南アジア</t>
    <rPh sb="4" eb="5">
      <t>ミナミ</t>
    </rPh>
    <phoneticPr fontId="3"/>
  </si>
  <si>
    <t>中東</t>
    <rPh sb="0" eb="2">
      <t>チュウトウ</t>
    </rPh>
    <phoneticPr fontId="3"/>
  </si>
  <si>
    <t>アフ
リカ</t>
    <phoneticPr fontId="3"/>
  </si>
  <si>
    <t>南米</t>
    <rPh sb="0" eb="2">
      <t>ナンベイ</t>
    </rPh>
    <phoneticPr fontId="3"/>
  </si>
  <si>
    <t>中南米</t>
    <rPh sb="0" eb="2">
      <t>チュウナンベイ</t>
    </rPh>
    <phoneticPr fontId="3"/>
  </si>
  <si>
    <t>表３５　船卸港別仕出港別最初船積港別貨物量（その２）　　　　</t>
    <phoneticPr fontId="9"/>
  </si>
  <si>
    <t>表３５　船卸港別仕出港別最初船積港別貨物量（その３）　　　　</t>
    <phoneticPr fontId="9"/>
  </si>
  <si>
    <t>表３５　船卸港別仕出港別最初船積港別貨物量（その４）　　　　</t>
    <phoneticPr fontId="9"/>
  </si>
  <si>
    <t>表３５　船卸港別仕出港別最初船積港別貨物量（その５）　　　　</t>
    <phoneticPr fontId="9"/>
  </si>
  <si>
    <t>表３５　船卸港別仕出港別最初船積港別貨物量（その６）　　　　</t>
    <phoneticPr fontId="9"/>
  </si>
  <si>
    <t>表３５　船卸港別仕出港別最初船積港別貨物量（その７）　　　　</t>
    <phoneticPr fontId="9"/>
  </si>
  <si>
    <t>表３５　船卸港別仕出港別最初船積港別貨物量（その８）　　　　</t>
    <phoneticPr fontId="9"/>
  </si>
  <si>
    <t>表３５　船卸港別仕出港別最初船積港別貨物量（その９）　　　　</t>
    <phoneticPr fontId="9"/>
  </si>
  <si>
    <t>表３５　船卸港別仕出港別最初船積港別貨物量（その１０）　　　　</t>
    <phoneticPr fontId="9"/>
  </si>
  <si>
    <t>表３５　船卸港別仕出港別最初船積港別貨物量（その１１）　　　　</t>
    <phoneticPr fontId="9"/>
  </si>
  <si>
    <t>表３５　船卸港別仕出港別最初船積港別貨物量（その１２）　　　　</t>
    <phoneticPr fontId="9"/>
  </si>
  <si>
    <t>表３５　船卸港別仕出港別最初船積港別貨物量（その１３）　　　　</t>
    <phoneticPr fontId="9"/>
  </si>
  <si>
    <t>表３５　船卸港別仕出港別最初船積港別貨物量（その１４）　　　　</t>
    <phoneticPr fontId="9"/>
  </si>
  <si>
    <t>表３５　船卸港別仕出港別最初船積港別貨物量（その１５）　　　　</t>
    <phoneticPr fontId="9"/>
  </si>
  <si>
    <t>表３５　船卸港別仕出港別最初船積港別貨物量（その１６）　　　　</t>
    <phoneticPr fontId="9"/>
  </si>
  <si>
    <t>表３５　船卸港別仕出港別最初船積港別貨物量（その１７）　　　　</t>
    <phoneticPr fontId="9"/>
  </si>
  <si>
    <t>表３５　船卸港別仕出港別最初船積港別貨物量（その１８）　　　　</t>
    <phoneticPr fontId="9"/>
  </si>
  <si>
    <t>表３５　船卸港別仕出港別最初船積港別貨物量（その１９）　　　　</t>
    <phoneticPr fontId="9"/>
  </si>
  <si>
    <t>表３５　船卸港別仕出港別最初船積港別貨物量（その２０）　　　　</t>
    <phoneticPr fontId="9"/>
  </si>
  <si>
    <t>表３５　船卸港別仕出港別最初船積港別貨物量（その２１）　　　　</t>
    <phoneticPr fontId="9"/>
  </si>
  <si>
    <t>表３５　船卸港別仕出港別最初船積港別貨物量（その２２）　　　　</t>
    <phoneticPr fontId="9"/>
  </si>
  <si>
    <t>表３５　船卸港別仕出港別最初船積港別貨物量（その２３）　　　　</t>
    <phoneticPr fontId="9"/>
  </si>
  <si>
    <t>表３５　船卸港別仕出港別最初船積港別貨物量（その２４）　　　　</t>
    <phoneticPr fontId="9"/>
  </si>
  <si>
    <t>表２８－１ 生産地別品目別貨物量（港湾統計品目：輸出－その３）</t>
  </si>
  <si>
    <t>表２８－１ 生産地別品目別貨物量（港湾統計品目：輸出－その４）</t>
  </si>
  <si>
    <t>表２８－１ 生産地別品目別貨物量（港湾統計品目：輸出－その５）</t>
  </si>
  <si>
    <t>表２８－２ 消費地別品目別貨物量（港湾統計品目：輸入－その３）</t>
  </si>
  <si>
    <t>表２８－２ 消費地別品目別貨物量（港湾統計品目：輸入－その４）</t>
  </si>
  <si>
    <t>表２８－２ 消費地別品目別貨物量（港湾統計品目：輸入－その５）</t>
  </si>
  <si>
    <t>表２８－３ 生産地別品目別貨物量（貿易統計品目：輸出－その３）</t>
  </si>
  <si>
    <t>表２８－３ 生産地別品目別貨物量（貿易統計品目：輸出－その４）</t>
  </si>
  <si>
    <t>表２８－３ 生産地別品目別貨物量（貿易統計品目：輸出－その５）</t>
  </si>
  <si>
    <t>表２８－３ 生産地別品目別貨物量（貿易統計品目：輸出－その６）</t>
  </si>
  <si>
    <t>表２８－４ 消費地別品目別貨物量（貿易統計品目：輸入－その３）</t>
  </si>
  <si>
    <t>表２８－４ 消費地別品目別貨物量（貿易統計品目：輸入－その４）</t>
  </si>
  <si>
    <t>表２８－４ 消費地別品目別貨物量（貿易統計品目：輸入－その５）</t>
  </si>
  <si>
    <t>表２８－４ 消費地別品目別貨物量（貿易統計品目：輸入－その６）</t>
  </si>
  <si>
    <t>表３９－１ 生産地別品目別貨物量（港湾統計品目：輸出－その３）</t>
  </si>
  <si>
    <t>表３９－１ 生産地別品目別貨物量（港湾統計品目：輸出－その４）</t>
  </si>
  <si>
    <t>表３９－１ 生産地別品目別貨物量（港湾統計品目：輸出－その５）</t>
  </si>
  <si>
    <t>表３９－２ 消費地別品目別貨物量（港湾統計品目：輸入－その３）</t>
  </si>
  <si>
    <t>表３９－２ 消費地別品目別貨物量（港湾統計品目：輸入－その４）</t>
  </si>
  <si>
    <t>表３９－２ 消費地別品目別貨物量（港湾統計品目：輸入－その５）</t>
  </si>
  <si>
    <t>表３９－３ 生産地別品目別貨物量（貿易統計品目：輸出－その４）</t>
  </si>
  <si>
    <t>表３９－３ 生産地別品目別貨物量（貿易統計品目：輸出－その５）</t>
  </si>
  <si>
    <t>表３９－３ 生産地別品目別貨物量（貿易統計品目：輸出－その６）</t>
  </si>
  <si>
    <t>表３９－４ 消費地別品目別貨物量（貿易統計品目：輸入－その３）</t>
  </si>
  <si>
    <t>表３９－４ 消費地別品目別貨物量（貿易統計品目：輸入－その４）</t>
  </si>
  <si>
    <t>表３９－４ 消費地別品目別貨物量（貿易統計品目：輸入－その５）</t>
  </si>
  <si>
    <t>表３９－４ 消費地別品目別貨物量（貿易統計品目：輸入－その６）</t>
  </si>
  <si>
    <t>１件当りの貨物量・価格・１トン当りの価格（輸出）</t>
    <rPh sb="21" eb="23">
      <t>ユシュツ</t>
    </rPh>
    <phoneticPr fontId="3"/>
  </si>
  <si>
    <t>１件当りの貨物量・価格・１トン当りの価格（輸出）</t>
    <phoneticPr fontId="9"/>
  </si>
  <si>
    <t>１件当りの貨物量・価格・１トン当りの価格（輸入）</t>
    <rPh sb="21" eb="23">
      <t>ユニュウ</t>
    </rPh>
    <phoneticPr fontId="3"/>
  </si>
  <si>
    <t>１件当りの貨物量・価格・１トン当りの価格（輸入）</t>
    <rPh sb="22" eb="23">
      <t>ニュウ</t>
    </rPh>
    <phoneticPr fontId="9"/>
  </si>
  <si>
    <t>表２９－１－１　品目別（港湾統計品目）貨物量・申告件数・申告価格</t>
    <rPh sb="23" eb="25">
      <t>シンコク</t>
    </rPh>
    <rPh sb="25" eb="27">
      <t>ケンスウ</t>
    </rPh>
    <rPh sb="30" eb="32">
      <t>カカク</t>
    </rPh>
    <phoneticPr fontId="9"/>
  </si>
  <si>
    <t>表２９－１－２　品目別（港湾統計品目）貨物量・申告件数・申告価格</t>
    <rPh sb="23" eb="25">
      <t>シンコク</t>
    </rPh>
    <rPh sb="25" eb="27">
      <t>ケンスウ</t>
    </rPh>
    <rPh sb="30" eb="32">
      <t>カカク</t>
    </rPh>
    <phoneticPr fontId="9"/>
  </si>
  <si>
    <t>表２９－２－１　品目別（貿易統計品目）貨物量・申告件数・申告価格（その１）</t>
    <rPh sb="12" eb="14">
      <t>ボウエキ</t>
    </rPh>
    <phoneticPr fontId="3"/>
  </si>
  <si>
    <t>表２９－２－１　品目別（貿易統計品目）貨物量・申告件数・申告価格（その２）</t>
    <rPh sb="12" eb="14">
      <t>ボウエキ</t>
    </rPh>
    <phoneticPr fontId="3"/>
  </si>
  <si>
    <t>表２９－２－２　品目別（貿易統計品目）貨物量・申告件数・申告価格（その１）</t>
    <rPh sb="12" eb="14">
      <t>ボウエキ</t>
    </rPh>
    <phoneticPr fontId="3"/>
  </si>
  <si>
    <t>表２９－２－２　品目別（貿易統計品目）貨物量・申告件数・申告価格（その２）</t>
    <rPh sb="12" eb="14">
      <t>ボウエキ</t>
    </rPh>
    <phoneticPr fontId="3"/>
  </si>
  <si>
    <t>表３９－３ 生産地別品目別貨物量（貿易統計品目：輸出－その３）</t>
    <phoneticPr fontId="9"/>
  </si>
  <si>
    <t>表２６－３ 船積港別品目別貨物量（貿易統計品目：輸出－その１）</t>
    <rPh sb="6" eb="8">
      <t>ボウエキ</t>
    </rPh>
    <phoneticPr fontId="3"/>
  </si>
  <si>
    <t>表２６－３ 船積港別品目別貨物量（貿易統計品目：輸出－その２）</t>
    <rPh sb="6" eb="8">
      <t>ボウエキ</t>
    </rPh>
    <phoneticPr fontId="3"/>
  </si>
  <si>
    <t>表２６－３ 船積港別品目別貨物量（貿易統計品目品目：輸出－その３）</t>
    <rPh sb="5" eb="7">
      <t>ボウエキ</t>
    </rPh>
    <phoneticPr fontId="3"/>
  </si>
  <si>
    <t>表２６－３ 船積港別品目別貨物量（貿易統計品目品目：輸出－その４）</t>
    <rPh sb="5" eb="7">
      <t>ボウエキ</t>
    </rPh>
    <phoneticPr fontId="3"/>
  </si>
  <si>
    <t>表２６－３ 船積港別品目別貨物量（貿易統計品目品目：輸出－その５）</t>
    <rPh sb="5" eb="7">
      <t>ボウエキ</t>
    </rPh>
    <phoneticPr fontId="3"/>
  </si>
  <si>
    <t>表２６－３ 船積港別品目別貨物量（貿易統計品目品目：輸出－その６）</t>
    <rPh sb="5" eb="7">
      <t>ボウエキ</t>
    </rPh>
    <phoneticPr fontId="3"/>
  </si>
  <si>
    <t>表２６－３ 船積港別品目別貨物量（貿易統計品目品目：輸出－その７）</t>
    <rPh sb="5" eb="7">
      <t>ボウエキ</t>
    </rPh>
    <phoneticPr fontId="3"/>
  </si>
  <si>
    <t>表２６－３ 船積港別品目別貨物量（貿易統計品目品目：輸出－その８）</t>
    <rPh sb="5" eb="7">
      <t>ボウエキ</t>
    </rPh>
    <phoneticPr fontId="3"/>
  </si>
  <si>
    <t>表２６－３ 船積港別品目別貨物量（貿易統計品目品目：輸出－その９）</t>
    <rPh sb="5" eb="7">
      <t>ボウエキ</t>
    </rPh>
    <phoneticPr fontId="3"/>
  </si>
  <si>
    <t>表２６－４ 船卸港別品目別貨物量（貿易統計品目品目：輸入－その１）</t>
    <rPh sb="2" eb="4">
      <t>ボウエキ</t>
    </rPh>
    <rPh sb="4" eb="6">
      <t>トウケイ</t>
    </rPh>
    <phoneticPr fontId="3"/>
  </si>
  <si>
    <t>表２６－４ 船卸港別品目別貨物量（貿易統計品目品目：輸入－その２）</t>
    <rPh sb="2" eb="4">
      <t>ボウエキ</t>
    </rPh>
    <rPh sb="4" eb="6">
      <t>トウケイ</t>
    </rPh>
    <phoneticPr fontId="3"/>
  </si>
  <si>
    <t>表２６－４ 船卸港別品目別貨物量（貿易統計品目品目：輸入－その３）</t>
    <rPh sb="2" eb="4">
      <t>ボウエキ</t>
    </rPh>
    <rPh sb="4" eb="6">
      <t>トウケイ</t>
    </rPh>
    <phoneticPr fontId="3"/>
  </si>
  <si>
    <t>表２６－４ 船卸港別品目別貨物量（貿易統計品目品目：輸入－その４）</t>
    <rPh sb="2" eb="4">
      <t>ボウエキ</t>
    </rPh>
    <rPh sb="4" eb="6">
      <t>トウケイ</t>
    </rPh>
    <phoneticPr fontId="3"/>
  </si>
  <si>
    <t>表２６－４ 船卸港別品目別貨物量（貿易統計品目品目：輸入－その５）</t>
    <rPh sb="2" eb="4">
      <t>ボウエキ</t>
    </rPh>
    <rPh sb="4" eb="6">
      <t>トウケイ</t>
    </rPh>
    <phoneticPr fontId="3"/>
  </si>
  <si>
    <t>表２６－４ 船卸港別品目別貨物量（貿易統計品目品目：輸入－その６）</t>
    <rPh sb="2" eb="4">
      <t>ボウエキ</t>
    </rPh>
    <rPh sb="4" eb="6">
      <t>トウケイ</t>
    </rPh>
    <phoneticPr fontId="3"/>
  </si>
  <si>
    <t>表２６－４ 船卸港別品目別貨物量（貿易統計品目品目：輸入－その７）</t>
    <rPh sb="2" eb="4">
      <t>ボウエキ</t>
    </rPh>
    <rPh sb="4" eb="6">
      <t>トウケイ</t>
    </rPh>
    <phoneticPr fontId="3"/>
  </si>
  <si>
    <t>表２６－４ 船卸港別品目別貨物量（貿易統計品目品目：輸入－その８）</t>
    <rPh sb="2" eb="4">
      <t>ボウエキ</t>
    </rPh>
    <rPh sb="4" eb="6">
      <t>トウケイ</t>
    </rPh>
    <phoneticPr fontId="3"/>
  </si>
  <si>
    <t>表２６－４ 船卸港別品目別貨物量（貿易統計品目品目：輸入－その９）</t>
    <rPh sb="2" eb="4">
      <t>ボウエキ</t>
    </rPh>
    <rPh sb="4" eb="6">
      <t>トウケイ</t>
    </rPh>
    <phoneticPr fontId="3"/>
  </si>
  <si>
    <t>表２７－３ 税関別品目別貨物量（貿易統計品目品目：輸出－その１）</t>
    <rPh sb="4" eb="6">
      <t>ボウエキ</t>
    </rPh>
    <phoneticPr fontId="3"/>
  </si>
  <si>
    <t>表２７－３ 税関別品目別貨物量（貿易統計品目品目：輸出－その２）</t>
    <rPh sb="4" eb="6">
      <t>ボウエキ</t>
    </rPh>
    <phoneticPr fontId="3"/>
  </si>
  <si>
    <t>表２７－４ 税関別品目別貨物量（貿易統計品目品目：輸入－その１）</t>
    <rPh sb="5" eb="7">
      <t>ボウエキ</t>
    </rPh>
    <phoneticPr fontId="3"/>
  </si>
  <si>
    <t>表２７－４ 税関別品目別貨物量（貿易統計品目品目：輸入－その２）</t>
    <rPh sb="5" eb="7">
      <t>ボウエキ</t>
    </rPh>
    <phoneticPr fontId="3"/>
  </si>
  <si>
    <t>表２８－１ 生産地別品目別貨物量（港湾統計品目：輸出－その１）</t>
    <phoneticPr fontId="3"/>
  </si>
  <si>
    <t>表３１　船卸港別消費地別貨物量（輸入－その１）</t>
    <phoneticPr fontId="9"/>
  </si>
  <si>
    <t>表３４　船積港別仕向港別最終船卸港別貨物量（その１）　　　　</t>
    <phoneticPr fontId="9"/>
  </si>
  <si>
    <t>表３５　船卸港別仕出港別最初船積港別貨物量（その１）　　　　</t>
    <phoneticPr fontId="9"/>
  </si>
  <si>
    <t>平成30年度全国輸出入コンテナ貨物流動調査    
集　計　表　目　次
表１．船積港・船卸港別貨物量、申告件数、申告価格・・・・・・・・・・・・・・  1
表２．税関別申告件数、申告価格、貨物量・・・・・・・・・・・・・・・・・・・  5
表３．生産地・消費地別貨物量、申告件数、申告価格・・・・・・・・・・・・・・  7
表４．仕向国・原産国別貨物量、申告件数、申告価格・・・・・・・・・・・・・・ 11
表５．仕向港・仕出港別貨物量別貨物量、申告件数、申告価格・・・・・・・・・・ 15
表６．最終船卸港・最初船積港別貨物量、申告件数、申告価格・・・・・・・・・・ 21
表７．輸出入品目別貨物量・申告件数・申告価格・・・・・・・・・・・・・・・・ 24
表８．蔵置場所別貨物量・・・・・・・・・・・・・・・・・・・・・・・・・・・ 30
表９．コンテナ詰め・取出し場所別貨物量・・・・・・・・・・・・・・・・・・・ 33
表１０．荷送人・荷受人業種別品目別貨物量・・・・・・・・・・・・・・・・・・ 34
表１１．港湾別コンテナ詰め・取出し場所別貨物量・・・・・・・・・・・・・・・ 48
表１２．港湾別混載の有無別貨物量・・・・・・・・・・・・・・・・・・・・・・ 60
表１３．生産地・消費地別混載の有無別貨物量・・・・・・・・・・・・・・・・・ 62
表１４．コンテナ詰め・取り出し場所別混載の有無別貨物量・・・・・・・・・・・ 64
表１５．港湾別コンテナ種類別貨物量・・・・・・・・・・・・・・・・・・・・・ 66
表１６．品目別コンテナ種類別貨物量・・・・・・・・・・・・・・・・・・・・・ 70
表１７．生産地・消費地別仕出・仕向施設・・・・・・・・・・・・・・・・・・・ 72
表１８．港湾別輸送手段・・・・・・・・・・・・・・・・・・・・・・・・・・・ 90
表１９．船積・船卸場所別貨物量、申告件数、申告価格・・・・・・・・・・・・・ 96
表２０．税関別申告時の状態別貨物量、申告件数、申告価格・・・・・・・・・・・102
表２１．港湾別申告時の状態別貨物量、申告件数、申告価格・・・・・・・・・・・105
表２２．船積港・船卸港別税関別貨物量、申告件数、申告価格・・・・・・・・・・111
表２３．生産地・消費地別船積港・船卸港別貨物量・・・・・・・・・・・・・・・117
表２４．船積港・船卸港別仕向国・原産国別貨物量・・・・・・・・・・・・・・・137
表２５．生産地・消費地別仕向国・原産国別貨物量・・・・・・・・・・・・・・・155
表２６．船積港・船卸港別品目別貨物量・・・・・・・・・・・・・・・・・・・・169
表２７．税関別品目別貨物量・・・・・・・・・・・・・・・・・・・・・・・・・201
表２８．生産地・消費地別品目別貨物量・・・・・・・・・・・・・・・・・・・・207
表２９．品目別貨物量、申告件数、申告価格・・・・・・・・・・・・・・・・・・229
表３０．船積別生産地別貨物量・・・・・・・・・・・・・・・・・・・・・・・・235
表３１．船卸港別消費地別貨物量・・・・・・・・・・・・・・・・・・・・・・・245
表３２．船積港別仕向港別貨物量・・・・・・・・・・・・・・・・・・・・・・・255
表３３．船卸港別仕出港別貨物量・・・・・・・・・・・・・・・・・・・・・・・271
表３４．船積港別仕向港別最終船卸港別貨物量・・・・・・・・・・・・・・・・・287
表３５．船卸港別仕出港別最初船積港別貨物量・・・・・・・・・・・・・・・・・311
表３６．船積港発港別貨物量・・・・・・・・・・・・・・・・・・・・・・・・・335
表３７．船卸港別着港別貨物量・・・・・・・・・・・・・・・・・・・・・・・・336
表３８．仕向国・原産国別品目別貨物量・・・・・・・・・・・・・・・・・・・・337
表３９．生産地・消費地別品目別貨物量・・・・・・・・・・・・・・・・・・・・351
表４０．港湾別輸出入関連手続き所要日数・・・・・・・・・・・・・・・・・・・373
表４１．港湾別生産地・消費地別平均国内輸送日数・・・・・・・・・・・・・・・377</t>
    <phoneticPr fontId="9"/>
  </si>
  <si>
    <t>国 土 交 通 省　港　湾　局</t>
    <rPh sb="0" eb="1">
      <t>クニ</t>
    </rPh>
    <rPh sb="2" eb="3">
      <t>ツチ</t>
    </rPh>
    <rPh sb="4" eb="5">
      <t>コウ</t>
    </rPh>
    <rPh sb="6" eb="7">
      <t>ツウ</t>
    </rPh>
    <rPh sb="8" eb="9">
      <t>ショウ</t>
    </rPh>
    <rPh sb="10" eb="11">
      <t>ミナト</t>
    </rPh>
    <rPh sb="12" eb="13">
      <t>ワン</t>
    </rPh>
    <rPh sb="14" eb="15">
      <t>キョク</t>
    </rPh>
    <phoneticPr fontId="10"/>
  </si>
  <si>
    <t>平　成　31　年　3　月</t>
    <rPh sb="0" eb="1">
      <t>ヒラ</t>
    </rPh>
    <rPh sb="2" eb="3">
      <t>シゲル</t>
    </rPh>
    <rPh sb="7" eb="8">
      <t>ネン</t>
    </rPh>
    <rPh sb="11" eb="12">
      <t>ガツ</t>
    </rPh>
    <phoneticPr fontId="9"/>
  </si>
  <si>
    <t>集　　計　　表</t>
    <rPh sb="0" eb="1">
      <t>シュウ</t>
    </rPh>
    <rPh sb="3" eb="4">
      <t>ケイ</t>
    </rPh>
    <rPh sb="6" eb="7">
      <t>ヒョウ</t>
    </rPh>
    <phoneticPr fontId="9"/>
  </si>
  <si>
    <t>平成30年度全国輸出入コンテナ貨物流動調査</t>
    <rPh sb="0" eb="2">
      <t>ヘイセイ</t>
    </rPh>
    <rPh sb="4" eb="6">
      <t>ネンド</t>
    </rPh>
    <rPh sb="6" eb="8">
      <t>ゼンコク</t>
    </rPh>
    <rPh sb="8" eb="11">
      <t>ユシュツニュウ</t>
    </rPh>
    <rPh sb="15" eb="17">
      <t>カモツ</t>
    </rPh>
    <rPh sb="17" eb="19">
      <t>リュウドウ</t>
    </rPh>
    <rPh sb="19" eb="21">
      <t>チョウサ</t>
    </rPh>
    <phoneticPr fontId="10"/>
  </si>
  <si>
    <t>２９</t>
  </si>
  <si>
    <t>和暦</t>
    <rPh sb="0" eb="2">
      <t>ワレキ</t>
    </rPh>
    <phoneticPr fontId="10"/>
  </si>
  <si>
    <t>西暦</t>
    <rPh sb="0" eb="2">
      <t>セイレキ</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</si>
</sst>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
    <numFmt numFmtId="177" formatCode="0.0;;"/>
    <numFmt numFmtId="178" formatCode="0.000;;"/>
    <numFmt numFmtId="179" formatCode="#,##0.00\ ;[Red]\-#,##0.00\ "/>
    <numFmt numFmtId="180" formatCode="#,##0.0;[Red]\-#,##0.0"/>
    <numFmt numFmtId="181" formatCode="0.0"/>
    <numFmt numFmtId="182" formatCode="#,##0.0;\-#,##0.0;"/>
    <numFmt numFmtId="183" formatCode="ggge"/>
  </numFmts>
  <fonts count="49">
    <font>
      <sz val="14"/>
      <name val="ＭＳ 明朝"/>
      <family val="1"/>
      <charset val="128"/>
    </font>
    <font>
      <sz val="11"/>
      <name val="ＭＳ Ｐゴシック"/>
      <family val="3"/>
      <charset val="128"/>
    </font>
    <font>
      <sz val="11"/>
      <name val="ＭＳ Ｐゴシック"/>
      <family val="3"/>
      <charset val="128"/>
    </font>
    <font>
      <sz val="7"/>
      <name val="ＭＳ Ｐ明朝"/>
      <family val="1"/>
      <charset val="128"/>
    </font>
    <font>
      <sz val="11"/>
      <name val="ＭＳ 明朝"/>
      <family val="1"/>
      <charset val="128"/>
    </font>
    <font>
      <sz val="12.5"/>
      <name val="ＭＳ ゴシック"/>
      <family val="3"/>
      <charset val="128"/>
    </font>
    <font>
      <sz val="13.4"/>
      <name val="ＭＳ ゴシック"/>
      <family val="3"/>
      <charset val="128"/>
    </font>
    <font>
      <sz val="14"/>
      <name val="ＭＳ 明朝"/>
      <family val="1"/>
      <charset val="128"/>
    </font>
    <font>
      <sz val="11"/>
      <name val="ＭＳ ゴシック"/>
      <family val="3"/>
      <charset val="128"/>
    </font>
    <font>
      <sz val="7"/>
      <name val="ＭＳ 明朝"/>
      <family val="1"/>
      <charset val="128"/>
    </font>
    <font>
      <sz val="6"/>
      <name val="ＭＳ Ｐゴシック"/>
      <family val="3"/>
      <charset val="128"/>
    </font>
    <font>
      <sz val="18"/>
      <name val="ＭＳ ゴシック"/>
      <family val="3"/>
      <charset val="128"/>
    </font>
    <font>
      <sz val="10.5"/>
      <name val="ＭＳ 明朝"/>
      <family val="1"/>
      <charset val="128"/>
    </font>
    <font>
      <sz val="14"/>
      <name val="ＭＳ ゴシック"/>
      <family val="3"/>
      <charset val="128"/>
    </font>
    <font>
      <b/>
      <sz val="11"/>
      <name val="ＭＳ 明朝"/>
      <family val="1"/>
      <charset val="128"/>
    </font>
    <font>
      <sz val="17"/>
      <name val="ＭＳ 明朝"/>
      <family val="1"/>
      <charset val="128"/>
    </font>
    <font>
      <sz val="17"/>
      <name val="ＭＳ Ｐゴシック"/>
      <family val="3"/>
      <charset val="128"/>
    </font>
    <font>
      <sz val="11"/>
      <name val="ＭＳ Ｐ明朝"/>
      <family val="1"/>
      <charset val="128"/>
    </font>
    <font>
      <sz val="10"/>
      <name val="ＭＳ Ｐ明朝"/>
      <family val="1"/>
      <charset val="128"/>
    </font>
    <font>
      <sz val="12.5"/>
      <name val="ＭＳ 明朝"/>
      <family val="1"/>
      <charset val="128"/>
    </font>
    <font>
      <sz val="13.4"/>
      <name val="ＭＳ 明朝"/>
      <family val="1"/>
      <charset val="128"/>
    </font>
    <font>
      <sz val="15.7"/>
      <name val="ＭＳ ゴシック"/>
      <family val="3"/>
      <charset val="128"/>
    </font>
    <font>
      <sz val="15.7"/>
      <name val="ＭＳ 明朝"/>
      <family val="1"/>
      <charset val="128"/>
    </font>
    <font>
      <sz val="13.8"/>
      <name val="ＭＳ ゴシック"/>
      <family val="3"/>
      <charset val="128"/>
    </font>
    <font>
      <sz val="13.8"/>
      <name val="ＭＳ 明朝"/>
      <family val="1"/>
      <charset val="128"/>
    </font>
    <font>
      <sz val="12"/>
      <name val="ＭＳ ゴシック"/>
      <family val="3"/>
      <charset val="128"/>
    </font>
    <font>
      <sz val="12"/>
      <name val="ＭＳ 明朝"/>
      <family val="1"/>
      <charset val="128"/>
    </font>
    <font>
      <sz val="11"/>
      <color theme="1"/>
      <name val="ＭＳ Ｐゴシック"/>
      <family val="3"/>
      <charset val="128"/>
      <scheme val="minor"/>
    </font>
    <font>
      <sz val="14.5"/>
      <color theme="1"/>
      <name val="ＭＳ ゴシック"/>
      <family val="3"/>
      <charset val="128"/>
    </font>
    <font>
      <sz val="11"/>
      <color theme="1"/>
      <name val="ＭＳ ゴシック"/>
      <family val="3"/>
      <charset val="128"/>
    </font>
    <font>
      <sz val="11"/>
      <color theme="1"/>
      <name val="ＭＳ 明朝"/>
      <family val="1"/>
      <charset val="128"/>
    </font>
    <font>
      <sz val="9"/>
      <name val="ＭＳ 明朝"/>
      <family val="1"/>
      <charset val="128"/>
    </font>
    <font>
      <sz val="13"/>
      <name val="ＭＳ ゴシック"/>
      <family val="3"/>
      <charset val="128"/>
    </font>
    <font>
      <sz val="11.75"/>
      <name val="ＭＳ 明朝"/>
      <family val="1"/>
      <charset val="128"/>
    </font>
    <font>
      <sz val="16"/>
      <name val="ＭＳ ゴシック"/>
      <family val="3"/>
      <charset val="128"/>
    </font>
    <font>
      <sz val="16"/>
      <name val="ＭＳ 明朝"/>
      <family val="1"/>
      <charset val="128"/>
    </font>
    <font>
      <sz val="15"/>
      <name val="ＭＳ ゴシック"/>
      <family val="3"/>
      <charset val="128"/>
    </font>
    <font>
      <sz val="11.75"/>
      <name val="ＭＳ ゴシック"/>
      <family val="3"/>
      <charset val="128"/>
    </font>
    <font>
      <sz val="17.5"/>
      <name val="ＭＳ 明朝"/>
      <family val="1"/>
      <charset val="128"/>
    </font>
    <font>
      <sz val="17.5"/>
      <name val="ＭＳ ゴシック"/>
      <family val="3"/>
      <charset val="128"/>
    </font>
    <font>
      <sz val="18.600000000000001"/>
      <name val="ＭＳ ゴシック"/>
      <family val="3"/>
      <charset val="128"/>
    </font>
    <font>
      <b/>
      <sz val="14"/>
      <color rgb="FFFF0000"/>
      <name val="ＭＳ 明朝"/>
      <family val="1"/>
      <charset val="128"/>
    </font>
    <font>
      <sz val="18"/>
      <name val="ＭＳ 明朝"/>
      <family val="1"/>
      <charset val="128"/>
    </font>
    <font>
      <sz val="18"/>
      <name val="ＭＳ Ｐゴシック"/>
      <family val="3"/>
      <charset val="128"/>
    </font>
    <font>
      <sz val="14.8"/>
      <name val="ＭＳ ゴシック"/>
      <family val="3"/>
      <charset val="128"/>
    </font>
    <font>
      <sz val="14.5"/>
      <name val="ＭＳ ゴシック"/>
      <family val="3"/>
      <charset val="128"/>
    </font>
    <font>
      <sz val="12"/>
      <color theme="1"/>
      <name val="ＭＳ 明朝"/>
      <family val="1"/>
      <charset val="128"/>
    </font>
    <font>
      <b/>
      <sz val="20"/>
      <name val="ＭＳ 明朝"/>
      <family val="1"/>
      <charset val="128"/>
    </font>
    <font>
      <sz val="18"/>
      <name val="ＭＳ Ｐ明朝"/>
      <family val="1"/>
      <charset val="128"/>
    </font>
  </fonts>
  <fills count="2">
    <fill>
      <patternFill patternType="none"/>
    </fill>
    <fill>
      <patternFill patternType="gray125"/>
    </fill>
  </fills>
  <borders count="262">
    <border>
      <left/>
      <right/>
      <top/>
      <bottom/>
      <diagonal/>
    </border>
    <border>
      <left/>
      <right/>
      <top/>
      <bottom style="medium">
        <color indexed="64"/>
      </bottom>
      <diagonal/>
    </border>
    <border>
      <left style="medium">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double">
        <color indexed="64"/>
      </right>
      <top/>
      <bottom style="hair">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bottom style="medium">
        <color indexed="64"/>
      </bottom>
      <diagonal/>
    </border>
    <border>
      <left style="double">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bottom style="hair">
        <color indexed="64"/>
      </bottom>
      <diagonal/>
    </border>
    <border>
      <left style="double">
        <color indexed="64"/>
      </left>
      <right/>
      <top/>
      <bottom style="hair">
        <color indexed="64"/>
      </bottom>
      <diagonal/>
    </border>
    <border>
      <left/>
      <right/>
      <top/>
      <bottom style="hair">
        <color indexed="64"/>
      </bottom>
      <diagonal/>
    </border>
    <border>
      <left style="medium">
        <color indexed="64"/>
      </left>
      <right style="medium">
        <color indexed="64"/>
      </right>
      <top/>
      <bottom style="medium">
        <color indexed="64"/>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diagonalUp="1">
      <left style="double">
        <color indexed="64"/>
      </left>
      <right/>
      <top/>
      <bottom style="medium">
        <color indexed="64"/>
      </bottom>
      <diagonal style="hair">
        <color indexed="64"/>
      </diagonal>
    </border>
    <border diagonalUp="1">
      <left style="thin">
        <color indexed="64"/>
      </left>
      <right style="medium">
        <color indexed="64"/>
      </right>
      <top/>
      <bottom style="medium">
        <color indexed="64"/>
      </bottom>
      <diagonal style="hair">
        <color indexed="64"/>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double">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right/>
      <top style="medium">
        <color indexed="64"/>
      </top>
      <bottom style="hair">
        <color indexed="64"/>
      </bottom>
      <diagonal/>
    </border>
    <border>
      <left style="double">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diagonalUp="1">
      <left style="thin">
        <color indexed="64"/>
      </left>
      <right style="double">
        <color indexed="64"/>
      </right>
      <top style="thin">
        <color indexed="64"/>
      </top>
      <bottom style="medium">
        <color indexed="64"/>
      </bottom>
      <diagonal style="hair">
        <color indexed="64"/>
      </diagonal>
    </border>
    <border diagonalUp="1">
      <left style="thin">
        <color indexed="64"/>
      </left>
      <right style="medium">
        <color indexed="64"/>
      </right>
      <top style="thin">
        <color indexed="64"/>
      </top>
      <bottom style="medium">
        <color indexed="64"/>
      </bottom>
      <diagonal style="hair">
        <color indexed="64"/>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style="thin">
        <color indexed="64"/>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medium">
        <color indexed="64"/>
      </left>
      <right style="thin">
        <color indexed="64"/>
      </right>
      <top/>
      <bottom style="thin">
        <color indexed="64"/>
      </bottom>
      <diagonal/>
    </border>
    <border>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right/>
      <top style="double">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right/>
      <top style="thin">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double">
        <color indexed="64"/>
      </bottom>
      <diagonal/>
    </border>
    <border diagonalDown="1">
      <left style="medium">
        <color indexed="64"/>
      </left>
      <right style="medium">
        <color indexed="64"/>
      </right>
      <top style="medium">
        <color indexed="64"/>
      </top>
      <bottom style="medium">
        <color indexed="64"/>
      </bottom>
      <diagonal style="hair">
        <color indexed="64"/>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right/>
      <top style="thin">
        <color indexed="64"/>
      </top>
      <bottom/>
      <diagonal/>
    </border>
    <border>
      <left style="thin">
        <color indexed="64"/>
      </left>
      <right style="double">
        <color indexed="64"/>
      </right>
      <top style="thin">
        <color indexed="64"/>
      </top>
      <bottom/>
      <diagonal/>
    </border>
    <border diagonalDown="1">
      <left style="medium">
        <color indexed="64"/>
      </left>
      <right/>
      <top style="medium">
        <color indexed="64"/>
      </top>
      <bottom style="medium">
        <color indexed="64"/>
      </bottom>
      <diagonal style="hair">
        <color indexed="64"/>
      </diagonal>
    </border>
    <border diagonalDown="1">
      <left/>
      <right style="medium">
        <color indexed="64"/>
      </right>
      <top style="medium">
        <color indexed="64"/>
      </top>
      <bottom style="medium">
        <color indexed="64"/>
      </bottom>
      <diagonal style="hair">
        <color indexed="64"/>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double">
        <color indexed="64"/>
      </right>
      <top style="hair">
        <color indexed="64"/>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double">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double">
        <color indexed="64"/>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style="medium">
        <color indexed="64"/>
      </right>
      <top style="hair">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double">
        <color indexed="64"/>
      </left>
      <right style="medium">
        <color indexed="64"/>
      </right>
      <top/>
      <bottom style="hair">
        <color indexed="64"/>
      </bottom>
      <diagonal/>
    </border>
    <border>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top style="thin">
        <color indexed="64"/>
      </top>
      <bottom style="medium">
        <color indexed="64"/>
      </bottom>
      <diagonal/>
    </border>
    <border>
      <left style="medium">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right style="medium">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double">
        <color indexed="64"/>
      </left>
      <right style="thin">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s>
  <cellStyleXfs count="15">
    <xf numFmtId="0" fontId="0" fillId="0" borderId="0"/>
    <xf numFmtId="38" fontId="2" fillId="0" borderId="0" applyFont="0" applyFill="0" applyBorder="0" applyAlignment="0" applyProtection="0"/>
    <xf numFmtId="179" fontId="1" fillId="0" borderId="0" applyFont="0" applyFill="0" applyBorder="0" applyAlignment="0" applyProtection="0"/>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8" fillId="0" borderId="0" applyFont="0" applyFill="0" applyBorder="0" applyAlignment="0" applyProtection="0"/>
    <xf numFmtId="0" fontId="27" fillId="0" borderId="0">
      <alignment vertical="center"/>
    </xf>
    <xf numFmtId="38" fontId="27" fillId="0" borderId="0" applyFont="0" applyFill="0" applyBorder="0" applyAlignment="0" applyProtection="0">
      <alignment vertical="center"/>
    </xf>
    <xf numFmtId="37" fontId="7" fillId="0" borderId="0"/>
    <xf numFmtId="38" fontId="1" fillId="0" borderId="0" applyFont="0" applyFill="0" applyBorder="0" applyAlignment="0" applyProtection="0"/>
    <xf numFmtId="37" fontId="7" fillId="0" borderId="0"/>
    <xf numFmtId="37" fontId="7" fillId="0" borderId="0"/>
    <xf numFmtId="37" fontId="7" fillId="0" borderId="0"/>
    <xf numFmtId="0" fontId="1" fillId="0" borderId="0">
      <alignment vertical="center"/>
    </xf>
    <xf numFmtId="37" fontId="7" fillId="0" borderId="0"/>
  </cellStyleXfs>
  <cellXfs count="1808">
    <xf numFmtId="0" fontId="0" fillId="0" borderId="0" xfId="0"/>
    <xf numFmtId="0" fontId="4" fillId="0" borderId="0" xfId="0" applyFont="1" applyAlignment="1">
      <alignment vertical="center"/>
    </xf>
    <xf numFmtId="176" fontId="4" fillId="0" borderId="0" xfId="0" applyNumberFormat="1" applyFont="1" applyAlignment="1">
      <alignment vertical="center"/>
    </xf>
    <xf numFmtId="177" fontId="4" fillId="0" borderId="0" xfId="0" applyNumberFormat="1" applyFont="1" applyAlignment="1">
      <alignment vertical="center"/>
    </xf>
    <xf numFmtId="178" fontId="4" fillId="0" borderId="0" xfId="0" applyNumberFormat="1" applyFont="1" applyAlignment="1">
      <alignment vertical="center"/>
    </xf>
    <xf numFmtId="0" fontId="4" fillId="0" borderId="1" xfId="0" applyFont="1" applyBorder="1" applyAlignment="1">
      <alignment vertical="center"/>
    </xf>
    <xf numFmtId="176" fontId="4" fillId="0" borderId="1" xfId="0" applyNumberFormat="1" applyFont="1" applyBorder="1" applyAlignment="1">
      <alignment vertical="center"/>
    </xf>
    <xf numFmtId="177" fontId="4" fillId="0" borderId="1" xfId="0" applyNumberFormat="1" applyFont="1" applyBorder="1" applyAlignment="1">
      <alignment vertical="center"/>
    </xf>
    <xf numFmtId="177" fontId="4" fillId="0" borderId="1" xfId="0" applyNumberFormat="1" applyFont="1" applyBorder="1" applyAlignment="1">
      <alignment horizontal="right" vertical="center"/>
    </xf>
    <xf numFmtId="0" fontId="4" fillId="0" borderId="2" xfId="0" applyFont="1" applyBorder="1" applyAlignment="1">
      <alignment horizontal="distributed" vertical="center"/>
    </xf>
    <xf numFmtId="177" fontId="4" fillId="0" borderId="1" xfId="0" applyNumberFormat="1" applyFont="1" applyBorder="1" applyAlignment="1">
      <alignment horizontal="left" vertical="center"/>
    </xf>
    <xf numFmtId="176" fontId="4" fillId="0" borderId="6" xfId="0" applyNumberFormat="1" applyFont="1" applyBorder="1" applyAlignment="1">
      <alignment horizontal="distributed" vertical="center"/>
    </xf>
    <xf numFmtId="177" fontId="4" fillId="0" borderId="7" xfId="0" applyNumberFormat="1" applyFont="1" applyBorder="1" applyAlignment="1">
      <alignment horizontal="distributed" vertical="center"/>
    </xf>
    <xf numFmtId="177" fontId="4" fillId="0" borderId="9" xfId="0" applyNumberFormat="1" applyFont="1" applyBorder="1" applyAlignment="1">
      <alignment horizontal="distributed" vertical="center" wrapText="1"/>
    </xf>
    <xf numFmtId="176" fontId="4" fillId="0" borderId="9" xfId="0" applyNumberFormat="1" applyFont="1" applyBorder="1" applyAlignment="1">
      <alignment horizontal="distributed" vertical="center" wrapText="1"/>
    </xf>
    <xf numFmtId="177" fontId="4" fillId="0" borderId="9" xfId="0" applyNumberFormat="1" applyFont="1" applyBorder="1" applyAlignment="1">
      <alignment horizontal="distributed" vertical="center"/>
    </xf>
    <xf numFmtId="177" fontId="4" fillId="0" borderId="10" xfId="0" applyNumberFormat="1" applyFont="1" applyBorder="1" applyAlignment="1">
      <alignment horizontal="distributed" vertical="center" wrapText="1"/>
    </xf>
    <xf numFmtId="178" fontId="4" fillId="0" borderId="1" xfId="0" applyNumberFormat="1" applyFont="1" applyBorder="1" applyAlignment="1">
      <alignment vertical="center"/>
    </xf>
    <xf numFmtId="176" fontId="4" fillId="0" borderId="1" xfId="0" applyNumberFormat="1" applyFont="1" applyBorder="1" applyAlignment="1">
      <alignment horizontal="left" vertical="center"/>
    </xf>
    <xf numFmtId="176" fontId="4" fillId="0" borderId="11" xfId="0" applyNumberFormat="1" applyFont="1" applyBorder="1" applyAlignment="1">
      <alignment horizontal="center" vertical="center"/>
    </xf>
    <xf numFmtId="177" fontId="4" fillId="0" borderId="6" xfId="0" applyNumberFormat="1" applyFont="1" applyBorder="1" applyAlignment="1">
      <alignment horizontal="center" vertical="center"/>
    </xf>
    <xf numFmtId="177" fontId="4" fillId="0" borderId="12" xfId="0" quotePrefix="1" applyNumberFormat="1" applyFont="1" applyBorder="1" applyAlignment="1">
      <alignment horizontal="center" vertical="center" wrapText="1"/>
    </xf>
    <xf numFmtId="178" fontId="4" fillId="0" borderId="13" xfId="0" applyNumberFormat="1" applyFont="1" applyBorder="1" applyAlignment="1">
      <alignment horizontal="center" vertical="center" wrapText="1"/>
    </xf>
    <xf numFmtId="176"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177" fontId="4" fillId="0" borderId="7" xfId="0" applyNumberFormat="1" applyFont="1" applyBorder="1" applyAlignment="1">
      <alignment horizontal="center" vertical="center" wrapText="1"/>
    </xf>
    <xf numFmtId="176" fontId="4" fillId="0" borderId="16" xfId="0" applyNumberFormat="1" applyFont="1" applyBorder="1" applyAlignment="1">
      <alignment vertical="center"/>
    </xf>
    <xf numFmtId="177" fontId="4" fillId="0" borderId="8" xfId="0" applyNumberFormat="1" applyFont="1" applyBorder="1" applyAlignment="1">
      <alignment vertical="center"/>
    </xf>
    <xf numFmtId="38" fontId="4" fillId="0" borderId="17" xfId="1" applyFont="1" applyBorder="1" applyAlignment="1">
      <alignment vertical="center"/>
    </xf>
    <xf numFmtId="177" fontId="4" fillId="0" borderId="4" xfId="2" applyNumberFormat="1" applyFont="1" applyBorder="1" applyAlignment="1">
      <alignment vertical="center"/>
    </xf>
    <xf numFmtId="177" fontId="4" fillId="0" borderId="5" xfId="0" applyNumberFormat="1" applyFont="1" applyBorder="1" applyAlignment="1">
      <alignment vertical="center"/>
    </xf>
    <xf numFmtId="38" fontId="4" fillId="0" borderId="18" xfId="1" applyFont="1" applyBorder="1" applyAlignment="1">
      <alignment vertical="center"/>
    </xf>
    <xf numFmtId="177" fontId="4" fillId="0" borderId="4" xfId="0" applyNumberFormat="1" applyFont="1" applyBorder="1" applyAlignment="1">
      <alignment vertical="center"/>
    </xf>
    <xf numFmtId="0" fontId="4" fillId="0" borderId="19" xfId="0" applyFont="1" applyBorder="1" applyAlignment="1">
      <alignment horizontal="distributed" vertical="center"/>
    </xf>
    <xf numFmtId="176" fontId="4" fillId="0" borderId="11" xfId="0" applyNumberFormat="1" applyFont="1" applyBorder="1" applyAlignment="1">
      <alignment vertical="center"/>
    </xf>
    <xf numFmtId="177" fontId="4" fillId="0" borderId="6" xfId="0" applyNumberFormat="1" applyFont="1" applyBorder="1" applyAlignment="1">
      <alignment vertical="center"/>
    </xf>
    <xf numFmtId="38" fontId="4" fillId="0" borderId="20" xfId="1" applyFont="1" applyBorder="1" applyAlignment="1">
      <alignment vertical="center"/>
    </xf>
    <xf numFmtId="177" fontId="4" fillId="0" borderId="7" xfId="0" applyNumberFormat="1" applyFont="1" applyBorder="1" applyAlignment="1">
      <alignment vertical="center"/>
    </xf>
    <xf numFmtId="177" fontId="4" fillId="0" borderId="21" xfId="0" applyNumberFormat="1" applyFont="1" applyBorder="1" applyAlignment="1">
      <alignment vertical="center"/>
    </xf>
    <xf numFmtId="38" fontId="4" fillId="0" borderId="1" xfId="1" applyFont="1" applyBorder="1" applyAlignment="1">
      <alignment vertical="center"/>
    </xf>
    <xf numFmtId="0" fontId="4" fillId="0" borderId="2" xfId="0" quotePrefix="1" applyFont="1" applyBorder="1" applyAlignment="1">
      <alignment horizontal="distributed" vertical="center"/>
    </xf>
    <xf numFmtId="0" fontId="4" fillId="0" borderId="26" xfId="0" applyFont="1" applyBorder="1" applyAlignment="1">
      <alignment horizontal="distributed" vertical="center"/>
    </xf>
    <xf numFmtId="0" fontId="4" fillId="0" borderId="40" xfId="0" applyFont="1" applyBorder="1" applyAlignment="1">
      <alignment horizontal="distributed" vertical="center"/>
    </xf>
    <xf numFmtId="176" fontId="4" fillId="0" borderId="41" xfId="0" applyNumberFormat="1" applyFont="1" applyBorder="1" applyAlignment="1">
      <alignment vertical="center"/>
    </xf>
    <xf numFmtId="177" fontId="4" fillId="0" borderId="43" xfId="0" applyNumberFormat="1" applyFont="1" applyBorder="1" applyAlignment="1">
      <alignment vertical="center"/>
    </xf>
    <xf numFmtId="38" fontId="4" fillId="0" borderId="44" xfId="1" applyFont="1" applyBorder="1" applyAlignment="1">
      <alignment vertical="center"/>
    </xf>
    <xf numFmtId="177" fontId="4" fillId="0" borderId="45" xfId="0" applyNumberFormat="1" applyFont="1" applyBorder="1" applyAlignment="1">
      <alignment vertical="center"/>
    </xf>
    <xf numFmtId="0" fontId="4" fillId="0" borderId="46" xfId="0" applyFont="1" applyBorder="1" applyAlignment="1">
      <alignment horizontal="distributed" vertical="center"/>
    </xf>
    <xf numFmtId="0" fontId="4" fillId="0" borderId="19" xfId="0" quotePrefix="1" applyFont="1" applyBorder="1" applyAlignment="1">
      <alignment horizontal="distributed" vertical="center"/>
    </xf>
    <xf numFmtId="177" fontId="4" fillId="0" borderId="7" xfId="2" applyNumberFormat="1" applyFont="1" applyBorder="1" applyAlignment="1">
      <alignment vertical="center"/>
    </xf>
    <xf numFmtId="176" fontId="4" fillId="0" borderId="16" xfId="0" quotePrefix="1" applyNumberFormat="1" applyFont="1" applyBorder="1" applyAlignment="1">
      <alignment horizontal="center" vertical="center"/>
    </xf>
    <xf numFmtId="177" fontId="4" fillId="0" borderId="5" xfId="0" quotePrefix="1" applyNumberFormat="1" applyFont="1" applyBorder="1" applyAlignment="1">
      <alignment horizontal="center" vertical="center"/>
    </xf>
    <xf numFmtId="177" fontId="4" fillId="0" borderId="8" xfId="0" quotePrefix="1" applyNumberFormat="1" applyFont="1" applyBorder="1" applyAlignment="1">
      <alignment horizontal="center" vertical="center"/>
    </xf>
    <xf numFmtId="177" fontId="4" fillId="0" borderId="42" xfId="0" quotePrefix="1" applyNumberFormat="1" applyFont="1" applyBorder="1" applyAlignment="1">
      <alignment horizontal="center" vertical="center"/>
    </xf>
    <xf numFmtId="176" fontId="4" fillId="0" borderId="41" xfId="0" quotePrefix="1" applyNumberFormat="1" applyFont="1" applyBorder="1" applyAlignment="1">
      <alignment horizontal="center" vertical="center"/>
    </xf>
    <xf numFmtId="176" fontId="4" fillId="0" borderId="47" xfId="0" quotePrefix="1" applyNumberFormat="1" applyFont="1" applyBorder="1" applyAlignment="1">
      <alignment horizontal="center" vertical="center"/>
    </xf>
    <xf numFmtId="177" fontId="4" fillId="0" borderId="48" xfId="0" quotePrefix="1" applyNumberFormat="1" applyFont="1" applyBorder="1" applyAlignment="1">
      <alignment horizontal="center" vertical="center"/>
    </xf>
    <xf numFmtId="0" fontId="4" fillId="0" borderId="51" xfId="0" applyFont="1" applyBorder="1" applyAlignment="1">
      <alignment horizontal="distributed" vertical="center"/>
    </xf>
    <xf numFmtId="176" fontId="4" fillId="0" borderId="52" xfId="0" applyNumberFormat="1" applyFont="1" applyBorder="1" applyAlignment="1">
      <alignment vertical="center"/>
    </xf>
    <xf numFmtId="177" fontId="4" fillId="0" borderId="53" xfId="0" applyNumberFormat="1" applyFont="1" applyBorder="1" applyAlignment="1">
      <alignment vertical="center"/>
    </xf>
    <xf numFmtId="38" fontId="4" fillId="0" borderId="54" xfId="1" applyFont="1" applyBorder="1" applyAlignment="1">
      <alignment vertical="center"/>
    </xf>
    <xf numFmtId="177" fontId="4" fillId="0" borderId="55" xfId="2" applyNumberFormat="1" applyFont="1" applyBorder="1" applyAlignment="1">
      <alignment vertical="center"/>
    </xf>
    <xf numFmtId="177" fontId="4" fillId="0" borderId="56" xfId="0" applyNumberFormat="1" applyFont="1" applyBorder="1" applyAlignment="1">
      <alignment vertical="center"/>
    </xf>
    <xf numFmtId="38" fontId="4" fillId="0" borderId="57" xfId="1" applyFont="1" applyBorder="1" applyAlignment="1">
      <alignment vertical="center"/>
    </xf>
    <xf numFmtId="177" fontId="4" fillId="0" borderId="55" xfId="0" applyNumberFormat="1" applyFont="1" applyBorder="1" applyAlignment="1">
      <alignment vertical="center"/>
    </xf>
    <xf numFmtId="38" fontId="4" fillId="0" borderId="58" xfId="1" applyFont="1" applyBorder="1" applyAlignment="1">
      <alignment vertical="center"/>
    </xf>
    <xf numFmtId="177" fontId="4" fillId="0" borderId="59" xfId="2" applyNumberFormat="1" applyFont="1" applyBorder="1" applyAlignment="1">
      <alignment vertical="center"/>
    </xf>
    <xf numFmtId="177" fontId="4" fillId="0" borderId="59" xfId="0" applyNumberFormat="1" applyFont="1" applyBorder="1" applyAlignment="1">
      <alignment vertical="center"/>
    </xf>
    <xf numFmtId="38" fontId="4" fillId="0" borderId="60" xfId="1" applyFont="1" applyBorder="1" applyAlignment="1">
      <alignment vertical="center"/>
    </xf>
    <xf numFmtId="177" fontId="4" fillId="0" borderId="50" xfId="2" applyNumberFormat="1" applyFont="1" applyBorder="1" applyAlignment="1">
      <alignment vertical="center"/>
    </xf>
    <xf numFmtId="177" fontId="4" fillId="0" borderId="50" xfId="0" applyNumberFormat="1" applyFont="1" applyBorder="1" applyAlignment="1">
      <alignment vertical="center"/>
    </xf>
    <xf numFmtId="38" fontId="4" fillId="0" borderId="61" xfId="1" applyFont="1" applyBorder="1" applyAlignment="1">
      <alignment vertical="center"/>
    </xf>
    <xf numFmtId="38" fontId="4" fillId="0" borderId="62" xfId="1" applyFont="1" applyBorder="1" applyAlignment="1">
      <alignment vertical="center"/>
    </xf>
    <xf numFmtId="177" fontId="4" fillId="0" borderId="3" xfId="0" applyNumberFormat="1" applyFont="1" applyBorder="1" applyAlignment="1">
      <alignment horizontal="right" vertical="center"/>
    </xf>
    <xf numFmtId="176" fontId="4" fillId="0" borderId="3" xfId="0" applyNumberFormat="1" applyFont="1" applyBorder="1" applyAlignment="1">
      <alignment horizontal="right" vertical="center"/>
    </xf>
    <xf numFmtId="177" fontId="4" fillId="0" borderId="5" xfId="0" applyNumberFormat="1" applyFont="1" applyBorder="1" applyAlignment="1">
      <alignment horizontal="right" vertical="center"/>
    </xf>
    <xf numFmtId="176" fontId="4" fillId="0" borderId="8" xfId="0" applyNumberFormat="1" applyFont="1" applyBorder="1" applyAlignment="1">
      <alignment horizontal="right" vertical="center"/>
    </xf>
    <xf numFmtId="177" fontId="4" fillId="0" borderId="4" xfId="0" applyNumberFormat="1" applyFont="1" applyBorder="1" applyAlignment="1">
      <alignment horizontal="right" vertical="center"/>
    </xf>
    <xf numFmtId="176" fontId="4" fillId="0" borderId="3" xfId="0" quotePrefix="1" applyNumberFormat="1" applyFont="1" applyBorder="1" applyAlignment="1">
      <alignment horizontal="right" vertical="center"/>
    </xf>
    <xf numFmtId="177" fontId="4" fillId="0" borderId="5" xfId="0" quotePrefix="1" applyNumberFormat="1" applyFont="1" applyBorder="1" applyAlignment="1">
      <alignment horizontal="right" vertical="center"/>
    </xf>
    <xf numFmtId="177" fontId="4" fillId="0" borderId="3" xfId="0" quotePrefix="1" applyNumberFormat="1" applyFont="1" applyBorder="1" applyAlignment="1">
      <alignment horizontal="right" vertical="center"/>
    </xf>
    <xf numFmtId="176" fontId="4" fillId="0" borderId="8" xfId="0" quotePrefix="1" applyNumberFormat="1" applyFont="1" applyBorder="1" applyAlignment="1">
      <alignment horizontal="right" vertical="center"/>
    </xf>
    <xf numFmtId="177" fontId="4" fillId="0" borderId="4" xfId="0" quotePrefix="1" applyNumberFormat="1" applyFont="1" applyBorder="1" applyAlignment="1">
      <alignment horizontal="right" vertical="center"/>
    </xf>
    <xf numFmtId="177" fontId="4" fillId="0" borderId="49" xfId="0" applyNumberFormat="1" applyFont="1" applyBorder="1" applyAlignment="1">
      <alignment horizontal="right" vertical="center"/>
    </xf>
    <xf numFmtId="176" fontId="4" fillId="0" borderId="49" xfId="0" quotePrefix="1" applyNumberFormat="1" applyFont="1" applyBorder="1" applyAlignment="1">
      <alignment horizontal="right" vertical="center"/>
    </xf>
    <xf numFmtId="177" fontId="4" fillId="0" borderId="43" xfId="0" quotePrefix="1" applyNumberFormat="1" applyFont="1" applyBorder="1" applyAlignment="1">
      <alignment horizontal="right" vertical="center"/>
    </xf>
    <xf numFmtId="176" fontId="4" fillId="0" borderId="42" xfId="0" applyNumberFormat="1" applyFont="1" applyBorder="1" applyAlignment="1">
      <alignment horizontal="right" vertical="center"/>
    </xf>
    <xf numFmtId="177" fontId="4" fillId="0" borderId="50" xfId="0" applyNumberFormat="1" applyFont="1" applyBorder="1" applyAlignment="1">
      <alignment horizontal="right" vertical="center"/>
    </xf>
    <xf numFmtId="177" fontId="4" fillId="0" borderId="22" xfId="0" applyNumberFormat="1" applyFont="1" applyBorder="1" applyAlignment="1">
      <alignment horizontal="right" vertical="center"/>
    </xf>
    <xf numFmtId="176" fontId="4" fillId="0" borderId="22" xfId="0" quotePrefix="1" applyNumberFormat="1" applyFont="1" applyBorder="1" applyAlignment="1">
      <alignment horizontal="right" vertical="center"/>
    </xf>
    <xf numFmtId="177" fontId="4" fillId="0" borderId="23" xfId="0" quotePrefix="1" applyNumberFormat="1" applyFont="1" applyBorder="1" applyAlignment="1">
      <alignment horizontal="right" vertical="center"/>
    </xf>
    <xf numFmtId="176" fontId="4" fillId="0" borderId="24" xfId="0" quotePrefix="1" applyNumberFormat="1" applyFont="1" applyBorder="1" applyAlignment="1">
      <alignment horizontal="right" vertical="center"/>
    </xf>
    <xf numFmtId="177" fontId="4" fillId="0" borderId="25" xfId="0" quotePrefix="1" applyNumberFormat="1" applyFont="1" applyBorder="1" applyAlignment="1">
      <alignment horizontal="right" vertical="center"/>
    </xf>
    <xf numFmtId="177" fontId="4" fillId="0" borderId="27" xfId="0" applyNumberFormat="1" applyFont="1" applyBorder="1" applyAlignment="1">
      <alignment horizontal="right" vertical="center"/>
    </xf>
    <xf numFmtId="176" fontId="4" fillId="0" borderId="27" xfId="0" applyNumberFormat="1" applyFont="1" applyBorder="1" applyAlignment="1">
      <alignment horizontal="right" vertical="center"/>
    </xf>
    <xf numFmtId="177" fontId="4" fillId="0" borderId="28" xfId="0" applyNumberFormat="1" applyFont="1" applyBorder="1" applyAlignment="1">
      <alignment horizontal="right" vertical="center"/>
    </xf>
    <xf numFmtId="176" fontId="4" fillId="0" borderId="29" xfId="0" applyNumberFormat="1" applyFont="1" applyBorder="1" applyAlignment="1">
      <alignment horizontal="right" vertical="center"/>
    </xf>
    <xf numFmtId="177" fontId="4" fillId="0" borderId="30" xfId="0" applyNumberFormat="1" applyFont="1" applyBorder="1" applyAlignment="1">
      <alignment horizontal="right" vertical="center"/>
    </xf>
    <xf numFmtId="0" fontId="4" fillId="0" borderId="0" xfId="0" applyFont="1"/>
    <xf numFmtId="0" fontId="4" fillId="0" borderId="1" xfId="0" applyFont="1" applyBorder="1" applyAlignment="1">
      <alignment horizontal="distributed"/>
    </xf>
    <xf numFmtId="176" fontId="4" fillId="0" borderId="1" xfId="0" applyNumberFormat="1" applyFont="1" applyBorder="1"/>
    <xf numFmtId="177" fontId="4" fillId="0" borderId="1" xfId="0" applyNumberFormat="1" applyFont="1" applyBorder="1"/>
    <xf numFmtId="177" fontId="4" fillId="0" borderId="1" xfId="0" applyNumberFormat="1" applyFont="1" applyBorder="1" applyAlignment="1">
      <alignment horizontal="left"/>
    </xf>
    <xf numFmtId="177" fontId="4" fillId="0" borderId="1" xfId="0" applyNumberFormat="1" applyFont="1" applyBorder="1" applyAlignment="1">
      <alignment horizontal="right"/>
    </xf>
    <xf numFmtId="0" fontId="4" fillId="0" borderId="31" xfId="0" applyFont="1" applyBorder="1" applyAlignment="1">
      <alignment horizontal="distributed"/>
    </xf>
    <xf numFmtId="0" fontId="4" fillId="0" borderId="19" xfId="0" applyFont="1" applyBorder="1" applyAlignment="1">
      <alignment horizontal="distributed" vertical="top"/>
    </xf>
    <xf numFmtId="176" fontId="4" fillId="0" borderId="9" xfId="0" applyNumberFormat="1" applyFont="1" applyBorder="1" applyAlignment="1">
      <alignment horizontal="center" vertical="center"/>
    </xf>
    <xf numFmtId="177" fontId="4" fillId="0" borderId="21" xfId="0" applyNumberFormat="1" applyFont="1" applyBorder="1" applyAlignment="1">
      <alignment horizontal="center" vertical="top" wrapText="1"/>
    </xf>
    <xf numFmtId="177" fontId="4" fillId="0" borderId="7" xfId="0" applyNumberFormat="1" applyFont="1" applyBorder="1" applyAlignment="1">
      <alignment horizontal="center" vertical="top" wrapText="1"/>
    </xf>
    <xf numFmtId="0" fontId="4" fillId="0" borderId="2" xfId="0" applyFont="1" applyBorder="1" applyAlignment="1">
      <alignment horizontal="distributed"/>
    </xf>
    <xf numFmtId="176" fontId="4" fillId="0" borderId="3" xfId="0" applyNumberFormat="1" applyFont="1" applyBorder="1"/>
    <xf numFmtId="177" fontId="4" fillId="0" borderId="8" xfId="0" applyNumberFormat="1" applyFont="1" applyBorder="1"/>
    <xf numFmtId="177" fontId="4" fillId="0" borderId="5" xfId="0" applyNumberFormat="1" applyFont="1" applyBorder="1"/>
    <xf numFmtId="177" fontId="4" fillId="0" borderId="4" xfId="0" applyNumberFormat="1" applyFont="1" applyBorder="1"/>
    <xf numFmtId="0" fontId="4" fillId="0" borderId="40" xfId="0" applyFont="1" applyBorder="1" applyAlignment="1">
      <alignment horizontal="distributed"/>
    </xf>
    <xf numFmtId="176" fontId="4" fillId="0" borderId="49" xfId="0" applyNumberFormat="1" applyFont="1" applyBorder="1"/>
    <xf numFmtId="177" fontId="4" fillId="0" borderId="42" xfId="0" applyNumberFormat="1" applyFont="1" applyBorder="1"/>
    <xf numFmtId="177" fontId="4" fillId="0" borderId="43" xfId="0" applyNumberFormat="1" applyFont="1" applyBorder="1"/>
    <xf numFmtId="177" fontId="4" fillId="0" borderId="50" xfId="0" applyNumberFormat="1" applyFont="1" applyBorder="1"/>
    <xf numFmtId="0" fontId="4" fillId="0" borderId="19" xfId="0" applyFont="1" applyBorder="1" applyAlignment="1">
      <alignment horizontal="distributed"/>
    </xf>
    <xf numFmtId="176" fontId="4" fillId="0" borderId="63" xfId="0" applyNumberFormat="1" applyFont="1" applyBorder="1"/>
    <xf numFmtId="177" fontId="4" fillId="0" borderId="6" xfId="0" applyNumberFormat="1" applyFont="1" applyBorder="1"/>
    <xf numFmtId="177" fontId="4" fillId="0" borderId="64" xfId="0" applyNumberFormat="1" applyFont="1" applyBorder="1"/>
    <xf numFmtId="177" fontId="4" fillId="0" borderId="65" xfId="0" applyNumberFormat="1" applyFont="1" applyBorder="1"/>
    <xf numFmtId="177" fontId="4" fillId="0" borderId="21" xfId="0" applyNumberFormat="1" applyFont="1" applyBorder="1"/>
    <xf numFmtId="177" fontId="4" fillId="0" borderId="7" xfId="0" applyNumberFormat="1" applyFont="1" applyBorder="1"/>
    <xf numFmtId="176" fontId="4" fillId="0" borderId="1" xfId="0" applyNumberFormat="1" applyFont="1" applyBorder="1" applyAlignment="1">
      <alignment horizontal="left"/>
    </xf>
    <xf numFmtId="177" fontId="4" fillId="0" borderId="21" xfId="0" applyNumberFormat="1" applyFont="1" applyBorder="1" applyAlignment="1">
      <alignment horizontal="center" vertical="center" wrapText="1"/>
    </xf>
    <xf numFmtId="0" fontId="4" fillId="0" borderId="0" xfId="0" applyFont="1" applyAlignment="1">
      <alignment horizontal="distributed"/>
    </xf>
    <xf numFmtId="176" fontId="4" fillId="0" borderId="0" xfId="0" applyNumberFormat="1" applyFont="1"/>
    <xf numFmtId="177" fontId="4" fillId="0" borderId="0" xfId="0" applyNumberFormat="1" applyFont="1"/>
    <xf numFmtId="37" fontId="4" fillId="0" borderId="0" xfId="0" applyNumberFormat="1" applyFont="1" applyAlignment="1">
      <alignment horizontal="distributed"/>
    </xf>
    <xf numFmtId="0" fontId="4" fillId="0" borderId="66" xfId="0" applyFont="1" applyBorder="1" applyAlignment="1">
      <alignment vertical="center"/>
    </xf>
    <xf numFmtId="0" fontId="4" fillId="0" borderId="67" xfId="0" applyFont="1" applyBorder="1" applyAlignment="1">
      <alignment horizontal="distributed" vertical="top"/>
    </xf>
    <xf numFmtId="177" fontId="4" fillId="0" borderId="67" xfId="0" applyNumberFormat="1" applyFont="1" applyBorder="1" applyAlignment="1">
      <alignment horizontal="distributed" vertical="top" wrapText="1"/>
    </xf>
    <xf numFmtId="176" fontId="4" fillId="0" borderId="6" xfId="0" applyNumberFormat="1" applyFont="1" applyBorder="1" applyAlignment="1">
      <alignment horizontal="distributed" vertical="top" wrapText="1"/>
    </xf>
    <xf numFmtId="177" fontId="4" fillId="0" borderId="6" xfId="0" applyNumberFormat="1" applyFont="1" applyBorder="1" applyAlignment="1">
      <alignment horizontal="distributed" vertical="top" wrapText="1"/>
    </xf>
    <xf numFmtId="177" fontId="4" fillId="0" borderId="20" xfId="0" applyNumberFormat="1" applyFont="1" applyBorder="1" applyAlignment="1">
      <alignment horizontal="distributed" vertical="top"/>
    </xf>
    <xf numFmtId="176" fontId="4" fillId="0" borderId="6" xfId="0" applyNumberFormat="1" applyFont="1" applyBorder="1" applyAlignment="1">
      <alignment horizontal="distributed" vertical="top"/>
    </xf>
    <xf numFmtId="177" fontId="4" fillId="0" borderId="7" xfId="0" applyNumberFormat="1" applyFont="1" applyBorder="1" applyAlignment="1">
      <alignment horizontal="distributed" vertical="top"/>
    </xf>
    <xf numFmtId="0" fontId="4" fillId="0" borderId="68" xfId="0" applyFont="1" applyBorder="1" applyAlignment="1">
      <alignment horizontal="distributed" vertical="center"/>
    </xf>
    <xf numFmtId="177" fontId="4" fillId="0" borderId="68" xfId="0" applyNumberFormat="1" applyFont="1" applyBorder="1" applyAlignment="1">
      <alignment vertical="center"/>
    </xf>
    <xf numFmtId="176" fontId="4" fillId="0" borderId="8" xfId="0" applyNumberFormat="1" applyFont="1" applyBorder="1" applyAlignment="1">
      <alignment vertical="center"/>
    </xf>
    <xf numFmtId="177" fontId="4" fillId="0" borderId="17" xfId="0" applyNumberFormat="1" applyFont="1" applyBorder="1" applyAlignment="1">
      <alignment vertical="center"/>
    </xf>
    <xf numFmtId="0" fontId="4" fillId="0" borderId="69" xfId="0" applyFont="1" applyBorder="1" applyAlignment="1">
      <alignment horizontal="distributed" vertical="center"/>
    </xf>
    <xf numFmtId="177" fontId="4" fillId="0" borderId="69" xfId="0" applyNumberFormat="1" applyFont="1" applyBorder="1" applyAlignment="1">
      <alignment vertical="center"/>
    </xf>
    <xf numFmtId="176" fontId="4" fillId="0" borderId="42" xfId="0" applyNumberFormat="1" applyFont="1" applyBorder="1" applyAlignment="1">
      <alignment vertical="center"/>
    </xf>
    <xf numFmtId="177" fontId="4" fillId="0" borderId="42" xfId="0" applyNumberFormat="1" applyFont="1" applyBorder="1" applyAlignment="1">
      <alignment vertical="center"/>
    </xf>
    <xf numFmtId="177" fontId="4" fillId="0" borderId="60" xfId="0" applyNumberFormat="1" applyFont="1" applyBorder="1" applyAlignment="1">
      <alignment vertical="center"/>
    </xf>
    <xf numFmtId="0" fontId="4" fillId="0" borderId="67" xfId="0" applyFont="1" applyBorder="1" applyAlignment="1">
      <alignment horizontal="distributed" vertical="center"/>
    </xf>
    <xf numFmtId="177" fontId="4" fillId="0" borderId="67" xfId="0" applyNumberFormat="1" applyFont="1" applyBorder="1" applyAlignment="1">
      <alignment vertical="center"/>
    </xf>
    <xf numFmtId="176" fontId="4" fillId="0" borderId="6" xfId="0" applyNumberFormat="1" applyFont="1" applyBorder="1" applyAlignment="1">
      <alignment vertical="center"/>
    </xf>
    <xf numFmtId="177" fontId="4" fillId="0" borderId="20" xfId="0" applyNumberFormat="1" applyFont="1" applyBorder="1" applyAlignment="1">
      <alignment vertical="center"/>
    </xf>
    <xf numFmtId="0" fontId="4" fillId="0" borderId="71" xfId="0" applyFont="1" applyBorder="1" applyAlignment="1">
      <alignment vertical="center"/>
    </xf>
    <xf numFmtId="176" fontId="4" fillId="0" borderId="73" xfId="0" applyNumberFormat="1" applyFont="1" applyBorder="1" applyAlignment="1">
      <alignment vertical="center"/>
    </xf>
    <xf numFmtId="177" fontId="4" fillId="0" borderId="74" xfId="0" applyNumberFormat="1" applyFont="1" applyBorder="1" applyAlignment="1">
      <alignment vertical="center"/>
    </xf>
    <xf numFmtId="177" fontId="4" fillId="0" borderId="75" xfId="0" applyNumberFormat="1" applyFont="1" applyBorder="1" applyAlignment="1">
      <alignment vertical="center"/>
    </xf>
    <xf numFmtId="177" fontId="4" fillId="0" borderId="76" xfId="0" applyNumberFormat="1" applyFont="1" applyBorder="1" applyAlignment="1">
      <alignment vertical="center"/>
    </xf>
    <xf numFmtId="0" fontId="4" fillId="0" borderId="78" xfId="0" applyFont="1" applyBorder="1" applyAlignment="1">
      <alignment horizontal="distributed" vertical="center"/>
    </xf>
    <xf numFmtId="0" fontId="4" fillId="0" borderId="4" xfId="0" applyFont="1" applyBorder="1" applyAlignment="1">
      <alignment horizontal="distributed" vertical="center"/>
    </xf>
    <xf numFmtId="176" fontId="4" fillId="0" borderId="3" xfId="0" applyNumberFormat="1" applyFont="1" applyBorder="1" applyAlignment="1">
      <alignment vertical="center"/>
    </xf>
    <xf numFmtId="0" fontId="4" fillId="0" borderId="76" xfId="0" applyFont="1" applyBorder="1" applyAlignment="1">
      <alignment horizontal="distributed" vertical="center"/>
    </xf>
    <xf numFmtId="176" fontId="4" fillId="0" borderId="82" xfId="0" applyNumberFormat="1" applyFont="1" applyBorder="1" applyAlignment="1">
      <alignment vertical="center"/>
    </xf>
    <xf numFmtId="177" fontId="4" fillId="0" borderId="83" xfId="0" applyNumberFormat="1" applyFont="1" applyBorder="1" applyAlignment="1">
      <alignment vertical="center"/>
    </xf>
    <xf numFmtId="177" fontId="4" fillId="0" borderId="84" xfId="0" applyNumberFormat="1" applyFont="1" applyBorder="1" applyAlignment="1">
      <alignment vertical="center"/>
    </xf>
    <xf numFmtId="177" fontId="4" fillId="0" borderId="85" xfId="0" applyNumberFormat="1" applyFont="1" applyBorder="1" applyAlignment="1">
      <alignment vertical="center"/>
    </xf>
    <xf numFmtId="176" fontId="4" fillId="0" borderId="63" xfId="0" applyNumberFormat="1" applyFont="1" applyBorder="1" applyAlignment="1">
      <alignment vertical="center"/>
    </xf>
    <xf numFmtId="177" fontId="4" fillId="0" borderId="79" xfId="0" applyNumberFormat="1" applyFont="1" applyBorder="1" applyAlignment="1">
      <alignment vertical="center"/>
    </xf>
    <xf numFmtId="176" fontId="4" fillId="0" borderId="74" xfId="0" applyNumberFormat="1" applyFont="1" applyBorder="1" applyAlignment="1">
      <alignment vertical="center"/>
    </xf>
    <xf numFmtId="177" fontId="4" fillId="0" borderId="90" xfId="0" applyNumberFormat="1" applyFont="1" applyBorder="1" applyAlignment="1">
      <alignment vertical="center"/>
    </xf>
    <xf numFmtId="177" fontId="4" fillId="0" borderId="80" xfId="0" applyNumberFormat="1" applyFont="1" applyBorder="1" applyAlignment="1">
      <alignment vertical="center"/>
    </xf>
    <xf numFmtId="176" fontId="4" fillId="0" borderId="83" xfId="0" applyNumberFormat="1" applyFont="1" applyBorder="1" applyAlignment="1">
      <alignment vertical="center"/>
    </xf>
    <xf numFmtId="177" fontId="4" fillId="0" borderId="91" xfId="0" applyNumberFormat="1" applyFont="1" applyBorder="1" applyAlignment="1">
      <alignment vertical="center"/>
    </xf>
    <xf numFmtId="176" fontId="4" fillId="0" borderId="94" xfId="0" applyNumberFormat="1" applyFont="1" applyBorder="1" applyAlignment="1">
      <alignment vertical="center"/>
    </xf>
    <xf numFmtId="177" fontId="4" fillId="0" borderId="95" xfId="0" applyNumberFormat="1" applyFont="1" applyBorder="1" applyAlignment="1">
      <alignment vertical="center"/>
    </xf>
    <xf numFmtId="177" fontId="4" fillId="0" borderId="96" xfId="0" applyNumberFormat="1" applyFont="1" applyBorder="1" applyAlignment="1">
      <alignment vertical="center"/>
    </xf>
    <xf numFmtId="177" fontId="4" fillId="0" borderId="78" xfId="0" applyNumberFormat="1" applyFont="1" applyBorder="1" applyAlignment="1">
      <alignment vertical="center"/>
    </xf>
    <xf numFmtId="0" fontId="4" fillId="0" borderId="98" xfId="0" applyFont="1" applyBorder="1" applyAlignment="1">
      <alignment horizontal="distributed" vertical="center"/>
    </xf>
    <xf numFmtId="176" fontId="4" fillId="0" borderId="99" xfId="0" applyNumberFormat="1" applyFont="1" applyBorder="1" applyAlignment="1">
      <alignment vertical="center"/>
    </xf>
    <xf numFmtId="177" fontId="4" fillId="0" borderId="100" xfId="0" applyNumberFormat="1" applyFont="1" applyBorder="1" applyAlignment="1">
      <alignment vertical="center"/>
    </xf>
    <xf numFmtId="177" fontId="4" fillId="0" borderId="101" xfId="0" applyNumberFormat="1" applyFont="1" applyBorder="1" applyAlignment="1">
      <alignment vertical="center"/>
    </xf>
    <xf numFmtId="177" fontId="4" fillId="0" borderId="98" xfId="0" applyNumberFormat="1" applyFont="1" applyBorder="1" applyAlignment="1">
      <alignment vertical="center"/>
    </xf>
    <xf numFmtId="176" fontId="4" fillId="0" borderId="27" xfId="0" applyNumberFormat="1" applyFont="1" applyBorder="1" applyAlignment="1">
      <alignment vertical="center"/>
    </xf>
    <xf numFmtId="177" fontId="4" fillId="0" borderId="29" xfId="0" applyNumberFormat="1" applyFont="1" applyBorder="1" applyAlignment="1">
      <alignment vertical="center"/>
    </xf>
    <xf numFmtId="177" fontId="4" fillId="0" borderId="28" xfId="0" applyNumberFormat="1" applyFont="1" applyBorder="1" applyAlignment="1">
      <alignment vertical="center"/>
    </xf>
    <xf numFmtId="177" fontId="4" fillId="0" borderId="30" xfId="0" applyNumberFormat="1" applyFont="1" applyBorder="1" applyAlignment="1">
      <alignment vertical="center"/>
    </xf>
    <xf numFmtId="177" fontId="4" fillId="0" borderId="0" xfId="0" applyNumberFormat="1" applyFont="1" applyAlignment="1">
      <alignment horizontal="right" vertical="center"/>
    </xf>
    <xf numFmtId="177" fontId="4" fillId="0" borderId="67" xfId="0" applyNumberFormat="1" applyFont="1" applyBorder="1" applyAlignment="1">
      <alignment horizontal="distributed" vertical="center" wrapText="1"/>
    </xf>
    <xf numFmtId="176" fontId="4" fillId="0" borderId="6" xfId="0" applyNumberFormat="1" applyFont="1" applyBorder="1" applyAlignment="1">
      <alignment horizontal="distributed" vertical="center" wrapText="1"/>
    </xf>
    <xf numFmtId="177" fontId="4" fillId="0" borderId="6" xfId="0" applyNumberFormat="1" applyFont="1" applyBorder="1" applyAlignment="1">
      <alignment horizontal="distributed" vertical="center" wrapText="1"/>
    </xf>
    <xf numFmtId="177" fontId="4" fillId="0" borderId="20" xfId="0" applyNumberFormat="1" applyFont="1" applyBorder="1" applyAlignment="1">
      <alignment horizontal="distributed" vertical="center"/>
    </xf>
    <xf numFmtId="180" fontId="4" fillId="0" borderId="79" xfId="3" applyNumberFormat="1" applyFont="1" applyBorder="1">
      <alignment vertical="center"/>
    </xf>
    <xf numFmtId="38" fontId="4" fillId="0" borderId="74" xfId="3" applyFont="1" applyBorder="1">
      <alignment vertical="center"/>
    </xf>
    <xf numFmtId="180" fontId="4" fillId="0" borderId="68" xfId="3" applyNumberFormat="1" applyFont="1" applyBorder="1">
      <alignment vertical="center"/>
    </xf>
    <xf numFmtId="38" fontId="4" fillId="0" borderId="8" xfId="3" applyFont="1" applyBorder="1">
      <alignment vertical="center"/>
    </xf>
    <xf numFmtId="180" fontId="4" fillId="0" borderId="104" xfId="3" applyNumberFormat="1" applyFont="1" applyBorder="1">
      <alignment vertical="center"/>
    </xf>
    <xf numFmtId="38" fontId="4" fillId="0" borderId="95" xfId="3" applyFont="1" applyBorder="1">
      <alignment vertical="center"/>
    </xf>
    <xf numFmtId="177" fontId="4" fillId="0" borderId="105" xfId="0" applyNumberFormat="1" applyFont="1" applyBorder="1" applyAlignment="1">
      <alignment vertical="center"/>
    </xf>
    <xf numFmtId="176" fontId="4" fillId="0" borderId="95" xfId="0" applyNumberFormat="1" applyFont="1" applyBorder="1" applyAlignment="1">
      <alignment vertical="center"/>
    </xf>
    <xf numFmtId="180" fontId="4" fillId="0" borderId="97" xfId="3" applyNumberFormat="1" applyFont="1" applyBorder="1">
      <alignment vertical="center"/>
    </xf>
    <xf numFmtId="38" fontId="4" fillId="0" borderId="100" xfId="3" applyFont="1" applyBorder="1">
      <alignment vertical="center"/>
    </xf>
    <xf numFmtId="177" fontId="4" fillId="0" borderId="106" xfId="0" applyNumberFormat="1" applyFont="1" applyBorder="1" applyAlignment="1">
      <alignment vertical="center"/>
    </xf>
    <xf numFmtId="176" fontId="4" fillId="0" borderId="100" xfId="0" applyNumberFormat="1" applyFont="1" applyBorder="1" applyAlignment="1">
      <alignment vertical="center"/>
    </xf>
    <xf numFmtId="180" fontId="4" fillId="0" borderId="63" xfId="3" applyNumberFormat="1" applyFont="1" applyBorder="1">
      <alignment vertical="center"/>
    </xf>
    <xf numFmtId="38" fontId="4" fillId="0" borderId="6" xfId="3" applyFont="1" applyBorder="1">
      <alignment vertical="center"/>
    </xf>
    <xf numFmtId="180" fontId="4" fillId="0" borderId="67" xfId="3" applyNumberFormat="1" applyFont="1" applyBorder="1">
      <alignment vertical="center"/>
    </xf>
    <xf numFmtId="0" fontId="4" fillId="0" borderId="0" xfId="0" applyFont="1" applyAlignment="1">
      <alignment horizontal="center" vertical="center"/>
    </xf>
    <xf numFmtId="0" fontId="4" fillId="0" borderId="1" xfId="0" applyFont="1" applyBorder="1" applyAlignment="1">
      <alignment horizontal="left" vertical="center"/>
    </xf>
    <xf numFmtId="181" fontId="4" fillId="0" borderId="1" xfId="0" applyNumberFormat="1" applyFont="1" applyBorder="1" applyAlignment="1">
      <alignment vertical="center"/>
    </xf>
    <xf numFmtId="37" fontId="4" fillId="0" borderId="9" xfId="0" applyNumberFormat="1" applyFont="1" applyBorder="1" applyAlignment="1">
      <alignment horizontal="center" vertical="center"/>
    </xf>
    <xf numFmtId="0" fontId="4" fillId="0" borderId="6" xfId="0" applyFont="1" applyBorder="1" applyAlignment="1">
      <alignment horizontal="center" vertical="center"/>
    </xf>
    <xf numFmtId="0" fontId="4" fillId="0" borderId="109" xfId="0" applyFont="1" applyBorder="1" applyAlignment="1">
      <alignment horizontal="center" vertical="center"/>
    </xf>
    <xf numFmtId="0" fontId="4" fillId="0" borderId="111" xfId="0" applyFont="1" applyBorder="1" applyAlignment="1">
      <alignment vertical="center"/>
    </xf>
    <xf numFmtId="0" fontId="4" fillId="0" borderId="59" xfId="0" applyFont="1" applyBorder="1" applyAlignment="1">
      <alignment vertical="center"/>
    </xf>
    <xf numFmtId="0" fontId="4" fillId="0" borderId="59" xfId="0" quotePrefix="1" applyFont="1" applyBorder="1" applyAlignment="1">
      <alignment horizontal="left" vertical="center"/>
    </xf>
    <xf numFmtId="0" fontId="4" fillId="0" borderId="50" xfId="0" quotePrefix="1" applyFont="1" applyBorder="1" applyAlignment="1">
      <alignment horizontal="left" vertical="center"/>
    </xf>
    <xf numFmtId="0" fontId="4" fillId="0" borderId="76" xfId="0" applyFont="1" applyBorder="1" applyAlignment="1">
      <alignment horizontal="center" vertical="center"/>
    </xf>
    <xf numFmtId="0" fontId="4" fillId="0" borderId="111" xfId="0" quotePrefix="1" applyFont="1" applyBorder="1" applyAlignment="1">
      <alignment horizontal="left" vertical="center"/>
    </xf>
    <xf numFmtId="0" fontId="4" fillId="0" borderId="4" xfId="0" applyFont="1" applyBorder="1" applyAlignment="1">
      <alignment vertical="center"/>
    </xf>
    <xf numFmtId="0" fontId="4" fillId="0" borderId="114" xfId="0" applyFont="1" applyBorder="1" applyAlignment="1">
      <alignment vertical="center"/>
    </xf>
    <xf numFmtId="0" fontId="4" fillId="0" borderId="78" xfId="0" applyFont="1" applyBorder="1" applyAlignment="1">
      <alignment horizontal="center" vertical="center"/>
    </xf>
    <xf numFmtId="0" fontId="4" fillId="0" borderId="50" xfId="0" applyFont="1" applyBorder="1" applyAlignment="1">
      <alignment vertical="center"/>
    </xf>
    <xf numFmtId="176" fontId="4" fillId="0" borderId="49" xfId="0" applyNumberFormat="1" applyFont="1" applyBorder="1" applyAlignment="1">
      <alignment vertical="center"/>
    </xf>
    <xf numFmtId="181" fontId="4" fillId="0" borderId="74" xfId="0" applyNumberFormat="1" applyFont="1" applyBorder="1" applyAlignment="1">
      <alignment vertical="center"/>
    </xf>
    <xf numFmtId="177" fontId="4" fillId="0" borderId="75" xfId="0" applyNumberFormat="1" applyFont="1" applyBorder="1" applyAlignment="1">
      <alignment vertical="center" wrapText="1"/>
    </xf>
    <xf numFmtId="177" fontId="4" fillId="0" borderId="76" xfId="0" applyNumberFormat="1" applyFont="1" applyBorder="1" applyAlignment="1">
      <alignment vertical="center" wrapText="1"/>
    </xf>
    <xf numFmtId="0" fontId="4" fillId="0" borderId="117" xfId="0" applyFont="1" applyBorder="1" applyAlignment="1">
      <alignment vertical="center"/>
    </xf>
    <xf numFmtId="176" fontId="4" fillId="0" borderId="118" xfId="0" applyNumberFormat="1" applyFont="1" applyBorder="1" applyAlignment="1">
      <alignment vertical="center"/>
    </xf>
    <xf numFmtId="177" fontId="4" fillId="0" borderId="48" xfId="0" applyNumberFormat="1" applyFont="1" applyBorder="1" applyAlignment="1">
      <alignment vertical="center"/>
    </xf>
    <xf numFmtId="177" fontId="4" fillId="0" borderId="119" xfId="0" applyNumberFormat="1" applyFont="1" applyBorder="1" applyAlignment="1">
      <alignment vertical="center"/>
    </xf>
    <xf numFmtId="0" fontId="4" fillId="0" borderId="50" xfId="0" applyFont="1" applyBorder="1" applyAlignment="1">
      <alignment horizontal="left" vertical="center"/>
    </xf>
    <xf numFmtId="0" fontId="4" fillId="0" borderId="78" xfId="0" applyFont="1" applyBorder="1" applyAlignment="1">
      <alignment vertical="center"/>
    </xf>
    <xf numFmtId="0" fontId="4" fillId="0" borderId="122" xfId="0" quotePrefix="1" applyFont="1" applyBorder="1" applyAlignment="1">
      <alignment horizontal="left" vertical="center"/>
    </xf>
    <xf numFmtId="0" fontId="4" fillId="0" borderId="0" xfId="0" applyFont="1" applyAlignment="1">
      <alignment horizontal="left" vertical="center"/>
    </xf>
    <xf numFmtId="177" fontId="4" fillId="0" borderId="75" xfId="0" quotePrefix="1" applyNumberFormat="1" applyFont="1" applyBorder="1" applyAlignment="1">
      <alignment horizontal="right" vertical="center"/>
    </xf>
    <xf numFmtId="177" fontId="4" fillId="0" borderId="76" xfId="0" applyNumberFormat="1" applyFont="1" applyBorder="1" applyAlignment="1">
      <alignment horizontal="right" vertical="center"/>
    </xf>
    <xf numFmtId="177" fontId="4" fillId="0" borderId="75" xfId="0" applyNumberFormat="1" applyFont="1" applyBorder="1" applyAlignment="1">
      <alignment horizontal="right" vertical="center"/>
    </xf>
    <xf numFmtId="177" fontId="4" fillId="0" borderId="96" xfId="0" applyNumberFormat="1" applyFont="1" applyBorder="1" applyAlignment="1">
      <alignment horizontal="right" vertical="center"/>
    </xf>
    <xf numFmtId="177" fontId="4" fillId="0" borderId="78" xfId="0" applyNumberFormat="1" applyFont="1" applyBorder="1" applyAlignment="1">
      <alignment horizontal="right" vertical="center"/>
    </xf>
    <xf numFmtId="177" fontId="4" fillId="0" borderId="43" xfId="0" applyNumberFormat="1" applyFont="1" applyBorder="1" applyAlignment="1">
      <alignment horizontal="right" vertical="center"/>
    </xf>
    <xf numFmtId="177" fontId="4" fillId="0" borderId="75" xfId="0" applyNumberFormat="1" applyFont="1" applyBorder="1" applyAlignment="1">
      <alignment horizontal="right" vertical="center" wrapText="1"/>
    </xf>
    <xf numFmtId="177" fontId="4" fillId="0" borderId="76" xfId="0" applyNumberFormat="1" applyFont="1" applyBorder="1" applyAlignment="1">
      <alignment horizontal="right" vertical="center" wrapText="1"/>
    </xf>
    <xf numFmtId="177" fontId="4" fillId="0" borderId="119" xfId="0" quotePrefix="1" applyNumberFormat="1" applyFont="1" applyBorder="1" applyAlignment="1">
      <alignment horizontal="right" vertical="center"/>
    </xf>
    <xf numFmtId="177" fontId="4" fillId="0" borderId="59" xfId="0" quotePrefix="1" applyNumberFormat="1" applyFont="1" applyBorder="1" applyAlignment="1">
      <alignment horizontal="right" vertical="center"/>
    </xf>
    <xf numFmtId="177" fontId="4" fillId="0" borderId="76" xfId="0" quotePrefix="1" applyNumberFormat="1" applyFont="1" applyBorder="1" applyAlignment="1">
      <alignment horizontal="right" vertical="center"/>
    </xf>
    <xf numFmtId="177" fontId="4" fillId="0" borderId="96" xfId="0" quotePrefix="1" applyNumberFormat="1" applyFont="1" applyBorder="1" applyAlignment="1">
      <alignment horizontal="right" vertical="center"/>
    </xf>
    <xf numFmtId="177" fontId="4" fillId="0" borderId="78" xfId="0" quotePrefix="1" applyNumberFormat="1" applyFont="1" applyBorder="1" applyAlignment="1">
      <alignment horizontal="right" vertical="center"/>
    </xf>
    <xf numFmtId="177" fontId="4" fillId="0" borderId="101" xfId="0" quotePrefix="1" applyNumberFormat="1" applyFont="1" applyBorder="1" applyAlignment="1">
      <alignment horizontal="right" vertical="center"/>
    </xf>
    <xf numFmtId="177" fontId="4" fillId="0" borderId="98" xfId="0" quotePrefix="1" applyNumberFormat="1" applyFont="1" applyBorder="1" applyAlignment="1">
      <alignment horizontal="right" vertical="center"/>
    </xf>
    <xf numFmtId="177" fontId="4" fillId="0" borderId="21" xfId="0" quotePrefix="1" applyNumberFormat="1" applyFont="1" applyBorder="1" applyAlignment="1">
      <alignment horizontal="right" vertical="center"/>
    </xf>
    <xf numFmtId="177" fontId="4" fillId="0" borderId="7" xfId="0" quotePrefix="1" applyNumberFormat="1" applyFont="1" applyBorder="1" applyAlignment="1">
      <alignment horizontal="right" vertical="center"/>
    </xf>
    <xf numFmtId="176" fontId="4" fillId="0" borderId="6" xfId="0" applyNumberFormat="1" applyFont="1" applyBorder="1" applyAlignment="1">
      <alignment horizontal="center" vertical="center"/>
    </xf>
    <xf numFmtId="0" fontId="4" fillId="0" borderId="76" xfId="0" applyFont="1" applyBorder="1" applyAlignment="1">
      <alignment horizontal="left" vertical="center"/>
    </xf>
    <xf numFmtId="177" fontId="4" fillId="0" borderId="126" xfId="0" applyNumberFormat="1" applyFont="1" applyBorder="1" applyAlignment="1">
      <alignment vertical="center"/>
    </xf>
    <xf numFmtId="0" fontId="4" fillId="0" borderId="4" xfId="0" applyFont="1" applyBorder="1" applyAlignment="1">
      <alignment horizontal="left" vertical="center"/>
    </xf>
    <xf numFmtId="177" fontId="4" fillId="0" borderId="18" xfId="0" applyNumberFormat="1" applyFont="1" applyBorder="1" applyAlignment="1">
      <alignment vertical="center"/>
    </xf>
    <xf numFmtId="0" fontId="4" fillId="0" borderId="59" xfId="0" applyFont="1" applyBorder="1" applyAlignment="1">
      <alignment horizontal="left" vertical="center"/>
    </xf>
    <xf numFmtId="176" fontId="4" fillId="0" borderId="48" xfId="0" applyNumberFormat="1" applyFont="1" applyBorder="1" applyAlignment="1">
      <alignment vertical="center"/>
    </xf>
    <xf numFmtId="177" fontId="4" fillId="0" borderId="61" xfId="0" applyNumberFormat="1" applyFont="1" applyBorder="1" applyAlignment="1">
      <alignment vertical="center"/>
    </xf>
    <xf numFmtId="177" fontId="4" fillId="0" borderId="62" xfId="0" applyNumberFormat="1" applyFont="1" applyBorder="1" applyAlignment="1">
      <alignment vertical="center"/>
    </xf>
    <xf numFmtId="0" fontId="4" fillId="0" borderId="78" xfId="0" applyFont="1" applyBorder="1" applyAlignment="1">
      <alignment horizontal="left" vertical="center"/>
    </xf>
    <xf numFmtId="177" fontId="4" fillId="0" borderId="128" xfId="0" applyNumberFormat="1" applyFont="1" applyBorder="1" applyAlignment="1">
      <alignment vertical="center"/>
    </xf>
    <xf numFmtId="0" fontId="4" fillId="0" borderId="50" xfId="0" applyFont="1" applyBorder="1" applyAlignment="1">
      <alignment horizontal="left" vertical="center" wrapText="1"/>
    </xf>
    <xf numFmtId="177" fontId="4" fillId="0" borderId="6" xfId="0" applyNumberFormat="1" applyFont="1" applyBorder="1" applyAlignment="1">
      <alignment horizontal="center" vertical="center" wrapText="1"/>
    </xf>
    <xf numFmtId="176" fontId="4" fillId="0" borderId="67" xfId="0" applyNumberFormat="1" applyFont="1" applyBorder="1" applyAlignment="1">
      <alignment horizontal="center" vertical="center"/>
    </xf>
    <xf numFmtId="176" fontId="4" fillId="0" borderId="130" xfId="0" applyNumberFormat="1" applyFont="1" applyBorder="1" applyAlignment="1">
      <alignment horizontal="center" vertical="center"/>
    </xf>
    <xf numFmtId="176" fontId="4" fillId="0" borderId="79" xfId="0" applyNumberFormat="1" applyFont="1" applyBorder="1" applyAlignment="1">
      <alignment vertical="center"/>
    </xf>
    <xf numFmtId="176" fontId="4" fillId="0" borderId="120" xfId="0" applyNumberFormat="1" applyFont="1" applyBorder="1" applyAlignment="1">
      <alignment vertical="center"/>
    </xf>
    <xf numFmtId="176" fontId="4" fillId="0" borderId="68" xfId="0" applyNumberFormat="1" applyFont="1" applyBorder="1" applyAlignment="1">
      <alignment vertical="center"/>
    </xf>
    <xf numFmtId="176" fontId="4" fillId="0" borderId="131" xfId="0" applyNumberFormat="1" applyFont="1" applyBorder="1" applyAlignment="1">
      <alignment vertical="center"/>
    </xf>
    <xf numFmtId="176" fontId="4" fillId="0" borderId="47" xfId="0" applyNumberFormat="1" applyFont="1" applyBorder="1" applyAlignment="1">
      <alignment vertical="center"/>
    </xf>
    <xf numFmtId="176" fontId="4" fillId="0" borderId="69" xfId="0" applyNumberFormat="1" applyFont="1" applyBorder="1" applyAlignment="1">
      <alignment vertical="center"/>
    </xf>
    <xf numFmtId="176" fontId="4" fillId="0" borderId="104" xfId="0" applyNumberFormat="1" applyFont="1" applyBorder="1" applyAlignment="1">
      <alignment vertical="center"/>
    </xf>
    <xf numFmtId="176" fontId="4" fillId="0" borderId="132" xfId="0" applyNumberFormat="1" applyFont="1" applyBorder="1" applyAlignment="1">
      <alignment vertical="center"/>
    </xf>
    <xf numFmtId="38" fontId="4" fillId="0" borderId="0" xfId="3" applyFont="1">
      <alignment vertical="center"/>
    </xf>
    <xf numFmtId="180" fontId="4" fillId="0" borderId="0" xfId="3" applyNumberFormat="1" applyFont="1">
      <alignment vertical="center"/>
    </xf>
    <xf numFmtId="38" fontId="4" fillId="0" borderId="1" xfId="3" applyFont="1" applyBorder="1">
      <alignment vertical="center"/>
    </xf>
    <xf numFmtId="38" fontId="4" fillId="0" borderId="1" xfId="3" applyFont="1" applyBorder="1" applyAlignment="1">
      <alignment horizontal="left" vertical="center"/>
    </xf>
    <xf numFmtId="178" fontId="4" fillId="0" borderId="0" xfId="0" applyNumberFormat="1" applyFont="1" applyAlignment="1">
      <alignment horizontal="right" vertical="center"/>
    </xf>
    <xf numFmtId="180" fontId="4" fillId="0" borderId="1" xfId="3" applyNumberFormat="1" applyFont="1" applyBorder="1" applyAlignment="1">
      <alignment horizontal="left" vertical="center"/>
    </xf>
    <xf numFmtId="180" fontId="4" fillId="0" borderId="1" xfId="3" applyNumberFormat="1" applyFont="1" applyBorder="1" applyAlignment="1">
      <alignment horizontal="right" vertical="center"/>
    </xf>
    <xf numFmtId="38" fontId="4" fillId="0" borderId="9" xfId="3" applyFont="1" applyBorder="1" applyAlignment="1">
      <alignment horizontal="center" vertical="center"/>
    </xf>
    <xf numFmtId="177" fontId="4" fillId="0" borderId="6" xfId="0" applyNumberFormat="1" applyFont="1" applyBorder="1" applyAlignment="1">
      <alignment horizontal="center" vertical="top" wrapText="1"/>
    </xf>
    <xf numFmtId="38" fontId="4" fillId="0" borderId="20" xfId="3" applyFont="1" applyBorder="1" applyAlignment="1">
      <alignment horizontal="center" vertical="center"/>
    </xf>
    <xf numFmtId="38" fontId="4" fillId="0" borderId="130" xfId="3" applyFont="1" applyBorder="1" applyAlignment="1">
      <alignment horizontal="center" vertical="center"/>
    </xf>
    <xf numFmtId="38" fontId="4" fillId="0" borderId="73" xfId="3" applyFont="1" applyBorder="1">
      <alignment vertical="center"/>
    </xf>
    <xf numFmtId="38" fontId="4" fillId="0" borderId="90" xfId="3" applyFont="1" applyBorder="1">
      <alignment vertical="center"/>
    </xf>
    <xf numFmtId="38" fontId="4" fillId="0" borderId="120" xfId="3" applyFont="1" applyBorder="1">
      <alignment vertical="center"/>
    </xf>
    <xf numFmtId="180" fontId="4" fillId="0" borderId="126" xfId="3" applyNumberFormat="1" applyFont="1" applyBorder="1">
      <alignment vertical="center"/>
    </xf>
    <xf numFmtId="180" fontId="4" fillId="0" borderId="76" xfId="3" applyNumberFormat="1" applyFont="1" applyBorder="1">
      <alignment vertical="center"/>
    </xf>
    <xf numFmtId="38" fontId="4" fillId="0" borderId="3" xfId="3" applyFont="1" applyBorder="1">
      <alignment vertical="center"/>
    </xf>
    <xf numFmtId="38" fontId="4" fillId="0" borderId="17" xfId="3" applyFont="1" applyBorder="1">
      <alignment vertical="center"/>
    </xf>
    <xf numFmtId="38" fontId="4" fillId="0" borderId="16" xfId="3" applyFont="1" applyBorder="1">
      <alignment vertical="center"/>
    </xf>
    <xf numFmtId="180" fontId="4" fillId="0" borderId="18" xfId="3" applyNumberFormat="1" applyFont="1" applyBorder="1">
      <alignment vertical="center"/>
    </xf>
    <xf numFmtId="180" fontId="4" fillId="0" borderId="4" xfId="3" applyNumberFormat="1" applyFont="1" applyBorder="1">
      <alignment vertical="center"/>
    </xf>
    <xf numFmtId="0" fontId="4" fillId="0" borderId="132" xfId="0" applyFont="1" applyBorder="1" applyAlignment="1">
      <alignment vertical="center"/>
    </xf>
    <xf numFmtId="0" fontId="4" fillId="0" borderId="76" xfId="0" applyFont="1" applyBorder="1" applyAlignment="1">
      <alignment vertical="center"/>
    </xf>
    <xf numFmtId="38" fontId="4" fillId="0" borderId="94" xfId="3" applyFont="1" applyBorder="1">
      <alignment vertical="center"/>
    </xf>
    <xf numFmtId="38" fontId="4" fillId="0" borderId="105" xfId="3" applyFont="1" applyBorder="1">
      <alignment vertical="center"/>
    </xf>
    <xf numFmtId="38" fontId="4" fillId="0" borderId="132" xfId="3" applyFont="1" applyBorder="1">
      <alignment vertical="center"/>
    </xf>
    <xf numFmtId="180" fontId="4" fillId="0" borderId="128" xfId="3" applyNumberFormat="1" applyFont="1" applyBorder="1">
      <alignment vertical="center"/>
    </xf>
    <xf numFmtId="180" fontId="4" fillId="0" borderId="78" xfId="3" applyNumberFormat="1" applyFont="1" applyBorder="1">
      <alignment vertical="center"/>
    </xf>
    <xf numFmtId="38" fontId="4" fillId="0" borderId="41" xfId="3" applyFont="1" applyBorder="1">
      <alignment vertical="center"/>
    </xf>
    <xf numFmtId="180" fontId="4" fillId="0" borderId="62" xfId="3" applyNumberFormat="1" applyFont="1" applyBorder="1">
      <alignment vertical="center"/>
    </xf>
    <xf numFmtId="38" fontId="4" fillId="0" borderId="42" xfId="3" applyFont="1" applyBorder="1">
      <alignment vertical="center"/>
    </xf>
    <xf numFmtId="180" fontId="4" fillId="0" borderId="50" xfId="3" applyNumberFormat="1" applyFont="1" applyBorder="1">
      <alignment vertical="center"/>
    </xf>
    <xf numFmtId="0" fontId="4" fillId="0" borderId="120" xfId="0" applyFont="1" applyBorder="1" applyAlignment="1">
      <alignment vertical="center"/>
    </xf>
    <xf numFmtId="38" fontId="4" fillId="0" borderId="118" xfId="3" applyFont="1" applyBorder="1">
      <alignment vertical="center"/>
    </xf>
    <xf numFmtId="38" fontId="4" fillId="0" borderId="58" xfId="3" applyFont="1" applyBorder="1">
      <alignment vertical="center"/>
    </xf>
    <xf numFmtId="38" fontId="4" fillId="0" borderId="47" xfId="3" applyFont="1" applyBorder="1">
      <alignment vertical="center"/>
    </xf>
    <xf numFmtId="180" fontId="4" fillId="0" borderId="61" xfId="3" applyNumberFormat="1" applyFont="1" applyBorder="1">
      <alignment vertical="center"/>
    </xf>
    <xf numFmtId="38" fontId="4" fillId="0" borderId="48" xfId="3" applyFont="1" applyBorder="1">
      <alignment vertical="center"/>
    </xf>
    <xf numFmtId="180" fontId="4" fillId="0" borderId="59" xfId="3" applyNumberFormat="1" applyFont="1" applyBorder="1">
      <alignment vertical="center"/>
    </xf>
    <xf numFmtId="0" fontId="4" fillId="0" borderId="4" xfId="0" quotePrefix="1" applyFont="1" applyBorder="1" applyAlignment="1">
      <alignment horizontal="left" vertical="center"/>
    </xf>
    <xf numFmtId="0" fontId="4" fillId="0" borderId="71" xfId="0" applyFont="1" applyBorder="1" applyAlignment="1">
      <alignment vertical="center" textRotation="255" wrapText="1"/>
    </xf>
    <xf numFmtId="0" fontId="4" fillId="0" borderId="111" xfId="0" applyFont="1" applyBorder="1" applyAlignment="1">
      <alignment horizontal="left" vertical="center"/>
    </xf>
    <xf numFmtId="38" fontId="4" fillId="0" borderId="133" xfId="3" applyFont="1" applyBorder="1">
      <alignment vertical="center"/>
    </xf>
    <xf numFmtId="177" fontId="4" fillId="0" borderId="134" xfId="0" applyNumberFormat="1" applyFont="1" applyBorder="1" applyAlignment="1">
      <alignment vertical="center"/>
    </xf>
    <xf numFmtId="38" fontId="4" fillId="0" borderId="135" xfId="3" applyFont="1" applyBorder="1">
      <alignment vertical="center"/>
    </xf>
    <xf numFmtId="177" fontId="4" fillId="0" borderId="111" xfId="0" applyNumberFormat="1" applyFont="1" applyBorder="1" applyAlignment="1">
      <alignment vertical="center"/>
    </xf>
    <xf numFmtId="0" fontId="4" fillId="0" borderId="7" xfId="0" applyFont="1" applyBorder="1" applyAlignment="1">
      <alignment horizontal="left" vertical="center"/>
    </xf>
    <xf numFmtId="38" fontId="4" fillId="0" borderId="11" xfId="3" applyFont="1" applyBorder="1">
      <alignment vertical="center"/>
    </xf>
    <xf numFmtId="180" fontId="4" fillId="0" borderId="1" xfId="3" applyNumberFormat="1" applyFont="1" applyBorder="1">
      <alignment vertical="center"/>
    </xf>
    <xf numFmtId="180" fontId="4" fillId="0" borderId="7" xfId="3" applyNumberFormat="1" applyFont="1" applyBorder="1">
      <alignment vertical="center"/>
    </xf>
    <xf numFmtId="38" fontId="4" fillId="0" borderId="22" xfId="3" applyFont="1" applyBorder="1">
      <alignment vertical="center"/>
    </xf>
    <xf numFmtId="177" fontId="4" fillId="0" borderId="24" xfId="0" applyNumberFormat="1" applyFont="1" applyBorder="1" applyAlignment="1">
      <alignment vertical="center"/>
    </xf>
    <xf numFmtId="38" fontId="4" fillId="0" borderId="136" xfId="3" applyFont="1" applyBorder="1">
      <alignment vertical="center"/>
    </xf>
    <xf numFmtId="177" fontId="4" fillId="0" borderId="25" xfId="0" applyNumberFormat="1" applyFont="1" applyBorder="1" applyAlignment="1">
      <alignment vertical="center"/>
    </xf>
    <xf numFmtId="180" fontId="4" fillId="0" borderId="136" xfId="3" applyNumberFormat="1" applyFont="1" applyBorder="1">
      <alignment vertical="center"/>
    </xf>
    <xf numFmtId="38" fontId="4" fillId="0" borderId="24" xfId="3" applyFont="1" applyBorder="1">
      <alignment vertical="center"/>
    </xf>
    <xf numFmtId="180" fontId="4" fillId="0" borderId="25" xfId="3" applyNumberFormat="1" applyFont="1" applyBorder="1">
      <alignment vertical="center"/>
    </xf>
    <xf numFmtId="38" fontId="4" fillId="0" borderId="27" xfId="3" applyFont="1" applyBorder="1">
      <alignment vertical="center"/>
    </xf>
    <xf numFmtId="38" fontId="4" fillId="0" borderId="137" xfId="3" applyFont="1" applyBorder="1">
      <alignment vertical="center"/>
    </xf>
    <xf numFmtId="38" fontId="4" fillId="0" borderId="138" xfId="3" applyFont="1" applyBorder="1">
      <alignment vertical="center"/>
    </xf>
    <xf numFmtId="180" fontId="4" fillId="0" borderId="124" xfId="3" applyNumberFormat="1" applyFont="1" applyBorder="1">
      <alignment vertical="center"/>
    </xf>
    <xf numFmtId="38" fontId="4" fillId="0" borderId="29" xfId="3" applyFont="1" applyBorder="1">
      <alignment vertical="center"/>
    </xf>
    <xf numFmtId="180" fontId="4" fillId="0" borderId="30" xfId="3" applyNumberFormat="1" applyFont="1" applyBorder="1">
      <alignment vertical="center"/>
    </xf>
    <xf numFmtId="0" fontId="14" fillId="0" borderId="0" xfId="0" applyFont="1" applyAlignment="1">
      <alignment vertical="center"/>
    </xf>
    <xf numFmtId="0" fontId="4" fillId="0" borderId="109" xfId="0" applyFont="1" applyBorder="1" applyAlignment="1">
      <alignment horizontal="left" vertical="center"/>
    </xf>
    <xf numFmtId="38" fontId="4" fillId="0" borderId="139" xfId="3" applyFont="1" applyBorder="1">
      <alignment vertical="center"/>
    </xf>
    <xf numFmtId="177" fontId="4" fillId="0" borderId="140" xfId="0" applyNumberFormat="1" applyFont="1" applyBorder="1" applyAlignment="1">
      <alignment vertical="center"/>
    </xf>
    <xf numFmtId="38" fontId="4" fillId="0" borderId="38" xfId="3" applyFont="1" applyBorder="1">
      <alignment vertical="center"/>
    </xf>
    <xf numFmtId="177" fontId="4" fillId="0" borderId="109" xfId="0" applyNumberFormat="1" applyFont="1" applyBorder="1" applyAlignment="1">
      <alignment vertical="center"/>
    </xf>
    <xf numFmtId="38" fontId="4" fillId="0" borderId="49" xfId="3" applyFont="1" applyBorder="1">
      <alignment vertical="center"/>
    </xf>
    <xf numFmtId="177" fontId="4" fillId="0" borderId="141" xfId="0" applyNumberFormat="1" applyFont="1" applyBorder="1" applyAlignment="1">
      <alignment vertical="center"/>
    </xf>
    <xf numFmtId="180" fontId="4" fillId="0" borderId="142" xfId="3" applyNumberFormat="1" applyFont="1" applyBorder="1">
      <alignment vertical="center"/>
    </xf>
    <xf numFmtId="38" fontId="4" fillId="0" borderId="134" xfId="3" applyFont="1" applyBorder="1">
      <alignment vertical="center"/>
    </xf>
    <xf numFmtId="180" fontId="4" fillId="0" borderId="111" xfId="3" applyNumberFormat="1" applyFont="1" applyBorder="1">
      <alignment vertical="center"/>
    </xf>
    <xf numFmtId="38" fontId="4" fillId="0" borderId="60" xfId="3" applyFont="1" applyBorder="1">
      <alignment vertical="center"/>
    </xf>
    <xf numFmtId="0" fontId="4" fillId="0" borderId="0" xfId="0" applyFont="1" applyAlignment="1">
      <alignment vertical="center" textRotation="255" wrapText="1"/>
    </xf>
    <xf numFmtId="38" fontId="15" fillId="0" borderId="0" xfId="4" applyFont="1">
      <alignment vertical="center"/>
    </xf>
    <xf numFmtId="38" fontId="16" fillId="0" borderId="0" xfId="4" applyFont="1">
      <alignment vertical="center"/>
    </xf>
    <xf numFmtId="38" fontId="4" fillId="0" borderId="0" xfId="4" applyFont="1">
      <alignment vertical="center"/>
    </xf>
    <xf numFmtId="38" fontId="4" fillId="0" borderId="0" xfId="4" applyFont="1" applyAlignment="1">
      <alignment horizontal="right" vertical="center"/>
    </xf>
    <xf numFmtId="38" fontId="4" fillId="0" borderId="0" xfId="4" applyFont="1" applyAlignment="1">
      <alignment horizontal="left" vertical="center"/>
    </xf>
    <xf numFmtId="38" fontId="4" fillId="0" borderId="0" xfId="4" applyFont="1" applyAlignment="1">
      <alignment vertical="center" wrapText="1"/>
    </xf>
    <xf numFmtId="38" fontId="4" fillId="0" borderId="63" xfId="4" applyFont="1" applyBorder="1" applyAlignment="1">
      <alignment horizontal="distributed" vertical="center" wrapText="1"/>
    </xf>
    <xf numFmtId="38" fontId="4" fillId="0" borderId="147" xfId="4" applyFont="1" applyBorder="1" applyAlignment="1">
      <alignment horizontal="distributed" vertical="center" wrapText="1"/>
    </xf>
    <xf numFmtId="38" fontId="18" fillId="0" borderId="147" xfId="4" applyFont="1" applyBorder="1" applyAlignment="1">
      <alignment horizontal="distributed" vertical="center" wrapText="1"/>
    </xf>
    <xf numFmtId="38" fontId="4" fillId="0" borderId="63" xfId="4" applyFont="1" applyBorder="1" applyAlignment="1">
      <alignment horizontal="center" vertical="center" wrapText="1"/>
    </xf>
    <xf numFmtId="38" fontId="18" fillId="0" borderId="63" xfId="4" applyFont="1" applyBorder="1" applyAlignment="1">
      <alignment horizontal="distributed" vertical="center" wrapText="1"/>
    </xf>
    <xf numFmtId="38" fontId="4" fillId="0" borderId="109" xfId="4" applyFont="1" applyBorder="1" applyAlignment="1">
      <alignment horizontal="left" vertical="center"/>
    </xf>
    <xf numFmtId="38" fontId="4" fillId="0" borderId="150" xfId="4" applyFont="1" applyBorder="1">
      <alignment vertical="center"/>
    </xf>
    <xf numFmtId="38" fontId="4" fillId="0" borderId="139" xfId="4" applyFont="1" applyBorder="1">
      <alignment vertical="center"/>
    </xf>
    <xf numFmtId="38" fontId="4" fillId="0" borderId="140" xfId="4" applyFont="1" applyBorder="1">
      <alignment vertical="center"/>
    </xf>
    <xf numFmtId="38" fontId="4" fillId="0" borderId="151" xfId="4" applyFont="1" applyBorder="1">
      <alignment vertical="center"/>
    </xf>
    <xf numFmtId="38" fontId="4" fillId="0" borderId="4" xfId="4" applyFont="1" applyBorder="1" applyAlignment="1">
      <alignment horizontal="left" vertical="center"/>
    </xf>
    <xf numFmtId="38" fontId="4" fillId="0" borderId="16" xfId="4" applyFont="1" applyBorder="1">
      <alignment vertical="center"/>
    </xf>
    <xf numFmtId="38" fontId="4" fillId="0" borderId="3" xfId="4" applyFont="1" applyBorder="1">
      <alignment vertical="center"/>
    </xf>
    <xf numFmtId="38" fontId="4" fillId="0" borderId="8" xfId="4" applyFont="1" applyBorder="1">
      <alignment vertical="center"/>
    </xf>
    <xf numFmtId="38" fontId="4" fillId="0" borderId="2" xfId="4" applyFont="1" applyBorder="1">
      <alignment vertical="center"/>
    </xf>
    <xf numFmtId="38" fontId="4" fillId="0" borderId="59" xfId="4" applyFont="1" applyBorder="1" applyAlignment="1">
      <alignment horizontal="left" vertical="center"/>
    </xf>
    <xf numFmtId="38" fontId="4" fillId="0" borderId="47" xfId="4" applyFont="1" applyBorder="1">
      <alignment vertical="center"/>
    </xf>
    <xf numFmtId="38" fontId="4" fillId="0" borderId="118" xfId="4" applyFont="1" applyBorder="1">
      <alignment vertical="center"/>
    </xf>
    <xf numFmtId="38" fontId="4" fillId="0" borderId="48" xfId="4" applyFont="1" applyBorder="1">
      <alignment vertical="center"/>
    </xf>
    <xf numFmtId="38" fontId="4" fillId="0" borderId="46" xfId="4" applyFont="1" applyBorder="1">
      <alignment vertical="center"/>
    </xf>
    <xf numFmtId="38" fontId="4" fillId="0" borderId="59" xfId="4" applyFont="1" applyBorder="1">
      <alignment vertical="center"/>
    </xf>
    <xf numFmtId="38" fontId="4" fillId="0" borderId="50" xfId="4" applyFont="1" applyBorder="1" applyAlignment="1">
      <alignment horizontal="left" vertical="center"/>
    </xf>
    <xf numFmtId="38" fontId="4" fillId="0" borderId="152" xfId="4" applyFont="1" applyBorder="1">
      <alignment vertical="center"/>
    </xf>
    <xf numFmtId="38" fontId="4" fillId="0" borderId="153" xfId="4" applyFont="1" applyBorder="1">
      <alignment vertical="center"/>
    </xf>
    <xf numFmtId="38" fontId="4" fillId="0" borderId="154" xfId="4" applyFont="1" applyBorder="1">
      <alignment vertical="center"/>
    </xf>
    <xf numFmtId="38" fontId="4" fillId="0" borderId="155" xfId="4" applyFont="1" applyBorder="1">
      <alignment vertical="center"/>
    </xf>
    <xf numFmtId="38" fontId="4" fillId="0" borderId="78" xfId="4" applyFont="1" applyBorder="1" applyAlignment="1">
      <alignment horizontal="left" vertical="center"/>
    </xf>
    <xf numFmtId="38" fontId="4" fillId="0" borderId="132" xfId="4" applyFont="1" applyBorder="1">
      <alignment vertical="center"/>
    </xf>
    <xf numFmtId="38" fontId="4" fillId="0" borderId="94" xfId="4" applyFont="1" applyBorder="1">
      <alignment vertical="center"/>
    </xf>
    <xf numFmtId="38" fontId="4" fillId="0" borderId="95" xfId="4" applyFont="1" applyBorder="1">
      <alignment vertical="center"/>
    </xf>
    <xf numFmtId="38" fontId="4" fillId="0" borderId="156" xfId="4" applyFont="1" applyBorder="1">
      <alignment vertical="center"/>
    </xf>
    <xf numFmtId="38" fontId="4" fillId="0" borderId="50" xfId="4" applyFont="1" applyBorder="1" applyAlignment="1">
      <alignment horizontal="left" vertical="center" wrapText="1"/>
    </xf>
    <xf numFmtId="38" fontId="4" fillId="0" borderId="4" xfId="4" applyFont="1" applyBorder="1">
      <alignment vertical="center"/>
    </xf>
    <xf numFmtId="38" fontId="4" fillId="0" borderId="50" xfId="4" applyFont="1" applyBorder="1">
      <alignment vertical="center"/>
    </xf>
    <xf numFmtId="38" fontId="4" fillId="0" borderId="41" xfId="4" applyFont="1" applyBorder="1">
      <alignment vertical="center"/>
    </xf>
    <xf numFmtId="38" fontId="4" fillId="0" borderId="49" xfId="4" applyFont="1" applyBorder="1">
      <alignment vertical="center"/>
    </xf>
    <xf numFmtId="38" fontId="4" fillId="0" borderId="42" xfId="4" applyFont="1" applyBorder="1">
      <alignment vertical="center"/>
    </xf>
    <xf numFmtId="38" fontId="4" fillId="0" borderId="40" xfId="4" applyFont="1" applyBorder="1">
      <alignment vertical="center"/>
    </xf>
    <xf numFmtId="38" fontId="4" fillId="0" borderId="11" xfId="4" applyFont="1" applyBorder="1">
      <alignment vertical="center"/>
    </xf>
    <xf numFmtId="38" fontId="4" fillId="0" borderId="63" xfId="4" applyFont="1" applyBorder="1">
      <alignment vertical="center"/>
    </xf>
    <xf numFmtId="38" fontId="4" fillId="0" borderId="6" xfId="4" applyFont="1" applyBorder="1">
      <alignment vertical="center"/>
    </xf>
    <xf numFmtId="38" fontId="4" fillId="0" borderId="19" xfId="4" applyFont="1" applyBorder="1">
      <alignment vertical="center"/>
    </xf>
    <xf numFmtId="38" fontId="4" fillId="0" borderId="0" xfId="4" applyFont="1" applyAlignment="1">
      <alignment horizontal="center" vertical="center"/>
    </xf>
    <xf numFmtId="0" fontId="4" fillId="0" borderId="7" xfId="0" applyFont="1" applyBorder="1" applyAlignment="1">
      <alignment horizontal="center" vertical="center"/>
    </xf>
    <xf numFmtId="0" fontId="19" fillId="0" borderId="0" xfId="0" applyFont="1" applyAlignment="1">
      <alignment horizontal="center" vertical="center"/>
    </xf>
    <xf numFmtId="0" fontId="4" fillId="0" borderId="1" xfId="0" applyFont="1" applyBorder="1" applyAlignment="1">
      <alignment horizontal="right" vertical="center"/>
    </xf>
    <xf numFmtId="0" fontId="4" fillId="0" borderId="66" xfId="0" applyFont="1" applyBorder="1" applyAlignment="1">
      <alignment horizontal="right" vertical="center"/>
    </xf>
    <xf numFmtId="0" fontId="4" fillId="0" borderId="67" xfId="0" applyFont="1" applyBorder="1" applyAlignment="1">
      <alignment vertical="center"/>
    </xf>
    <xf numFmtId="182" fontId="4" fillId="0" borderId="68" xfId="0" applyNumberFormat="1" applyFont="1" applyBorder="1" applyAlignment="1">
      <alignment vertical="center"/>
    </xf>
    <xf numFmtId="176" fontId="4" fillId="0" borderId="2" xfId="0" applyNumberFormat="1" applyFont="1" applyBorder="1" applyAlignment="1">
      <alignment vertical="center"/>
    </xf>
    <xf numFmtId="176" fontId="4" fillId="0" borderId="18" xfId="0" applyNumberFormat="1" applyFont="1" applyBorder="1" applyAlignment="1">
      <alignment vertical="center"/>
    </xf>
    <xf numFmtId="176" fontId="4" fillId="0" borderId="40" xfId="0" applyNumberFormat="1" applyFont="1" applyBorder="1" applyAlignment="1">
      <alignment vertical="center"/>
    </xf>
    <xf numFmtId="176" fontId="4" fillId="0" borderId="62" xfId="0" applyNumberFormat="1" applyFont="1" applyBorder="1" applyAlignment="1">
      <alignment vertical="center"/>
    </xf>
    <xf numFmtId="0" fontId="4" fillId="0" borderId="158" xfId="0" applyFont="1" applyBorder="1" applyAlignment="1">
      <alignment horizontal="distributed" vertical="center"/>
    </xf>
    <xf numFmtId="176" fontId="4" fillId="0" borderId="71" xfId="0" applyNumberFormat="1" applyFont="1" applyBorder="1" applyAlignment="1">
      <alignment vertical="center"/>
    </xf>
    <xf numFmtId="176" fontId="4" fillId="0" borderId="24" xfId="0" applyNumberFormat="1" applyFont="1" applyBorder="1" applyAlignment="1">
      <alignment vertical="center"/>
    </xf>
    <xf numFmtId="176" fontId="4" fillId="0" borderId="158" xfId="0" applyNumberFormat="1" applyFont="1" applyBorder="1" applyAlignment="1">
      <alignment vertical="center"/>
    </xf>
    <xf numFmtId="176" fontId="4" fillId="0" borderId="22" xfId="0" applyNumberFormat="1" applyFont="1" applyBorder="1" applyAlignment="1">
      <alignment vertical="center"/>
    </xf>
    <xf numFmtId="37" fontId="4" fillId="0" borderId="87" xfId="0" applyNumberFormat="1" applyFont="1" applyBorder="1" applyAlignment="1">
      <alignment vertical="center"/>
    </xf>
    <xf numFmtId="37" fontId="4" fillId="0" borderId="29" xfId="0" applyNumberFormat="1" applyFont="1" applyBorder="1" applyAlignment="1">
      <alignment vertical="center"/>
    </xf>
    <xf numFmtId="37" fontId="4" fillId="0" borderId="26" xfId="0" applyNumberFormat="1" applyFont="1" applyBorder="1" applyAlignment="1">
      <alignment vertical="center"/>
    </xf>
    <xf numFmtId="37" fontId="4" fillId="0" borderId="27" xfId="0" applyNumberFormat="1" applyFont="1" applyBorder="1" applyAlignment="1">
      <alignment vertical="center"/>
    </xf>
    <xf numFmtId="37" fontId="4" fillId="0" borderId="124" xfId="0" applyNumberFormat="1" applyFont="1" applyBorder="1" applyAlignment="1">
      <alignment vertical="center"/>
    </xf>
    <xf numFmtId="0" fontId="19" fillId="0" borderId="0" xfId="0" applyFont="1" applyAlignment="1">
      <alignment vertical="center"/>
    </xf>
    <xf numFmtId="177" fontId="4" fillId="0" borderId="2" xfId="0" applyNumberFormat="1" applyFont="1" applyBorder="1" applyAlignment="1">
      <alignment vertical="center"/>
    </xf>
    <xf numFmtId="177" fontId="4" fillId="0" borderId="3" xfId="0" applyNumberFormat="1" applyFont="1" applyBorder="1" applyAlignment="1">
      <alignment vertical="center"/>
    </xf>
    <xf numFmtId="177" fontId="4" fillId="0" borderId="40" xfId="0" applyNumberFormat="1" applyFont="1" applyBorder="1" applyAlignment="1">
      <alignment vertical="center"/>
    </xf>
    <xf numFmtId="177" fontId="4" fillId="0" borderId="49" xfId="0" applyNumberFormat="1" applyFont="1" applyBorder="1" applyAlignment="1">
      <alignment vertical="center"/>
    </xf>
    <xf numFmtId="177" fontId="4" fillId="0" borderId="71" xfId="0" applyNumberFormat="1" applyFont="1" applyBorder="1" applyAlignment="1">
      <alignment vertical="center"/>
    </xf>
    <xf numFmtId="177" fontId="4" fillId="0" borderId="158" xfId="0" applyNumberFormat="1" applyFont="1" applyBorder="1" applyAlignment="1">
      <alignment vertical="center"/>
    </xf>
    <xf numFmtId="177" fontId="4" fillId="0" borderId="22" xfId="0" applyNumberFormat="1" applyFont="1" applyBorder="1" applyAlignment="1">
      <alignment vertical="center"/>
    </xf>
    <xf numFmtId="177" fontId="4" fillId="0" borderId="87" xfId="0" applyNumberFormat="1" applyFont="1" applyBorder="1" applyAlignment="1">
      <alignment vertical="center"/>
    </xf>
    <xf numFmtId="177" fontId="4" fillId="0" borderId="26" xfId="0" applyNumberFormat="1" applyFont="1" applyBorder="1" applyAlignment="1">
      <alignment vertical="center"/>
    </xf>
    <xf numFmtId="177" fontId="4" fillId="0" borderId="27" xfId="0" applyNumberFormat="1" applyFont="1" applyBorder="1" applyAlignment="1">
      <alignment vertical="center"/>
    </xf>
    <xf numFmtId="177" fontId="4" fillId="0" borderId="124" xfId="0" applyNumberFormat="1" applyFont="1" applyBorder="1" applyAlignment="1">
      <alignment vertical="center"/>
    </xf>
    <xf numFmtId="177" fontId="4" fillId="0" borderId="19" xfId="0" applyNumberFormat="1" applyFont="1" applyBorder="1" applyAlignment="1">
      <alignment vertical="center"/>
    </xf>
    <xf numFmtId="177" fontId="4" fillId="0" borderId="63" xfId="0" applyNumberFormat="1" applyFont="1" applyBorder="1" applyAlignment="1">
      <alignment vertical="center"/>
    </xf>
    <xf numFmtId="176" fontId="4" fillId="0" borderId="16" xfId="0" applyNumberFormat="1" applyFont="1" applyBorder="1" applyAlignment="1">
      <alignment vertical="center" shrinkToFit="1"/>
    </xf>
    <xf numFmtId="176" fontId="4" fillId="0" borderId="3" xfId="0" applyNumberFormat="1" applyFont="1" applyBorder="1" applyAlignment="1">
      <alignment vertical="center" shrinkToFit="1"/>
    </xf>
    <xf numFmtId="176" fontId="4" fillId="0" borderId="8" xfId="0" applyNumberFormat="1" applyFont="1" applyBorder="1" applyAlignment="1">
      <alignment vertical="center" shrinkToFit="1"/>
    </xf>
    <xf numFmtId="176" fontId="4" fillId="0" borderId="4" xfId="0" applyNumberFormat="1" applyFont="1" applyBorder="1" applyAlignment="1">
      <alignment vertical="center" shrinkToFit="1"/>
    </xf>
    <xf numFmtId="176" fontId="4" fillId="0" borderId="2" xfId="0" applyNumberFormat="1" applyFont="1" applyBorder="1" applyAlignment="1">
      <alignment vertical="center" shrinkToFit="1"/>
    </xf>
    <xf numFmtId="176" fontId="4" fillId="0" borderId="115" xfId="0" applyNumberFormat="1" applyFont="1" applyBorder="1" applyAlignment="1">
      <alignment vertical="center" shrinkToFit="1"/>
    </xf>
    <xf numFmtId="176" fontId="4" fillId="0" borderId="22" xfId="0" applyNumberFormat="1" applyFont="1" applyBorder="1" applyAlignment="1">
      <alignment vertical="center" shrinkToFit="1"/>
    </xf>
    <xf numFmtId="176" fontId="4" fillId="0" borderId="24" xfId="0" applyNumberFormat="1" applyFont="1" applyBorder="1" applyAlignment="1">
      <alignment vertical="center" shrinkToFit="1"/>
    </xf>
    <xf numFmtId="176" fontId="4" fillId="0" borderId="25" xfId="0" applyNumberFormat="1" applyFont="1" applyBorder="1" applyAlignment="1">
      <alignment vertical="center" shrinkToFit="1"/>
    </xf>
    <xf numFmtId="176" fontId="4" fillId="0" borderId="158" xfId="0" applyNumberFormat="1" applyFont="1" applyBorder="1" applyAlignment="1">
      <alignment vertical="center" shrinkToFit="1"/>
    </xf>
    <xf numFmtId="37" fontId="4" fillId="0" borderId="138" xfId="0" applyNumberFormat="1" applyFont="1" applyBorder="1" applyAlignment="1">
      <alignment vertical="center" shrinkToFit="1"/>
    </xf>
    <xf numFmtId="37" fontId="4" fillId="0" borderId="27" xfId="0" applyNumberFormat="1" applyFont="1" applyBorder="1" applyAlignment="1">
      <alignment vertical="center" shrinkToFit="1"/>
    </xf>
    <xf numFmtId="37" fontId="4" fillId="0" borderId="29" xfId="0" applyNumberFormat="1" applyFont="1" applyBorder="1" applyAlignment="1">
      <alignment vertical="center" shrinkToFit="1"/>
    </xf>
    <xf numFmtId="37" fontId="4" fillId="0" borderId="30" xfId="0" applyNumberFormat="1" applyFont="1" applyBorder="1" applyAlignment="1">
      <alignment vertical="center" shrinkToFit="1"/>
    </xf>
    <xf numFmtId="37" fontId="4" fillId="0" borderId="26" xfId="0" applyNumberFormat="1" applyFont="1" applyBorder="1" applyAlignment="1">
      <alignment vertical="center" shrinkToFit="1"/>
    </xf>
    <xf numFmtId="180" fontId="4" fillId="0" borderId="16" xfId="5" applyNumberFormat="1" applyFont="1" applyBorder="1" applyAlignment="1">
      <alignment vertical="center"/>
    </xf>
    <xf numFmtId="180" fontId="4" fillId="0" borderId="3" xfId="5" applyNumberFormat="1" applyFont="1" applyBorder="1" applyAlignment="1">
      <alignment vertical="center"/>
    </xf>
    <xf numFmtId="180" fontId="4" fillId="0" borderId="8" xfId="5" applyNumberFormat="1" applyFont="1" applyBorder="1" applyAlignment="1">
      <alignment vertical="center"/>
    </xf>
    <xf numFmtId="180" fontId="4" fillId="0" borderId="4" xfId="5" applyNumberFormat="1" applyFont="1" applyBorder="1" applyAlignment="1">
      <alignment vertical="center"/>
    </xf>
    <xf numFmtId="180" fontId="4" fillId="0" borderId="2" xfId="5" applyNumberFormat="1" applyFont="1" applyBorder="1" applyAlignment="1">
      <alignment vertical="center"/>
    </xf>
    <xf numFmtId="180" fontId="4" fillId="0" borderId="115" xfId="5" applyNumberFormat="1" applyFont="1" applyBorder="1" applyAlignment="1">
      <alignment vertical="center"/>
    </xf>
    <xf numFmtId="180" fontId="4" fillId="0" borderId="22" xfId="5" applyNumberFormat="1" applyFont="1" applyBorder="1" applyAlignment="1">
      <alignment vertical="center"/>
    </xf>
    <xf numFmtId="180" fontId="4" fillId="0" borderId="24" xfId="5" applyNumberFormat="1" applyFont="1" applyBorder="1" applyAlignment="1">
      <alignment vertical="center"/>
    </xf>
    <xf numFmtId="180" fontId="4" fillId="0" borderId="25" xfId="5" applyNumberFormat="1" applyFont="1" applyBorder="1" applyAlignment="1">
      <alignment vertical="center"/>
    </xf>
    <xf numFmtId="180" fontId="4" fillId="0" borderId="158" xfId="5" applyNumberFormat="1" applyFont="1" applyBorder="1" applyAlignment="1">
      <alignment vertical="center"/>
    </xf>
    <xf numFmtId="180" fontId="4" fillId="0" borderId="138" xfId="5" applyNumberFormat="1" applyFont="1" applyBorder="1" applyAlignment="1">
      <alignment vertical="center"/>
    </xf>
    <xf numFmtId="180" fontId="4" fillId="0" borderId="27" xfId="5" applyNumberFormat="1" applyFont="1" applyBorder="1" applyAlignment="1">
      <alignment vertical="center"/>
    </xf>
    <xf numFmtId="180" fontId="4" fillId="0" borderId="29" xfId="5" applyNumberFormat="1" applyFont="1" applyBorder="1" applyAlignment="1">
      <alignment vertical="center"/>
    </xf>
    <xf numFmtId="180" fontId="4" fillId="0" borderId="30" xfId="5" applyNumberFormat="1" applyFont="1" applyBorder="1" applyAlignment="1">
      <alignment vertical="center"/>
    </xf>
    <xf numFmtId="180" fontId="4" fillId="0" borderId="26" xfId="5" applyNumberFormat="1" applyFont="1" applyBorder="1" applyAlignment="1">
      <alignment vertical="center"/>
    </xf>
    <xf numFmtId="180" fontId="4" fillId="0" borderId="159" xfId="5" applyNumberFormat="1" applyFont="1" applyBorder="1" applyAlignment="1">
      <alignment vertical="center"/>
    </xf>
    <xf numFmtId="180" fontId="4" fillId="0" borderId="147" xfId="5" applyNumberFormat="1" applyFont="1" applyBorder="1" applyAlignment="1">
      <alignment vertical="center"/>
    </xf>
    <xf numFmtId="180" fontId="4" fillId="0" borderId="148" xfId="5" applyNumberFormat="1" applyFont="1" applyBorder="1" applyAlignment="1">
      <alignment vertical="center"/>
    </xf>
    <xf numFmtId="180" fontId="4" fillId="0" borderId="117" xfId="5" applyNumberFormat="1" applyFont="1" applyBorder="1" applyAlignment="1">
      <alignment vertical="center"/>
    </xf>
    <xf numFmtId="180" fontId="4" fillId="0" borderId="149" xfId="5" applyNumberFormat="1" applyFont="1" applyBorder="1" applyAlignment="1">
      <alignment vertical="center"/>
    </xf>
    <xf numFmtId="180" fontId="4" fillId="0" borderId="11" xfId="5" applyNumberFormat="1" applyFont="1" applyBorder="1" applyAlignment="1">
      <alignment vertical="center"/>
    </xf>
    <xf numFmtId="180" fontId="4" fillId="0" borderId="63" xfId="5" applyNumberFormat="1" applyFont="1" applyBorder="1" applyAlignment="1">
      <alignment vertical="center"/>
    </xf>
    <xf numFmtId="180" fontId="4" fillId="0" borderId="6" xfId="5" applyNumberFormat="1" applyFont="1" applyBorder="1" applyAlignment="1">
      <alignment vertical="center"/>
    </xf>
    <xf numFmtId="180" fontId="4" fillId="0" borderId="7" xfId="5" applyNumberFormat="1" applyFont="1" applyBorder="1" applyAlignment="1">
      <alignment vertical="center"/>
    </xf>
    <xf numFmtId="180" fontId="4" fillId="0" borderId="19" xfId="5" applyNumberFormat="1" applyFont="1" applyBorder="1" applyAlignment="1">
      <alignment vertical="center"/>
    </xf>
    <xf numFmtId="177" fontId="4" fillId="0" borderId="1" xfId="0" quotePrefix="1" applyNumberFormat="1" applyFont="1" applyBorder="1" applyAlignment="1">
      <alignment horizontal="right" vertical="center"/>
    </xf>
    <xf numFmtId="177" fontId="4" fillId="0" borderId="63" xfId="0" applyNumberFormat="1" applyFont="1" applyBorder="1" applyAlignment="1">
      <alignment horizontal="center" vertical="center"/>
    </xf>
    <xf numFmtId="177" fontId="4" fillId="0" borderId="63" xfId="0" quotePrefix="1" applyNumberFormat="1" applyFont="1" applyBorder="1" applyAlignment="1">
      <alignment horizontal="center" vertical="center" wrapText="1"/>
    </xf>
    <xf numFmtId="0" fontId="4" fillId="0" borderId="11" xfId="0" applyFont="1" applyBorder="1" applyAlignment="1">
      <alignment horizontal="center" vertical="center"/>
    </xf>
    <xf numFmtId="0" fontId="4" fillId="0" borderId="160" xfId="0" applyFont="1" applyBorder="1" applyAlignment="1">
      <alignment horizontal="distributed" vertical="center"/>
    </xf>
    <xf numFmtId="38" fontId="4" fillId="0" borderId="52" xfId="5" applyFont="1" applyBorder="1" applyAlignment="1">
      <alignment vertical="center"/>
    </xf>
    <xf numFmtId="180" fontId="4" fillId="0" borderId="145" xfId="5" applyNumberFormat="1" applyFont="1" applyBorder="1" applyAlignment="1">
      <alignment vertical="center"/>
    </xf>
    <xf numFmtId="38" fontId="4" fillId="0" borderId="145" xfId="5" applyFont="1" applyBorder="1" applyAlignment="1">
      <alignment vertical="center"/>
    </xf>
    <xf numFmtId="180" fontId="4" fillId="0" borderId="53" xfId="5" applyNumberFormat="1" applyFont="1" applyBorder="1" applyAlignment="1">
      <alignment vertical="center"/>
    </xf>
    <xf numFmtId="180" fontId="4" fillId="0" borderId="55" xfId="5" applyNumberFormat="1" applyFont="1" applyBorder="1" applyAlignment="1">
      <alignment vertical="center"/>
    </xf>
    <xf numFmtId="0" fontId="4" fillId="0" borderId="131" xfId="0" applyFont="1" applyBorder="1" applyAlignment="1">
      <alignment horizontal="distributed" vertical="center"/>
    </xf>
    <xf numFmtId="38" fontId="4" fillId="0" borderId="47" xfId="5" applyFont="1" applyBorder="1" applyAlignment="1">
      <alignment vertical="center"/>
    </xf>
    <xf numFmtId="180" fontId="4" fillId="0" borderId="118" xfId="5" applyNumberFormat="1" applyFont="1" applyBorder="1" applyAlignment="1">
      <alignment vertical="center"/>
    </xf>
    <xf numFmtId="38" fontId="4" fillId="0" borderId="118" xfId="5" applyFont="1" applyBorder="1" applyAlignment="1">
      <alignment vertical="center"/>
    </xf>
    <xf numFmtId="180" fontId="4" fillId="0" borderId="48" xfId="5" applyNumberFormat="1" applyFont="1" applyBorder="1" applyAlignment="1">
      <alignment vertical="center"/>
    </xf>
    <xf numFmtId="180" fontId="4" fillId="0" borderId="59" xfId="5" applyNumberFormat="1" applyFont="1" applyBorder="1" applyAlignment="1">
      <alignment vertical="center"/>
    </xf>
    <xf numFmtId="38" fontId="4" fillId="0" borderId="41" xfId="5" applyFont="1" applyBorder="1" applyAlignment="1">
      <alignment vertical="center"/>
    </xf>
    <xf numFmtId="180" fontId="4" fillId="0" borderId="49" xfId="5" applyNumberFormat="1" applyFont="1" applyBorder="1" applyAlignment="1">
      <alignment vertical="center"/>
    </xf>
    <xf numFmtId="38" fontId="4" fillId="0" borderId="49" xfId="5" applyFont="1" applyBorder="1" applyAlignment="1">
      <alignment vertical="center"/>
    </xf>
    <xf numFmtId="180" fontId="4" fillId="0" borderId="42" xfId="5" applyNumberFormat="1" applyFont="1" applyBorder="1" applyAlignment="1">
      <alignment vertical="center"/>
    </xf>
    <xf numFmtId="180" fontId="4" fillId="0" borderId="50" xfId="5" applyNumberFormat="1" applyFont="1" applyBorder="1" applyAlignment="1">
      <alignment vertical="center"/>
    </xf>
    <xf numFmtId="0" fontId="4" fillId="0" borderId="71" xfId="0" applyFont="1" applyBorder="1" applyAlignment="1">
      <alignment horizontal="distributed" vertical="center"/>
    </xf>
    <xf numFmtId="38" fontId="4" fillId="0" borderId="11" xfId="5" applyFont="1" applyBorder="1" applyAlignment="1">
      <alignment vertical="center"/>
    </xf>
    <xf numFmtId="38" fontId="4" fillId="0" borderId="63" xfId="5" applyFont="1" applyBorder="1" applyAlignment="1">
      <alignment vertical="center"/>
    </xf>
    <xf numFmtId="0" fontId="4" fillId="0" borderId="87" xfId="0" applyFont="1" applyBorder="1" applyAlignment="1">
      <alignment horizontal="distributed" vertical="center"/>
    </xf>
    <xf numFmtId="38" fontId="4" fillId="0" borderId="92" xfId="5" applyFont="1" applyBorder="1" applyAlignment="1">
      <alignment vertical="center"/>
    </xf>
    <xf numFmtId="180" fontId="4" fillId="0" borderId="125" xfId="5" applyNumberFormat="1" applyFont="1" applyBorder="1" applyAlignment="1">
      <alignment vertical="center"/>
    </xf>
    <xf numFmtId="38" fontId="4" fillId="0" borderId="125" xfId="5" applyFont="1" applyBorder="1" applyAlignment="1">
      <alignment vertical="center"/>
    </xf>
    <xf numFmtId="180" fontId="4" fillId="0" borderId="157" xfId="5" applyNumberFormat="1" applyFont="1" applyBorder="1" applyAlignment="1">
      <alignment vertical="center"/>
    </xf>
    <xf numFmtId="180" fontId="4" fillId="0" borderId="93" xfId="5" applyNumberFormat="1" applyFont="1" applyBorder="1" applyAlignment="1">
      <alignment vertical="center"/>
    </xf>
    <xf numFmtId="38" fontId="4" fillId="0" borderId="132" xfId="5" applyFont="1" applyBorder="1" applyAlignment="1">
      <alignment vertical="center"/>
    </xf>
    <xf numFmtId="180" fontId="4" fillId="0" borderId="94" xfId="5" applyNumberFormat="1" applyFont="1" applyBorder="1" applyAlignment="1">
      <alignment vertical="center"/>
    </xf>
    <xf numFmtId="38" fontId="4" fillId="0" borderId="94" xfId="5" applyFont="1" applyBorder="1" applyAlignment="1">
      <alignment vertical="center"/>
    </xf>
    <xf numFmtId="180" fontId="4" fillId="0" borderId="95" xfId="5" applyNumberFormat="1" applyFont="1" applyBorder="1" applyAlignment="1">
      <alignment vertical="center"/>
    </xf>
    <xf numFmtId="180" fontId="4" fillId="0" borderId="78" xfId="5" applyNumberFormat="1" applyFont="1" applyBorder="1" applyAlignment="1">
      <alignment vertical="center"/>
    </xf>
    <xf numFmtId="38" fontId="4" fillId="0" borderId="16" xfId="5" applyFont="1" applyBorder="1" applyAlignment="1">
      <alignment vertical="center"/>
    </xf>
    <xf numFmtId="38" fontId="4" fillId="0" borderId="3" xfId="5" applyFont="1" applyBorder="1" applyAlignment="1">
      <alignment vertical="center"/>
    </xf>
    <xf numFmtId="38" fontId="4" fillId="0" borderId="152" xfId="5" applyFont="1" applyBorder="1" applyAlignment="1">
      <alignment vertical="center"/>
    </xf>
    <xf numFmtId="180" fontId="4" fillId="0" borderId="153" xfId="5" applyNumberFormat="1" applyFont="1" applyBorder="1" applyAlignment="1">
      <alignment vertical="center"/>
    </xf>
    <xf numFmtId="38" fontId="4" fillId="0" borderId="153" xfId="5" applyFont="1" applyBorder="1" applyAlignment="1">
      <alignment vertical="center"/>
    </xf>
    <xf numFmtId="180" fontId="4" fillId="0" borderId="154" xfId="5" applyNumberFormat="1" applyFont="1" applyBorder="1" applyAlignment="1">
      <alignment vertical="center"/>
    </xf>
    <xf numFmtId="180" fontId="4" fillId="0" borderId="161" xfId="5" applyNumberFormat="1" applyFont="1" applyBorder="1" applyAlignment="1">
      <alignment vertical="center"/>
    </xf>
    <xf numFmtId="38" fontId="4" fillId="0" borderId="162" xfId="5" applyFont="1" applyBorder="1" applyAlignment="1">
      <alignment vertical="center"/>
    </xf>
    <xf numFmtId="180" fontId="4" fillId="0" borderId="82" xfId="5" applyNumberFormat="1" applyFont="1" applyBorder="1" applyAlignment="1">
      <alignment vertical="center"/>
    </xf>
    <xf numFmtId="38" fontId="4" fillId="0" borderId="82" xfId="5" applyFont="1" applyBorder="1" applyAlignment="1">
      <alignment vertical="center"/>
    </xf>
    <xf numFmtId="180" fontId="4" fillId="0" borderId="83" xfId="5" applyNumberFormat="1" applyFont="1" applyBorder="1" applyAlignment="1">
      <alignment vertical="center"/>
    </xf>
    <xf numFmtId="180" fontId="4" fillId="0" borderId="85" xfId="5" applyNumberFormat="1" applyFont="1" applyBorder="1" applyAlignment="1">
      <alignment vertical="center"/>
    </xf>
    <xf numFmtId="38" fontId="4" fillId="0" borderId="115" xfId="5" applyFont="1" applyBorder="1" applyAlignment="1">
      <alignment vertical="center"/>
    </xf>
    <xf numFmtId="38" fontId="4" fillId="0" borderId="22" xfId="5" applyFont="1" applyBorder="1" applyAlignment="1">
      <alignment vertical="center"/>
    </xf>
    <xf numFmtId="38" fontId="4" fillId="0" borderId="138" xfId="5" applyFont="1" applyBorder="1" applyAlignment="1">
      <alignment vertical="center"/>
    </xf>
    <xf numFmtId="38" fontId="4" fillId="0" borderId="27" xfId="5" applyFont="1" applyBorder="1" applyAlignment="1">
      <alignment vertical="center"/>
    </xf>
    <xf numFmtId="0" fontId="29" fillId="0" borderId="0" xfId="6" applyFont="1">
      <alignment vertical="center"/>
    </xf>
    <xf numFmtId="0" fontId="29" fillId="0" borderId="0" xfId="6" quotePrefix="1" applyFont="1" applyAlignment="1">
      <alignment horizontal="left" vertical="center"/>
    </xf>
    <xf numFmtId="38" fontId="29" fillId="0" borderId="0" xfId="7" applyFont="1">
      <alignment vertical="center"/>
    </xf>
    <xf numFmtId="0" fontId="30" fillId="0" borderId="0" xfId="6" applyFont="1">
      <alignment vertical="center"/>
    </xf>
    <xf numFmtId="38" fontId="30" fillId="0" borderId="0" xfId="7" applyFont="1">
      <alignment vertical="center"/>
    </xf>
    <xf numFmtId="38" fontId="30" fillId="0" borderId="0" xfId="7" applyFont="1" applyAlignment="1">
      <alignment horizontal="right" vertical="center"/>
    </xf>
    <xf numFmtId="0" fontId="30" fillId="0" borderId="163" xfId="6" quotePrefix="1" applyFont="1" applyBorder="1" applyAlignment="1">
      <alignment horizontal="left" vertical="center" wrapText="1"/>
    </xf>
    <xf numFmtId="177" fontId="4" fillId="0" borderId="164" xfId="6" quotePrefix="1" applyNumberFormat="1" applyFont="1" applyBorder="1" applyAlignment="1">
      <alignment horizontal="center" vertical="center" wrapText="1"/>
    </xf>
    <xf numFmtId="177" fontId="4" fillId="0" borderId="29" xfId="6" quotePrefix="1" applyNumberFormat="1" applyFont="1" applyBorder="1" applyAlignment="1">
      <alignment horizontal="center" vertical="center" wrapText="1"/>
    </xf>
    <xf numFmtId="177" fontId="4" fillId="0" borderId="27" xfId="6" quotePrefix="1" applyNumberFormat="1" applyFont="1" applyBorder="1" applyAlignment="1">
      <alignment horizontal="center" vertical="center" wrapText="1"/>
    </xf>
    <xf numFmtId="177" fontId="4" fillId="0" borderId="137" xfId="6" quotePrefix="1" applyNumberFormat="1" applyFont="1" applyBorder="1" applyAlignment="1">
      <alignment horizontal="center" vertical="center" wrapText="1"/>
    </xf>
    <xf numFmtId="0" fontId="4" fillId="0" borderId="27" xfId="6" quotePrefix="1" applyFont="1" applyBorder="1" applyAlignment="1">
      <alignment horizontal="center" vertical="center" wrapText="1"/>
    </xf>
    <xf numFmtId="0" fontId="4" fillId="0" borderId="29" xfId="6" quotePrefix="1" applyFont="1" applyBorder="1" applyAlignment="1">
      <alignment horizontal="center" vertical="center" wrapText="1"/>
    </xf>
    <xf numFmtId="177" fontId="12" fillId="0" borderId="26" xfId="6" quotePrefix="1" applyNumberFormat="1" applyFont="1" applyBorder="1" applyAlignment="1">
      <alignment horizontal="center" vertical="center" wrapText="1"/>
    </xf>
    <xf numFmtId="177" fontId="4" fillId="0" borderId="124" xfId="6" quotePrefix="1" applyNumberFormat="1" applyFont="1" applyBorder="1" applyAlignment="1">
      <alignment horizontal="center" vertical="center" wrapText="1"/>
    </xf>
    <xf numFmtId="177" fontId="4" fillId="0" borderId="28" xfId="6" quotePrefix="1" applyNumberFormat="1" applyFont="1" applyBorder="1" applyAlignment="1">
      <alignment horizontal="center" vertical="center" wrapText="1"/>
    </xf>
    <xf numFmtId="0" fontId="30" fillId="0" borderId="165" xfId="6" applyFont="1" applyBorder="1" applyAlignment="1">
      <alignment horizontal="distributed" vertical="center"/>
    </xf>
    <xf numFmtId="38" fontId="30" fillId="0" borderId="112" xfId="7" applyFont="1" applyBorder="1">
      <alignment vertical="center"/>
    </xf>
    <xf numFmtId="38" fontId="30" fillId="0" borderId="74" xfId="7" applyFont="1" applyBorder="1">
      <alignment vertical="center"/>
    </xf>
    <xf numFmtId="38" fontId="30" fillId="0" borderId="73" xfId="7" applyFont="1" applyBorder="1">
      <alignment vertical="center"/>
    </xf>
    <xf numFmtId="38" fontId="30" fillId="0" borderId="166" xfId="7" applyFont="1" applyBorder="1">
      <alignment vertical="center"/>
    </xf>
    <xf numFmtId="38" fontId="30" fillId="0" borderId="165" xfId="7" applyFont="1" applyBorder="1">
      <alignment vertical="center"/>
    </xf>
    <xf numFmtId="38" fontId="30" fillId="0" borderId="126" xfId="7" applyFont="1" applyBorder="1">
      <alignment vertical="center"/>
    </xf>
    <xf numFmtId="38" fontId="30" fillId="0" borderId="75" xfId="7" applyFont="1" applyBorder="1">
      <alignment vertical="center"/>
    </xf>
    <xf numFmtId="0" fontId="30" fillId="0" borderId="156" xfId="6" applyFont="1" applyBorder="1" applyAlignment="1">
      <alignment horizontal="distributed" vertical="center"/>
    </xf>
    <xf numFmtId="38" fontId="30" fillId="0" borderId="114" xfId="7" applyFont="1" applyBorder="1">
      <alignment vertical="center"/>
    </xf>
    <xf numFmtId="38" fontId="30" fillId="0" borderId="95" xfId="7" applyFont="1" applyBorder="1">
      <alignment vertical="center"/>
    </xf>
    <xf numFmtId="38" fontId="30" fillId="0" borderId="94" xfId="7" applyFont="1" applyBorder="1">
      <alignment vertical="center"/>
    </xf>
    <xf numFmtId="38" fontId="30" fillId="0" borderId="167" xfId="7" applyFont="1" applyBorder="1">
      <alignment vertical="center"/>
    </xf>
    <xf numFmtId="38" fontId="30" fillId="0" borderId="156" xfId="7" applyFont="1" applyBorder="1">
      <alignment vertical="center"/>
    </xf>
    <xf numFmtId="38" fontId="30" fillId="0" borderId="128" xfId="7" applyFont="1" applyBorder="1">
      <alignment vertical="center"/>
    </xf>
    <xf numFmtId="38" fontId="30" fillId="0" borderId="96" xfId="7" applyFont="1" applyBorder="1">
      <alignment vertical="center"/>
    </xf>
    <xf numFmtId="0" fontId="30" fillId="0" borderId="168" xfId="6" applyFont="1" applyBorder="1" applyAlignment="1">
      <alignment horizontal="distributed" vertical="center"/>
    </xf>
    <xf numFmtId="38" fontId="30" fillId="0" borderId="113" xfId="7" applyFont="1" applyBorder="1">
      <alignment vertical="center"/>
    </xf>
    <xf numFmtId="38" fontId="30" fillId="0" borderId="169" xfId="7" applyFont="1" applyBorder="1">
      <alignment vertical="center"/>
    </xf>
    <xf numFmtId="38" fontId="30" fillId="0" borderId="116" xfId="7" applyFont="1" applyBorder="1">
      <alignment vertical="center"/>
    </xf>
    <xf numFmtId="38" fontId="30" fillId="0" borderId="170" xfId="7" applyFont="1" applyBorder="1">
      <alignment vertical="center"/>
    </xf>
    <xf numFmtId="38" fontId="30" fillId="0" borderId="168" xfId="7" applyFont="1" applyBorder="1">
      <alignment vertical="center"/>
    </xf>
    <xf numFmtId="38" fontId="30" fillId="0" borderId="171" xfId="7" applyFont="1" applyBorder="1">
      <alignment vertical="center"/>
    </xf>
    <xf numFmtId="38" fontId="30" fillId="0" borderId="172" xfId="7" applyFont="1" applyBorder="1">
      <alignment vertical="center"/>
    </xf>
    <xf numFmtId="0" fontId="30" fillId="0" borderId="26" xfId="6" applyFont="1" applyBorder="1" applyAlignment="1">
      <alignment horizontal="distributed" vertical="center"/>
    </xf>
    <xf numFmtId="38" fontId="30" fillId="0" borderId="164" xfId="7" applyFont="1" applyBorder="1">
      <alignment vertical="center"/>
    </xf>
    <xf numFmtId="38" fontId="30" fillId="0" borderId="29" xfId="7" applyFont="1" applyBorder="1">
      <alignment vertical="center"/>
    </xf>
    <xf numFmtId="38" fontId="30" fillId="0" borderId="27" xfId="7" applyFont="1" applyBorder="1">
      <alignment vertical="center"/>
    </xf>
    <xf numFmtId="38" fontId="30" fillId="0" borderId="137" xfId="7" applyFont="1" applyBorder="1">
      <alignment vertical="center"/>
    </xf>
    <xf numFmtId="38" fontId="30" fillId="0" borderId="26" xfId="7" applyFont="1" applyBorder="1">
      <alignment vertical="center"/>
    </xf>
    <xf numFmtId="38" fontId="30" fillId="0" borderId="124" xfId="7" applyFont="1" applyBorder="1">
      <alignment vertical="center"/>
    </xf>
    <xf numFmtId="38" fontId="30" fillId="0" borderId="28" xfId="7" applyFont="1" applyBorder="1">
      <alignment vertical="center"/>
    </xf>
    <xf numFmtId="38" fontId="30" fillId="0" borderId="0" xfId="7" quotePrefix="1" applyFont="1" applyAlignment="1">
      <alignment horizontal="right" vertical="center"/>
    </xf>
    <xf numFmtId="38" fontId="30" fillId="0" borderId="166" xfId="7" quotePrefix="1" applyFont="1" applyBorder="1" applyAlignment="1">
      <alignment horizontal="center" vertical="center"/>
    </xf>
    <xf numFmtId="38" fontId="30" fillId="0" borderId="73" xfId="7" quotePrefix="1" applyFont="1" applyBorder="1" applyAlignment="1">
      <alignment horizontal="center" vertical="center"/>
    </xf>
    <xf numFmtId="38" fontId="30" fillId="0" borderId="74" xfId="7" quotePrefix="1" applyFont="1" applyBorder="1" applyAlignment="1">
      <alignment horizontal="center" vertical="center"/>
    </xf>
    <xf numFmtId="38" fontId="30" fillId="0" borderId="167" xfId="7" quotePrefix="1" applyFont="1" applyBorder="1" applyAlignment="1">
      <alignment horizontal="center" vertical="center"/>
    </xf>
    <xf numFmtId="38" fontId="30" fillId="0" borderId="94" xfId="7" quotePrefix="1" applyFont="1" applyBorder="1" applyAlignment="1">
      <alignment horizontal="center" vertical="center"/>
    </xf>
    <xf numFmtId="38" fontId="30" fillId="0" borderId="95" xfId="7" quotePrefix="1" applyFont="1" applyBorder="1" applyAlignment="1">
      <alignment horizontal="center" vertical="center"/>
    </xf>
    <xf numFmtId="38" fontId="30" fillId="0" borderId="170" xfId="7" quotePrefix="1" applyFont="1" applyBorder="1" applyAlignment="1">
      <alignment horizontal="center" vertical="center"/>
    </xf>
    <xf numFmtId="38" fontId="30" fillId="0" borderId="116" xfId="7" quotePrefix="1" applyFont="1" applyBorder="1" applyAlignment="1">
      <alignment horizontal="center" vertical="center"/>
    </xf>
    <xf numFmtId="38" fontId="30" fillId="0" borderId="169" xfId="7" quotePrefix="1" applyFont="1" applyBorder="1" applyAlignment="1">
      <alignment horizontal="center" vertical="center"/>
    </xf>
    <xf numFmtId="38" fontId="30" fillId="0" borderId="137" xfId="7" quotePrefix="1" applyFont="1" applyBorder="1" applyAlignment="1">
      <alignment horizontal="center" vertical="center"/>
    </xf>
    <xf numFmtId="38" fontId="30" fillId="0" borderId="27" xfId="7" quotePrefix="1" applyFont="1" applyBorder="1" applyAlignment="1">
      <alignment horizontal="center" vertical="center"/>
    </xf>
    <xf numFmtId="38" fontId="30" fillId="0" borderId="29" xfId="7" quotePrefix="1" applyFont="1" applyBorder="1" applyAlignment="1">
      <alignment horizontal="center" vertical="center"/>
    </xf>
    <xf numFmtId="0" fontId="8" fillId="0" borderId="0" xfId="0" applyFont="1" applyAlignment="1">
      <alignment vertical="center"/>
    </xf>
    <xf numFmtId="177" fontId="8" fillId="0" borderId="0" xfId="0" applyNumberFormat="1" applyFont="1" applyAlignment="1">
      <alignment vertical="center"/>
    </xf>
    <xf numFmtId="177" fontId="4" fillId="0" borderId="138" xfId="0" quotePrefix="1" applyNumberFormat="1" applyFont="1" applyBorder="1" applyAlignment="1">
      <alignment horizontal="center" vertical="center" wrapText="1"/>
    </xf>
    <xf numFmtId="177" fontId="4" fillId="0" borderId="27" xfId="0" quotePrefix="1" applyNumberFormat="1" applyFont="1" applyBorder="1" applyAlignment="1">
      <alignment horizontal="center" vertical="center" wrapText="1"/>
    </xf>
    <xf numFmtId="177" fontId="4" fillId="0" borderId="29" xfId="0" quotePrefix="1" applyNumberFormat="1" applyFont="1" applyBorder="1" applyAlignment="1">
      <alignment horizontal="center" vertical="center" wrapText="1"/>
    </xf>
    <xf numFmtId="177" fontId="4" fillId="0" borderId="137" xfId="0" quotePrefix="1" applyNumberFormat="1" applyFont="1" applyBorder="1" applyAlignment="1">
      <alignment horizontal="center" vertical="center" wrapText="1"/>
    </xf>
    <xf numFmtId="0" fontId="4" fillId="0" borderId="27" xfId="0" quotePrefix="1" applyFont="1" applyBorder="1" applyAlignment="1">
      <alignment horizontal="center" vertical="center" wrapText="1"/>
    </xf>
    <xf numFmtId="0" fontId="4" fillId="0" borderId="30" xfId="0" quotePrefix="1" applyFont="1" applyBorder="1" applyAlignment="1">
      <alignment horizontal="center" vertical="center" wrapText="1"/>
    </xf>
    <xf numFmtId="177" fontId="12" fillId="0" borderId="30" xfId="0" quotePrefix="1" applyNumberFormat="1" applyFont="1" applyBorder="1" applyAlignment="1">
      <alignment horizontal="center" vertical="center" wrapText="1"/>
    </xf>
    <xf numFmtId="38" fontId="4" fillId="0" borderId="120" xfId="5" applyFont="1" applyBorder="1" applyAlignment="1">
      <alignment vertical="center"/>
    </xf>
    <xf numFmtId="38" fontId="4" fillId="0" borderId="73" xfId="5" applyFont="1" applyBorder="1" applyAlignment="1">
      <alignment vertical="center"/>
    </xf>
    <xf numFmtId="38" fontId="4" fillId="0" borderId="74" xfId="5" applyFont="1" applyBorder="1" applyAlignment="1">
      <alignment vertical="center"/>
    </xf>
    <xf numFmtId="38" fontId="4" fillId="0" borderId="166" xfId="5" applyFont="1" applyBorder="1" applyAlignment="1">
      <alignment vertical="center"/>
    </xf>
    <xf numFmtId="38" fontId="4" fillId="0" borderId="76" xfId="5" applyFont="1" applyBorder="1" applyAlignment="1">
      <alignment vertical="center"/>
    </xf>
    <xf numFmtId="38" fontId="4" fillId="0" borderId="8" xfId="5" applyFont="1" applyBorder="1" applyAlignment="1">
      <alignment vertical="center"/>
    </xf>
    <xf numFmtId="38" fontId="4" fillId="0" borderId="175" xfId="5" applyFont="1" applyBorder="1" applyAlignment="1">
      <alignment vertical="center"/>
    </xf>
    <xf numFmtId="38" fontId="4" fillId="0" borderId="4" xfId="5" applyFont="1" applyBorder="1" applyAlignment="1">
      <alignment vertical="center"/>
    </xf>
    <xf numFmtId="38" fontId="4" fillId="0" borderId="48" xfId="5" applyFont="1" applyBorder="1" applyAlignment="1">
      <alignment vertical="center"/>
    </xf>
    <xf numFmtId="38" fontId="4" fillId="0" borderId="176" xfId="5" applyFont="1" applyBorder="1" applyAlignment="1">
      <alignment vertical="center"/>
    </xf>
    <xf numFmtId="38" fontId="4" fillId="0" borderId="59" xfId="5" applyFont="1" applyBorder="1" applyAlignment="1">
      <alignment vertical="center"/>
    </xf>
    <xf numFmtId="38" fontId="4" fillId="0" borderId="42" xfId="5" applyFont="1" applyBorder="1" applyAlignment="1">
      <alignment vertical="center"/>
    </xf>
    <xf numFmtId="38" fontId="4" fillId="0" borderId="177" xfId="5" applyFont="1" applyBorder="1" applyAlignment="1">
      <alignment vertical="center"/>
    </xf>
    <xf numFmtId="38" fontId="4" fillId="0" borderId="50" xfId="5" applyFont="1" applyBorder="1" applyAlignment="1">
      <alignment vertical="center"/>
    </xf>
    <xf numFmtId="38" fontId="4" fillId="0" borderId="95" xfId="5" applyFont="1" applyBorder="1" applyAlignment="1">
      <alignment vertical="center"/>
    </xf>
    <xf numFmtId="38" fontId="4" fillId="0" borderId="167" xfId="5" applyFont="1" applyBorder="1" applyAlignment="1">
      <alignment vertical="center"/>
    </xf>
    <xf numFmtId="38" fontId="4" fillId="0" borderId="78" xfId="5" applyFont="1" applyBorder="1" applyAlignment="1">
      <alignment vertical="center"/>
    </xf>
    <xf numFmtId="38" fontId="4" fillId="0" borderId="6" xfId="5" applyFont="1" applyBorder="1" applyAlignment="1">
      <alignment vertical="center"/>
    </xf>
    <xf numFmtId="38" fontId="4" fillId="0" borderId="178" xfId="5" applyFont="1" applyBorder="1" applyAlignment="1">
      <alignment vertical="center"/>
    </xf>
    <xf numFmtId="38" fontId="4" fillId="0" borderId="7" xfId="5" applyFont="1" applyBorder="1" applyAlignment="1">
      <alignment vertical="center"/>
    </xf>
    <xf numFmtId="0" fontId="8" fillId="0" borderId="0" xfId="0" applyFont="1" applyAlignment="1">
      <alignment horizontal="center" vertical="center"/>
    </xf>
    <xf numFmtId="176" fontId="8" fillId="0" borderId="0" xfId="0" applyNumberFormat="1" applyFont="1" applyAlignment="1">
      <alignment vertical="center"/>
    </xf>
    <xf numFmtId="176" fontId="4" fillId="0" borderId="11" xfId="0" quotePrefix="1" applyNumberFormat="1" applyFont="1" applyBorder="1" applyAlignment="1">
      <alignment horizontal="right" vertical="center"/>
    </xf>
    <xf numFmtId="176" fontId="33" fillId="0" borderId="0" xfId="8" applyNumberFormat="1" applyFont="1" applyAlignment="1">
      <alignment horizontal="center" vertical="center"/>
    </xf>
    <xf numFmtId="176" fontId="4" fillId="0" borderId="0" xfId="8" applyNumberFormat="1" applyFont="1" applyAlignment="1">
      <alignment vertical="center"/>
    </xf>
    <xf numFmtId="176" fontId="4" fillId="0" borderId="1" xfId="8" applyNumberFormat="1" applyFont="1" applyBorder="1" applyAlignment="1">
      <alignment horizontal="left" vertical="center"/>
    </xf>
    <xf numFmtId="176" fontId="4" fillId="0" borderId="1" xfId="8" applyNumberFormat="1" applyFont="1" applyBorder="1" applyAlignment="1">
      <alignment vertical="center"/>
    </xf>
    <xf numFmtId="176" fontId="4" fillId="0" borderId="1" xfId="8" applyNumberFormat="1" applyFont="1" applyBorder="1" applyAlignment="1">
      <alignment horizontal="right" vertical="center"/>
    </xf>
    <xf numFmtId="176" fontId="4" fillId="0" borderId="1" xfId="8" quotePrefix="1" applyNumberFormat="1" applyFont="1" applyBorder="1" applyAlignment="1">
      <alignment horizontal="right" vertical="center"/>
    </xf>
    <xf numFmtId="176" fontId="4" fillId="0" borderId="66" xfId="8" applyNumberFormat="1" applyFont="1" applyBorder="1" applyAlignment="1">
      <alignment horizontal="center" vertical="center"/>
    </xf>
    <xf numFmtId="176" fontId="4" fillId="0" borderId="179" xfId="8" quotePrefix="1" applyNumberFormat="1" applyFont="1" applyBorder="1" applyAlignment="1">
      <alignment horizontal="right" vertical="center"/>
    </xf>
    <xf numFmtId="176" fontId="4" fillId="0" borderId="67" xfId="8" applyNumberFormat="1" applyFont="1" applyBorder="1" applyAlignment="1">
      <alignment vertical="center"/>
    </xf>
    <xf numFmtId="176" fontId="4" fillId="0" borderId="180" xfId="8" quotePrefix="1" applyNumberFormat="1" applyFont="1" applyBorder="1" applyAlignment="1">
      <alignment horizontal="center" vertical="center" wrapText="1"/>
    </xf>
    <xf numFmtId="176" fontId="4" fillId="0" borderId="181" xfId="8" quotePrefix="1" applyNumberFormat="1" applyFont="1" applyBorder="1" applyAlignment="1">
      <alignment horizontal="center" vertical="center" wrapText="1"/>
    </xf>
    <xf numFmtId="176" fontId="4" fillId="0" borderId="182" xfId="8" quotePrefix="1" applyNumberFormat="1" applyFont="1" applyBorder="1" applyAlignment="1">
      <alignment horizontal="center" vertical="center" wrapText="1"/>
    </xf>
    <xf numFmtId="176" fontId="4" fillId="0" borderId="6" xfId="8" applyNumberFormat="1" applyFont="1" applyBorder="1" applyAlignment="1">
      <alignment horizontal="center" vertical="center"/>
    </xf>
    <xf numFmtId="176" fontId="4" fillId="0" borderId="183" xfId="8" applyNumberFormat="1" applyFont="1" applyBorder="1" applyAlignment="1">
      <alignment vertical="center"/>
    </xf>
    <xf numFmtId="176" fontId="4" fillId="0" borderId="184" xfId="8" applyNumberFormat="1" applyFont="1" applyBorder="1" applyAlignment="1">
      <alignment vertical="center"/>
    </xf>
    <xf numFmtId="176" fontId="4" fillId="0" borderId="185" xfId="8" applyNumberFormat="1" applyFont="1" applyBorder="1" applyAlignment="1">
      <alignment vertical="center"/>
    </xf>
    <xf numFmtId="176" fontId="4" fillId="0" borderId="74" xfId="8" applyNumberFormat="1" applyFont="1" applyBorder="1" applyAlignment="1">
      <alignment vertical="center"/>
    </xf>
    <xf numFmtId="176" fontId="4" fillId="0" borderId="73" xfId="8" applyNumberFormat="1" applyFont="1" applyBorder="1" applyAlignment="1">
      <alignment vertical="center"/>
    </xf>
    <xf numFmtId="176" fontId="4" fillId="0" borderId="76" xfId="8" applyNumberFormat="1" applyFont="1" applyBorder="1" applyAlignment="1">
      <alignment vertical="center"/>
    </xf>
    <xf numFmtId="176" fontId="4" fillId="0" borderId="165" xfId="8" applyNumberFormat="1" applyFont="1" applyBorder="1" applyAlignment="1">
      <alignment vertical="center"/>
    </xf>
    <xf numFmtId="176" fontId="4" fillId="0" borderId="78" xfId="8" applyNumberFormat="1" applyFont="1" applyBorder="1" applyAlignment="1">
      <alignment horizontal="distributed" vertical="center"/>
    </xf>
    <xf numFmtId="176" fontId="4" fillId="0" borderId="4" xfId="8" applyNumberFormat="1" applyFont="1" applyBorder="1" applyAlignment="1">
      <alignment horizontal="distributed" vertical="center"/>
    </xf>
    <xf numFmtId="176" fontId="4" fillId="0" borderId="186" xfId="8" applyNumberFormat="1" applyFont="1" applyBorder="1" applyAlignment="1">
      <alignment vertical="center"/>
    </xf>
    <xf numFmtId="176" fontId="4" fillId="0" borderId="187" xfId="8" applyNumberFormat="1" applyFont="1" applyBorder="1" applyAlignment="1">
      <alignment vertical="center"/>
    </xf>
    <xf numFmtId="176" fontId="4" fillId="0" borderId="188" xfId="8" applyNumberFormat="1" applyFont="1" applyBorder="1" applyAlignment="1">
      <alignment vertical="center"/>
    </xf>
    <xf numFmtId="176" fontId="4" fillId="0" borderId="8" xfId="8" applyNumberFormat="1" applyFont="1" applyBorder="1" applyAlignment="1">
      <alignment vertical="center"/>
    </xf>
    <xf numFmtId="176" fontId="4" fillId="0" borderId="3" xfId="8" applyNumberFormat="1" applyFont="1" applyBorder="1" applyAlignment="1">
      <alignment vertical="center"/>
    </xf>
    <xf numFmtId="176" fontId="4" fillId="0" borderId="4" xfId="8" applyNumberFormat="1" applyFont="1" applyBorder="1" applyAlignment="1">
      <alignment vertical="center"/>
    </xf>
    <xf numFmtId="176" fontId="4" fillId="0" borderId="2" xfId="8" applyNumberFormat="1" applyFont="1" applyBorder="1" applyAlignment="1">
      <alignment vertical="center"/>
    </xf>
    <xf numFmtId="176" fontId="4" fillId="0" borderId="76" xfId="8" applyNumberFormat="1" applyFont="1" applyBorder="1" applyAlignment="1">
      <alignment horizontal="distributed" vertical="center"/>
    </xf>
    <xf numFmtId="176" fontId="4" fillId="0" borderId="189" xfId="8" applyNumberFormat="1" applyFont="1" applyBorder="1" applyAlignment="1">
      <alignment vertical="center"/>
    </xf>
    <xf numFmtId="176" fontId="4" fillId="0" borderId="190" xfId="8" applyNumberFormat="1" applyFont="1" applyBorder="1" applyAlignment="1">
      <alignment vertical="center"/>
    </xf>
    <xf numFmtId="176" fontId="4" fillId="0" borderId="191" xfId="8" applyNumberFormat="1" applyFont="1" applyBorder="1" applyAlignment="1">
      <alignment vertical="center"/>
    </xf>
    <xf numFmtId="176" fontId="4" fillId="0" borderId="83" xfId="8" applyNumberFormat="1" applyFont="1" applyBorder="1" applyAlignment="1">
      <alignment vertical="center"/>
    </xf>
    <xf numFmtId="176" fontId="4" fillId="0" borderId="82" xfId="8" applyNumberFormat="1" applyFont="1" applyBorder="1" applyAlignment="1">
      <alignment vertical="center"/>
    </xf>
    <xf numFmtId="176" fontId="4" fillId="0" borderId="85" xfId="8" applyNumberFormat="1" applyFont="1" applyBorder="1" applyAlignment="1">
      <alignment vertical="center"/>
    </xf>
    <xf numFmtId="176" fontId="4" fillId="0" borderId="192" xfId="8" applyNumberFormat="1" applyFont="1" applyBorder="1" applyAlignment="1">
      <alignment vertical="center"/>
    </xf>
    <xf numFmtId="176" fontId="4" fillId="0" borderId="193" xfId="8" applyNumberFormat="1" applyFont="1" applyBorder="1" applyAlignment="1">
      <alignment vertical="center"/>
    </xf>
    <xf numFmtId="176" fontId="4" fillId="0" borderId="194" xfId="8" applyNumberFormat="1" applyFont="1" applyBorder="1" applyAlignment="1">
      <alignment vertical="center"/>
    </xf>
    <xf numFmtId="176" fontId="4" fillId="0" borderId="195" xfId="8" applyNumberFormat="1" applyFont="1" applyBorder="1" applyAlignment="1">
      <alignment vertical="center"/>
    </xf>
    <xf numFmtId="176" fontId="4" fillId="0" borderId="6" xfId="8" applyNumberFormat="1" applyFont="1" applyBorder="1" applyAlignment="1">
      <alignment vertical="center"/>
    </xf>
    <xf numFmtId="176" fontId="4" fillId="0" borderId="63" xfId="8" applyNumberFormat="1" applyFont="1" applyBorder="1" applyAlignment="1">
      <alignment vertical="center"/>
    </xf>
    <xf numFmtId="176" fontId="4" fillId="0" borderId="7" xfId="8" applyNumberFormat="1" applyFont="1" applyBorder="1" applyAlignment="1">
      <alignment vertical="center"/>
    </xf>
    <xf numFmtId="176" fontId="4" fillId="0" borderId="19" xfId="8" applyNumberFormat="1" applyFont="1" applyBorder="1" applyAlignment="1">
      <alignment vertical="center"/>
    </xf>
    <xf numFmtId="180" fontId="4" fillId="0" borderId="183" xfId="5" applyNumberFormat="1" applyFont="1" applyBorder="1" applyAlignment="1">
      <alignment vertical="center"/>
    </xf>
    <xf numFmtId="180" fontId="4" fillId="0" borderId="184" xfId="5" applyNumberFormat="1" applyFont="1" applyBorder="1" applyAlignment="1">
      <alignment vertical="center"/>
    </xf>
    <xf numFmtId="180" fontId="4" fillId="0" borderId="185" xfId="5" applyNumberFormat="1" applyFont="1" applyBorder="1" applyAlignment="1">
      <alignment vertical="center"/>
    </xf>
    <xf numFmtId="180" fontId="4" fillId="0" borderId="74" xfId="5" applyNumberFormat="1" applyFont="1" applyBorder="1" applyAlignment="1">
      <alignment vertical="center"/>
    </xf>
    <xf numFmtId="180" fontId="4" fillId="0" borderId="73" xfId="5" applyNumberFormat="1" applyFont="1" applyBorder="1" applyAlignment="1">
      <alignment vertical="center"/>
    </xf>
    <xf numFmtId="180" fontId="4" fillId="0" borderId="76" xfId="5" applyNumberFormat="1" applyFont="1" applyBorder="1" applyAlignment="1">
      <alignment vertical="center"/>
    </xf>
    <xf numFmtId="180" fontId="4" fillId="0" borderId="165" xfId="5" applyNumberFormat="1" applyFont="1" applyBorder="1" applyAlignment="1">
      <alignment vertical="center"/>
    </xf>
    <xf numFmtId="180" fontId="4" fillId="0" borderId="186" xfId="5" applyNumberFormat="1" applyFont="1" applyBorder="1" applyAlignment="1">
      <alignment vertical="center"/>
    </xf>
    <xf numFmtId="180" fontId="4" fillId="0" borderId="187" xfId="5" applyNumberFormat="1" applyFont="1" applyBorder="1" applyAlignment="1">
      <alignment vertical="center"/>
    </xf>
    <xf numFmtId="180" fontId="4" fillId="0" borderId="188" xfId="5" applyNumberFormat="1" applyFont="1" applyBorder="1" applyAlignment="1">
      <alignment vertical="center"/>
    </xf>
    <xf numFmtId="180" fontId="4" fillId="0" borderId="189" xfId="5" applyNumberFormat="1" applyFont="1" applyBorder="1" applyAlignment="1">
      <alignment vertical="center"/>
    </xf>
    <xf numFmtId="180" fontId="4" fillId="0" borderId="190" xfId="5" applyNumberFormat="1" applyFont="1" applyBorder="1" applyAlignment="1">
      <alignment vertical="center"/>
    </xf>
    <xf numFmtId="180" fontId="4" fillId="0" borderId="191" xfId="5" applyNumberFormat="1" applyFont="1" applyBorder="1" applyAlignment="1">
      <alignment vertical="center"/>
    </xf>
    <xf numFmtId="180" fontId="4" fillId="0" borderId="192" xfId="5" applyNumberFormat="1" applyFont="1" applyBorder="1" applyAlignment="1">
      <alignment vertical="center"/>
    </xf>
    <xf numFmtId="180" fontId="4" fillId="0" borderId="193" xfId="5" applyNumberFormat="1" applyFont="1" applyBorder="1" applyAlignment="1">
      <alignment vertical="center"/>
    </xf>
    <xf numFmtId="180" fontId="4" fillId="0" borderId="194" xfId="5" applyNumberFormat="1" applyFont="1" applyBorder="1" applyAlignment="1">
      <alignment vertical="center"/>
    </xf>
    <xf numFmtId="180" fontId="4" fillId="0" borderId="195" xfId="5" applyNumberFormat="1" applyFont="1" applyBorder="1" applyAlignment="1">
      <alignment vertical="center"/>
    </xf>
    <xf numFmtId="176" fontId="4" fillId="0" borderId="67" xfId="8" quotePrefix="1" applyNumberFormat="1" applyFont="1" applyBorder="1" applyAlignment="1">
      <alignment horizontal="left" vertical="center"/>
    </xf>
    <xf numFmtId="0" fontId="4" fillId="0" borderId="67" xfId="0" applyFont="1" applyBorder="1" applyAlignment="1">
      <alignment horizontal="left" vertical="center"/>
    </xf>
    <xf numFmtId="176" fontId="4" fillId="0" borderId="87" xfId="0" applyNumberFormat="1" applyFont="1" applyBorder="1" applyAlignment="1">
      <alignment vertical="center"/>
    </xf>
    <xf numFmtId="176" fontId="4" fillId="0" borderId="29" xfId="0" applyNumberFormat="1" applyFont="1" applyBorder="1" applyAlignment="1">
      <alignment vertical="center"/>
    </xf>
    <xf numFmtId="176" fontId="4" fillId="0" borderId="26" xfId="0" applyNumberFormat="1" applyFont="1" applyBorder="1" applyAlignment="1">
      <alignment vertical="center"/>
    </xf>
    <xf numFmtId="0" fontId="4" fillId="0" borderId="55" xfId="0" applyFont="1" applyBorder="1" applyAlignment="1">
      <alignment horizontal="distributed" vertical="center"/>
    </xf>
    <xf numFmtId="176" fontId="4" fillId="0" borderId="145" xfId="0" applyNumberFormat="1" applyFont="1" applyBorder="1" applyAlignment="1">
      <alignment vertical="center"/>
    </xf>
    <xf numFmtId="177" fontId="4" fillId="0" borderId="56" xfId="0" applyNumberFormat="1" applyFont="1" applyBorder="1" applyAlignment="1">
      <alignment horizontal="right" vertical="center"/>
    </xf>
    <xf numFmtId="177" fontId="4" fillId="0" borderId="55" xfId="0" applyNumberFormat="1" applyFont="1" applyBorder="1" applyAlignment="1">
      <alignment horizontal="right" vertical="center"/>
    </xf>
    <xf numFmtId="0" fontId="4" fillId="0" borderId="59" xfId="0" applyFont="1" applyBorder="1" applyAlignment="1">
      <alignment horizontal="distributed" vertical="center"/>
    </xf>
    <xf numFmtId="177" fontId="4" fillId="0" borderId="119" xfId="0" applyNumberFormat="1" applyFont="1" applyBorder="1" applyAlignment="1">
      <alignment horizontal="right" vertical="center"/>
    </xf>
    <xf numFmtId="177" fontId="4" fillId="0" borderId="59" xfId="0" applyNumberFormat="1" applyFont="1" applyBorder="1" applyAlignment="1">
      <alignment horizontal="right" vertical="center"/>
    </xf>
    <xf numFmtId="0" fontId="4" fillId="0" borderId="59" xfId="0" quotePrefix="1" applyFont="1" applyBorder="1" applyAlignment="1">
      <alignment horizontal="distributed" vertical="center"/>
    </xf>
    <xf numFmtId="0" fontId="4" fillId="0" borderId="161" xfId="0" quotePrefix="1" applyFont="1" applyBorder="1" applyAlignment="1">
      <alignment horizontal="distributed" vertical="center"/>
    </xf>
    <xf numFmtId="176" fontId="4" fillId="0" borderId="153" xfId="0" applyNumberFormat="1" applyFont="1" applyBorder="1" applyAlignment="1">
      <alignment vertical="center"/>
    </xf>
    <xf numFmtId="177" fontId="4" fillId="0" borderId="154" xfId="0" applyNumberFormat="1" applyFont="1" applyBorder="1" applyAlignment="1">
      <alignment vertical="center"/>
    </xf>
    <xf numFmtId="177" fontId="4" fillId="0" borderId="196" xfId="0" applyNumberFormat="1" applyFont="1" applyBorder="1" applyAlignment="1">
      <alignment horizontal="right" vertical="center"/>
    </xf>
    <xf numFmtId="177" fontId="4" fillId="0" borderId="161" xfId="0" applyNumberFormat="1" applyFont="1" applyBorder="1" applyAlignment="1">
      <alignment horizontal="right" vertical="center"/>
    </xf>
    <xf numFmtId="0" fontId="4" fillId="0" borderId="197" xfId="0" quotePrefix="1" applyFont="1" applyBorder="1" applyAlignment="1">
      <alignment horizontal="distributed" vertical="center"/>
    </xf>
    <xf numFmtId="176" fontId="4" fillId="0" borderId="198" xfId="0" applyNumberFormat="1" applyFont="1" applyBorder="1" applyAlignment="1">
      <alignment vertical="center"/>
    </xf>
    <xf numFmtId="177" fontId="4" fillId="0" borderId="199" xfId="0" applyNumberFormat="1" applyFont="1" applyBorder="1" applyAlignment="1">
      <alignment vertical="center"/>
    </xf>
    <xf numFmtId="177" fontId="4" fillId="0" borderId="200" xfId="0" applyNumberFormat="1" applyFont="1" applyBorder="1" applyAlignment="1">
      <alignment horizontal="right" vertical="center"/>
    </xf>
    <xf numFmtId="177" fontId="4" fillId="0" borderId="201" xfId="0" applyNumberFormat="1" applyFont="1" applyBorder="1" applyAlignment="1">
      <alignment horizontal="right" vertical="center"/>
    </xf>
    <xf numFmtId="0" fontId="4" fillId="0" borderId="25" xfId="0" applyFont="1" applyBorder="1" applyAlignment="1">
      <alignment horizontal="distributed" vertical="center"/>
    </xf>
    <xf numFmtId="176" fontId="4" fillId="0" borderId="127" xfId="0" applyNumberFormat="1" applyFont="1" applyBorder="1" applyAlignment="1">
      <alignment vertical="center"/>
    </xf>
    <xf numFmtId="177" fontId="4" fillId="0" borderId="169" xfId="0" applyNumberFormat="1" applyFont="1" applyBorder="1" applyAlignment="1">
      <alignment vertical="center"/>
    </xf>
    <xf numFmtId="177" fontId="4" fillId="0" borderId="172" xfId="0" applyNumberFormat="1" applyFont="1" applyBorder="1" applyAlignment="1">
      <alignment horizontal="right" vertical="center"/>
    </xf>
    <xf numFmtId="176" fontId="4" fillId="0" borderId="116" xfId="0" applyNumberFormat="1" applyFont="1" applyBorder="1" applyAlignment="1">
      <alignment vertical="center"/>
    </xf>
    <xf numFmtId="177" fontId="4" fillId="0" borderId="202" xfId="0" applyNumberFormat="1" applyFont="1" applyBorder="1" applyAlignment="1">
      <alignment horizontal="right" vertical="center"/>
    </xf>
    <xf numFmtId="0" fontId="4" fillId="0" borderId="111" xfId="0" applyFont="1" applyBorder="1" applyAlignment="1">
      <alignment horizontal="distributed" vertical="center"/>
    </xf>
    <xf numFmtId="176" fontId="4" fillId="0" borderId="203" xfId="0" applyNumberFormat="1" applyFont="1" applyBorder="1" applyAlignment="1">
      <alignment vertical="center"/>
    </xf>
    <xf numFmtId="177" fontId="4" fillId="0" borderId="141" xfId="0" applyNumberFormat="1" applyFont="1" applyBorder="1" applyAlignment="1">
      <alignment horizontal="right" vertical="center"/>
    </xf>
    <xf numFmtId="176" fontId="4" fillId="0" borderId="133" xfId="0" applyNumberFormat="1" applyFont="1" applyBorder="1" applyAlignment="1">
      <alignment vertical="center"/>
    </xf>
    <xf numFmtId="177" fontId="4" fillId="0" borderId="111" xfId="0" applyNumberFormat="1" applyFont="1" applyBorder="1" applyAlignment="1">
      <alignment horizontal="right" vertical="center"/>
    </xf>
    <xf numFmtId="176" fontId="4" fillId="0" borderId="204" xfId="0" applyNumberFormat="1" applyFont="1" applyBorder="1" applyAlignment="1">
      <alignment vertical="center"/>
    </xf>
    <xf numFmtId="177" fontId="4" fillId="0" borderId="205" xfId="0" applyNumberFormat="1" applyFont="1" applyBorder="1" applyAlignment="1">
      <alignment vertical="center"/>
    </xf>
    <xf numFmtId="177" fontId="4" fillId="0" borderId="206" xfId="0" applyNumberFormat="1" applyFont="1" applyBorder="1" applyAlignment="1">
      <alignment horizontal="right" vertical="center"/>
    </xf>
    <xf numFmtId="176" fontId="4" fillId="0" borderId="207" xfId="0" applyNumberFormat="1" applyFont="1" applyBorder="1" applyAlignment="1">
      <alignment vertical="center"/>
    </xf>
    <xf numFmtId="177" fontId="4" fillId="0" borderId="208" xfId="0" applyNumberFormat="1" applyFont="1" applyBorder="1" applyAlignment="1">
      <alignment horizontal="right" vertical="center"/>
    </xf>
    <xf numFmtId="176" fontId="4" fillId="0" borderId="152" xfId="0" applyNumberFormat="1" applyFont="1" applyBorder="1" applyAlignment="1">
      <alignment vertical="center"/>
    </xf>
    <xf numFmtId="176" fontId="4" fillId="0" borderId="209" xfId="0" applyNumberFormat="1" applyFont="1" applyBorder="1" applyAlignment="1">
      <alignment vertical="center"/>
    </xf>
    <xf numFmtId="177" fontId="4" fillId="0" borderId="210" xfId="0" applyNumberFormat="1" applyFont="1" applyBorder="1" applyAlignment="1">
      <alignment vertical="center"/>
    </xf>
    <xf numFmtId="177" fontId="4" fillId="0" borderId="211" xfId="0" applyNumberFormat="1" applyFont="1" applyBorder="1" applyAlignment="1">
      <alignment horizontal="right" vertical="center"/>
    </xf>
    <xf numFmtId="176" fontId="4" fillId="0" borderId="212" xfId="0" applyNumberFormat="1" applyFont="1" applyBorder="1" applyAlignment="1">
      <alignment vertical="center"/>
    </xf>
    <xf numFmtId="177" fontId="4" fillId="0" borderId="197" xfId="0" applyNumberFormat="1" applyFont="1" applyBorder="1" applyAlignment="1">
      <alignment horizontal="right" vertical="center"/>
    </xf>
    <xf numFmtId="176" fontId="4" fillId="0" borderId="115" xfId="0" applyNumberFormat="1" applyFont="1" applyBorder="1" applyAlignment="1">
      <alignment vertical="center"/>
    </xf>
    <xf numFmtId="177" fontId="4" fillId="0" borderId="23" xfId="0" applyNumberFormat="1" applyFont="1" applyBorder="1" applyAlignment="1">
      <alignment horizontal="right" vertical="center"/>
    </xf>
    <xf numFmtId="177" fontId="4" fillId="0" borderId="25" xfId="0" applyNumberFormat="1" applyFont="1" applyBorder="1" applyAlignment="1">
      <alignment horizontal="right" vertical="center"/>
    </xf>
    <xf numFmtId="177" fontId="4" fillId="0" borderId="133" xfId="0" applyNumberFormat="1" applyFont="1" applyBorder="1" applyAlignment="1">
      <alignment vertical="center"/>
    </xf>
    <xf numFmtId="177" fontId="4" fillId="0" borderId="118" xfId="0" applyNumberFormat="1" applyFont="1" applyBorder="1" applyAlignment="1">
      <alignment vertical="center"/>
    </xf>
    <xf numFmtId="177" fontId="4" fillId="0" borderId="207" xfId="0" applyNumberFormat="1" applyFont="1" applyBorder="1" applyAlignment="1">
      <alignment vertical="center"/>
    </xf>
    <xf numFmtId="177" fontId="4" fillId="0" borderId="73" xfId="0" applyNumberFormat="1" applyFont="1" applyBorder="1" applyAlignment="1">
      <alignment vertical="center"/>
    </xf>
    <xf numFmtId="177" fontId="4" fillId="0" borderId="196" xfId="0" quotePrefix="1" applyNumberFormat="1" applyFont="1" applyBorder="1" applyAlignment="1">
      <alignment horizontal="right" vertical="center"/>
    </xf>
    <xf numFmtId="177" fontId="4" fillId="0" borderId="161" xfId="0" quotePrefix="1" applyNumberFormat="1" applyFont="1" applyBorder="1" applyAlignment="1">
      <alignment horizontal="right" vertical="center"/>
    </xf>
    <xf numFmtId="176" fontId="4" fillId="0" borderId="213" xfId="0" applyNumberFormat="1" applyFont="1" applyBorder="1" applyAlignment="1">
      <alignment vertical="center"/>
    </xf>
    <xf numFmtId="177" fontId="4" fillId="0" borderId="200" xfId="0" quotePrefix="1" applyNumberFormat="1" applyFont="1" applyBorder="1" applyAlignment="1">
      <alignment horizontal="right" vertical="center"/>
    </xf>
    <xf numFmtId="177" fontId="4" fillId="0" borderId="201" xfId="0" quotePrefix="1" applyNumberFormat="1" applyFont="1" applyBorder="1" applyAlignment="1">
      <alignment horizontal="right" vertical="center"/>
    </xf>
    <xf numFmtId="177" fontId="4" fillId="0" borderId="141" xfId="0" quotePrefix="1" applyNumberFormat="1" applyFont="1" applyBorder="1" applyAlignment="1">
      <alignment horizontal="right" vertical="center"/>
    </xf>
    <xf numFmtId="177" fontId="4" fillId="0" borderId="111" xfId="0" quotePrefix="1" applyNumberFormat="1" applyFont="1" applyBorder="1" applyAlignment="1">
      <alignment horizontal="right" vertical="center"/>
    </xf>
    <xf numFmtId="177" fontId="4" fillId="0" borderId="206" xfId="0" quotePrefix="1" applyNumberFormat="1" applyFont="1" applyBorder="1" applyAlignment="1">
      <alignment horizontal="right" vertical="center"/>
    </xf>
    <xf numFmtId="177" fontId="4" fillId="0" borderId="208" xfId="0" quotePrefix="1" applyNumberFormat="1" applyFont="1" applyBorder="1" applyAlignment="1">
      <alignment horizontal="right" vertical="center"/>
    </xf>
    <xf numFmtId="177" fontId="4" fillId="0" borderId="211" xfId="0" quotePrefix="1" applyNumberFormat="1" applyFont="1" applyBorder="1" applyAlignment="1">
      <alignment horizontal="right" vertical="center"/>
    </xf>
    <xf numFmtId="177" fontId="4" fillId="0" borderId="197" xfId="0" quotePrefix="1" applyNumberFormat="1" applyFont="1" applyBorder="1" applyAlignment="1">
      <alignment horizontal="right" vertical="center"/>
    </xf>
    <xf numFmtId="0" fontId="4" fillId="0" borderId="7" xfId="0" applyFont="1" applyBorder="1" applyAlignment="1">
      <alignment horizontal="distributed" vertical="center"/>
    </xf>
    <xf numFmtId="177" fontId="4" fillId="0" borderId="21" xfId="0" applyNumberFormat="1" applyFont="1" applyBorder="1" applyAlignment="1">
      <alignment horizontal="right" vertical="center"/>
    </xf>
    <xf numFmtId="177" fontId="4" fillId="0" borderId="7" xfId="0" applyNumberFormat="1" applyFont="1" applyBorder="1" applyAlignment="1">
      <alignment horizontal="right" vertical="center"/>
    </xf>
    <xf numFmtId="0" fontId="4" fillId="0" borderId="0" xfId="0" applyFont="1" applyAlignment="1">
      <alignment horizontal="center" vertical="center" textRotation="255"/>
    </xf>
    <xf numFmtId="0" fontId="4" fillId="0" borderId="0" xfId="0" applyFont="1" applyAlignment="1">
      <alignment horizontal="distributed" vertical="center"/>
    </xf>
    <xf numFmtId="0" fontId="4" fillId="0" borderId="201" xfId="0" quotePrefix="1" applyFont="1" applyBorder="1" applyAlignment="1">
      <alignment horizontal="distributed" vertical="center"/>
    </xf>
    <xf numFmtId="0" fontId="4" fillId="0" borderId="202" xfId="0" applyFont="1" applyBorder="1" applyAlignment="1">
      <alignment horizontal="distributed" vertical="center"/>
    </xf>
    <xf numFmtId="0" fontId="17" fillId="0" borderId="59" xfId="0" quotePrefix="1" applyFont="1" applyBorder="1" applyAlignment="1">
      <alignment horizontal="distributed" vertical="center"/>
    </xf>
    <xf numFmtId="0" fontId="17" fillId="0" borderId="59" xfId="0" applyFont="1" applyBorder="1" applyAlignment="1">
      <alignment horizontal="distributed" vertical="center"/>
    </xf>
    <xf numFmtId="0" fontId="4" fillId="0" borderId="208" xfId="0" quotePrefix="1" applyFont="1" applyBorder="1" applyAlignment="1">
      <alignment horizontal="distributed" vertical="center"/>
    </xf>
    <xf numFmtId="0" fontId="4" fillId="0" borderId="76" xfId="0" quotePrefix="1" applyFont="1" applyBorder="1" applyAlignment="1">
      <alignment horizontal="distributed" vertical="center"/>
    </xf>
    <xf numFmtId="0" fontId="4" fillId="0" borderId="59" xfId="0" quotePrefix="1" applyFont="1" applyBorder="1" applyAlignment="1">
      <alignment horizontal="center" vertical="center" shrinkToFit="1"/>
    </xf>
    <xf numFmtId="176" fontId="4" fillId="0" borderId="216" xfId="0" applyNumberFormat="1" applyFont="1" applyBorder="1" applyAlignment="1">
      <alignment vertical="center"/>
    </xf>
    <xf numFmtId="177" fontId="4" fillId="0" borderId="217" xfId="0" applyNumberFormat="1" applyFont="1" applyBorder="1" applyAlignment="1">
      <alignment vertical="center"/>
    </xf>
    <xf numFmtId="177" fontId="4" fillId="0" borderId="218" xfId="0" applyNumberFormat="1" applyFont="1" applyBorder="1" applyAlignment="1">
      <alignment horizontal="right" vertical="center"/>
    </xf>
    <xf numFmtId="177" fontId="4" fillId="0" borderId="219" xfId="0" applyNumberFormat="1" applyFont="1" applyBorder="1" applyAlignment="1">
      <alignment horizontal="right" vertical="center"/>
    </xf>
    <xf numFmtId="177" fontId="4" fillId="0" borderId="9" xfId="0" applyNumberFormat="1" applyFont="1" applyBorder="1" applyAlignment="1">
      <alignment horizontal="center" vertical="center"/>
    </xf>
    <xf numFmtId="177" fontId="4" fillId="0" borderId="220" xfId="0" applyNumberFormat="1" applyFont="1" applyBorder="1" applyAlignment="1">
      <alignment horizontal="center" vertical="top" wrapText="1"/>
    </xf>
    <xf numFmtId="177" fontId="4" fillId="0" borderId="145" xfId="0" applyNumberFormat="1" applyFont="1" applyBorder="1" applyAlignment="1">
      <alignment vertical="center"/>
    </xf>
    <xf numFmtId="0" fontId="4" fillId="0" borderId="50" xfId="0" quotePrefix="1" applyFont="1" applyBorder="1" applyAlignment="1">
      <alignment horizontal="distributed" vertical="center"/>
    </xf>
    <xf numFmtId="0" fontId="4" fillId="0" borderId="202" xfId="0" applyFont="1" applyBorder="1" applyAlignment="1">
      <alignment horizontal="center" vertical="center"/>
    </xf>
    <xf numFmtId="177" fontId="4" fillId="0" borderId="116" xfId="0" applyNumberFormat="1" applyFont="1" applyBorder="1" applyAlignment="1">
      <alignment vertical="center"/>
    </xf>
    <xf numFmtId="177" fontId="4" fillId="0" borderId="172" xfId="0" applyNumberFormat="1" applyFont="1" applyBorder="1" applyAlignment="1">
      <alignment vertical="center"/>
    </xf>
    <xf numFmtId="177" fontId="4" fillId="0" borderId="202" xfId="0" applyNumberFormat="1" applyFont="1" applyBorder="1" applyAlignment="1">
      <alignment vertical="center"/>
    </xf>
    <xf numFmtId="0" fontId="4" fillId="0" borderId="77" xfId="0" applyFont="1" applyBorder="1" applyAlignment="1">
      <alignment horizontal="distributed" vertical="center"/>
    </xf>
    <xf numFmtId="0" fontId="4" fillId="0" borderId="79" xfId="0" applyFont="1" applyBorder="1" applyAlignment="1">
      <alignment horizontal="distributed" vertical="center"/>
    </xf>
    <xf numFmtId="177" fontId="4" fillId="0" borderId="23" xfId="0" applyNumberFormat="1" applyFont="1" applyBorder="1" applyAlignment="1">
      <alignment vertical="center"/>
    </xf>
    <xf numFmtId="0" fontId="4" fillId="0" borderId="97" xfId="0" applyFont="1" applyBorder="1" applyAlignment="1">
      <alignment horizontal="distributed" vertical="center"/>
    </xf>
    <xf numFmtId="0" fontId="4" fillId="0" borderId="85" xfId="0" applyFont="1" applyBorder="1" applyAlignment="1">
      <alignment horizontal="center" vertical="center"/>
    </xf>
    <xf numFmtId="177" fontId="4" fillId="0" borderId="82" xfId="0" applyNumberFormat="1" applyFont="1" applyBorder="1" applyAlignment="1">
      <alignment vertical="center"/>
    </xf>
    <xf numFmtId="0" fontId="4" fillId="0" borderId="220" xfId="0" applyFont="1" applyBorder="1" applyAlignment="1">
      <alignment horizontal="center" vertical="center"/>
    </xf>
    <xf numFmtId="176" fontId="4" fillId="0" borderId="9" xfId="0" applyNumberFormat="1" applyFont="1" applyBorder="1" applyAlignment="1">
      <alignment vertical="center"/>
    </xf>
    <xf numFmtId="177" fontId="4" fillId="0" borderId="9" xfId="0" applyNumberFormat="1" applyFont="1" applyBorder="1" applyAlignment="1">
      <alignment vertical="center"/>
    </xf>
    <xf numFmtId="177" fontId="4" fillId="0" borderId="10" xfId="0" applyNumberFormat="1" applyFont="1" applyBorder="1" applyAlignment="1">
      <alignment vertical="center"/>
    </xf>
    <xf numFmtId="177" fontId="4" fillId="0" borderId="220" xfId="0" applyNumberFormat="1" applyFont="1" applyBorder="1" applyAlignment="1">
      <alignment vertical="center"/>
    </xf>
    <xf numFmtId="0" fontId="4" fillId="0" borderId="72" xfId="0" applyFont="1" applyBorder="1" applyAlignment="1">
      <alignment horizontal="left" vertical="center"/>
    </xf>
    <xf numFmtId="176" fontId="4" fillId="0" borderId="1" xfId="0" applyNumberFormat="1" applyFont="1" applyBorder="1" applyAlignment="1">
      <alignment horizontal="right" vertical="center"/>
    </xf>
    <xf numFmtId="178" fontId="4" fillId="0" borderId="1" xfId="0" applyNumberFormat="1" applyFont="1" applyBorder="1" applyAlignment="1">
      <alignment horizontal="right" vertical="center"/>
    </xf>
    <xf numFmtId="0" fontId="4" fillId="0" borderId="0" xfId="0" applyFont="1" applyAlignment="1">
      <alignment horizontal="right" vertical="center"/>
    </xf>
    <xf numFmtId="176" fontId="4" fillId="0" borderId="11" xfId="0" quotePrefix="1" applyNumberFormat="1" applyFont="1" applyBorder="1" applyAlignment="1">
      <alignment horizontal="center" vertical="center" wrapText="1"/>
    </xf>
    <xf numFmtId="177" fontId="4" fillId="0" borderId="6" xfId="0" quotePrefix="1" applyNumberFormat="1" applyFont="1" applyBorder="1" applyAlignment="1">
      <alignment horizontal="center" vertical="center" wrapText="1"/>
    </xf>
    <xf numFmtId="178" fontId="4" fillId="0" borderId="221" xfId="0" quotePrefix="1" applyNumberFormat="1" applyFont="1" applyBorder="1" applyAlignment="1">
      <alignment horizontal="center" vertical="center" wrapText="1"/>
    </xf>
    <xf numFmtId="38" fontId="4" fillId="0" borderId="52" xfId="9" applyFont="1" applyBorder="1" applyAlignment="1">
      <alignment vertical="center"/>
    </xf>
    <xf numFmtId="38" fontId="4" fillId="0" borderId="53" xfId="9" applyFont="1" applyBorder="1" applyAlignment="1">
      <alignment vertical="center"/>
    </xf>
    <xf numFmtId="38" fontId="4" fillId="0" borderId="222" xfId="9" applyFont="1" applyBorder="1" applyAlignment="1">
      <alignment vertical="center"/>
    </xf>
    <xf numFmtId="180" fontId="4" fillId="0" borderId="52" xfId="9" applyNumberFormat="1" applyFont="1" applyBorder="1" applyAlignment="1">
      <alignment vertical="center"/>
    </xf>
    <xf numFmtId="180" fontId="4" fillId="0" borderId="53" xfId="9" applyNumberFormat="1" applyFont="1" applyBorder="1" applyAlignment="1">
      <alignment vertical="center"/>
    </xf>
    <xf numFmtId="180" fontId="4" fillId="0" borderId="56" xfId="9" applyNumberFormat="1" applyFont="1" applyBorder="1" applyAlignment="1">
      <alignment vertical="center"/>
    </xf>
    <xf numFmtId="180" fontId="4" fillId="0" borderId="223" xfId="9" applyNumberFormat="1" applyFont="1" applyBorder="1" applyAlignment="1">
      <alignment vertical="center"/>
    </xf>
    <xf numFmtId="38" fontId="4" fillId="0" borderId="16" xfId="9" applyFont="1" applyBorder="1" applyAlignment="1">
      <alignment vertical="center"/>
    </xf>
    <xf numFmtId="38" fontId="4" fillId="0" borderId="8" xfId="9" applyFont="1" applyBorder="1" applyAlignment="1">
      <alignment vertical="center"/>
    </xf>
    <xf numFmtId="38" fontId="4" fillId="0" borderId="224" xfId="9" applyFont="1" applyBorder="1" applyAlignment="1">
      <alignment vertical="center"/>
    </xf>
    <xf numFmtId="180" fontId="4" fillId="0" borderId="16" xfId="9" applyNumberFormat="1" applyFont="1" applyBorder="1" applyAlignment="1">
      <alignment vertical="center"/>
    </xf>
    <xf numFmtId="180" fontId="4" fillId="0" borderId="8" xfId="9" applyNumberFormat="1" applyFont="1" applyBorder="1" applyAlignment="1">
      <alignment vertical="center"/>
    </xf>
    <xf numFmtId="180" fontId="4" fillId="0" borderId="5" xfId="9" applyNumberFormat="1" applyFont="1" applyBorder="1" applyAlignment="1">
      <alignment vertical="center"/>
    </xf>
    <xf numFmtId="180" fontId="4" fillId="0" borderId="225" xfId="9" applyNumberFormat="1" applyFont="1" applyBorder="1" applyAlignment="1">
      <alignment vertical="center"/>
    </xf>
    <xf numFmtId="38" fontId="4" fillId="0" borderId="226" xfId="9" applyFont="1" applyBorder="1" applyAlignment="1">
      <alignment vertical="center"/>
    </xf>
    <xf numFmtId="180" fontId="4" fillId="0" borderId="227" xfId="9" applyNumberFormat="1" applyFont="1" applyBorder="1" applyAlignment="1">
      <alignment vertical="center"/>
    </xf>
    <xf numFmtId="38" fontId="4" fillId="0" borderId="41" xfId="9" applyFont="1" applyBorder="1" applyAlignment="1">
      <alignment vertical="center"/>
    </xf>
    <xf numFmtId="38" fontId="4" fillId="0" borderId="42" xfId="9" applyFont="1" applyBorder="1" applyAlignment="1">
      <alignment vertical="center"/>
    </xf>
    <xf numFmtId="38" fontId="4" fillId="0" borderId="228" xfId="9" applyFont="1" applyBorder="1" applyAlignment="1">
      <alignment vertical="center"/>
    </xf>
    <xf numFmtId="180" fontId="4" fillId="0" borderId="41" xfId="9" applyNumberFormat="1" applyFont="1" applyBorder="1" applyAlignment="1">
      <alignment vertical="center"/>
    </xf>
    <xf numFmtId="180" fontId="4" fillId="0" borderId="42" xfId="9" applyNumberFormat="1" applyFont="1" applyBorder="1" applyAlignment="1">
      <alignment vertical="center"/>
    </xf>
    <xf numFmtId="180" fontId="4" fillId="0" borderId="43" xfId="9" applyNumberFormat="1" applyFont="1" applyBorder="1" applyAlignment="1">
      <alignment vertical="center"/>
    </xf>
    <xf numFmtId="180" fontId="4" fillId="0" borderId="229" xfId="9" applyNumberFormat="1" applyFont="1" applyBorder="1" applyAlignment="1">
      <alignment vertical="center"/>
    </xf>
    <xf numFmtId="38" fontId="4" fillId="0" borderId="11" xfId="9" applyFont="1" applyBorder="1" applyAlignment="1">
      <alignment vertical="center"/>
    </xf>
    <xf numFmtId="38" fontId="4" fillId="0" borderId="6" xfId="9" applyFont="1" applyBorder="1" applyAlignment="1">
      <alignment vertical="center"/>
    </xf>
    <xf numFmtId="38" fontId="4" fillId="0" borderId="230" xfId="9" applyFont="1" applyBorder="1" applyAlignment="1">
      <alignment vertical="center"/>
    </xf>
    <xf numFmtId="180" fontId="4" fillId="0" borderId="11" xfId="9" applyNumberFormat="1" applyFont="1" applyBorder="1" applyAlignment="1">
      <alignment vertical="center"/>
    </xf>
    <xf numFmtId="180" fontId="4" fillId="0" borderId="6" xfId="9" applyNumberFormat="1" applyFont="1" applyBorder="1" applyAlignment="1">
      <alignment vertical="center"/>
    </xf>
    <xf numFmtId="180" fontId="4" fillId="0" borderId="21" xfId="9" applyNumberFormat="1" applyFont="1" applyBorder="1" applyAlignment="1">
      <alignment vertical="center"/>
    </xf>
    <xf numFmtId="180" fontId="4" fillId="0" borderId="72" xfId="9" applyNumberFormat="1" applyFont="1" applyBorder="1" applyAlignment="1">
      <alignment vertical="center"/>
    </xf>
    <xf numFmtId="0" fontId="4" fillId="0" borderId="1" xfId="0" quotePrefix="1" applyFont="1" applyBorder="1" applyAlignment="1">
      <alignment horizontal="right" vertical="center"/>
    </xf>
    <xf numFmtId="176" fontId="4" fillId="0" borderId="160" xfId="0" applyNumberFormat="1" applyFont="1" applyBorder="1" applyAlignment="1">
      <alignment vertical="center"/>
    </xf>
    <xf numFmtId="176" fontId="4" fillId="0" borderId="53" xfId="0" applyNumberFormat="1" applyFont="1" applyBorder="1" applyAlignment="1">
      <alignment vertical="center"/>
    </xf>
    <xf numFmtId="176" fontId="4" fillId="0" borderId="51" xfId="0" applyNumberFormat="1" applyFont="1" applyBorder="1" applyAlignment="1">
      <alignment vertical="center"/>
    </xf>
    <xf numFmtId="176" fontId="4" fillId="0" borderId="46" xfId="0" applyNumberFormat="1" applyFont="1" applyBorder="1" applyAlignment="1">
      <alignment vertical="center"/>
    </xf>
    <xf numFmtId="176" fontId="8" fillId="0" borderId="0" xfId="10" quotePrefix="1" applyNumberFormat="1" applyFont="1" applyAlignment="1">
      <alignment vertical="center"/>
    </xf>
    <xf numFmtId="176" fontId="8" fillId="0" borderId="0" xfId="10" applyNumberFormat="1" applyFont="1" applyAlignment="1">
      <alignment vertical="center"/>
    </xf>
    <xf numFmtId="176" fontId="4" fillId="0" borderId="0" xfId="10" applyNumberFormat="1" applyFont="1" applyAlignment="1">
      <alignment vertical="center"/>
    </xf>
    <xf numFmtId="176" fontId="4" fillId="0" borderId="1" xfId="10" applyNumberFormat="1" applyFont="1" applyBorder="1" applyAlignment="1">
      <alignment horizontal="left" vertical="center"/>
    </xf>
    <xf numFmtId="176" fontId="4" fillId="0" borderId="1" xfId="10" applyNumberFormat="1" applyFont="1" applyBorder="1" applyAlignment="1">
      <alignment vertical="center"/>
    </xf>
    <xf numFmtId="176" fontId="4" fillId="0" borderId="1" xfId="10" applyNumberFormat="1" applyFont="1" applyBorder="1" applyAlignment="1">
      <alignment horizontal="right" vertical="center"/>
    </xf>
    <xf numFmtId="176" fontId="4" fillId="0" borderId="66" xfId="10" applyNumberFormat="1" applyFont="1" applyBorder="1" applyAlignment="1">
      <alignment horizontal="center" vertical="center"/>
    </xf>
    <xf numFmtId="176" fontId="4" fillId="0" borderId="179" xfId="10" applyNumberFormat="1" applyFont="1" applyBorder="1" applyAlignment="1">
      <alignment horizontal="right" vertical="center"/>
    </xf>
    <xf numFmtId="176" fontId="4" fillId="0" borderId="67" xfId="10" applyNumberFormat="1" applyFont="1" applyBorder="1" applyAlignment="1">
      <alignment vertical="center"/>
    </xf>
    <xf numFmtId="176" fontId="4" fillId="0" borderId="79" xfId="10" applyNumberFormat="1" applyFont="1" applyBorder="1" applyAlignment="1">
      <alignment vertical="center"/>
    </xf>
    <xf numFmtId="176" fontId="4" fillId="0" borderId="74" xfId="10" applyNumberFormat="1" applyFont="1" applyBorder="1" applyAlignment="1">
      <alignment vertical="center"/>
    </xf>
    <xf numFmtId="176" fontId="4" fillId="0" borderId="76" xfId="10" applyNumberFormat="1" applyFont="1" applyBorder="1" applyAlignment="1">
      <alignment vertical="center"/>
    </xf>
    <xf numFmtId="176" fontId="4" fillId="0" borderId="165" xfId="10" applyNumberFormat="1" applyFont="1" applyBorder="1" applyAlignment="1">
      <alignment vertical="center"/>
    </xf>
    <xf numFmtId="176" fontId="4" fillId="0" borderId="78" xfId="10" applyNumberFormat="1" applyFont="1" applyBorder="1" applyAlignment="1">
      <alignment horizontal="distributed" vertical="center"/>
    </xf>
    <xf numFmtId="176" fontId="4" fillId="0" borderId="4" xfId="10" applyNumberFormat="1" applyFont="1" applyBorder="1" applyAlignment="1">
      <alignment horizontal="distributed" vertical="center"/>
    </xf>
    <xf numFmtId="176" fontId="4" fillId="0" borderId="68" xfId="10" applyNumberFormat="1" applyFont="1" applyBorder="1" applyAlignment="1">
      <alignment vertical="center"/>
    </xf>
    <xf numFmtId="176" fontId="4" fillId="0" borderId="8" xfId="10" applyNumberFormat="1" applyFont="1" applyBorder="1" applyAlignment="1">
      <alignment vertical="center"/>
    </xf>
    <xf numFmtId="176" fontId="4" fillId="0" borderId="4" xfId="10" applyNumberFormat="1" applyFont="1" applyBorder="1" applyAlignment="1">
      <alignment vertical="center"/>
    </xf>
    <xf numFmtId="176" fontId="4" fillId="0" borderId="2" xfId="10" applyNumberFormat="1" applyFont="1" applyBorder="1" applyAlignment="1">
      <alignment vertical="center"/>
    </xf>
    <xf numFmtId="176" fontId="4" fillId="0" borderId="76" xfId="10" applyNumberFormat="1" applyFont="1" applyBorder="1" applyAlignment="1">
      <alignment horizontal="distributed" vertical="center"/>
    </xf>
    <xf numFmtId="176" fontId="4" fillId="0" borderId="104" xfId="10" applyNumberFormat="1" applyFont="1" applyBorder="1" applyAlignment="1">
      <alignment vertical="center"/>
    </xf>
    <xf numFmtId="176" fontId="4" fillId="0" borderId="95" xfId="10" applyNumberFormat="1" applyFont="1" applyBorder="1" applyAlignment="1">
      <alignment vertical="center"/>
    </xf>
    <xf numFmtId="176" fontId="4" fillId="0" borderId="78" xfId="10" applyNumberFormat="1" applyFont="1" applyBorder="1" applyAlignment="1">
      <alignment vertical="center"/>
    </xf>
    <xf numFmtId="176" fontId="4" fillId="0" borderId="156" xfId="10" applyNumberFormat="1" applyFont="1" applyBorder="1" applyAlignment="1">
      <alignment vertical="center"/>
    </xf>
    <xf numFmtId="176" fontId="4" fillId="0" borderId="6" xfId="10" applyNumberFormat="1" applyFont="1" applyBorder="1" applyAlignment="1">
      <alignment vertical="center"/>
    </xf>
    <xf numFmtId="176" fontId="4" fillId="0" borderId="7" xfId="10" applyNumberFormat="1" applyFont="1" applyBorder="1" applyAlignment="1">
      <alignment vertical="center"/>
    </xf>
    <xf numFmtId="176" fontId="4" fillId="0" borderId="19" xfId="10" applyNumberFormat="1" applyFont="1" applyBorder="1" applyAlignment="1">
      <alignment vertical="center"/>
    </xf>
    <xf numFmtId="176" fontId="8" fillId="0" borderId="0" xfId="8" quotePrefix="1" applyNumberFormat="1" applyFont="1" applyAlignment="1">
      <alignment horizontal="center" vertical="center"/>
    </xf>
    <xf numFmtId="176" fontId="8" fillId="0" borderId="0" xfId="8" applyNumberFormat="1" applyFont="1" applyAlignment="1">
      <alignment horizontal="center" vertical="center"/>
    </xf>
    <xf numFmtId="176" fontId="4" fillId="0" borderId="0" xfId="8" applyNumberFormat="1" applyFont="1" applyAlignment="1">
      <alignment horizontal="center" vertical="center"/>
    </xf>
    <xf numFmtId="176" fontId="4" fillId="0" borderId="179" xfId="8" applyNumberFormat="1" applyFont="1" applyBorder="1" applyAlignment="1">
      <alignment horizontal="right" vertical="center"/>
    </xf>
    <xf numFmtId="176" fontId="4" fillId="0" borderId="79" xfId="8" applyNumberFormat="1" applyFont="1" applyBorder="1" applyAlignment="1">
      <alignment vertical="center"/>
    </xf>
    <xf numFmtId="176" fontId="4" fillId="0" borderId="68" xfId="8" applyNumberFormat="1" applyFont="1" applyBorder="1" applyAlignment="1">
      <alignment vertical="center"/>
    </xf>
    <xf numFmtId="176" fontId="4" fillId="0" borderId="104" xfId="8" applyNumberFormat="1" applyFont="1" applyBorder="1" applyAlignment="1">
      <alignment vertical="center"/>
    </xf>
    <xf numFmtId="176" fontId="4" fillId="0" borderId="95" xfId="8" applyNumberFormat="1" applyFont="1" applyBorder="1" applyAlignment="1">
      <alignment vertical="center"/>
    </xf>
    <xf numFmtId="176" fontId="4" fillId="0" borderId="78" xfId="8" applyNumberFormat="1" applyFont="1" applyBorder="1" applyAlignment="1">
      <alignment vertical="center"/>
    </xf>
    <xf numFmtId="176" fontId="4" fillId="0" borderId="156" xfId="8" applyNumberFormat="1" applyFont="1" applyBorder="1" applyAlignment="1">
      <alignment vertical="center"/>
    </xf>
    <xf numFmtId="38" fontId="4" fillId="0" borderId="11" xfId="4" applyFont="1" applyBorder="1" applyAlignment="1">
      <alignment horizontal="distributed" vertical="center" wrapText="1"/>
    </xf>
    <xf numFmtId="176" fontId="8" fillId="0" borderId="0" xfId="0" applyNumberFormat="1" applyFont="1" applyAlignment="1">
      <alignment horizontal="center" vertical="center"/>
    </xf>
    <xf numFmtId="176" fontId="4" fillId="0" borderId="0" xfId="0" applyNumberFormat="1" applyFont="1" applyAlignment="1">
      <alignment horizontal="right" vertical="center"/>
    </xf>
    <xf numFmtId="176" fontId="4" fillId="0" borderId="66" xfId="0" applyNumberFormat="1" applyFont="1" applyBorder="1" applyAlignment="1">
      <alignment vertical="center"/>
    </xf>
    <xf numFmtId="176" fontId="4" fillId="0" borderId="179" xfId="0" applyNumberFormat="1" applyFont="1" applyBorder="1" applyAlignment="1">
      <alignment horizontal="right" vertical="center"/>
    </xf>
    <xf numFmtId="176" fontId="4" fillId="0" borderId="71" xfId="0" applyNumberFormat="1" applyFont="1" applyBorder="1" applyAlignment="1">
      <alignment horizontal="distributed" vertical="center"/>
    </xf>
    <xf numFmtId="176" fontId="4" fillId="0" borderId="67" xfId="0" applyNumberFormat="1" applyFont="1" applyBorder="1" applyAlignment="1">
      <alignment horizontal="left" vertical="center"/>
    </xf>
    <xf numFmtId="176" fontId="4" fillId="0" borderId="76" xfId="0" applyNumberFormat="1" applyFont="1" applyBorder="1" applyAlignment="1">
      <alignment vertical="center"/>
    </xf>
    <xf numFmtId="176" fontId="4" fillId="0" borderId="165" xfId="0" applyNumberFormat="1" applyFont="1" applyBorder="1" applyAlignment="1">
      <alignment vertical="center"/>
    </xf>
    <xf numFmtId="176" fontId="4" fillId="0" borderId="4" xfId="0" applyNumberFormat="1" applyFont="1" applyBorder="1" applyAlignment="1">
      <alignment vertical="center"/>
    </xf>
    <xf numFmtId="176" fontId="4" fillId="0" borderId="59" xfId="0" applyNumberFormat="1" applyFont="1" applyBorder="1" applyAlignment="1">
      <alignment vertical="center"/>
    </xf>
    <xf numFmtId="176" fontId="4" fillId="0" borderId="50" xfId="0" applyNumberFormat="1" applyFont="1" applyBorder="1" applyAlignment="1">
      <alignment vertical="center"/>
    </xf>
    <xf numFmtId="176" fontId="4" fillId="0" borderId="78" xfId="0" applyNumberFormat="1" applyFont="1" applyBorder="1" applyAlignment="1">
      <alignment vertical="center"/>
    </xf>
    <xf numFmtId="176" fontId="4" fillId="0" borderId="156" xfId="0" applyNumberFormat="1" applyFont="1" applyBorder="1" applyAlignment="1">
      <alignment vertical="center"/>
    </xf>
    <xf numFmtId="176" fontId="4" fillId="0" borderId="98" xfId="0" applyNumberFormat="1" applyFont="1" applyBorder="1" applyAlignment="1">
      <alignment vertical="center"/>
    </xf>
    <xf numFmtId="176" fontId="4" fillId="0" borderId="231" xfId="0" applyNumberFormat="1" applyFont="1" applyBorder="1" applyAlignment="1">
      <alignment vertical="center"/>
    </xf>
    <xf numFmtId="176" fontId="4" fillId="0" borderId="232" xfId="0" applyNumberFormat="1" applyFont="1" applyBorder="1" applyAlignment="1">
      <alignment vertical="center"/>
    </xf>
    <xf numFmtId="176" fontId="4" fillId="0" borderId="7" xfId="0" applyNumberFormat="1" applyFont="1" applyBorder="1" applyAlignment="1">
      <alignment vertical="center"/>
    </xf>
    <xf numFmtId="176" fontId="4" fillId="0" borderId="19" xfId="0" applyNumberFormat="1" applyFont="1" applyBorder="1" applyAlignment="1">
      <alignment vertical="center"/>
    </xf>
    <xf numFmtId="176" fontId="37" fillId="0" borderId="0" xfId="11" applyNumberFormat="1" applyFont="1" applyAlignment="1">
      <alignment horizontal="center" vertical="center"/>
    </xf>
    <xf numFmtId="176" fontId="33" fillId="0" borderId="0" xfId="11" applyNumberFormat="1" applyFont="1" applyAlignment="1">
      <alignment vertical="center"/>
    </xf>
    <xf numFmtId="176" fontId="4" fillId="0" borderId="1" xfId="11" applyNumberFormat="1" applyFont="1" applyBorder="1" applyAlignment="1">
      <alignment horizontal="left" vertical="center"/>
    </xf>
    <xf numFmtId="176" fontId="4" fillId="0" borderId="1" xfId="11" applyNumberFormat="1" applyFont="1" applyBorder="1" applyAlignment="1">
      <alignment vertical="center"/>
    </xf>
    <xf numFmtId="176" fontId="4" fillId="0" borderId="1" xfId="11" applyNumberFormat="1" applyFont="1" applyBorder="1" applyAlignment="1">
      <alignment horizontal="right" vertical="center"/>
    </xf>
    <xf numFmtId="176" fontId="4" fillId="0" borderId="0" xfId="11" applyNumberFormat="1" applyFont="1" applyAlignment="1">
      <alignment vertical="center"/>
    </xf>
    <xf numFmtId="176" fontId="4" fillId="0" borderId="0" xfId="11" applyNumberFormat="1" applyFont="1" applyAlignment="1">
      <alignment horizontal="right" vertical="center"/>
    </xf>
    <xf numFmtId="176" fontId="4" fillId="0" borderId="66" xfId="11" applyNumberFormat="1" applyFont="1" applyBorder="1" applyAlignment="1">
      <alignment horizontal="center" vertical="center"/>
    </xf>
    <xf numFmtId="176" fontId="4" fillId="0" borderId="179" xfId="11" applyNumberFormat="1" applyFont="1" applyBorder="1" applyAlignment="1">
      <alignment horizontal="right" vertical="center"/>
    </xf>
    <xf numFmtId="176" fontId="4" fillId="0" borderId="66" xfId="11" applyNumberFormat="1" applyFont="1" applyBorder="1" applyAlignment="1">
      <alignment vertical="center"/>
    </xf>
    <xf numFmtId="176" fontId="4" fillId="0" borderId="179" xfId="11" applyNumberFormat="1" applyFont="1" applyBorder="1" applyAlignment="1">
      <alignment vertical="center"/>
    </xf>
    <xf numFmtId="176" fontId="4" fillId="0" borderId="70" xfId="11" applyNumberFormat="1" applyFont="1" applyBorder="1" applyAlignment="1">
      <alignment vertical="center"/>
    </xf>
    <xf numFmtId="176" fontId="4" fillId="0" borderId="70" xfId="11" applyNumberFormat="1" applyFont="1" applyBorder="1" applyAlignment="1">
      <alignment horizontal="right" vertical="center"/>
    </xf>
    <xf numFmtId="176" fontId="4" fillId="0" borderId="157" xfId="11" applyNumberFormat="1" applyFont="1" applyBorder="1" applyAlignment="1">
      <alignment vertical="center"/>
    </xf>
    <xf numFmtId="176" fontId="4" fillId="0" borderId="179" xfId="11" applyNumberFormat="1" applyFont="1" applyBorder="1" applyAlignment="1">
      <alignment vertical="center" shrinkToFit="1"/>
    </xf>
    <xf numFmtId="176" fontId="4" fillId="0" borderId="107" xfId="11" applyNumberFormat="1" applyFont="1" applyBorder="1" applyAlignment="1">
      <alignment vertical="center" shrinkToFit="1"/>
    </xf>
    <xf numFmtId="176" fontId="4" fillId="0" borderId="0" xfId="11" applyNumberFormat="1" applyFont="1" applyAlignment="1">
      <alignment horizontal="center" vertical="center"/>
    </xf>
    <xf numFmtId="176" fontId="4" fillId="0" borderId="0" xfId="11" applyNumberFormat="1" applyFont="1" applyAlignment="1">
      <alignment horizontal="distributed" vertical="center"/>
    </xf>
    <xf numFmtId="176" fontId="4" fillId="0" borderId="67" xfId="11" applyNumberFormat="1" applyFont="1" applyBorder="1"/>
    <xf numFmtId="176" fontId="4" fillId="0" borderId="67" xfId="11" applyNumberFormat="1" applyFont="1" applyBorder="1" applyAlignment="1">
      <alignment vertical="center"/>
    </xf>
    <xf numFmtId="176" fontId="4" fillId="0" borderId="233" xfId="11" applyNumberFormat="1" applyFont="1" applyBorder="1" applyAlignment="1">
      <alignment horizontal="distributed" vertical="center"/>
    </xf>
    <xf numFmtId="176" fontId="4" fillId="0" borderId="233" xfId="11" applyNumberFormat="1" applyFont="1" applyBorder="1" applyAlignment="1">
      <alignment horizontal="center" vertical="center"/>
    </xf>
    <xf numFmtId="176" fontId="4" fillId="0" borderId="233" xfId="11" applyNumberFormat="1" applyFont="1" applyBorder="1" applyAlignment="1">
      <alignment horizontal="distributed" vertical="center" wrapText="1"/>
    </xf>
    <xf numFmtId="176" fontId="4" fillId="0" borderId="220" xfId="11" applyNumberFormat="1" applyFont="1" applyBorder="1" applyAlignment="1">
      <alignment horizontal="distributed" vertical="center" wrapText="1"/>
    </xf>
    <xf numFmtId="176" fontId="4" fillId="0" borderId="67" xfId="11" applyNumberFormat="1" applyFont="1" applyBorder="1" applyAlignment="1">
      <alignment horizontal="distributed" vertical="center" wrapText="1"/>
    </xf>
    <xf numFmtId="176" fontId="4" fillId="0" borderId="6" xfId="11" applyNumberFormat="1" applyFont="1" applyBorder="1" applyAlignment="1">
      <alignment horizontal="distributed" vertical="center"/>
    </xf>
    <xf numFmtId="176" fontId="4" fillId="0" borderId="6" xfId="11" applyNumberFormat="1" applyFont="1" applyBorder="1" applyAlignment="1">
      <alignment horizontal="distributed" vertical="center" wrapText="1"/>
    </xf>
    <xf numFmtId="176" fontId="12" fillId="0" borderId="6" xfId="11" applyNumberFormat="1" applyFont="1" applyBorder="1" applyAlignment="1">
      <alignment horizontal="distributed" vertical="center" wrapText="1"/>
    </xf>
    <xf numFmtId="176" fontId="4" fillId="0" borderId="7" xfId="11" applyNumberFormat="1" applyFont="1" applyBorder="1" applyAlignment="1">
      <alignment horizontal="distributed" vertical="center"/>
    </xf>
    <xf numFmtId="176" fontId="4" fillId="0" borderId="72" xfId="11" applyNumberFormat="1" applyFont="1" applyBorder="1" applyAlignment="1">
      <alignment horizontal="left" vertical="center"/>
    </xf>
    <xf numFmtId="176" fontId="12" fillId="0" borderId="11" xfId="11" applyNumberFormat="1" applyFont="1" applyBorder="1" applyAlignment="1">
      <alignment horizontal="distributed" vertical="center" wrapText="1" shrinkToFit="1"/>
    </xf>
    <xf numFmtId="176" fontId="4" fillId="0" borderId="233" xfId="11" quotePrefix="1" applyNumberFormat="1" applyFont="1" applyBorder="1" applyAlignment="1">
      <alignment horizontal="center" vertical="center" wrapText="1"/>
    </xf>
    <xf numFmtId="176" fontId="4" fillId="0" borderId="233" xfId="11" applyNumberFormat="1" applyFont="1" applyBorder="1" applyAlignment="1">
      <alignment horizontal="centerContinuous" vertical="center"/>
    </xf>
    <xf numFmtId="176" fontId="4" fillId="0" borderId="220" xfId="11" applyNumberFormat="1" applyFont="1" applyBorder="1" applyAlignment="1">
      <alignment horizontal="centerContinuous" vertical="center"/>
    </xf>
    <xf numFmtId="176" fontId="4" fillId="0" borderId="67" xfId="11" applyNumberFormat="1" applyFont="1" applyBorder="1" applyAlignment="1">
      <alignment horizontal="center" vertical="center"/>
    </xf>
    <xf numFmtId="176" fontId="4" fillId="0" borderId="6" xfId="11" applyNumberFormat="1" applyFont="1" applyBorder="1" applyAlignment="1">
      <alignment horizontal="center" vertical="center" wrapText="1"/>
    </xf>
    <xf numFmtId="176" fontId="4" fillId="0" borderId="63" xfId="11" applyNumberFormat="1" applyFont="1" applyBorder="1" applyAlignment="1">
      <alignment horizontal="distributed" vertical="center"/>
    </xf>
    <xf numFmtId="176" fontId="4" fillId="0" borderId="220" xfId="11" applyNumberFormat="1" applyFont="1" applyBorder="1" applyAlignment="1">
      <alignment horizontal="center" vertical="center"/>
    </xf>
    <xf numFmtId="176" fontId="4" fillId="0" borderId="63" xfId="11" applyNumberFormat="1" applyFont="1" applyBorder="1" applyAlignment="1">
      <alignment horizontal="center" vertical="center" shrinkToFit="1"/>
    </xf>
    <xf numFmtId="176" fontId="4" fillId="0" borderId="220" xfId="11" applyNumberFormat="1" applyFont="1" applyBorder="1" applyAlignment="1">
      <alignment horizontal="center" vertical="center" shrinkToFit="1"/>
    </xf>
    <xf numFmtId="176" fontId="4" fillId="0" borderId="11" xfId="11" applyNumberFormat="1" applyFont="1" applyBorder="1" applyAlignment="1">
      <alignment horizontal="distributed" vertical="center"/>
    </xf>
    <xf numFmtId="176" fontId="12" fillId="0" borderId="233" xfId="11" applyNumberFormat="1" applyFont="1" applyBorder="1" applyAlignment="1">
      <alignment horizontal="distributed" vertical="center" wrapText="1"/>
    </xf>
    <xf numFmtId="176" fontId="12" fillId="0" borderId="9" xfId="11" quotePrefix="1" applyNumberFormat="1" applyFont="1" applyBorder="1" applyAlignment="1">
      <alignment horizontal="distributed" vertical="center" wrapText="1"/>
    </xf>
    <xf numFmtId="176" fontId="12" fillId="0" borderId="9" xfId="11" applyNumberFormat="1" applyFont="1" applyBorder="1" applyAlignment="1">
      <alignment horizontal="distributed" vertical="center" wrapText="1"/>
    </xf>
    <xf numFmtId="176" fontId="12" fillId="0" borderId="233" xfId="11" quotePrefix="1" applyNumberFormat="1" applyFont="1" applyBorder="1" applyAlignment="1">
      <alignment horizontal="center" vertical="center" wrapText="1"/>
    </xf>
    <xf numFmtId="176" fontId="4" fillId="0" borderId="220" xfId="11" applyNumberFormat="1" applyFont="1" applyBorder="1" applyAlignment="1">
      <alignment horizontal="distributed" vertical="center"/>
    </xf>
    <xf numFmtId="176" fontId="4" fillId="0" borderId="79" xfId="11" applyNumberFormat="1" applyFont="1" applyBorder="1" applyAlignment="1">
      <alignment vertical="center"/>
    </xf>
    <xf numFmtId="176" fontId="4" fillId="0" borderId="74" xfId="11" applyNumberFormat="1" applyFont="1" applyBorder="1" applyAlignment="1">
      <alignment vertical="center"/>
    </xf>
    <xf numFmtId="176" fontId="4" fillId="0" borderId="76" xfId="11" applyNumberFormat="1" applyFont="1" applyBorder="1" applyAlignment="1">
      <alignment vertical="center"/>
    </xf>
    <xf numFmtId="176" fontId="4" fillId="0" borderId="126" xfId="11" applyNumberFormat="1" applyFont="1" applyBorder="1" applyAlignment="1">
      <alignment vertical="center"/>
    </xf>
    <xf numFmtId="176" fontId="4" fillId="0" borderId="73" xfId="11" applyNumberFormat="1" applyFont="1" applyBorder="1" applyAlignment="1">
      <alignment vertical="center"/>
    </xf>
    <xf numFmtId="176" fontId="4" fillId="0" borderId="165" xfId="11" applyNumberFormat="1" applyFont="1" applyBorder="1" applyAlignment="1">
      <alignment vertical="center"/>
    </xf>
    <xf numFmtId="37" fontId="4" fillId="0" borderId="0" xfId="11" applyFont="1" applyAlignment="1">
      <alignment vertical="center"/>
    </xf>
    <xf numFmtId="176" fontId="4" fillId="0" borderId="78" xfId="11" applyNumberFormat="1" applyFont="1" applyBorder="1" applyAlignment="1">
      <alignment horizontal="distributed" vertical="center"/>
    </xf>
    <xf numFmtId="176" fontId="4" fillId="0" borderId="4" xfId="11" applyNumberFormat="1" applyFont="1" applyBorder="1" applyAlignment="1">
      <alignment horizontal="distributed" vertical="center"/>
    </xf>
    <xf numFmtId="176" fontId="4" fillId="0" borderId="68" xfId="11" applyNumberFormat="1" applyFont="1" applyBorder="1" applyAlignment="1">
      <alignment vertical="center"/>
    </xf>
    <xf numFmtId="176" fontId="4" fillId="0" borderId="8" xfId="11" applyNumberFormat="1" applyFont="1" applyBorder="1" applyAlignment="1">
      <alignment vertical="center"/>
    </xf>
    <xf numFmtId="176" fontId="4" fillId="0" borderId="4" xfId="11" applyNumberFormat="1" applyFont="1" applyBorder="1" applyAlignment="1">
      <alignment vertical="center"/>
    </xf>
    <xf numFmtId="176" fontId="4" fillId="0" borderId="18" xfId="11" applyNumberFormat="1" applyFont="1" applyBorder="1" applyAlignment="1">
      <alignment vertical="center"/>
    </xf>
    <xf numFmtId="176" fontId="4" fillId="0" borderId="3" xfId="11" applyNumberFormat="1" applyFont="1" applyBorder="1" applyAlignment="1">
      <alignment vertical="center"/>
    </xf>
    <xf numFmtId="176" fontId="4" fillId="0" borderId="2" xfId="11" applyNumberFormat="1" applyFont="1" applyBorder="1" applyAlignment="1">
      <alignment vertical="center"/>
    </xf>
    <xf numFmtId="176" fontId="4" fillId="0" borderId="76" xfId="11" applyNumberFormat="1" applyFont="1" applyBorder="1" applyAlignment="1">
      <alignment horizontal="distributed" vertical="center"/>
    </xf>
    <xf numFmtId="176" fontId="4" fillId="0" borderId="104" xfId="11" applyNumberFormat="1" applyFont="1" applyBorder="1" applyAlignment="1">
      <alignment vertical="center"/>
    </xf>
    <xf numFmtId="176" fontId="4" fillId="0" borderId="95" xfId="11" applyNumberFormat="1" applyFont="1" applyBorder="1" applyAlignment="1">
      <alignment vertical="center"/>
    </xf>
    <xf numFmtId="176" fontId="4" fillId="0" borderId="78" xfId="11" applyNumberFormat="1" applyFont="1" applyBorder="1" applyAlignment="1">
      <alignment vertical="center"/>
    </xf>
    <xf numFmtId="176" fontId="4" fillId="0" borderId="128" xfId="11" applyNumberFormat="1" applyFont="1" applyBorder="1" applyAlignment="1">
      <alignment vertical="center"/>
    </xf>
    <xf numFmtId="176" fontId="4" fillId="0" borderId="94" xfId="11" applyNumberFormat="1" applyFont="1" applyBorder="1" applyAlignment="1">
      <alignment vertical="center"/>
    </xf>
    <xf numFmtId="176" fontId="4" fillId="0" borderId="156" xfId="11" applyNumberFormat="1" applyFont="1" applyBorder="1" applyAlignment="1">
      <alignment vertical="center"/>
    </xf>
    <xf numFmtId="176" fontId="4" fillId="0" borderId="6" xfId="11" applyNumberFormat="1" applyFont="1" applyBorder="1" applyAlignment="1">
      <alignment vertical="center"/>
    </xf>
    <xf numFmtId="176" fontId="4" fillId="0" borderId="7" xfId="11" applyNumberFormat="1" applyFont="1" applyBorder="1" applyAlignment="1">
      <alignment vertical="center"/>
    </xf>
    <xf numFmtId="176" fontId="4" fillId="0" borderId="63" xfId="11" applyNumberFormat="1" applyFont="1" applyBorder="1" applyAlignment="1">
      <alignment vertical="center"/>
    </xf>
    <xf numFmtId="176" fontId="4" fillId="0" borderId="19" xfId="11" applyNumberFormat="1" applyFont="1" applyBorder="1" applyAlignment="1">
      <alignment vertical="center"/>
    </xf>
    <xf numFmtId="176" fontId="4" fillId="0" borderId="87" xfId="11" applyNumberFormat="1" applyFont="1" applyBorder="1" applyAlignment="1">
      <alignment vertical="center"/>
    </xf>
    <xf numFmtId="176" fontId="4" fillId="0" borderId="29" xfId="11" applyNumberFormat="1" applyFont="1" applyBorder="1" applyAlignment="1">
      <alignment vertical="center"/>
    </xf>
    <xf numFmtId="176" fontId="4" fillId="0" borderId="27" xfId="11" applyNumberFormat="1" applyFont="1" applyBorder="1" applyAlignment="1">
      <alignment vertical="center"/>
    </xf>
    <xf numFmtId="176" fontId="4" fillId="0" borderId="30" xfId="11" applyNumberFormat="1" applyFont="1" applyBorder="1" applyAlignment="1">
      <alignment vertical="center"/>
    </xf>
    <xf numFmtId="176" fontId="4" fillId="0" borderId="26" xfId="11" applyNumberFormat="1" applyFont="1" applyBorder="1" applyAlignment="1">
      <alignment vertical="center"/>
    </xf>
    <xf numFmtId="176" fontId="4" fillId="0" borderId="70" xfId="0" applyNumberFormat="1" applyFont="1" applyBorder="1" applyAlignment="1">
      <alignment horizontal="right" vertical="center"/>
    </xf>
    <xf numFmtId="176" fontId="4" fillId="0" borderId="0" xfId="0" applyNumberFormat="1" applyFont="1" applyAlignment="1">
      <alignment horizontal="distributed" vertical="center"/>
    </xf>
    <xf numFmtId="176" fontId="4" fillId="0" borderId="0" xfId="0" applyNumberFormat="1" applyFont="1" applyAlignment="1">
      <alignment horizontal="center" vertical="center"/>
    </xf>
    <xf numFmtId="176" fontId="4" fillId="0" borderId="72" xfId="0" applyNumberFormat="1" applyFont="1" applyBorder="1" applyAlignment="1">
      <alignment horizontal="left" vertical="center"/>
    </xf>
    <xf numFmtId="0" fontId="38" fillId="0" borderId="0" xfId="0" applyFont="1" applyAlignment="1">
      <alignment horizontal="center" vertical="center"/>
    </xf>
    <xf numFmtId="176" fontId="38" fillId="0" borderId="0" xfId="0" applyNumberFormat="1" applyFont="1" applyAlignment="1">
      <alignment horizontal="center" vertical="center"/>
    </xf>
    <xf numFmtId="176" fontId="4" fillId="0" borderId="234" xfId="0" applyNumberFormat="1" applyFont="1" applyBorder="1" applyAlignment="1">
      <alignment vertical="center"/>
    </xf>
    <xf numFmtId="176" fontId="4" fillId="0" borderId="134" xfId="0" applyNumberFormat="1" applyFont="1" applyBorder="1" applyAlignment="1">
      <alignment vertical="center"/>
    </xf>
    <xf numFmtId="176" fontId="4" fillId="0" borderId="111" xfId="0" applyNumberFormat="1" applyFont="1" applyBorder="1" applyAlignment="1">
      <alignment vertical="center"/>
    </xf>
    <xf numFmtId="176" fontId="4" fillId="0" borderId="235" xfId="0" applyNumberFormat="1" applyFont="1" applyBorder="1" applyAlignment="1">
      <alignment vertical="center"/>
    </xf>
    <xf numFmtId="0" fontId="4" fillId="0" borderId="67" xfId="0" quotePrefix="1" applyFont="1" applyBorder="1" applyAlignment="1">
      <alignment horizontal="left" vertical="center"/>
    </xf>
    <xf numFmtId="176" fontId="4" fillId="0" borderId="67" xfId="0" applyNumberFormat="1" applyFont="1" applyBorder="1" applyAlignment="1">
      <alignment vertical="center"/>
    </xf>
    <xf numFmtId="176" fontId="4" fillId="0" borderId="0" xfId="0" applyNumberFormat="1" applyFont="1" applyAlignment="1">
      <alignment horizontal="left" vertical="center"/>
    </xf>
    <xf numFmtId="0" fontId="4" fillId="0" borderId="25" xfId="0" applyFont="1" applyBorder="1" applyAlignment="1">
      <alignment horizontal="left" vertical="center"/>
    </xf>
    <xf numFmtId="176" fontId="4" fillId="0" borderId="202" xfId="0" applyNumberFormat="1" applyFont="1" applyBorder="1" applyAlignment="1">
      <alignment vertical="center"/>
    </xf>
    <xf numFmtId="176" fontId="4" fillId="0" borderId="169" xfId="0" applyNumberFormat="1" applyFont="1" applyBorder="1" applyAlignment="1">
      <alignment vertical="center"/>
    </xf>
    <xf numFmtId="176" fontId="4" fillId="0" borderId="168" xfId="0" applyNumberFormat="1" applyFont="1" applyBorder="1" applyAlignment="1">
      <alignment vertical="center"/>
    </xf>
    <xf numFmtId="176" fontId="4" fillId="0" borderId="130" xfId="0" applyNumberFormat="1" applyFont="1" applyBorder="1" applyAlignment="1">
      <alignment vertical="center"/>
    </xf>
    <xf numFmtId="176" fontId="4" fillId="0" borderId="220" xfId="0" applyNumberFormat="1" applyFont="1" applyBorder="1" applyAlignment="1">
      <alignment vertical="center"/>
    </xf>
    <xf numFmtId="176" fontId="4" fillId="0" borderId="233" xfId="0" applyNumberFormat="1" applyFont="1" applyBorder="1" applyAlignment="1">
      <alignment vertical="center"/>
    </xf>
    <xf numFmtId="176" fontId="4" fillId="0" borderId="236" xfId="0" applyNumberFormat="1" applyFont="1" applyBorder="1" applyAlignment="1">
      <alignment vertical="center"/>
    </xf>
    <xf numFmtId="37" fontId="4" fillId="0" borderId="0" xfId="8" applyFont="1" applyAlignment="1">
      <alignment vertical="center"/>
    </xf>
    <xf numFmtId="37" fontId="4" fillId="0" borderId="1" xfId="8" applyFont="1" applyBorder="1" applyAlignment="1">
      <alignment vertical="center"/>
    </xf>
    <xf numFmtId="176" fontId="4" fillId="0" borderId="71" xfId="8" applyNumberFormat="1" applyFont="1" applyBorder="1" applyAlignment="1">
      <alignment vertical="center"/>
    </xf>
    <xf numFmtId="37" fontId="4" fillId="0" borderId="109" xfId="8" applyFont="1" applyBorder="1" applyAlignment="1">
      <alignment horizontal="center" vertical="center"/>
    </xf>
    <xf numFmtId="176" fontId="4" fillId="0" borderId="35" xfId="8" applyNumberFormat="1" applyFont="1" applyBorder="1" applyAlignment="1">
      <alignment vertical="center"/>
    </xf>
    <xf numFmtId="176" fontId="4" fillId="0" borderId="140" xfId="8" applyNumberFormat="1" applyFont="1" applyBorder="1" applyAlignment="1">
      <alignment vertical="center"/>
    </xf>
    <xf numFmtId="176" fontId="4" fillId="0" borderId="109" xfId="8" applyNumberFormat="1" applyFont="1" applyBorder="1" applyAlignment="1">
      <alignment vertical="center"/>
    </xf>
    <xf numFmtId="176" fontId="4" fillId="0" borderId="151" xfId="8" applyNumberFormat="1" applyFont="1" applyBorder="1" applyAlignment="1">
      <alignment vertical="center"/>
    </xf>
    <xf numFmtId="37" fontId="4" fillId="0" borderId="111" xfId="8" applyFont="1" applyBorder="1" applyAlignment="1">
      <alignment vertical="center"/>
    </xf>
    <xf numFmtId="37" fontId="4" fillId="0" borderId="59" xfId="8" applyFont="1" applyBorder="1" applyAlignment="1">
      <alignment vertical="center"/>
    </xf>
    <xf numFmtId="176" fontId="4" fillId="0" borderId="131" xfId="8" applyNumberFormat="1" applyFont="1" applyBorder="1" applyAlignment="1">
      <alignment vertical="center"/>
    </xf>
    <xf numFmtId="176" fontId="4" fillId="0" borderId="48" xfId="8" applyNumberFormat="1" applyFont="1" applyBorder="1" applyAlignment="1">
      <alignment vertical="center"/>
    </xf>
    <xf numFmtId="176" fontId="4" fillId="0" borderId="59" xfId="8" applyNumberFormat="1" applyFont="1" applyBorder="1" applyAlignment="1">
      <alignment vertical="center"/>
    </xf>
    <xf numFmtId="176" fontId="4" fillId="0" borderId="46" xfId="8" applyNumberFormat="1" applyFont="1" applyBorder="1" applyAlignment="1">
      <alignment vertical="center"/>
    </xf>
    <xf numFmtId="37" fontId="4" fillId="0" borderId="59" xfId="8" quotePrefix="1" applyFont="1" applyBorder="1" applyAlignment="1">
      <alignment horizontal="left" vertical="center"/>
    </xf>
    <xf numFmtId="37" fontId="4" fillId="0" borderId="50" xfId="8" quotePrefix="1" applyFont="1" applyBorder="1" applyAlignment="1">
      <alignment horizontal="left" vertical="center"/>
    </xf>
    <xf numFmtId="176" fontId="4" fillId="0" borderId="243" xfId="8" applyNumberFormat="1" applyFont="1" applyBorder="1" applyAlignment="1">
      <alignment vertical="center"/>
    </xf>
    <xf numFmtId="176" fontId="4" fillId="0" borderId="154" xfId="8" applyNumberFormat="1" applyFont="1" applyBorder="1" applyAlignment="1">
      <alignment vertical="center"/>
    </xf>
    <xf numFmtId="176" fontId="4" fillId="0" borderId="161" xfId="8" applyNumberFormat="1" applyFont="1" applyBorder="1" applyAlignment="1">
      <alignment vertical="center"/>
    </xf>
    <xf numFmtId="176" fontId="4" fillId="0" borderId="155" xfId="8" applyNumberFormat="1" applyFont="1" applyBorder="1" applyAlignment="1">
      <alignment vertical="center"/>
    </xf>
    <xf numFmtId="37" fontId="4" fillId="0" borderId="76" xfId="8" applyFont="1" applyBorder="1" applyAlignment="1">
      <alignment horizontal="center" vertical="center"/>
    </xf>
    <xf numFmtId="37" fontId="4" fillId="0" borderId="111" xfId="8" quotePrefix="1" applyFont="1" applyBorder="1" applyAlignment="1">
      <alignment horizontal="left" vertical="center"/>
    </xf>
    <xf numFmtId="37" fontId="4" fillId="0" borderId="4" xfId="8" applyFont="1" applyBorder="1" applyAlignment="1">
      <alignment vertical="center"/>
    </xf>
    <xf numFmtId="37" fontId="4" fillId="0" borderId="114" xfId="8" applyFont="1" applyBorder="1" applyAlignment="1">
      <alignment vertical="center"/>
    </xf>
    <xf numFmtId="37" fontId="4" fillId="0" borderId="78" xfId="8" applyFont="1" applyBorder="1" applyAlignment="1">
      <alignment horizontal="center" vertical="center"/>
    </xf>
    <xf numFmtId="37" fontId="4" fillId="0" borderId="50" xfId="8" applyFont="1" applyBorder="1" applyAlignment="1">
      <alignment vertical="center"/>
    </xf>
    <xf numFmtId="37" fontId="4" fillId="0" borderId="117" xfId="8" applyFont="1" applyBorder="1" applyAlignment="1">
      <alignment vertical="center"/>
    </xf>
    <xf numFmtId="176" fontId="4" fillId="0" borderId="244" xfId="8" applyNumberFormat="1" applyFont="1" applyBorder="1" applyAlignment="1">
      <alignment vertical="center"/>
    </xf>
    <xf numFmtId="176" fontId="4" fillId="0" borderId="148" xfId="8" applyNumberFormat="1" applyFont="1" applyBorder="1" applyAlignment="1">
      <alignment vertical="center"/>
    </xf>
    <xf numFmtId="176" fontId="4" fillId="0" borderId="117" xfId="8" applyNumberFormat="1" applyFont="1" applyBorder="1" applyAlignment="1">
      <alignment vertical="center"/>
    </xf>
    <xf numFmtId="176" fontId="4" fillId="0" borderId="149" xfId="8" applyNumberFormat="1" applyFont="1" applyBorder="1" applyAlignment="1">
      <alignment vertical="center"/>
    </xf>
    <xf numFmtId="176" fontId="4" fillId="0" borderId="52" xfId="8" applyNumberFormat="1" applyFont="1" applyBorder="1" applyAlignment="1">
      <alignment vertical="center"/>
    </xf>
    <xf numFmtId="176" fontId="4" fillId="0" borderId="145" xfId="8" applyNumberFormat="1" applyFont="1" applyBorder="1" applyAlignment="1">
      <alignment vertical="center"/>
    </xf>
    <xf numFmtId="176" fontId="4" fillId="0" borderId="55" xfId="8" applyNumberFormat="1" applyFont="1" applyBorder="1" applyAlignment="1">
      <alignment vertical="center"/>
    </xf>
    <xf numFmtId="176" fontId="4" fillId="0" borderId="47" xfId="8" applyNumberFormat="1" applyFont="1" applyBorder="1" applyAlignment="1">
      <alignment vertical="center"/>
    </xf>
    <xf numFmtId="176" fontId="4" fillId="0" borderId="118" xfId="8" applyNumberFormat="1" applyFont="1" applyBorder="1" applyAlignment="1">
      <alignment vertical="center"/>
    </xf>
    <xf numFmtId="176" fontId="4" fillId="0" borderId="132" xfId="8" applyNumberFormat="1" applyFont="1" applyBorder="1" applyAlignment="1">
      <alignment vertical="center"/>
    </xf>
    <xf numFmtId="176" fontId="4" fillId="0" borderId="94" xfId="8" applyNumberFormat="1" applyFont="1" applyBorder="1" applyAlignment="1">
      <alignment vertical="center"/>
    </xf>
    <xf numFmtId="37" fontId="4" fillId="0" borderId="50" xfId="8" applyFont="1" applyBorder="1" applyAlignment="1">
      <alignment horizontal="left" vertical="center"/>
    </xf>
    <xf numFmtId="37" fontId="4" fillId="0" borderId="50" xfId="8" quotePrefix="1" applyFont="1" applyBorder="1" applyAlignment="1">
      <alignment horizontal="left" vertical="center" wrapText="1"/>
    </xf>
    <xf numFmtId="176" fontId="4" fillId="0" borderId="41" xfId="8" applyNumberFormat="1" applyFont="1" applyBorder="1" applyAlignment="1">
      <alignment vertical="center"/>
    </xf>
    <xf numFmtId="176" fontId="4" fillId="0" borderId="49" xfId="8" applyNumberFormat="1" applyFont="1" applyBorder="1" applyAlignment="1">
      <alignment vertical="center"/>
    </xf>
    <xf numFmtId="176" fontId="4" fillId="0" borderId="50" xfId="8" applyNumberFormat="1" applyFont="1" applyBorder="1" applyAlignment="1">
      <alignment vertical="center"/>
    </xf>
    <xf numFmtId="37" fontId="4" fillId="0" borderId="76" xfId="8" quotePrefix="1" applyFont="1" applyBorder="1" applyAlignment="1">
      <alignment horizontal="left" vertical="center" wrapText="1"/>
    </xf>
    <xf numFmtId="176" fontId="4" fillId="0" borderId="16" xfId="8" applyNumberFormat="1" applyFont="1" applyBorder="1" applyAlignment="1">
      <alignment vertical="center"/>
    </xf>
    <xf numFmtId="37" fontId="4" fillId="0" borderId="122" xfId="8" quotePrefix="1" applyFont="1" applyBorder="1" applyAlignment="1">
      <alignment horizontal="left" vertical="center"/>
    </xf>
    <xf numFmtId="176" fontId="4" fillId="0" borderId="245" xfId="8" applyNumberFormat="1" applyFont="1" applyBorder="1" applyAlignment="1">
      <alignment vertical="center"/>
    </xf>
    <xf numFmtId="176" fontId="4" fillId="0" borderId="246" xfId="8" applyNumberFormat="1" applyFont="1" applyBorder="1" applyAlignment="1">
      <alignment vertical="center"/>
    </xf>
    <xf numFmtId="176" fontId="4" fillId="0" borderId="122" xfId="8" applyNumberFormat="1" applyFont="1" applyBorder="1" applyAlignment="1">
      <alignment vertical="center"/>
    </xf>
    <xf numFmtId="176" fontId="4" fillId="0" borderId="11" xfId="8" applyNumberFormat="1" applyFont="1" applyBorder="1" applyAlignment="1">
      <alignment vertical="center"/>
    </xf>
    <xf numFmtId="37" fontId="4" fillId="0" borderId="0" xfId="8" applyFont="1" applyAlignment="1">
      <alignment horizontal="left" vertical="center"/>
    </xf>
    <xf numFmtId="37" fontId="4" fillId="0" borderId="0" xfId="12" applyFont="1" applyAlignment="1">
      <alignment vertical="center"/>
    </xf>
    <xf numFmtId="176" fontId="4" fillId="0" borderId="0" xfId="12" applyNumberFormat="1" applyFont="1" applyAlignment="1">
      <alignment vertical="center"/>
    </xf>
    <xf numFmtId="176" fontId="8" fillId="0" borderId="0" xfId="12" applyNumberFormat="1" applyFont="1" applyAlignment="1">
      <alignment horizontal="center" vertical="center"/>
    </xf>
    <xf numFmtId="176" fontId="4" fillId="0" borderId="0" xfId="12" applyNumberFormat="1" applyFont="1" applyAlignment="1">
      <alignment horizontal="center" vertical="center"/>
    </xf>
    <xf numFmtId="37" fontId="4" fillId="0" borderId="1" xfId="12" applyFont="1" applyBorder="1" applyAlignment="1">
      <alignment vertical="center"/>
    </xf>
    <xf numFmtId="176" fontId="4" fillId="0" borderId="1" xfId="12" applyNumberFormat="1" applyFont="1" applyBorder="1" applyAlignment="1">
      <alignment vertical="center"/>
    </xf>
    <xf numFmtId="176" fontId="4" fillId="0" borderId="1" xfId="12" applyNumberFormat="1" applyFont="1" applyBorder="1" applyAlignment="1">
      <alignment horizontal="left" vertical="center"/>
    </xf>
    <xf numFmtId="176" fontId="4" fillId="0" borderId="1" xfId="12" applyNumberFormat="1" applyFont="1" applyBorder="1" applyAlignment="1">
      <alignment horizontal="right" vertical="center"/>
    </xf>
    <xf numFmtId="176" fontId="4" fillId="0" borderId="71" xfId="12" applyNumberFormat="1" applyFont="1" applyBorder="1" applyAlignment="1">
      <alignment vertical="center"/>
    </xf>
    <xf numFmtId="37" fontId="4" fillId="0" borderId="109" xfId="12" applyFont="1" applyBorder="1" applyAlignment="1">
      <alignment horizontal="center" vertical="center"/>
    </xf>
    <xf numFmtId="176" fontId="4" fillId="0" borderId="35" xfId="12" applyNumberFormat="1" applyFont="1" applyBorder="1" applyAlignment="1">
      <alignment vertical="center"/>
    </xf>
    <xf numFmtId="176" fontId="4" fillId="0" borderId="140" xfId="12" applyNumberFormat="1" applyFont="1" applyBorder="1" applyAlignment="1">
      <alignment vertical="center"/>
    </xf>
    <xf numFmtId="176" fontId="4" fillId="0" borderId="109" xfId="12" applyNumberFormat="1" applyFont="1" applyBorder="1" applyAlignment="1">
      <alignment vertical="center"/>
    </xf>
    <xf numFmtId="176" fontId="4" fillId="0" borderId="151" xfId="12" applyNumberFormat="1" applyFont="1" applyBorder="1" applyAlignment="1">
      <alignment vertical="center"/>
    </xf>
    <xf numFmtId="37" fontId="4" fillId="0" borderId="111" xfId="12" applyFont="1" applyBorder="1" applyAlignment="1">
      <alignment vertical="center"/>
    </xf>
    <xf numFmtId="176" fontId="4" fillId="0" borderId="68" xfId="12" applyNumberFormat="1" applyFont="1" applyBorder="1" applyAlignment="1">
      <alignment vertical="center"/>
    </xf>
    <xf numFmtId="176" fontId="4" fillId="0" borderId="8" xfId="12" applyNumberFormat="1" applyFont="1" applyBorder="1" applyAlignment="1">
      <alignment vertical="center"/>
    </xf>
    <xf numFmtId="176" fontId="4" fillId="0" borderId="4" xfId="12" applyNumberFormat="1" applyFont="1" applyBorder="1" applyAlignment="1">
      <alignment vertical="center"/>
    </xf>
    <xf numFmtId="176" fontId="4" fillId="0" borderId="2" xfId="12" applyNumberFormat="1" applyFont="1" applyBorder="1" applyAlignment="1">
      <alignment vertical="center"/>
    </xf>
    <xf numFmtId="37" fontId="4" fillId="0" borderId="59" xfId="12" applyFont="1" applyBorder="1" applyAlignment="1">
      <alignment vertical="center"/>
    </xf>
    <xf numFmtId="176" fontId="4" fillId="0" borderId="131" xfId="12" applyNumberFormat="1" applyFont="1" applyBorder="1" applyAlignment="1">
      <alignment vertical="center"/>
    </xf>
    <xf numFmtId="176" fontId="4" fillId="0" borderId="48" xfId="12" applyNumberFormat="1" applyFont="1" applyBorder="1" applyAlignment="1">
      <alignment vertical="center"/>
    </xf>
    <xf numFmtId="176" fontId="4" fillId="0" borderId="59" xfId="12" applyNumberFormat="1" applyFont="1" applyBorder="1" applyAlignment="1">
      <alignment vertical="center"/>
    </xf>
    <xf numFmtId="176" fontId="4" fillId="0" borderId="46" xfId="12" applyNumberFormat="1" applyFont="1" applyBorder="1" applyAlignment="1">
      <alignment vertical="center"/>
    </xf>
    <xf numFmtId="37" fontId="4" fillId="0" borderId="59" xfId="12" quotePrefix="1" applyFont="1" applyBorder="1" applyAlignment="1">
      <alignment horizontal="left" vertical="center"/>
    </xf>
    <xf numFmtId="37" fontId="4" fillId="0" borderId="50" xfId="12" quotePrefix="1" applyFont="1" applyBorder="1" applyAlignment="1">
      <alignment horizontal="left" vertical="center"/>
    </xf>
    <xf numFmtId="176" fontId="4" fillId="0" borderId="243" xfId="12" applyNumberFormat="1" applyFont="1" applyBorder="1" applyAlignment="1">
      <alignment vertical="center"/>
    </xf>
    <xf numFmtId="176" fontId="4" fillId="0" borderId="154" xfId="12" applyNumberFormat="1" applyFont="1" applyBorder="1" applyAlignment="1">
      <alignment vertical="center"/>
    </xf>
    <xf numFmtId="176" fontId="4" fillId="0" borderId="161" xfId="12" applyNumberFormat="1" applyFont="1" applyBorder="1" applyAlignment="1">
      <alignment vertical="center"/>
    </xf>
    <xf numFmtId="176" fontId="4" fillId="0" borderId="155" xfId="12" applyNumberFormat="1" applyFont="1" applyBorder="1" applyAlignment="1">
      <alignment vertical="center"/>
    </xf>
    <xf numFmtId="37" fontId="4" fillId="0" borderId="76" xfId="12" applyFont="1" applyBorder="1" applyAlignment="1">
      <alignment horizontal="center" vertical="center"/>
    </xf>
    <xf numFmtId="176" fontId="4" fillId="0" borderId="104" xfId="12" applyNumberFormat="1" applyFont="1" applyBorder="1" applyAlignment="1">
      <alignment vertical="center"/>
    </xf>
    <xf numFmtId="176" fontId="4" fillId="0" borderId="95" xfId="12" applyNumberFormat="1" applyFont="1" applyBorder="1" applyAlignment="1">
      <alignment vertical="center"/>
    </xf>
    <xf numFmtId="176" fontId="4" fillId="0" borderId="78" xfId="12" applyNumberFormat="1" applyFont="1" applyBorder="1" applyAlignment="1">
      <alignment vertical="center"/>
    </xf>
    <xf numFmtId="176" fontId="4" fillId="0" borderId="156" xfId="12" applyNumberFormat="1" applyFont="1" applyBorder="1" applyAlignment="1">
      <alignment vertical="center"/>
    </xf>
    <xf numFmtId="37" fontId="4" fillId="0" borderId="111" xfId="12" quotePrefix="1" applyFont="1" applyBorder="1" applyAlignment="1">
      <alignment horizontal="left" vertical="center"/>
    </xf>
    <xf numFmtId="37" fontId="4" fillId="0" borderId="4" xfId="12" applyFont="1" applyBorder="1" applyAlignment="1">
      <alignment vertical="center"/>
    </xf>
    <xf numFmtId="37" fontId="4" fillId="0" borderId="114" xfId="12" applyFont="1" applyBorder="1" applyAlignment="1">
      <alignment vertical="center"/>
    </xf>
    <xf numFmtId="37" fontId="4" fillId="0" borderId="78" xfId="12" applyFont="1" applyBorder="1" applyAlignment="1">
      <alignment horizontal="center" vertical="center"/>
    </xf>
    <xf numFmtId="37" fontId="4" fillId="0" borderId="50" xfId="12" applyFont="1" applyBorder="1" applyAlignment="1">
      <alignment vertical="center"/>
    </xf>
    <xf numFmtId="37" fontId="4" fillId="0" borderId="117" xfId="12" applyFont="1" applyBorder="1" applyAlignment="1">
      <alignment vertical="center"/>
    </xf>
    <xf numFmtId="176" fontId="4" fillId="0" borderId="244" xfId="12" applyNumberFormat="1" applyFont="1" applyBorder="1" applyAlignment="1">
      <alignment vertical="center"/>
    </xf>
    <xf numFmtId="176" fontId="4" fillId="0" borderId="148" xfId="12" applyNumberFormat="1" applyFont="1" applyBorder="1" applyAlignment="1">
      <alignment vertical="center"/>
    </xf>
    <xf numFmtId="176" fontId="4" fillId="0" borderId="117" xfId="12" applyNumberFormat="1" applyFont="1" applyBorder="1" applyAlignment="1">
      <alignment vertical="center"/>
    </xf>
    <xf numFmtId="176" fontId="4" fillId="0" borderId="149" xfId="12" applyNumberFormat="1" applyFont="1" applyBorder="1" applyAlignment="1">
      <alignment vertical="center"/>
    </xf>
    <xf numFmtId="176" fontId="4" fillId="0" borderId="52" xfId="12" applyNumberFormat="1" applyFont="1" applyBorder="1" applyAlignment="1">
      <alignment vertical="center"/>
    </xf>
    <xf numFmtId="176" fontId="4" fillId="0" borderId="145" xfId="12" applyNumberFormat="1" applyFont="1" applyBorder="1" applyAlignment="1">
      <alignment vertical="center"/>
    </xf>
    <xf numFmtId="176" fontId="4" fillId="0" borderId="53" xfId="12" applyNumberFormat="1" applyFont="1" applyBorder="1" applyAlignment="1">
      <alignment vertical="center"/>
    </xf>
    <xf numFmtId="176" fontId="4" fillId="0" borderId="51" xfId="12" applyNumberFormat="1" applyFont="1" applyBorder="1" applyAlignment="1">
      <alignment vertical="center"/>
    </xf>
    <xf numFmtId="176" fontId="4" fillId="0" borderId="47" xfId="12" applyNumberFormat="1" applyFont="1" applyBorder="1" applyAlignment="1">
      <alignment vertical="center"/>
    </xf>
    <xf numFmtId="176" fontId="4" fillId="0" borderId="118" xfId="12" applyNumberFormat="1" applyFont="1" applyBorder="1" applyAlignment="1">
      <alignment vertical="center"/>
    </xf>
    <xf numFmtId="176" fontId="4" fillId="0" borderId="132" xfId="12" applyNumberFormat="1" applyFont="1" applyBorder="1" applyAlignment="1">
      <alignment vertical="center"/>
    </xf>
    <xf numFmtId="176" fontId="4" fillId="0" borderId="94" xfId="12" applyNumberFormat="1" applyFont="1" applyBorder="1" applyAlignment="1">
      <alignment vertical="center"/>
    </xf>
    <xf numFmtId="37" fontId="4" fillId="0" borderId="50" xfId="12" applyFont="1" applyBorder="1" applyAlignment="1">
      <alignment horizontal="left" vertical="center"/>
    </xf>
    <xf numFmtId="37" fontId="4" fillId="0" borderId="50" xfId="12" quotePrefix="1" applyFont="1" applyBorder="1" applyAlignment="1">
      <alignment horizontal="left" vertical="center" wrapText="1"/>
    </xf>
    <xf numFmtId="176" fontId="4" fillId="0" borderId="41" xfId="12" applyNumberFormat="1" applyFont="1" applyBorder="1" applyAlignment="1">
      <alignment vertical="center"/>
    </xf>
    <xf numFmtId="176" fontId="4" fillId="0" borderId="49" xfId="12" applyNumberFormat="1" applyFont="1" applyBorder="1" applyAlignment="1">
      <alignment vertical="center"/>
    </xf>
    <xf numFmtId="176" fontId="4" fillId="0" borderId="42" xfId="12" applyNumberFormat="1" applyFont="1" applyBorder="1" applyAlignment="1">
      <alignment vertical="center"/>
    </xf>
    <xf numFmtId="176" fontId="4" fillId="0" borderId="40" xfId="12" applyNumberFormat="1" applyFont="1" applyBorder="1" applyAlignment="1">
      <alignment vertical="center"/>
    </xf>
    <xf numFmtId="37" fontId="4" fillId="0" borderId="76" xfId="12" quotePrefix="1" applyFont="1" applyBorder="1" applyAlignment="1">
      <alignment horizontal="left" vertical="center" wrapText="1"/>
    </xf>
    <xf numFmtId="176" fontId="4" fillId="0" borderId="16" xfId="12" applyNumberFormat="1" applyFont="1" applyBorder="1" applyAlignment="1">
      <alignment vertical="center"/>
    </xf>
    <xf numFmtId="176" fontId="4" fillId="0" borderId="3" xfId="12" applyNumberFormat="1" applyFont="1" applyBorder="1" applyAlignment="1">
      <alignment vertical="center"/>
    </xf>
    <xf numFmtId="37" fontId="4" fillId="0" borderId="122" xfId="12" quotePrefix="1" applyFont="1" applyBorder="1" applyAlignment="1">
      <alignment horizontal="left" vertical="center"/>
    </xf>
    <xf numFmtId="176" fontId="4" fillId="0" borderId="245" xfId="12" applyNumberFormat="1" applyFont="1" applyBorder="1" applyAlignment="1">
      <alignment vertical="center"/>
    </xf>
    <xf numFmtId="176" fontId="4" fillId="0" borderId="246" xfId="12" applyNumberFormat="1" applyFont="1" applyBorder="1" applyAlignment="1">
      <alignment vertical="center"/>
    </xf>
    <xf numFmtId="176" fontId="4" fillId="0" borderId="247" xfId="12" applyNumberFormat="1" applyFont="1" applyBorder="1" applyAlignment="1">
      <alignment vertical="center"/>
    </xf>
    <xf numFmtId="176" fontId="4" fillId="0" borderId="248" xfId="12" applyNumberFormat="1" applyFont="1" applyBorder="1" applyAlignment="1">
      <alignment vertical="center"/>
    </xf>
    <xf numFmtId="176" fontId="4" fillId="0" borderId="11" xfId="12" applyNumberFormat="1" applyFont="1" applyBorder="1" applyAlignment="1">
      <alignment vertical="center"/>
    </xf>
    <xf numFmtId="176" fontId="4" fillId="0" borderId="63" xfId="12" applyNumberFormat="1" applyFont="1" applyBorder="1" applyAlignment="1">
      <alignment vertical="center"/>
    </xf>
    <xf numFmtId="176" fontId="4" fillId="0" borderId="6" xfId="12" applyNumberFormat="1" applyFont="1" applyBorder="1" applyAlignment="1">
      <alignment vertical="center"/>
    </xf>
    <xf numFmtId="176" fontId="4" fillId="0" borderId="19" xfId="12" applyNumberFormat="1" applyFont="1" applyBorder="1" applyAlignment="1">
      <alignment vertical="center"/>
    </xf>
    <xf numFmtId="37" fontId="4" fillId="0" borderId="0" xfId="12" applyFont="1" applyAlignment="1">
      <alignment horizontal="left" vertical="center"/>
    </xf>
    <xf numFmtId="38" fontId="4" fillId="0" borderId="0" xfId="5" applyFont="1" applyAlignment="1">
      <alignment vertical="center"/>
    </xf>
    <xf numFmtId="38" fontId="41" fillId="0" borderId="0" xfId="5" applyFont="1" applyAlignment="1">
      <alignment vertical="center"/>
    </xf>
    <xf numFmtId="38" fontId="42" fillId="0" borderId="0" xfId="5" applyFont="1" applyAlignment="1">
      <alignment horizontal="center" vertical="center"/>
    </xf>
    <xf numFmtId="38" fontId="4" fillId="0" borderId="0" xfId="5" applyFont="1" applyAlignment="1">
      <alignment horizontal="right" vertical="center"/>
    </xf>
    <xf numFmtId="38" fontId="26" fillId="0" borderId="0" xfId="5" applyFont="1" applyAlignment="1">
      <alignment vertical="center"/>
    </xf>
    <xf numFmtId="38" fontId="4" fillId="0" borderId="0" xfId="5" applyFont="1" applyAlignment="1">
      <alignment vertical="center" wrapText="1"/>
    </xf>
    <xf numFmtId="38" fontId="4" fillId="0" borderId="236" xfId="5" applyFont="1" applyBorder="1" applyAlignment="1">
      <alignment horizontal="left" vertical="center" wrapText="1"/>
    </xf>
    <xf numFmtId="38" fontId="4" fillId="0" borderId="130" xfId="5" applyFont="1" applyBorder="1" applyAlignment="1">
      <alignment horizontal="center" vertical="center" wrapText="1"/>
    </xf>
    <xf numFmtId="38" fontId="4" fillId="0" borderId="9" xfId="5" applyFont="1" applyBorder="1" applyAlignment="1">
      <alignment horizontal="center" vertical="center" wrapText="1"/>
    </xf>
    <xf numFmtId="38" fontId="4" fillId="0" borderId="9" xfId="5" quotePrefix="1" applyFont="1" applyBorder="1" applyAlignment="1">
      <alignment horizontal="center" vertical="center" wrapText="1"/>
    </xf>
    <xf numFmtId="38" fontId="4" fillId="0" borderId="220" xfId="5" applyFont="1" applyBorder="1" applyAlignment="1">
      <alignment horizontal="center" vertical="center" wrapText="1"/>
    </xf>
    <xf numFmtId="38" fontId="4" fillId="0" borderId="2" xfId="5" applyFont="1" applyBorder="1" applyAlignment="1">
      <alignment horizontal="distributed" vertical="center"/>
    </xf>
    <xf numFmtId="38" fontId="4" fillId="0" borderId="250" xfId="5" applyFont="1" applyBorder="1" applyAlignment="1">
      <alignment vertical="center"/>
    </xf>
    <xf numFmtId="38" fontId="4" fillId="0" borderId="46" xfId="5" applyFont="1" applyBorder="1" applyAlignment="1">
      <alignment horizontal="distributed" vertical="center"/>
    </xf>
    <xf numFmtId="38" fontId="4" fillId="0" borderId="251" xfId="5" applyFont="1" applyBorder="1" applyAlignment="1">
      <alignment vertical="center"/>
    </xf>
    <xf numFmtId="38" fontId="4" fillId="0" borderId="40" xfId="5" applyFont="1" applyBorder="1" applyAlignment="1">
      <alignment horizontal="distributed" vertical="center"/>
    </xf>
    <xf numFmtId="38" fontId="4" fillId="0" borderId="252" xfId="5" applyFont="1" applyBorder="1" applyAlignment="1">
      <alignment vertical="center"/>
    </xf>
    <xf numFmtId="38" fontId="4" fillId="0" borderId="19" xfId="5" applyFont="1" applyBorder="1" applyAlignment="1">
      <alignment horizontal="distributed" vertical="center"/>
    </xf>
    <xf numFmtId="38" fontId="4" fillId="0" borderId="108" xfId="5" applyFont="1" applyBorder="1" applyAlignment="1">
      <alignment vertical="center"/>
    </xf>
    <xf numFmtId="38" fontId="4" fillId="0" borderId="236" xfId="5" quotePrefix="1" applyFont="1" applyBorder="1" applyAlignment="1">
      <alignment horizontal="left" vertical="center" wrapText="1"/>
    </xf>
    <xf numFmtId="176" fontId="4" fillId="0" borderId="31" xfId="0" applyNumberFormat="1" applyFont="1" applyBorder="1" applyAlignment="1">
      <alignment horizontal="right" vertical="center"/>
    </xf>
    <xf numFmtId="0" fontId="4" fillId="0" borderId="19" xfId="0" applyFont="1" applyBorder="1" applyAlignment="1">
      <alignment vertical="top" wrapText="1"/>
    </xf>
    <xf numFmtId="176" fontId="4" fillId="0" borderId="138" xfId="0" applyNumberFormat="1" applyFont="1" applyBorder="1" applyAlignment="1">
      <alignment vertical="center"/>
    </xf>
    <xf numFmtId="176" fontId="8" fillId="0" borderId="0" xfId="0" quotePrefix="1" applyNumberFormat="1" applyFont="1" applyAlignment="1">
      <alignment vertical="center"/>
    </xf>
    <xf numFmtId="176" fontId="4" fillId="0" borderId="254" xfId="0" applyNumberFormat="1" applyFont="1" applyBorder="1" applyAlignment="1">
      <alignment vertical="center"/>
    </xf>
    <xf numFmtId="176" fontId="4" fillId="0" borderId="251" xfId="0" applyNumberFormat="1" applyFont="1" applyBorder="1" applyAlignment="1">
      <alignment vertical="center"/>
    </xf>
    <xf numFmtId="176" fontId="4" fillId="0" borderId="164" xfId="0" applyNumberFormat="1" applyFont="1" applyBorder="1" applyAlignment="1">
      <alignment vertical="center"/>
    </xf>
    <xf numFmtId="38" fontId="43" fillId="0" borderId="0" xfId="4" applyFont="1">
      <alignment vertical="center"/>
    </xf>
    <xf numFmtId="38" fontId="4" fillId="0" borderId="66" xfId="4" applyFont="1" applyBorder="1" applyAlignment="1">
      <alignment horizontal="center" vertical="center" wrapText="1"/>
    </xf>
    <xf numFmtId="38" fontId="4" fillId="0" borderId="109" xfId="4" applyFont="1" applyBorder="1" applyAlignment="1">
      <alignment horizontal="center" vertical="center" wrapText="1"/>
    </xf>
    <xf numFmtId="38" fontId="17" fillId="0" borderId="109" xfId="4" applyFont="1" applyBorder="1" applyAlignment="1">
      <alignment horizontal="center" vertical="center" wrapText="1"/>
    </xf>
    <xf numFmtId="38" fontId="17" fillId="0" borderId="63" xfId="4" applyFont="1" applyBorder="1" applyAlignment="1">
      <alignment horizontal="distributed" vertical="center" wrapText="1"/>
    </xf>
    <xf numFmtId="38" fontId="4" fillId="0" borderId="109" xfId="4" applyFont="1" applyBorder="1">
      <alignment vertical="center"/>
    </xf>
    <xf numFmtId="38" fontId="4" fillId="0" borderId="161" xfId="4" applyFont="1" applyBorder="1">
      <alignment vertical="center"/>
    </xf>
    <xf numFmtId="38" fontId="4" fillId="0" borderId="78" xfId="4" applyFont="1" applyBorder="1">
      <alignment vertical="center"/>
    </xf>
    <xf numFmtId="38" fontId="4" fillId="0" borderId="7" xfId="4" applyFont="1" applyBorder="1">
      <alignment vertical="center"/>
    </xf>
    <xf numFmtId="0" fontId="30" fillId="0" borderId="0" xfId="6" quotePrefix="1" applyFont="1" applyAlignment="1">
      <alignment horizontal="left" vertical="center"/>
    </xf>
    <xf numFmtId="0" fontId="30" fillId="0" borderId="0" xfId="6" applyFont="1" applyAlignment="1">
      <alignment horizontal="right" vertical="center"/>
    </xf>
    <xf numFmtId="0" fontId="30" fillId="0" borderId="67" xfId="6" quotePrefix="1" applyFont="1" applyBorder="1" applyAlignment="1">
      <alignment horizontal="center" vertical="center" wrapText="1"/>
    </xf>
    <xf numFmtId="0" fontId="30" fillId="0" borderId="255" xfId="6" quotePrefix="1" applyFont="1" applyBorder="1" applyAlignment="1">
      <alignment horizontal="center" vertical="center" wrapText="1"/>
    </xf>
    <xf numFmtId="0" fontId="30" fillId="0" borderId="13" xfId="6" quotePrefix="1" applyFont="1" applyBorder="1" applyAlignment="1">
      <alignment horizontal="center" vertical="center" wrapText="1"/>
    </xf>
    <xf numFmtId="0" fontId="30" fillId="0" borderId="178" xfId="6" quotePrefix="1" applyFont="1" applyBorder="1" applyAlignment="1">
      <alignment horizontal="center" vertical="center" wrapText="1"/>
    </xf>
    <xf numFmtId="0" fontId="30" fillId="0" borderId="7" xfId="6" quotePrefix="1" applyFont="1" applyBorder="1" applyAlignment="1">
      <alignment horizontal="center" vertical="center" wrapText="1"/>
    </xf>
    <xf numFmtId="0" fontId="30" fillId="0" borderId="256" xfId="6" quotePrefix="1" applyFont="1" applyBorder="1" applyAlignment="1">
      <alignment horizontal="center" vertical="center" wrapText="1"/>
    </xf>
    <xf numFmtId="0" fontId="30" fillId="0" borderId="257" xfId="6" quotePrefix="1" applyFont="1" applyBorder="1" applyAlignment="1">
      <alignment horizontal="center" vertical="center" wrapText="1"/>
    </xf>
    <xf numFmtId="38" fontId="30" fillId="0" borderId="79" xfId="7" applyFont="1" applyBorder="1">
      <alignment vertical="center"/>
    </xf>
    <xf numFmtId="180" fontId="30" fillId="0" borderId="166" xfId="7" applyNumberFormat="1" applyFont="1" applyBorder="1">
      <alignment vertical="center"/>
    </xf>
    <xf numFmtId="180" fontId="30" fillId="0" borderId="76" xfId="7" applyNumberFormat="1" applyFont="1" applyBorder="1">
      <alignment vertical="center"/>
    </xf>
    <xf numFmtId="38" fontId="30" fillId="0" borderId="258" xfId="7" applyFont="1" applyBorder="1">
      <alignment vertical="center"/>
    </xf>
    <xf numFmtId="180" fontId="30" fillId="0" borderId="112" xfId="7" applyNumberFormat="1" applyFont="1" applyBorder="1">
      <alignment vertical="center"/>
    </xf>
    <xf numFmtId="38" fontId="30" fillId="0" borderId="104" xfId="7" applyFont="1" applyBorder="1">
      <alignment vertical="center"/>
    </xf>
    <xf numFmtId="180" fontId="30" fillId="0" borderId="167" xfId="7" applyNumberFormat="1" applyFont="1" applyBorder="1">
      <alignment vertical="center"/>
    </xf>
    <xf numFmtId="180" fontId="30" fillId="0" borderId="78" xfId="7" applyNumberFormat="1" applyFont="1" applyBorder="1">
      <alignment vertical="center"/>
    </xf>
    <xf numFmtId="38" fontId="30" fillId="0" borderId="259" xfId="7" applyFont="1" applyBorder="1">
      <alignment vertical="center"/>
    </xf>
    <xf numFmtId="180" fontId="30" fillId="0" borderId="114" xfId="7" applyNumberFormat="1" applyFont="1" applyBorder="1">
      <alignment vertical="center"/>
    </xf>
    <xf numFmtId="180" fontId="30" fillId="0" borderId="167" xfId="7" quotePrefix="1" applyNumberFormat="1" applyFont="1" applyBorder="1">
      <alignment vertical="center"/>
    </xf>
    <xf numFmtId="38" fontId="30" fillId="0" borderId="77" xfId="7" applyFont="1" applyBorder="1">
      <alignment vertical="center"/>
    </xf>
    <xf numFmtId="180" fontId="30" fillId="0" borderId="170" xfId="7" applyNumberFormat="1" applyFont="1" applyBorder="1">
      <alignment vertical="center"/>
    </xf>
    <xf numFmtId="180" fontId="30" fillId="0" borderId="202" xfId="7" applyNumberFormat="1" applyFont="1" applyBorder="1">
      <alignment vertical="center"/>
    </xf>
    <xf numFmtId="38" fontId="30" fillId="0" borderId="260" xfId="7" applyFont="1" applyBorder="1">
      <alignment vertical="center"/>
    </xf>
    <xf numFmtId="180" fontId="30" fillId="0" borderId="113" xfId="7" applyNumberFormat="1" applyFont="1" applyBorder="1">
      <alignment vertical="center"/>
    </xf>
    <xf numFmtId="38" fontId="30" fillId="0" borderId="87" xfId="7" applyFont="1" applyBorder="1">
      <alignment vertical="center"/>
    </xf>
    <xf numFmtId="180" fontId="30" fillId="0" borderId="137" xfId="7" applyNumberFormat="1" applyFont="1" applyBorder="1">
      <alignment vertical="center"/>
    </xf>
    <xf numFmtId="180" fontId="30" fillId="0" borderId="30" xfId="7" applyNumberFormat="1" applyFont="1" applyBorder="1">
      <alignment vertical="center"/>
    </xf>
    <xf numFmtId="38" fontId="30" fillId="0" borderId="261" xfId="7" applyFont="1" applyBorder="1">
      <alignment vertical="center"/>
    </xf>
    <xf numFmtId="180" fontId="30" fillId="0" borderId="164" xfId="7" applyNumberFormat="1" applyFont="1" applyBorder="1">
      <alignment vertical="center"/>
    </xf>
    <xf numFmtId="0" fontId="30" fillId="0" borderId="179" xfId="6" quotePrefix="1" applyFont="1" applyBorder="1" applyAlignment="1">
      <alignment horizontal="left" vertical="center"/>
    </xf>
    <xf numFmtId="0" fontId="30" fillId="0" borderId="179" xfId="6" applyFont="1" applyBorder="1">
      <alignment vertical="center"/>
    </xf>
    <xf numFmtId="38" fontId="30" fillId="0" borderId="0" xfId="6" applyNumberFormat="1" applyFont="1">
      <alignment vertical="center"/>
    </xf>
    <xf numFmtId="38" fontId="30" fillId="0" borderId="79" xfId="7" applyFont="1" applyBorder="1" applyAlignment="1">
      <alignment horizontal="right" vertical="center"/>
    </xf>
    <xf numFmtId="38" fontId="30" fillId="0" borderId="258" xfId="7" applyFont="1" applyBorder="1" applyAlignment="1">
      <alignment horizontal="right" vertical="center"/>
    </xf>
    <xf numFmtId="180" fontId="30" fillId="0" borderId="166" xfId="7" applyNumberFormat="1" applyFont="1" applyBorder="1" applyAlignment="1">
      <alignment horizontal="right" vertical="center"/>
    </xf>
    <xf numFmtId="180" fontId="30" fillId="0" borderId="76" xfId="7" applyNumberFormat="1" applyFont="1" applyBorder="1" applyAlignment="1">
      <alignment horizontal="right" vertical="center"/>
    </xf>
    <xf numFmtId="38" fontId="30" fillId="0" borderId="104" xfId="7" applyFont="1" applyBorder="1" applyAlignment="1">
      <alignment horizontal="right" vertical="center"/>
    </xf>
    <xf numFmtId="38" fontId="30" fillId="0" borderId="259" xfId="7" applyFont="1" applyBorder="1" applyAlignment="1">
      <alignment horizontal="right" vertical="center"/>
    </xf>
    <xf numFmtId="180" fontId="30" fillId="0" borderId="167" xfId="7" applyNumberFormat="1" applyFont="1" applyBorder="1" applyAlignment="1">
      <alignment horizontal="right" vertical="center"/>
    </xf>
    <xf numFmtId="180" fontId="30" fillId="0" borderId="78" xfId="7" applyNumberFormat="1" applyFont="1" applyBorder="1" applyAlignment="1">
      <alignment horizontal="right" vertical="center"/>
    </xf>
    <xf numFmtId="180" fontId="30" fillId="0" borderId="167" xfId="7" quotePrefix="1" applyNumberFormat="1" applyFont="1" applyBorder="1" applyAlignment="1">
      <alignment horizontal="center" vertical="center"/>
    </xf>
    <xf numFmtId="180" fontId="30" fillId="0" borderId="78" xfId="7" applyNumberFormat="1" applyFont="1" applyBorder="1" applyAlignment="1">
      <alignment horizontal="center" vertical="center"/>
    </xf>
    <xf numFmtId="180" fontId="30" fillId="0" borderId="167" xfId="7" quotePrefix="1" applyNumberFormat="1" applyFont="1" applyBorder="1" applyAlignment="1">
      <alignment horizontal="right" vertical="center"/>
    </xf>
    <xf numFmtId="38" fontId="30" fillId="0" borderId="77" xfId="7" applyFont="1" applyBorder="1" applyAlignment="1">
      <alignment horizontal="right" vertical="center"/>
    </xf>
    <xf numFmtId="38" fontId="30" fillId="0" borderId="260" xfId="7" applyFont="1" applyBorder="1" applyAlignment="1">
      <alignment horizontal="right" vertical="center"/>
    </xf>
    <xf numFmtId="180" fontId="30" fillId="0" borderId="170" xfId="7" applyNumberFormat="1" applyFont="1" applyBorder="1" applyAlignment="1">
      <alignment horizontal="right" vertical="center"/>
    </xf>
    <xf numFmtId="180" fontId="30" fillId="0" borderId="202" xfId="7" applyNumberFormat="1" applyFont="1" applyBorder="1" applyAlignment="1">
      <alignment horizontal="right" vertical="center"/>
    </xf>
    <xf numFmtId="38" fontId="30" fillId="0" borderId="87" xfId="7" applyFont="1" applyBorder="1" applyAlignment="1">
      <alignment horizontal="right" vertical="center"/>
    </xf>
    <xf numFmtId="38" fontId="30" fillId="0" borderId="261" xfId="7" applyFont="1" applyBorder="1" applyAlignment="1">
      <alignment horizontal="right" vertical="center"/>
    </xf>
    <xf numFmtId="180" fontId="30" fillId="0" borderId="137" xfId="7" applyNumberFormat="1" applyFont="1" applyBorder="1" applyAlignment="1">
      <alignment horizontal="right" vertical="center"/>
    </xf>
    <xf numFmtId="180" fontId="30" fillId="0" borderId="30" xfId="7" applyNumberFormat="1" applyFont="1" applyBorder="1" applyAlignment="1">
      <alignment horizontal="right" vertical="center"/>
    </xf>
    <xf numFmtId="0" fontId="30" fillId="0" borderId="0" xfId="6" applyFont="1" applyAlignment="1">
      <alignment horizontal="center" vertical="center"/>
    </xf>
    <xf numFmtId="176" fontId="8" fillId="0" borderId="0" xfId="14" quotePrefix="1" applyNumberFormat="1" applyFont="1" applyAlignment="1">
      <alignment horizontal="center" vertical="center"/>
    </xf>
    <xf numFmtId="176" fontId="8" fillId="0" borderId="0" xfId="14" applyNumberFormat="1" applyFont="1" applyAlignment="1">
      <alignment horizontal="center" vertical="center"/>
    </xf>
    <xf numFmtId="176" fontId="4" fillId="0" borderId="0" xfId="14" applyNumberFormat="1" applyFont="1" applyAlignment="1">
      <alignment horizontal="center" vertical="center"/>
    </xf>
    <xf numFmtId="176" fontId="4" fillId="0" borderId="1" xfId="14" applyNumberFormat="1" applyFont="1" applyBorder="1" applyAlignment="1">
      <alignment horizontal="left" vertical="center"/>
    </xf>
    <xf numFmtId="176" fontId="4" fillId="0" borderId="1" xfId="14" applyNumberFormat="1" applyFont="1" applyBorder="1" applyAlignment="1">
      <alignment vertical="center"/>
    </xf>
    <xf numFmtId="176" fontId="4" fillId="0" borderId="1" xfId="14" applyNumberFormat="1" applyFont="1" applyBorder="1" applyAlignment="1">
      <alignment horizontal="right" vertical="center"/>
    </xf>
    <xf numFmtId="176" fontId="4" fillId="0" borderId="0" xfId="14" applyNumberFormat="1" applyFont="1" applyAlignment="1">
      <alignment vertical="center"/>
    </xf>
    <xf numFmtId="176" fontId="4" fillId="0" borderId="66" xfId="14" applyNumberFormat="1" applyFont="1" applyBorder="1" applyAlignment="1">
      <alignment horizontal="center" vertical="center"/>
    </xf>
    <xf numFmtId="176" fontId="4" fillId="0" borderId="179" xfId="14" applyNumberFormat="1" applyFont="1" applyBorder="1" applyAlignment="1">
      <alignment horizontal="right" vertical="center"/>
    </xf>
    <xf numFmtId="176" fontId="4" fillId="0" borderId="71" xfId="14" applyNumberFormat="1" applyFont="1" applyBorder="1" applyAlignment="1">
      <alignment vertical="center"/>
    </xf>
    <xf numFmtId="176" fontId="4" fillId="0" borderId="67" xfId="14" applyNumberFormat="1" applyFont="1" applyBorder="1" applyAlignment="1">
      <alignment vertical="center"/>
    </xf>
    <xf numFmtId="180" fontId="4" fillId="0" borderId="74" xfId="3" applyNumberFormat="1" applyFont="1" applyBorder="1">
      <alignment vertical="center"/>
    </xf>
    <xf numFmtId="180" fontId="4" fillId="0" borderId="165" xfId="3" applyNumberFormat="1" applyFont="1" applyBorder="1">
      <alignment vertical="center"/>
    </xf>
    <xf numFmtId="176" fontId="4" fillId="0" borderId="78" xfId="14" applyNumberFormat="1" applyFont="1" applyBorder="1" applyAlignment="1">
      <alignment horizontal="distributed" vertical="center"/>
    </xf>
    <xf numFmtId="176" fontId="4" fillId="0" borderId="4" xfId="14" applyNumberFormat="1" applyFont="1" applyBorder="1" applyAlignment="1">
      <alignment horizontal="distributed" vertical="center"/>
    </xf>
    <xf numFmtId="180" fontId="4" fillId="0" borderId="8" xfId="3" applyNumberFormat="1" applyFont="1" applyBorder="1">
      <alignment vertical="center"/>
    </xf>
    <xf numFmtId="180" fontId="4" fillId="0" borderId="2" xfId="3" applyNumberFormat="1" applyFont="1" applyBorder="1">
      <alignment vertical="center"/>
    </xf>
    <xf numFmtId="176" fontId="4" fillId="0" borderId="76" xfId="14" applyNumberFormat="1" applyFont="1" applyBorder="1" applyAlignment="1">
      <alignment horizontal="distributed" vertical="center"/>
    </xf>
    <xf numFmtId="180" fontId="4" fillId="0" borderId="95" xfId="3" applyNumberFormat="1" applyFont="1" applyBorder="1">
      <alignment vertical="center"/>
    </xf>
    <xf numFmtId="180" fontId="4" fillId="0" borderId="156" xfId="3" applyNumberFormat="1" applyFont="1" applyBorder="1">
      <alignment vertical="center"/>
    </xf>
    <xf numFmtId="180" fontId="4" fillId="0" borderId="6" xfId="3" applyNumberFormat="1" applyFont="1" applyBorder="1">
      <alignment vertical="center"/>
    </xf>
    <xf numFmtId="180" fontId="4" fillId="0" borderId="19" xfId="3" applyNumberFormat="1" applyFont="1" applyBorder="1">
      <alignment vertical="center"/>
    </xf>
    <xf numFmtId="38" fontId="11" fillId="0" borderId="0" xfId="5" quotePrefix="1" applyFont="1" applyAlignment="1">
      <alignment horizontal="center" vertical="center"/>
    </xf>
    <xf numFmtId="176" fontId="39" fillId="0" borderId="0" xfId="0" applyNumberFormat="1" applyFont="1" applyAlignment="1">
      <alignment horizontal="center" vertical="center"/>
    </xf>
    <xf numFmtId="0" fontId="4" fillId="0" borderId="0" xfId="13" applyFont="1">
      <alignment vertical="center"/>
    </xf>
    <xf numFmtId="0" fontId="42" fillId="0" borderId="0" xfId="13" applyFont="1" applyAlignment="1">
      <alignment vertical="center"/>
    </xf>
    <xf numFmtId="0" fontId="47" fillId="0" borderId="0" xfId="13" applyFont="1" applyAlignment="1">
      <alignment vertical="center"/>
    </xf>
    <xf numFmtId="0" fontId="4" fillId="0" borderId="0" xfId="13" applyFont="1" applyAlignment="1">
      <alignment horizontal="center" vertical="center"/>
    </xf>
    <xf numFmtId="0" fontId="4" fillId="0" borderId="0" xfId="13" applyNumberFormat="1" applyFont="1">
      <alignment vertical="center"/>
    </xf>
    <xf numFmtId="183" fontId="4" fillId="0" borderId="0" xfId="13" applyNumberFormat="1" applyFont="1">
      <alignment vertical="center"/>
    </xf>
    <xf numFmtId="14" fontId="4" fillId="0" borderId="0" xfId="13" applyNumberFormat="1" applyFont="1">
      <alignment vertical="center"/>
    </xf>
    <xf numFmtId="0" fontId="48" fillId="0" borderId="0" xfId="13" applyFont="1" applyAlignment="1">
      <alignment horizontal="center" vertical="center"/>
    </xf>
    <xf numFmtId="0" fontId="47" fillId="0" borderId="0" xfId="13" applyFont="1" applyAlignment="1">
      <alignment horizontal="center" vertical="center"/>
    </xf>
    <xf numFmtId="0" fontId="42" fillId="0" borderId="0" xfId="13" applyFont="1" applyAlignment="1">
      <alignment horizontal="center" vertical="center"/>
    </xf>
    <xf numFmtId="0" fontId="0" fillId="0" borderId="0" xfId="0" applyAlignment="1">
      <alignment horizontal="left" vertical="top" wrapText="1"/>
    </xf>
    <xf numFmtId="0" fontId="4" fillId="0" borderId="31" xfId="0" applyFont="1" applyBorder="1" applyAlignment="1">
      <alignment horizontal="distributed" vertical="center" wrapText="1"/>
    </xf>
    <xf numFmtId="0" fontId="4" fillId="0" borderId="19" xfId="0" applyFont="1" applyBorder="1" applyAlignment="1">
      <alignment horizontal="distributed" vertical="center" wrapText="1"/>
    </xf>
    <xf numFmtId="177" fontId="6" fillId="0" borderId="0" xfId="0" quotePrefix="1" applyNumberFormat="1" applyFont="1" applyAlignment="1">
      <alignment horizontal="center" vertical="center"/>
    </xf>
    <xf numFmtId="177" fontId="6" fillId="0" borderId="0" xfId="0" applyNumberFormat="1" applyFont="1" applyAlignment="1">
      <alignment horizontal="center" vertical="center"/>
    </xf>
    <xf numFmtId="178" fontId="4" fillId="0" borderId="32" xfId="0" quotePrefix="1" applyNumberFormat="1" applyFont="1" applyBorder="1" applyAlignment="1">
      <alignment horizontal="center" vertical="center"/>
    </xf>
    <xf numFmtId="178" fontId="4" fillId="0" borderId="33" xfId="0" applyNumberFormat="1" applyFont="1" applyBorder="1" applyAlignment="1">
      <alignment horizontal="center" vertical="center"/>
    </xf>
    <xf numFmtId="178" fontId="4" fillId="0" borderId="34" xfId="0" applyNumberFormat="1" applyFont="1" applyBorder="1" applyAlignment="1">
      <alignment horizontal="center" vertical="center"/>
    </xf>
    <xf numFmtId="177" fontId="4" fillId="0" borderId="32" xfId="0" quotePrefix="1" applyNumberFormat="1" applyFont="1" applyBorder="1" applyAlignment="1">
      <alignment horizontal="center" vertical="center"/>
    </xf>
    <xf numFmtId="177" fontId="4" fillId="0" borderId="33" xfId="0" applyNumberFormat="1" applyFont="1" applyBorder="1" applyAlignment="1">
      <alignment horizontal="center" vertical="center"/>
    </xf>
    <xf numFmtId="177" fontId="4" fillId="0" borderId="34" xfId="0" applyNumberFormat="1" applyFont="1" applyBorder="1" applyAlignment="1">
      <alignment horizontal="center" vertical="center"/>
    </xf>
    <xf numFmtId="178" fontId="4" fillId="0" borderId="35" xfId="0" quotePrefix="1" applyNumberFormat="1" applyFont="1" applyBorder="1" applyAlignment="1">
      <alignment horizontal="center" vertical="center"/>
    </xf>
    <xf numFmtId="178" fontId="4" fillId="0" borderId="36" xfId="0" quotePrefix="1" applyNumberFormat="1" applyFont="1" applyBorder="1" applyAlignment="1">
      <alignment horizontal="center" vertical="center"/>
    </xf>
    <xf numFmtId="178" fontId="4" fillId="0" borderId="37" xfId="0" quotePrefix="1" applyNumberFormat="1" applyFont="1" applyBorder="1" applyAlignment="1">
      <alignment horizontal="center" vertical="center"/>
    </xf>
    <xf numFmtId="177" fontId="4" fillId="0" borderId="38" xfId="0" quotePrefix="1" applyNumberFormat="1" applyFont="1" applyBorder="1" applyAlignment="1">
      <alignment horizontal="center" vertical="center"/>
    </xf>
    <xf numFmtId="177" fontId="4" fillId="0" borderId="36" xfId="0" quotePrefix="1" applyNumberFormat="1" applyFont="1" applyBorder="1" applyAlignment="1">
      <alignment horizontal="center" vertical="center"/>
    </xf>
    <xf numFmtId="177" fontId="4" fillId="0" borderId="39" xfId="0" quotePrefix="1" applyNumberFormat="1" applyFont="1" applyBorder="1" applyAlignment="1">
      <alignment horizontal="center" vertical="center"/>
    </xf>
    <xf numFmtId="177" fontId="5" fillId="0" borderId="0" xfId="0" quotePrefix="1" applyNumberFormat="1" applyFont="1" applyAlignment="1">
      <alignment horizontal="center" vertical="center"/>
    </xf>
    <xf numFmtId="177" fontId="5" fillId="0" borderId="0" xfId="0" applyNumberFormat="1" applyFont="1" applyAlignment="1">
      <alignment horizontal="center" vertical="center"/>
    </xf>
    <xf numFmtId="177" fontId="8" fillId="0" borderId="0" xfId="0" applyNumberFormat="1" applyFont="1" applyAlignment="1">
      <alignment horizontal="center"/>
    </xf>
    <xf numFmtId="177" fontId="4" fillId="0" borderId="36" xfId="0" quotePrefix="1" applyNumberFormat="1" applyFont="1" applyBorder="1" applyAlignment="1">
      <alignment horizontal="center" vertical="top"/>
    </xf>
    <xf numFmtId="177" fontId="4" fillId="0" borderId="36" xfId="0" applyNumberFormat="1" applyFont="1" applyBorder="1" applyAlignment="1">
      <alignment horizontal="center" vertical="top"/>
    </xf>
    <xf numFmtId="177" fontId="4" fillId="0" borderId="37" xfId="0" applyNumberFormat="1" applyFont="1" applyBorder="1" applyAlignment="1">
      <alignment horizontal="center" vertical="top"/>
    </xf>
    <xf numFmtId="177" fontId="4" fillId="0" borderId="39" xfId="0" applyNumberFormat="1" applyFont="1" applyBorder="1" applyAlignment="1">
      <alignment horizontal="center" vertical="top"/>
    </xf>
    <xf numFmtId="176" fontId="8" fillId="0" borderId="0" xfId="0" quotePrefix="1" applyNumberFormat="1" applyFont="1" applyAlignment="1">
      <alignment horizontal="center" vertical="center"/>
    </xf>
    <xf numFmtId="176" fontId="8" fillId="0" borderId="0" xfId="0" applyNumberFormat="1" applyFont="1" applyAlignment="1">
      <alignment horizontal="center" vertical="center"/>
    </xf>
    <xf numFmtId="176" fontId="4" fillId="0" borderId="35" xfId="0" applyNumberFormat="1" applyFont="1" applyBorder="1" applyAlignment="1">
      <alignment horizontal="center" vertical="top"/>
    </xf>
    <xf numFmtId="176" fontId="4" fillId="0" borderId="36" xfId="0" applyNumberFormat="1" applyFont="1" applyBorder="1" applyAlignment="1">
      <alignment horizontal="center" vertical="top"/>
    </xf>
    <xf numFmtId="176" fontId="4" fillId="0" borderId="37" xfId="0" applyNumberFormat="1" applyFont="1" applyBorder="1" applyAlignment="1">
      <alignment horizontal="center" vertical="top"/>
    </xf>
    <xf numFmtId="176" fontId="4" fillId="0" borderId="38" xfId="0" applyNumberFormat="1" applyFont="1" applyBorder="1" applyAlignment="1">
      <alignment horizontal="center" vertical="top"/>
    </xf>
    <xf numFmtId="176" fontId="4" fillId="0" borderId="39" xfId="0" applyNumberFormat="1" applyFont="1" applyBorder="1" applyAlignment="1">
      <alignment horizontal="center" vertical="top"/>
    </xf>
    <xf numFmtId="0" fontId="4" fillId="0" borderId="77" xfId="0" applyFont="1" applyBorder="1" applyAlignment="1">
      <alignment horizontal="center" vertical="center" textRotation="255"/>
    </xf>
    <xf numFmtId="0" fontId="4" fillId="0" borderId="71" xfId="0" applyFont="1" applyBorder="1" applyAlignment="1">
      <alignment horizontal="center" vertical="center" textRotation="255"/>
    </xf>
    <xf numFmtId="0" fontId="4" fillId="0" borderId="79" xfId="0" applyFont="1" applyBorder="1" applyAlignment="1">
      <alignment horizontal="center" vertical="center" textRotation="255"/>
    </xf>
    <xf numFmtId="0" fontId="4" fillId="0" borderId="80" xfId="0" applyFont="1" applyBorder="1" applyAlignment="1">
      <alignment horizontal="distributed" vertical="top"/>
    </xf>
    <xf numFmtId="0" fontId="4" fillId="0" borderId="81" xfId="0" applyFont="1" applyBorder="1" applyAlignment="1">
      <alignment horizontal="distributed" vertical="top"/>
    </xf>
    <xf numFmtId="0" fontId="4" fillId="0" borderId="71" xfId="0" applyFont="1" applyBorder="1" applyAlignment="1">
      <alignment horizontal="distributed" vertical="top"/>
    </xf>
    <xf numFmtId="0" fontId="4" fillId="0" borderId="89" xfId="0" applyFont="1" applyBorder="1" applyAlignment="1">
      <alignment horizontal="distributed" vertical="top"/>
    </xf>
    <xf numFmtId="0" fontId="4" fillId="0" borderId="87" xfId="0" applyFont="1" applyBorder="1" applyAlignment="1">
      <alignment horizontal="distributed" vertical="top"/>
    </xf>
    <xf numFmtId="0" fontId="4" fillId="0" borderId="88" xfId="0" applyFont="1" applyBorder="1" applyAlignment="1">
      <alignment horizontal="distributed" vertical="top"/>
    </xf>
    <xf numFmtId="177" fontId="8" fillId="0" borderId="0" xfId="0" applyNumberFormat="1" applyFont="1" applyAlignment="1">
      <alignment horizontal="center" vertical="center"/>
    </xf>
    <xf numFmtId="0" fontId="4" fillId="0" borderId="66" xfId="0" applyFont="1" applyBorder="1" applyAlignment="1">
      <alignment horizontal="distributed" vertical="center" wrapText="1"/>
    </xf>
    <xf numFmtId="0" fontId="4" fillId="0" borderId="70" xfId="0" applyFont="1" applyBorder="1" applyAlignment="1">
      <alignment horizontal="distributed" vertical="center" wrapText="1"/>
    </xf>
    <xf numFmtId="0" fontId="4" fillId="0" borderId="67" xfId="0" applyFont="1" applyBorder="1" applyAlignment="1">
      <alignment horizontal="distributed" vertical="center" wrapText="1"/>
    </xf>
    <xf numFmtId="0" fontId="4" fillId="0" borderId="72" xfId="0" applyFont="1" applyBorder="1" applyAlignment="1">
      <alignment horizontal="distributed" vertical="center" wrapText="1"/>
    </xf>
    <xf numFmtId="0" fontId="4" fillId="0" borderId="35" xfId="0" applyFont="1" applyBorder="1" applyAlignment="1">
      <alignment horizontal="distributed" vertical="top"/>
    </xf>
    <xf numFmtId="0" fontId="4" fillId="0" borderId="39" xfId="0" applyFont="1" applyBorder="1" applyAlignment="1">
      <alignment horizontal="distributed" vertical="top"/>
    </xf>
    <xf numFmtId="0" fontId="4" fillId="0" borderId="77" xfId="0" applyFont="1" applyBorder="1" applyAlignment="1">
      <alignment horizontal="distributed" vertical="top"/>
    </xf>
    <xf numFmtId="0" fontId="4" fillId="0" borderId="86" xfId="0" applyFont="1" applyBorder="1" applyAlignment="1">
      <alignment horizontal="distributed" vertical="top"/>
    </xf>
    <xf numFmtId="176" fontId="4" fillId="0" borderId="0" xfId="0" quotePrefix="1" applyNumberFormat="1" applyFont="1" applyAlignment="1">
      <alignment horizontal="center" vertical="center"/>
    </xf>
    <xf numFmtId="176" fontId="4" fillId="0" borderId="0" xfId="0" applyNumberFormat="1" applyFont="1" applyAlignment="1">
      <alignment horizontal="center" vertical="center"/>
    </xf>
    <xf numFmtId="0" fontId="4" fillId="0" borderId="67" xfId="0" quotePrefix="1" applyFont="1" applyBorder="1" applyAlignment="1">
      <alignment horizontal="distributed" vertical="center"/>
    </xf>
    <xf numFmtId="0" fontId="4" fillId="0" borderId="72" xfId="0" applyFont="1" applyBorder="1" applyAlignment="1">
      <alignment horizontal="distributed"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66" xfId="0" applyFont="1" applyBorder="1" applyAlignment="1">
      <alignment horizontal="center" vertical="center" textRotation="255"/>
    </xf>
    <xf numFmtId="0" fontId="4" fillId="0" borderId="97" xfId="0" applyFont="1" applyBorder="1" applyAlignment="1">
      <alignment horizontal="center" vertical="center" textRotation="255"/>
    </xf>
    <xf numFmtId="177" fontId="8" fillId="0" borderId="0" xfId="0" quotePrefix="1" applyNumberFormat="1" applyFont="1" applyAlignment="1">
      <alignment horizontal="center" vertical="center"/>
    </xf>
    <xf numFmtId="0" fontId="4" fillId="0" borderId="92" xfId="0" applyFont="1" applyBorder="1" applyAlignment="1">
      <alignment horizontal="center" vertical="center"/>
    </xf>
    <xf numFmtId="0" fontId="4" fillId="0" borderId="11" xfId="0" applyFont="1" applyBorder="1" applyAlignment="1">
      <alignment horizontal="center" vertical="center"/>
    </xf>
    <xf numFmtId="0" fontId="4" fillId="0" borderId="93" xfId="0" applyFont="1" applyBorder="1" applyAlignment="1">
      <alignment horizontal="center" vertical="center"/>
    </xf>
    <xf numFmtId="0" fontId="4" fillId="0" borderId="7" xfId="0" applyFont="1" applyBorder="1" applyAlignment="1">
      <alignment horizontal="center" vertical="center"/>
    </xf>
    <xf numFmtId="177" fontId="4" fillId="0" borderId="36" xfId="0" applyNumberFormat="1" applyFont="1" applyBorder="1" applyAlignment="1">
      <alignment horizontal="center" vertical="center"/>
    </xf>
    <xf numFmtId="177" fontId="4" fillId="0" borderId="37" xfId="0" applyNumberFormat="1" applyFont="1" applyBorder="1" applyAlignment="1">
      <alignment horizontal="center" vertical="center"/>
    </xf>
    <xf numFmtId="177" fontId="4" fillId="0" borderId="39" xfId="0" applyNumberFormat="1" applyFont="1" applyBorder="1" applyAlignment="1">
      <alignment horizontal="center" vertical="center"/>
    </xf>
    <xf numFmtId="0" fontId="4" fillId="0" borderId="102" xfId="0" quotePrefix="1" applyFont="1" applyBorder="1" applyAlignment="1">
      <alignment horizontal="distributed" vertical="center"/>
    </xf>
    <xf numFmtId="0" fontId="4" fillId="0" borderId="103" xfId="0" applyFont="1" applyBorder="1" applyAlignment="1">
      <alignment horizontal="distributed" vertical="center"/>
    </xf>
    <xf numFmtId="0" fontId="8" fillId="0" borderId="0" xfId="0" quotePrefix="1" applyFont="1" applyAlignment="1">
      <alignment horizontal="center" vertical="center"/>
    </xf>
    <xf numFmtId="0" fontId="8" fillId="0" borderId="0" xfId="0" applyFont="1" applyAlignment="1">
      <alignment horizontal="center" vertical="center"/>
    </xf>
    <xf numFmtId="177" fontId="4" fillId="0" borderId="0" xfId="0" quotePrefix="1" applyNumberFormat="1" applyFont="1" applyAlignment="1">
      <alignment horizontal="center" vertical="center"/>
    </xf>
    <xf numFmtId="177" fontId="4" fillId="0" borderId="0" xfId="0" applyNumberFormat="1" applyFont="1" applyAlignment="1">
      <alignment horizontal="center" vertical="center"/>
    </xf>
    <xf numFmtId="177" fontId="4" fillId="0" borderId="35" xfId="0" applyNumberFormat="1" applyFont="1" applyBorder="1" applyAlignment="1">
      <alignment horizontal="center" vertical="center"/>
    </xf>
    <xf numFmtId="177" fontId="4" fillId="0" borderId="38" xfId="0" applyNumberFormat="1" applyFont="1" applyBorder="1" applyAlignment="1">
      <alignment horizontal="center" vertical="center"/>
    </xf>
    <xf numFmtId="0" fontId="4" fillId="0" borderId="124" xfId="0" applyFont="1" applyBorder="1" applyAlignment="1">
      <alignment horizontal="center" vertical="center"/>
    </xf>
    <xf numFmtId="0" fontId="4" fillId="0" borderId="113" xfId="0" applyFont="1" applyBorder="1" applyAlignment="1">
      <alignment horizontal="center" vertical="center" textRotation="255"/>
    </xf>
    <xf numFmtId="0" fontId="4" fillId="0" borderId="110" xfId="0" applyFont="1" applyBorder="1" applyAlignment="1">
      <alignment horizontal="center" vertical="center" textRotation="255"/>
    </xf>
    <xf numFmtId="0" fontId="4" fillId="0" borderId="121" xfId="0" applyFont="1" applyBorder="1" applyAlignment="1">
      <alignment horizontal="center" vertical="center" textRotation="255"/>
    </xf>
    <xf numFmtId="0" fontId="4" fillId="0" borderId="102" xfId="0" applyFont="1" applyBorder="1" applyAlignment="1">
      <alignment horizontal="distributed" vertical="center"/>
    </xf>
    <xf numFmtId="0" fontId="4" fillId="0" borderId="123" xfId="0" applyFont="1" applyBorder="1" applyAlignment="1">
      <alignment horizontal="distributed" vertical="center"/>
    </xf>
    <xf numFmtId="0" fontId="4" fillId="0" borderId="112" xfId="0" applyFont="1" applyBorder="1" applyAlignment="1">
      <alignment horizontal="center" vertical="center" textRotation="255"/>
    </xf>
    <xf numFmtId="0" fontId="4" fillId="0" borderId="77" xfId="0" applyFont="1" applyBorder="1" applyAlignment="1">
      <alignment horizontal="center" vertical="center" textRotation="255" wrapText="1"/>
    </xf>
    <xf numFmtId="0" fontId="4" fillId="0" borderId="77" xfId="0" quotePrefix="1" applyFont="1" applyBorder="1" applyAlignment="1">
      <alignment horizontal="center" vertical="center" textRotation="255"/>
    </xf>
    <xf numFmtId="0" fontId="4" fillId="0" borderId="115" xfId="0" applyFont="1" applyBorder="1" applyAlignment="1">
      <alignment horizontal="center" vertical="center" textRotation="255"/>
    </xf>
    <xf numFmtId="0" fontId="4" fillId="0" borderId="120" xfId="0" applyFont="1" applyBorder="1" applyAlignment="1">
      <alignment horizontal="center" vertical="center" textRotation="255"/>
    </xf>
    <xf numFmtId="0" fontId="4" fillId="0" borderId="22" xfId="0" applyFont="1" applyBorder="1" applyAlignment="1">
      <alignment horizontal="center" vertical="center" textRotation="255"/>
    </xf>
    <xf numFmtId="0" fontId="4" fillId="0" borderId="73" xfId="0" applyFont="1" applyBorder="1" applyAlignment="1">
      <alignment horizontal="center" vertical="center" textRotation="255"/>
    </xf>
    <xf numFmtId="0" fontId="4" fillId="0" borderId="116" xfId="0" applyFont="1" applyBorder="1" applyAlignment="1">
      <alignment horizontal="center" vertical="center" textRotation="255"/>
    </xf>
    <xf numFmtId="0" fontId="4" fillId="0" borderId="107" xfId="0" applyFont="1" applyBorder="1" applyAlignment="1">
      <alignment horizontal="center" vertical="center" textRotation="255"/>
    </xf>
    <xf numFmtId="0" fontId="4" fillId="0" borderId="67" xfId="0" applyFont="1" applyBorder="1" applyAlignment="1">
      <alignment horizontal="center" vertical="center" textRotation="255"/>
    </xf>
    <xf numFmtId="0" fontId="4" fillId="0" borderId="108" xfId="0" applyFont="1" applyBorder="1" applyAlignment="1">
      <alignment horizontal="center" vertical="center" textRotation="255"/>
    </xf>
    <xf numFmtId="0" fontId="4" fillId="0" borderId="63"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116" xfId="0" applyFont="1" applyBorder="1" applyAlignment="1">
      <alignment horizontal="center" vertical="center" wrapText="1"/>
    </xf>
    <xf numFmtId="0" fontId="4" fillId="0" borderId="22" xfId="0" applyFont="1" applyBorder="1" applyAlignment="1">
      <alignment horizontal="center" vertical="center"/>
    </xf>
    <xf numFmtId="0" fontId="4" fillId="0" borderId="73" xfId="0" applyFont="1" applyBorder="1" applyAlignment="1">
      <alignment horizontal="center" vertical="center"/>
    </xf>
    <xf numFmtId="0" fontId="4" fillId="0" borderId="77" xfId="0" quotePrefix="1" applyFont="1" applyBorder="1" applyAlignment="1">
      <alignment horizontal="center" vertical="center" textRotation="255" wrapText="1"/>
    </xf>
    <xf numFmtId="0" fontId="4" fillId="0" borderId="116" xfId="0" quotePrefix="1" applyFont="1" applyBorder="1" applyAlignment="1">
      <alignment horizontal="center" vertical="center" textRotation="255"/>
    </xf>
    <xf numFmtId="0" fontId="4" fillId="0" borderId="66" xfId="0" quotePrefix="1" applyFont="1" applyBorder="1" applyAlignment="1">
      <alignment horizontal="center" vertical="center" textRotation="255"/>
    </xf>
    <xf numFmtId="0" fontId="4" fillId="0" borderId="93" xfId="0" quotePrefix="1" applyFont="1" applyBorder="1" applyAlignment="1">
      <alignment horizontal="center" vertical="center" wrapText="1"/>
    </xf>
    <xf numFmtId="0" fontId="4" fillId="0" borderId="127" xfId="0" applyFont="1" applyBorder="1" applyAlignment="1">
      <alignment horizontal="center" vertical="center" textRotation="255"/>
    </xf>
    <xf numFmtId="0" fontId="4" fillId="0" borderId="104" xfId="0" applyFont="1" applyBorder="1" applyAlignment="1">
      <alignment horizontal="left" vertical="center"/>
    </xf>
    <xf numFmtId="0" fontId="4" fillId="0" borderId="129" xfId="0" applyFont="1" applyBorder="1" applyAlignment="1">
      <alignment horizontal="left" vertical="center"/>
    </xf>
    <xf numFmtId="0" fontId="4" fillId="0" borderId="67" xfId="0" quotePrefix="1" applyFont="1" applyBorder="1" applyAlignment="1">
      <alignment horizontal="left" vertical="center"/>
    </xf>
    <xf numFmtId="0" fontId="4" fillId="0" borderId="72" xfId="0" applyFont="1" applyBorder="1" applyAlignment="1">
      <alignment horizontal="left" vertical="center"/>
    </xf>
    <xf numFmtId="177" fontId="11" fillId="0" borderId="0" xfId="0" quotePrefix="1" applyNumberFormat="1" applyFont="1" applyAlignment="1">
      <alignment horizontal="center" vertical="center"/>
    </xf>
    <xf numFmtId="177" fontId="11" fillId="0" borderId="0" xfId="0" applyNumberFormat="1" applyFont="1" applyAlignment="1">
      <alignment horizontal="center" vertical="center"/>
    </xf>
    <xf numFmtId="0" fontId="4" fillId="0" borderId="92" xfId="0" applyFont="1" applyBorder="1" applyAlignment="1">
      <alignment horizontal="center" vertical="center" textRotation="255" shrinkToFit="1"/>
    </xf>
    <xf numFmtId="0" fontId="4" fillId="0" borderId="11" xfId="0" applyFont="1" applyBorder="1" applyAlignment="1">
      <alignment horizontal="center" vertical="center" textRotation="255" shrinkToFit="1"/>
    </xf>
    <xf numFmtId="177" fontId="4" fillId="0" borderId="35" xfId="0" quotePrefix="1" applyNumberFormat="1" applyFont="1" applyBorder="1" applyAlignment="1">
      <alignment horizontal="center" vertical="center"/>
    </xf>
    <xf numFmtId="0" fontId="4" fillId="0" borderId="35" xfId="0" quotePrefix="1" applyFont="1" applyBorder="1" applyAlignment="1">
      <alignment horizontal="center" vertical="center"/>
    </xf>
    <xf numFmtId="0" fontId="4" fillId="0" borderId="36" xfId="0" applyFont="1" applyBorder="1" applyAlignment="1">
      <alignment horizontal="center" vertical="center"/>
    </xf>
    <xf numFmtId="0" fontId="4" fillId="0" borderId="39" xfId="0" applyFont="1" applyBorder="1" applyAlignment="1">
      <alignment horizontal="center" vertical="center"/>
    </xf>
    <xf numFmtId="177" fontId="12" fillId="0" borderId="107" xfId="0" applyNumberFormat="1" applyFont="1" applyBorder="1" applyAlignment="1">
      <alignment horizontal="center" vertical="center" wrapText="1"/>
    </xf>
    <xf numFmtId="0" fontId="12" fillId="0" borderId="108" xfId="0" applyFont="1" applyBorder="1" applyAlignment="1">
      <alignment horizontal="center" vertical="center"/>
    </xf>
    <xf numFmtId="176" fontId="12" fillId="0" borderId="125" xfId="0" applyNumberFormat="1" applyFont="1" applyBorder="1" applyAlignment="1">
      <alignment horizontal="center" vertical="center" wrapText="1"/>
    </xf>
    <xf numFmtId="0" fontId="12" fillId="0" borderId="63" xfId="0" applyFont="1" applyBorder="1" applyAlignment="1">
      <alignment horizontal="center" vertical="center"/>
    </xf>
    <xf numFmtId="177" fontId="12" fillId="0" borderId="93" xfId="0" applyNumberFormat="1" applyFont="1" applyBorder="1" applyAlignment="1">
      <alignment horizontal="center" vertical="center" wrapText="1"/>
    </xf>
    <xf numFmtId="0" fontId="12" fillId="0" borderId="7" xfId="0" applyFont="1" applyBorder="1" applyAlignment="1">
      <alignment horizontal="center" vertical="center"/>
    </xf>
    <xf numFmtId="0" fontId="4" fillId="0" borderId="92" xfId="0" applyFont="1" applyBorder="1" applyAlignment="1">
      <alignment horizontal="center" vertical="center" textRotation="255" wrapText="1"/>
    </xf>
    <xf numFmtId="0" fontId="4" fillId="0" borderId="115" xfId="0" applyFont="1" applyBorder="1" applyAlignment="1">
      <alignment horizontal="center" vertical="center" textRotation="255" wrapText="1"/>
    </xf>
    <xf numFmtId="0" fontId="4" fillId="0" borderId="120" xfId="0" applyFont="1" applyBorder="1" applyAlignment="1">
      <alignment horizontal="center" vertical="center" textRotation="255" wrapText="1"/>
    </xf>
    <xf numFmtId="177" fontId="13" fillId="0" borderId="0" xfId="0" quotePrefix="1" applyNumberFormat="1" applyFont="1" applyAlignment="1">
      <alignment horizontal="center" vertical="center"/>
    </xf>
    <xf numFmtId="177" fontId="13" fillId="0" borderId="0" xfId="0" quotePrefix="1" applyNumberFormat="1" applyFont="1" applyAlignment="1">
      <alignment horizontal="center" vertical="center" shrinkToFit="1"/>
    </xf>
    <xf numFmtId="177" fontId="4" fillId="0" borderId="38" xfId="0" quotePrefix="1" applyNumberFormat="1" applyFont="1" applyBorder="1" applyAlignment="1">
      <alignment horizontal="center" vertical="top"/>
    </xf>
    <xf numFmtId="0" fontId="4" fillId="0" borderId="71" xfId="0" applyFont="1" applyBorder="1" applyAlignment="1">
      <alignment vertical="top" textRotation="255" wrapText="1"/>
    </xf>
    <xf numFmtId="177" fontId="4" fillId="0" borderId="35" xfId="0" quotePrefix="1" applyNumberFormat="1" applyFont="1" applyBorder="1" applyAlignment="1">
      <alignment horizontal="center" vertical="top"/>
    </xf>
    <xf numFmtId="180" fontId="4" fillId="0" borderId="107" xfId="3" applyNumberFormat="1" applyFont="1" applyBorder="1" applyAlignment="1">
      <alignment horizontal="left" vertical="center" wrapText="1"/>
    </xf>
    <xf numFmtId="180" fontId="4" fillId="0" borderId="108" xfId="3" applyNumberFormat="1" applyFont="1" applyBorder="1" applyAlignment="1">
      <alignment horizontal="left" vertical="center" wrapText="1"/>
    </xf>
    <xf numFmtId="38" fontId="4" fillId="0" borderId="125" xfId="3" applyFont="1" applyBorder="1" applyAlignment="1">
      <alignment horizontal="left" vertical="center" wrapText="1"/>
    </xf>
    <xf numFmtId="38" fontId="4" fillId="0" borderId="63" xfId="3" applyFont="1" applyBorder="1" applyAlignment="1">
      <alignment horizontal="left" vertical="center" wrapText="1"/>
    </xf>
    <xf numFmtId="180" fontId="4" fillId="0" borderId="93" xfId="3" applyNumberFormat="1" applyFont="1" applyBorder="1" applyAlignment="1">
      <alignment horizontal="left" vertical="center" wrapText="1"/>
    </xf>
    <xf numFmtId="180" fontId="4" fillId="0" borderId="7" xfId="3" applyNumberFormat="1" applyFont="1" applyBorder="1" applyAlignment="1">
      <alignment horizontal="left" vertical="center" wrapText="1"/>
    </xf>
    <xf numFmtId="0" fontId="4" fillId="0" borderId="127" xfId="0" applyFont="1" applyBorder="1" applyAlignment="1">
      <alignment horizontal="center" vertical="center" textRotation="255" wrapText="1"/>
    </xf>
    <xf numFmtId="0" fontId="4" fillId="0" borderId="71" xfId="0" quotePrefix="1" applyFont="1" applyBorder="1" applyAlignment="1">
      <alignment horizontal="center" vertical="center"/>
    </xf>
    <xf numFmtId="0" fontId="4" fillId="0" borderId="89" xfId="0" quotePrefix="1" applyFont="1" applyBorder="1" applyAlignment="1">
      <alignment horizontal="center" vertical="center"/>
    </xf>
    <xf numFmtId="0" fontId="4" fillId="0" borderId="92" xfId="0" applyFont="1" applyBorder="1" applyAlignment="1">
      <alignment horizontal="center" vertical="center" textRotation="255"/>
    </xf>
    <xf numFmtId="0" fontId="4" fillId="0" borderId="66" xfId="0" quotePrefix="1" applyFont="1" applyBorder="1" applyAlignment="1">
      <alignment horizontal="distributed" vertical="center" wrapText="1"/>
    </xf>
    <xf numFmtId="0" fontId="4" fillId="0" borderId="143" xfId="0" applyFont="1" applyBorder="1" applyAlignment="1">
      <alignment horizontal="distributed" vertical="top"/>
    </xf>
    <xf numFmtId="0" fontId="4" fillId="0" borderId="144" xfId="0" applyFont="1" applyBorder="1" applyAlignment="1">
      <alignment horizontal="distributed" vertical="top"/>
    </xf>
    <xf numFmtId="38" fontId="16" fillId="0" borderId="0" xfId="4" applyFont="1" applyAlignment="1">
      <alignment horizontal="center" vertical="center"/>
    </xf>
    <xf numFmtId="38" fontId="4" fillId="0" borderId="92" xfId="4" applyFont="1" applyBorder="1" applyAlignment="1">
      <alignment horizontal="center" vertical="center" textRotation="255" shrinkToFit="1"/>
    </xf>
    <xf numFmtId="38" fontId="4" fillId="0" borderId="11" xfId="4" applyFont="1" applyBorder="1" applyAlignment="1">
      <alignment horizontal="center" vertical="center" textRotation="255" shrinkToFit="1"/>
    </xf>
    <xf numFmtId="38" fontId="4" fillId="0" borderId="93" xfId="4" applyFont="1" applyBorder="1" applyAlignment="1">
      <alignment horizontal="center" vertical="center"/>
    </xf>
    <xf numFmtId="38" fontId="4" fillId="0" borderId="7" xfId="4" applyFont="1" applyBorder="1" applyAlignment="1">
      <alignment horizontal="center" vertical="center"/>
    </xf>
    <xf numFmtId="38" fontId="4" fillId="0" borderId="92" xfId="4" applyFont="1" applyBorder="1" applyAlignment="1">
      <alignment horizontal="distributed" vertical="center" wrapText="1"/>
    </xf>
    <xf numFmtId="38" fontId="4" fillId="0" borderId="11" xfId="4" applyFont="1" applyBorder="1" applyAlignment="1">
      <alignment horizontal="distributed" vertical="center" wrapText="1"/>
    </xf>
    <xf numFmtId="38" fontId="4" fillId="0" borderId="125" xfId="4" applyFont="1" applyBorder="1" applyAlignment="1">
      <alignment horizontal="distributed" vertical="center" wrapText="1"/>
    </xf>
    <xf numFmtId="38" fontId="4" fillId="0" borderId="63" xfId="4" applyFont="1" applyBorder="1" applyAlignment="1">
      <alignment horizontal="distributed" vertical="center" wrapText="1"/>
    </xf>
    <xf numFmtId="38" fontId="4" fillId="0" borderId="145" xfId="4" applyFont="1" applyBorder="1" applyAlignment="1">
      <alignment horizontal="distributed" vertical="center" wrapText="1"/>
    </xf>
    <xf numFmtId="38" fontId="4" fillId="0" borderId="147" xfId="4" applyFont="1" applyBorder="1" applyAlignment="1">
      <alignment horizontal="distributed" vertical="center" wrapText="1"/>
    </xf>
    <xf numFmtId="38" fontId="4" fillId="0" borderId="140" xfId="4" applyFont="1" applyBorder="1" applyAlignment="1">
      <alignment horizontal="center" vertical="center" wrapText="1"/>
    </xf>
    <xf numFmtId="38" fontId="4" fillId="0" borderId="36" xfId="4" applyFont="1" applyBorder="1" applyAlignment="1">
      <alignment horizontal="center" vertical="center" wrapText="1"/>
    </xf>
    <xf numFmtId="38" fontId="4" fillId="0" borderId="39" xfId="4" applyFont="1" applyBorder="1" applyAlignment="1">
      <alignment horizontal="center" vertical="center" wrapText="1"/>
    </xf>
    <xf numFmtId="38" fontId="4" fillId="0" borderId="35" xfId="4" applyFont="1" applyBorder="1" applyAlignment="1">
      <alignment horizontal="center" vertical="center" wrapText="1"/>
    </xf>
    <xf numFmtId="38" fontId="4" fillId="0" borderId="146" xfId="4" applyFont="1" applyBorder="1" applyAlignment="1">
      <alignment horizontal="center" vertical="center" wrapText="1"/>
    </xf>
    <xf numFmtId="38" fontId="4" fillId="0" borderId="51" xfId="4" applyFont="1" applyBorder="1" applyAlignment="1">
      <alignment horizontal="distributed" vertical="center" wrapText="1"/>
    </xf>
    <xf numFmtId="38" fontId="4" fillId="0" borderId="149" xfId="4" applyFont="1" applyBorder="1" applyAlignment="1">
      <alignment horizontal="distributed" vertical="center" wrapText="1"/>
    </xf>
    <xf numFmtId="38" fontId="4" fillId="0" borderId="92" xfId="4" applyFont="1" applyBorder="1" applyAlignment="1">
      <alignment horizontal="center" vertical="center" textRotation="255" wrapText="1"/>
    </xf>
    <xf numFmtId="38" fontId="4" fillId="0" borderId="115" xfId="4" applyFont="1" applyBorder="1" applyAlignment="1">
      <alignment horizontal="center" vertical="center" textRotation="255" wrapText="1"/>
    </xf>
    <xf numFmtId="38" fontId="4" fillId="0" borderId="120" xfId="4" applyFont="1" applyBorder="1" applyAlignment="1">
      <alignment horizontal="center" vertical="center" textRotation="255" wrapText="1"/>
    </xf>
    <xf numFmtId="38" fontId="17" fillId="0" borderId="145" xfId="4" applyFont="1" applyBorder="1" applyAlignment="1">
      <alignment horizontal="distributed" vertical="center" wrapText="1"/>
    </xf>
    <xf numFmtId="38" fontId="17" fillId="0" borderId="147" xfId="4" applyFont="1" applyBorder="1" applyAlignment="1">
      <alignment horizontal="distributed" vertical="center" wrapText="1"/>
    </xf>
    <xf numFmtId="38" fontId="4" fillId="0" borderId="53" xfId="4" applyFont="1" applyBorder="1" applyAlignment="1">
      <alignment horizontal="distributed" vertical="center" wrapText="1"/>
    </xf>
    <xf numFmtId="38" fontId="4" fillId="0" borderId="148" xfId="4" applyFont="1" applyBorder="1" applyAlignment="1">
      <alignment horizontal="distributed" vertical="center" wrapText="1"/>
    </xf>
    <xf numFmtId="38" fontId="4" fillId="0" borderId="35" xfId="4" quotePrefix="1" applyFont="1" applyBorder="1" applyAlignment="1">
      <alignment horizontal="center" vertical="center" wrapText="1"/>
    </xf>
    <xf numFmtId="38" fontId="4" fillId="0" borderId="127" xfId="4" applyFont="1" applyBorder="1" applyAlignment="1">
      <alignment horizontal="center" vertical="center" textRotation="255"/>
    </xf>
    <xf numFmtId="38" fontId="4" fillId="0" borderId="115" xfId="4" applyFont="1" applyBorder="1" applyAlignment="1">
      <alignment horizontal="center" vertical="center" textRotation="255"/>
    </xf>
    <xf numFmtId="38" fontId="4" fillId="0" borderId="120" xfId="4" applyFont="1" applyBorder="1" applyAlignment="1">
      <alignment horizontal="center" vertical="center" textRotation="255"/>
    </xf>
    <xf numFmtId="38" fontId="4" fillId="0" borderId="104" xfId="4" applyFont="1" applyBorder="1" applyAlignment="1">
      <alignment horizontal="left" vertical="center"/>
    </xf>
    <xf numFmtId="38" fontId="4" fillId="0" borderId="129" xfId="4" applyFont="1" applyBorder="1" applyAlignment="1">
      <alignment horizontal="left" vertical="center"/>
    </xf>
    <xf numFmtId="38" fontId="4" fillId="0" borderId="67" xfId="4" quotePrefix="1" applyFont="1" applyBorder="1" applyAlignment="1">
      <alignment horizontal="left" vertical="center"/>
    </xf>
    <xf numFmtId="38" fontId="4" fillId="0" borderId="72" xfId="4" applyFont="1" applyBorder="1" applyAlignment="1">
      <alignment horizontal="left" vertical="center"/>
    </xf>
    <xf numFmtId="38" fontId="4" fillId="0" borderId="67" xfId="4" applyFont="1" applyBorder="1" applyAlignment="1">
      <alignment horizontal="center" vertical="center"/>
    </xf>
    <xf numFmtId="38" fontId="4" fillId="0" borderId="72" xfId="4" applyFont="1" applyBorder="1" applyAlignment="1">
      <alignment horizontal="center" vertical="center"/>
    </xf>
    <xf numFmtId="0" fontId="4" fillId="0" borderId="31" xfId="0" applyFont="1" applyBorder="1" applyAlignment="1">
      <alignment horizontal="center" vertical="center"/>
    </xf>
    <xf numFmtId="0" fontId="4" fillId="0" borderId="19" xfId="0" applyFont="1" applyBorder="1" applyAlignment="1">
      <alignment horizontal="center" vertical="center"/>
    </xf>
    <xf numFmtId="0" fontId="6" fillId="0" borderId="0" xfId="0" quotePrefix="1" applyFont="1" applyAlignment="1">
      <alignment horizontal="center" vertical="center"/>
    </xf>
    <xf numFmtId="0" fontId="6" fillId="0" borderId="0" xfId="0" applyFont="1" applyAlignment="1">
      <alignment horizontal="center" vertical="center"/>
    </xf>
    <xf numFmtId="0" fontId="20" fillId="0" borderId="0" xfId="0" quotePrefix="1" applyFont="1" applyAlignment="1">
      <alignment horizontal="center" vertical="center"/>
    </xf>
    <xf numFmtId="176" fontId="4" fillId="0" borderId="92" xfId="0" applyNumberFormat="1" applyFont="1" applyBorder="1" applyAlignment="1">
      <alignment horizontal="distributed" vertical="center"/>
    </xf>
    <xf numFmtId="176" fontId="4" fillId="0" borderId="11" xfId="0" applyNumberFormat="1" applyFont="1" applyBorder="1" applyAlignment="1">
      <alignment horizontal="distributed" vertical="center"/>
    </xf>
    <xf numFmtId="176" fontId="4" fillId="0" borderId="125" xfId="0" applyNumberFormat="1" applyFont="1" applyBorder="1" applyAlignment="1">
      <alignment horizontal="distributed" vertical="center"/>
    </xf>
    <xf numFmtId="176" fontId="4" fillId="0" borderId="63" xfId="0" applyNumberFormat="1" applyFont="1" applyBorder="1" applyAlignment="1">
      <alignment horizontal="distributed" vertical="center"/>
    </xf>
    <xf numFmtId="176" fontId="4" fillId="0" borderId="157" xfId="0" applyNumberFormat="1" applyFont="1" applyBorder="1" applyAlignment="1">
      <alignment horizontal="distributed" vertical="center"/>
    </xf>
    <xf numFmtId="176" fontId="4" fillId="0" borderId="6" xfId="0" applyNumberFormat="1" applyFont="1" applyBorder="1" applyAlignment="1">
      <alignment horizontal="distributed" vertical="center"/>
    </xf>
    <xf numFmtId="176" fontId="4" fillId="0" borderId="93" xfId="0" quotePrefix="1" applyNumberFormat="1" applyFont="1" applyBorder="1" applyAlignment="1">
      <alignment horizontal="center" vertical="center"/>
    </xf>
    <xf numFmtId="176" fontId="4" fillId="0" borderId="7" xfId="0" applyNumberFormat="1" applyFont="1" applyBorder="1" applyAlignment="1">
      <alignment horizontal="center" vertical="center"/>
    </xf>
    <xf numFmtId="176" fontId="4" fillId="0" borderId="70" xfId="0" quotePrefix="1" applyNumberFormat="1" applyFont="1" applyBorder="1" applyAlignment="1">
      <alignment horizontal="center" vertical="center"/>
    </xf>
    <xf numFmtId="176" fontId="4" fillId="0" borderId="72" xfId="0" applyNumberFormat="1" applyFont="1" applyBorder="1" applyAlignment="1">
      <alignment horizontal="center" vertical="center"/>
    </xf>
    <xf numFmtId="0" fontId="21" fillId="0" borderId="0" xfId="0" quotePrefix="1" applyFont="1" applyAlignment="1">
      <alignment horizontal="center" vertical="center"/>
    </xf>
    <xf numFmtId="0" fontId="21" fillId="0" borderId="0" xfId="0" applyFont="1" applyAlignment="1">
      <alignment horizontal="center" vertical="center"/>
    </xf>
    <xf numFmtId="0" fontId="22" fillId="0" borderId="0" xfId="0" quotePrefix="1" applyFont="1" applyAlignment="1">
      <alignment horizontal="center" vertical="center"/>
    </xf>
    <xf numFmtId="0" fontId="4" fillId="0" borderId="92" xfId="0" quotePrefix="1" applyFont="1" applyBorder="1" applyAlignment="1">
      <alignment horizontal="center" vertical="center" wrapText="1"/>
    </xf>
    <xf numFmtId="0" fontId="4" fillId="0" borderId="125" xfId="0" quotePrefix="1" applyFont="1" applyBorder="1" applyAlignment="1">
      <alignment horizontal="center" vertical="center" wrapText="1"/>
    </xf>
    <xf numFmtId="0" fontId="4" fillId="0" borderId="63" xfId="0" applyFont="1" applyBorder="1" applyAlignment="1">
      <alignment horizontal="center" vertical="center" wrapText="1"/>
    </xf>
    <xf numFmtId="0" fontId="4" fillId="0" borderId="125" xfId="0" applyFont="1" applyBorder="1" applyAlignment="1">
      <alignment horizontal="center" vertical="center" wrapText="1"/>
    </xf>
    <xf numFmtId="0" fontId="4" fillId="0" borderId="63" xfId="0" applyFont="1" applyBorder="1" applyAlignment="1">
      <alignment horizontal="center" vertical="center"/>
    </xf>
    <xf numFmtId="0" fontId="4" fillId="0" borderId="63" xfId="0" quotePrefix="1" applyFont="1" applyBorder="1" applyAlignment="1">
      <alignment horizontal="center" vertical="center" wrapText="1"/>
    </xf>
    <xf numFmtId="0" fontId="4" fillId="0" borderId="93" xfId="0" quotePrefix="1" applyFont="1" applyBorder="1" applyAlignment="1">
      <alignment horizontal="center" vertical="center"/>
    </xf>
    <xf numFmtId="177" fontId="4" fillId="0" borderId="104" xfId="0" quotePrefix="1" applyNumberFormat="1" applyFont="1" applyBorder="1" applyAlignment="1">
      <alignment horizontal="center" vertical="center"/>
    </xf>
    <xf numFmtId="177" fontId="4" fillId="0" borderId="128" xfId="0" quotePrefix="1" applyNumberFormat="1" applyFont="1" applyBorder="1" applyAlignment="1">
      <alignment horizontal="center" vertical="center"/>
    </xf>
    <xf numFmtId="177" fontId="4" fillId="0" borderId="95" xfId="0" applyNumberFormat="1" applyFont="1" applyBorder="1" applyAlignment="1">
      <alignment horizontal="center" vertical="center" wrapText="1"/>
    </xf>
    <xf numFmtId="177" fontId="4" fillId="0" borderId="128" xfId="0" applyNumberFormat="1" applyFont="1" applyBorder="1" applyAlignment="1">
      <alignment horizontal="center" vertical="center" wrapText="1"/>
    </xf>
    <xf numFmtId="177" fontId="4" fillId="0" borderId="95" xfId="0" quotePrefix="1" applyNumberFormat="1" applyFont="1" applyBorder="1" applyAlignment="1">
      <alignment horizontal="center" vertical="center" wrapText="1"/>
    </xf>
    <xf numFmtId="177" fontId="4" fillId="0" borderId="35" xfId="0" applyNumberFormat="1" applyFont="1" applyBorder="1" applyAlignment="1">
      <alignment horizontal="center" vertical="center" wrapText="1"/>
    </xf>
    <xf numFmtId="177" fontId="4" fillId="0" borderId="39" xfId="0" applyNumberFormat="1" applyFont="1" applyBorder="1" applyAlignment="1">
      <alignment horizontal="center" vertical="center" wrapText="1"/>
    </xf>
    <xf numFmtId="177" fontId="23" fillId="0" borderId="0" xfId="0" quotePrefix="1" applyNumberFormat="1" applyFont="1" applyAlignment="1">
      <alignment horizontal="center" vertical="center"/>
    </xf>
    <xf numFmtId="0" fontId="24" fillId="0" borderId="0" xfId="0" quotePrefix="1" applyFont="1" applyAlignment="1">
      <alignment horizontal="center" vertical="center"/>
    </xf>
    <xf numFmtId="0" fontId="24" fillId="0" borderId="0" xfId="0" applyFont="1" applyAlignment="1">
      <alignment horizontal="center" vertical="center"/>
    </xf>
    <xf numFmtId="0" fontId="4" fillId="0" borderId="158" xfId="0" quotePrefix="1" applyFont="1" applyBorder="1" applyAlignment="1">
      <alignment horizontal="center" vertical="center" wrapText="1"/>
    </xf>
    <xf numFmtId="177" fontId="25" fillId="0" borderId="0" xfId="0" quotePrefix="1" applyNumberFormat="1" applyFont="1" applyAlignment="1">
      <alignment horizontal="center" vertical="center"/>
    </xf>
    <xf numFmtId="0" fontId="26" fillId="0" borderId="0" xfId="0" quotePrefix="1" applyFont="1" applyAlignment="1">
      <alignment horizontal="center" vertical="center"/>
    </xf>
    <xf numFmtId="0" fontId="4" fillId="0" borderId="66" xfId="0" quotePrefix="1" applyFont="1" applyBorder="1" applyAlignment="1">
      <alignment horizontal="center" vertical="center" wrapText="1"/>
    </xf>
    <xf numFmtId="0" fontId="4" fillId="0" borderId="70"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72" xfId="0" applyFont="1" applyBorder="1" applyAlignment="1">
      <alignment horizontal="center" vertical="center" wrapText="1"/>
    </xf>
    <xf numFmtId="0" fontId="28" fillId="0" borderId="0" xfId="6" quotePrefix="1" applyFont="1" applyAlignment="1">
      <alignment horizontal="center" vertical="center"/>
    </xf>
    <xf numFmtId="0" fontId="4" fillId="0" borderId="143" xfId="0" quotePrefix="1" applyFont="1" applyBorder="1" applyAlignment="1">
      <alignment horizontal="left" vertical="center"/>
    </xf>
    <xf numFmtId="0" fontId="4" fillId="0" borderId="144" xfId="0" quotePrefix="1" applyFont="1" applyBorder="1" applyAlignment="1">
      <alignment horizontal="left" vertical="center"/>
    </xf>
    <xf numFmtId="0" fontId="4" fillId="0" borderId="173" xfId="0" quotePrefix="1" applyFont="1" applyBorder="1" applyAlignment="1">
      <alignment horizontal="left" vertical="center" wrapText="1"/>
    </xf>
    <xf numFmtId="0" fontId="4" fillId="0" borderId="174" xfId="0" applyFont="1" applyBorder="1" applyAlignment="1">
      <alignment horizontal="left" vertical="center"/>
    </xf>
    <xf numFmtId="176" fontId="4" fillId="0" borderId="67" xfId="8" applyNumberFormat="1" applyFont="1" applyBorder="1" applyAlignment="1">
      <alignment horizontal="distributed" vertical="center"/>
    </xf>
    <xf numFmtId="176" fontId="4" fillId="0" borderId="72" xfId="8" applyNumberFormat="1" applyFont="1" applyBorder="1" applyAlignment="1">
      <alignment horizontal="distributed" vertical="center"/>
    </xf>
    <xf numFmtId="176" fontId="4" fillId="0" borderId="87" xfId="8" applyNumberFormat="1" applyFont="1" applyBorder="1" applyAlignment="1">
      <alignment horizontal="distributed" vertical="center"/>
    </xf>
    <xf numFmtId="176" fontId="4" fillId="0" borderId="88" xfId="8" applyNumberFormat="1" applyFont="1" applyBorder="1" applyAlignment="1">
      <alignment horizontal="distributed" vertical="center"/>
    </xf>
    <xf numFmtId="176" fontId="4" fillId="0" borderId="77" xfId="8" applyNumberFormat="1" applyFont="1" applyBorder="1" applyAlignment="1">
      <alignment horizontal="center" vertical="center" textRotation="255"/>
    </xf>
    <xf numFmtId="176" fontId="4" fillId="0" borderId="71" xfId="8" applyNumberFormat="1" applyFont="1" applyBorder="1" applyAlignment="1">
      <alignment horizontal="center" vertical="center" textRotation="255"/>
    </xf>
    <xf numFmtId="176" fontId="4" fillId="0" borderId="79" xfId="8" applyNumberFormat="1" applyFont="1" applyBorder="1" applyAlignment="1">
      <alignment horizontal="center" vertical="center" textRotation="255"/>
    </xf>
    <xf numFmtId="176" fontId="4" fillId="0" borderId="80" xfId="8" applyNumberFormat="1" applyFont="1" applyBorder="1" applyAlignment="1">
      <alignment horizontal="distributed" vertical="center"/>
    </xf>
    <xf numFmtId="176" fontId="4" fillId="0" borderId="81" xfId="8" applyNumberFormat="1" applyFont="1" applyBorder="1" applyAlignment="1">
      <alignment horizontal="distributed" vertical="center"/>
    </xf>
    <xf numFmtId="176" fontId="4" fillId="0" borderId="35" xfId="8" applyNumberFormat="1" applyFont="1" applyBorder="1" applyAlignment="1">
      <alignment horizontal="distributed" vertical="center"/>
    </xf>
    <xf numFmtId="176" fontId="4" fillId="0" borderId="39" xfId="8" applyNumberFormat="1" applyFont="1" applyBorder="1" applyAlignment="1">
      <alignment horizontal="distributed" vertical="center"/>
    </xf>
    <xf numFmtId="176" fontId="4" fillId="0" borderId="35" xfId="8" quotePrefix="1" applyNumberFormat="1" applyFont="1" applyBorder="1" applyAlignment="1">
      <alignment horizontal="center" vertical="center"/>
    </xf>
    <xf numFmtId="176" fontId="4" fillId="0" borderId="36" xfId="8" quotePrefix="1" applyNumberFormat="1" applyFont="1" applyBorder="1" applyAlignment="1">
      <alignment horizontal="center" vertical="center"/>
    </xf>
    <xf numFmtId="176" fontId="4" fillId="0" borderId="36" xfId="8" applyNumberFormat="1" applyFont="1" applyBorder="1" applyAlignment="1">
      <alignment horizontal="center" vertical="center"/>
    </xf>
    <xf numFmtId="176" fontId="4" fillId="0" borderId="146" xfId="8" applyNumberFormat="1" applyFont="1" applyBorder="1" applyAlignment="1">
      <alignment horizontal="center" vertical="center"/>
    </xf>
    <xf numFmtId="176" fontId="4" fillId="0" borderId="125" xfId="8" quotePrefix="1" applyNumberFormat="1" applyFont="1" applyBorder="1" applyAlignment="1">
      <alignment horizontal="center" vertical="center" wrapText="1"/>
    </xf>
    <xf numFmtId="176" fontId="4" fillId="0" borderId="63" xfId="8" applyNumberFormat="1" applyFont="1" applyBorder="1" applyAlignment="1">
      <alignment horizontal="center" vertical="center"/>
    </xf>
    <xf numFmtId="176" fontId="4" fillId="0" borderId="125" xfId="8" applyNumberFormat="1" applyFont="1" applyBorder="1" applyAlignment="1">
      <alignment horizontal="center" vertical="center"/>
    </xf>
    <xf numFmtId="176" fontId="4" fillId="0" borderId="70" xfId="8" quotePrefix="1" applyNumberFormat="1" applyFont="1" applyBorder="1" applyAlignment="1">
      <alignment horizontal="center" vertical="center"/>
    </xf>
    <xf numFmtId="176" fontId="4" fillId="0" borderId="72" xfId="8" applyNumberFormat="1" applyFont="1" applyBorder="1" applyAlignment="1">
      <alignment horizontal="center" vertical="center"/>
    </xf>
    <xf numFmtId="176" fontId="4" fillId="0" borderId="31" xfId="8" quotePrefix="1" applyNumberFormat="1" applyFont="1" applyBorder="1" applyAlignment="1">
      <alignment horizontal="center" vertical="center"/>
    </xf>
    <xf numFmtId="176" fontId="4" fillId="0" borderId="19" xfId="8" applyNumberFormat="1" applyFont="1" applyBorder="1" applyAlignment="1">
      <alignment horizontal="center" vertical="center"/>
    </xf>
    <xf numFmtId="176" fontId="32" fillId="0" borderId="0" xfId="8" quotePrefix="1" applyNumberFormat="1" applyFont="1" applyAlignment="1">
      <alignment horizontal="center" vertical="center"/>
    </xf>
    <xf numFmtId="176" fontId="32" fillId="0" borderId="0" xfId="8" applyNumberFormat="1" applyFont="1" applyAlignment="1">
      <alignment horizontal="center" vertical="center"/>
    </xf>
    <xf numFmtId="176" fontId="26" fillId="0" borderId="0" xfId="8" quotePrefix="1" applyNumberFormat="1" applyFont="1" applyAlignment="1">
      <alignment horizontal="center" vertical="center"/>
    </xf>
    <xf numFmtId="176" fontId="26" fillId="0" borderId="0" xfId="8" applyNumberFormat="1" applyFont="1" applyAlignment="1">
      <alignment horizontal="center" vertical="center"/>
    </xf>
    <xf numFmtId="0" fontId="32" fillId="0" borderId="0" xfId="0" quotePrefix="1" applyFont="1" applyAlignment="1">
      <alignment horizontal="center" vertical="center"/>
    </xf>
    <xf numFmtId="0" fontId="32" fillId="0" borderId="0" xfId="0" applyFont="1" applyAlignment="1">
      <alignment horizontal="center" vertical="center"/>
    </xf>
    <xf numFmtId="0" fontId="4" fillId="0" borderId="0" xfId="0" quotePrefix="1" applyFont="1" applyAlignment="1">
      <alignment horizontal="center" vertical="center"/>
    </xf>
    <xf numFmtId="0" fontId="4" fillId="0" borderId="0" xfId="0" applyFont="1" applyAlignment="1">
      <alignment horizontal="center" vertical="center"/>
    </xf>
    <xf numFmtId="0" fontId="4" fillId="0" borderId="92" xfId="0" quotePrefix="1" applyFont="1" applyBorder="1" applyAlignment="1">
      <alignment horizontal="distributed" vertical="center" wrapText="1"/>
    </xf>
    <xf numFmtId="0" fontId="4" fillId="0" borderId="11" xfId="0" applyFont="1" applyBorder="1" applyAlignment="1">
      <alignment horizontal="distributed" vertical="center" wrapText="1"/>
    </xf>
    <xf numFmtId="0" fontId="4" fillId="0" borderId="125" xfId="0" quotePrefix="1" applyFont="1" applyBorder="1" applyAlignment="1">
      <alignment horizontal="distributed" vertical="center" wrapText="1"/>
    </xf>
    <xf numFmtId="0" fontId="4" fillId="0" borderId="63" xfId="0" applyFont="1" applyBorder="1" applyAlignment="1">
      <alignment horizontal="distributed" vertical="center" wrapText="1"/>
    </xf>
    <xf numFmtId="0" fontId="4" fillId="0" borderId="125" xfId="0" applyFont="1" applyBorder="1" applyAlignment="1">
      <alignment horizontal="distributed" vertical="center"/>
    </xf>
    <xf numFmtId="0" fontId="4" fillId="0" borderId="63" xfId="0" applyFont="1" applyBorder="1" applyAlignment="1">
      <alignment horizontal="distributed" vertical="center"/>
    </xf>
    <xf numFmtId="0" fontId="4" fillId="0" borderId="125" xfId="0" applyFont="1" applyBorder="1" applyAlignment="1">
      <alignment horizontal="distributed" vertical="center" wrapText="1"/>
    </xf>
    <xf numFmtId="0" fontId="4" fillId="0" borderId="157" xfId="0" applyFont="1" applyBorder="1" applyAlignment="1">
      <alignment horizontal="distributed" vertical="center"/>
    </xf>
    <xf numFmtId="0" fontId="4" fillId="0" borderId="6" xfId="0" applyFont="1" applyBorder="1" applyAlignment="1">
      <alignment horizontal="distributed" vertical="center"/>
    </xf>
    <xf numFmtId="0" fontId="4" fillId="0" borderId="31" xfId="0" applyFont="1" applyBorder="1" applyAlignment="1">
      <alignment horizontal="distributed" vertical="center"/>
    </xf>
    <xf numFmtId="0" fontId="4" fillId="0" borderId="19" xfId="0" applyFont="1" applyBorder="1" applyAlignment="1">
      <alignment horizontal="distributed" vertical="center"/>
    </xf>
    <xf numFmtId="0" fontId="4" fillId="0" borderId="87" xfId="0" quotePrefix="1" applyFont="1" applyBorder="1" applyAlignment="1">
      <alignment horizontal="center" vertical="center"/>
    </xf>
    <xf numFmtId="0" fontId="4" fillId="0" borderId="214" xfId="0" applyFont="1" applyBorder="1" applyAlignment="1">
      <alignment horizontal="center" vertical="center"/>
    </xf>
    <xf numFmtId="0" fontId="4" fillId="0" borderId="215" xfId="0" applyFont="1" applyBorder="1" applyAlignment="1">
      <alignment horizontal="center" vertical="center"/>
    </xf>
    <xf numFmtId="0" fontId="4" fillId="0" borderId="102" xfId="0" quotePrefix="1" applyFont="1" applyBorder="1" applyAlignment="1">
      <alignment horizontal="center" vertical="center"/>
    </xf>
    <xf numFmtId="0" fontId="4" fillId="0" borderId="103" xfId="0" applyFont="1" applyBorder="1" applyAlignment="1">
      <alignment horizontal="center" vertical="center"/>
    </xf>
    <xf numFmtId="0" fontId="4" fillId="0" borderId="127" xfId="0" quotePrefix="1" applyFont="1" applyBorder="1" applyAlignment="1">
      <alignment horizontal="center" vertical="center" textRotation="255" wrapText="1"/>
    </xf>
    <xf numFmtId="0" fontId="4" fillId="0" borderId="93" xfId="0" quotePrefix="1" applyFont="1" applyBorder="1" applyAlignment="1">
      <alignment horizontal="distributed" vertical="center"/>
    </xf>
    <xf numFmtId="0" fontId="4" fillId="0" borderId="7" xfId="0" applyFont="1" applyBorder="1" applyAlignment="1">
      <alignment horizontal="distributed" vertical="center"/>
    </xf>
    <xf numFmtId="0" fontId="4" fillId="0" borderId="115" xfId="0" quotePrefix="1" applyFont="1" applyBorder="1" applyAlignment="1">
      <alignment horizontal="center" vertical="center" textRotation="255" wrapText="1"/>
    </xf>
    <xf numFmtId="0" fontId="4" fillId="0" borderId="214" xfId="0" quotePrefix="1" applyFont="1" applyBorder="1" applyAlignment="1">
      <alignment horizontal="center" vertical="center"/>
    </xf>
    <xf numFmtId="0" fontId="4" fillId="0" borderId="115" xfId="0" applyFont="1" applyBorder="1" applyAlignment="1">
      <alignment horizontal="center" vertical="center"/>
    </xf>
    <xf numFmtId="0" fontId="4" fillId="0" borderId="120" xfId="0" applyFont="1" applyBorder="1" applyAlignment="1">
      <alignment horizontal="center" vertical="center"/>
    </xf>
    <xf numFmtId="0" fontId="4" fillId="0" borderId="66" xfId="0" applyFont="1" applyBorder="1" applyAlignment="1">
      <alignment horizontal="distributed" vertical="center"/>
    </xf>
    <xf numFmtId="0" fontId="4" fillId="0" borderId="67" xfId="0" applyFont="1" applyBorder="1" applyAlignment="1">
      <alignment horizontal="distributed" vertical="center"/>
    </xf>
    <xf numFmtId="177" fontId="34" fillId="0" borderId="0" xfId="0" quotePrefix="1" applyNumberFormat="1" applyFont="1" applyAlignment="1">
      <alignment horizontal="center" vertical="center"/>
    </xf>
    <xf numFmtId="177" fontId="34" fillId="0" borderId="0" xfId="0" applyNumberFormat="1" applyFont="1" applyAlignment="1">
      <alignment horizontal="center" vertical="center"/>
    </xf>
    <xf numFmtId="0" fontId="35" fillId="0" borderId="0" xfId="0" quotePrefix="1" applyFont="1" applyAlignment="1">
      <alignment horizontal="center" vertical="center"/>
    </xf>
    <xf numFmtId="178" fontId="4" fillId="0" borderId="33" xfId="0" quotePrefix="1" applyNumberFormat="1" applyFont="1" applyBorder="1" applyAlignment="1">
      <alignment horizontal="center" vertical="center"/>
    </xf>
    <xf numFmtId="178" fontId="4" fillId="0" borderId="34" xfId="0" quotePrefix="1" applyNumberFormat="1" applyFont="1" applyBorder="1" applyAlignment="1">
      <alignment horizontal="center" vertical="center"/>
    </xf>
    <xf numFmtId="0" fontId="4" fillId="0" borderId="31" xfId="0" quotePrefix="1" applyFont="1" applyBorder="1" applyAlignment="1">
      <alignment horizontal="center" vertical="center" wrapText="1"/>
    </xf>
    <xf numFmtId="0" fontId="4" fillId="0" borderId="19" xfId="0" applyFont="1" applyBorder="1" applyAlignment="1">
      <alignment horizontal="center" vertical="center" wrapText="1"/>
    </xf>
    <xf numFmtId="0" fontId="36" fillId="0" borderId="0" xfId="0" quotePrefix="1" applyFont="1" applyAlignment="1">
      <alignment horizontal="center" vertical="center"/>
    </xf>
    <xf numFmtId="0" fontId="4" fillId="0" borderId="125" xfId="0" applyFont="1" applyBorder="1" applyAlignment="1">
      <alignment horizontal="center" vertical="center"/>
    </xf>
    <xf numFmtId="0" fontId="4" fillId="0" borderId="157" xfId="0" applyFont="1" applyBorder="1" applyAlignment="1">
      <alignment horizontal="center" vertical="center"/>
    </xf>
    <xf numFmtId="0" fontId="4" fillId="0" borderId="6" xfId="0" applyFont="1" applyBorder="1" applyAlignment="1">
      <alignment horizontal="center" vertical="center"/>
    </xf>
    <xf numFmtId="176" fontId="8" fillId="0" borderId="0" xfId="10" quotePrefix="1" applyNumberFormat="1" applyFont="1" applyAlignment="1">
      <alignment horizontal="left" vertical="center"/>
    </xf>
    <xf numFmtId="176" fontId="8" fillId="0" borderId="0" xfId="10" applyNumberFormat="1" applyFont="1" applyAlignment="1">
      <alignment horizontal="center" vertical="center"/>
    </xf>
    <xf numFmtId="176" fontId="8" fillId="0" borderId="0" xfId="10" quotePrefix="1" applyNumberFormat="1" applyFont="1" applyAlignment="1">
      <alignment horizontal="center" vertical="center"/>
    </xf>
    <xf numFmtId="176" fontId="4" fillId="0" borderId="150" xfId="10" applyNumberFormat="1" applyFont="1" applyBorder="1" applyAlignment="1">
      <alignment horizontal="distributed" vertical="center"/>
    </xf>
    <xf numFmtId="176" fontId="4" fillId="0" borderId="130" xfId="10" applyNumberFormat="1" applyFont="1" applyBorder="1" applyAlignment="1">
      <alignment horizontal="distributed" vertical="center"/>
    </xf>
    <xf numFmtId="176" fontId="4" fillId="0" borderId="139" xfId="10" applyNumberFormat="1" applyFont="1" applyBorder="1" applyAlignment="1">
      <alignment horizontal="distributed" vertical="center"/>
    </xf>
    <xf numFmtId="176" fontId="4" fillId="0" borderId="9" xfId="10" applyNumberFormat="1" applyFont="1" applyBorder="1" applyAlignment="1">
      <alignment horizontal="distributed" vertical="center"/>
    </xf>
    <xf numFmtId="176" fontId="4" fillId="0" borderId="139" xfId="10" applyNumberFormat="1" applyFont="1" applyBorder="1" applyAlignment="1">
      <alignment horizontal="distributed" vertical="center" wrapText="1"/>
    </xf>
    <xf numFmtId="176" fontId="4" fillId="0" borderId="125" xfId="10" quotePrefix="1" applyNumberFormat="1" applyFont="1" applyBorder="1" applyAlignment="1">
      <alignment horizontal="distributed" vertical="center" wrapText="1"/>
    </xf>
    <xf numFmtId="176" fontId="4" fillId="0" borderId="63" xfId="10" applyNumberFormat="1" applyFont="1" applyBorder="1" applyAlignment="1">
      <alignment horizontal="distributed" vertical="center"/>
    </xf>
    <xf numFmtId="176" fontId="4" fillId="0" borderId="93" xfId="10" quotePrefix="1" applyNumberFormat="1" applyFont="1" applyBorder="1" applyAlignment="1">
      <alignment horizontal="distributed" vertical="center" wrapText="1"/>
    </xf>
    <xf numFmtId="176" fontId="4" fillId="0" borderId="7" xfId="10" applyNumberFormat="1" applyFont="1" applyBorder="1" applyAlignment="1">
      <alignment horizontal="distributed" vertical="center"/>
    </xf>
    <xf numFmtId="176" fontId="4" fillId="0" borderId="31" xfId="10" applyNumberFormat="1" applyFont="1" applyBorder="1" applyAlignment="1">
      <alignment horizontal="distributed" vertical="center"/>
    </xf>
    <xf numFmtId="176" fontId="4" fillId="0" borderId="19" xfId="10" applyNumberFormat="1" applyFont="1" applyBorder="1" applyAlignment="1">
      <alignment horizontal="distributed" vertical="center"/>
    </xf>
    <xf numFmtId="176" fontId="4" fillId="0" borderId="35" xfId="10" applyNumberFormat="1" applyFont="1" applyBorder="1" applyAlignment="1">
      <alignment horizontal="distributed" vertical="top"/>
    </xf>
    <xf numFmtId="176" fontId="4" fillId="0" borderId="39" xfId="10" applyNumberFormat="1" applyFont="1" applyBorder="1" applyAlignment="1">
      <alignment horizontal="distributed" vertical="top"/>
    </xf>
    <xf numFmtId="176" fontId="4" fillId="0" borderId="77" xfId="10" applyNumberFormat="1" applyFont="1" applyBorder="1" applyAlignment="1">
      <alignment horizontal="center" vertical="center" textRotation="255"/>
    </xf>
    <xf numFmtId="176" fontId="4" fillId="0" borderId="71" xfId="10" applyNumberFormat="1" applyFont="1" applyBorder="1" applyAlignment="1">
      <alignment horizontal="center" vertical="center" textRotation="255"/>
    </xf>
    <xf numFmtId="176" fontId="4" fillId="0" borderId="79" xfId="10" applyNumberFormat="1" applyFont="1" applyBorder="1" applyAlignment="1">
      <alignment horizontal="center" vertical="center" textRotation="255"/>
    </xf>
    <xf numFmtId="176" fontId="4" fillId="0" borderId="104" xfId="10" applyNumberFormat="1" applyFont="1" applyBorder="1" applyAlignment="1">
      <alignment horizontal="distributed" vertical="top"/>
    </xf>
    <xf numFmtId="176" fontId="4" fillId="0" borderId="129" xfId="10" applyNumberFormat="1" applyFont="1" applyBorder="1" applyAlignment="1">
      <alignment horizontal="distributed" vertical="top"/>
    </xf>
    <xf numFmtId="176" fontId="4" fillId="0" borderId="87" xfId="10" applyNumberFormat="1" applyFont="1" applyBorder="1" applyAlignment="1">
      <alignment horizontal="distributed" vertical="top"/>
    </xf>
    <xf numFmtId="176" fontId="4" fillId="0" borderId="88" xfId="10" applyNumberFormat="1" applyFont="1" applyBorder="1" applyAlignment="1">
      <alignment horizontal="distributed" vertical="top"/>
    </xf>
    <xf numFmtId="176" fontId="4" fillId="0" borderId="67" xfId="10" applyNumberFormat="1" applyFont="1" applyBorder="1" applyAlignment="1">
      <alignment horizontal="distributed" vertical="top"/>
    </xf>
    <xf numFmtId="176" fontId="4" fillId="0" borderId="72" xfId="10" applyNumberFormat="1" applyFont="1" applyBorder="1" applyAlignment="1">
      <alignment horizontal="distributed" vertical="top"/>
    </xf>
    <xf numFmtId="176" fontId="8" fillId="0" borderId="0" xfId="8" quotePrefix="1" applyNumberFormat="1" applyFont="1" applyAlignment="1">
      <alignment horizontal="left" vertical="center"/>
    </xf>
    <xf numFmtId="176" fontId="8" fillId="0" borderId="0" xfId="8" applyNumberFormat="1" applyFont="1" applyAlignment="1">
      <alignment horizontal="center" vertical="center"/>
    </xf>
    <xf numFmtId="176" fontId="8" fillId="0" borderId="0" xfId="8" quotePrefix="1" applyNumberFormat="1" applyFont="1" applyAlignment="1">
      <alignment horizontal="center" vertical="center"/>
    </xf>
    <xf numFmtId="176" fontId="4" fillId="0" borderId="150" xfId="8" applyNumberFormat="1" applyFont="1" applyBorder="1" applyAlignment="1">
      <alignment horizontal="distributed" vertical="center"/>
    </xf>
    <xf numFmtId="176" fontId="4" fillId="0" borderId="130" xfId="8" applyNumberFormat="1" applyFont="1" applyBorder="1" applyAlignment="1">
      <alignment horizontal="distributed" vertical="center"/>
    </xf>
    <xf numFmtId="176" fontId="4" fillId="0" borderId="139" xfId="8" applyNumberFormat="1" applyFont="1" applyBorder="1" applyAlignment="1">
      <alignment horizontal="distributed" vertical="center"/>
    </xf>
    <xf numFmtId="176" fontId="4" fillId="0" borderId="9" xfId="8" applyNumberFormat="1" applyFont="1" applyBorder="1" applyAlignment="1">
      <alignment horizontal="distributed" vertical="center"/>
    </xf>
    <xf numFmtId="176" fontId="4" fillId="0" borderId="139" xfId="8" applyNumberFormat="1" applyFont="1" applyBorder="1" applyAlignment="1">
      <alignment horizontal="distributed" vertical="center" wrapText="1"/>
    </xf>
    <xf numFmtId="176" fontId="4" fillId="0" borderId="125" xfId="8" quotePrefix="1" applyNumberFormat="1" applyFont="1" applyBorder="1" applyAlignment="1">
      <alignment horizontal="distributed" vertical="center" wrapText="1"/>
    </xf>
    <xf numFmtId="176" fontId="4" fillId="0" borderId="63" xfId="8" applyNumberFormat="1" applyFont="1" applyBorder="1" applyAlignment="1">
      <alignment horizontal="distributed" vertical="center"/>
    </xf>
    <xf numFmtId="176" fontId="4" fillId="0" borderId="93" xfId="8" quotePrefix="1" applyNumberFormat="1" applyFont="1" applyBorder="1" applyAlignment="1">
      <alignment horizontal="distributed" vertical="center" wrapText="1"/>
    </xf>
    <xf numFmtId="176" fontId="4" fillId="0" borderId="7" xfId="8" applyNumberFormat="1" applyFont="1" applyBorder="1" applyAlignment="1">
      <alignment horizontal="distributed" vertical="center"/>
    </xf>
    <xf numFmtId="176" fontId="4" fillId="0" borderId="31" xfId="8" applyNumberFormat="1" applyFont="1" applyBorder="1" applyAlignment="1">
      <alignment horizontal="distributed" vertical="center"/>
    </xf>
    <xf numFmtId="176" fontId="4" fillId="0" borderId="19" xfId="8" applyNumberFormat="1" applyFont="1" applyBorder="1" applyAlignment="1">
      <alignment horizontal="distributed" vertical="center"/>
    </xf>
    <xf numFmtId="176" fontId="4" fillId="0" borderId="35" xfId="8" applyNumberFormat="1" applyFont="1" applyBorder="1" applyAlignment="1">
      <alignment horizontal="distributed" vertical="top"/>
    </xf>
    <xf numFmtId="176" fontId="4" fillId="0" borderId="39" xfId="8" applyNumberFormat="1" applyFont="1" applyBorder="1" applyAlignment="1">
      <alignment horizontal="distributed" vertical="top"/>
    </xf>
    <xf numFmtId="176" fontId="4" fillId="0" borderId="104" xfId="8" applyNumberFormat="1" applyFont="1" applyBorder="1" applyAlignment="1">
      <alignment horizontal="distributed" vertical="top"/>
    </xf>
    <xf numFmtId="176" fontId="4" fillId="0" borderId="129" xfId="8" applyNumberFormat="1" applyFont="1" applyBorder="1" applyAlignment="1">
      <alignment horizontal="distributed" vertical="top"/>
    </xf>
    <xf numFmtId="176" fontId="4" fillId="0" borderId="87" xfId="8" applyNumberFormat="1" applyFont="1" applyBorder="1" applyAlignment="1">
      <alignment horizontal="distributed" vertical="top"/>
    </xf>
    <xf numFmtId="176" fontId="4" fillId="0" borderId="88" xfId="8" applyNumberFormat="1" applyFont="1" applyBorder="1" applyAlignment="1">
      <alignment horizontal="distributed" vertical="top"/>
    </xf>
    <xf numFmtId="176" fontId="4" fillId="0" borderId="67" xfId="8" applyNumberFormat="1" applyFont="1" applyBorder="1" applyAlignment="1">
      <alignment horizontal="distributed" vertical="top"/>
    </xf>
    <xf numFmtId="176" fontId="4" fillId="0" borderId="72" xfId="8" applyNumberFormat="1" applyFont="1" applyBorder="1" applyAlignment="1">
      <alignment horizontal="distributed" vertical="top"/>
    </xf>
    <xf numFmtId="0" fontId="4" fillId="0" borderId="231" xfId="0" applyFont="1" applyBorder="1" applyAlignment="1">
      <alignment horizontal="center" vertical="center" textRotation="255"/>
    </xf>
    <xf numFmtId="176" fontId="4" fillId="0" borderId="93" xfId="0" applyNumberFormat="1" applyFont="1" applyBorder="1" applyAlignment="1">
      <alignment horizontal="distributed" vertical="center"/>
    </xf>
    <xf numFmtId="176" fontId="4" fillId="0" borderId="7" xfId="0" applyNumberFormat="1" applyFont="1" applyBorder="1" applyAlignment="1">
      <alignment horizontal="distributed" vertical="center"/>
    </xf>
    <xf numFmtId="176" fontId="4" fillId="0" borderId="31" xfId="0" applyNumberFormat="1" applyFont="1" applyBorder="1" applyAlignment="1">
      <alignment horizontal="distributed" vertical="center"/>
    </xf>
    <xf numFmtId="176" fontId="4" fillId="0" borderId="19" xfId="0" applyNumberFormat="1" applyFont="1" applyBorder="1" applyAlignment="1">
      <alignment horizontal="distributed" vertical="center"/>
    </xf>
    <xf numFmtId="176" fontId="4" fillId="0" borderId="139" xfId="0" applyNumberFormat="1" applyFont="1" applyBorder="1" applyAlignment="1">
      <alignment horizontal="distributed" vertical="center" wrapText="1"/>
    </xf>
    <xf numFmtId="176" fontId="4" fillId="0" borderId="9" xfId="0" applyNumberFormat="1" applyFont="1" applyBorder="1" applyAlignment="1">
      <alignment horizontal="distributed" vertical="center"/>
    </xf>
    <xf numFmtId="176" fontId="4" fillId="0" borderId="125" xfId="0" quotePrefix="1" applyNumberFormat="1" applyFont="1" applyBorder="1" applyAlignment="1">
      <alignment horizontal="distributed" vertical="center" wrapText="1"/>
    </xf>
    <xf numFmtId="176" fontId="4" fillId="0" borderId="109" xfId="0" quotePrefix="1" applyNumberFormat="1" applyFont="1" applyBorder="1" applyAlignment="1">
      <alignment horizontal="distributed" vertical="center" wrapText="1"/>
    </xf>
    <xf numFmtId="176" fontId="4" fillId="0" borderId="220" xfId="0" applyNumberFormat="1" applyFont="1" applyBorder="1" applyAlignment="1">
      <alignment horizontal="distributed" vertical="center"/>
    </xf>
    <xf numFmtId="176" fontId="4" fillId="0" borderId="150" xfId="0" applyNumberFormat="1" applyFont="1" applyBorder="1" applyAlignment="1">
      <alignment horizontal="distributed" vertical="center"/>
    </xf>
    <xf numFmtId="176" fontId="4" fillId="0" borderId="130" xfId="0" applyNumberFormat="1" applyFont="1" applyBorder="1" applyAlignment="1">
      <alignment horizontal="distributed" vertical="center"/>
    </xf>
    <xf numFmtId="176" fontId="4" fillId="0" borderId="139" xfId="0" applyNumberFormat="1" applyFont="1" applyBorder="1" applyAlignment="1">
      <alignment horizontal="distributed" vertical="center"/>
    </xf>
    <xf numFmtId="176" fontId="4" fillId="0" borderId="92" xfId="0" quotePrefix="1" applyNumberFormat="1" applyFont="1" applyBorder="1" applyAlignment="1">
      <alignment horizontal="distributed" vertical="center" wrapText="1"/>
    </xf>
    <xf numFmtId="176" fontId="4" fillId="0" borderId="139" xfId="0" quotePrefix="1" applyNumberFormat="1" applyFont="1" applyBorder="1" applyAlignment="1">
      <alignment horizontal="distributed" vertical="center" wrapText="1"/>
    </xf>
    <xf numFmtId="176" fontId="8" fillId="0" borderId="0" xfId="0" quotePrefix="1" applyNumberFormat="1" applyFont="1" applyAlignment="1">
      <alignment horizontal="left" vertical="center"/>
    </xf>
    <xf numFmtId="176" fontId="4" fillId="0" borderId="67" xfId="11" applyNumberFormat="1" applyFont="1" applyBorder="1" applyAlignment="1">
      <alignment horizontal="distributed" vertical="top"/>
    </xf>
    <xf numFmtId="176" fontId="4" fillId="0" borderId="72" xfId="11" applyNumberFormat="1" applyFont="1" applyBorder="1" applyAlignment="1">
      <alignment horizontal="distributed" vertical="top"/>
    </xf>
    <xf numFmtId="176" fontId="4" fillId="0" borderId="87" xfId="11" applyNumberFormat="1" applyFont="1" applyBorder="1" applyAlignment="1">
      <alignment horizontal="distributed" vertical="top"/>
    </xf>
    <xf numFmtId="176" fontId="4" fillId="0" borderId="88" xfId="11" applyNumberFormat="1" applyFont="1" applyBorder="1" applyAlignment="1">
      <alignment horizontal="distributed" vertical="top"/>
    </xf>
    <xf numFmtId="176" fontId="4" fillId="0" borderId="77" xfId="11" applyNumberFormat="1" applyFont="1" applyBorder="1" applyAlignment="1">
      <alignment horizontal="center" vertical="center" textRotation="255"/>
    </xf>
    <xf numFmtId="176" fontId="4" fillId="0" borderId="71" xfId="11" applyNumberFormat="1" applyFont="1" applyBorder="1" applyAlignment="1">
      <alignment horizontal="center" vertical="center" textRotation="255"/>
    </xf>
    <xf numFmtId="176" fontId="4" fillId="0" borderId="79" xfId="11" applyNumberFormat="1" applyFont="1" applyBorder="1" applyAlignment="1">
      <alignment horizontal="center" vertical="center" textRotation="255"/>
    </xf>
    <xf numFmtId="176" fontId="4" fillId="0" borderId="104" xfId="11" applyNumberFormat="1" applyFont="1" applyBorder="1" applyAlignment="1">
      <alignment horizontal="distributed" vertical="top"/>
    </xf>
    <xf numFmtId="176" fontId="4" fillId="0" borderId="129" xfId="11" applyNumberFormat="1" applyFont="1" applyBorder="1" applyAlignment="1">
      <alignment horizontal="distributed" vertical="top"/>
    </xf>
    <xf numFmtId="176" fontId="4" fillId="0" borderId="35" xfId="11" applyNumberFormat="1" applyFont="1" applyBorder="1" applyAlignment="1">
      <alignment horizontal="distributed" vertical="top"/>
    </xf>
    <xf numFmtId="176" fontId="4" fillId="0" borderId="39" xfId="11" applyNumberFormat="1" applyFont="1" applyBorder="1" applyAlignment="1">
      <alignment horizontal="distributed" vertical="top"/>
    </xf>
    <xf numFmtId="176" fontId="37" fillId="0" borderId="0" xfId="11" quotePrefix="1" applyNumberFormat="1" applyFont="1" applyAlignment="1">
      <alignment horizontal="left" vertical="center"/>
    </xf>
    <xf numFmtId="176" fontId="37" fillId="0" borderId="0" xfId="11" applyNumberFormat="1" applyFont="1" applyAlignment="1">
      <alignment horizontal="center" vertical="center"/>
    </xf>
    <xf numFmtId="176" fontId="4" fillId="0" borderId="35" xfId="11" quotePrefix="1" applyNumberFormat="1" applyFont="1" applyBorder="1" applyAlignment="1">
      <alignment horizontal="center" vertical="center"/>
    </xf>
    <xf numFmtId="176" fontId="4" fillId="0" borderId="36" xfId="11" applyNumberFormat="1" applyFont="1" applyBorder="1" applyAlignment="1">
      <alignment horizontal="center" vertical="center"/>
    </xf>
    <xf numFmtId="176" fontId="4" fillId="0" borderId="39" xfId="11" applyNumberFormat="1" applyFont="1" applyBorder="1" applyAlignment="1">
      <alignment horizontal="center" vertical="center"/>
    </xf>
    <xf numFmtId="176" fontId="4" fillId="0" borderId="146" xfId="11" applyNumberFormat="1" applyFont="1" applyBorder="1" applyAlignment="1">
      <alignment horizontal="center" vertical="center"/>
    </xf>
    <xf numFmtId="176" fontId="4" fillId="0" borderId="93" xfId="11" applyNumberFormat="1" applyFont="1" applyBorder="1" applyAlignment="1">
      <alignment horizontal="center" vertical="center"/>
    </xf>
    <xf numFmtId="176" fontId="4" fillId="0" borderId="7" xfId="11" applyNumberFormat="1" applyFont="1" applyBorder="1" applyAlignment="1">
      <alignment horizontal="center" vertical="center"/>
    </xf>
    <xf numFmtId="176" fontId="4" fillId="0" borderId="31" xfId="11" applyNumberFormat="1" applyFont="1" applyBorder="1" applyAlignment="1">
      <alignment horizontal="distributed" vertical="center"/>
    </xf>
    <xf numFmtId="176" fontId="4" fillId="0" borderId="19" xfId="11" applyNumberFormat="1" applyFont="1" applyBorder="1" applyAlignment="1">
      <alignment horizontal="distributed" vertical="center"/>
    </xf>
    <xf numFmtId="176" fontId="4" fillId="0" borderId="109" xfId="0" applyNumberFormat="1" applyFont="1" applyBorder="1" applyAlignment="1">
      <alignment horizontal="distributed" vertical="center" wrapText="1"/>
    </xf>
    <xf numFmtId="176" fontId="39" fillId="0" borderId="0" xfId="0" quotePrefix="1" applyNumberFormat="1" applyFont="1" applyAlignment="1">
      <alignment horizontal="center" vertical="center"/>
    </xf>
    <xf numFmtId="176" fontId="39" fillId="0" borderId="0" xfId="0" applyNumberFormat="1" applyFont="1" applyAlignment="1">
      <alignment horizontal="center" vertical="center"/>
    </xf>
    <xf numFmtId="176" fontId="4" fillId="0" borderId="140" xfId="0" applyNumberFormat="1" applyFont="1" applyBorder="1" applyAlignment="1">
      <alignment horizontal="distributed" vertical="center"/>
    </xf>
    <xf numFmtId="176" fontId="4" fillId="0" borderId="233" xfId="0" applyNumberFormat="1" applyFont="1" applyBorder="1" applyAlignment="1">
      <alignment horizontal="distributed" vertical="center"/>
    </xf>
    <xf numFmtId="176" fontId="4" fillId="0" borderId="93" xfId="0" quotePrefix="1" applyNumberFormat="1" applyFont="1" applyBorder="1" applyAlignment="1">
      <alignment horizontal="distributed" vertical="center" wrapText="1"/>
    </xf>
    <xf numFmtId="176" fontId="13" fillId="0" borderId="0" xfId="0" quotePrefix="1" applyNumberFormat="1" applyFont="1" applyAlignment="1">
      <alignment horizontal="center" vertical="center"/>
    </xf>
    <xf numFmtId="176" fontId="13" fillId="0" borderId="0" xfId="0" applyNumberFormat="1" applyFont="1" applyAlignment="1">
      <alignment horizontal="center" vertical="center"/>
    </xf>
    <xf numFmtId="176" fontId="40" fillId="0" borderId="0" xfId="0" quotePrefix="1" applyNumberFormat="1" applyFont="1" applyAlignment="1">
      <alignment horizontal="center" vertical="center"/>
    </xf>
    <xf numFmtId="176" fontId="40" fillId="0" borderId="0" xfId="0" applyNumberFormat="1" applyFont="1" applyAlignment="1">
      <alignment horizontal="center" vertical="center"/>
    </xf>
    <xf numFmtId="176" fontId="4" fillId="0" borderId="92" xfId="0" applyNumberFormat="1" applyFont="1" applyBorder="1" applyAlignment="1">
      <alignment horizontal="center" vertical="center"/>
    </xf>
    <xf numFmtId="176" fontId="4" fillId="0" borderId="11" xfId="0" applyNumberFormat="1" applyFont="1" applyBorder="1" applyAlignment="1">
      <alignment horizontal="center" vertical="center"/>
    </xf>
    <xf numFmtId="176" fontId="4" fillId="0" borderId="125" xfId="0" applyNumberFormat="1" applyFont="1" applyBorder="1" applyAlignment="1">
      <alignment horizontal="center" vertical="center"/>
    </xf>
    <xf numFmtId="176" fontId="4" fillId="0" borderId="63" xfId="0" applyNumberFormat="1" applyFont="1" applyBorder="1" applyAlignment="1">
      <alignment horizontal="center" vertical="center"/>
    </xf>
    <xf numFmtId="176" fontId="4" fillId="0" borderId="157" xfId="0" applyNumberFormat="1" applyFont="1" applyBorder="1" applyAlignment="1">
      <alignment horizontal="center" vertical="center"/>
    </xf>
    <xf numFmtId="176" fontId="4" fillId="0" borderId="6" xfId="0" applyNumberFormat="1" applyFont="1" applyBorder="1" applyAlignment="1">
      <alignment horizontal="center" vertical="center"/>
    </xf>
    <xf numFmtId="176" fontId="4" fillId="0" borderId="157" xfId="0" quotePrefix="1" applyNumberFormat="1" applyFont="1" applyBorder="1" applyAlignment="1">
      <alignment horizontal="center" vertical="center"/>
    </xf>
    <xf numFmtId="176" fontId="4" fillId="0" borderId="31" xfId="0" applyNumberFormat="1" applyFont="1" applyBorder="1" applyAlignment="1">
      <alignment horizontal="center" vertical="center"/>
    </xf>
    <xf numFmtId="176" fontId="4" fillId="0" borderId="19" xfId="0" applyNumberFormat="1" applyFont="1" applyBorder="1" applyAlignment="1">
      <alignment horizontal="center" vertical="center"/>
    </xf>
    <xf numFmtId="0" fontId="4" fillId="0" borderId="67" xfId="0" quotePrefix="1" applyFont="1" applyBorder="1" applyAlignment="1">
      <alignment horizontal="center" vertical="center"/>
    </xf>
    <xf numFmtId="0" fontId="4" fillId="0" borderId="72" xfId="0" applyFont="1" applyBorder="1" applyAlignment="1">
      <alignment horizontal="center" vertical="center"/>
    </xf>
    <xf numFmtId="176" fontId="4" fillId="0" borderId="93" xfId="0" applyNumberFormat="1" applyFont="1" applyBorder="1" applyAlignment="1">
      <alignment horizontal="center" vertical="center"/>
    </xf>
    <xf numFmtId="176" fontId="4" fillId="0" borderId="107" xfId="0" applyNumberFormat="1" applyFont="1" applyBorder="1" applyAlignment="1">
      <alignment horizontal="center" vertical="center"/>
    </xf>
    <xf numFmtId="176" fontId="4" fillId="0" borderId="108" xfId="0" applyNumberFormat="1" applyFont="1" applyBorder="1" applyAlignment="1">
      <alignment horizontal="center" vertical="center"/>
    </xf>
    <xf numFmtId="0" fontId="4" fillId="0" borderId="67" xfId="0" applyFont="1" applyBorder="1" applyAlignment="1">
      <alignment horizontal="center" vertical="center"/>
    </xf>
    <xf numFmtId="0" fontId="4" fillId="0" borderId="143" xfId="0" quotePrefix="1" applyFont="1" applyBorder="1" applyAlignment="1">
      <alignment horizontal="center" vertical="center"/>
    </xf>
    <xf numFmtId="0" fontId="4" fillId="0" borderId="144" xfId="0" applyFont="1" applyBorder="1" applyAlignment="1">
      <alignment horizontal="center" vertical="center"/>
    </xf>
    <xf numFmtId="177" fontId="25" fillId="0" borderId="0" xfId="0" applyNumberFormat="1" applyFont="1" applyAlignment="1">
      <alignment horizontal="center" vertical="center"/>
    </xf>
    <xf numFmtId="37" fontId="4" fillId="0" borderId="237" xfId="8" quotePrefix="1" applyFont="1" applyBorder="1" applyAlignment="1">
      <alignment horizontal="left" vertical="center" wrapText="1"/>
    </xf>
    <xf numFmtId="37" fontId="4" fillId="0" borderId="238" xfId="8" quotePrefix="1" applyFont="1" applyBorder="1" applyAlignment="1">
      <alignment horizontal="left" vertical="center" wrapText="1"/>
    </xf>
    <xf numFmtId="37" fontId="4" fillId="0" borderId="239" xfId="8" quotePrefix="1" applyFont="1" applyBorder="1" applyAlignment="1">
      <alignment horizontal="left" vertical="center" wrapText="1"/>
    </xf>
    <xf numFmtId="37" fontId="4" fillId="0" borderId="240" xfId="8" quotePrefix="1" applyFont="1" applyBorder="1" applyAlignment="1">
      <alignment horizontal="left" vertical="center" wrapText="1"/>
    </xf>
    <xf numFmtId="37" fontId="4" fillId="0" borderId="241" xfId="8" quotePrefix="1" applyFont="1" applyBorder="1" applyAlignment="1">
      <alignment horizontal="left" vertical="center" wrapText="1"/>
    </xf>
    <xf numFmtId="37" fontId="4" fillId="0" borderId="242" xfId="8" quotePrefix="1" applyFont="1" applyBorder="1" applyAlignment="1">
      <alignment horizontal="left" vertical="center" wrapText="1"/>
    </xf>
    <xf numFmtId="176" fontId="4" fillId="0" borderId="92" xfId="8" quotePrefix="1" applyNumberFormat="1" applyFont="1" applyBorder="1" applyAlignment="1">
      <alignment horizontal="distributed" vertical="center" wrapText="1"/>
    </xf>
    <xf numFmtId="176" fontId="4" fillId="0" borderId="11" xfId="8" applyNumberFormat="1" applyFont="1" applyBorder="1" applyAlignment="1">
      <alignment horizontal="distributed" vertical="center"/>
    </xf>
    <xf numFmtId="176" fontId="4" fillId="0" borderId="139" xfId="8" quotePrefix="1" applyNumberFormat="1" applyFont="1" applyBorder="1" applyAlignment="1">
      <alignment horizontal="distributed" vertical="center" wrapText="1"/>
    </xf>
    <xf numFmtId="176" fontId="4" fillId="0" borderId="109" xfId="8" applyNumberFormat="1" applyFont="1" applyBorder="1" applyAlignment="1">
      <alignment horizontal="distributed" vertical="center"/>
    </xf>
    <xf numFmtId="176" fontId="4" fillId="0" borderId="220" xfId="8" applyNumberFormat="1" applyFont="1" applyBorder="1" applyAlignment="1">
      <alignment horizontal="distributed" vertical="center"/>
    </xf>
    <xf numFmtId="37" fontId="4" fillId="0" borderId="66" xfId="8" applyFont="1" applyBorder="1" applyAlignment="1">
      <alignment horizontal="center" vertical="center" textRotation="255"/>
    </xf>
    <xf numFmtId="37" fontId="4" fillId="0" borderId="107" xfId="8" applyFont="1" applyBorder="1" applyAlignment="1">
      <alignment horizontal="center" vertical="center" textRotation="255"/>
    </xf>
    <xf numFmtId="37" fontId="4" fillId="0" borderId="71" xfId="8" applyFont="1" applyBorder="1" applyAlignment="1">
      <alignment horizontal="center" vertical="center" textRotation="255"/>
    </xf>
    <xf numFmtId="37" fontId="4" fillId="0" borderId="110" xfId="8" applyFont="1" applyBorder="1" applyAlignment="1">
      <alignment horizontal="center" vertical="center" textRotation="255"/>
    </xf>
    <xf numFmtId="37" fontId="4" fillId="0" borderId="79" xfId="8" applyFont="1" applyBorder="1" applyAlignment="1">
      <alignment horizontal="center" vertical="center" textRotation="255"/>
    </xf>
    <xf numFmtId="37" fontId="4" fillId="0" borderId="112" xfId="8" applyFont="1" applyBorder="1" applyAlignment="1">
      <alignment horizontal="center" vertical="center" textRotation="255"/>
    </xf>
    <xf numFmtId="37" fontId="4" fillId="0" borderId="77" xfId="8" applyFont="1" applyBorder="1" applyAlignment="1">
      <alignment horizontal="center" vertical="center" textRotation="255"/>
    </xf>
    <xf numFmtId="37" fontId="4" fillId="0" borderId="113" xfId="8" applyFont="1" applyBorder="1" applyAlignment="1">
      <alignment horizontal="center" vertical="center" textRotation="255"/>
    </xf>
    <xf numFmtId="37" fontId="4" fillId="0" borderId="115" xfId="8" applyFont="1" applyBorder="1" applyAlignment="1">
      <alignment horizontal="center" vertical="center" textRotation="255"/>
    </xf>
    <xf numFmtId="37" fontId="4" fillId="0" borderId="11" xfId="8" applyFont="1" applyBorder="1" applyAlignment="1">
      <alignment horizontal="center" vertical="center" textRotation="255"/>
    </xf>
    <xf numFmtId="37" fontId="4" fillId="0" borderId="116" xfId="8" applyFont="1" applyBorder="1" applyAlignment="1">
      <alignment horizontal="center" vertical="center" wrapText="1"/>
    </xf>
    <xf numFmtId="37" fontId="4" fillId="0" borderId="22" xfId="8" applyFont="1" applyBorder="1" applyAlignment="1">
      <alignment horizontal="center" vertical="center"/>
    </xf>
    <xf numFmtId="37" fontId="4" fillId="0" borderId="73" xfId="8" applyFont="1" applyBorder="1" applyAlignment="1">
      <alignment horizontal="center" vertical="center"/>
    </xf>
    <xf numFmtId="37" fontId="4" fillId="0" borderId="116" xfId="8" applyFont="1" applyBorder="1" applyAlignment="1">
      <alignment horizontal="center" vertical="center" textRotation="255"/>
    </xf>
    <xf numFmtId="37" fontId="4" fillId="0" borderId="22" xfId="8" applyFont="1" applyBorder="1" applyAlignment="1">
      <alignment horizontal="center" vertical="center" textRotation="255"/>
    </xf>
    <xf numFmtId="37" fontId="4" fillId="0" borderId="73" xfId="8" applyFont="1" applyBorder="1" applyAlignment="1">
      <alignment horizontal="center" vertical="center" textRotation="255"/>
    </xf>
    <xf numFmtId="37" fontId="4" fillId="0" borderId="63" xfId="8" applyFont="1" applyBorder="1" applyAlignment="1">
      <alignment horizontal="center" vertical="center" textRotation="255"/>
    </xf>
    <xf numFmtId="37" fontId="4" fillId="0" borderId="120" xfId="8" applyFont="1" applyBorder="1" applyAlignment="1">
      <alignment horizontal="center" vertical="center" textRotation="255"/>
    </xf>
    <xf numFmtId="37" fontId="4" fillId="0" borderId="77" xfId="8" quotePrefix="1" applyFont="1" applyBorder="1" applyAlignment="1">
      <alignment horizontal="center" vertical="center" textRotation="255"/>
    </xf>
    <xf numFmtId="37" fontId="4" fillId="0" borderId="77" xfId="8" applyFont="1" applyBorder="1" applyAlignment="1">
      <alignment horizontal="center" vertical="center" textRotation="255" wrapText="1"/>
    </xf>
    <xf numFmtId="37" fontId="4" fillId="0" borderId="97" xfId="8" applyFont="1" applyBorder="1" applyAlignment="1">
      <alignment horizontal="center" vertical="center" textRotation="255"/>
    </xf>
    <xf numFmtId="37" fontId="4" fillId="0" borderId="121" xfId="8" applyFont="1" applyBorder="1" applyAlignment="1">
      <alignment horizontal="center" vertical="center" textRotation="255"/>
    </xf>
    <xf numFmtId="37" fontId="4" fillId="0" borderId="67" xfId="8" quotePrefix="1" applyFont="1" applyBorder="1" applyAlignment="1">
      <alignment horizontal="center" vertical="center"/>
    </xf>
    <xf numFmtId="37" fontId="4" fillId="0" borderId="1" xfId="8" applyFont="1" applyBorder="1" applyAlignment="1">
      <alignment horizontal="center" vertical="center"/>
    </xf>
    <xf numFmtId="37" fontId="4" fillId="0" borderId="72" xfId="8" applyFont="1" applyBorder="1" applyAlignment="1">
      <alignment horizontal="center" vertical="center"/>
    </xf>
    <xf numFmtId="37" fontId="4" fillId="0" borderId="102" xfId="8" quotePrefix="1" applyFont="1" applyBorder="1" applyAlignment="1">
      <alignment horizontal="center" vertical="center"/>
    </xf>
    <xf numFmtId="37" fontId="4" fillId="0" borderId="123" xfId="8" quotePrefix="1" applyFont="1" applyBorder="1" applyAlignment="1">
      <alignment horizontal="center" vertical="center"/>
    </xf>
    <xf numFmtId="37" fontId="4" fillId="0" borderId="103" xfId="8" quotePrefix="1" applyFont="1" applyBorder="1" applyAlignment="1">
      <alignment horizontal="center" vertical="center"/>
    </xf>
    <xf numFmtId="37" fontId="4" fillId="0" borderId="87" xfId="8" applyFont="1" applyBorder="1" applyAlignment="1">
      <alignment horizontal="center" vertical="center"/>
    </xf>
    <xf numFmtId="37" fontId="4" fillId="0" borderId="124" xfId="8" applyFont="1" applyBorder="1" applyAlignment="1">
      <alignment horizontal="center" vertical="center"/>
    </xf>
    <xf numFmtId="37" fontId="4" fillId="0" borderId="88" xfId="8" applyFont="1" applyBorder="1" applyAlignment="1">
      <alignment horizontal="center" vertical="center"/>
    </xf>
    <xf numFmtId="176" fontId="4" fillId="0" borderId="125" xfId="12" quotePrefix="1" applyNumberFormat="1" applyFont="1" applyBorder="1" applyAlignment="1">
      <alignment horizontal="distributed" vertical="center" wrapText="1"/>
    </xf>
    <xf numFmtId="176" fontId="4" fillId="0" borderId="63" xfId="12" applyNumberFormat="1" applyFont="1" applyBorder="1" applyAlignment="1">
      <alignment horizontal="distributed" vertical="center"/>
    </xf>
    <xf numFmtId="176" fontId="4" fillId="0" borderId="93" xfId="12" quotePrefix="1" applyNumberFormat="1" applyFont="1" applyBorder="1" applyAlignment="1">
      <alignment horizontal="distributed" vertical="center" wrapText="1"/>
    </xf>
    <xf numFmtId="176" fontId="4" fillId="0" borderId="7" xfId="12" applyNumberFormat="1" applyFont="1" applyBorder="1" applyAlignment="1">
      <alignment horizontal="distributed" vertical="center"/>
    </xf>
    <xf numFmtId="37" fontId="4" fillId="0" borderId="237" xfId="12" quotePrefix="1" applyFont="1" applyBorder="1" applyAlignment="1">
      <alignment horizontal="left" vertical="center" wrapText="1"/>
    </xf>
    <xf numFmtId="37" fontId="4" fillId="0" borderId="238" xfId="12" quotePrefix="1" applyFont="1" applyBorder="1" applyAlignment="1">
      <alignment horizontal="left" vertical="center" wrapText="1"/>
    </xf>
    <xf numFmtId="37" fontId="4" fillId="0" borderId="239" xfId="12" quotePrefix="1" applyFont="1" applyBorder="1" applyAlignment="1">
      <alignment horizontal="left" vertical="center" wrapText="1"/>
    </xf>
    <xf numFmtId="37" fontId="4" fillId="0" borderId="240" xfId="12" quotePrefix="1" applyFont="1" applyBorder="1" applyAlignment="1">
      <alignment horizontal="left" vertical="center" wrapText="1"/>
    </xf>
    <xf numFmtId="37" fontId="4" fillId="0" borderId="241" xfId="12" quotePrefix="1" applyFont="1" applyBorder="1" applyAlignment="1">
      <alignment horizontal="left" vertical="center" wrapText="1"/>
    </xf>
    <xf numFmtId="37" fontId="4" fillId="0" borderId="242" xfId="12" quotePrefix="1" applyFont="1" applyBorder="1" applyAlignment="1">
      <alignment horizontal="left" vertical="center" wrapText="1"/>
    </xf>
    <xf numFmtId="176" fontId="4" fillId="0" borderId="150" xfId="12" applyNumberFormat="1" applyFont="1" applyBorder="1" applyAlignment="1">
      <alignment horizontal="distributed" vertical="center"/>
    </xf>
    <xf numFmtId="176" fontId="4" fillId="0" borderId="130" xfId="12" applyNumberFormat="1" applyFont="1" applyBorder="1" applyAlignment="1">
      <alignment horizontal="distributed" vertical="center"/>
    </xf>
    <xf numFmtId="176" fontId="4" fillId="0" borderId="139" xfId="12" applyNumberFormat="1" applyFont="1" applyBorder="1" applyAlignment="1">
      <alignment horizontal="distributed" vertical="center"/>
    </xf>
    <xf numFmtId="176" fontId="4" fillId="0" borderId="9" xfId="12" applyNumberFormat="1" applyFont="1" applyBorder="1" applyAlignment="1">
      <alignment horizontal="distributed" vertical="center"/>
    </xf>
    <xf numFmtId="176" fontId="8" fillId="0" borderId="0" xfId="12" quotePrefix="1" applyNumberFormat="1" applyFont="1" applyAlignment="1">
      <alignment horizontal="left" vertical="center"/>
    </xf>
    <xf numFmtId="176" fontId="8" fillId="0" borderId="0" xfId="12" applyNumberFormat="1" applyFont="1" applyAlignment="1">
      <alignment horizontal="center" vertical="center"/>
    </xf>
    <xf numFmtId="176" fontId="8" fillId="0" borderId="0" xfId="12" quotePrefix="1" applyNumberFormat="1" applyFont="1" applyAlignment="1">
      <alignment horizontal="center" vertical="center"/>
    </xf>
    <xf numFmtId="176" fontId="4" fillId="0" borderId="139" xfId="12" applyNumberFormat="1" applyFont="1" applyBorder="1" applyAlignment="1">
      <alignment horizontal="distributed" vertical="center" wrapText="1"/>
    </xf>
    <xf numFmtId="176" fontId="4" fillId="0" borderId="92" xfId="12" quotePrefix="1" applyNumberFormat="1" applyFont="1" applyBorder="1" applyAlignment="1">
      <alignment horizontal="distributed" vertical="center" wrapText="1"/>
    </xf>
    <xf numFmtId="176" fontId="4" fillId="0" borderId="11" xfId="12" applyNumberFormat="1" applyFont="1" applyBorder="1" applyAlignment="1">
      <alignment horizontal="distributed" vertical="center"/>
    </xf>
    <xf numFmtId="176" fontId="4" fillId="0" borderId="139" xfId="12" quotePrefix="1" applyNumberFormat="1" applyFont="1" applyBorder="1" applyAlignment="1">
      <alignment horizontal="distributed" vertical="center" wrapText="1"/>
    </xf>
    <xf numFmtId="176" fontId="4" fillId="0" borderId="109" xfId="12" applyNumberFormat="1" applyFont="1" applyBorder="1" applyAlignment="1">
      <alignment horizontal="distributed" vertical="center"/>
    </xf>
    <xf numFmtId="176" fontId="4" fillId="0" borderId="220" xfId="12" applyNumberFormat="1" applyFont="1" applyBorder="1" applyAlignment="1">
      <alignment horizontal="distributed" vertical="center"/>
    </xf>
    <xf numFmtId="176" fontId="4" fillId="0" borderId="31" xfId="12" applyNumberFormat="1" applyFont="1" applyBorder="1" applyAlignment="1">
      <alignment horizontal="distributed" vertical="center"/>
    </xf>
    <xf numFmtId="176" fontId="4" fillId="0" borderId="19" xfId="12" applyNumberFormat="1" applyFont="1" applyBorder="1" applyAlignment="1">
      <alignment horizontal="distributed" vertical="center"/>
    </xf>
    <xf numFmtId="37" fontId="4" fillId="0" borderId="66" xfId="12" applyFont="1" applyBorder="1" applyAlignment="1">
      <alignment horizontal="center" vertical="center" textRotation="255"/>
    </xf>
    <xf numFmtId="37" fontId="4" fillId="0" borderId="107" xfId="12" applyFont="1" applyBorder="1" applyAlignment="1">
      <alignment horizontal="center" vertical="center" textRotation="255"/>
    </xf>
    <xf numFmtId="37" fontId="4" fillId="0" borderId="71" xfId="12" applyFont="1" applyBorder="1" applyAlignment="1">
      <alignment horizontal="center" vertical="center" textRotation="255"/>
    </xf>
    <xf numFmtId="37" fontId="4" fillId="0" borderId="110" xfId="12" applyFont="1" applyBorder="1" applyAlignment="1">
      <alignment horizontal="center" vertical="center" textRotation="255"/>
    </xf>
    <xf numFmtId="37" fontId="4" fillId="0" borderId="79" xfId="12" applyFont="1" applyBorder="1" applyAlignment="1">
      <alignment horizontal="center" vertical="center" textRotation="255"/>
    </xf>
    <xf numFmtId="37" fontId="4" fillId="0" borderId="112" xfId="12" applyFont="1" applyBorder="1" applyAlignment="1">
      <alignment horizontal="center" vertical="center" textRotation="255"/>
    </xf>
    <xf numFmtId="37" fontId="4" fillId="0" borderId="77" xfId="12" applyFont="1" applyBorder="1" applyAlignment="1">
      <alignment horizontal="center" vertical="center" textRotation="255"/>
    </xf>
    <xf numFmtId="37" fontId="4" fillId="0" borderId="113" xfId="12" applyFont="1" applyBorder="1" applyAlignment="1">
      <alignment horizontal="center" vertical="center" textRotation="255"/>
    </xf>
    <xf numFmtId="37" fontId="4" fillId="0" borderId="115" xfId="12" applyFont="1" applyBorder="1" applyAlignment="1">
      <alignment horizontal="center" vertical="center" textRotation="255"/>
    </xf>
    <xf numFmtId="37" fontId="4" fillId="0" borderId="11" xfId="12" applyFont="1" applyBorder="1" applyAlignment="1">
      <alignment horizontal="center" vertical="center" textRotation="255"/>
    </xf>
    <xf numFmtId="37" fontId="4" fillId="0" borderId="116" xfId="12" applyFont="1" applyBorder="1" applyAlignment="1">
      <alignment horizontal="center" vertical="center" wrapText="1"/>
    </xf>
    <xf numFmtId="37" fontId="4" fillId="0" borderId="22" xfId="12" applyFont="1" applyBorder="1" applyAlignment="1">
      <alignment horizontal="center" vertical="center"/>
    </xf>
    <xf numFmtId="37" fontId="4" fillId="0" borderId="73" xfId="12" applyFont="1" applyBorder="1" applyAlignment="1">
      <alignment horizontal="center" vertical="center"/>
    </xf>
    <xf numFmtId="37" fontId="4" fillId="0" borderId="116" xfId="12" applyFont="1" applyBorder="1" applyAlignment="1">
      <alignment horizontal="center" vertical="center" textRotation="255"/>
    </xf>
    <xf numFmtId="37" fontId="4" fillId="0" borderId="22" xfId="12" applyFont="1" applyBorder="1" applyAlignment="1">
      <alignment horizontal="center" vertical="center" textRotation="255"/>
    </xf>
    <xf numFmtId="37" fontId="4" fillId="0" borderId="73" xfId="12" applyFont="1" applyBorder="1" applyAlignment="1">
      <alignment horizontal="center" vertical="center" textRotation="255"/>
    </xf>
    <xf numFmtId="37" fontId="4" fillId="0" borderId="63" xfId="12" applyFont="1" applyBorder="1" applyAlignment="1">
      <alignment horizontal="center" vertical="center" textRotation="255"/>
    </xf>
    <xf numFmtId="37" fontId="4" fillId="0" borderId="120" xfId="12" applyFont="1" applyBorder="1" applyAlignment="1">
      <alignment horizontal="center" vertical="center" textRotation="255"/>
    </xf>
    <xf numFmtId="176" fontId="4" fillId="0" borderId="140" xfId="12" applyNumberFormat="1" applyFont="1" applyBorder="1" applyAlignment="1">
      <alignment horizontal="distributed" vertical="center"/>
    </xf>
    <xf numFmtId="176" fontId="4" fillId="0" borderId="233" xfId="12" applyNumberFormat="1" applyFont="1" applyBorder="1" applyAlignment="1">
      <alignment horizontal="distributed" vertical="center"/>
    </xf>
    <xf numFmtId="37" fontId="4" fillId="0" borderId="77" xfId="12" quotePrefix="1" applyFont="1" applyBorder="1" applyAlignment="1">
      <alignment horizontal="center" vertical="center" textRotation="255"/>
    </xf>
    <xf numFmtId="37" fontId="4" fillId="0" borderId="77" xfId="12" applyFont="1" applyBorder="1" applyAlignment="1">
      <alignment horizontal="center" vertical="center" textRotation="255" wrapText="1"/>
    </xf>
    <xf numFmtId="37" fontId="4" fillId="0" borderId="97" xfId="12" applyFont="1" applyBorder="1" applyAlignment="1">
      <alignment horizontal="center" vertical="center" textRotation="255"/>
    </xf>
    <xf numFmtId="37" fontId="4" fillId="0" borderId="121" xfId="12" applyFont="1" applyBorder="1" applyAlignment="1">
      <alignment horizontal="center" vertical="center" textRotation="255"/>
    </xf>
    <xf numFmtId="37" fontId="4" fillId="0" borderId="67" xfId="12" quotePrefix="1" applyFont="1" applyBorder="1" applyAlignment="1">
      <alignment horizontal="center" vertical="center"/>
    </xf>
    <xf numFmtId="37" fontId="4" fillId="0" borderId="1" xfId="12" applyFont="1" applyBorder="1" applyAlignment="1">
      <alignment horizontal="center" vertical="center"/>
    </xf>
    <xf numFmtId="37" fontId="4" fillId="0" borderId="72" xfId="12" applyFont="1" applyBorder="1" applyAlignment="1">
      <alignment horizontal="center" vertical="center"/>
    </xf>
    <xf numFmtId="37" fontId="4" fillId="0" borderId="1" xfId="12" quotePrefix="1" applyFont="1" applyBorder="1" applyAlignment="1">
      <alignment horizontal="center" vertical="center"/>
    </xf>
    <xf numFmtId="37" fontId="4" fillId="0" borderId="72" xfId="12" quotePrefix="1" applyFont="1" applyBorder="1" applyAlignment="1">
      <alignment horizontal="center" vertical="center"/>
    </xf>
    <xf numFmtId="37" fontId="4" fillId="0" borderId="87" xfId="12" applyFont="1" applyBorder="1" applyAlignment="1">
      <alignment horizontal="center" vertical="center"/>
    </xf>
    <xf numFmtId="37" fontId="4" fillId="0" borderId="124" xfId="12" applyFont="1" applyBorder="1" applyAlignment="1">
      <alignment horizontal="center" vertical="center"/>
    </xf>
    <xf numFmtId="37" fontId="4" fillId="0" borderId="88" xfId="12" applyFont="1" applyBorder="1" applyAlignment="1">
      <alignment horizontal="center" vertical="center"/>
    </xf>
    <xf numFmtId="38" fontId="11" fillId="0" borderId="0" xfId="5" quotePrefix="1" applyFont="1" applyAlignment="1">
      <alignment horizontal="center" vertical="center"/>
    </xf>
    <xf numFmtId="38" fontId="4" fillId="0" borderId="31" xfId="5" applyFont="1" applyBorder="1" applyAlignment="1">
      <alignment horizontal="center" vertical="center" wrapText="1"/>
    </xf>
    <xf numFmtId="38" fontId="4" fillId="0" borderId="158" xfId="5" applyFont="1" applyBorder="1" applyAlignment="1">
      <alignment horizontal="center" vertical="center"/>
    </xf>
    <xf numFmtId="38" fontId="4" fillId="0" borderId="165" xfId="5" applyFont="1" applyBorder="1" applyAlignment="1">
      <alignment horizontal="center" vertical="center"/>
    </xf>
    <xf numFmtId="38" fontId="26" fillId="0" borderId="35" xfId="5" applyFont="1" applyBorder="1" applyAlignment="1">
      <alignment horizontal="center" vertical="center"/>
    </xf>
    <xf numFmtId="38" fontId="26" fillId="0" borderId="36" xfId="5" applyFont="1" applyBorder="1" applyAlignment="1">
      <alignment horizontal="center" vertical="center"/>
    </xf>
    <xf numFmtId="38" fontId="26" fillId="0" borderId="39" xfId="5" applyFont="1" applyBorder="1" applyAlignment="1">
      <alignment horizontal="center" vertical="center"/>
    </xf>
    <xf numFmtId="38" fontId="26" fillId="0" borderId="104" xfId="5" applyFont="1" applyBorder="1" applyAlignment="1">
      <alignment horizontal="center" vertical="center"/>
    </xf>
    <xf numFmtId="38" fontId="26" fillId="0" borderId="128" xfId="5" applyFont="1" applyBorder="1" applyAlignment="1">
      <alignment horizontal="center" vertical="center"/>
    </xf>
    <xf numFmtId="38" fontId="26" fillId="0" borderId="129" xfId="5" applyFont="1" applyBorder="1" applyAlignment="1">
      <alignment horizontal="center" vertical="center"/>
    </xf>
    <xf numFmtId="38" fontId="26" fillId="0" borderId="66" xfId="5" applyFont="1" applyBorder="1" applyAlignment="1">
      <alignment horizontal="center" vertical="center"/>
    </xf>
    <xf numFmtId="38" fontId="26" fillId="0" borderId="179" xfId="5" applyFont="1" applyBorder="1" applyAlignment="1">
      <alignment horizontal="center" vertical="center"/>
    </xf>
    <xf numFmtId="38" fontId="26" fillId="0" borderId="70" xfId="5" applyFont="1" applyBorder="1" applyAlignment="1">
      <alignment horizontal="center" vertical="center"/>
    </xf>
    <xf numFmtId="38" fontId="26" fillId="0" borderId="79" xfId="5" applyFont="1" applyBorder="1" applyAlignment="1">
      <alignment horizontal="center" vertical="center"/>
    </xf>
    <xf numFmtId="38" fontId="26" fillId="0" borderId="126" xfId="5" applyFont="1" applyBorder="1" applyAlignment="1">
      <alignment horizontal="center" vertical="center"/>
    </xf>
    <xf numFmtId="38" fontId="26" fillId="0" borderId="249" xfId="5" applyFont="1" applyBorder="1" applyAlignment="1">
      <alignment horizontal="center" vertical="center"/>
    </xf>
    <xf numFmtId="38" fontId="26" fillId="0" borderId="35" xfId="5" quotePrefix="1" applyFont="1" applyBorder="1" applyAlignment="1">
      <alignment horizontal="center" vertical="center"/>
    </xf>
    <xf numFmtId="38" fontId="26" fillId="0" borderId="66" xfId="5" quotePrefix="1" applyFont="1" applyBorder="1" applyAlignment="1">
      <alignment horizontal="center" vertical="center"/>
    </xf>
    <xf numFmtId="38" fontId="26" fillId="0" borderId="71" xfId="5" applyFont="1" applyBorder="1" applyAlignment="1">
      <alignment horizontal="center" vertical="center"/>
    </xf>
    <xf numFmtId="38" fontId="26" fillId="0" borderId="0" xfId="5" applyFont="1" applyAlignment="1">
      <alignment horizontal="center" vertical="center"/>
    </xf>
    <xf numFmtId="38" fontId="26" fillId="0" borderId="89" xfId="5" applyFont="1" applyBorder="1" applyAlignment="1">
      <alignment horizontal="center" vertical="center"/>
    </xf>
    <xf numFmtId="38" fontId="4" fillId="0" borderId="104" xfId="5" quotePrefix="1" applyFont="1" applyBorder="1" applyAlignment="1">
      <alignment horizontal="center" vertical="center" wrapText="1"/>
    </xf>
    <xf numFmtId="38" fontId="4" fillId="0" borderId="128" xfId="5" quotePrefix="1" applyFont="1" applyBorder="1" applyAlignment="1">
      <alignment horizontal="center" vertical="center" wrapText="1"/>
    </xf>
    <xf numFmtId="38" fontId="4" fillId="0" borderId="129" xfId="5" quotePrefix="1" applyFont="1" applyBorder="1" applyAlignment="1">
      <alignment horizontal="center" vertical="center" wrapText="1"/>
    </xf>
    <xf numFmtId="38" fontId="26" fillId="0" borderId="104" xfId="5" applyFont="1" applyBorder="1" applyAlignment="1">
      <alignment horizontal="center" vertical="center" wrapText="1"/>
    </xf>
    <xf numFmtId="38" fontId="26" fillId="0" borderId="128" xfId="5" applyFont="1" applyBorder="1" applyAlignment="1">
      <alignment horizontal="center" vertical="center" wrapText="1"/>
    </xf>
    <xf numFmtId="38" fontId="26" fillId="0" borderId="129" xfId="5" applyFont="1" applyBorder="1" applyAlignment="1">
      <alignment horizontal="center" vertical="center" wrapText="1"/>
    </xf>
    <xf numFmtId="38" fontId="4" fillId="0" borderId="128" xfId="5" applyFont="1" applyBorder="1" applyAlignment="1">
      <alignment horizontal="center" vertical="center" wrapText="1"/>
    </xf>
    <xf numFmtId="38" fontId="4" fillId="0" borderId="129" xfId="5" applyFont="1" applyBorder="1" applyAlignment="1">
      <alignment horizontal="center" vertical="center" wrapText="1"/>
    </xf>
    <xf numFmtId="38" fontId="26" fillId="0" borderId="104" xfId="5" quotePrefix="1" applyFont="1" applyBorder="1" applyAlignment="1">
      <alignment horizontal="center" vertical="center" wrapText="1"/>
    </xf>
    <xf numFmtId="38" fontId="26" fillId="0" borderId="128" xfId="5" quotePrefix="1" applyFont="1" applyBorder="1" applyAlignment="1">
      <alignment horizontal="center" vertical="center" wrapText="1"/>
    </xf>
    <xf numFmtId="38" fontId="26" fillId="0" borderId="129" xfId="5" quotePrefix="1" applyFont="1" applyBorder="1" applyAlignment="1">
      <alignment horizontal="center" vertical="center" wrapText="1"/>
    </xf>
    <xf numFmtId="176" fontId="4" fillId="0" borderId="92" xfId="0" applyNumberFormat="1" applyFont="1" applyBorder="1" applyAlignment="1">
      <alignment horizontal="distributed" vertical="center" wrapText="1"/>
    </xf>
    <xf numFmtId="176" fontId="4" fillId="0" borderId="11" xfId="0" applyNumberFormat="1" applyFont="1" applyBorder="1" applyAlignment="1">
      <alignment horizontal="distributed" vertical="center" wrapText="1"/>
    </xf>
    <xf numFmtId="176" fontId="4" fillId="0" borderId="125" xfId="0" applyNumberFormat="1" applyFont="1" applyBorder="1" applyAlignment="1">
      <alignment horizontal="distributed" vertical="center" wrapText="1"/>
    </xf>
    <xf numFmtId="176" fontId="4" fillId="0" borderId="63" xfId="0" applyNumberFormat="1" applyFont="1" applyBorder="1" applyAlignment="1">
      <alignment horizontal="distributed" vertical="center" wrapText="1"/>
    </xf>
    <xf numFmtId="176" fontId="4" fillId="0" borderId="63" xfId="0" quotePrefix="1" applyNumberFormat="1" applyFont="1" applyBorder="1" applyAlignment="1">
      <alignment horizontal="distributed" vertical="center" wrapText="1"/>
    </xf>
    <xf numFmtId="176" fontId="4" fillId="0" borderId="139" xfId="0" quotePrefix="1" applyNumberFormat="1" applyFont="1" applyBorder="1" applyAlignment="1">
      <alignment horizontal="distributed" vertical="center"/>
    </xf>
    <xf numFmtId="176" fontId="4" fillId="0" borderId="150" xfId="0" quotePrefix="1" applyNumberFormat="1" applyFont="1" applyBorder="1" applyAlignment="1">
      <alignment horizontal="distributed" vertical="center" wrapText="1"/>
    </xf>
    <xf numFmtId="176" fontId="4" fillId="0" borderId="146" xfId="0" quotePrefix="1" applyNumberFormat="1" applyFont="1" applyBorder="1" applyAlignment="1">
      <alignment horizontal="distributed" vertical="center" wrapText="1"/>
    </xf>
    <xf numFmtId="176" fontId="4" fillId="0" borderId="253" xfId="0" applyNumberFormat="1" applyFont="1" applyBorder="1" applyAlignment="1">
      <alignment horizontal="distributed" vertical="center"/>
    </xf>
    <xf numFmtId="38" fontId="43" fillId="0" borderId="0" xfId="4" applyFont="1" applyAlignment="1">
      <alignment horizontal="center" vertical="center"/>
    </xf>
    <xf numFmtId="38" fontId="4" fillId="0" borderId="179" xfId="4" applyFont="1" applyBorder="1" applyAlignment="1">
      <alignment horizontal="center" vertical="center" wrapText="1"/>
    </xf>
    <xf numFmtId="38" fontId="4" fillId="0" borderId="93" xfId="4" applyFont="1" applyBorder="1" applyAlignment="1">
      <alignment horizontal="center" vertical="center" wrapText="1"/>
    </xf>
    <xf numFmtId="38" fontId="4" fillId="0" borderId="7" xfId="4" applyFont="1" applyBorder="1" applyAlignment="1">
      <alignment horizontal="center" vertical="center" wrapText="1"/>
    </xf>
    <xf numFmtId="38" fontId="4" fillId="0" borderId="107" xfId="4" applyFont="1" applyBorder="1" applyAlignment="1">
      <alignment horizontal="center" vertical="center" wrapText="1"/>
    </xf>
    <xf numFmtId="0" fontId="4" fillId="0" borderId="67" xfId="13" quotePrefix="1" applyFont="1" applyBorder="1" applyAlignment="1">
      <alignment horizontal="left" vertical="center"/>
    </xf>
    <xf numFmtId="0" fontId="4" fillId="0" borderId="72" xfId="13" applyFont="1" applyBorder="1" applyAlignment="1">
      <alignment horizontal="left" vertical="center"/>
    </xf>
    <xf numFmtId="38" fontId="4" fillId="0" borderId="93" xfId="4" quotePrefix="1" applyFont="1" applyBorder="1" applyAlignment="1">
      <alignment horizontal="center" vertical="center" wrapText="1"/>
    </xf>
    <xf numFmtId="0" fontId="44" fillId="0" borderId="0" xfId="6" quotePrefix="1" applyFont="1" applyAlignment="1">
      <alignment horizontal="center" vertical="center"/>
    </xf>
    <xf numFmtId="0" fontId="44" fillId="0" borderId="0" xfId="6" applyFont="1" applyAlignment="1">
      <alignment horizontal="center" vertical="center"/>
    </xf>
    <xf numFmtId="0" fontId="30" fillId="0" borderId="31" xfId="6" applyFont="1" applyBorder="1" applyAlignment="1">
      <alignment horizontal="center" vertical="center"/>
    </xf>
    <xf numFmtId="0" fontId="30" fillId="0" borderId="19" xfId="6" applyFont="1" applyBorder="1" applyAlignment="1">
      <alignment horizontal="center" vertical="center"/>
    </xf>
    <xf numFmtId="0" fontId="30" fillId="0" borderId="32" xfId="6" applyFont="1" applyBorder="1" applyAlignment="1">
      <alignment horizontal="center" vertical="center"/>
    </xf>
    <xf numFmtId="0" fontId="30" fillId="0" borderId="33" xfId="6" applyFont="1" applyBorder="1" applyAlignment="1">
      <alignment horizontal="center" vertical="center"/>
    </xf>
    <xf numFmtId="0" fontId="30" fillId="0" borderId="34" xfId="6" applyFont="1" applyBorder="1" applyAlignment="1">
      <alignment horizontal="center" vertical="center"/>
    </xf>
    <xf numFmtId="0" fontId="30" fillId="0" borderId="31" xfId="6" quotePrefix="1" applyFont="1" applyBorder="1" applyAlignment="1">
      <alignment horizontal="center" vertical="center"/>
    </xf>
    <xf numFmtId="0" fontId="30" fillId="0" borderId="32" xfId="6" quotePrefix="1" applyFont="1" applyBorder="1" applyAlignment="1">
      <alignment horizontal="center" vertical="center"/>
    </xf>
    <xf numFmtId="0" fontId="46" fillId="0" borderId="0" xfId="6" quotePrefix="1" applyFont="1" applyAlignment="1">
      <alignment horizontal="center" vertical="center"/>
    </xf>
    <xf numFmtId="176" fontId="8" fillId="0" borderId="0" xfId="14" quotePrefix="1" applyNumberFormat="1" applyFont="1" applyAlignment="1">
      <alignment horizontal="left" vertical="center"/>
    </xf>
    <xf numFmtId="176" fontId="8" fillId="0" borderId="0" xfId="14" applyNumberFormat="1" applyFont="1" applyAlignment="1">
      <alignment horizontal="center" vertical="center"/>
    </xf>
    <xf numFmtId="176" fontId="4" fillId="0" borderId="150" xfId="14" applyNumberFormat="1" applyFont="1" applyBorder="1" applyAlignment="1">
      <alignment horizontal="distributed" vertical="center"/>
    </xf>
    <xf numFmtId="176" fontId="4" fillId="0" borderId="130" xfId="14" applyNumberFormat="1" applyFont="1" applyBorder="1" applyAlignment="1">
      <alignment horizontal="distributed" vertical="center"/>
    </xf>
    <xf numFmtId="176" fontId="4" fillId="0" borderId="139" xfId="14" applyNumberFormat="1" applyFont="1" applyBorder="1" applyAlignment="1">
      <alignment horizontal="distributed" vertical="center"/>
    </xf>
    <xf numFmtId="176" fontId="4" fillId="0" borderId="9" xfId="14" applyNumberFormat="1" applyFont="1" applyBorder="1" applyAlignment="1">
      <alignment horizontal="distributed" vertical="center"/>
    </xf>
    <xf numFmtId="176" fontId="4" fillId="0" borderId="139" xfId="14" applyNumberFormat="1" applyFont="1" applyBorder="1" applyAlignment="1">
      <alignment horizontal="distributed" vertical="center" wrapText="1"/>
    </xf>
    <xf numFmtId="176" fontId="4" fillId="0" borderId="125" xfId="14" quotePrefix="1" applyNumberFormat="1" applyFont="1" applyBorder="1" applyAlignment="1">
      <alignment horizontal="distributed" vertical="center" wrapText="1"/>
    </xf>
    <xf numFmtId="176" fontId="4" fillId="0" borderId="63" xfId="14" quotePrefix="1" applyNumberFormat="1" applyFont="1" applyBorder="1" applyAlignment="1">
      <alignment horizontal="distributed" vertical="center" wrapText="1"/>
    </xf>
    <xf numFmtId="176" fontId="4" fillId="0" borderId="63" xfId="14" applyNumberFormat="1" applyFont="1" applyBorder="1" applyAlignment="1">
      <alignment horizontal="distributed" vertical="center"/>
    </xf>
    <xf numFmtId="176" fontId="4" fillId="0" borderId="93" xfId="14" quotePrefix="1" applyNumberFormat="1" applyFont="1" applyBorder="1" applyAlignment="1">
      <alignment horizontal="distributed" vertical="center" wrapText="1"/>
    </xf>
    <xf numFmtId="176" fontId="4" fillId="0" borderId="7" xfId="14" applyNumberFormat="1" applyFont="1" applyBorder="1" applyAlignment="1">
      <alignment horizontal="distributed" vertical="center"/>
    </xf>
    <xf numFmtId="176" fontId="4" fillId="0" borderId="139" xfId="14" quotePrefix="1" applyNumberFormat="1" applyFont="1" applyBorder="1" applyAlignment="1">
      <alignment horizontal="distributed" vertical="center" wrapText="1"/>
    </xf>
    <xf numFmtId="176" fontId="4" fillId="0" borderId="63" xfId="14" applyNumberFormat="1" applyFont="1" applyBorder="1" applyAlignment="1">
      <alignment horizontal="distributed" vertical="center" wrapText="1"/>
    </xf>
    <xf numFmtId="176" fontId="4" fillId="0" borderId="140" xfId="14" applyNumberFormat="1" applyFont="1" applyBorder="1" applyAlignment="1">
      <alignment horizontal="distributed" vertical="center"/>
    </xf>
    <xf numFmtId="176" fontId="4" fillId="0" borderId="233" xfId="14" applyNumberFormat="1" applyFont="1" applyBorder="1" applyAlignment="1">
      <alignment horizontal="distributed" vertical="center"/>
    </xf>
    <xf numFmtId="176" fontId="4" fillId="0" borderId="109" xfId="14" applyNumberFormat="1" applyFont="1" applyBorder="1" applyAlignment="1">
      <alignment horizontal="distributed" vertical="center"/>
    </xf>
    <xf numFmtId="176" fontId="4" fillId="0" borderId="220" xfId="14" applyNumberFormat="1" applyFont="1" applyBorder="1" applyAlignment="1">
      <alignment horizontal="distributed" vertical="center"/>
    </xf>
    <xf numFmtId="176" fontId="4" fillId="0" borderId="31" xfId="14" applyNumberFormat="1" applyFont="1" applyBorder="1" applyAlignment="1">
      <alignment horizontal="distributed" vertical="center"/>
    </xf>
    <xf numFmtId="176" fontId="4" fillId="0" borderId="19" xfId="14" applyNumberFormat="1" applyFont="1" applyBorder="1" applyAlignment="1">
      <alignment horizontal="distributed" vertical="center"/>
    </xf>
    <xf numFmtId="176" fontId="4" fillId="0" borderId="35" xfId="14" applyNumberFormat="1" applyFont="1" applyBorder="1" applyAlignment="1">
      <alignment horizontal="distributed" vertical="top"/>
    </xf>
    <xf numFmtId="176" fontId="4" fillId="0" borderId="39" xfId="14" applyNumberFormat="1" applyFont="1" applyBorder="1" applyAlignment="1">
      <alignment horizontal="distributed" vertical="top"/>
    </xf>
    <xf numFmtId="176" fontId="4" fillId="0" borderId="77" xfId="14" applyNumberFormat="1" applyFont="1" applyBorder="1" applyAlignment="1">
      <alignment horizontal="center" vertical="center" textRotation="255"/>
    </xf>
    <xf numFmtId="176" fontId="4" fillId="0" borderId="71" xfId="14" applyNumberFormat="1" applyFont="1" applyBorder="1" applyAlignment="1">
      <alignment horizontal="center" vertical="center" textRotation="255"/>
    </xf>
    <xf numFmtId="176" fontId="4" fillId="0" borderId="79" xfId="14" applyNumberFormat="1" applyFont="1" applyBorder="1" applyAlignment="1">
      <alignment horizontal="center" vertical="center" textRotation="255"/>
    </xf>
    <xf numFmtId="176" fontId="4" fillId="0" borderId="104" xfId="14" applyNumberFormat="1" applyFont="1" applyBorder="1" applyAlignment="1">
      <alignment horizontal="distributed" vertical="top"/>
    </xf>
    <xf numFmtId="176" fontId="4" fillId="0" borderId="129" xfId="14" applyNumberFormat="1" applyFont="1" applyBorder="1" applyAlignment="1">
      <alignment horizontal="distributed" vertical="top"/>
    </xf>
    <xf numFmtId="176" fontId="4" fillId="0" borderId="67" xfId="14" applyNumberFormat="1" applyFont="1" applyBorder="1" applyAlignment="1">
      <alignment horizontal="distributed" vertical="top"/>
    </xf>
    <xf numFmtId="176" fontId="4" fillId="0" borderId="72" xfId="14" applyNumberFormat="1" applyFont="1" applyBorder="1" applyAlignment="1">
      <alignment horizontal="distributed" vertical="top"/>
    </xf>
    <xf numFmtId="176" fontId="4" fillId="0" borderId="87" xfId="14" applyNumberFormat="1" applyFont="1" applyBorder="1" applyAlignment="1">
      <alignment horizontal="distributed" vertical="top"/>
    </xf>
    <xf numFmtId="176" fontId="4" fillId="0" borderId="88" xfId="14" applyNumberFormat="1" applyFont="1" applyBorder="1" applyAlignment="1">
      <alignment horizontal="distributed" vertical="top"/>
    </xf>
    <xf numFmtId="176" fontId="4" fillId="0" borderId="143" xfId="14" applyNumberFormat="1" applyFont="1" applyBorder="1" applyAlignment="1">
      <alignment horizontal="distributed" vertical="top"/>
    </xf>
    <xf numFmtId="176" fontId="4" fillId="0" borderId="144" xfId="14" applyNumberFormat="1" applyFont="1" applyBorder="1" applyAlignment="1">
      <alignment horizontal="distributed" vertical="top"/>
    </xf>
  </cellXfs>
  <cellStyles count="15">
    <cellStyle name="桁区切り" xfId="1" builtinId="6"/>
    <cellStyle name="桁区切り [0.00]" xfId="2" builtinId="3"/>
    <cellStyle name="桁区切り 2" xfId="3"/>
    <cellStyle name="桁区切り 2 2" xfId="5"/>
    <cellStyle name="桁区切り 2 3" xfId="7"/>
    <cellStyle name="桁区切り 3" xfId="4"/>
    <cellStyle name="桁区切り 4" xfId="9"/>
    <cellStyle name="標準" xfId="0" builtinId="0"/>
    <cellStyle name="標準 2" xfId="6"/>
    <cellStyle name="標準 3" xfId="8"/>
    <cellStyle name="標準 4" xfId="10"/>
    <cellStyle name="標準 5" xfId="11"/>
    <cellStyle name="標準 6" xfId="12"/>
    <cellStyle name="標準 7" xfId="13"/>
    <cellStyle name="標準 8"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171450</xdr:rowOff>
    </xdr:to>
    <xdr:sp macro="" textlink="">
      <xdr:nvSpPr>
        <xdr:cNvPr id="2" name="Line 1">
          <a:extLst>
            <a:ext uri="{FF2B5EF4-FFF2-40B4-BE49-F238E27FC236}">
              <a16:creationId xmlns="" xmlns:a16="http://schemas.microsoft.com/office/drawing/2014/main" id="{00000000-0008-0000-1000-000002000000}"/>
            </a:ext>
          </a:extLst>
        </xdr:cNvPr>
        <xdr:cNvSpPr>
          <a:spLocks noChangeShapeType="1"/>
        </xdr:cNvSpPr>
      </xdr:nvSpPr>
      <xdr:spPr bwMode="auto">
        <a:xfrm>
          <a:off x="257175" y="771525"/>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78</xdr:row>
      <xdr:rowOff>0</xdr:rowOff>
    </xdr:from>
    <xdr:to>
      <xdr:col>2</xdr:col>
      <xdr:colOff>0</xdr:colOff>
      <xdr:row>79</xdr:row>
      <xdr:rowOff>171450</xdr:rowOff>
    </xdr:to>
    <xdr:sp macro="" textlink="">
      <xdr:nvSpPr>
        <xdr:cNvPr id="3" name="Line 2">
          <a:extLst>
            <a:ext uri="{FF2B5EF4-FFF2-40B4-BE49-F238E27FC236}">
              <a16:creationId xmlns="" xmlns:a16="http://schemas.microsoft.com/office/drawing/2014/main" id="{00000000-0008-0000-1000-000003000000}"/>
            </a:ext>
          </a:extLst>
        </xdr:cNvPr>
        <xdr:cNvSpPr>
          <a:spLocks noChangeShapeType="1"/>
        </xdr:cNvSpPr>
      </xdr:nvSpPr>
      <xdr:spPr bwMode="auto">
        <a:xfrm>
          <a:off x="257175" y="13563600"/>
          <a:ext cx="10191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9</xdr:col>
      <xdr:colOff>0</xdr:colOff>
      <xdr:row>5</xdr:row>
      <xdr:rowOff>171450</xdr:rowOff>
    </xdr:to>
    <xdr:sp macro="" textlink="">
      <xdr:nvSpPr>
        <xdr:cNvPr id="4" name="Line 3">
          <a:extLst>
            <a:ext uri="{FF2B5EF4-FFF2-40B4-BE49-F238E27FC236}">
              <a16:creationId xmlns="" xmlns:a16="http://schemas.microsoft.com/office/drawing/2014/main" id="{00000000-0008-0000-1000-000004000000}"/>
            </a:ext>
          </a:extLst>
        </xdr:cNvPr>
        <xdr:cNvSpPr>
          <a:spLocks noChangeShapeType="1"/>
        </xdr:cNvSpPr>
      </xdr:nvSpPr>
      <xdr:spPr bwMode="auto">
        <a:xfrm>
          <a:off x="7391400" y="771525"/>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78</xdr:row>
      <xdr:rowOff>0</xdr:rowOff>
    </xdr:from>
    <xdr:to>
      <xdr:col>9</xdr:col>
      <xdr:colOff>0</xdr:colOff>
      <xdr:row>79</xdr:row>
      <xdr:rowOff>171450</xdr:rowOff>
    </xdr:to>
    <xdr:sp macro="" textlink="">
      <xdr:nvSpPr>
        <xdr:cNvPr id="5" name="Line 4">
          <a:extLst>
            <a:ext uri="{FF2B5EF4-FFF2-40B4-BE49-F238E27FC236}">
              <a16:creationId xmlns="" xmlns:a16="http://schemas.microsoft.com/office/drawing/2014/main" id="{00000000-0008-0000-1000-000005000000}"/>
            </a:ext>
          </a:extLst>
        </xdr:cNvPr>
        <xdr:cNvSpPr>
          <a:spLocks noChangeShapeType="1"/>
        </xdr:cNvSpPr>
      </xdr:nvSpPr>
      <xdr:spPr bwMode="auto">
        <a:xfrm>
          <a:off x="7391400" y="13563600"/>
          <a:ext cx="10191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152</xdr:row>
      <xdr:rowOff>0</xdr:rowOff>
    </xdr:from>
    <xdr:to>
      <xdr:col>2</xdr:col>
      <xdr:colOff>0</xdr:colOff>
      <xdr:row>153</xdr:row>
      <xdr:rowOff>171450</xdr:rowOff>
    </xdr:to>
    <xdr:sp macro="" textlink="">
      <xdr:nvSpPr>
        <xdr:cNvPr id="6" name="Line 9">
          <a:extLst>
            <a:ext uri="{FF2B5EF4-FFF2-40B4-BE49-F238E27FC236}">
              <a16:creationId xmlns="" xmlns:a16="http://schemas.microsoft.com/office/drawing/2014/main" id="{00000000-0008-0000-1000-000006000000}"/>
            </a:ext>
          </a:extLst>
        </xdr:cNvPr>
        <xdr:cNvSpPr>
          <a:spLocks noChangeShapeType="1"/>
        </xdr:cNvSpPr>
      </xdr:nvSpPr>
      <xdr:spPr bwMode="auto">
        <a:xfrm>
          <a:off x="257175" y="26384250"/>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152</xdr:row>
      <xdr:rowOff>0</xdr:rowOff>
    </xdr:from>
    <xdr:to>
      <xdr:col>9</xdr:col>
      <xdr:colOff>0</xdr:colOff>
      <xdr:row>153</xdr:row>
      <xdr:rowOff>171450</xdr:rowOff>
    </xdr:to>
    <xdr:sp macro="" textlink="">
      <xdr:nvSpPr>
        <xdr:cNvPr id="7" name="Line 10">
          <a:extLst>
            <a:ext uri="{FF2B5EF4-FFF2-40B4-BE49-F238E27FC236}">
              <a16:creationId xmlns="" xmlns:a16="http://schemas.microsoft.com/office/drawing/2014/main" id="{00000000-0008-0000-1000-000007000000}"/>
            </a:ext>
          </a:extLst>
        </xdr:cNvPr>
        <xdr:cNvSpPr>
          <a:spLocks noChangeShapeType="1"/>
        </xdr:cNvSpPr>
      </xdr:nvSpPr>
      <xdr:spPr bwMode="auto">
        <a:xfrm>
          <a:off x="7391400" y="26384250"/>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78</xdr:row>
      <xdr:rowOff>0</xdr:rowOff>
    </xdr:from>
    <xdr:to>
      <xdr:col>9</xdr:col>
      <xdr:colOff>0</xdr:colOff>
      <xdr:row>79</xdr:row>
      <xdr:rowOff>171450</xdr:rowOff>
    </xdr:to>
    <xdr:sp macro="" textlink="">
      <xdr:nvSpPr>
        <xdr:cNvPr id="8" name="Line 3">
          <a:extLst>
            <a:ext uri="{FF2B5EF4-FFF2-40B4-BE49-F238E27FC236}">
              <a16:creationId xmlns="" xmlns:a16="http://schemas.microsoft.com/office/drawing/2014/main" id="{00000000-0008-0000-1000-000008000000}"/>
            </a:ext>
          </a:extLst>
        </xdr:cNvPr>
        <xdr:cNvSpPr>
          <a:spLocks noChangeShapeType="1"/>
        </xdr:cNvSpPr>
      </xdr:nvSpPr>
      <xdr:spPr bwMode="auto">
        <a:xfrm>
          <a:off x="7391400" y="13563600"/>
          <a:ext cx="10191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152</xdr:row>
      <xdr:rowOff>0</xdr:rowOff>
    </xdr:from>
    <xdr:to>
      <xdr:col>9</xdr:col>
      <xdr:colOff>0</xdr:colOff>
      <xdr:row>153</xdr:row>
      <xdr:rowOff>171450</xdr:rowOff>
    </xdr:to>
    <xdr:sp macro="" textlink="">
      <xdr:nvSpPr>
        <xdr:cNvPr id="9" name="Line 3">
          <a:extLst>
            <a:ext uri="{FF2B5EF4-FFF2-40B4-BE49-F238E27FC236}">
              <a16:creationId xmlns="" xmlns:a16="http://schemas.microsoft.com/office/drawing/2014/main" id="{00000000-0008-0000-1000-000009000000}"/>
            </a:ext>
          </a:extLst>
        </xdr:cNvPr>
        <xdr:cNvSpPr>
          <a:spLocks noChangeShapeType="1"/>
        </xdr:cNvSpPr>
      </xdr:nvSpPr>
      <xdr:spPr bwMode="auto">
        <a:xfrm>
          <a:off x="7391400" y="26384250"/>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2" name="Line 7">
          <a:extLst>
            <a:ext uri="{FF2B5EF4-FFF2-40B4-BE49-F238E27FC236}">
              <a16:creationId xmlns="" xmlns:a16="http://schemas.microsoft.com/office/drawing/2014/main" id="{00000000-0008-0000-2300-000002000000}"/>
            </a:ext>
          </a:extLst>
        </xdr:cNvPr>
        <xdr:cNvSpPr>
          <a:spLocks noChangeShapeType="1"/>
        </xdr:cNvSpPr>
      </xdr:nvSpPr>
      <xdr:spPr bwMode="auto">
        <a:xfrm>
          <a:off x="26670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3" name="Line 9">
          <a:extLst>
            <a:ext uri="{FF2B5EF4-FFF2-40B4-BE49-F238E27FC236}">
              <a16:creationId xmlns="" xmlns:a16="http://schemas.microsoft.com/office/drawing/2014/main" id="{00000000-0008-0000-2300-000003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4" name="Line 15">
          <a:extLst>
            <a:ext uri="{FF2B5EF4-FFF2-40B4-BE49-F238E27FC236}">
              <a16:creationId xmlns="" xmlns:a16="http://schemas.microsoft.com/office/drawing/2014/main" id="{00000000-0008-0000-2300-000004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5" name="Line 18">
          <a:extLst>
            <a:ext uri="{FF2B5EF4-FFF2-40B4-BE49-F238E27FC236}">
              <a16:creationId xmlns="" xmlns:a16="http://schemas.microsoft.com/office/drawing/2014/main" id="{00000000-0008-0000-2300-000005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6" name="Line 21">
          <a:extLst>
            <a:ext uri="{FF2B5EF4-FFF2-40B4-BE49-F238E27FC236}">
              <a16:creationId xmlns="" xmlns:a16="http://schemas.microsoft.com/office/drawing/2014/main" id="{00000000-0008-0000-2300-000006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7" name="Line 24">
          <a:extLst>
            <a:ext uri="{FF2B5EF4-FFF2-40B4-BE49-F238E27FC236}">
              <a16:creationId xmlns="" xmlns:a16="http://schemas.microsoft.com/office/drawing/2014/main" id="{00000000-0008-0000-2300-000007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5</xdr:row>
      <xdr:rowOff>0</xdr:rowOff>
    </xdr:from>
    <xdr:to>
      <xdr:col>79</xdr:col>
      <xdr:colOff>0</xdr:colOff>
      <xdr:row>5</xdr:row>
      <xdr:rowOff>0</xdr:rowOff>
    </xdr:to>
    <xdr:sp macro="" textlink="">
      <xdr:nvSpPr>
        <xdr:cNvPr id="8" name="Line 27">
          <a:extLst>
            <a:ext uri="{FF2B5EF4-FFF2-40B4-BE49-F238E27FC236}">
              <a16:creationId xmlns="" xmlns:a16="http://schemas.microsoft.com/office/drawing/2014/main" id="{00000000-0008-0000-2300-000008000000}"/>
            </a:ext>
          </a:extLst>
        </xdr:cNvPr>
        <xdr:cNvSpPr>
          <a:spLocks noChangeShapeType="1"/>
        </xdr:cNvSpPr>
      </xdr:nvSpPr>
      <xdr:spPr bwMode="auto">
        <a:xfrm>
          <a:off x="47739300" y="92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xdr:row>
      <xdr:rowOff>9525</xdr:rowOff>
    </xdr:from>
    <xdr:to>
      <xdr:col>15</xdr:col>
      <xdr:colOff>0</xdr:colOff>
      <xdr:row>6</xdr:row>
      <xdr:rowOff>0</xdr:rowOff>
    </xdr:to>
    <xdr:sp macro="" textlink="">
      <xdr:nvSpPr>
        <xdr:cNvPr id="9" name="Line 108">
          <a:extLst>
            <a:ext uri="{FF2B5EF4-FFF2-40B4-BE49-F238E27FC236}">
              <a16:creationId xmlns="" xmlns:a16="http://schemas.microsoft.com/office/drawing/2014/main" id="{00000000-0008-0000-2300-000009000000}"/>
            </a:ext>
          </a:extLst>
        </xdr:cNvPr>
        <xdr:cNvSpPr>
          <a:spLocks noChangeShapeType="1"/>
        </xdr:cNvSpPr>
      </xdr:nvSpPr>
      <xdr:spPr bwMode="auto">
        <a:xfrm>
          <a:off x="784860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4</xdr:row>
      <xdr:rowOff>9525</xdr:rowOff>
    </xdr:from>
    <xdr:to>
      <xdr:col>26</xdr:col>
      <xdr:colOff>0</xdr:colOff>
      <xdr:row>6</xdr:row>
      <xdr:rowOff>0</xdr:rowOff>
    </xdr:to>
    <xdr:sp macro="" textlink="">
      <xdr:nvSpPr>
        <xdr:cNvPr id="10" name="Line 109">
          <a:extLst>
            <a:ext uri="{FF2B5EF4-FFF2-40B4-BE49-F238E27FC236}">
              <a16:creationId xmlns="" xmlns:a16="http://schemas.microsoft.com/office/drawing/2014/main" id="{00000000-0008-0000-2300-00000A000000}"/>
            </a:ext>
          </a:extLst>
        </xdr:cNvPr>
        <xdr:cNvSpPr>
          <a:spLocks noChangeShapeType="1"/>
        </xdr:cNvSpPr>
      </xdr:nvSpPr>
      <xdr:spPr bwMode="auto">
        <a:xfrm>
          <a:off x="1442085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xdr:row>
      <xdr:rowOff>9525</xdr:rowOff>
    </xdr:from>
    <xdr:to>
      <xdr:col>38</xdr:col>
      <xdr:colOff>0</xdr:colOff>
      <xdr:row>6</xdr:row>
      <xdr:rowOff>0</xdr:rowOff>
    </xdr:to>
    <xdr:sp macro="" textlink="">
      <xdr:nvSpPr>
        <xdr:cNvPr id="11" name="Line 110">
          <a:extLst>
            <a:ext uri="{FF2B5EF4-FFF2-40B4-BE49-F238E27FC236}">
              <a16:creationId xmlns="" xmlns:a16="http://schemas.microsoft.com/office/drawing/2014/main" id="{00000000-0008-0000-2300-00000B000000}"/>
            </a:ext>
          </a:extLst>
        </xdr:cNvPr>
        <xdr:cNvSpPr>
          <a:spLocks noChangeShapeType="1"/>
        </xdr:cNvSpPr>
      </xdr:nvSpPr>
      <xdr:spPr bwMode="auto">
        <a:xfrm>
          <a:off x="21821775"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xdr:row>
      <xdr:rowOff>9525</xdr:rowOff>
    </xdr:from>
    <xdr:to>
      <xdr:col>49</xdr:col>
      <xdr:colOff>0</xdr:colOff>
      <xdr:row>6</xdr:row>
      <xdr:rowOff>0</xdr:rowOff>
    </xdr:to>
    <xdr:sp macro="" textlink="">
      <xdr:nvSpPr>
        <xdr:cNvPr id="12" name="Line 112">
          <a:extLst>
            <a:ext uri="{FF2B5EF4-FFF2-40B4-BE49-F238E27FC236}">
              <a16:creationId xmlns="" xmlns:a16="http://schemas.microsoft.com/office/drawing/2014/main" id="{00000000-0008-0000-2300-00000C000000}"/>
            </a:ext>
          </a:extLst>
        </xdr:cNvPr>
        <xdr:cNvSpPr>
          <a:spLocks noChangeShapeType="1"/>
        </xdr:cNvSpPr>
      </xdr:nvSpPr>
      <xdr:spPr bwMode="auto">
        <a:xfrm>
          <a:off x="2851785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9525</xdr:colOff>
      <xdr:row>4</xdr:row>
      <xdr:rowOff>9525</xdr:rowOff>
    </xdr:from>
    <xdr:to>
      <xdr:col>73</xdr:col>
      <xdr:colOff>0</xdr:colOff>
      <xdr:row>6</xdr:row>
      <xdr:rowOff>0</xdr:rowOff>
    </xdr:to>
    <xdr:sp macro="" textlink="">
      <xdr:nvSpPr>
        <xdr:cNvPr id="13" name="Line 113">
          <a:extLst>
            <a:ext uri="{FF2B5EF4-FFF2-40B4-BE49-F238E27FC236}">
              <a16:creationId xmlns="" xmlns:a16="http://schemas.microsoft.com/office/drawing/2014/main" id="{00000000-0008-0000-2300-00000D000000}"/>
            </a:ext>
          </a:extLst>
        </xdr:cNvPr>
        <xdr:cNvSpPr>
          <a:spLocks noChangeShapeType="1"/>
        </xdr:cNvSpPr>
      </xdr:nvSpPr>
      <xdr:spPr bwMode="auto">
        <a:xfrm>
          <a:off x="4295775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68</xdr:row>
      <xdr:rowOff>0</xdr:rowOff>
    </xdr:from>
    <xdr:to>
      <xdr:col>3</xdr:col>
      <xdr:colOff>0</xdr:colOff>
      <xdr:row>68</xdr:row>
      <xdr:rowOff>0</xdr:rowOff>
    </xdr:to>
    <xdr:sp macro="" textlink="">
      <xdr:nvSpPr>
        <xdr:cNvPr id="14" name="Line 192">
          <a:extLst>
            <a:ext uri="{FF2B5EF4-FFF2-40B4-BE49-F238E27FC236}">
              <a16:creationId xmlns="" xmlns:a16="http://schemas.microsoft.com/office/drawing/2014/main" id="{00000000-0008-0000-2300-00000E000000}"/>
            </a:ext>
          </a:extLst>
        </xdr:cNvPr>
        <xdr:cNvSpPr>
          <a:spLocks noChangeShapeType="1"/>
        </xdr:cNvSpPr>
      </xdr:nvSpPr>
      <xdr:spPr bwMode="auto">
        <a:xfrm>
          <a:off x="26670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68</xdr:row>
      <xdr:rowOff>0</xdr:rowOff>
    </xdr:from>
    <xdr:to>
      <xdr:col>15</xdr:col>
      <xdr:colOff>0</xdr:colOff>
      <xdr:row>68</xdr:row>
      <xdr:rowOff>0</xdr:rowOff>
    </xdr:to>
    <xdr:sp macro="" textlink="">
      <xdr:nvSpPr>
        <xdr:cNvPr id="15" name="Line 193">
          <a:extLst>
            <a:ext uri="{FF2B5EF4-FFF2-40B4-BE49-F238E27FC236}">
              <a16:creationId xmlns="" xmlns:a16="http://schemas.microsoft.com/office/drawing/2014/main" id="{00000000-0008-0000-2300-00000F000000}"/>
            </a:ext>
          </a:extLst>
        </xdr:cNvPr>
        <xdr:cNvSpPr>
          <a:spLocks noChangeShapeType="1"/>
        </xdr:cNvSpPr>
      </xdr:nvSpPr>
      <xdr:spPr bwMode="auto">
        <a:xfrm>
          <a:off x="784860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68</xdr:row>
      <xdr:rowOff>0</xdr:rowOff>
    </xdr:from>
    <xdr:to>
      <xdr:col>26</xdr:col>
      <xdr:colOff>0</xdr:colOff>
      <xdr:row>68</xdr:row>
      <xdr:rowOff>0</xdr:rowOff>
    </xdr:to>
    <xdr:sp macro="" textlink="">
      <xdr:nvSpPr>
        <xdr:cNvPr id="16" name="Line 194">
          <a:extLst>
            <a:ext uri="{FF2B5EF4-FFF2-40B4-BE49-F238E27FC236}">
              <a16:creationId xmlns="" xmlns:a16="http://schemas.microsoft.com/office/drawing/2014/main" id="{00000000-0008-0000-2300-000010000000}"/>
            </a:ext>
          </a:extLst>
        </xdr:cNvPr>
        <xdr:cNvSpPr>
          <a:spLocks noChangeShapeType="1"/>
        </xdr:cNvSpPr>
      </xdr:nvSpPr>
      <xdr:spPr bwMode="auto">
        <a:xfrm>
          <a:off x="1442085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68</xdr:row>
      <xdr:rowOff>0</xdr:rowOff>
    </xdr:from>
    <xdr:to>
      <xdr:col>38</xdr:col>
      <xdr:colOff>0</xdr:colOff>
      <xdr:row>68</xdr:row>
      <xdr:rowOff>0</xdr:rowOff>
    </xdr:to>
    <xdr:sp macro="" textlink="">
      <xdr:nvSpPr>
        <xdr:cNvPr id="17" name="Line 195">
          <a:extLst>
            <a:ext uri="{FF2B5EF4-FFF2-40B4-BE49-F238E27FC236}">
              <a16:creationId xmlns="" xmlns:a16="http://schemas.microsoft.com/office/drawing/2014/main" id="{00000000-0008-0000-2300-000011000000}"/>
            </a:ext>
          </a:extLst>
        </xdr:cNvPr>
        <xdr:cNvSpPr>
          <a:spLocks noChangeShapeType="1"/>
        </xdr:cNvSpPr>
      </xdr:nvSpPr>
      <xdr:spPr bwMode="auto">
        <a:xfrm>
          <a:off x="21821775"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68</xdr:row>
      <xdr:rowOff>0</xdr:rowOff>
    </xdr:from>
    <xdr:to>
      <xdr:col>49</xdr:col>
      <xdr:colOff>0</xdr:colOff>
      <xdr:row>68</xdr:row>
      <xdr:rowOff>0</xdr:rowOff>
    </xdr:to>
    <xdr:sp macro="" textlink="">
      <xdr:nvSpPr>
        <xdr:cNvPr id="18" name="Line 196">
          <a:extLst>
            <a:ext uri="{FF2B5EF4-FFF2-40B4-BE49-F238E27FC236}">
              <a16:creationId xmlns="" xmlns:a16="http://schemas.microsoft.com/office/drawing/2014/main" id="{00000000-0008-0000-2300-000012000000}"/>
            </a:ext>
          </a:extLst>
        </xdr:cNvPr>
        <xdr:cNvSpPr>
          <a:spLocks noChangeShapeType="1"/>
        </xdr:cNvSpPr>
      </xdr:nvSpPr>
      <xdr:spPr bwMode="auto">
        <a:xfrm>
          <a:off x="2851785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9525</xdr:colOff>
      <xdr:row>68</xdr:row>
      <xdr:rowOff>0</xdr:rowOff>
    </xdr:from>
    <xdr:to>
      <xdr:col>73</xdr:col>
      <xdr:colOff>0</xdr:colOff>
      <xdr:row>68</xdr:row>
      <xdr:rowOff>0</xdr:rowOff>
    </xdr:to>
    <xdr:sp macro="" textlink="">
      <xdr:nvSpPr>
        <xdr:cNvPr id="19" name="Line 197">
          <a:extLst>
            <a:ext uri="{FF2B5EF4-FFF2-40B4-BE49-F238E27FC236}">
              <a16:creationId xmlns="" xmlns:a16="http://schemas.microsoft.com/office/drawing/2014/main" id="{00000000-0008-0000-2300-000013000000}"/>
            </a:ext>
          </a:extLst>
        </xdr:cNvPr>
        <xdr:cNvSpPr>
          <a:spLocks noChangeShapeType="1"/>
        </xdr:cNvSpPr>
      </xdr:nvSpPr>
      <xdr:spPr bwMode="auto">
        <a:xfrm>
          <a:off x="4295775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66</xdr:row>
      <xdr:rowOff>9525</xdr:rowOff>
    </xdr:from>
    <xdr:to>
      <xdr:col>3</xdr:col>
      <xdr:colOff>0</xdr:colOff>
      <xdr:row>68</xdr:row>
      <xdr:rowOff>0</xdr:rowOff>
    </xdr:to>
    <xdr:sp macro="" textlink="">
      <xdr:nvSpPr>
        <xdr:cNvPr id="20" name="Line 198">
          <a:extLst>
            <a:ext uri="{FF2B5EF4-FFF2-40B4-BE49-F238E27FC236}">
              <a16:creationId xmlns="" xmlns:a16="http://schemas.microsoft.com/office/drawing/2014/main" id="{00000000-0008-0000-2300-000014000000}"/>
            </a:ext>
          </a:extLst>
        </xdr:cNvPr>
        <xdr:cNvSpPr>
          <a:spLocks noChangeShapeType="1"/>
        </xdr:cNvSpPr>
      </xdr:nvSpPr>
      <xdr:spPr bwMode="auto">
        <a:xfrm>
          <a:off x="26670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1" name="Line 199">
          <a:extLst>
            <a:ext uri="{FF2B5EF4-FFF2-40B4-BE49-F238E27FC236}">
              <a16:creationId xmlns="" xmlns:a16="http://schemas.microsoft.com/office/drawing/2014/main" id="{00000000-0008-0000-2300-000015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2" name="Line 200">
          <a:extLst>
            <a:ext uri="{FF2B5EF4-FFF2-40B4-BE49-F238E27FC236}">
              <a16:creationId xmlns="" xmlns:a16="http://schemas.microsoft.com/office/drawing/2014/main" id="{00000000-0008-0000-2300-000016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3" name="Line 201">
          <a:extLst>
            <a:ext uri="{FF2B5EF4-FFF2-40B4-BE49-F238E27FC236}">
              <a16:creationId xmlns="" xmlns:a16="http://schemas.microsoft.com/office/drawing/2014/main" id="{00000000-0008-0000-2300-000017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4" name="Line 202">
          <a:extLst>
            <a:ext uri="{FF2B5EF4-FFF2-40B4-BE49-F238E27FC236}">
              <a16:creationId xmlns="" xmlns:a16="http://schemas.microsoft.com/office/drawing/2014/main" id="{00000000-0008-0000-2300-000018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5" name="Line 203">
          <a:extLst>
            <a:ext uri="{FF2B5EF4-FFF2-40B4-BE49-F238E27FC236}">
              <a16:creationId xmlns="" xmlns:a16="http://schemas.microsoft.com/office/drawing/2014/main" id="{00000000-0008-0000-2300-000019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0</xdr:colOff>
      <xdr:row>67</xdr:row>
      <xdr:rowOff>0</xdr:rowOff>
    </xdr:from>
    <xdr:to>
      <xdr:col>79</xdr:col>
      <xdr:colOff>0</xdr:colOff>
      <xdr:row>67</xdr:row>
      <xdr:rowOff>0</xdr:rowOff>
    </xdr:to>
    <xdr:sp macro="" textlink="">
      <xdr:nvSpPr>
        <xdr:cNvPr id="26" name="Line 204">
          <a:extLst>
            <a:ext uri="{FF2B5EF4-FFF2-40B4-BE49-F238E27FC236}">
              <a16:creationId xmlns="" xmlns:a16="http://schemas.microsoft.com/office/drawing/2014/main" id="{00000000-0008-0000-2300-00001A000000}"/>
            </a:ext>
          </a:extLst>
        </xdr:cNvPr>
        <xdr:cNvSpPr>
          <a:spLocks noChangeShapeType="1"/>
        </xdr:cNvSpPr>
      </xdr:nvSpPr>
      <xdr:spPr bwMode="auto">
        <a:xfrm>
          <a:off x="47739300" y="1203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66</xdr:row>
      <xdr:rowOff>9525</xdr:rowOff>
    </xdr:from>
    <xdr:to>
      <xdr:col>15</xdr:col>
      <xdr:colOff>0</xdr:colOff>
      <xdr:row>68</xdr:row>
      <xdr:rowOff>0</xdr:rowOff>
    </xdr:to>
    <xdr:sp macro="" textlink="">
      <xdr:nvSpPr>
        <xdr:cNvPr id="27" name="Line 205">
          <a:extLst>
            <a:ext uri="{FF2B5EF4-FFF2-40B4-BE49-F238E27FC236}">
              <a16:creationId xmlns="" xmlns:a16="http://schemas.microsoft.com/office/drawing/2014/main" id="{00000000-0008-0000-2300-00001B000000}"/>
            </a:ext>
          </a:extLst>
        </xdr:cNvPr>
        <xdr:cNvSpPr>
          <a:spLocks noChangeShapeType="1"/>
        </xdr:cNvSpPr>
      </xdr:nvSpPr>
      <xdr:spPr bwMode="auto">
        <a:xfrm>
          <a:off x="784860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66</xdr:row>
      <xdr:rowOff>9525</xdr:rowOff>
    </xdr:from>
    <xdr:to>
      <xdr:col>26</xdr:col>
      <xdr:colOff>0</xdr:colOff>
      <xdr:row>68</xdr:row>
      <xdr:rowOff>0</xdr:rowOff>
    </xdr:to>
    <xdr:sp macro="" textlink="">
      <xdr:nvSpPr>
        <xdr:cNvPr id="28" name="Line 206">
          <a:extLst>
            <a:ext uri="{FF2B5EF4-FFF2-40B4-BE49-F238E27FC236}">
              <a16:creationId xmlns="" xmlns:a16="http://schemas.microsoft.com/office/drawing/2014/main" id="{00000000-0008-0000-2300-00001C000000}"/>
            </a:ext>
          </a:extLst>
        </xdr:cNvPr>
        <xdr:cNvSpPr>
          <a:spLocks noChangeShapeType="1"/>
        </xdr:cNvSpPr>
      </xdr:nvSpPr>
      <xdr:spPr bwMode="auto">
        <a:xfrm>
          <a:off x="1442085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66</xdr:row>
      <xdr:rowOff>9525</xdr:rowOff>
    </xdr:from>
    <xdr:to>
      <xdr:col>38</xdr:col>
      <xdr:colOff>0</xdr:colOff>
      <xdr:row>68</xdr:row>
      <xdr:rowOff>0</xdr:rowOff>
    </xdr:to>
    <xdr:sp macro="" textlink="">
      <xdr:nvSpPr>
        <xdr:cNvPr id="29" name="Line 207">
          <a:extLst>
            <a:ext uri="{FF2B5EF4-FFF2-40B4-BE49-F238E27FC236}">
              <a16:creationId xmlns="" xmlns:a16="http://schemas.microsoft.com/office/drawing/2014/main" id="{00000000-0008-0000-2300-00001D000000}"/>
            </a:ext>
          </a:extLst>
        </xdr:cNvPr>
        <xdr:cNvSpPr>
          <a:spLocks noChangeShapeType="1"/>
        </xdr:cNvSpPr>
      </xdr:nvSpPr>
      <xdr:spPr bwMode="auto">
        <a:xfrm>
          <a:off x="21821775"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66</xdr:row>
      <xdr:rowOff>9525</xdr:rowOff>
    </xdr:from>
    <xdr:to>
      <xdr:col>49</xdr:col>
      <xdr:colOff>0</xdr:colOff>
      <xdr:row>68</xdr:row>
      <xdr:rowOff>0</xdr:rowOff>
    </xdr:to>
    <xdr:sp macro="" textlink="">
      <xdr:nvSpPr>
        <xdr:cNvPr id="30" name="Line 208">
          <a:extLst>
            <a:ext uri="{FF2B5EF4-FFF2-40B4-BE49-F238E27FC236}">
              <a16:creationId xmlns="" xmlns:a16="http://schemas.microsoft.com/office/drawing/2014/main" id="{00000000-0008-0000-2300-00001E000000}"/>
            </a:ext>
          </a:extLst>
        </xdr:cNvPr>
        <xdr:cNvSpPr>
          <a:spLocks noChangeShapeType="1"/>
        </xdr:cNvSpPr>
      </xdr:nvSpPr>
      <xdr:spPr bwMode="auto">
        <a:xfrm>
          <a:off x="2851785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9525</xdr:colOff>
      <xdr:row>66</xdr:row>
      <xdr:rowOff>9525</xdr:rowOff>
    </xdr:from>
    <xdr:to>
      <xdr:col>73</xdr:col>
      <xdr:colOff>0</xdr:colOff>
      <xdr:row>68</xdr:row>
      <xdr:rowOff>0</xdr:rowOff>
    </xdr:to>
    <xdr:sp macro="" textlink="">
      <xdr:nvSpPr>
        <xdr:cNvPr id="31" name="Line 209">
          <a:extLst>
            <a:ext uri="{FF2B5EF4-FFF2-40B4-BE49-F238E27FC236}">
              <a16:creationId xmlns="" xmlns:a16="http://schemas.microsoft.com/office/drawing/2014/main" id="{00000000-0008-0000-2300-00001F000000}"/>
            </a:ext>
          </a:extLst>
        </xdr:cNvPr>
        <xdr:cNvSpPr>
          <a:spLocks noChangeShapeType="1"/>
        </xdr:cNvSpPr>
      </xdr:nvSpPr>
      <xdr:spPr bwMode="auto">
        <a:xfrm>
          <a:off x="4295775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xdr:row>
      <xdr:rowOff>9525</xdr:rowOff>
    </xdr:from>
    <xdr:to>
      <xdr:col>61</xdr:col>
      <xdr:colOff>0</xdr:colOff>
      <xdr:row>6</xdr:row>
      <xdr:rowOff>0</xdr:rowOff>
    </xdr:to>
    <xdr:sp macro="" textlink="">
      <xdr:nvSpPr>
        <xdr:cNvPr id="32" name="Line 113">
          <a:extLst>
            <a:ext uri="{FF2B5EF4-FFF2-40B4-BE49-F238E27FC236}">
              <a16:creationId xmlns="" xmlns:a16="http://schemas.microsoft.com/office/drawing/2014/main" id="{00000000-0008-0000-2300-000020000000}"/>
            </a:ext>
          </a:extLst>
        </xdr:cNvPr>
        <xdr:cNvSpPr>
          <a:spLocks noChangeShapeType="1"/>
        </xdr:cNvSpPr>
      </xdr:nvSpPr>
      <xdr:spPr bwMode="auto">
        <a:xfrm>
          <a:off x="35737800" y="714375"/>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68</xdr:row>
      <xdr:rowOff>0</xdr:rowOff>
    </xdr:from>
    <xdr:to>
      <xdr:col>61</xdr:col>
      <xdr:colOff>0</xdr:colOff>
      <xdr:row>68</xdr:row>
      <xdr:rowOff>0</xdr:rowOff>
    </xdr:to>
    <xdr:sp macro="" textlink="">
      <xdr:nvSpPr>
        <xdr:cNvPr id="33" name="Line 197">
          <a:extLst>
            <a:ext uri="{FF2B5EF4-FFF2-40B4-BE49-F238E27FC236}">
              <a16:creationId xmlns="" xmlns:a16="http://schemas.microsoft.com/office/drawing/2014/main" id="{00000000-0008-0000-2300-000021000000}"/>
            </a:ext>
          </a:extLst>
        </xdr:cNvPr>
        <xdr:cNvSpPr>
          <a:spLocks noChangeShapeType="1"/>
        </xdr:cNvSpPr>
      </xdr:nvSpPr>
      <xdr:spPr bwMode="auto">
        <a:xfrm>
          <a:off x="35737800" y="125634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66</xdr:row>
      <xdr:rowOff>9525</xdr:rowOff>
    </xdr:from>
    <xdr:to>
      <xdr:col>61</xdr:col>
      <xdr:colOff>0</xdr:colOff>
      <xdr:row>68</xdr:row>
      <xdr:rowOff>0</xdr:rowOff>
    </xdr:to>
    <xdr:sp macro="" textlink="">
      <xdr:nvSpPr>
        <xdr:cNvPr id="34" name="Line 209">
          <a:extLst>
            <a:ext uri="{FF2B5EF4-FFF2-40B4-BE49-F238E27FC236}">
              <a16:creationId xmlns="" xmlns:a16="http://schemas.microsoft.com/office/drawing/2014/main" id="{00000000-0008-0000-2300-000022000000}"/>
            </a:ext>
          </a:extLst>
        </xdr:cNvPr>
        <xdr:cNvSpPr>
          <a:spLocks noChangeShapeType="1"/>
        </xdr:cNvSpPr>
      </xdr:nvSpPr>
      <xdr:spPr bwMode="auto">
        <a:xfrm>
          <a:off x="35737800" y="11830050"/>
          <a:ext cx="733425"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209550</xdr:rowOff>
    </xdr:to>
    <xdr:sp macro="" textlink="">
      <xdr:nvSpPr>
        <xdr:cNvPr id="2" name="Line 1">
          <a:extLst>
            <a:ext uri="{FF2B5EF4-FFF2-40B4-BE49-F238E27FC236}">
              <a16:creationId xmlns="" xmlns:a16="http://schemas.microsoft.com/office/drawing/2014/main" id="{00000000-0008-0000-2400-000002000000}"/>
            </a:ext>
          </a:extLst>
        </xdr:cNvPr>
        <xdr:cNvSpPr>
          <a:spLocks noChangeShapeType="1"/>
        </xdr:cNvSpPr>
      </xdr:nvSpPr>
      <xdr:spPr bwMode="auto">
        <a:xfrm>
          <a:off x="2381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13</xdr:col>
      <xdr:colOff>0</xdr:colOff>
      <xdr:row>5</xdr:row>
      <xdr:rowOff>209550</xdr:rowOff>
    </xdr:to>
    <xdr:sp macro="" textlink="">
      <xdr:nvSpPr>
        <xdr:cNvPr id="3" name="Line 25">
          <a:extLst>
            <a:ext uri="{FF2B5EF4-FFF2-40B4-BE49-F238E27FC236}">
              <a16:creationId xmlns="" xmlns:a16="http://schemas.microsoft.com/office/drawing/2014/main" id="{00000000-0008-0000-2400-000003000000}"/>
            </a:ext>
          </a:extLst>
        </xdr:cNvPr>
        <xdr:cNvSpPr>
          <a:spLocks noChangeShapeType="1"/>
        </xdr:cNvSpPr>
      </xdr:nvSpPr>
      <xdr:spPr bwMode="auto">
        <a:xfrm>
          <a:off x="10972800" y="78105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209550</xdr:rowOff>
    </xdr:to>
    <xdr:sp macro="" textlink="">
      <xdr:nvSpPr>
        <xdr:cNvPr id="4" name="Line 31">
          <a:extLst>
            <a:ext uri="{FF2B5EF4-FFF2-40B4-BE49-F238E27FC236}">
              <a16:creationId xmlns="" xmlns:a16="http://schemas.microsoft.com/office/drawing/2014/main" id="{00000000-0008-0000-2400-000004000000}"/>
            </a:ext>
          </a:extLst>
        </xdr:cNvPr>
        <xdr:cNvSpPr>
          <a:spLocks noChangeShapeType="1"/>
        </xdr:cNvSpPr>
      </xdr:nvSpPr>
      <xdr:spPr bwMode="auto">
        <a:xfrm>
          <a:off x="109728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209550</xdr:rowOff>
    </xdr:to>
    <xdr:sp macro="" textlink="">
      <xdr:nvSpPr>
        <xdr:cNvPr id="5" name="Line 33">
          <a:extLst>
            <a:ext uri="{FF2B5EF4-FFF2-40B4-BE49-F238E27FC236}">
              <a16:creationId xmlns="" xmlns:a16="http://schemas.microsoft.com/office/drawing/2014/main" id="{00000000-0008-0000-2400-000005000000}"/>
            </a:ext>
          </a:extLst>
        </xdr:cNvPr>
        <xdr:cNvSpPr>
          <a:spLocks noChangeShapeType="1"/>
        </xdr:cNvSpPr>
      </xdr:nvSpPr>
      <xdr:spPr bwMode="auto">
        <a:xfrm>
          <a:off x="217074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209550</xdr:rowOff>
    </xdr:to>
    <xdr:sp macro="" textlink="">
      <xdr:nvSpPr>
        <xdr:cNvPr id="6" name="Line 35">
          <a:extLst>
            <a:ext uri="{FF2B5EF4-FFF2-40B4-BE49-F238E27FC236}">
              <a16:creationId xmlns="" xmlns:a16="http://schemas.microsoft.com/office/drawing/2014/main" id="{00000000-0008-0000-2400-000006000000}"/>
            </a:ext>
          </a:extLst>
        </xdr:cNvPr>
        <xdr:cNvSpPr>
          <a:spLocks noChangeShapeType="1"/>
        </xdr:cNvSpPr>
      </xdr:nvSpPr>
      <xdr:spPr bwMode="auto">
        <a:xfrm>
          <a:off x="3244215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0</xdr:rowOff>
    </xdr:from>
    <xdr:to>
      <xdr:col>63</xdr:col>
      <xdr:colOff>0</xdr:colOff>
      <xdr:row>5</xdr:row>
      <xdr:rowOff>209550</xdr:rowOff>
    </xdr:to>
    <xdr:sp macro="" textlink="">
      <xdr:nvSpPr>
        <xdr:cNvPr id="7" name="Line 37">
          <a:extLst>
            <a:ext uri="{FF2B5EF4-FFF2-40B4-BE49-F238E27FC236}">
              <a16:creationId xmlns="" xmlns:a16="http://schemas.microsoft.com/office/drawing/2014/main" id="{00000000-0008-0000-2400-000007000000}"/>
            </a:ext>
          </a:extLst>
        </xdr:cNvPr>
        <xdr:cNvSpPr>
          <a:spLocks noChangeShapeType="1"/>
        </xdr:cNvSpPr>
      </xdr:nvSpPr>
      <xdr:spPr bwMode="auto">
        <a:xfrm>
          <a:off x="539115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4</xdr:row>
      <xdr:rowOff>0</xdr:rowOff>
    </xdr:from>
    <xdr:to>
      <xdr:col>75</xdr:col>
      <xdr:colOff>0</xdr:colOff>
      <xdr:row>5</xdr:row>
      <xdr:rowOff>209550</xdr:rowOff>
    </xdr:to>
    <xdr:sp macro="" textlink="">
      <xdr:nvSpPr>
        <xdr:cNvPr id="8" name="Line 39">
          <a:extLst>
            <a:ext uri="{FF2B5EF4-FFF2-40B4-BE49-F238E27FC236}">
              <a16:creationId xmlns="" xmlns:a16="http://schemas.microsoft.com/office/drawing/2014/main" id="{00000000-0008-0000-2400-000008000000}"/>
            </a:ext>
          </a:extLst>
        </xdr:cNvPr>
        <xdr:cNvSpPr>
          <a:spLocks noChangeShapeType="1"/>
        </xdr:cNvSpPr>
      </xdr:nvSpPr>
      <xdr:spPr bwMode="auto">
        <a:xfrm>
          <a:off x="646461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209550</xdr:rowOff>
    </xdr:to>
    <xdr:sp macro="" textlink="">
      <xdr:nvSpPr>
        <xdr:cNvPr id="9" name="Line 37">
          <a:extLst>
            <a:ext uri="{FF2B5EF4-FFF2-40B4-BE49-F238E27FC236}">
              <a16:creationId xmlns="" xmlns:a16="http://schemas.microsoft.com/office/drawing/2014/main" id="{00000000-0008-0000-2400-000009000000}"/>
            </a:ext>
          </a:extLst>
        </xdr:cNvPr>
        <xdr:cNvSpPr>
          <a:spLocks noChangeShapeType="1"/>
        </xdr:cNvSpPr>
      </xdr:nvSpPr>
      <xdr:spPr bwMode="auto">
        <a:xfrm>
          <a:off x="431768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209550</xdr:rowOff>
    </xdr:to>
    <xdr:sp macro="" textlink="">
      <xdr:nvSpPr>
        <xdr:cNvPr id="2" name="Line 1">
          <a:extLst>
            <a:ext uri="{FF2B5EF4-FFF2-40B4-BE49-F238E27FC236}">
              <a16:creationId xmlns="" xmlns:a16="http://schemas.microsoft.com/office/drawing/2014/main" id="{00000000-0008-0000-2500-000002000000}"/>
            </a:ext>
          </a:extLst>
        </xdr:cNvPr>
        <xdr:cNvSpPr>
          <a:spLocks noChangeShapeType="1"/>
        </xdr:cNvSpPr>
      </xdr:nvSpPr>
      <xdr:spPr bwMode="auto">
        <a:xfrm>
          <a:off x="2381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13</xdr:col>
      <xdr:colOff>0</xdr:colOff>
      <xdr:row>5</xdr:row>
      <xdr:rowOff>209550</xdr:rowOff>
    </xdr:to>
    <xdr:sp macro="" textlink="">
      <xdr:nvSpPr>
        <xdr:cNvPr id="3" name="Line 25">
          <a:extLst>
            <a:ext uri="{FF2B5EF4-FFF2-40B4-BE49-F238E27FC236}">
              <a16:creationId xmlns="" xmlns:a16="http://schemas.microsoft.com/office/drawing/2014/main" id="{00000000-0008-0000-2500-000003000000}"/>
            </a:ext>
          </a:extLst>
        </xdr:cNvPr>
        <xdr:cNvSpPr>
          <a:spLocks noChangeShapeType="1"/>
        </xdr:cNvSpPr>
      </xdr:nvSpPr>
      <xdr:spPr bwMode="auto">
        <a:xfrm>
          <a:off x="10972800" y="78105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209550</xdr:rowOff>
    </xdr:to>
    <xdr:sp macro="" textlink="">
      <xdr:nvSpPr>
        <xdr:cNvPr id="4" name="Line 31">
          <a:extLst>
            <a:ext uri="{FF2B5EF4-FFF2-40B4-BE49-F238E27FC236}">
              <a16:creationId xmlns="" xmlns:a16="http://schemas.microsoft.com/office/drawing/2014/main" id="{00000000-0008-0000-2500-000004000000}"/>
            </a:ext>
          </a:extLst>
        </xdr:cNvPr>
        <xdr:cNvSpPr>
          <a:spLocks noChangeShapeType="1"/>
        </xdr:cNvSpPr>
      </xdr:nvSpPr>
      <xdr:spPr bwMode="auto">
        <a:xfrm>
          <a:off x="109728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209550</xdr:rowOff>
    </xdr:to>
    <xdr:sp macro="" textlink="">
      <xdr:nvSpPr>
        <xdr:cNvPr id="5" name="Line 33">
          <a:extLst>
            <a:ext uri="{FF2B5EF4-FFF2-40B4-BE49-F238E27FC236}">
              <a16:creationId xmlns="" xmlns:a16="http://schemas.microsoft.com/office/drawing/2014/main" id="{00000000-0008-0000-2500-000005000000}"/>
            </a:ext>
          </a:extLst>
        </xdr:cNvPr>
        <xdr:cNvSpPr>
          <a:spLocks noChangeShapeType="1"/>
        </xdr:cNvSpPr>
      </xdr:nvSpPr>
      <xdr:spPr bwMode="auto">
        <a:xfrm>
          <a:off x="217074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209550</xdr:rowOff>
    </xdr:to>
    <xdr:sp macro="" textlink="">
      <xdr:nvSpPr>
        <xdr:cNvPr id="6" name="Line 35">
          <a:extLst>
            <a:ext uri="{FF2B5EF4-FFF2-40B4-BE49-F238E27FC236}">
              <a16:creationId xmlns="" xmlns:a16="http://schemas.microsoft.com/office/drawing/2014/main" id="{00000000-0008-0000-2500-000006000000}"/>
            </a:ext>
          </a:extLst>
        </xdr:cNvPr>
        <xdr:cNvSpPr>
          <a:spLocks noChangeShapeType="1"/>
        </xdr:cNvSpPr>
      </xdr:nvSpPr>
      <xdr:spPr bwMode="auto">
        <a:xfrm>
          <a:off x="3244215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0</xdr:rowOff>
    </xdr:from>
    <xdr:to>
      <xdr:col>63</xdr:col>
      <xdr:colOff>0</xdr:colOff>
      <xdr:row>5</xdr:row>
      <xdr:rowOff>209550</xdr:rowOff>
    </xdr:to>
    <xdr:sp macro="" textlink="">
      <xdr:nvSpPr>
        <xdr:cNvPr id="7" name="Line 37">
          <a:extLst>
            <a:ext uri="{FF2B5EF4-FFF2-40B4-BE49-F238E27FC236}">
              <a16:creationId xmlns="" xmlns:a16="http://schemas.microsoft.com/office/drawing/2014/main" id="{00000000-0008-0000-2500-000007000000}"/>
            </a:ext>
          </a:extLst>
        </xdr:cNvPr>
        <xdr:cNvSpPr>
          <a:spLocks noChangeShapeType="1"/>
        </xdr:cNvSpPr>
      </xdr:nvSpPr>
      <xdr:spPr bwMode="auto">
        <a:xfrm>
          <a:off x="539115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4</xdr:row>
      <xdr:rowOff>0</xdr:rowOff>
    </xdr:from>
    <xdr:to>
      <xdr:col>75</xdr:col>
      <xdr:colOff>0</xdr:colOff>
      <xdr:row>5</xdr:row>
      <xdr:rowOff>209550</xdr:rowOff>
    </xdr:to>
    <xdr:sp macro="" textlink="">
      <xdr:nvSpPr>
        <xdr:cNvPr id="8" name="Line 39">
          <a:extLst>
            <a:ext uri="{FF2B5EF4-FFF2-40B4-BE49-F238E27FC236}">
              <a16:creationId xmlns="" xmlns:a16="http://schemas.microsoft.com/office/drawing/2014/main" id="{00000000-0008-0000-2500-000008000000}"/>
            </a:ext>
          </a:extLst>
        </xdr:cNvPr>
        <xdr:cNvSpPr>
          <a:spLocks noChangeShapeType="1"/>
        </xdr:cNvSpPr>
      </xdr:nvSpPr>
      <xdr:spPr bwMode="auto">
        <a:xfrm>
          <a:off x="646461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209550</xdr:rowOff>
    </xdr:to>
    <xdr:sp macro="" textlink="">
      <xdr:nvSpPr>
        <xdr:cNvPr id="9" name="Line 37">
          <a:extLst>
            <a:ext uri="{FF2B5EF4-FFF2-40B4-BE49-F238E27FC236}">
              <a16:creationId xmlns="" xmlns:a16="http://schemas.microsoft.com/office/drawing/2014/main" id="{00000000-0008-0000-2500-000009000000}"/>
            </a:ext>
          </a:extLst>
        </xdr:cNvPr>
        <xdr:cNvSpPr>
          <a:spLocks noChangeShapeType="1"/>
        </xdr:cNvSpPr>
      </xdr:nvSpPr>
      <xdr:spPr bwMode="auto">
        <a:xfrm>
          <a:off x="431768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209550</xdr:rowOff>
    </xdr:to>
    <xdr:sp macro="" textlink="">
      <xdr:nvSpPr>
        <xdr:cNvPr id="2" name="Line 1">
          <a:extLst>
            <a:ext uri="{FF2B5EF4-FFF2-40B4-BE49-F238E27FC236}">
              <a16:creationId xmlns="" xmlns:a16="http://schemas.microsoft.com/office/drawing/2014/main" id="{00000000-0008-0000-2600-000002000000}"/>
            </a:ext>
          </a:extLst>
        </xdr:cNvPr>
        <xdr:cNvSpPr>
          <a:spLocks noChangeShapeType="1"/>
        </xdr:cNvSpPr>
      </xdr:nvSpPr>
      <xdr:spPr bwMode="auto">
        <a:xfrm>
          <a:off x="2381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4</xdr:row>
      <xdr:rowOff>0</xdr:rowOff>
    </xdr:from>
    <xdr:to>
      <xdr:col>83</xdr:col>
      <xdr:colOff>0</xdr:colOff>
      <xdr:row>5</xdr:row>
      <xdr:rowOff>219075</xdr:rowOff>
    </xdr:to>
    <xdr:sp macro="" textlink="">
      <xdr:nvSpPr>
        <xdr:cNvPr id="3" name="Line 5">
          <a:extLst>
            <a:ext uri="{FF2B5EF4-FFF2-40B4-BE49-F238E27FC236}">
              <a16:creationId xmlns="" xmlns:a16="http://schemas.microsoft.com/office/drawing/2014/main" id="{00000000-0008-0000-2600-000003000000}"/>
            </a:ext>
          </a:extLst>
        </xdr:cNvPr>
        <xdr:cNvSpPr>
          <a:spLocks noChangeShapeType="1"/>
        </xdr:cNvSpPr>
      </xdr:nvSpPr>
      <xdr:spPr bwMode="auto">
        <a:xfrm>
          <a:off x="765143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5</xdr:row>
      <xdr:rowOff>209550</xdr:rowOff>
    </xdr:to>
    <xdr:sp macro="" textlink="">
      <xdr:nvSpPr>
        <xdr:cNvPr id="4" name="Line 7">
          <a:extLst>
            <a:ext uri="{FF2B5EF4-FFF2-40B4-BE49-F238E27FC236}">
              <a16:creationId xmlns="" xmlns:a16="http://schemas.microsoft.com/office/drawing/2014/main" id="{00000000-0008-0000-2600-000004000000}"/>
            </a:ext>
          </a:extLst>
        </xdr:cNvPr>
        <xdr:cNvSpPr>
          <a:spLocks noChangeShapeType="1"/>
        </xdr:cNvSpPr>
      </xdr:nvSpPr>
      <xdr:spPr bwMode="auto">
        <a:xfrm>
          <a:off x="383762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5</xdr:row>
      <xdr:rowOff>200025</xdr:rowOff>
    </xdr:to>
    <xdr:sp macro="" textlink="">
      <xdr:nvSpPr>
        <xdr:cNvPr id="5" name="Line 9">
          <a:extLst>
            <a:ext uri="{FF2B5EF4-FFF2-40B4-BE49-F238E27FC236}">
              <a16:creationId xmlns="" xmlns:a16="http://schemas.microsoft.com/office/drawing/2014/main" id="{00000000-0008-0000-2600-000005000000}"/>
            </a:ext>
          </a:extLst>
        </xdr:cNvPr>
        <xdr:cNvSpPr>
          <a:spLocks noChangeShapeType="1"/>
        </xdr:cNvSpPr>
      </xdr:nvSpPr>
      <xdr:spPr bwMode="auto">
        <a:xfrm>
          <a:off x="288417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6</xdr:row>
      <xdr:rowOff>0</xdr:rowOff>
    </xdr:to>
    <xdr:sp macro="" textlink="">
      <xdr:nvSpPr>
        <xdr:cNvPr id="6" name="Line 11">
          <a:extLst>
            <a:ext uri="{FF2B5EF4-FFF2-40B4-BE49-F238E27FC236}">
              <a16:creationId xmlns="" xmlns:a16="http://schemas.microsoft.com/office/drawing/2014/main" id="{00000000-0008-0000-2600-000006000000}"/>
            </a:ext>
          </a:extLst>
        </xdr:cNvPr>
        <xdr:cNvSpPr>
          <a:spLocks noChangeShapeType="1"/>
        </xdr:cNvSpPr>
      </xdr:nvSpPr>
      <xdr:spPr bwMode="auto">
        <a:xfrm>
          <a:off x="193071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19050</xdr:colOff>
      <xdr:row>6</xdr:row>
      <xdr:rowOff>0</xdr:rowOff>
    </xdr:to>
    <xdr:sp macro="" textlink="">
      <xdr:nvSpPr>
        <xdr:cNvPr id="7" name="Line 13">
          <a:extLst>
            <a:ext uri="{FF2B5EF4-FFF2-40B4-BE49-F238E27FC236}">
              <a16:creationId xmlns="" xmlns:a16="http://schemas.microsoft.com/office/drawing/2014/main" id="{00000000-0008-0000-2600-000007000000}"/>
            </a:ext>
          </a:extLst>
        </xdr:cNvPr>
        <xdr:cNvSpPr>
          <a:spLocks noChangeShapeType="1"/>
        </xdr:cNvSpPr>
      </xdr:nvSpPr>
      <xdr:spPr bwMode="auto">
        <a:xfrm>
          <a:off x="9772650" y="742950"/>
          <a:ext cx="2924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5</xdr:row>
      <xdr:rowOff>209550</xdr:rowOff>
    </xdr:to>
    <xdr:sp macro="" textlink="">
      <xdr:nvSpPr>
        <xdr:cNvPr id="8" name="Line 21">
          <a:extLst>
            <a:ext uri="{FF2B5EF4-FFF2-40B4-BE49-F238E27FC236}">
              <a16:creationId xmlns="" xmlns:a16="http://schemas.microsoft.com/office/drawing/2014/main" id="{00000000-0008-0000-2600-000008000000}"/>
            </a:ext>
          </a:extLst>
        </xdr:cNvPr>
        <xdr:cNvSpPr>
          <a:spLocks noChangeShapeType="1"/>
        </xdr:cNvSpPr>
      </xdr:nvSpPr>
      <xdr:spPr bwMode="auto">
        <a:xfrm>
          <a:off x="4791075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0</xdr:rowOff>
    </xdr:from>
    <xdr:to>
      <xdr:col>63</xdr:col>
      <xdr:colOff>0</xdr:colOff>
      <xdr:row>5</xdr:row>
      <xdr:rowOff>209550</xdr:rowOff>
    </xdr:to>
    <xdr:sp macro="" textlink="">
      <xdr:nvSpPr>
        <xdr:cNvPr id="9" name="Line 7">
          <a:extLst>
            <a:ext uri="{FF2B5EF4-FFF2-40B4-BE49-F238E27FC236}">
              <a16:creationId xmlns="" xmlns:a16="http://schemas.microsoft.com/office/drawing/2014/main" id="{00000000-0008-0000-2600-000009000000}"/>
            </a:ext>
          </a:extLst>
        </xdr:cNvPr>
        <xdr:cNvSpPr>
          <a:spLocks noChangeShapeType="1"/>
        </xdr:cNvSpPr>
      </xdr:nvSpPr>
      <xdr:spPr bwMode="auto">
        <a:xfrm>
          <a:off x="574452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4</xdr:row>
      <xdr:rowOff>0</xdr:rowOff>
    </xdr:from>
    <xdr:to>
      <xdr:col>73</xdr:col>
      <xdr:colOff>0</xdr:colOff>
      <xdr:row>5</xdr:row>
      <xdr:rowOff>209550</xdr:rowOff>
    </xdr:to>
    <xdr:sp macro="" textlink="">
      <xdr:nvSpPr>
        <xdr:cNvPr id="10" name="Line 21">
          <a:extLst>
            <a:ext uri="{FF2B5EF4-FFF2-40B4-BE49-F238E27FC236}">
              <a16:creationId xmlns="" xmlns:a16="http://schemas.microsoft.com/office/drawing/2014/main" id="{00000000-0008-0000-2600-00000A000000}"/>
            </a:ext>
          </a:extLst>
        </xdr:cNvPr>
        <xdr:cNvSpPr>
          <a:spLocks noChangeShapeType="1"/>
        </xdr:cNvSpPr>
      </xdr:nvSpPr>
      <xdr:spPr bwMode="auto">
        <a:xfrm>
          <a:off x="669798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85</xdr:row>
      <xdr:rowOff>0</xdr:rowOff>
    </xdr:from>
    <xdr:to>
      <xdr:col>3</xdr:col>
      <xdr:colOff>0</xdr:colOff>
      <xdr:row>86</xdr:row>
      <xdr:rowOff>209550</xdr:rowOff>
    </xdr:to>
    <xdr:sp macro="" textlink="">
      <xdr:nvSpPr>
        <xdr:cNvPr id="11" name="Line 1">
          <a:extLst>
            <a:ext uri="{FF2B5EF4-FFF2-40B4-BE49-F238E27FC236}">
              <a16:creationId xmlns="" xmlns:a16="http://schemas.microsoft.com/office/drawing/2014/main" id="{00000000-0008-0000-2600-00000B000000}"/>
            </a:ext>
          </a:extLst>
        </xdr:cNvPr>
        <xdr:cNvSpPr>
          <a:spLocks noChangeShapeType="1"/>
        </xdr:cNvSpPr>
      </xdr:nvSpPr>
      <xdr:spPr bwMode="auto">
        <a:xfrm>
          <a:off x="238125"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85</xdr:row>
      <xdr:rowOff>0</xdr:rowOff>
    </xdr:from>
    <xdr:to>
      <xdr:col>83</xdr:col>
      <xdr:colOff>0</xdr:colOff>
      <xdr:row>86</xdr:row>
      <xdr:rowOff>219075</xdr:rowOff>
    </xdr:to>
    <xdr:sp macro="" textlink="">
      <xdr:nvSpPr>
        <xdr:cNvPr id="12" name="Line 5">
          <a:extLst>
            <a:ext uri="{FF2B5EF4-FFF2-40B4-BE49-F238E27FC236}">
              <a16:creationId xmlns="" xmlns:a16="http://schemas.microsoft.com/office/drawing/2014/main" id="{00000000-0008-0000-2600-00000C000000}"/>
            </a:ext>
          </a:extLst>
        </xdr:cNvPr>
        <xdr:cNvSpPr>
          <a:spLocks noChangeShapeType="1"/>
        </xdr:cNvSpPr>
      </xdr:nvSpPr>
      <xdr:spPr bwMode="auto">
        <a:xfrm>
          <a:off x="76514325"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85</xdr:row>
      <xdr:rowOff>0</xdr:rowOff>
    </xdr:from>
    <xdr:to>
      <xdr:col>43</xdr:col>
      <xdr:colOff>0</xdr:colOff>
      <xdr:row>86</xdr:row>
      <xdr:rowOff>209550</xdr:rowOff>
    </xdr:to>
    <xdr:sp macro="" textlink="">
      <xdr:nvSpPr>
        <xdr:cNvPr id="13" name="Line 7">
          <a:extLst>
            <a:ext uri="{FF2B5EF4-FFF2-40B4-BE49-F238E27FC236}">
              <a16:creationId xmlns="" xmlns:a16="http://schemas.microsoft.com/office/drawing/2014/main" id="{00000000-0008-0000-2600-00000D000000}"/>
            </a:ext>
          </a:extLst>
        </xdr:cNvPr>
        <xdr:cNvSpPr>
          <a:spLocks noChangeShapeType="1"/>
        </xdr:cNvSpPr>
      </xdr:nvSpPr>
      <xdr:spPr bwMode="auto">
        <a:xfrm>
          <a:off x="38376225"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85</xdr:row>
      <xdr:rowOff>0</xdr:rowOff>
    </xdr:from>
    <xdr:to>
      <xdr:col>33</xdr:col>
      <xdr:colOff>0</xdr:colOff>
      <xdr:row>86</xdr:row>
      <xdr:rowOff>200025</xdr:rowOff>
    </xdr:to>
    <xdr:sp macro="" textlink="">
      <xdr:nvSpPr>
        <xdr:cNvPr id="14" name="Line 9">
          <a:extLst>
            <a:ext uri="{FF2B5EF4-FFF2-40B4-BE49-F238E27FC236}">
              <a16:creationId xmlns="" xmlns:a16="http://schemas.microsoft.com/office/drawing/2014/main" id="{00000000-0008-0000-2600-00000E000000}"/>
            </a:ext>
          </a:extLst>
        </xdr:cNvPr>
        <xdr:cNvSpPr>
          <a:spLocks noChangeShapeType="1"/>
        </xdr:cNvSpPr>
      </xdr:nvSpPr>
      <xdr:spPr bwMode="auto">
        <a:xfrm>
          <a:off x="28841700"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85</xdr:row>
      <xdr:rowOff>0</xdr:rowOff>
    </xdr:from>
    <xdr:to>
      <xdr:col>23</xdr:col>
      <xdr:colOff>0</xdr:colOff>
      <xdr:row>87</xdr:row>
      <xdr:rowOff>0</xdr:rowOff>
    </xdr:to>
    <xdr:sp macro="" textlink="">
      <xdr:nvSpPr>
        <xdr:cNvPr id="15" name="Line 11">
          <a:extLst>
            <a:ext uri="{FF2B5EF4-FFF2-40B4-BE49-F238E27FC236}">
              <a16:creationId xmlns="" xmlns:a16="http://schemas.microsoft.com/office/drawing/2014/main" id="{00000000-0008-0000-2600-00000F000000}"/>
            </a:ext>
          </a:extLst>
        </xdr:cNvPr>
        <xdr:cNvSpPr>
          <a:spLocks noChangeShapeType="1"/>
        </xdr:cNvSpPr>
      </xdr:nvSpPr>
      <xdr:spPr bwMode="auto">
        <a:xfrm>
          <a:off x="19307175"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xdr:row>
      <xdr:rowOff>0</xdr:rowOff>
    </xdr:from>
    <xdr:to>
      <xdr:col>13</xdr:col>
      <xdr:colOff>19050</xdr:colOff>
      <xdr:row>87</xdr:row>
      <xdr:rowOff>0</xdr:rowOff>
    </xdr:to>
    <xdr:sp macro="" textlink="">
      <xdr:nvSpPr>
        <xdr:cNvPr id="16" name="Line 13">
          <a:extLst>
            <a:ext uri="{FF2B5EF4-FFF2-40B4-BE49-F238E27FC236}">
              <a16:creationId xmlns="" xmlns:a16="http://schemas.microsoft.com/office/drawing/2014/main" id="{00000000-0008-0000-2600-000010000000}"/>
            </a:ext>
          </a:extLst>
        </xdr:cNvPr>
        <xdr:cNvSpPr>
          <a:spLocks noChangeShapeType="1"/>
        </xdr:cNvSpPr>
      </xdr:nvSpPr>
      <xdr:spPr bwMode="auto">
        <a:xfrm>
          <a:off x="9772650" y="14706600"/>
          <a:ext cx="2924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85</xdr:row>
      <xdr:rowOff>0</xdr:rowOff>
    </xdr:from>
    <xdr:to>
      <xdr:col>53</xdr:col>
      <xdr:colOff>0</xdr:colOff>
      <xdr:row>86</xdr:row>
      <xdr:rowOff>209550</xdr:rowOff>
    </xdr:to>
    <xdr:sp macro="" textlink="">
      <xdr:nvSpPr>
        <xdr:cNvPr id="17" name="Line 21">
          <a:extLst>
            <a:ext uri="{FF2B5EF4-FFF2-40B4-BE49-F238E27FC236}">
              <a16:creationId xmlns="" xmlns:a16="http://schemas.microsoft.com/office/drawing/2014/main" id="{00000000-0008-0000-2600-000011000000}"/>
            </a:ext>
          </a:extLst>
        </xdr:cNvPr>
        <xdr:cNvSpPr>
          <a:spLocks noChangeShapeType="1"/>
        </xdr:cNvSpPr>
      </xdr:nvSpPr>
      <xdr:spPr bwMode="auto">
        <a:xfrm>
          <a:off x="47910750"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85</xdr:row>
      <xdr:rowOff>0</xdr:rowOff>
    </xdr:from>
    <xdr:to>
      <xdr:col>63</xdr:col>
      <xdr:colOff>0</xdr:colOff>
      <xdr:row>86</xdr:row>
      <xdr:rowOff>209550</xdr:rowOff>
    </xdr:to>
    <xdr:sp macro="" textlink="">
      <xdr:nvSpPr>
        <xdr:cNvPr id="18" name="Line 7">
          <a:extLst>
            <a:ext uri="{FF2B5EF4-FFF2-40B4-BE49-F238E27FC236}">
              <a16:creationId xmlns="" xmlns:a16="http://schemas.microsoft.com/office/drawing/2014/main" id="{00000000-0008-0000-2600-000012000000}"/>
            </a:ext>
          </a:extLst>
        </xdr:cNvPr>
        <xdr:cNvSpPr>
          <a:spLocks noChangeShapeType="1"/>
        </xdr:cNvSpPr>
      </xdr:nvSpPr>
      <xdr:spPr bwMode="auto">
        <a:xfrm>
          <a:off x="57445275"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85</xdr:row>
      <xdr:rowOff>0</xdr:rowOff>
    </xdr:from>
    <xdr:to>
      <xdr:col>73</xdr:col>
      <xdr:colOff>0</xdr:colOff>
      <xdr:row>86</xdr:row>
      <xdr:rowOff>209550</xdr:rowOff>
    </xdr:to>
    <xdr:sp macro="" textlink="">
      <xdr:nvSpPr>
        <xdr:cNvPr id="19" name="Line 21">
          <a:extLst>
            <a:ext uri="{FF2B5EF4-FFF2-40B4-BE49-F238E27FC236}">
              <a16:creationId xmlns="" xmlns:a16="http://schemas.microsoft.com/office/drawing/2014/main" id="{00000000-0008-0000-2600-000013000000}"/>
            </a:ext>
          </a:extLst>
        </xdr:cNvPr>
        <xdr:cNvSpPr>
          <a:spLocks noChangeShapeType="1"/>
        </xdr:cNvSpPr>
      </xdr:nvSpPr>
      <xdr:spPr bwMode="auto">
        <a:xfrm>
          <a:off x="66979800" y="1470660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2700-000002000000}"/>
            </a:ext>
          </a:extLst>
        </xdr:cNvPr>
        <xdr:cNvSpPr>
          <a:spLocks noChangeShapeType="1"/>
        </xdr:cNvSpPr>
      </xdr:nvSpPr>
      <xdr:spPr bwMode="auto">
        <a:xfrm>
          <a:off x="238125" y="80962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3</xdr:col>
      <xdr:colOff>0</xdr:colOff>
      <xdr:row>102</xdr:row>
      <xdr:rowOff>171450</xdr:rowOff>
    </xdr:to>
    <xdr:sp macro="" textlink="">
      <xdr:nvSpPr>
        <xdr:cNvPr id="3" name="Line 6">
          <a:extLst>
            <a:ext uri="{FF2B5EF4-FFF2-40B4-BE49-F238E27FC236}">
              <a16:creationId xmlns="" xmlns:a16="http://schemas.microsoft.com/office/drawing/2014/main" id="{00000000-0008-0000-2700-000003000000}"/>
            </a:ext>
          </a:extLst>
        </xdr:cNvPr>
        <xdr:cNvSpPr>
          <a:spLocks noChangeShapeType="1"/>
        </xdr:cNvSpPr>
      </xdr:nvSpPr>
      <xdr:spPr bwMode="auto">
        <a:xfrm>
          <a:off x="238125" y="1776412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2800-000002000000}"/>
            </a:ext>
          </a:extLst>
        </xdr:cNvPr>
        <xdr:cNvSpPr>
          <a:spLocks noChangeShapeType="1"/>
        </xdr:cNvSpPr>
      </xdr:nvSpPr>
      <xdr:spPr bwMode="auto">
        <a:xfrm>
          <a:off x="2381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10</xdr:col>
      <xdr:colOff>0</xdr:colOff>
      <xdr:row>5</xdr:row>
      <xdr:rowOff>171450</xdr:rowOff>
    </xdr:to>
    <xdr:sp macro="" textlink="">
      <xdr:nvSpPr>
        <xdr:cNvPr id="3" name="Line 2">
          <a:extLst>
            <a:ext uri="{FF2B5EF4-FFF2-40B4-BE49-F238E27FC236}">
              <a16:creationId xmlns="" xmlns:a16="http://schemas.microsoft.com/office/drawing/2014/main" id="{00000000-0008-0000-2800-000003000000}"/>
            </a:ext>
          </a:extLst>
        </xdr:cNvPr>
        <xdr:cNvSpPr>
          <a:spLocks noChangeShapeType="1"/>
        </xdr:cNvSpPr>
      </xdr:nvSpPr>
      <xdr:spPr bwMode="auto">
        <a:xfrm>
          <a:off x="82391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85</xdr:row>
      <xdr:rowOff>0</xdr:rowOff>
    </xdr:from>
    <xdr:to>
      <xdr:col>3</xdr:col>
      <xdr:colOff>0</xdr:colOff>
      <xdr:row>86</xdr:row>
      <xdr:rowOff>171450</xdr:rowOff>
    </xdr:to>
    <xdr:sp macro="" textlink="">
      <xdr:nvSpPr>
        <xdr:cNvPr id="4" name="Line 3">
          <a:extLst>
            <a:ext uri="{FF2B5EF4-FFF2-40B4-BE49-F238E27FC236}">
              <a16:creationId xmlns="" xmlns:a16="http://schemas.microsoft.com/office/drawing/2014/main" id="{00000000-0008-0000-2800-000004000000}"/>
            </a:ext>
          </a:extLst>
        </xdr:cNvPr>
        <xdr:cNvSpPr>
          <a:spLocks noChangeShapeType="1"/>
        </xdr:cNvSpPr>
      </xdr:nvSpPr>
      <xdr:spPr bwMode="auto">
        <a:xfrm>
          <a:off x="2381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85</xdr:row>
      <xdr:rowOff>0</xdr:rowOff>
    </xdr:from>
    <xdr:to>
      <xdr:col>10</xdr:col>
      <xdr:colOff>0</xdr:colOff>
      <xdr:row>86</xdr:row>
      <xdr:rowOff>171450</xdr:rowOff>
    </xdr:to>
    <xdr:sp macro="" textlink="">
      <xdr:nvSpPr>
        <xdr:cNvPr id="5" name="Line 4">
          <a:extLst>
            <a:ext uri="{FF2B5EF4-FFF2-40B4-BE49-F238E27FC236}">
              <a16:creationId xmlns="" xmlns:a16="http://schemas.microsoft.com/office/drawing/2014/main" id="{00000000-0008-0000-2800-000005000000}"/>
            </a:ext>
          </a:extLst>
        </xdr:cNvPr>
        <xdr:cNvSpPr>
          <a:spLocks noChangeShapeType="1"/>
        </xdr:cNvSpPr>
      </xdr:nvSpPr>
      <xdr:spPr bwMode="auto">
        <a:xfrm>
          <a:off x="82391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2900-000002000000}"/>
            </a:ext>
          </a:extLst>
        </xdr:cNvPr>
        <xdr:cNvSpPr>
          <a:spLocks noChangeShapeType="1"/>
        </xdr:cNvSpPr>
      </xdr:nvSpPr>
      <xdr:spPr bwMode="auto">
        <a:xfrm>
          <a:off x="2571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3</xdr:col>
      <xdr:colOff>0</xdr:colOff>
      <xdr:row>102</xdr:row>
      <xdr:rowOff>171450</xdr:rowOff>
    </xdr:to>
    <xdr:sp macro="" textlink="">
      <xdr:nvSpPr>
        <xdr:cNvPr id="3" name="Line 7">
          <a:extLst>
            <a:ext uri="{FF2B5EF4-FFF2-40B4-BE49-F238E27FC236}">
              <a16:creationId xmlns="" xmlns:a16="http://schemas.microsoft.com/office/drawing/2014/main" id="{00000000-0008-0000-2900-000003000000}"/>
            </a:ext>
          </a:extLst>
        </xdr:cNvPr>
        <xdr:cNvSpPr>
          <a:spLocks noChangeShapeType="1"/>
        </xdr:cNvSpPr>
      </xdr:nvSpPr>
      <xdr:spPr bwMode="auto">
        <a:xfrm>
          <a:off x="2571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49</xdr:col>
      <xdr:colOff>0</xdr:colOff>
      <xdr:row>102</xdr:row>
      <xdr:rowOff>171450</xdr:rowOff>
    </xdr:to>
    <xdr:sp macro="" textlink="">
      <xdr:nvSpPr>
        <xdr:cNvPr id="4" name="Line 12">
          <a:extLst>
            <a:ext uri="{FF2B5EF4-FFF2-40B4-BE49-F238E27FC236}">
              <a16:creationId xmlns="" xmlns:a16="http://schemas.microsoft.com/office/drawing/2014/main" id="{00000000-0008-0000-2900-000004000000}"/>
            </a:ext>
          </a:extLst>
        </xdr:cNvPr>
        <xdr:cNvSpPr>
          <a:spLocks noChangeShapeType="1"/>
        </xdr:cNvSpPr>
      </xdr:nvSpPr>
      <xdr:spPr bwMode="auto">
        <a:xfrm>
          <a:off x="40909875" y="17706975"/>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3</xdr:col>
      <xdr:colOff>0</xdr:colOff>
      <xdr:row>102</xdr:row>
      <xdr:rowOff>171450</xdr:rowOff>
    </xdr:to>
    <xdr:sp macro="" textlink="">
      <xdr:nvSpPr>
        <xdr:cNvPr id="5" name="Line 18">
          <a:extLst>
            <a:ext uri="{FF2B5EF4-FFF2-40B4-BE49-F238E27FC236}">
              <a16:creationId xmlns="" xmlns:a16="http://schemas.microsoft.com/office/drawing/2014/main" id="{00000000-0008-0000-2900-000005000000}"/>
            </a:ext>
          </a:extLst>
        </xdr:cNvPr>
        <xdr:cNvSpPr>
          <a:spLocks noChangeShapeType="1"/>
        </xdr:cNvSpPr>
      </xdr:nvSpPr>
      <xdr:spPr bwMode="auto">
        <a:xfrm>
          <a:off x="2571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171450</xdr:rowOff>
    </xdr:to>
    <xdr:sp macro="" textlink="">
      <xdr:nvSpPr>
        <xdr:cNvPr id="6" name="Line 19">
          <a:extLst>
            <a:ext uri="{FF2B5EF4-FFF2-40B4-BE49-F238E27FC236}">
              <a16:creationId xmlns="" xmlns:a16="http://schemas.microsoft.com/office/drawing/2014/main" id="{00000000-0008-0000-2900-000006000000}"/>
            </a:ext>
          </a:extLst>
        </xdr:cNvPr>
        <xdr:cNvSpPr>
          <a:spLocks noChangeShapeType="1"/>
        </xdr:cNvSpPr>
      </xdr:nvSpPr>
      <xdr:spPr bwMode="auto">
        <a:xfrm>
          <a:off x="1042035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101</xdr:row>
      <xdr:rowOff>0</xdr:rowOff>
    </xdr:from>
    <xdr:to>
      <xdr:col>15</xdr:col>
      <xdr:colOff>0</xdr:colOff>
      <xdr:row>102</xdr:row>
      <xdr:rowOff>171450</xdr:rowOff>
    </xdr:to>
    <xdr:sp macro="" textlink="">
      <xdr:nvSpPr>
        <xdr:cNvPr id="7" name="Line 20">
          <a:extLst>
            <a:ext uri="{FF2B5EF4-FFF2-40B4-BE49-F238E27FC236}">
              <a16:creationId xmlns="" xmlns:a16="http://schemas.microsoft.com/office/drawing/2014/main" id="{00000000-0008-0000-2900-000007000000}"/>
            </a:ext>
          </a:extLst>
        </xdr:cNvPr>
        <xdr:cNvSpPr>
          <a:spLocks noChangeShapeType="1"/>
        </xdr:cNvSpPr>
      </xdr:nvSpPr>
      <xdr:spPr bwMode="auto">
        <a:xfrm>
          <a:off x="1042035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101</xdr:row>
      <xdr:rowOff>0</xdr:rowOff>
    </xdr:from>
    <xdr:to>
      <xdr:col>15</xdr:col>
      <xdr:colOff>0</xdr:colOff>
      <xdr:row>102</xdr:row>
      <xdr:rowOff>171450</xdr:rowOff>
    </xdr:to>
    <xdr:sp macro="" textlink="">
      <xdr:nvSpPr>
        <xdr:cNvPr id="8" name="Line 21">
          <a:extLst>
            <a:ext uri="{FF2B5EF4-FFF2-40B4-BE49-F238E27FC236}">
              <a16:creationId xmlns="" xmlns:a16="http://schemas.microsoft.com/office/drawing/2014/main" id="{00000000-0008-0000-2900-000008000000}"/>
            </a:ext>
          </a:extLst>
        </xdr:cNvPr>
        <xdr:cNvSpPr>
          <a:spLocks noChangeShapeType="1"/>
        </xdr:cNvSpPr>
      </xdr:nvSpPr>
      <xdr:spPr bwMode="auto">
        <a:xfrm>
          <a:off x="1042035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171450</xdr:rowOff>
    </xdr:to>
    <xdr:sp macro="" textlink="">
      <xdr:nvSpPr>
        <xdr:cNvPr id="9" name="Line 22">
          <a:extLst>
            <a:ext uri="{FF2B5EF4-FFF2-40B4-BE49-F238E27FC236}">
              <a16:creationId xmlns="" xmlns:a16="http://schemas.microsoft.com/office/drawing/2014/main" id="{00000000-0008-0000-2900-000009000000}"/>
            </a:ext>
          </a:extLst>
        </xdr:cNvPr>
        <xdr:cNvSpPr>
          <a:spLocks noChangeShapeType="1"/>
        </xdr:cNvSpPr>
      </xdr:nvSpPr>
      <xdr:spPr bwMode="auto">
        <a:xfrm>
          <a:off x="205835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xdr:row>
      <xdr:rowOff>0</xdr:rowOff>
    </xdr:from>
    <xdr:to>
      <xdr:col>27</xdr:col>
      <xdr:colOff>0</xdr:colOff>
      <xdr:row>102</xdr:row>
      <xdr:rowOff>171450</xdr:rowOff>
    </xdr:to>
    <xdr:sp macro="" textlink="">
      <xdr:nvSpPr>
        <xdr:cNvPr id="10" name="Line 23">
          <a:extLst>
            <a:ext uri="{FF2B5EF4-FFF2-40B4-BE49-F238E27FC236}">
              <a16:creationId xmlns="" xmlns:a16="http://schemas.microsoft.com/office/drawing/2014/main" id="{00000000-0008-0000-2900-00000A000000}"/>
            </a:ext>
          </a:extLst>
        </xdr:cNvPr>
        <xdr:cNvSpPr>
          <a:spLocks noChangeShapeType="1"/>
        </xdr:cNvSpPr>
      </xdr:nvSpPr>
      <xdr:spPr bwMode="auto">
        <a:xfrm>
          <a:off x="2058352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xdr:row>
      <xdr:rowOff>0</xdr:rowOff>
    </xdr:from>
    <xdr:to>
      <xdr:col>27</xdr:col>
      <xdr:colOff>0</xdr:colOff>
      <xdr:row>102</xdr:row>
      <xdr:rowOff>171450</xdr:rowOff>
    </xdr:to>
    <xdr:sp macro="" textlink="">
      <xdr:nvSpPr>
        <xdr:cNvPr id="11" name="Line 24">
          <a:extLst>
            <a:ext uri="{FF2B5EF4-FFF2-40B4-BE49-F238E27FC236}">
              <a16:creationId xmlns="" xmlns:a16="http://schemas.microsoft.com/office/drawing/2014/main" id="{00000000-0008-0000-2900-00000B000000}"/>
            </a:ext>
          </a:extLst>
        </xdr:cNvPr>
        <xdr:cNvSpPr>
          <a:spLocks noChangeShapeType="1"/>
        </xdr:cNvSpPr>
      </xdr:nvSpPr>
      <xdr:spPr bwMode="auto">
        <a:xfrm>
          <a:off x="2058352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171450</xdr:rowOff>
    </xdr:to>
    <xdr:sp macro="" textlink="">
      <xdr:nvSpPr>
        <xdr:cNvPr id="12" name="Line 25">
          <a:extLst>
            <a:ext uri="{FF2B5EF4-FFF2-40B4-BE49-F238E27FC236}">
              <a16:creationId xmlns="" xmlns:a16="http://schemas.microsoft.com/office/drawing/2014/main" id="{00000000-0008-0000-2900-00000C000000}"/>
            </a:ext>
          </a:extLst>
        </xdr:cNvPr>
        <xdr:cNvSpPr>
          <a:spLocks noChangeShapeType="1"/>
        </xdr:cNvSpPr>
      </xdr:nvSpPr>
      <xdr:spPr bwMode="auto">
        <a:xfrm>
          <a:off x="307467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101</xdr:row>
      <xdr:rowOff>0</xdr:rowOff>
    </xdr:from>
    <xdr:to>
      <xdr:col>39</xdr:col>
      <xdr:colOff>0</xdr:colOff>
      <xdr:row>102</xdr:row>
      <xdr:rowOff>171450</xdr:rowOff>
    </xdr:to>
    <xdr:sp macro="" textlink="">
      <xdr:nvSpPr>
        <xdr:cNvPr id="13" name="Line 26">
          <a:extLst>
            <a:ext uri="{FF2B5EF4-FFF2-40B4-BE49-F238E27FC236}">
              <a16:creationId xmlns="" xmlns:a16="http://schemas.microsoft.com/office/drawing/2014/main" id="{00000000-0008-0000-2900-00000D000000}"/>
            </a:ext>
          </a:extLst>
        </xdr:cNvPr>
        <xdr:cNvSpPr>
          <a:spLocks noChangeShapeType="1"/>
        </xdr:cNvSpPr>
      </xdr:nvSpPr>
      <xdr:spPr bwMode="auto">
        <a:xfrm>
          <a:off x="3074670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101</xdr:row>
      <xdr:rowOff>0</xdr:rowOff>
    </xdr:from>
    <xdr:to>
      <xdr:col>39</xdr:col>
      <xdr:colOff>0</xdr:colOff>
      <xdr:row>102</xdr:row>
      <xdr:rowOff>171450</xdr:rowOff>
    </xdr:to>
    <xdr:sp macro="" textlink="">
      <xdr:nvSpPr>
        <xdr:cNvPr id="14" name="Line 27">
          <a:extLst>
            <a:ext uri="{FF2B5EF4-FFF2-40B4-BE49-F238E27FC236}">
              <a16:creationId xmlns="" xmlns:a16="http://schemas.microsoft.com/office/drawing/2014/main" id="{00000000-0008-0000-2900-00000E000000}"/>
            </a:ext>
          </a:extLst>
        </xdr:cNvPr>
        <xdr:cNvSpPr>
          <a:spLocks noChangeShapeType="1"/>
        </xdr:cNvSpPr>
      </xdr:nvSpPr>
      <xdr:spPr bwMode="auto">
        <a:xfrm>
          <a:off x="3074670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171450</xdr:rowOff>
    </xdr:to>
    <xdr:sp macro="" textlink="">
      <xdr:nvSpPr>
        <xdr:cNvPr id="15" name="Line 28">
          <a:extLst>
            <a:ext uri="{FF2B5EF4-FFF2-40B4-BE49-F238E27FC236}">
              <a16:creationId xmlns="" xmlns:a16="http://schemas.microsoft.com/office/drawing/2014/main" id="{00000000-0008-0000-2900-00000F000000}"/>
            </a:ext>
          </a:extLst>
        </xdr:cNvPr>
        <xdr:cNvSpPr>
          <a:spLocks noChangeShapeType="1"/>
        </xdr:cNvSpPr>
      </xdr:nvSpPr>
      <xdr:spPr bwMode="auto">
        <a:xfrm>
          <a:off x="409098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51</xdr:col>
      <xdr:colOff>0</xdr:colOff>
      <xdr:row>102</xdr:row>
      <xdr:rowOff>171450</xdr:rowOff>
    </xdr:to>
    <xdr:sp macro="" textlink="">
      <xdr:nvSpPr>
        <xdr:cNvPr id="16" name="Line 29">
          <a:extLst>
            <a:ext uri="{FF2B5EF4-FFF2-40B4-BE49-F238E27FC236}">
              <a16:creationId xmlns="" xmlns:a16="http://schemas.microsoft.com/office/drawing/2014/main" id="{00000000-0008-0000-2900-000010000000}"/>
            </a:ext>
          </a:extLst>
        </xdr:cNvPr>
        <xdr:cNvSpPr>
          <a:spLocks noChangeShapeType="1"/>
        </xdr:cNvSpPr>
      </xdr:nvSpPr>
      <xdr:spPr bwMode="auto">
        <a:xfrm>
          <a:off x="409098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51</xdr:col>
      <xdr:colOff>0</xdr:colOff>
      <xdr:row>102</xdr:row>
      <xdr:rowOff>171450</xdr:rowOff>
    </xdr:to>
    <xdr:sp macro="" textlink="">
      <xdr:nvSpPr>
        <xdr:cNvPr id="17" name="Line 30">
          <a:extLst>
            <a:ext uri="{FF2B5EF4-FFF2-40B4-BE49-F238E27FC236}">
              <a16:creationId xmlns="" xmlns:a16="http://schemas.microsoft.com/office/drawing/2014/main" id="{00000000-0008-0000-2900-000011000000}"/>
            </a:ext>
          </a:extLst>
        </xdr:cNvPr>
        <xdr:cNvSpPr>
          <a:spLocks noChangeShapeType="1"/>
        </xdr:cNvSpPr>
      </xdr:nvSpPr>
      <xdr:spPr bwMode="auto">
        <a:xfrm>
          <a:off x="409098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2A00-000002000000}"/>
            </a:ext>
          </a:extLst>
        </xdr:cNvPr>
        <xdr:cNvSpPr>
          <a:spLocks noChangeShapeType="1"/>
        </xdr:cNvSpPr>
      </xdr:nvSpPr>
      <xdr:spPr bwMode="auto">
        <a:xfrm>
          <a:off x="2571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5</xdr:row>
      <xdr:rowOff>171450</xdr:rowOff>
    </xdr:to>
    <xdr:sp macro="" textlink="">
      <xdr:nvSpPr>
        <xdr:cNvPr id="3" name="Line 2">
          <a:extLst>
            <a:ext uri="{FF2B5EF4-FFF2-40B4-BE49-F238E27FC236}">
              <a16:creationId xmlns="" xmlns:a16="http://schemas.microsoft.com/office/drawing/2014/main" id="{00000000-0008-0000-2A00-000003000000}"/>
            </a:ext>
          </a:extLst>
        </xdr:cNvPr>
        <xdr:cNvSpPr>
          <a:spLocks noChangeShapeType="1"/>
        </xdr:cNvSpPr>
      </xdr:nvSpPr>
      <xdr:spPr bwMode="auto">
        <a:xfrm>
          <a:off x="93345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5</xdr:row>
      <xdr:rowOff>171450</xdr:rowOff>
    </xdr:to>
    <xdr:sp macro="" textlink="">
      <xdr:nvSpPr>
        <xdr:cNvPr id="4" name="Line 3">
          <a:extLst>
            <a:ext uri="{FF2B5EF4-FFF2-40B4-BE49-F238E27FC236}">
              <a16:creationId xmlns="" xmlns:a16="http://schemas.microsoft.com/office/drawing/2014/main" id="{00000000-0008-0000-2A00-000004000000}"/>
            </a:ext>
          </a:extLst>
        </xdr:cNvPr>
        <xdr:cNvSpPr>
          <a:spLocks noChangeShapeType="1"/>
        </xdr:cNvSpPr>
      </xdr:nvSpPr>
      <xdr:spPr bwMode="auto">
        <a:xfrm>
          <a:off x="184118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5</xdr:row>
      <xdr:rowOff>171450</xdr:rowOff>
    </xdr:to>
    <xdr:sp macro="" textlink="">
      <xdr:nvSpPr>
        <xdr:cNvPr id="5" name="Line 4">
          <a:extLst>
            <a:ext uri="{FF2B5EF4-FFF2-40B4-BE49-F238E27FC236}">
              <a16:creationId xmlns="" xmlns:a16="http://schemas.microsoft.com/office/drawing/2014/main" id="{00000000-0008-0000-2A00-000005000000}"/>
            </a:ext>
          </a:extLst>
        </xdr:cNvPr>
        <xdr:cNvSpPr>
          <a:spLocks noChangeShapeType="1"/>
        </xdr:cNvSpPr>
      </xdr:nvSpPr>
      <xdr:spPr bwMode="auto">
        <a:xfrm>
          <a:off x="2748915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5</xdr:row>
      <xdr:rowOff>171450</xdr:rowOff>
    </xdr:to>
    <xdr:sp macro="" textlink="">
      <xdr:nvSpPr>
        <xdr:cNvPr id="6" name="Line 5">
          <a:extLst>
            <a:ext uri="{FF2B5EF4-FFF2-40B4-BE49-F238E27FC236}">
              <a16:creationId xmlns="" xmlns:a16="http://schemas.microsoft.com/office/drawing/2014/main" id="{00000000-0008-0000-2A00-000006000000}"/>
            </a:ext>
          </a:extLst>
        </xdr:cNvPr>
        <xdr:cNvSpPr>
          <a:spLocks noChangeShapeType="1"/>
        </xdr:cNvSpPr>
      </xdr:nvSpPr>
      <xdr:spPr bwMode="auto">
        <a:xfrm>
          <a:off x="365664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5</xdr:row>
      <xdr:rowOff>171450</xdr:rowOff>
    </xdr:to>
    <xdr:sp macro="" textlink="">
      <xdr:nvSpPr>
        <xdr:cNvPr id="7" name="Line 6">
          <a:extLst>
            <a:ext uri="{FF2B5EF4-FFF2-40B4-BE49-F238E27FC236}">
              <a16:creationId xmlns="" xmlns:a16="http://schemas.microsoft.com/office/drawing/2014/main" id="{00000000-0008-0000-2A00-000007000000}"/>
            </a:ext>
          </a:extLst>
        </xdr:cNvPr>
        <xdr:cNvSpPr>
          <a:spLocks noChangeShapeType="1"/>
        </xdr:cNvSpPr>
      </xdr:nvSpPr>
      <xdr:spPr bwMode="auto">
        <a:xfrm>
          <a:off x="456438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85</xdr:row>
      <xdr:rowOff>0</xdr:rowOff>
    </xdr:from>
    <xdr:to>
      <xdr:col>3</xdr:col>
      <xdr:colOff>0</xdr:colOff>
      <xdr:row>86</xdr:row>
      <xdr:rowOff>171450</xdr:rowOff>
    </xdr:to>
    <xdr:sp macro="" textlink="">
      <xdr:nvSpPr>
        <xdr:cNvPr id="8" name="Line 7">
          <a:extLst>
            <a:ext uri="{FF2B5EF4-FFF2-40B4-BE49-F238E27FC236}">
              <a16:creationId xmlns="" xmlns:a16="http://schemas.microsoft.com/office/drawing/2014/main" id="{00000000-0008-0000-2A00-000008000000}"/>
            </a:ext>
          </a:extLst>
        </xdr:cNvPr>
        <xdr:cNvSpPr>
          <a:spLocks noChangeShapeType="1"/>
        </xdr:cNvSpPr>
      </xdr:nvSpPr>
      <xdr:spPr bwMode="auto">
        <a:xfrm>
          <a:off x="2571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xdr:row>
      <xdr:rowOff>0</xdr:rowOff>
    </xdr:from>
    <xdr:to>
      <xdr:col>13</xdr:col>
      <xdr:colOff>0</xdr:colOff>
      <xdr:row>86</xdr:row>
      <xdr:rowOff>171450</xdr:rowOff>
    </xdr:to>
    <xdr:sp macro="" textlink="">
      <xdr:nvSpPr>
        <xdr:cNvPr id="9" name="Line 8">
          <a:extLst>
            <a:ext uri="{FF2B5EF4-FFF2-40B4-BE49-F238E27FC236}">
              <a16:creationId xmlns="" xmlns:a16="http://schemas.microsoft.com/office/drawing/2014/main" id="{00000000-0008-0000-2A00-000009000000}"/>
            </a:ext>
          </a:extLst>
        </xdr:cNvPr>
        <xdr:cNvSpPr>
          <a:spLocks noChangeShapeType="1"/>
        </xdr:cNvSpPr>
      </xdr:nvSpPr>
      <xdr:spPr bwMode="auto">
        <a:xfrm>
          <a:off x="93345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85</xdr:row>
      <xdr:rowOff>0</xdr:rowOff>
    </xdr:from>
    <xdr:to>
      <xdr:col>23</xdr:col>
      <xdr:colOff>0</xdr:colOff>
      <xdr:row>86</xdr:row>
      <xdr:rowOff>171450</xdr:rowOff>
    </xdr:to>
    <xdr:sp macro="" textlink="">
      <xdr:nvSpPr>
        <xdr:cNvPr id="10" name="Line 9">
          <a:extLst>
            <a:ext uri="{FF2B5EF4-FFF2-40B4-BE49-F238E27FC236}">
              <a16:creationId xmlns="" xmlns:a16="http://schemas.microsoft.com/office/drawing/2014/main" id="{00000000-0008-0000-2A00-00000A000000}"/>
            </a:ext>
          </a:extLst>
        </xdr:cNvPr>
        <xdr:cNvSpPr>
          <a:spLocks noChangeShapeType="1"/>
        </xdr:cNvSpPr>
      </xdr:nvSpPr>
      <xdr:spPr bwMode="auto">
        <a:xfrm>
          <a:off x="184118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85</xdr:row>
      <xdr:rowOff>0</xdr:rowOff>
    </xdr:from>
    <xdr:to>
      <xdr:col>33</xdr:col>
      <xdr:colOff>0</xdr:colOff>
      <xdr:row>86</xdr:row>
      <xdr:rowOff>171450</xdr:rowOff>
    </xdr:to>
    <xdr:sp macro="" textlink="">
      <xdr:nvSpPr>
        <xdr:cNvPr id="11" name="Line 10">
          <a:extLst>
            <a:ext uri="{FF2B5EF4-FFF2-40B4-BE49-F238E27FC236}">
              <a16:creationId xmlns="" xmlns:a16="http://schemas.microsoft.com/office/drawing/2014/main" id="{00000000-0008-0000-2A00-00000B000000}"/>
            </a:ext>
          </a:extLst>
        </xdr:cNvPr>
        <xdr:cNvSpPr>
          <a:spLocks noChangeShapeType="1"/>
        </xdr:cNvSpPr>
      </xdr:nvSpPr>
      <xdr:spPr bwMode="auto">
        <a:xfrm>
          <a:off x="2748915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85</xdr:row>
      <xdr:rowOff>0</xdr:rowOff>
    </xdr:from>
    <xdr:to>
      <xdr:col>43</xdr:col>
      <xdr:colOff>0</xdr:colOff>
      <xdr:row>86</xdr:row>
      <xdr:rowOff>171450</xdr:rowOff>
    </xdr:to>
    <xdr:sp macro="" textlink="">
      <xdr:nvSpPr>
        <xdr:cNvPr id="12" name="Line 11">
          <a:extLst>
            <a:ext uri="{FF2B5EF4-FFF2-40B4-BE49-F238E27FC236}">
              <a16:creationId xmlns="" xmlns:a16="http://schemas.microsoft.com/office/drawing/2014/main" id="{00000000-0008-0000-2A00-00000C000000}"/>
            </a:ext>
          </a:extLst>
        </xdr:cNvPr>
        <xdr:cNvSpPr>
          <a:spLocks noChangeShapeType="1"/>
        </xdr:cNvSpPr>
      </xdr:nvSpPr>
      <xdr:spPr bwMode="auto">
        <a:xfrm>
          <a:off x="365664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85</xdr:row>
      <xdr:rowOff>0</xdr:rowOff>
    </xdr:from>
    <xdr:to>
      <xdr:col>53</xdr:col>
      <xdr:colOff>0</xdr:colOff>
      <xdr:row>86</xdr:row>
      <xdr:rowOff>171450</xdr:rowOff>
    </xdr:to>
    <xdr:sp macro="" textlink="">
      <xdr:nvSpPr>
        <xdr:cNvPr id="13" name="Line 12">
          <a:extLst>
            <a:ext uri="{FF2B5EF4-FFF2-40B4-BE49-F238E27FC236}">
              <a16:creationId xmlns="" xmlns:a16="http://schemas.microsoft.com/office/drawing/2014/main" id="{00000000-0008-0000-2A00-00000D000000}"/>
            </a:ext>
          </a:extLst>
        </xdr:cNvPr>
        <xdr:cNvSpPr>
          <a:spLocks noChangeShapeType="1"/>
        </xdr:cNvSpPr>
      </xdr:nvSpPr>
      <xdr:spPr bwMode="auto">
        <a:xfrm>
          <a:off x="456438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xdr:row>
      <xdr:rowOff>0</xdr:rowOff>
    </xdr:from>
    <xdr:to>
      <xdr:col>13</xdr:col>
      <xdr:colOff>0</xdr:colOff>
      <xdr:row>86</xdr:row>
      <xdr:rowOff>171450</xdr:rowOff>
    </xdr:to>
    <xdr:sp macro="" textlink="">
      <xdr:nvSpPr>
        <xdr:cNvPr id="14" name="Line 13">
          <a:extLst>
            <a:ext uri="{FF2B5EF4-FFF2-40B4-BE49-F238E27FC236}">
              <a16:creationId xmlns="" xmlns:a16="http://schemas.microsoft.com/office/drawing/2014/main" id="{00000000-0008-0000-2A00-00000E000000}"/>
            </a:ext>
          </a:extLst>
        </xdr:cNvPr>
        <xdr:cNvSpPr>
          <a:spLocks noChangeShapeType="1"/>
        </xdr:cNvSpPr>
      </xdr:nvSpPr>
      <xdr:spPr bwMode="auto">
        <a:xfrm>
          <a:off x="93345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85</xdr:row>
      <xdr:rowOff>0</xdr:rowOff>
    </xdr:from>
    <xdr:to>
      <xdr:col>23</xdr:col>
      <xdr:colOff>0</xdr:colOff>
      <xdr:row>86</xdr:row>
      <xdr:rowOff>171450</xdr:rowOff>
    </xdr:to>
    <xdr:sp macro="" textlink="">
      <xdr:nvSpPr>
        <xdr:cNvPr id="15" name="Line 14">
          <a:extLst>
            <a:ext uri="{FF2B5EF4-FFF2-40B4-BE49-F238E27FC236}">
              <a16:creationId xmlns="" xmlns:a16="http://schemas.microsoft.com/office/drawing/2014/main" id="{00000000-0008-0000-2A00-00000F000000}"/>
            </a:ext>
          </a:extLst>
        </xdr:cNvPr>
        <xdr:cNvSpPr>
          <a:spLocks noChangeShapeType="1"/>
        </xdr:cNvSpPr>
      </xdr:nvSpPr>
      <xdr:spPr bwMode="auto">
        <a:xfrm>
          <a:off x="184118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85</xdr:row>
      <xdr:rowOff>0</xdr:rowOff>
    </xdr:from>
    <xdr:to>
      <xdr:col>33</xdr:col>
      <xdr:colOff>0</xdr:colOff>
      <xdr:row>86</xdr:row>
      <xdr:rowOff>171450</xdr:rowOff>
    </xdr:to>
    <xdr:sp macro="" textlink="">
      <xdr:nvSpPr>
        <xdr:cNvPr id="16" name="Line 15">
          <a:extLst>
            <a:ext uri="{FF2B5EF4-FFF2-40B4-BE49-F238E27FC236}">
              <a16:creationId xmlns="" xmlns:a16="http://schemas.microsoft.com/office/drawing/2014/main" id="{00000000-0008-0000-2A00-000010000000}"/>
            </a:ext>
          </a:extLst>
        </xdr:cNvPr>
        <xdr:cNvSpPr>
          <a:spLocks noChangeShapeType="1"/>
        </xdr:cNvSpPr>
      </xdr:nvSpPr>
      <xdr:spPr bwMode="auto">
        <a:xfrm>
          <a:off x="2748915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85</xdr:row>
      <xdr:rowOff>0</xdr:rowOff>
    </xdr:from>
    <xdr:to>
      <xdr:col>43</xdr:col>
      <xdr:colOff>0</xdr:colOff>
      <xdr:row>86</xdr:row>
      <xdr:rowOff>171450</xdr:rowOff>
    </xdr:to>
    <xdr:sp macro="" textlink="">
      <xdr:nvSpPr>
        <xdr:cNvPr id="17" name="Line 16">
          <a:extLst>
            <a:ext uri="{FF2B5EF4-FFF2-40B4-BE49-F238E27FC236}">
              <a16:creationId xmlns="" xmlns:a16="http://schemas.microsoft.com/office/drawing/2014/main" id="{00000000-0008-0000-2A00-000011000000}"/>
            </a:ext>
          </a:extLst>
        </xdr:cNvPr>
        <xdr:cNvSpPr>
          <a:spLocks noChangeShapeType="1"/>
        </xdr:cNvSpPr>
      </xdr:nvSpPr>
      <xdr:spPr bwMode="auto">
        <a:xfrm>
          <a:off x="365664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85</xdr:row>
      <xdr:rowOff>0</xdr:rowOff>
    </xdr:from>
    <xdr:to>
      <xdr:col>53</xdr:col>
      <xdr:colOff>0</xdr:colOff>
      <xdr:row>86</xdr:row>
      <xdr:rowOff>171450</xdr:rowOff>
    </xdr:to>
    <xdr:sp macro="" textlink="">
      <xdr:nvSpPr>
        <xdr:cNvPr id="18" name="Line 17">
          <a:extLst>
            <a:ext uri="{FF2B5EF4-FFF2-40B4-BE49-F238E27FC236}">
              <a16:creationId xmlns="" xmlns:a16="http://schemas.microsoft.com/office/drawing/2014/main" id="{00000000-0008-0000-2A00-000012000000}"/>
            </a:ext>
          </a:extLst>
        </xdr:cNvPr>
        <xdr:cNvSpPr>
          <a:spLocks noChangeShapeType="1"/>
        </xdr:cNvSpPr>
      </xdr:nvSpPr>
      <xdr:spPr bwMode="auto">
        <a:xfrm>
          <a:off x="456438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2D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2D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2D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4</xdr:row>
      <xdr:rowOff>0</xdr:rowOff>
    </xdr:from>
    <xdr:to>
      <xdr:col>83</xdr:col>
      <xdr:colOff>19050</xdr:colOff>
      <xdr:row>5</xdr:row>
      <xdr:rowOff>9525</xdr:rowOff>
    </xdr:to>
    <xdr:sp macro="" textlink="">
      <xdr:nvSpPr>
        <xdr:cNvPr id="5" name="Line 203">
          <a:extLst>
            <a:ext uri="{FF2B5EF4-FFF2-40B4-BE49-F238E27FC236}">
              <a16:creationId xmlns="" xmlns:a16="http://schemas.microsoft.com/office/drawing/2014/main" id="{00000000-0008-0000-2D00-000005000000}"/>
            </a:ext>
          </a:extLst>
        </xdr:cNvPr>
        <xdr:cNvSpPr>
          <a:spLocks noChangeShapeType="1"/>
        </xdr:cNvSpPr>
      </xdr:nvSpPr>
      <xdr:spPr bwMode="auto">
        <a:xfrm>
          <a:off x="591597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19050</xdr:colOff>
      <xdr:row>5</xdr:row>
      <xdr:rowOff>0</xdr:rowOff>
    </xdr:from>
    <xdr:to>
      <xdr:col>83</xdr:col>
      <xdr:colOff>285750</xdr:colOff>
      <xdr:row>5</xdr:row>
      <xdr:rowOff>0</xdr:rowOff>
    </xdr:to>
    <xdr:sp macro="" textlink="">
      <xdr:nvSpPr>
        <xdr:cNvPr id="6" name="Line 204">
          <a:extLst>
            <a:ext uri="{FF2B5EF4-FFF2-40B4-BE49-F238E27FC236}">
              <a16:creationId xmlns="" xmlns:a16="http://schemas.microsoft.com/office/drawing/2014/main" id="{00000000-0008-0000-2D00-000006000000}"/>
            </a:ext>
          </a:extLst>
        </xdr:cNvPr>
        <xdr:cNvSpPr>
          <a:spLocks noChangeShapeType="1"/>
        </xdr:cNvSpPr>
      </xdr:nvSpPr>
      <xdr:spPr bwMode="auto">
        <a:xfrm>
          <a:off x="593979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276225</xdr:colOff>
      <xdr:row>5</xdr:row>
      <xdr:rowOff>0</xdr:rowOff>
    </xdr:from>
    <xdr:to>
      <xdr:col>84</xdr:col>
      <xdr:colOff>0</xdr:colOff>
      <xdr:row>6</xdr:row>
      <xdr:rowOff>0</xdr:rowOff>
    </xdr:to>
    <xdr:sp macro="" textlink="">
      <xdr:nvSpPr>
        <xdr:cNvPr id="7" name="Line 205">
          <a:extLst>
            <a:ext uri="{FF2B5EF4-FFF2-40B4-BE49-F238E27FC236}">
              <a16:creationId xmlns="" xmlns:a16="http://schemas.microsoft.com/office/drawing/2014/main" id="{00000000-0008-0000-2D00-000007000000}"/>
            </a:ext>
          </a:extLst>
        </xdr:cNvPr>
        <xdr:cNvSpPr>
          <a:spLocks noChangeShapeType="1"/>
        </xdr:cNvSpPr>
      </xdr:nvSpPr>
      <xdr:spPr bwMode="auto">
        <a:xfrm>
          <a:off x="596550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0</xdr:rowOff>
    </xdr:from>
    <xdr:to>
      <xdr:col>38</xdr:col>
      <xdr:colOff>19050</xdr:colOff>
      <xdr:row>5</xdr:row>
      <xdr:rowOff>9525</xdr:rowOff>
    </xdr:to>
    <xdr:sp macro="" textlink="">
      <xdr:nvSpPr>
        <xdr:cNvPr id="8" name="Line 209">
          <a:extLst>
            <a:ext uri="{FF2B5EF4-FFF2-40B4-BE49-F238E27FC236}">
              <a16:creationId xmlns="" xmlns:a16="http://schemas.microsoft.com/office/drawing/2014/main" id="{00000000-0008-0000-2D00-000008000000}"/>
            </a:ext>
          </a:extLst>
        </xdr:cNvPr>
        <xdr:cNvSpPr>
          <a:spLocks noChangeShapeType="1"/>
        </xdr:cNvSpPr>
      </xdr:nvSpPr>
      <xdr:spPr bwMode="auto">
        <a:xfrm>
          <a:off x="264414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5</xdr:row>
      <xdr:rowOff>0</xdr:rowOff>
    </xdr:from>
    <xdr:to>
      <xdr:col>38</xdr:col>
      <xdr:colOff>285750</xdr:colOff>
      <xdr:row>5</xdr:row>
      <xdr:rowOff>0</xdr:rowOff>
    </xdr:to>
    <xdr:sp macro="" textlink="">
      <xdr:nvSpPr>
        <xdr:cNvPr id="9" name="Line 210">
          <a:extLst>
            <a:ext uri="{FF2B5EF4-FFF2-40B4-BE49-F238E27FC236}">
              <a16:creationId xmlns="" xmlns:a16="http://schemas.microsoft.com/office/drawing/2014/main" id="{00000000-0008-0000-2D00-000009000000}"/>
            </a:ext>
          </a:extLst>
        </xdr:cNvPr>
        <xdr:cNvSpPr>
          <a:spLocks noChangeShapeType="1"/>
        </xdr:cNvSpPr>
      </xdr:nvSpPr>
      <xdr:spPr bwMode="auto">
        <a:xfrm>
          <a:off x="266795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276225</xdr:colOff>
      <xdr:row>5</xdr:row>
      <xdr:rowOff>0</xdr:rowOff>
    </xdr:from>
    <xdr:to>
      <xdr:col>39</xdr:col>
      <xdr:colOff>0</xdr:colOff>
      <xdr:row>6</xdr:row>
      <xdr:rowOff>0</xdr:rowOff>
    </xdr:to>
    <xdr:sp macro="" textlink="">
      <xdr:nvSpPr>
        <xdr:cNvPr id="10" name="Line 211">
          <a:extLst>
            <a:ext uri="{FF2B5EF4-FFF2-40B4-BE49-F238E27FC236}">
              <a16:creationId xmlns="" xmlns:a16="http://schemas.microsoft.com/office/drawing/2014/main" id="{00000000-0008-0000-2D00-00000A000000}"/>
            </a:ext>
          </a:extLst>
        </xdr:cNvPr>
        <xdr:cNvSpPr>
          <a:spLocks noChangeShapeType="1"/>
        </xdr:cNvSpPr>
      </xdr:nvSpPr>
      <xdr:spPr bwMode="auto">
        <a:xfrm>
          <a:off x="269367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xdr:row>
      <xdr:rowOff>0</xdr:rowOff>
    </xdr:from>
    <xdr:to>
      <xdr:col>29</xdr:col>
      <xdr:colOff>19050</xdr:colOff>
      <xdr:row>5</xdr:row>
      <xdr:rowOff>9525</xdr:rowOff>
    </xdr:to>
    <xdr:sp macro="" textlink="">
      <xdr:nvSpPr>
        <xdr:cNvPr id="11" name="Line 215">
          <a:extLst>
            <a:ext uri="{FF2B5EF4-FFF2-40B4-BE49-F238E27FC236}">
              <a16:creationId xmlns="" xmlns:a16="http://schemas.microsoft.com/office/drawing/2014/main" id="{00000000-0008-0000-2D00-00000B000000}"/>
            </a:ext>
          </a:extLst>
        </xdr:cNvPr>
        <xdr:cNvSpPr>
          <a:spLocks noChangeShapeType="1"/>
        </xdr:cNvSpPr>
      </xdr:nvSpPr>
      <xdr:spPr bwMode="auto">
        <a:xfrm>
          <a:off x="198977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5</xdr:row>
      <xdr:rowOff>0</xdr:rowOff>
    </xdr:from>
    <xdr:to>
      <xdr:col>29</xdr:col>
      <xdr:colOff>285750</xdr:colOff>
      <xdr:row>5</xdr:row>
      <xdr:rowOff>0</xdr:rowOff>
    </xdr:to>
    <xdr:sp macro="" textlink="">
      <xdr:nvSpPr>
        <xdr:cNvPr id="12" name="Line 216">
          <a:extLst>
            <a:ext uri="{FF2B5EF4-FFF2-40B4-BE49-F238E27FC236}">
              <a16:creationId xmlns="" xmlns:a16="http://schemas.microsoft.com/office/drawing/2014/main" id="{00000000-0008-0000-2D00-00000C000000}"/>
            </a:ext>
          </a:extLst>
        </xdr:cNvPr>
        <xdr:cNvSpPr>
          <a:spLocks noChangeShapeType="1"/>
        </xdr:cNvSpPr>
      </xdr:nvSpPr>
      <xdr:spPr bwMode="auto">
        <a:xfrm>
          <a:off x="201358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5</xdr:row>
      <xdr:rowOff>0</xdr:rowOff>
    </xdr:from>
    <xdr:to>
      <xdr:col>30</xdr:col>
      <xdr:colOff>0</xdr:colOff>
      <xdr:row>6</xdr:row>
      <xdr:rowOff>0</xdr:rowOff>
    </xdr:to>
    <xdr:sp macro="" textlink="">
      <xdr:nvSpPr>
        <xdr:cNvPr id="13" name="Line 217">
          <a:extLst>
            <a:ext uri="{FF2B5EF4-FFF2-40B4-BE49-F238E27FC236}">
              <a16:creationId xmlns="" xmlns:a16="http://schemas.microsoft.com/office/drawing/2014/main" id="{00000000-0008-0000-2D00-00000D000000}"/>
            </a:ext>
          </a:extLst>
        </xdr:cNvPr>
        <xdr:cNvSpPr>
          <a:spLocks noChangeShapeType="1"/>
        </xdr:cNvSpPr>
      </xdr:nvSpPr>
      <xdr:spPr bwMode="auto">
        <a:xfrm>
          <a:off x="203930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4</xdr:row>
      <xdr:rowOff>0</xdr:rowOff>
    </xdr:from>
    <xdr:to>
      <xdr:col>20</xdr:col>
      <xdr:colOff>19050</xdr:colOff>
      <xdr:row>5</xdr:row>
      <xdr:rowOff>9525</xdr:rowOff>
    </xdr:to>
    <xdr:sp macro="" textlink="">
      <xdr:nvSpPr>
        <xdr:cNvPr id="14" name="Line 221">
          <a:extLst>
            <a:ext uri="{FF2B5EF4-FFF2-40B4-BE49-F238E27FC236}">
              <a16:creationId xmlns="" xmlns:a16="http://schemas.microsoft.com/office/drawing/2014/main" id="{00000000-0008-0000-2D00-00000E000000}"/>
            </a:ext>
          </a:extLst>
        </xdr:cNvPr>
        <xdr:cNvSpPr>
          <a:spLocks noChangeShapeType="1"/>
        </xdr:cNvSpPr>
      </xdr:nvSpPr>
      <xdr:spPr bwMode="auto">
        <a:xfrm>
          <a:off x="133540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xdr:row>
      <xdr:rowOff>0</xdr:rowOff>
    </xdr:from>
    <xdr:to>
      <xdr:col>20</xdr:col>
      <xdr:colOff>285750</xdr:colOff>
      <xdr:row>5</xdr:row>
      <xdr:rowOff>0</xdr:rowOff>
    </xdr:to>
    <xdr:sp macro="" textlink="">
      <xdr:nvSpPr>
        <xdr:cNvPr id="15" name="Line 222">
          <a:extLst>
            <a:ext uri="{FF2B5EF4-FFF2-40B4-BE49-F238E27FC236}">
              <a16:creationId xmlns="" xmlns:a16="http://schemas.microsoft.com/office/drawing/2014/main" id="{00000000-0008-0000-2D00-00000F000000}"/>
            </a:ext>
          </a:extLst>
        </xdr:cNvPr>
        <xdr:cNvSpPr>
          <a:spLocks noChangeShapeType="1"/>
        </xdr:cNvSpPr>
      </xdr:nvSpPr>
      <xdr:spPr bwMode="auto">
        <a:xfrm>
          <a:off x="135921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276225</xdr:colOff>
      <xdr:row>5</xdr:row>
      <xdr:rowOff>0</xdr:rowOff>
    </xdr:from>
    <xdr:to>
      <xdr:col>21</xdr:col>
      <xdr:colOff>0</xdr:colOff>
      <xdr:row>6</xdr:row>
      <xdr:rowOff>0</xdr:rowOff>
    </xdr:to>
    <xdr:sp macro="" textlink="">
      <xdr:nvSpPr>
        <xdr:cNvPr id="16" name="Line 223">
          <a:extLst>
            <a:ext uri="{FF2B5EF4-FFF2-40B4-BE49-F238E27FC236}">
              <a16:creationId xmlns="" xmlns:a16="http://schemas.microsoft.com/office/drawing/2014/main" id="{00000000-0008-0000-2D00-000010000000}"/>
            </a:ext>
          </a:extLst>
        </xdr:cNvPr>
        <xdr:cNvSpPr>
          <a:spLocks noChangeShapeType="1"/>
        </xdr:cNvSpPr>
      </xdr:nvSpPr>
      <xdr:spPr bwMode="auto">
        <a:xfrm>
          <a:off x="138493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4</xdr:row>
      <xdr:rowOff>0</xdr:rowOff>
    </xdr:from>
    <xdr:to>
      <xdr:col>11</xdr:col>
      <xdr:colOff>19050</xdr:colOff>
      <xdr:row>5</xdr:row>
      <xdr:rowOff>9525</xdr:rowOff>
    </xdr:to>
    <xdr:sp macro="" textlink="">
      <xdr:nvSpPr>
        <xdr:cNvPr id="17" name="Line 227">
          <a:extLst>
            <a:ext uri="{FF2B5EF4-FFF2-40B4-BE49-F238E27FC236}">
              <a16:creationId xmlns="" xmlns:a16="http://schemas.microsoft.com/office/drawing/2014/main" id="{00000000-0008-0000-2D00-000011000000}"/>
            </a:ext>
          </a:extLst>
        </xdr:cNvPr>
        <xdr:cNvSpPr>
          <a:spLocks noChangeShapeType="1"/>
        </xdr:cNvSpPr>
      </xdr:nvSpPr>
      <xdr:spPr bwMode="auto">
        <a:xfrm>
          <a:off x="68103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5</xdr:row>
      <xdr:rowOff>0</xdr:rowOff>
    </xdr:from>
    <xdr:to>
      <xdr:col>11</xdr:col>
      <xdr:colOff>285750</xdr:colOff>
      <xdr:row>5</xdr:row>
      <xdr:rowOff>0</xdr:rowOff>
    </xdr:to>
    <xdr:sp macro="" textlink="">
      <xdr:nvSpPr>
        <xdr:cNvPr id="18" name="Line 228">
          <a:extLst>
            <a:ext uri="{FF2B5EF4-FFF2-40B4-BE49-F238E27FC236}">
              <a16:creationId xmlns="" xmlns:a16="http://schemas.microsoft.com/office/drawing/2014/main" id="{00000000-0008-0000-2D00-000012000000}"/>
            </a:ext>
          </a:extLst>
        </xdr:cNvPr>
        <xdr:cNvSpPr>
          <a:spLocks noChangeShapeType="1"/>
        </xdr:cNvSpPr>
      </xdr:nvSpPr>
      <xdr:spPr bwMode="auto">
        <a:xfrm>
          <a:off x="70485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276225</xdr:colOff>
      <xdr:row>5</xdr:row>
      <xdr:rowOff>0</xdr:rowOff>
    </xdr:from>
    <xdr:to>
      <xdr:col>12</xdr:col>
      <xdr:colOff>0</xdr:colOff>
      <xdr:row>6</xdr:row>
      <xdr:rowOff>0</xdr:rowOff>
    </xdr:to>
    <xdr:sp macro="" textlink="">
      <xdr:nvSpPr>
        <xdr:cNvPr id="19" name="Line 229">
          <a:extLst>
            <a:ext uri="{FF2B5EF4-FFF2-40B4-BE49-F238E27FC236}">
              <a16:creationId xmlns="" xmlns:a16="http://schemas.microsoft.com/office/drawing/2014/main" id="{00000000-0008-0000-2D00-000013000000}"/>
            </a:ext>
          </a:extLst>
        </xdr:cNvPr>
        <xdr:cNvSpPr>
          <a:spLocks noChangeShapeType="1"/>
        </xdr:cNvSpPr>
      </xdr:nvSpPr>
      <xdr:spPr bwMode="auto">
        <a:xfrm>
          <a:off x="73056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xdr:row>
      <xdr:rowOff>0</xdr:rowOff>
    </xdr:from>
    <xdr:to>
      <xdr:col>47</xdr:col>
      <xdr:colOff>19050</xdr:colOff>
      <xdr:row>5</xdr:row>
      <xdr:rowOff>9525</xdr:rowOff>
    </xdr:to>
    <xdr:sp macro="" textlink="">
      <xdr:nvSpPr>
        <xdr:cNvPr id="20" name="Line 272">
          <a:extLst>
            <a:ext uri="{FF2B5EF4-FFF2-40B4-BE49-F238E27FC236}">
              <a16:creationId xmlns="" xmlns:a16="http://schemas.microsoft.com/office/drawing/2014/main" id="{00000000-0008-0000-2D00-000014000000}"/>
            </a:ext>
          </a:extLst>
        </xdr:cNvPr>
        <xdr:cNvSpPr>
          <a:spLocks noChangeShapeType="1"/>
        </xdr:cNvSpPr>
      </xdr:nvSpPr>
      <xdr:spPr bwMode="auto">
        <a:xfrm>
          <a:off x="329850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19050</xdr:colOff>
      <xdr:row>5</xdr:row>
      <xdr:rowOff>0</xdr:rowOff>
    </xdr:from>
    <xdr:to>
      <xdr:col>47</xdr:col>
      <xdr:colOff>285750</xdr:colOff>
      <xdr:row>5</xdr:row>
      <xdr:rowOff>0</xdr:rowOff>
    </xdr:to>
    <xdr:sp macro="" textlink="">
      <xdr:nvSpPr>
        <xdr:cNvPr id="21" name="Line 273">
          <a:extLst>
            <a:ext uri="{FF2B5EF4-FFF2-40B4-BE49-F238E27FC236}">
              <a16:creationId xmlns="" xmlns:a16="http://schemas.microsoft.com/office/drawing/2014/main" id="{00000000-0008-0000-2D00-000015000000}"/>
            </a:ext>
          </a:extLst>
        </xdr:cNvPr>
        <xdr:cNvSpPr>
          <a:spLocks noChangeShapeType="1"/>
        </xdr:cNvSpPr>
      </xdr:nvSpPr>
      <xdr:spPr bwMode="auto">
        <a:xfrm>
          <a:off x="332232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276225</xdr:colOff>
      <xdr:row>5</xdr:row>
      <xdr:rowOff>0</xdr:rowOff>
    </xdr:from>
    <xdr:to>
      <xdr:col>48</xdr:col>
      <xdr:colOff>0</xdr:colOff>
      <xdr:row>6</xdr:row>
      <xdr:rowOff>0</xdr:rowOff>
    </xdr:to>
    <xdr:sp macro="" textlink="">
      <xdr:nvSpPr>
        <xdr:cNvPr id="22" name="Line 274">
          <a:extLst>
            <a:ext uri="{FF2B5EF4-FFF2-40B4-BE49-F238E27FC236}">
              <a16:creationId xmlns="" xmlns:a16="http://schemas.microsoft.com/office/drawing/2014/main" id="{00000000-0008-0000-2D00-000016000000}"/>
            </a:ext>
          </a:extLst>
        </xdr:cNvPr>
        <xdr:cNvSpPr>
          <a:spLocks noChangeShapeType="1"/>
        </xdr:cNvSpPr>
      </xdr:nvSpPr>
      <xdr:spPr bwMode="auto">
        <a:xfrm>
          <a:off x="334803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9525</xdr:colOff>
      <xdr:row>4</xdr:row>
      <xdr:rowOff>0</xdr:rowOff>
    </xdr:from>
    <xdr:to>
      <xdr:col>56</xdr:col>
      <xdr:colOff>19050</xdr:colOff>
      <xdr:row>5</xdr:row>
      <xdr:rowOff>9525</xdr:rowOff>
    </xdr:to>
    <xdr:sp macro="" textlink="">
      <xdr:nvSpPr>
        <xdr:cNvPr id="23" name="Line 209">
          <a:extLst>
            <a:ext uri="{FF2B5EF4-FFF2-40B4-BE49-F238E27FC236}">
              <a16:creationId xmlns="" xmlns:a16="http://schemas.microsoft.com/office/drawing/2014/main" id="{00000000-0008-0000-2D00-000017000000}"/>
            </a:ext>
          </a:extLst>
        </xdr:cNvPr>
        <xdr:cNvSpPr>
          <a:spLocks noChangeShapeType="1"/>
        </xdr:cNvSpPr>
      </xdr:nvSpPr>
      <xdr:spPr bwMode="auto">
        <a:xfrm>
          <a:off x="395287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19050</xdr:colOff>
      <xdr:row>5</xdr:row>
      <xdr:rowOff>0</xdr:rowOff>
    </xdr:from>
    <xdr:to>
      <xdr:col>56</xdr:col>
      <xdr:colOff>285750</xdr:colOff>
      <xdr:row>5</xdr:row>
      <xdr:rowOff>0</xdr:rowOff>
    </xdr:to>
    <xdr:sp macro="" textlink="">
      <xdr:nvSpPr>
        <xdr:cNvPr id="24" name="Line 210">
          <a:extLst>
            <a:ext uri="{FF2B5EF4-FFF2-40B4-BE49-F238E27FC236}">
              <a16:creationId xmlns="" xmlns:a16="http://schemas.microsoft.com/office/drawing/2014/main" id="{00000000-0008-0000-2D00-000018000000}"/>
            </a:ext>
          </a:extLst>
        </xdr:cNvPr>
        <xdr:cNvSpPr>
          <a:spLocks noChangeShapeType="1"/>
        </xdr:cNvSpPr>
      </xdr:nvSpPr>
      <xdr:spPr bwMode="auto">
        <a:xfrm>
          <a:off x="397668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276225</xdr:colOff>
      <xdr:row>5</xdr:row>
      <xdr:rowOff>0</xdr:rowOff>
    </xdr:from>
    <xdr:to>
      <xdr:col>57</xdr:col>
      <xdr:colOff>0</xdr:colOff>
      <xdr:row>6</xdr:row>
      <xdr:rowOff>0</xdr:rowOff>
    </xdr:to>
    <xdr:sp macro="" textlink="">
      <xdr:nvSpPr>
        <xdr:cNvPr id="25" name="Line 211">
          <a:extLst>
            <a:ext uri="{FF2B5EF4-FFF2-40B4-BE49-F238E27FC236}">
              <a16:creationId xmlns="" xmlns:a16="http://schemas.microsoft.com/office/drawing/2014/main" id="{00000000-0008-0000-2D00-000019000000}"/>
            </a:ext>
          </a:extLst>
        </xdr:cNvPr>
        <xdr:cNvSpPr>
          <a:spLocks noChangeShapeType="1"/>
        </xdr:cNvSpPr>
      </xdr:nvSpPr>
      <xdr:spPr bwMode="auto">
        <a:xfrm>
          <a:off x="400240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4</xdr:row>
      <xdr:rowOff>0</xdr:rowOff>
    </xdr:from>
    <xdr:to>
      <xdr:col>65</xdr:col>
      <xdr:colOff>19050</xdr:colOff>
      <xdr:row>5</xdr:row>
      <xdr:rowOff>9525</xdr:rowOff>
    </xdr:to>
    <xdr:sp macro="" textlink="">
      <xdr:nvSpPr>
        <xdr:cNvPr id="26" name="Line 272">
          <a:extLst>
            <a:ext uri="{FF2B5EF4-FFF2-40B4-BE49-F238E27FC236}">
              <a16:creationId xmlns="" xmlns:a16="http://schemas.microsoft.com/office/drawing/2014/main" id="{00000000-0008-0000-2D00-00001A000000}"/>
            </a:ext>
          </a:extLst>
        </xdr:cNvPr>
        <xdr:cNvSpPr>
          <a:spLocks noChangeShapeType="1"/>
        </xdr:cNvSpPr>
      </xdr:nvSpPr>
      <xdr:spPr bwMode="auto">
        <a:xfrm>
          <a:off x="460724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19050</xdr:colOff>
      <xdr:row>5</xdr:row>
      <xdr:rowOff>0</xdr:rowOff>
    </xdr:from>
    <xdr:to>
      <xdr:col>65</xdr:col>
      <xdr:colOff>285750</xdr:colOff>
      <xdr:row>5</xdr:row>
      <xdr:rowOff>0</xdr:rowOff>
    </xdr:to>
    <xdr:sp macro="" textlink="">
      <xdr:nvSpPr>
        <xdr:cNvPr id="27" name="Line 273">
          <a:extLst>
            <a:ext uri="{FF2B5EF4-FFF2-40B4-BE49-F238E27FC236}">
              <a16:creationId xmlns="" xmlns:a16="http://schemas.microsoft.com/office/drawing/2014/main" id="{00000000-0008-0000-2D00-00001B000000}"/>
            </a:ext>
          </a:extLst>
        </xdr:cNvPr>
        <xdr:cNvSpPr>
          <a:spLocks noChangeShapeType="1"/>
        </xdr:cNvSpPr>
      </xdr:nvSpPr>
      <xdr:spPr bwMode="auto">
        <a:xfrm>
          <a:off x="463105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276225</xdr:colOff>
      <xdr:row>5</xdr:row>
      <xdr:rowOff>0</xdr:rowOff>
    </xdr:from>
    <xdr:to>
      <xdr:col>66</xdr:col>
      <xdr:colOff>0</xdr:colOff>
      <xdr:row>6</xdr:row>
      <xdr:rowOff>0</xdr:rowOff>
    </xdr:to>
    <xdr:sp macro="" textlink="">
      <xdr:nvSpPr>
        <xdr:cNvPr id="28" name="Line 274">
          <a:extLst>
            <a:ext uri="{FF2B5EF4-FFF2-40B4-BE49-F238E27FC236}">
              <a16:creationId xmlns="" xmlns:a16="http://schemas.microsoft.com/office/drawing/2014/main" id="{00000000-0008-0000-2D00-00001C000000}"/>
            </a:ext>
          </a:extLst>
        </xdr:cNvPr>
        <xdr:cNvSpPr>
          <a:spLocks noChangeShapeType="1"/>
        </xdr:cNvSpPr>
      </xdr:nvSpPr>
      <xdr:spPr bwMode="auto">
        <a:xfrm>
          <a:off x="465677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0</xdr:rowOff>
    </xdr:from>
    <xdr:to>
      <xdr:col>74</xdr:col>
      <xdr:colOff>19050</xdr:colOff>
      <xdr:row>5</xdr:row>
      <xdr:rowOff>9525</xdr:rowOff>
    </xdr:to>
    <xdr:sp macro="" textlink="">
      <xdr:nvSpPr>
        <xdr:cNvPr id="29" name="Line 272">
          <a:extLst>
            <a:ext uri="{FF2B5EF4-FFF2-40B4-BE49-F238E27FC236}">
              <a16:creationId xmlns="" xmlns:a16="http://schemas.microsoft.com/office/drawing/2014/main" id="{00000000-0008-0000-2D00-00001D000000}"/>
            </a:ext>
          </a:extLst>
        </xdr:cNvPr>
        <xdr:cNvSpPr>
          <a:spLocks noChangeShapeType="1"/>
        </xdr:cNvSpPr>
      </xdr:nvSpPr>
      <xdr:spPr bwMode="auto">
        <a:xfrm>
          <a:off x="526161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19050</xdr:colOff>
      <xdr:row>5</xdr:row>
      <xdr:rowOff>0</xdr:rowOff>
    </xdr:from>
    <xdr:to>
      <xdr:col>74</xdr:col>
      <xdr:colOff>285750</xdr:colOff>
      <xdr:row>5</xdr:row>
      <xdr:rowOff>0</xdr:rowOff>
    </xdr:to>
    <xdr:sp macro="" textlink="">
      <xdr:nvSpPr>
        <xdr:cNvPr id="30" name="Line 273">
          <a:extLst>
            <a:ext uri="{FF2B5EF4-FFF2-40B4-BE49-F238E27FC236}">
              <a16:creationId xmlns="" xmlns:a16="http://schemas.microsoft.com/office/drawing/2014/main" id="{00000000-0008-0000-2D00-00001E000000}"/>
            </a:ext>
          </a:extLst>
        </xdr:cNvPr>
        <xdr:cNvSpPr>
          <a:spLocks noChangeShapeType="1"/>
        </xdr:cNvSpPr>
      </xdr:nvSpPr>
      <xdr:spPr bwMode="auto">
        <a:xfrm>
          <a:off x="528542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276225</xdr:colOff>
      <xdr:row>5</xdr:row>
      <xdr:rowOff>0</xdr:rowOff>
    </xdr:from>
    <xdr:to>
      <xdr:col>75</xdr:col>
      <xdr:colOff>0</xdr:colOff>
      <xdr:row>6</xdr:row>
      <xdr:rowOff>0</xdr:rowOff>
    </xdr:to>
    <xdr:sp macro="" textlink="">
      <xdr:nvSpPr>
        <xdr:cNvPr id="31" name="Line 274">
          <a:extLst>
            <a:ext uri="{FF2B5EF4-FFF2-40B4-BE49-F238E27FC236}">
              <a16:creationId xmlns="" xmlns:a16="http://schemas.microsoft.com/office/drawing/2014/main" id="{00000000-0008-0000-2D00-00001F000000}"/>
            </a:ext>
          </a:extLst>
        </xdr:cNvPr>
        <xdr:cNvSpPr>
          <a:spLocks noChangeShapeType="1"/>
        </xdr:cNvSpPr>
      </xdr:nvSpPr>
      <xdr:spPr bwMode="auto">
        <a:xfrm>
          <a:off x="531114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2E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2E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2E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4</xdr:row>
      <xdr:rowOff>0</xdr:rowOff>
    </xdr:from>
    <xdr:to>
      <xdr:col>83</xdr:col>
      <xdr:colOff>19050</xdr:colOff>
      <xdr:row>5</xdr:row>
      <xdr:rowOff>9525</xdr:rowOff>
    </xdr:to>
    <xdr:sp macro="" textlink="">
      <xdr:nvSpPr>
        <xdr:cNvPr id="5" name="Line 203">
          <a:extLst>
            <a:ext uri="{FF2B5EF4-FFF2-40B4-BE49-F238E27FC236}">
              <a16:creationId xmlns="" xmlns:a16="http://schemas.microsoft.com/office/drawing/2014/main" id="{00000000-0008-0000-2E00-000005000000}"/>
            </a:ext>
          </a:extLst>
        </xdr:cNvPr>
        <xdr:cNvSpPr>
          <a:spLocks noChangeShapeType="1"/>
        </xdr:cNvSpPr>
      </xdr:nvSpPr>
      <xdr:spPr bwMode="auto">
        <a:xfrm>
          <a:off x="591597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19050</xdr:colOff>
      <xdr:row>5</xdr:row>
      <xdr:rowOff>0</xdr:rowOff>
    </xdr:from>
    <xdr:to>
      <xdr:col>83</xdr:col>
      <xdr:colOff>285750</xdr:colOff>
      <xdr:row>5</xdr:row>
      <xdr:rowOff>0</xdr:rowOff>
    </xdr:to>
    <xdr:sp macro="" textlink="">
      <xdr:nvSpPr>
        <xdr:cNvPr id="6" name="Line 204">
          <a:extLst>
            <a:ext uri="{FF2B5EF4-FFF2-40B4-BE49-F238E27FC236}">
              <a16:creationId xmlns="" xmlns:a16="http://schemas.microsoft.com/office/drawing/2014/main" id="{00000000-0008-0000-2E00-000006000000}"/>
            </a:ext>
          </a:extLst>
        </xdr:cNvPr>
        <xdr:cNvSpPr>
          <a:spLocks noChangeShapeType="1"/>
        </xdr:cNvSpPr>
      </xdr:nvSpPr>
      <xdr:spPr bwMode="auto">
        <a:xfrm>
          <a:off x="593979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276225</xdr:colOff>
      <xdr:row>5</xdr:row>
      <xdr:rowOff>0</xdr:rowOff>
    </xdr:from>
    <xdr:to>
      <xdr:col>84</xdr:col>
      <xdr:colOff>0</xdr:colOff>
      <xdr:row>6</xdr:row>
      <xdr:rowOff>0</xdr:rowOff>
    </xdr:to>
    <xdr:sp macro="" textlink="">
      <xdr:nvSpPr>
        <xdr:cNvPr id="7" name="Line 205">
          <a:extLst>
            <a:ext uri="{FF2B5EF4-FFF2-40B4-BE49-F238E27FC236}">
              <a16:creationId xmlns="" xmlns:a16="http://schemas.microsoft.com/office/drawing/2014/main" id="{00000000-0008-0000-2E00-000007000000}"/>
            </a:ext>
          </a:extLst>
        </xdr:cNvPr>
        <xdr:cNvSpPr>
          <a:spLocks noChangeShapeType="1"/>
        </xdr:cNvSpPr>
      </xdr:nvSpPr>
      <xdr:spPr bwMode="auto">
        <a:xfrm>
          <a:off x="596550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0</xdr:rowOff>
    </xdr:from>
    <xdr:to>
      <xdr:col>38</xdr:col>
      <xdr:colOff>19050</xdr:colOff>
      <xdr:row>5</xdr:row>
      <xdr:rowOff>9525</xdr:rowOff>
    </xdr:to>
    <xdr:sp macro="" textlink="">
      <xdr:nvSpPr>
        <xdr:cNvPr id="8" name="Line 209">
          <a:extLst>
            <a:ext uri="{FF2B5EF4-FFF2-40B4-BE49-F238E27FC236}">
              <a16:creationId xmlns="" xmlns:a16="http://schemas.microsoft.com/office/drawing/2014/main" id="{00000000-0008-0000-2E00-000008000000}"/>
            </a:ext>
          </a:extLst>
        </xdr:cNvPr>
        <xdr:cNvSpPr>
          <a:spLocks noChangeShapeType="1"/>
        </xdr:cNvSpPr>
      </xdr:nvSpPr>
      <xdr:spPr bwMode="auto">
        <a:xfrm>
          <a:off x="264414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5</xdr:row>
      <xdr:rowOff>0</xdr:rowOff>
    </xdr:from>
    <xdr:to>
      <xdr:col>38</xdr:col>
      <xdr:colOff>285750</xdr:colOff>
      <xdr:row>5</xdr:row>
      <xdr:rowOff>0</xdr:rowOff>
    </xdr:to>
    <xdr:sp macro="" textlink="">
      <xdr:nvSpPr>
        <xdr:cNvPr id="9" name="Line 210">
          <a:extLst>
            <a:ext uri="{FF2B5EF4-FFF2-40B4-BE49-F238E27FC236}">
              <a16:creationId xmlns="" xmlns:a16="http://schemas.microsoft.com/office/drawing/2014/main" id="{00000000-0008-0000-2E00-000009000000}"/>
            </a:ext>
          </a:extLst>
        </xdr:cNvPr>
        <xdr:cNvSpPr>
          <a:spLocks noChangeShapeType="1"/>
        </xdr:cNvSpPr>
      </xdr:nvSpPr>
      <xdr:spPr bwMode="auto">
        <a:xfrm>
          <a:off x="266795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276225</xdr:colOff>
      <xdr:row>5</xdr:row>
      <xdr:rowOff>0</xdr:rowOff>
    </xdr:from>
    <xdr:to>
      <xdr:col>39</xdr:col>
      <xdr:colOff>0</xdr:colOff>
      <xdr:row>6</xdr:row>
      <xdr:rowOff>0</xdr:rowOff>
    </xdr:to>
    <xdr:sp macro="" textlink="">
      <xdr:nvSpPr>
        <xdr:cNvPr id="10" name="Line 211">
          <a:extLst>
            <a:ext uri="{FF2B5EF4-FFF2-40B4-BE49-F238E27FC236}">
              <a16:creationId xmlns="" xmlns:a16="http://schemas.microsoft.com/office/drawing/2014/main" id="{00000000-0008-0000-2E00-00000A000000}"/>
            </a:ext>
          </a:extLst>
        </xdr:cNvPr>
        <xdr:cNvSpPr>
          <a:spLocks noChangeShapeType="1"/>
        </xdr:cNvSpPr>
      </xdr:nvSpPr>
      <xdr:spPr bwMode="auto">
        <a:xfrm>
          <a:off x="269367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xdr:row>
      <xdr:rowOff>0</xdr:rowOff>
    </xdr:from>
    <xdr:to>
      <xdr:col>29</xdr:col>
      <xdr:colOff>19050</xdr:colOff>
      <xdr:row>5</xdr:row>
      <xdr:rowOff>9525</xdr:rowOff>
    </xdr:to>
    <xdr:sp macro="" textlink="">
      <xdr:nvSpPr>
        <xdr:cNvPr id="11" name="Line 215">
          <a:extLst>
            <a:ext uri="{FF2B5EF4-FFF2-40B4-BE49-F238E27FC236}">
              <a16:creationId xmlns="" xmlns:a16="http://schemas.microsoft.com/office/drawing/2014/main" id="{00000000-0008-0000-2E00-00000B000000}"/>
            </a:ext>
          </a:extLst>
        </xdr:cNvPr>
        <xdr:cNvSpPr>
          <a:spLocks noChangeShapeType="1"/>
        </xdr:cNvSpPr>
      </xdr:nvSpPr>
      <xdr:spPr bwMode="auto">
        <a:xfrm>
          <a:off x="198977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5</xdr:row>
      <xdr:rowOff>0</xdr:rowOff>
    </xdr:from>
    <xdr:to>
      <xdr:col>29</xdr:col>
      <xdr:colOff>285750</xdr:colOff>
      <xdr:row>5</xdr:row>
      <xdr:rowOff>0</xdr:rowOff>
    </xdr:to>
    <xdr:sp macro="" textlink="">
      <xdr:nvSpPr>
        <xdr:cNvPr id="12" name="Line 216">
          <a:extLst>
            <a:ext uri="{FF2B5EF4-FFF2-40B4-BE49-F238E27FC236}">
              <a16:creationId xmlns="" xmlns:a16="http://schemas.microsoft.com/office/drawing/2014/main" id="{00000000-0008-0000-2E00-00000C000000}"/>
            </a:ext>
          </a:extLst>
        </xdr:cNvPr>
        <xdr:cNvSpPr>
          <a:spLocks noChangeShapeType="1"/>
        </xdr:cNvSpPr>
      </xdr:nvSpPr>
      <xdr:spPr bwMode="auto">
        <a:xfrm>
          <a:off x="201358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5</xdr:row>
      <xdr:rowOff>0</xdr:rowOff>
    </xdr:from>
    <xdr:to>
      <xdr:col>30</xdr:col>
      <xdr:colOff>0</xdr:colOff>
      <xdr:row>6</xdr:row>
      <xdr:rowOff>0</xdr:rowOff>
    </xdr:to>
    <xdr:sp macro="" textlink="">
      <xdr:nvSpPr>
        <xdr:cNvPr id="13" name="Line 217">
          <a:extLst>
            <a:ext uri="{FF2B5EF4-FFF2-40B4-BE49-F238E27FC236}">
              <a16:creationId xmlns="" xmlns:a16="http://schemas.microsoft.com/office/drawing/2014/main" id="{00000000-0008-0000-2E00-00000D000000}"/>
            </a:ext>
          </a:extLst>
        </xdr:cNvPr>
        <xdr:cNvSpPr>
          <a:spLocks noChangeShapeType="1"/>
        </xdr:cNvSpPr>
      </xdr:nvSpPr>
      <xdr:spPr bwMode="auto">
        <a:xfrm>
          <a:off x="203930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4</xdr:row>
      <xdr:rowOff>0</xdr:rowOff>
    </xdr:from>
    <xdr:to>
      <xdr:col>20</xdr:col>
      <xdr:colOff>19050</xdr:colOff>
      <xdr:row>5</xdr:row>
      <xdr:rowOff>9525</xdr:rowOff>
    </xdr:to>
    <xdr:sp macro="" textlink="">
      <xdr:nvSpPr>
        <xdr:cNvPr id="14" name="Line 221">
          <a:extLst>
            <a:ext uri="{FF2B5EF4-FFF2-40B4-BE49-F238E27FC236}">
              <a16:creationId xmlns="" xmlns:a16="http://schemas.microsoft.com/office/drawing/2014/main" id="{00000000-0008-0000-2E00-00000E000000}"/>
            </a:ext>
          </a:extLst>
        </xdr:cNvPr>
        <xdr:cNvSpPr>
          <a:spLocks noChangeShapeType="1"/>
        </xdr:cNvSpPr>
      </xdr:nvSpPr>
      <xdr:spPr bwMode="auto">
        <a:xfrm>
          <a:off x="133540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xdr:row>
      <xdr:rowOff>0</xdr:rowOff>
    </xdr:from>
    <xdr:to>
      <xdr:col>20</xdr:col>
      <xdr:colOff>285750</xdr:colOff>
      <xdr:row>5</xdr:row>
      <xdr:rowOff>0</xdr:rowOff>
    </xdr:to>
    <xdr:sp macro="" textlink="">
      <xdr:nvSpPr>
        <xdr:cNvPr id="15" name="Line 222">
          <a:extLst>
            <a:ext uri="{FF2B5EF4-FFF2-40B4-BE49-F238E27FC236}">
              <a16:creationId xmlns="" xmlns:a16="http://schemas.microsoft.com/office/drawing/2014/main" id="{00000000-0008-0000-2E00-00000F000000}"/>
            </a:ext>
          </a:extLst>
        </xdr:cNvPr>
        <xdr:cNvSpPr>
          <a:spLocks noChangeShapeType="1"/>
        </xdr:cNvSpPr>
      </xdr:nvSpPr>
      <xdr:spPr bwMode="auto">
        <a:xfrm>
          <a:off x="135921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276225</xdr:colOff>
      <xdr:row>5</xdr:row>
      <xdr:rowOff>0</xdr:rowOff>
    </xdr:from>
    <xdr:to>
      <xdr:col>21</xdr:col>
      <xdr:colOff>0</xdr:colOff>
      <xdr:row>6</xdr:row>
      <xdr:rowOff>0</xdr:rowOff>
    </xdr:to>
    <xdr:sp macro="" textlink="">
      <xdr:nvSpPr>
        <xdr:cNvPr id="16" name="Line 223">
          <a:extLst>
            <a:ext uri="{FF2B5EF4-FFF2-40B4-BE49-F238E27FC236}">
              <a16:creationId xmlns="" xmlns:a16="http://schemas.microsoft.com/office/drawing/2014/main" id="{00000000-0008-0000-2E00-000010000000}"/>
            </a:ext>
          </a:extLst>
        </xdr:cNvPr>
        <xdr:cNvSpPr>
          <a:spLocks noChangeShapeType="1"/>
        </xdr:cNvSpPr>
      </xdr:nvSpPr>
      <xdr:spPr bwMode="auto">
        <a:xfrm>
          <a:off x="138493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4</xdr:row>
      <xdr:rowOff>0</xdr:rowOff>
    </xdr:from>
    <xdr:to>
      <xdr:col>11</xdr:col>
      <xdr:colOff>19050</xdr:colOff>
      <xdr:row>5</xdr:row>
      <xdr:rowOff>9525</xdr:rowOff>
    </xdr:to>
    <xdr:sp macro="" textlink="">
      <xdr:nvSpPr>
        <xdr:cNvPr id="17" name="Line 227">
          <a:extLst>
            <a:ext uri="{FF2B5EF4-FFF2-40B4-BE49-F238E27FC236}">
              <a16:creationId xmlns="" xmlns:a16="http://schemas.microsoft.com/office/drawing/2014/main" id="{00000000-0008-0000-2E00-000011000000}"/>
            </a:ext>
          </a:extLst>
        </xdr:cNvPr>
        <xdr:cNvSpPr>
          <a:spLocks noChangeShapeType="1"/>
        </xdr:cNvSpPr>
      </xdr:nvSpPr>
      <xdr:spPr bwMode="auto">
        <a:xfrm>
          <a:off x="68103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5</xdr:row>
      <xdr:rowOff>0</xdr:rowOff>
    </xdr:from>
    <xdr:to>
      <xdr:col>11</xdr:col>
      <xdr:colOff>285750</xdr:colOff>
      <xdr:row>5</xdr:row>
      <xdr:rowOff>0</xdr:rowOff>
    </xdr:to>
    <xdr:sp macro="" textlink="">
      <xdr:nvSpPr>
        <xdr:cNvPr id="18" name="Line 228">
          <a:extLst>
            <a:ext uri="{FF2B5EF4-FFF2-40B4-BE49-F238E27FC236}">
              <a16:creationId xmlns="" xmlns:a16="http://schemas.microsoft.com/office/drawing/2014/main" id="{00000000-0008-0000-2E00-000012000000}"/>
            </a:ext>
          </a:extLst>
        </xdr:cNvPr>
        <xdr:cNvSpPr>
          <a:spLocks noChangeShapeType="1"/>
        </xdr:cNvSpPr>
      </xdr:nvSpPr>
      <xdr:spPr bwMode="auto">
        <a:xfrm>
          <a:off x="70485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276225</xdr:colOff>
      <xdr:row>5</xdr:row>
      <xdr:rowOff>0</xdr:rowOff>
    </xdr:from>
    <xdr:to>
      <xdr:col>12</xdr:col>
      <xdr:colOff>0</xdr:colOff>
      <xdr:row>6</xdr:row>
      <xdr:rowOff>0</xdr:rowOff>
    </xdr:to>
    <xdr:sp macro="" textlink="">
      <xdr:nvSpPr>
        <xdr:cNvPr id="19" name="Line 229">
          <a:extLst>
            <a:ext uri="{FF2B5EF4-FFF2-40B4-BE49-F238E27FC236}">
              <a16:creationId xmlns="" xmlns:a16="http://schemas.microsoft.com/office/drawing/2014/main" id="{00000000-0008-0000-2E00-000013000000}"/>
            </a:ext>
          </a:extLst>
        </xdr:cNvPr>
        <xdr:cNvSpPr>
          <a:spLocks noChangeShapeType="1"/>
        </xdr:cNvSpPr>
      </xdr:nvSpPr>
      <xdr:spPr bwMode="auto">
        <a:xfrm>
          <a:off x="73056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xdr:row>
      <xdr:rowOff>0</xdr:rowOff>
    </xdr:from>
    <xdr:to>
      <xdr:col>47</xdr:col>
      <xdr:colOff>19050</xdr:colOff>
      <xdr:row>5</xdr:row>
      <xdr:rowOff>9525</xdr:rowOff>
    </xdr:to>
    <xdr:sp macro="" textlink="">
      <xdr:nvSpPr>
        <xdr:cNvPr id="20" name="Line 272">
          <a:extLst>
            <a:ext uri="{FF2B5EF4-FFF2-40B4-BE49-F238E27FC236}">
              <a16:creationId xmlns="" xmlns:a16="http://schemas.microsoft.com/office/drawing/2014/main" id="{00000000-0008-0000-2E00-000014000000}"/>
            </a:ext>
          </a:extLst>
        </xdr:cNvPr>
        <xdr:cNvSpPr>
          <a:spLocks noChangeShapeType="1"/>
        </xdr:cNvSpPr>
      </xdr:nvSpPr>
      <xdr:spPr bwMode="auto">
        <a:xfrm>
          <a:off x="329850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19050</xdr:colOff>
      <xdr:row>5</xdr:row>
      <xdr:rowOff>0</xdr:rowOff>
    </xdr:from>
    <xdr:to>
      <xdr:col>47</xdr:col>
      <xdr:colOff>285750</xdr:colOff>
      <xdr:row>5</xdr:row>
      <xdr:rowOff>0</xdr:rowOff>
    </xdr:to>
    <xdr:sp macro="" textlink="">
      <xdr:nvSpPr>
        <xdr:cNvPr id="21" name="Line 273">
          <a:extLst>
            <a:ext uri="{FF2B5EF4-FFF2-40B4-BE49-F238E27FC236}">
              <a16:creationId xmlns="" xmlns:a16="http://schemas.microsoft.com/office/drawing/2014/main" id="{00000000-0008-0000-2E00-000015000000}"/>
            </a:ext>
          </a:extLst>
        </xdr:cNvPr>
        <xdr:cNvSpPr>
          <a:spLocks noChangeShapeType="1"/>
        </xdr:cNvSpPr>
      </xdr:nvSpPr>
      <xdr:spPr bwMode="auto">
        <a:xfrm>
          <a:off x="332232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276225</xdr:colOff>
      <xdr:row>5</xdr:row>
      <xdr:rowOff>0</xdr:rowOff>
    </xdr:from>
    <xdr:to>
      <xdr:col>48</xdr:col>
      <xdr:colOff>0</xdr:colOff>
      <xdr:row>6</xdr:row>
      <xdr:rowOff>0</xdr:rowOff>
    </xdr:to>
    <xdr:sp macro="" textlink="">
      <xdr:nvSpPr>
        <xdr:cNvPr id="22" name="Line 274">
          <a:extLst>
            <a:ext uri="{FF2B5EF4-FFF2-40B4-BE49-F238E27FC236}">
              <a16:creationId xmlns="" xmlns:a16="http://schemas.microsoft.com/office/drawing/2014/main" id="{00000000-0008-0000-2E00-000016000000}"/>
            </a:ext>
          </a:extLst>
        </xdr:cNvPr>
        <xdr:cNvSpPr>
          <a:spLocks noChangeShapeType="1"/>
        </xdr:cNvSpPr>
      </xdr:nvSpPr>
      <xdr:spPr bwMode="auto">
        <a:xfrm>
          <a:off x="334803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9525</xdr:colOff>
      <xdr:row>4</xdr:row>
      <xdr:rowOff>0</xdr:rowOff>
    </xdr:from>
    <xdr:to>
      <xdr:col>56</xdr:col>
      <xdr:colOff>19050</xdr:colOff>
      <xdr:row>5</xdr:row>
      <xdr:rowOff>9525</xdr:rowOff>
    </xdr:to>
    <xdr:sp macro="" textlink="">
      <xdr:nvSpPr>
        <xdr:cNvPr id="23" name="Line 209">
          <a:extLst>
            <a:ext uri="{FF2B5EF4-FFF2-40B4-BE49-F238E27FC236}">
              <a16:creationId xmlns="" xmlns:a16="http://schemas.microsoft.com/office/drawing/2014/main" id="{00000000-0008-0000-2E00-000017000000}"/>
            </a:ext>
          </a:extLst>
        </xdr:cNvPr>
        <xdr:cNvSpPr>
          <a:spLocks noChangeShapeType="1"/>
        </xdr:cNvSpPr>
      </xdr:nvSpPr>
      <xdr:spPr bwMode="auto">
        <a:xfrm>
          <a:off x="395287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19050</xdr:colOff>
      <xdr:row>5</xdr:row>
      <xdr:rowOff>0</xdr:rowOff>
    </xdr:from>
    <xdr:to>
      <xdr:col>56</xdr:col>
      <xdr:colOff>285750</xdr:colOff>
      <xdr:row>5</xdr:row>
      <xdr:rowOff>0</xdr:rowOff>
    </xdr:to>
    <xdr:sp macro="" textlink="">
      <xdr:nvSpPr>
        <xdr:cNvPr id="24" name="Line 210">
          <a:extLst>
            <a:ext uri="{FF2B5EF4-FFF2-40B4-BE49-F238E27FC236}">
              <a16:creationId xmlns="" xmlns:a16="http://schemas.microsoft.com/office/drawing/2014/main" id="{00000000-0008-0000-2E00-000018000000}"/>
            </a:ext>
          </a:extLst>
        </xdr:cNvPr>
        <xdr:cNvSpPr>
          <a:spLocks noChangeShapeType="1"/>
        </xdr:cNvSpPr>
      </xdr:nvSpPr>
      <xdr:spPr bwMode="auto">
        <a:xfrm>
          <a:off x="397668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276225</xdr:colOff>
      <xdr:row>5</xdr:row>
      <xdr:rowOff>0</xdr:rowOff>
    </xdr:from>
    <xdr:to>
      <xdr:col>57</xdr:col>
      <xdr:colOff>0</xdr:colOff>
      <xdr:row>6</xdr:row>
      <xdr:rowOff>0</xdr:rowOff>
    </xdr:to>
    <xdr:sp macro="" textlink="">
      <xdr:nvSpPr>
        <xdr:cNvPr id="25" name="Line 211">
          <a:extLst>
            <a:ext uri="{FF2B5EF4-FFF2-40B4-BE49-F238E27FC236}">
              <a16:creationId xmlns="" xmlns:a16="http://schemas.microsoft.com/office/drawing/2014/main" id="{00000000-0008-0000-2E00-000019000000}"/>
            </a:ext>
          </a:extLst>
        </xdr:cNvPr>
        <xdr:cNvSpPr>
          <a:spLocks noChangeShapeType="1"/>
        </xdr:cNvSpPr>
      </xdr:nvSpPr>
      <xdr:spPr bwMode="auto">
        <a:xfrm>
          <a:off x="400240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4</xdr:row>
      <xdr:rowOff>0</xdr:rowOff>
    </xdr:from>
    <xdr:to>
      <xdr:col>65</xdr:col>
      <xdr:colOff>19050</xdr:colOff>
      <xdr:row>5</xdr:row>
      <xdr:rowOff>9525</xdr:rowOff>
    </xdr:to>
    <xdr:sp macro="" textlink="">
      <xdr:nvSpPr>
        <xdr:cNvPr id="26" name="Line 272">
          <a:extLst>
            <a:ext uri="{FF2B5EF4-FFF2-40B4-BE49-F238E27FC236}">
              <a16:creationId xmlns="" xmlns:a16="http://schemas.microsoft.com/office/drawing/2014/main" id="{00000000-0008-0000-2E00-00001A000000}"/>
            </a:ext>
          </a:extLst>
        </xdr:cNvPr>
        <xdr:cNvSpPr>
          <a:spLocks noChangeShapeType="1"/>
        </xdr:cNvSpPr>
      </xdr:nvSpPr>
      <xdr:spPr bwMode="auto">
        <a:xfrm>
          <a:off x="460724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19050</xdr:colOff>
      <xdr:row>5</xdr:row>
      <xdr:rowOff>0</xdr:rowOff>
    </xdr:from>
    <xdr:to>
      <xdr:col>65</xdr:col>
      <xdr:colOff>285750</xdr:colOff>
      <xdr:row>5</xdr:row>
      <xdr:rowOff>0</xdr:rowOff>
    </xdr:to>
    <xdr:sp macro="" textlink="">
      <xdr:nvSpPr>
        <xdr:cNvPr id="27" name="Line 273">
          <a:extLst>
            <a:ext uri="{FF2B5EF4-FFF2-40B4-BE49-F238E27FC236}">
              <a16:creationId xmlns="" xmlns:a16="http://schemas.microsoft.com/office/drawing/2014/main" id="{00000000-0008-0000-2E00-00001B000000}"/>
            </a:ext>
          </a:extLst>
        </xdr:cNvPr>
        <xdr:cNvSpPr>
          <a:spLocks noChangeShapeType="1"/>
        </xdr:cNvSpPr>
      </xdr:nvSpPr>
      <xdr:spPr bwMode="auto">
        <a:xfrm>
          <a:off x="463105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276225</xdr:colOff>
      <xdr:row>5</xdr:row>
      <xdr:rowOff>0</xdr:rowOff>
    </xdr:from>
    <xdr:to>
      <xdr:col>66</xdr:col>
      <xdr:colOff>0</xdr:colOff>
      <xdr:row>6</xdr:row>
      <xdr:rowOff>0</xdr:rowOff>
    </xdr:to>
    <xdr:sp macro="" textlink="">
      <xdr:nvSpPr>
        <xdr:cNvPr id="28" name="Line 274">
          <a:extLst>
            <a:ext uri="{FF2B5EF4-FFF2-40B4-BE49-F238E27FC236}">
              <a16:creationId xmlns="" xmlns:a16="http://schemas.microsoft.com/office/drawing/2014/main" id="{00000000-0008-0000-2E00-00001C000000}"/>
            </a:ext>
          </a:extLst>
        </xdr:cNvPr>
        <xdr:cNvSpPr>
          <a:spLocks noChangeShapeType="1"/>
        </xdr:cNvSpPr>
      </xdr:nvSpPr>
      <xdr:spPr bwMode="auto">
        <a:xfrm>
          <a:off x="465677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0</xdr:rowOff>
    </xdr:from>
    <xdr:to>
      <xdr:col>74</xdr:col>
      <xdr:colOff>19050</xdr:colOff>
      <xdr:row>5</xdr:row>
      <xdr:rowOff>9525</xdr:rowOff>
    </xdr:to>
    <xdr:sp macro="" textlink="">
      <xdr:nvSpPr>
        <xdr:cNvPr id="29" name="Line 272">
          <a:extLst>
            <a:ext uri="{FF2B5EF4-FFF2-40B4-BE49-F238E27FC236}">
              <a16:creationId xmlns="" xmlns:a16="http://schemas.microsoft.com/office/drawing/2014/main" id="{00000000-0008-0000-2E00-00001D000000}"/>
            </a:ext>
          </a:extLst>
        </xdr:cNvPr>
        <xdr:cNvSpPr>
          <a:spLocks noChangeShapeType="1"/>
        </xdr:cNvSpPr>
      </xdr:nvSpPr>
      <xdr:spPr bwMode="auto">
        <a:xfrm>
          <a:off x="526161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19050</xdr:colOff>
      <xdr:row>5</xdr:row>
      <xdr:rowOff>0</xdr:rowOff>
    </xdr:from>
    <xdr:to>
      <xdr:col>74</xdr:col>
      <xdr:colOff>285750</xdr:colOff>
      <xdr:row>5</xdr:row>
      <xdr:rowOff>0</xdr:rowOff>
    </xdr:to>
    <xdr:sp macro="" textlink="">
      <xdr:nvSpPr>
        <xdr:cNvPr id="30" name="Line 273">
          <a:extLst>
            <a:ext uri="{FF2B5EF4-FFF2-40B4-BE49-F238E27FC236}">
              <a16:creationId xmlns="" xmlns:a16="http://schemas.microsoft.com/office/drawing/2014/main" id="{00000000-0008-0000-2E00-00001E000000}"/>
            </a:ext>
          </a:extLst>
        </xdr:cNvPr>
        <xdr:cNvSpPr>
          <a:spLocks noChangeShapeType="1"/>
        </xdr:cNvSpPr>
      </xdr:nvSpPr>
      <xdr:spPr bwMode="auto">
        <a:xfrm>
          <a:off x="528542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276225</xdr:colOff>
      <xdr:row>5</xdr:row>
      <xdr:rowOff>0</xdr:rowOff>
    </xdr:from>
    <xdr:to>
      <xdr:col>75</xdr:col>
      <xdr:colOff>0</xdr:colOff>
      <xdr:row>6</xdr:row>
      <xdr:rowOff>0</xdr:rowOff>
    </xdr:to>
    <xdr:sp macro="" textlink="">
      <xdr:nvSpPr>
        <xdr:cNvPr id="31" name="Line 274">
          <a:extLst>
            <a:ext uri="{FF2B5EF4-FFF2-40B4-BE49-F238E27FC236}">
              <a16:creationId xmlns="" xmlns:a16="http://schemas.microsoft.com/office/drawing/2014/main" id="{00000000-0008-0000-2E00-00001F000000}"/>
            </a:ext>
          </a:extLst>
        </xdr:cNvPr>
        <xdr:cNvSpPr>
          <a:spLocks noChangeShapeType="1"/>
        </xdr:cNvSpPr>
      </xdr:nvSpPr>
      <xdr:spPr bwMode="auto">
        <a:xfrm>
          <a:off x="531114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171450</xdr:rowOff>
    </xdr:to>
    <xdr:sp macro="" textlink="">
      <xdr:nvSpPr>
        <xdr:cNvPr id="2" name="Line 1">
          <a:extLst>
            <a:ext uri="{FF2B5EF4-FFF2-40B4-BE49-F238E27FC236}">
              <a16:creationId xmlns="" xmlns:a16="http://schemas.microsoft.com/office/drawing/2014/main" id="{00000000-0008-0000-1100-000002000000}"/>
            </a:ext>
          </a:extLst>
        </xdr:cNvPr>
        <xdr:cNvSpPr>
          <a:spLocks noChangeShapeType="1"/>
        </xdr:cNvSpPr>
      </xdr:nvSpPr>
      <xdr:spPr bwMode="auto">
        <a:xfrm>
          <a:off x="257175" y="857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78</xdr:row>
      <xdr:rowOff>0</xdr:rowOff>
    </xdr:from>
    <xdr:to>
      <xdr:col>2</xdr:col>
      <xdr:colOff>0</xdr:colOff>
      <xdr:row>79</xdr:row>
      <xdr:rowOff>171450</xdr:rowOff>
    </xdr:to>
    <xdr:sp macro="" textlink="">
      <xdr:nvSpPr>
        <xdr:cNvPr id="3" name="Line 2">
          <a:extLst>
            <a:ext uri="{FF2B5EF4-FFF2-40B4-BE49-F238E27FC236}">
              <a16:creationId xmlns="" xmlns:a16="http://schemas.microsoft.com/office/drawing/2014/main" id="{00000000-0008-0000-1100-000003000000}"/>
            </a:ext>
          </a:extLst>
        </xdr:cNvPr>
        <xdr:cNvSpPr>
          <a:spLocks noChangeShapeType="1"/>
        </xdr:cNvSpPr>
      </xdr:nvSpPr>
      <xdr:spPr bwMode="auto">
        <a:xfrm>
          <a:off x="257175" y="15716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14</xdr:col>
      <xdr:colOff>0</xdr:colOff>
      <xdr:row>5</xdr:row>
      <xdr:rowOff>171450</xdr:rowOff>
    </xdr:to>
    <xdr:sp macro="" textlink="">
      <xdr:nvSpPr>
        <xdr:cNvPr id="4" name="Line 3">
          <a:extLst>
            <a:ext uri="{FF2B5EF4-FFF2-40B4-BE49-F238E27FC236}">
              <a16:creationId xmlns="" xmlns:a16="http://schemas.microsoft.com/office/drawing/2014/main" id="{00000000-0008-0000-1100-000004000000}"/>
            </a:ext>
          </a:extLst>
        </xdr:cNvPr>
        <xdr:cNvSpPr>
          <a:spLocks noChangeShapeType="1"/>
        </xdr:cNvSpPr>
      </xdr:nvSpPr>
      <xdr:spPr bwMode="auto">
        <a:xfrm>
          <a:off x="9772650" y="857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78</xdr:row>
      <xdr:rowOff>0</xdr:rowOff>
    </xdr:from>
    <xdr:to>
      <xdr:col>14</xdr:col>
      <xdr:colOff>0</xdr:colOff>
      <xdr:row>79</xdr:row>
      <xdr:rowOff>171450</xdr:rowOff>
    </xdr:to>
    <xdr:sp macro="" textlink="">
      <xdr:nvSpPr>
        <xdr:cNvPr id="5" name="Line 4">
          <a:extLst>
            <a:ext uri="{FF2B5EF4-FFF2-40B4-BE49-F238E27FC236}">
              <a16:creationId xmlns="" xmlns:a16="http://schemas.microsoft.com/office/drawing/2014/main" id="{00000000-0008-0000-1100-000005000000}"/>
            </a:ext>
          </a:extLst>
        </xdr:cNvPr>
        <xdr:cNvSpPr>
          <a:spLocks noChangeShapeType="1"/>
        </xdr:cNvSpPr>
      </xdr:nvSpPr>
      <xdr:spPr bwMode="auto">
        <a:xfrm>
          <a:off x="9772650" y="15716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152</xdr:row>
      <xdr:rowOff>0</xdr:rowOff>
    </xdr:from>
    <xdr:to>
      <xdr:col>2</xdr:col>
      <xdr:colOff>0</xdr:colOff>
      <xdr:row>153</xdr:row>
      <xdr:rowOff>171450</xdr:rowOff>
    </xdr:to>
    <xdr:sp macro="" textlink="">
      <xdr:nvSpPr>
        <xdr:cNvPr id="6" name="Line 2">
          <a:extLst>
            <a:ext uri="{FF2B5EF4-FFF2-40B4-BE49-F238E27FC236}">
              <a16:creationId xmlns="" xmlns:a16="http://schemas.microsoft.com/office/drawing/2014/main" id="{00000000-0008-0000-1100-000006000000}"/>
            </a:ext>
          </a:extLst>
        </xdr:cNvPr>
        <xdr:cNvSpPr>
          <a:spLocks noChangeShapeType="1"/>
        </xdr:cNvSpPr>
      </xdr:nvSpPr>
      <xdr:spPr bwMode="auto">
        <a:xfrm>
          <a:off x="257175" y="30575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152</xdr:row>
      <xdr:rowOff>0</xdr:rowOff>
    </xdr:from>
    <xdr:to>
      <xdr:col>14</xdr:col>
      <xdr:colOff>0</xdr:colOff>
      <xdr:row>153</xdr:row>
      <xdr:rowOff>171450</xdr:rowOff>
    </xdr:to>
    <xdr:sp macro="" textlink="">
      <xdr:nvSpPr>
        <xdr:cNvPr id="7" name="Line 4">
          <a:extLst>
            <a:ext uri="{FF2B5EF4-FFF2-40B4-BE49-F238E27FC236}">
              <a16:creationId xmlns="" xmlns:a16="http://schemas.microsoft.com/office/drawing/2014/main" id="{00000000-0008-0000-1100-000007000000}"/>
            </a:ext>
          </a:extLst>
        </xdr:cNvPr>
        <xdr:cNvSpPr>
          <a:spLocks noChangeShapeType="1"/>
        </xdr:cNvSpPr>
      </xdr:nvSpPr>
      <xdr:spPr bwMode="auto">
        <a:xfrm>
          <a:off x="9772650" y="30575250"/>
          <a:ext cx="9239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228600</xdr:colOff>
      <xdr:row>4</xdr:row>
      <xdr:rowOff>0</xdr:rowOff>
    </xdr:from>
    <xdr:to>
      <xdr:col>2</xdr:col>
      <xdr:colOff>0</xdr:colOff>
      <xdr:row>5</xdr:row>
      <xdr:rowOff>142875</xdr:rowOff>
    </xdr:to>
    <xdr:sp macro="" textlink="">
      <xdr:nvSpPr>
        <xdr:cNvPr id="2" name="Line 1">
          <a:extLst>
            <a:ext uri="{FF2B5EF4-FFF2-40B4-BE49-F238E27FC236}">
              <a16:creationId xmlns="" xmlns:a16="http://schemas.microsoft.com/office/drawing/2014/main" id="{00000000-0008-0000-3300-000002000000}"/>
            </a:ext>
          </a:extLst>
        </xdr:cNvPr>
        <xdr:cNvSpPr>
          <a:spLocks noChangeShapeType="1"/>
        </xdr:cNvSpPr>
      </xdr:nvSpPr>
      <xdr:spPr bwMode="auto">
        <a:xfrm>
          <a:off x="228600" y="695325"/>
          <a:ext cx="102870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171450</xdr:rowOff>
    </xdr:to>
    <xdr:sp macro="" textlink="">
      <xdr:nvSpPr>
        <xdr:cNvPr id="2" name="Line 3">
          <a:extLst>
            <a:ext uri="{FF2B5EF4-FFF2-40B4-BE49-F238E27FC236}">
              <a16:creationId xmlns="" xmlns:a16="http://schemas.microsoft.com/office/drawing/2014/main" id="{00000000-0008-0000-3400-000002000000}"/>
            </a:ext>
          </a:extLst>
        </xdr:cNvPr>
        <xdr:cNvSpPr>
          <a:spLocks noChangeShapeType="1"/>
        </xdr:cNvSpPr>
      </xdr:nvSpPr>
      <xdr:spPr bwMode="auto">
        <a:xfrm>
          <a:off x="238125" y="800100"/>
          <a:ext cx="10191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3700-000002000000}"/>
            </a:ext>
          </a:extLst>
        </xdr:cNvPr>
        <xdr:cNvSpPr>
          <a:spLocks noChangeShapeType="1"/>
        </xdr:cNvSpPr>
      </xdr:nvSpPr>
      <xdr:spPr bwMode="auto">
        <a:xfrm>
          <a:off x="2571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3</xdr:col>
      <xdr:colOff>0</xdr:colOff>
      <xdr:row>102</xdr:row>
      <xdr:rowOff>171450</xdr:rowOff>
    </xdr:to>
    <xdr:sp macro="" textlink="">
      <xdr:nvSpPr>
        <xdr:cNvPr id="3" name="Line 7">
          <a:extLst>
            <a:ext uri="{FF2B5EF4-FFF2-40B4-BE49-F238E27FC236}">
              <a16:creationId xmlns="" xmlns:a16="http://schemas.microsoft.com/office/drawing/2014/main" id="{00000000-0008-0000-3700-000003000000}"/>
            </a:ext>
          </a:extLst>
        </xdr:cNvPr>
        <xdr:cNvSpPr>
          <a:spLocks noChangeShapeType="1"/>
        </xdr:cNvSpPr>
      </xdr:nvSpPr>
      <xdr:spPr bwMode="auto">
        <a:xfrm>
          <a:off x="2571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49</xdr:col>
      <xdr:colOff>0</xdr:colOff>
      <xdr:row>102</xdr:row>
      <xdr:rowOff>171450</xdr:rowOff>
    </xdr:to>
    <xdr:sp macro="" textlink="">
      <xdr:nvSpPr>
        <xdr:cNvPr id="4" name="Line 12">
          <a:extLst>
            <a:ext uri="{FF2B5EF4-FFF2-40B4-BE49-F238E27FC236}">
              <a16:creationId xmlns="" xmlns:a16="http://schemas.microsoft.com/office/drawing/2014/main" id="{00000000-0008-0000-3700-000004000000}"/>
            </a:ext>
          </a:extLst>
        </xdr:cNvPr>
        <xdr:cNvSpPr>
          <a:spLocks noChangeShapeType="1"/>
        </xdr:cNvSpPr>
      </xdr:nvSpPr>
      <xdr:spPr bwMode="auto">
        <a:xfrm>
          <a:off x="40909875" y="17706975"/>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3</xdr:col>
      <xdr:colOff>0</xdr:colOff>
      <xdr:row>102</xdr:row>
      <xdr:rowOff>171450</xdr:rowOff>
    </xdr:to>
    <xdr:sp macro="" textlink="">
      <xdr:nvSpPr>
        <xdr:cNvPr id="5" name="Line 18">
          <a:extLst>
            <a:ext uri="{FF2B5EF4-FFF2-40B4-BE49-F238E27FC236}">
              <a16:creationId xmlns="" xmlns:a16="http://schemas.microsoft.com/office/drawing/2014/main" id="{00000000-0008-0000-3700-000005000000}"/>
            </a:ext>
          </a:extLst>
        </xdr:cNvPr>
        <xdr:cNvSpPr>
          <a:spLocks noChangeShapeType="1"/>
        </xdr:cNvSpPr>
      </xdr:nvSpPr>
      <xdr:spPr bwMode="auto">
        <a:xfrm>
          <a:off x="2571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15</xdr:col>
      <xdr:colOff>0</xdr:colOff>
      <xdr:row>5</xdr:row>
      <xdr:rowOff>171450</xdr:rowOff>
    </xdr:to>
    <xdr:sp macro="" textlink="">
      <xdr:nvSpPr>
        <xdr:cNvPr id="6" name="Line 19">
          <a:extLst>
            <a:ext uri="{FF2B5EF4-FFF2-40B4-BE49-F238E27FC236}">
              <a16:creationId xmlns="" xmlns:a16="http://schemas.microsoft.com/office/drawing/2014/main" id="{00000000-0008-0000-3700-000006000000}"/>
            </a:ext>
          </a:extLst>
        </xdr:cNvPr>
        <xdr:cNvSpPr>
          <a:spLocks noChangeShapeType="1"/>
        </xdr:cNvSpPr>
      </xdr:nvSpPr>
      <xdr:spPr bwMode="auto">
        <a:xfrm>
          <a:off x="1042035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101</xdr:row>
      <xdr:rowOff>0</xdr:rowOff>
    </xdr:from>
    <xdr:to>
      <xdr:col>15</xdr:col>
      <xdr:colOff>0</xdr:colOff>
      <xdr:row>102</xdr:row>
      <xdr:rowOff>171450</xdr:rowOff>
    </xdr:to>
    <xdr:sp macro="" textlink="">
      <xdr:nvSpPr>
        <xdr:cNvPr id="7" name="Line 20">
          <a:extLst>
            <a:ext uri="{FF2B5EF4-FFF2-40B4-BE49-F238E27FC236}">
              <a16:creationId xmlns="" xmlns:a16="http://schemas.microsoft.com/office/drawing/2014/main" id="{00000000-0008-0000-3700-000007000000}"/>
            </a:ext>
          </a:extLst>
        </xdr:cNvPr>
        <xdr:cNvSpPr>
          <a:spLocks noChangeShapeType="1"/>
        </xdr:cNvSpPr>
      </xdr:nvSpPr>
      <xdr:spPr bwMode="auto">
        <a:xfrm>
          <a:off x="1042035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101</xdr:row>
      <xdr:rowOff>0</xdr:rowOff>
    </xdr:from>
    <xdr:to>
      <xdr:col>15</xdr:col>
      <xdr:colOff>0</xdr:colOff>
      <xdr:row>102</xdr:row>
      <xdr:rowOff>171450</xdr:rowOff>
    </xdr:to>
    <xdr:sp macro="" textlink="">
      <xdr:nvSpPr>
        <xdr:cNvPr id="8" name="Line 21">
          <a:extLst>
            <a:ext uri="{FF2B5EF4-FFF2-40B4-BE49-F238E27FC236}">
              <a16:creationId xmlns="" xmlns:a16="http://schemas.microsoft.com/office/drawing/2014/main" id="{00000000-0008-0000-3700-000008000000}"/>
            </a:ext>
          </a:extLst>
        </xdr:cNvPr>
        <xdr:cNvSpPr>
          <a:spLocks noChangeShapeType="1"/>
        </xdr:cNvSpPr>
      </xdr:nvSpPr>
      <xdr:spPr bwMode="auto">
        <a:xfrm>
          <a:off x="1042035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xdr:row>
      <xdr:rowOff>0</xdr:rowOff>
    </xdr:from>
    <xdr:to>
      <xdr:col>27</xdr:col>
      <xdr:colOff>0</xdr:colOff>
      <xdr:row>5</xdr:row>
      <xdr:rowOff>171450</xdr:rowOff>
    </xdr:to>
    <xdr:sp macro="" textlink="">
      <xdr:nvSpPr>
        <xdr:cNvPr id="9" name="Line 22">
          <a:extLst>
            <a:ext uri="{FF2B5EF4-FFF2-40B4-BE49-F238E27FC236}">
              <a16:creationId xmlns="" xmlns:a16="http://schemas.microsoft.com/office/drawing/2014/main" id="{00000000-0008-0000-3700-000009000000}"/>
            </a:ext>
          </a:extLst>
        </xdr:cNvPr>
        <xdr:cNvSpPr>
          <a:spLocks noChangeShapeType="1"/>
        </xdr:cNvSpPr>
      </xdr:nvSpPr>
      <xdr:spPr bwMode="auto">
        <a:xfrm>
          <a:off x="2058352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xdr:row>
      <xdr:rowOff>0</xdr:rowOff>
    </xdr:from>
    <xdr:to>
      <xdr:col>27</xdr:col>
      <xdr:colOff>0</xdr:colOff>
      <xdr:row>102</xdr:row>
      <xdr:rowOff>171450</xdr:rowOff>
    </xdr:to>
    <xdr:sp macro="" textlink="">
      <xdr:nvSpPr>
        <xdr:cNvPr id="10" name="Line 23">
          <a:extLst>
            <a:ext uri="{FF2B5EF4-FFF2-40B4-BE49-F238E27FC236}">
              <a16:creationId xmlns="" xmlns:a16="http://schemas.microsoft.com/office/drawing/2014/main" id="{00000000-0008-0000-3700-00000A000000}"/>
            </a:ext>
          </a:extLst>
        </xdr:cNvPr>
        <xdr:cNvSpPr>
          <a:spLocks noChangeShapeType="1"/>
        </xdr:cNvSpPr>
      </xdr:nvSpPr>
      <xdr:spPr bwMode="auto">
        <a:xfrm>
          <a:off x="2058352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xdr:row>
      <xdr:rowOff>0</xdr:rowOff>
    </xdr:from>
    <xdr:to>
      <xdr:col>27</xdr:col>
      <xdr:colOff>0</xdr:colOff>
      <xdr:row>102</xdr:row>
      <xdr:rowOff>171450</xdr:rowOff>
    </xdr:to>
    <xdr:sp macro="" textlink="">
      <xdr:nvSpPr>
        <xdr:cNvPr id="11" name="Line 24">
          <a:extLst>
            <a:ext uri="{FF2B5EF4-FFF2-40B4-BE49-F238E27FC236}">
              <a16:creationId xmlns="" xmlns:a16="http://schemas.microsoft.com/office/drawing/2014/main" id="{00000000-0008-0000-3700-00000B000000}"/>
            </a:ext>
          </a:extLst>
        </xdr:cNvPr>
        <xdr:cNvSpPr>
          <a:spLocks noChangeShapeType="1"/>
        </xdr:cNvSpPr>
      </xdr:nvSpPr>
      <xdr:spPr bwMode="auto">
        <a:xfrm>
          <a:off x="2058352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xdr:row>
      <xdr:rowOff>0</xdr:rowOff>
    </xdr:from>
    <xdr:to>
      <xdr:col>39</xdr:col>
      <xdr:colOff>0</xdr:colOff>
      <xdr:row>5</xdr:row>
      <xdr:rowOff>171450</xdr:rowOff>
    </xdr:to>
    <xdr:sp macro="" textlink="">
      <xdr:nvSpPr>
        <xdr:cNvPr id="12" name="Line 25">
          <a:extLst>
            <a:ext uri="{FF2B5EF4-FFF2-40B4-BE49-F238E27FC236}">
              <a16:creationId xmlns="" xmlns:a16="http://schemas.microsoft.com/office/drawing/2014/main" id="{00000000-0008-0000-3700-00000C000000}"/>
            </a:ext>
          </a:extLst>
        </xdr:cNvPr>
        <xdr:cNvSpPr>
          <a:spLocks noChangeShapeType="1"/>
        </xdr:cNvSpPr>
      </xdr:nvSpPr>
      <xdr:spPr bwMode="auto">
        <a:xfrm>
          <a:off x="30746700"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101</xdr:row>
      <xdr:rowOff>0</xdr:rowOff>
    </xdr:from>
    <xdr:to>
      <xdr:col>39</xdr:col>
      <xdr:colOff>0</xdr:colOff>
      <xdr:row>102</xdr:row>
      <xdr:rowOff>171450</xdr:rowOff>
    </xdr:to>
    <xdr:sp macro="" textlink="">
      <xdr:nvSpPr>
        <xdr:cNvPr id="13" name="Line 26">
          <a:extLst>
            <a:ext uri="{FF2B5EF4-FFF2-40B4-BE49-F238E27FC236}">
              <a16:creationId xmlns="" xmlns:a16="http://schemas.microsoft.com/office/drawing/2014/main" id="{00000000-0008-0000-3700-00000D000000}"/>
            </a:ext>
          </a:extLst>
        </xdr:cNvPr>
        <xdr:cNvSpPr>
          <a:spLocks noChangeShapeType="1"/>
        </xdr:cNvSpPr>
      </xdr:nvSpPr>
      <xdr:spPr bwMode="auto">
        <a:xfrm>
          <a:off x="3074670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101</xdr:row>
      <xdr:rowOff>0</xdr:rowOff>
    </xdr:from>
    <xdr:to>
      <xdr:col>39</xdr:col>
      <xdr:colOff>0</xdr:colOff>
      <xdr:row>102</xdr:row>
      <xdr:rowOff>171450</xdr:rowOff>
    </xdr:to>
    <xdr:sp macro="" textlink="">
      <xdr:nvSpPr>
        <xdr:cNvPr id="14" name="Line 27">
          <a:extLst>
            <a:ext uri="{FF2B5EF4-FFF2-40B4-BE49-F238E27FC236}">
              <a16:creationId xmlns="" xmlns:a16="http://schemas.microsoft.com/office/drawing/2014/main" id="{00000000-0008-0000-3700-00000E000000}"/>
            </a:ext>
          </a:extLst>
        </xdr:cNvPr>
        <xdr:cNvSpPr>
          <a:spLocks noChangeShapeType="1"/>
        </xdr:cNvSpPr>
      </xdr:nvSpPr>
      <xdr:spPr bwMode="auto">
        <a:xfrm>
          <a:off x="30746700"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xdr:row>
      <xdr:rowOff>0</xdr:rowOff>
    </xdr:from>
    <xdr:to>
      <xdr:col>51</xdr:col>
      <xdr:colOff>0</xdr:colOff>
      <xdr:row>5</xdr:row>
      <xdr:rowOff>171450</xdr:rowOff>
    </xdr:to>
    <xdr:sp macro="" textlink="">
      <xdr:nvSpPr>
        <xdr:cNvPr id="15" name="Line 28">
          <a:extLst>
            <a:ext uri="{FF2B5EF4-FFF2-40B4-BE49-F238E27FC236}">
              <a16:creationId xmlns="" xmlns:a16="http://schemas.microsoft.com/office/drawing/2014/main" id="{00000000-0008-0000-3700-00000F000000}"/>
            </a:ext>
          </a:extLst>
        </xdr:cNvPr>
        <xdr:cNvSpPr>
          <a:spLocks noChangeShapeType="1"/>
        </xdr:cNvSpPr>
      </xdr:nvSpPr>
      <xdr:spPr bwMode="auto">
        <a:xfrm>
          <a:off x="40909875" y="781050"/>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51</xdr:col>
      <xdr:colOff>0</xdr:colOff>
      <xdr:row>102</xdr:row>
      <xdr:rowOff>171450</xdr:rowOff>
    </xdr:to>
    <xdr:sp macro="" textlink="">
      <xdr:nvSpPr>
        <xdr:cNvPr id="16" name="Line 29">
          <a:extLst>
            <a:ext uri="{FF2B5EF4-FFF2-40B4-BE49-F238E27FC236}">
              <a16:creationId xmlns="" xmlns:a16="http://schemas.microsoft.com/office/drawing/2014/main" id="{00000000-0008-0000-3700-000010000000}"/>
            </a:ext>
          </a:extLst>
        </xdr:cNvPr>
        <xdr:cNvSpPr>
          <a:spLocks noChangeShapeType="1"/>
        </xdr:cNvSpPr>
      </xdr:nvSpPr>
      <xdr:spPr bwMode="auto">
        <a:xfrm>
          <a:off x="409098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101</xdr:row>
      <xdr:rowOff>0</xdr:rowOff>
    </xdr:from>
    <xdr:to>
      <xdr:col>51</xdr:col>
      <xdr:colOff>0</xdr:colOff>
      <xdr:row>102</xdr:row>
      <xdr:rowOff>171450</xdr:rowOff>
    </xdr:to>
    <xdr:sp macro="" textlink="">
      <xdr:nvSpPr>
        <xdr:cNvPr id="17" name="Line 30">
          <a:extLst>
            <a:ext uri="{FF2B5EF4-FFF2-40B4-BE49-F238E27FC236}">
              <a16:creationId xmlns="" xmlns:a16="http://schemas.microsoft.com/office/drawing/2014/main" id="{00000000-0008-0000-3700-000011000000}"/>
            </a:ext>
          </a:extLst>
        </xdr:cNvPr>
        <xdr:cNvSpPr>
          <a:spLocks noChangeShapeType="1"/>
        </xdr:cNvSpPr>
      </xdr:nvSpPr>
      <xdr:spPr bwMode="auto">
        <a:xfrm>
          <a:off x="40909875" y="17706975"/>
          <a:ext cx="24479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5</xdr:row>
      <xdr:rowOff>171450</xdr:rowOff>
    </xdr:to>
    <xdr:sp macro="" textlink="">
      <xdr:nvSpPr>
        <xdr:cNvPr id="2" name="Line 1">
          <a:extLst>
            <a:ext uri="{FF2B5EF4-FFF2-40B4-BE49-F238E27FC236}">
              <a16:creationId xmlns="" xmlns:a16="http://schemas.microsoft.com/office/drawing/2014/main" id="{00000000-0008-0000-3800-000002000000}"/>
            </a:ext>
          </a:extLst>
        </xdr:cNvPr>
        <xdr:cNvSpPr>
          <a:spLocks noChangeShapeType="1"/>
        </xdr:cNvSpPr>
      </xdr:nvSpPr>
      <xdr:spPr bwMode="auto">
        <a:xfrm>
          <a:off x="2571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5</xdr:row>
      <xdr:rowOff>171450</xdr:rowOff>
    </xdr:to>
    <xdr:sp macro="" textlink="">
      <xdr:nvSpPr>
        <xdr:cNvPr id="3" name="Line 2">
          <a:extLst>
            <a:ext uri="{FF2B5EF4-FFF2-40B4-BE49-F238E27FC236}">
              <a16:creationId xmlns="" xmlns:a16="http://schemas.microsoft.com/office/drawing/2014/main" id="{00000000-0008-0000-3800-000003000000}"/>
            </a:ext>
          </a:extLst>
        </xdr:cNvPr>
        <xdr:cNvSpPr>
          <a:spLocks noChangeShapeType="1"/>
        </xdr:cNvSpPr>
      </xdr:nvSpPr>
      <xdr:spPr bwMode="auto">
        <a:xfrm>
          <a:off x="93345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5</xdr:row>
      <xdr:rowOff>171450</xdr:rowOff>
    </xdr:to>
    <xdr:sp macro="" textlink="">
      <xdr:nvSpPr>
        <xdr:cNvPr id="4" name="Line 3">
          <a:extLst>
            <a:ext uri="{FF2B5EF4-FFF2-40B4-BE49-F238E27FC236}">
              <a16:creationId xmlns="" xmlns:a16="http://schemas.microsoft.com/office/drawing/2014/main" id="{00000000-0008-0000-3800-000004000000}"/>
            </a:ext>
          </a:extLst>
        </xdr:cNvPr>
        <xdr:cNvSpPr>
          <a:spLocks noChangeShapeType="1"/>
        </xdr:cNvSpPr>
      </xdr:nvSpPr>
      <xdr:spPr bwMode="auto">
        <a:xfrm>
          <a:off x="1841182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5</xdr:row>
      <xdr:rowOff>171450</xdr:rowOff>
    </xdr:to>
    <xdr:sp macro="" textlink="">
      <xdr:nvSpPr>
        <xdr:cNvPr id="5" name="Line 4">
          <a:extLst>
            <a:ext uri="{FF2B5EF4-FFF2-40B4-BE49-F238E27FC236}">
              <a16:creationId xmlns="" xmlns:a16="http://schemas.microsoft.com/office/drawing/2014/main" id="{00000000-0008-0000-3800-000005000000}"/>
            </a:ext>
          </a:extLst>
        </xdr:cNvPr>
        <xdr:cNvSpPr>
          <a:spLocks noChangeShapeType="1"/>
        </xdr:cNvSpPr>
      </xdr:nvSpPr>
      <xdr:spPr bwMode="auto">
        <a:xfrm>
          <a:off x="2748915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5</xdr:row>
      <xdr:rowOff>171450</xdr:rowOff>
    </xdr:to>
    <xdr:sp macro="" textlink="">
      <xdr:nvSpPr>
        <xdr:cNvPr id="6" name="Line 5">
          <a:extLst>
            <a:ext uri="{FF2B5EF4-FFF2-40B4-BE49-F238E27FC236}">
              <a16:creationId xmlns="" xmlns:a16="http://schemas.microsoft.com/office/drawing/2014/main" id="{00000000-0008-0000-3800-000006000000}"/>
            </a:ext>
          </a:extLst>
        </xdr:cNvPr>
        <xdr:cNvSpPr>
          <a:spLocks noChangeShapeType="1"/>
        </xdr:cNvSpPr>
      </xdr:nvSpPr>
      <xdr:spPr bwMode="auto">
        <a:xfrm>
          <a:off x="36566475"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5</xdr:row>
      <xdr:rowOff>171450</xdr:rowOff>
    </xdr:to>
    <xdr:sp macro="" textlink="">
      <xdr:nvSpPr>
        <xdr:cNvPr id="7" name="Line 6">
          <a:extLst>
            <a:ext uri="{FF2B5EF4-FFF2-40B4-BE49-F238E27FC236}">
              <a16:creationId xmlns="" xmlns:a16="http://schemas.microsoft.com/office/drawing/2014/main" id="{00000000-0008-0000-3800-000007000000}"/>
            </a:ext>
          </a:extLst>
        </xdr:cNvPr>
        <xdr:cNvSpPr>
          <a:spLocks noChangeShapeType="1"/>
        </xdr:cNvSpPr>
      </xdr:nvSpPr>
      <xdr:spPr bwMode="auto">
        <a:xfrm>
          <a:off x="45643800" y="742950"/>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85</xdr:row>
      <xdr:rowOff>0</xdr:rowOff>
    </xdr:from>
    <xdr:to>
      <xdr:col>3</xdr:col>
      <xdr:colOff>0</xdr:colOff>
      <xdr:row>86</xdr:row>
      <xdr:rowOff>171450</xdr:rowOff>
    </xdr:to>
    <xdr:sp macro="" textlink="">
      <xdr:nvSpPr>
        <xdr:cNvPr id="8" name="Line 7">
          <a:extLst>
            <a:ext uri="{FF2B5EF4-FFF2-40B4-BE49-F238E27FC236}">
              <a16:creationId xmlns="" xmlns:a16="http://schemas.microsoft.com/office/drawing/2014/main" id="{00000000-0008-0000-3800-000008000000}"/>
            </a:ext>
          </a:extLst>
        </xdr:cNvPr>
        <xdr:cNvSpPr>
          <a:spLocks noChangeShapeType="1"/>
        </xdr:cNvSpPr>
      </xdr:nvSpPr>
      <xdr:spPr bwMode="auto">
        <a:xfrm>
          <a:off x="2571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xdr:row>
      <xdr:rowOff>0</xdr:rowOff>
    </xdr:from>
    <xdr:to>
      <xdr:col>13</xdr:col>
      <xdr:colOff>0</xdr:colOff>
      <xdr:row>86</xdr:row>
      <xdr:rowOff>171450</xdr:rowOff>
    </xdr:to>
    <xdr:sp macro="" textlink="">
      <xdr:nvSpPr>
        <xdr:cNvPr id="9" name="Line 8">
          <a:extLst>
            <a:ext uri="{FF2B5EF4-FFF2-40B4-BE49-F238E27FC236}">
              <a16:creationId xmlns="" xmlns:a16="http://schemas.microsoft.com/office/drawing/2014/main" id="{00000000-0008-0000-3800-000009000000}"/>
            </a:ext>
          </a:extLst>
        </xdr:cNvPr>
        <xdr:cNvSpPr>
          <a:spLocks noChangeShapeType="1"/>
        </xdr:cNvSpPr>
      </xdr:nvSpPr>
      <xdr:spPr bwMode="auto">
        <a:xfrm>
          <a:off x="93345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85</xdr:row>
      <xdr:rowOff>0</xdr:rowOff>
    </xdr:from>
    <xdr:to>
      <xdr:col>23</xdr:col>
      <xdr:colOff>0</xdr:colOff>
      <xdr:row>86</xdr:row>
      <xdr:rowOff>171450</xdr:rowOff>
    </xdr:to>
    <xdr:sp macro="" textlink="">
      <xdr:nvSpPr>
        <xdr:cNvPr id="10" name="Line 9">
          <a:extLst>
            <a:ext uri="{FF2B5EF4-FFF2-40B4-BE49-F238E27FC236}">
              <a16:creationId xmlns="" xmlns:a16="http://schemas.microsoft.com/office/drawing/2014/main" id="{00000000-0008-0000-3800-00000A000000}"/>
            </a:ext>
          </a:extLst>
        </xdr:cNvPr>
        <xdr:cNvSpPr>
          <a:spLocks noChangeShapeType="1"/>
        </xdr:cNvSpPr>
      </xdr:nvSpPr>
      <xdr:spPr bwMode="auto">
        <a:xfrm>
          <a:off x="184118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85</xdr:row>
      <xdr:rowOff>0</xdr:rowOff>
    </xdr:from>
    <xdr:to>
      <xdr:col>33</xdr:col>
      <xdr:colOff>0</xdr:colOff>
      <xdr:row>86</xdr:row>
      <xdr:rowOff>171450</xdr:rowOff>
    </xdr:to>
    <xdr:sp macro="" textlink="">
      <xdr:nvSpPr>
        <xdr:cNvPr id="11" name="Line 10">
          <a:extLst>
            <a:ext uri="{FF2B5EF4-FFF2-40B4-BE49-F238E27FC236}">
              <a16:creationId xmlns="" xmlns:a16="http://schemas.microsoft.com/office/drawing/2014/main" id="{00000000-0008-0000-3800-00000B000000}"/>
            </a:ext>
          </a:extLst>
        </xdr:cNvPr>
        <xdr:cNvSpPr>
          <a:spLocks noChangeShapeType="1"/>
        </xdr:cNvSpPr>
      </xdr:nvSpPr>
      <xdr:spPr bwMode="auto">
        <a:xfrm>
          <a:off x="2748915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85</xdr:row>
      <xdr:rowOff>0</xdr:rowOff>
    </xdr:from>
    <xdr:to>
      <xdr:col>43</xdr:col>
      <xdr:colOff>0</xdr:colOff>
      <xdr:row>86</xdr:row>
      <xdr:rowOff>171450</xdr:rowOff>
    </xdr:to>
    <xdr:sp macro="" textlink="">
      <xdr:nvSpPr>
        <xdr:cNvPr id="12" name="Line 11">
          <a:extLst>
            <a:ext uri="{FF2B5EF4-FFF2-40B4-BE49-F238E27FC236}">
              <a16:creationId xmlns="" xmlns:a16="http://schemas.microsoft.com/office/drawing/2014/main" id="{00000000-0008-0000-3800-00000C000000}"/>
            </a:ext>
          </a:extLst>
        </xdr:cNvPr>
        <xdr:cNvSpPr>
          <a:spLocks noChangeShapeType="1"/>
        </xdr:cNvSpPr>
      </xdr:nvSpPr>
      <xdr:spPr bwMode="auto">
        <a:xfrm>
          <a:off x="365664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85</xdr:row>
      <xdr:rowOff>0</xdr:rowOff>
    </xdr:from>
    <xdr:to>
      <xdr:col>53</xdr:col>
      <xdr:colOff>0</xdr:colOff>
      <xdr:row>86</xdr:row>
      <xdr:rowOff>171450</xdr:rowOff>
    </xdr:to>
    <xdr:sp macro="" textlink="">
      <xdr:nvSpPr>
        <xdr:cNvPr id="13" name="Line 12">
          <a:extLst>
            <a:ext uri="{FF2B5EF4-FFF2-40B4-BE49-F238E27FC236}">
              <a16:creationId xmlns="" xmlns:a16="http://schemas.microsoft.com/office/drawing/2014/main" id="{00000000-0008-0000-3800-00000D000000}"/>
            </a:ext>
          </a:extLst>
        </xdr:cNvPr>
        <xdr:cNvSpPr>
          <a:spLocks noChangeShapeType="1"/>
        </xdr:cNvSpPr>
      </xdr:nvSpPr>
      <xdr:spPr bwMode="auto">
        <a:xfrm>
          <a:off x="456438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xdr:row>
      <xdr:rowOff>0</xdr:rowOff>
    </xdr:from>
    <xdr:to>
      <xdr:col>13</xdr:col>
      <xdr:colOff>0</xdr:colOff>
      <xdr:row>86</xdr:row>
      <xdr:rowOff>171450</xdr:rowOff>
    </xdr:to>
    <xdr:sp macro="" textlink="">
      <xdr:nvSpPr>
        <xdr:cNvPr id="14" name="Line 13">
          <a:extLst>
            <a:ext uri="{FF2B5EF4-FFF2-40B4-BE49-F238E27FC236}">
              <a16:creationId xmlns="" xmlns:a16="http://schemas.microsoft.com/office/drawing/2014/main" id="{00000000-0008-0000-3800-00000E000000}"/>
            </a:ext>
          </a:extLst>
        </xdr:cNvPr>
        <xdr:cNvSpPr>
          <a:spLocks noChangeShapeType="1"/>
        </xdr:cNvSpPr>
      </xdr:nvSpPr>
      <xdr:spPr bwMode="auto">
        <a:xfrm>
          <a:off x="93345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85</xdr:row>
      <xdr:rowOff>0</xdr:rowOff>
    </xdr:from>
    <xdr:to>
      <xdr:col>23</xdr:col>
      <xdr:colOff>0</xdr:colOff>
      <xdr:row>86</xdr:row>
      <xdr:rowOff>171450</xdr:rowOff>
    </xdr:to>
    <xdr:sp macro="" textlink="">
      <xdr:nvSpPr>
        <xdr:cNvPr id="15" name="Line 14">
          <a:extLst>
            <a:ext uri="{FF2B5EF4-FFF2-40B4-BE49-F238E27FC236}">
              <a16:creationId xmlns="" xmlns:a16="http://schemas.microsoft.com/office/drawing/2014/main" id="{00000000-0008-0000-3800-00000F000000}"/>
            </a:ext>
          </a:extLst>
        </xdr:cNvPr>
        <xdr:cNvSpPr>
          <a:spLocks noChangeShapeType="1"/>
        </xdr:cNvSpPr>
      </xdr:nvSpPr>
      <xdr:spPr bwMode="auto">
        <a:xfrm>
          <a:off x="1841182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85</xdr:row>
      <xdr:rowOff>0</xdr:rowOff>
    </xdr:from>
    <xdr:to>
      <xdr:col>33</xdr:col>
      <xdr:colOff>0</xdr:colOff>
      <xdr:row>86</xdr:row>
      <xdr:rowOff>171450</xdr:rowOff>
    </xdr:to>
    <xdr:sp macro="" textlink="">
      <xdr:nvSpPr>
        <xdr:cNvPr id="16" name="Line 15">
          <a:extLst>
            <a:ext uri="{FF2B5EF4-FFF2-40B4-BE49-F238E27FC236}">
              <a16:creationId xmlns="" xmlns:a16="http://schemas.microsoft.com/office/drawing/2014/main" id="{00000000-0008-0000-3800-000010000000}"/>
            </a:ext>
          </a:extLst>
        </xdr:cNvPr>
        <xdr:cNvSpPr>
          <a:spLocks noChangeShapeType="1"/>
        </xdr:cNvSpPr>
      </xdr:nvSpPr>
      <xdr:spPr bwMode="auto">
        <a:xfrm>
          <a:off x="2748915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85</xdr:row>
      <xdr:rowOff>0</xdr:rowOff>
    </xdr:from>
    <xdr:to>
      <xdr:col>43</xdr:col>
      <xdr:colOff>0</xdr:colOff>
      <xdr:row>86</xdr:row>
      <xdr:rowOff>171450</xdr:rowOff>
    </xdr:to>
    <xdr:sp macro="" textlink="">
      <xdr:nvSpPr>
        <xdr:cNvPr id="17" name="Line 16">
          <a:extLst>
            <a:ext uri="{FF2B5EF4-FFF2-40B4-BE49-F238E27FC236}">
              <a16:creationId xmlns="" xmlns:a16="http://schemas.microsoft.com/office/drawing/2014/main" id="{00000000-0008-0000-3800-000011000000}"/>
            </a:ext>
          </a:extLst>
        </xdr:cNvPr>
        <xdr:cNvSpPr>
          <a:spLocks noChangeShapeType="1"/>
        </xdr:cNvSpPr>
      </xdr:nvSpPr>
      <xdr:spPr bwMode="auto">
        <a:xfrm>
          <a:off x="36566475"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85</xdr:row>
      <xdr:rowOff>0</xdr:rowOff>
    </xdr:from>
    <xdr:to>
      <xdr:col>53</xdr:col>
      <xdr:colOff>0</xdr:colOff>
      <xdr:row>86</xdr:row>
      <xdr:rowOff>171450</xdr:rowOff>
    </xdr:to>
    <xdr:sp macro="" textlink="">
      <xdr:nvSpPr>
        <xdr:cNvPr id="18" name="Line 17">
          <a:extLst>
            <a:ext uri="{FF2B5EF4-FFF2-40B4-BE49-F238E27FC236}">
              <a16:creationId xmlns="" xmlns:a16="http://schemas.microsoft.com/office/drawing/2014/main" id="{00000000-0008-0000-3800-000012000000}"/>
            </a:ext>
          </a:extLst>
        </xdr:cNvPr>
        <xdr:cNvSpPr>
          <a:spLocks noChangeShapeType="1"/>
        </xdr:cNvSpPr>
      </xdr:nvSpPr>
      <xdr:spPr bwMode="auto">
        <a:xfrm>
          <a:off x="45643800" y="14716125"/>
          <a:ext cx="29051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3A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3A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3A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67</xdr:row>
      <xdr:rowOff>0</xdr:rowOff>
    </xdr:from>
    <xdr:to>
      <xdr:col>2</xdr:col>
      <xdr:colOff>19050</xdr:colOff>
      <xdr:row>68</xdr:row>
      <xdr:rowOff>9525</xdr:rowOff>
    </xdr:to>
    <xdr:sp macro="" textlink="">
      <xdr:nvSpPr>
        <xdr:cNvPr id="5" name="Line 20">
          <a:extLst>
            <a:ext uri="{FF2B5EF4-FFF2-40B4-BE49-F238E27FC236}">
              <a16:creationId xmlns="" xmlns:a16="http://schemas.microsoft.com/office/drawing/2014/main" id="{00000000-0008-0000-3A00-000005000000}"/>
            </a:ext>
          </a:extLst>
        </xdr:cNvPr>
        <xdr:cNvSpPr>
          <a:spLocks noChangeShapeType="1"/>
        </xdr:cNvSpPr>
      </xdr:nvSpPr>
      <xdr:spPr bwMode="auto">
        <a:xfrm>
          <a:off x="26670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68</xdr:row>
      <xdr:rowOff>0</xdr:rowOff>
    </xdr:from>
    <xdr:to>
      <xdr:col>2</xdr:col>
      <xdr:colOff>285750</xdr:colOff>
      <xdr:row>68</xdr:row>
      <xdr:rowOff>0</xdr:rowOff>
    </xdr:to>
    <xdr:sp macro="" textlink="">
      <xdr:nvSpPr>
        <xdr:cNvPr id="6" name="Line 21">
          <a:extLst>
            <a:ext uri="{FF2B5EF4-FFF2-40B4-BE49-F238E27FC236}">
              <a16:creationId xmlns="" xmlns:a16="http://schemas.microsoft.com/office/drawing/2014/main" id="{00000000-0008-0000-3A00-000006000000}"/>
            </a:ext>
          </a:extLst>
        </xdr:cNvPr>
        <xdr:cNvSpPr>
          <a:spLocks noChangeShapeType="1"/>
        </xdr:cNvSpPr>
      </xdr:nvSpPr>
      <xdr:spPr bwMode="auto">
        <a:xfrm>
          <a:off x="50482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68</xdr:row>
      <xdr:rowOff>0</xdr:rowOff>
    </xdr:from>
    <xdr:to>
      <xdr:col>3</xdr:col>
      <xdr:colOff>0</xdr:colOff>
      <xdr:row>69</xdr:row>
      <xdr:rowOff>0</xdr:rowOff>
    </xdr:to>
    <xdr:sp macro="" textlink="">
      <xdr:nvSpPr>
        <xdr:cNvPr id="7" name="Line 22">
          <a:extLst>
            <a:ext uri="{FF2B5EF4-FFF2-40B4-BE49-F238E27FC236}">
              <a16:creationId xmlns="" xmlns:a16="http://schemas.microsoft.com/office/drawing/2014/main" id="{00000000-0008-0000-3A00-000007000000}"/>
            </a:ext>
          </a:extLst>
        </xdr:cNvPr>
        <xdr:cNvSpPr>
          <a:spLocks noChangeShapeType="1"/>
        </xdr:cNvSpPr>
      </xdr:nvSpPr>
      <xdr:spPr bwMode="auto">
        <a:xfrm>
          <a:off x="76200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78</xdr:col>
      <xdr:colOff>9525</xdr:colOff>
      <xdr:row>4</xdr:row>
      <xdr:rowOff>0</xdr:rowOff>
    </xdr:from>
    <xdr:to>
      <xdr:col>79</xdr:col>
      <xdr:colOff>19050</xdr:colOff>
      <xdr:row>5</xdr:row>
      <xdr:rowOff>9525</xdr:rowOff>
    </xdr:to>
    <xdr:sp macro="" textlink="">
      <xdr:nvSpPr>
        <xdr:cNvPr id="8" name="Line 203">
          <a:extLst>
            <a:ext uri="{FF2B5EF4-FFF2-40B4-BE49-F238E27FC236}">
              <a16:creationId xmlns="" xmlns:a16="http://schemas.microsoft.com/office/drawing/2014/main" id="{00000000-0008-0000-3A00-000008000000}"/>
            </a:ext>
          </a:extLst>
        </xdr:cNvPr>
        <xdr:cNvSpPr>
          <a:spLocks noChangeShapeType="1"/>
        </xdr:cNvSpPr>
      </xdr:nvSpPr>
      <xdr:spPr bwMode="auto">
        <a:xfrm>
          <a:off x="468725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19050</xdr:colOff>
      <xdr:row>5</xdr:row>
      <xdr:rowOff>0</xdr:rowOff>
    </xdr:from>
    <xdr:to>
      <xdr:col>79</xdr:col>
      <xdr:colOff>285750</xdr:colOff>
      <xdr:row>5</xdr:row>
      <xdr:rowOff>0</xdr:rowOff>
    </xdr:to>
    <xdr:sp macro="" textlink="">
      <xdr:nvSpPr>
        <xdr:cNvPr id="9" name="Line 204">
          <a:extLst>
            <a:ext uri="{FF2B5EF4-FFF2-40B4-BE49-F238E27FC236}">
              <a16:creationId xmlns="" xmlns:a16="http://schemas.microsoft.com/office/drawing/2014/main" id="{00000000-0008-0000-3A00-000009000000}"/>
            </a:ext>
          </a:extLst>
        </xdr:cNvPr>
        <xdr:cNvSpPr>
          <a:spLocks noChangeShapeType="1"/>
        </xdr:cNvSpPr>
      </xdr:nvSpPr>
      <xdr:spPr bwMode="auto">
        <a:xfrm>
          <a:off x="471106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276225</xdr:colOff>
      <xdr:row>5</xdr:row>
      <xdr:rowOff>0</xdr:rowOff>
    </xdr:from>
    <xdr:to>
      <xdr:col>80</xdr:col>
      <xdr:colOff>0</xdr:colOff>
      <xdr:row>6</xdr:row>
      <xdr:rowOff>0</xdr:rowOff>
    </xdr:to>
    <xdr:sp macro="" textlink="">
      <xdr:nvSpPr>
        <xdr:cNvPr id="10" name="Line 205">
          <a:extLst>
            <a:ext uri="{FF2B5EF4-FFF2-40B4-BE49-F238E27FC236}">
              <a16:creationId xmlns="" xmlns:a16="http://schemas.microsoft.com/office/drawing/2014/main" id="{00000000-0008-0000-3A00-00000A000000}"/>
            </a:ext>
          </a:extLst>
        </xdr:cNvPr>
        <xdr:cNvSpPr>
          <a:spLocks noChangeShapeType="1"/>
        </xdr:cNvSpPr>
      </xdr:nvSpPr>
      <xdr:spPr bwMode="auto">
        <a:xfrm>
          <a:off x="473678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4</xdr:row>
      <xdr:rowOff>0</xdr:rowOff>
    </xdr:from>
    <xdr:to>
      <xdr:col>46</xdr:col>
      <xdr:colOff>19050</xdr:colOff>
      <xdr:row>5</xdr:row>
      <xdr:rowOff>9525</xdr:rowOff>
    </xdr:to>
    <xdr:sp macro="" textlink="">
      <xdr:nvSpPr>
        <xdr:cNvPr id="11" name="Line 209">
          <a:extLst>
            <a:ext uri="{FF2B5EF4-FFF2-40B4-BE49-F238E27FC236}">
              <a16:creationId xmlns="" xmlns:a16="http://schemas.microsoft.com/office/drawing/2014/main" id="{00000000-0008-0000-3A00-00000B000000}"/>
            </a:ext>
          </a:extLst>
        </xdr:cNvPr>
        <xdr:cNvSpPr>
          <a:spLocks noChangeShapeType="1"/>
        </xdr:cNvSpPr>
      </xdr:nvSpPr>
      <xdr:spPr bwMode="auto">
        <a:xfrm>
          <a:off x="268986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5</xdr:row>
      <xdr:rowOff>0</xdr:rowOff>
    </xdr:from>
    <xdr:to>
      <xdr:col>46</xdr:col>
      <xdr:colOff>285750</xdr:colOff>
      <xdr:row>5</xdr:row>
      <xdr:rowOff>0</xdr:rowOff>
    </xdr:to>
    <xdr:sp macro="" textlink="">
      <xdr:nvSpPr>
        <xdr:cNvPr id="12" name="Line 210">
          <a:extLst>
            <a:ext uri="{FF2B5EF4-FFF2-40B4-BE49-F238E27FC236}">
              <a16:creationId xmlns="" xmlns:a16="http://schemas.microsoft.com/office/drawing/2014/main" id="{00000000-0008-0000-3A00-00000C000000}"/>
            </a:ext>
          </a:extLst>
        </xdr:cNvPr>
        <xdr:cNvSpPr>
          <a:spLocks noChangeShapeType="1"/>
        </xdr:cNvSpPr>
      </xdr:nvSpPr>
      <xdr:spPr bwMode="auto">
        <a:xfrm>
          <a:off x="271367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5</xdr:row>
      <xdr:rowOff>0</xdr:rowOff>
    </xdr:from>
    <xdr:to>
      <xdr:col>47</xdr:col>
      <xdr:colOff>0</xdr:colOff>
      <xdr:row>6</xdr:row>
      <xdr:rowOff>0</xdr:rowOff>
    </xdr:to>
    <xdr:sp macro="" textlink="">
      <xdr:nvSpPr>
        <xdr:cNvPr id="13" name="Line 211">
          <a:extLst>
            <a:ext uri="{FF2B5EF4-FFF2-40B4-BE49-F238E27FC236}">
              <a16:creationId xmlns="" xmlns:a16="http://schemas.microsoft.com/office/drawing/2014/main" id="{00000000-0008-0000-3A00-00000D000000}"/>
            </a:ext>
          </a:extLst>
        </xdr:cNvPr>
        <xdr:cNvSpPr>
          <a:spLocks noChangeShapeType="1"/>
        </xdr:cNvSpPr>
      </xdr:nvSpPr>
      <xdr:spPr bwMode="auto">
        <a:xfrm>
          <a:off x="273939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xdr:row>
      <xdr:rowOff>0</xdr:rowOff>
    </xdr:from>
    <xdr:to>
      <xdr:col>35</xdr:col>
      <xdr:colOff>19050</xdr:colOff>
      <xdr:row>5</xdr:row>
      <xdr:rowOff>9525</xdr:rowOff>
    </xdr:to>
    <xdr:sp macro="" textlink="">
      <xdr:nvSpPr>
        <xdr:cNvPr id="14" name="Line 215">
          <a:extLst>
            <a:ext uri="{FF2B5EF4-FFF2-40B4-BE49-F238E27FC236}">
              <a16:creationId xmlns="" xmlns:a16="http://schemas.microsoft.com/office/drawing/2014/main" id="{00000000-0008-0000-3A00-00000E000000}"/>
            </a:ext>
          </a:extLst>
        </xdr:cNvPr>
        <xdr:cNvSpPr>
          <a:spLocks noChangeShapeType="1"/>
        </xdr:cNvSpPr>
      </xdr:nvSpPr>
      <xdr:spPr bwMode="auto">
        <a:xfrm>
          <a:off x="202406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5</xdr:row>
      <xdr:rowOff>0</xdr:rowOff>
    </xdr:from>
    <xdr:to>
      <xdr:col>35</xdr:col>
      <xdr:colOff>285750</xdr:colOff>
      <xdr:row>5</xdr:row>
      <xdr:rowOff>0</xdr:rowOff>
    </xdr:to>
    <xdr:sp macro="" textlink="">
      <xdr:nvSpPr>
        <xdr:cNvPr id="15" name="Line 216">
          <a:extLst>
            <a:ext uri="{FF2B5EF4-FFF2-40B4-BE49-F238E27FC236}">
              <a16:creationId xmlns="" xmlns:a16="http://schemas.microsoft.com/office/drawing/2014/main" id="{00000000-0008-0000-3A00-00000F000000}"/>
            </a:ext>
          </a:extLst>
        </xdr:cNvPr>
        <xdr:cNvSpPr>
          <a:spLocks noChangeShapeType="1"/>
        </xdr:cNvSpPr>
      </xdr:nvSpPr>
      <xdr:spPr bwMode="auto">
        <a:xfrm>
          <a:off x="204787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5</xdr:row>
      <xdr:rowOff>0</xdr:rowOff>
    </xdr:from>
    <xdr:to>
      <xdr:col>36</xdr:col>
      <xdr:colOff>0</xdr:colOff>
      <xdr:row>6</xdr:row>
      <xdr:rowOff>0</xdr:rowOff>
    </xdr:to>
    <xdr:sp macro="" textlink="">
      <xdr:nvSpPr>
        <xdr:cNvPr id="16" name="Line 217">
          <a:extLst>
            <a:ext uri="{FF2B5EF4-FFF2-40B4-BE49-F238E27FC236}">
              <a16:creationId xmlns="" xmlns:a16="http://schemas.microsoft.com/office/drawing/2014/main" id="{00000000-0008-0000-3A00-000010000000}"/>
            </a:ext>
          </a:extLst>
        </xdr:cNvPr>
        <xdr:cNvSpPr>
          <a:spLocks noChangeShapeType="1"/>
        </xdr:cNvSpPr>
      </xdr:nvSpPr>
      <xdr:spPr bwMode="auto">
        <a:xfrm>
          <a:off x="207359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0</xdr:rowOff>
    </xdr:from>
    <xdr:to>
      <xdr:col>24</xdr:col>
      <xdr:colOff>19050</xdr:colOff>
      <xdr:row>5</xdr:row>
      <xdr:rowOff>9525</xdr:rowOff>
    </xdr:to>
    <xdr:sp macro="" textlink="">
      <xdr:nvSpPr>
        <xdr:cNvPr id="17" name="Line 221">
          <a:extLst>
            <a:ext uri="{FF2B5EF4-FFF2-40B4-BE49-F238E27FC236}">
              <a16:creationId xmlns="" xmlns:a16="http://schemas.microsoft.com/office/drawing/2014/main" id="{00000000-0008-0000-3A00-000011000000}"/>
            </a:ext>
          </a:extLst>
        </xdr:cNvPr>
        <xdr:cNvSpPr>
          <a:spLocks noChangeShapeType="1"/>
        </xdr:cNvSpPr>
      </xdr:nvSpPr>
      <xdr:spPr bwMode="auto">
        <a:xfrm>
          <a:off x="135826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5</xdr:row>
      <xdr:rowOff>0</xdr:rowOff>
    </xdr:from>
    <xdr:to>
      <xdr:col>24</xdr:col>
      <xdr:colOff>285750</xdr:colOff>
      <xdr:row>5</xdr:row>
      <xdr:rowOff>0</xdr:rowOff>
    </xdr:to>
    <xdr:sp macro="" textlink="">
      <xdr:nvSpPr>
        <xdr:cNvPr id="18" name="Line 222">
          <a:extLst>
            <a:ext uri="{FF2B5EF4-FFF2-40B4-BE49-F238E27FC236}">
              <a16:creationId xmlns="" xmlns:a16="http://schemas.microsoft.com/office/drawing/2014/main" id="{00000000-0008-0000-3A00-000012000000}"/>
            </a:ext>
          </a:extLst>
        </xdr:cNvPr>
        <xdr:cNvSpPr>
          <a:spLocks noChangeShapeType="1"/>
        </xdr:cNvSpPr>
      </xdr:nvSpPr>
      <xdr:spPr bwMode="auto">
        <a:xfrm>
          <a:off x="138207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5</xdr:row>
      <xdr:rowOff>0</xdr:rowOff>
    </xdr:from>
    <xdr:to>
      <xdr:col>25</xdr:col>
      <xdr:colOff>0</xdr:colOff>
      <xdr:row>6</xdr:row>
      <xdr:rowOff>0</xdr:rowOff>
    </xdr:to>
    <xdr:sp macro="" textlink="">
      <xdr:nvSpPr>
        <xdr:cNvPr id="19" name="Line 223">
          <a:extLst>
            <a:ext uri="{FF2B5EF4-FFF2-40B4-BE49-F238E27FC236}">
              <a16:creationId xmlns="" xmlns:a16="http://schemas.microsoft.com/office/drawing/2014/main" id="{00000000-0008-0000-3A00-000013000000}"/>
            </a:ext>
          </a:extLst>
        </xdr:cNvPr>
        <xdr:cNvSpPr>
          <a:spLocks noChangeShapeType="1"/>
        </xdr:cNvSpPr>
      </xdr:nvSpPr>
      <xdr:spPr bwMode="auto">
        <a:xfrm>
          <a:off x="140779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0</xdr:rowOff>
    </xdr:from>
    <xdr:to>
      <xdr:col>13</xdr:col>
      <xdr:colOff>19050</xdr:colOff>
      <xdr:row>5</xdr:row>
      <xdr:rowOff>9525</xdr:rowOff>
    </xdr:to>
    <xdr:sp macro="" textlink="">
      <xdr:nvSpPr>
        <xdr:cNvPr id="20" name="Line 227">
          <a:extLst>
            <a:ext uri="{FF2B5EF4-FFF2-40B4-BE49-F238E27FC236}">
              <a16:creationId xmlns="" xmlns:a16="http://schemas.microsoft.com/office/drawing/2014/main" id="{00000000-0008-0000-3A00-000014000000}"/>
            </a:ext>
          </a:extLst>
        </xdr:cNvPr>
        <xdr:cNvSpPr>
          <a:spLocks noChangeShapeType="1"/>
        </xdr:cNvSpPr>
      </xdr:nvSpPr>
      <xdr:spPr bwMode="auto">
        <a:xfrm>
          <a:off x="69246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5</xdr:row>
      <xdr:rowOff>0</xdr:rowOff>
    </xdr:from>
    <xdr:to>
      <xdr:col>13</xdr:col>
      <xdr:colOff>285750</xdr:colOff>
      <xdr:row>5</xdr:row>
      <xdr:rowOff>0</xdr:rowOff>
    </xdr:to>
    <xdr:sp macro="" textlink="">
      <xdr:nvSpPr>
        <xdr:cNvPr id="21" name="Line 228">
          <a:extLst>
            <a:ext uri="{FF2B5EF4-FFF2-40B4-BE49-F238E27FC236}">
              <a16:creationId xmlns="" xmlns:a16="http://schemas.microsoft.com/office/drawing/2014/main" id="{00000000-0008-0000-3A00-000015000000}"/>
            </a:ext>
          </a:extLst>
        </xdr:cNvPr>
        <xdr:cNvSpPr>
          <a:spLocks noChangeShapeType="1"/>
        </xdr:cNvSpPr>
      </xdr:nvSpPr>
      <xdr:spPr bwMode="auto">
        <a:xfrm>
          <a:off x="71628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5</xdr:row>
      <xdr:rowOff>0</xdr:rowOff>
    </xdr:from>
    <xdr:to>
      <xdr:col>14</xdr:col>
      <xdr:colOff>0</xdr:colOff>
      <xdr:row>6</xdr:row>
      <xdr:rowOff>0</xdr:rowOff>
    </xdr:to>
    <xdr:sp macro="" textlink="">
      <xdr:nvSpPr>
        <xdr:cNvPr id="22" name="Line 229">
          <a:extLst>
            <a:ext uri="{FF2B5EF4-FFF2-40B4-BE49-F238E27FC236}">
              <a16:creationId xmlns="" xmlns:a16="http://schemas.microsoft.com/office/drawing/2014/main" id="{00000000-0008-0000-3A00-000016000000}"/>
            </a:ext>
          </a:extLst>
        </xdr:cNvPr>
        <xdr:cNvSpPr>
          <a:spLocks noChangeShapeType="1"/>
        </xdr:cNvSpPr>
      </xdr:nvSpPr>
      <xdr:spPr bwMode="auto">
        <a:xfrm>
          <a:off x="74199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67</xdr:row>
      <xdr:rowOff>0</xdr:rowOff>
    </xdr:from>
    <xdr:to>
      <xdr:col>2</xdr:col>
      <xdr:colOff>19050</xdr:colOff>
      <xdr:row>68</xdr:row>
      <xdr:rowOff>9525</xdr:rowOff>
    </xdr:to>
    <xdr:sp macro="" textlink="">
      <xdr:nvSpPr>
        <xdr:cNvPr id="23" name="Line 242">
          <a:extLst>
            <a:ext uri="{FF2B5EF4-FFF2-40B4-BE49-F238E27FC236}">
              <a16:creationId xmlns="" xmlns:a16="http://schemas.microsoft.com/office/drawing/2014/main" id="{00000000-0008-0000-3A00-000017000000}"/>
            </a:ext>
          </a:extLst>
        </xdr:cNvPr>
        <xdr:cNvSpPr>
          <a:spLocks noChangeShapeType="1"/>
        </xdr:cNvSpPr>
      </xdr:nvSpPr>
      <xdr:spPr bwMode="auto">
        <a:xfrm>
          <a:off x="26670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68</xdr:row>
      <xdr:rowOff>0</xdr:rowOff>
    </xdr:from>
    <xdr:to>
      <xdr:col>2</xdr:col>
      <xdr:colOff>285750</xdr:colOff>
      <xdr:row>68</xdr:row>
      <xdr:rowOff>0</xdr:rowOff>
    </xdr:to>
    <xdr:sp macro="" textlink="">
      <xdr:nvSpPr>
        <xdr:cNvPr id="24" name="Line 243">
          <a:extLst>
            <a:ext uri="{FF2B5EF4-FFF2-40B4-BE49-F238E27FC236}">
              <a16:creationId xmlns="" xmlns:a16="http://schemas.microsoft.com/office/drawing/2014/main" id="{00000000-0008-0000-3A00-000018000000}"/>
            </a:ext>
          </a:extLst>
        </xdr:cNvPr>
        <xdr:cNvSpPr>
          <a:spLocks noChangeShapeType="1"/>
        </xdr:cNvSpPr>
      </xdr:nvSpPr>
      <xdr:spPr bwMode="auto">
        <a:xfrm>
          <a:off x="50482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68</xdr:row>
      <xdr:rowOff>0</xdr:rowOff>
    </xdr:from>
    <xdr:to>
      <xdr:col>3</xdr:col>
      <xdr:colOff>0</xdr:colOff>
      <xdr:row>69</xdr:row>
      <xdr:rowOff>0</xdr:rowOff>
    </xdr:to>
    <xdr:sp macro="" textlink="">
      <xdr:nvSpPr>
        <xdr:cNvPr id="25" name="Line 244">
          <a:extLst>
            <a:ext uri="{FF2B5EF4-FFF2-40B4-BE49-F238E27FC236}">
              <a16:creationId xmlns="" xmlns:a16="http://schemas.microsoft.com/office/drawing/2014/main" id="{00000000-0008-0000-3A00-000019000000}"/>
            </a:ext>
          </a:extLst>
        </xdr:cNvPr>
        <xdr:cNvSpPr>
          <a:spLocks noChangeShapeType="1"/>
        </xdr:cNvSpPr>
      </xdr:nvSpPr>
      <xdr:spPr bwMode="auto">
        <a:xfrm>
          <a:off x="76200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xdr:row>
      <xdr:rowOff>0</xdr:rowOff>
    </xdr:from>
    <xdr:to>
      <xdr:col>57</xdr:col>
      <xdr:colOff>19050</xdr:colOff>
      <xdr:row>5</xdr:row>
      <xdr:rowOff>9525</xdr:rowOff>
    </xdr:to>
    <xdr:sp macro="" textlink="">
      <xdr:nvSpPr>
        <xdr:cNvPr id="26" name="Line 272">
          <a:extLst>
            <a:ext uri="{FF2B5EF4-FFF2-40B4-BE49-F238E27FC236}">
              <a16:creationId xmlns="" xmlns:a16="http://schemas.microsoft.com/office/drawing/2014/main" id="{00000000-0008-0000-3A00-00001A000000}"/>
            </a:ext>
          </a:extLst>
        </xdr:cNvPr>
        <xdr:cNvSpPr>
          <a:spLocks noChangeShapeType="1"/>
        </xdr:cNvSpPr>
      </xdr:nvSpPr>
      <xdr:spPr bwMode="auto">
        <a:xfrm>
          <a:off x="335565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5</xdr:row>
      <xdr:rowOff>0</xdr:rowOff>
    </xdr:from>
    <xdr:to>
      <xdr:col>57</xdr:col>
      <xdr:colOff>285750</xdr:colOff>
      <xdr:row>5</xdr:row>
      <xdr:rowOff>0</xdr:rowOff>
    </xdr:to>
    <xdr:sp macro="" textlink="">
      <xdr:nvSpPr>
        <xdr:cNvPr id="27" name="Line 273">
          <a:extLst>
            <a:ext uri="{FF2B5EF4-FFF2-40B4-BE49-F238E27FC236}">
              <a16:creationId xmlns="" xmlns:a16="http://schemas.microsoft.com/office/drawing/2014/main" id="{00000000-0008-0000-3A00-00001B000000}"/>
            </a:ext>
          </a:extLst>
        </xdr:cNvPr>
        <xdr:cNvSpPr>
          <a:spLocks noChangeShapeType="1"/>
        </xdr:cNvSpPr>
      </xdr:nvSpPr>
      <xdr:spPr bwMode="auto">
        <a:xfrm>
          <a:off x="337947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5</xdr:row>
      <xdr:rowOff>0</xdr:rowOff>
    </xdr:from>
    <xdr:to>
      <xdr:col>58</xdr:col>
      <xdr:colOff>0</xdr:colOff>
      <xdr:row>6</xdr:row>
      <xdr:rowOff>0</xdr:rowOff>
    </xdr:to>
    <xdr:sp macro="" textlink="">
      <xdr:nvSpPr>
        <xdr:cNvPr id="28" name="Line 274">
          <a:extLst>
            <a:ext uri="{FF2B5EF4-FFF2-40B4-BE49-F238E27FC236}">
              <a16:creationId xmlns="" xmlns:a16="http://schemas.microsoft.com/office/drawing/2014/main" id="{00000000-0008-0000-3A00-00001C000000}"/>
            </a:ext>
          </a:extLst>
        </xdr:cNvPr>
        <xdr:cNvSpPr>
          <a:spLocks noChangeShapeType="1"/>
        </xdr:cNvSpPr>
      </xdr:nvSpPr>
      <xdr:spPr bwMode="auto">
        <a:xfrm>
          <a:off x="340518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67</xdr:row>
      <xdr:rowOff>0</xdr:rowOff>
    </xdr:from>
    <xdr:to>
      <xdr:col>13</xdr:col>
      <xdr:colOff>19050</xdr:colOff>
      <xdr:row>68</xdr:row>
      <xdr:rowOff>9525</xdr:rowOff>
    </xdr:to>
    <xdr:sp macro="" textlink="">
      <xdr:nvSpPr>
        <xdr:cNvPr id="29" name="Line 335">
          <a:extLst>
            <a:ext uri="{FF2B5EF4-FFF2-40B4-BE49-F238E27FC236}">
              <a16:creationId xmlns="" xmlns:a16="http://schemas.microsoft.com/office/drawing/2014/main" id="{00000000-0008-0000-3A00-00001D000000}"/>
            </a:ext>
          </a:extLst>
        </xdr:cNvPr>
        <xdr:cNvSpPr>
          <a:spLocks noChangeShapeType="1"/>
        </xdr:cNvSpPr>
      </xdr:nvSpPr>
      <xdr:spPr bwMode="auto">
        <a:xfrm>
          <a:off x="692467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68</xdr:row>
      <xdr:rowOff>0</xdr:rowOff>
    </xdr:from>
    <xdr:to>
      <xdr:col>13</xdr:col>
      <xdr:colOff>285750</xdr:colOff>
      <xdr:row>68</xdr:row>
      <xdr:rowOff>0</xdr:rowOff>
    </xdr:to>
    <xdr:sp macro="" textlink="">
      <xdr:nvSpPr>
        <xdr:cNvPr id="30" name="Line 336">
          <a:extLst>
            <a:ext uri="{FF2B5EF4-FFF2-40B4-BE49-F238E27FC236}">
              <a16:creationId xmlns="" xmlns:a16="http://schemas.microsoft.com/office/drawing/2014/main" id="{00000000-0008-0000-3A00-00001E000000}"/>
            </a:ext>
          </a:extLst>
        </xdr:cNvPr>
        <xdr:cNvSpPr>
          <a:spLocks noChangeShapeType="1"/>
        </xdr:cNvSpPr>
      </xdr:nvSpPr>
      <xdr:spPr bwMode="auto">
        <a:xfrm>
          <a:off x="716280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68</xdr:row>
      <xdr:rowOff>0</xdr:rowOff>
    </xdr:from>
    <xdr:to>
      <xdr:col>14</xdr:col>
      <xdr:colOff>0</xdr:colOff>
      <xdr:row>69</xdr:row>
      <xdr:rowOff>0</xdr:rowOff>
    </xdr:to>
    <xdr:sp macro="" textlink="">
      <xdr:nvSpPr>
        <xdr:cNvPr id="31" name="Line 337">
          <a:extLst>
            <a:ext uri="{FF2B5EF4-FFF2-40B4-BE49-F238E27FC236}">
              <a16:creationId xmlns="" xmlns:a16="http://schemas.microsoft.com/office/drawing/2014/main" id="{00000000-0008-0000-3A00-00001F000000}"/>
            </a:ext>
          </a:extLst>
        </xdr:cNvPr>
        <xdr:cNvSpPr>
          <a:spLocks noChangeShapeType="1"/>
        </xdr:cNvSpPr>
      </xdr:nvSpPr>
      <xdr:spPr bwMode="auto">
        <a:xfrm>
          <a:off x="741997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67</xdr:row>
      <xdr:rowOff>0</xdr:rowOff>
    </xdr:from>
    <xdr:to>
      <xdr:col>13</xdr:col>
      <xdr:colOff>19050</xdr:colOff>
      <xdr:row>68</xdr:row>
      <xdr:rowOff>9525</xdr:rowOff>
    </xdr:to>
    <xdr:sp macro="" textlink="">
      <xdr:nvSpPr>
        <xdr:cNvPr id="32" name="Line 338">
          <a:extLst>
            <a:ext uri="{FF2B5EF4-FFF2-40B4-BE49-F238E27FC236}">
              <a16:creationId xmlns="" xmlns:a16="http://schemas.microsoft.com/office/drawing/2014/main" id="{00000000-0008-0000-3A00-000020000000}"/>
            </a:ext>
          </a:extLst>
        </xdr:cNvPr>
        <xdr:cNvSpPr>
          <a:spLocks noChangeShapeType="1"/>
        </xdr:cNvSpPr>
      </xdr:nvSpPr>
      <xdr:spPr bwMode="auto">
        <a:xfrm>
          <a:off x="692467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xdr:colOff>
      <xdr:row>68</xdr:row>
      <xdr:rowOff>0</xdr:rowOff>
    </xdr:from>
    <xdr:to>
      <xdr:col>13</xdr:col>
      <xdr:colOff>285750</xdr:colOff>
      <xdr:row>68</xdr:row>
      <xdr:rowOff>0</xdr:rowOff>
    </xdr:to>
    <xdr:sp macro="" textlink="">
      <xdr:nvSpPr>
        <xdr:cNvPr id="33" name="Line 339">
          <a:extLst>
            <a:ext uri="{FF2B5EF4-FFF2-40B4-BE49-F238E27FC236}">
              <a16:creationId xmlns="" xmlns:a16="http://schemas.microsoft.com/office/drawing/2014/main" id="{00000000-0008-0000-3A00-000021000000}"/>
            </a:ext>
          </a:extLst>
        </xdr:cNvPr>
        <xdr:cNvSpPr>
          <a:spLocks noChangeShapeType="1"/>
        </xdr:cNvSpPr>
      </xdr:nvSpPr>
      <xdr:spPr bwMode="auto">
        <a:xfrm>
          <a:off x="716280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276225</xdr:colOff>
      <xdr:row>68</xdr:row>
      <xdr:rowOff>0</xdr:rowOff>
    </xdr:from>
    <xdr:to>
      <xdr:col>14</xdr:col>
      <xdr:colOff>0</xdr:colOff>
      <xdr:row>69</xdr:row>
      <xdr:rowOff>0</xdr:rowOff>
    </xdr:to>
    <xdr:sp macro="" textlink="">
      <xdr:nvSpPr>
        <xdr:cNvPr id="34" name="Line 340">
          <a:extLst>
            <a:ext uri="{FF2B5EF4-FFF2-40B4-BE49-F238E27FC236}">
              <a16:creationId xmlns="" xmlns:a16="http://schemas.microsoft.com/office/drawing/2014/main" id="{00000000-0008-0000-3A00-000022000000}"/>
            </a:ext>
          </a:extLst>
        </xdr:cNvPr>
        <xdr:cNvSpPr>
          <a:spLocks noChangeShapeType="1"/>
        </xdr:cNvSpPr>
      </xdr:nvSpPr>
      <xdr:spPr bwMode="auto">
        <a:xfrm>
          <a:off x="741997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67</xdr:row>
      <xdr:rowOff>0</xdr:rowOff>
    </xdr:from>
    <xdr:to>
      <xdr:col>24</xdr:col>
      <xdr:colOff>19050</xdr:colOff>
      <xdr:row>68</xdr:row>
      <xdr:rowOff>9525</xdr:rowOff>
    </xdr:to>
    <xdr:sp macro="" textlink="">
      <xdr:nvSpPr>
        <xdr:cNvPr id="35" name="Line 341">
          <a:extLst>
            <a:ext uri="{FF2B5EF4-FFF2-40B4-BE49-F238E27FC236}">
              <a16:creationId xmlns="" xmlns:a16="http://schemas.microsoft.com/office/drawing/2014/main" id="{00000000-0008-0000-3A00-000023000000}"/>
            </a:ext>
          </a:extLst>
        </xdr:cNvPr>
        <xdr:cNvSpPr>
          <a:spLocks noChangeShapeType="1"/>
        </xdr:cNvSpPr>
      </xdr:nvSpPr>
      <xdr:spPr bwMode="auto">
        <a:xfrm>
          <a:off x="1358265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68</xdr:row>
      <xdr:rowOff>0</xdr:rowOff>
    </xdr:from>
    <xdr:to>
      <xdr:col>24</xdr:col>
      <xdr:colOff>285750</xdr:colOff>
      <xdr:row>68</xdr:row>
      <xdr:rowOff>0</xdr:rowOff>
    </xdr:to>
    <xdr:sp macro="" textlink="">
      <xdr:nvSpPr>
        <xdr:cNvPr id="36" name="Line 342">
          <a:extLst>
            <a:ext uri="{FF2B5EF4-FFF2-40B4-BE49-F238E27FC236}">
              <a16:creationId xmlns="" xmlns:a16="http://schemas.microsoft.com/office/drawing/2014/main" id="{00000000-0008-0000-3A00-000024000000}"/>
            </a:ext>
          </a:extLst>
        </xdr:cNvPr>
        <xdr:cNvSpPr>
          <a:spLocks noChangeShapeType="1"/>
        </xdr:cNvSpPr>
      </xdr:nvSpPr>
      <xdr:spPr bwMode="auto">
        <a:xfrm>
          <a:off x="1382077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68</xdr:row>
      <xdr:rowOff>0</xdr:rowOff>
    </xdr:from>
    <xdr:to>
      <xdr:col>25</xdr:col>
      <xdr:colOff>0</xdr:colOff>
      <xdr:row>69</xdr:row>
      <xdr:rowOff>0</xdr:rowOff>
    </xdr:to>
    <xdr:sp macro="" textlink="">
      <xdr:nvSpPr>
        <xdr:cNvPr id="37" name="Line 343">
          <a:extLst>
            <a:ext uri="{FF2B5EF4-FFF2-40B4-BE49-F238E27FC236}">
              <a16:creationId xmlns="" xmlns:a16="http://schemas.microsoft.com/office/drawing/2014/main" id="{00000000-0008-0000-3A00-000025000000}"/>
            </a:ext>
          </a:extLst>
        </xdr:cNvPr>
        <xdr:cNvSpPr>
          <a:spLocks noChangeShapeType="1"/>
        </xdr:cNvSpPr>
      </xdr:nvSpPr>
      <xdr:spPr bwMode="auto">
        <a:xfrm>
          <a:off x="1407795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67</xdr:row>
      <xdr:rowOff>0</xdr:rowOff>
    </xdr:from>
    <xdr:to>
      <xdr:col>24</xdr:col>
      <xdr:colOff>19050</xdr:colOff>
      <xdr:row>68</xdr:row>
      <xdr:rowOff>9525</xdr:rowOff>
    </xdr:to>
    <xdr:sp macro="" textlink="">
      <xdr:nvSpPr>
        <xdr:cNvPr id="38" name="Line 344">
          <a:extLst>
            <a:ext uri="{FF2B5EF4-FFF2-40B4-BE49-F238E27FC236}">
              <a16:creationId xmlns="" xmlns:a16="http://schemas.microsoft.com/office/drawing/2014/main" id="{00000000-0008-0000-3A00-000026000000}"/>
            </a:ext>
          </a:extLst>
        </xdr:cNvPr>
        <xdr:cNvSpPr>
          <a:spLocks noChangeShapeType="1"/>
        </xdr:cNvSpPr>
      </xdr:nvSpPr>
      <xdr:spPr bwMode="auto">
        <a:xfrm>
          <a:off x="1358265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19050</xdr:colOff>
      <xdr:row>68</xdr:row>
      <xdr:rowOff>0</xdr:rowOff>
    </xdr:from>
    <xdr:to>
      <xdr:col>24</xdr:col>
      <xdr:colOff>285750</xdr:colOff>
      <xdr:row>68</xdr:row>
      <xdr:rowOff>0</xdr:rowOff>
    </xdr:to>
    <xdr:sp macro="" textlink="">
      <xdr:nvSpPr>
        <xdr:cNvPr id="39" name="Line 345">
          <a:extLst>
            <a:ext uri="{FF2B5EF4-FFF2-40B4-BE49-F238E27FC236}">
              <a16:creationId xmlns="" xmlns:a16="http://schemas.microsoft.com/office/drawing/2014/main" id="{00000000-0008-0000-3A00-000027000000}"/>
            </a:ext>
          </a:extLst>
        </xdr:cNvPr>
        <xdr:cNvSpPr>
          <a:spLocks noChangeShapeType="1"/>
        </xdr:cNvSpPr>
      </xdr:nvSpPr>
      <xdr:spPr bwMode="auto">
        <a:xfrm>
          <a:off x="1382077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276225</xdr:colOff>
      <xdr:row>68</xdr:row>
      <xdr:rowOff>0</xdr:rowOff>
    </xdr:from>
    <xdr:to>
      <xdr:col>25</xdr:col>
      <xdr:colOff>0</xdr:colOff>
      <xdr:row>69</xdr:row>
      <xdr:rowOff>0</xdr:rowOff>
    </xdr:to>
    <xdr:sp macro="" textlink="">
      <xdr:nvSpPr>
        <xdr:cNvPr id="40" name="Line 346">
          <a:extLst>
            <a:ext uri="{FF2B5EF4-FFF2-40B4-BE49-F238E27FC236}">
              <a16:creationId xmlns="" xmlns:a16="http://schemas.microsoft.com/office/drawing/2014/main" id="{00000000-0008-0000-3A00-000028000000}"/>
            </a:ext>
          </a:extLst>
        </xdr:cNvPr>
        <xdr:cNvSpPr>
          <a:spLocks noChangeShapeType="1"/>
        </xdr:cNvSpPr>
      </xdr:nvSpPr>
      <xdr:spPr bwMode="auto">
        <a:xfrm>
          <a:off x="1407795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67</xdr:row>
      <xdr:rowOff>0</xdr:rowOff>
    </xdr:from>
    <xdr:to>
      <xdr:col>35</xdr:col>
      <xdr:colOff>19050</xdr:colOff>
      <xdr:row>68</xdr:row>
      <xdr:rowOff>9525</xdr:rowOff>
    </xdr:to>
    <xdr:sp macro="" textlink="">
      <xdr:nvSpPr>
        <xdr:cNvPr id="41" name="Line 347">
          <a:extLst>
            <a:ext uri="{FF2B5EF4-FFF2-40B4-BE49-F238E27FC236}">
              <a16:creationId xmlns="" xmlns:a16="http://schemas.microsoft.com/office/drawing/2014/main" id="{00000000-0008-0000-3A00-000029000000}"/>
            </a:ext>
          </a:extLst>
        </xdr:cNvPr>
        <xdr:cNvSpPr>
          <a:spLocks noChangeShapeType="1"/>
        </xdr:cNvSpPr>
      </xdr:nvSpPr>
      <xdr:spPr bwMode="auto">
        <a:xfrm>
          <a:off x="2024062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68</xdr:row>
      <xdr:rowOff>0</xdr:rowOff>
    </xdr:from>
    <xdr:to>
      <xdr:col>35</xdr:col>
      <xdr:colOff>285750</xdr:colOff>
      <xdr:row>68</xdr:row>
      <xdr:rowOff>0</xdr:rowOff>
    </xdr:to>
    <xdr:sp macro="" textlink="">
      <xdr:nvSpPr>
        <xdr:cNvPr id="42" name="Line 348">
          <a:extLst>
            <a:ext uri="{FF2B5EF4-FFF2-40B4-BE49-F238E27FC236}">
              <a16:creationId xmlns="" xmlns:a16="http://schemas.microsoft.com/office/drawing/2014/main" id="{00000000-0008-0000-3A00-00002A000000}"/>
            </a:ext>
          </a:extLst>
        </xdr:cNvPr>
        <xdr:cNvSpPr>
          <a:spLocks noChangeShapeType="1"/>
        </xdr:cNvSpPr>
      </xdr:nvSpPr>
      <xdr:spPr bwMode="auto">
        <a:xfrm>
          <a:off x="2047875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68</xdr:row>
      <xdr:rowOff>0</xdr:rowOff>
    </xdr:from>
    <xdr:to>
      <xdr:col>36</xdr:col>
      <xdr:colOff>0</xdr:colOff>
      <xdr:row>69</xdr:row>
      <xdr:rowOff>0</xdr:rowOff>
    </xdr:to>
    <xdr:sp macro="" textlink="">
      <xdr:nvSpPr>
        <xdr:cNvPr id="43" name="Line 349">
          <a:extLst>
            <a:ext uri="{FF2B5EF4-FFF2-40B4-BE49-F238E27FC236}">
              <a16:creationId xmlns="" xmlns:a16="http://schemas.microsoft.com/office/drawing/2014/main" id="{00000000-0008-0000-3A00-00002B000000}"/>
            </a:ext>
          </a:extLst>
        </xdr:cNvPr>
        <xdr:cNvSpPr>
          <a:spLocks noChangeShapeType="1"/>
        </xdr:cNvSpPr>
      </xdr:nvSpPr>
      <xdr:spPr bwMode="auto">
        <a:xfrm>
          <a:off x="2073592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67</xdr:row>
      <xdr:rowOff>0</xdr:rowOff>
    </xdr:from>
    <xdr:to>
      <xdr:col>35</xdr:col>
      <xdr:colOff>19050</xdr:colOff>
      <xdr:row>68</xdr:row>
      <xdr:rowOff>9525</xdr:rowOff>
    </xdr:to>
    <xdr:sp macro="" textlink="">
      <xdr:nvSpPr>
        <xdr:cNvPr id="44" name="Line 350">
          <a:extLst>
            <a:ext uri="{FF2B5EF4-FFF2-40B4-BE49-F238E27FC236}">
              <a16:creationId xmlns="" xmlns:a16="http://schemas.microsoft.com/office/drawing/2014/main" id="{00000000-0008-0000-3A00-00002C000000}"/>
            </a:ext>
          </a:extLst>
        </xdr:cNvPr>
        <xdr:cNvSpPr>
          <a:spLocks noChangeShapeType="1"/>
        </xdr:cNvSpPr>
      </xdr:nvSpPr>
      <xdr:spPr bwMode="auto">
        <a:xfrm>
          <a:off x="2024062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19050</xdr:colOff>
      <xdr:row>68</xdr:row>
      <xdr:rowOff>0</xdr:rowOff>
    </xdr:from>
    <xdr:to>
      <xdr:col>35</xdr:col>
      <xdr:colOff>285750</xdr:colOff>
      <xdr:row>68</xdr:row>
      <xdr:rowOff>0</xdr:rowOff>
    </xdr:to>
    <xdr:sp macro="" textlink="">
      <xdr:nvSpPr>
        <xdr:cNvPr id="45" name="Line 351">
          <a:extLst>
            <a:ext uri="{FF2B5EF4-FFF2-40B4-BE49-F238E27FC236}">
              <a16:creationId xmlns="" xmlns:a16="http://schemas.microsoft.com/office/drawing/2014/main" id="{00000000-0008-0000-3A00-00002D000000}"/>
            </a:ext>
          </a:extLst>
        </xdr:cNvPr>
        <xdr:cNvSpPr>
          <a:spLocks noChangeShapeType="1"/>
        </xdr:cNvSpPr>
      </xdr:nvSpPr>
      <xdr:spPr bwMode="auto">
        <a:xfrm>
          <a:off x="2047875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276225</xdr:colOff>
      <xdr:row>68</xdr:row>
      <xdr:rowOff>0</xdr:rowOff>
    </xdr:from>
    <xdr:to>
      <xdr:col>36</xdr:col>
      <xdr:colOff>0</xdr:colOff>
      <xdr:row>69</xdr:row>
      <xdr:rowOff>0</xdr:rowOff>
    </xdr:to>
    <xdr:sp macro="" textlink="">
      <xdr:nvSpPr>
        <xdr:cNvPr id="46" name="Line 352">
          <a:extLst>
            <a:ext uri="{FF2B5EF4-FFF2-40B4-BE49-F238E27FC236}">
              <a16:creationId xmlns="" xmlns:a16="http://schemas.microsoft.com/office/drawing/2014/main" id="{00000000-0008-0000-3A00-00002E000000}"/>
            </a:ext>
          </a:extLst>
        </xdr:cNvPr>
        <xdr:cNvSpPr>
          <a:spLocks noChangeShapeType="1"/>
        </xdr:cNvSpPr>
      </xdr:nvSpPr>
      <xdr:spPr bwMode="auto">
        <a:xfrm>
          <a:off x="2073592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67</xdr:row>
      <xdr:rowOff>0</xdr:rowOff>
    </xdr:from>
    <xdr:to>
      <xdr:col>46</xdr:col>
      <xdr:colOff>19050</xdr:colOff>
      <xdr:row>68</xdr:row>
      <xdr:rowOff>9525</xdr:rowOff>
    </xdr:to>
    <xdr:sp macro="" textlink="">
      <xdr:nvSpPr>
        <xdr:cNvPr id="47" name="Line 353">
          <a:extLst>
            <a:ext uri="{FF2B5EF4-FFF2-40B4-BE49-F238E27FC236}">
              <a16:creationId xmlns="" xmlns:a16="http://schemas.microsoft.com/office/drawing/2014/main" id="{00000000-0008-0000-3A00-00002F000000}"/>
            </a:ext>
          </a:extLst>
        </xdr:cNvPr>
        <xdr:cNvSpPr>
          <a:spLocks noChangeShapeType="1"/>
        </xdr:cNvSpPr>
      </xdr:nvSpPr>
      <xdr:spPr bwMode="auto">
        <a:xfrm>
          <a:off x="2689860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68</xdr:row>
      <xdr:rowOff>0</xdr:rowOff>
    </xdr:from>
    <xdr:to>
      <xdr:col>46</xdr:col>
      <xdr:colOff>285750</xdr:colOff>
      <xdr:row>68</xdr:row>
      <xdr:rowOff>0</xdr:rowOff>
    </xdr:to>
    <xdr:sp macro="" textlink="">
      <xdr:nvSpPr>
        <xdr:cNvPr id="48" name="Line 354">
          <a:extLst>
            <a:ext uri="{FF2B5EF4-FFF2-40B4-BE49-F238E27FC236}">
              <a16:creationId xmlns="" xmlns:a16="http://schemas.microsoft.com/office/drawing/2014/main" id="{00000000-0008-0000-3A00-000030000000}"/>
            </a:ext>
          </a:extLst>
        </xdr:cNvPr>
        <xdr:cNvSpPr>
          <a:spLocks noChangeShapeType="1"/>
        </xdr:cNvSpPr>
      </xdr:nvSpPr>
      <xdr:spPr bwMode="auto">
        <a:xfrm>
          <a:off x="2713672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68</xdr:row>
      <xdr:rowOff>0</xdr:rowOff>
    </xdr:from>
    <xdr:to>
      <xdr:col>47</xdr:col>
      <xdr:colOff>0</xdr:colOff>
      <xdr:row>69</xdr:row>
      <xdr:rowOff>0</xdr:rowOff>
    </xdr:to>
    <xdr:sp macro="" textlink="">
      <xdr:nvSpPr>
        <xdr:cNvPr id="49" name="Line 355">
          <a:extLst>
            <a:ext uri="{FF2B5EF4-FFF2-40B4-BE49-F238E27FC236}">
              <a16:creationId xmlns="" xmlns:a16="http://schemas.microsoft.com/office/drawing/2014/main" id="{00000000-0008-0000-3A00-000031000000}"/>
            </a:ext>
          </a:extLst>
        </xdr:cNvPr>
        <xdr:cNvSpPr>
          <a:spLocks noChangeShapeType="1"/>
        </xdr:cNvSpPr>
      </xdr:nvSpPr>
      <xdr:spPr bwMode="auto">
        <a:xfrm>
          <a:off x="2739390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67</xdr:row>
      <xdr:rowOff>0</xdr:rowOff>
    </xdr:from>
    <xdr:to>
      <xdr:col>46</xdr:col>
      <xdr:colOff>19050</xdr:colOff>
      <xdr:row>68</xdr:row>
      <xdr:rowOff>9525</xdr:rowOff>
    </xdr:to>
    <xdr:sp macro="" textlink="">
      <xdr:nvSpPr>
        <xdr:cNvPr id="50" name="Line 356">
          <a:extLst>
            <a:ext uri="{FF2B5EF4-FFF2-40B4-BE49-F238E27FC236}">
              <a16:creationId xmlns="" xmlns:a16="http://schemas.microsoft.com/office/drawing/2014/main" id="{00000000-0008-0000-3A00-000032000000}"/>
            </a:ext>
          </a:extLst>
        </xdr:cNvPr>
        <xdr:cNvSpPr>
          <a:spLocks noChangeShapeType="1"/>
        </xdr:cNvSpPr>
      </xdr:nvSpPr>
      <xdr:spPr bwMode="auto">
        <a:xfrm>
          <a:off x="2689860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19050</xdr:colOff>
      <xdr:row>68</xdr:row>
      <xdr:rowOff>0</xdr:rowOff>
    </xdr:from>
    <xdr:to>
      <xdr:col>46</xdr:col>
      <xdr:colOff>285750</xdr:colOff>
      <xdr:row>68</xdr:row>
      <xdr:rowOff>0</xdr:rowOff>
    </xdr:to>
    <xdr:sp macro="" textlink="">
      <xdr:nvSpPr>
        <xdr:cNvPr id="51" name="Line 357">
          <a:extLst>
            <a:ext uri="{FF2B5EF4-FFF2-40B4-BE49-F238E27FC236}">
              <a16:creationId xmlns="" xmlns:a16="http://schemas.microsoft.com/office/drawing/2014/main" id="{00000000-0008-0000-3A00-000033000000}"/>
            </a:ext>
          </a:extLst>
        </xdr:cNvPr>
        <xdr:cNvSpPr>
          <a:spLocks noChangeShapeType="1"/>
        </xdr:cNvSpPr>
      </xdr:nvSpPr>
      <xdr:spPr bwMode="auto">
        <a:xfrm>
          <a:off x="2713672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276225</xdr:colOff>
      <xdr:row>68</xdr:row>
      <xdr:rowOff>0</xdr:rowOff>
    </xdr:from>
    <xdr:to>
      <xdr:col>47</xdr:col>
      <xdr:colOff>0</xdr:colOff>
      <xdr:row>69</xdr:row>
      <xdr:rowOff>0</xdr:rowOff>
    </xdr:to>
    <xdr:sp macro="" textlink="">
      <xdr:nvSpPr>
        <xdr:cNvPr id="52" name="Line 358">
          <a:extLst>
            <a:ext uri="{FF2B5EF4-FFF2-40B4-BE49-F238E27FC236}">
              <a16:creationId xmlns="" xmlns:a16="http://schemas.microsoft.com/office/drawing/2014/main" id="{00000000-0008-0000-3A00-000034000000}"/>
            </a:ext>
          </a:extLst>
        </xdr:cNvPr>
        <xdr:cNvSpPr>
          <a:spLocks noChangeShapeType="1"/>
        </xdr:cNvSpPr>
      </xdr:nvSpPr>
      <xdr:spPr bwMode="auto">
        <a:xfrm>
          <a:off x="2739390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67</xdr:row>
      <xdr:rowOff>0</xdr:rowOff>
    </xdr:from>
    <xdr:to>
      <xdr:col>57</xdr:col>
      <xdr:colOff>19050</xdr:colOff>
      <xdr:row>68</xdr:row>
      <xdr:rowOff>9525</xdr:rowOff>
    </xdr:to>
    <xdr:sp macro="" textlink="">
      <xdr:nvSpPr>
        <xdr:cNvPr id="53" name="Line 359">
          <a:extLst>
            <a:ext uri="{FF2B5EF4-FFF2-40B4-BE49-F238E27FC236}">
              <a16:creationId xmlns="" xmlns:a16="http://schemas.microsoft.com/office/drawing/2014/main" id="{00000000-0008-0000-3A00-000035000000}"/>
            </a:ext>
          </a:extLst>
        </xdr:cNvPr>
        <xdr:cNvSpPr>
          <a:spLocks noChangeShapeType="1"/>
        </xdr:cNvSpPr>
      </xdr:nvSpPr>
      <xdr:spPr bwMode="auto">
        <a:xfrm>
          <a:off x="3355657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68</xdr:row>
      <xdr:rowOff>0</xdr:rowOff>
    </xdr:from>
    <xdr:to>
      <xdr:col>57</xdr:col>
      <xdr:colOff>285750</xdr:colOff>
      <xdr:row>68</xdr:row>
      <xdr:rowOff>0</xdr:rowOff>
    </xdr:to>
    <xdr:sp macro="" textlink="">
      <xdr:nvSpPr>
        <xdr:cNvPr id="54" name="Line 360">
          <a:extLst>
            <a:ext uri="{FF2B5EF4-FFF2-40B4-BE49-F238E27FC236}">
              <a16:creationId xmlns="" xmlns:a16="http://schemas.microsoft.com/office/drawing/2014/main" id="{00000000-0008-0000-3A00-000036000000}"/>
            </a:ext>
          </a:extLst>
        </xdr:cNvPr>
        <xdr:cNvSpPr>
          <a:spLocks noChangeShapeType="1"/>
        </xdr:cNvSpPr>
      </xdr:nvSpPr>
      <xdr:spPr bwMode="auto">
        <a:xfrm>
          <a:off x="3379470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68</xdr:row>
      <xdr:rowOff>0</xdr:rowOff>
    </xdr:from>
    <xdr:to>
      <xdr:col>58</xdr:col>
      <xdr:colOff>0</xdr:colOff>
      <xdr:row>69</xdr:row>
      <xdr:rowOff>0</xdr:rowOff>
    </xdr:to>
    <xdr:sp macro="" textlink="">
      <xdr:nvSpPr>
        <xdr:cNvPr id="55" name="Line 361">
          <a:extLst>
            <a:ext uri="{FF2B5EF4-FFF2-40B4-BE49-F238E27FC236}">
              <a16:creationId xmlns="" xmlns:a16="http://schemas.microsoft.com/office/drawing/2014/main" id="{00000000-0008-0000-3A00-000037000000}"/>
            </a:ext>
          </a:extLst>
        </xdr:cNvPr>
        <xdr:cNvSpPr>
          <a:spLocks noChangeShapeType="1"/>
        </xdr:cNvSpPr>
      </xdr:nvSpPr>
      <xdr:spPr bwMode="auto">
        <a:xfrm>
          <a:off x="3405187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67</xdr:row>
      <xdr:rowOff>0</xdr:rowOff>
    </xdr:from>
    <xdr:to>
      <xdr:col>57</xdr:col>
      <xdr:colOff>19050</xdr:colOff>
      <xdr:row>68</xdr:row>
      <xdr:rowOff>9525</xdr:rowOff>
    </xdr:to>
    <xdr:sp macro="" textlink="">
      <xdr:nvSpPr>
        <xdr:cNvPr id="56" name="Line 362">
          <a:extLst>
            <a:ext uri="{FF2B5EF4-FFF2-40B4-BE49-F238E27FC236}">
              <a16:creationId xmlns="" xmlns:a16="http://schemas.microsoft.com/office/drawing/2014/main" id="{00000000-0008-0000-3A00-000038000000}"/>
            </a:ext>
          </a:extLst>
        </xdr:cNvPr>
        <xdr:cNvSpPr>
          <a:spLocks noChangeShapeType="1"/>
        </xdr:cNvSpPr>
      </xdr:nvSpPr>
      <xdr:spPr bwMode="auto">
        <a:xfrm>
          <a:off x="3355657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68</xdr:row>
      <xdr:rowOff>0</xdr:rowOff>
    </xdr:from>
    <xdr:to>
      <xdr:col>57</xdr:col>
      <xdr:colOff>285750</xdr:colOff>
      <xdr:row>68</xdr:row>
      <xdr:rowOff>0</xdr:rowOff>
    </xdr:to>
    <xdr:sp macro="" textlink="">
      <xdr:nvSpPr>
        <xdr:cNvPr id="57" name="Line 363">
          <a:extLst>
            <a:ext uri="{FF2B5EF4-FFF2-40B4-BE49-F238E27FC236}">
              <a16:creationId xmlns="" xmlns:a16="http://schemas.microsoft.com/office/drawing/2014/main" id="{00000000-0008-0000-3A00-000039000000}"/>
            </a:ext>
          </a:extLst>
        </xdr:cNvPr>
        <xdr:cNvSpPr>
          <a:spLocks noChangeShapeType="1"/>
        </xdr:cNvSpPr>
      </xdr:nvSpPr>
      <xdr:spPr bwMode="auto">
        <a:xfrm>
          <a:off x="3379470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276225</xdr:colOff>
      <xdr:row>68</xdr:row>
      <xdr:rowOff>0</xdr:rowOff>
    </xdr:from>
    <xdr:to>
      <xdr:col>58</xdr:col>
      <xdr:colOff>0</xdr:colOff>
      <xdr:row>69</xdr:row>
      <xdr:rowOff>0</xdr:rowOff>
    </xdr:to>
    <xdr:sp macro="" textlink="">
      <xdr:nvSpPr>
        <xdr:cNvPr id="58" name="Line 364">
          <a:extLst>
            <a:ext uri="{FF2B5EF4-FFF2-40B4-BE49-F238E27FC236}">
              <a16:creationId xmlns="" xmlns:a16="http://schemas.microsoft.com/office/drawing/2014/main" id="{00000000-0008-0000-3A00-00003A000000}"/>
            </a:ext>
          </a:extLst>
        </xdr:cNvPr>
        <xdr:cNvSpPr>
          <a:spLocks noChangeShapeType="1"/>
        </xdr:cNvSpPr>
      </xdr:nvSpPr>
      <xdr:spPr bwMode="auto">
        <a:xfrm>
          <a:off x="3405187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78</xdr:col>
      <xdr:colOff>9525</xdr:colOff>
      <xdr:row>67</xdr:row>
      <xdr:rowOff>0</xdr:rowOff>
    </xdr:from>
    <xdr:to>
      <xdr:col>79</xdr:col>
      <xdr:colOff>19050</xdr:colOff>
      <xdr:row>68</xdr:row>
      <xdr:rowOff>9525</xdr:rowOff>
    </xdr:to>
    <xdr:sp macro="" textlink="">
      <xdr:nvSpPr>
        <xdr:cNvPr id="59" name="Line 365">
          <a:extLst>
            <a:ext uri="{FF2B5EF4-FFF2-40B4-BE49-F238E27FC236}">
              <a16:creationId xmlns="" xmlns:a16="http://schemas.microsoft.com/office/drawing/2014/main" id="{00000000-0008-0000-3A00-00003B000000}"/>
            </a:ext>
          </a:extLst>
        </xdr:cNvPr>
        <xdr:cNvSpPr>
          <a:spLocks noChangeShapeType="1"/>
        </xdr:cNvSpPr>
      </xdr:nvSpPr>
      <xdr:spPr bwMode="auto">
        <a:xfrm>
          <a:off x="4687252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19050</xdr:colOff>
      <xdr:row>68</xdr:row>
      <xdr:rowOff>0</xdr:rowOff>
    </xdr:from>
    <xdr:to>
      <xdr:col>79</xdr:col>
      <xdr:colOff>285750</xdr:colOff>
      <xdr:row>68</xdr:row>
      <xdr:rowOff>0</xdr:rowOff>
    </xdr:to>
    <xdr:sp macro="" textlink="">
      <xdr:nvSpPr>
        <xdr:cNvPr id="60" name="Line 366">
          <a:extLst>
            <a:ext uri="{FF2B5EF4-FFF2-40B4-BE49-F238E27FC236}">
              <a16:creationId xmlns="" xmlns:a16="http://schemas.microsoft.com/office/drawing/2014/main" id="{00000000-0008-0000-3A00-00003C000000}"/>
            </a:ext>
          </a:extLst>
        </xdr:cNvPr>
        <xdr:cNvSpPr>
          <a:spLocks noChangeShapeType="1"/>
        </xdr:cNvSpPr>
      </xdr:nvSpPr>
      <xdr:spPr bwMode="auto">
        <a:xfrm>
          <a:off x="4711065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276225</xdr:colOff>
      <xdr:row>68</xdr:row>
      <xdr:rowOff>0</xdr:rowOff>
    </xdr:from>
    <xdr:to>
      <xdr:col>80</xdr:col>
      <xdr:colOff>0</xdr:colOff>
      <xdr:row>69</xdr:row>
      <xdr:rowOff>0</xdr:rowOff>
    </xdr:to>
    <xdr:sp macro="" textlink="">
      <xdr:nvSpPr>
        <xdr:cNvPr id="61" name="Line 367">
          <a:extLst>
            <a:ext uri="{FF2B5EF4-FFF2-40B4-BE49-F238E27FC236}">
              <a16:creationId xmlns="" xmlns:a16="http://schemas.microsoft.com/office/drawing/2014/main" id="{00000000-0008-0000-3A00-00003D000000}"/>
            </a:ext>
          </a:extLst>
        </xdr:cNvPr>
        <xdr:cNvSpPr>
          <a:spLocks noChangeShapeType="1"/>
        </xdr:cNvSpPr>
      </xdr:nvSpPr>
      <xdr:spPr bwMode="auto">
        <a:xfrm>
          <a:off x="4736782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78</xdr:col>
      <xdr:colOff>9525</xdr:colOff>
      <xdr:row>67</xdr:row>
      <xdr:rowOff>0</xdr:rowOff>
    </xdr:from>
    <xdr:to>
      <xdr:col>79</xdr:col>
      <xdr:colOff>19050</xdr:colOff>
      <xdr:row>68</xdr:row>
      <xdr:rowOff>9525</xdr:rowOff>
    </xdr:to>
    <xdr:sp macro="" textlink="">
      <xdr:nvSpPr>
        <xdr:cNvPr id="62" name="Line 368">
          <a:extLst>
            <a:ext uri="{FF2B5EF4-FFF2-40B4-BE49-F238E27FC236}">
              <a16:creationId xmlns="" xmlns:a16="http://schemas.microsoft.com/office/drawing/2014/main" id="{00000000-0008-0000-3A00-00003E000000}"/>
            </a:ext>
          </a:extLst>
        </xdr:cNvPr>
        <xdr:cNvSpPr>
          <a:spLocks noChangeShapeType="1"/>
        </xdr:cNvSpPr>
      </xdr:nvSpPr>
      <xdr:spPr bwMode="auto">
        <a:xfrm>
          <a:off x="46872525"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19050</xdr:colOff>
      <xdr:row>68</xdr:row>
      <xdr:rowOff>0</xdr:rowOff>
    </xdr:from>
    <xdr:to>
      <xdr:col>79</xdr:col>
      <xdr:colOff>285750</xdr:colOff>
      <xdr:row>68</xdr:row>
      <xdr:rowOff>0</xdr:rowOff>
    </xdr:to>
    <xdr:sp macro="" textlink="">
      <xdr:nvSpPr>
        <xdr:cNvPr id="63" name="Line 369">
          <a:extLst>
            <a:ext uri="{FF2B5EF4-FFF2-40B4-BE49-F238E27FC236}">
              <a16:creationId xmlns="" xmlns:a16="http://schemas.microsoft.com/office/drawing/2014/main" id="{00000000-0008-0000-3A00-00003F000000}"/>
            </a:ext>
          </a:extLst>
        </xdr:cNvPr>
        <xdr:cNvSpPr>
          <a:spLocks noChangeShapeType="1"/>
        </xdr:cNvSpPr>
      </xdr:nvSpPr>
      <xdr:spPr bwMode="auto">
        <a:xfrm>
          <a:off x="47110650"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79</xdr:col>
      <xdr:colOff>276225</xdr:colOff>
      <xdr:row>68</xdr:row>
      <xdr:rowOff>0</xdr:rowOff>
    </xdr:from>
    <xdr:to>
      <xdr:col>80</xdr:col>
      <xdr:colOff>0</xdr:colOff>
      <xdr:row>69</xdr:row>
      <xdr:rowOff>0</xdr:rowOff>
    </xdr:to>
    <xdr:sp macro="" textlink="">
      <xdr:nvSpPr>
        <xdr:cNvPr id="64" name="Line 370">
          <a:extLst>
            <a:ext uri="{FF2B5EF4-FFF2-40B4-BE49-F238E27FC236}">
              <a16:creationId xmlns="" xmlns:a16="http://schemas.microsoft.com/office/drawing/2014/main" id="{00000000-0008-0000-3A00-000040000000}"/>
            </a:ext>
          </a:extLst>
        </xdr:cNvPr>
        <xdr:cNvSpPr>
          <a:spLocks noChangeShapeType="1"/>
        </xdr:cNvSpPr>
      </xdr:nvSpPr>
      <xdr:spPr bwMode="auto">
        <a:xfrm>
          <a:off x="47367825"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4</xdr:row>
      <xdr:rowOff>0</xdr:rowOff>
    </xdr:from>
    <xdr:to>
      <xdr:col>68</xdr:col>
      <xdr:colOff>19050</xdr:colOff>
      <xdr:row>5</xdr:row>
      <xdr:rowOff>9525</xdr:rowOff>
    </xdr:to>
    <xdr:sp macro="" textlink="">
      <xdr:nvSpPr>
        <xdr:cNvPr id="65" name="Line 272">
          <a:extLst>
            <a:ext uri="{FF2B5EF4-FFF2-40B4-BE49-F238E27FC236}">
              <a16:creationId xmlns="" xmlns:a16="http://schemas.microsoft.com/office/drawing/2014/main" id="{00000000-0008-0000-3A00-000041000000}"/>
            </a:ext>
          </a:extLst>
        </xdr:cNvPr>
        <xdr:cNvSpPr>
          <a:spLocks noChangeShapeType="1"/>
        </xdr:cNvSpPr>
      </xdr:nvSpPr>
      <xdr:spPr bwMode="auto">
        <a:xfrm>
          <a:off x="402145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5</xdr:row>
      <xdr:rowOff>0</xdr:rowOff>
    </xdr:from>
    <xdr:to>
      <xdr:col>68</xdr:col>
      <xdr:colOff>285750</xdr:colOff>
      <xdr:row>5</xdr:row>
      <xdr:rowOff>0</xdr:rowOff>
    </xdr:to>
    <xdr:sp macro="" textlink="">
      <xdr:nvSpPr>
        <xdr:cNvPr id="66" name="Line 273">
          <a:extLst>
            <a:ext uri="{FF2B5EF4-FFF2-40B4-BE49-F238E27FC236}">
              <a16:creationId xmlns="" xmlns:a16="http://schemas.microsoft.com/office/drawing/2014/main" id="{00000000-0008-0000-3A00-000042000000}"/>
            </a:ext>
          </a:extLst>
        </xdr:cNvPr>
        <xdr:cNvSpPr>
          <a:spLocks noChangeShapeType="1"/>
        </xdr:cNvSpPr>
      </xdr:nvSpPr>
      <xdr:spPr bwMode="auto">
        <a:xfrm>
          <a:off x="404526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5</xdr:row>
      <xdr:rowOff>0</xdr:rowOff>
    </xdr:from>
    <xdr:to>
      <xdr:col>69</xdr:col>
      <xdr:colOff>0</xdr:colOff>
      <xdr:row>6</xdr:row>
      <xdr:rowOff>0</xdr:rowOff>
    </xdr:to>
    <xdr:sp macro="" textlink="">
      <xdr:nvSpPr>
        <xdr:cNvPr id="67" name="Line 274">
          <a:extLst>
            <a:ext uri="{FF2B5EF4-FFF2-40B4-BE49-F238E27FC236}">
              <a16:creationId xmlns="" xmlns:a16="http://schemas.microsoft.com/office/drawing/2014/main" id="{00000000-0008-0000-3A00-000043000000}"/>
            </a:ext>
          </a:extLst>
        </xdr:cNvPr>
        <xdr:cNvSpPr>
          <a:spLocks noChangeShapeType="1"/>
        </xdr:cNvSpPr>
      </xdr:nvSpPr>
      <xdr:spPr bwMode="auto">
        <a:xfrm>
          <a:off x="407098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67</xdr:row>
      <xdr:rowOff>0</xdr:rowOff>
    </xdr:from>
    <xdr:to>
      <xdr:col>68</xdr:col>
      <xdr:colOff>19050</xdr:colOff>
      <xdr:row>68</xdr:row>
      <xdr:rowOff>9525</xdr:rowOff>
    </xdr:to>
    <xdr:sp macro="" textlink="">
      <xdr:nvSpPr>
        <xdr:cNvPr id="68" name="Line 359">
          <a:extLst>
            <a:ext uri="{FF2B5EF4-FFF2-40B4-BE49-F238E27FC236}">
              <a16:creationId xmlns="" xmlns:a16="http://schemas.microsoft.com/office/drawing/2014/main" id="{00000000-0008-0000-3A00-000044000000}"/>
            </a:ext>
          </a:extLst>
        </xdr:cNvPr>
        <xdr:cNvSpPr>
          <a:spLocks noChangeShapeType="1"/>
        </xdr:cNvSpPr>
      </xdr:nvSpPr>
      <xdr:spPr bwMode="auto">
        <a:xfrm>
          <a:off x="4021455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68</xdr:row>
      <xdr:rowOff>0</xdr:rowOff>
    </xdr:from>
    <xdr:to>
      <xdr:col>68</xdr:col>
      <xdr:colOff>285750</xdr:colOff>
      <xdr:row>68</xdr:row>
      <xdr:rowOff>0</xdr:rowOff>
    </xdr:to>
    <xdr:sp macro="" textlink="">
      <xdr:nvSpPr>
        <xdr:cNvPr id="69" name="Line 360">
          <a:extLst>
            <a:ext uri="{FF2B5EF4-FFF2-40B4-BE49-F238E27FC236}">
              <a16:creationId xmlns="" xmlns:a16="http://schemas.microsoft.com/office/drawing/2014/main" id="{00000000-0008-0000-3A00-000045000000}"/>
            </a:ext>
          </a:extLst>
        </xdr:cNvPr>
        <xdr:cNvSpPr>
          <a:spLocks noChangeShapeType="1"/>
        </xdr:cNvSpPr>
      </xdr:nvSpPr>
      <xdr:spPr bwMode="auto">
        <a:xfrm>
          <a:off x="4045267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68</xdr:row>
      <xdr:rowOff>0</xdr:rowOff>
    </xdr:from>
    <xdr:to>
      <xdr:col>69</xdr:col>
      <xdr:colOff>0</xdr:colOff>
      <xdr:row>69</xdr:row>
      <xdr:rowOff>0</xdr:rowOff>
    </xdr:to>
    <xdr:sp macro="" textlink="">
      <xdr:nvSpPr>
        <xdr:cNvPr id="70" name="Line 361">
          <a:extLst>
            <a:ext uri="{FF2B5EF4-FFF2-40B4-BE49-F238E27FC236}">
              <a16:creationId xmlns="" xmlns:a16="http://schemas.microsoft.com/office/drawing/2014/main" id="{00000000-0008-0000-3A00-000046000000}"/>
            </a:ext>
          </a:extLst>
        </xdr:cNvPr>
        <xdr:cNvSpPr>
          <a:spLocks noChangeShapeType="1"/>
        </xdr:cNvSpPr>
      </xdr:nvSpPr>
      <xdr:spPr bwMode="auto">
        <a:xfrm>
          <a:off x="4070985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9525</xdr:colOff>
      <xdr:row>67</xdr:row>
      <xdr:rowOff>0</xdr:rowOff>
    </xdr:from>
    <xdr:to>
      <xdr:col>68</xdr:col>
      <xdr:colOff>19050</xdr:colOff>
      <xdr:row>68</xdr:row>
      <xdr:rowOff>9525</xdr:rowOff>
    </xdr:to>
    <xdr:sp macro="" textlink="">
      <xdr:nvSpPr>
        <xdr:cNvPr id="71" name="Line 362">
          <a:extLst>
            <a:ext uri="{FF2B5EF4-FFF2-40B4-BE49-F238E27FC236}">
              <a16:creationId xmlns="" xmlns:a16="http://schemas.microsoft.com/office/drawing/2014/main" id="{00000000-0008-0000-3A00-000047000000}"/>
            </a:ext>
          </a:extLst>
        </xdr:cNvPr>
        <xdr:cNvSpPr>
          <a:spLocks noChangeShapeType="1"/>
        </xdr:cNvSpPr>
      </xdr:nvSpPr>
      <xdr:spPr bwMode="auto">
        <a:xfrm>
          <a:off x="40214550" y="1154430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19050</xdr:colOff>
      <xdr:row>68</xdr:row>
      <xdr:rowOff>0</xdr:rowOff>
    </xdr:from>
    <xdr:to>
      <xdr:col>68</xdr:col>
      <xdr:colOff>285750</xdr:colOff>
      <xdr:row>68</xdr:row>
      <xdr:rowOff>0</xdr:rowOff>
    </xdr:to>
    <xdr:sp macro="" textlink="">
      <xdr:nvSpPr>
        <xdr:cNvPr id="72" name="Line 363">
          <a:extLst>
            <a:ext uri="{FF2B5EF4-FFF2-40B4-BE49-F238E27FC236}">
              <a16:creationId xmlns="" xmlns:a16="http://schemas.microsoft.com/office/drawing/2014/main" id="{00000000-0008-0000-3A00-000048000000}"/>
            </a:ext>
          </a:extLst>
        </xdr:cNvPr>
        <xdr:cNvSpPr>
          <a:spLocks noChangeShapeType="1"/>
        </xdr:cNvSpPr>
      </xdr:nvSpPr>
      <xdr:spPr bwMode="auto">
        <a:xfrm>
          <a:off x="40452675" y="1171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276225</xdr:colOff>
      <xdr:row>68</xdr:row>
      <xdr:rowOff>0</xdr:rowOff>
    </xdr:from>
    <xdr:to>
      <xdr:col>69</xdr:col>
      <xdr:colOff>0</xdr:colOff>
      <xdr:row>69</xdr:row>
      <xdr:rowOff>0</xdr:rowOff>
    </xdr:to>
    <xdr:sp macro="" textlink="">
      <xdr:nvSpPr>
        <xdr:cNvPr id="73" name="Line 364">
          <a:extLst>
            <a:ext uri="{FF2B5EF4-FFF2-40B4-BE49-F238E27FC236}">
              <a16:creationId xmlns="" xmlns:a16="http://schemas.microsoft.com/office/drawing/2014/main" id="{00000000-0008-0000-3A00-000049000000}"/>
            </a:ext>
          </a:extLst>
        </xdr:cNvPr>
        <xdr:cNvSpPr>
          <a:spLocks noChangeShapeType="1"/>
        </xdr:cNvSpPr>
      </xdr:nvSpPr>
      <xdr:spPr bwMode="auto">
        <a:xfrm>
          <a:off x="40709850" y="11715750"/>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9525</xdr:rowOff>
    </xdr:from>
    <xdr:to>
      <xdr:col>3</xdr:col>
      <xdr:colOff>0</xdr:colOff>
      <xdr:row>6</xdr:row>
      <xdr:rowOff>0</xdr:rowOff>
    </xdr:to>
    <xdr:sp macro="" textlink="">
      <xdr:nvSpPr>
        <xdr:cNvPr id="2" name="Line 7">
          <a:extLst>
            <a:ext uri="{FF2B5EF4-FFF2-40B4-BE49-F238E27FC236}">
              <a16:creationId xmlns="" xmlns:a16="http://schemas.microsoft.com/office/drawing/2014/main" id="{00000000-0008-0000-1800-000002000000}"/>
            </a:ext>
          </a:extLst>
        </xdr:cNvPr>
        <xdr:cNvSpPr>
          <a:spLocks noChangeShapeType="1"/>
        </xdr:cNvSpPr>
      </xdr:nvSpPr>
      <xdr:spPr bwMode="auto">
        <a:xfrm>
          <a:off x="266700" y="771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3" name="Line 9">
          <a:extLst>
            <a:ext uri="{FF2B5EF4-FFF2-40B4-BE49-F238E27FC236}">
              <a16:creationId xmlns="" xmlns:a16="http://schemas.microsoft.com/office/drawing/2014/main" id="{00000000-0008-0000-1800-000003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4" name="Line 15">
          <a:extLst>
            <a:ext uri="{FF2B5EF4-FFF2-40B4-BE49-F238E27FC236}">
              <a16:creationId xmlns="" xmlns:a16="http://schemas.microsoft.com/office/drawing/2014/main" id="{00000000-0008-0000-1800-000004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5" name="Line 18">
          <a:extLst>
            <a:ext uri="{FF2B5EF4-FFF2-40B4-BE49-F238E27FC236}">
              <a16:creationId xmlns="" xmlns:a16="http://schemas.microsoft.com/office/drawing/2014/main" id="{00000000-0008-0000-1800-000005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6" name="Line 21">
          <a:extLst>
            <a:ext uri="{FF2B5EF4-FFF2-40B4-BE49-F238E27FC236}">
              <a16:creationId xmlns="" xmlns:a16="http://schemas.microsoft.com/office/drawing/2014/main" id="{00000000-0008-0000-1800-000006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7" name="Line 24">
          <a:extLst>
            <a:ext uri="{FF2B5EF4-FFF2-40B4-BE49-F238E27FC236}">
              <a16:creationId xmlns="" xmlns:a16="http://schemas.microsoft.com/office/drawing/2014/main" id="{00000000-0008-0000-1800-000007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xdr:row>
      <xdr:rowOff>0</xdr:rowOff>
    </xdr:from>
    <xdr:to>
      <xdr:col>34</xdr:col>
      <xdr:colOff>0</xdr:colOff>
      <xdr:row>5</xdr:row>
      <xdr:rowOff>0</xdr:rowOff>
    </xdr:to>
    <xdr:sp macro="" textlink="">
      <xdr:nvSpPr>
        <xdr:cNvPr id="8" name="Line 27">
          <a:extLst>
            <a:ext uri="{FF2B5EF4-FFF2-40B4-BE49-F238E27FC236}">
              <a16:creationId xmlns="" xmlns:a16="http://schemas.microsoft.com/office/drawing/2014/main" id="{00000000-0008-0000-1800-000008000000}"/>
            </a:ext>
          </a:extLst>
        </xdr:cNvPr>
        <xdr:cNvSpPr>
          <a:spLocks noChangeShapeType="1"/>
        </xdr:cNvSpPr>
      </xdr:nvSpPr>
      <xdr:spPr bwMode="auto">
        <a:xfrm>
          <a:off x="24660225" y="95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9" name="Line 36">
          <a:extLst>
            <a:ext uri="{FF2B5EF4-FFF2-40B4-BE49-F238E27FC236}">
              <a16:creationId xmlns="" xmlns:a16="http://schemas.microsoft.com/office/drawing/2014/main" id="{00000000-0008-0000-1800-000009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10" name="Line 39">
          <a:extLst>
            <a:ext uri="{FF2B5EF4-FFF2-40B4-BE49-F238E27FC236}">
              <a16:creationId xmlns="" xmlns:a16="http://schemas.microsoft.com/office/drawing/2014/main" id="{00000000-0008-0000-1800-00000A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11" name="Line 42">
          <a:extLst>
            <a:ext uri="{FF2B5EF4-FFF2-40B4-BE49-F238E27FC236}">
              <a16:creationId xmlns="" xmlns:a16="http://schemas.microsoft.com/office/drawing/2014/main" id="{00000000-0008-0000-1800-00000B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12" name="Line 45">
          <a:extLst>
            <a:ext uri="{FF2B5EF4-FFF2-40B4-BE49-F238E27FC236}">
              <a16:creationId xmlns="" xmlns:a16="http://schemas.microsoft.com/office/drawing/2014/main" id="{00000000-0008-0000-1800-00000C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13" name="Line 48">
          <a:extLst>
            <a:ext uri="{FF2B5EF4-FFF2-40B4-BE49-F238E27FC236}">
              <a16:creationId xmlns="" xmlns:a16="http://schemas.microsoft.com/office/drawing/2014/main" id="{00000000-0008-0000-1800-00000D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14" name="Line 51">
          <a:extLst>
            <a:ext uri="{FF2B5EF4-FFF2-40B4-BE49-F238E27FC236}">
              <a16:creationId xmlns="" xmlns:a16="http://schemas.microsoft.com/office/drawing/2014/main" id="{00000000-0008-0000-1800-00000E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15" name="Line 108">
          <a:extLst>
            <a:ext uri="{FF2B5EF4-FFF2-40B4-BE49-F238E27FC236}">
              <a16:creationId xmlns="" xmlns:a16="http://schemas.microsoft.com/office/drawing/2014/main" id="{00000000-0008-0000-1800-00000F000000}"/>
            </a:ext>
          </a:extLst>
        </xdr:cNvPr>
        <xdr:cNvSpPr>
          <a:spLocks noChangeShapeType="1"/>
        </xdr:cNvSpPr>
      </xdr:nvSpPr>
      <xdr:spPr bwMode="auto">
        <a:xfrm>
          <a:off x="24660225" y="771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16" name="Line 109">
          <a:extLst>
            <a:ext uri="{FF2B5EF4-FFF2-40B4-BE49-F238E27FC236}">
              <a16:creationId xmlns="" xmlns:a16="http://schemas.microsoft.com/office/drawing/2014/main" id="{00000000-0008-0000-1800-000010000000}"/>
            </a:ext>
          </a:extLst>
        </xdr:cNvPr>
        <xdr:cNvSpPr>
          <a:spLocks noChangeShapeType="1"/>
        </xdr:cNvSpPr>
      </xdr:nvSpPr>
      <xdr:spPr bwMode="auto">
        <a:xfrm>
          <a:off x="24660225" y="771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17" name="Line 110">
          <a:extLst>
            <a:ext uri="{FF2B5EF4-FFF2-40B4-BE49-F238E27FC236}">
              <a16:creationId xmlns="" xmlns:a16="http://schemas.microsoft.com/office/drawing/2014/main" id="{00000000-0008-0000-1800-000011000000}"/>
            </a:ext>
          </a:extLst>
        </xdr:cNvPr>
        <xdr:cNvSpPr>
          <a:spLocks noChangeShapeType="1"/>
        </xdr:cNvSpPr>
      </xdr:nvSpPr>
      <xdr:spPr bwMode="auto">
        <a:xfrm>
          <a:off x="24660225" y="771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18" name="Line 112">
          <a:extLst>
            <a:ext uri="{FF2B5EF4-FFF2-40B4-BE49-F238E27FC236}">
              <a16:creationId xmlns="" xmlns:a16="http://schemas.microsoft.com/office/drawing/2014/main" id="{00000000-0008-0000-1800-000012000000}"/>
            </a:ext>
          </a:extLst>
        </xdr:cNvPr>
        <xdr:cNvSpPr>
          <a:spLocks noChangeShapeType="1"/>
        </xdr:cNvSpPr>
      </xdr:nvSpPr>
      <xdr:spPr bwMode="auto">
        <a:xfrm>
          <a:off x="24660225" y="771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xdr:row>
      <xdr:rowOff>9525</xdr:rowOff>
    </xdr:from>
    <xdr:to>
      <xdr:col>34</xdr:col>
      <xdr:colOff>0</xdr:colOff>
      <xdr:row>6</xdr:row>
      <xdr:rowOff>0</xdr:rowOff>
    </xdr:to>
    <xdr:sp macro="" textlink="">
      <xdr:nvSpPr>
        <xdr:cNvPr id="19" name="Line 113">
          <a:extLst>
            <a:ext uri="{FF2B5EF4-FFF2-40B4-BE49-F238E27FC236}">
              <a16:creationId xmlns="" xmlns:a16="http://schemas.microsoft.com/office/drawing/2014/main" id="{00000000-0008-0000-1800-000013000000}"/>
            </a:ext>
          </a:extLst>
        </xdr:cNvPr>
        <xdr:cNvSpPr>
          <a:spLocks noChangeShapeType="1"/>
        </xdr:cNvSpPr>
      </xdr:nvSpPr>
      <xdr:spPr bwMode="auto">
        <a:xfrm>
          <a:off x="24660225" y="771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0" name="Line 116">
          <a:extLst>
            <a:ext uri="{FF2B5EF4-FFF2-40B4-BE49-F238E27FC236}">
              <a16:creationId xmlns="" xmlns:a16="http://schemas.microsoft.com/office/drawing/2014/main" id="{00000000-0008-0000-1800-000014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1" name="Line 119">
          <a:extLst>
            <a:ext uri="{FF2B5EF4-FFF2-40B4-BE49-F238E27FC236}">
              <a16:creationId xmlns="" xmlns:a16="http://schemas.microsoft.com/office/drawing/2014/main" id="{00000000-0008-0000-1800-000015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2" name="Line 122">
          <a:extLst>
            <a:ext uri="{FF2B5EF4-FFF2-40B4-BE49-F238E27FC236}">
              <a16:creationId xmlns="" xmlns:a16="http://schemas.microsoft.com/office/drawing/2014/main" id="{00000000-0008-0000-1800-000016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3" name="Line 125">
          <a:extLst>
            <a:ext uri="{FF2B5EF4-FFF2-40B4-BE49-F238E27FC236}">
              <a16:creationId xmlns="" xmlns:a16="http://schemas.microsoft.com/office/drawing/2014/main" id="{00000000-0008-0000-1800-000017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4" name="Line 128">
          <a:extLst>
            <a:ext uri="{FF2B5EF4-FFF2-40B4-BE49-F238E27FC236}">
              <a16:creationId xmlns="" xmlns:a16="http://schemas.microsoft.com/office/drawing/2014/main" id="{00000000-0008-0000-1800-000018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253</xdr:row>
      <xdr:rowOff>0</xdr:rowOff>
    </xdr:from>
    <xdr:to>
      <xdr:col>34</xdr:col>
      <xdr:colOff>0</xdr:colOff>
      <xdr:row>253</xdr:row>
      <xdr:rowOff>0</xdr:rowOff>
    </xdr:to>
    <xdr:sp macro="" textlink="">
      <xdr:nvSpPr>
        <xdr:cNvPr id="25" name="Line 131">
          <a:extLst>
            <a:ext uri="{FF2B5EF4-FFF2-40B4-BE49-F238E27FC236}">
              <a16:creationId xmlns="" xmlns:a16="http://schemas.microsoft.com/office/drawing/2014/main" id="{00000000-0008-0000-1800-000019000000}"/>
            </a:ext>
          </a:extLst>
        </xdr:cNvPr>
        <xdr:cNvSpPr>
          <a:spLocks noChangeShapeType="1"/>
        </xdr:cNvSpPr>
      </xdr:nvSpPr>
      <xdr:spPr bwMode="auto">
        <a:xfrm>
          <a:off x="24660225" y="489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26" name="Line 133">
          <a:extLst>
            <a:ext uri="{FF2B5EF4-FFF2-40B4-BE49-F238E27FC236}">
              <a16:creationId xmlns="" xmlns:a16="http://schemas.microsoft.com/office/drawing/2014/main" id="{00000000-0008-0000-1800-00001A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27" name="Line 134">
          <a:extLst>
            <a:ext uri="{FF2B5EF4-FFF2-40B4-BE49-F238E27FC236}">
              <a16:creationId xmlns="" xmlns:a16="http://schemas.microsoft.com/office/drawing/2014/main" id="{00000000-0008-0000-1800-00001B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28" name="Line 135">
          <a:extLst>
            <a:ext uri="{FF2B5EF4-FFF2-40B4-BE49-F238E27FC236}">
              <a16:creationId xmlns="" xmlns:a16="http://schemas.microsoft.com/office/drawing/2014/main" id="{00000000-0008-0000-1800-00001C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29" name="Line 137">
          <a:extLst>
            <a:ext uri="{FF2B5EF4-FFF2-40B4-BE49-F238E27FC236}">
              <a16:creationId xmlns="" xmlns:a16="http://schemas.microsoft.com/office/drawing/2014/main" id="{00000000-0008-0000-1800-00001D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30" name="Line 138">
          <a:extLst>
            <a:ext uri="{FF2B5EF4-FFF2-40B4-BE49-F238E27FC236}">
              <a16:creationId xmlns="" xmlns:a16="http://schemas.microsoft.com/office/drawing/2014/main" id="{00000000-0008-0000-1800-00001E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252</xdr:row>
      <xdr:rowOff>9525</xdr:rowOff>
    </xdr:from>
    <xdr:to>
      <xdr:col>34</xdr:col>
      <xdr:colOff>0</xdr:colOff>
      <xdr:row>254</xdr:row>
      <xdr:rowOff>0</xdr:rowOff>
    </xdr:to>
    <xdr:sp macro="" textlink="">
      <xdr:nvSpPr>
        <xdr:cNvPr id="31" name="Line 139">
          <a:extLst>
            <a:ext uri="{FF2B5EF4-FFF2-40B4-BE49-F238E27FC236}">
              <a16:creationId xmlns="" xmlns:a16="http://schemas.microsoft.com/office/drawing/2014/main" id="{00000000-0008-0000-1800-00001F000000}"/>
            </a:ext>
          </a:extLst>
        </xdr:cNvPr>
        <xdr:cNvSpPr>
          <a:spLocks noChangeShapeType="1"/>
        </xdr:cNvSpPr>
      </xdr:nvSpPr>
      <xdr:spPr bwMode="auto">
        <a:xfrm>
          <a:off x="24660225" y="48777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252</xdr:row>
      <xdr:rowOff>9525</xdr:rowOff>
    </xdr:from>
    <xdr:to>
      <xdr:col>3</xdr:col>
      <xdr:colOff>0</xdr:colOff>
      <xdr:row>254</xdr:row>
      <xdr:rowOff>0</xdr:rowOff>
    </xdr:to>
    <xdr:sp macro="" textlink="">
      <xdr:nvSpPr>
        <xdr:cNvPr id="32" name="Line 192">
          <a:extLst>
            <a:ext uri="{FF2B5EF4-FFF2-40B4-BE49-F238E27FC236}">
              <a16:creationId xmlns="" xmlns:a16="http://schemas.microsoft.com/office/drawing/2014/main" id="{00000000-0008-0000-1800-000020000000}"/>
            </a:ext>
          </a:extLst>
        </xdr:cNvPr>
        <xdr:cNvSpPr>
          <a:spLocks noChangeShapeType="1"/>
        </xdr:cNvSpPr>
      </xdr:nvSpPr>
      <xdr:spPr bwMode="auto">
        <a:xfrm>
          <a:off x="266700" y="48777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66</xdr:row>
      <xdr:rowOff>9525</xdr:rowOff>
    </xdr:from>
    <xdr:to>
      <xdr:col>3</xdr:col>
      <xdr:colOff>0</xdr:colOff>
      <xdr:row>68</xdr:row>
      <xdr:rowOff>0</xdr:rowOff>
    </xdr:to>
    <xdr:sp macro="" textlink="">
      <xdr:nvSpPr>
        <xdr:cNvPr id="33" name="Line 193">
          <a:extLst>
            <a:ext uri="{FF2B5EF4-FFF2-40B4-BE49-F238E27FC236}">
              <a16:creationId xmlns="" xmlns:a16="http://schemas.microsoft.com/office/drawing/2014/main" id="{00000000-0008-0000-1800-000021000000}"/>
            </a:ext>
          </a:extLst>
        </xdr:cNvPr>
        <xdr:cNvSpPr>
          <a:spLocks noChangeShapeType="1"/>
        </xdr:cNvSpPr>
      </xdr:nvSpPr>
      <xdr:spPr bwMode="auto">
        <a:xfrm>
          <a:off x="266700" y="12773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4" name="Line 194">
          <a:extLst>
            <a:ext uri="{FF2B5EF4-FFF2-40B4-BE49-F238E27FC236}">
              <a16:creationId xmlns="" xmlns:a16="http://schemas.microsoft.com/office/drawing/2014/main" id="{00000000-0008-0000-1800-000022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5" name="Line 195">
          <a:extLst>
            <a:ext uri="{FF2B5EF4-FFF2-40B4-BE49-F238E27FC236}">
              <a16:creationId xmlns="" xmlns:a16="http://schemas.microsoft.com/office/drawing/2014/main" id="{00000000-0008-0000-1800-000023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6" name="Line 196">
          <a:extLst>
            <a:ext uri="{FF2B5EF4-FFF2-40B4-BE49-F238E27FC236}">
              <a16:creationId xmlns="" xmlns:a16="http://schemas.microsoft.com/office/drawing/2014/main" id="{00000000-0008-0000-1800-000024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7" name="Line 197">
          <a:extLst>
            <a:ext uri="{FF2B5EF4-FFF2-40B4-BE49-F238E27FC236}">
              <a16:creationId xmlns="" xmlns:a16="http://schemas.microsoft.com/office/drawing/2014/main" id="{00000000-0008-0000-1800-000025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8" name="Line 198">
          <a:extLst>
            <a:ext uri="{FF2B5EF4-FFF2-40B4-BE49-F238E27FC236}">
              <a16:creationId xmlns="" xmlns:a16="http://schemas.microsoft.com/office/drawing/2014/main" id="{00000000-0008-0000-1800-000026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67</xdr:row>
      <xdr:rowOff>0</xdr:rowOff>
    </xdr:from>
    <xdr:to>
      <xdr:col>34</xdr:col>
      <xdr:colOff>0</xdr:colOff>
      <xdr:row>67</xdr:row>
      <xdr:rowOff>0</xdr:rowOff>
    </xdr:to>
    <xdr:sp macro="" textlink="">
      <xdr:nvSpPr>
        <xdr:cNvPr id="39" name="Line 199">
          <a:extLst>
            <a:ext uri="{FF2B5EF4-FFF2-40B4-BE49-F238E27FC236}">
              <a16:creationId xmlns="" xmlns:a16="http://schemas.microsoft.com/office/drawing/2014/main" id="{00000000-0008-0000-1800-000027000000}"/>
            </a:ext>
          </a:extLst>
        </xdr:cNvPr>
        <xdr:cNvSpPr>
          <a:spLocks noChangeShapeType="1"/>
        </xdr:cNvSpPr>
      </xdr:nvSpPr>
      <xdr:spPr bwMode="auto">
        <a:xfrm>
          <a:off x="24660225" y="1295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9525</xdr:rowOff>
    </xdr:from>
    <xdr:to>
      <xdr:col>34</xdr:col>
      <xdr:colOff>0</xdr:colOff>
      <xdr:row>68</xdr:row>
      <xdr:rowOff>0</xdr:rowOff>
    </xdr:to>
    <xdr:sp macro="" textlink="">
      <xdr:nvSpPr>
        <xdr:cNvPr id="40" name="Line 200">
          <a:extLst>
            <a:ext uri="{FF2B5EF4-FFF2-40B4-BE49-F238E27FC236}">
              <a16:creationId xmlns="" xmlns:a16="http://schemas.microsoft.com/office/drawing/2014/main" id="{00000000-0008-0000-1800-000028000000}"/>
            </a:ext>
          </a:extLst>
        </xdr:cNvPr>
        <xdr:cNvSpPr>
          <a:spLocks noChangeShapeType="1"/>
        </xdr:cNvSpPr>
      </xdr:nvSpPr>
      <xdr:spPr bwMode="auto">
        <a:xfrm>
          <a:off x="24660225" y="12773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9525</xdr:rowOff>
    </xdr:from>
    <xdr:to>
      <xdr:col>34</xdr:col>
      <xdr:colOff>0</xdr:colOff>
      <xdr:row>68</xdr:row>
      <xdr:rowOff>0</xdr:rowOff>
    </xdr:to>
    <xdr:sp macro="" textlink="">
      <xdr:nvSpPr>
        <xdr:cNvPr id="41" name="Line 201">
          <a:extLst>
            <a:ext uri="{FF2B5EF4-FFF2-40B4-BE49-F238E27FC236}">
              <a16:creationId xmlns="" xmlns:a16="http://schemas.microsoft.com/office/drawing/2014/main" id="{00000000-0008-0000-1800-000029000000}"/>
            </a:ext>
          </a:extLst>
        </xdr:cNvPr>
        <xdr:cNvSpPr>
          <a:spLocks noChangeShapeType="1"/>
        </xdr:cNvSpPr>
      </xdr:nvSpPr>
      <xdr:spPr bwMode="auto">
        <a:xfrm>
          <a:off x="24660225" y="12773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9525</xdr:rowOff>
    </xdr:from>
    <xdr:to>
      <xdr:col>34</xdr:col>
      <xdr:colOff>0</xdr:colOff>
      <xdr:row>68</xdr:row>
      <xdr:rowOff>0</xdr:rowOff>
    </xdr:to>
    <xdr:sp macro="" textlink="">
      <xdr:nvSpPr>
        <xdr:cNvPr id="42" name="Line 202">
          <a:extLst>
            <a:ext uri="{FF2B5EF4-FFF2-40B4-BE49-F238E27FC236}">
              <a16:creationId xmlns="" xmlns:a16="http://schemas.microsoft.com/office/drawing/2014/main" id="{00000000-0008-0000-1800-00002A000000}"/>
            </a:ext>
          </a:extLst>
        </xdr:cNvPr>
        <xdr:cNvSpPr>
          <a:spLocks noChangeShapeType="1"/>
        </xdr:cNvSpPr>
      </xdr:nvSpPr>
      <xdr:spPr bwMode="auto">
        <a:xfrm>
          <a:off x="24660225" y="12773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9525</xdr:rowOff>
    </xdr:from>
    <xdr:to>
      <xdr:col>34</xdr:col>
      <xdr:colOff>0</xdr:colOff>
      <xdr:row>68</xdr:row>
      <xdr:rowOff>0</xdr:rowOff>
    </xdr:to>
    <xdr:sp macro="" textlink="">
      <xdr:nvSpPr>
        <xdr:cNvPr id="43" name="Line 203">
          <a:extLst>
            <a:ext uri="{FF2B5EF4-FFF2-40B4-BE49-F238E27FC236}">
              <a16:creationId xmlns="" xmlns:a16="http://schemas.microsoft.com/office/drawing/2014/main" id="{00000000-0008-0000-1800-00002B000000}"/>
            </a:ext>
          </a:extLst>
        </xdr:cNvPr>
        <xdr:cNvSpPr>
          <a:spLocks noChangeShapeType="1"/>
        </xdr:cNvSpPr>
      </xdr:nvSpPr>
      <xdr:spPr bwMode="auto">
        <a:xfrm>
          <a:off x="24660225" y="12773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66</xdr:row>
      <xdr:rowOff>9525</xdr:rowOff>
    </xdr:from>
    <xdr:to>
      <xdr:col>34</xdr:col>
      <xdr:colOff>0</xdr:colOff>
      <xdr:row>68</xdr:row>
      <xdr:rowOff>0</xdr:rowOff>
    </xdr:to>
    <xdr:sp macro="" textlink="">
      <xdr:nvSpPr>
        <xdr:cNvPr id="44" name="Line 204">
          <a:extLst>
            <a:ext uri="{FF2B5EF4-FFF2-40B4-BE49-F238E27FC236}">
              <a16:creationId xmlns="" xmlns:a16="http://schemas.microsoft.com/office/drawing/2014/main" id="{00000000-0008-0000-1800-00002C000000}"/>
            </a:ext>
          </a:extLst>
        </xdr:cNvPr>
        <xdr:cNvSpPr>
          <a:spLocks noChangeShapeType="1"/>
        </xdr:cNvSpPr>
      </xdr:nvSpPr>
      <xdr:spPr bwMode="auto">
        <a:xfrm>
          <a:off x="24660225" y="12773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45" name="Line 205">
          <a:extLst>
            <a:ext uri="{FF2B5EF4-FFF2-40B4-BE49-F238E27FC236}">
              <a16:creationId xmlns="" xmlns:a16="http://schemas.microsoft.com/office/drawing/2014/main" id="{00000000-0008-0000-1800-00002D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46" name="Line 206">
          <a:extLst>
            <a:ext uri="{FF2B5EF4-FFF2-40B4-BE49-F238E27FC236}">
              <a16:creationId xmlns="" xmlns:a16="http://schemas.microsoft.com/office/drawing/2014/main" id="{00000000-0008-0000-1800-00002E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47" name="Line 207">
          <a:extLst>
            <a:ext uri="{FF2B5EF4-FFF2-40B4-BE49-F238E27FC236}">
              <a16:creationId xmlns="" xmlns:a16="http://schemas.microsoft.com/office/drawing/2014/main" id="{00000000-0008-0000-1800-00002F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48" name="Line 208">
          <a:extLst>
            <a:ext uri="{FF2B5EF4-FFF2-40B4-BE49-F238E27FC236}">
              <a16:creationId xmlns="" xmlns:a16="http://schemas.microsoft.com/office/drawing/2014/main" id="{00000000-0008-0000-1800-000030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49" name="Line 209">
          <a:extLst>
            <a:ext uri="{FF2B5EF4-FFF2-40B4-BE49-F238E27FC236}">
              <a16:creationId xmlns="" xmlns:a16="http://schemas.microsoft.com/office/drawing/2014/main" id="{00000000-0008-0000-1800-000031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0" name="Line 210">
          <a:extLst>
            <a:ext uri="{FF2B5EF4-FFF2-40B4-BE49-F238E27FC236}">
              <a16:creationId xmlns="" xmlns:a16="http://schemas.microsoft.com/office/drawing/2014/main" id="{00000000-0008-0000-1800-000032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1" name="Line 211">
          <a:extLst>
            <a:ext uri="{FF2B5EF4-FFF2-40B4-BE49-F238E27FC236}">
              <a16:creationId xmlns="" xmlns:a16="http://schemas.microsoft.com/office/drawing/2014/main" id="{00000000-0008-0000-1800-000033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2" name="Line 212">
          <a:extLst>
            <a:ext uri="{FF2B5EF4-FFF2-40B4-BE49-F238E27FC236}">
              <a16:creationId xmlns="" xmlns:a16="http://schemas.microsoft.com/office/drawing/2014/main" id="{00000000-0008-0000-1800-000034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3" name="Line 213">
          <a:extLst>
            <a:ext uri="{FF2B5EF4-FFF2-40B4-BE49-F238E27FC236}">
              <a16:creationId xmlns="" xmlns:a16="http://schemas.microsoft.com/office/drawing/2014/main" id="{00000000-0008-0000-1800-000035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4" name="Line 214">
          <a:extLst>
            <a:ext uri="{FF2B5EF4-FFF2-40B4-BE49-F238E27FC236}">
              <a16:creationId xmlns="" xmlns:a16="http://schemas.microsoft.com/office/drawing/2014/main" id="{00000000-0008-0000-1800-000036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5" name="Line 215">
          <a:extLst>
            <a:ext uri="{FF2B5EF4-FFF2-40B4-BE49-F238E27FC236}">
              <a16:creationId xmlns="" xmlns:a16="http://schemas.microsoft.com/office/drawing/2014/main" id="{00000000-0008-0000-1800-000037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191</xdr:row>
      <xdr:rowOff>0</xdr:rowOff>
    </xdr:from>
    <xdr:to>
      <xdr:col>34</xdr:col>
      <xdr:colOff>0</xdr:colOff>
      <xdr:row>191</xdr:row>
      <xdr:rowOff>0</xdr:rowOff>
    </xdr:to>
    <xdr:sp macro="" textlink="">
      <xdr:nvSpPr>
        <xdr:cNvPr id="56" name="Line 216">
          <a:extLst>
            <a:ext uri="{FF2B5EF4-FFF2-40B4-BE49-F238E27FC236}">
              <a16:creationId xmlns="" xmlns:a16="http://schemas.microsoft.com/office/drawing/2014/main" id="{00000000-0008-0000-1800-000038000000}"/>
            </a:ext>
          </a:extLst>
        </xdr:cNvPr>
        <xdr:cNvSpPr>
          <a:spLocks noChangeShapeType="1"/>
        </xdr:cNvSpPr>
      </xdr:nvSpPr>
      <xdr:spPr bwMode="auto">
        <a:xfrm>
          <a:off x="24660225" y="3695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57" name="Line 217">
          <a:extLst>
            <a:ext uri="{FF2B5EF4-FFF2-40B4-BE49-F238E27FC236}">
              <a16:creationId xmlns="" xmlns:a16="http://schemas.microsoft.com/office/drawing/2014/main" id="{00000000-0008-0000-1800-000039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58" name="Line 218">
          <a:extLst>
            <a:ext uri="{FF2B5EF4-FFF2-40B4-BE49-F238E27FC236}">
              <a16:creationId xmlns="" xmlns:a16="http://schemas.microsoft.com/office/drawing/2014/main" id="{00000000-0008-0000-1800-00003A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59" name="Line 219">
          <a:extLst>
            <a:ext uri="{FF2B5EF4-FFF2-40B4-BE49-F238E27FC236}">
              <a16:creationId xmlns="" xmlns:a16="http://schemas.microsoft.com/office/drawing/2014/main" id="{00000000-0008-0000-1800-00003B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60" name="Line 220">
          <a:extLst>
            <a:ext uri="{FF2B5EF4-FFF2-40B4-BE49-F238E27FC236}">
              <a16:creationId xmlns="" xmlns:a16="http://schemas.microsoft.com/office/drawing/2014/main" id="{00000000-0008-0000-1800-00003C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61" name="Line 221">
          <a:extLst>
            <a:ext uri="{FF2B5EF4-FFF2-40B4-BE49-F238E27FC236}">
              <a16:creationId xmlns="" xmlns:a16="http://schemas.microsoft.com/office/drawing/2014/main" id="{00000000-0008-0000-1800-00003D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190</xdr:row>
      <xdr:rowOff>9525</xdr:rowOff>
    </xdr:from>
    <xdr:to>
      <xdr:col>34</xdr:col>
      <xdr:colOff>0</xdr:colOff>
      <xdr:row>192</xdr:row>
      <xdr:rowOff>0</xdr:rowOff>
    </xdr:to>
    <xdr:sp macro="" textlink="">
      <xdr:nvSpPr>
        <xdr:cNvPr id="62" name="Line 222">
          <a:extLst>
            <a:ext uri="{FF2B5EF4-FFF2-40B4-BE49-F238E27FC236}">
              <a16:creationId xmlns="" xmlns:a16="http://schemas.microsoft.com/office/drawing/2014/main" id="{00000000-0008-0000-1800-00003E000000}"/>
            </a:ext>
          </a:extLst>
        </xdr:cNvPr>
        <xdr:cNvSpPr>
          <a:spLocks noChangeShapeType="1"/>
        </xdr:cNvSpPr>
      </xdr:nvSpPr>
      <xdr:spPr bwMode="auto">
        <a:xfrm>
          <a:off x="24660225" y="36776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190</xdr:row>
      <xdr:rowOff>9525</xdr:rowOff>
    </xdr:from>
    <xdr:to>
      <xdr:col>3</xdr:col>
      <xdr:colOff>0</xdr:colOff>
      <xdr:row>192</xdr:row>
      <xdr:rowOff>0</xdr:rowOff>
    </xdr:to>
    <xdr:sp macro="" textlink="">
      <xdr:nvSpPr>
        <xdr:cNvPr id="63" name="Line 223">
          <a:extLst>
            <a:ext uri="{FF2B5EF4-FFF2-40B4-BE49-F238E27FC236}">
              <a16:creationId xmlns="" xmlns:a16="http://schemas.microsoft.com/office/drawing/2014/main" id="{00000000-0008-0000-1800-00003F000000}"/>
            </a:ext>
          </a:extLst>
        </xdr:cNvPr>
        <xdr:cNvSpPr>
          <a:spLocks noChangeShapeType="1"/>
        </xdr:cNvSpPr>
      </xdr:nvSpPr>
      <xdr:spPr bwMode="auto">
        <a:xfrm>
          <a:off x="266700" y="36776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128</xdr:row>
      <xdr:rowOff>9525</xdr:rowOff>
    </xdr:from>
    <xdr:to>
      <xdr:col>3</xdr:col>
      <xdr:colOff>0</xdr:colOff>
      <xdr:row>130</xdr:row>
      <xdr:rowOff>0</xdr:rowOff>
    </xdr:to>
    <xdr:sp macro="" textlink="">
      <xdr:nvSpPr>
        <xdr:cNvPr id="64" name="Line 193">
          <a:extLst>
            <a:ext uri="{FF2B5EF4-FFF2-40B4-BE49-F238E27FC236}">
              <a16:creationId xmlns="" xmlns:a16="http://schemas.microsoft.com/office/drawing/2014/main" id="{00000000-0008-0000-1800-000040000000}"/>
            </a:ext>
          </a:extLst>
        </xdr:cNvPr>
        <xdr:cNvSpPr>
          <a:spLocks noChangeShapeType="1"/>
        </xdr:cNvSpPr>
      </xdr:nvSpPr>
      <xdr:spPr bwMode="auto">
        <a:xfrm>
          <a:off x="266700" y="24774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65" name="Line 194">
          <a:extLst>
            <a:ext uri="{FF2B5EF4-FFF2-40B4-BE49-F238E27FC236}">
              <a16:creationId xmlns="" xmlns:a16="http://schemas.microsoft.com/office/drawing/2014/main" id="{00000000-0008-0000-1800-000041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66" name="Line 195">
          <a:extLst>
            <a:ext uri="{FF2B5EF4-FFF2-40B4-BE49-F238E27FC236}">
              <a16:creationId xmlns="" xmlns:a16="http://schemas.microsoft.com/office/drawing/2014/main" id="{00000000-0008-0000-1800-000042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67" name="Line 196">
          <a:extLst>
            <a:ext uri="{FF2B5EF4-FFF2-40B4-BE49-F238E27FC236}">
              <a16:creationId xmlns="" xmlns:a16="http://schemas.microsoft.com/office/drawing/2014/main" id="{00000000-0008-0000-1800-000043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68" name="Line 197">
          <a:extLst>
            <a:ext uri="{FF2B5EF4-FFF2-40B4-BE49-F238E27FC236}">
              <a16:creationId xmlns="" xmlns:a16="http://schemas.microsoft.com/office/drawing/2014/main" id="{00000000-0008-0000-1800-000044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69" name="Line 198">
          <a:extLst>
            <a:ext uri="{FF2B5EF4-FFF2-40B4-BE49-F238E27FC236}">
              <a16:creationId xmlns="" xmlns:a16="http://schemas.microsoft.com/office/drawing/2014/main" id="{00000000-0008-0000-1800-000045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129</xdr:row>
      <xdr:rowOff>0</xdr:rowOff>
    </xdr:from>
    <xdr:to>
      <xdr:col>34</xdr:col>
      <xdr:colOff>0</xdr:colOff>
      <xdr:row>129</xdr:row>
      <xdr:rowOff>0</xdr:rowOff>
    </xdr:to>
    <xdr:sp macro="" textlink="">
      <xdr:nvSpPr>
        <xdr:cNvPr id="70" name="Line 199">
          <a:extLst>
            <a:ext uri="{FF2B5EF4-FFF2-40B4-BE49-F238E27FC236}">
              <a16:creationId xmlns="" xmlns:a16="http://schemas.microsoft.com/office/drawing/2014/main" id="{00000000-0008-0000-1800-000046000000}"/>
            </a:ext>
          </a:extLst>
        </xdr:cNvPr>
        <xdr:cNvSpPr>
          <a:spLocks noChangeShapeType="1"/>
        </xdr:cNvSpPr>
      </xdr:nvSpPr>
      <xdr:spPr bwMode="auto">
        <a:xfrm>
          <a:off x="246602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128</xdr:row>
      <xdr:rowOff>9525</xdr:rowOff>
    </xdr:from>
    <xdr:to>
      <xdr:col>34</xdr:col>
      <xdr:colOff>0</xdr:colOff>
      <xdr:row>130</xdr:row>
      <xdr:rowOff>0</xdr:rowOff>
    </xdr:to>
    <xdr:sp macro="" textlink="">
      <xdr:nvSpPr>
        <xdr:cNvPr id="71" name="Line 200">
          <a:extLst>
            <a:ext uri="{FF2B5EF4-FFF2-40B4-BE49-F238E27FC236}">
              <a16:creationId xmlns="" xmlns:a16="http://schemas.microsoft.com/office/drawing/2014/main" id="{00000000-0008-0000-1800-000047000000}"/>
            </a:ext>
          </a:extLst>
        </xdr:cNvPr>
        <xdr:cNvSpPr>
          <a:spLocks noChangeShapeType="1"/>
        </xdr:cNvSpPr>
      </xdr:nvSpPr>
      <xdr:spPr bwMode="auto">
        <a:xfrm>
          <a:off x="24660225" y="24774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128</xdr:row>
      <xdr:rowOff>9525</xdr:rowOff>
    </xdr:from>
    <xdr:to>
      <xdr:col>34</xdr:col>
      <xdr:colOff>0</xdr:colOff>
      <xdr:row>130</xdr:row>
      <xdr:rowOff>0</xdr:rowOff>
    </xdr:to>
    <xdr:sp macro="" textlink="">
      <xdr:nvSpPr>
        <xdr:cNvPr id="72" name="Line 201">
          <a:extLst>
            <a:ext uri="{FF2B5EF4-FFF2-40B4-BE49-F238E27FC236}">
              <a16:creationId xmlns="" xmlns:a16="http://schemas.microsoft.com/office/drawing/2014/main" id="{00000000-0008-0000-1800-000048000000}"/>
            </a:ext>
          </a:extLst>
        </xdr:cNvPr>
        <xdr:cNvSpPr>
          <a:spLocks noChangeShapeType="1"/>
        </xdr:cNvSpPr>
      </xdr:nvSpPr>
      <xdr:spPr bwMode="auto">
        <a:xfrm>
          <a:off x="24660225" y="24774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128</xdr:row>
      <xdr:rowOff>9525</xdr:rowOff>
    </xdr:from>
    <xdr:to>
      <xdr:col>34</xdr:col>
      <xdr:colOff>0</xdr:colOff>
      <xdr:row>130</xdr:row>
      <xdr:rowOff>0</xdr:rowOff>
    </xdr:to>
    <xdr:sp macro="" textlink="">
      <xdr:nvSpPr>
        <xdr:cNvPr id="73" name="Line 202">
          <a:extLst>
            <a:ext uri="{FF2B5EF4-FFF2-40B4-BE49-F238E27FC236}">
              <a16:creationId xmlns="" xmlns:a16="http://schemas.microsoft.com/office/drawing/2014/main" id="{00000000-0008-0000-1800-000049000000}"/>
            </a:ext>
          </a:extLst>
        </xdr:cNvPr>
        <xdr:cNvSpPr>
          <a:spLocks noChangeShapeType="1"/>
        </xdr:cNvSpPr>
      </xdr:nvSpPr>
      <xdr:spPr bwMode="auto">
        <a:xfrm>
          <a:off x="24660225" y="24774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128</xdr:row>
      <xdr:rowOff>9525</xdr:rowOff>
    </xdr:from>
    <xdr:to>
      <xdr:col>34</xdr:col>
      <xdr:colOff>0</xdr:colOff>
      <xdr:row>130</xdr:row>
      <xdr:rowOff>0</xdr:rowOff>
    </xdr:to>
    <xdr:sp macro="" textlink="">
      <xdr:nvSpPr>
        <xdr:cNvPr id="74" name="Line 203">
          <a:extLst>
            <a:ext uri="{FF2B5EF4-FFF2-40B4-BE49-F238E27FC236}">
              <a16:creationId xmlns="" xmlns:a16="http://schemas.microsoft.com/office/drawing/2014/main" id="{00000000-0008-0000-1800-00004A000000}"/>
            </a:ext>
          </a:extLst>
        </xdr:cNvPr>
        <xdr:cNvSpPr>
          <a:spLocks noChangeShapeType="1"/>
        </xdr:cNvSpPr>
      </xdr:nvSpPr>
      <xdr:spPr bwMode="auto">
        <a:xfrm>
          <a:off x="24660225" y="24774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128</xdr:row>
      <xdr:rowOff>9525</xdr:rowOff>
    </xdr:from>
    <xdr:to>
      <xdr:col>34</xdr:col>
      <xdr:colOff>0</xdr:colOff>
      <xdr:row>130</xdr:row>
      <xdr:rowOff>0</xdr:rowOff>
    </xdr:to>
    <xdr:sp macro="" textlink="">
      <xdr:nvSpPr>
        <xdr:cNvPr id="75" name="Line 204">
          <a:extLst>
            <a:ext uri="{FF2B5EF4-FFF2-40B4-BE49-F238E27FC236}">
              <a16:creationId xmlns="" xmlns:a16="http://schemas.microsoft.com/office/drawing/2014/main" id="{00000000-0008-0000-1800-00004B000000}"/>
            </a:ext>
          </a:extLst>
        </xdr:cNvPr>
        <xdr:cNvSpPr>
          <a:spLocks noChangeShapeType="1"/>
        </xdr:cNvSpPr>
      </xdr:nvSpPr>
      <xdr:spPr bwMode="auto">
        <a:xfrm>
          <a:off x="24660225" y="247745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76" name="Line 36">
          <a:extLst>
            <a:ext uri="{FF2B5EF4-FFF2-40B4-BE49-F238E27FC236}">
              <a16:creationId xmlns="" xmlns:a16="http://schemas.microsoft.com/office/drawing/2014/main" id="{00000000-0008-0000-1800-00004C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77" name="Line 39">
          <a:extLst>
            <a:ext uri="{FF2B5EF4-FFF2-40B4-BE49-F238E27FC236}">
              <a16:creationId xmlns="" xmlns:a16="http://schemas.microsoft.com/office/drawing/2014/main" id="{00000000-0008-0000-1800-00004D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78" name="Line 42">
          <a:extLst>
            <a:ext uri="{FF2B5EF4-FFF2-40B4-BE49-F238E27FC236}">
              <a16:creationId xmlns="" xmlns:a16="http://schemas.microsoft.com/office/drawing/2014/main" id="{00000000-0008-0000-1800-00004E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79" name="Line 45">
          <a:extLst>
            <a:ext uri="{FF2B5EF4-FFF2-40B4-BE49-F238E27FC236}">
              <a16:creationId xmlns="" xmlns:a16="http://schemas.microsoft.com/office/drawing/2014/main" id="{00000000-0008-0000-1800-00004F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0" name="Line 48">
          <a:extLst>
            <a:ext uri="{FF2B5EF4-FFF2-40B4-BE49-F238E27FC236}">
              <a16:creationId xmlns="" xmlns:a16="http://schemas.microsoft.com/office/drawing/2014/main" id="{00000000-0008-0000-1800-000050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1" name="Line 51">
          <a:extLst>
            <a:ext uri="{FF2B5EF4-FFF2-40B4-BE49-F238E27FC236}">
              <a16:creationId xmlns="" xmlns:a16="http://schemas.microsoft.com/office/drawing/2014/main" id="{00000000-0008-0000-1800-000051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2" name="Line 116">
          <a:extLst>
            <a:ext uri="{FF2B5EF4-FFF2-40B4-BE49-F238E27FC236}">
              <a16:creationId xmlns="" xmlns:a16="http://schemas.microsoft.com/office/drawing/2014/main" id="{00000000-0008-0000-1800-000052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3" name="Line 119">
          <a:extLst>
            <a:ext uri="{FF2B5EF4-FFF2-40B4-BE49-F238E27FC236}">
              <a16:creationId xmlns="" xmlns:a16="http://schemas.microsoft.com/office/drawing/2014/main" id="{00000000-0008-0000-1800-000053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4" name="Line 122">
          <a:extLst>
            <a:ext uri="{FF2B5EF4-FFF2-40B4-BE49-F238E27FC236}">
              <a16:creationId xmlns="" xmlns:a16="http://schemas.microsoft.com/office/drawing/2014/main" id="{00000000-0008-0000-1800-000054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5" name="Line 125">
          <a:extLst>
            <a:ext uri="{FF2B5EF4-FFF2-40B4-BE49-F238E27FC236}">
              <a16:creationId xmlns="" xmlns:a16="http://schemas.microsoft.com/office/drawing/2014/main" id="{00000000-0008-0000-1800-000055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6" name="Line 128">
          <a:extLst>
            <a:ext uri="{FF2B5EF4-FFF2-40B4-BE49-F238E27FC236}">
              <a16:creationId xmlns="" xmlns:a16="http://schemas.microsoft.com/office/drawing/2014/main" id="{00000000-0008-0000-1800-000056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315</xdr:row>
      <xdr:rowOff>0</xdr:rowOff>
    </xdr:from>
    <xdr:to>
      <xdr:col>34</xdr:col>
      <xdr:colOff>0</xdr:colOff>
      <xdr:row>315</xdr:row>
      <xdr:rowOff>0</xdr:rowOff>
    </xdr:to>
    <xdr:sp macro="" textlink="">
      <xdr:nvSpPr>
        <xdr:cNvPr id="87" name="Line 131">
          <a:extLst>
            <a:ext uri="{FF2B5EF4-FFF2-40B4-BE49-F238E27FC236}">
              <a16:creationId xmlns="" xmlns:a16="http://schemas.microsoft.com/office/drawing/2014/main" id="{00000000-0008-0000-1800-000057000000}"/>
            </a:ext>
          </a:extLst>
        </xdr:cNvPr>
        <xdr:cNvSpPr>
          <a:spLocks noChangeShapeType="1"/>
        </xdr:cNvSpPr>
      </xdr:nvSpPr>
      <xdr:spPr bwMode="auto">
        <a:xfrm>
          <a:off x="24660225" y="6096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88" name="Line 133">
          <a:extLst>
            <a:ext uri="{FF2B5EF4-FFF2-40B4-BE49-F238E27FC236}">
              <a16:creationId xmlns="" xmlns:a16="http://schemas.microsoft.com/office/drawing/2014/main" id="{00000000-0008-0000-1800-000058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89" name="Line 134">
          <a:extLst>
            <a:ext uri="{FF2B5EF4-FFF2-40B4-BE49-F238E27FC236}">
              <a16:creationId xmlns="" xmlns:a16="http://schemas.microsoft.com/office/drawing/2014/main" id="{00000000-0008-0000-1800-000059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90" name="Line 135">
          <a:extLst>
            <a:ext uri="{FF2B5EF4-FFF2-40B4-BE49-F238E27FC236}">
              <a16:creationId xmlns="" xmlns:a16="http://schemas.microsoft.com/office/drawing/2014/main" id="{00000000-0008-0000-1800-00005A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91" name="Line 137">
          <a:extLst>
            <a:ext uri="{FF2B5EF4-FFF2-40B4-BE49-F238E27FC236}">
              <a16:creationId xmlns="" xmlns:a16="http://schemas.microsoft.com/office/drawing/2014/main" id="{00000000-0008-0000-1800-00005B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92" name="Line 138">
          <a:extLst>
            <a:ext uri="{FF2B5EF4-FFF2-40B4-BE49-F238E27FC236}">
              <a16:creationId xmlns="" xmlns:a16="http://schemas.microsoft.com/office/drawing/2014/main" id="{00000000-0008-0000-1800-00005C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314</xdr:row>
      <xdr:rowOff>9525</xdr:rowOff>
    </xdr:from>
    <xdr:to>
      <xdr:col>34</xdr:col>
      <xdr:colOff>0</xdr:colOff>
      <xdr:row>316</xdr:row>
      <xdr:rowOff>0</xdr:rowOff>
    </xdr:to>
    <xdr:sp macro="" textlink="">
      <xdr:nvSpPr>
        <xdr:cNvPr id="93" name="Line 139">
          <a:extLst>
            <a:ext uri="{FF2B5EF4-FFF2-40B4-BE49-F238E27FC236}">
              <a16:creationId xmlns="" xmlns:a16="http://schemas.microsoft.com/office/drawing/2014/main" id="{00000000-0008-0000-1800-00005D000000}"/>
            </a:ext>
          </a:extLst>
        </xdr:cNvPr>
        <xdr:cNvSpPr>
          <a:spLocks noChangeShapeType="1"/>
        </xdr:cNvSpPr>
      </xdr:nvSpPr>
      <xdr:spPr bwMode="auto">
        <a:xfrm>
          <a:off x="24660225" y="60779025"/>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314</xdr:row>
      <xdr:rowOff>9525</xdr:rowOff>
    </xdr:from>
    <xdr:to>
      <xdr:col>3</xdr:col>
      <xdr:colOff>0</xdr:colOff>
      <xdr:row>316</xdr:row>
      <xdr:rowOff>0</xdr:rowOff>
    </xdr:to>
    <xdr:sp macro="" textlink="">
      <xdr:nvSpPr>
        <xdr:cNvPr id="94" name="Line 192">
          <a:extLst>
            <a:ext uri="{FF2B5EF4-FFF2-40B4-BE49-F238E27FC236}">
              <a16:creationId xmlns="" xmlns:a16="http://schemas.microsoft.com/office/drawing/2014/main" id="{00000000-0008-0000-1800-00005E000000}"/>
            </a:ext>
          </a:extLst>
        </xdr:cNvPr>
        <xdr:cNvSpPr>
          <a:spLocks noChangeShapeType="1"/>
        </xdr:cNvSpPr>
      </xdr:nvSpPr>
      <xdr:spPr bwMode="auto">
        <a:xfrm>
          <a:off x="266700" y="60779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xdr:row>
      <xdr:rowOff>9525</xdr:rowOff>
    </xdr:from>
    <xdr:to>
      <xdr:col>14</xdr:col>
      <xdr:colOff>0</xdr:colOff>
      <xdr:row>6</xdr:row>
      <xdr:rowOff>0</xdr:rowOff>
    </xdr:to>
    <xdr:sp macro="" textlink="">
      <xdr:nvSpPr>
        <xdr:cNvPr id="95" name="Line 7">
          <a:extLst>
            <a:ext uri="{FF2B5EF4-FFF2-40B4-BE49-F238E27FC236}">
              <a16:creationId xmlns="" xmlns:a16="http://schemas.microsoft.com/office/drawing/2014/main" id="{00000000-0008-0000-1800-00005F000000}"/>
            </a:ext>
          </a:extLst>
        </xdr:cNvPr>
        <xdr:cNvSpPr>
          <a:spLocks noChangeShapeType="1"/>
        </xdr:cNvSpPr>
      </xdr:nvSpPr>
      <xdr:spPr bwMode="auto">
        <a:xfrm>
          <a:off x="8401050" y="771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252</xdr:row>
      <xdr:rowOff>9525</xdr:rowOff>
    </xdr:from>
    <xdr:to>
      <xdr:col>14</xdr:col>
      <xdr:colOff>0</xdr:colOff>
      <xdr:row>254</xdr:row>
      <xdr:rowOff>0</xdr:rowOff>
    </xdr:to>
    <xdr:sp macro="" textlink="">
      <xdr:nvSpPr>
        <xdr:cNvPr id="96" name="Line 192">
          <a:extLst>
            <a:ext uri="{FF2B5EF4-FFF2-40B4-BE49-F238E27FC236}">
              <a16:creationId xmlns="" xmlns:a16="http://schemas.microsoft.com/office/drawing/2014/main" id="{00000000-0008-0000-1800-000060000000}"/>
            </a:ext>
          </a:extLst>
        </xdr:cNvPr>
        <xdr:cNvSpPr>
          <a:spLocks noChangeShapeType="1"/>
        </xdr:cNvSpPr>
      </xdr:nvSpPr>
      <xdr:spPr bwMode="auto">
        <a:xfrm>
          <a:off x="8401050" y="48777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66</xdr:row>
      <xdr:rowOff>9525</xdr:rowOff>
    </xdr:from>
    <xdr:to>
      <xdr:col>14</xdr:col>
      <xdr:colOff>0</xdr:colOff>
      <xdr:row>68</xdr:row>
      <xdr:rowOff>0</xdr:rowOff>
    </xdr:to>
    <xdr:sp macro="" textlink="">
      <xdr:nvSpPr>
        <xdr:cNvPr id="97" name="Line 193">
          <a:extLst>
            <a:ext uri="{FF2B5EF4-FFF2-40B4-BE49-F238E27FC236}">
              <a16:creationId xmlns="" xmlns:a16="http://schemas.microsoft.com/office/drawing/2014/main" id="{00000000-0008-0000-1800-000061000000}"/>
            </a:ext>
          </a:extLst>
        </xdr:cNvPr>
        <xdr:cNvSpPr>
          <a:spLocks noChangeShapeType="1"/>
        </xdr:cNvSpPr>
      </xdr:nvSpPr>
      <xdr:spPr bwMode="auto">
        <a:xfrm>
          <a:off x="8401050" y="12773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190</xdr:row>
      <xdr:rowOff>9525</xdr:rowOff>
    </xdr:from>
    <xdr:to>
      <xdr:col>14</xdr:col>
      <xdr:colOff>0</xdr:colOff>
      <xdr:row>192</xdr:row>
      <xdr:rowOff>0</xdr:rowOff>
    </xdr:to>
    <xdr:sp macro="" textlink="">
      <xdr:nvSpPr>
        <xdr:cNvPr id="98" name="Line 223">
          <a:extLst>
            <a:ext uri="{FF2B5EF4-FFF2-40B4-BE49-F238E27FC236}">
              <a16:creationId xmlns="" xmlns:a16="http://schemas.microsoft.com/office/drawing/2014/main" id="{00000000-0008-0000-1800-000062000000}"/>
            </a:ext>
          </a:extLst>
        </xdr:cNvPr>
        <xdr:cNvSpPr>
          <a:spLocks noChangeShapeType="1"/>
        </xdr:cNvSpPr>
      </xdr:nvSpPr>
      <xdr:spPr bwMode="auto">
        <a:xfrm>
          <a:off x="8401050" y="36776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128</xdr:row>
      <xdr:rowOff>9525</xdr:rowOff>
    </xdr:from>
    <xdr:to>
      <xdr:col>14</xdr:col>
      <xdr:colOff>0</xdr:colOff>
      <xdr:row>130</xdr:row>
      <xdr:rowOff>0</xdr:rowOff>
    </xdr:to>
    <xdr:sp macro="" textlink="">
      <xdr:nvSpPr>
        <xdr:cNvPr id="99" name="Line 193">
          <a:extLst>
            <a:ext uri="{FF2B5EF4-FFF2-40B4-BE49-F238E27FC236}">
              <a16:creationId xmlns="" xmlns:a16="http://schemas.microsoft.com/office/drawing/2014/main" id="{00000000-0008-0000-1800-000063000000}"/>
            </a:ext>
          </a:extLst>
        </xdr:cNvPr>
        <xdr:cNvSpPr>
          <a:spLocks noChangeShapeType="1"/>
        </xdr:cNvSpPr>
      </xdr:nvSpPr>
      <xdr:spPr bwMode="auto">
        <a:xfrm>
          <a:off x="8401050" y="24774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314</xdr:row>
      <xdr:rowOff>9525</xdr:rowOff>
    </xdr:from>
    <xdr:to>
      <xdr:col>14</xdr:col>
      <xdr:colOff>0</xdr:colOff>
      <xdr:row>316</xdr:row>
      <xdr:rowOff>0</xdr:rowOff>
    </xdr:to>
    <xdr:sp macro="" textlink="">
      <xdr:nvSpPr>
        <xdr:cNvPr id="100" name="Line 192">
          <a:extLst>
            <a:ext uri="{FF2B5EF4-FFF2-40B4-BE49-F238E27FC236}">
              <a16:creationId xmlns="" xmlns:a16="http://schemas.microsoft.com/office/drawing/2014/main" id="{00000000-0008-0000-1800-000064000000}"/>
            </a:ext>
          </a:extLst>
        </xdr:cNvPr>
        <xdr:cNvSpPr>
          <a:spLocks noChangeShapeType="1"/>
        </xdr:cNvSpPr>
      </xdr:nvSpPr>
      <xdr:spPr bwMode="auto">
        <a:xfrm>
          <a:off x="8401050" y="60779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xdr:row>
      <xdr:rowOff>9525</xdr:rowOff>
    </xdr:from>
    <xdr:to>
      <xdr:col>25</xdr:col>
      <xdr:colOff>0</xdr:colOff>
      <xdr:row>6</xdr:row>
      <xdr:rowOff>0</xdr:rowOff>
    </xdr:to>
    <xdr:sp macro="" textlink="">
      <xdr:nvSpPr>
        <xdr:cNvPr id="101" name="Line 7">
          <a:extLst>
            <a:ext uri="{FF2B5EF4-FFF2-40B4-BE49-F238E27FC236}">
              <a16:creationId xmlns="" xmlns:a16="http://schemas.microsoft.com/office/drawing/2014/main" id="{00000000-0008-0000-1800-000065000000}"/>
            </a:ext>
          </a:extLst>
        </xdr:cNvPr>
        <xdr:cNvSpPr>
          <a:spLocks noChangeShapeType="1"/>
        </xdr:cNvSpPr>
      </xdr:nvSpPr>
      <xdr:spPr bwMode="auto">
        <a:xfrm>
          <a:off x="16535400" y="771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252</xdr:row>
      <xdr:rowOff>9525</xdr:rowOff>
    </xdr:from>
    <xdr:to>
      <xdr:col>25</xdr:col>
      <xdr:colOff>0</xdr:colOff>
      <xdr:row>254</xdr:row>
      <xdr:rowOff>0</xdr:rowOff>
    </xdr:to>
    <xdr:sp macro="" textlink="">
      <xdr:nvSpPr>
        <xdr:cNvPr id="102" name="Line 192">
          <a:extLst>
            <a:ext uri="{FF2B5EF4-FFF2-40B4-BE49-F238E27FC236}">
              <a16:creationId xmlns="" xmlns:a16="http://schemas.microsoft.com/office/drawing/2014/main" id="{00000000-0008-0000-1800-000066000000}"/>
            </a:ext>
          </a:extLst>
        </xdr:cNvPr>
        <xdr:cNvSpPr>
          <a:spLocks noChangeShapeType="1"/>
        </xdr:cNvSpPr>
      </xdr:nvSpPr>
      <xdr:spPr bwMode="auto">
        <a:xfrm>
          <a:off x="16535400" y="48777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66</xdr:row>
      <xdr:rowOff>9525</xdr:rowOff>
    </xdr:from>
    <xdr:to>
      <xdr:col>25</xdr:col>
      <xdr:colOff>0</xdr:colOff>
      <xdr:row>68</xdr:row>
      <xdr:rowOff>0</xdr:rowOff>
    </xdr:to>
    <xdr:sp macro="" textlink="">
      <xdr:nvSpPr>
        <xdr:cNvPr id="103" name="Line 193">
          <a:extLst>
            <a:ext uri="{FF2B5EF4-FFF2-40B4-BE49-F238E27FC236}">
              <a16:creationId xmlns="" xmlns:a16="http://schemas.microsoft.com/office/drawing/2014/main" id="{00000000-0008-0000-1800-000067000000}"/>
            </a:ext>
          </a:extLst>
        </xdr:cNvPr>
        <xdr:cNvSpPr>
          <a:spLocks noChangeShapeType="1"/>
        </xdr:cNvSpPr>
      </xdr:nvSpPr>
      <xdr:spPr bwMode="auto">
        <a:xfrm>
          <a:off x="16535400" y="12773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190</xdr:row>
      <xdr:rowOff>9525</xdr:rowOff>
    </xdr:from>
    <xdr:to>
      <xdr:col>25</xdr:col>
      <xdr:colOff>0</xdr:colOff>
      <xdr:row>192</xdr:row>
      <xdr:rowOff>0</xdr:rowOff>
    </xdr:to>
    <xdr:sp macro="" textlink="">
      <xdr:nvSpPr>
        <xdr:cNvPr id="104" name="Line 223">
          <a:extLst>
            <a:ext uri="{FF2B5EF4-FFF2-40B4-BE49-F238E27FC236}">
              <a16:creationId xmlns="" xmlns:a16="http://schemas.microsoft.com/office/drawing/2014/main" id="{00000000-0008-0000-1800-000068000000}"/>
            </a:ext>
          </a:extLst>
        </xdr:cNvPr>
        <xdr:cNvSpPr>
          <a:spLocks noChangeShapeType="1"/>
        </xdr:cNvSpPr>
      </xdr:nvSpPr>
      <xdr:spPr bwMode="auto">
        <a:xfrm>
          <a:off x="16535400" y="36776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128</xdr:row>
      <xdr:rowOff>9525</xdr:rowOff>
    </xdr:from>
    <xdr:to>
      <xdr:col>25</xdr:col>
      <xdr:colOff>0</xdr:colOff>
      <xdr:row>130</xdr:row>
      <xdr:rowOff>0</xdr:rowOff>
    </xdr:to>
    <xdr:sp macro="" textlink="">
      <xdr:nvSpPr>
        <xdr:cNvPr id="105" name="Line 193">
          <a:extLst>
            <a:ext uri="{FF2B5EF4-FFF2-40B4-BE49-F238E27FC236}">
              <a16:creationId xmlns="" xmlns:a16="http://schemas.microsoft.com/office/drawing/2014/main" id="{00000000-0008-0000-1800-000069000000}"/>
            </a:ext>
          </a:extLst>
        </xdr:cNvPr>
        <xdr:cNvSpPr>
          <a:spLocks noChangeShapeType="1"/>
        </xdr:cNvSpPr>
      </xdr:nvSpPr>
      <xdr:spPr bwMode="auto">
        <a:xfrm>
          <a:off x="16535400" y="247745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314</xdr:row>
      <xdr:rowOff>9525</xdr:rowOff>
    </xdr:from>
    <xdr:to>
      <xdr:col>25</xdr:col>
      <xdr:colOff>0</xdr:colOff>
      <xdr:row>316</xdr:row>
      <xdr:rowOff>0</xdr:rowOff>
    </xdr:to>
    <xdr:sp macro="" textlink="">
      <xdr:nvSpPr>
        <xdr:cNvPr id="106" name="Line 192">
          <a:extLst>
            <a:ext uri="{FF2B5EF4-FFF2-40B4-BE49-F238E27FC236}">
              <a16:creationId xmlns="" xmlns:a16="http://schemas.microsoft.com/office/drawing/2014/main" id="{00000000-0008-0000-1800-00006A000000}"/>
            </a:ext>
          </a:extLst>
        </xdr:cNvPr>
        <xdr:cNvSpPr>
          <a:spLocks noChangeShapeType="1"/>
        </xdr:cNvSpPr>
      </xdr:nvSpPr>
      <xdr:spPr bwMode="auto">
        <a:xfrm>
          <a:off x="16535400" y="60779025"/>
          <a:ext cx="100012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6</xdr:row>
      <xdr:rowOff>0</xdr:rowOff>
    </xdr:to>
    <xdr:sp macro="" textlink="">
      <xdr:nvSpPr>
        <xdr:cNvPr id="2" name="Line 1">
          <a:extLst>
            <a:ext uri="{FF2B5EF4-FFF2-40B4-BE49-F238E27FC236}">
              <a16:creationId xmlns="" xmlns:a16="http://schemas.microsoft.com/office/drawing/2014/main" id="{00000000-0008-0000-1900-000002000000}"/>
            </a:ext>
          </a:extLst>
        </xdr:cNvPr>
        <xdr:cNvSpPr>
          <a:spLocks noChangeShapeType="1"/>
        </xdr:cNvSpPr>
      </xdr:nvSpPr>
      <xdr:spPr bwMode="auto">
        <a:xfrm>
          <a:off x="257175" y="72390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80</xdr:row>
      <xdr:rowOff>0</xdr:rowOff>
    </xdr:from>
    <xdr:to>
      <xdr:col>2</xdr:col>
      <xdr:colOff>0</xdr:colOff>
      <xdr:row>82</xdr:row>
      <xdr:rowOff>0</xdr:rowOff>
    </xdr:to>
    <xdr:sp macro="" textlink="">
      <xdr:nvSpPr>
        <xdr:cNvPr id="3" name="Line 2">
          <a:extLst>
            <a:ext uri="{FF2B5EF4-FFF2-40B4-BE49-F238E27FC236}">
              <a16:creationId xmlns="" xmlns:a16="http://schemas.microsoft.com/office/drawing/2014/main" id="{00000000-0008-0000-1900-000003000000}"/>
            </a:ext>
          </a:extLst>
        </xdr:cNvPr>
        <xdr:cNvSpPr>
          <a:spLocks noChangeShapeType="1"/>
        </xdr:cNvSpPr>
      </xdr:nvSpPr>
      <xdr:spPr bwMode="auto">
        <a:xfrm>
          <a:off x="257175" y="1400175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2</xdr:col>
      <xdr:colOff>0</xdr:colOff>
      <xdr:row>158</xdr:row>
      <xdr:rowOff>0</xdr:rowOff>
    </xdr:to>
    <xdr:sp macro="" textlink="">
      <xdr:nvSpPr>
        <xdr:cNvPr id="4" name="Line 3">
          <a:extLst>
            <a:ext uri="{FF2B5EF4-FFF2-40B4-BE49-F238E27FC236}">
              <a16:creationId xmlns="" xmlns:a16="http://schemas.microsoft.com/office/drawing/2014/main" id="{00000000-0008-0000-1900-000004000000}"/>
            </a:ext>
          </a:extLst>
        </xdr:cNvPr>
        <xdr:cNvSpPr>
          <a:spLocks noChangeShapeType="1"/>
        </xdr:cNvSpPr>
      </xdr:nvSpPr>
      <xdr:spPr bwMode="auto">
        <a:xfrm>
          <a:off x="257175" y="2727960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226</xdr:row>
      <xdr:rowOff>0</xdr:rowOff>
    </xdr:from>
    <xdr:to>
      <xdr:col>2</xdr:col>
      <xdr:colOff>0</xdr:colOff>
      <xdr:row>226</xdr:row>
      <xdr:rowOff>0</xdr:rowOff>
    </xdr:to>
    <xdr:sp macro="" textlink="">
      <xdr:nvSpPr>
        <xdr:cNvPr id="5" name="Line 4">
          <a:extLst>
            <a:ext uri="{FF2B5EF4-FFF2-40B4-BE49-F238E27FC236}">
              <a16:creationId xmlns="" xmlns:a16="http://schemas.microsoft.com/office/drawing/2014/main" id="{00000000-0008-0000-1900-000005000000}"/>
            </a:ext>
          </a:extLst>
        </xdr:cNvPr>
        <xdr:cNvSpPr>
          <a:spLocks noChangeShapeType="1"/>
        </xdr:cNvSpPr>
      </xdr:nvSpPr>
      <xdr:spPr bwMode="auto">
        <a:xfrm>
          <a:off x="257175" y="39490650"/>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226</xdr:row>
      <xdr:rowOff>0</xdr:rowOff>
    </xdr:from>
    <xdr:to>
      <xdr:col>2</xdr:col>
      <xdr:colOff>0</xdr:colOff>
      <xdr:row>226</xdr:row>
      <xdr:rowOff>0</xdr:rowOff>
    </xdr:to>
    <xdr:sp macro="" textlink="">
      <xdr:nvSpPr>
        <xdr:cNvPr id="6" name="Line 5">
          <a:extLst>
            <a:ext uri="{FF2B5EF4-FFF2-40B4-BE49-F238E27FC236}">
              <a16:creationId xmlns="" xmlns:a16="http://schemas.microsoft.com/office/drawing/2014/main" id="{00000000-0008-0000-1900-000006000000}"/>
            </a:ext>
          </a:extLst>
        </xdr:cNvPr>
        <xdr:cNvSpPr>
          <a:spLocks noChangeShapeType="1"/>
        </xdr:cNvSpPr>
      </xdr:nvSpPr>
      <xdr:spPr bwMode="auto">
        <a:xfrm>
          <a:off x="257175" y="39490650"/>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232</xdr:row>
      <xdr:rowOff>0</xdr:rowOff>
    </xdr:from>
    <xdr:to>
      <xdr:col>2</xdr:col>
      <xdr:colOff>0</xdr:colOff>
      <xdr:row>234</xdr:row>
      <xdr:rowOff>0</xdr:rowOff>
    </xdr:to>
    <xdr:sp macro="" textlink="">
      <xdr:nvSpPr>
        <xdr:cNvPr id="7" name="Line 11">
          <a:extLst>
            <a:ext uri="{FF2B5EF4-FFF2-40B4-BE49-F238E27FC236}">
              <a16:creationId xmlns="" xmlns:a16="http://schemas.microsoft.com/office/drawing/2014/main" id="{00000000-0008-0000-1900-000007000000}"/>
            </a:ext>
          </a:extLst>
        </xdr:cNvPr>
        <xdr:cNvSpPr>
          <a:spLocks noChangeShapeType="1"/>
        </xdr:cNvSpPr>
      </xdr:nvSpPr>
      <xdr:spPr bwMode="auto">
        <a:xfrm>
          <a:off x="257175" y="4055745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308</xdr:row>
      <xdr:rowOff>0</xdr:rowOff>
    </xdr:from>
    <xdr:to>
      <xdr:col>2</xdr:col>
      <xdr:colOff>0</xdr:colOff>
      <xdr:row>310</xdr:row>
      <xdr:rowOff>0</xdr:rowOff>
    </xdr:to>
    <xdr:sp macro="" textlink="">
      <xdr:nvSpPr>
        <xdr:cNvPr id="8" name="Line 12">
          <a:extLst>
            <a:ext uri="{FF2B5EF4-FFF2-40B4-BE49-F238E27FC236}">
              <a16:creationId xmlns="" xmlns:a16="http://schemas.microsoft.com/office/drawing/2014/main" id="{00000000-0008-0000-1900-000008000000}"/>
            </a:ext>
          </a:extLst>
        </xdr:cNvPr>
        <xdr:cNvSpPr>
          <a:spLocks noChangeShapeType="1"/>
        </xdr:cNvSpPr>
      </xdr:nvSpPr>
      <xdr:spPr bwMode="auto">
        <a:xfrm>
          <a:off x="257175" y="5383530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384</xdr:row>
      <xdr:rowOff>0</xdr:rowOff>
    </xdr:from>
    <xdr:to>
      <xdr:col>2</xdr:col>
      <xdr:colOff>0</xdr:colOff>
      <xdr:row>386</xdr:row>
      <xdr:rowOff>0</xdr:rowOff>
    </xdr:to>
    <xdr:sp macro="" textlink="">
      <xdr:nvSpPr>
        <xdr:cNvPr id="9" name="Line 13">
          <a:extLst>
            <a:ext uri="{FF2B5EF4-FFF2-40B4-BE49-F238E27FC236}">
              <a16:creationId xmlns="" xmlns:a16="http://schemas.microsoft.com/office/drawing/2014/main" id="{00000000-0008-0000-1900-000009000000}"/>
            </a:ext>
          </a:extLst>
        </xdr:cNvPr>
        <xdr:cNvSpPr>
          <a:spLocks noChangeShapeType="1"/>
        </xdr:cNvSpPr>
      </xdr:nvSpPr>
      <xdr:spPr bwMode="auto">
        <a:xfrm>
          <a:off x="257175" y="6711315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454</xdr:row>
      <xdr:rowOff>0</xdr:rowOff>
    </xdr:from>
    <xdr:to>
      <xdr:col>2</xdr:col>
      <xdr:colOff>0</xdr:colOff>
      <xdr:row>454</xdr:row>
      <xdr:rowOff>0</xdr:rowOff>
    </xdr:to>
    <xdr:sp macro="" textlink="">
      <xdr:nvSpPr>
        <xdr:cNvPr id="10" name="Line 14">
          <a:extLst>
            <a:ext uri="{FF2B5EF4-FFF2-40B4-BE49-F238E27FC236}">
              <a16:creationId xmlns="" xmlns:a16="http://schemas.microsoft.com/office/drawing/2014/main" id="{00000000-0008-0000-1900-00000A000000}"/>
            </a:ext>
          </a:extLst>
        </xdr:cNvPr>
        <xdr:cNvSpPr>
          <a:spLocks noChangeShapeType="1"/>
        </xdr:cNvSpPr>
      </xdr:nvSpPr>
      <xdr:spPr bwMode="auto">
        <a:xfrm>
          <a:off x="257175" y="79324200"/>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454</xdr:row>
      <xdr:rowOff>0</xdr:rowOff>
    </xdr:from>
    <xdr:to>
      <xdr:col>2</xdr:col>
      <xdr:colOff>0</xdr:colOff>
      <xdr:row>454</xdr:row>
      <xdr:rowOff>0</xdr:rowOff>
    </xdr:to>
    <xdr:sp macro="" textlink="">
      <xdr:nvSpPr>
        <xdr:cNvPr id="11" name="Line 15">
          <a:extLst>
            <a:ext uri="{FF2B5EF4-FFF2-40B4-BE49-F238E27FC236}">
              <a16:creationId xmlns="" xmlns:a16="http://schemas.microsoft.com/office/drawing/2014/main" id="{00000000-0008-0000-1900-00000B000000}"/>
            </a:ext>
          </a:extLst>
        </xdr:cNvPr>
        <xdr:cNvSpPr>
          <a:spLocks noChangeShapeType="1"/>
        </xdr:cNvSpPr>
      </xdr:nvSpPr>
      <xdr:spPr bwMode="auto">
        <a:xfrm>
          <a:off x="257175" y="79324200"/>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232</xdr:row>
      <xdr:rowOff>0</xdr:rowOff>
    </xdr:from>
    <xdr:to>
      <xdr:col>2</xdr:col>
      <xdr:colOff>0</xdr:colOff>
      <xdr:row>234</xdr:row>
      <xdr:rowOff>0</xdr:rowOff>
    </xdr:to>
    <xdr:sp macro="" textlink="">
      <xdr:nvSpPr>
        <xdr:cNvPr id="12" name="Line 17">
          <a:extLst>
            <a:ext uri="{FF2B5EF4-FFF2-40B4-BE49-F238E27FC236}">
              <a16:creationId xmlns="" xmlns:a16="http://schemas.microsoft.com/office/drawing/2014/main" id="{00000000-0008-0000-1900-00000C000000}"/>
            </a:ext>
          </a:extLst>
        </xdr:cNvPr>
        <xdr:cNvSpPr>
          <a:spLocks noChangeShapeType="1"/>
        </xdr:cNvSpPr>
      </xdr:nvSpPr>
      <xdr:spPr bwMode="auto">
        <a:xfrm>
          <a:off x="257175" y="4055745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308</xdr:row>
      <xdr:rowOff>0</xdr:rowOff>
    </xdr:from>
    <xdr:to>
      <xdr:col>2</xdr:col>
      <xdr:colOff>0</xdr:colOff>
      <xdr:row>310</xdr:row>
      <xdr:rowOff>0</xdr:rowOff>
    </xdr:to>
    <xdr:sp macro="" textlink="">
      <xdr:nvSpPr>
        <xdr:cNvPr id="13" name="Line 19">
          <a:extLst>
            <a:ext uri="{FF2B5EF4-FFF2-40B4-BE49-F238E27FC236}">
              <a16:creationId xmlns="" xmlns:a16="http://schemas.microsoft.com/office/drawing/2014/main" id="{00000000-0008-0000-1900-00000D000000}"/>
            </a:ext>
          </a:extLst>
        </xdr:cNvPr>
        <xdr:cNvSpPr>
          <a:spLocks noChangeShapeType="1"/>
        </xdr:cNvSpPr>
      </xdr:nvSpPr>
      <xdr:spPr bwMode="auto">
        <a:xfrm>
          <a:off x="257175" y="5383530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384</xdr:row>
      <xdr:rowOff>0</xdr:rowOff>
    </xdr:from>
    <xdr:to>
      <xdr:col>2</xdr:col>
      <xdr:colOff>0</xdr:colOff>
      <xdr:row>386</xdr:row>
      <xdr:rowOff>0</xdr:rowOff>
    </xdr:to>
    <xdr:sp macro="" textlink="">
      <xdr:nvSpPr>
        <xdr:cNvPr id="14" name="Line 20">
          <a:extLst>
            <a:ext uri="{FF2B5EF4-FFF2-40B4-BE49-F238E27FC236}">
              <a16:creationId xmlns="" xmlns:a16="http://schemas.microsoft.com/office/drawing/2014/main" id="{00000000-0008-0000-1900-00000E000000}"/>
            </a:ext>
          </a:extLst>
        </xdr:cNvPr>
        <xdr:cNvSpPr>
          <a:spLocks noChangeShapeType="1"/>
        </xdr:cNvSpPr>
      </xdr:nvSpPr>
      <xdr:spPr bwMode="auto">
        <a:xfrm>
          <a:off x="257175" y="67113150"/>
          <a:ext cx="923925"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6</xdr:row>
      <xdr:rowOff>0</xdr:rowOff>
    </xdr:to>
    <xdr:sp macro="" textlink="">
      <xdr:nvSpPr>
        <xdr:cNvPr id="2" name="Line 1">
          <a:extLst>
            <a:ext uri="{FF2B5EF4-FFF2-40B4-BE49-F238E27FC236}">
              <a16:creationId xmlns="" xmlns:a16="http://schemas.microsoft.com/office/drawing/2014/main" id="{00000000-0008-0000-1E00-000002000000}"/>
            </a:ext>
          </a:extLst>
        </xdr:cNvPr>
        <xdr:cNvSpPr>
          <a:spLocks noChangeShapeType="1"/>
        </xdr:cNvSpPr>
      </xdr:nvSpPr>
      <xdr:spPr bwMode="auto">
        <a:xfrm>
          <a:off x="266700" y="75247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xdr:row>
      <xdr:rowOff>0</xdr:rowOff>
    </xdr:from>
    <xdr:to>
      <xdr:col>7</xdr:col>
      <xdr:colOff>0</xdr:colOff>
      <xdr:row>6</xdr:row>
      <xdr:rowOff>0</xdr:rowOff>
    </xdr:to>
    <xdr:sp macro="" textlink="">
      <xdr:nvSpPr>
        <xdr:cNvPr id="3" name="Line 11">
          <a:extLst>
            <a:ext uri="{FF2B5EF4-FFF2-40B4-BE49-F238E27FC236}">
              <a16:creationId xmlns="" xmlns:a16="http://schemas.microsoft.com/office/drawing/2014/main" id="{00000000-0008-0000-1E00-000003000000}"/>
            </a:ext>
          </a:extLst>
        </xdr:cNvPr>
        <xdr:cNvSpPr>
          <a:spLocks noChangeShapeType="1"/>
        </xdr:cNvSpPr>
      </xdr:nvSpPr>
      <xdr:spPr bwMode="auto">
        <a:xfrm>
          <a:off x="5143500" y="75247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78</xdr:row>
      <xdr:rowOff>0</xdr:rowOff>
    </xdr:from>
    <xdr:to>
      <xdr:col>2</xdr:col>
      <xdr:colOff>0</xdr:colOff>
      <xdr:row>80</xdr:row>
      <xdr:rowOff>0</xdr:rowOff>
    </xdr:to>
    <xdr:sp macro="" textlink="">
      <xdr:nvSpPr>
        <xdr:cNvPr id="4" name="Line 1">
          <a:extLst>
            <a:ext uri="{FF2B5EF4-FFF2-40B4-BE49-F238E27FC236}">
              <a16:creationId xmlns="" xmlns:a16="http://schemas.microsoft.com/office/drawing/2014/main" id="{00000000-0008-0000-1E00-000004000000}"/>
            </a:ext>
          </a:extLst>
        </xdr:cNvPr>
        <xdr:cNvSpPr>
          <a:spLocks noChangeShapeType="1"/>
        </xdr:cNvSpPr>
      </xdr:nvSpPr>
      <xdr:spPr bwMode="auto">
        <a:xfrm>
          <a:off x="266700" y="1353502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78</xdr:row>
      <xdr:rowOff>0</xdr:rowOff>
    </xdr:from>
    <xdr:to>
      <xdr:col>7</xdr:col>
      <xdr:colOff>0</xdr:colOff>
      <xdr:row>80</xdr:row>
      <xdr:rowOff>0</xdr:rowOff>
    </xdr:to>
    <xdr:sp macro="" textlink="">
      <xdr:nvSpPr>
        <xdr:cNvPr id="5" name="Line 11">
          <a:extLst>
            <a:ext uri="{FF2B5EF4-FFF2-40B4-BE49-F238E27FC236}">
              <a16:creationId xmlns="" xmlns:a16="http://schemas.microsoft.com/office/drawing/2014/main" id="{00000000-0008-0000-1E00-000005000000}"/>
            </a:ext>
          </a:extLst>
        </xdr:cNvPr>
        <xdr:cNvSpPr>
          <a:spLocks noChangeShapeType="1"/>
        </xdr:cNvSpPr>
      </xdr:nvSpPr>
      <xdr:spPr bwMode="auto">
        <a:xfrm>
          <a:off x="5143500" y="1353502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152</xdr:row>
      <xdr:rowOff>0</xdr:rowOff>
    </xdr:from>
    <xdr:to>
      <xdr:col>2</xdr:col>
      <xdr:colOff>0</xdr:colOff>
      <xdr:row>154</xdr:row>
      <xdr:rowOff>0</xdr:rowOff>
    </xdr:to>
    <xdr:sp macro="" textlink="">
      <xdr:nvSpPr>
        <xdr:cNvPr id="6" name="Line 1">
          <a:extLst>
            <a:ext uri="{FF2B5EF4-FFF2-40B4-BE49-F238E27FC236}">
              <a16:creationId xmlns="" xmlns:a16="http://schemas.microsoft.com/office/drawing/2014/main" id="{00000000-0008-0000-1E00-000006000000}"/>
            </a:ext>
          </a:extLst>
        </xdr:cNvPr>
        <xdr:cNvSpPr>
          <a:spLocks noChangeShapeType="1"/>
        </xdr:cNvSpPr>
      </xdr:nvSpPr>
      <xdr:spPr bwMode="auto">
        <a:xfrm>
          <a:off x="266700" y="2631757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152</xdr:row>
      <xdr:rowOff>0</xdr:rowOff>
    </xdr:from>
    <xdr:to>
      <xdr:col>7</xdr:col>
      <xdr:colOff>0</xdr:colOff>
      <xdr:row>154</xdr:row>
      <xdr:rowOff>0</xdr:rowOff>
    </xdr:to>
    <xdr:sp macro="" textlink="">
      <xdr:nvSpPr>
        <xdr:cNvPr id="7" name="Line 11">
          <a:extLst>
            <a:ext uri="{FF2B5EF4-FFF2-40B4-BE49-F238E27FC236}">
              <a16:creationId xmlns="" xmlns:a16="http://schemas.microsoft.com/office/drawing/2014/main" id="{00000000-0008-0000-1E00-000007000000}"/>
            </a:ext>
          </a:extLst>
        </xdr:cNvPr>
        <xdr:cNvSpPr>
          <a:spLocks noChangeShapeType="1"/>
        </xdr:cNvSpPr>
      </xdr:nvSpPr>
      <xdr:spPr bwMode="auto">
        <a:xfrm>
          <a:off x="5143500" y="2631757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6</xdr:row>
      <xdr:rowOff>0</xdr:rowOff>
    </xdr:to>
    <xdr:sp macro="" textlink="">
      <xdr:nvSpPr>
        <xdr:cNvPr id="2" name="Line 1">
          <a:extLst>
            <a:ext uri="{FF2B5EF4-FFF2-40B4-BE49-F238E27FC236}">
              <a16:creationId xmlns="" xmlns:a16="http://schemas.microsoft.com/office/drawing/2014/main" id="{00000000-0008-0000-1F00-000002000000}"/>
            </a:ext>
          </a:extLst>
        </xdr:cNvPr>
        <xdr:cNvSpPr>
          <a:spLocks noChangeShapeType="1"/>
        </xdr:cNvSpPr>
      </xdr:nvSpPr>
      <xdr:spPr bwMode="auto">
        <a:xfrm>
          <a:off x="266700" y="75247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xdr:row>
      <xdr:rowOff>0</xdr:rowOff>
    </xdr:from>
    <xdr:to>
      <xdr:col>7</xdr:col>
      <xdr:colOff>0</xdr:colOff>
      <xdr:row>6</xdr:row>
      <xdr:rowOff>0</xdr:rowOff>
    </xdr:to>
    <xdr:sp macro="" textlink="">
      <xdr:nvSpPr>
        <xdr:cNvPr id="3" name="Line 11">
          <a:extLst>
            <a:ext uri="{FF2B5EF4-FFF2-40B4-BE49-F238E27FC236}">
              <a16:creationId xmlns="" xmlns:a16="http://schemas.microsoft.com/office/drawing/2014/main" id="{00000000-0008-0000-1F00-000003000000}"/>
            </a:ext>
          </a:extLst>
        </xdr:cNvPr>
        <xdr:cNvSpPr>
          <a:spLocks noChangeShapeType="1"/>
        </xdr:cNvSpPr>
      </xdr:nvSpPr>
      <xdr:spPr bwMode="auto">
        <a:xfrm>
          <a:off x="5238750" y="75247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78</xdr:row>
      <xdr:rowOff>0</xdr:rowOff>
    </xdr:from>
    <xdr:to>
      <xdr:col>2</xdr:col>
      <xdr:colOff>0</xdr:colOff>
      <xdr:row>80</xdr:row>
      <xdr:rowOff>0</xdr:rowOff>
    </xdr:to>
    <xdr:sp macro="" textlink="">
      <xdr:nvSpPr>
        <xdr:cNvPr id="4" name="Line 1">
          <a:extLst>
            <a:ext uri="{FF2B5EF4-FFF2-40B4-BE49-F238E27FC236}">
              <a16:creationId xmlns="" xmlns:a16="http://schemas.microsoft.com/office/drawing/2014/main" id="{00000000-0008-0000-1F00-000004000000}"/>
            </a:ext>
          </a:extLst>
        </xdr:cNvPr>
        <xdr:cNvSpPr>
          <a:spLocks noChangeShapeType="1"/>
        </xdr:cNvSpPr>
      </xdr:nvSpPr>
      <xdr:spPr bwMode="auto">
        <a:xfrm>
          <a:off x="266700" y="1353502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78</xdr:row>
      <xdr:rowOff>0</xdr:rowOff>
    </xdr:from>
    <xdr:to>
      <xdr:col>7</xdr:col>
      <xdr:colOff>0</xdr:colOff>
      <xdr:row>80</xdr:row>
      <xdr:rowOff>0</xdr:rowOff>
    </xdr:to>
    <xdr:sp macro="" textlink="">
      <xdr:nvSpPr>
        <xdr:cNvPr id="5" name="Line 11">
          <a:extLst>
            <a:ext uri="{FF2B5EF4-FFF2-40B4-BE49-F238E27FC236}">
              <a16:creationId xmlns="" xmlns:a16="http://schemas.microsoft.com/office/drawing/2014/main" id="{00000000-0008-0000-1F00-000005000000}"/>
            </a:ext>
          </a:extLst>
        </xdr:cNvPr>
        <xdr:cNvSpPr>
          <a:spLocks noChangeShapeType="1"/>
        </xdr:cNvSpPr>
      </xdr:nvSpPr>
      <xdr:spPr bwMode="auto">
        <a:xfrm>
          <a:off x="5238750" y="1353502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152</xdr:row>
      <xdr:rowOff>0</xdr:rowOff>
    </xdr:from>
    <xdr:to>
      <xdr:col>2</xdr:col>
      <xdr:colOff>0</xdr:colOff>
      <xdr:row>154</xdr:row>
      <xdr:rowOff>0</xdr:rowOff>
    </xdr:to>
    <xdr:sp macro="" textlink="">
      <xdr:nvSpPr>
        <xdr:cNvPr id="6" name="Line 1">
          <a:extLst>
            <a:ext uri="{FF2B5EF4-FFF2-40B4-BE49-F238E27FC236}">
              <a16:creationId xmlns="" xmlns:a16="http://schemas.microsoft.com/office/drawing/2014/main" id="{00000000-0008-0000-1F00-000006000000}"/>
            </a:ext>
          </a:extLst>
        </xdr:cNvPr>
        <xdr:cNvSpPr>
          <a:spLocks noChangeShapeType="1"/>
        </xdr:cNvSpPr>
      </xdr:nvSpPr>
      <xdr:spPr bwMode="auto">
        <a:xfrm>
          <a:off x="266700" y="26317575"/>
          <a:ext cx="8286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152</xdr:row>
      <xdr:rowOff>0</xdr:rowOff>
    </xdr:from>
    <xdr:to>
      <xdr:col>7</xdr:col>
      <xdr:colOff>0</xdr:colOff>
      <xdr:row>154</xdr:row>
      <xdr:rowOff>0</xdr:rowOff>
    </xdr:to>
    <xdr:sp macro="" textlink="">
      <xdr:nvSpPr>
        <xdr:cNvPr id="7" name="Line 11">
          <a:extLst>
            <a:ext uri="{FF2B5EF4-FFF2-40B4-BE49-F238E27FC236}">
              <a16:creationId xmlns="" xmlns:a16="http://schemas.microsoft.com/office/drawing/2014/main" id="{00000000-0008-0000-1F00-000007000000}"/>
            </a:ext>
          </a:extLst>
        </xdr:cNvPr>
        <xdr:cNvSpPr>
          <a:spLocks noChangeShapeType="1"/>
        </xdr:cNvSpPr>
      </xdr:nvSpPr>
      <xdr:spPr bwMode="auto">
        <a:xfrm>
          <a:off x="5238750" y="26317575"/>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20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20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20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4</xdr:row>
      <xdr:rowOff>0</xdr:rowOff>
    </xdr:from>
    <xdr:to>
      <xdr:col>83</xdr:col>
      <xdr:colOff>19050</xdr:colOff>
      <xdr:row>5</xdr:row>
      <xdr:rowOff>9525</xdr:rowOff>
    </xdr:to>
    <xdr:sp macro="" textlink="">
      <xdr:nvSpPr>
        <xdr:cNvPr id="5" name="Line 203">
          <a:extLst>
            <a:ext uri="{FF2B5EF4-FFF2-40B4-BE49-F238E27FC236}">
              <a16:creationId xmlns="" xmlns:a16="http://schemas.microsoft.com/office/drawing/2014/main" id="{00000000-0008-0000-2000-000005000000}"/>
            </a:ext>
          </a:extLst>
        </xdr:cNvPr>
        <xdr:cNvSpPr>
          <a:spLocks noChangeShapeType="1"/>
        </xdr:cNvSpPr>
      </xdr:nvSpPr>
      <xdr:spPr bwMode="auto">
        <a:xfrm>
          <a:off x="591597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19050</xdr:colOff>
      <xdr:row>5</xdr:row>
      <xdr:rowOff>0</xdr:rowOff>
    </xdr:from>
    <xdr:to>
      <xdr:col>83</xdr:col>
      <xdr:colOff>285750</xdr:colOff>
      <xdr:row>5</xdr:row>
      <xdr:rowOff>0</xdr:rowOff>
    </xdr:to>
    <xdr:sp macro="" textlink="">
      <xdr:nvSpPr>
        <xdr:cNvPr id="6" name="Line 204">
          <a:extLst>
            <a:ext uri="{FF2B5EF4-FFF2-40B4-BE49-F238E27FC236}">
              <a16:creationId xmlns="" xmlns:a16="http://schemas.microsoft.com/office/drawing/2014/main" id="{00000000-0008-0000-2000-000006000000}"/>
            </a:ext>
          </a:extLst>
        </xdr:cNvPr>
        <xdr:cNvSpPr>
          <a:spLocks noChangeShapeType="1"/>
        </xdr:cNvSpPr>
      </xdr:nvSpPr>
      <xdr:spPr bwMode="auto">
        <a:xfrm>
          <a:off x="593979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276225</xdr:colOff>
      <xdr:row>5</xdr:row>
      <xdr:rowOff>0</xdr:rowOff>
    </xdr:from>
    <xdr:to>
      <xdr:col>84</xdr:col>
      <xdr:colOff>0</xdr:colOff>
      <xdr:row>6</xdr:row>
      <xdr:rowOff>0</xdr:rowOff>
    </xdr:to>
    <xdr:sp macro="" textlink="">
      <xdr:nvSpPr>
        <xdr:cNvPr id="7" name="Line 205">
          <a:extLst>
            <a:ext uri="{FF2B5EF4-FFF2-40B4-BE49-F238E27FC236}">
              <a16:creationId xmlns="" xmlns:a16="http://schemas.microsoft.com/office/drawing/2014/main" id="{00000000-0008-0000-2000-000007000000}"/>
            </a:ext>
          </a:extLst>
        </xdr:cNvPr>
        <xdr:cNvSpPr>
          <a:spLocks noChangeShapeType="1"/>
        </xdr:cNvSpPr>
      </xdr:nvSpPr>
      <xdr:spPr bwMode="auto">
        <a:xfrm>
          <a:off x="596550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0</xdr:rowOff>
    </xdr:from>
    <xdr:to>
      <xdr:col>38</xdr:col>
      <xdr:colOff>19050</xdr:colOff>
      <xdr:row>5</xdr:row>
      <xdr:rowOff>9525</xdr:rowOff>
    </xdr:to>
    <xdr:sp macro="" textlink="">
      <xdr:nvSpPr>
        <xdr:cNvPr id="8" name="Line 209">
          <a:extLst>
            <a:ext uri="{FF2B5EF4-FFF2-40B4-BE49-F238E27FC236}">
              <a16:creationId xmlns="" xmlns:a16="http://schemas.microsoft.com/office/drawing/2014/main" id="{00000000-0008-0000-2000-000008000000}"/>
            </a:ext>
          </a:extLst>
        </xdr:cNvPr>
        <xdr:cNvSpPr>
          <a:spLocks noChangeShapeType="1"/>
        </xdr:cNvSpPr>
      </xdr:nvSpPr>
      <xdr:spPr bwMode="auto">
        <a:xfrm>
          <a:off x="264414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5</xdr:row>
      <xdr:rowOff>0</xdr:rowOff>
    </xdr:from>
    <xdr:to>
      <xdr:col>38</xdr:col>
      <xdr:colOff>285750</xdr:colOff>
      <xdr:row>5</xdr:row>
      <xdr:rowOff>0</xdr:rowOff>
    </xdr:to>
    <xdr:sp macro="" textlink="">
      <xdr:nvSpPr>
        <xdr:cNvPr id="9" name="Line 210">
          <a:extLst>
            <a:ext uri="{FF2B5EF4-FFF2-40B4-BE49-F238E27FC236}">
              <a16:creationId xmlns="" xmlns:a16="http://schemas.microsoft.com/office/drawing/2014/main" id="{00000000-0008-0000-2000-000009000000}"/>
            </a:ext>
          </a:extLst>
        </xdr:cNvPr>
        <xdr:cNvSpPr>
          <a:spLocks noChangeShapeType="1"/>
        </xdr:cNvSpPr>
      </xdr:nvSpPr>
      <xdr:spPr bwMode="auto">
        <a:xfrm>
          <a:off x="266795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276225</xdr:colOff>
      <xdr:row>5</xdr:row>
      <xdr:rowOff>0</xdr:rowOff>
    </xdr:from>
    <xdr:to>
      <xdr:col>39</xdr:col>
      <xdr:colOff>0</xdr:colOff>
      <xdr:row>6</xdr:row>
      <xdr:rowOff>0</xdr:rowOff>
    </xdr:to>
    <xdr:sp macro="" textlink="">
      <xdr:nvSpPr>
        <xdr:cNvPr id="10" name="Line 211">
          <a:extLst>
            <a:ext uri="{FF2B5EF4-FFF2-40B4-BE49-F238E27FC236}">
              <a16:creationId xmlns="" xmlns:a16="http://schemas.microsoft.com/office/drawing/2014/main" id="{00000000-0008-0000-2000-00000A000000}"/>
            </a:ext>
          </a:extLst>
        </xdr:cNvPr>
        <xdr:cNvSpPr>
          <a:spLocks noChangeShapeType="1"/>
        </xdr:cNvSpPr>
      </xdr:nvSpPr>
      <xdr:spPr bwMode="auto">
        <a:xfrm>
          <a:off x="269367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xdr:row>
      <xdr:rowOff>0</xdr:rowOff>
    </xdr:from>
    <xdr:to>
      <xdr:col>29</xdr:col>
      <xdr:colOff>19050</xdr:colOff>
      <xdr:row>5</xdr:row>
      <xdr:rowOff>9525</xdr:rowOff>
    </xdr:to>
    <xdr:sp macro="" textlink="">
      <xdr:nvSpPr>
        <xdr:cNvPr id="11" name="Line 215">
          <a:extLst>
            <a:ext uri="{FF2B5EF4-FFF2-40B4-BE49-F238E27FC236}">
              <a16:creationId xmlns="" xmlns:a16="http://schemas.microsoft.com/office/drawing/2014/main" id="{00000000-0008-0000-2000-00000B000000}"/>
            </a:ext>
          </a:extLst>
        </xdr:cNvPr>
        <xdr:cNvSpPr>
          <a:spLocks noChangeShapeType="1"/>
        </xdr:cNvSpPr>
      </xdr:nvSpPr>
      <xdr:spPr bwMode="auto">
        <a:xfrm>
          <a:off x="198977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5</xdr:row>
      <xdr:rowOff>0</xdr:rowOff>
    </xdr:from>
    <xdr:to>
      <xdr:col>29</xdr:col>
      <xdr:colOff>285750</xdr:colOff>
      <xdr:row>5</xdr:row>
      <xdr:rowOff>0</xdr:rowOff>
    </xdr:to>
    <xdr:sp macro="" textlink="">
      <xdr:nvSpPr>
        <xdr:cNvPr id="12" name="Line 216">
          <a:extLst>
            <a:ext uri="{FF2B5EF4-FFF2-40B4-BE49-F238E27FC236}">
              <a16:creationId xmlns="" xmlns:a16="http://schemas.microsoft.com/office/drawing/2014/main" id="{00000000-0008-0000-2000-00000C000000}"/>
            </a:ext>
          </a:extLst>
        </xdr:cNvPr>
        <xdr:cNvSpPr>
          <a:spLocks noChangeShapeType="1"/>
        </xdr:cNvSpPr>
      </xdr:nvSpPr>
      <xdr:spPr bwMode="auto">
        <a:xfrm>
          <a:off x="201358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5</xdr:row>
      <xdr:rowOff>0</xdr:rowOff>
    </xdr:from>
    <xdr:to>
      <xdr:col>30</xdr:col>
      <xdr:colOff>0</xdr:colOff>
      <xdr:row>6</xdr:row>
      <xdr:rowOff>0</xdr:rowOff>
    </xdr:to>
    <xdr:sp macro="" textlink="">
      <xdr:nvSpPr>
        <xdr:cNvPr id="13" name="Line 217">
          <a:extLst>
            <a:ext uri="{FF2B5EF4-FFF2-40B4-BE49-F238E27FC236}">
              <a16:creationId xmlns="" xmlns:a16="http://schemas.microsoft.com/office/drawing/2014/main" id="{00000000-0008-0000-2000-00000D000000}"/>
            </a:ext>
          </a:extLst>
        </xdr:cNvPr>
        <xdr:cNvSpPr>
          <a:spLocks noChangeShapeType="1"/>
        </xdr:cNvSpPr>
      </xdr:nvSpPr>
      <xdr:spPr bwMode="auto">
        <a:xfrm>
          <a:off x="203930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4</xdr:row>
      <xdr:rowOff>0</xdr:rowOff>
    </xdr:from>
    <xdr:to>
      <xdr:col>20</xdr:col>
      <xdr:colOff>19050</xdr:colOff>
      <xdr:row>5</xdr:row>
      <xdr:rowOff>9525</xdr:rowOff>
    </xdr:to>
    <xdr:sp macro="" textlink="">
      <xdr:nvSpPr>
        <xdr:cNvPr id="14" name="Line 221">
          <a:extLst>
            <a:ext uri="{FF2B5EF4-FFF2-40B4-BE49-F238E27FC236}">
              <a16:creationId xmlns="" xmlns:a16="http://schemas.microsoft.com/office/drawing/2014/main" id="{00000000-0008-0000-2000-00000E000000}"/>
            </a:ext>
          </a:extLst>
        </xdr:cNvPr>
        <xdr:cNvSpPr>
          <a:spLocks noChangeShapeType="1"/>
        </xdr:cNvSpPr>
      </xdr:nvSpPr>
      <xdr:spPr bwMode="auto">
        <a:xfrm>
          <a:off x="133540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xdr:row>
      <xdr:rowOff>0</xdr:rowOff>
    </xdr:from>
    <xdr:to>
      <xdr:col>20</xdr:col>
      <xdr:colOff>285750</xdr:colOff>
      <xdr:row>5</xdr:row>
      <xdr:rowOff>0</xdr:rowOff>
    </xdr:to>
    <xdr:sp macro="" textlink="">
      <xdr:nvSpPr>
        <xdr:cNvPr id="15" name="Line 222">
          <a:extLst>
            <a:ext uri="{FF2B5EF4-FFF2-40B4-BE49-F238E27FC236}">
              <a16:creationId xmlns="" xmlns:a16="http://schemas.microsoft.com/office/drawing/2014/main" id="{00000000-0008-0000-2000-00000F000000}"/>
            </a:ext>
          </a:extLst>
        </xdr:cNvPr>
        <xdr:cNvSpPr>
          <a:spLocks noChangeShapeType="1"/>
        </xdr:cNvSpPr>
      </xdr:nvSpPr>
      <xdr:spPr bwMode="auto">
        <a:xfrm>
          <a:off x="135921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276225</xdr:colOff>
      <xdr:row>5</xdr:row>
      <xdr:rowOff>0</xdr:rowOff>
    </xdr:from>
    <xdr:to>
      <xdr:col>21</xdr:col>
      <xdr:colOff>0</xdr:colOff>
      <xdr:row>6</xdr:row>
      <xdr:rowOff>0</xdr:rowOff>
    </xdr:to>
    <xdr:sp macro="" textlink="">
      <xdr:nvSpPr>
        <xdr:cNvPr id="16" name="Line 223">
          <a:extLst>
            <a:ext uri="{FF2B5EF4-FFF2-40B4-BE49-F238E27FC236}">
              <a16:creationId xmlns="" xmlns:a16="http://schemas.microsoft.com/office/drawing/2014/main" id="{00000000-0008-0000-2000-000010000000}"/>
            </a:ext>
          </a:extLst>
        </xdr:cNvPr>
        <xdr:cNvSpPr>
          <a:spLocks noChangeShapeType="1"/>
        </xdr:cNvSpPr>
      </xdr:nvSpPr>
      <xdr:spPr bwMode="auto">
        <a:xfrm>
          <a:off x="138493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4</xdr:row>
      <xdr:rowOff>0</xdr:rowOff>
    </xdr:from>
    <xdr:to>
      <xdr:col>11</xdr:col>
      <xdr:colOff>19050</xdr:colOff>
      <xdr:row>5</xdr:row>
      <xdr:rowOff>9525</xdr:rowOff>
    </xdr:to>
    <xdr:sp macro="" textlink="">
      <xdr:nvSpPr>
        <xdr:cNvPr id="17" name="Line 227">
          <a:extLst>
            <a:ext uri="{FF2B5EF4-FFF2-40B4-BE49-F238E27FC236}">
              <a16:creationId xmlns="" xmlns:a16="http://schemas.microsoft.com/office/drawing/2014/main" id="{00000000-0008-0000-2000-000011000000}"/>
            </a:ext>
          </a:extLst>
        </xdr:cNvPr>
        <xdr:cNvSpPr>
          <a:spLocks noChangeShapeType="1"/>
        </xdr:cNvSpPr>
      </xdr:nvSpPr>
      <xdr:spPr bwMode="auto">
        <a:xfrm>
          <a:off x="68103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5</xdr:row>
      <xdr:rowOff>0</xdr:rowOff>
    </xdr:from>
    <xdr:to>
      <xdr:col>11</xdr:col>
      <xdr:colOff>285750</xdr:colOff>
      <xdr:row>5</xdr:row>
      <xdr:rowOff>0</xdr:rowOff>
    </xdr:to>
    <xdr:sp macro="" textlink="">
      <xdr:nvSpPr>
        <xdr:cNvPr id="18" name="Line 228">
          <a:extLst>
            <a:ext uri="{FF2B5EF4-FFF2-40B4-BE49-F238E27FC236}">
              <a16:creationId xmlns="" xmlns:a16="http://schemas.microsoft.com/office/drawing/2014/main" id="{00000000-0008-0000-2000-000012000000}"/>
            </a:ext>
          </a:extLst>
        </xdr:cNvPr>
        <xdr:cNvSpPr>
          <a:spLocks noChangeShapeType="1"/>
        </xdr:cNvSpPr>
      </xdr:nvSpPr>
      <xdr:spPr bwMode="auto">
        <a:xfrm>
          <a:off x="70485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276225</xdr:colOff>
      <xdr:row>5</xdr:row>
      <xdr:rowOff>0</xdr:rowOff>
    </xdr:from>
    <xdr:to>
      <xdr:col>12</xdr:col>
      <xdr:colOff>0</xdr:colOff>
      <xdr:row>6</xdr:row>
      <xdr:rowOff>0</xdr:rowOff>
    </xdr:to>
    <xdr:sp macro="" textlink="">
      <xdr:nvSpPr>
        <xdr:cNvPr id="19" name="Line 229">
          <a:extLst>
            <a:ext uri="{FF2B5EF4-FFF2-40B4-BE49-F238E27FC236}">
              <a16:creationId xmlns="" xmlns:a16="http://schemas.microsoft.com/office/drawing/2014/main" id="{00000000-0008-0000-2000-000013000000}"/>
            </a:ext>
          </a:extLst>
        </xdr:cNvPr>
        <xdr:cNvSpPr>
          <a:spLocks noChangeShapeType="1"/>
        </xdr:cNvSpPr>
      </xdr:nvSpPr>
      <xdr:spPr bwMode="auto">
        <a:xfrm>
          <a:off x="73056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xdr:row>
      <xdr:rowOff>0</xdr:rowOff>
    </xdr:from>
    <xdr:to>
      <xdr:col>47</xdr:col>
      <xdr:colOff>19050</xdr:colOff>
      <xdr:row>5</xdr:row>
      <xdr:rowOff>9525</xdr:rowOff>
    </xdr:to>
    <xdr:sp macro="" textlink="">
      <xdr:nvSpPr>
        <xdr:cNvPr id="20" name="Line 272">
          <a:extLst>
            <a:ext uri="{FF2B5EF4-FFF2-40B4-BE49-F238E27FC236}">
              <a16:creationId xmlns="" xmlns:a16="http://schemas.microsoft.com/office/drawing/2014/main" id="{00000000-0008-0000-2000-000014000000}"/>
            </a:ext>
          </a:extLst>
        </xdr:cNvPr>
        <xdr:cNvSpPr>
          <a:spLocks noChangeShapeType="1"/>
        </xdr:cNvSpPr>
      </xdr:nvSpPr>
      <xdr:spPr bwMode="auto">
        <a:xfrm>
          <a:off x="329850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19050</xdr:colOff>
      <xdr:row>5</xdr:row>
      <xdr:rowOff>0</xdr:rowOff>
    </xdr:from>
    <xdr:to>
      <xdr:col>47</xdr:col>
      <xdr:colOff>285750</xdr:colOff>
      <xdr:row>5</xdr:row>
      <xdr:rowOff>0</xdr:rowOff>
    </xdr:to>
    <xdr:sp macro="" textlink="">
      <xdr:nvSpPr>
        <xdr:cNvPr id="21" name="Line 273">
          <a:extLst>
            <a:ext uri="{FF2B5EF4-FFF2-40B4-BE49-F238E27FC236}">
              <a16:creationId xmlns="" xmlns:a16="http://schemas.microsoft.com/office/drawing/2014/main" id="{00000000-0008-0000-2000-000015000000}"/>
            </a:ext>
          </a:extLst>
        </xdr:cNvPr>
        <xdr:cNvSpPr>
          <a:spLocks noChangeShapeType="1"/>
        </xdr:cNvSpPr>
      </xdr:nvSpPr>
      <xdr:spPr bwMode="auto">
        <a:xfrm>
          <a:off x="332232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276225</xdr:colOff>
      <xdr:row>5</xdr:row>
      <xdr:rowOff>0</xdr:rowOff>
    </xdr:from>
    <xdr:to>
      <xdr:col>48</xdr:col>
      <xdr:colOff>0</xdr:colOff>
      <xdr:row>6</xdr:row>
      <xdr:rowOff>0</xdr:rowOff>
    </xdr:to>
    <xdr:sp macro="" textlink="">
      <xdr:nvSpPr>
        <xdr:cNvPr id="22" name="Line 274">
          <a:extLst>
            <a:ext uri="{FF2B5EF4-FFF2-40B4-BE49-F238E27FC236}">
              <a16:creationId xmlns="" xmlns:a16="http://schemas.microsoft.com/office/drawing/2014/main" id="{00000000-0008-0000-2000-000016000000}"/>
            </a:ext>
          </a:extLst>
        </xdr:cNvPr>
        <xdr:cNvSpPr>
          <a:spLocks noChangeShapeType="1"/>
        </xdr:cNvSpPr>
      </xdr:nvSpPr>
      <xdr:spPr bwMode="auto">
        <a:xfrm>
          <a:off x="334803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9525</xdr:colOff>
      <xdr:row>4</xdr:row>
      <xdr:rowOff>0</xdr:rowOff>
    </xdr:from>
    <xdr:to>
      <xdr:col>56</xdr:col>
      <xdr:colOff>19050</xdr:colOff>
      <xdr:row>5</xdr:row>
      <xdr:rowOff>9525</xdr:rowOff>
    </xdr:to>
    <xdr:sp macro="" textlink="">
      <xdr:nvSpPr>
        <xdr:cNvPr id="23" name="Line 209">
          <a:extLst>
            <a:ext uri="{FF2B5EF4-FFF2-40B4-BE49-F238E27FC236}">
              <a16:creationId xmlns="" xmlns:a16="http://schemas.microsoft.com/office/drawing/2014/main" id="{00000000-0008-0000-2000-000017000000}"/>
            </a:ext>
          </a:extLst>
        </xdr:cNvPr>
        <xdr:cNvSpPr>
          <a:spLocks noChangeShapeType="1"/>
        </xdr:cNvSpPr>
      </xdr:nvSpPr>
      <xdr:spPr bwMode="auto">
        <a:xfrm>
          <a:off x="395287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19050</xdr:colOff>
      <xdr:row>5</xdr:row>
      <xdr:rowOff>0</xdr:rowOff>
    </xdr:from>
    <xdr:to>
      <xdr:col>56</xdr:col>
      <xdr:colOff>285750</xdr:colOff>
      <xdr:row>5</xdr:row>
      <xdr:rowOff>0</xdr:rowOff>
    </xdr:to>
    <xdr:sp macro="" textlink="">
      <xdr:nvSpPr>
        <xdr:cNvPr id="24" name="Line 210">
          <a:extLst>
            <a:ext uri="{FF2B5EF4-FFF2-40B4-BE49-F238E27FC236}">
              <a16:creationId xmlns="" xmlns:a16="http://schemas.microsoft.com/office/drawing/2014/main" id="{00000000-0008-0000-2000-000018000000}"/>
            </a:ext>
          </a:extLst>
        </xdr:cNvPr>
        <xdr:cNvSpPr>
          <a:spLocks noChangeShapeType="1"/>
        </xdr:cNvSpPr>
      </xdr:nvSpPr>
      <xdr:spPr bwMode="auto">
        <a:xfrm>
          <a:off x="397668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276225</xdr:colOff>
      <xdr:row>5</xdr:row>
      <xdr:rowOff>0</xdr:rowOff>
    </xdr:from>
    <xdr:to>
      <xdr:col>57</xdr:col>
      <xdr:colOff>0</xdr:colOff>
      <xdr:row>6</xdr:row>
      <xdr:rowOff>0</xdr:rowOff>
    </xdr:to>
    <xdr:sp macro="" textlink="">
      <xdr:nvSpPr>
        <xdr:cNvPr id="25" name="Line 211">
          <a:extLst>
            <a:ext uri="{FF2B5EF4-FFF2-40B4-BE49-F238E27FC236}">
              <a16:creationId xmlns="" xmlns:a16="http://schemas.microsoft.com/office/drawing/2014/main" id="{00000000-0008-0000-2000-000019000000}"/>
            </a:ext>
          </a:extLst>
        </xdr:cNvPr>
        <xdr:cNvSpPr>
          <a:spLocks noChangeShapeType="1"/>
        </xdr:cNvSpPr>
      </xdr:nvSpPr>
      <xdr:spPr bwMode="auto">
        <a:xfrm>
          <a:off x="400240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4</xdr:row>
      <xdr:rowOff>0</xdr:rowOff>
    </xdr:from>
    <xdr:to>
      <xdr:col>65</xdr:col>
      <xdr:colOff>19050</xdr:colOff>
      <xdr:row>5</xdr:row>
      <xdr:rowOff>9525</xdr:rowOff>
    </xdr:to>
    <xdr:sp macro="" textlink="">
      <xdr:nvSpPr>
        <xdr:cNvPr id="26" name="Line 272">
          <a:extLst>
            <a:ext uri="{FF2B5EF4-FFF2-40B4-BE49-F238E27FC236}">
              <a16:creationId xmlns="" xmlns:a16="http://schemas.microsoft.com/office/drawing/2014/main" id="{00000000-0008-0000-2000-00001A000000}"/>
            </a:ext>
          </a:extLst>
        </xdr:cNvPr>
        <xdr:cNvSpPr>
          <a:spLocks noChangeShapeType="1"/>
        </xdr:cNvSpPr>
      </xdr:nvSpPr>
      <xdr:spPr bwMode="auto">
        <a:xfrm>
          <a:off x="460724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19050</xdr:colOff>
      <xdr:row>5</xdr:row>
      <xdr:rowOff>0</xdr:rowOff>
    </xdr:from>
    <xdr:to>
      <xdr:col>65</xdr:col>
      <xdr:colOff>285750</xdr:colOff>
      <xdr:row>5</xdr:row>
      <xdr:rowOff>0</xdr:rowOff>
    </xdr:to>
    <xdr:sp macro="" textlink="">
      <xdr:nvSpPr>
        <xdr:cNvPr id="27" name="Line 273">
          <a:extLst>
            <a:ext uri="{FF2B5EF4-FFF2-40B4-BE49-F238E27FC236}">
              <a16:creationId xmlns="" xmlns:a16="http://schemas.microsoft.com/office/drawing/2014/main" id="{00000000-0008-0000-2000-00001B000000}"/>
            </a:ext>
          </a:extLst>
        </xdr:cNvPr>
        <xdr:cNvSpPr>
          <a:spLocks noChangeShapeType="1"/>
        </xdr:cNvSpPr>
      </xdr:nvSpPr>
      <xdr:spPr bwMode="auto">
        <a:xfrm>
          <a:off x="463105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276225</xdr:colOff>
      <xdr:row>5</xdr:row>
      <xdr:rowOff>0</xdr:rowOff>
    </xdr:from>
    <xdr:to>
      <xdr:col>66</xdr:col>
      <xdr:colOff>0</xdr:colOff>
      <xdr:row>6</xdr:row>
      <xdr:rowOff>0</xdr:rowOff>
    </xdr:to>
    <xdr:sp macro="" textlink="">
      <xdr:nvSpPr>
        <xdr:cNvPr id="28" name="Line 274">
          <a:extLst>
            <a:ext uri="{FF2B5EF4-FFF2-40B4-BE49-F238E27FC236}">
              <a16:creationId xmlns="" xmlns:a16="http://schemas.microsoft.com/office/drawing/2014/main" id="{00000000-0008-0000-2000-00001C000000}"/>
            </a:ext>
          </a:extLst>
        </xdr:cNvPr>
        <xdr:cNvSpPr>
          <a:spLocks noChangeShapeType="1"/>
        </xdr:cNvSpPr>
      </xdr:nvSpPr>
      <xdr:spPr bwMode="auto">
        <a:xfrm>
          <a:off x="465677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0</xdr:rowOff>
    </xdr:from>
    <xdr:to>
      <xdr:col>74</xdr:col>
      <xdr:colOff>19050</xdr:colOff>
      <xdr:row>5</xdr:row>
      <xdr:rowOff>9525</xdr:rowOff>
    </xdr:to>
    <xdr:sp macro="" textlink="">
      <xdr:nvSpPr>
        <xdr:cNvPr id="29" name="Line 272">
          <a:extLst>
            <a:ext uri="{FF2B5EF4-FFF2-40B4-BE49-F238E27FC236}">
              <a16:creationId xmlns="" xmlns:a16="http://schemas.microsoft.com/office/drawing/2014/main" id="{00000000-0008-0000-2000-00001D000000}"/>
            </a:ext>
          </a:extLst>
        </xdr:cNvPr>
        <xdr:cNvSpPr>
          <a:spLocks noChangeShapeType="1"/>
        </xdr:cNvSpPr>
      </xdr:nvSpPr>
      <xdr:spPr bwMode="auto">
        <a:xfrm>
          <a:off x="526161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19050</xdr:colOff>
      <xdr:row>5</xdr:row>
      <xdr:rowOff>0</xdr:rowOff>
    </xdr:from>
    <xdr:to>
      <xdr:col>74</xdr:col>
      <xdr:colOff>285750</xdr:colOff>
      <xdr:row>5</xdr:row>
      <xdr:rowOff>0</xdr:rowOff>
    </xdr:to>
    <xdr:sp macro="" textlink="">
      <xdr:nvSpPr>
        <xdr:cNvPr id="30" name="Line 273">
          <a:extLst>
            <a:ext uri="{FF2B5EF4-FFF2-40B4-BE49-F238E27FC236}">
              <a16:creationId xmlns="" xmlns:a16="http://schemas.microsoft.com/office/drawing/2014/main" id="{00000000-0008-0000-2000-00001E000000}"/>
            </a:ext>
          </a:extLst>
        </xdr:cNvPr>
        <xdr:cNvSpPr>
          <a:spLocks noChangeShapeType="1"/>
        </xdr:cNvSpPr>
      </xdr:nvSpPr>
      <xdr:spPr bwMode="auto">
        <a:xfrm>
          <a:off x="528542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276225</xdr:colOff>
      <xdr:row>5</xdr:row>
      <xdr:rowOff>0</xdr:rowOff>
    </xdr:from>
    <xdr:to>
      <xdr:col>75</xdr:col>
      <xdr:colOff>0</xdr:colOff>
      <xdr:row>6</xdr:row>
      <xdr:rowOff>0</xdr:rowOff>
    </xdr:to>
    <xdr:sp macro="" textlink="">
      <xdr:nvSpPr>
        <xdr:cNvPr id="31" name="Line 274">
          <a:extLst>
            <a:ext uri="{FF2B5EF4-FFF2-40B4-BE49-F238E27FC236}">
              <a16:creationId xmlns="" xmlns:a16="http://schemas.microsoft.com/office/drawing/2014/main" id="{00000000-0008-0000-2000-00001F000000}"/>
            </a:ext>
          </a:extLst>
        </xdr:cNvPr>
        <xdr:cNvSpPr>
          <a:spLocks noChangeShapeType="1"/>
        </xdr:cNvSpPr>
      </xdr:nvSpPr>
      <xdr:spPr bwMode="auto">
        <a:xfrm>
          <a:off x="531114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19050</xdr:colOff>
      <xdr:row>5</xdr:row>
      <xdr:rowOff>9525</xdr:rowOff>
    </xdr:to>
    <xdr:sp macro="" textlink="">
      <xdr:nvSpPr>
        <xdr:cNvPr id="2" name="Line 17">
          <a:extLst>
            <a:ext uri="{FF2B5EF4-FFF2-40B4-BE49-F238E27FC236}">
              <a16:creationId xmlns="" xmlns:a16="http://schemas.microsoft.com/office/drawing/2014/main" id="{00000000-0008-0000-2100-000002000000}"/>
            </a:ext>
          </a:extLst>
        </xdr:cNvPr>
        <xdr:cNvSpPr>
          <a:spLocks noChangeShapeType="1"/>
        </xdr:cNvSpPr>
      </xdr:nvSpPr>
      <xdr:spPr bwMode="auto">
        <a:xfrm>
          <a:off x="2667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5</xdr:row>
      <xdr:rowOff>0</xdr:rowOff>
    </xdr:from>
    <xdr:to>
      <xdr:col>2</xdr:col>
      <xdr:colOff>285750</xdr:colOff>
      <xdr:row>5</xdr:row>
      <xdr:rowOff>0</xdr:rowOff>
    </xdr:to>
    <xdr:sp macro="" textlink="">
      <xdr:nvSpPr>
        <xdr:cNvPr id="3" name="Line 18">
          <a:extLst>
            <a:ext uri="{FF2B5EF4-FFF2-40B4-BE49-F238E27FC236}">
              <a16:creationId xmlns="" xmlns:a16="http://schemas.microsoft.com/office/drawing/2014/main" id="{00000000-0008-0000-2100-000003000000}"/>
            </a:ext>
          </a:extLst>
        </xdr:cNvPr>
        <xdr:cNvSpPr>
          <a:spLocks noChangeShapeType="1"/>
        </xdr:cNvSpPr>
      </xdr:nvSpPr>
      <xdr:spPr bwMode="auto">
        <a:xfrm>
          <a:off x="5048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5</xdr:row>
      <xdr:rowOff>0</xdr:rowOff>
    </xdr:from>
    <xdr:to>
      <xdr:col>3</xdr:col>
      <xdr:colOff>0</xdr:colOff>
      <xdr:row>6</xdr:row>
      <xdr:rowOff>0</xdr:rowOff>
    </xdr:to>
    <xdr:sp macro="" textlink="">
      <xdr:nvSpPr>
        <xdr:cNvPr id="4" name="Line 19">
          <a:extLst>
            <a:ext uri="{FF2B5EF4-FFF2-40B4-BE49-F238E27FC236}">
              <a16:creationId xmlns="" xmlns:a16="http://schemas.microsoft.com/office/drawing/2014/main" id="{00000000-0008-0000-2100-000004000000}"/>
            </a:ext>
          </a:extLst>
        </xdr:cNvPr>
        <xdr:cNvSpPr>
          <a:spLocks noChangeShapeType="1"/>
        </xdr:cNvSpPr>
      </xdr:nvSpPr>
      <xdr:spPr bwMode="auto">
        <a:xfrm>
          <a:off x="7620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4</xdr:row>
      <xdr:rowOff>0</xdr:rowOff>
    </xdr:from>
    <xdr:to>
      <xdr:col>83</xdr:col>
      <xdr:colOff>19050</xdr:colOff>
      <xdr:row>5</xdr:row>
      <xdr:rowOff>9525</xdr:rowOff>
    </xdr:to>
    <xdr:sp macro="" textlink="">
      <xdr:nvSpPr>
        <xdr:cNvPr id="5" name="Line 203">
          <a:extLst>
            <a:ext uri="{FF2B5EF4-FFF2-40B4-BE49-F238E27FC236}">
              <a16:creationId xmlns="" xmlns:a16="http://schemas.microsoft.com/office/drawing/2014/main" id="{00000000-0008-0000-2100-000005000000}"/>
            </a:ext>
          </a:extLst>
        </xdr:cNvPr>
        <xdr:cNvSpPr>
          <a:spLocks noChangeShapeType="1"/>
        </xdr:cNvSpPr>
      </xdr:nvSpPr>
      <xdr:spPr bwMode="auto">
        <a:xfrm>
          <a:off x="591597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19050</xdr:colOff>
      <xdr:row>5</xdr:row>
      <xdr:rowOff>0</xdr:rowOff>
    </xdr:from>
    <xdr:to>
      <xdr:col>83</xdr:col>
      <xdr:colOff>285750</xdr:colOff>
      <xdr:row>5</xdr:row>
      <xdr:rowOff>0</xdr:rowOff>
    </xdr:to>
    <xdr:sp macro="" textlink="">
      <xdr:nvSpPr>
        <xdr:cNvPr id="6" name="Line 204">
          <a:extLst>
            <a:ext uri="{FF2B5EF4-FFF2-40B4-BE49-F238E27FC236}">
              <a16:creationId xmlns="" xmlns:a16="http://schemas.microsoft.com/office/drawing/2014/main" id="{00000000-0008-0000-2100-000006000000}"/>
            </a:ext>
          </a:extLst>
        </xdr:cNvPr>
        <xdr:cNvSpPr>
          <a:spLocks noChangeShapeType="1"/>
        </xdr:cNvSpPr>
      </xdr:nvSpPr>
      <xdr:spPr bwMode="auto">
        <a:xfrm>
          <a:off x="593979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276225</xdr:colOff>
      <xdr:row>5</xdr:row>
      <xdr:rowOff>0</xdr:rowOff>
    </xdr:from>
    <xdr:to>
      <xdr:col>84</xdr:col>
      <xdr:colOff>0</xdr:colOff>
      <xdr:row>6</xdr:row>
      <xdr:rowOff>0</xdr:rowOff>
    </xdr:to>
    <xdr:sp macro="" textlink="">
      <xdr:nvSpPr>
        <xdr:cNvPr id="7" name="Line 205">
          <a:extLst>
            <a:ext uri="{FF2B5EF4-FFF2-40B4-BE49-F238E27FC236}">
              <a16:creationId xmlns="" xmlns:a16="http://schemas.microsoft.com/office/drawing/2014/main" id="{00000000-0008-0000-2100-000007000000}"/>
            </a:ext>
          </a:extLst>
        </xdr:cNvPr>
        <xdr:cNvSpPr>
          <a:spLocks noChangeShapeType="1"/>
        </xdr:cNvSpPr>
      </xdr:nvSpPr>
      <xdr:spPr bwMode="auto">
        <a:xfrm>
          <a:off x="596550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xdr:row>
      <xdr:rowOff>0</xdr:rowOff>
    </xdr:from>
    <xdr:to>
      <xdr:col>38</xdr:col>
      <xdr:colOff>19050</xdr:colOff>
      <xdr:row>5</xdr:row>
      <xdr:rowOff>9525</xdr:rowOff>
    </xdr:to>
    <xdr:sp macro="" textlink="">
      <xdr:nvSpPr>
        <xdr:cNvPr id="8" name="Line 209">
          <a:extLst>
            <a:ext uri="{FF2B5EF4-FFF2-40B4-BE49-F238E27FC236}">
              <a16:creationId xmlns="" xmlns:a16="http://schemas.microsoft.com/office/drawing/2014/main" id="{00000000-0008-0000-2100-000008000000}"/>
            </a:ext>
          </a:extLst>
        </xdr:cNvPr>
        <xdr:cNvSpPr>
          <a:spLocks noChangeShapeType="1"/>
        </xdr:cNvSpPr>
      </xdr:nvSpPr>
      <xdr:spPr bwMode="auto">
        <a:xfrm>
          <a:off x="264414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5</xdr:row>
      <xdr:rowOff>0</xdr:rowOff>
    </xdr:from>
    <xdr:to>
      <xdr:col>38</xdr:col>
      <xdr:colOff>285750</xdr:colOff>
      <xdr:row>5</xdr:row>
      <xdr:rowOff>0</xdr:rowOff>
    </xdr:to>
    <xdr:sp macro="" textlink="">
      <xdr:nvSpPr>
        <xdr:cNvPr id="9" name="Line 210">
          <a:extLst>
            <a:ext uri="{FF2B5EF4-FFF2-40B4-BE49-F238E27FC236}">
              <a16:creationId xmlns="" xmlns:a16="http://schemas.microsoft.com/office/drawing/2014/main" id="{00000000-0008-0000-2100-000009000000}"/>
            </a:ext>
          </a:extLst>
        </xdr:cNvPr>
        <xdr:cNvSpPr>
          <a:spLocks noChangeShapeType="1"/>
        </xdr:cNvSpPr>
      </xdr:nvSpPr>
      <xdr:spPr bwMode="auto">
        <a:xfrm>
          <a:off x="266795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276225</xdr:colOff>
      <xdr:row>5</xdr:row>
      <xdr:rowOff>0</xdr:rowOff>
    </xdr:from>
    <xdr:to>
      <xdr:col>39</xdr:col>
      <xdr:colOff>0</xdr:colOff>
      <xdr:row>6</xdr:row>
      <xdr:rowOff>0</xdr:rowOff>
    </xdr:to>
    <xdr:sp macro="" textlink="">
      <xdr:nvSpPr>
        <xdr:cNvPr id="10" name="Line 211">
          <a:extLst>
            <a:ext uri="{FF2B5EF4-FFF2-40B4-BE49-F238E27FC236}">
              <a16:creationId xmlns="" xmlns:a16="http://schemas.microsoft.com/office/drawing/2014/main" id="{00000000-0008-0000-2100-00000A000000}"/>
            </a:ext>
          </a:extLst>
        </xdr:cNvPr>
        <xdr:cNvSpPr>
          <a:spLocks noChangeShapeType="1"/>
        </xdr:cNvSpPr>
      </xdr:nvSpPr>
      <xdr:spPr bwMode="auto">
        <a:xfrm>
          <a:off x="269367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xdr:row>
      <xdr:rowOff>0</xdr:rowOff>
    </xdr:from>
    <xdr:to>
      <xdr:col>29</xdr:col>
      <xdr:colOff>19050</xdr:colOff>
      <xdr:row>5</xdr:row>
      <xdr:rowOff>9525</xdr:rowOff>
    </xdr:to>
    <xdr:sp macro="" textlink="">
      <xdr:nvSpPr>
        <xdr:cNvPr id="11" name="Line 215">
          <a:extLst>
            <a:ext uri="{FF2B5EF4-FFF2-40B4-BE49-F238E27FC236}">
              <a16:creationId xmlns="" xmlns:a16="http://schemas.microsoft.com/office/drawing/2014/main" id="{00000000-0008-0000-2100-00000B000000}"/>
            </a:ext>
          </a:extLst>
        </xdr:cNvPr>
        <xdr:cNvSpPr>
          <a:spLocks noChangeShapeType="1"/>
        </xdr:cNvSpPr>
      </xdr:nvSpPr>
      <xdr:spPr bwMode="auto">
        <a:xfrm>
          <a:off x="198977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5</xdr:row>
      <xdr:rowOff>0</xdr:rowOff>
    </xdr:from>
    <xdr:to>
      <xdr:col>29</xdr:col>
      <xdr:colOff>285750</xdr:colOff>
      <xdr:row>5</xdr:row>
      <xdr:rowOff>0</xdr:rowOff>
    </xdr:to>
    <xdr:sp macro="" textlink="">
      <xdr:nvSpPr>
        <xdr:cNvPr id="12" name="Line 216">
          <a:extLst>
            <a:ext uri="{FF2B5EF4-FFF2-40B4-BE49-F238E27FC236}">
              <a16:creationId xmlns="" xmlns:a16="http://schemas.microsoft.com/office/drawing/2014/main" id="{00000000-0008-0000-2100-00000C000000}"/>
            </a:ext>
          </a:extLst>
        </xdr:cNvPr>
        <xdr:cNvSpPr>
          <a:spLocks noChangeShapeType="1"/>
        </xdr:cNvSpPr>
      </xdr:nvSpPr>
      <xdr:spPr bwMode="auto">
        <a:xfrm>
          <a:off x="201358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5</xdr:row>
      <xdr:rowOff>0</xdr:rowOff>
    </xdr:from>
    <xdr:to>
      <xdr:col>30</xdr:col>
      <xdr:colOff>0</xdr:colOff>
      <xdr:row>6</xdr:row>
      <xdr:rowOff>0</xdr:rowOff>
    </xdr:to>
    <xdr:sp macro="" textlink="">
      <xdr:nvSpPr>
        <xdr:cNvPr id="13" name="Line 217">
          <a:extLst>
            <a:ext uri="{FF2B5EF4-FFF2-40B4-BE49-F238E27FC236}">
              <a16:creationId xmlns="" xmlns:a16="http://schemas.microsoft.com/office/drawing/2014/main" id="{00000000-0008-0000-2100-00000D000000}"/>
            </a:ext>
          </a:extLst>
        </xdr:cNvPr>
        <xdr:cNvSpPr>
          <a:spLocks noChangeShapeType="1"/>
        </xdr:cNvSpPr>
      </xdr:nvSpPr>
      <xdr:spPr bwMode="auto">
        <a:xfrm>
          <a:off x="203930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4</xdr:row>
      <xdr:rowOff>0</xdr:rowOff>
    </xdr:from>
    <xdr:to>
      <xdr:col>20</xdr:col>
      <xdr:colOff>19050</xdr:colOff>
      <xdr:row>5</xdr:row>
      <xdr:rowOff>9525</xdr:rowOff>
    </xdr:to>
    <xdr:sp macro="" textlink="">
      <xdr:nvSpPr>
        <xdr:cNvPr id="14" name="Line 221">
          <a:extLst>
            <a:ext uri="{FF2B5EF4-FFF2-40B4-BE49-F238E27FC236}">
              <a16:creationId xmlns="" xmlns:a16="http://schemas.microsoft.com/office/drawing/2014/main" id="{00000000-0008-0000-2100-00000E000000}"/>
            </a:ext>
          </a:extLst>
        </xdr:cNvPr>
        <xdr:cNvSpPr>
          <a:spLocks noChangeShapeType="1"/>
        </xdr:cNvSpPr>
      </xdr:nvSpPr>
      <xdr:spPr bwMode="auto">
        <a:xfrm>
          <a:off x="133540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xdr:row>
      <xdr:rowOff>0</xdr:rowOff>
    </xdr:from>
    <xdr:to>
      <xdr:col>20</xdr:col>
      <xdr:colOff>285750</xdr:colOff>
      <xdr:row>5</xdr:row>
      <xdr:rowOff>0</xdr:rowOff>
    </xdr:to>
    <xdr:sp macro="" textlink="">
      <xdr:nvSpPr>
        <xdr:cNvPr id="15" name="Line 222">
          <a:extLst>
            <a:ext uri="{FF2B5EF4-FFF2-40B4-BE49-F238E27FC236}">
              <a16:creationId xmlns="" xmlns:a16="http://schemas.microsoft.com/office/drawing/2014/main" id="{00000000-0008-0000-2100-00000F000000}"/>
            </a:ext>
          </a:extLst>
        </xdr:cNvPr>
        <xdr:cNvSpPr>
          <a:spLocks noChangeShapeType="1"/>
        </xdr:cNvSpPr>
      </xdr:nvSpPr>
      <xdr:spPr bwMode="auto">
        <a:xfrm>
          <a:off x="135921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276225</xdr:colOff>
      <xdr:row>5</xdr:row>
      <xdr:rowOff>0</xdr:rowOff>
    </xdr:from>
    <xdr:to>
      <xdr:col>21</xdr:col>
      <xdr:colOff>0</xdr:colOff>
      <xdr:row>6</xdr:row>
      <xdr:rowOff>0</xdr:rowOff>
    </xdr:to>
    <xdr:sp macro="" textlink="">
      <xdr:nvSpPr>
        <xdr:cNvPr id="16" name="Line 223">
          <a:extLst>
            <a:ext uri="{FF2B5EF4-FFF2-40B4-BE49-F238E27FC236}">
              <a16:creationId xmlns="" xmlns:a16="http://schemas.microsoft.com/office/drawing/2014/main" id="{00000000-0008-0000-2100-000010000000}"/>
            </a:ext>
          </a:extLst>
        </xdr:cNvPr>
        <xdr:cNvSpPr>
          <a:spLocks noChangeShapeType="1"/>
        </xdr:cNvSpPr>
      </xdr:nvSpPr>
      <xdr:spPr bwMode="auto">
        <a:xfrm>
          <a:off x="138493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4</xdr:row>
      <xdr:rowOff>0</xdr:rowOff>
    </xdr:from>
    <xdr:to>
      <xdr:col>11</xdr:col>
      <xdr:colOff>19050</xdr:colOff>
      <xdr:row>5</xdr:row>
      <xdr:rowOff>9525</xdr:rowOff>
    </xdr:to>
    <xdr:sp macro="" textlink="">
      <xdr:nvSpPr>
        <xdr:cNvPr id="17" name="Line 227">
          <a:extLst>
            <a:ext uri="{FF2B5EF4-FFF2-40B4-BE49-F238E27FC236}">
              <a16:creationId xmlns="" xmlns:a16="http://schemas.microsoft.com/office/drawing/2014/main" id="{00000000-0008-0000-2100-000011000000}"/>
            </a:ext>
          </a:extLst>
        </xdr:cNvPr>
        <xdr:cNvSpPr>
          <a:spLocks noChangeShapeType="1"/>
        </xdr:cNvSpPr>
      </xdr:nvSpPr>
      <xdr:spPr bwMode="auto">
        <a:xfrm>
          <a:off x="68103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5</xdr:row>
      <xdr:rowOff>0</xdr:rowOff>
    </xdr:from>
    <xdr:to>
      <xdr:col>11</xdr:col>
      <xdr:colOff>285750</xdr:colOff>
      <xdr:row>5</xdr:row>
      <xdr:rowOff>0</xdr:rowOff>
    </xdr:to>
    <xdr:sp macro="" textlink="">
      <xdr:nvSpPr>
        <xdr:cNvPr id="18" name="Line 228">
          <a:extLst>
            <a:ext uri="{FF2B5EF4-FFF2-40B4-BE49-F238E27FC236}">
              <a16:creationId xmlns="" xmlns:a16="http://schemas.microsoft.com/office/drawing/2014/main" id="{00000000-0008-0000-2100-000012000000}"/>
            </a:ext>
          </a:extLst>
        </xdr:cNvPr>
        <xdr:cNvSpPr>
          <a:spLocks noChangeShapeType="1"/>
        </xdr:cNvSpPr>
      </xdr:nvSpPr>
      <xdr:spPr bwMode="auto">
        <a:xfrm>
          <a:off x="70485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276225</xdr:colOff>
      <xdr:row>5</xdr:row>
      <xdr:rowOff>0</xdr:rowOff>
    </xdr:from>
    <xdr:to>
      <xdr:col>12</xdr:col>
      <xdr:colOff>0</xdr:colOff>
      <xdr:row>6</xdr:row>
      <xdr:rowOff>0</xdr:rowOff>
    </xdr:to>
    <xdr:sp macro="" textlink="">
      <xdr:nvSpPr>
        <xdr:cNvPr id="19" name="Line 229">
          <a:extLst>
            <a:ext uri="{FF2B5EF4-FFF2-40B4-BE49-F238E27FC236}">
              <a16:creationId xmlns="" xmlns:a16="http://schemas.microsoft.com/office/drawing/2014/main" id="{00000000-0008-0000-2100-000013000000}"/>
            </a:ext>
          </a:extLst>
        </xdr:cNvPr>
        <xdr:cNvSpPr>
          <a:spLocks noChangeShapeType="1"/>
        </xdr:cNvSpPr>
      </xdr:nvSpPr>
      <xdr:spPr bwMode="auto">
        <a:xfrm>
          <a:off x="73056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xdr:row>
      <xdr:rowOff>0</xdr:rowOff>
    </xdr:from>
    <xdr:to>
      <xdr:col>47</xdr:col>
      <xdr:colOff>19050</xdr:colOff>
      <xdr:row>5</xdr:row>
      <xdr:rowOff>9525</xdr:rowOff>
    </xdr:to>
    <xdr:sp macro="" textlink="">
      <xdr:nvSpPr>
        <xdr:cNvPr id="20" name="Line 272">
          <a:extLst>
            <a:ext uri="{FF2B5EF4-FFF2-40B4-BE49-F238E27FC236}">
              <a16:creationId xmlns="" xmlns:a16="http://schemas.microsoft.com/office/drawing/2014/main" id="{00000000-0008-0000-2100-000014000000}"/>
            </a:ext>
          </a:extLst>
        </xdr:cNvPr>
        <xdr:cNvSpPr>
          <a:spLocks noChangeShapeType="1"/>
        </xdr:cNvSpPr>
      </xdr:nvSpPr>
      <xdr:spPr bwMode="auto">
        <a:xfrm>
          <a:off x="3298507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19050</xdr:colOff>
      <xdr:row>5</xdr:row>
      <xdr:rowOff>0</xdr:rowOff>
    </xdr:from>
    <xdr:to>
      <xdr:col>47</xdr:col>
      <xdr:colOff>285750</xdr:colOff>
      <xdr:row>5</xdr:row>
      <xdr:rowOff>0</xdr:rowOff>
    </xdr:to>
    <xdr:sp macro="" textlink="">
      <xdr:nvSpPr>
        <xdr:cNvPr id="21" name="Line 273">
          <a:extLst>
            <a:ext uri="{FF2B5EF4-FFF2-40B4-BE49-F238E27FC236}">
              <a16:creationId xmlns="" xmlns:a16="http://schemas.microsoft.com/office/drawing/2014/main" id="{00000000-0008-0000-2100-000015000000}"/>
            </a:ext>
          </a:extLst>
        </xdr:cNvPr>
        <xdr:cNvSpPr>
          <a:spLocks noChangeShapeType="1"/>
        </xdr:cNvSpPr>
      </xdr:nvSpPr>
      <xdr:spPr bwMode="auto">
        <a:xfrm>
          <a:off x="3322320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276225</xdr:colOff>
      <xdr:row>5</xdr:row>
      <xdr:rowOff>0</xdr:rowOff>
    </xdr:from>
    <xdr:to>
      <xdr:col>48</xdr:col>
      <xdr:colOff>0</xdr:colOff>
      <xdr:row>6</xdr:row>
      <xdr:rowOff>0</xdr:rowOff>
    </xdr:to>
    <xdr:sp macro="" textlink="">
      <xdr:nvSpPr>
        <xdr:cNvPr id="22" name="Line 274">
          <a:extLst>
            <a:ext uri="{FF2B5EF4-FFF2-40B4-BE49-F238E27FC236}">
              <a16:creationId xmlns="" xmlns:a16="http://schemas.microsoft.com/office/drawing/2014/main" id="{00000000-0008-0000-2100-000016000000}"/>
            </a:ext>
          </a:extLst>
        </xdr:cNvPr>
        <xdr:cNvSpPr>
          <a:spLocks noChangeShapeType="1"/>
        </xdr:cNvSpPr>
      </xdr:nvSpPr>
      <xdr:spPr bwMode="auto">
        <a:xfrm>
          <a:off x="3348037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9525</xdr:colOff>
      <xdr:row>4</xdr:row>
      <xdr:rowOff>0</xdr:rowOff>
    </xdr:from>
    <xdr:to>
      <xdr:col>56</xdr:col>
      <xdr:colOff>19050</xdr:colOff>
      <xdr:row>5</xdr:row>
      <xdr:rowOff>9525</xdr:rowOff>
    </xdr:to>
    <xdr:sp macro="" textlink="">
      <xdr:nvSpPr>
        <xdr:cNvPr id="23" name="Line 209">
          <a:extLst>
            <a:ext uri="{FF2B5EF4-FFF2-40B4-BE49-F238E27FC236}">
              <a16:creationId xmlns="" xmlns:a16="http://schemas.microsoft.com/office/drawing/2014/main" id="{00000000-0008-0000-2100-000017000000}"/>
            </a:ext>
          </a:extLst>
        </xdr:cNvPr>
        <xdr:cNvSpPr>
          <a:spLocks noChangeShapeType="1"/>
        </xdr:cNvSpPr>
      </xdr:nvSpPr>
      <xdr:spPr bwMode="auto">
        <a:xfrm>
          <a:off x="3952875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19050</xdr:colOff>
      <xdr:row>5</xdr:row>
      <xdr:rowOff>0</xdr:rowOff>
    </xdr:from>
    <xdr:to>
      <xdr:col>56</xdr:col>
      <xdr:colOff>285750</xdr:colOff>
      <xdr:row>5</xdr:row>
      <xdr:rowOff>0</xdr:rowOff>
    </xdr:to>
    <xdr:sp macro="" textlink="">
      <xdr:nvSpPr>
        <xdr:cNvPr id="24" name="Line 210">
          <a:extLst>
            <a:ext uri="{FF2B5EF4-FFF2-40B4-BE49-F238E27FC236}">
              <a16:creationId xmlns="" xmlns:a16="http://schemas.microsoft.com/office/drawing/2014/main" id="{00000000-0008-0000-2100-000018000000}"/>
            </a:ext>
          </a:extLst>
        </xdr:cNvPr>
        <xdr:cNvSpPr>
          <a:spLocks noChangeShapeType="1"/>
        </xdr:cNvSpPr>
      </xdr:nvSpPr>
      <xdr:spPr bwMode="auto">
        <a:xfrm>
          <a:off x="3976687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276225</xdr:colOff>
      <xdr:row>5</xdr:row>
      <xdr:rowOff>0</xdr:rowOff>
    </xdr:from>
    <xdr:to>
      <xdr:col>57</xdr:col>
      <xdr:colOff>0</xdr:colOff>
      <xdr:row>6</xdr:row>
      <xdr:rowOff>0</xdr:rowOff>
    </xdr:to>
    <xdr:sp macro="" textlink="">
      <xdr:nvSpPr>
        <xdr:cNvPr id="25" name="Line 211">
          <a:extLst>
            <a:ext uri="{FF2B5EF4-FFF2-40B4-BE49-F238E27FC236}">
              <a16:creationId xmlns="" xmlns:a16="http://schemas.microsoft.com/office/drawing/2014/main" id="{00000000-0008-0000-2100-000019000000}"/>
            </a:ext>
          </a:extLst>
        </xdr:cNvPr>
        <xdr:cNvSpPr>
          <a:spLocks noChangeShapeType="1"/>
        </xdr:cNvSpPr>
      </xdr:nvSpPr>
      <xdr:spPr bwMode="auto">
        <a:xfrm>
          <a:off x="4002405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4</xdr:row>
      <xdr:rowOff>0</xdr:rowOff>
    </xdr:from>
    <xdr:to>
      <xdr:col>65</xdr:col>
      <xdr:colOff>19050</xdr:colOff>
      <xdr:row>5</xdr:row>
      <xdr:rowOff>9525</xdr:rowOff>
    </xdr:to>
    <xdr:sp macro="" textlink="">
      <xdr:nvSpPr>
        <xdr:cNvPr id="26" name="Line 272">
          <a:extLst>
            <a:ext uri="{FF2B5EF4-FFF2-40B4-BE49-F238E27FC236}">
              <a16:creationId xmlns="" xmlns:a16="http://schemas.microsoft.com/office/drawing/2014/main" id="{00000000-0008-0000-2100-00001A000000}"/>
            </a:ext>
          </a:extLst>
        </xdr:cNvPr>
        <xdr:cNvSpPr>
          <a:spLocks noChangeShapeType="1"/>
        </xdr:cNvSpPr>
      </xdr:nvSpPr>
      <xdr:spPr bwMode="auto">
        <a:xfrm>
          <a:off x="46072425"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19050</xdr:colOff>
      <xdr:row>5</xdr:row>
      <xdr:rowOff>0</xdr:rowOff>
    </xdr:from>
    <xdr:to>
      <xdr:col>65</xdr:col>
      <xdr:colOff>285750</xdr:colOff>
      <xdr:row>5</xdr:row>
      <xdr:rowOff>0</xdr:rowOff>
    </xdr:to>
    <xdr:sp macro="" textlink="">
      <xdr:nvSpPr>
        <xdr:cNvPr id="27" name="Line 273">
          <a:extLst>
            <a:ext uri="{FF2B5EF4-FFF2-40B4-BE49-F238E27FC236}">
              <a16:creationId xmlns="" xmlns:a16="http://schemas.microsoft.com/office/drawing/2014/main" id="{00000000-0008-0000-2100-00001B000000}"/>
            </a:ext>
          </a:extLst>
        </xdr:cNvPr>
        <xdr:cNvSpPr>
          <a:spLocks noChangeShapeType="1"/>
        </xdr:cNvSpPr>
      </xdr:nvSpPr>
      <xdr:spPr bwMode="auto">
        <a:xfrm>
          <a:off x="46310550"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276225</xdr:colOff>
      <xdr:row>5</xdr:row>
      <xdr:rowOff>0</xdr:rowOff>
    </xdr:from>
    <xdr:to>
      <xdr:col>66</xdr:col>
      <xdr:colOff>0</xdr:colOff>
      <xdr:row>6</xdr:row>
      <xdr:rowOff>0</xdr:rowOff>
    </xdr:to>
    <xdr:sp macro="" textlink="">
      <xdr:nvSpPr>
        <xdr:cNvPr id="28" name="Line 274">
          <a:extLst>
            <a:ext uri="{FF2B5EF4-FFF2-40B4-BE49-F238E27FC236}">
              <a16:creationId xmlns="" xmlns:a16="http://schemas.microsoft.com/office/drawing/2014/main" id="{00000000-0008-0000-2100-00001C000000}"/>
            </a:ext>
          </a:extLst>
        </xdr:cNvPr>
        <xdr:cNvSpPr>
          <a:spLocks noChangeShapeType="1"/>
        </xdr:cNvSpPr>
      </xdr:nvSpPr>
      <xdr:spPr bwMode="auto">
        <a:xfrm>
          <a:off x="46567725"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xdr:row>
      <xdr:rowOff>0</xdr:rowOff>
    </xdr:from>
    <xdr:to>
      <xdr:col>74</xdr:col>
      <xdr:colOff>19050</xdr:colOff>
      <xdr:row>5</xdr:row>
      <xdr:rowOff>9525</xdr:rowOff>
    </xdr:to>
    <xdr:sp macro="" textlink="">
      <xdr:nvSpPr>
        <xdr:cNvPr id="29" name="Line 272">
          <a:extLst>
            <a:ext uri="{FF2B5EF4-FFF2-40B4-BE49-F238E27FC236}">
              <a16:creationId xmlns="" xmlns:a16="http://schemas.microsoft.com/office/drawing/2014/main" id="{00000000-0008-0000-2100-00001D000000}"/>
            </a:ext>
          </a:extLst>
        </xdr:cNvPr>
        <xdr:cNvSpPr>
          <a:spLocks noChangeShapeType="1"/>
        </xdr:cNvSpPr>
      </xdr:nvSpPr>
      <xdr:spPr bwMode="auto">
        <a:xfrm>
          <a:off x="52616100" y="69532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19050</xdr:colOff>
      <xdr:row>5</xdr:row>
      <xdr:rowOff>0</xdr:rowOff>
    </xdr:from>
    <xdr:to>
      <xdr:col>74</xdr:col>
      <xdr:colOff>285750</xdr:colOff>
      <xdr:row>5</xdr:row>
      <xdr:rowOff>0</xdr:rowOff>
    </xdr:to>
    <xdr:sp macro="" textlink="">
      <xdr:nvSpPr>
        <xdr:cNvPr id="30" name="Line 273">
          <a:extLst>
            <a:ext uri="{FF2B5EF4-FFF2-40B4-BE49-F238E27FC236}">
              <a16:creationId xmlns="" xmlns:a16="http://schemas.microsoft.com/office/drawing/2014/main" id="{00000000-0008-0000-2100-00001E000000}"/>
            </a:ext>
          </a:extLst>
        </xdr:cNvPr>
        <xdr:cNvSpPr>
          <a:spLocks noChangeShapeType="1"/>
        </xdr:cNvSpPr>
      </xdr:nvSpPr>
      <xdr:spPr bwMode="auto">
        <a:xfrm>
          <a:off x="52854225" y="866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276225</xdr:colOff>
      <xdr:row>5</xdr:row>
      <xdr:rowOff>0</xdr:rowOff>
    </xdr:from>
    <xdr:to>
      <xdr:col>75</xdr:col>
      <xdr:colOff>0</xdr:colOff>
      <xdr:row>6</xdr:row>
      <xdr:rowOff>0</xdr:rowOff>
    </xdr:to>
    <xdr:sp macro="" textlink="">
      <xdr:nvSpPr>
        <xdr:cNvPr id="31" name="Line 274">
          <a:extLst>
            <a:ext uri="{FF2B5EF4-FFF2-40B4-BE49-F238E27FC236}">
              <a16:creationId xmlns="" xmlns:a16="http://schemas.microsoft.com/office/drawing/2014/main" id="{00000000-0008-0000-2100-00001F000000}"/>
            </a:ext>
          </a:extLst>
        </xdr:cNvPr>
        <xdr:cNvSpPr>
          <a:spLocks noChangeShapeType="1"/>
        </xdr:cNvSpPr>
      </xdr:nvSpPr>
      <xdr:spPr bwMode="auto">
        <a:xfrm>
          <a:off x="53111400" y="866775"/>
          <a:ext cx="238125"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438150</xdr:colOff>
      <xdr:row>3</xdr:row>
      <xdr:rowOff>171450</xdr:rowOff>
    </xdr:from>
    <xdr:to>
      <xdr:col>3</xdr:col>
      <xdr:colOff>0</xdr:colOff>
      <xdr:row>6</xdr:row>
      <xdr:rowOff>0</xdr:rowOff>
    </xdr:to>
    <xdr:sp macro="" textlink="">
      <xdr:nvSpPr>
        <xdr:cNvPr id="2" name="Line 1">
          <a:extLst>
            <a:ext uri="{FF2B5EF4-FFF2-40B4-BE49-F238E27FC236}">
              <a16:creationId xmlns="" xmlns:a16="http://schemas.microsoft.com/office/drawing/2014/main" id="{00000000-0008-0000-2200-000002000000}"/>
            </a:ext>
          </a:extLst>
        </xdr:cNvPr>
        <xdr:cNvSpPr>
          <a:spLocks noChangeShapeType="1"/>
        </xdr:cNvSpPr>
      </xdr:nvSpPr>
      <xdr:spPr bwMode="auto">
        <a:xfrm>
          <a:off x="257175"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4</xdr:row>
      <xdr:rowOff>9525</xdr:rowOff>
    </xdr:from>
    <xdr:to>
      <xdr:col>87</xdr:col>
      <xdr:colOff>0</xdr:colOff>
      <xdr:row>6</xdr:row>
      <xdr:rowOff>0</xdr:rowOff>
    </xdr:to>
    <xdr:sp macro="" textlink="">
      <xdr:nvSpPr>
        <xdr:cNvPr id="3" name="Line 2">
          <a:extLst>
            <a:ext uri="{FF2B5EF4-FFF2-40B4-BE49-F238E27FC236}">
              <a16:creationId xmlns="" xmlns:a16="http://schemas.microsoft.com/office/drawing/2014/main" id="{00000000-0008-0000-2200-000003000000}"/>
            </a:ext>
          </a:extLst>
        </xdr:cNvPr>
        <xdr:cNvSpPr>
          <a:spLocks noChangeShapeType="1"/>
        </xdr:cNvSpPr>
      </xdr:nvSpPr>
      <xdr:spPr bwMode="auto">
        <a:xfrm>
          <a:off x="64265175" y="6953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4</xdr:row>
      <xdr:rowOff>9525</xdr:rowOff>
    </xdr:from>
    <xdr:to>
      <xdr:col>87</xdr:col>
      <xdr:colOff>0</xdr:colOff>
      <xdr:row>6</xdr:row>
      <xdr:rowOff>0</xdr:rowOff>
    </xdr:to>
    <xdr:sp macro="" textlink="">
      <xdr:nvSpPr>
        <xdr:cNvPr id="4" name="Line 3">
          <a:extLst>
            <a:ext uri="{FF2B5EF4-FFF2-40B4-BE49-F238E27FC236}">
              <a16:creationId xmlns="" xmlns:a16="http://schemas.microsoft.com/office/drawing/2014/main" id="{00000000-0008-0000-2200-000004000000}"/>
            </a:ext>
          </a:extLst>
        </xdr:cNvPr>
        <xdr:cNvSpPr>
          <a:spLocks noChangeShapeType="1"/>
        </xdr:cNvSpPr>
      </xdr:nvSpPr>
      <xdr:spPr bwMode="auto">
        <a:xfrm>
          <a:off x="64265175" y="6953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4</xdr:row>
      <xdr:rowOff>9525</xdr:rowOff>
    </xdr:from>
    <xdr:to>
      <xdr:col>87</xdr:col>
      <xdr:colOff>0</xdr:colOff>
      <xdr:row>6</xdr:row>
      <xdr:rowOff>0</xdr:rowOff>
    </xdr:to>
    <xdr:sp macro="" textlink="">
      <xdr:nvSpPr>
        <xdr:cNvPr id="5" name="Line 4">
          <a:extLst>
            <a:ext uri="{FF2B5EF4-FFF2-40B4-BE49-F238E27FC236}">
              <a16:creationId xmlns="" xmlns:a16="http://schemas.microsoft.com/office/drawing/2014/main" id="{00000000-0008-0000-2200-000005000000}"/>
            </a:ext>
          </a:extLst>
        </xdr:cNvPr>
        <xdr:cNvSpPr>
          <a:spLocks noChangeShapeType="1"/>
        </xdr:cNvSpPr>
      </xdr:nvSpPr>
      <xdr:spPr bwMode="auto">
        <a:xfrm>
          <a:off x="64265175" y="6953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68</xdr:row>
      <xdr:rowOff>0</xdr:rowOff>
    </xdr:from>
    <xdr:to>
      <xdr:col>3</xdr:col>
      <xdr:colOff>9525</xdr:colOff>
      <xdr:row>70</xdr:row>
      <xdr:rowOff>0</xdr:rowOff>
    </xdr:to>
    <xdr:sp macro="" textlink="">
      <xdr:nvSpPr>
        <xdr:cNvPr id="6" name="Line 5">
          <a:extLst>
            <a:ext uri="{FF2B5EF4-FFF2-40B4-BE49-F238E27FC236}">
              <a16:creationId xmlns="" xmlns:a16="http://schemas.microsoft.com/office/drawing/2014/main" id="{00000000-0008-0000-2200-000006000000}"/>
            </a:ext>
          </a:extLst>
        </xdr:cNvPr>
        <xdr:cNvSpPr>
          <a:spLocks noChangeShapeType="1"/>
        </xdr:cNvSpPr>
      </xdr:nvSpPr>
      <xdr:spPr bwMode="auto">
        <a:xfrm>
          <a:off x="257175"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7" name="Line 6">
          <a:extLst>
            <a:ext uri="{FF2B5EF4-FFF2-40B4-BE49-F238E27FC236}">
              <a16:creationId xmlns="" xmlns:a16="http://schemas.microsoft.com/office/drawing/2014/main" id="{00000000-0008-0000-2200-000007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8" name="Line 7">
          <a:extLst>
            <a:ext uri="{FF2B5EF4-FFF2-40B4-BE49-F238E27FC236}">
              <a16:creationId xmlns="" xmlns:a16="http://schemas.microsoft.com/office/drawing/2014/main" id="{00000000-0008-0000-2200-000008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9" name="Line 8">
          <a:extLst>
            <a:ext uri="{FF2B5EF4-FFF2-40B4-BE49-F238E27FC236}">
              <a16:creationId xmlns="" xmlns:a16="http://schemas.microsoft.com/office/drawing/2014/main" id="{00000000-0008-0000-2200-000009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0</xdr:rowOff>
    </xdr:from>
    <xdr:to>
      <xdr:col>87</xdr:col>
      <xdr:colOff>0</xdr:colOff>
      <xdr:row>70</xdr:row>
      <xdr:rowOff>0</xdr:rowOff>
    </xdr:to>
    <xdr:sp macro="" textlink="">
      <xdr:nvSpPr>
        <xdr:cNvPr id="10" name="Line 9">
          <a:extLst>
            <a:ext uri="{FF2B5EF4-FFF2-40B4-BE49-F238E27FC236}">
              <a16:creationId xmlns="" xmlns:a16="http://schemas.microsoft.com/office/drawing/2014/main" id="{00000000-0008-0000-2200-00000A000000}"/>
            </a:ext>
          </a:extLst>
        </xdr:cNvPr>
        <xdr:cNvSpPr>
          <a:spLocks noChangeShapeType="1"/>
        </xdr:cNvSpPr>
      </xdr:nvSpPr>
      <xdr:spPr bwMode="auto">
        <a:xfrm>
          <a:off x="64265175" y="116586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0</xdr:rowOff>
    </xdr:from>
    <xdr:to>
      <xdr:col>87</xdr:col>
      <xdr:colOff>0</xdr:colOff>
      <xdr:row>70</xdr:row>
      <xdr:rowOff>0</xdr:rowOff>
    </xdr:to>
    <xdr:sp macro="" textlink="">
      <xdr:nvSpPr>
        <xdr:cNvPr id="11" name="Line 10">
          <a:extLst>
            <a:ext uri="{FF2B5EF4-FFF2-40B4-BE49-F238E27FC236}">
              <a16:creationId xmlns="" xmlns:a16="http://schemas.microsoft.com/office/drawing/2014/main" id="{00000000-0008-0000-2200-00000B000000}"/>
            </a:ext>
          </a:extLst>
        </xdr:cNvPr>
        <xdr:cNvSpPr>
          <a:spLocks noChangeShapeType="1"/>
        </xdr:cNvSpPr>
      </xdr:nvSpPr>
      <xdr:spPr bwMode="auto">
        <a:xfrm>
          <a:off x="64265175" y="116586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0</xdr:rowOff>
    </xdr:from>
    <xdr:to>
      <xdr:col>87</xdr:col>
      <xdr:colOff>0</xdr:colOff>
      <xdr:row>70</xdr:row>
      <xdr:rowOff>0</xdr:rowOff>
    </xdr:to>
    <xdr:sp macro="" textlink="">
      <xdr:nvSpPr>
        <xdr:cNvPr id="12" name="Line 11">
          <a:extLst>
            <a:ext uri="{FF2B5EF4-FFF2-40B4-BE49-F238E27FC236}">
              <a16:creationId xmlns="" xmlns:a16="http://schemas.microsoft.com/office/drawing/2014/main" id="{00000000-0008-0000-2200-00000C000000}"/>
            </a:ext>
          </a:extLst>
        </xdr:cNvPr>
        <xdr:cNvSpPr>
          <a:spLocks noChangeShapeType="1"/>
        </xdr:cNvSpPr>
      </xdr:nvSpPr>
      <xdr:spPr bwMode="auto">
        <a:xfrm>
          <a:off x="64265175" y="116586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4</xdr:row>
      <xdr:rowOff>0</xdr:rowOff>
    </xdr:from>
    <xdr:to>
      <xdr:col>87</xdr:col>
      <xdr:colOff>0</xdr:colOff>
      <xdr:row>6</xdr:row>
      <xdr:rowOff>0</xdr:rowOff>
    </xdr:to>
    <xdr:sp macro="" textlink="">
      <xdr:nvSpPr>
        <xdr:cNvPr id="13" name="Line 14">
          <a:extLst>
            <a:ext uri="{FF2B5EF4-FFF2-40B4-BE49-F238E27FC236}">
              <a16:creationId xmlns="" xmlns:a16="http://schemas.microsoft.com/office/drawing/2014/main" id="{00000000-0008-0000-2200-00000D000000}"/>
            </a:ext>
          </a:extLst>
        </xdr:cNvPr>
        <xdr:cNvSpPr>
          <a:spLocks noChangeShapeType="1"/>
        </xdr:cNvSpPr>
      </xdr:nvSpPr>
      <xdr:spPr bwMode="auto">
        <a:xfrm>
          <a:off x="64265175" y="6858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0</xdr:rowOff>
    </xdr:from>
    <xdr:to>
      <xdr:col>87</xdr:col>
      <xdr:colOff>0</xdr:colOff>
      <xdr:row>70</xdr:row>
      <xdr:rowOff>0</xdr:rowOff>
    </xdr:to>
    <xdr:sp macro="" textlink="">
      <xdr:nvSpPr>
        <xdr:cNvPr id="14" name="Line 15">
          <a:extLst>
            <a:ext uri="{FF2B5EF4-FFF2-40B4-BE49-F238E27FC236}">
              <a16:creationId xmlns="" xmlns:a16="http://schemas.microsoft.com/office/drawing/2014/main" id="{00000000-0008-0000-2200-00000E000000}"/>
            </a:ext>
          </a:extLst>
        </xdr:cNvPr>
        <xdr:cNvSpPr>
          <a:spLocks noChangeShapeType="1"/>
        </xdr:cNvSpPr>
      </xdr:nvSpPr>
      <xdr:spPr bwMode="auto">
        <a:xfrm>
          <a:off x="64265175" y="116586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4</xdr:row>
      <xdr:rowOff>0</xdr:rowOff>
    </xdr:from>
    <xdr:to>
      <xdr:col>83</xdr:col>
      <xdr:colOff>0</xdr:colOff>
      <xdr:row>6</xdr:row>
      <xdr:rowOff>0</xdr:rowOff>
    </xdr:to>
    <xdr:sp macro="" textlink="">
      <xdr:nvSpPr>
        <xdr:cNvPr id="15" name="Line 20">
          <a:extLst>
            <a:ext uri="{FF2B5EF4-FFF2-40B4-BE49-F238E27FC236}">
              <a16:creationId xmlns="" xmlns:a16="http://schemas.microsoft.com/office/drawing/2014/main" id="{00000000-0008-0000-2200-00000F000000}"/>
            </a:ext>
          </a:extLst>
        </xdr:cNvPr>
        <xdr:cNvSpPr>
          <a:spLocks noChangeShapeType="1"/>
        </xdr:cNvSpPr>
      </xdr:nvSpPr>
      <xdr:spPr bwMode="auto">
        <a:xfrm>
          <a:off x="5970270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68</xdr:row>
      <xdr:rowOff>0</xdr:rowOff>
    </xdr:from>
    <xdr:to>
      <xdr:col>83</xdr:col>
      <xdr:colOff>9525</xdr:colOff>
      <xdr:row>70</xdr:row>
      <xdr:rowOff>0</xdr:rowOff>
    </xdr:to>
    <xdr:sp macro="" textlink="">
      <xdr:nvSpPr>
        <xdr:cNvPr id="16" name="Line 21">
          <a:extLst>
            <a:ext uri="{FF2B5EF4-FFF2-40B4-BE49-F238E27FC236}">
              <a16:creationId xmlns="" xmlns:a16="http://schemas.microsoft.com/office/drawing/2014/main" id="{00000000-0008-0000-2200-000010000000}"/>
            </a:ext>
          </a:extLst>
        </xdr:cNvPr>
        <xdr:cNvSpPr>
          <a:spLocks noChangeShapeType="1"/>
        </xdr:cNvSpPr>
      </xdr:nvSpPr>
      <xdr:spPr bwMode="auto">
        <a:xfrm>
          <a:off x="5970270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xdr:row>
      <xdr:rowOff>0</xdr:rowOff>
    </xdr:from>
    <xdr:to>
      <xdr:col>43</xdr:col>
      <xdr:colOff>0</xdr:colOff>
      <xdr:row>6</xdr:row>
      <xdr:rowOff>0</xdr:rowOff>
    </xdr:to>
    <xdr:sp macro="" textlink="">
      <xdr:nvSpPr>
        <xdr:cNvPr id="17" name="Line 22">
          <a:extLst>
            <a:ext uri="{FF2B5EF4-FFF2-40B4-BE49-F238E27FC236}">
              <a16:creationId xmlns="" xmlns:a16="http://schemas.microsoft.com/office/drawing/2014/main" id="{00000000-0008-0000-2200-000011000000}"/>
            </a:ext>
          </a:extLst>
        </xdr:cNvPr>
        <xdr:cNvSpPr>
          <a:spLocks noChangeShapeType="1"/>
        </xdr:cNvSpPr>
      </xdr:nvSpPr>
      <xdr:spPr bwMode="auto">
        <a:xfrm>
          <a:off x="3009900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68</xdr:row>
      <xdr:rowOff>0</xdr:rowOff>
    </xdr:from>
    <xdr:to>
      <xdr:col>43</xdr:col>
      <xdr:colOff>9525</xdr:colOff>
      <xdr:row>70</xdr:row>
      <xdr:rowOff>0</xdr:rowOff>
    </xdr:to>
    <xdr:sp macro="" textlink="">
      <xdr:nvSpPr>
        <xdr:cNvPr id="18" name="Line 23">
          <a:extLst>
            <a:ext uri="{FF2B5EF4-FFF2-40B4-BE49-F238E27FC236}">
              <a16:creationId xmlns="" xmlns:a16="http://schemas.microsoft.com/office/drawing/2014/main" id="{00000000-0008-0000-2200-000012000000}"/>
            </a:ext>
          </a:extLst>
        </xdr:cNvPr>
        <xdr:cNvSpPr>
          <a:spLocks noChangeShapeType="1"/>
        </xdr:cNvSpPr>
      </xdr:nvSpPr>
      <xdr:spPr bwMode="auto">
        <a:xfrm>
          <a:off x="3009900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4</xdr:row>
      <xdr:rowOff>0</xdr:rowOff>
    </xdr:from>
    <xdr:to>
      <xdr:col>33</xdr:col>
      <xdr:colOff>0</xdr:colOff>
      <xdr:row>6</xdr:row>
      <xdr:rowOff>0</xdr:rowOff>
    </xdr:to>
    <xdr:sp macro="" textlink="">
      <xdr:nvSpPr>
        <xdr:cNvPr id="19" name="Line 24">
          <a:extLst>
            <a:ext uri="{FF2B5EF4-FFF2-40B4-BE49-F238E27FC236}">
              <a16:creationId xmlns="" xmlns:a16="http://schemas.microsoft.com/office/drawing/2014/main" id="{00000000-0008-0000-2200-000013000000}"/>
            </a:ext>
          </a:extLst>
        </xdr:cNvPr>
        <xdr:cNvSpPr>
          <a:spLocks noChangeShapeType="1"/>
        </xdr:cNvSpPr>
      </xdr:nvSpPr>
      <xdr:spPr bwMode="auto">
        <a:xfrm>
          <a:off x="2255520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68</xdr:row>
      <xdr:rowOff>0</xdr:rowOff>
    </xdr:from>
    <xdr:to>
      <xdr:col>33</xdr:col>
      <xdr:colOff>9525</xdr:colOff>
      <xdr:row>70</xdr:row>
      <xdr:rowOff>0</xdr:rowOff>
    </xdr:to>
    <xdr:sp macro="" textlink="">
      <xdr:nvSpPr>
        <xdr:cNvPr id="20" name="Line 25">
          <a:extLst>
            <a:ext uri="{FF2B5EF4-FFF2-40B4-BE49-F238E27FC236}">
              <a16:creationId xmlns="" xmlns:a16="http://schemas.microsoft.com/office/drawing/2014/main" id="{00000000-0008-0000-2200-000014000000}"/>
            </a:ext>
          </a:extLst>
        </xdr:cNvPr>
        <xdr:cNvSpPr>
          <a:spLocks noChangeShapeType="1"/>
        </xdr:cNvSpPr>
      </xdr:nvSpPr>
      <xdr:spPr bwMode="auto">
        <a:xfrm>
          <a:off x="2255520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xdr:row>
      <xdr:rowOff>0</xdr:rowOff>
    </xdr:from>
    <xdr:to>
      <xdr:col>23</xdr:col>
      <xdr:colOff>0</xdr:colOff>
      <xdr:row>6</xdr:row>
      <xdr:rowOff>0</xdr:rowOff>
    </xdr:to>
    <xdr:sp macro="" textlink="">
      <xdr:nvSpPr>
        <xdr:cNvPr id="21" name="Line 26">
          <a:extLst>
            <a:ext uri="{FF2B5EF4-FFF2-40B4-BE49-F238E27FC236}">
              <a16:creationId xmlns="" xmlns:a16="http://schemas.microsoft.com/office/drawing/2014/main" id="{00000000-0008-0000-2200-000015000000}"/>
            </a:ext>
          </a:extLst>
        </xdr:cNvPr>
        <xdr:cNvSpPr>
          <a:spLocks noChangeShapeType="1"/>
        </xdr:cNvSpPr>
      </xdr:nvSpPr>
      <xdr:spPr bwMode="auto">
        <a:xfrm>
          <a:off x="1510665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68</xdr:row>
      <xdr:rowOff>0</xdr:rowOff>
    </xdr:from>
    <xdr:to>
      <xdr:col>23</xdr:col>
      <xdr:colOff>9525</xdr:colOff>
      <xdr:row>70</xdr:row>
      <xdr:rowOff>0</xdr:rowOff>
    </xdr:to>
    <xdr:sp macro="" textlink="">
      <xdr:nvSpPr>
        <xdr:cNvPr id="22" name="Line 27">
          <a:extLst>
            <a:ext uri="{FF2B5EF4-FFF2-40B4-BE49-F238E27FC236}">
              <a16:creationId xmlns="" xmlns:a16="http://schemas.microsoft.com/office/drawing/2014/main" id="{00000000-0008-0000-2200-000016000000}"/>
            </a:ext>
          </a:extLst>
        </xdr:cNvPr>
        <xdr:cNvSpPr>
          <a:spLocks noChangeShapeType="1"/>
        </xdr:cNvSpPr>
      </xdr:nvSpPr>
      <xdr:spPr bwMode="auto">
        <a:xfrm>
          <a:off x="1510665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13</xdr:col>
      <xdr:colOff>0</xdr:colOff>
      <xdr:row>6</xdr:row>
      <xdr:rowOff>0</xdr:rowOff>
    </xdr:to>
    <xdr:sp macro="" textlink="">
      <xdr:nvSpPr>
        <xdr:cNvPr id="23" name="Line 28">
          <a:extLst>
            <a:ext uri="{FF2B5EF4-FFF2-40B4-BE49-F238E27FC236}">
              <a16:creationId xmlns="" xmlns:a16="http://schemas.microsoft.com/office/drawing/2014/main" id="{00000000-0008-0000-2200-000017000000}"/>
            </a:ext>
          </a:extLst>
        </xdr:cNvPr>
        <xdr:cNvSpPr>
          <a:spLocks noChangeShapeType="1"/>
        </xdr:cNvSpPr>
      </xdr:nvSpPr>
      <xdr:spPr bwMode="auto">
        <a:xfrm>
          <a:off x="765810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13</xdr:col>
      <xdr:colOff>9525</xdr:colOff>
      <xdr:row>70</xdr:row>
      <xdr:rowOff>0</xdr:rowOff>
    </xdr:to>
    <xdr:sp macro="" textlink="">
      <xdr:nvSpPr>
        <xdr:cNvPr id="24" name="Line 29">
          <a:extLst>
            <a:ext uri="{FF2B5EF4-FFF2-40B4-BE49-F238E27FC236}">
              <a16:creationId xmlns="" xmlns:a16="http://schemas.microsoft.com/office/drawing/2014/main" id="{00000000-0008-0000-2200-000018000000}"/>
            </a:ext>
          </a:extLst>
        </xdr:cNvPr>
        <xdr:cNvSpPr>
          <a:spLocks noChangeShapeType="1"/>
        </xdr:cNvSpPr>
      </xdr:nvSpPr>
      <xdr:spPr bwMode="auto">
        <a:xfrm>
          <a:off x="765810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25" name="Line 31">
          <a:extLst>
            <a:ext uri="{FF2B5EF4-FFF2-40B4-BE49-F238E27FC236}">
              <a16:creationId xmlns="" xmlns:a16="http://schemas.microsoft.com/office/drawing/2014/main" id="{00000000-0008-0000-2200-000019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26" name="Line 32">
          <a:extLst>
            <a:ext uri="{FF2B5EF4-FFF2-40B4-BE49-F238E27FC236}">
              <a16:creationId xmlns="" xmlns:a16="http://schemas.microsoft.com/office/drawing/2014/main" id="{00000000-0008-0000-2200-00001A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9525</xdr:rowOff>
    </xdr:from>
    <xdr:to>
      <xdr:col>87</xdr:col>
      <xdr:colOff>0</xdr:colOff>
      <xdr:row>70</xdr:row>
      <xdr:rowOff>0</xdr:rowOff>
    </xdr:to>
    <xdr:sp macro="" textlink="">
      <xdr:nvSpPr>
        <xdr:cNvPr id="27" name="Line 33">
          <a:extLst>
            <a:ext uri="{FF2B5EF4-FFF2-40B4-BE49-F238E27FC236}">
              <a16:creationId xmlns="" xmlns:a16="http://schemas.microsoft.com/office/drawing/2014/main" id="{00000000-0008-0000-2200-00001B000000}"/>
            </a:ext>
          </a:extLst>
        </xdr:cNvPr>
        <xdr:cNvSpPr>
          <a:spLocks noChangeShapeType="1"/>
        </xdr:cNvSpPr>
      </xdr:nvSpPr>
      <xdr:spPr bwMode="auto">
        <a:xfrm>
          <a:off x="64265175" y="116681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68</xdr:row>
      <xdr:rowOff>0</xdr:rowOff>
    </xdr:from>
    <xdr:to>
      <xdr:col>87</xdr:col>
      <xdr:colOff>0</xdr:colOff>
      <xdr:row>70</xdr:row>
      <xdr:rowOff>0</xdr:rowOff>
    </xdr:to>
    <xdr:sp macro="" textlink="">
      <xdr:nvSpPr>
        <xdr:cNvPr id="28" name="Line 34">
          <a:extLst>
            <a:ext uri="{FF2B5EF4-FFF2-40B4-BE49-F238E27FC236}">
              <a16:creationId xmlns="" xmlns:a16="http://schemas.microsoft.com/office/drawing/2014/main" id="{00000000-0008-0000-2200-00001C000000}"/>
            </a:ext>
          </a:extLst>
        </xdr:cNvPr>
        <xdr:cNvSpPr>
          <a:spLocks noChangeShapeType="1"/>
        </xdr:cNvSpPr>
      </xdr:nvSpPr>
      <xdr:spPr bwMode="auto">
        <a:xfrm>
          <a:off x="64265175" y="116586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68</xdr:row>
      <xdr:rowOff>0</xdr:rowOff>
    </xdr:from>
    <xdr:to>
      <xdr:col>43</xdr:col>
      <xdr:colOff>0</xdr:colOff>
      <xdr:row>70</xdr:row>
      <xdr:rowOff>0</xdr:rowOff>
    </xdr:to>
    <xdr:sp macro="" textlink="">
      <xdr:nvSpPr>
        <xdr:cNvPr id="29" name="Line 36">
          <a:extLst>
            <a:ext uri="{FF2B5EF4-FFF2-40B4-BE49-F238E27FC236}">
              <a16:creationId xmlns="" xmlns:a16="http://schemas.microsoft.com/office/drawing/2014/main" id="{00000000-0008-0000-2200-00001D000000}"/>
            </a:ext>
          </a:extLst>
        </xdr:cNvPr>
        <xdr:cNvSpPr>
          <a:spLocks noChangeShapeType="1"/>
        </xdr:cNvSpPr>
      </xdr:nvSpPr>
      <xdr:spPr bwMode="auto">
        <a:xfrm>
          <a:off x="30099000" y="116586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4</xdr:row>
      <xdr:rowOff>0</xdr:rowOff>
    </xdr:from>
    <xdr:to>
      <xdr:col>53</xdr:col>
      <xdr:colOff>0</xdr:colOff>
      <xdr:row>6</xdr:row>
      <xdr:rowOff>0</xdr:rowOff>
    </xdr:to>
    <xdr:sp macro="" textlink="">
      <xdr:nvSpPr>
        <xdr:cNvPr id="30" name="Line 40">
          <a:extLst>
            <a:ext uri="{FF2B5EF4-FFF2-40B4-BE49-F238E27FC236}">
              <a16:creationId xmlns="" xmlns:a16="http://schemas.microsoft.com/office/drawing/2014/main" id="{00000000-0008-0000-2200-00001E000000}"/>
            </a:ext>
          </a:extLst>
        </xdr:cNvPr>
        <xdr:cNvSpPr>
          <a:spLocks noChangeShapeType="1"/>
        </xdr:cNvSpPr>
      </xdr:nvSpPr>
      <xdr:spPr bwMode="auto">
        <a:xfrm>
          <a:off x="37499925"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68</xdr:row>
      <xdr:rowOff>0</xdr:rowOff>
    </xdr:from>
    <xdr:to>
      <xdr:col>53</xdr:col>
      <xdr:colOff>9525</xdr:colOff>
      <xdr:row>70</xdr:row>
      <xdr:rowOff>0</xdr:rowOff>
    </xdr:to>
    <xdr:sp macro="" textlink="">
      <xdr:nvSpPr>
        <xdr:cNvPr id="31" name="Line 41">
          <a:extLst>
            <a:ext uri="{FF2B5EF4-FFF2-40B4-BE49-F238E27FC236}">
              <a16:creationId xmlns="" xmlns:a16="http://schemas.microsoft.com/office/drawing/2014/main" id="{00000000-0008-0000-2200-00001F000000}"/>
            </a:ext>
          </a:extLst>
        </xdr:cNvPr>
        <xdr:cNvSpPr>
          <a:spLocks noChangeShapeType="1"/>
        </xdr:cNvSpPr>
      </xdr:nvSpPr>
      <xdr:spPr bwMode="auto">
        <a:xfrm>
          <a:off x="37499925"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0</xdr:colOff>
      <xdr:row>68</xdr:row>
      <xdr:rowOff>0</xdr:rowOff>
    </xdr:from>
    <xdr:to>
      <xdr:col>53</xdr:col>
      <xdr:colOff>0</xdr:colOff>
      <xdr:row>70</xdr:row>
      <xdr:rowOff>0</xdr:rowOff>
    </xdr:to>
    <xdr:sp macro="" textlink="">
      <xdr:nvSpPr>
        <xdr:cNvPr id="32" name="Line 42">
          <a:extLst>
            <a:ext uri="{FF2B5EF4-FFF2-40B4-BE49-F238E27FC236}">
              <a16:creationId xmlns="" xmlns:a16="http://schemas.microsoft.com/office/drawing/2014/main" id="{00000000-0008-0000-2200-000020000000}"/>
            </a:ext>
          </a:extLst>
        </xdr:cNvPr>
        <xdr:cNvSpPr>
          <a:spLocks noChangeShapeType="1"/>
        </xdr:cNvSpPr>
      </xdr:nvSpPr>
      <xdr:spPr bwMode="auto">
        <a:xfrm>
          <a:off x="37499925" y="116586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4</xdr:row>
      <xdr:rowOff>0</xdr:rowOff>
    </xdr:from>
    <xdr:to>
      <xdr:col>63</xdr:col>
      <xdr:colOff>0</xdr:colOff>
      <xdr:row>6</xdr:row>
      <xdr:rowOff>0</xdr:rowOff>
    </xdr:to>
    <xdr:sp macro="" textlink="">
      <xdr:nvSpPr>
        <xdr:cNvPr id="33" name="Line 53">
          <a:extLst>
            <a:ext uri="{FF2B5EF4-FFF2-40B4-BE49-F238E27FC236}">
              <a16:creationId xmlns="" xmlns:a16="http://schemas.microsoft.com/office/drawing/2014/main" id="{00000000-0008-0000-2200-000021000000}"/>
            </a:ext>
          </a:extLst>
        </xdr:cNvPr>
        <xdr:cNvSpPr>
          <a:spLocks noChangeShapeType="1"/>
        </xdr:cNvSpPr>
      </xdr:nvSpPr>
      <xdr:spPr bwMode="auto">
        <a:xfrm>
          <a:off x="44900850"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68</xdr:row>
      <xdr:rowOff>0</xdr:rowOff>
    </xdr:from>
    <xdr:to>
      <xdr:col>63</xdr:col>
      <xdr:colOff>9525</xdr:colOff>
      <xdr:row>70</xdr:row>
      <xdr:rowOff>0</xdr:rowOff>
    </xdr:to>
    <xdr:sp macro="" textlink="">
      <xdr:nvSpPr>
        <xdr:cNvPr id="34" name="Line 54">
          <a:extLst>
            <a:ext uri="{FF2B5EF4-FFF2-40B4-BE49-F238E27FC236}">
              <a16:creationId xmlns="" xmlns:a16="http://schemas.microsoft.com/office/drawing/2014/main" id="{00000000-0008-0000-2200-000022000000}"/>
            </a:ext>
          </a:extLst>
        </xdr:cNvPr>
        <xdr:cNvSpPr>
          <a:spLocks noChangeShapeType="1"/>
        </xdr:cNvSpPr>
      </xdr:nvSpPr>
      <xdr:spPr bwMode="auto">
        <a:xfrm>
          <a:off x="44900850"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0</xdr:colOff>
      <xdr:row>68</xdr:row>
      <xdr:rowOff>0</xdr:rowOff>
    </xdr:from>
    <xdr:to>
      <xdr:col>63</xdr:col>
      <xdr:colOff>0</xdr:colOff>
      <xdr:row>70</xdr:row>
      <xdr:rowOff>0</xdr:rowOff>
    </xdr:to>
    <xdr:sp macro="" textlink="">
      <xdr:nvSpPr>
        <xdr:cNvPr id="35" name="Line 55">
          <a:extLst>
            <a:ext uri="{FF2B5EF4-FFF2-40B4-BE49-F238E27FC236}">
              <a16:creationId xmlns="" xmlns:a16="http://schemas.microsoft.com/office/drawing/2014/main" id="{00000000-0008-0000-2200-000023000000}"/>
            </a:ext>
          </a:extLst>
        </xdr:cNvPr>
        <xdr:cNvSpPr>
          <a:spLocks noChangeShapeType="1"/>
        </xdr:cNvSpPr>
      </xdr:nvSpPr>
      <xdr:spPr bwMode="auto">
        <a:xfrm>
          <a:off x="44900850" y="116586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4</xdr:row>
      <xdr:rowOff>0</xdr:rowOff>
    </xdr:from>
    <xdr:to>
      <xdr:col>73</xdr:col>
      <xdr:colOff>0</xdr:colOff>
      <xdr:row>6</xdr:row>
      <xdr:rowOff>0</xdr:rowOff>
    </xdr:to>
    <xdr:sp macro="" textlink="">
      <xdr:nvSpPr>
        <xdr:cNvPr id="36" name="Line 20">
          <a:extLst>
            <a:ext uri="{FF2B5EF4-FFF2-40B4-BE49-F238E27FC236}">
              <a16:creationId xmlns="" xmlns:a16="http://schemas.microsoft.com/office/drawing/2014/main" id="{00000000-0008-0000-2200-000024000000}"/>
            </a:ext>
          </a:extLst>
        </xdr:cNvPr>
        <xdr:cNvSpPr>
          <a:spLocks noChangeShapeType="1"/>
        </xdr:cNvSpPr>
      </xdr:nvSpPr>
      <xdr:spPr bwMode="auto">
        <a:xfrm>
          <a:off x="52301775" y="685800"/>
          <a:ext cx="153352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0</xdr:colOff>
      <xdr:row>68</xdr:row>
      <xdr:rowOff>0</xdr:rowOff>
    </xdr:from>
    <xdr:to>
      <xdr:col>73</xdr:col>
      <xdr:colOff>9525</xdr:colOff>
      <xdr:row>70</xdr:row>
      <xdr:rowOff>0</xdr:rowOff>
    </xdr:to>
    <xdr:sp macro="" textlink="">
      <xdr:nvSpPr>
        <xdr:cNvPr id="37" name="Line 21">
          <a:extLst>
            <a:ext uri="{FF2B5EF4-FFF2-40B4-BE49-F238E27FC236}">
              <a16:creationId xmlns="" xmlns:a16="http://schemas.microsoft.com/office/drawing/2014/main" id="{00000000-0008-0000-2200-000025000000}"/>
            </a:ext>
          </a:extLst>
        </xdr:cNvPr>
        <xdr:cNvSpPr>
          <a:spLocks noChangeShapeType="1"/>
        </xdr:cNvSpPr>
      </xdr:nvSpPr>
      <xdr:spPr bwMode="auto">
        <a:xfrm>
          <a:off x="52301775" y="11658600"/>
          <a:ext cx="15430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0329&#12304;&#38598;&#35336;&#34920;&#12305;H30&#20840;&#22269;&#36664;&#20986;&#20837;&#12467;&#12531;&#12486;&#12490;&#36008;&#29289;&#27969;&#21205;&#35519;&#266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otou-h88s3\Downloads\0010457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表1-1･2･3"/>
      <sheetName val="表1-4"/>
      <sheetName val="表2-1･2･3"/>
      <sheetName val="表2-4"/>
      <sheetName val="表3-1･2･3"/>
      <sheetName val="表3-4"/>
      <sheetName val="表4-1･2･3"/>
      <sheetName val="表4-4"/>
      <sheetName val="表5"/>
      <sheetName val="表6"/>
      <sheetName val="表7-1"/>
      <sheetName val="表7-2"/>
      <sheetName val="表8"/>
      <sheetName val="表9"/>
      <sheetName val="表10-1"/>
      <sheetName val="表10-2"/>
      <sheetName val="表11-1"/>
      <sheetName val="表11-2"/>
      <sheetName val="表12"/>
      <sheetName val="表13"/>
      <sheetName val="表14"/>
      <sheetName val="表15-1"/>
      <sheetName val="表15-2"/>
      <sheetName val="表16"/>
      <sheetName val="表17"/>
      <sheetName val="表18"/>
      <sheetName val="表19"/>
      <sheetName val="表20"/>
      <sheetName val="表21-1"/>
      <sheetName val="表21-2"/>
      <sheetName val="表22-1"/>
      <sheetName val="表22-2"/>
      <sheetName val="表23-1"/>
      <sheetName val="表23-2"/>
      <sheetName val="表24"/>
      <sheetName val="表25"/>
      <sheetName val="表26-1"/>
      <sheetName val="表26-2"/>
      <sheetName val="表26-3･4"/>
      <sheetName val="表27-1･2"/>
      <sheetName val="表27-3･4"/>
      <sheetName val="表28-1･2"/>
      <sheetName val="表28-3･4"/>
      <sheetName val="表29-1"/>
      <sheetName val="表29-2"/>
      <sheetName val="表30"/>
      <sheetName val="表31"/>
      <sheetName val="表32"/>
      <sheetName val="表33"/>
      <sheetName val="表34"/>
      <sheetName val="表35"/>
      <sheetName val="表36"/>
      <sheetName val="表37"/>
      <sheetName val="表38-1"/>
      <sheetName val="表38-2"/>
      <sheetName val="表39-1･2"/>
      <sheetName val="表39-3･4"/>
      <sheetName val="表40"/>
      <sheetName val="表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表1-1･2･3"/>
      <sheetName val="表1-4"/>
      <sheetName val="表2-1･2･3"/>
      <sheetName val="表2-4"/>
      <sheetName val="表3-1･2･3"/>
      <sheetName val="表3-4"/>
      <sheetName val="表4-1･2･3"/>
      <sheetName val="表4-4"/>
      <sheetName val="表5-1･2･3"/>
      <sheetName val="表6-1･2"/>
      <sheetName val="表7-1･2"/>
      <sheetName val="表8"/>
      <sheetName val="表9"/>
      <sheetName val="表10"/>
      <sheetName val="表11"/>
      <sheetName val="表12"/>
      <sheetName val="表13"/>
      <sheetName val="表14"/>
      <sheetName val="表15-1"/>
      <sheetName val="表15-2"/>
      <sheetName val="表15-3"/>
      <sheetName val="表16-1"/>
      <sheetName val="表16-2"/>
      <sheetName val="表17"/>
      <sheetName val="表18"/>
      <sheetName val="表19 "/>
      <sheetName val="表20"/>
      <sheetName val="表21"/>
      <sheetName val="表22"/>
      <sheetName val="表23"/>
      <sheetName val="表24"/>
      <sheetName val="表25"/>
      <sheetName val="表26"/>
      <sheetName val="表27"/>
      <sheetName val="表28-1･2"/>
      <sheetName val="表28-3･4"/>
      <sheetName val="表29-1･2"/>
      <sheetName val="表29-3･4"/>
      <sheetName val="表30-1･2"/>
      <sheetName val="表3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abSelected="1" view="pageBreakPreview" zoomScale="60" zoomScaleNormal="100" workbookViewId="0">
      <selection activeCell="B2" sqref="B2"/>
    </sheetView>
  </sheetViews>
  <sheetFormatPr defaultRowHeight="13.5"/>
  <cols>
    <col min="1" max="6" width="8.796875" style="1208"/>
    <col min="7" max="7" width="8.796875" style="1208" customWidth="1"/>
    <col min="8" max="24" width="8.796875" style="1208"/>
    <col min="25" max="25" width="7.19921875" style="1208" hidden="1" customWidth="1"/>
    <col min="26" max="26" width="14.5" style="1208" hidden="1" customWidth="1"/>
    <col min="27" max="16384" width="8.796875" style="1208"/>
  </cols>
  <sheetData>
    <row r="1" spans="1:26">
      <c r="Y1" s="1208" t="s">
        <v>1732</v>
      </c>
      <c r="Z1" s="1214">
        <v>43070</v>
      </c>
    </row>
    <row r="2" spans="1:26">
      <c r="U2" s="1213"/>
      <c r="Y2" s="1208" t="s">
        <v>1731</v>
      </c>
      <c r="Z2" s="1212" t="s">
        <v>1730</v>
      </c>
    </row>
    <row r="11" spans="1:26" ht="21">
      <c r="A11" s="1215"/>
      <c r="B11" s="1215"/>
      <c r="C11" s="1215"/>
      <c r="D11" s="1215"/>
      <c r="E11" s="1215"/>
      <c r="F11" s="1215"/>
      <c r="G11" s="1215"/>
      <c r="H11" s="1215"/>
      <c r="I11" s="1215"/>
    </row>
    <row r="12" spans="1:26">
      <c r="A12" s="1211"/>
      <c r="B12" s="1211"/>
      <c r="C12" s="1211"/>
      <c r="D12" s="1211"/>
      <c r="E12" s="1211"/>
      <c r="F12" s="1211"/>
      <c r="G12" s="1211"/>
      <c r="H12" s="1211"/>
      <c r="I12" s="1211"/>
    </row>
    <row r="13" spans="1:26">
      <c r="A13" s="1211"/>
      <c r="B13" s="1211"/>
      <c r="C13" s="1211"/>
      <c r="D13" s="1211"/>
      <c r="E13" s="1211"/>
      <c r="F13" s="1211"/>
      <c r="G13" s="1211"/>
      <c r="H13" s="1211"/>
      <c r="I13" s="1211"/>
    </row>
    <row r="14" spans="1:26">
      <c r="A14" s="1211"/>
      <c r="B14" s="1211"/>
      <c r="C14" s="1211"/>
      <c r="D14" s="1211"/>
      <c r="E14" s="1211"/>
      <c r="F14" s="1211"/>
      <c r="G14" s="1211"/>
      <c r="H14" s="1211"/>
      <c r="I14" s="1211"/>
    </row>
    <row r="15" spans="1:26">
      <c r="A15" s="1211"/>
      <c r="B15" s="1211"/>
      <c r="C15" s="1211"/>
      <c r="D15" s="1211"/>
      <c r="E15" s="1211"/>
      <c r="F15" s="1211"/>
      <c r="G15" s="1211"/>
      <c r="H15" s="1211"/>
      <c r="I15" s="1211"/>
    </row>
    <row r="16" spans="1:26">
      <c r="A16" s="1211"/>
      <c r="B16" s="1211"/>
      <c r="C16" s="1211"/>
      <c r="D16" s="1211"/>
      <c r="E16" s="1211"/>
      <c r="F16" s="1211"/>
      <c r="G16" s="1211"/>
      <c r="H16" s="1211"/>
      <c r="I16" s="1211"/>
    </row>
    <row r="19" spans="1:9" ht="24">
      <c r="A19" s="1216" t="s">
        <v>1729</v>
      </c>
      <c r="B19" s="1216"/>
      <c r="C19" s="1216"/>
      <c r="D19" s="1216"/>
      <c r="E19" s="1216"/>
      <c r="F19" s="1216"/>
      <c r="G19" s="1216"/>
      <c r="H19" s="1210"/>
      <c r="I19" s="1210"/>
    </row>
    <row r="23" spans="1:9" ht="21">
      <c r="A23" s="1217" t="s">
        <v>1728</v>
      </c>
      <c r="B23" s="1217"/>
      <c r="C23" s="1217"/>
      <c r="D23" s="1217"/>
      <c r="E23" s="1217"/>
      <c r="F23" s="1217"/>
      <c r="G23" s="1217"/>
      <c r="H23" s="1209"/>
      <c r="I23" s="1209"/>
    </row>
    <row r="41" spans="1:7">
      <c r="A41" s="1217" t="s">
        <v>1727</v>
      </c>
      <c r="B41" s="1217"/>
      <c r="C41" s="1217"/>
      <c r="D41" s="1217"/>
      <c r="E41" s="1217"/>
      <c r="F41" s="1217"/>
      <c r="G41" s="1217"/>
    </row>
    <row r="42" spans="1:7">
      <c r="A42" s="1217"/>
      <c r="B42" s="1217"/>
      <c r="C42" s="1217"/>
      <c r="D42" s="1217"/>
      <c r="E42" s="1217"/>
      <c r="F42" s="1217"/>
      <c r="G42" s="1217"/>
    </row>
    <row r="43" spans="1:7">
      <c r="A43" s="1217"/>
      <c r="B43" s="1217"/>
      <c r="C43" s="1217"/>
      <c r="D43" s="1217"/>
      <c r="E43" s="1217"/>
      <c r="F43" s="1217"/>
      <c r="G43" s="1217"/>
    </row>
    <row r="51" spans="1:9" ht="21">
      <c r="A51" s="1217" t="s">
        <v>1726</v>
      </c>
      <c r="B51" s="1217"/>
      <c r="C51" s="1217"/>
      <c r="D51" s="1217"/>
      <c r="E51" s="1217"/>
      <c r="F51" s="1217"/>
      <c r="G51" s="1217"/>
      <c r="H51" s="1209"/>
      <c r="I51" s="1209"/>
    </row>
  </sheetData>
  <mergeCells count="5">
    <mergeCell ref="A11:I11"/>
    <mergeCell ref="A19:G19"/>
    <mergeCell ref="A23:G23"/>
    <mergeCell ref="A41:G43"/>
    <mergeCell ref="A51:G51"/>
  </mergeCells>
  <phoneticPr fontId="9"/>
  <printOptions horizontalCentered="1" verticalCentered="1"/>
  <pageMargins left="0.78740157480314965" right="0.78740157480314965" top="0.98425196850393704" bottom="0.98425196850393704" header="0.51181102362204722" footer="0.51181102362204722"/>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I65"/>
  <sheetViews>
    <sheetView tabSelected="1" zoomScaleNormal="100" workbookViewId="0">
      <selection activeCell="B2" sqref="B2"/>
    </sheetView>
  </sheetViews>
  <sheetFormatPr defaultRowHeight="13.5"/>
  <cols>
    <col min="1" max="1" width="2.59765625" style="1" customWidth="1"/>
    <col min="2" max="2" width="2.296875" style="1" customWidth="1"/>
    <col min="3" max="3" width="15.69921875" style="1" customWidth="1"/>
    <col min="4" max="4" width="8.69921875" style="3" customWidth="1"/>
    <col min="5" max="5" width="8.69921875" style="2" customWidth="1"/>
    <col min="6" max="7" width="8.69921875" style="3" customWidth="1"/>
    <col min="8" max="8" width="8.69921875" style="2" customWidth="1"/>
    <col min="9" max="9" width="8.69921875" style="3" customWidth="1"/>
    <col min="10" max="16384" width="8.796875" style="1"/>
  </cols>
  <sheetData>
    <row r="2" spans="2:9">
      <c r="B2" s="1285" t="s">
        <v>1487</v>
      </c>
      <c r="C2" s="1286"/>
      <c r="D2" s="1286"/>
      <c r="E2" s="1286"/>
      <c r="F2" s="1286"/>
      <c r="G2" s="1286"/>
      <c r="H2" s="1286"/>
      <c r="I2" s="1286"/>
    </row>
    <row r="3" spans="2:9">
      <c r="B3" s="1287" t="s">
        <v>783</v>
      </c>
      <c r="C3" s="1288"/>
      <c r="D3" s="1288"/>
      <c r="E3" s="1288"/>
      <c r="F3" s="1288"/>
      <c r="G3" s="1288"/>
      <c r="H3" s="1288"/>
      <c r="I3" s="1288"/>
    </row>
    <row r="4" spans="2:9" ht="14.25" thickBot="1">
      <c r="B4" s="5"/>
      <c r="C4" s="5"/>
      <c r="D4" s="7"/>
      <c r="E4" s="6"/>
      <c r="F4" s="7"/>
      <c r="G4" s="10"/>
      <c r="H4" s="6"/>
      <c r="I4" s="8" t="s">
        <v>240</v>
      </c>
    </row>
    <row r="5" spans="2:9">
      <c r="B5" s="1276" t="s">
        <v>176</v>
      </c>
      <c r="C5" s="1278" t="s">
        <v>177</v>
      </c>
      <c r="D5" s="1289" t="s">
        <v>241</v>
      </c>
      <c r="E5" s="1280"/>
      <c r="F5" s="1281"/>
      <c r="G5" s="1290" t="s">
        <v>242</v>
      </c>
      <c r="H5" s="1280"/>
      <c r="I5" s="1282"/>
    </row>
    <row r="6" spans="2:9" ht="30.75" customHeight="1" thickBot="1">
      <c r="B6" s="1277"/>
      <c r="C6" s="1279"/>
      <c r="D6" s="187" t="s">
        <v>172</v>
      </c>
      <c r="E6" s="188" t="s">
        <v>173</v>
      </c>
      <c r="F6" s="189" t="s">
        <v>174</v>
      </c>
      <c r="G6" s="190" t="s">
        <v>29</v>
      </c>
      <c r="H6" s="11" t="s">
        <v>30</v>
      </c>
      <c r="I6" s="12" t="s">
        <v>31</v>
      </c>
    </row>
    <row r="7" spans="2:9">
      <c r="B7" s="1273" t="s">
        <v>178</v>
      </c>
      <c r="C7" s="161" t="s">
        <v>179</v>
      </c>
      <c r="D7" s="191">
        <v>36.467152870801527</v>
      </c>
      <c r="E7" s="192">
        <v>1082.9136702536803</v>
      </c>
      <c r="F7" s="155">
        <v>29.37028412479043</v>
      </c>
      <c r="G7" s="169">
        <v>39.221753924016006</v>
      </c>
      <c r="H7" s="168">
        <v>808.31007566381516</v>
      </c>
      <c r="I7" s="157">
        <v>20.998715305916583</v>
      </c>
    </row>
    <row r="8" spans="2:9">
      <c r="B8" s="1250"/>
      <c r="C8" s="159" t="s">
        <v>180</v>
      </c>
      <c r="D8" s="193">
        <v>25.86248492159228</v>
      </c>
      <c r="E8" s="194">
        <v>950.28913543498857</v>
      </c>
      <c r="F8" s="27">
        <v>35.995413184915272</v>
      </c>
      <c r="G8" s="143">
        <v>29.01726657645467</v>
      </c>
      <c r="H8" s="142">
        <v>741.97876157407404</v>
      </c>
      <c r="I8" s="32">
        <v>26.593007338208878</v>
      </c>
    </row>
    <row r="9" spans="2:9">
      <c r="B9" s="1250"/>
      <c r="C9" s="159" t="s">
        <v>181</v>
      </c>
      <c r="D9" s="193">
        <v>41.010423889428189</v>
      </c>
      <c r="E9" s="194">
        <v>1321.9482738050854</v>
      </c>
      <c r="F9" s="27">
        <v>32.290345610145252</v>
      </c>
      <c r="G9" s="143">
        <v>36.966147481304567</v>
      </c>
      <c r="H9" s="142">
        <v>740.88311843906899</v>
      </c>
      <c r="I9" s="32">
        <v>20.066555475096727</v>
      </c>
    </row>
    <row r="10" spans="2:9">
      <c r="B10" s="1250"/>
      <c r="C10" s="159" t="s">
        <v>182</v>
      </c>
      <c r="D10" s="193">
        <v>28.087708218204785</v>
      </c>
      <c r="E10" s="194">
        <v>1002.7391366423113</v>
      </c>
      <c r="F10" s="27">
        <v>35.056608853694129</v>
      </c>
      <c r="G10" s="143">
        <v>32.08914926133469</v>
      </c>
      <c r="H10" s="142">
        <v>709.16870516499284</v>
      </c>
      <c r="I10" s="32">
        <v>22.465584006090321</v>
      </c>
    </row>
    <row r="11" spans="2:9">
      <c r="B11" s="1250"/>
      <c r="C11" s="159" t="s">
        <v>183</v>
      </c>
      <c r="D11" s="193">
        <v>20.925426055129819</v>
      </c>
      <c r="E11" s="194">
        <v>831.90371625863156</v>
      </c>
      <c r="F11" s="27">
        <v>39.001224874187002</v>
      </c>
      <c r="G11" s="143">
        <v>30.991935483870968</v>
      </c>
      <c r="H11" s="142">
        <v>1103.49226519337</v>
      </c>
      <c r="I11" s="32">
        <v>50.146146121014311</v>
      </c>
    </row>
    <row r="12" spans="2:9">
      <c r="B12" s="1250"/>
      <c r="C12" s="159" t="s">
        <v>184</v>
      </c>
      <c r="D12" s="193">
        <v>38.292415067227751</v>
      </c>
      <c r="E12" s="194">
        <v>921.81813579839331</v>
      </c>
      <c r="F12" s="27">
        <v>23.532575374484487</v>
      </c>
      <c r="G12" s="143">
        <v>47.266075983353467</v>
      </c>
      <c r="H12" s="142">
        <v>928.70356472795504</v>
      </c>
      <c r="I12" s="32">
        <v>21.574224198047421</v>
      </c>
    </row>
    <row r="13" spans="2:9">
      <c r="B13" s="1250"/>
      <c r="C13" s="159" t="s">
        <v>185</v>
      </c>
      <c r="D13" s="193">
        <v>33.842270888189582</v>
      </c>
      <c r="E13" s="194">
        <v>1010.7203939097639</v>
      </c>
      <c r="F13" s="27">
        <v>29.892309154116429</v>
      </c>
      <c r="G13" s="143">
        <v>50.210715893741558</v>
      </c>
      <c r="H13" s="142">
        <v>1032.4522119591638</v>
      </c>
      <c r="I13" s="32">
        <v>20.554998589687575</v>
      </c>
    </row>
    <row r="14" spans="2:9">
      <c r="B14" s="1250"/>
      <c r="C14" s="159" t="s">
        <v>186</v>
      </c>
      <c r="D14" s="193">
        <v>24.438260419363189</v>
      </c>
      <c r="E14" s="194">
        <v>1120.5399943068601</v>
      </c>
      <c r="F14" s="27">
        <v>46.076539510493603</v>
      </c>
      <c r="G14" s="143">
        <v>45.407643312101911</v>
      </c>
      <c r="H14" s="142">
        <v>2564.1754163362411</v>
      </c>
      <c r="I14" s="32">
        <v>59.272349318081829</v>
      </c>
    </row>
    <row r="15" spans="2:9">
      <c r="B15" s="1250"/>
      <c r="C15" s="159" t="s">
        <v>187</v>
      </c>
      <c r="D15" s="193">
        <v>51.198307520357659</v>
      </c>
      <c r="E15" s="194">
        <v>996.07013888888889</v>
      </c>
      <c r="F15" s="27">
        <v>18.951487232040424</v>
      </c>
      <c r="G15" s="143">
        <v>50.815952068900955</v>
      </c>
      <c r="H15" s="142">
        <v>1065.3452229299362</v>
      </c>
      <c r="I15" s="32">
        <v>20.917858929464732</v>
      </c>
    </row>
    <row r="16" spans="2:9">
      <c r="B16" s="1250"/>
      <c r="C16" s="159" t="s">
        <v>188</v>
      </c>
      <c r="D16" s="193">
        <v>39.52534791252485</v>
      </c>
      <c r="E16" s="194">
        <v>962.16381418092919</v>
      </c>
      <c r="F16" s="27">
        <v>23.528522743125912</v>
      </c>
      <c r="G16" s="143">
        <v>82.172695449241544</v>
      </c>
      <c r="H16" s="142">
        <v>1585.3316352739726</v>
      </c>
      <c r="I16" s="32">
        <v>21.713561100883005</v>
      </c>
    </row>
    <row r="17" spans="2:9">
      <c r="B17" s="1250"/>
      <c r="C17" s="159" t="s">
        <v>189</v>
      </c>
      <c r="D17" s="193">
        <v>39.780281690140846</v>
      </c>
      <c r="E17" s="194">
        <v>1158.3407043530835</v>
      </c>
      <c r="F17" s="27">
        <v>28.912958722086195</v>
      </c>
      <c r="G17" s="143">
        <v>53.701796407185626</v>
      </c>
      <c r="H17" s="142">
        <v>889.80916288124592</v>
      </c>
      <c r="I17" s="32">
        <v>17.345975827895835</v>
      </c>
    </row>
    <row r="18" spans="2:9">
      <c r="B18" s="1250"/>
      <c r="C18" s="159" t="s">
        <v>190</v>
      </c>
      <c r="D18" s="193">
        <v>37.203389830508478</v>
      </c>
      <c r="E18" s="194">
        <v>1077.4828276699029</v>
      </c>
      <c r="F18" s="27">
        <v>28.202742938825214</v>
      </c>
      <c r="G18" s="143">
        <v>37.68867576540022</v>
      </c>
      <c r="H18" s="142">
        <v>816.31979166666667</v>
      </c>
      <c r="I18" s="32">
        <v>21.98886891276786</v>
      </c>
    </row>
    <row r="19" spans="2:9">
      <c r="B19" s="1250"/>
      <c r="C19" s="159" t="s">
        <v>191</v>
      </c>
      <c r="D19" s="193">
        <v>46.616681455190772</v>
      </c>
      <c r="E19" s="194">
        <v>694.87170686456398</v>
      </c>
      <c r="F19" s="27">
        <v>14.950337298419289</v>
      </c>
      <c r="G19" s="143">
        <v>41.514950166112953</v>
      </c>
      <c r="H19" s="142">
        <v>557.90106382978718</v>
      </c>
      <c r="I19" s="32">
        <v>13.245335915137229</v>
      </c>
    </row>
    <row r="20" spans="2:9">
      <c r="B20" s="1250"/>
      <c r="C20" s="159" t="s">
        <v>192</v>
      </c>
      <c r="D20" s="193">
        <v>29.680851063829788</v>
      </c>
      <c r="E20" s="194">
        <v>555.28766666666672</v>
      </c>
      <c r="F20" s="27">
        <v>17.659949114809713</v>
      </c>
      <c r="G20" s="143">
        <v>42.791773778920309</v>
      </c>
      <c r="H20" s="142">
        <v>451.13529411764705</v>
      </c>
      <c r="I20" s="32">
        <v>10.273677160080375</v>
      </c>
    </row>
    <row r="21" spans="2:9">
      <c r="B21" s="1250"/>
      <c r="C21" s="159" t="s">
        <v>193</v>
      </c>
      <c r="D21" s="193">
        <v>35.666666666666664</v>
      </c>
      <c r="E21" s="194">
        <v>5588.4642857142853</v>
      </c>
      <c r="F21" s="27">
        <v>146.51404494382024</v>
      </c>
      <c r="G21" s="143">
        <v>17.25</v>
      </c>
      <c r="H21" s="142">
        <v>1042.0999999999999</v>
      </c>
      <c r="I21" s="32">
        <v>53.245985401459862</v>
      </c>
    </row>
    <row r="22" spans="2:9">
      <c r="B22" s="1250"/>
      <c r="C22" s="159" t="s">
        <v>194</v>
      </c>
      <c r="D22" s="193">
        <v>97.504761904761907</v>
      </c>
      <c r="E22" s="194">
        <v>2317.6624999999999</v>
      </c>
      <c r="F22" s="27">
        <v>22.644842429824209</v>
      </c>
      <c r="G22" s="143">
        <v>87.055214723926383</v>
      </c>
      <c r="H22" s="142">
        <v>1350.943137254902</v>
      </c>
      <c r="I22" s="32">
        <v>15.187501377714096</v>
      </c>
    </row>
    <row r="23" spans="2:9">
      <c r="B23" s="1250"/>
      <c r="C23" s="159" t="s">
        <v>195</v>
      </c>
      <c r="D23" s="193">
        <v>84.351851851851848</v>
      </c>
      <c r="E23" s="194">
        <v>1433.7863157894737</v>
      </c>
      <c r="F23" s="27">
        <v>15.661687938369553</v>
      </c>
      <c r="G23" s="143">
        <v>103.14285714285714</v>
      </c>
      <c r="H23" s="142">
        <v>3506.6571428571428</v>
      </c>
      <c r="I23" s="32">
        <v>33.998060941828257</v>
      </c>
    </row>
    <row r="24" spans="2:9">
      <c r="B24" s="1250"/>
      <c r="C24" s="159" t="s">
        <v>196</v>
      </c>
      <c r="D24" s="193">
        <v>61.567931456548351</v>
      </c>
      <c r="E24" s="194">
        <v>729.14771269773405</v>
      </c>
      <c r="F24" s="27">
        <v>11.550884191562421</v>
      </c>
      <c r="G24" s="143">
        <v>121.40310077519379</v>
      </c>
      <c r="H24" s="142">
        <v>1578.4164179104478</v>
      </c>
      <c r="I24" s="32">
        <v>22.757456423499029</v>
      </c>
    </row>
    <row r="25" spans="2:9">
      <c r="B25" s="1251"/>
      <c r="C25" s="161" t="s">
        <v>197</v>
      </c>
      <c r="D25" s="191">
        <v>46.406419636535283</v>
      </c>
      <c r="E25" s="192">
        <v>799.15980707395499</v>
      </c>
      <c r="F25" s="155">
        <v>17.284006825865539</v>
      </c>
      <c r="G25" s="169">
        <v>34.231868428147749</v>
      </c>
      <c r="H25" s="168">
        <v>1011.4187048279849</v>
      </c>
      <c r="I25" s="157">
        <v>29.754946120414708</v>
      </c>
    </row>
    <row r="26" spans="2:9">
      <c r="B26" s="1249" t="s">
        <v>198</v>
      </c>
      <c r="C26" s="161" t="s">
        <v>199</v>
      </c>
      <c r="D26" s="191">
        <v>46.798216078917832</v>
      </c>
      <c r="E26" s="192">
        <v>1782.3813704084253</v>
      </c>
      <c r="F26" s="155">
        <v>38.724553286779631</v>
      </c>
      <c r="G26" s="169">
        <v>41.927273427273427</v>
      </c>
      <c r="H26" s="168">
        <v>1210.1694976028361</v>
      </c>
      <c r="I26" s="157">
        <v>28.504691785176767</v>
      </c>
    </row>
    <row r="27" spans="2:9">
      <c r="B27" s="1250"/>
      <c r="C27" s="159" t="s">
        <v>200</v>
      </c>
      <c r="D27" s="193">
        <v>40.258426966292134</v>
      </c>
      <c r="E27" s="194">
        <v>1114.5036585365854</v>
      </c>
      <c r="F27" s="27">
        <v>30.626441018766759</v>
      </c>
      <c r="G27" s="143">
        <v>31.594861660079051</v>
      </c>
      <c r="H27" s="142">
        <v>1413.7243512974051</v>
      </c>
      <c r="I27" s="32">
        <v>44.375408808971869</v>
      </c>
    </row>
    <row r="28" spans="2:9">
      <c r="B28" s="1250"/>
      <c r="C28" s="159" t="s">
        <v>201</v>
      </c>
      <c r="D28" s="193">
        <v>38.21072796934866</v>
      </c>
      <c r="E28" s="194">
        <v>1127.7724576271187</v>
      </c>
      <c r="F28" s="27">
        <v>31.23510151390682</v>
      </c>
      <c r="G28" s="143">
        <v>103.72314049586777</v>
      </c>
      <c r="H28" s="142">
        <v>1028.215864022663</v>
      </c>
      <c r="I28" s="32">
        <v>9.7076733798710855</v>
      </c>
    </row>
    <row r="29" spans="2:9">
      <c r="B29" s="1250"/>
      <c r="C29" s="159" t="s">
        <v>202</v>
      </c>
      <c r="D29" s="193">
        <v>27.05072463768116</v>
      </c>
      <c r="E29" s="194">
        <v>1361.9503759398497</v>
      </c>
      <c r="F29" s="27">
        <v>49.343339689457913</v>
      </c>
      <c r="G29" s="143">
        <v>33.898907103825138</v>
      </c>
      <c r="H29" s="142">
        <v>1108.1413461538461</v>
      </c>
      <c r="I29" s="32">
        <v>32.649111659719132</v>
      </c>
    </row>
    <row r="30" spans="2:9">
      <c r="B30" s="1250"/>
      <c r="C30" s="159" t="s">
        <v>203</v>
      </c>
      <c r="D30" s="193">
        <v>42.946114577424844</v>
      </c>
      <c r="E30" s="194">
        <v>1789.5594084329769</v>
      </c>
      <c r="F30" s="27">
        <v>41.15567053579182</v>
      </c>
      <c r="G30" s="143">
        <v>35.218538565629231</v>
      </c>
      <c r="H30" s="142">
        <v>1160.9257163323782</v>
      </c>
      <c r="I30" s="32">
        <v>33.464500609139151</v>
      </c>
    </row>
    <row r="31" spans="2:9">
      <c r="B31" s="1250"/>
      <c r="C31" s="159" t="s">
        <v>204</v>
      </c>
      <c r="D31" s="193">
        <v>50.166935483870965</v>
      </c>
      <c r="E31" s="194">
        <v>2244.8984455958553</v>
      </c>
      <c r="F31" s="27">
        <v>43.853983823624134</v>
      </c>
      <c r="G31" s="143">
        <v>36.121156211562116</v>
      </c>
      <c r="H31" s="142">
        <v>997.43195729537365</v>
      </c>
      <c r="I31" s="32">
        <v>26.037529263126601</v>
      </c>
    </row>
    <row r="32" spans="2:9">
      <c r="B32" s="1250"/>
      <c r="C32" s="159" t="s">
        <v>205</v>
      </c>
      <c r="D32" s="193">
        <v>63.584033613445378</v>
      </c>
      <c r="E32" s="194">
        <v>2074.5462230215826</v>
      </c>
      <c r="F32" s="27">
        <v>31.615165552022802</v>
      </c>
      <c r="G32" s="143">
        <v>42.273464658169175</v>
      </c>
      <c r="H32" s="142">
        <v>1184.7936386768447</v>
      </c>
      <c r="I32" s="32">
        <v>26.74539188374164</v>
      </c>
    </row>
    <row r="33" spans="2:9">
      <c r="B33" s="1250"/>
      <c r="C33" s="159" t="s">
        <v>206</v>
      </c>
      <c r="D33" s="193">
        <v>36.720196353436187</v>
      </c>
      <c r="E33" s="194">
        <v>1707.117494440326</v>
      </c>
      <c r="F33" s="27">
        <v>46.359365878208351</v>
      </c>
      <c r="G33" s="143">
        <v>35.473819742489269</v>
      </c>
      <c r="H33" s="142">
        <v>1158.4565111314425</v>
      </c>
      <c r="I33" s="32">
        <v>32.067966467996015</v>
      </c>
    </row>
    <row r="34" spans="2:9">
      <c r="B34" s="1250"/>
      <c r="C34" s="159" t="s">
        <v>207</v>
      </c>
      <c r="D34" s="193">
        <v>34.571954484605087</v>
      </c>
      <c r="E34" s="194">
        <v>1759.8578431372548</v>
      </c>
      <c r="F34" s="27">
        <v>50.469786102039492</v>
      </c>
      <c r="G34" s="143">
        <v>28.566076574722107</v>
      </c>
      <c r="H34" s="142">
        <v>1179.321989189189</v>
      </c>
      <c r="I34" s="32">
        <v>41.553894560414442</v>
      </c>
    </row>
    <row r="35" spans="2:9">
      <c r="B35" s="1250"/>
      <c r="C35" s="159" t="s">
        <v>208</v>
      </c>
      <c r="D35" s="193">
        <v>39.036277602523661</v>
      </c>
      <c r="E35" s="194">
        <v>1572.5187604690118</v>
      </c>
      <c r="F35" s="27">
        <v>39.209526792799565</v>
      </c>
      <c r="G35" s="143">
        <v>36.101498637602177</v>
      </c>
      <c r="H35" s="142">
        <v>1088.4234497505345</v>
      </c>
      <c r="I35" s="32">
        <v>29.519207051864452</v>
      </c>
    </row>
    <row r="36" spans="2:9">
      <c r="B36" s="1250"/>
      <c r="C36" s="159" t="s">
        <v>209</v>
      </c>
      <c r="D36" s="193">
        <v>40.025882352941174</v>
      </c>
      <c r="E36" s="194">
        <v>1655.2177446102819</v>
      </c>
      <c r="F36" s="27">
        <v>40.286429868819376</v>
      </c>
      <c r="G36" s="143">
        <v>24.76711915535445</v>
      </c>
      <c r="H36" s="142">
        <v>848.5214912280702</v>
      </c>
      <c r="I36" s="32">
        <v>34.139364223051324</v>
      </c>
    </row>
    <row r="37" spans="2:9">
      <c r="B37" s="1250"/>
      <c r="C37" s="159" t="s">
        <v>210</v>
      </c>
      <c r="D37" s="193">
        <v>36.107438016528924</v>
      </c>
      <c r="E37" s="194">
        <v>1561.2522522522522</v>
      </c>
      <c r="F37" s="27">
        <v>40.575743385623973</v>
      </c>
      <c r="G37" s="143">
        <v>116.87048832271762</v>
      </c>
      <c r="H37" s="142">
        <v>1573.4693548387097</v>
      </c>
      <c r="I37" s="32">
        <v>13.378985142857143</v>
      </c>
    </row>
    <row r="38" spans="2:9">
      <c r="B38" s="1250"/>
      <c r="C38" s="159" t="s">
        <v>211</v>
      </c>
      <c r="D38" s="193">
        <v>76.405166981726524</v>
      </c>
      <c r="E38" s="194">
        <v>1407.9589947089949</v>
      </c>
      <c r="F38" s="27">
        <v>22.542133463224552</v>
      </c>
      <c r="G38" s="143">
        <v>82.895087427144048</v>
      </c>
      <c r="H38" s="142">
        <v>1972.4672634271101</v>
      </c>
      <c r="I38" s="32">
        <v>23.964288229688858</v>
      </c>
    </row>
    <row r="39" spans="2:9">
      <c r="B39" s="1250"/>
      <c r="C39" s="159" t="s">
        <v>212</v>
      </c>
      <c r="D39" s="193">
        <v>34.023809523809526</v>
      </c>
      <c r="E39" s="194">
        <v>1985.661111111111</v>
      </c>
      <c r="F39" s="27">
        <v>58.360928388150214</v>
      </c>
      <c r="G39" s="143">
        <v>66.154545454545456</v>
      </c>
      <c r="H39" s="142">
        <v>776.52261363636364</v>
      </c>
      <c r="I39" s="32">
        <v>11.73800845128487</v>
      </c>
    </row>
    <row r="40" spans="2:9">
      <c r="B40" s="1250"/>
      <c r="C40" s="159" t="s">
        <v>213</v>
      </c>
      <c r="D40" s="193">
        <v>59.550420168067227</v>
      </c>
      <c r="E40" s="194">
        <v>1583.9508771929825</v>
      </c>
      <c r="F40" s="27">
        <v>25.891322738678458</v>
      </c>
      <c r="G40" s="143">
        <v>45.67326732673267</v>
      </c>
      <c r="H40" s="142">
        <v>557.61954261954259</v>
      </c>
      <c r="I40" s="32">
        <v>12.275847864890842</v>
      </c>
    </row>
    <row r="41" spans="2:9">
      <c r="B41" s="1251"/>
      <c r="C41" s="161" t="s">
        <v>197</v>
      </c>
      <c r="D41" s="191">
        <v>44.59007955077211</v>
      </c>
      <c r="E41" s="192">
        <v>1824.9298543689322</v>
      </c>
      <c r="F41" s="155">
        <v>41.614792388500838</v>
      </c>
      <c r="G41" s="169">
        <v>40.503699319325243</v>
      </c>
      <c r="H41" s="168">
        <v>1686.5511390887291</v>
      </c>
      <c r="I41" s="157">
        <v>41.834283334944345</v>
      </c>
    </row>
    <row r="42" spans="2:9">
      <c r="B42" s="1249" t="s">
        <v>214</v>
      </c>
      <c r="C42" s="161" t="s">
        <v>215</v>
      </c>
      <c r="D42" s="191">
        <v>45.066592278509262</v>
      </c>
      <c r="E42" s="192">
        <v>1994.4543576752571</v>
      </c>
      <c r="F42" s="155">
        <v>44.15271623312195</v>
      </c>
      <c r="G42" s="169">
        <v>52.643887434010892</v>
      </c>
      <c r="H42" s="168">
        <v>1038.7437095139471</v>
      </c>
      <c r="I42" s="157">
        <v>19.354927202083601</v>
      </c>
    </row>
    <row r="43" spans="2:9">
      <c r="B43" s="1250"/>
      <c r="C43" s="159" t="s">
        <v>216</v>
      </c>
      <c r="D43" s="193">
        <v>45.325762491888383</v>
      </c>
      <c r="E43" s="194">
        <v>1597.5899653979238</v>
      </c>
      <c r="F43" s="27">
        <v>34.280501024620591</v>
      </c>
      <c r="G43" s="143">
        <v>75.653706754530475</v>
      </c>
      <c r="H43" s="142">
        <v>1066.6133054684778</v>
      </c>
      <c r="I43" s="32">
        <v>13.737777638207863</v>
      </c>
    </row>
    <row r="44" spans="2:9">
      <c r="B44" s="1250"/>
      <c r="C44" s="159" t="s">
        <v>217</v>
      </c>
      <c r="D44" s="193">
        <v>45.902522669146713</v>
      </c>
      <c r="E44" s="194">
        <v>2120.2713076139544</v>
      </c>
      <c r="F44" s="27">
        <v>46.233878566946707</v>
      </c>
      <c r="G44" s="143">
        <v>50.343834098464463</v>
      </c>
      <c r="H44" s="142">
        <v>1027.7448154362417</v>
      </c>
      <c r="I44" s="32">
        <v>20.047628518220726</v>
      </c>
    </row>
    <row r="45" spans="2:9">
      <c r="B45" s="1250"/>
      <c r="C45" s="159" t="s">
        <v>218</v>
      </c>
      <c r="D45" s="193">
        <v>43.387270765911545</v>
      </c>
      <c r="E45" s="194">
        <v>1815.1918199608613</v>
      </c>
      <c r="F45" s="27">
        <v>41.619016466998701</v>
      </c>
      <c r="G45" s="143">
        <v>40.132967032967031</v>
      </c>
      <c r="H45" s="142">
        <v>1092.3346108490566</v>
      </c>
      <c r="I45" s="32">
        <v>26.949253753054812</v>
      </c>
    </row>
    <row r="46" spans="2:9">
      <c r="B46" s="1251"/>
      <c r="C46" s="161" t="s">
        <v>197</v>
      </c>
      <c r="D46" s="191">
        <v>33.564277588168373</v>
      </c>
      <c r="E46" s="192">
        <v>840.79401709401714</v>
      </c>
      <c r="F46" s="155">
        <v>24.506576746503434</v>
      </c>
      <c r="G46" s="169">
        <v>38.792828685258961</v>
      </c>
      <c r="H46" s="168">
        <v>1143.4447154471545</v>
      </c>
      <c r="I46" s="157">
        <v>29.239854469854471</v>
      </c>
    </row>
    <row r="47" spans="2:9">
      <c r="B47" s="1249" t="s">
        <v>219</v>
      </c>
      <c r="C47" s="161" t="s">
        <v>220</v>
      </c>
      <c r="D47" s="191">
        <v>43.797014068331897</v>
      </c>
      <c r="E47" s="192">
        <v>1174.1462021343377</v>
      </c>
      <c r="F47" s="155">
        <v>26.755185707031337</v>
      </c>
      <c r="G47" s="169">
        <v>46.429703893681513</v>
      </c>
      <c r="H47" s="168">
        <v>1294.689098944267</v>
      </c>
      <c r="I47" s="157">
        <v>27.987817719584104</v>
      </c>
    </row>
    <row r="48" spans="2:9">
      <c r="B48" s="1250"/>
      <c r="C48" s="159" t="s">
        <v>221</v>
      </c>
      <c r="D48" s="193">
        <v>64.962655601659748</v>
      </c>
      <c r="E48" s="194">
        <v>1826.4487046632123</v>
      </c>
      <c r="F48" s="27">
        <v>27.872586384122719</v>
      </c>
      <c r="G48" s="143">
        <v>46.364161849710982</v>
      </c>
      <c r="H48" s="142">
        <v>1387.0482352941176</v>
      </c>
      <c r="I48" s="32">
        <v>30.03033622007132</v>
      </c>
    </row>
    <row r="49" spans="2:9">
      <c r="B49" s="1250"/>
      <c r="C49" s="159" t="s">
        <v>222</v>
      </c>
      <c r="D49" s="193">
        <v>95.159090909090907</v>
      </c>
      <c r="E49" s="194">
        <v>1721.4385964912283</v>
      </c>
      <c r="F49" s="27">
        <v>17.249186956139578</v>
      </c>
      <c r="G49" s="143">
        <v>48.1150234741784</v>
      </c>
      <c r="H49" s="142">
        <v>442.48886255924174</v>
      </c>
      <c r="I49" s="32">
        <v>9.1845113373665832</v>
      </c>
    </row>
    <row r="50" spans="2:9">
      <c r="B50" s="1250"/>
      <c r="C50" s="159" t="s">
        <v>223</v>
      </c>
      <c r="D50" s="193">
        <v>48.858156028368796</v>
      </c>
      <c r="E50" s="194">
        <v>1107.3061068702291</v>
      </c>
      <c r="F50" s="27">
        <v>22.413025339925834</v>
      </c>
      <c r="G50" s="143">
        <v>49.309941520467838</v>
      </c>
      <c r="H50" s="142">
        <v>1398.115976331361</v>
      </c>
      <c r="I50" s="32">
        <v>29.564764764764767</v>
      </c>
    </row>
    <row r="51" spans="2:9">
      <c r="B51" s="1250"/>
      <c r="C51" s="159" t="s">
        <v>224</v>
      </c>
      <c r="D51" s="193">
        <v>59.242537313432834</v>
      </c>
      <c r="E51" s="194">
        <v>752.64279918864099</v>
      </c>
      <c r="F51" s="27">
        <v>12.790957978558378</v>
      </c>
      <c r="G51" s="143">
        <v>44.091822094691537</v>
      </c>
      <c r="H51" s="142">
        <v>1688.3126025354213</v>
      </c>
      <c r="I51" s="32">
        <v>39.853319016353041</v>
      </c>
    </row>
    <row r="52" spans="2:9">
      <c r="B52" s="1250"/>
      <c r="C52" s="159" t="s">
        <v>225</v>
      </c>
      <c r="D52" s="193">
        <v>34.903908794788272</v>
      </c>
      <c r="E52" s="194">
        <v>1349.4312169312168</v>
      </c>
      <c r="F52" s="27">
        <v>37.93895243132458</v>
      </c>
      <c r="G52" s="143">
        <v>46.389944134078213</v>
      </c>
      <c r="H52" s="142">
        <v>1085.2661192214114</v>
      </c>
      <c r="I52" s="32">
        <v>22.886687532870685</v>
      </c>
    </row>
    <row r="53" spans="2:9">
      <c r="B53" s="1250"/>
      <c r="C53" s="159" t="s">
        <v>226</v>
      </c>
      <c r="D53" s="193">
        <v>31.443438914027148</v>
      </c>
      <c r="E53" s="194">
        <v>1107.9228571428571</v>
      </c>
      <c r="F53" s="27">
        <v>34.005232388190585</v>
      </c>
      <c r="G53" s="143">
        <v>51.971631205673759</v>
      </c>
      <c r="H53" s="142">
        <v>1777.8421818181819</v>
      </c>
      <c r="I53" s="32">
        <v>33.848421489891997</v>
      </c>
    </row>
    <row r="54" spans="2:9">
      <c r="B54" s="1251"/>
      <c r="C54" s="161" t="s">
        <v>197</v>
      </c>
      <c r="D54" s="191">
        <v>39.035135135135135</v>
      </c>
      <c r="E54" s="192">
        <v>430.01424418604648</v>
      </c>
      <c r="F54" s="155">
        <v>11.406917026526836</v>
      </c>
      <c r="G54" s="169">
        <v>57.150943396226417</v>
      </c>
      <c r="H54" s="168">
        <v>1487.448076923077</v>
      </c>
      <c r="I54" s="157">
        <v>25.544022457067371</v>
      </c>
    </row>
    <row r="55" spans="2:9">
      <c r="B55" s="1249" t="s">
        <v>227</v>
      </c>
      <c r="C55" s="161" t="s">
        <v>228</v>
      </c>
      <c r="D55" s="191">
        <v>68.018026565464893</v>
      </c>
      <c r="E55" s="192">
        <v>852.61355932203389</v>
      </c>
      <c r="F55" s="155">
        <v>12.607758512659338</v>
      </c>
      <c r="G55" s="169">
        <v>67.644880174291941</v>
      </c>
      <c r="H55" s="168">
        <v>1850.8832949308755</v>
      </c>
      <c r="I55" s="157">
        <v>26.739567590959023</v>
      </c>
    </row>
    <row r="56" spans="2:9">
      <c r="B56" s="1250"/>
      <c r="C56" s="159" t="s">
        <v>229</v>
      </c>
      <c r="D56" s="193">
        <v>106.33333333333333</v>
      </c>
      <c r="E56" s="194">
        <v>2003.0533333333333</v>
      </c>
      <c r="F56" s="27">
        <v>16.639726786043937</v>
      </c>
      <c r="G56" s="143">
        <v>48</v>
      </c>
      <c r="H56" s="142">
        <v>2937.5722222222221</v>
      </c>
      <c r="I56" s="32">
        <v>61.199421296296293</v>
      </c>
    </row>
    <row r="57" spans="2:9">
      <c r="B57" s="1250"/>
      <c r="C57" s="159" t="s">
        <v>230</v>
      </c>
      <c r="D57" s="193">
        <v>81.629392971246006</v>
      </c>
      <c r="E57" s="194">
        <v>2391.4460714285715</v>
      </c>
      <c r="F57" s="27">
        <v>27.224138071231096</v>
      </c>
      <c r="G57" s="143">
        <v>63.530864197530867</v>
      </c>
      <c r="H57" s="142">
        <v>758.3987654320988</v>
      </c>
      <c r="I57" s="32">
        <v>11.937485425573261</v>
      </c>
    </row>
    <row r="58" spans="2:9">
      <c r="B58" s="1250"/>
      <c r="C58" s="159" t="s">
        <v>231</v>
      </c>
      <c r="D58" s="193">
        <v>82.847549909255903</v>
      </c>
      <c r="E58" s="194">
        <v>847.39930139720559</v>
      </c>
      <c r="F58" s="27">
        <v>10.701562834780635</v>
      </c>
      <c r="G58" s="143">
        <v>62.544891640866872</v>
      </c>
      <c r="H58" s="142">
        <v>1524.8488673139159</v>
      </c>
      <c r="I58" s="32">
        <v>23.948071156289707</v>
      </c>
    </row>
    <row r="59" spans="2:9">
      <c r="B59" s="1251"/>
      <c r="C59" s="161" t="s">
        <v>197</v>
      </c>
      <c r="D59" s="191">
        <v>54.718160377358494</v>
      </c>
      <c r="E59" s="192">
        <v>558.45569932224282</v>
      </c>
      <c r="F59" s="155">
        <v>10.055064842857302</v>
      </c>
      <c r="G59" s="169">
        <v>73.26778242677824</v>
      </c>
      <c r="H59" s="168">
        <v>2190.5101809954749</v>
      </c>
      <c r="I59" s="157">
        <v>28.873214445471625</v>
      </c>
    </row>
    <row r="60" spans="2:9">
      <c r="B60" s="1249" t="s">
        <v>232</v>
      </c>
      <c r="C60" s="158" t="s">
        <v>233</v>
      </c>
      <c r="D60" s="195">
        <v>43.568713946386154</v>
      </c>
      <c r="E60" s="196">
        <v>1244.8318402388952</v>
      </c>
      <c r="F60" s="174">
        <v>28.579914643447857</v>
      </c>
      <c r="G60" s="197">
        <v>50.801878354203936</v>
      </c>
      <c r="H60" s="198">
        <v>1137.1065283997173</v>
      </c>
      <c r="I60" s="176">
        <v>22.240808179521693</v>
      </c>
    </row>
    <row r="61" spans="2:9">
      <c r="B61" s="1250"/>
      <c r="C61" s="159" t="s">
        <v>234</v>
      </c>
      <c r="D61" s="193">
        <v>44.563063063063062</v>
      </c>
      <c r="E61" s="194">
        <v>1332.9740831295844</v>
      </c>
      <c r="F61" s="27">
        <v>29.349282399681307</v>
      </c>
      <c r="G61" s="143">
        <v>50.049660065031034</v>
      </c>
      <c r="H61" s="142">
        <v>1117.2202444374802</v>
      </c>
      <c r="I61" s="32">
        <v>22.181605390708121</v>
      </c>
    </row>
    <row r="62" spans="2:9">
      <c r="B62" s="1250"/>
      <c r="C62" s="159" t="s">
        <v>235</v>
      </c>
      <c r="D62" s="193">
        <v>46.860887096774192</v>
      </c>
      <c r="E62" s="194">
        <v>1142.8522352941177</v>
      </c>
      <c r="F62" s="27">
        <v>26.532950945045343</v>
      </c>
      <c r="G62" s="143">
        <v>52.700592885375492</v>
      </c>
      <c r="H62" s="142">
        <v>1146.5155419222904</v>
      </c>
      <c r="I62" s="32">
        <v>21.668319548581586</v>
      </c>
    </row>
    <row r="63" spans="2:9" ht="14.25" thickBot="1">
      <c r="B63" s="1274"/>
      <c r="C63" s="177" t="s">
        <v>197</v>
      </c>
      <c r="D63" s="199">
        <v>26.943722943722943</v>
      </c>
      <c r="E63" s="200">
        <v>589.76220095693782</v>
      </c>
      <c r="F63" s="179">
        <v>22.402817157397312</v>
      </c>
      <c r="G63" s="201">
        <v>58.896103896103895</v>
      </c>
      <c r="H63" s="202">
        <v>1870.2837837837837</v>
      </c>
      <c r="I63" s="181">
        <v>31.010755097468071</v>
      </c>
    </row>
    <row r="64" spans="2:9" ht="13.5" customHeight="1" thickTop="1" thickBot="1">
      <c r="B64" s="1269" t="s">
        <v>236</v>
      </c>
      <c r="C64" s="1270"/>
      <c r="D64" s="203">
        <v>40.217741935483872</v>
      </c>
      <c r="E64" s="204">
        <v>2359.5247863247864</v>
      </c>
      <c r="F64" s="38">
        <v>32.175337995337998</v>
      </c>
      <c r="G64" s="166">
        <v>67.160493827160494</v>
      </c>
      <c r="H64" s="35">
        <v>0</v>
      </c>
      <c r="I64" s="37">
        <v>0</v>
      </c>
    </row>
    <row r="65" spans="2:9" ht="14.25" thickBot="1">
      <c r="B65" s="1271" t="s">
        <v>239</v>
      </c>
      <c r="C65" s="1272"/>
      <c r="D65" s="205">
        <v>39.172389326577914</v>
      </c>
      <c r="E65" s="204">
        <v>1251.8944373872903</v>
      </c>
      <c r="F65" s="35">
        <v>31.763602554537886</v>
      </c>
      <c r="G65" s="152">
        <v>40.945584991967763</v>
      </c>
      <c r="H65" s="151">
        <v>878.58168595530128</v>
      </c>
      <c r="I65" s="37">
        <v>21.696871060626169</v>
      </c>
    </row>
  </sheetData>
  <mergeCells count="14">
    <mergeCell ref="B2:I2"/>
    <mergeCell ref="B3:I3"/>
    <mergeCell ref="B5:B6"/>
    <mergeCell ref="C5:C6"/>
    <mergeCell ref="D5:F5"/>
    <mergeCell ref="G5:I5"/>
    <mergeCell ref="B64:C64"/>
    <mergeCell ref="B65:C65"/>
    <mergeCell ref="B7:B25"/>
    <mergeCell ref="B26:B41"/>
    <mergeCell ref="B42:B46"/>
    <mergeCell ref="B47:B54"/>
    <mergeCell ref="B55:B59"/>
    <mergeCell ref="B60:B63"/>
  </mergeCells>
  <phoneticPr fontId="9"/>
  <printOptions horizontalCentered="1" verticalCentered="1"/>
  <pageMargins left="0.78740157480314965" right="0.78740157480314965" top="0.59055118110236227" bottom="0.78740157480314965" header="0.51181102362204722" footer="0.51181102362204722"/>
  <pageSetup paperSize="9" scale="94" firstPageNumber="14" orientation="portrait" r:id="rId1"/>
  <headerFooter scaleWithDoc="0" alignWithMargins="0">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W19" transitionEvaluation="1" codeName="Sheet9"/>
  <dimension ref="B2:AD126"/>
  <sheetViews>
    <sheetView tabSelected="1" zoomScaleNormal="100" workbookViewId="0">
      <selection activeCell="B2" sqref="B2"/>
    </sheetView>
  </sheetViews>
  <sheetFormatPr defaultColWidth="10.69921875" defaultRowHeight="13.5"/>
  <cols>
    <col min="1" max="1" width="2.19921875" style="1" customWidth="1"/>
    <col min="2" max="2" width="2.3984375" style="1" customWidth="1"/>
    <col min="3" max="3" width="2.5" style="1" customWidth="1"/>
    <col min="4" max="4" width="17" style="1" bestFit="1" customWidth="1"/>
    <col min="5" max="5" width="9.19921875" style="1" customWidth="1"/>
    <col min="6" max="6" width="6.19921875" style="1" customWidth="1"/>
    <col min="7" max="7" width="6.19921875" style="3" customWidth="1"/>
    <col min="8" max="8" width="9.19921875" style="1" customWidth="1"/>
    <col min="9" max="9" width="6.19921875" style="1" customWidth="1"/>
    <col min="10" max="10" width="6.5" style="3" customWidth="1"/>
    <col min="11" max="11" width="1.69921875" style="1" customWidth="1"/>
    <col min="12" max="13" width="2.3984375" style="1" customWidth="1"/>
    <col min="14" max="14" width="17" style="1" bestFit="1" customWidth="1"/>
    <col min="15" max="15" width="8.5" style="1" customWidth="1"/>
    <col min="16" max="16" width="6.19921875" style="1" customWidth="1"/>
    <col min="17" max="17" width="6.19921875" style="3" customWidth="1"/>
    <col min="18" max="18" width="8.5" style="1" customWidth="1"/>
    <col min="19" max="19" width="6.19921875" style="1" customWidth="1"/>
    <col min="20" max="20" width="6.5" style="3" customWidth="1"/>
    <col min="21" max="21" width="1.69921875" style="1" customWidth="1"/>
    <col min="22" max="23" width="2.3984375" style="1" customWidth="1"/>
    <col min="24" max="24" width="17" style="1" bestFit="1" customWidth="1"/>
    <col min="25" max="25" width="8.5" style="1" customWidth="1"/>
    <col min="26" max="26" width="6.19921875" style="1" customWidth="1"/>
    <col min="27" max="27" width="6.19921875" style="3" customWidth="1"/>
    <col min="28" max="28" width="8.5" style="1" customWidth="1"/>
    <col min="29" max="29" width="6.19921875" style="1" customWidth="1"/>
    <col min="30" max="30" width="6.5" style="3" customWidth="1"/>
    <col min="31" max="16384" width="10.69921875" style="1"/>
  </cols>
  <sheetData>
    <row r="2" spans="2:30" s="206" customFormat="1">
      <c r="B2" s="1275" t="s">
        <v>1488</v>
      </c>
      <c r="C2" s="1258"/>
      <c r="D2" s="1258"/>
      <c r="E2" s="1258"/>
      <c r="F2" s="1258"/>
      <c r="G2" s="1258"/>
      <c r="H2" s="1258"/>
      <c r="I2" s="1258"/>
      <c r="J2" s="1258"/>
      <c r="L2" s="1275" t="s">
        <v>1489</v>
      </c>
      <c r="M2" s="1258"/>
      <c r="N2" s="1258"/>
      <c r="O2" s="1258"/>
      <c r="P2" s="1258"/>
      <c r="Q2" s="1258"/>
      <c r="R2" s="1258"/>
      <c r="S2" s="1258"/>
      <c r="T2" s="1258"/>
      <c r="V2" s="1275" t="s">
        <v>1490</v>
      </c>
      <c r="W2" s="1258"/>
      <c r="X2" s="1258"/>
      <c r="Y2" s="1258"/>
      <c r="Z2" s="1258"/>
      <c r="AA2" s="1258"/>
      <c r="AB2" s="1258"/>
      <c r="AC2" s="1258"/>
      <c r="AD2" s="1258"/>
    </row>
    <row r="4" spans="2:30" ht="14.25" thickBot="1">
      <c r="B4" s="5"/>
      <c r="C4" s="5"/>
      <c r="D4" s="5"/>
      <c r="E4" s="5"/>
      <c r="F4" s="5"/>
      <c r="G4" s="7"/>
      <c r="H4" s="207"/>
      <c r="I4" s="5"/>
      <c r="J4" s="8" t="s">
        <v>117</v>
      </c>
      <c r="L4" s="5"/>
      <c r="M4" s="5"/>
      <c r="N4" s="5"/>
      <c r="O4" s="5"/>
      <c r="P4" s="5"/>
      <c r="Q4" s="7"/>
      <c r="R4" s="5"/>
      <c r="S4" s="207"/>
      <c r="T4" s="8" t="s">
        <v>243</v>
      </c>
      <c r="V4" s="5"/>
      <c r="W4" s="5"/>
      <c r="X4" s="5"/>
      <c r="Y4" s="208"/>
      <c r="Z4" s="208"/>
      <c r="AA4" s="7"/>
      <c r="AB4" s="207"/>
      <c r="AC4" s="208"/>
      <c r="AD4" s="8" t="s">
        <v>169</v>
      </c>
    </row>
    <row r="5" spans="2:30" ht="13.5" customHeight="1">
      <c r="B5" s="1273" t="s">
        <v>244</v>
      </c>
      <c r="C5" s="1305"/>
      <c r="D5" s="1278" t="s">
        <v>245</v>
      </c>
      <c r="E5" s="1238" t="s">
        <v>76</v>
      </c>
      <c r="F5" s="1239"/>
      <c r="G5" s="1240"/>
      <c r="H5" s="1238" t="s">
        <v>77</v>
      </c>
      <c r="I5" s="1239"/>
      <c r="J5" s="1241"/>
      <c r="L5" s="1273" t="s">
        <v>244</v>
      </c>
      <c r="M5" s="1305"/>
      <c r="N5" s="1278" t="s">
        <v>245</v>
      </c>
      <c r="O5" s="1238" t="s">
        <v>76</v>
      </c>
      <c r="P5" s="1239"/>
      <c r="Q5" s="1240"/>
      <c r="R5" s="1238" t="s">
        <v>77</v>
      </c>
      <c r="S5" s="1239"/>
      <c r="T5" s="1241"/>
      <c r="V5" s="1273" t="s">
        <v>244</v>
      </c>
      <c r="W5" s="1305"/>
      <c r="X5" s="1278" t="s">
        <v>245</v>
      </c>
      <c r="Y5" s="1238" t="s">
        <v>76</v>
      </c>
      <c r="Z5" s="1239"/>
      <c r="AA5" s="1240"/>
      <c r="AB5" s="1238" t="s">
        <v>77</v>
      </c>
      <c r="AC5" s="1239"/>
      <c r="AD5" s="1241"/>
    </row>
    <row r="6" spans="2:30" ht="28.5" customHeight="1" thickBot="1">
      <c r="B6" s="1306"/>
      <c r="C6" s="1307"/>
      <c r="D6" s="1279"/>
      <c r="E6" s="209" t="s">
        <v>3</v>
      </c>
      <c r="F6" s="210" t="s">
        <v>121</v>
      </c>
      <c r="G6" s="107" t="s">
        <v>54</v>
      </c>
      <c r="H6" s="209" t="s">
        <v>3</v>
      </c>
      <c r="I6" s="210" t="s">
        <v>4</v>
      </c>
      <c r="J6" s="108" t="s">
        <v>54</v>
      </c>
      <c r="L6" s="1306"/>
      <c r="M6" s="1307"/>
      <c r="N6" s="1279"/>
      <c r="O6" s="209" t="s">
        <v>58</v>
      </c>
      <c r="P6" s="210" t="s">
        <v>121</v>
      </c>
      <c r="Q6" s="107" t="s">
        <v>54</v>
      </c>
      <c r="R6" s="209" t="s">
        <v>57</v>
      </c>
      <c r="S6" s="210" t="s">
        <v>4</v>
      </c>
      <c r="T6" s="108" t="s">
        <v>54</v>
      </c>
      <c r="V6" s="1306"/>
      <c r="W6" s="1307"/>
      <c r="X6" s="1279"/>
      <c r="Y6" s="209" t="s">
        <v>60</v>
      </c>
      <c r="Z6" s="210" t="s">
        <v>121</v>
      </c>
      <c r="AA6" s="107" t="s">
        <v>54</v>
      </c>
      <c r="AB6" s="209" t="s">
        <v>60</v>
      </c>
      <c r="AC6" s="210" t="s">
        <v>4</v>
      </c>
      <c r="AD6" s="108" t="s">
        <v>54</v>
      </c>
    </row>
    <row r="7" spans="2:30" ht="13.5" customHeight="1">
      <c r="B7" s="1273" t="s">
        <v>246</v>
      </c>
      <c r="C7" s="1305"/>
      <c r="D7" s="211" t="s">
        <v>247</v>
      </c>
      <c r="E7" s="154">
        <v>470179</v>
      </c>
      <c r="F7" s="155">
        <f t="shared" ref="F7:F62" si="0">E7*100/E$124</f>
        <v>6.3084068575525754</v>
      </c>
      <c r="G7" s="156">
        <v>7.5621561622398659</v>
      </c>
      <c r="H7" s="154">
        <v>406576</v>
      </c>
      <c r="I7" s="155">
        <f t="shared" ref="I7:I62" si="1">H7*100/H$124</f>
        <v>3.3795526491571235</v>
      </c>
      <c r="J7" s="157">
        <v>3.4795041292060729</v>
      </c>
      <c r="L7" s="1273" t="s">
        <v>246</v>
      </c>
      <c r="M7" s="1305"/>
      <c r="N7" s="211" t="s">
        <v>247</v>
      </c>
      <c r="O7" s="154">
        <v>11072</v>
      </c>
      <c r="P7" s="155">
        <f t="shared" ref="P7:P62" si="2">O7*100/O$124</f>
        <v>5.8191909264349571</v>
      </c>
      <c r="Q7" s="156">
        <v>6.47887323943662</v>
      </c>
      <c r="R7" s="154">
        <v>11220</v>
      </c>
      <c r="S7" s="155">
        <f t="shared" ref="S7:S62" si="3">R7*100/R$124</f>
        <v>3.8187164756173932</v>
      </c>
      <c r="T7" s="157">
        <v>4.1047740306661007</v>
      </c>
      <c r="V7" s="1273" t="s">
        <v>248</v>
      </c>
      <c r="W7" s="1305"/>
      <c r="X7" s="211" t="s">
        <v>247</v>
      </c>
      <c r="Y7" s="154">
        <v>196701.49600000001</v>
      </c>
      <c r="Z7" s="155">
        <f t="shared" ref="Z7:Z62" si="4">Y7*100/Y$124</f>
        <v>8.9103352055158158</v>
      </c>
      <c r="AA7" s="156">
        <v>11.315026947115589</v>
      </c>
      <c r="AB7" s="154">
        <v>104966.564</v>
      </c>
      <c r="AC7" s="155">
        <f t="shared" ref="AC7:AC62" si="5">AB7*100/AB$124</f>
        <v>4.3087555506696313</v>
      </c>
      <c r="AD7" s="157">
        <v>4.7786013103737455</v>
      </c>
    </row>
    <row r="8" spans="2:30">
      <c r="B8" s="1250"/>
      <c r="C8" s="1293"/>
      <c r="D8" s="212" t="s">
        <v>249</v>
      </c>
      <c r="E8" s="160">
        <v>787</v>
      </c>
      <c r="F8" s="27">
        <f t="shared" si="0"/>
        <v>1.0559204466583741E-2</v>
      </c>
      <c r="G8" s="30">
        <v>6.5045215378514334E-2</v>
      </c>
      <c r="H8" s="160">
        <v>1037</v>
      </c>
      <c r="I8" s="27">
        <f t="shared" si="1"/>
        <v>8.6197810425995072E-3</v>
      </c>
      <c r="J8" s="32">
        <v>5.2323644231636934E-2</v>
      </c>
      <c r="L8" s="1250"/>
      <c r="M8" s="1293"/>
      <c r="N8" s="212" t="s">
        <v>249</v>
      </c>
      <c r="O8" s="160">
        <v>30</v>
      </c>
      <c r="P8" s="27">
        <f t="shared" si="2"/>
        <v>1.5767316455297029E-2</v>
      </c>
      <c r="Q8" s="30">
        <v>4.7219734592526257E-2</v>
      </c>
      <c r="R8" s="160">
        <v>11</v>
      </c>
      <c r="S8" s="27">
        <f t="shared" si="3"/>
        <v>3.7438396819778363E-3</v>
      </c>
      <c r="T8" s="32">
        <v>9.4312588191338472E-3</v>
      </c>
      <c r="V8" s="1250"/>
      <c r="W8" s="1293"/>
      <c r="X8" s="212" t="s">
        <v>249</v>
      </c>
      <c r="Y8" s="160">
        <v>151.41300000000001</v>
      </c>
      <c r="Z8" s="27">
        <f t="shared" si="4"/>
        <v>6.858822184416768E-3</v>
      </c>
      <c r="AA8" s="30">
        <v>1.6906945443514607E-2</v>
      </c>
      <c r="AB8" s="160">
        <v>352.13799999999998</v>
      </c>
      <c r="AC8" s="27">
        <f t="shared" si="5"/>
        <v>1.4454855949192567E-2</v>
      </c>
      <c r="AD8" s="32">
        <v>1.6100077618811937E-2</v>
      </c>
    </row>
    <row r="9" spans="2:30">
      <c r="B9" s="1250"/>
      <c r="C9" s="1293"/>
      <c r="D9" s="213" t="s">
        <v>250</v>
      </c>
      <c r="E9" s="160">
        <v>322463</v>
      </c>
      <c r="F9" s="27">
        <f t="shared" si="0"/>
        <v>4.326496505601007</v>
      </c>
      <c r="G9" s="30">
        <v>4.840871732972639</v>
      </c>
      <c r="H9" s="160">
        <v>225265</v>
      </c>
      <c r="I9" s="27">
        <f t="shared" si="1"/>
        <v>1.8724541721901427</v>
      </c>
      <c r="J9" s="32">
        <v>1.5216564430976727</v>
      </c>
      <c r="L9" s="1250"/>
      <c r="M9" s="1293"/>
      <c r="N9" s="213" t="s">
        <v>250</v>
      </c>
      <c r="O9" s="160">
        <v>7239</v>
      </c>
      <c r="P9" s="27">
        <f t="shared" si="2"/>
        <v>3.8046534606631734</v>
      </c>
      <c r="Q9" s="30">
        <v>3.7102770767185</v>
      </c>
      <c r="R9" s="160">
        <v>6044</v>
      </c>
      <c r="S9" s="27">
        <f t="shared" si="3"/>
        <v>2.0570697307158223</v>
      </c>
      <c r="T9" s="32">
        <v>1.6856561435582689</v>
      </c>
      <c r="V9" s="1250"/>
      <c r="W9" s="1293"/>
      <c r="X9" s="213" t="s">
        <v>250</v>
      </c>
      <c r="Y9" s="160">
        <v>125664.726</v>
      </c>
      <c r="Z9" s="27">
        <f t="shared" si="4"/>
        <v>5.6924571238100725</v>
      </c>
      <c r="AA9" s="30">
        <v>6.7453291593215985</v>
      </c>
      <c r="AB9" s="160">
        <v>52933.080999999998</v>
      </c>
      <c r="AC9" s="27">
        <f t="shared" si="5"/>
        <v>2.1728415019166976</v>
      </c>
      <c r="AD9" s="32">
        <v>1.8896872148639565</v>
      </c>
    </row>
    <row r="10" spans="2:30">
      <c r="B10" s="1250"/>
      <c r="C10" s="1293"/>
      <c r="D10" s="213" t="s">
        <v>251</v>
      </c>
      <c r="E10" s="160">
        <v>123951</v>
      </c>
      <c r="F10" s="27">
        <f t="shared" si="0"/>
        <v>1.6630545779384005</v>
      </c>
      <c r="G10" s="30">
        <v>2.4773215466319605</v>
      </c>
      <c r="H10" s="160">
        <v>74373</v>
      </c>
      <c r="I10" s="27">
        <f t="shared" si="1"/>
        <v>0.61820537654894225</v>
      </c>
      <c r="J10" s="32">
        <v>1.0395977799695146</v>
      </c>
      <c r="L10" s="1250"/>
      <c r="M10" s="1293"/>
      <c r="N10" s="213" t="s">
        <v>251</v>
      </c>
      <c r="O10" s="160">
        <v>3351</v>
      </c>
      <c r="P10" s="27">
        <f t="shared" si="2"/>
        <v>1.7612092480566783</v>
      </c>
      <c r="Q10" s="30">
        <v>2.4613965100816846</v>
      </c>
      <c r="R10" s="160">
        <v>1469</v>
      </c>
      <c r="S10" s="27">
        <f t="shared" si="3"/>
        <v>0.49997277207504015</v>
      </c>
      <c r="T10" s="32">
        <v>1.3185625310596745</v>
      </c>
      <c r="V10" s="1250"/>
      <c r="W10" s="1293"/>
      <c r="X10" s="213" t="s">
        <v>251</v>
      </c>
      <c r="Y10" s="160">
        <v>52791.921999999999</v>
      </c>
      <c r="Z10" s="27">
        <f t="shared" si="4"/>
        <v>2.3914089660174467</v>
      </c>
      <c r="AA10" s="30">
        <v>4.1455943443842092</v>
      </c>
      <c r="AB10" s="160">
        <v>16121.933999999999</v>
      </c>
      <c r="AC10" s="27">
        <f t="shared" si="5"/>
        <v>0.66178666770524608</v>
      </c>
      <c r="AD10" s="32">
        <v>1.4859380764307395</v>
      </c>
    </row>
    <row r="11" spans="2:30">
      <c r="B11" s="1250"/>
      <c r="C11" s="1293"/>
      <c r="D11" s="214" t="s">
        <v>252</v>
      </c>
      <c r="E11" s="160">
        <v>22978</v>
      </c>
      <c r="F11" s="27">
        <f t="shared" si="0"/>
        <v>0.30829656954658347</v>
      </c>
      <c r="G11" s="30">
        <v>0.1789176672567527</v>
      </c>
      <c r="H11" s="160">
        <v>105884</v>
      </c>
      <c r="I11" s="27">
        <f t="shared" si="1"/>
        <v>0.88013201148949483</v>
      </c>
      <c r="J11" s="32">
        <v>0.86592626190724875</v>
      </c>
      <c r="L11" s="1250"/>
      <c r="M11" s="1293"/>
      <c r="N11" s="214" t="s">
        <v>252</v>
      </c>
      <c r="O11" s="160">
        <v>452</v>
      </c>
      <c r="P11" s="27">
        <f t="shared" si="2"/>
        <v>0.23756090125980858</v>
      </c>
      <c r="Q11" s="30">
        <v>0.25997991804390891</v>
      </c>
      <c r="R11" s="160">
        <v>3695</v>
      </c>
      <c r="S11" s="27">
        <f t="shared" si="3"/>
        <v>1.2575897840825552</v>
      </c>
      <c r="T11" s="32">
        <v>1.0911240972290237</v>
      </c>
      <c r="V11" s="1250"/>
      <c r="W11" s="1293"/>
      <c r="X11" s="214" t="s">
        <v>252</v>
      </c>
      <c r="Y11" s="160">
        <v>18093.435000000001</v>
      </c>
      <c r="Z11" s="27">
        <f t="shared" si="4"/>
        <v>0.81961029350387893</v>
      </c>
      <c r="AA11" s="30">
        <v>0.40719649796626906</v>
      </c>
      <c r="AB11" s="160">
        <v>35496.394</v>
      </c>
      <c r="AC11" s="27">
        <f t="shared" si="5"/>
        <v>1.4570857504324537</v>
      </c>
      <c r="AD11" s="32">
        <v>1.3868759414602376</v>
      </c>
    </row>
    <row r="12" spans="2:30">
      <c r="B12" s="1251"/>
      <c r="C12" s="1297"/>
      <c r="D12" s="215" t="s">
        <v>253</v>
      </c>
      <c r="E12" s="154">
        <v>0</v>
      </c>
      <c r="F12" s="155">
        <f t="shared" si="0"/>
        <v>0</v>
      </c>
      <c r="G12" s="156">
        <v>0</v>
      </c>
      <c r="H12" s="154">
        <v>17</v>
      </c>
      <c r="I12" s="155">
        <f t="shared" si="1"/>
        <v>1.413078859442542E-4</v>
      </c>
      <c r="J12" s="157">
        <v>0</v>
      </c>
      <c r="L12" s="1251"/>
      <c r="M12" s="1297"/>
      <c r="N12" s="215" t="s">
        <v>253</v>
      </c>
      <c r="O12" s="154">
        <v>0</v>
      </c>
      <c r="P12" s="155">
        <f t="shared" si="2"/>
        <v>0</v>
      </c>
      <c r="Q12" s="156">
        <v>0</v>
      </c>
      <c r="R12" s="154">
        <v>1</v>
      </c>
      <c r="S12" s="155">
        <f t="shared" si="3"/>
        <v>3.4034906199798513E-4</v>
      </c>
      <c r="T12" s="157">
        <v>0</v>
      </c>
      <c r="V12" s="1251"/>
      <c r="W12" s="1297"/>
      <c r="X12" s="215" t="s">
        <v>253</v>
      </c>
      <c r="Y12" s="154">
        <v>0</v>
      </c>
      <c r="Z12" s="155">
        <f t="shared" si="4"/>
        <v>0</v>
      </c>
      <c r="AA12" s="156">
        <v>0</v>
      </c>
      <c r="AB12" s="154">
        <v>63.017000000000003</v>
      </c>
      <c r="AC12" s="155">
        <f t="shared" si="5"/>
        <v>2.5867746660407803E-3</v>
      </c>
      <c r="AD12" s="157">
        <v>0</v>
      </c>
    </row>
    <row r="13" spans="2:30" ht="13.5" customHeight="1">
      <c r="B13" s="1249" t="s">
        <v>254</v>
      </c>
      <c r="C13" s="1292"/>
      <c r="D13" s="216" t="s">
        <v>247</v>
      </c>
      <c r="E13" s="154">
        <v>150428</v>
      </c>
      <c r="F13" s="155">
        <f t="shared" si="0"/>
        <v>2.0182973437093508</v>
      </c>
      <c r="G13" s="156">
        <v>2.5800883656003237</v>
      </c>
      <c r="H13" s="154">
        <v>422646</v>
      </c>
      <c r="I13" s="155">
        <f t="shared" si="1"/>
        <v>3.5131301625173683</v>
      </c>
      <c r="J13" s="157">
        <v>3.4554549220331259</v>
      </c>
      <c r="L13" s="1249" t="s">
        <v>255</v>
      </c>
      <c r="M13" s="1292"/>
      <c r="N13" s="216" t="s">
        <v>247</v>
      </c>
      <c r="O13" s="154">
        <v>2949</v>
      </c>
      <c r="P13" s="155">
        <f t="shared" si="2"/>
        <v>1.549927207555698</v>
      </c>
      <c r="Q13" s="156">
        <v>2.4749653993324108</v>
      </c>
      <c r="R13" s="154">
        <v>5580</v>
      </c>
      <c r="S13" s="155">
        <f t="shared" si="3"/>
        <v>1.899147765948757</v>
      </c>
      <c r="T13" s="157">
        <v>1.9577116864178992</v>
      </c>
      <c r="V13" s="1249" t="s">
        <v>255</v>
      </c>
      <c r="W13" s="1292"/>
      <c r="X13" s="216" t="s">
        <v>247</v>
      </c>
      <c r="Y13" s="154">
        <v>63349.213000000003</v>
      </c>
      <c r="Z13" s="155">
        <f t="shared" si="4"/>
        <v>2.8696412295492668</v>
      </c>
      <c r="AA13" s="156">
        <v>4.7111568854469041</v>
      </c>
      <c r="AB13" s="154">
        <v>50933.936999999998</v>
      </c>
      <c r="AC13" s="155">
        <f t="shared" si="5"/>
        <v>2.0907789623961333</v>
      </c>
      <c r="AD13" s="157">
        <v>2.3896945623035619</v>
      </c>
    </row>
    <row r="14" spans="2:30">
      <c r="B14" s="1250"/>
      <c r="C14" s="1293"/>
      <c r="D14" s="217" t="s">
        <v>256</v>
      </c>
      <c r="E14" s="160">
        <v>57282</v>
      </c>
      <c r="F14" s="27">
        <f t="shared" si="0"/>
        <v>0.76855444759193114</v>
      </c>
      <c r="G14" s="30">
        <v>0.57853271049362442</v>
      </c>
      <c r="H14" s="160">
        <v>211646</v>
      </c>
      <c r="I14" s="27">
        <f t="shared" si="1"/>
        <v>1.759249931091625</v>
      </c>
      <c r="J14" s="32">
        <v>1.5906351422022063</v>
      </c>
      <c r="L14" s="1250"/>
      <c r="M14" s="1293"/>
      <c r="N14" s="217" t="s">
        <v>256</v>
      </c>
      <c r="O14" s="160">
        <v>1256</v>
      </c>
      <c r="P14" s="27">
        <f t="shared" si="2"/>
        <v>0.66012498226176897</v>
      </c>
      <c r="Q14" s="30">
        <v>0.79567966566256887</v>
      </c>
      <c r="R14" s="160">
        <v>2773</v>
      </c>
      <c r="S14" s="27">
        <f t="shared" si="3"/>
        <v>0.94378794892041273</v>
      </c>
      <c r="T14" s="32">
        <v>0.77372596389278836</v>
      </c>
      <c r="V14" s="1250"/>
      <c r="W14" s="1293"/>
      <c r="X14" s="217" t="s">
        <v>256</v>
      </c>
      <c r="Y14" s="160">
        <v>23021.96</v>
      </c>
      <c r="Z14" s="27">
        <f t="shared" si="4"/>
        <v>1.0428663983723687</v>
      </c>
      <c r="AA14" s="30">
        <v>0.91141811446587362</v>
      </c>
      <c r="AB14" s="160">
        <v>27971.128000000001</v>
      </c>
      <c r="AC14" s="27">
        <f t="shared" si="5"/>
        <v>1.1481823205005619</v>
      </c>
      <c r="AD14" s="32">
        <v>0.9759642714239174</v>
      </c>
    </row>
    <row r="15" spans="2:30">
      <c r="B15" s="1250"/>
      <c r="C15" s="1293"/>
      <c r="D15" s="213" t="s">
        <v>257</v>
      </c>
      <c r="E15" s="160">
        <v>449</v>
      </c>
      <c r="F15" s="27">
        <f t="shared" si="0"/>
        <v>6.0242475292199482E-3</v>
      </c>
      <c r="G15" s="30">
        <v>0.60721383787855554</v>
      </c>
      <c r="H15" s="160">
        <v>17215</v>
      </c>
      <c r="I15" s="27">
        <f t="shared" si="1"/>
        <v>0.14309501509001976</v>
      </c>
      <c r="J15" s="32">
        <v>0.666948895024983</v>
      </c>
      <c r="L15" s="1250"/>
      <c r="M15" s="1293"/>
      <c r="N15" s="213" t="s">
        <v>257</v>
      </c>
      <c r="O15" s="160">
        <v>11</v>
      </c>
      <c r="P15" s="27">
        <f t="shared" si="2"/>
        <v>5.7813493669422447E-3</v>
      </c>
      <c r="Q15" s="30">
        <v>0.45265814540421723</v>
      </c>
      <c r="R15" s="160">
        <v>180</v>
      </c>
      <c r="S15" s="27">
        <f t="shared" si="3"/>
        <v>6.1262831159637321E-2</v>
      </c>
      <c r="T15" s="32">
        <v>0.34605465051744966</v>
      </c>
      <c r="V15" s="1250"/>
      <c r="W15" s="1293"/>
      <c r="X15" s="213" t="s">
        <v>257</v>
      </c>
      <c r="Y15" s="160">
        <v>92.659000000000006</v>
      </c>
      <c r="Z15" s="27">
        <f t="shared" si="4"/>
        <v>4.1973384371610982E-3</v>
      </c>
      <c r="AA15" s="30">
        <v>1.2593747615963256</v>
      </c>
      <c r="AB15" s="160">
        <v>1683.1859999999999</v>
      </c>
      <c r="AC15" s="27">
        <f t="shared" si="5"/>
        <v>6.9092830554207854E-2</v>
      </c>
      <c r="AD15" s="32">
        <v>0.33823937993989323</v>
      </c>
    </row>
    <row r="16" spans="2:30">
      <c r="B16" s="1250"/>
      <c r="C16" s="1293"/>
      <c r="D16" s="213" t="s">
        <v>258</v>
      </c>
      <c r="E16" s="160">
        <v>89461</v>
      </c>
      <c r="F16" s="27">
        <f t="shared" si="0"/>
        <v>1.2003011318742669</v>
      </c>
      <c r="G16" s="30">
        <v>1.3914823694828182</v>
      </c>
      <c r="H16" s="160">
        <v>186261</v>
      </c>
      <c r="I16" s="27">
        <f t="shared" si="1"/>
        <v>1.5482440084625138</v>
      </c>
      <c r="J16" s="32">
        <v>1.0909379655208493</v>
      </c>
      <c r="L16" s="1250"/>
      <c r="M16" s="1293"/>
      <c r="N16" s="213" t="s">
        <v>258</v>
      </c>
      <c r="O16" s="160">
        <v>1646</v>
      </c>
      <c r="P16" s="27">
        <f t="shared" si="2"/>
        <v>0.86510009618063033</v>
      </c>
      <c r="Q16" s="30">
        <v>1.2206572769953052</v>
      </c>
      <c r="R16" s="160">
        <v>2489</v>
      </c>
      <c r="S16" s="27">
        <f t="shared" si="3"/>
        <v>0.84712881531298501</v>
      </c>
      <c r="T16" s="32">
        <v>0.78569640777861205</v>
      </c>
      <c r="V16" s="1250"/>
      <c r="W16" s="1293"/>
      <c r="X16" s="213" t="s">
        <v>258</v>
      </c>
      <c r="Y16" s="160">
        <v>39048.014999999999</v>
      </c>
      <c r="Z16" s="27">
        <f t="shared" si="4"/>
        <v>1.768826927274664</v>
      </c>
      <c r="AA16" s="30">
        <v>2.5368257838761541</v>
      </c>
      <c r="AB16" s="160">
        <v>18005.498</v>
      </c>
      <c r="AC16" s="27">
        <f t="shared" si="5"/>
        <v>0.73910478245311473</v>
      </c>
      <c r="AD16" s="32">
        <v>0.79272286118763369</v>
      </c>
    </row>
    <row r="17" spans="2:30">
      <c r="B17" s="1250"/>
      <c r="C17" s="1293"/>
      <c r="D17" s="214" t="s">
        <v>259</v>
      </c>
      <c r="E17" s="160">
        <v>121</v>
      </c>
      <c r="F17" s="27">
        <f t="shared" si="0"/>
        <v>1.6234609154468012E-3</v>
      </c>
      <c r="G17" s="30">
        <v>2.8594477453254526E-3</v>
      </c>
      <c r="H17" s="160">
        <v>0</v>
      </c>
      <c r="I17" s="27">
        <f t="shared" si="1"/>
        <v>0</v>
      </c>
      <c r="J17" s="32">
        <v>3.5195072216372567E-2</v>
      </c>
      <c r="L17" s="1250"/>
      <c r="M17" s="1293"/>
      <c r="N17" s="214" t="s">
        <v>259</v>
      </c>
      <c r="O17" s="160">
        <v>1</v>
      </c>
      <c r="P17" s="27">
        <f t="shared" si="2"/>
        <v>5.255772151765677E-4</v>
      </c>
      <c r="Q17" s="30">
        <v>5.9703112703194117E-3</v>
      </c>
      <c r="R17" s="160">
        <v>0</v>
      </c>
      <c r="S17" s="27">
        <f t="shared" si="3"/>
        <v>0</v>
      </c>
      <c r="T17" s="32">
        <v>1.2333184609636571E-2</v>
      </c>
      <c r="V17" s="1250"/>
      <c r="W17" s="1293"/>
      <c r="X17" s="214" t="s">
        <v>259</v>
      </c>
      <c r="Y17" s="160">
        <v>52.048000000000002</v>
      </c>
      <c r="Z17" s="27">
        <f t="shared" si="4"/>
        <v>2.3577102167880166E-3</v>
      </c>
      <c r="AA17" s="30">
        <v>3.53822550855024E-3</v>
      </c>
      <c r="AB17" s="160">
        <v>0</v>
      </c>
      <c r="AC17" s="27">
        <f t="shared" si="5"/>
        <v>0</v>
      </c>
      <c r="AD17" s="32">
        <v>1.5730075401303174E-2</v>
      </c>
    </row>
    <row r="18" spans="2:30">
      <c r="B18" s="1251"/>
      <c r="C18" s="1297"/>
      <c r="D18" s="215" t="s">
        <v>260</v>
      </c>
      <c r="E18" s="154">
        <v>3115</v>
      </c>
      <c r="F18" s="155">
        <f t="shared" si="0"/>
        <v>4.1794055798485837E-2</v>
      </c>
      <c r="G18" s="156">
        <v>0</v>
      </c>
      <c r="H18" s="154">
        <v>7524</v>
      </c>
      <c r="I18" s="155">
        <f t="shared" si="1"/>
        <v>6.2541207873209922E-2</v>
      </c>
      <c r="J18" s="157">
        <v>7.1737847068714902E-2</v>
      </c>
      <c r="L18" s="1251"/>
      <c r="M18" s="1297"/>
      <c r="N18" s="215" t="s">
        <v>260</v>
      </c>
      <c r="O18" s="154">
        <v>35</v>
      </c>
      <c r="P18" s="155">
        <f t="shared" si="2"/>
        <v>1.8395202531179867E-2</v>
      </c>
      <c r="Q18" s="156">
        <v>0</v>
      </c>
      <c r="R18" s="154">
        <v>138</v>
      </c>
      <c r="S18" s="155">
        <f t="shared" si="3"/>
        <v>4.6968170555721951E-2</v>
      </c>
      <c r="T18" s="157">
        <v>3.9901479619412435E-2</v>
      </c>
      <c r="V18" s="1251"/>
      <c r="W18" s="1297"/>
      <c r="X18" s="215" t="s">
        <v>260</v>
      </c>
      <c r="Y18" s="154">
        <v>1134.5309999999999</v>
      </c>
      <c r="Z18" s="155">
        <f t="shared" si="4"/>
        <v>5.1392855248284755E-2</v>
      </c>
      <c r="AA18" s="156">
        <v>0</v>
      </c>
      <c r="AB18" s="154">
        <v>3274.125</v>
      </c>
      <c r="AC18" s="155">
        <f t="shared" si="5"/>
        <v>0.1343990288882487</v>
      </c>
      <c r="AD18" s="157">
        <v>0.26703797435081494</v>
      </c>
    </row>
    <row r="19" spans="2:30" ht="13.5" customHeight="1">
      <c r="B19" s="1249" t="s">
        <v>261</v>
      </c>
      <c r="C19" s="1292"/>
      <c r="D19" s="216" t="s">
        <v>247</v>
      </c>
      <c r="E19" s="154">
        <v>64352</v>
      </c>
      <c r="F19" s="155">
        <f t="shared" si="0"/>
        <v>0.86341286637051695</v>
      </c>
      <c r="G19" s="156">
        <v>1.1676222709965061</v>
      </c>
      <c r="H19" s="154">
        <v>75583</v>
      </c>
      <c r="I19" s="155">
        <f t="shared" si="1"/>
        <v>0.62826317313673918</v>
      </c>
      <c r="J19" s="157">
        <v>0.75268281609022181</v>
      </c>
      <c r="L19" s="1249" t="s">
        <v>261</v>
      </c>
      <c r="M19" s="1292"/>
      <c r="N19" s="216" t="s">
        <v>247</v>
      </c>
      <c r="O19" s="154">
        <v>1305</v>
      </c>
      <c r="P19" s="155">
        <f t="shared" si="2"/>
        <v>0.68587826580542077</v>
      </c>
      <c r="Q19" s="156">
        <v>0.95307878097098975</v>
      </c>
      <c r="R19" s="154">
        <v>1105</v>
      </c>
      <c r="S19" s="155">
        <f t="shared" si="3"/>
        <v>0.37608571350777359</v>
      </c>
      <c r="T19" s="157">
        <v>0.62899241509146508</v>
      </c>
      <c r="V19" s="1249" t="s">
        <v>261</v>
      </c>
      <c r="W19" s="1292"/>
      <c r="X19" s="216" t="s">
        <v>247</v>
      </c>
      <c r="Y19" s="154">
        <v>29305.02</v>
      </c>
      <c r="Z19" s="155">
        <f t="shared" si="4"/>
        <v>1.3274812683902772</v>
      </c>
      <c r="AA19" s="156">
        <v>1.5421400976573685</v>
      </c>
      <c r="AB19" s="154">
        <v>16907.846000000001</v>
      </c>
      <c r="AC19" s="155">
        <f t="shared" si="5"/>
        <v>0.69404744259674278</v>
      </c>
      <c r="AD19" s="157">
        <v>1.107351602643144</v>
      </c>
    </row>
    <row r="20" spans="2:30">
      <c r="B20" s="1250"/>
      <c r="C20" s="1293"/>
      <c r="D20" s="212" t="s">
        <v>262</v>
      </c>
      <c r="E20" s="160">
        <v>0</v>
      </c>
      <c r="F20" s="27">
        <f t="shared" si="0"/>
        <v>0</v>
      </c>
      <c r="G20" s="30">
        <v>3.0327476086785105E-3</v>
      </c>
      <c r="H20" s="160">
        <v>0</v>
      </c>
      <c r="I20" s="27">
        <f t="shared" si="1"/>
        <v>0</v>
      </c>
      <c r="J20" s="32">
        <v>4.0440185177984624E-2</v>
      </c>
      <c r="L20" s="1250"/>
      <c r="M20" s="1293"/>
      <c r="N20" s="212" t="s">
        <v>262</v>
      </c>
      <c r="O20" s="160">
        <v>0</v>
      </c>
      <c r="P20" s="27">
        <f t="shared" si="2"/>
        <v>0</v>
      </c>
      <c r="Q20" s="30">
        <v>2.1710222801161498E-3</v>
      </c>
      <c r="R20" s="160">
        <v>0</v>
      </c>
      <c r="S20" s="27">
        <f t="shared" si="3"/>
        <v>0</v>
      </c>
      <c r="T20" s="32">
        <v>3.4460368762219827E-2</v>
      </c>
      <c r="V20" s="1250"/>
      <c r="W20" s="1293"/>
      <c r="X20" s="212" t="s">
        <v>262</v>
      </c>
      <c r="Y20" s="160">
        <v>0</v>
      </c>
      <c r="Z20" s="27">
        <f t="shared" si="4"/>
        <v>0</v>
      </c>
      <c r="AA20" s="30">
        <v>9.1240519262364862E-3</v>
      </c>
      <c r="AB20" s="160">
        <v>0</v>
      </c>
      <c r="AC20" s="27">
        <f t="shared" si="5"/>
        <v>0</v>
      </c>
      <c r="AD20" s="32">
        <v>5.4567413094497828E-2</v>
      </c>
    </row>
    <row r="21" spans="2:30">
      <c r="B21" s="1250"/>
      <c r="C21" s="1293"/>
      <c r="D21" s="213" t="s">
        <v>263</v>
      </c>
      <c r="E21" s="160">
        <v>2781</v>
      </c>
      <c r="F21" s="27">
        <f t="shared" si="0"/>
        <v>3.7312766990558299E-2</v>
      </c>
      <c r="G21" s="30">
        <v>0.35841300072468224</v>
      </c>
      <c r="H21" s="160">
        <v>172</v>
      </c>
      <c r="I21" s="27">
        <f t="shared" si="1"/>
        <v>1.4297033166124544E-3</v>
      </c>
      <c r="J21" s="32">
        <v>0.12660209289113267</v>
      </c>
      <c r="L21" s="1250"/>
      <c r="M21" s="1293"/>
      <c r="N21" s="213" t="s">
        <v>263</v>
      </c>
      <c r="O21" s="160">
        <v>87</v>
      </c>
      <c r="P21" s="27">
        <f t="shared" si="2"/>
        <v>4.5725217720361387E-2</v>
      </c>
      <c r="Q21" s="30">
        <v>0.45971396781459467</v>
      </c>
      <c r="R21" s="160">
        <v>5</v>
      </c>
      <c r="S21" s="27">
        <f t="shared" si="3"/>
        <v>1.7017453099899256E-3</v>
      </c>
      <c r="T21" s="32">
        <v>0.20930139764000885</v>
      </c>
      <c r="V21" s="1250"/>
      <c r="W21" s="1293"/>
      <c r="X21" s="213" t="s">
        <v>263</v>
      </c>
      <c r="Y21" s="160">
        <v>1144.3399999999999</v>
      </c>
      <c r="Z21" s="27">
        <f t="shared" si="4"/>
        <v>5.1837190852274791E-2</v>
      </c>
      <c r="AA21" s="30">
        <v>0.55975608021386725</v>
      </c>
      <c r="AB21" s="160">
        <v>47.960999999999999</v>
      </c>
      <c r="AC21" s="27">
        <f t="shared" si="5"/>
        <v>1.9687433511271853E-3</v>
      </c>
      <c r="AD21" s="32">
        <v>0.32109046614085074</v>
      </c>
    </row>
    <row r="22" spans="2:30">
      <c r="B22" s="1250"/>
      <c r="C22" s="1293"/>
      <c r="D22" s="213" t="s">
        <v>264</v>
      </c>
      <c r="E22" s="160">
        <v>31071</v>
      </c>
      <c r="F22" s="27">
        <f t="shared" si="0"/>
        <v>0.41688061242849223</v>
      </c>
      <c r="G22" s="30">
        <v>0.44634823972107962</v>
      </c>
      <c r="H22" s="160">
        <v>21837</v>
      </c>
      <c r="I22" s="27">
        <f t="shared" si="1"/>
        <v>0.18151413560968702</v>
      </c>
      <c r="J22" s="32">
        <v>0.2119626639018122</v>
      </c>
      <c r="L22" s="1250"/>
      <c r="M22" s="1293"/>
      <c r="N22" s="213" t="s">
        <v>264</v>
      </c>
      <c r="O22" s="160">
        <v>508</v>
      </c>
      <c r="P22" s="27">
        <f t="shared" si="2"/>
        <v>0.26699322530969638</v>
      </c>
      <c r="Q22" s="30">
        <v>0.23609867296263129</v>
      </c>
      <c r="R22" s="160">
        <v>219</v>
      </c>
      <c r="S22" s="27">
        <f t="shared" si="3"/>
        <v>7.4536444577558744E-2</v>
      </c>
      <c r="T22" s="32">
        <v>0.13929243794413068</v>
      </c>
      <c r="V22" s="1250"/>
      <c r="W22" s="1293"/>
      <c r="X22" s="213" t="s">
        <v>264</v>
      </c>
      <c r="Y22" s="160">
        <v>14647.462</v>
      </c>
      <c r="Z22" s="27">
        <f t="shared" si="4"/>
        <v>0.66351196602010132</v>
      </c>
      <c r="AA22" s="30">
        <v>0.52227051799824575</v>
      </c>
      <c r="AB22" s="160">
        <v>3762.6990000000001</v>
      </c>
      <c r="AC22" s="27">
        <f t="shared" si="5"/>
        <v>0.15445442418929775</v>
      </c>
      <c r="AD22" s="32">
        <v>0.21194367586404689</v>
      </c>
    </row>
    <row r="23" spans="2:30">
      <c r="B23" s="1250"/>
      <c r="C23" s="1293"/>
      <c r="D23" s="213" t="s">
        <v>265</v>
      </c>
      <c r="E23" s="160">
        <v>16768</v>
      </c>
      <c r="F23" s="27">
        <f t="shared" si="0"/>
        <v>0.22497679859679309</v>
      </c>
      <c r="G23" s="30">
        <v>0.18660062786540493</v>
      </c>
      <c r="H23" s="160">
        <v>35604</v>
      </c>
      <c r="I23" s="27">
        <f t="shared" si="1"/>
        <v>0.29594858653877804</v>
      </c>
      <c r="J23" s="32">
        <v>0.28312682674035078</v>
      </c>
      <c r="L23" s="1250"/>
      <c r="M23" s="1293"/>
      <c r="N23" s="213" t="s">
        <v>265</v>
      </c>
      <c r="O23" s="160">
        <v>352</v>
      </c>
      <c r="P23" s="27">
        <f t="shared" si="2"/>
        <v>0.18500317974215183</v>
      </c>
      <c r="Q23" s="30">
        <v>0.11072213628592363</v>
      </c>
      <c r="R23" s="160">
        <v>598</v>
      </c>
      <c r="S23" s="27">
        <f t="shared" si="3"/>
        <v>0.2035287390747951</v>
      </c>
      <c r="T23" s="32">
        <v>0.15960591847764974</v>
      </c>
      <c r="V23" s="1250"/>
      <c r="W23" s="1293"/>
      <c r="X23" s="213" t="s">
        <v>265</v>
      </c>
      <c r="Y23" s="160">
        <v>7149.924</v>
      </c>
      <c r="Z23" s="27">
        <f t="shared" si="4"/>
        <v>0.32388274024088998</v>
      </c>
      <c r="AA23" s="30">
        <v>0.21416684010006135</v>
      </c>
      <c r="AB23" s="160">
        <v>8464.8580000000002</v>
      </c>
      <c r="AC23" s="27">
        <f t="shared" si="5"/>
        <v>0.34747259034915379</v>
      </c>
      <c r="AD23" s="32">
        <v>0.36137452740142328</v>
      </c>
    </row>
    <row r="24" spans="2:30">
      <c r="B24" s="1250"/>
      <c r="C24" s="1293"/>
      <c r="D24" s="213" t="s">
        <v>266</v>
      </c>
      <c r="E24" s="160">
        <v>6663</v>
      </c>
      <c r="F24" s="27">
        <f t="shared" si="0"/>
        <v>8.9397686608446589E-2</v>
      </c>
      <c r="G24" s="30">
        <v>0.14080613897435942</v>
      </c>
      <c r="H24" s="160">
        <v>17968</v>
      </c>
      <c r="I24" s="27">
        <f t="shared" si="1"/>
        <v>0.14935412321449174</v>
      </c>
      <c r="J24" s="32">
        <v>8.8966586171787834E-2</v>
      </c>
      <c r="L24" s="1250"/>
      <c r="M24" s="1293"/>
      <c r="N24" s="213" t="s">
        <v>266</v>
      </c>
      <c r="O24" s="160">
        <v>172</v>
      </c>
      <c r="P24" s="27">
        <f t="shared" si="2"/>
        <v>9.0399281010369634E-2</v>
      </c>
      <c r="Q24" s="30">
        <v>0.11940622540638823</v>
      </c>
      <c r="R24" s="160">
        <v>281</v>
      </c>
      <c r="S24" s="27">
        <f t="shared" si="3"/>
        <v>9.5638086421433829E-2</v>
      </c>
      <c r="T24" s="32">
        <v>8.451858864839179E-2</v>
      </c>
      <c r="V24" s="1250"/>
      <c r="W24" s="1293"/>
      <c r="X24" s="213" t="s">
        <v>266</v>
      </c>
      <c r="Y24" s="160">
        <v>3517.3739999999998</v>
      </c>
      <c r="Z24" s="27">
        <f t="shared" si="4"/>
        <v>0.15933270473533145</v>
      </c>
      <c r="AA24" s="30">
        <v>0.16931074784261191</v>
      </c>
      <c r="AB24" s="160">
        <v>4628.067</v>
      </c>
      <c r="AC24" s="27">
        <f t="shared" si="5"/>
        <v>0.18997677560561999</v>
      </c>
      <c r="AD24" s="32">
        <v>0.15733050129750434</v>
      </c>
    </row>
    <row r="25" spans="2:30">
      <c r="B25" s="1251"/>
      <c r="C25" s="1297"/>
      <c r="D25" s="215" t="s">
        <v>267</v>
      </c>
      <c r="E25" s="154">
        <v>7069</v>
      </c>
      <c r="F25" s="155">
        <f t="shared" si="0"/>
        <v>9.4845001746226759E-2</v>
      </c>
      <c r="G25" s="156">
        <v>3.242151610230122E-2</v>
      </c>
      <c r="H25" s="154">
        <v>2</v>
      </c>
      <c r="I25" s="155">
        <f t="shared" si="1"/>
        <v>1.662445716991226E-5</v>
      </c>
      <c r="J25" s="157">
        <v>1.584461207153642E-3</v>
      </c>
      <c r="L25" s="1251"/>
      <c r="M25" s="1297"/>
      <c r="N25" s="215" t="s">
        <v>267</v>
      </c>
      <c r="O25" s="154">
        <v>186</v>
      </c>
      <c r="P25" s="155">
        <f t="shared" si="2"/>
        <v>9.775736202284159E-2</v>
      </c>
      <c r="Q25" s="156">
        <v>2.496675622133572E-2</v>
      </c>
      <c r="R25" s="154">
        <v>2</v>
      </c>
      <c r="S25" s="155">
        <f t="shared" si="3"/>
        <v>6.8069812399597026E-4</v>
      </c>
      <c r="T25" s="157">
        <v>1.8137036190642014E-3</v>
      </c>
      <c r="V25" s="1251"/>
      <c r="W25" s="1297"/>
      <c r="X25" s="215" t="s">
        <v>267</v>
      </c>
      <c r="Y25" s="154">
        <v>2845.92</v>
      </c>
      <c r="Z25" s="155">
        <f t="shared" si="4"/>
        <v>0.12891666654167983</v>
      </c>
      <c r="AA25" s="156">
        <v>6.7511859576345673E-2</v>
      </c>
      <c r="AB25" s="154">
        <v>4.2610000000000001</v>
      </c>
      <c r="AC25" s="155">
        <f t="shared" si="5"/>
        <v>1.7490910154402406E-4</v>
      </c>
      <c r="AD25" s="157">
        <v>1.0450188448209181E-3</v>
      </c>
    </row>
    <row r="26" spans="2:30" ht="13.5" customHeight="1">
      <c r="B26" s="1249" t="s">
        <v>268</v>
      </c>
      <c r="C26" s="1292"/>
      <c r="D26" s="216" t="s">
        <v>247</v>
      </c>
      <c r="E26" s="154">
        <v>57264</v>
      </c>
      <c r="F26" s="155">
        <f t="shared" si="0"/>
        <v>0.76831294100946801</v>
      </c>
      <c r="G26" s="156">
        <v>0.4939046105562146</v>
      </c>
      <c r="H26" s="154">
        <v>130012</v>
      </c>
      <c r="I26" s="155">
        <f t="shared" si="1"/>
        <v>1.0806894627873163</v>
      </c>
      <c r="J26" s="157">
        <v>0.91863236229233658</v>
      </c>
      <c r="L26" s="1249" t="s">
        <v>268</v>
      </c>
      <c r="M26" s="1292"/>
      <c r="N26" s="216" t="s">
        <v>247</v>
      </c>
      <c r="O26" s="154">
        <v>1485</v>
      </c>
      <c r="P26" s="155">
        <f t="shared" si="2"/>
        <v>0.78048216453720298</v>
      </c>
      <c r="Q26" s="156">
        <v>0.7625715758907976</v>
      </c>
      <c r="R26" s="154">
        <v>3281</v>
      </c>
      <c r="S26" s="155">
        <f t="shared" si="3"/>
        <v>1.1166852724153893</v>
      </c>
      <c r="T26" s="157">
        <v>1.0845947642003926</v>
      </c>
      <c r="V26" s="1249" t="s">
        <v>268</v>
      </c>
      <c r="W26" s="1292"/>
      <c r="X26" s="216" t="s">
        <v>247</v>
      </c>
      <c r="Y26" s="154">
        <v>17061.927</v>
      </c>
      <c r="Z26" s="155">
        <f t="shared" si="4"/>
        <v>0.77288425311234454</v>
      </c>
      <c r="AA26" s="156">
        <v>0.43334165658148904</v>
      </c>
      <c r="AB26" s="154">
        <v>34445.084000000003</v>
      </c>
      <c r="AC26" s="155">
        <f t="shared" si="5"/>
        <v>1.4139306958574134</v>
      </c>
      <c r="AD26" s="157">
        <v>1.3350580340238301</v>
      </c>
    </row>
    <row r="27" spans="2:30">
      <c r="B27" s="1250"/>
      <c r="C27" s="1293"/>
      <c r="D27" s="212" t="s">
        <v>269</v>
      </c>
      <c r="E27" s="160">
        <v>4675</v>
      </c>
      <c r="F27" s="27">
        <f t="shared" si="0"/>
        <v>6.2724626278626419E-2</v>
      </c>
      <c r="G27" s="30">
        <v>5.148450107113757E-2</v>
      </c>
      <c r="H27" s="160">
        <v>116</v>
      </c>
      <c r="I27" s="27">
        <f t="shared" si="1"/>
        <v>9.6421851585491106E-4</v>
      </c>
      <c r="J27" s="32">
        <v>0.11853408927309746</v>
      </c>
      <c r="L27" s="1250"/>
      <c r="M27" s="1293"/>
      <c r="N27" s="212" t="s">
        <v>269</v>
      </c>
      <c r="O27" s="160">
        <v>212</v>
      </c>
      <c r="P27" s="27">
        <f t="shared" si="2"/>
        <v>0.11142236961743235</v>
      </c>
      <c r="Q27" s="30">
        <v>0.12971858123693994</v>
      </c>
      <c r="R27" s="160">
        <v>17</v>
      </c>
      <c r="S27" s="27">
        <f t="shared" si="3"/>
        <v>5.7859340539657472E-3</v>
      </c>
      <c r="T27" s="32">
        <v>0.104469328458098</v>
      </c>
      <c r="V27" s="1250"/>
      <c r="W27" s="1293"/>
      <c r="X27" s="212" t="s">
        <v>269</v>
      </c>
      <c r="Y27" s="160">
        <v>1404.89</v>
      </c>
      <c r="Z27" s="27">
        <f t="shared" si="4"/>
        <v>6.3639784553937068E-2</v>
      </c>
      <c r="AA27" s="30">
        <v>4.2411246292127662E-2</v>
      </c>
      <c r="AB27" s="160">
        <v>98.605000000000004</v>
      </c>
      <c r="AC27" s="27">
        <f t="shared" si="5"/>
        <v>4.0476207363878179E-3</v>
      </c>
      <c r="AD27" s="32">
        <v>0.15807152989568055</v>
      </c>
    </row>
    <row r="28" spans="2:30">
      <c r="B28" s="1250"/>
      <c r="C28" s="1293"/>
      <c r="D28" s="213" t="s">
        <v>270</v>
      </c>
      <c r="E28" s="160">
        <v>8648</v>
      </c>
      <c r="F28" s="27">
        <f t="shared" si="0"/>
        <v>0.11603049584118956</v>
      </c>
      <c r="G28" s="30">
        <v>0.13472620210172298</v>
      </c>
      <c r="H28" s="160">
        <v>25824</v>
      </c>
      <c r="I28" s="27">
        <f t="shared" si="1"/>
        <v>0.21465499097790711</v>
      </c>
      <c r="J28" s="32">
        <v>0.26192782852050206</v>
      </c>
      <c r="L28" s="1250"/>
      <c r="M28" s="1293"/>
      <c r="N28" s="213" t="s">
        <v>270</v>
      </c>
      <c r="O28" s="160">
        <v>305</v>
      </c>
      <c r="P28" s="27">
        <f t="shared" si="2"/>
        <v>0.16030105062885314</v>
      </c>
      <c r="Q28" s="30">
        <v>0.17856658253955332</v>
      </c>
      <c r="R28" s="160">
        <v>1232</v>
      </c>
      <c r="S28" s="27">
        <f t="shared" si="3"/>
        <v>0.4193100443815177</v>
      </c>
      <c r="T28" s="32">
        <v>0.45922975634705582</v>
      </c>
      <c r="V28" s="1250"/>
      <c r="W28" s="1293"/>
      <c r="X28" s="213" t="s">
        <v>270</v>
      </c>
      <c r="Y28" s="160">
        <v>3020.415</v>
      </c>
      <c r="Z28" s="27">
        <f t="shared" si="4"/>
        <v>0.13682107486243039</v>
      </c>
      <c r="AA28" s="30">
        <v>0.12059112636209712</v>
      </c>
      <c r="AB28" s="160">
        <v>11522.831</v>
      </c>
      <c r="AC28" s="27">
        <f t="shared" si="5"/>
        <v>0.47299883066266796</v>
      </c>
      <c r="AD28" s="32">
        <v>0.46335152382727163</v>
      </c>
    </row>
    <row r="29" spans="2:30">
      <c r="B29" s="1250"/>
      <c r="C29" s="1293"/>
      <c r="D29" s="213" t="s">
        <v>271</v>
      </c>
      <c r="E29" s="160">
        <v>23694</v>
      </c>
      <c r="F29" s="27">
        <f t="shared" si="0"/>
        <v>0.31790316471567365</v>
      </c>
      <c r="G29" s="30">
        <v>0.1366325005986066</v>
      </c>
      <c r="H29" s="160">
        <v>19852</v>
      </c>
      <c r="I29" s="27">
        <f t="shared" si="1"/>
        <v>0.16501436186854909</v>
      </c>
      <c r="J29" s="32">
        <v>8.1372099696120373E-2</v>
      </c>
      <c r="L29" s="1250"/>
      <c r="M29" s="1293"/>
      <c r="N29" s="213" t="s">
        <v>271</v>
      </c>
      <c r="O29" s="160">
        <v>503</v>
      </c>
      <c r="P29" s="27">
        <f t="shared" si="2"/>
        <v>0.26436533923381356</v>
      </c>
      <c r="Q29" s="30">
        <v>0.19484924964042444</v>
      </c>
      <c r="R29" s="160">
        <v>298</v>
      </c>
      <c r="S29" s="27">
        <f t="shared" si="3"/>
        <v>0.10142402047539957</v>
      </c>
      <c r="T29" s="32">
        <v>9.5400810362776992E-2</v>
      </c>
      <c r="V29" s="1250"/>
      <c r="W29" s="1293"/>
      <c r="X29" s="213" t="s">
        <v>271</v>
      </c>
      <c r="Y29" s="160">
        <v>7181.7129999999997</v>
      </c>
      <c r="Z29" s="27">
        <f t="shared" si="4"/>
        <v>0.32532274274014972</v>
      </c>
      <c r="AA29" s="30">
        <v>0.13205793197356525</v>
      </c>
      <c r="AB29" s="160">
        <v>4323.6480000000001</v>
      </c>
      <c r="AC29" s="27">
        <f t="shared" si="5"/>
        <v>0.17748072918859809</v>
      </c>
      <c r="AD29" s="32">
        <v>0.10561459120112733</v>
      </c>
    </row>
    <row r="30" spans="2:30">
      <c r="B30" s="1250"/>
      <c r="C30" s="1293"/>
      <c r="D30" s="213" t="s">
        <v>272</v>
      </c>
      <c r="E30" s="160">
        <v>9184</v>
      </c>
      <c r="F30" s="27">
        <f t="shared" si="0"/>
        <v>0.12322202518564812</v>
      </c>
      <c r="G30" s="30">
        <v>0.14614955142774536</v>
      </c>
      <c r="H30" s="160">
        <v>36685</v>
      </c>
      <c r="I30" s="27">
        <f t="shared" si="1"/>
        <v>0.3049341056391156</v>
      </c>
      <c r="J30" s="32">
        <v>0.30925222446060252</v>
      </c>
      <c r="L30" s="1250"/>
      <c r="M30" s="1293"/>
      <c r="N30" s="213" t="s">
        <v>272</v>
      </c>
      <c r="O30" s="160">
        <v>344</v>
      </c>
      <c r="P30" s="27">
        <f t="shared" si="2"/>
        <v>0.18079856202073927</v>
      </c>
      <c r="Q30" s="30">
        <v>0.21710222801161497</v>
      </c>
      <c r="R30" s="160">
        <v>979</v>
      </c>
      <c r="S30" s="27">
        <f t="shared" si="3"/>
        <v>0.33320173169602746</v>
      </c>
      <c r="T30" s="32">
        <v>0.30107480076465742</v>
      </c>
      <c r="V30" s="1250"/>
      <c r="W30" s="1293"/>
      <c r="X30" s="213" t="s">
        <v>272</v>
      </c>
      <c r="Y30" s="160">
        <v>3352.261</v>
      </c>
      <c r="Z30" s="27">
        <f t="shared" si="4"/>
        <v>0.1518532894451278</v>
      </c>
      <c r="AA30" s="30">
        <v>0.11742231427426841</v>
      </c>
      <c r="AB30" s="160">
        <v>9887.3080000000009</v>
      </c>
      <c r="AC30" s="27">
        <f t="shared" si="5"/>
        <v>0.40586251090566566</v>
      </c>
      <c r="AD30" s="32">
        <v>0.39248739378749525</v>
      </c>
    </row>
    <row r="31" spans="2:30">
      <c r="B31" s="1250"/>
      <c r="C31" s="1293"/>
      <c r="D31" s="213" t="s">
        <v>273</v>
      </c>
      <c r="E31" s="160">
        <v>627</v>
      </c>
      <c r="F31" s="27">
        <f t="shared" si="0"/>
        <v>8.4124792891334243E-3</v>
      </c>
      <c r="G31" s="30">
        <v>1.0340225180065778E-2</v>
      </c>
      <c r="H31" s="160">
        <v>10182</v>
      </c>
      <c r="I31" s="27">
        <f t="shared" si="1"/>
        <v>8.4635111452023307E-2</v>
      </c>
      <c r="J31" s="32">
        <v>2.8811696893299561E-2</v>
      </c>
      <c r="L31" s="1250"/>
      <c r="M31" s="1293"/>
      <c r="N31" s="213" t="s">
        <v>273</v>
      </c>
      <c r="O31" s="160">
        <v>23</v>
      </c>
      <c r="P31" s="27">
        <f t="shared" si="2"/>
        <v>1.2088275949061056E-2</v>
      </c>
      <c r="Q31" s="30">
        <v>1.5739911530842084E-2</v>
      </c>
      <c r="R31" s="160">
        <v>59</v>
      </c>
      <c r="S31" s="27">
        <f t="shared" si="3"/>
        <v>2.0080594657881121E-2</v>
      </c>
      <c r="T31" s="32">
        <v>9.0685180953210074E-3</v>
      </c>
      <c r="V31" s="1250"/>
      <c r="W31" s="1293"/>
      <c r="X31" s="213" t="s">
        <v>273</v>
      </c>
      <c r="Y31" s="160">
        <v>316.40100000000001</v>
      </c>
      <c r="Z31" s="27">
        <f t="shared" si="4"/>
        <v>1.4332575128764702E-2</v>
      </c>
      <c r="AA31" s="30">
        <v>1.2885918369759063E-2</v>
      </c>
      <c r="AB31" s="160">
        <v>672.30899999999997</v>
      </c>
      <c r="AC31" s="27">
        <f t="shared" si="5"/>
        <v>2.7597503672837656E-2</v>
      </c>
      <c r="AD31" s="32">
        <v>8.2955353738287715E-3</v>
      </c>
    </row>
    <row r="32" spans="2:30">
      <c r="B32" s="1251"/>
      <c r="C32" s="1297"/>
      <c r="D32" s="215" t="s">
        <v>274</v>
      </c>
      <c r="E32" s="154">
        <v>10436</v>
      </c>
      <c r="F32" s="155">
        <f t="shared" si="0"/>
        <v>0.14002014969919685</v>
      </c>
      <c r="G32" s="156">
        <v>1.4571630176936272E-2</v>
      </c>
      <c r="H32" s="154">
        <v>37353</v>
      </c>
      <c r="I32" s="155">
        <f t="shared" si="1"/>
        <v>0.31048667433386629</v>
      </c>
      <c r="J32" s="157">
        <v>0.11873442344871458</v>
      </c>
      <c r="L32" s="1251"/>
      <c r="M32" s="1297"/>
      <c r="N32" s="215" t="s">
        <v>274</v>
      </c>
      <c r="O32" s="154">
        <v>98</v>
      </c>
      <c r="P32" s="155">
        <f t="shared" si="2"/>
        <v>5.1506567087303633E-2</v>
      </c>
      <c r="Q32" s="156">
        <v>2.6595022931422834E-2</v>
      </c>
      <c r="R32" s="154">
        <v>696</v>
      </c>
      <c r="S32" s="155">
        <f t="shared" si="3"/>
        <v>0.23688294715059766</v>
      </c>
      <c r="T32" s="157">
        <v>0.11535155017248322</v>
      </c>
      <c r="V32" s="1251"/>
      <c r="W32" s="1297"/>
      <c r="X32" s="215" t="s">
        <v>274</v>
      </c>
      <c r="Y32" s="154">
        <v>1786.2470000000001</v>
      </c>
      <c r="Z32" s="155">
        <f t="shared" si="4"/>
        <v>8.0914786381934833E-2</v>
      </c>
      <c r="AA32" s="156">
        <v>7.9731193096715339E-3</v>
      </c>
      <c r="AB32" s="154">
        <v>7940.3829999999998</v>
      </c>
      <c r="AC32" s="155">
        <f t="shared" si="5"/>
        <v>0.32594350069125611</v>
      </c>
      <c r="AD32" s="157">
        <v>0.20723745993842652</v>
      </c>
    </row>
    <row r="33" spans="2:30" ht="13.5" customHeight="1">
      <c r="B33" s="1249" t="s">
        <v>275</v>
      </c>
      <c r="C33" s="1292"/>
      <c r="D33" s="216" t="s">
        <v>247</v>
      </c>
      <c r="E33" s="154">
        <v>335083</v>
      </c>
      <c r="F33" s="155">
        <f t="shared" si="0"/>
        <v>4.495819453972401</v>
      </c>
      <c r="G33" s="156">
        <v>6.159611484813011</v>
      </c>
      <c r="H33" s="154">
        <v>324457</v>
      </c>
      <c r="I33" s="155">
        <f t="shared" si="1"/>
        <v>2.6969607499891111</v>
      </c>
      <c r="J33" s="157">
        <v>4.9584620746006225</v>
      </c>
      <c r="L33" s="1249" t="s">
        <v>275</v>
      </c>
      <c r="M33" s="1292"/>
      <c r="N33" s="216" t="s">
        <v>247</v>
      </c>
      <c r="O33" s="154">
        <v>7022</v>
      </c>
      <c r="P33" s="155">
        <f t="shared" si="2"/>
        <v>3.6906032049698583</v>
      </c>
      <c r="Q33" s="156">
        <v>5.9268908247170886</v>
      </c>
      <c r="R33" s="154">
        <v>10294</v>
      </c>
      <c r="S33" s="155">
        <f t="shared" si="3"/>
        <v>3.503553244207259</v>
      </c>
      <c r="T33" s="157">
        <v>4.8429514036252304</v>
      </c>
      <c r="V33" s="1249" t="s">
        <v>275</v>
      </c>
      <c r="W33" s="1292"/>
      <c r="X33" s="216" t="s">
        <v>247</v>
      </c>
      <c r="Y33" s="154">
        <v>127100.07399999999</v>
      </c>
      <c r="Z33" s="155">
        <f t="shared" si="4"/>
        <v>5.7574766182045973</v>
      </c>
      <c r="AA33" s="156">
        <v>9.3033157909117623</v>
      </c>
      <c r="AB33" s="154">
        <v>107044.586</v>
      </c>
      <c r="AC33" s="155">
        <f t="shared" si="5"/>
        <v>4.3940559404862745</v>
      </c>
      <c r="AD33" s="157">
        <v>7.5025062878566944</v>
      </c>
    </row>
    <row r="34" spans="2:30">
      <c r="B34" s="1250"/>
      <c r="C34" s="1293"/>
      <c r="D34" s="212" t="s">
        <v>276</v>
      </c>
      <c r="E34" s="160">
        <v>23966</v>
      </c>
      <c r="F34" s="27">
        <f t="shared" si="0"/>
        <v>0.32155259751733917</v>
      </c>
      <c r="G34" s="30">
        <v>0.23428697359805464</v>
      </c>
      <c r="H34" s="160">
        <v>48400</v>
      </c>
      <c r="I34" s="27">
        <f t="shared" si="1"/>
        <v>0.4023118635118767</v>
      </c>
      <c r="J34" s="32">
        <v>0.38756467492911584</v>
      </c>
      <c r="L34" s="1250"/>
      <c r="M34" s="1293"/>
      <c r="N34" s="212" t="s">
        <v>276</v>
      </c>
      <c r="O34" s="160">
        <v>683</v>
      </c>
      <c r="P34" s="27">
        <f t="shared" si="2"/>
        <v>0.35896923796559571</v>
      </c>
      <c r="Q34" s="30">
        <v>0.28223289641509947</v>
      </c>
      <c r="R34" s="160">
        <v>2071</v>
      </c>
      <c r="S34" s="27">
        <f t="shared" si="3"/>
        <v>0.7048629073978272</v>
      </c>
      <c r="T34" s="32">
        <v>0.73491270644481443</v>
      </c>
      <c r="V34" s="1250"/>
      <c r="W34" s="1293"/>
      <c r="X34" s="212" t="s">
        <v>276</v>
      </c>
      <c r="Y34" s="160">
        <v>9647.5959999999995</v>
      </c>
      <c r="Z34" s="27">
        <f t="shared" si="4"/>
        <v>0.43702420182606821</v>
      </c>
      <c r="AA34" s="30">
        <v>0.32477358198965139</v>
      </c>
      <c r="AB34" s="160">
        <v>20264.514999999999</v>
      </c>
      <c r="AC34" s="27">
        <f t="shared" si="5"/>
        <v>0.83183480682360911</v>
      </c>
      <c r="AD34" s="32">
        <v>0.82168870917014447</v>
      </c>
    </row>
    <row r="35" spans="2:30">
      <c r="B35" s="1250"/>
      <c r="C35" s="1293"/>
      <c r="D35" s="213" t="s">
        <v>277</v>
      </c>
      <c r="E35" s="160">
        <v>74</v>
      </c>
      <c r="F35" s="27">
        <f t="shared" si="0"/>
        <v>9.9286039457077094E-4</v>
      </c>
      <c r="G35" s="30">
        <v>7.3652441925049544E-4</v>
      </c>
      <c r="H35" s="160">
        <v>97</v>
      </c>
      <c r="I35" s="27">
        <f t="shared" si="1"/>
        <v>8.0628617274074459E-4</v>
      </c>
      <c r="J35" s="32">
        <v>4.0066835123425432E-4</v>
      </c>
      <c r="L35" s="1250"/>
      <c r="M35" s="1293"/>
      <c r="N35" s="213" t="s">
        <v>277</v>
      </c>
      <c r="O35" s="160">
        <v>2</v>
      </c>
      <c r="P35" s="27">
        <f t="shared" si="2"/>
        <v>1.0511544303531354E-3</v>
      </c>
      <c r="Q35" s="30">
        <v>2.713777850145187E-3</v>
      </c>
      <c r="R35" s="160">
        <v>4</v>
      </c>
      <c r="S35" s="27">
        <f t="shared" si="3"/>
        <v>1.3613962479919405E-3</v>
      </c>
      <c r="T35" s="32">
        <v>1.4509628952513612E-3</v>
      </c>
      <c r="V35" s="1250"/>
      <c r="W35" s="1293"/>
      <c r="X35" s="213" t="s">
        <v>277</v>
      </c>
      <c r="Y35" s="160">
        <v>5.41</v>
      </c>
      <c r="Z35" s="27">
        <f t="shared" si="4"/>
        <v>2.4506632863555117E-4</v>
      </c>
      <c r="AA35" s="30">
        <v>8.4791998045397954E-4</v>
      </c>
      <c r="AB35" s="160">
        <v>6.99</v>
      </c>
      <c r="AC35" s="27">
        <f t="shared" si="5"/>
        <v>2.8693138225597935E-4</v>
      </c>
      <c r="AD35" s="32">
        <v>1.1217845288511075E-3</v>
      </c>
    </row>
    <row r="36" spans="2:30">
      <c r="B36" s="1250"/>
      <c r="C36" s="1293"/>
      <c r="D36" s="213" t="s">
        <v>278</v>
      </c>
      <c r="E36" s="160">
        <v>161907</v>
      </c>
      <c r="F36" s="27">
        <f t="shared" si="0"/>
        <v>2.1723114581590517</v>
      </c>
      <c r="G36" s="30">
        <v>2.8438218743131189</v>
      </c>
      <c r="H36" s="160">
        <v>131270</v>
      </c>
      <c r="I36" s="27">
        <f t="shared" si="1"/>
        <v>1.091146246347191</v>
      </c>
      <c r="J36" s="32">
        <v>1.7062279615332885</v>
      </c>
      <c r="L36" s="1250"/>
      <c r="M36" s="1293"/>
      <c r="N36" s="213" t="s">
        <v>278</v>
      </c>
      <c r="O36" s="160">
        <v>3197</v>
      </c>
      <c r="P36" s="27">
        <f t="shared" si="2"/>
        <v>1.6802703569194868</v>
      </c>
      <c r="Q36" s="30">
        <v>2.6019702027192055</v>
      </c>
      <c r="R36" s="160">
        <v>3401</v>
      </c>
      <c r="S36" s="27">
        <f t="shared" si="3"/>
        <v>1.1575271598551475</v>
      </c>
      <c r="T36" s="32">
        <v>1.4839723011183297</v>
      </c>
      <c r="V36" s="1250"/>
      <c r="W36" s="1293"/>
      <c r="X36" s="213" t="s">
        <v>278</v>
      </c>
      <c r="Y36" s="160">
        <v>67028.217000000004</v>
      </c>
      <c r="Z36" s="27">
        <f t="shared" si="4"/>
        <v>3.0362955739698778</v>
      </c>
      <c r="AA36" s="30">
        <v>4.6268131141726547</v>
      </c>
      <c r="AB36" s="160">
        <v>39357.834999999999</v>
      </c>
      <c r="AC36" s="27">
        <f t="shared" si="5"/>
        <v>1.6155934190490362</v>
      </c>
      <c r="AD36" s="32">
        <v>2.8872782276281508</v>
      </c>
    </row>
    <row r="37" spans="2:30">
      <c r="B37" s="1250"/>
      <c r="C37" s="1293"/>
      <c r="D37" s="213" t="s">
        <v>279</v>
      </c>
      <c r="E37" s="160">
        <v>0</v>
      </c>
      <c r="F37" s="27">
        <f t="shared" si="0"/>
        <v>0</v>
      </c>
      <c r="G37" s="30">
        <v>0</v>
      </c>
      <c r="H37" s="160">
        <v>0</v>
      </c>
      <c r="I37" s="27">
        <f t="shared" si="1"/>
        <v>0</v>
      </c>
      <c r="J37" s="32">
        <v>0</v>
      </c>
      <c r="L37" s="1250"/>
      <c r="M37" s="1293"/>
      <c r="N37" s="213" t="s">
        <v>279</v>
      </c>
      <c r="O37" s="160">
        <v>0</v>
      </c>
      <c r="P37" s="27">
        <f t="shared" si="2"/>
        <v>0</v>
      </c>
      <c r="Q37" s="30">
        <v>0</v>
      </c>
      <c r="R37" s="160">
        <v>0</v>
      </c>
      <c r="S37" s="27">
        <f t="shared" si="3"/>
        <v>0</v>
      </c>
      <c r="T37" s="32">
        <v>0</v>
      </c>
      <c r="V37" s="1250"/>
      <c r="W37" s="1293"/>
      <c r="X37" s="213" t="s">
        <v>279</v>
      </c>
      <c r="Y37" s="160">
        <v>0</v>
      </c>
      <c r="Z37" s="27">
        <f t="shared" si="4"/>
        <v>0</v>
      </c>
      <c r="AA37" s="30">
        <v>0</v>
      </c>
      <c r="AB37" s="160">
        <v>0</v>
      </c>
      <c r="AC37" s="27">
        <f t="shared" si="5"/>
        <v>0</v>
      </c>
      <c r="AD37" s="32">
        <v>0</v>
      </c>
    </row>
    <row r="38" spans="2:30">
      <c r="B38" s="1250"/>
      <c r="C38" s="1293"/>
      <c r="D38" s="213" t="s">
        <v>280</v>
      </c>
      <c r="E38" s="160">
        <v>109898</v>
      </c>
      <c r="F38" s="27">
        <f t="shared" si="0"/>
        <v>1.4745050221964675</v>
      </c>
      <c r="G38" s="30">
        <v>1.5461813808359812</v>
      </c>
      <c r="H38" s="160">
        <v>116267</v>
      </c>
      <c r="I38" s="27">
        <f t="shared" si="1"/>
        <v>0.96643788088709437</v>
      </c>
      <c r="J38" s="32">
        <v>1.2202718880794883</v>
      </c>
      <c r="L38" s="1250"/>
      <c r="M38" s="1293"/>
      <c r="N38" s="213" t="s">
        <v>280</v>
      </c>
      <c r="O38" s="160">
        <v>2233</v>
      </c>
      <c r="P38" s="27">
        <f t="shared" si="2"/>
        <v>1.1736139214892756</v>
      </c>
      <c r="Q38" s="30">
        <v>1.680914000379929</v>
      </c>
      <c r="R38" s="160">
        <v>3890</v>
      </c>
      <c r="S38" s="27">
        <f t="shared" si="3"/>
        <v>1.3239578511721621</v>
      </c>
      <c r="T38" s="32">
        <v>1.4836095603945167</v>
      </c>
      <c r="V38" s="1250"/>
      <c r="W38" s="1293"/>
      <c r="X38" s="213" t="s">
        <v>280</v>
      </c>
      <c r="Y38" s="160">
        <v>37387.641000000003</v>
      </c>
      <c r="Z38" s="27">
        <f t="shared" si="4"/>
        <v>1.6936140325719056</v>
      </c>
      <c r="AA38" s="30">
        <v>2.3541762093366692</v>
      </c>
      <c r="AB38" s="160">
        <v>39039.478999999999</v>
      </c>
      <c r="AC38" s="27">
        <f t="shared" si="5"/>
        <v>1.6025252749675649</v>
      </c>
      <c r="AD38" s="32">
        <v>2.0636261976828161</v>
      </c>
    </row>
    <row r="39" spans="2:30">
      <c r="B39" s="1250"/>
      <c r="C39" s="1293"/>
      <c r="D39" s="213" t="s">
        <v>281</v>
      </c>
      <c r="E39" s="160">
        <v>58</v>
      </c>
      <c r="F39" s="27">
        <f t="shared" si="0"/>
        <v>7.7818787682573947E-4</v>
      </c>
      <c r="G39" s="30">
        <v>0.31826519904789052</v>
      </c>
      <c r="H39" s="160">
        <v>0</v>
      </c>
      <c r="I39" s="27">
        <f t="shared" si="1"/>
        <v>0</v>
      </c>
      <c r="J39" s="32">
        <v>7.8822392006447847E-2</v>
      </c>
      <c r="L39" s="1250"/>
      <c r="M39" s="1293"/>
      <c r="N39" s="213" t="s">
        <v>281</v>
      </c>
      <c r="O39" s="160">
        <v>1</v>
      </c>
      <c r="P39" s="27">
        <f t="shared" si="2"/>
        <v>5.255772151765677E-4</v>
      </c>
      <c r="Q39" s="30">
        <v>0.26540747374419932</v>
      </c>
      <c r="R39" s="160">
        <v>0</v>
      </c>
      <c r="S39" s="27">
        <f t="shared" si="3"/>
        <v>0</v>
      </c>
      <c r="T39" s="32">
        <v>4.5342590476605035E-2</v>
      </c>
      <c r="V39" s="1250"/>
      <c r="W39" s="1293"/>
      <c r="X39" s="213" t="s">
        <v>281</v>
      </c>
      <c r="Y39" s="160">
        <v>17.507999999999999</v>
      </c>
      <c r="Z39" s="27">
        <f t="shared" si="4"/>
        <v>7.9309080993553236E-4</v>
      </c>
      <c r="AA39" s="30">
        <v>0.52728274643503026</v>
      </c>
      <c r="AB39" s="160">
        <v>0</v>
      </c>
      <c r="AC39" s="27">
        <f t="shared" si="5"/>
        <v>0</v>
      </c>
      <c r="AD39" s="32">
        <v>0.18784125285201386</v>
      </c>
    </row>
    <row r="40" spans="2:30">
      <c r="B40" s="1250"/>
      <c r="C40" s="1293"/>
      <c r="D40" s="213" t="s">
        <v>282</v>
      </c>
      <c r="E40" s="160">
        <v>38842</v>
      </c>
      <c r="F40" s="27">
        <f t="shared" si="0"/>
        <v>0.52114437089078225</v>
      </c>
      <c r="G40" s="30">
        <v>0.42760297116839058</v>
      </c>
      <c r="H40" s="160">
        <v>28403</v>
      </c>
      <c r="I40" s="27">
        <f t="shared" si="1"/>
        <v>0.23609222849850894</v>
      </c>
      <c r="J40" s="32">
        <v>0.25251212226649711</v>
      </c>
      <c r="L40" s="1250"/>
      <c r="M40" s="1293"/>
      <c r="N40" s="213" t="s">
        <v>282</v>
      </c>
      <c r="O40" s="160">
        <v>896</v>
      </c>
      <c r="P40" s="27">
        <f t="shared" si="2"/>
        <v>0.4709171847982046</v>
      </c>
      <c r="Q40" s="30">
        <v>0.63393850579391575</v>
      </c>
      <c r="R40" s="160">
        <v>927</v>
      </c>
      <c r="S40" s="27">
        <f t="shared" si="3"/>
        <v>0.31550358047213223</v>
      </c>
      <c r="T40" s="32">
        <v>0.33553516952687729</v>
      </c>
      <c r="V40" s="1250"/>
      <c r="W40" s="1293"/>
      <c r="X40" s="213" t="s">
        <v>282</v>
      </c>
      <c r="Y40" s="160">
        <v>12989.485000000001</v>
      </c>
      <c r="Z40" s="27">
        <f t="shared" si="4"/>
        <v>0.58840765246147186</v>
      </c>
      <c r="AA40" s="30">
        <v>0.87011772838924906</v>
      </c>
      <c r="AB40" s="160">
        <v>8365.7219999999998</v>
      </c>
      <c r="AC40" s="27">
        <f t="shared" si="5"/>
        <v>0.34340317267943576</v>
      </c>
      <c r="AD40" s="32">
        <v>0.48937820975585278</v>
      </c>
    </row>
    <row r="41" spans="2:30">
      <c r="B41" s="1251"/>
      <c r="C41" s="1297"/>
      <c r="D41" s="215" t="s">
        <v>283</v>
      </c>
      <c r="E41" s="154">
        <v>338</v>
      </c>
      <c r="F41" s="155">
        <f t="shared" si="0"/>
        <v>4.5349569373637922E-3</v>
      </c>
      <c r="G41" s="156">
        <v>0.78871656143032465</v>
      </c>
      <c r="H41" s="154">
        <v>20</v>
      </c>
      <c r="I41" s="155">
        <f t="shared" si="1"/>
        <v>1.662445716991226E-4</v>
      </c>
      <c r="J41" s="157">
        <v>1.3126623674345506</v>
      </c>
      <c r="L41" s="1251"/>
      <c r="M41" s="1297"/>
      <c r="N41" s="215" t="s">
        <v>283</v>
      </c>
      <c r="O41" s="154">
        <v>10</v>
      </c>
      <c r="P41" s="155">
        <f t="shared" si="2"/>
        <v>5.255772151765677E-3</v>
      </c>
      <c r="Q41" s="156">
        <v>0.45971396781459467</v>
      </c>
      <c r="R41" s="154">
        <v>1</v>
      </c>
      <c r="S41" s="155">
        <f t="shared" si="3"/>
        <v>3.4034906199798513E-4</v>
      </c>
      <c r="T41" s="157">
        <v>0.75812811276883618</v>
      </c>
      <c r="V41" s="1251"/>
      <c r="W41" s="1297"/>
      <c r="X41" s="215" t="s">
        <v>283</v>
      </c>
      <c r="Y41" s="154">
        <v>24.216999999999999</v>
      </c>
      <c r="Z41" s="155">
        <f t="shared" si="4"/>
        <v>1.0970002367037233E-3</v>
      </c>
      <c r="AA41" s="156">
        <v>0.59930449060805357</v>
      </c>
      <c r="AB41" s="154">
        <v>10.045</v>
      </c>
      <c r="AC41" s="155">
        <f t="shared" si="5"/>
        <v>4.1233558437214773E-4</v>
      </c>
      <c r="AD41" s="157">
        <v>1.0515719062388644</v>
      </c>
    </row>
    <row r="42" spans="2:30" ht="13.5" customHeight="1">
      <c r="B42" s="1249" t="s">
        <v>284</v>
      </c>
      <c r="C42" s="1292"/>
      <c r="D42" s="216" t="s">
        <v>247</v>
      </c>
      <c r="E42" s="173">
        <v>4789</v>
      </c>
      <c r="F42" s="174">
        <f t="shared" si="0"/>
        <v>6.4254167967559769E-2</v>
      </c>
      <c r="G42" s="175">
        <v>2.5749471363208497E-2</v>
      </c>
      <c r="H42" s="173">
        <v>114</v>
      </c>
      <c r="I42" s="174">
        <f t="shared" si="1"/>
        <v>9.4759405868499876E-4</v>
      </c>
      <c r="J42" s="176">
        <v>2.3794236403979693E-2</v>
      </c>
      <c r="L42" s="1249" t="s">
        <v>284</v>
      </c>
      <c r="M42" s="1292"/>
      <c r="N42" s="216" t="s">
        <v>247</v>
      </c>
      <c r="O42" s="173">
        <v>40</v>
      </c>
      <c r="P42" s="174">
        <f t="shared" si="2"/>
        <v>2.1023088607062708E-2</v>
      </c>
      <c r="Q42" s="175">
        <v>2.7680534071480908E-2</v>
      </c>
      <c r="R42" s="173">
        <v>6</v>
      </c>
      <c r="S42" s="174">
        <f t="shared" si="3"/>
        <v>2.0420943719879109E-3</v>
      </c>
      <c r="T42" s="176">
        <v>8.343036647695326E-3</v>
      </c>
      <c r="V42" s="1249" t="s">
        <v>284</v>
      </c>
      <c r="W42" s="1292"/>
      <c r="X42" s="216" t="s">
        <v>247</v>
      </c>
      <c r="Y42" s="173">
        <v>1615.5360000000001</v>
      </c>
      <c r="Z42" s="174">
        <f t="shared" si="4"/>
        <v>7.3181788594928618E-2</v>
      </c>
      <c r="AA42" s="175">
        <v>4.6699895156897736E-2</v>
      </c>
      <c r="AB42" s="173">
        <v>27.22</v>
      </c>
      <c r="AC42" s="174">
        <f t="shared" si="5"/>
        <v>1.1173493884131271E-3</v>
      </c>
      <c r="AD42" s="176">
        <v>1.6477481742785707E-2</v>
      </c>
    </row>
    <row r="43" spans="2:30">
      <c r="B43" s="1250"/>
      <c r="C43" s="1293"/>
      <c r="D43" s="218" t="s">
        <v>285</v>
      </c>
      <c r="E43" s="160">
        <v>0</v>
      </c>
      <c r="F43" s="27">
        <f t="shared" si="0"/>
        <v>0</v>
      </c>
      <c r="G43" s="30">
        <v>0</v>
      </c>
      <c r="H43" s="160">
        <v>76</v>
      </c>
      <c r="I43" s="27">
        <f t="shared" si="1"/>
        <v>6.3172937245666581E-4</v>
      </c>
      <c r="J43" s="32">
        <v>0</v>
      </c>
      <c r="L43" s="1250"/>
      <c r="M43" s="1293"/>
      <c r="N43" s="218" t="s">
        <v>285</v>
      </c>
      <c r="O43" s="160">
        <v>0</v>
      </c>
      <c r="P43" s="27">
        <f t="shared" si="2"/>
        <v>0</v>
      </c>
      <c r="Q43" s="30">
        <v>0</v>
      </c>
      <c r="R43" s="160">
        <v>2</v>
      </c>
      <c r="S43" s="27">
        <f t="shared" si="3"/>
        <v>6.8069812399597026E-4</v>
      </c>
      <c r="T43" s="32">
        <v>0</v>
      </c>
      <c r="V43" s="1250"/>
      <c r="W43" s="1293"/>
      <c r="X43" s="218" t="s">
        <v>285</v>
      </c>
      <c r="Y43" s="160">
        <v>0</v>
      </c>
      <c r="Z43" s="27">
        <f t="shared" si="4"/>
        <v>0</v>
      </c>
      <c r="AA43" s="30">
        <v>0</v>
      </c>
      <c r="AB43" s="160">
        <v>9.64</v>
      </c>
      <c r="AC43" s="27">
        <f t="shared" si="5"/>
        <v>3.9571080471353947E-4</v>
      </c>
      <c r="AD43" s="32">
        <v>0</v>
      </c>
    </row>
    <row r="44" spans="2:30">
      <c r="B44" s="1250"/>
      <c r="C44" s="1293"/>
      <c r="D44" s="218" t="s">
        <v>286</v>
      </c>
      <c r="E44" s="160">
        <v>0</v>
      </c>
      <c r="F44" s="27">
        <f t="shared" si="0"/>
        <v>0</v>
      </c>
      <c r="G44" s="30">
        <v>0</v>
      </c>
      <c r="H44" s="160">
        <v>18</v>
      </c>
      <c r="I44" s="27">
        <f t="shared" si="1"/>
        <v>1.4962011452921033E-4</v>
      </c>
      <c r="J44" s="32">
        <v>0</v>
      </c>
      <c r="L44" s="1250"/>
      <c r="M44" s="1293"/>
      <c r="N44" s="218" t="s">
        <v>286</v>
      </c>
      <c r="O44" s="160">
        <v>0</v>
      </c>
      <c r="P44" s="27">
        <f t="shared" si="2"/>
        <v>0</v>
      </c>
      <c r="Q44" s="30">
        <v>0</v>
      </c>
      <c r="R44" s="160">
        <v>3</v>
      </c>
      <c r="S44" s="27">
        <f t="shared" si="3"/>
        <v>1.0210471859939555E-3</v>
      </c>
      <c r="T44" s="32">
        <v>0</v>
      </c>
      <c r="V44" s="1250"/>
      <c r="W44" s="1293"/>
      <c r="X44" s="218" t="s">
        <v>286</v>
      </c>
      <c r="Y44" s="160">
        <v>0</v>
      </c>
      <c r="Z44" s="27">
        <f t="shared" si="4"/>
        <v>0</v>
      </c>
      <c r="AA44" s="30">
        <v>0</v>
      </c>
      <c r="AB44" s="160">
        <v>1.234</v>
      </c>
      <c r="AC44" s="27">
        <f t="shared" si="5"/>
        <v>5.0654266910426114E-5</v>
      </c>
      <c r="AD44" s="32">
        <v>0</v>
      </c>
    </row>
    <row r="45" spans="2:30">
      <c r="B45" s="1250"/>
      <c r="C45" s="1293"/>
      <c r="D45" s="213" t="s">
        <v>287</v>
      </c>
      <c r="E45" s="160">
        <v>0</v>
      </c>
      <c r="F45" s="27">
        <f t="shared" si="0"/>
        <v>0</v>
      </c>
      <c r="G45" s="30">
        <v>0</v>
      </c>
      <c r="H45" s="160">
        <v>0</v>
      </c>
      <c r="I45" s="27">
        <f t="shared" si="1"/>
        <v>0</v>
      </c>
      <c r="J45" s="32">
        <v>0</v>
      </c>
      <c r="L45" s="1250"/>
      <c r="M45" s="1293"/>
      <c r="N45" s="213" t="s">
        <v>287</v>
      </c>
      <c r="O45" s="160">
        <v>0</v>
      </c>
      <c r="P45" s="27">
        <f t="shared" si="2"/>
        <v>0</v>
      </c>
      <c r="Q45" s="30">
        <v>0</v>
      </c>
      <c r="R45" s="160">
        <v>0</v>
      </c>
      <c r="S45" s="27">
        <f t="shared" si="3"/>
        <v>0</v>
      </c>
      <c r="T45" s="32">
        <v>0</v>
      </c>
      <c r="V45" s="1250"/>
      <c r="W45" s="1293"/>
      <c r="X45" s="213" t="s">
        <v>287</v>
      </c>
      <c r="Y45" s="160">
        <v>0</v>
      </c>
      <c r="Z45" s="27">
        <f t="shared" si="4"/>
        <v>0</v>
      </c>
      <c r="AA45" s="30">
        <v>0</v>
      </c>
      <c r="AB45" s="160">
        <v>0</v>
      </c>
      <c r="AC45" s="27">
        <f t="shared" si="5"/>
        <v>0</v>
      </c>
      <c r="AD45" s="32">
        <v>0</v>
      </c>
    </row>
    <row r="46" spans="2:30">
      <c r="B46" s="1250"/>
      <c r="C46" s="1293"/>
      <c r="D46" s="214" t="s">
        <v>288</v>
      </c>
      <c r="E46" s="160">
        <v>0</v>
      </c>
      <c r="F46" s="27">
        <f t="shared" si="0"/>
        <v>0</v>
      </c>
      <c r="G46" s="30">
        <v>0</v>
      </c>
      <c r="H46" s="160">
        <v>0</v>
      </c>
      <c r="I46" s="27">
        <f t="shared" si="1"/>
        <v>0</v>
      </c>
      <c r="J46" s="32">
        <v>0</v>
      </c>
      <c r="L46" s="1250"/>
      <c r="M46" s="1293"/>
      <c r="N46" s="214" t="s">
        <v>288</v>
      </c>
      <c r="O46" s="160">
        <v>0</v>
      </c>
      <c r="P46" s="27">
        <f t="shared" si="2"/>
        <v>0</v>
      </c>
      <c r="Q46" s="30">
        <v>0</v>
      </c>
      <c r="R46" s="160">
        <v>0</v>
      </c>
      <c r="S46" s="27">
        <f t="shared" si="3"/>
        <v>0</v>
      </c>
      <c r="T46" s="32">
        <v>0</v>
      </c>
      <c r="V46" s="1250"/>
      <c r="W46" s="1293"/>
      <c r="X46" s="214" t="s">
        <v>288</v>
      </c>
      <c r="Y46" s="160">
        <v>0</v>
      </c>
      <c r="Z46" s="27">
        <f t="shared" si="4"/>
        <v>0</v>
      </c>
      <c r="AA46" s="30">
        <v>0</v>
      </c>
      <c r="AB46" s="160">
        <v>0</v>
      </c>
      <c r="AC46" s="27">
        <f t="shared" si="5"/>
        <v>0</v>
      </c>
      <c r="AD46" s="32">
        <v>0</v>
      </c>
    </row>
    <row r="47" spans="2:30">
      <c r="B47" s="1250"/>
      <c r="C47" s="1293"/>
      <c r="D47" s="213" t="s">
        <v>289</v>
      </c>
      <c r="E47" s="160">
        <v>0</v>
      </c>
      <c r="F47" s="27">
        <f t="shared" si="0"/>
        <v>0</v>
      </c>
      <c r="G47" s="30">
        <v>1.444165527942148E-5</v>
      </c>
      <c r="H47" s="160">
        <v>0</v>
      </c>
      <c r="I47" s="27">
        <f t="shared" si="1"/>
        <v>0</v>
      </c>
      <c r="J47" s="32">
        <v>1.7301587894206436E-4</v>
      </c>
      <c r="L47" s="1250"/>
      <c r="M47" s="1293"/>
      <c r="N47" s="213" t="s">
        <v>289</v>
      </c>
      <c r="O47" s="160">
        <v>0</v>
      </c>
      <c r="P47" s="27">
        <f t="shared" si="2"/>
        <v>0</v>
      </c>
      <c r="Q47" s="30">
        <v>5.4275557002903744E-4</v>
      </c>
      <c r="R47" s="160">
        <v>0</v>
      </c>
      <c r="S47" s="27">
        <f t="shared" si="3"/>
        <v>0</v>
      </c>
      <c r="T47" s="32">
        <v>3.627407238128403E-4</v>
      </c>
      <c r="V47" s="1250"/>
      <c r="W47" s="1293"/>
      <c r="X47" s="213" t="s">
        <v>289</v>
      </c>
      <c r="Y47" s="160">
        <v>0</v>
      </c>
      <c r="Z47" s="27">
        <f t="shared" si="4"/>
        <v>0</v>
      </c>
      <c r="AA47" s="30">
        <v>3.3372192524199279E-5</v>
      </c>
      <c r="AB47" s="160">
        <v>0</v>
      </c>
      <c r="AC47" s="27">
        <f t="shared" si="5"/>
        <v>0</v>
      </c>
      <c r="AD47" s="32">
        <v>3.6246065243120395E-4</v>
      </c>
    </row>
    <row r="48" spans="2:30">
      <c r="B48" s="1250"/>
      <c r="C48" s="1293"/>
      <c r="D48" s="213" t="s">
        <v>290</v>
      </c>
      <c r="E48" s="160">
        <v>0</v>
      </c>
      <c r="F48" s="27">
        <f t="shared" si="0"/>
        <v>0</v>
      </c>
      <c r="G48" s="30">
        <v>2.3106648447074367E-4</v>
      </c>
      <c r="H48" s="160">
        <v>0</v>
      </c>
      <c r="I48" s="27">
        <f t="shared" si="1"/>
        <v>0</v>
      </c>
      <c r="J48" s="32">
        <v>0</v>
      </c>
      <c r="L48" s="1250"/>
      <c r="M48" s="1293"/>
      <c r="N48" s="213" t="s">
        <v>290</v>
      </c>
      <c r="O48" s="160">
        <v>0</v>
      </c>
      <c r="P48" s="27">
        <f t="shared" si="2"/>
        <v>0</v>
      </c>
      <c r="Q48" s="30">
        <v>1.0855111400580749E-3</v>
      </c>
      <c r="R48" s="160">
        <v>0</v>
      </c>
      <c r="S48" s="27">
        <f t="shared" si="3"/>
        <v>0</v>
      </c>
      <c r="T48" s="32">
        <v>0</v>
      </c>
      <c r="V48" s="1250"/>
      <c r="W48" s="1293"/>
      <c r="X48" s="213" t="s">
        <v>290</v>
      </c>
      <c r="Y48" s="160">
        <v>0</v>
      </c>
      <c r="Z48" s="27">
        <f t="shared" si="4"/>
        <v>0</v>
      </c>
      <c r="AA48" s="30">
        <v>1.6767701366084166E-4</v>
      </c>
      <c r="AB48" s="160">
        <v>0</v>
      </c>
      <c r="AC48" s="27">
        <f t="shared" si="5"/>
        <v>0</v>
      </c>
      <c r="AD48" s="32">
        <v>0</v>
      </c>
    </row>
    <row r="49" spans="2:30">
      <c r="B49" s="1251"/>
      <c r="C49" s="1297"/>
      <c r="D49" s="215" t="s">
        <v>291</v>
      </c>
      <c r="E49" s="154">
        <v>4789</v>
      </c>
      <c r="F49" s="155">
        <f t="shared" si="0"/>
        <v>6.4254167967559769E-2</v>
      </c>
      <c r="G49" s="156">
        <v>2.5503963223458333E-2</v>
      </c>
      <c r="H49" s="154">
        <v>20</v>
      </c>
      <c r="I49" s="155">
        <f t="shared" si="1"/>
        <v>1.662445716991226E-4</v>
      </c>
      <c r="J49" s="157">
        <v>2.362122052503763E-2</v>
      </c>
      <c r="L49" s="1251"/>
      <c r="M49" s="1297"/>
      <c r="N49" s="215" t="s">
        <v>291</v>
      </c>
      <c r="O49" s="154">
        <v>40</v>
      </c>
      <c r="P49" s="155">
        <f t="shared" si="2"/>
        <v>2.1023088607062708E-2</v>
      </c>
      <c r="Q49" s="156">
        <v>2.6052267361393797E-2</v>
      </c>
      <c r="R49" s="154">
        <v>1</v>
      </c>
      <c r="S49" s="155">
        <f t="shared" si="3"/>
        <v>3.4034906199798513E-4</v>
      </c>
      <c r="T49" s="157">
        <v>7.9802959238824862E-3</v>
      </c>
      <c r="V49" s="1251"/>
      <c r="W49" s="1297"/>
      <c r="X49" s="215" t="s">
        <v>291</v>
      </c>
      <c r="Y49" s="154">
        <v>1615.5360000000001</v>
      </c>
      <c r="Z49" s="155">
        <f t="shared" si="4"/>
        <v>7.3181788594928618E-2</v>
      </c>
      <c r="AA49" s="156">
        <v>4.6498845950712693E-2</v>
      </c>
      <c r="AB49" s="154">
        <v>16.346</v>
      </c>
      <c r="AC49" s="155">
        <f t="shared" si="5"/>
        <v>6.7098431678916143E-4</v>
      </c>
      <c r="AD49" s="157">
        <v>1.6115021090354502E-2</v>
      </c>
    </row>
    <row r="50" spans="2:30" ht="13.5" customHeight="1">
      <c r="B50" s="1249" t="s">
        <v>292</v>
      </c>
      <c r="C50" s="219"/>
      <c r="D50" s="216" t="s">
        <v>247</v>
      </c>
      <c r="E50" s="173">
        <v>3782204</v>
      </c>
      <c r="F50" s="174">
        <f t="shared" si="0"/>
        <v>50.745953456583088</v>
      </c>
      <c r="G50" s="175">
        <v>54.75829434808491</v>
      </c>
      <c r="H50" s="173">
        <v>7911687</v>
      </c>
      <c r="I50" s="174">
        <f t="shared" si="1"/>
        <v>65.763750836625803</v>
      </c>
      <c r="J50" s="176">
        <v>69.829399969093899</v>
      </c>
      <c r="L50" s="1249" t="s">
        <v>292</v>
      </c>
      <c r="M50" s="219"/>
      <c r="N50" s="216" t="s">
        <v>247</v>
      </c>
      <c r="O50" s="173">
        <v>102249</v>
      </c>
      <c r="P50" s="174">
        <f t="shared" si="2"/>
        <v>53.73974467458887</v>
      </c>
      <c r="Q50" s="175">
        <v>55.103259247198025</v>
      </c>
      <c r="R50" s="173">
        <v>204335</v>
      </c>
      <c r="S50" s="174">
        <f t="shared" si="3"/>
        <v>69.545225583358288</v>
      </c>
      <c r="T50" s="176">
        <v>73.358144798842133</v>
      </c>
      <c r="V50" s="1249" t="s">
        <v>292</v>
      </c>
      <c r="W50" s="219"/>
      <c r="X50" s="216" t="s">
        <v>247</v>
      </c>
      <c r="Y50" s="173">
        <v>1121069.3259999999</v>
      </c>
      <c r="Z50" s="174">
        <f t="shared" si="4"/>
        <v>50.78305801640515</v>
      </c>
      <c r="AA50" s="175">
        <v>48.204703668285688</v>
      </c>
      <c r="AB50" s="173">
        <v>1541071.9519999998</v>
      </c>
      <c r="AC50" s="174">
        <f t="shared" si="5"/>
        <v>63.259213926077287</v>
      </c>
      <c r="AD50" s="176">
        <v>63.859978053468339</v>
      </c>
    </row>
    <row r="51" spans="2:30" ht="13.5" customHeight="1">
      <c r="B51" s="1300"/>
      <c r="C51" s="1310" t="s">
        <v>293</v>
      </c>
      <c r="D51" s="220" t="s">
        <v>247</v>
      </c>
      <c r="E51" s="154">
        <v>22627</v>
      </c>
      <c r="F51" s="155">
        <f t="shared" si="0"/>
        <v>0.30358719118855182</v>
      </c>
      <c r="G51" s="156">
        <v>0.14926894896810042</v>
      </c>
      <c r="H51" s="154">
        <v>24035</v>
      </c>
      <c r="I51" s="155">
        <f t="shared" si="1"/>
        <v>0.19978441403942057</v>
      </c>
      <c r="J51" s="157">
        <v>0.10631370456045271</v>
      </c>
      <c r="L51" s="1300"/>
      <c r="M51" s="1310" t="s">
        <v>294</v>
      </c>
      <c r="N51" s="220" t="s">
        <v>247</v>
      </c>
      <c r="O51" s="154">
        <v>319</v>
      </c>
      <c r="P51" s="155">
        <f t="shared" si="2"/>
        <v>0.16765913164132509</v>
      </c>
      <c r="Q51" s="156">
        <v>0.11614969198621401</v>
      </c>
      <c r="R51" s="154">
        <v>206</v>
      </c>
      <c r="S51" s="155">
        <f t="shared" si="3"/>
        <v>7.0111906771584936E-2</v>
      </c>
      <c r="T51" s="157">
        <v>3.0470220800278586E-2</v>
      </c>
      <c r="V51" s="1300"/>
      <c r="W51" s="1310" t="s">
        <v>294</v>
      </c>
      <c r="X51" s="220" t="s">
        <v>247</v>
      </c>
      <c r="Y51" s="154">
        <v>4584.1610000000001</v>
      </c>
      <c r="Z51" s="155">
        <f t="shared" si="4"/>
        <v>0.20765684032241719</v>
      </c>
      <c r="AA51" s="156">
        <v>0.19050140289460279</v>
      </c>
      <c r="AB51" s="154">
        <v>3605.8029999999999</v>
      </c>
      <c r="AC51" s="155">
        <f t="shared" si="5"/>
        <v>0.14801402559839158</v>
      </c>
      <c r="AD51" s="157">
        <v>4.4479405981494753E-2</v>
      </c>
    </row>
    <row r="52" spans="2:30">
      <c r="B52" s="1300"/>
      <c r="C52" s="1311"/>
      <c r="D52" s="217" t="s">
        <v>295</v>
      </c>
      <c r="E52" s="160">
        <v>5961</v>
      </c>
      <c r="F52" s="27">
        <f t="shared" si="0"/>
        <v>7.9978929892383324E-2</v>
      </c>
      <c r="G52" s="30">
        <v>7.0244211279106072E-2</v>
      </c>
      <c r="H52" s="160">
        <v>9571</v>
      </c>
      <c r="I52" s="27">
        <f t="shared" si="1"/>
        <v>7.9556339786615124E-2</v>
      </c>
      <c r="J52" s="32">
        <v>5.5947871590528601E-2</v>
      </c>
      <c r="L52" s="1300"/>
      <c r="M52" s="1311"/>
      <c r="N52" s="217" t="s">
        <v>295</v>
      </c>
      <c r="O52" s="160">
        <v>102</v>
      </c>
      <c r="P52" s="27">
        <f t="shared" si="2"/>
        <v>5.36088759480099E-2</v>
      </c>
      <c r="Q52" s="30">
        <v>4.3963201172352029E-2</v>
      </c>
      <c r="R52" s="160">
        <v>71</v>
      </c>
      <c r="S52" s="27">
        <f t="shared" si="3"/>
        <v>2.4164783401856946E-2</v>
      </c>
      <c r="T52" s="32">
        <v>2.5391850666898821E-2</v>
      </c>
      <c r="V52" s="1300"/>
      <c r="W52" s="1311"/>
      <c r="X52" s="217" t="s">
        <v>295</v>
      </c>
      <c r="Y52" s="160">
        <v>2312.252</v>
      </c>
      <c r="Z52" s="27">
        <f t="shared" si="4"/>
        <v>0.10474216423663779</v>
      </c>
      <c r="AA52" s="30">
        <v>5.5210878001936775E-2</v>
      </c>
      <c r="AB52" s="160">
        <v>1449.7239999999999</v>
      </c>
      <c r="AC52" s="27">
        <f t="shared" si="5"/>
        <v>5.9509486582212792E-2</v>
      </c>
      <c r="AD52" s="32">
        <v>2.7201028648620881E-2</v>
      </c>
    </row>
    <row r="53" spans="2:30">
      <c r="B53" s="1300"/>
      <c r="C53" s="1312"/>
      <c r="D53" s="215" t="s">
        <v>296</v>
      </c>
      <c r="E53" s="154">
        <v>16666</v>
      </c>
      <c r="F53" s="155">
        <f t="shared" si="0"/>
        <v>0.22360826129616851</v>
      </c>
      <c r="G53" s="156">
        <v>7.9024737688994331E-2</v>
      </c>
      <c r="H53" s="154">
        <v>14464</v>
      </c>
      <c r="I53" s="155">
        <f t="shared" si="1"/>
        <v>0.12022807425280546</v>
      </c>
      <c r="J53" s="157">
        <v>5.0365832969924106E-2</v>
      </c>
      <c r="L53" s="1300"/>
      <c r="M53" s="1312"/>
      <c r="N53" s="215" t="s">
        <v>296</v>
      </c>
      <c r="O53" s="154">
        <v>217</v>
      </c>
      <c r="P53" s="155">
        <f t="shared" si="2"/>
        <v>0.11405025569331519</v>
      </c>
      <c r="Q53" s="156">
        <v>7.2186490813861984E-2</v>
      </c>
      <c r="R53" s="154">
        <v>135</v>
      </c>
      <c r="S53" s="155">
        <f t="shared" si="3"/>
        <v>4.5947123369727991E-2</v>
      </c>
      <c r="T53" s="157">
        <v>5.0783701333797643E-3</v>
      </c>
      <c r="V53" s="1300"/>
      <c r="W53" s="1312"/>
      <c r="X53" s="215" t="s">
        <v>296</v>
      </c>
      <c r="Y53" s="154">
        <v>2271.9090000000001</v>
      </c>
      <c r="Z53" s="155">
        <f t="shared" si="4"/>
        <v>0.10291467608577939</v>
      </c>
      <c r="AA53" s="156">
        <v>0.13529052489266605</v>
      </c>
      <c r="AB53" s="154">
        <v>2156.0790000000002</v>
      </c>
      <c r="AC53" s="155">
        <f t="shared" si="5"/>
        <v>8.8504539016178801E-2</v>
      </c>
      <c r="AD53" s="157">
        <v>1.7278377332873868E-2</v>
      </c>
    </row>
    <row r="54" spans="2:30" ht="13.5" customHeight="1">
      <c r="B54" s="1300"/>
      <c r="C54" s="1304" t="s">
        <v>297</v>
      </c>
      <c r="D54" s="220" t="s">
        <v>247</v>
      </c>
      <c r="E54" s="173">
        <v>1230104</v>
      </c>
      <c r="F54" s="174">
        <f t="shared" si="0"/>
        <v>16.504345173014645</v>
      </c>
      <c r="G54" s="175">
        <v>14.176463163525462</v>
      </c>
      <c r="H54" s="173">
        <v>1577134</v>
      </c>
      <c r="I54" s="174">
        <f t="shared" si="1"/>
        <v>13.109498317106201</v>
      </c>
      <c r="J54" s="176">
        <v>13.198807720259914</v>
      </c>
      <c r="L54" s="1300"/>
      <c r="M54" s="1304" t="s">
        <v>297</v>
      </c>
      <c r="N54" s="220" t="s">
        <v>247</v>
      </c>
      <c r="O54" s="173">
        <v>29641</v>
      </c>
      <c r="P54" s="174">
        <f t="shared" si="2"/>
        <v>15.578634235048643</v>
      </c>
      <c r="Q54" s="175">
        <v>13.997123395478846</v>
      </c>
      <c r="R54" s="173">
        <v>38890</v>
      </c>
      <c r="S54" s="174">
        <f t="shared" si="3"/>
        <v>13.236175021101642</v>
      </c>
      <c r="T54" s="176">
        <v>12.731111183659255</v>
      </c>
      <c r="V54" s="1300"/>
      <c r="W54" s="1304" t="s">
        <v>297</v>
      </c>
      <c r="X54" s="220" t="s">
        <v>247</v>
      </c>
      <c r="Y54" s="173">
        <v>321292.75300000003</v>
      </c>
      <c r="Z54" s="174">
        <f t="shared" si="4"/>
        <v>14.554165507378741</v>
      </c>
      <c r="AA54" s="175">
        <v>11.161967125580567</v>
      </c>
      <c r="AB54" s="173">
        <v>296960.44400000002</v>
      </c>
      <c r="AC54" s="174">
        <f t="shared" si="5"/>
        <v>12.189881355117219</v>
      </c>
      <c r="AD54" s="176">
        <v>11.337717720572902</v>
      </c>
    </row>
    <row r="55" spans="2:30">
      <c r="B55" s="1300"/>
      <c r="C55" s="1302"/>
      <c r="D55" s="212" t="s">
        <v>298</v>
      </c>
      <c r="E55" s="160">
        <v>1181370</v>
      </c>
      <c r="F55" s="27">
        <f t="shared" si="0"/>
        <v>15.850479518027997</v>
      </c>
      <c r="G55" s="30">
        <v>13.494715942749812</v>
      </c>
      <c r="H55" s="160">
        <v>1491540</v>
      </c>
      <c r="I55" s="27">
        <f t="shared" si="1"/>
        <v>12.398021423605465</v>
      </c>
      <c r="J55" s="32">
        <v>12.615188736192763</v>
      </c>
      <c r="L55" s="1300"/>
      <c r="M55" s="1302"/>
      <c r="N55" s="212" t="s">
        <v>298</v>
      </c>
      <c r="O55" s="160">
        <v>28236</v>
      </c>
      <c r="P55" s="27">
        <f t="shared" si="2"/>
        <v>14.840198247725565</v>
      </c>
      <c r="Q55" s="30">
        <v>13.291541154441097</v>
      </c>
      <c r="R55" s="160">
        <v>37485</v>
      </c>
      <c r="S55" s="27">
        <f t="shared" si="3"/>
        <v>12.757984588994473</v>
      </c>
      <c r="T55" s="32">
        <v>12.325929795160313</v>
      </c>
      <c r="V55" s="1300"/>
      <c r="W55" s="1302"/>
      <c r="X55" s="212" t="s">
        <v>298</v>
      </c>
      <c r="Y55" s="160">
        <v>310524.79200000002</v>
      </c>
      <c r="Z55" s="27">
        <f t="shared" si="4"/>
        <v>14.066390152635524</v>
      </c>
      <c r="AA55" s="30">
        <v>10.621721923778253</v>
      </c>
      <c r="AB55" s="160">
        <v>283787.22100000002</v>
      </c>
      <c r="AC55" s="27">
        <f t="shared" si="5"/>
        <v>11.649135849515465</v>
      </c>
      <c r="AD55" s="32">
        <v>10.914646906199501</v>
      </c>
    </row>
    <row r="56" spans="2:30">
      <c r="B56" s="1300"/>
      <c r="C56" s="1302"/>
      <c r="D56" s="213" t="s">
        <v>299</v>
      </c>
      <c r="E56" s="160">
        <v>28884</v>
      </c>
      <c r="F56" s="27">
        <f t="shared" si="0"/>
        <v>0.38753756265921824</v>
      </c>
      <c r="G56" s="30">
        <v>0.36124356515944889</v>
      </c>
      <c r="H56" s="160">
        <v>20114</v>
      </c>
      <c r="I56" s="27">
        <f t="shared" si="1"/>
        <v>0.1671921657578076</v>
      </c>
      <c r="J56" s="32">
        <v>0.19315856969047732</v>
      </c>
      <c r="L56" s="1300"/>
      <c r="M56" s="1302"/>
      <c r="N56" s="213" t="s">
        <v>299</v>
      </c>
      <c r="O56" s="160">
        <v>1143</v>
      </c>
      <c r="P56" s="27">
        <f t="shared" si="2"/>
        <v>0.60073475694681688</v>
      </c>
      <c r="Q56" s="30">
        <v>0.60191592716220255</v>
      </c>
      <c r="R56" s="160">
        <v>481</v>
      </c>
      <c r="S56" s="27">
        <f t="shared" si="3"/>
        <v>0.16370789882103085</v>
      </c>
      <c r="T56" s="32">
        <v>0.15561577051570849</v>
      </c>
      <c r="V56" s="1300"/>
      <c r="W56" s="1302"/>
      <c r="X56" s="213" t="s">
        <v>299</v>
      </c>
      <c r="Y56" s="160">
        <v>8104.3459999999995</v>
      </c>
      <c r="Z56" s="27">
        <f t="shared" si="4"/>
        <v>0.36711687989135205</v>
      </c>
      <c r="AA56" s="30">
        <v>0.47247916380208577</v>
      </c>
      <c r="AB56" s="160">
        <v>3900.165</v>
      </c>
      <c r="AC56" s="27">
        <f t="shared" si="5"/>
        <v>0.16009724384497737</v>
      </c>
      <c r="AD56" s="32">
        <v>0.16305273362940662</v>
      </c>
    </row>
    <row r="57" spans="2:30">
      <c r="B57" s="1300"/>
      <c r="C57" s="1302"/>
      <c r="D57" s="213" t="s">
        <v>300</v>
      </c>
      <c r="E57" s="160">
        <v>1559</v>
      </c>
      <c r="F57" s="27">
        <f t="shared" si="0"/>
        <v>2.0917153447781514E-2</v>
      </c>
      <c r="G57" s="30">
        <v>2.5503963223458333E-2</v>
      </c>
      <c r="H57" s="160">
        <v>15614</v>
      </c>
      <c r="I57" s="27">
        <f t="shared" si="1"/>
        <v>0.12978713712550502</v>
      </c>
      <c r="J57" s="32">
        <v>0.14279273672055323</v>
      </c>
      <c r="L57" s="1300"/>
      <c r="M57" s="1302"/>
      <c r="N57" s="213" t="s">
        <v>300</v>
      </c>
      <c r="O57" s="160">
        <v>60</v>
      </c>
      <c r="P57" s="27">
        <f t="shared" si="2"/>
        <v>3.1534632910594058E-2</v>
      </c>
      <c r="Q57" s="30">
        <v>3.6907378761974544E-2</v>
      </c>
      <c r="R57" s="160">
        <v>236</v>
      </c>
      <c r="S57" s="27">
        <f t="shared" si="3"/>
        <v>8.0322378631524485E-2</v>
      </c>
      <c r="T57" s="32">
        <v>0.10229288411522096</v>
      </c>
      <c r="V57" s="1300"/>
      <c r="W57" s="1302"/>
      <c r="X57" s="213" t="s">
        <v>300</v>
      </c>
      <c r="Y57" s="160">
        <v>412.18099999999998</v>
      </c>
      <c r="Z57" s="27">
        <f t="shared" si="4"/>
        <v>1.8671291017251408E-2</v>
      </c>
      <c r="AA57" s="30">
        <v>2.5745207705586332E-2</v>
      </c>
      <c r="AB57" s="160">
        <v>2191.422</v>
      </c>
      <c r="AC57" s="27">
        <f t="shared" si="5"/>
        <v>8.9955328121053335E-2</v>
      </c>
      <c r="AD57" s="32">
        <v>0.11138565749455032</v>
      </c>
    </row>
    <row r="58" spans="2:30" ht="13.5" customHeight="1">
      <c r="B58" s="1300"/>
      <c r="C58" s="1302"/>
      <c r="D58" s="213" t="s">
        <v>301</v>
      </c>
      <c r="E58" s="160">
        <v>17398</v>
      </c>
      <c r="F58" s="27">
        <f t="shared" si="0"/>
        <v>0.2334295289830037</v>
      </c>
      <c r="G58" s="30">
        <v>0.29375771003871232</v>
      </c>
      <c r="H58" s="160">
        <v>33461</v>
      </c>
      <c r="I58" s="27">
        <f t="shared" si="1"/>
        <v>0.27813548068121707</v>
      </c>
      <c r="J58" s="32">
        <v>0.24030994975163569</v>
      </c>
      <c r="L58" s="1300"/>
      <c r="M58" s="1302"/>
      <c r="N58" s="213" t="s">
        <v>301</v>
      </c>
      <c r="O58" s="160">
        <v>150</v>
      </c>
      <c r="P58" s="27">
        <f t="shared" si="2"/>
        <v>7.8836582276485156E-2</v>
      </c>
      <c r="Q58" s="30">
        <v>6.4045157263426411E-2</v>
      </c>
      <c r="R58" s="160">
        <v>496</v>
      </c>
      <c r="S58" s="27">
        <f t="shared" si="3"/>
        <v>0.16881313475100063</v>
      </c>
      <c r="T58" s="32">
        <v>0.13276310491549956</v>
      </c>
      <c r="V58" s="1300"/>
      <c r="W58" s="1302"/>
      <c r="X58" s="213" t="s">
        <v>301</v>
      </c>
      <c r="Y58" s="160">
        <v>1728.729</v>
      </c>
      <c r="Z58" s="27">
        <f t="shared" si="4"/>
        <v>7.8309291910500511E-2</v>
      </c>
      <c r="AA58" s="30">
        <v>4.0717253183573041E-2</v>
      </c>
      <c r="AB58" s="160">
        <v>6319.027</v>
      </c>
      <c r="AC58" s="27">
        <f t="shared" si="5"/>
        <v>0.25938871983159578</v>
      </c>
      <c r="AD58" s="32">
        <v>0.14090362252533165</v>
      </c>
    </row>
    <row r="59" spans="2:30">
      <c r="B59" s="1300"/>
      <c r="C59" s="1303"/>
      <c r="D59" s="221" t="s">
        <v>302</v>
      </c>
      <c r="E59" s="222">
        <v>893</v>
      </c>
      <c r="F59" s="147">
        <f t="shared" si="0"/>
        <v>1.1981409896644575E-2</v>
      </c>
      <c r="G59" s="44">
        <v>1.2419823540302472E-3</v>
      </c>
      <c r="H59" s="222">
        <v>16405</v>
      </c>
      <c r="I59" s="147">
        <f t="shared" si="1"/>
        <v>0.13636210993620532</v>
      </c>
      <c r="J59" s="70">
        <v>7.3577279044835788E-3</v>
      </c>
      <c r="L59" s="1300"/>
      <c r="M59" s="1303"/>
      <c r="N59" s="221" t="s">
        <v>302</v>
      </c>
      <c r="O59" s="222">
        <v>52</v>
      </c>
      <c r="P59" s="147">
        <f t="shared" si="2"/>
        <v>2.733001518918152E-2</v>
      </c>
      <c r="Q59" s="44">
        <v>2.713777850145187E-3</v>
      </c>
      <c r="R59" s="222">
        <v>192</v>
      </c>
      <c r="S59" s="147">
        <f t="shared" si="3"/>
        <v>6.5347019903613149E-2</v>
      </c>
      <c r="T59" s="70">
        <v>1.4509628952513611E-2</v>
      </c>
      <c r="V59" s="1300"/>
      <c r="W59" s="1303"/>
      <c r="X59" s="221" t="s">
        <v>302</v>
      </c>
      <c r="Y59" s="222">
        <v>522.70500000000004</v>
      </c>
      <c r="Z59" s="147">
        <f t="shared" si="4"/>
        <v>2.3677891924111977E-2</v>
      </c>
      <c r="AA59" s="44">
        <v>1.3035771110707494E-3</v>
      </c>
      <c r="AB59" s="222">
        <v>762.60900000000004</v>
      </c>
      <c r="AC59" s="147">
        <f t="shared" si="5"/>
        <v>3.1304213804127352E-2</v>
      </c>
      <c r="AD59" s="70">
        <v>7.7288007241116553E-3</v>
      </c>
    </row>
    <row r="60" spans="2:30" ht="13.5" customHeight="1">
      <c r="B60" s="1300"/>
      <c r="C60" s="1304" t="s">
        <v>303</v>
      </c>
      <c r="D60" s="216" t="s">
        <v>247</v>
      </c>
      <c r="E60" s="154">
        <v>2080904</v>
      </c>
      <c r="F60" s="223">
        <f t="shared" si="0"/>
        <v>27.919556304106699</v>
      </c>
      <c r="G60" s="224">
        <v>33.024946226496567</v>
      </c>
      <c r="H60" s="154">
        <v>5690359</v>
      </c>
      <c r="I60" s="223">
        <f t="shared" si="1"/>
        <v>47.299564738462379</v>
      </c>
      <c r="J60" s="225">
        <v>51.994804788460314</v>
      </c>
      <c r="L60" s="1300"/>
      <c r="M60" s="1304" t="s">
        <v>303</v>
      </c>
      <c r="N60" s="216" t="s">
        <v>247</v>
      </c>
      <c r="O60" s="154">
        <v>58005</v>
      </c>
      <c r="P60" s="223">
        <f t="shared" si="2"/>
        <v>30.486106366316807</v>
      </c>
      <c r="Q60" s="224">
        <v>32.89044478818964</v>
      </c>
      <c r="R60" s="154">
        <v>149479</v>
      </c>
      <c r="S60" s="223">
        <f t="shared" si="3"/>
        <v>50.875037438396816</v>
      </c>
      <c r="T60" s="225">
        <v>55.567888740165195</v>
      </c>
      <c r="V60" s="1300"/>
      <c r="W60" s="1304" t="s">
        <v>303</v>
      </c>
      <c r="X60" s="216" t="s">
        <v>247</v>
      </c>
      <c r="Y60" s="154">
        <v>655461.13399999996</v>
      </c>
      <c r="Z60" s="223">
        <f t="shared" si="4"/>
        <v>29.691581085522191</v>
      </c>
      <c r="AA60" s="224">
        <v>30.526943127467266</v>
      </c>
      <c r="AB60" s="154">
        <v>1121512.9879999999</v>
      </c>
      <c r="AC60" s="223">
        <f t="shared" si="5"/>
        <v>46.036805703129261</v>
      </c>
      <c r="AD60" s="225">
        <v>48.329767208077129</v>
      </c>
    </row>
    <row r="61" spans="2:30" ht="13.5" customHeight="1">
      <c r="B61" s="1300"/>
      <c r="C61" s="1302"/>
      <c r="D61" s="212" t="s">
        <v>304</v>
      </c>
      <c r="E61" s="160">
        <v>513154</v>
      </c>
      <c r="F61" s="27">
        <f t="shared" si="0"/>
        <v>6.8850038231833706</v>
      </c>
      <c r="G61" s="30">
        <v>8.8853150605957421</v>
      </c>
      <c r="H61" s="160">
        <v>676372</v>
      </c>
      <c r="I61" s="27">
        <f t="shared" si="1"/>
        <v>5.6221586724639474</v>
      </c>
      <c r="J61" s="32">
        <v>8.2712153209021118</v>
      </c>
      <c r="L61" s="1300"/>
      <c r="M61" s="1302"/>
      <c r="N61" s="212" t="s">
        <v>304</v>
      </c>
      <c r="O61" s="160">
        <v>19418</v>
      </c>
      <c r="P61" s="27">
        <f t="shared" si="2"/>
        <v>10.205658364298591</v>
      </c>
      <c r="Q61" s="30">
        <v>11.4467149719124</v>
      </c>
      <c r="R61" s="160">
        <v>18566</v>
      </c>
      <c r="S61" s="27">
        <f t="shared" si="3"/>
        <v>6.318920685054592</v>
      </c>
      <c r="T61" s="32">
        <v>9.4377881521624793</v>
      </c>
      <c r="V61" s="1300"/>
      <c r="W61" s="1302"/>
      <c r="X61" s="212" t="s">
        <v>304</v>
      </c>
      <c r="Y61" s="160">
        <v>180846.74400000001</v>
      </c>
      <c r="Z61" s="27">
        <f t="shared" si="4"/>
        <v>8.1921344912704992</v>
      </c>
      <c r="AA61" s="30">
        <v>8.8337108877221748</v>
      </c>
      <c r="AB61" s="160">
        <v>176868.37299999999</v>
      </c>
      <c r="AC61" s="27">
        <f t="shared" si="5"/>
        <v>7.2602413079050274</v>
      </c>
      <c r="AD61" s="32">
        <v>10.536037435293705</v>
      </c>
    </row>
    <row r="62" spans="2:30" ht="13.5" customHeight="1" thickBot="1">
      <c r="B62" s="1309"/>
      <c r="C62" s="1308"/>
      <c r="D62" s="226" t="s">
        <v>305</v>
      </c>
      <c r="E62" s="166">
        <v>83483</v>
      </c>
      <c r="F62" s="35">
        <f t="shared" si="0"/>
        <v>1.1200941124317794</v>
      </c>
      <c r="G62" s="38">
        <v>1.6453811109503274</v>
      </c>
      <c r="H62" s="166">
        <v>345169</v>
      </c>
      <c r="I62" s="35">
        <f t="shared" si="1"/>
        <v>2.8691236284407222</v>
      </c>
      <c r="J62" s="37">
        <v>2.961330677873482</v>
      </c>
      <c r="L62" s="1309"/>
      <c r="M62" s="1308"/>
      <c r="N62" s="226" t="s">
        <v>305</v>
      </c>
      <c r="O62" s="166">
        <v>3370</v>
      </c>
      <c r="P62" s="35">
        <f t="shared" si="2"/>
        <v>1.771195215145033</v>
      </c>
      <c r="Q62" s="38">
        <v>1.8887893837010503</v>
      </c>
      <c r="R62" s="166">
        <v>8635</v>
      </c>
      <c r="S62" s="35">
        <f t="shared" si="3"/>
        <v>2.9389141503526015</v>
      </c>
      <c r="T62" s="37">
        <v>3.0212674886371467</v>
      </c>
      <c r="V62" s="1309"/>
      <c r="W62" s="1308"/>
      <c r="X62" s="226" t="s">
        <v>305</v>
      </c>
      <c r="Y62" s="166">
        <v>32203.601999999999</v>
      </c>
      <c r="Z62" s="35">
        <f t="shared" si="4"/>
        <v>1.4587834585915884</v>
      </c>
      <c r="AA62" s="38">
        <v>2.1162734939413945</v>
      </c>
      <c r="AB62" s="166">
        <v>67185.649000000005</v>
      </c>
      <c r="AC62" s="35">
        <f t="shared" si="5"/>
        <v>2.7578928662854163</v>
      </c>
      <c r="AD62" s="37">
        <v>2.8115929426246278</v>
      </c>
    </row>
    <row r="63" spans="2:30" s="206" customFormat="1">
      <c r="B63" s="1275" t="s">
        <v>1491</v>
      </c>
      <c r="C63" s="1258"/>
      <c r="D63" s="1258"/>
      <c r="E63" s="1258"/>
      <c r="F63" s="1258"/>
      <c r="G63" s="1258"/>
      <c r="H63" s="1258"/>
      <c r="I63" s="1258"/>
      <c r="J63" s="1258"/>
      <c r="L63" s="1275" t="s">
        <v>1492</v>
      </c>
      <c r="M63" s="1258"/>
      <c r="N63" s="1258"/>
      <c r="O63" s="1258"/>
      <c r="P63" s="1258"/>
      <c r="Q63" s="1258"/>
      <c r="R63" s="1258"/>
      <c r="S63" s="1258"/>
      <c r="T63" s="1258"/>
      <c r="V63" s="1275" t="s">
        <v>1493</v>
      </c>
      <c r="W63" s="1258"/>
      <c r="X63" s="1258"/>
      <c r="Y63" s="1258"/>
      <c r="Z63" s="1258"/>
      <c r="AA63" s="1258"/>
      <c r="AB63" s="1258"/>
      <c r="AC63" s="1258"/>
      <c r="AD63" s="1258"/>
    </row>
    <row r="65" spans="2:30" ht="14.25" thickBot="1">
      <c r="B65" s="5"/>
      <c r="C65" s="5"/>
      <c r="D65" s="5"/>
      <c r="E65" s="5"/>
      <c r="F65" s="5"/>
      <c r="G65" s="7"/>
      <c r="H65" s="207"/>
      <c r="I65" s="5"/>
      <c r="J65" s="8" t="s">
        <v>117</v>
      </c>
      <c r="L65" s="5"/>
      <c r="M65" s="5"/>
      <c r="N65" s="5"/>
      <c r="O65" s="5"/>
      <c r="P65" s="5"/>
      <c r="Q65" s="7"/>
      <c r="R65" s="5"/>
      <c r="S65" s="207"/>
      <c r="T65" s="8" t="s">
        <v>243</v>
      </c>
      <c r="V65" s="5"/>
      <c r="W65" s="5"/>
      <c r="X65" s="5"/>
      <c r="Y65" s="208"/>
      <c r="Z65" s="208"/>
      <c r="AA65" s="7"/>
      <c r="AB65" s="207"/>
      <c r="AC65" s="208"/>
      <c r="AD65" s="8" t="s">
        <v>169</v>
      </c>
    </row>
    <row r="66" spans="2:30" ht="13.5" customHeight="1">
      <c r="B66" s="1273" t="s">
        <v>244</v>
      </c>
      <c r="C66" s="1305"/>
      <c r="D66" s="1278" t="s">
        <v>245</v>
      </c>
      <c r="E66" s="1238" t="s">
        <v>76</v>
      </c>
      <c r="F66" s="1239"/>
      <c r="G66" s="1240"/>
      <c r="H66" s="1238" t="s">
        <v>77</v>
      </c>
      <c r="I66" s="1239"/>
      <c r="J66" s="1241"/>
      <c r="L66" s="1273" t="s">
        <v>244</v>
      </c>
      <c r="M66" s="1305"/>
      <c r="N66" s="1278" t="s">
        <v>245</v>
      </c>
      <c r="O66" s="1238" t="s">
        <v>76</v>
      </c>
      <c r="P66" s="1239"/>
      <c r="Q66" s="1240"/>
      <c r="R66" s="1238" t="s">
        <v>77</v>
      </c>
      <c r="S66" s="1239"/>
      <c r="T66" s="1241"/>
      <c r="V66" s="1273" t="s">
        <v>244</v>
      </c>
      <c r="W66" s="1305"/>
      <c r="X66" s="1278" t="s">
        <v>245</v>
      </c>
      <c r="Y66" s="1238" t="s">
        <v>76</v>
      </c>
      <c r="Z66" s="1239"/>
      <c r="AA66" s="1240"/>
      <c r="AB66" s="1238" t="s">
        <v>77</v>
      </c>
      <c r="AC66" s="1239"/>
      <c r="AD66" s="1241"/>
    </row>
    <row r="67" spans="2:30" ht="28.5" customHeight="1" thickBot="1">
      <c r="B67" s="1306"/>
      <c r="C67" s="1307"/>
      <c r="D67" s="1279"/>
      <c r="E67" s="209" t="s">
        <v>3</v>
      </c>
      <c r="F67" s="210" t="s">
        <v>306</v>
      </c>
      <c r="G67" s="107" t="s">
        <v>54</v>
      </c>
      <c r="H67" s="209" t="s">
        <v>3</v>
      </c>
      <c r="I67" s="210" t="s">
        <v>4</v>
      </c>
      <c r="J67" s="108" t="s">
        <v>54</v>
      </c>
      <c r="L67" s="1306"/>
      <c r="M67" s="1307"/>
      <c r="N67" s="1279"/>
      <c r="O67" s="209" t="s">
        <v>58</v>
      </c>
      <c r="P67" s="210" t="s">
        <v>306</v>
      </c>
      <c r="Q67" s="107" t="s">
        <v>54</v>
      </c>
      <c r="R67" s="209" t="s">
        <v>57</v>
      </c>
      <c r="S67" s="210" t="s">
        <v>4</v>
      </c>
      <c r="T67" s="108" t="s">
        <v>54</v>
      </c>
      <c r="V67" s="1306"/>
      <c r="W67" s="1307"/>
      <c r="X67" s="1279"/>
      <c r="Y67" s="209" t="s">
        <v>60</v>
      </c>
      <c r="Z67" s="210" t="s">
        <v>306</v>
      </c>
      <c r="AA67" s="107" t="s">
        <v>54</v>
      </c>
      <c r="AB67" s="209" t="s">
        <v>60</v>
      </c>
      <c r="AC67" s="210" t="s">
        <v>4</v>
      </c>
      <c r="AD67" s="108" t="s">
        <v>54</v>
      </c>
    </row>
    <row r="68" spans="2:30" ht="13.5" customHeight="1">
      <c r="B68" s="1300" t="s">
        <v>307</v>
      </c>
      <c r="C68" s="1302" t="s">
        <v>308</v>
      </c>
      <c r="D68" s="213" t="s">
        <v>309</v>
      </c>
      <c r="E68" s="160">
        <v>6883</v>
      </c>
      <c r="F68" s="27">
        <f t="shared" ref="F68:F124" si="6">E68*100/E$124</f>
        <v>9.2349433727440769E-2</v>
      </c>
      <c r="G68" s="30">
        <v>0.14321789540602281</v>
      </c>
      <c r="H68" s="160">
        <v>31736</v>
      </c>
      <c r="I68" s="27">
        <f t="shared" ref="I68:I124" si="7">H68*100/H$124</f>
        <v>0.26379688637216775</v>
      </c>
      <c r="J68" s="32">
        <v>0.36405272759077845</v>
      </c>
      <c r="L68" s="1300" t="s">
        <v>307</v>
      </c>
      <c r="M68" s="1302" t="s">
        <v>308</v>
      </c>
      <c r="N68" s="213" t="s">
        <v>309</v>
      </c>
      <c r="O68" s="160">
        <v>148</v>
      </c>
      <c r="P68" s="27">
        <f t="shared" ref="P68:P124" si="8">O68*100/O$124</f>
        <v>7.7785427846132016E-2</v>
      </c>
      <c r="Q68" s="30">
        <v>0.10746560286574941</v>
      </c>
      <c r="R68" s="160">
        <v>726</v>
      </c>
      <c r="S68" s="27">
        <f t="shared" ref="S68:S124" si="9">R68*100/R$124</f>
        <v>0.24709341901053722</v>
      </c>
      <c r="T68" s="32">
        <v>0.35584865006039634</v>
      </c>
      <c r="V68" s="1300" t="s">
        <v>307</v>
      </c>
      <c r="W68" s="1302" t="s">
        <v>308</v>
      </c>
      <c r="X68" s="213" t="s">
        <v>309</v>
      </c>
      <c r="Y68" s="160">
        <v>2024.896</v>
      </c>
      <c r="Z68" s="27">
        <f t="shared" ref="Z68:Z124" si="10">Y68*100/Y$124</f>
        <v>9.1725291790908145E-2</v>
      </c>
      <c r="AA68" s="30">
        <v>0.10001272434026383</v>
      </c>
      <c r="AB68" s="160">
        <v>4655.7439999999997</v>
      </c>
      <c r="AC68" s="27">
        <f t="shared" ref="AC68:AC124" si="11">AB68*100/AB$124</f>
        <v>0.1911128843133022</v>
      </c>
      <c r="AD68" s="32">
        <v>0.2787086859669462</v>
      </c>
    </row>
    <row r="69" spans="2:30">
      <c r="B69" s="1300"/>
      <c r="C69" s="1302"/>
      <c r="D69" s="214" t="s">
        <v>310</v>
      </c>
      <c r="E69" s="160">
        <v>13027</v>
      </c>
      <c r="F69" s="27">
        <f t="shared" si="6"/>
        <v>0.1747836805415329</v>
      </c>
      <c r="G69" s="30">
        <v>0.20927402665409664</v>
      </c>
      <c r="H69" s="160">
        <v>21933</v>
      </c>
      <c r="I69" s="27">
        <f t="shared" si="7"/>
        <v>0.1823121095538428</v>
      </c>
      <c r="J69" s="32">
        <v>0.28989265821687465</v>
      </c>
      <c r="L69" s="1300"/>
      <c r="M69" s="1302"/>
      <c r="N69" s="214" t="s">
        <v>310</v>
      </c>
      <c r="O69" s="160">
        <v>207</v>
      </c>
      <c r="P69" s="27">
        <f t="shared" si="8"/>
        <v>0.10879448354154951</v>
      </c>
      <c r="Q69" s="30">
        <v>0.11560693641618497</v>
      </c>
      <c r="R69" s="160">
        <v>418</v>
      </c>
      <c r="S69" s="27">
        <f t="shared" si="9"/>
        <v>0.14226590791515778</v>
      </c>
      <c r="T69" s="32">
        <v>0.23433050758309484</v>
      </c>
      <c r="V69" s="1300"/>
      <c r="W69" s="1302"/>
      <c r="X69" s="214" t="s">
        <v>310</v>
      </c>
      <c r="Y69" s="160">
        <v>2843.8679999999999</v>
      </c>
      <c r="Z69" s="27">
        <f t="shared" si="10"/>
        <v>0.12882371347211233</v>
      </c>
      <c r="AA69" s="30">
        <v>0.13921955294919272</v>
      </c>
      <c r="AB69" s="160">
        <v>3861.9229999999998</v>
      </c>
      <c r="AC69" s="27">
        <f t="shared" si="11"/>
        <v>0.1585274541568181</v>
      </c>
      <c r="AD69" s="32">
        <v>0.22793035068947032</v>
      </c>
    </row>
    <row r="70" spans="2:30">
      <c r="B70" s="1300"/>
      <c r="C70" s="1302"/>
      <c r="D70" s="213" t="s">
        <v>311</v>
      </c>
      <c r="E70" s="160">
        <v>17895</v>
      </c>
      <c r="F70" s="27">
        <f t="shared" si="6"/>
        <v>0.24009779406545875</v>
      </c>
      <c r="G70" s="30">
        <v>0.39643787907539901</v>
      </c>
      <c r="H70" s="160">
        <v>211851</v>
      </c>
      <c r="I70" s="27">
        <f t="shared" si="7"/>
        <v>1.7609539379515411</v>
      </c>
      <c r="J70" s="32">
        <v>2.0334100947116238</v>
      </c>
      <c r="L70" s="1300"/>
      <c r="M70" s="1302"/>
      <c r="N70" s="213" t="s">
        <v>311</v>
      </c>
      <c r="O70" s="160">
        <v>585</v>
      </c>
      <c r="P70" s="27">
        <f t="shared" si="8"/>
        <v>0.3074626708782921</v>
      </c>
      <c r="Q70" s="30">
        <v>0.43691823387337514</v>
      </c>
      <c r="R70" s="160">
        <v>6956</v>
      </c>
      <c r="S70" s="27">
        <f t="shared" si="9"/>
        <v>2.3674680752579844</v>
      </c>
      <c r="T70" s="32">
        <v>2.42528447941265</v>
      </c>
      <c r="V70" s="1300"/>
      <c r="W70" s="1302"/>
      <c r="X70" s="213" t="s">
        <v>311</v>
      </c>
      <c r="Y70" s="160">
        <v>5017.5349999999999</v>
      </c>
      <c r="Z70" s="27">
        <f t="shared" si="10"/>
        <v>0.22728814810543074</v>
      </c>
      <c r="AA70" s="30">
        <v>0.40889186547657497</v>
      </c>
      <c r="AB70" s="160">
        <v>44433.127</v>
      </c>
      <c r="AC70" s="27">
        <f t="shared" si="11"/>
        <v>1.8239282615258194</v>
      </c>
      <c r="AD70" s="32">
        <v>1.958288596063241</v>
      </c>
    </row>
    <row r="71" spans="2:30">
      <c r="B71" s="1300"/>
      <c r="C71" s="1302"/>
      <c r="D71" s="213" t="s">
        <v>312</v>
      </c>
      <c r="E71" s="160">
        <v>178450</v>
      </c>
      <c r="F71" s="27">
        <f t="shared" si="6"/>
        <v>2.3942694244750551</v>
      </c>
      <c r="G71" s="30">
        <v>2.2555699298164438</v>
      </c>
      <c r="H71" s="160">
        <v>304114</v>
      </c>
      <c r="I71" s="27">
        <f t="shared" si="7"/>
        <v>2.5278650838853483</v>
      </c>
      <c r="J71" s="32">
        <v>2.8046420342442135</v>
      </c>
      <c r="L71" s="1300"/>
      <c r="M71" s="1302"/>
      <c r="N71" s="213" t="s">
        <v>312</v>
      </c>
      <c r="O71" s="160">
        <v>3465</v>
      </c>
      <c r="P71" s="27">
        <f t="shared" si="8"/>
        <v>1.8211250505868071</v>
      </c>
      <c r="Q71" s="30">
        <v>2.2470080599202151</v>
      </c>
      <c r="R71" s="160">
        <v>5925</v>
      </c>
      <c r="S71" s="27">
        <f t="shared" si="9"/>
        <v>2.0165681923380618</v>
      </c>
      <c r="T71" s="32">
        <v>2.1815227130104216</v>
      </c>
      <c r="V71" s="1300"/>
      <c r="W71" s="1302"/>
      <c r="X71" s="213" t="s">
        <v>312</v>
      </c>
      <c r="Y71" s="160">
        <v>47809.637000000002</v>
      </c>
      <c r="Z71" s="27">
        <f t="shared" si="10"/>
        <v>2.1657175994433286</v>
      </c>
      <c r="AA71" s="30">
        <v>2.6041361217957131</v>
      </c>
      <c r="AB71" s="160">
        <v>44476.017</v>
      </c>
      <c r="AC71" s="27">
        <f t="shared" si="11"/>
        <v>1.8256888462160854</v>
      </c>
      <c r="AD71" s="32">
        <v>2.2849898935160518</v>
      </c>
    </row>
    <row r="72" spans="2:30">
      <c r="B72" s="1300"/>
      <c r="C72" s="1302"/>
      <c r="D72" s="213" t="s">
        <v>313</v>
      </c>
      <c r="E72" s="160">
        <v>28271</v>
      </c>
      <c r="F72" s="27">
        <f t="shared" si="6"/>
        <v>0.37931292182311172</v>
      </c>
      <c r="G72" s="30">
        <v>0.28129456153257154</v>
      </c>
      <c r="H72" s="160">
        <v>83530</v>
      </c>
      <c r="I72" s="27">
        <f t="shared" si="7"/>
        <v>0.69432045370138551</v>
      </c>
      <c r="J72" s="32">
        <v>7.4096326681661981E-2</v>
      </c>
      <c r="L72" s="1300"/>
      <c r="M72" s="1302"/>
      <c r="N72" s="213" t="s">
        <v>313</v>
      </c>
      <c r="O72" s="160">
        <v>232</v>
      </c>
      <c r="P72" s="27">
        <f t="shared" si="8"/>
        <v>0.1219339139209637</v>
      </c>
      <c r="Q72" s="30">
        <v>0.31805476403701594</v>
      </c>
      <c r="R72" s="160">
        <v>1626</v>
      </c>
      <c r="S72" s="27">
        <f t="shared" si="9"/>
        <v>0.55340757480872382</v>
      </c>
      <c r="T72" s="32">
        <v>4.0626961067038114E-2</v>
      </c>
      <c r="V72" s="1300"/>
      <c r="W72" s="1302"/>
      <c r="X72" s="213" t="s">
        <v>313</v>
      </c>
      <c r="Y72" s="160">
        <v>3696.239</v>
      </c>
      <c r="Z72" s="27">
        <f t="shared" si="10"/>
        <v>0.16743506866719801</v>
      </c>
      <c r="AA72" s="30">
        <v>6.0504558147358403E-2</v>
      </c>
      <c r="AB72" s="160">
        <v>8236.3799999999992</v>
      </c>
      <c r="AC72" s="27">
        <f t="shared" si="11"/>
        <v>0.33809383378905622</v>
      </c>
      <c r="AD72" s="32">
        <v>3.5074236378106492E-2</v>
      </c>
    </row>
    <row r="73" spans="2:30">
      <c r="B73" s="1300"/>
      <c r="C73" s="1302"/>
      <c r="D73" s="213" t="s">
        <v>314</v>
      </c>
      <c r="E73" s="160">
        <v>130030</v>
      </c>
      <c r="F73" s="27">
        <f t="shared" si="6"/>
        <v>1.7446167176491534</v>
      </c>
      <c r="G73" s="30">
        <v>2.2845543319622426</v>
      </c>
      <c r="H73" s="160">
        <v>244306</v>
      </c>
      <c r="I73" s="27">
        <f t="shared" si="7"/>
        <v>2.030727316676292</v>
      </c>
      <c r="J73" s="32">
        <v>2.1085991532602884</v>
      </c>
      <c r="L73" s="1300"/>
      <c r="M73" s="1302"/>
      <c r="N73" s="213" t="s">
        <v>314</v>
      </c>
      <c r="O73" s="160">
        <v>1436</v>
      </c>
      <c r="P73" s="27">
        <f t="shared" si="8"/>
        <v>0.75472888099355118</v>
      </c>
      <c r="Q73" s="30">
        <v>0.82498846644413693</v>
      </c>
      <c r="R73" s="160">
        <v>6544</v>
      </c>
      <c r="S73" s="27">
        <f t="shared" si="9"/>
        <v>2.2272442617148149</v>
      </c>
      <c r="T73" s="32">
        <v>2.3099329292401669</v>
      </c>
      <c r="V73" s="1300"/>
      <c r="W73" s="1302"/>
      <c r="X73" s="213" t="s">
        <v>314</v>
      </c>
      <c r="Y73" s="160">
        <v>23263.314999999999</v>
      </c>
      <c r="Z73" s="27">
        <f t="shared" si="10"/>
        <v>1.0537994822444265</v>
      </c>
      <c r="AA73" s="30">
        <v>0.75206546566227472</v>
      </c>
      <c r="AB73" s="160">
        <v>37529.978999999999</v>
      </c>
      <c r="AC73" s="27">
        <f t="shared" si="11"/>
        <v>1.5405620530054189</v>
      </c>
      <c r="AD73" s="32">
        <v>1.596191381894756</v>
      </c>
    </row>
    <row r="74" spans="2:30">
      <c r="B74" s="1300"/>
      <c r="C74" s="1302"/>
      <c r="D74" s="213" t="s">
        <v>315</v>
      </c>
      <c r="E74" s="160">
        <v>716584</v>
      </c>
      <c r="F74" s="27">
        <f t="shared" si="6"/>
        <v>9.6144307159878561</v>
      </c>
      <c r="G74" s="30">
        <v>12.731864385924931</v>
      </c>
      <c r="H74" s="160">
        <v>1867731</v>
      </c>
      <c r="I74" s="27">
        <f t="shared" si="7"/>
        <v>15.525007007208696</v>
      </c>
      <c r="J74" s="32">
        <v>19.954303774541732</v>
      </c>
      <c r="L74" s="1300"/>
      <c r="M74" s="1302"/>
      <c r="N74" s="213" t="s">
        <v>315</v>
      </c>
      <c r="O74" s="160">
        <v>22998</v>
      </c>
      <c r="P74" s="27">
        <f t="shared" si="8"/>
        <v>12.087224794630703</v>
      </c>
      <c r="Q74" s="30">
        <v>12.87307660994871</v>
      </c>
      <c r="R74" s="160">
        <v>57187</v>
      </c>
      <c r="S74" s="27">
        <f t="shared" si="9"/>
        <v>19.463541808478777</v>
      </c>
      <c r="T74" s="32">
        <v>23.260748914498382</v>
      </c>
      <c r="V74" s="1300"/>
      <c r="W74" s="1302"/>
      <c r="X74" s="213" t="s">
        <v>315</v>
      </c>
      <c r="Y74" s="160">
        <v>267325.24400000001</v>
      </c>
      <c r="Z74" s="27">
        <f t="shared" si="10"/>
        <v>12.109503899941389</v>
      </c>
      <c r="AA74" s="30">
        <v>12.306193821250565</v>
      </c>
      <c r="AB74" s="160">
        <v>418656.29700000002</v>
      </c>
      <c r="AC74" s="27">
        <f t="shared" si="11"/>
        <v>17.185354790898401</v>
      </c>
      <c r="AD74" s="32">
        <v>18.59259960538602</v>
      </c>
    </row>
    <row r="75" spans="2:30">
      <c r="B75" s="1300"/>
      <c r="C75" s="1302"/>
      <c r="D75" s="213" t="s">
        <v>316</v>
      </c>
      <c r="E75" s="160">
        <v>114784</v>
      </c>
      <c r="F75" s="27">
        <f t="shared" si="6"/>
        <v>1.5400606423028564</v>
      </c>
      <c r="G75" s="30">
        <v>1.4864795779108528</v>
      </c>
      <c r="H75" s="160">
        <v>692972</v>
      </c>
      <c r="I75" s="27">
        <f t="shared" si="7"/>
        <v>5.7601416669742189</v>
      </c>
      <c r="J75" s="32">
        <v>6.1258457403171889</v>
      </c>
      <c r="L75" s="1300"/>
      <c r="M75" s="1302"/>
      <c r="N75" s="213" t="s">
        <v>316</v>
      </c>
      <c r="O75" s="160">
        <v>2335</v>
      </c>
      <c r="P75" s="27">
        <f t="shared" si="8"/>
        <v>1.2272227974372856</v>
      </c>
      <c r="Q75" s="30">
        <v>1.2505088333469023</v>
      </c>
      <c r="R75" s="160">
        <v>18969</v>
      </c>
      <c r="S75" s="27">
        <f t="shared" si="9"/>
        <v>6.4560813570397801</v>
      </c>
      <c r="T75" s="32">
        <v>6.9301615284443141</v>
      </c>
      <c r="V75" s="1300"/>
      <c r="W75" s="1302"/>
      <c r="X75" s="213" t="s">
        <v>316</v>
      </c>
      <c r="Y75" s="160">
        <v>23603.655999999999</v>
      </c>
      <c r="Z75" s="27">
        <f t="shared" si="10"/>
        <v>1.0692165098514788</v>
      </c>
      <c r="AA75" s="30">
        <v>1.1143859425457001</v>
      </c>
      <c r="AB75" s="160">
        <v>95517.123000000007</v>
      </c>
      <c r="AC75" s="27">
        <f t="shared" si="11"/>
        <v>3.9208669716029183</v>
      </c>
      <c r="AD75" s="32">
        <v>4.3673742446374222</v>
      </c>
    </row>
    <row r="76" spans="2:30">
      <c r="B76" s="1300"/>
      <c r="C76" s="1302"/>
      <c r="D76" s="213" t="s">
        <v>317</v>
      </c>
      <c r="E76" s="160">
        <v>90</v>
      </c>
      <c r="F76" s="27">
        <f t="shared" si="6"/>
        <v>1.2075329123158026E-3</v>
      </c>
      <c r="G76" s="30">
        <v>0</v>
      </c>
      <c r="H76" s="160">
        <v>96</v>
      </c>
      <c r="I76" s="27">
        <f t="shared" si="7"/>
        <v>7.9797394415578849E-4</v>
      </c>
      <c r="J76" s="32">
        <v>0</v>
      </c>
      <c r="L76" s="1300"/>
      <c r="M76" s="1302"/>
      <c r="N76" s="213" t="s">
        <v>317</v>
      </c>
      <c r="O76" s="160">
        <v>3</v>
      </c>
      <c r="P76" s="27">
        <f t="shared" si="8"/>
        <v>1.5767316455297031E-3</v>
      </c>
      <c r="Q76" s="30">
        <v>0</v>
      </c>
      <c r="R76" s="160">
        <v>1</v>
      </c>
      <c r="S76" s="27">
        <f t="shared" si="9"/>
        <v>3.4034906199798513E-4</v>
      </c>
      <c r="T76" s="32">
        <v>0</v>
      </c>
      <c r="V76" s="1300"/>
      <c r="W76" s="1302"/>
      <c r="X76" s="213" t="s">
        <v>317</v>
      </c>
      <c r="Y76" s="160">
        <v>24.172999999999998</v>
      </c>
      <c r="Z76" s="27">
        <f t="shared" si="10"/>
        <v>1.0950070909625099E-3</v>
      </c>
      <c r="AA76" s="30">
        <v>0</v>
      </c>
      <c r="AB76" s="160">
        <v>5.4169999999999998</v>
      </c>
      <c r="AC76" s="27">
        <f t="shared" si="11"/>
        <v>2.2236155903871817E-4</v>
      </c>
      <c r="AD76" s="32">
        <v>0</v>
      </c>
    </row>
    <row r="77" spans="2:30">
      <c r="B77" s="1300"/>
      <c r="C77" s="1302"/>
      <c r="D77" s="213" t="s">
        <v>318</v>
      </c>
      <c r="E77" s="160">
        <v>9497</v>
      </c>
      <c r="F77" s="27">
        <f t="shared" si="6"/>
        <v>0.12742155631403529</v>
      </c>
      <c r="G77" s="30">
        <v>0.2207407009459573</v>
      </c>
      <c r="H77" s="160">
        <v>89039</v>
      </c>
      <c r="I77" s="27">
        <f t="shared" si="7"/>
        <v>0.74011252097590885</v>
      </c>
      <c r="J77" s="32">
        <v>0.83434631095087619</v>
      </c>
      <c r="L77" s="1300"/>
      <c r="M77" s="1302"/>
      <c r="N77" s="213" t="s">
        <v>318</v>
      </c>
      <c r="O77" s="160">
        <v>334</v>
      </c>
      <c r="P77" s="27">
        <f t="shared" si="8"/>
        <v>0.17554278986897359</v>
      </c>
      <c r="Q77" s="30">
        <v>0.21493120573149882</v>
      </c>
      <c r="R77" s="160">
        <v>3017</v>
      </c>
      <c r="S77" s="27">
        <f t="shared" si="9"/>
        <v>1.026833120047921</v>
      </c>
      <c r="T77" s="32">
        <v>1.0777026904479485</v>
      </c>
      <c r="V77" s="1300"/>
      <c r="W77" s="1302"/>
      <c r="X77" s="213" t="s">
        <v>318</v>
      </c>
      <c r="Y77" s="160">
        <v>3613.98</v>
      </c>
      <c r="Z77" s="27">
        <f t="shared" si="10"/>
        <v>0.16370883740523276</v>
      </c>
      <c r="AA77" s="30">
        <v>0.33189856656859529</v>
      </c>
      <c r="AB77" s="160">
        <v>29296.366999999998</v>
      </c>
      <c r="AC77" s="27">
        <f t="shared" si="11"/>
        <v>1.2025818424017825</v>
      </c>
      <c r="AD77" s="32">
        <v>1.0129821367128453</v>
      </c>
    </row>
    <row r="78" spans="2:30">
      <c r="B78" s="1300"/>
      <c r="C78" s="1302"/>
      <c r="D78" s="213" t="s">
        <v>319</v>
      </c>
      <c r="E78" s="227">
        <v>45673</v>
      </c>
      <c r="F78" s="228">
        <f t="shared" si="6"/>
        <v>0.61279611893555164</v>
      </c>
      <c r="G78" s="229">
        <v>0.56653169495642519</v>
      </c>
      <c r="H78" s="227">
        <v>529083</v>
      </c>
      <c r="I78" s="228">
        <f t="shared" si="7"/>
        <v>4.3978588364143443</v>
      </c>
      <c r="J78" s="67">
        <v>4.0639972987668251</v>
      </c>
      <c r="L78" s="1300"/>
      <c r="M78" s="1302"/>
      <c r="N78" s="213" t="s">
        <v>319</v>
      </c>
      <c r="O78" s="227">
        <v>586</v>
      </c>
      <c r="P78" s="228">
        <f t="shared" si="8"/>
        <v>0.30798824809346864</v>
      </c>
      <c r="Q78" s="229">
        <v>0.1405736926375207</v>
      </c>
      <c r="R78" s="227">
        <v>10893</v>
      </c>
      <c r="S78" s="228">
        <f t="shared" si="9"/>
        <v>3.7074223323440521</v>
      </c>
      <c r="T78" s="67">
        <v>3.1010704478759719</v>
      </c>
      <c r="V78" s="1300"/>
      <c r="W78" s="1302"/>
      <c r="X78" s="213" t="s">
        <v>319</v>
      </c>
      <c r="Y78" s="227">
        <v>7250.848</v>
      </c>
      <c r="Z78" s="228">
        <f t="shared" si="10"/>
        <v>0.32845447298603125</v>
      </c>
      <c r="AA78" s="229">
        <v>0.13241712328126135</v>
      </c>
      <c r="AB78" s="227">
        <v>101901.999</v>
      </c>
      <c r="AC78" s="228">
        <f t="shared" si="11"/>
        <v>4.1829587164116493</v>
      </c>
      <c r="AD78" s="67">
        <v>3.0680835726857714</v>
      </c>
    </row>
    <row r="79" spans="2:30">
      <c r="B79" s="1300"/>
      <c r="C79" s="1302"/>
      <c r="D79" s="213" t="s">
        <v>320</v>
      </c>
      <c r="E79" s="227">
        <v>0</v>
      </c>
      <c r="F79" s="228">
        <f t="shared" si="6"/>
        <v>0</v>
      </c>
      <c r="G79" s="229">
        <v>1.1928374011143759</v>
      </c>
      <c r="H79" s="227">
        <v>0</v>
      </c>
      <c r="I79" s="228">
        <f t="shared" si="7"/>
        <v>0</v>
      </c>
      <c r="J79" s="67">
        <v>0.13642757359526358</v>
      </c>
      <c r="L79" s="1300"/>
      <c r="M79" s="1302"/>
      <c r="N79" s="213" t="s">
        <v>320</v>
      </c>
      <c r="O79" s="227">
        <v>0</v>
      </c>
      <c r="P79" s="228">
        <f t="shared" si="8"/>
        <v>0</v>
      </c>
      <c r="Q79" s="229">
        <v>0.55578170370973434</v>
      </c>
      <c r="R79" s="227">
        <v>0</v>
      </c>
      <c r="S79" s="228">
        <f t="shared" si="9"/>
        <v>0</v>
      </c>
      <c r="T79" s="67">
        <v>9.5400810362776992E-2</v>
      </c>
      <c r="V79" s="1300"/>
      <c r="W79" s="1302"/>
      <c r="X79" s="213" t="s">
        <v>320</v>
      </c>
      <c r="Y79" s="227">
        <v>0</v>
      </c>
      <c r="Z79" s="228">
        <f t="shared" si="10"/>
        <v>0</v>
      </c>
      <c r="AA79" s="229">
        <v>0.4304755135293335</v>
      </c>
      <c r="AB79" s="227">
        <v>0</v>
      </c>
      <c r="AC79" s="228">
        <f t="shared" si="11"/>
        <v>0</v>
      </c>
      <c r="AD79" s="67">
        <v>9.3893649037349869E-2</v>
      </c>
    </row>
    <row r="80" spans="2:30">
      <c r="B80" s="1300"/>
      <c r="C80" s="1303"/>
      <c r="D80" s="215" t="s">
        <v>321</v>
      </c>
      <c r="E80" s="154">
        <v>223083</v>
      </c>
      <c r="F80" s="155">
        <f t="shared" si="6"/>
        <v>2.9931118297571797</v>
      </c>
      <c r="G80" s="156">
        <v>0.72544766965117913</v>
      </c>
      <c r="H80" s="154">
        <v>592427</v>
      </c>
      <c r="I80" s="155">
        <f t="shared" si="7"/>
        <v>4.924388643899805</v>
      </c>
      <c r="J80" s="157">
        <v>1.9726450968073925</v>
      </c>
      <c r="L80" s="1300"/>
      <c r="M80" s="1303"/>
      <c r="N80" s="215" t="s">
        <v>321</v>
      </c>
      <c r="O80" s="154">
        <v>2888</v>
      </c>
      <c r="P80" s="155">
        <f t="shared" si="8"/>
        <v>1.5178669974299275</v>
      </c>
      <c r="Q80" s="156">
        <v>0.4700263236451464</v>
      </c>
      <c r="R80" s="154">
        <v>10016</v>
      </c>
      <c r="S80" s="155">
        <f t="shared" si="9"/>
        <v>3.4089362049718193</v>
      </c>
      <c r="T80" s="157">
        <v>1.0962024673624033</v>
      </c>
      <c r="V80" s="1300"/>
      <c r="W80" s="1303"/>
      <c r="X80" s="215" t="s">
        <v>321</v>
      </c>
      <c r="Y80" s="154">
        <v>55937.396999999997</v>
      </c>
      <c r="Z80" s="155">
        <f t="shared" si="10"/>
        <v>2.5338951046616072</v>
      </c>
      <c r="AA80" s="156">
        <v>1.1967574902568623</v>
      </c>
      <c r="AB80" s="154">
        <v>88888.592999999993</v>
      </c>
      <c r="AC80" s="155">
        <f t="shared" si="11"/>
        <v>3.6487735130585364</v>
      </c>
      <c r="AD80" s="157">
        <v>1.4660204771908167</v>
      </c>
    </row>
    <row r="81" spans="2:30" ht="13.5" customHeight="1">
      <c r="B81" s="1300"/>
      <c r="C81" s="1304" t="s">
        <v>322</v>
      </c>
      <c r="D81" s="220" t="s">
        <v>247</v>
      </c>
      <c r="E81" s="173">
        <v>448569</v>
      </c>
      <c r="F81" s="174">
        <f t="shared" si="6"/>
        <v>6.0184647882731914</v>
      </c>
      <c r="G81" s="175">
        <v>7.4076160090947765</v>
      </c>
      <c r="H81" s="173">
        <v>620159</v>
      </c>
      <c r="I81" s="174">
        <f t="shared" si="7"/>
        <v>5.1549033670178082</v>
      </c>
      <c r="J81" s="176">
        <v>4.5294737558132194</v>
      </c>
      <c r="L81" s="1300"/>
      <c r="M81" s="1304" t="s">
        <v>322</v>
      </c>
      <c r="N81" s="220" t="s">
        <v>247</v>
      </c>
      <c r="O81" s="173">
        <v>14284</v>
      </c>
      <c r="P81" s="174">
        <f t="shared" si="8"/>
        <v>7.5073449415820921</v>
      </c>
      <c r="Q81" s="175">
        <v>8.0995413715433262</v>
      </c>
      <c r="R81" s="173">
        <v>15760</v>
      </c>
      <c r="S81" s="174">
        <f t="shared" si="9"/>
        <v>5.3639012170882454</v>
      </c>
      <c r="T81" s="176">
        <v>5.0286746542174052</v>
      </c>
      <c r="V81" s="1300"/>
      <c r="W81" s="1304" t="s">
        <v>322</v>
      </c>
      <c r="X81" s="220" t="s">
        <v>247</v>
      </c>
      <c r="Y81" s="173">
        <v>139731.27799999999</v>
      </c>
      <c r="Z81" s="174">
        <f t="shared" si="10"/>
        <v>6.3296545831818047</v>
      </c>
      <c r="AA81" s="175">
        <v>6.3252920123432546</v>
      </c>
      <c r="AB81" s="173">
        <v>118992.717</v>
      </c>
      <c r="AC81" s="174">
        <f t="shared" si="11"/>
        <v>4.8845128422324144</v>
      </c>
      <c r="AD81" s="176">
        <v>4.1480137188368236</v>
      </c>
    </row>
    <row r="82" spans="2:30">
      <c r="B82" s="1300"/>
      <c r="C82" s="1302"/>
      <c r="D82" s="212" t="s">
        <v>323</v>
      </c>
      <c r="E82" s="160">
        <v>126749</v>
      </c>
      <c r="F82" s="27">
        <f t="shared" si="6"/>
        <v>1.700595434479063</v>
      </c>
      <c r="G82" s="30">
        <v>2.5655311770786668</v>
      </c>
      <c r="H82" s="160">
        <v>68113</v>
      </c>
      <c r="I82" s="27">
        <f t="shared" si="7"/>
        <v>0.56617082560711685</v>
      </c>
      <c r="J82" s="32">
        <v>0.71606719244674599</v>
      </c>
      <c r="L82" s="1300"/>
      <c r="M82" s="1302"/>
      <c r="N82" s="212" t="s">
        <v>323</v>
      </c>
      <c r="O82" s="160">
        <v>6484</v>
      </c>
      <c r="P82" s="27">
        <f t="shared" si="8"/>
        <v>3.4078426632048648</v>
      </c>
      <c r="Q82" s="30">
        <v>3.8850443702678499</v>
      </c>
      <c r="R82" s="160">
        <v>1587</v>
      </c>
      <c r="S82" s="27">
        <f t="shared" si="9"/>
        <v>0.54013396139080239</v>
      </c>
      <c r="T82" s="32">
        <v>0.99681150903768512</v>
      </c>
      <c r="V82" s="1300"/>
      <c r="W82" s="1302"/>
      <c r="X82" s="212" t="s">
        <v>323</v>
      </c>
      <c r="Y82" s="160">
        <v>48713.580999999998</v>
      </c>
      <c r="Z82" s="27">
        <f t="shared" si="10"/>
        <v>2.2066651479409503</v>
      </c>
      <c r="AA82" s="30">
        <v>2.3775873392680791</v>
      </c>
      <c r="AB82" s="160">
        <v>14437.996999999999</v>
      </c>
      <c r="AC82" s="27">
        <f t="shared" si="11"/>
        <v>0.59266300947320216</v>
      </c>
      <c r="AD82" s="32">
        <v>0.80553826134507378</v>
      </c>
    </row>
    <row r="83" spans="2:30">
      <c r="B83" s="1300"/>
      <c r="C83" s="1302"/>
      <c r="D83" s="214" t="s">
        <v>324</v>
      </c>
      <c r="E83" s="160">
        <v>178376</v>
      </c>
      <c r="F83" s="27">
        <f t="shared" si="6"/>
        <v>2.3932765640804843</v>
      </c>
      <c r="G83" s="30">
        <v>3.4337634924774862</v>
      </c>
      <c r="H83" s="160">
        <v>341791</v>
      </c>
      <c r="I83" s="27">
        <f t="shared" si="7"/>
        <v>2.8410449202807406</v>
      </c>
      <c r="J83" s="32">
        <v>2.2978421004273399</v>
      </c>
      <c r="L83" s="1300"/>
      <c r="M83" s="1302"/>
      <c r="N83" s="214" t="s">
        <v>324</v>
      </c>
      <c r="O83" s="160">
        <v>4468</v>
      </c>
      <c r="P83" s="27">
        <f t="shared" si="8"/>
        <v>2.3482789974089044</v>
      </c>
      <c r="Q83" s="30">
        <v>3.0714537707943226</v>
      </c>
      <c r="R83" s="160">
        <v>7171</v>
      </c>
      <c r="S83" s="27">
        <f t="shared" si="9"/>
        <v>2.4406431235875514</v>
      </c>
      <c r="T83" s="32">
        <v>2.1089745682478536</v>
      </c>
      <c r="V83" s="1300"/>
      <c r="W83" s="1302"/>
      <c r="X83" s="214" t="s">
        <v>324</v>
      </c>
      <c r="Y83" s="160">
        <v>48658.606</v>
      </c>
      <c r="Z83" s="27">
        <f t="shared" si="10"/>
        <v>2.2041748482336048</v>
      </c>
      <c r="AA83" s="30">
        <v>2.891432345030196</v>
      </c>
      <c r="AB83" s="160">
        <v>57210.133000000002</v>
      </c>
      <c r="AC83" s="27">
        <f t="shared" si="11"/>
        <v>2.348409519418944</v>
      </c>
      <c r="AD83" s="32">
        <v>1.8269687199538747</v>
      </c>
    </row>
    <row r="84" spans="2:30">
      <c r="B84" s="1301"/>
      <c r="C84" s="1303"/>
      <c r="D84" s="230" t="s">
        <v>325</v>
      </c>
      <c r="E84" s="154">
        <v>143444</v>
      </c>
      <c r="F84" s="155">
        <f t="shared" si="6"/>
        <v>1.9245927897136443</v>
      </c>
      <c r="G84" s="156">
        <v>1.4083213395386238</v>
      </c>
      <c r="H84" s="154">
        <v>210255</v>
      </c>
      <c r="I84" s="155">
        <f t="shared" si="7"/>
        <v>1.747687621129951</v>
      </c>
      <c r="J84" s="157">
        <v>1.5155644629391336</v>
      </c>
      <c r="L84" s="1301"/>
      <c r="M84" s="1303"/>
      <c r="N84" s="230" t="s">
        <v>325</v>
      </c>
      <c r="O84" s="154">
        <v>3332</v>
      </c>
      <c r="P84" s="155">
        <f t="shared" si="8"/>
        <v>1.7512232809683235</v>
      </c>
      <c r="Q84" s="156">
        <v>1.1430432304811529</v>
      </c>
      <c r="R84" s="154">
        <v>7002</v>
      </c>
      <c r="S84" s="155">
        <f t="shared" si="9"/>
        <v>2.3831241321098919</v>
      </c>
      <c r="T84" s="157">
        <v>1.9228885769318664</v>
      </c>
      <c r="V84" s="1301"/>
      <c r="W84" s="1303"/>
      <c r="X84" s="230" t="s">
        <v>325</v>
      </c>
      <c r="Y84" s="154">
        <v>42359.091</v>
      </c>
      <c r="Z84" s="155">
        <f t="shared" si="10"/>
        <v>1.9188145870072491</v>
      </c>
      <c r="AA84" s="156">
        <v>1.0562723280449791</v>
      </c>
      <c r="AB84" s="154">
        <v>47344.587</v>
      </c>
      <c r="AC84" s="155">
        <f t="shared" si="11"/>
        <v>1.9434403133402678</v>
      </c>
      <c r="AD84" s="157">
        <v>1.5155067375378752</v>
      </c>
    </row>
    <row r="85" spans="2:30" ht="13.5" customHeight="1">
      <c r="B85" s="1299" t="s">
        <v>326</v>
      </c>
      <c r="C85" s="1292"/>
      <c r="D85" s="216" t="s">
        <v>247</v>
      </c>
      <c r="E85" s="154">
        <v>2155875</v>
      </c>
      <c r="F85" s="155">
        <f t="shared" si="6"/>
        <v>28.925444637098121</v>
      </c>
      <c r="G85" s="156">
        <v>24.203405515614751</v>
      </c>
      <c r="H85" s="154">
        <v>2595034</v>
      </c>
      <c r="I85" s="155">
        <f t="shared" si="7"/>
        <v>21.570515793733044</v>
      </c>
      <c r="J85" s="157">
        <v>15.811201794702818</v>
      </c>
      <c r="L85" s="1299" t="s">
        <v>326</v>
      </c>
      <c r="M85" s="1292"/>
      <c r="N85" s="216" t="s">
        <v>247</v>
      </c>
      <c r="O85" s="154">
        <v>56338</v>
      </c>
      <c r="P85" s="155">
        <f t="shared" si="8"/>
        <v>29.60996914861747</v>
      </c>
      <c r="Q85" s="156">
        <v>26.02187304947217</v>
      </c>
      <c r="R85" s="154">
        <v>54587</v>
      </c>
      <c r="S85" s="155">
        <f t="shared" si="9"/>
        <v>18.578634247284015</v>
      </c>
      <c r="T85" s="157">
        <v>13.278124195169019</v>
      </c>
      <c r="V85" s="1299" t="s">
        <v>326</v>
      </c>
      <c r="W85" s="1292"/>
      <c r="X85" s="216" t="s">
        <v>247</v>
      </c>
      <c r="Y85" s="154">
        <v>565236.34</v>
      </c>
      <c r="Z85" s="155">
        <f t="shared" si="10"/>
        <v>25.604509178409639</v>
      </c>
      <c r="AA85" s="156">
        <v>21.612715704897656</v>
      </c>
      <c r="AB85" s="154">
        <v>545735.80099999998</v>
      </c>
      <c r="AC85" s="155">
        <f t="shared" si="11"/>
        <v>22.401820847997719</v>
      </c>
      <c r="AD85" s="157">
        <v>17.894045986231166</v>
      </c>
    </row>
    <row r="86" spans="2:30">
      <c r="B86" s="1250"/>
      <c r="C86" s="1293"/>
      <c r="D86" s="212" t="s">
        <v>327</v>
      </c>
      <c r="E86" s="160">
        <v>122369</v>
      </c>
      <c r="F86" s="27">
        <f t="shared" si="6"/>
        <v>1.6418288327463606</v>
      </c>
      <c r="G86" s="30">
        <v>1.5499506528639102</v>
      </c>
      <c r="H86" s="160">
        <v>133353</v>
      </c>
      <c r="I86" s="27">
        <f t="shared" si="7"/>
        <v>1.1084606184896548</v>
      </c>
      <c r="J86" s="32">
        <v>1.2084339595202944</v>
      </c>
      <c r="L86" s="1250"/>
      <c r="M86" s="1293"/>
      <c r="N86" s="212" t="s">
        <v>327</v>
      </c>
      <c r="O86" s="160">
        <v>3432</v>
      </c>
      <c r="P86" s="27">
        <f t="shared" si="8"/>
        <v>1.8037810024859802</v>
      </c>
      <c r="Q86" s="30">
        <v>1.7764389807050396</v>
      </c>
      <c r="R86" s="160">
        <v>1657</v>
      </c>
      <c r="S86" s="27">
        <f t="shared" si="9"/>
        <v>0.56395839573066142</v>
      </c>
      <c r="T86" s="32">
        <v>0.64386478476779152</v>
      </c>
      <c r="V86" s="1250"/>
      <c r="W86" s="1293"/>
      <c r="X86" s="212" t="s">
        <v>327</v>
      </c>
      <c r="Y86" s="160">
        <v>30349.563999999998</v>
      </c>
      <c r="Z86" s="27">
        <f t="shared" si="10"/>
        <v>1.3747978235064129</v>
      </c>
      <c r="AA86" s="30">
        <v>1.209568890281667</v>
      </c>
      <c r="AB86" s="160">
        <v>25060.508999999998</v>
      </c>
      <c r="AC86" s="27">
        <f t="shared" si="11"/>
        <v>1.0287047907594293</v>
      </c>
      <c r="AD86" s="32">
        <v>1.4191804682343052</v>
      </c>
    </row>
    <row r="87" spans="2:30">
      <c r="B87" s="1250"/>
      <c r="C87" s="1293"/>
      <c r="D87" s="213" t="s">
        <v>328</v>
      </c>
      <c r="E87" s="160">
        <v>170485</v>
      </c>
      <c r="F87" s="27">
        <f t="shared" si="6"/>
        <v>2.2874027617351067</v>
      </c>
      <c r="G87" s="30">
        <v>1.6529918632825824</v>
      </c>
      <c r="H87" s="160">
        <v>296902</v>
      </c>
      <c r="I87" s="27">
        <f t="shared" si="7"/>
        <v>2.4679172913306449</v>
      </c>
      <c r="J87" s="32">
        <v>2.0078492751226569</v>
      </c>
      <c r="L87" s="1250"/>
      <c r="M87" s="1293"/>
      <c r="N87" s="213" t="s">
        <v>328</v>
      </c>
      <c r="O87" s="160">
        <v>4871</v>
      </c>
      <c r="P87" s="27">
        <f t="shared" si="8"/>
        <v>2.5600866151250612</v>
      </c>
      <c r="Q87" s="30">
        <v>1.8486254715189014</v>
      </c>
      <c r="R87" s="160">
        <v>6736</v>
      </c>
      <c r="S87" s="27">
        <f t="shared" si="9"/>
        <v>2.292591281618428</v>
      </c>
      <c r="T87" s="32">
        <v>1.9370354651605672</v>
      </c>
      <c r="V87" s="1250"/>
      <c r="W87" s="1293"/>
      <c r="X87" s="213" t="s">
        <v>328</v>
      </c>
      <c r="Y87" s="160">
        <v>38758.845000000001</v>
      </c>
      <c r="Z87" s="27">
        <f t="shared" si="10"/>
        <v>1.7557278828658762</v>
      </c>
      <c r="AA87" s="30">
        <v>1.0091142846542902</v>
      </c>
      <c r="AB87" s="160">
        <v>56910.466999999997</v>
      </c>
      <c r="AC87" s="27">
        <f t="shared" si="11"/>
        <v>2.3361085781320883</v>
      </c>
      <c r="AD87" s="32">
        <v>2.3449266216285451</v>
      </c>
    </row>
    <row r="88" spans="2:30">
      <c r="B88" s="1250"/>
      <c r="C88" s="1293"/>
      <c r="D88" s="213" t="s">
        <v>329</v>
      </c>
      <c r="E88" s="160">
        <v>58436</v>
      </c>
      <c r="F88" s="27">
        <f t="shared" si="6"/>
        <v>0.78403770293429154</v>
      </c>
      <c r="G88" s="30">
        <v>1.5891019803264219</v>
      </c>
      <c r="H88" s="160">
        <v>91058</v>
      </c>
      <c r="I88" s="27">
        <f t="shared" si="7"/>
        <v>0.75689491048893531</v>
      </c>
      <c r="J88" s="32">
        <v>1.0069433093439228</v>
      </c>
      <c r="L88" s="1250"/>
      <c r="M88" s="1293"/>
      <c r="N88" s="213" t="s">
        <v>329</v>
      </c>
      <c r="O88" s="160">
        <v>3255</v>
      </c>
      <c r="P88" s="27">
        <f t="shared" si="8"/>
        <v>1.7107538353997278</v>
      </c>
      <c r="Q88" s="30">
        <v>2.4771364216125269</v>
      </c>
      <c r="R88" s="160">
        <v>2542</v>
      </c>
      <c r="S88" s="27">
        <f t="shared" si="9"/>
        <v>0.86516731559887816</v>
      </c>
      <c r="T88" s="32">
        <v>1.2416614976113522</v>
      </c>
      <c r="V88" s="1250"/>
      <c r="W88" s="1293"/>
      <c r="X88" s="213" t="s">
        <v>329</v>
      </c>
      <c r="Y88" s="160">
        <v>17526.206999999999</v>
      </c>
      <c r="Z88" s="27">
        <f t="shared" si="10"/>
        <v>0.79391556458349311</v>
      </c>
      <c r="AA88" s="30">
        <v>1.1825126751055419</v>
      </c>
      <c r="AB88" s="160">
        <v>15641.34</v>
      </c>
      <c r="AC88" s="27">
        <f t="shared" si="11"/>
        <v>0.6420588421367297</v>
      </c>
      <c r="AD88" s="32">
        <v>1.1401349256938946</v>
      </c>
    </row>
    <row r="89" spans="2:30">
      <c r="B89" s="1250"/>
      <c r="C89" s="1293"/>
      <c r="D89" s="213" t="s">
        <v>330</v>
      </c>
      <c r="E89" s="160">
        <v>632370</v>
      </c>
      <c r="F89" s="27">
        <f t="shared" si="6"/>
        <v>8.4845287529016016</v>
      </c>
      <c r="G89" s="30">
        <v>5.5936141311019245</v>
      </c>
      <c r="H89" s="160">
        <v>630499</v>
      </c>
      <c r="I89" s="27">
        <f t="shared" si="7"/>
        <v>5.2408518105862552</v>
      </c>
      <c r="J89" s="32">
        <v>3.1165805578778638</v>
      </c>
      <c r="L89" s="1250"/>
      <c r="M89" s="1293"/>
      <c r="N89" s="213" t="s">
        <v>330</v>
      </c>
      <c r="O89" s="160">
        <v>15918</v>
      </c>
      <c r="P89" s="27">
        <f t="shared" si="8"/>
        <v>8.3661381111806037</v>
      </c>
      <c r="Q89" s="30">
        <v>6.4425086162446741</v>
      </c>
      <c r="R89" s="160">
        <v>15178</v>
      </c>
      <c r="S89" s="27">
        <f t="shared" si="9"/>
        <v>5.1658180630054185</v>
      </c>
      <c r="T89" s="32">
        <v>3.1877654808672404</v>
      </c>
      <c r="V89" s="1250"/>
      <c r="W89" s="1293"/>
      <c r="X89" s="213" t="s">
        <v>330</v>
      </c>
      <c r="Y89" s="160">
        <v>190610.13699999999</v>
      </c>
      <c r="Z89" s="27">
        <f t="shared" si="10"/>
        <v>8.634404154401004</v>
      </c>
      <c r="AA89" s="30">
        <v>5.1204641209027599</v>
      </c>
      <c r="AB89" s="160">
        <v>165183.37700000001</v>
      </c>
      <c r="AC89" s="27">
        <f t="shared" si="11"/>
        <v>6.7805857923205366</v>
      </c>
      <c r="AD89" s="32">
        <v>4.2639254326468086</v>
      </c>
    </row>
    <row r="90" spans="2:30">
      <c r="B90" s="1250"/>
      <c r="C90" s="1293"/>
      <c r="D90" s="213" t="s">
        <v>331</v>
      </c>
      <c r="E90" s="160">
        <v>21902</v>
      </c>
      <c r="F90" s="27">
        <f t="shared" si="6"/>
        <v>0.29385984272823007</v>
      </c>
      <c r="G90" s="30">
        <v>0.16145770602393214</v>
      </c>
      <c r="H90" s="160">
        <v>32766</v>
      </c>
      <c r="I90" s="27">
        <f t="shared" si="7"/>
        <v>0.27235848181467254</v>
      </c>
      <c r="J90" s="32">
        <v>0.2276069417977315</v>
      </c>
      <c r="L90" s="1250"/>
      <c r="M90" s="1293"/>
      <c r="N90" s="213" t="s">
        <v>331</v>
      </c>
      <c r="O90" s="160">
        <v>464</v>
      </c>
      <c r="P90" s="27">
        <f t="shared" si="8"/>
        <v>0.2438678278419274</v>
      </c>
      <c r="Q90" s="30">
        <v>0.23609867296263129</v>
      </c>
      <c r="R90" s="160">
        <v>591</v>
      </c>
      <c r="S90" s="27">
        <f t="shared" si="9"/>
        <v>0.20114629564080921</v>
      </c>
      <c r="T90" s="32">
        <v>0.17048814019203493</v>
      </c>
      <c r="V90" s="1250"/>
      <c r="W90" s="1293"/>
      <c r="X90" s="213" t="s">
        <v>331</v>
      </c>
      <c r="Y90" s="160">
        <v>4225.6099999999997</v>
      </c>
      <c r="Z90" s="27">
        <f t="shared" si="10"/>
        <v>0.19141492217110376</v>
      </c>
      <c r="AA90" s="30">
        <v>0.13751039847131885</v>
      </c>
      <c r="AB90" s="160">
        <v>7693.9650000000001</v>
      </c>
      <c r="AC90" s="27">
        <f t="shared" si="11"/>
        <v>0.31582832796554022</v>
      </c>
      <c r="AD90" s="32">
        <v>0.23782725826763781</v>
      </c>
    </row>
    <row r="91" spans="2:30">
      <c r="B91" s="1250"/>
      <c r="C91" s="1293"/>
      <c r="D91" s="213" t="s">
        <v>332</v>
      </c>
      <c r="E91" s="160">
        <v>235445</v>
      </c>
      <c r="F91" s="27">
        <f t="shared" si="6"/>
        <v>3.1589731837799349</v>
      </c>
      <c r="G91" s="30">
        <v>3.4923966129119375</v>
      </c>
      <c r="H91" s="160">
        <v>168444</v>
      </c>
      <c r="I91" s="27">
        <f t="shared" si="7"/>
        <v>1.4001450317643502</v>
      </c>
      <c r="J91" s="32">
        <v>1.3764323779730387</v>
      </c>
      <c r="L91" s="1250"/>
      <c r="M91" s="1293"/>
      <c r="N91" s="213" t="s">
        <v>332</v>
      </c>
      <c r="O91" s="160">
        <v>4354</v>
      </c>
      <c r="P91" s="27">
        <f t="shared" si="8"/>
        <v>2.2883631948787757</v>
      </c>
      <c r="Q91" s="30">
        <v>3.8980705039485466</v>
      </c>
      <c r="R91" s="160">
        <v>3350</v>
      </c>
      <c r="S91" s="27">
        <f t="shared" si="9"/>
        <v>1.1401693576932501</v>
      </c>
      <c r="T91" s="32">
        <v>1.2576220894591172</v>
      </c>
      <c r="V91" s="1250"/>
      <c r="W91" s="1293"/>
      <c r="X91" s="213" t="s">
        <v>332</v>
      </c>
      <c r="Y91" s="160">
        <v>45085.877999999997</v>
      </c>
      <c r="Z91" s="27">
        <f t="shared" si="10"/>
        <v>2.0423346755582932</v>
      </c>
      <c r="AA91" s="30">
        <v>2.6369271141793234</v>
      </c>
      <c r="AB91" s="160">
        <v>34227.392</v>
      </c>
      <c r="AC91" s="27">
        <f t="shared" si="11"/>
        <v>1.4049946920711374</v>
      </c>
      <c r="AD91" s="32">
        <v>1.5909099586969238</v>
      </c>
    </row>
    <row r="92" spans="2:30">
      <c r="B92" s="1250"/>
      <c r="C92" s="1293"/>
      <c r="D92" s="213" t="s">
        <v>333</v>
      </c>
      <c r="E92" s="160">
        <v>54184</v>
      </c>
      <c r="F92" s="27">
        <f t="shared" si="6"/>
        <v>0.72698848134354943</v>
      </c>
      <c r="G92" s="30">
        <v>0.40238784105052067</v>
      </c>
      <c r="H92" s="160">
        <v>46409</v>
      </c>
      <c r="I92" s="27">
        <f t="shared" si="7"/>
        <v>0.38576221639922903</v>
      </c>
      <c r="J92" s="32">
        <v>0.21601487790861321</v>
      </c>
      <c r="L92" s="1250"/>
      <c r="M92" s="1293"/>
      <c r="N92" s="213" t="s">
        <v>333</v>
      </c>
      <c r="O92" s="160">
        <v>925</v>
      </c>
      <c r="P92" s="27">
        <f t="shared" si="8"/>
        <v>0.48615892403832511</v>
      </c>
      <c r="Q92" s="30">
        <v>0.36256072077939699</v>
      </c>
      <c r="R92" s="160">
        <v>627</v>
      </c>
      <c r="S92" s="27">
        <f t="shared" si="9"/>
        <v>0.21339886187273668</v>
      </c>
      <c r="T92" s="32">
        <v>0.14291984518225909</v>
      </c>
      <c r="V92" s="1250"/>
      <c r="W92" s="1293"/>
      <c r="X92" s="213" t="s">
        <v>333</v>
      </c>
      <c r="Y92" s="160">
        <v>14490.129000000001</v>
      </c>
      <c r="Z92" s="27">
        <f t="shared" si="10"/>
        <v>0.65638497513595773</v>
      </c>
      <c r="AA92" s="30">
        <v>0.37841132833704005</v>
      </c>
      <c r="AB92" s="160">
        <v>10009.924000000001</v>
      </c>
      <c r="AC92" s="27">
        <f t="shared" si="11"/>
        <v>0.41089575530719635</v>
      </c>
      <c r="AD92" s="32">
        <v>0.43907354993926667</v>
      </c>
    </row>
    <row r="93" spans="2:30">
      <c r="B93" s="1250"/>
      <c r="C93" s="1293"/>
      <c r="D93" s="213" t="s">
        <v>334</v>
      </c>
      <c r="E93" s="160">
        <v>455344</v>
      </c>
      <c r="F93" s="27">
        <f t="shared" si="6"/>
        <v>6.1093651825058535</v>
      </c>
      <c r="G93" s="30">
        <v>4.9819955883631453</v>
      </c>
      <c r="H93" s="160">
        <v>571330</v>
      </c>
      <c r="I93" s="27">
        <f t="shared" si="7"/>
        <v>4.7490255574429856</v>
      </c>
      <c r="J93" s="32">
        <v>3.6912391406355929</v>
      </c>
      <c r="L93" s="1250"/>
      <c r="M93" s="1293"/>
      <c r="N93" s="213" t="s">
        <v>334</v>
      </c>
      <c r="O93" s="160">
        <v>12052</v>
      </c>
      <c r="P93" s="27">
        <f t="shared" si="8"/>
        <v>6.3342565973079932</v>
      </c>
      <c r="Q93" s="30">
        <v>4.5162690982116205</v>
      </c>
      <c r="R93" s="160">
        <v>11402</v>
      </c>
      <c r="S93" s="27">
        <f t="shared" si="9"/>
        <v>3.8806600049010265</v>
      </c>
      <c r="T93" s="32">
        <v>2.5682043245949093</v>
      </c>
      <c r="V93" s="1250"/>
      <c r="W93" s="1293"/>
      <c r="X93" s="213" t="s">
        <v>334</v>
      </c>
      <c r="Y93" s="160">
        <v>120416.787</v>
      </c>
      <c r="Z93" s="27">
        <f t="shared" si="10"/>
        <v>5.4547319586283116</v>
      </c>
      <c r="AA93" s="30">
        <v>5.3775845805860625</v>
      </c>
      <c r="AB93" s="160">
        <v>121136.321</v>
      </c>
      <c r="AC93" s="27">
        <f t="shared" si="11"/>
        <v>4.9725052969862684</v>
      </c>
      <c r="AD93" s="32">
        <v>3.8153234411021453</v>
      </c>
    </row>
    <row r="94" spans="2:30">
      <c r="B94" s="1250"/>
      <c r="C94" s="1293"/>
      <c r="D94" s="213" t="s">
        <v>335</v>
      </c>
      <c r="E94" s="160">
        <v>203374</v>
      </c>
      <c r="F94" s="27">
        <f t="shared" si="6"/>
        <v>2.7286755389923782</v>
      </c>
      <c r="G94" s="30">
        <v>3.3649490050710429</v>
      </c>
      <c r="H94" s="160">
        <v>160657</v>
      </c>
      <c r="I94" s="27">
        <f t="shared" si="7"/>
        <v>1.3354177077732969</v>
      </c>
      <c r="J94" s="32">
        <v>1.5454688916994357</v>
      </c>
      <c r="L94" s="1250"/>
      <c r="M94" s="1293"/>
      <c r="N94" s="213" t="s">
        <v>335</v>
      </c>
      <c r="O94" s="160">
        <v>5458</v>
      </c>
      <c r="P94" s="27">
        <f t="shared" si="8"/>
        <v>2.8686004404337062</v>
      </c>
      <c r="Q94" s="30">
        <v>2.9515047898179056</v>
      </c>
      <c r="R94" s="160">
        <v>3276</v>
      </c>
      <c r="S94" s="27">
        <f t="shared" si="9"/>
        <v>1.1149835271053994</v>
      </c>
      <c r="T94" s="32">
        <v>1.2289655722779029</v>
      </c>
      <c r="V94" s="1250"/>
      <c r="W94" s="1293"/>
      <c r="X94" s="213" t="s">
        <v>335</v>
      </c>
      <c r="Y94" s="160">
        <v>54855.387999999999</v>
      </c>
      <c r="Z94" s="27">
        <f t="shared" si="10"/>
        <v>2.4848814312455954</v>
      </c>
      <c r="AA94" s="30">
        <v>3.520234761425701</v>
      </c>
      <c r="AB94" s="160">
        <v>25999.17</v>
      </c>
      <c r="AC94" s="27">
        <f t="shared" si="11"/>
        <v>1.0672357347078958</v>
      </c>
      <c r="AD94" s="32">
        <v>1.4435009914462662</v>
      </c>
    </row>
    <row r="95" spans="2:30">
      <c r="B95" s="1250"/>
      <c r="C95" s="1293"/>
      <c r="D95" s="213" t="s">
        <v>336</v>
      </c>
      <c r="E95" s="160">
        <v>29</v>
      </c>
      <c r="F95" s="27">
        <f t="shared" si="6"/>
        <v>3.8909393841286973E-4</v>
      </c>
      <c r="G95" s="30">
        <v>0</v>
      </c>
      <c r="H95" s="160">
        <v>0</v>
      </c>
      <c r="I95" s="27">
        <f t="shared" si="7"/>
        <v>0</v>
      </c>
      <c r="J95" s="32">
        <v>0</v>
      </c>
      <c r="L95" s="1250"/>
      <c r="M95" s="1293"/>
      <c r="N95" s="213" t="s">
        <v>336</v>
      </c>
      <c r="O95" s="160">
        <v>2</v>
      </c>
      <c r="P95" s="27">
        <f t="shared" si="8"/>
        <v>1.0511544303531354E-3</v>
      </c>
      <c r="Q95" s="30">
        <v>0</v>
      </c>
      <c r="R95" s="160">
        <v>0</v>
      </c>
      <c r="S95" s="27">
        <f t="shared" si="9"/>
        <v>0</v>
      </c>
      <c r="T95" s="32">
        <v>0</v>
      </c>
      <c r="V95" s="1250"/>
      <c r="W95" s="1293"/>
      <c r="X95" s="213" t="s">
        <v>336</v>
      </c>
      <c r="Y95" s="160">
        <v>17.236999999999998</v>
      </c>
      <c r="Z95" s="27">
        <f t="shared" si="10"/>
        <v>7.8081484412033191E-4</v>
      </c>
      <c r="AA95" s="30">
        <v>0</v>
      </c>
      <c r="AB95" s="160">
        <v>0</v>
      </c>
      <c r="AC95" s="27">
        <f t="shared" si="11"/>
        <v>0</v>
      </c>
      <c r="AD95" s="32">
        <v>0</v>
      </c>
    </row>
    <row r="96" spans="2:30">
      <c r="B96" s="1250"/>
      <c r="C96" s="1293"/>
      <c r="D96" s="215" t="s">
        <v>337</v>
      </c>
      <c r="E96" s="154">
        <v>198130</v>
      </c>
      <c r="F96" s="155">
        <f t="shared" si="6"/>
        <v>2.6583166213014442</v>
      </c>
      <c r="G96" s="156">
        <v>1.3650541403214771</v>
      </c>
      <c r="H96" s="154">
        <v>462696</v>
      </c>
      <c r="I96" s="155">
        <f t="shared" si="7"/>
        <v>3.8460349173448614</v>
      </c>
      <c r="J96" s="157">
        <v>1.4084403155773209</v>
      </c>
      <c r="L96" s="1250"/>
      <c r="M96" s="1293"/>
      <c r="N96" s="215" t="s">
        <v>337</v>
      </c>
      <c r="O96" s="154">
        <v>5460</v>
      </c>
      <c r="P96" s="155">
        <f t="shared" si="8"/>
        <v>2.8696515948640595</v>
      </c>
      <c r="Q96" s="156">
        <v>1.4518711498276751</v>
      </c>
      <c r="R96" s="154">
        <v>9213</v>
      </c>
      <c r="S96" s="155">
        <f t="shared" si="9"/>
        <v>3.135635908187437</v>
      </c>
      <c r="T96" s="157">
        <v>0.89270492130339996</v>
      </c>
      <c r="V96" s="1250"/>
      <c r="W96" s="1293"/>
      <c r="X96" s="215" t="s">
        <v>337</v>
      </c>
      <c r="Y96" s="154">
        <v>47968.133999999998</v>
      </c>
      <c r="Z96" s="155">
        <f t="shared" si="10"/>
        <v>2.1728973180920805</v>
      </c>
      <c r="AA96" s="156">
        <v>1.0160692299665632</v>
      </c>
      <c r="AB96" s="154">
        <v>83718.645999999993</v>
      </c>
      <c r="AC96" s="155">
        <f t="shared" si="11"/>
        <v>3.4365531927580855</v>
      </c>
      <c r="AD96" s="157">
        <v>1.1878584150333809</v>
      </c>
    </row>
    <row r="97" spans="2:30">
      <c r="B97" s="1251"/>
      <c r="C97" s="1297"/>
      <c r="D97" s="231" t="s">
        <v>338</v>
      </c>
      <c r="E97" s="154">
        <v>3807</v>
      </c>
      <c r="F97" s="155">
        <f t="shared" si="6"/>
        <v>5.1078642190958451E-2</v>
      </c>
      <c r="G97" s="156">
        <v>4.9505994297856827E-2</v>
      </c>
      <c r="H97" s="154">
        <v>920</v>
      </c>
      <c r="I97" s="155">
        <f t="shared" si="7"/>
        <v>7.6472502981596397E-3</v>
      </c>
      <c r="J97" s="157">
        <v>6.1921472463475668E-3</v>
      </c>
      <c r="L97" s="1251"/>
      <c r="M97" s="1297"/>
      <c r="N97" s="231" t="s">
        <v>338</v>
      </c>
      <c r="O97" s="154">
        <v>147</v>
      </c>
      <c r="P97" s="155">
        <f t="shared" si="8"/>
        <v>7.7259850630955446E-2</v>
      </c>
      <c r="Q97" s="156">
        <v>6.078862384325219E-2</v>
      </c>
      <c r="R97" s="154">
        <v>15</v>
      </c>
      <c r="S97" s="155">
        <f t="shared" si="9"/>
        <v>5.105235929969777E-3</v>
      </c>
      <c r="T97" s="157">
        <v>6.8920737524439659E-3</v>
      </c>
      <c r="V97" s="1251"/>
      <c r="W97" s="1297"/>
      <c r="X97" s="231" t="s">
        <v>338</v>
      </c>
      <c r="Y97" s="154">
        <v>932.42399999999998</v>
      </c>
      <c r="Z97" s="155">
        <f t="shared" si="10"/>
        <v>4.2237657377389125E-2</v>
      </c>
      <c r="AA97" s="156">
        <v>2.4318320987389487E-2</v>
      </c>
      <c r="AB97" s="154">
        <v>154.69</v>
      </c>
      <c r="AC97" s="155">
        <f t="shared" si="11"/>
        <v>6.3498448528150854E-3</v>
      </c>
      <c r="AD97" s="157">
        <v>1.1384923541988546E-2</v>
      </c>
    </row>
    <row r="98" spans="2:30" ht="13.5" customHeight="1">
      <c r="B98" s="1249" t="s">
        <v>339</v>
      </c>
      <c r="C98" s="1292"/>
      <c r="D98" s="216" t="s">
        <v>247</v>
      </c>
      <c r="E98" s="154">
        <v>156526</v>
      </c>
      <c r="F98" s="155">
        <f t="shared" si="6"/>
        <v>2.1001144070349258</v>
      </c>
      <c r="G98" s="156">
        <v>0.49308143620528755</v>
      </c>
      <c r="H98" s="154">
        <v>19990</v>
      </c>
      <c r="I98" s="155">
        <f t="shared" si="7"/>
        <v>0.16616144941327304</v>
      </c>
      <c r="J98" s="157">
        <v>4.5066083414961919E-2</v>
      </c>
      <c r="L98" s="1249" t="s">
        <v>339</v>
      </c>
      <c r="M98" s="1292"/>
      <c r="N98" s="216" t="s">
        <v>247</v>
      </c>
      <c r="O98" s="154">
        <v>2384</v>
      </c>
      <c r="P98" s="155">
        <f t="shared" si="8"/>
        <v>1.2529760809809374</v>
      </c>
      <c r="Q98" s="156">
        <v>0.24478276208309588</v>
      </c>
      <c r="R98" s="154">
        <v>197</v>
      </c>
      <c r="S98" s="155">
        <f t="shared" si="9"/>
        <v>6.7048765213603076E-2</v>
      </c>
      <c r="T98" s="157">
        <v>1.8862517638267694E-2</v>
      </c>
      <c r="V98" s="1249" t="s">
        <v>339</v>
      </c>
      <c r="W98" s="1292"/>
      <c r="X98" s="216" t="s">
        <v>247</v>
      </c>
      <c r="Y98" s="154">
        <v>24577.446</v>
      </c>
      <c r="Z98" s="155">
        <f t="shared" si="10"/>
        <v>1.1133279960182094</v>
      </c>
      <c r="AA98" s="156">
        <v>0.40888172926365901</v>
      </c>
      <c r="AB98" s="154">
        <v>1718.893</v>
      </c>
      <c r="AC98" s="155">
        <f t="shared" si="11"/>
        <v>7.0558561436355804E-2</v>
      </c>
      <c r="AD98" s="157">
        <v>4.9027062829003029E-2</v>
      </c>
    </row>
    <row r="99" spans="2:30">
      <c r="B99" s="1250"/>
      <c r="C99" s="1293"/>
      <c r="D99" s="212" t="s">
        <v>340</v>
      </c>
      <c r="E99" s="160">
        <v>112211</v>
      </c>
      <c r="F99" s="27">
        <f t="shared" si="6"/>
        <v>1.5055386180429835</v>
      </c>
      <c r="G99" s="30">
        <v>0.40524728879584609</v>
      </c>
      <c r="H99" s="160">
        <v>10381</v>
      </c>
      <c r="I99" s="27">
        <f t="shared" si="7"/>
        <v>8.6289244940429582E-2</v>
      </c>
      <c r="J99" s="32">
        <v>3.8992315454206297E-2</v>
      </c>
      <c r="L99" s="1250"/>
      <c r="M99" s="1293"/>
      <c r="N99" s="212" t="s">
        <v>340</v>
      </c>
      <c r="O99" s="160">
        <v>1572</v>
      </c>
      <c r="P99" s="27">
        <f t="shared" si="8"/>
        <v>0.8262073822575644</v>
      </c>
      <c r="Q99" s="30">
        <v>0.159570137588537</v>
      </c>
      <c r="R99" s="160">
        <v>141</v>
      </c>
      <c r="S99" s="27">
        <f t="shared" si="9"/>
        <v>4.7989217741715905E-2</v>
      </c>
      <c r="T99" s="32">
        <v>1.2333184609636571E-2</v>
      </c>
      <c r="V99" s="1250"/>
      <c r="W99" s="1293"/>
      <c r="X99" s="212" t="s">
        <v>340</v>
      </c>
      <c r="Y99" s="160">
        <v>16784.478999999999</v>
      </c>
      <c r="Z99" s="27">
        <f t="shared" si="10"/>
        <v>0.76031620084852258</v>
      </c>
      <c r="AA99" s="30">
        <v>0.37503008527852327</v>
      </c>
      <c r="AB99" s="160">
        <v>1015.23</v>
      </c>
      <c r="AC99" s="27">
        <f t="shared" si="11"/>
        <v>4.1674012476071234E-2</v>
      </c>
      <c r="AD99" s="32">
        <v>3.8226889897750214E-2</v>
      </c>
    </row>
    <row r="100" spans="2:30">
      <c r="B100" s="1250"/>
      <c r="C100" s="1293"/>
      <c r="D100" s="213" t="s">
        <v>341</v>
      </c>
      <c r="E100" s="160">
        <v>0</v>
      </c>
      <c r="F100" s="27">
        <f t="shared" si="6"/>
        <v>0</v>
      </c>
      <c r="G100" s="30">
        <v>0</v>
      </c>
      <c r="H100" s="160">
        <v>0</v>
      </c>
      <c r="I100" s="27">
        <f t="shared" si="7"/>
        <v>0</v>
      </c>
      <c r="J100" s="32">
        <v>0</v>
      </c>
      <c r="L100" s="1250"/>
      <c r="M100" s="1293"/>
      <c r="N100" s="213" t="s">
        <v>341</v>
      </c>
      <c r="O100" s="160">
        <v>0</v>
      </c>
      <c r="P100" s="27">
        <f t="shared" si="8"/>
        <v>0</v>
      </c>
      <c r="Q100" s="30">
        <v>0</v>
      </c>
      <c r="R100" s="160">
        <v>0</v>
      </c>
      <c r="S100" s="27">
        <f t="shared" si="9"/>
        <v>0</v>
      </c>
      <c r="T100" s="32">
        <v>0</v>
      </c>
      <c r="V100" s="1250"/>
      <c r="W100" s="1293"/>
      <c r="X100" s="213" t="s">
        <v>341</v>
      </c>
      <c r="Y100" s="160">
        <v>0</v>
      </c>
      <c r="Z100" s="27">
        <f t="shared" si="10"/>
        <v>0</v>
      </c>
      <c r="AA100" s="30">
        <v>0</v>
      </c>
      <c r="AB100" s="160">
        <v>0</v>
      </c>
      <c r="AC100" s="27">
        <f t="shared" si="11"/>
        <v>0</v>
      </c>
      <c r="AD100" s="32">
        <v>0</v>
      </c>
    </row>
    <row r="101" spans="2:30">
      <c r="B101" s="1250"/>
      <c r="C101" s="1293"/>
      <c r="D101" s="214" t="s">
        <v>342</v>
      </c>
      <c r="E101" s="160">
        <v>42219</v>
      </c>
      <c r="F101" s="27">
        <f t="shared" si="6"/>
        <v>0.56645368916734296</v>
      </c>
      <c r="G101" s="30">
        <v>6.8164612918869376E-3</v>
      </c>
      <c r="H101" s="160">
        <v>8093</v>
      </c>
      <c r="I101" s="27">
        <f t="shared" si="7"/>
        <v>6.7270865938049956E-2</v>
      </c>
      <c r="J101" s="32">
        <v>0</v>
      </c>
      <c r="L101" s="1250"/>
      <c r="M101" s="1293"/>
      <c r="N101" s="214" t="s">
        <v>342</v>
      </c>
      <c r="O101" s="160">
        <v>763</v>
      </c>
      <c r="P101" s="27">
        <f t="shared" si="8"/>
        <v>0.40101541517972111</v>
      </c>
      <c r="Q101" s="30">
        <v>5.4275557002903744E-4</v>
      </c>
      <c r="R101" s="160">
        <v>45</v>
      </c>
      <c r="S101" s="27">
        <f t="shared" si="9"/>
        <v>1.531570778990933E-2</v>
      </c>
      <c r="T101" s="32">
        <v>0</v>
      </c>
      <c r="V101" s="1250"/>
      <c r="W101" s="1293"/>
      <c r="X101" s="214" t="s">
        <v>342</v>
      </c>
      <c r="Y101" s="160">
        <v>6958.2579999999998</v>
      </c>
      <c r="Z101" s="27">
        <f t="shared" si="10"/>
        <v>0.31520050679463085</v>
      </c>
      <c r="AA101" s="30">
        <v>2.017278170497544E-3</v>
      </c>
      <c r="AB101" s="160">
        <v>216.04400000000001</v>
      </c>
      <c r="AC101" s="27">
        <f t="shared" si="11"/>
        <v>8.8683553001589147E-3</v>
      </c>
      <c r="AD101" s="32">
        <v>0</v>
      </c>
    </row>
    <row r="102" spans="2:30">
      <c r="B102" s="1250"/>
      <c r="C102" s="1293"/>
      <c r="D102" s="214" t="s">
        <v>343</v>
      </c>
      <c r="E102" s="160">
        <v>0</v>
      </c>
      <c r="F102" s="27">
        <f t="shared" si="6"/>
        <v>0</v>
      </c>
      <c r="G102" s="30">
        <v>0</v>
      </c>
      <c r="H102" s="160">
        <v>0</v>
      </c>
      <c r="I102" s="27">
        <f t="shared" si="7"/>
        <v>0</v>
      </c>
      <c r="J102" s="32">
        <v>0</v>
      </c>
      <c r="L102" s="1250"/>
      <c r="M102" s="1293"/>
      <c r="N102" s="214" t="s">
        <v>343</v>
      </c>
      <c r="O102" s="160">
        <v>0</v>
      </c>
      <c r="P102" s="27">
        <f t="shared" si="8"/>
        <v>0</v>
      </c>
      <c r="Q102" s="30">
        <v>0</v>
      </c>
      <c r="R102" s="160">
        <v>0</v>
      </c>
      <c r="S102" s="27">
        <f t="shared" si="9"/>
        <v>0</v>
      </c>
      <c r="T102" s="32">
        <v>0</v>
      </c>
      <c r="V102" s="1250"/>
      <c r="W102" s="1293"/>
      <c r="X102" s="214" t="s">
        <v>343</v>
      </c>
      <c r="Y102" s="160">
        <v>0</v>
      </c>
      <c r="Z102" s="27">
        <f t="shared" si="10"/>
        <v>0</v>
      </c>
      <c r="AA102" s="30">
        <v>0</v>
      </c>
      <c r="AB102" s="160">
        <v>0</v>
      </c>
      <c r="AC102" s="27">
        <f t="shared" si="11"/>
        <v>0</v>
      </c>
      <c r="AD102" s="32">
        <v>0</v>
      </c>
    </row>
    <row r="103" spans="2:30">
      <c r="B103" s="1251"/>
      <c r="C103" s="1297"/>
      <c r="D103" s="215" t="s">
        <v>344</v>
      </c>
      <c r="E103" s="154">
        <v>2096</v>
      </c>
      <c r="F103" s="155">
        <f t="shared" si="6"/>
        <v>2.8122099824599137E-2</v>
      </c>
      <c r="G103" s="156">
        <v>8.1017686117554499E-2</v>
      </c>
      <c r="H103" s="154">
        <v>1516</v>
      </c>
      <c r="I103" s="155">
        <f t="shared" si="7"/>
        <v>1.2601338534793493E-2</v>
      </c>
      <c r="J103" s="157">
        <v>6.0737679607556277E-3</v>
      </c>
      <c r="L103" s="1251"/>
      <c r="M103" s="1297"/>
      <c r="N103" s="215" t="s">
        <v>344</v>
      </c>
      <c r="O103" s="154">
        <v>49</v>
      </c>
      <c r="P103" s="155">
        <f t="shared" si="8"/>
        <v>2.5753283543651816E-2</v>
      </c>
      <c r="Q103" s="156">
        <v>8.4669868924529837E-2</v>
      </c>
      <c r="R103" s="154">
        <v>11</v>
      </c>
      <c r="S103" s="155">
        <f t="shared" si="9"/>
        <v>3.7438396819778363E-3</v>
      </c>
      <c r="T103" s="157">
        <v>6.5293330286311253E-3</v>
      </c>
      <c r="V103" s="1251"/>
      <c r="W103" s="1297"/>
      <c r="X103" s="215" t="s">
        <v>344</v>
      </c>
      <c r="Y103" s="154">
        <v>834.70899999999995</v>
      </c>
      <c r="Z103" s="155">
        <f t="shared" si="10"/>
        <v>3.7811288375055874E-2</v>
      </c>
      <c r="AA103" s="156">
        <v>3.1834365814638201E-2</v>
      </c>
      <c r="AB103" s="154">
        <v>487.61900000000003</v>
      </c>
      <c r="AC103" s="155">
        <f t="shared" si="11"/>
        <v>2.0016193660125668E-2</v>
      </c>
      <c r="AD103" s="157">
        <v>1.080017293125282E-2</v>
      </c>
    </row>
    <row r="104" spans="2:30" ht="13.5" customHeight="1">
      <c r="B104" s="1249" t="s">
        <v>345</v>
      </c>
      <c r="C104" s="1292"/>
      <c r="D104" s="216" t="s">
        <v>247</v>
      </c>
      <c r="E104" s="154">
        <v>102498</v>
      </c>
      <c r="F104" s="155">
        <f t="shared" si="6"/>
        <v>1.3752189827393904</v>
      </c>
      <c r="G104" s="156">
        <v>4.0725467887968566E-3</v>
      </c>
      <c r="H104" s="154">
        <v>7851</v>
      </c>
      <c r="I104" s="155">
        <f t="shared" si="7"/>
        <v>6.5259306620490579E-2</v>
      </c>
      <c r="J104" s="157">
        <v>2.4131162062972136E-3</v>
      </c>
      <c r="L104" s="1249" t="s">
        <v>345</v>
      </c>
      <c r="M104" s="1292"/>
      <c r="N104" s="216" t="s">
        <v>247</v>
      </c>
      <c r="O104" s="154">
        <v>1311</v>
      </c>
      <c r="P104" s="155">
        <f t="shared" si="8"/>
        <v>0.68903172909648025</v>
      </c>
      <c r="Q104" s="156">
        <v>3.7992889902032619E-3</v>
      </c>
      <c r="R104" s="154">
        <v>101</v>
      </c>
      <c r="S104" s="155">
        <f t="shared" si="9"/>
        <v>3.4375255261796502E-2</v>
      </c>
      <c r="T104" s="157">
        <v>1.8137036190642014E-3</v>
      </c>
      <c r="V104" s="1249" t="s">
        <v>345</v>
      </c>
      <c r="W104" s="1292"/>
      <c r="X104" s="216" t="s">
        <v>247</v>
      </c>
      <c r="Y104" s="154">
        <v>8363.3809999999994</v>
      </c>
      <c r="Z104" s="155">
        <f t="shared" si="10"/>
        <v>0.37885084596124302</v>
      </c>
      <c r="AA104" s="156">
        <v>2.3089519921601401E-3</v>
      </c>
      <c r="AB104" s="154">
        <v>2058.3339999999998</v>
      </c>
      <c r="AC104" s="155">
        <f t="shared" si="11"/>
        <v>8.449222028104135E-2</v>
      </c>
      <c r="AD104" s="157">
        <v>1.8354400389680296E-3</v>
      </c>
    </row>
    <row r="105" spans="2:30">
      <c r="B105" s="1250"/>
      <c r="C105" s="1293"/>
      <c r="D105" s="212" t="s">
        <v>346</v>
      </c>
      <c r="E105" s="160">
        <v>94646</v>
      </c>
      <c r="F105" s="27">
        <f t="shared" si="6"/>
        <v>1.2698684446560162</v>
      </c>
      <c r="G105" s="30">
        <v>0</v>
      </c>
      <c r="H105" s="160">
        <v>5995</v>
      </c>
      <c r="I105" s="27">
        <f t="shared" si="7"/>
        <v>4.9831810366811995E-2</v>
      </c>
      <c r="J105" s="32">
        <v>0</v>
      </c>
      <c r="L105" s="1250"/>
      <c r="M105" s="1293"/>
      <c r="N105" s="212" t="s">
        <v>346</v>
      </c>
      <c r="O105" s="160">
        <v>1184</v>
      </c>
      <c r="P105" s="27">
        <f t="shared" si="8"/>
        <v>0.62228342276905613</v>
      </c>
      <c r="Q105" s="30">
        <v>0</v>
      </c>
      <c r="R105" s="160">
        <v>63</v>
      </c>
      <c r="S105" s="27">
        <f t="shared" si="9"/>
        <v>2.1441990905873065E-2</v>
      </c>
      <c r="T105" s="32">
        <v>0</v>
      </c>
      <c r="V105" s="1250"/>
      <c r="W105" s="1293"/>
      <c r="X105" s="212" t="s">
        <v>346</v>
      </c>
      <c r="Y105" s="160">
        <v>7576.8509999999997</v>
      </c>
      <c r="Z105" s="27">
        <f t="shared" si="10"/>
        <v>0.34322200687404891</v>
      </c>
      <c r="AA105" s="30">
        <v>0</v>
      </c>
      <c r="AB105" s="160">
        <v>1384.2660000000001</v>
      </c>
      <c r="AC105" s="27">
        <f t="shared" si="11"/>
        <v>5.6822511700995074E-2</v>
      </c>
      <c r="AD105" s="32">
        <v>0</v>
      </c>
    </row>
    <row r="106" spans="2:30">
      <c r="B106" s="1250"/>
      <c r="C106" s="1293"/>
      <c r="D106" s="213" t="s">
        <v>347</v>
      </c>
      <c r="E106" s="160">
        <v>877</v>
      </c>
      <c r="F106" s="27">
        <f t="shared" si="6"/>
        <v>1.1766737378899543E-2</v>
      </c>
      <c r="G106" s="30">
        <v>0</v>
      </c>
      <c r="H106" s="160">
        <v>0</v>
      </c>
      <c r="I106" s="27">
        <f t="shared" si="7"/>
        <v>0</v>
      </c>
      <c r="J106" s="32">
        <v>0</v>
      </c>
      <c r="L106" s="1250"/>
      <c r="M106" s="1293"/>
      <c r="N106" s="213" t="s">
        <v>347</v>
      </c>
      <c r="O106" s="160">
        <v>12</v>
      </c>
      <c r="P106" s="27">
        <f t="shared" si="8"/>
        <v>6.3069265821188124E-3</v>
      </c>
      <c r="Q106" s="30">
        <v>0</v>
      </c>
      <c r="R106" s="160">
        <v>0</v>
      </c>
      <c r="S106" s="27">
        <f t="shared" si="9"/>
        <v>0</v>
      </c>
      <c r="T106" s="32">
        <v>0</v>
      </c>
      <c r="V106" s="1250"/>
      <c r="W106" s="1293"/>
      <c r="X106" s="213" t="s">
        <v>347</v>
      </c>
      <c r="Y106" s="160">
        <v>10.442</v>
      </c>
      <c r="Z106" s="27">
        <f t="shared" si="10"/>
        <v>4.7300972340340585E-4</v>
      </c>
      <c r="AA106" s="30">
        <v>0</v>
      </c>
      <c r="AB106" s="160">
        <v>0</v>
      </c>
      <c r="AC106" s="27">
        <f t="shared" si="11"/>
        <v>0</v>
      </c>
      <c r="AD106" s="32">
        <v>0</v>
      </c>
    </row>
    <row r="107" spans="2:30">
      <c r="B107" s="1251"/>
      <c r="C107" s="1297"/>
      <c r="D107" s="215" t="s">
        <v>348</v>
      </c>
      <c r="E107" s="154">
        <v>6975</v>
      </c>
      <c r="F107" s="155">
        <f t="shared" si="6"/>
        <v>9.3583800704474696E-2</v>
      </c>
      <c r="G107" s="156">
        <v>4.0725467887968566E-3</v>
      </c>
      <c r="H107" s="154">
        <v>1856</v>
      </c>
      <c r="I107" s="155">
        <f t="shared" si="7"/>
        <v>1.5427496253678577E-2</v>
      </c>
      <c r="J107" s="157">
        <v>2.4131162062972136E-3</v>
      </c>
      <c r="L107" s="1251"/>
      <c r="M107" s="1297"/>
      <c r="N107" s="215" t="s">
        <v>348</v>
      </c>
      <c r="O107" s="154">
        <v>115</v>
      </c>
      <c r="P107" s="155">
        <f t="shared" si="8"/>
        <v>6.0441379745305279E-2</v>
      </c>
      <c r="Q107" s="156">
        <v>3.7992889902032619E-3</v>
      </c>
      <c r="R107" s="154">
        <v>38</v>
      </c>
      <c r="S107" s="155">
        <f t="shared" si="9"/>
        <v>1.2933264355923435E-2</v>
      </c>
      <c r="T107" s="157">
        <v>1.8137036190642014E-3</v>
      </c>
      <c r="V107" s="1251"/>
      <c r="W107" s="1297"/>
      <c r="X107" s="215" t="s">
        <v>348</v>
      </c>
      <c r="Y107" s="154">
        <v>776.08799999999997</v>
      </c>
      <c r="Z107" s="155">
        <f t="shared" si="10"/>
        <v>3.5155829363790699E-2</v>
      </c>
      <c r="AA107" s="156">
        <v>2.3089519921601401E-3</v>
      </c>
      <c r="AB107" s="154">
        <v>674.06799999999998</v>
      </c>
      <c r="AC107" s="155">
        <f t="shared" si="11"/>
        <v>2.766970858004628E-2</v>
      </c>
      <c r="AD107" s="157">
        <v>1.8354400389680296E-3</v>
      </c>
    </row>
    <row r="108" spans="2:30" ht="13.5" customHeight="1">
      <c r="B108" s="1298" t="s">
        <v>349</v>
      </c>
      <c r="C108" s="1292"/>
      <c r="D108" s="216" t="s">
        <v>247</v>
      </c>
      <c r="E108" s="154">
        <v>137117</v>
      </c>
      <c r="F108" s="155">
        <f t="shared" si="6"/>
        <v>1.8397032259778434</v>
      </c>
      <c r="G108" s="156">
        <v>2.305018157493183</v>
      </c>
      <c r="H108" s="154">
        <v>71262</v>
      </c>
      <c r="I108" s="155">
        <f t="shared" si="7"/>
        <v>0.59234603342114367</v>
      </c>
      <c r="J108" s="157">
        <v>0.52820837231123074</v>
      </c>
      <c r="L108" s="1298" t="s">
        <v>349</v>
      </c>
      <c r="M108" s="1292"/>
      <c r="N108" s="216" t="s">
        <v>247</v>
      </c>
      <c r="O108" s="154">
        <v>3366</v>
      </c>
      <c r="P108" s="155">
        <f t="shared" si="8"/>
        <v>1.7690929062843268</v>
      </c>
      <c r="Q108" s="156">
        <v>1.798149203506201</v>
      </c>
      <c r="R108" s="154">
        <v>1535</v>
      </c>
      <c r="S108" s="155">
        <f t="shared" si="9"/>
        <v>0.52243581016690721</v>
      </c>
      <c r="T108" s="157">
        <v>0.51871923505236162</v>
      </c>
      <c r="V108" s="1298" t="s">
        <v>349</v>
      </c>
      <c r="W108" s="1292"/>
      <c r="X108" s="216" t="s">
        <v>247</v>
      </c>
      <c r="Y108" s="154">
        <v>46139.286</v>
      </c>
      <c r="Z108" s="155">
        <f t="shared" si="10"/>
        <v>2.0900527589437496</v>
      </c>
      <c r="AA108" s="156">
        <v>2.3463487766126372</v>
      </c>
      <c r="AB108" s="154">
        <v>13594.779</v>
      </c>
      <c r="AC108" s="155">
        <f t="shared" si="11"/>
        <v>0.55804988983327053</v>
      </c>
      <c r="AD108" s="157">
        <v>0.71498333765215161</v>
      </c>
    </row>
    <row r="109" spans="2:30">
      <c r="B109" s="1250"/>
      <c r="C109" s="1293"/>
      <c r="D109" s="212" t="s">
        <v>350</v>
      </c>
      <c r="E109" s="160">
        <v>107</v>
      </c>
      <c r="F109" s="27">
        <f t="shared" si="6"/>
        <v>1.4356224624198987E-3</v>
      </c>
      <c r="G109" s="30">
        <v>4.0422193127100721E-2</v>
      </c>
      <c r="H109" s="160">
        <v>0</v>
      </c>
      <c r="I109" s="27">
        <f t="shared" si="7"/>
        <v>0</v>
      </c>
      <c r="J109" s="32">
        <v>1.8212197783375197E-3</v>
      </c>
      <c r="L109" s="1250"/>
      <c r="M109" s="1293"/>
      <c r="N109" s="212" t="s">
        <v>350</v>
      </c>
      <c r="O109" s="160">
        <v>3</v>
      </c>
      <c r="P109" s="27">
        <f t="shared" si="8"/>
        <v>1.5767316455297031E-3</v>
      </c>
      <c r="Q109" s="30">
        <v>5.5903823712990852E-2</v>
      </c>
      <c r="R109" s="160">
        <v>0</v>
      </c>
      <c r="S109" s="27">
        <f t="shared" si="9"/>
        <v>0</v>
      </c>
      <c r="T109" s="32">
        <v>7.254814476256806E-4</v>
      </c>
      <c r="V109" s="1250"/>
      <c r="W109" s="1293"/>
      <c r="X109" s="212" t="s">
        <v>350</v>
      </c>
      <c r="Y109" s="160">
        <v>16.309999999999999</v>
      </c>
      <c r="Z109" s="27">
        <f t="shared" si="10"/>
        <v>7.3882288725431416E-4</v>
      </c>
      <c r="AA109" s="30">
        <v>7.4111951536450144E-2</v>
      </c>
      <c r="AB109" s="160">
        <v>0</v>
      </c>
      <c r="AC109" s="27">
        <f t="shared" si="11"/>
        <v>0</v>
      </c>
      <c r="AD109" s="32">
        <v>1.3409554448087376E-3</v>
      </c>
    </row>
    <row r="110" spans="2:30">
      <c r="B110" s="1250"/>
      <c r="C110" s="1293"/>
      <c r="D110" s="213" t="s">
        <v>351</v>
      </c>
      <c r="E110" s="160">
        <v>764</v>
      </c>
      <c r="F110" s="27">
        <f t="shared" si="6"/>
        <v>1.0250612722325258E-2</v>
      </c>
      <c r="G110" s="30">
        <v>3.416895639111122E-2</v>
      </c>
      <c r="H110" s="160">
        <v>11627</v>
      </c>
      <c r="I110" s="27">
        <f t="shared" si="7"/>
        <v>9.6646281757284916E-2</v>
      </c>
      <c r="J110" s="32">
        <v>4.5867420117430432E-2</v>
      </c>
      <c r="L110" s="1250"/>
      <c r="M110" s="1293"/>
      <c r="N110" s="213" t="s">
        <v>351</v>
      </c>
      <c r="O110" s="160">
        <v>33</v>
      </c>
      <c r="P110" s="27">
        <f t="shared" si="8"/>
        <v>1.7344048100826733E-2</v>
      </c>
      <c r="Q110" s="30">
        <v>1.8996444951016309E-2</v>
      </c>
      <c r="R110" s="160">
        <v>255</v>
      </c>
      <c r="S110" s="27">
        <f t="shared" si="9"/>
        <v>8.6789010809486214E-2</v>
      </c>
      <c r="T110" s="32">
        <v>6.8557996800626811E-2</v>
      </c>
      <c r="V110" s="1250"/>
      <c r="W110" s="1293"/>
      <c r="X110" s="213" t="s">
        <v>351</v>
      </c>
      <c r="Y110" s="160">
        <v>329.93799999999999</v>
      </c>
      <c r="Z110" s="27">
        <f t="shared" si="10"/>
        <v>1.4945784535555727E-2</v>
      </c>
      <c r="AA110" s="30">
        <v>8.0580874029413177E-2</v>
      </c>
      <c r="AB110" s="160">
        <v>3248.991</v>
      </c>
      <c r="AC110" s="27">
        <f t="shared" si="11"/>
        <v>0.13336730737728705</v>
      </c>
      <c r="AD110" s="32">
        <v>9.9580221870181729E-2</v>
      </c>
    </row>
    <row r="111" spans="2:30">
      <c r="B111" s="1250"/>
      <c r="C111" s="1293"/>
      <c r="D111" s="213" t="s">
        <v>352</v>
      </c>
      <c r="E111" s="160">
        <v>66513</v>
      </c>
      <c r="F111" s="27">
        <f t="shared" si="6"/>
        <v>0.89240707329845526</v>
      </c>
      <c r="G111" s="30">
        <v>1.085969152046657</v>
      </c>
      <c r="H111" s="160">
        <v>28060</v>
      </c>
      <c r="I111" s="27">
        <f t="shared" si="7"/>
        <v>0.23324113409386901</v>
      </c>
      <c r="J111" s="32">
        <v>0.21508605582166107</v>
      </c>
      <c r="L111" s="1250"/>
      <c r="M111" s="1293"/>
      <c r="N111" s="213" t="s">
        <v>352</v>
      </c>
      <c r="O111" s="160">
        <v>1801</v>
      </c>
      <c r="P111" s="27">
        <f t="shared" si="8"/>
        <v>0.94656456453299842</v>
      </c>
      <c r="Q111" s="30">
        <v>0.87763575673695349</v>
      </c>
      <c r="R111" s="160">
        <v>651</v>
      </c>
      <c r="S111" s="27">
        <f t="shared" si="9"/>
        <v>0.22156723936068831</v>
      </c>
      <c r="T111" s="32">
        <v>0.21909539718295554</v>
      </c>
      <c r="V111" s="1250"/>
      <c r="W111" s="1293"/>
      <c r="X111" s="213" t="s">
        <v>352</v>
      </c>
      <c r="Y111" s="160">
        <v>26579.037</v>
      </c>
      <c r="Z111" s="27">
        <f t="shared" si="10"/>
        <v>1.2039976000477772</v>
      </c>
      <c r="AA111" s="30">
        <v>1.3532792580032378</v>
      </c>
      <c r="AB111" s="160">
        <v>5133.6869999999999</v>
      </c>
      <c r="AC111" s="27">
        <f t="shared" si="11"/>
        <v>0.21073188941052245</v>
      </c>
      <c r="AD111" s="32">
        <v>0.28320387772900751</v>
      </c>
    </row>
    <row r="112" spans="2:30">
      <c r="B112" s="1250"/>
      <c r="C112" s="1293"/>
      <c r="D112" s="213" t="s">
        <v>353</v>
      </c>
      <c r="E112" s="160">
        <v>4022</v>
      </c>
      <c r="F112" s="27">
        <f t="shared" si="6"/>
        <v>5.3963304148157309E-2</v>
      </c>
      <c r="G112" s="30">
        <v>0.63605382347156014</v>
      </c>
      <c r="H112" s="160">
        <v>10104</v>
      </c>
      <c r="I112" s="27">
        <f t="shared" si="7"/>
        <v>8.398675762239674E-2</v>
      </c>
      <c r="J112" s="32">
        <v>0.16640485114669917</v>
      </c>
      <c r="L112" s="1250"/>
      <c r="M112" s="1293"/>
      <c r="N112" s="213" t="s">
        <v>353</v>
      </c>
      <c r="O112" s="160">
        <v>88</v>
      </c>
      <c r="P112" s="27">
        <f t="shared" si="8"/>
        <v>4.6250794935537957E-2</v>
      </c>
      <c r="Q112" s="30">
        <v>0.41683627778230076</v>
      </c>
      <c r="R112" s="160">
        <v>282</v>
      </c>
      <c r="S112" s="27">
        <f t="shared" si="9"/>
        <v>9.5978435483431809E-2</v>
      </c>
      <c r="T112" s="32">
        <v>0.12695925333449409</v>
      </c>
      <c r="V112" s="1250"/>
      <c r="W112" s="1293"/>
      <c r="X112" s="213" t="s">
        <v>353</v>
      </c>
      <c r="Y112" s="160">
        <v>656.60900000000004</v>
      </c>
      <c r="Z112" s="27">
        <f t="shared" si="10"/>
        <v>2.9743577999826368E-2</v>
      </c>
      <c r="AA112" s="30">
        <v>0.36846362321127135</v>
      </c>
      <c r="AB112" s="160">
        <v>2060.0169999999998</v>
      </c>
      <c r="AC112" s="27">
        <f t="shared" si="11"/>
        <v>8.4561305476511556E-2</v>
      </c>
      <c r="AD112" s="32">
        <v>0.22202418796484322</v>
      </c>
    </row>
    <row r="113" spans="2:30">
      <c r="B113" s="1251"/>
      <c r="C113" s="1297"/>
      <c r="D113" s="215" t="s">
        <v>354</v>
      </c>
      <c r="E113" s="154">
        <v>65711</v>
      </c>
      <c r="F113" s="155">
        <f t="shared" si="6"/>
        <v>0.88164661334648564</v>
      </c>
      <c r="G113" s="156">
        <v>0.5084040324567537</v>
      </c>
      <c r="H113" s="154">
        <v>21471</v>
      </c>
      <c r="I113" s="155">
        <f t="shared" si="7"/>
        <v>0.17847185994759307</v>
      </c>
      <c r="J113" s="157">
        <v>9.902882544710262E-2</v>
      </c>
      <c r="L113" s="1251"/>
      <c r="M113" s="1297"/>
      <c r="N113" s="215" t="s">
        <v>354</v>
      </c>
      <c r="O113" s="154">
        <v>1441</v>
      </c>
      <c r="P113" s="155">
        <f t="shared" si="8"/>
        <v>0.757356767069434</v>
      </c>
      <c r="Q113" s="156">
        <v>0.42877690032293958</v>
      </c>
      <c r="R113" s="154">
        <v>347</v>
      </c>
      <c r="S113" s="155">
        <f t="shared" si="9"/>
        <v>0.11810112451330085</v>
      </c>
      <c r="T113" s="157">
        <v>0.10338110628665949</v>
      </c>
      <c r="V113" s="1251"/>
      <c r="W113" s="1297"/>
      <c r="X113" s="215" t="s">
        <v>354</v>
      </c>
      <c r="Y113" s="154">
        <v>18557.392</v>
      </c>
      <c r="Z113" s="155">
        <f t="shared" si="10"/>
        <v>0.84062697347333615</v>
      </c>
      <c r="AA113" s="156">
        <v>0.46991306983226483</v>
      </c>
      <c r="AB113" s="154">
        <v>3152.0839999999998</v>
      </c>
      <c r="AC113" s="155">
        <f t="shared" si="11"/>
        <v>0.12938938756894941</v>
      </c>
      <c r="AD113" s="157">
        <v>0.10883409464331037</v>
      </c>
    </row>
    <row r="114" spans="2:30" ht="13.5" customHeight="1">
      <c r="B114" s="1249" t="s">
        <v>355</v>
      </c>
      <c r="C114" s="1292"/>
      <c r="D114" s="220" t="s">
        <v>247</v>
      </c>
      <c r="E114" s="173">
        <v>27535</v>
      </c>
      <c r="F114" s="174">
        <f t="shared" si="6"/>
        <v>0.36943798600684025</v>
      </c>
      <c r="G114" s="175">
        <v>0.24699563024394555</v>
      </c>
      <c r="H114" s="173">
        <v>54376</v>
      </c>
      <c r="I114" s="174">
        <f t="shared" si="7"/>
        <v>0.45198574153557453</v>
      </c>
      <c r="J114" s="176">
        <v>0.19518012364443196</v>
      </c>
      <c r="L114" s="1249" t="s">
        <v>355</v>
      </c>
      <c r="M114" s="1292"/>
      <c r="N114" s="220" t="s">
        <v>247</v>
      </c>
      <c r="O114" s="173">
        <v>514</v>
      </c>
      <c r="P114" s="174">
        <f t="shared" si="8"/>
        <v>0.2701466886007558</v>
      </c>
      <c r="Q114" s="175">
        <v>0.20407609433091808</v>
      </c>
      <c r="R114" s="173">
        <v>1413</v>
      </c>
      <c r="S114" s="174">
        <f t="shared" si="9"/>
        <v>0.480913224603153</v>
      </c>
      <c r="T114" s="176">
        <v>0.19696821303037229</v>
      </c>
      <c r="V114" s="1249" t="s">
        <v>355</v>
      </c>
      <c r="W114" s="1292"/>
      <c r="X114" s="220" t="s">
        <v>247</v>
      </c>
      <c r="Y114" s="173">
        <v>4369.2070000000003</v>
      </c>
      <c r="Z114" s="174">
        <f t="shared" si="10"/>
        <v>0.19791968919385411</v>
      </c>
      <c r="AA114" s="175">
        <v>7.3359896078150633E-2</v>
      </c>
      <c r="AB114" s="173">
        <v>17617.517</v>
      </c>
      <c r="AC114" s="174">
        <f t="shared" si="11"/>
        <v>0.72317861297971597</v>
      </c>
      <c r="AD114" s="176">
        <v>0.35044084083657523</v>
      </c>
    </row>
    <row r="115" spans="2:30">
      <c r="B115" s="1250"/>
      <c r="C115" s="1293"/>
      <c r="D115" s="212" t="s">
        <v>356</v>
      </c>
      <c r="E115" s="160">
        <v>9781</v>
      </c>
      <c r="F115" s="27">
        <f t="shared" si="6"/>
        <v>0.1312319935040096</v>
      </c>
      <c r="G115" s="30">
        <v>0</v>
      </c>
      <c r="H115" s="160">
        <v>3355</v>
      </c>
      <c r="I115" s="27">
        <f t="shared" si="7"/>
        <v>2.7887526902527816E-2</v>
      </c>
      <c r="J115" s="32">
        <v>0</v>
      </c>
      <c r="L115" s="1250"/>
      <c r="M115" s="1293"/>
      <c r="N115" s="212" t="s">
        <v>356</v>
      </c>
      <c r="O115" s="160">
        <v>130</v>
      </c>
      <c r="P115" s="27">
        <f t="shared" si="8"/>
        <v>6.8325037972953792E-2</v>
      </c>
      <c r="Q115" s="30">
        <v>0</v>
      </c>
      <c r="R115" s="160">
        <v>95</v>
      </c>
      <c r="S115" s="27">
        <f t="shared" si="9"/>
        <v>3.2333160889808588E-2</v>
      </c>
      <c r="T115" s="32">
        <v>0</v>
      </c>
      <c r="V115" s="1250"/>
      <c r="W115" s="1293"/>
      <c r="X115" s="212" t="s">
        <v>356</v>
      </c>
      <c r="Y115" s="160">
        <v>2258.319</v>
      </c>
      <c r="Z115" s="27">
        <f t="shared" si="10"/>
        <v>0.10229906584434553</v>
      </c>
      <c r="AA115" s="30">
        <v>0</v>
      </c>
      <c r="AB115" s="160">
        <v>950.43899999999996</v>
      </c>
      <c r="AC115" s="27">
        <f t="shared" si="11"/>
        <v>3.9014417170241879E-2</v>
      </c>
      <c r="AD115" s="32">
        <v>0</v>
      </c>
    </row>
    <row r="116" spans="2:30">
      <c r="B116" s="1250"/>
      <c r="C116" s="1293"/>
      <c r="D116" s="213" t="s">
        <v>357</v>
      </c>
      <c r="E116" s="160">
        <v>0</v>
      </c>
      <c r="F116" s="27">
        <f t="shared" si="6"/>
        <v>0</v>
      </c>
      <c r="G116" s="30">
        <v>0</v>
      </c>
      <c r="H116" s="160">
        <v>0</v>
      </c>
      <c r="I116" s="27">
        <f t="shared" si="7"/>
        <v>0</v>
      </c>
      <c r="J116" s="32">
        <v>0</v>
      </c>
      <c r="L116" s="1250"/>
      <c r="M116" s="1293"/>
      <c r="N116" s="213" t="s">
        <v>357</v>
      </c>
      <c r="O116" s="160">
        <v>0</v>
      </c>
      <c r="P116" s="27">
        <f t="shared" si="8"/>
        <v>0</v>
      </c>
      <c r="Q116" s="30">
        <v>0</v>
      </c>
      <c r="R116" s="160">
        <v>0</v>
      </c>
      <c r="S116" s="27">
        <f t="shared" si="9"/>
        <v>0</v>
      </c>
      <c r="T116" s="32">
        <v>0</v>
      </c>
      <c r="V116" s="1250"/>
      <c r="W116" s="1293"/>
      <c r="X116" s="213" t="s">
        <v>357</v>
      </c>
      <c r="Y116" s="160">
        <v>0</v>
      </c>
      <c r="Z116" s="27">
        <f t="shared" si="10"/>
        <v>0</v>
      </c>
      <c r="AA116" s="30">
        <v>0</v>
      </c>
      <c r="AB116" s="160">
        <v>0</v>
      </c>
      <c r="AC116" s="27">
        <f t="shared" si="11"/>
        <v>0</v>
      </c>
      <c r="AD116" s="32">
        <v>0</v>
      </c>
    </row>
    <row r="117" spans="2:30">
      <c r="B117" s="1250"/>
      <c r="C117" s="1293"/>
      <c r="D117" s="213" t="s">
        <v>358</v>
      </c>
      <c r="E117" s="160">
        <v>0</v>
      </c>
      <c r="F117" s="27">
        <f t="shared" si="6"/>
        <v>0</v>
      </c>
      <c r="G117" s="30">
        <v>0</v>
      </c>
      <c r="H117" s="160">
        <v>0</v>
      </c>
      <c r="I117" s="27">
        <f t="shared" si="7"/>
        <v>0</v>
      </c>
      <c r="J117" s="32">
        <v>0</v>
      </c>
      <c r="L117" s="1250"/>
      <c r="M117" s="1293"/>
      <c r="N117" s="213" t="s">
        <v>358</v>
      </c>
      <c r="O117" s="160">
        <v>0</v>
      </c>
      <c r="P117" s="27">
        <f t="shared" si="8"/>
        <v>0</v>
      </c>
      <c r="Q117" s="30">
        <v>0</v>
      </c>
      <c r="R117" s="160">
        <v>0</v>
      </c>
      <c r="S117" s="27">
        <f t="shared" si="9"/>
        <v>0</v>
      </c>
      <c r="T117" s="32">
        <v>0</v>
      </c>
      <c r="V117" s="1250"/>
      <c r="W117" s="1293"/>
      <c r="X117" s="213" t="s">
        <v>358</v>
      </c>
      <c r="Y117" s="160">
        <v>0</v>
      </c>
      <c r="Z117" s="27">
        <f t="shared" si="10"/>
        <v>0</v>
      </c>
      <c r="AA117" s="30">
        <v>0</v>
      </c>
      <c r="AB117" s="160">
        <v>0</v>
      </c>
      <c r="AC117" s="27">
        <f t="shared" si="11"/>
        <v>0</v>
      </c>
      <c r="AD117" s="32">
        <v>0</v>
      </c>
    </row>
    <row r="118" spans="2:30">
      <c r="B118" s="1250"/>
      <c r="C118" s="1293"/>
      <c r="D118" s="213" t="s">
        <v>359</v>
      </c>
      <c r="E118" s="160">
        <v>0</v>
      </c>
      <c r="F118" s="27">
        <f t="shared" si="6"/>
        <v>0</v>
      </c>
      <c r="G118" s="30">
        <v>0</v>
      </c>
      <c r="H118" s="160">
        <v>0</v>
      </c>
      <c r="I118" s="27">
        <f t="shared" si="7"/>
        <v>0</v>
      </c>
      <c r="J118" s="32">
        <v>0</v>
      </c>
      <c r="L118" s="1250"/>
      <c r="M118" s="1293"/>
      <c r="N118" s="213" t="s">
        <v>359</v>
      </c>
      <c r="O118" s="160">
        <v>0</v>
      </c>
      <c r="P118" s="27">
        <f t="shared" si="8"/>
        <v>0</v>
      </c>
      <c r="Q118" s="30">
        <v>0</v>
      </c>
      <c r="R118" s="160">
        <v>0</v>
      </c>
      <c r="S118" s="27">
        <f t="shared" si="9"/>
        <v>0</v>
      </c>
      <c r="T118" s="32">
        <v>0</v>
      </c>
      <c r="V118" s="1250"/>
      <c r="W118" s="1293"/>
      <c r="X118" s="213" t="s">
        <v>359</v>
      </c>
      <c r="Y118" s="160">
        <v>0</v>
      </c>
      <c r="Z118" s="27">
        <f t="shared" si="10"/>
        <v>0</v>
      </c>
      <c r="AA118" s="30">
        <v>0</v>
      </c>
      <c r="AB118" s="160">
        <v>0</v>
      </c>
      <c r="AC118" s="27">
        <f t="shared" si="11"/>
        <v>0</v>
      </c>
      <c r="AD118" s="32">
        <v>0</v>
      </c>
    </row>
    <row r="119" spans="2:30">
      <c r="B119" s="1250"/>
      <c r="C119" s="1293"/>
      <c r="D119" s="213" t="s">
        <v>360</v>
      </c>
      <c r="E119" s="160">
        <v>1</v>
      </c>
      <c r="F119" s="27">
        <f t="shared" si="6"/>
        <v>1.3417032359064473E-5</v>
      </c>
      <c r="G119" s="30">
        <v>0.16154435595560868</v>
      </c>
      <c r="H119" s="160">
        <v>0</v>
      </c>
      <c r="I119" s="27">
        <f t="shared" si="7"/>
        <v>0</v>
      </c>
      <c r="J119" s="32">
        <v>3.0960736231737834E-3</v>
      </c>
      <c r="L119" s="1250"/>
      <c r="M119" s="1293"/>
      <c r="N119" s="213" t="s">
        <v>360</v>
      </c>
      <c r="O119" s="160">
        <v>1</v>
      </c>
      <c r="P119" s="27">
        <f t="shared" si="8"/>
        <v>5.255772151765677E-4</v>
      </c>
      <c r="Q119" s="30">
        <v>0.15088604846807241</v>
      </c>
      <c r="R119" s="160">
        <v>0</v>
      </c>
      <c r="S119" s="27">
        <f t="shared" si="9"/>
        <v>0</v>
      </c>
      <c r="T119" s="32">
        <v>1.8137036190642014E-3</v>
      </c>
      <c r="V119" s="1250"/>
      <c r="W119" s="1293"/>
      <c r="X119" s="213" t="s">
        <v>360</v>
      </c>
      <c r="Y119" s="160">
        <v>4.5949999999999998</v>
      </c>
      <c r="Z119" s="27">
        <f t="shared" si="10"/>
        <v>2.0814783365625836E-4</v>
      </c>
      <c r="AA119" s="30">
        <v>2.6125272739880589E-2</v>
      </c>
      <c r="AB119" s="160">
        <v>0</v>
      </c>
      <c r="AC119" s="27">
        <f t="shared" si="11"/>
        <v>0</v>
      </c>
      <c r="AD119" s="32">
        <v>3.1048902741525274E-3</v>
      </c>
    </row>
    <row r="120" spans="2:30">
      <c r="B120" s="1250"/>
      <c r="C120" s="1293"/>
      <c r="D120" s="213" t="s">
        <v>361</v>
      </c>
      <c r="E120" s="160">
        <v>9360</v>
      </c>
      <c r="F120" s="27">
        <f t="shared" si="6"/>
        <v>0.12558342288084348</v>
      </c>
      <c r="G120" s="30">
        <v>3.7692720279290061E-3</v>
      </c>
      <c r="H120" s="160">
        <v>719</v>
      </c>
      <c r="I120" s="27">
        <f t="shared" si="7"/>
        <v>5.9764923525834571E-3</v>
      </c>
      <c r="J120" s="32">
        <v>0.1094735208758683</v>
      </c>
      <c r="L120" s="1250"/>
      <c r="M120" s="1293"/>
      <c r="N120" s="213" t="s">
        <v>361</v>
      </c>
      <c r="O120" s="160">
        <v>198</v>
      </c>
      <c r="P120" s="27">
        <f t="shared" si="8"/>
        <v>0.10406428860496039</v>
      </c>
      <c r="Q120" s="30">
        <v>1.6282667100871123E-3</v>
      </c>
      <c r="R120" s="160">
        <v>2</v>
      </c>
      <c r="S120" s="27">
        <f t="shared" si="9"/>
        <v>6.8069812399597026E-4</v>
      </c>
      <c r="T120" s="32">
        <v>9.8302736153279724E-2</v>
      </c>
      <c r="V120" s="1250"/>
      <c r="W120" s="1293"/>
      <c r="X120" s="213" t="s">
        <v>361</v>
      </c>
      <c r="Y120" s="160">
        <v>479.10300000000001</v>
      </c>
      <c r="Z120" s="27">
        <f t="shared" si="10"/>
        <v>2.1702775092103232E-2</v>
      </c>
      <c r="AA120" s="30">
        <v>1.5576696348457339E-3</v>
      </c>
      <c r="AB120" s="160">
        <v>0</v>
      </c>
      <c r="AC120" s="27">
        <f t="shared" si="11"/>
        <v>0</v>
      </c>
      <c r="AD120" s="32">
        <v>0.13928642234490424</v>
      </c>
    </row>
    <row r="121" spans="2:30">
      <c r="B121" s="1250"/>
      <c r="C121" s="1293"/>
      <c r="D121" s="213" t="s">
        <v>362</v>
      </c>
      <c r="E121" s="160">
        <v>507</v>
      </c>
      <c r="F121" s="27">
        <f t="shared" si="6"/>
        <v>6.8024354060456883E-3</v>
      </c>
      <c r="G121" s="30">
        <v>0</v>
      </c>
      <c r="H121" s="160">
        <v>2190</v>
      </c>
      <c r="I121" s="27">
        <f t="shared" si="7"/>
        <v>1.8203780601053925E-2</v>
      </c>
      <c r="J121" s="32">
        <v>0</v>
      </c>
      <c r="L121" s="1250"/>
      <c r="M121" s="1293"/>
      <c r="N121" s="213" t="s">
        <v>362</v>
      </c>
      <c r="O121" s="160">
        <v>29</v>
      </c>
      <c r="P121" s="27">
        <f t="shared" si="8"/>
        <v>1.5241739240120462E-2</v>
      </c>
      <c r="Q121" s="30">
        <v>0</v>
      </c>
      <c r="R121" s="160">
        <v>60</v>
      </c>
      <c r="S121" s="27">
        <f t="shared" si="9"/>
        <v>2.0420943719879108E-2</v>
      </c>
      <c r="T121" s="32">
        <v>0</v>
      </c>
      <c r="V121" s="1250"/>
      <c r="W121" s="1293"/>
      <c r="X121" s="213" t="s">
        <v>362</v>
      </c>
      <c r="Y121" s="160">
        <v>265.63799999999998</v>
      </c>
      <c r="Z121" s="27">
        <f t="shared" si="10"/>
        <v>1.2033073827373484E-2</v>
      </c>
      <c r="AA121" s="30">
        <v>0</v>
      </c>
      <c r="AB121" s="160">
        <v>853.49300000000005</v>
      </c>
      <c r="AC121" s="27">
        <f t="shared" si="11"/>
        <v>3.5034896457196367E-2</v>
      </c>
      <c r="AD121" s="32">
        <v>0</v>
      </c>
    </row>
    <row r="122" spans="2:30" ht="14.25" thickBot="1">
      <c r="B122" s="1274"/>
      <c r="C122" s="1294"/>
      <c r="D122" s="232" t="s">
        <v>363</v>
      </c>
      <c r="E122" s="178">
        <v>7886</v>
      </c>
      <c r="F122" s="179">
        <f t="shared" si="6"/>
        <v>0.10580671718358244</v>
      </c>
      <c r="G122" s="180">
        <v>8.1682002260407879E-2</v>
      </c>
      <c r="H122" s="178">
        <v>48112</v>
      </c>
      <c r="I122" s="179">
        <f t="shared" si="7"/>
        <v>0.39991794167940931</v>
      </c>
      <c r="J122" s="181">
        <v>8.2610529145389883E-2</v>
      </c>
      <c r="L122" s="1274"/>
      <c r="M122" s="1294"/>
      <c r="N122" s="232" t="s">
        <v>363</v>
      </c>
      <c r="O122" s="178">
        <v>156</v>
      </c>
      <c r="P122" s="179">
        <f t="shared" si="8"/>
        <v>8.1990045567544551E-2</v>
      </c>
      <c r="Q122" s="180">
        <v>5.1561779152758558E-2</v>
      </c>
      <c r="R122" s="178">
        <v>1256</v>
      </c>
      <c r="S122" s="179">
        <f t="shared" si="9"/>
        <v>0.42747842186946933</v>
      </c>
      <c r="T122" s="181">
        <v>9.6851773258028365E-2</v>
      </c>
      <c r="V122" s="1274"/>
      <c r="W122" s="1294"/>
      <c r="X122" s="232" t="s">
        <v>363</v>
      </c>
      <c r="Y122" s="178">
        <v>1361.5519999999999</v>
      </c>
      <c r="Z122" s="179">
        <f t="shared" si="10"/>
        <v>6.1676626596375593E-2</v>
      </c>
      <c r="AA122" s="180">
        <v>4.5676953703424311E-2</v>
      </c>
      <c r="AB122" s="178">
        <v>15813.584999999999</v>
      </c>
      <c r="AC122" s="179">
        <f t="shared" si="11"/>
        <v>0.6491292993522777</v>
      </c>
      <c r="AD122" s="181">
        <v>0.20804952821751843</v>
      </c>
    </row>
    <row r="123" spans="2:30" ht="13.5" customHeight="1" thickTop="1" thickBot="1">
      <c r="B123" s="1295" t="s">
        <v>95</v>
      </c>
      <c r="C123" s="1296"/>
      <c r="D123" s="1284"/>
      <c r="E123" s="166">
        <v>9363</v>
      </c>
      <c r="F123" s="35">
        <f t="shared" si="6"/>
        <v>0.12562367397792065</v>
      </c>
      <c r="G123" s="38"/>
      <c r="H123" s="166">
        <v>10880</v>
      </c>
      <c r="I123" s="35">
        <f t="shared" si="7"/>
        <v>9.0437047004322688E-2</v>
      </c>
      <c r="J123" s="37"/>
      <c r="L123" s="1295" t="s">
        <v>95</v>
      </c>
      <c r="M123" s="1296"/>
      <c r="N123" s="1284"/>
      <c r="O123" s="166">
        <v>232</v>
      </c>
      <c r="P123" s="35">
        <f t="shared" si="8"/>
        <v>0.1219339139209637</v>
      </c>
      <c r="Q123" s="38"/>
      <c r="R123" s="166">
        <v>162</v>
      </c>
      <c r="S123" s="35">
        <f t="shared" si="9"/>
        <v>5.5136548043673593E-2</v>
      </c>
      <c r="T123" s="37"/>
      <c r="V123" s="1295" t="s">
        <v>95</v>
      </c>
      <c r="W123" s="1296"/>
      <c r="X123" s="1284"/>
      <c r="Y123" s="166">
        <v>2677.3609999999999</v>
      </c>
      <c r="Z123" s="35">
        <f t="shared" si="10"/>
        <v>0.12128115170092568</v>
      </c>
      <c r="AA123" s="38"/>
      <c r="AB123" s="166">
        <v>0</v>
      </c>
      <c r="AC123" s="35">
        <f t="shared" si="11"/>
        <v>0</v>
      </c>
      <c r="AD123" s="37"/>
    </row>
    <row r="124" spans="2:30" ht="14.25" thickBot="1">
      <c r="B124" s="1271" t="s">
        <v>364</v>
      </c>
      <c r="C124" s="1291"/>
      <c r="D124" s="1272"/>
      <c r="E124" s="166">
        <v>7453213</v>
      </c>
      <c r="F124" s="35">
        <f t="shared" si="6"/>
        <v>100</v>
      </c>
      <c r="G124" s="38">
        <v>100</v>
      </c>
      <c r="H124" s="166">
        <v>12030468</v>
      </c>
      <c r="I124" s="35">
        <f t="shared" si="7"/>
        <v>100</v>
      </c>
      <c r="J124" s="37">
        <v>100</v>
      </c>
      <c r="L124" s="1271" t="s">
        <v>364</v>
      </c>
      <c r="M124" s="1291"/>
      <c r="N124" s="1272"/>
      <c r="O124" s="166">
        <v>190267</v>
      </c>
      <c r="P124" s="35">
        <f t="shared" si="8"/>
        <v>100</v>
      </c>
      <c r="Q124" s="38">
        <v>100</v>
      </c>
      <c r="R124" s="166">
        <v>293816</v>
      </c>
      <c r="S124" s="35">
        <f t="shared" si="9"/>
        <v>100</v>
      </c>
      <c r="T124" s="37">
        <v>100</v>
      </c>
      <c r="V124" s="1271" t="s">
        <v>364</v>
      </c>
      <c r="W124" s="1291"/>
      <c r="X124" s="1272"/>
      <c r="Y124" s="166">
        <v>2207565.6129999999</v>
      </c>
      <c r="Z124" s="35">
        <f t="shared" si="10"/>
        <v>100</v>
      </c>
      <c r="AA124" s="38">
        <v>100</v>
      </c>
      <c r="AB124" s="166">
        <v>2436122.5129999998</v>
      </c>
      <c r="AC124" s="35">
        <f t="shared" si="11"/>
        <v>100</v>
      </c>
      <c r="AD124" s="37">
        <v>100</v>
      </c>
    </row>
    <row r="126" spans="2:30">
      <c r="B126" s="233"/>
      <c r="C126" s="233"/>
    </row>
  </sheetData>
  <mergeCells count="90">
    <mergeCell ref="B2:J2"/>
    <mergeCell ref="L2:T2"/>
    <mergeCell ref="V2:AD2"/>
    <mergeCell ref="B5:C6"/>
    <mergeCell ref="D5:D6"/>
    <mergeCell ref="E5:G5"/>
    <mergeCell ref="H5:J5"/>
    <mergeCell ref="L5:M6"/>
    <mergeCell ref="N5:N6"/>
    <mergeCell ref="O5:Q5"/>
    <mergeCell ref="R5:T5"/>
    <mergeCell ref="V5:W6"/>
    <mergeCell ref="X5:X6"/>
    <mergeCell ref="Y5:AA5"/>
    <mergeCell ref="AB5:AD5"/>
    <mergeCell ref="B13:C18"/>
    <mergeCell ref="L13:M18"/>
    <mergeCell ref="V13:W18"/>
    <mergeCell ref="B7:C12"/>
    <mergeCell ref="L7:M12"/>
    <mergeCell ref="V7:W12"/>
    <mergeCell ref="B19:C25"/>
    <mergeCell ref="L19:M25"/>
    <mergeCell ref="V19:W25"/>
    <mergeCell ref="B26:C32"/>
    <mergeCell ref="L26:M32"/>
    <mergeCell ref="V26:W32"/>
    <mergeCell ref="B33:C41"/>
    <mergeCell ref="L33:M41"/>
    <mergeCell ref="V33:W41"/>
    <mergeCell ref="B63:J63"/>
    <mergeCell ref="L63:T63"/>
    <mergeCell ref="V63:AD63"/>
    <mergeCell ref="B42:C49"/>
    <mergeCell ref="L42:M49"/>
    <mergeCell ref="V42:W49"/>
    <mergeCell ref="B50:B62"/>
    <mergeCell ref="L50:L62"/>
    <mergeCell ref="V50:V62"/>
    <mergeCell ref="C51:C53"/>
    <mergeCell ref="M51:M53"/>
    <mergeCell ref="W51:W53"/>
    <mergeCell ref="C54:C59"/>
    <mergeCell ref="M54:M59"/>
    <mergeCell ref="W54:W59"/>
    <mergeCell ref="C60:C62"/>
    <mergeCell ref="M60:M62"/>
    <mergeCell ref="W60:W62"/>
    <mergeCell ref="X66:X67"/>
    <mergeCell ref="Y66:AA66"/>
    <mergeCell ref="AB66:AD66"/>
    <mergeCell ref="B66:C67"/>
    <mergeCell ref="D66:D67"/>
    <mergeCell ref="E66:G66"/>
    <mergeCell ref="H66:J66"/>
    <mergeCell ref="L66:M67"/>
    <mergeCell ref="N66:N67"/>
    <mergeCell ref="W68:W80"/>
    <mergeCell ref="C81:C84"/>
    <mergeCell ref="M81:M84"/>
    <mergeCell ref="W81:W84"/>
    <mergeCell ref="O66:Q66"/>
    <mergeCell ref="R66:T66"/>
    <mergeCell ref="V66:W67"/>
    <mergeCell ref="B68:B84"/>
    <mergeCell ref="C68:C80"/>
    <mergeCell ref="L68:L84"/>
    <mergeCell ref="M68:M80"/>
    <mergeCell ref="V68:V84"/>
    <mergeCell ref="B85:C97"/>
    <mergeCell ref="L85:M97"/>
    <mergeCell ref="V85:W97"/>
    <mergeCell ref="B98:C103"/>
    <mergeCell ref="L98:M103"/>
    <mergeCell ref="V98:W103"/>
    <mergeCell ref="B104:C107"/>
    <mergeCell ref="L104:M107"/>
    <mergeCell ref="V104:W107"/>
    <mergeCell ref="B108:C113"/>
    <mergeCell ref="L108:M113"/>
    <mergeCell ref="V108:W113"/>
    <mergeCell ref="B124:D124"/>
    <mergeCell ref="L124:N124"/>
    <mergeCell ref="V124:X124"/>
    <mergeCell ref="B114:C122"/>
    <mergeCell ref="L114:M122"/>
    <mergeCell ref="V114:W122"/>
    <mergeCell ref="B123:D123"/>
    <mergeCell ref="L123:N123"/>
    <mergeCell ref="V123:X123"/>
  </mergeCells>
  <phoneticPr fontId="9"/>
  <printOptions horizontalCentered="1"/>
  <pageMargins left="0.78740157480314965" right="0.78740157480314965" top="0.59055118110236227" bottom="0.78740157480314965" header="0.51181102362204722" footer="0.51181102362204722"/>
  <pageSetup paperSize="9" scale="96" firstPageNumber="27" fitToWidth="3" fitToHeight="2" orientation="portrait" r:id="rId1"/>
  <headerFooter alignWithMargins="0">
    <oddFooter>&amp;C&amp;11- &amp;P -</oddFooter>
  </headerFooter>
  <rowBreaks count="1" manualBreakCount="1">
    <brk id="62" min="1" max="32" man="1"/>
  </rowBreaks>
  <colBreaks count="2" manualBreakCount="2">
    <brk id="11" min="1" max="116" man="1"/>
    <brk id="21" min="1" max="11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pageSetUpPr fitToPage="1"/>
  </sheetPr>
  <dimension ref="B2:AD71"/>
  <sheetViews>
    <sheetView tabSelected="1" zoomScaleNormal="100" workbookViewId="0">
      <selection activeCell="B2" sqref="B2"/>
    </sheetView>
  </sheetViews>
  <sheetFormatPr defaultColWidth="10.69921875" defaultRowHeight="13.5"/>
  <cols>
    <col min="1" max="1" width="2.19921875" style="1" customWidth="1"/>
    <col min="2" max="2" width="2.3984375" style="1" customWidth="1"/>
    <col min="3" max="3" width="2.5" style="1" customWidth="1"/>
    <col min="4" max="4" width="17" style="1" bestFit="1" customWidth="1"/>
    <col min="5" max="5" width="9.19921875" style="1" customWidth="1"/>
    <col min="6" max="6" width="6.19921875" style="1" customWidth="1"/>
    <col min="7" max="7" width="6.19921875" style="3" customWidth="1"/>
    <col min="8" max="8" width="9.19921875" style="1" customWidth="1"/>
    <col min="9" max="9" width="6.19921875" style="1" customWidth="1"/>
    <col min="10" max="10" width="6.5" style="3" customWidth="1"/>
    <col min="11" max="11" width="1.69921875" style="1" customWidth="1"/>
    <col min="12" max="13" width="2.3984375" style="1" customWidth="1"/>
    <col min="14" max="14" width="17" style="1" bestFit="1" customWidth="1"/>
    <col min="15" max="15" width="9.19921875" style="1" customWidth="1"/>
    <col min="16" max="16" width="6.19921875" style="1" customWidth="1"/>
    <col min="17" max="17" width="6.19921875" style="3" customWidth="1"/>
    <col min="18" max="18" width="9.19921875" style="1" customWidth="1"/>
    <col min="19" max="19" width="6.19921875" style="1" customWidth="1"/>
    <col min="20" max="20" width="6.5" style="3" customWidth="1"/>
    <col min="21" max="21" width="1.69921875" style="1" customWidth="1"/>
    <col min="22" max="23" width="2.3984375" style="1" customWidth="1"/>
    <col min="24" max="24" width="17" style="1" bestFit="1" customWidth="1"/>
    <col min="25" max="25" width="8.5" style="1" customWidth="1"/>
    <col min="26" max="26" width="6.19921875" style="1" customWidth="1"/>
    <col min="27" max="27" width="6.19921875" style="3" customWidth="1"/>
    <col min="28" max="28" width="8.5" style="1" customWidth="1"/>
    <col min="29" max="29" width="6.19921875" style="1" customWidth="1"/>
    <col min="30" max="30" width="6.5" style="3" customWidth="1"/>
    <col min="31" max="16384" width="10.69921875" style="1"/>
  </cols>
  <sheetData>
    <row r="2" spans="2:30" s="206" customFormat="1">
      <c r="B2" s="1275" t="s">
        <v>365</v>
      </c>
      <c r="C2" s="1258"/>
      <c r="D2" s="1258"/>
      <c r="E2" s="1258"/>
      <c r="F2" s="1258"/>
      <c r="G2" s="1258"/>
      <c r="H2" s="1258"/>
      <c r="I2" s="1258"/>
      <c r="J2" s="1258"/>
      <c r="L2" s="1275" t="s">
        <v>366</v>
      </c>
      <c r="M2" s="1258"/>
      <c r="N2" s="1258"/>
      <c r="O2" s="1258"/>
      <c r="P2" s="1258"/>
      <c r="Q2" s="1258"/>
      <c r="R2" s="1258"/>
      <c r="S2" s="1258"/>
      <c r="T2" s="1258"/>
      <c r="V2" s="1275" t="s">
        <v>367</v>
      </c>
      <c r="W2" s="1258"/>
      <c r="X2" s="1258"/>
      <c r="Y2" s="1258"/>
      <c r="Z2" s="1258"/>
      <c r="AA2" s="1258"/>
      <c r="AB2" s="1258"/>
      <c r="AC2" s="1258"/>
      <c r="AD2" s="1258"/>
    </row>
    <row r="4" spans="2:30" ht="14.25" thickBot="1">
      <c r="B4" s="5"/>
      <c r="C4" s="5"/>
      <c r="D4" s="5"/>
      <c r="E4" s="5"/>
      <c r="F4" s="5"/>
      <c r="G4" s="7"/>
      <c r="H4" s="207"/>
      <c r="I4" s="5"/>
      <c r="J4" s="8" t="s">
        <v>368</v>
      </c>
      <c r="L4" s="5"/>
      <c r="M4" s="5"/>
      <c r="N4" s="5"/>
      <c r="O4" s="5"/>
      <c r="P4" s="5"/>
      <c r="Q4" s="7"/>
      <c r="R4" s="5"/>
      <c r="S4" s="207"/>
      <c r="T4" s="8" t="s">
        <v>369</v>
      </c>
      <c r="V4" s="5"/>
      <c r="W4" s="5"/>
      <c r="X4" s="5"/>
      <c r="Y4" s="208"/>
      <c r="Z4" s="208"/>
      <c r="AA4" s="7"/>
      <c r="AB4" s="207"/>
      <c r="AC4" s="208"/>
      <c r="AD4" s="8" t="s">
        <v>370</v>
      </c>
    </row>
    <row r="5" spans="2:30" ht="13.5" customHeight="1">
      <c r="B5" s="1273"/>
      <c r="C5" s="1305"/>
      <c r="D5" s="1316" t="s">
        <v>371</v>
      </c>
      <c r="E5" s="1238" t="s">
        <v>76</v>
      </c>
      <c r="F5" s="1239"/>
      <c r="G5" s="1240"/>
      <c r="H5" s="1238" t="s">
        <v>77</v>
      </c>
      <c r="I5" s="1239"/>
      <c r="J5" s="1241"/>
      <c r="L5" s="1273"/>
      <c r="M5" s="1305"/>
      <c r="N5" s="1316" t="s">
        <v>371</v>
      </c>
      <c r="O5" s="1238" t="s">
        <v>76</v>
      </c>
      <c r="P5" s="1239"/>
      <c r="Q5" s="1240"/>
      <c r="R5" s="1238" t="s">
        <v>77</v>
      </c>
      <c r="S5" s="1239"/>
      <c r="T5" s="1241"/>
      <c r="V5" s="1273"/>
      <c r="W5" s="1305"/>
      <c r="X5" s="1316" t="s">
        <v>371</v>
      </c>
      <c r="Y5" s="1238" t="s">
        <v>76</v>
      </c>
      <c r="Z5" s="1239"/>
      <c r="AA5" s="1240"/>
      <c r="AB5" s="1238" t="s">
        <v>77</v>
      </c>
      <c r="AC5" s="1239"/>
      <c r="AD5" s="1241"/>
    </row>
    <row r="6" spans="2:30" ht="28.5" customHeight="1" thickBot="1">
      <c r="B6" s="1306"/>
      <c r="C6" s="1307"/>
      <c r="D6" s="1279"/>
      <c r="E6" s="209" t="s">
        <v>3</v>
      </c>
      <c r="F6" s="210" t="s">
        <v>372</v>
      </c>
      <c r="G6" s="107" t="s">
        <v>54</v>
      </c>
      <c r="H6" s="209" t="s">
        <v>3</v>
      </c>
      <c r="I6" s="210" t="s">
        <v>4</v>
      </c>
      <c r="J6" s="108" t="s">
        <v>54</v>
      </c>
      <c r="L6" s="1306"/>
      <c r="M6" s="1307"/>
      <c r="N6" s="1279"/>
      <c r="O6" s="209" t="s">
        <v>58</v>
      </c>
      <c r="P6" s="210" t="s">
        <v>372</v>
      </c>
      <c r="Q6" s="107" t="s">
        <v>54</v>
      </c>
      <c r="R6" s="209" t="s">
        <v>57</v>
      </c>
      <c r="S6" s="210" t="s">
        <v>4</v>
      </c>
      <c r="T6" s="108" t="s">
        <v>54</v>
      </c>
      <c r="V6" s="1306"/>
      <c r="W6" s="1307"/>
      <c r="X6" s="1279"/>
      <c r="Y6" s="209" t="s">
        <v>60</v>
      </c>
      <c r="Z6" s="210" t="s">
        <v>372</v>
      </c>
      <c r="AA6" s="107" t="s">
        <v>54</v>
      </c>
      <c r="AB6" s="209" t="s">
        <v>60</v>
      </c>
      <c r="AC6" s="210" t="s">
        <v>4</v>
      </c>
      <c r="AD6" s="108" t="s">
        <v>54</v>
      </c>
    </row>
    <row r="7" spans="2:30" ht="13.5" customHeight="1">
      <c r="B7" s="1315" t="s">
        <v>1625</v>
      </c>
      <c r="C7" s="1305"/>
      <c r="D7" s="211" t="s">
        <v>247</v>
      </c>
      <c r="E7" s="154">
        <v>428640</v>
      </c>
      <c r="F7" s="155">
        <f t="shared" ref="F7:F38" si="0">E7*100/E$69</f>
        <v>5.7510767503893963</v>
      </c>
      <c r="G7" s="234">
        <v>7.6216846653016415</v>
      </c>
      <c r="H7" s="154">
        <v>443094</v>
      </c>
      <c r="I7" s="155">
        <f t="shared" ref="I7:I38" si="1">H7*100/H$69</f>
        <v>3.6830986126225516</v>
      </c>
      <c r="J7" s="235">
        <v>3.6409097320612358</v>
      </c>
      <c r="L7" s="1315" t="s">
        <v>1625</v>
      </c>
      <c r="M7" s="1305"/>
      <c r="N7" s="211" t="s">
        <v>247</v>
      </c>
      <c r="O7" s="154">
        <v>9997</v>
      </c>
      <c r="P7" s="155">
        <f t="shared" ref="P7:P38" si="2">O7*100/O$69</f>
        <v>5.2541954201201468</v>
      </c>
      <c r="Q7" s="234">
        <v>6.3616380363103477</v>
      </c>
      <c r="R7" s="154">
        <v>11834</v>
      </c>
      <c r="S7" s="155">
        <f t="shared" ref="S7:S38" si="3">R7*100/R$69</f>
        <v>4.027690799684156</v>
      </c>
      <c r="T7" s="235">
        <v>4.2364489134101619</v>
      </c>
      <c r="V7" s="1315" t="s">
        <v>1625</v>
      </c>
      <c r="W7" s="1305"/>
      <c r="X7" s="211" t="s">
        <v>247</v>
      </c>
      <c r="Y7" s="154">
        <v>177297.51300000001</v>
      </c>
      <c r="Z7" s="155">
        <f t="shared" ref="Z7:Z38" si="4">Y7*100/Y$69</f>
        <v>8.0313587037197625</v>
      </c>
      <c r="AA7" s="234">
        <v>11.477861342105776</v>
      </c>
      <c r="AB7" s="154">
        <v>109613.72199999999</v>
      </c>
      <c r="AC7" s="155">
        <f t="shared" ref="AC7:AC38" si="5">AB7*100/AB$69</f>
        <v>4.4995159896541708</v>
      </c>
      <c r="AD7" s="235">
        <v>4.9957432660082892</v>
      </c>
    </row>
    <row r="8" spans="2:30">
      <c r="B8" s="1250"/>
      <c r="C8" s="1293"/>
      <c r="D8" s="213" t="s">
        <v>250</v>
      </c>
      <c r="E8" s="160">
        <v>243135</v>
      </c>
      <c r="F8" s="27">
        <f t="shared" si="0"/>
        <v>3.2621501626211407</v>
      </c>
      <c r="G8" s="75">
        <v>4.8771202877239865</v>
      </c>
      <c r="H8" s="160">
        <v>217605</v>
      </c>
      <c r="I8" s="27">
        <f t="shared" si="1"/>
        <v>1.8087825012293786</v>
      </c>
      <c r="J8" s="77">
        <v>1.6069805897127853</v>
      </c>
      <c r="L8" s="1250"/>
      <c r="M8" s="1293"/>
      <c r="N8" s="213" t="s">
        <v>250</v>
      </c>
      <c r="O8" s="160">
        <v>5693</v>
      </c>
      <c r="P8" s="27">
        <f t="shared" si="2"/>
        <v>2.9921110860001998</v>
      </c>
      <c r="Q8" s="75">
        <v>3.5637330728106598</v>
      </c>
      <c r="R8" s="160">
        <v>5756</v>
      </c>
      <c r="S8" s="27">
        <f t="shared" si="3"/>
        <v>1.9590492008604024</v>
      </c>
      <c r="T8" s="77">
        <v>1.7524004367398314</v>
      </c>
      <c r="V8" s="1250"/>
      <c r="W8" s="1293"/>
      <c r="X8" s="213" t="s">
        <v>250</v>
      </c>
      <c r="Y8" s="160">
        <v>97418.042000000001</v>
      </c>
      <c r="Z8" s="27">
        <f t="shared" si="4"/>
        <v>4.4129171711282673</v>
      </c>
      <c r="AA8" s="75">
        <v>6.8450452276338529</v>
      </c>
      <c r="AB8" s="160">
        <v>51114.748</v>
      </c>
      <c r="AC8" s="27">
        <f t="shared" si="5"/>
        <v>2.0982010439636705</v>
      </c>
      <c r="AD8" s="77">
        <v>1.9976018437551268</v>
      </c>
    </row>
    <row r="9" spans="2:30">
      <c r="B9" s="1250"/>
      <c r="C9" s="1293"/>
      <c r="D9" s="213" t="s">
        <v>251</v>
      </c>
      <c r="E9" s="160">
        <v>154457</v>
      </c>
      <c r="F9" s="27">
        <f t="shared" si="0"/>
        <v>2.0723545670840213</v>
      </c>
      <c r="G9" s="75">
        <v>2.4995761374175491</v>
      </c>
      <c r="H9" s="160">
        <v>96466</v>
      </c>
      <c r="I9" s="27">
        <f t="shared" si="1"/>
        <v>0.80184744267637797</v>
      </c>
      <c r="J9" s="77">
        <v>1.0555789835244263</v>
      </c>
      <c r="L9" s="1250"/>
      <c r="M9" s="1293"/>
      <c r="N9" s="213" t="s">
        <v>251</v>
      </c>
      <c r="O9" s="160">
        <v>3628</v>
      </c>
      <c r="P9" s="27">
        <f t="shared" si="2"/>
        <v>1.9067941366605874</v>
      </c>
      <c r="Q9" s="75">
        <v>2.4646530435018588</v>
      </c>
      <c r="R9" s="160">
        <v>1945</v>
      </c>
      <c r="S9" s="27">
        <f t="shared" si="3"/>
        <v>0.66197892558608107</v>
      </c>
      <c r="T9" s="77">
        <v>1.3417779373836962</v>
      </c>
      <c r="V9" s="1250"/>
      <c r="W9" s="1293"/>
      <c r="X9" s="213" t="s">
        <v>251</v>
      </c>
      <c r="Y9" s="160">
        <v>57013.978000000003</v>
      </c>
      <c r="Z9" s="27">
        <f t="shared" si="4"/>
        <v>2.5826628963711808</v>
      </c>
      <c r="AA9" s="75">
        <v>4.2088690951614609</v>
      </c>
      <c r="AB9" s="160">
        <v>19821.514999999999</v>
      </c>
      <c r="AC9" s="27">
        <f t="shared" si="5"/>
        <v>0.81365017129579809</v>
      </c>
      <c r="AD9" s="77">
        <v>1.5612103443640901</v>
      </c>
    </row>
    <row r="10" spans="2:30">
      <c r="B10" s="1251"/>
      <c r="C10" s="1297"/>
      <c r="D10" s="215" t="s">
        <v>253</v>
      </c>
      <c r="E10" s="154">
        <v>31048</v>
      </c>
      <c r="F10" s="155">
        <f t="shared" si="0"/>
        <v>0.41657202068423377</v>
      </c>
      <c r="G10" s="236">
        <f>G7-G8-G9</f>
        <v>0.24498824016010579</v>
      </c>
      <c r="H10" s="154">
        <v>129023</v>
      </c>
      <c r="I10" s="155">
        <f t="shared" si="1"/>
        <v>1.0724686687167948</v>
      </c>
      <c r="J10" s="235">
        <f>J7-J8-J9</f>
        <v>0.97835015882402421</v>
      </c>
      <c r="L10" s="1251"/>
      <c r="M10" s="1297"/>
      <c r="N10" s="215" t="s">
        <v>253</v>
      </c>
      <c r="O10" s="154">
        <v>676</v>
      </c>
      <c r="P10" s="155">
        <f t="shared" si="2"/>
        <v>0.35529019745935975</v>
      </c>
      <c r="Q10" s="236">
        <f>Q7-Q8-Q9</f>
        <v>0.33325191999782922</v>
      </c>
      <c r="R10" s="154">
        <v>4133</v>
      </c>
      <c r="S10" s="155">
        <f t="shared" si="3"/>
        <v>1.4066626732376726</v>
      </c>
      <c r="T10" s="235">
        <f>T7-T8-T9</f>
        <v>1.1422705392866341</v>
      </c>
      <c r="V10" s="1251"/>
      <c r="W10" s="1297"/>
      <c r="X10" s="215" t="s">
        <v>253</v>
      </c>
      <c r="Y10" s="154">
        <v>22865.492999999999</v>
      </c>
      <c r="Z10" s="155">
        <f t="shared" si="4"/>
        <v>1.0357786362203132</v>
      </c>
      <c r="AA10" s="236">
        <f>AA7-AA8-AA9</f>
        <v>0.42394701931046175</v>
      </c>
      <c r="AB10" s="154">
        <v>38677.459000000003</v>
      </c>
      <c r="AC10" s="155">
        <f t="shared" si="5"/>
        <v>1.5876647743947025</v>
      </c>
      <c r="AD10" s="235">
        <f>AD7-AD8-AD9</f>
        <v>1.4369310778890725</v>
      </c>
    </row>
    <row r="11" spans="2:30" ht="13.5" customHeight="1">
      <c r="B11" s="1299" t="s">
        <v>1626</v>
      </c>
      <c r="C11" s="1292"/>
      <c r="D11" s="216" t="s">
        <v>247</v>
      </c>
      <c r="E11" s="154">
        <v>203931</v>
      </c>
      <c r="F11" s="155">
        <f t="shared" si="0"/>
        <v>2.7361488260163771</v>
      </c>
      <c r="G11" s="236">
        <v>2.8705533782353281</v>
      </c>
      <c r="H11" s="154">
        <v>491804</v>
      </c>
      <c r="I11" s="155">
        <f t="shared" si="1"/>
        <v>4.0879872669957642</v>
      </c>
      <c r="J11" s="235">
        <v>4.2403642221010305</v>
      </c>
      <c r="L11" s="1299" t="s">
        <v>1626</v>
      </c>
      <c r="M11" s="1292"/>
      <c r="N11" s="216" t="s">
        <v>247</v>
      </c>
      <c r="O11" s="154">
        <v>3989</v>
      </c>
      <c r="P11" s="155">
        <f t="shared" si="2"/>
        <v>2.0965275113393282</v>
      </c>
      <c r="Q11" s="236">
        <v>2.6090260251295829</v>
      </c>
      <c r="R11" s="154">
        <v>6419</v>
      </c>
      <c r="S11" s="155">
        <f t="shared" si="3"/>
        <v>2.1847006289650666</v>
      </c>
      <c r="T11" s="235">
        <v>2.3030408554877231</v>
      </c>
      <c r="V11" s="1299" t="s">
        <v>1626</v>
      </c>
      <c r="W11" s="1292"/>
      <c r="X11" s="216" t="s">
        <v>247</v>
      </c>
      <c r="Y11" s="154">
        <v>84452.342000000004</v>
      </c>
      <c r="Z11" s="155">
        <f t="shared" si="4"/>
        <v>3.8255869498362229</v>
      </c>
      <c r="AA11" s="236">
        <v>4.9547800756814411</v>
      </c>
      <c r="AB11" s="154">
        <v>57400.597999999998</v>
      </c>
      <c r="AC11" s="155">
        <f t="shared" si="5"/>
        <v>2.3562278864749362</v>
      </c>
      <c r="AD11" s="235">
        <v>2.5710150614300002</v>
      </c>
    </row>
    <row r="12" spans="2:30">
      <c r="B12" s="1250"/>
      <c r="C12" s="1293"/>
      <c r="D12" s="217" t="s">
        <v>256</v>
      </c>
      <c r="E12" s="160">
        <v>69178</v>
      </c>
      <c r="F12" s="27">
        <f t="shared" si="0"/>
        <v>0.92816346453536214</v>
      </c>
      <c r="G12" s="75">
        <v>0.77091000047079794</v>
      </c>
      <c r="H12" s="160">
        <v>236197</v>
      </c>
      <c r="I12" s="27">
        <f t="shared" si="1"/>
        <v>1.9633234550808829</v>
      </c>
      <c r="J12" s="77">
        <v>1.9846833595422035</v>
      </c>
      <c r="L12" s="1250"/>
      <c r="M12" s="1293"/>
      <c r="N12" s="217" t="s">
        <v>256</v>
      </c>
      <c r="O12" s="160">
        <v>1694</v>
      </c>
      <c r="P12" s="27">
        <f t="shared" si="2"/>
        <v>0.89032780250910559</v>
      </c>
      <c r="Q12" s="75">
        <v>0.83692908898477569</v>
      </c>
      <c r="R12" s="160">
        <v>3059</v>
      </c>
      <c r="S12" s="27">
        <f t="shared" si="3"/>
        <v>1.0411277806518364</v>
      </c>
      <c r="T12" s="77">
        <v>0.91084195749404195</v>
      </c>
      <c r="V12" s="1250"/>
      <c r="W12" s="1293"/>
      <c r="X12" s="217" t="s">
        <v>256</v>
      </c>
      <c r="Y12" s="160">
        <v>26129.132000000001</v>
      </c>
      <c r="Z12" s="27">
        <f t="shared" si="4"/>
        <v>1.1836174583500365</v>
      </c>
      <c r="AA12" s="75">
        <v>1.0251193218985573</v>
      </c>
      <c r="AB12" s="160">
        <v>30671.723000000002</v>
      </c>
      <c r="AC12" s="27">
        <f t="shared" si="5"/>
        <v>1.2590386089502883</v>
      </c>
      <c r="AD12" s="77">
        <v>1.0880289490926736</v>
      </c>
    </row>
    <row r="13" spans="2:30">
      <c r="B13" s="1250"/>
      <c r="C13" s="1293"/>
      <c r="D13" s="213" t="s">
        <v>258</v>
      </c>
      <c r="E13" s="160">
        <v>82953</v>
      </c>
      <c r="F13" s="27">
        <f t="shared" si="0"/>
        <v>1.1129830852814753</v>
      </c>
      <c r="G13" s="75">
        <v>1.3240542809831994</v>
      </c>
      <c r="H13" s="160">
        <v>203040</v>
      </c>
      <c r="I13" s="27">
        <f t="shared" si="1"/>
        <v>1.6877148918894926</v>
      </c>
      <c r="J13" s="77">
        <v>1.2809822493903695</v>
      </c>
      <c r="L13" s="1250"/>
      <c r="M13" s="1293"/>
      <c r="N13" s="213" t="s">
        <v>258</v>
      </c>
      <c r="O13" s="160">
        <v>1616</v>
      </c>
      <c r="P13" s="27">
        <f t="shared" si="2"/>
        <v>0.84933277972533339</v>
      </c>
      <c r="Q13" s="75">
        <v>1.1837498982333305</v>
      </c>
      <c r="R13" s="160">
        <v>2679</v>
      </c>
      <c r="S13" s="27">
        <f t="shared" si="3"/>
        <v>0.91179513709260218</v>
      </c>
      <c r="T13" s="77">
        <v>0.88254818103664046</v>
      </c>
      <c r="V13" s="1250"/>
      <c r="W13" s="1293"/>
      <c r="X13" s="213" t="s">
        <v>258</v>
      </c>
      <c r="Y13" s="160">
        <v>36531.910000000003</v>
      </c>
      <c r="Z13" s="27">
        <f t="shared" si="4"/>
        <v>1.6548504735202181</v>
      </c>
      <c r="AA13" s="75">
        <v>2.4626339881879646</v>
      </c>
      <c r="AB13" s="160">
        <v>19081.759999999998</v>
      </c>
      <c r="AC13" s="27">
        <f t="shared" si="5"/>
        <v>0.78328408765048008</v>
      </c>
      <c r="AD13" s="77">
        <v>0.86588190810165933</v>
      </c>
    </row>
    <row r="14" spans="2:30">
      <c r="B14" s="1251"/>
      <c r="C14" s="1297"/>
      <c r="D14" s="215" t="s">
        <v>260</v>
      </c>
      <c r="E14" s="154">
        <v>51800</v>
      </c>
      <c r="F14" s="155">
        <f t="shared" si="0"/>
        <v>0.69500227619953969</v>
      </c>
      <c r="G14" s="236">
        <f>G11-G12-G13</f>
        <v>0.77558909678133081</v>
      </c>
      <c r="H14" s="154">
        <v>52567</v>
      </c>
      <c r="I14" s="155">
        <f t="shared" si="1"/>
        <v>0.43694892002538888</v>
      </c>
      <c r="J14" s="235">
        <f>J11-J12-J13</f>
        <v>0.97469861316845741</v>
      </c>
      <c r="L14" s="1251"/>
      <c r="M14" s="1297"/>
      <c r="N14" s="215" t="s">
        <v>260</v>
      </c>
      <c r="O14" s="154">
        <v>679</v>
      </c>
      <c r="P14" s="155">
        <f t="shared" si="2"/>
        <v>0.35686692910488943</v>
      </c>
      <c r="Q14" s="236">
        <f>Q11-Q12-Q13</f>
        <v>0.5883470379114768</v>
      </c>
      <c r="R14" s="154">
        <v>681</v>
      </c>
      <c r="S14" s="155">
        <f t="shared" si="3"/>
        <v>0.23177771122062787</v>
      </c>
      <c r="T14" s="235">
        <f>T11-T12-T13</f>
        <v>0.50965071695704078</v>
      </c>
      <c r="V14" s="1251"/>
      <c r="W14" s="1297"/>
      <c r="X14" s="215" t="s">
        <v>260</v>
      </c>
      <c r="Y14" s="154">
        <v>21791.3</v>
      </c>
      <c r="Z14" s="155">
        <f t="shared" si="4"/>
        <v>0.98711901796596802</v>
      </c>
      <c r="AA14" s="236">
        <f>AA11-AA12-AA13</f>
        <v>1.4670267655949192</v>
      </c>
      <c r="AB14" s="154">
        <v>7647.1149999999998</v>
      </c>
      <c r="AC14" s="155">
        <f t="shared" si="5"/>
        <v>0.31390518987416788</v>
      </c>
      <c r="AD14" s="235">
        <f>AD11-AD12-AD13</f>
        <v>0.61710420423566736</v>
      </c>
    </row>
    <row r="15" spans="2:30" ht="13.5" customHeight="1">
      <c r="B15" s="1299" t="s">
        <v>1627</v>
      </c>
      <c r="C15" s="1292"/>
      <c r="D15" s="216" t="s">
        <v>247</v>
      </c>
      <c r="E15" s="154">
        <v>199724</v>
      </c>
      <c r="F15" s="155">
        <f t="shared" si="0"/>
        <v>2.6797033708817928</v>
      </c>
      <c r="G15" s="236">
        <v>1.6530929548695383</v>
      </c>
      <c r="H15" s="154">
        <v>187744</v>
      </c>
      <c r="I15" s="155">
        <f t="shared" si="1"/>
        <v>1.5605710434540037</v>
      </c>
      <c r="J15" s="235">
        <v>1.3945626208663888</v>
      </c>
      <c r="L15" s="1299" t="s">
        <v>1627</v>
      </c>
      <c r="M15" s="1292"/>
      <c r="N15" s="216" t="s">
        <v>247</v>
      </c>
      <c r="O15" s="154">
        <v>4227</v>
      </c>
      <c r="P15" s="155">
        <f t="shared" si="2"/>
        <v>2.2216148885513514</v>
      </c>
      <c r="Q15" s="236">
        <v>1.3737143477434937</v>
      </c>
      <c r="R15" s="154">
        <v>2793</v>
      </c>
      <c r="S15" s="155">
        <f t="shared" si="3"/>
        <v>0.95059493016037244</v>
      </c>
      <c r="T15" s="235">
        <v>0.90249892084634664</v>
      </c>
      <c r="V15" s="1299" t="s">
        <v>1627</v>
      </c>
      <c r="W15" s="1292"/>
      <c r="X15" s="216" t="s">
        <v>247</v>
      </c>
      <c r="Y15" s="154">
        <v>83192.153999999995</v>
      </c>
      <c r="Z15" s="155">
        <f t="shared" si="4"/>
        <v>3.7685019874423999</v>
      </c>
      <c r="AA15" s="236">
        <v>2.0076567569375503</v>
      </c>
      <c r="AB15" s="154">
        <v>33937.538</v>
      </c>
      <c r="AC15" s="155">
        <f t="shared" si="5"/>
        <v>1.3930965219892453</v>
      </c>
      <c r="AD15" s="235">
        <v>1.5015503265159242</v>
      </c>
    </row>
    <row r="16" spans="2:30">
      <c r="B16" s="1250"/>
      <c r="C16" s="1293"/>
      <c r="D16" s="213" t="s">
        <v>263</v>
      </c>
      <c r="E16" s="160">
        <v>38172</v>
      </c>
      <c r="F16" s="27">
        <f t="shared" si="0"/>
        <v>0.51215495921020904</v>
      </c>
      <c r="G16" s="75">
        <v>0.43602245619629326</v>
      </c>
      <c r="H16" s="160">
        <v>13164</v>
      </c>
      <c r="I16" s="27">
        <f t="shared" si="1"/>
        <v>0.10942217709236249</v>
      </c>
      <c r="J16" s="77">
        <v>0.13579925277173716</v>
      </c>
      <c r="L16" s="1250"/>
      <c r="M16" s="1293"/>
      <c r="N16" s="213" t="s">
        <v>263</v>
      </c>
      <c r="O16" s="160">
        <v>1094</v>
      </c>
      <c r="P16" s="27">
        <f t="shared" si="2"/>
        <v>0.57498147340316508</v>
      </c>
      <c r="Q16" s="75">
        <v>0.52267361393796308</v>
      </c>
      <c r="R16" s="160">
        <v>460</v>
      </c>
      <c r="S16" s="27">
        <f t="shared" si="3"/>
        <v>0.15656056851907316</v>
      </c>
      <c r="T16" s="77">
        <v>0.23324228541165631</v>
      </c>
      <c r="V16" s="1250"/>
      <c r="W16" s="1293"/>
      <c r="X16" s="213" t="s">
        <v>263</v>
      </c>
      <c r="Y16" s="160">
        <v>14764.85</v>
      </c>
      <c r="Z16" s="27">
        <f t="shared" si="4"/>
        <v>0.66882949766259114</v>
      </c>
      <c r="AA16" s="75">
        <v>0.57808733537229529</v>
      </c>
      <c r="AB16" s="160">
        <v>5224.6369999999997</v>
      </c>
      <c r="AC16" s="27">
        <f t="shared" si="5"/>
        <v>0.21446528128694323</v>
      </c>
      <c r="AD16" s="77">
        <v>0.33635408177624593</v>
      </c>
    </row>
    <row r="17" spans="2:30">
      <c r="B17" s="1250"/>
      <c r="C17" s="1293"/>
      <c r="D17" s="213" t="s">
        <v>264</v>
      </c>
      <c r="E17" s="160">
        <v>61210</v>
      </c>
      <c r="F17" s="27">
        <f t="shared" si="0"/>
        <v>0.82125655069833636</v>
      </c>
      <c r="G17" s="75">
        <v>0.57092195816136937</v>
      </c>
      <c r="H17" s="160">
        <v>72765</v>
      </c>
      <c r="I17" s="27">
        <f t="shared" si="1"/>
        <v>0.6048393129843328</v>
      </c>
      <c r="J17" s="77">
        <v>0.575714890229165</v>
      </c>
      <c r="L17" s="1250"/>
      <c r="M17" s="1293"/>
      <c r="N17" s="213" t="s">
        <v>264</v>
      </c>
      <c r="O17" s="160">
        <v>927</v>
      </c>
      <c r="P17" s="27">
        <f t="shared" si="2"/>
        <v>0.4872100784686782</v>
      </c>
      <c r="Q17" s="75">
        <v>0.28386116312518656</v>
      </c>
      <c r="R17" s="160">
        <v>678</v>
      </c>
      <c r="S17" s="27">
        <f t="shared" si="3"/>
        <v>0.23075666403463391</v>
      </c>
      <c r="T17" s="77">
        <v>0.24630095146891856</v>
      </c>
      <c r="V17" s="1250"/>
      <c r="W17" s="1293"/>
      <c r="X17" s="213" t="s">
        <v>264</v>
      </c>
      <c r="Y17" s="160">
        <v>28413.896000000001</v>
      </c>
      <c r="Z17" s="27">
        <f t="shared" si="4"/>
        <v>1.287114450083618</v>
      </c>
      <c r="AA17" s="75">
        <v>0.64563832244849884</v>
      </c>
      <c r="AB17" s="160">
        <v>8024.78</v>
      </c>
      <c r="AC17" s="27">
        <f t="shared" si="5"/>
        <v>0.32940789952791677</v>
      </c>
      <c r="AD17" s="77">
        <v>0.33634914717193592</v>
      </c>
    </row>
    <row r="18" spans="2:30">
      <c r="B18" s="1250"/>
      <c r="C18" s="1293"/>
      <c r="D18" s="213" t="s">
        <v>265</v>
      </c>
      <c r="E18" s="160">
        <v>17894</v>
      </c>
      <c r="F18" s="27">
        <f t="shared" si="0"/>
        <v>0.24008437703309968</v>
      </c>
      <c r="G18" s="75">
        <v>0.21011164266030311</v>
      </c>
      <c r="H18" s="160">
        <v>52545</v>
      </c>
      <c r="I18" s="27">
        <f t="shared" si="1"/>
        <v>0.43676605099651983</v>
      </c>
      <c r="J18" s="77">
        <v>0.40254420760594195</v>
      </c>
      <c r="L18" s="1250"/>
      <c r="M18" s="1293"/>
      <c r="N18" s="213" t="s">
        <v>265</v>
      </c>
      <c r="O18" s="160">
        <v>286</v>
      </c>
      <c r="P18" s="27">
        <f t="shared" si="2"/>
        <v>0.15031508354049836</v>
      </c>
      <c r="Q18" s="75">
        <v>0.1232055143965915</v>
      </c>
      <c r="R18" s="160">
        <v>750</v>
      </c>
      <c r="S18" s="27">
        <f t="shared" si="3"/>
        <v>0.25526179649848885</v>
      </c>
      <c r="T18" s="77">
        <v>0.19587999085893376</v>
      </c>
      <c r="V18" s="1250"/>
      <c r="W18" s="1293"/>
      <c r="X18" s="213" t="s">
        <v>265</v>
      </c>
      <c r="Y18" s="160">
        <v>8580.1090000000004</v>
      </c>
      <c r="Z18" s="27">
        <f t="shared" si="4"/>
        <v>0.3886683571021905</v>
      </c>
      <c r="AA18" s="75">
        <v>0.25767958349576131</v>
      </c>
      <c r="AB18" s="160">
        <v>10321.029</v>
      </c>
      <c r="AC18" s="27">
        <f t="shared" si="5"/>
        <v>0.42366625425952054</v>
      </c>
      <c r="AD18" s="77">
        <v>0.48232735848991704</v>
      </c>
    </row>
    <row r="19" spans="2:30">
      <c r="B19" s="1251"/>
      <c r="C19" s="1297"/>
      <c r="D19" s="215" t="s">
        <v>267</v>
      </c>
      <c r="E19" s="154">
        <v>82448</v>
      </c>
      <c r="F19" s="155">
        <f t="shared" si="0"/>
        <v>1.1062074839401477</v>
      </c>
      <c r="G19" s="236">
        <f>G15-G16-G17-G18</f>
        <v>0.43603689785157251</v>
      </c>
      <c r="H19" s="154">
        <v>49270</v>
      </c>
      <c r="I19" s="155">
        <f t="shared" si="1"/>
        <v>0.40954350238078852</v>
      </c>
      <c r="J19" s="235">
        <f>J15-J16-J17-J18</f>
        <v>0.28050427025954477</v>
      </c>
      <c r="L19" s="1251"/>
      <c r="M19" s="1297"/>
      <c r="N19" s="215" t="s">
        <v>267</v>
      </c>
      <c r="O19" s="154">
        <v>1920</v>
      </c>
      <c r="P19" s="155">
        <f t="shared" si="2"/>
        <v>1.0091082531390099</v>
      </c>
      <c r="Q19" s="236">
        <f>Q15-Q16-Q17-Q18</f>
        <v>0.44397405628375247</v>
      </c>
      <c r="R19" s="154">
        <v>905</v>
      </c>
      <c r="S19" s="155">
        <f t="shared" si="3"/>
        <v>0.30801590110817656</v>
      </c>
      <c r="T19" s="235">
        <f>T15-T16-T17-T18</f>
        <v>0.22707569310683795</v>
      </c>
      <c r="V19" s="1251"/>
      <c r="W19" s="1297"/>
      <c r="X19" s="215" t="s">
        <v>267</v>
      </c>
      <c r="Y19" s="154">
        <v>31433.298999999999</v>
      </c>
      <c r="Z19" s="155">
        <f t="shared" si="4"/>
        <v>1.4238896825940004</v>
      </c>
      <c r="AA19" s="236">
        <f>AA15-AA16-AA17-AA18</f>
        <v>0.52625151562099481</v>
      </c>
      <c r="AB19" s="154">
        <v>10367.092000000001</v>
      </c>
      <c r="AC19" s="155">
        <f t="shared" si="5"/>
        <v>0.42555708691486493</v>
      </c>
      <c r="AD19" s="235">
        <f>AD15-AD16-AD17-AD18</f>
        <v>0.34651973907782518</v>
      </c>
    </row>
    <row r="20" spans="2:30" ht="13.5" customHeight="1">
      <c r="B20" s="1313" t="s">
        <v>1628</v>
      </c>
      <c r="C20" s="1292"/>
      <c r="D20" s="216" t="s">
        <v>247</v>
      </c>
      <c r="E20" s="154">
        <v>123950</v>
      </c>
      <c r="F20" s="155">
        <f t="shared" si="0"/>
        <v>1.6630411609060414</v>
      </c>
      <c r="G20" s="236">
        <v>1.535754505724239</v>
      </c>
      <c r="H20" s="154">
        <v>221549</v>
      </c>
      <c r="I20" s="155">
        <f t="shared" si="1"/>
        <v>1.8415659307684455</v>
      </c>
      <c r="J20" s="235">
        <v>1.5223302944156576</v>
      </c>
      <c r="L20" s="1313" t="s">
        <v>1628</v>
      </c>
      <c r="M20" s="1292"/>
      <c r="N20" s="216" t="s">
        <v>247</v>
      </c>
      <c r="O20" s="154">
        <v>2750</v>
      </c>
      <c r="P20" s="155">
        <f t="shared" si="2"/>
        <v>1.4453373417355611</v>
      </c>
      <c r="Q20" s="236">
        <v>1.5729056419441505</v>
      </c>
      <c r="R20" s="154">
        <v>4331</v>
      </c>
      <c r="S20" s="155">
        <f t="shared" si="3"/>
        <v>1.4740517875132737</v>
      </c>
      <c r="T20" s="235">
        <v>1.3980027495746865</v>
      </c>
      <c r="V20" s="1313" t="s">
        <v>1628</v>
      </c>
      <c r="W20" s="1292"/>
      <c r="X20" s="216" t="s">
        <v>247</v>
      </c>
      <c r="Y20" s="154">
        <v>32720.824000000001</v>
      </c>
      <c r="Z20" s="155">
        <f t="shared" si="4"/>
        <v>1.4822129773770851</v>
      </c>
      <c r="AA20" s="236">
        <v>1.2385018939992729</v>
      </c>
      <c r="AB20" s="154">
        <v>46105.267999999996</v>
      </c>
      <c r="AC20" s="155">
        <f t="shared" si="5"/>
        <v>1.8925677076569918</v>
      </c>
      <c r="AD20" s="235">
        <v>1.6884406904279743</v>
      </c>
    </row>
    <row r="21" spans="2:30">
      <c r="B21" s="1250"/>
      <c r="C21" s="1293"/>
      <c r="D21" s="213" t="s">
        <v>271</v>
      </c>
      <c r="E21" s="160">
        <v>31909</v>
      </c>
      <c r="F21" s="27">
        <f t="shared" si="0"/>
        <v>0.42812408554538828</v>
      </c>
      <c r="G21" s="75">
        <v>0.40329766533312422</v>
      </c>
      <c r="H21" s="160">
        <v>24616</v>
      </c>
      <c r="I21" s="27">
        <f t="shared" si="1"/>
        <v>0.20461381884728008</v>
      </c>
      <c r="J21" s="77">
        <v>0.10752481571304716</v>
      </c>
      <c r="L21" s="1250"/>
      <c r="M21" s="1293"/>
      <c r="N21" s="213" t="s">
        <v>271</v>
      </c>
      <c r="O21" s="160">
        <v>783</v>
      </c>
      <c r="P21" s="27">
        <f t="shared" si="2"/>
        <v>0.41152695948325246</v>
      </c>
      <c r="Q21" s="75">
        <v>0.41086596651198132</v>
      </c>
      <c r="R21" s="160">
        <v>351</v>
      </c>
      <c r="S21" s="27">
        <f t="shared" si="3"/>
        <v>0.11946252076129278</v>
      </c>
      <c r="T21" s="77">
        <v>0.11897895741061161</v>
      </c>
      <c r="V21" s="1250"/>
      <c r="W21" s="1293"/>
      <c r="X21" s="213" t="s">
        <v>271</v>
      </c>
      <c r="Y21" s="160">
        <v>9744.4680000000008</v>
      </c>
      <c r="Z21" s="27">
        <f t="shared" si="4"/>
        <v>0.44141238396795052</v>
      </c>
      <c r="AA21" s="75">
        <v>0.41637793116562322</v>
      </c>
      <c r="AB21" s="160">
        <v>5002.8609999999999</v>
      </c>
      <c r="AC21" s="27">
        <f t="shared" si="5"/>
        <v>0.20536163404356669</v>
      </c>
      <c r="AD21" s="77">
        <v>0.13456149216520261</v>
      </c>
    </row>
    <row r="22" spans="2:30">
      <c r="B22" s="1250"/>
      <c r="C22" s="1293"/>
      <c r="D22" s="213" t="s">
        <v>272</v>
      </c>
      <c r="E22" s="160">
        <v>31095</v>
      </c>
      <c r="F22" s="27">
        <f t="shared" si="0"/>
        <v>0.41720262120510981</v>
      </c>
      <c r="G22" s="75">
        <v>0.48203356991653012</v>
      </c>
      <c r="H22" s="160">
        <v>60031</v>
      </c>
      <c r="I22" s="27">
        <f t="shared" si="1"/>
        <v>0.49899139418350141</v>
      </c>
      <c r="J22" s="77">
        <v>0.41497403259309551</v>
      </c>
      <c r="L22" s="1250"/>
      <c r="M22" s="1293"/>
      <c r="N22" s="213" t="s">
        <v>272</v>
      </c>
      <c r="O22" s="160">
        <v>790</v>
      </c>
      <c r="P22" s="27">
        <f t="shared" si="2"/>
        <v>0.41520599998948848</v>
      </c>
      <c r="Q22" s="75">
        <v>0.47274010149529161</v>
      </c>
      <c r="R22" s="160">
        <v>1238</v>
      </c>
      <c r="S22" s="27">
        <f t="shared" si="3"/>
        <v>0.42135213875350558</v>
      </c>
      <c r="T22" s="77">
        <v>0.35875057585089903</v>
      </c>
      <c r="V22" s="1250"/>
      <c r="W22" s="1293"/>
      <c r="X22" s="213" t="s">
        <v>272</v>
      </c>
      <c r="Y22" s="160">
        <v>9607.875</v>
      </c>
      <c r="Z22" s="27">
        <f t="shared" si="4"/>
        <v>0.43522488950818788</v>
      </c>
      <c r="AA22" s="75">
        <v>0.4099271765458104</v>
      </c>
      <c r="AB22" s="160">
        <v>11382.311</v>
      </c>
      <c r="AC22" s="27">
        <f t="shared" si="5"/>
        <v>0.46723064785371077</v>
      </c>
      <c r="AD22" s="77">
        <v>0.45914863754127216</v>
      </c>
    </row>
    <row r="23" spans="2:30">
      <c r="B23" s="1251"/>
      <c r="C23" s="1297"/>
      <c r="D23" s="215" t="s">
        <v>274</v>
      </c>
      <c r="E23" s="154">
        <v>60946</v>
      </c>
      <c r="F23" s="155">
        <f t="shared" si="0"/>
        <v>0.81771445415554334</v>
      </c>
      <c r="G23" s="236">
        <f>G20-G21-G22</f>
        <v>0.6504232704745847</v>
      </c>
      <c r="H23" s="154">
        <v>136902</v>
      </c>
      <c r="I23" s="155">
        <f t="shared" si="1"/>
        <v>1.1379607177376641</v>
      </c>
      <c r="J23" s="235">
        <f>J20-J21-J22</f>
        <v>0.99983144610951502</v>
      </c>
      <c r="L23" s="1251"/>
      <c r="M23" s="1297"/>
      <c r="N23" s="215" t="s">
        <v>274</v>
      </c>
      <c r="O23" s="154">
        <v>1177</v>
      </c>
      <c r="P23" s="155">
        <f t="shared" si="2"/>
        <v>0.61860438226282011</v>
      </c>
      <c r="Q23" s="236">
        <f>Q20-Q21-Q22</f>
        <v>0.68929957393687746</v>
      </c>
      <c r="R23" s="154">
        <v>2742</v>
      </c>
      <c r="S23" s="155">
        <f t="shared" si="3"/>
        <v>0.93323712799847525</v>
      </c>
      <c r="T23" s="235">
        <f>T20-T21-T22</f>
        <v>0.92027321631317571</v>
      </c>
      <c r="V23" s="1251"/>
      <c r="W23" s="1297"/>
      <c r="X23" s="215" t="s">
        <v>274</v>
      </c>
      <c r="Y23" s="154">
        <v>13368.481</v>
      </c>
      <c r="Z23" s="155">
        <f t="shared" si="4"/>
        <v>0.60557570390094684</v>
      </c>
      <c r="AA23" s="236">
        <f>AA20-AA21-AA22</f>
        <v>0.41219678628783923</v>
      </c>
      <c r="AB23" s="154">
        <v>29720.096000000001</v>
      </c>
      <c r="AC23" s="155">
        <f t="shared" si="5"/>
        <v>1.2199754257597144</v>
      </c>
      <c r="AD23" s="235">
        <f>AD20-AD21-AD22</f>
        <v>1.0947305607214997</v>
      </c>
    </row>
    <row r="24" spans="2:30" ht="13.5" customHeight="1">
      <c r="B24" s="1299" t="s">
        <v>1629</v>
      </c>
      <c r="C24" s="1292"/>
      <c r="D24" s="216" t="s">
        <v>247</v>
      </c>
      <c r="E24" s="154">
        <v>568776</v>
      </c>
      <c r="F24" s="155">
        <f t="shared" si="0"/>
        <v>7.6312859970592548</v>
      </c>
      <c r="G24" s="236">
        <v>7.6846647239751986</v>
      </c>
      <c r="H24" s="154">
        <v>646036</v>
      </c>
      <c r="I24" s="155">
        <f t="shared" si="1"/>
        <v>5.3699989061107178</v>
      </c>
      <c r="J24" s="235">
        <v>6.3929367269092783</v>
      </c>
      <c r="L24" s="1299" t="s">
        <v>1629</v>
      </c>
      <c r="M24" s="1292"/>
      <c r="N24" s="216" t="s">
        <v>247</v>
      </c>
      <c r="O24" s="154">
        <v>12440</v>
      </c>
      <c r="P24" s="155">
        <f t="shared" si="2"/>
        <v>6.5381805567965019</v>
      </c>
      <c r="Q24" s="236">
        <v>6.8452332492062196</v>
      </c>
      <c r="R24" s="154">
        <v>15792</v>
      </c>
      <c r="S24" s="155">
        <f t="shared" si="3"/>
        <v>5.3747923870721817</v>
      </c>
      <c r="T24" s="235">
        <v>5.7149801036712988</v>
      </c>
      <c r="V24" s="1299" t="s">
        <v>1629</v>
      </c>
      <c r="W24" s="1292"/>
      <c r="X24" s="216" t="s">
        <v>247</v>
      </c>
      <c r="Y24" s="154">
        <v>210548.34</v>
      </c>
      <c r="Z24" s="155">
        <f t="shared" si="4"/>
        <v>9.5375801634213992</v>
      </c>
      <c r="AA24" s="236">
        <v>11.221344889042124</v>
      </c>
      <c r="AB24" s="154">
        <v>175010.86799999999</v>
      </c>
      <c r="AC24" s="155">
        <f t="shared" si="5"/>
        <v>7.1839928848438825</v>
      </c>
      <c r="AD24" s="235">
        <v>8.8956633754162517</v>
      </c>
    </row>
    <row r="25" spans="2:30">
      <c r="B25" s="1250"/>
      <c r="C25" s="1293"/>
      <c r="D25" s="213" t="s">
        <v>277</v>
      </c>
      <c r="E25" s="160">
        <v>66463</v>
      </c>
      <c r="F25" s="27">
        <f t="shared" si="0"/>
        <v>0.89173622168050204</v>
      </c>
      <c r="G25" s="75">
        <v>0.59274329928857517</v>
      </c>
      <c r="H25" s="160">
        <v>49068</v>
      </c>
      <c r="I25" s="27">
        <f t="shared" si="1"/>
        <v>0.40786443220662738</v>
      </c>
      <c r="J25" s="77">
        <v>0.29062114612820966</v>
      </c>
      <c r="L25" s="1250"/>
      <c r="M25" s="1293"/>
      <c r="N25" s="213" t="s">
        <v>277</v>
      </c>
      <c r="O25" s="160">
        <v>1307</v>
      </c>
      <c r="P25" s="27">
        <f t="shared" si="2"/>
        <v>0.68692942023577397</v>
      </c>
      <c r="Q25" s="75">
        <v>0.53135770305842767</v>
      </c>
      <c r="R25" s="160">
        <v>1283</v>
      </c>
      <c r="S25" s="27">
        <f t="shared" si="3"/>
        <v>0.43666784654341495</v>
      </c>
      <c r="T25" s="77">
        <v>0.26588895055481193</v>
      </c>
      <c r="V25" s="1250"/>
      <c r="W25" s="1293"/>
      <c r="X25" s="213" t="s">
        <v>277</v>
      </c>
      <c r="Y25" s="160">
        <v>25029.214</v>
      </c>
      <c r="Z25" s="27">
        <f t="shared" si="4"/>
        <v>1.1337925293185838</v>
      </c>
      <c r="AA25" s="75">
        <v>0.77934669617512387</v>
      </c>
      <c r="AB25" s="160">
        <v>12982.200999999999</v>
      </c>
      <c r="AC25" s="27">
        <f t="shared" si="5"/>
        <v>0.53290427434262622</v>
      </c>
      <c r="AD25" s="77">
        <v>0.37043906964880874</v>
      </c>
    </row>
    <row r="26" spans="2:30">
      <c r="B26" s="1250"/>
      <c r="C26" s="1293"/>
      <c r="D26" s="213" t="s">
        <v>278</v>
      </c>
      <c r="E26" s="160">
        <v>156405</v>
      </c>
      <c r="F26" s="27">
        <f t="shared" si="0"/>
        <v>2.0984909461194787</v>
      </c>
      <c r="G26" s="75">
        <v>2.6090438844355637</v>
      </c>
      <c r="H26" s="160">
        <v>141595</v>
      </c>
      <c r="I26" s="27">
        <f t="shared" si="1"/>
        <v>1.1769700064868631</v>
      </c>
      <c r="J26" s="77">
        <v>1.3661151679287569</v>
      </c>
      <c r="L26" s="1250"/>
      <c r="M26" s="1293"/>
      <c r="N26" s="213" t="s">
        <v>278</v>
      </c>
      <c r="O26" s="160">
        <v>3406</v>
      </c>
      <c r="P26" s="27">
        <f t="shared" si="2"/>
        <v>1.7901159948913894</v>
      </c>
      <c r="Q26" s="75">
        <v>2.0928654780319684</v>
      </c>
      <c r="R26" s="160">
        <v>3528</v>
      </c>
      <c r="S26" s="27">
        <f t="shared" si="3"/>
        <v>1.2007514907288916</v>
      </c>
      <c r="T26" s="77">
        <v>1.287729569535583</v>
      </c>
      <c r="V26" s="1250"/>
      <c r="W26" s="1293"/>
      <c r="X26" s="213" t="s">
        <v>278</v>
      </c>
      <c r="Y26" s="160">
        <v>67948.078999999998</v>
      </c>
      <c r="Z26" s="27">
        <f t="shared" si="4"/>
        <v>3.0779641882381505</v>
      </c>
      <c r="AA26" s="75">
        <v>4.474606065974271</v>
      </c>
      <c r="AB26" s="160">
        <v>45704.207000000002</v>
      </c>
      <c r="AC26" s="27">
        <f t="shared" si="5"/>
        <v>1.8761046193738782</v>
      </c>
      <c r="AD26" s="77">
        <v>2.6580338756060948</v>
      </c>
    </row>
    <row r="27" spans="2:30">
      <c r="B27" s="1250"/>
      <c r="C27" s="1293"/>
      <c r="D27" s="213" t="s">
        <v>280</v>
      </c>
      <c r="E27" s="160">
        <v>99036</v>
      </c>
      <c r="F27" s="27">
        <f t="shared" si="0"/>
        <v>1.3287692167123091</v>
      </c>
      <c r="G27" s="75">
        <v>1.330827417309248</v>
      </c>
      <c r="H27" s="160">
        <v>127506</v>
      </c>
      <c r="I27" s="27">
        <f t="shared" si="1"/>
        <v>1.0598590179534162</v>
      </c>
      <c r="J27" s="77">
        <v>1.319473729405533</v>
      </c>
      <c r="L27" s="1250"/>
      <c r="M27" s="1293"/>
      <c r="N27" s="213" t="s">
        <v>280</v>
      </c>
      <c r="O27" s="160">
        <v>3064</v>
      </c>
      <c r="P27" s="27">
        <f t="shared" si="2"/>
        <v>1.6103685873010034</v>
      </c>
      <c r="Q27" s="75">
        <v>1.7829520475453879</v>
      </c>
      <c r="R27" s="160">
        <v>4369</v>
      </c>
      <c r="S27" s="27">
        <f t="shared" si="3"/>
        <v>1.4869850518691969</v>
      </c>
      <c r="T27" s="77">
        <v>1.564863482528593</v>
      </c>
      <c r="V27" s="1250"/>
      <c r="W27" s="1293"/>
      <c r="X27" s="213" t="s">
        <v>280</v>
      </c>
      <c r="Y27" s="160">
        <v>43121.705999999998</v>
      </c>
      <c r="Z27" s="27">
        <f t="shared" si="4"/>
        <v>1.953360106085327</v>
      </c>
      <c r="AA27" s="75">
        <v>2.3815773993523761</v>
      </c>
      <c r="AB27" s="160">
        <v>44719.321000000004</v>
      </c>
      <c r="AC27" s="27">
        <f t="shared" si="5"/>
        <v>1.8356761928582042</v>
      </c>
      <c r="AD27" s="77">
        <v>2.1762898245879168</v>
      </c>
    </row>
    <row r="28" spans="2:30">
      <c r="B28" s="1251"/>
      <c r="C28" s="1297"/>
      <c r="D28" s="215" t="s">
        <v>283</v>
      </c>
      <c r="E28" s="154">
        <v>246872</v>
      </c>
      <c r="F28" s="155">
        <f t="shared" si="0"/>
        <v>3.3122896125469645</v>
      </c>
      <c r="G28" s="236">
        <f>G24-G25-G26-G27</f>
        <v>3.1520501229418123</v>
      </c>
      <c r="H28" s="154">
        <v>327867</v>
      </c>
      <c r="I28" s="155">
        <f t="shared" si="1"/>
        <v>2.7253054494638116</v>
      </c>
      <c r="J28" s="235">
        <f>J24-J25-J26-J27</f>
        <v>3.4167266834467789</v>
      </c>
      <c r="L28" s="1251"/>
      <c r="M28" s="1297"/>
      <c r="N28" s="215" t="s">
        <v>283</v>
      </c>
      <c r="O28" s="154">
        <v>4663</v>
      </c>
      <c r="P28" s="155">
        <f t="shared" si="2"/>
        <v>2.450766554368335</v>
      </c>
      <c r="Q28" s="236">
        <f>Q24-Q25-Q26-Q27</f>
        <v>2.4380580205704359</v>
      </c>
      <c r="R28" s="154">
        <v>6612</v>
      </c>
      <c r="S28" s="155">
        <f t="shared" si="3"/>
        <v>2.2503879979306776</v>
      </c>
      <c r="T28" s="235">
        <f>T24-T25-T26-T27</f>
        <v>2.5964981010523109</v>
      </c>
      <c r="V28" s="1251"/>
      <c r="W28" s="1297"/>
      <c r="X28" s="215" t="s">
        <v>283</v>
      </c>
      <c r="Y28" s="154">
        <v>74449.341</v>
      </c>
      <c r="Z28" s="155">
        <f t="shared" si="4"/>
        <v>3.3724633397793373</v>
      </c>
      <c r="AA28" s="236">
        <f>AA24-AA25-AA26-AA27</f>
        <v>3.5858147275403534</v>
      </c>
      <c r="AB28" s="154">
        <v>71605.138999999996</v>
      </c>
      <c r="AC28" s="155">
        <f t="shared" si="5"/>
        <v>2.9393077982691751</v>
      </c>
      <c r="AD28" s="235">
        <f>AD24-AD25-AD26-AD27</f>
        <v>3.6909006055734315</v>
      </c>
    </row>
    <row r="29" spans="2:30" ht="13.5" customHeight="1">
      <c r="B29" s="1299" t="s">
        <v>1630</v>
      </c>
      <c r="C29" s="1292"/>
      <c r="D29" s="216" t="s">
        <v>247</v>
      </c>
      <c r="E29" s="173">
        <v>226015</v>
      </c>
      <c r="F29" s="174">
        <f t="shared" si="0"/>
        <v>3.0324505686339571</v>
      </c>
      <c r="G29" s="237">
        <v>2.6537408075253732</v>
      </c>
      <c r="H29" s="173">
        <v>293870</v>
      </c>
      <c r="I29" s="174">
        <f t="shared" si="1"/>
        <v>2.4427146142610576</v>
      </c>
      <c r="J29" s="238">
        <v>2.0457852831054275</v>
      </c>
      <c r="L29" s="1299" t="s">
        <v>1630</v>
      </c>
      <c r="M29" s="1292"/>
      <c r="N29" s="216" t="s">
        <v>247</v>
      </c>
      <c r="O29" s="173">
        <v>4432</v>
      </c>
      <c r="P29" s="174">
        <f t="shared" si="2"/>
        <v>2.329358217662548</v>
      </c>
      <c r="Q29" s="237">
        <v>2.1737360579662948</v>
      </c>
      <c r="R29" s="173">
        <v>6913</v>
      </c>
      <c r="S29" s="174">
        <f t="shared" si="3"/>
        <v>2.3528330655920713</v>
      </c>
      <c r="T29" s="238">
        <v>2.0658084221141255</v>
      </c>
      <c r="V29" s="1299" t="s">
        <v>1630</v>
      </c>
      <c r="W29" s="1292"/>
      <c r="X29" s="216" t="s">
        <v>247</v>
      </c>
      <c r="Y29" s="173">
        <v>68682.566999999995</v>
      </c>
      <c r="Z29" s="174">
        <f t="shared" si="4"/>
        <v>3.1112355889011574</v>
      </c>
      <c r="AA29" s="237">
        <v>2.0409162485181409</v>
      </c>
      <c r="AB29" s="173">
        <v>79566.16</v>
      </c>
      <c r="AC29" s="174">
        <f t="shared" si="5"/>
        <v>3.2660984648927633</v>
      </c>
      <c r="AD29" s="238">
        <v>1.9159548118991825</v>
      </c>
    </row>
    <row r="30" spans="2:30">
      <c r="B30" s="1250"/>
      <c r="C30" s="1293"/>
      <c r="D30" s="218" t="s">
        <v>285</v>
      </c>
      <c r="E30" s="160">
        <v>27465</v>
      </c>
      <c r="F30" s="27">
        <f t="shared" si="0"/>
        <v>0.36849879374170574</v>
      </c>
      <c r="G30" s="75">
        <v>0.21496403883418871</v>
      </c>
      <c r="H30" s="160">
        <v>23701</v>
      </c>
      <c r="I30" s="27">
        <f t="shared" si="1"/>
        <v>0.19700812969204523</v>
      </c>
      <c r="J30" s="77">
        <v>0.20294762599904148</v>
      </c>
      <c r="L30" s="1250"/>
      <c r="M30" s="1293"/>
      <c r="N30" s="218" t="s">
        <v>285</v>
      </c>
      <c r="O30" s="160">
        <v>746</v>
      </c>
      <c r="P30" s="27">
        <f t="shared" si="2"/>
        <v>0.3920806025217195</v>
      </c>
      <c r="Q30" s="75">
        <v>0.35007734266872914</v>
      </c>
      <c r="R30" s="160">
        <v>1300</v>
      </c>
      <c r="S30" s="27">
        <f t="shared" si="3"/>
        <v>0.44245378059738066</v>
      </c>
      <c r="T30" s="77">
        <v>0.43383790568015701</v>
      </c>
      <c r="V30" s="1250"/>
      <c r="W30" s="1293"/>
      <c r="X30" s="218" t="s">
        <v>285</v>
      </c>
      <c r="Y30" s="160">
        <v>10319.007</v>
      </c>
      <c r="Z30" s="27">
        <f t="shared" si="4"/>
        <v>0.46743829217274552</v>
      </c>
      <c r="AA30" s="75">
        <v>0.30532502410751139</v>
      </c>
      <c r="AB30" s="160">
        <v>11491.565000000001</v>
      </c>
      <c r="AC30" s="27">
        <f t="shared" si="5"/>
        <v>0.4717153976730234</v>
      </c>
      <c r="AD30" s="77">
        <v>0.33648731609261612</v>
      </c>
    </row>
    <row r="31" spans="2:30" ht="13.5" customHeight="1">
      <c r="B31" s="1250"/>
      <c r="C31" s="1293"/>
      <c r="D31" s="214" t="s">
        <v>288</v>
      </c>
      <c r="E31" s="160">
        <v>14769</v>
      </c>
      <c r="F31" s="27">
        <f t="shared" si="0"/>
        <v>0.1981561509110232</v>
      </c>
      <c r="G31" s="75">
        <v>0.19022548334053971</v>
      </c>
      <c r="H31" s="160">
        <v>21455</v>
      </c>
      <c r="I31" s="27">
        <f t="shared" si="1"/>
        <v>0.17833886429023377</v>
      </c>
      <c r="J31" s="77">
        <v>0.17131303844931878</v>
      </c>
      <c r="L31" s="1250"/>
      <c r="M31" s="1293"/>
      <c r="N31" s="214" t="s">
        <v>288</v>
      </c>
      <c r="O31" s="160">
        <v>399</v>
      </c>
      <c r="P31" s="27">
        <f t="shared" si="2"/>
        <v>0.2097053088554505</v>
      </c>
      <c r="Q31" s="75">
        <v>0.19973404977068576</v>
      </c>
      <c r="R31" s="160">
        <v>619</v>
      </c>
      <c r="S31" s="27">
        <f t="shared" si="3"/>
        <v>0.21067606937675279</v>
      </c>
      <c r="T31" s="77">
        <v>0.18971339855411548</v>
      </c>
      <c r="V31" s="1250"/>
      <c r="W31" s="1293"/>
      <c r="X31" s="214" t="s">
        <v>288</v>
      </c>
      <c r="Y31" s="160">
        <v>5146.348</v>
      </c>
      <c r="Z31" s="27">
        <f t="shared" si="4"/>
        <v>0.23312321815913339</v>
      </c>
      <c r="AA31" s="75">
        <v>0.22369114358631464</v>
      </c>
      <c r="AB31" s="160">
        <v>7086.7190000000001</v>
      </c>
      <c r="AC31" s="27">
        <f t="shared" si="5"/>
        <v>0.29090158488264833</v>
      </c>
      <c r="AD31" s="77">
        <v>0.25408440527269477</v>
      </c>
    </row>
    <row r="32" spans="2:30">
      <c r="B32" s="1251"/>
      <c r="C32" s="1297"/>
      <c r="D32" s="215" t="s">
        <v>291</v>
      </c>
      <c r="E32" s="154">
        <v>183781</v>
      </c>
      <c r="F32" s="155">
        <f t="shared" si="0"/>
        <v>2.465795623981228</v>
      </c>
      <c r="G32" s="236">
        <f>G29-G30-G31</f>
        <v>2.2485512853506444</v>
      </c>
      <c r="H32" s="154">
        <v>248714</v>
      </c>
      <c r="I32" s="155">
        <f t="shared" si="1"/>
        <v>2.067367620278779</v>
      </c>
      <c r="J32" s="235">
        <f>J29-J30-J31</f>
        <v>1.6715246186570671</v>
      </c>
      <c r="L32" s="1251"/>
      <c r="M32" s="1297"/>
      <c r="N32" s="215" t="s">
        <v>291</v>
      </c>
      <c r="O32" s="154">
        <v>3287</v>
      </c>
      <c r="P32" s="155">
        <f t="shared" si="2"/>
        <v>1.7275723062853778</v>
      </c>
      <c r="Q32" s="236">
        <f>Q29-Q30-Q31</f>
        <v>1.62392466552688</v>
      </c>
      <c r="R32" s="154">
        <v>4994</v>
      </c>
      <c r="S32" s="155">
        <f t="shared" si="3"/>
        <v>1.6997032156179377</v>
      </c>
      <c r="T32" s="235">
        <f>T29-T30-T31</f>
        <v>1.4422571178798529</v>
      </c>
      <c r="V32" s="1251"/>
      <c r="W32" s="1297"/>
      <c r="X32" s="215" t="s">
        <v>291</v>
      </c>
      <c r="Y32" s="154">
        <v>53217.212</v>
      </c>
      <c r="Z32" s="155">
        <f t="shared" si="4"/>
        <v>2.4106740785692788</v>
      </c>
      <c r="AA32" s="236">
        <f>AA29-AA30-AA31</f>
        <v>1.5119000808243148</v>
      </c>
      <c r="AB32" s="154">
        <v>60987.875999999997</v>
      </c>
      <c r="AC32" s="155">
        <f t="shared" si="5"/>
        <v>2.5034814823370914</v>
      </c>
      <c r="AD32" s="235">
        <f>AD29-AD30-AD31</f>
        <v>1.3253830905338717</v>
      </c>
    </row>
    <row r="33" spans="2:30" ht="13.5" customHeight="1">
      <c r="B33" s="1249" t="s">
        <v>292</v>
      </c>
      <c r="C33" s="219"/>
      <c r="D33" s="216" t="s">
        <v>247</v>
      </c>
      <c r="E33" s="173">
        <v>2796476</v>
      </c>
      <c r="F33" s="174">
        <f t="shared" si="0"/>
        <v>37.520408983347181</v>
      </c>
      <c r="G33" s="237">
        <v>41.100272167435399</v>
      </c>
      <c r="H33" s="173">
        <v>6571720</v>
      </c>
      <c r="I33" s="174">
        <f t="shared" si="1"/>
        <v>54.625638836327894</v>
      </c>
      <c r="J33" s="238">
        <v>60.23097984082721</v>
      </c>
      <c r="L33" s="1249" t="s">
        <v>292</v>
      </c>
      <c r="M33" s="219"/>
      <c r="N33" s="216" t="s">
        <v>247</v>
      </c>
      <c r="O33" s="173">
        <v>81713</v>
      </c>
      <c r="P33" s="174">
        <f t="shared" si="2"/>
        <v>42.946490983722875</v>
      </c>
      <c r="Q33" s="237">
        <v>45.829194822111859</v>
      </c>
      <c r="R33" s="173">
        <v>182053</v>
      </c>
      <c r="S33" s="174">
        <f t="shared" si="3"/>
        <v>61.961567783919186</v>
      </c>
      <c r="T33" s="238">
        <v>67.012721317184116</v>
      </c>
      <c r="V33" s="1249" t="s">
        <v>292</v>
      </c>
      <c r="W33" s="219"/>
      <c r="X33" s="216" t="s">
        <v>247</v>
      </c>
      <c r="Y33" s="173">
        <v>868450.63399999996</v>
      </c>
      <c r="Z33" s="174">
        <f t="shared" si="4"/>
        <v>39.339742786616775</v>
      </c>
      <c r="AA33" s="237">
        <v>39.089637494799227</v>
      </c>
      <c r="AB33" s="173">
        <v>1303271.2930000001</v>
      </c>
      <c r="AC33" s="174">
        <f t="shared" si="5"/>
        <v>53.497773040776465</v>
      </c>
      <c r="AD33" s="238">
        <v>56.156363316990635</v>
      </c>
    </row>
    <row r="34" spans="2:30" ht="13.5" customHeight="1">
      <c r="B34" s="1250"/>
      <c r="C34" s="1310" t="s">
        <v>294</v>
      </c>
      <c r="D34" s="220" t="s">
        <v>247</v>
      </c>
      <c r="E34" s="154">
        <v>40063</v>
      </c>
      <c r="F34" s="155">
        <f t="shared" si="0"/>
        <v>0.53752656740119997</v>
      </c>
      <c r="G34" s="236">
        <v>0.47420619275508369</v>
      </c>
      <c r="H34" s="154">
        <v>58704</v>
      </c>
      <c r="I34" s="155">
        <f t="shared" si="1"/>
        <v>0.48796106685126461</v>
      </c>
      <c r="J34" s="235">
        <v>0.4374387785588888</v>
      </c>
      <c r="L34" s="1250"/>
      <c r="M34" s="1310" t="s">
        <v>293</v>
      </c>
      <c r="N34" s="220" t="s">
        <v>247</v>
      </c>
      <c r="O34" s="154">
        <v>735</v>
      </c>
      <c r="P34" s="155">
        <f t="shared" si="2"/>
        <v>0.38629925315477726</v>
      </c>
      <c r="Q34" s="236">
        <v>0.41792178892235882</v>
      </c>
      <c r="R34" s="154">
        <v>573</v>
      </c>
      <c r="S34" s="155">
        <f t="shared" si="3"/>
        <v>0.19502001252484549</v>
      </c>
      <c r="T34" s="235">
        <v>0.15198836327758009</v>
      </c>
      <c r="V34" s="1250"/>
      <c r="W34" s="1310" t="s">
        <v>293</v>
      </c>
      <c r="X34" s="220" t="s">
        <v>247</v>
      </c>
      <c r="Y34" s="154">
        <v>7165.1329999999998</v>
      </c>
      <c r="Z34" s="155">
        <f t="shared" si="4"/>
        <v>0.32457168918584706</v>
      </c>
      <c r="AA34" s="236">
        <v>0.38322164856654506</v>
      </c>
      <c r="AB34" s="154">
        <v>8853.0349999999999</v>
      </c>
      <c r="AC34" s="155">
        <f t="shared" si="5"/>
        <v>0.36340680539493053</v>
      </c>
      <c r="AD34" s="235">
        <v>0.26952468905296217</v>
      </c>
    </row>
    <row r="35" spans="2:30" ht="13.5" customHeight="1">
      <c r="B35" s="1250"/>
      <c r="C35" s="1311"/>
      <c r="D35" s="217" t="s">
        <v>295</v>
      </c>
      <c r="E35" s="160">
        <v>9651</v>
      </c>
      <c r="F35" s="27">
        <f t="shared" si="0"/>
        <v>0.12948777929733124</v>
      </c>
      <c r="G35" s="75">
        <v>0.16574687764192031</v>
      </c>
      <c r="H35" s="160">
        <v>21960</v>
      </c>
      <c r="I35" s="27">
        <f t="shared" si="1"/>
        <v>0.1825365397256366</v>
      </c>
      <c r="J35" s="77">
        <v>0.34994738040755441</v>
      </c>
      <c r="L35" s="1250"/>
      <c r="M35" s="1311"/>
      <c r="N35" s="217" t="s">
        <v>295</v>
      </c>
      <c r="O35" s="160">
        <v>185</v>
      </c>
      <c r="P35" s="27">
        <f t="shared" si="2"/>
        <v>9.723178480766502E-2</v>
      </c>
      <c r="Q35" s="75">
        <v>0.12646204781676573</v>
      </c>
      <c r="R35" s="160">
        <v>238</v>
      </c>
      <c r="S35" s="27">
        <f t="shared" si="3"/>
        <v>8.1003076755520459E-2</v>
      </c>
      <c r="T35" s="77">
        <v>0.13457680853456375</v>
      </c>
      <c r="V35" s="1250"/>
      <c r="W35" s="1311"/>
      <c r="X35" s="217" t="s">
        <v>295</v>
      </c>
      <c r="Y35" s="160">
        <v>3004.16</v>
      </c>
      <c r="Z35" s="27">
        <f t="shared" si="4"/>
        <v>0.13608474340735258</v>
      </c>
      <c r="AA35" s="75">
        <v>0.12140885245407686</v>
      </c>
      <c r="AB35" s="160">
        <v>2605.527</v>
      </c>
      <c r="AC35" s="27">
        <f t="shared" si="5"/>
        <v>0.10695385745569029</v>
      </c>
      <c r="AD35" s="77">
        <v>0.16513346074487872</v>
      </c>
    </row>
    <row r="36" spans="2:30" ht="13.5" customHeight="1">
      <c r="B36" s="1250"/>
      <c r="C36" s="1312"/>
      <c r="D36" s="215" t="s">
        <v>296</v>
      </c>
      <c r="E36" s="154">
        <v>30412</v>
      </c>
      <c r="F36" s="155">
        <f t="shared" si="0"/>
        <v>0.40803878810386879</v>
      </c>
      <c r="G36" s="236">
        <f>G34-G35</f>
        <v>0.30845931511316338</v>
      </c>
      <c r="H36" s="154">
        <v>36744</v>
      </c>
      <c r="I36" s="155">
        <f t="shared" si="1"/>
        <v>0.30542452712562801</v>
      </c>
      <c r="J36" s="235">
        <f>J34-J35</f>
        <v>8.7491398151334387E-2</v>
      </c>
      <c r="L36" s="1250"/>
      <c r="M36" s="1312"/>
      <c r="N36" s="215" t="s">
        <v>296</v>
      </c>
      <c r="O36" s="154">
        <v>550</v>
      </c>
      <c r="P36" s="155">
        <f t="shared" si="2"/>
        <v>0.28906746834711222</v>
      </c>
      <c r="Q36" s="236">
        <f>Q34-Q35</f>
        <v>0.29145974110559308</v>
      </c>
      <c r="R36" s="154">
        <v>335</v>
      </c>
      <c r="S36" s="155">
        <f t="shared" si="3"/>
        <v>0.11401693576932502</v>
      </c>
      <c r="T36" s="235">
        <f>T34-T35</f>
        <v>1.7411554743016339E-2</v>
      </c>
      <c r="V36" s="1250"/>
      <c r="W36" s="1312"/>
      <c r="X36" s="215" t="s">
        <v>296</v>
      </c>
      <c r="Y36" s="154">
        <v>4160.973</v>
      </c>
      <c r="Z36" s="155">
        <f t="shared" si="4"/>
        <v>0.18848694577849451</v>
      </c>
      <c r="AA36" s="236">
        <f>AA34-AA35</f>
        <v>0.26181279611246822</v>
      </c>
      <c r="AB36" s="154">
        <v>6247.5079999999998</v>
      </c>
      <c r="AC36" s="155">
        <f t="shared" si="5"/>
        <v>0.25645294793924017</v>
      </c>
      <c r="AD36" s="235">
        <f>AD34-AD35</f>
        <v>0.10439122830808345</v>
      </c>
    </row>
    <row r="37" spans="2:30" ht="13.5" customHeight="1">
      <c r="B37" s="1250"/>
      <c r="C37" s="1304" t="s">
        <v>297</v>
      </c>
      <c r="D37" s="220" t="s">
        <v>247</v>
      </c>
      <c r="E37" s="173">
        <v>409145</v>
      </c>
      <c r="F37" s="174">
        <f t="shared" si="0"/>
        <v>5.4895117045494342</v>
      </c>
      <c r="G37" s="237">
        <v>5.0039035794220279</v>
      </c>
      <c r="H37" s="173">
        <v>583677</v>
      </c>
      <c r="I37" s="174">
        <f t="shared" si="1"/>
        <v>4.851656643781439</v>
      </c>
      <c r="J37" s="238">
        <v>5.3994067012328113</v>
      </c>
      <c r="L37" s="1250"/>
      <c r="M37" s="1304" t="s">
        <v>297</v>
      </c>
      <c r="N37" s="220" t="s">
        <v>247</v>
      </c>
      <c r="O37" s="173">
        <v>15738</v>
      </c>
      <c r="P37" s="174">
        <f t="shared" si="2"/>
        <v>8.271534212448822</v>
      </c>
      <c r="Q37" s="237">
        <v>8.2770224429428207</v>
      </c>
      <c r="R37" s="173">
        <v>20547</v>
      </c>
      <c r="S37" s="174">
        <f t="shared" si="3"/>
        <v>6.9931521768726004</v>
      </c>
      <c r="T37" s="238">
        <v>7.0611109297407495</v>
      </c>
      <c r="V37" s="1250"/>
      <c r="W37" s="1304" t="s">
        <v>297</v>
      </c>
      <c r="X37" s="220" t="s">
        <v>247</v>
      </c>
      <c r="Y37" s="173">
        <v>140512.70199999999</v>
      </c>
      <c r="Z37" s="174">
        <f t="shared" si="4"/>
        <v>6.3650521267654838</v>
      </c>
      <c r="AA37" s="237">
        <v>5.7694433563083862</v>
      </c>
      <c r="AB37" s="173">
        <v>148088.769</v>
      </c>
      <c r="AC37" s="174">
        <f t="shared" si="5"/>
        <v>6.0788719865173713</v>
      </c>
      <c r="AD37" s="238">
        <v>5.8733202328775347</v>
      </c>
    </row>
    <row r="38" spans="2:30" ht="13.5" customHeight="1">
      <c r="B38" s="1250"/>
      <c r="C38" s="1302"/>
      <c r="D38" s="212" t="s">
        <v>298</v>
      </c>
      <c r="E38" s="160">
        <v>315449</v>
      </c>
      <c r="F38" s="27">
        <f t="shared" si="0"/>
        <v>4.2323894406345293</v>
      </c>
      <c r="G38" s="75">
        <v>3.7711350014600513</v>
      </c>
      <c r="H38" s="160">
        <v>485763</v>
      </c>
      <c r="I38" s="27">
        <f t="shared" si="1"/>
        <v>4.0377730941140442</v>
      </c>
      <c r="J38" s="77">
        <v>4.6481353304708009</v>
      </c>
      <c r="L38" s="1250"/>
      <c r="M38" s="1302"/>
      <c r="N38" s="212" t="s">
        <v>298</v>
      </c>
      <c r="O38" s="160">
        <v>13242</v>
      </c>
      <c r="P38" s="27">
        <f t="shared" si="2"/>
        <v>6.9596934833681088</v>
      </c>
      <c r="Q38" s="75">
        <v>7.2267904149366329</v>
      </c>
      <c r="R38" s="160">
        <v>18997</v>
      </c>
      <c r="S38" s="27">
        <f t="shared" si="3"/>
        <v>6.4656111307757236</v>
      </c>
      <c r="T38" s="77">
        <v>6.5289702879073124</v>
      </c>
      <c r="V38" s="1250"/>
      <c r="W38" s="1302"/>
      <c r="X38" s="212" t="s">
        <v>298</v>
      </c>
      <c r="Y38" s="160">
        <v>121105.682</v>
      </c>
      <c r="Z38" s="27">
        <f t="shared" si="4"/>
        <v>5.4859380526145207</v>
      </c>
      <c r="AA38" s="75">
        <v>4.9218857454661533</v>
      </c>
      <c r="AB38" s="160">
        <v>133768.78599999999</v>
      </c>
      <c r="AC38" s="27">
        <f t="shared" si="5"/>
        <v>5.4910533146901717</v>
      </c>
      <c r="AD38" s="77">
        <v>5.3559889793973641</v>
      </c>
    </row>
    <row r="39" spans="2:30" ht="13.5" customHeight="1">
      <c r="B39" s="1250"/>
      <c r="C39" s="1302"/>
      <c r="D39" s="213" t="s">
        <v>299</v>
      </c>
      <c r="E39" s="160">
        <v>57347</v>
      </c>
      <c r="F39" s="27">
        <f t="shared" ref="F39:F69" si="6">E39*100/E$69</f>
        <v>0.76942655469527033</v>
      </c>
      <c r="G39" s="75">
        <v>0.58368838142837787</v>
      </c>
      <c r="H39" s="160">
        <v>23195</v>
      </c>
      <c r="I39" s="27">
        <f t="shared" ref="I39:I69" si="7">H39*100/H$69</f>
        <v>0.19280214202805743</v>
      </c>
      <c r="J39" s="77">
        <v>0.29595732007873859</v>
      </c>
      <c r="L39" s="1250"/>
      <c r="M39" s="1302"/>
      <c r="N39" s="213" t="s">
        <v>299</v>
      </c>
      <c r="O39" s="160">
        <v>1945</v>
      </c>
      <c r="P39" s="27">
        <f t="shared" ref="P39:P69" si="8">O39*100/O$69</f>
        <v>1.0222476835184242</v>
      </c>
      <c r="Q39" s="75">
        <v>0.77831148742163969</v>
      </c>
      <c r="R39" s="160">
        <v>541</v>
      </c>
      <c r="S39" s="27">
        <f t="shared" ref="S39:S69" si="9">R39*100/R$69</f>
        <v>0.18412884254090997</v>
      </c>
      <c r="T39" s="77">
        <v>0.19950739809706217</v>
      </c>
      <c r="V39" s="1250"/>
      <c r="W39" s="1302"/>
      <c r="X39" s="213" t="s">
        <v>299</v>
      </c>
      <c r="Y39" s="160">
        <v>13415.769</v>
      </c>
      <c r="Z39" s="27">
        <f t="shared" ref="Z39:Z69" si="10">Y39*100/Y$69</f>
        <v>0.60771779198754894</v>
      </c>
      <c r="AA39" s="75">
        <v>0.59504105342540936</v>
      </c>
      <c r="AB39" s="160">
        <v>4341.8710000000001</v>
      </c>
      <c r="AC39" s="27">
        <f t="shared" ref="AC39:AC69" si="11">AB39*100/AB$69</f>
        <v>0.17822876217555816</v>
      </c>
      <c r="AD39" s="77">
        <v>0.21624786119701436</v>
      </c>
    </row>
    <row r="40" spans="2:30" ht="13.5" customHeight="1">
      <c r="B40" s="1250"/>
      <c r="C40" s="1303"/>
      <c r="D40" s="221" t="s">
        <v>302</v>
      </c>
      <c r="E40" s="222">
        <v>36349</v>
      </c>
      <c r="F40" s="147">
        <f t="shared" si="6"/>
        <v>0.48769570921963457</v>
      </c>
      <c r="G40" s="239">
        <f>G37-G38-G39</f>
        <v>0.64908019653359872</v>
      </c>
      <c r="H40" s="222">
        <v>74719</v>
      </c>
      <c r="I40" s="147">
        <f t="shared" si="7"/>
        <v>0.62108140763933706</v>
      </c>
      <c r="J40" s="87">
        <f>J37-J38-J39</f>
        <v>0.45531405068327185</v>
      </c>
      <c r="L40" s="1250"/>
      <c r="M40" s="1303"/>
      <c r="N40" s="221" t="s">
        <v>302</v>
      </c>
      <c r="O40" s="222">
        <v>551</v>
      </c>
      <c r="P40" s="147">
        <f t="shared" si="8"/>
        <v>0.28959304556228876</v>
      </c>
      <c r="Q40" s="239">
        <f>Q37-Q38-Q39</f>
        <v>0.27192054058454818</v>
      </c>
      <c r="R40" s="222">
        <v>1009</v>
      </c>
      <c r="S40" s="147">
        <f t="shared" si="9"/>
        <v>0.34341220355596702</v>
      </c>
      <c r="T40" s="87">
        <f>T37-T38-T39</f>
        <v>0.33263324373637493</v>
      </c>
      <c r="V40" s="1250"/>
      <c r="W40" s="1303"/>
      <c r="X40" s="221" t="s">
        <v>302</v>
      </c>
      <c r="Y40" s="222">
        <v>5991.2510000000002</v>
      </c>
      <c r="Z40" s="147">
        <f t="shared" si="10"/>
        <v>0.27139628216341494</v>
      </c>
      <c r="AA40" s="239">
        <f>AA37-AA38-AA39</f>
        <v>0.25251655741682355</v>
      </c>
      <c r="AB40" s="222">
        <v>9978.1119999999992</v>
      </c>
      <c r="AC40" s="147">
        <f t="shared" si="11"/>
        <v>0.4095899096516416</v>
      </c>
      <c r="AD40" s="87">
        <f>AD37-AD38-AD39</f>
        <v>0.30108339228315628</v>
      </c>
    </row>
    <row r="41" spans="2:30" ht="13.5" customHeight="1">
      <c r="B41" s="1250"/>
      <c r="C41" s="1314" t="s">
        <v>1632</v>
      </c>
      <c r="D41" s="216" t="s">
        <v>247</v>
      </c>
      <c r="E41" s="154">
        <v>1990432</v>
      </c>
      <c r="F41" s="223">
        <f t="shared" si="6"/>
        <v>26.705690552517417</v>
      </c>
      <c r="G41" s="240">
        <v>30.045127284417138</v>
      </c>
      <c r="H41" s="154">
        <v>5510436</v>
      </c>
      <c r="I41" s="223">
        <f t="shared" si="7"/>
        <v>45.804003634771313</v>
      </c>
      <c r="J41" s="241">
        <v>51.260643777515789</v>
      </c>
      <c r="L41" s="1250"/>
      <c r="M41" s="1314" t="s">
        <v>1632</v>
      </c>
      <c r="N41" s="216" t="s">
        <v>247</v>
      </c>
      <c r="O41" s="154">
        <v>52632</v>
      </c>
      <c r="P41" s="223">
        <f t="shared" si="8"/>
        <v>27.662179989173108</v>
      </c>
      <c r="Q41" s="240">
        <v>30.377486498955196</v>
      </c>
      <c r="R41" s="154">
        <v>148429</v>
      </c>
      <c r="S41" s="223">
        <f t="shared" si="9"/>
        <v>50.517670923298937</v>
      </c>
      <c r="T41" s="241">
        <v>55.600172664584534</v>
      </c>
      <c r="V41" s="1250"/>
      <c r="W41" s="1314" t="s">
        <v>1632</v>
      </c>
      <c r="X41" s="216" t="s">
        <v>247</v>
      </c>
      <c r="Y41" s="154">
        <v>601541.18200000003</v>
      </c>
      <c r="Z41" s="223">
        <f t="shared" si="10"/>
        <v>27.249073751539726</v>
      </c>
      <c r="AA41" s="240">
        <v>27.8166579211121</v>
      </c>
      <c r="AB41" s="154">
        <v>1056955.1159999999</v>
      </c>
      <c r="AC41" s="223">
        <f t="shared" si="11"/>
        <v>43.386780030959798</v>
      </c>
      <c r="AD41" s="241">
        <v>46.806502946693854</v>
      </c>
    </row>
    <row r="42" spans="2:30" ht="13.5" customHeight="1">
      <c r="B42" s="1250"/>
      <c r="C42" s="1302"/>
      <c r="D42" s="212" t="s">
        <v>304</v>
      </c>
      <c r="E42" s="160">
        <v>203886</v>
      </c>
      <c r="F42" s="27">
        <f t="shared" si="6"/>
        <v>2.7355450595602191</v>
      </c>
      <c r="G42" s="75">
        <v>4.4045171187049181</v>
      </c>
      <c r="H42" s="160">
        <v>293481</v>
      </c>
      <c r="I42" s="27">
        <f t="shared" si="7"/>
        <v>2.4394811573415098</v>
      </c>
      <c r="J42" s="77">
        <v>4.3428988956214329</v>
      </c>
      <c r="L42" s="1250"/>
      <c r="M42" s="1302"/>
      <c r="N42" s="212" t="s">
        <v>304</v>
      </c>
      <c r="O42" s="160">
        <v>10005</v>
      </c>
      <c r="P42" s="27">
        <f t="shared" si="8"/>
        <v>5.2584000378415592</v>
      </c>
      <c r="Q42" s="75">
        <v>7.0471383212570222</v>
      </c>
      <c r="R42" s="160">
        <v>11353</v>
      </c>
      <c r="S42" s="27">
        <f t="shared" si="9"/>
        <v>3.863982900863125</v>
      </c>
      <c r="T42" s="77">
        <v>6.3229335567816189</v>
      </c>
      <c r="V42" s="1250"/>
      <c r="W42" s="1302"/>
      <c r="X42" s="212" t="s">
        <v>304</v>
      </c>
      <c r="Y42" s="160">
        <v>81060.948999999993</v>
      </c>
      <c r="Z42" s="27">
        <f t="shared" si="10"/>
        <v>3.6719610290468863</v>
      </c>
      <c r="AA42" s="75">
        <v>4.1493780294555345</v>
      </c>
      <c r="AB42" s="160">
        <v>106527.132</v>
      </c>
      <c r="AC42" s="27">
        <f t="shared" si="11"/>
        <v>4.3728150547246312</v>
      </c>
      <c r="AD42" s="77">
        <v>6.8479479248265038</v>
      </c>
    </row>
    <row r="43" spans="2:30">
      <c r="B43" s="1250"/>
      <c r="C43" s="1302"/>
      <c r="D43" s="213" t="s">
        <v>315</v>
      </c>
      <c r="E43" s="160">
        <v>573073</v>
      </c>
      <c r="F43" s="27">
        <f t="shared" si="6"/>
        <v>7.6889389851061551</v>
      </c>
      <c r="G43" s="79">
        <v>9.7224111672121278</v>
      </c>
      <c r="H43" s="160">
        <v>1595526</v>
      </c>
      <c r="I43" s="27">
        <f t="shared" si="7"/>
        <v>13.262376825240715</v>
      </c>
      <c r="J43" s="82">
        <v>18.061801454080083</v>
      </c>
      <c r="L43" s="1250"/>
      <c r="M43" s="1302"/>
      <c r="N43" s="213" t="s">
        <v>315</v>
      </c>
      <c r="O43" s="160">
        <v>19691</v>
      </c>
      <c r="P43" s="27">
        <f t="shared" si="8"/>
        <v>10.349140944041794</v>
      </c>
      <c r="Q43" s="79">
        <v>10.747103042144969</v>
      </c>
      <c r="R43" s="160">
        <v>52957</v>
      </c>
      <c r="S43" s="27">
        <f t="shared" si="9"/>
        <v>18.023865276227298</v>
      </c>
      <c r="T43" s="82">
        <v>21.969029197000861</v>
      </c>
      <c r="V43" s="1250"/>
      <c r="W43" s="1302"/>
      <c r="X43" s="213" t="s">
        <v>315</v>
      </c>
      <c r="Y43" s="160">
        <v>220818.96799999999</v>
      </c>
      <c r="Z43" s="27">
        <f t="shared" si="10"/>
        <v>10.002826946552913</v>
      </c>
      <c r="AA43" s="79">
        <v>9.3065866093795737</v>
      </c>
      <c r="AB43" s="160">
        <v>355852.78</v>
      </c>
      <c r="AC43" s="27">
        <f t="shared" si="11"/>
        <v>14.607343354081964</v>
      </c>
      <c r="AD43" s="82">
        <v>17.185239749011988</v>
      </c>
    </row>
    <row r="44" spans="2:30">
      <c r="B44" s="1250"/>
      <c r="C44" s="1302"/>
      <c r="D44" s="213" t="s">
        <v>316</v>
      </c>
      <c r="E44" s="160">
        <v>127359</v>
      </c>
      <c r="F44" s="27">
        <f t="shared" si="6"/>
        <v>1.7087798242180923</v>
      </c>
      <c r="G44" s="79">
        <v>1.5281726367025426</v>
      </c>
      <c r="H44" s="160">
        <v>717400</v>
      </c>
      <c r="I44" s="27">
        <f t="shared" si="7"/>
        <v>5.9631927868475278</v>
      </c>
      <c r="J44" s="82">
        <v>6.000454758578651</v>
      </c>
      <c r="L44" s="1250"/>
      <c r="M44" s="1302"/>
      <c r="N44" s="213" t="s">
        <v>316</v>
      </c>
      <c r="O44" s="160">
        <v>2483</v>
      </c>
      <c r="P44" s="27">
        <f t="shared" si="8"/>
        <v>1.3050082252834174</v>
      </c>
      <c r="Q44" s="79">
        <v>1.1994898097641726</v>
      </c>
      <c r="R44" s="160">
        <v>19684</v>
      </c>
      <c r="S44" s="27">
        <f t="shared" si="9"/>
        <v>6.6994309363683398</v>
      </c>
      <c r="T44" s="82">
        <v>6.8859071601391477</v>
      </c>
      <c r="V44" s="1250"/>
      <c r="W44" s="1302"/>
      <c r="X44" s="213" t="s">
        <v>316</v>
      </c>
      <c r="Y44" s="160">
        <v>24936.387999999999</v>
      </c>
      <c r="Z44" s="27">
        <f t="shared" si="10"/>
        <v>1.1295876259873594</v>
      </c>
      <c r="AA44" s="79">
        <v>1.0621756842172749</v>
      </c>
      <c r="AB44" s="160">
        <v>99938.497000000003</v>
      </c>
      <c r="AC44" s="27">
        <f t="shared" si="11"/>
        <v>4.1023592395987194</v>
      </c>
      <c r="AD44" s="82">
        <v>4.2745161176592417</v>
      </c>
    </row>
    <row r="45" spans="2:30">
      <c r="B45" s="1250"/>
      <c r="C45" s="1302"/>
      <c r="D45" s="213" t="s">
        <v>319</v>
      </c>
      <c r="E45" s="227">
        <v>52469</v>
      </c>
      <c r="F45" s="228">
        <f t="shared" si="6"/>
        <v>0.70397827084775388</v>
      </c>
      <c r="G45" s="242">
        <v>0.65723973176647155</v>
      </c>
      <c r="H45" s="227">
        <v>527303</v>
      </c>
      <c r="I45" s="228">
        <f t="shared" si="7"/>
        <v>4.3830630695331223</v>
      </c>
      <c r="J45" s="243">
        <v>4.1283592057332728</v>
      </c>
      <c r="L45" s="1250"/>
      <c r="M45" s="1302"/>
      <c r="N45" s="213" t="s">
        <v>319</v>
      </c>
      <c r="O45" s="227">
        <v>510</v>
      </c>
      <c r="P45" s="228">
        <f t="shared" si="8"/>
        <v>0.26804437974004952</v>
      </c>
      <c r="Q45" s="242">
        <v>0.12917582566691091</v>
      </c>
      <c r="R45" s="227">
        <v>11159</v>
      </c>
      <c r="S45" s="228">
        <f t="shared" si="9"/>
        <v>3.797955182835516</v>
      </c>
      <c r="T45" s="243">
        <v>3.1445993347335124</v>
      </c>
      <c r="V45" s="1250"/>
      <c r="W45" s="1302"/>
      <c r="X45" s="213" t="s">
        <v>319</v>
      </c>
      <c r="Y45" s="227">
        <v>7137.2659999999996</v>
      </c>
      <c r="Z45" s="228">
        <f t="shared" si="10"/>
        <v>0.32330934845015635</v>
      </c>
      <c r="AA45" s="242">
        <v>0.1243039867931743</v>
      </c>
      <c r="AB45" s="227">
        <v>100958.12300000001</v>
      </c>
      <c r="AC45" s="228">
        <f t="shared" si="11"/>
        <v>4.1442137027695543</v>
      </c>
      <c r="AD45" s="243">
        <v>3.0583074232545875</v>
      </c>
    </row>
    <row r="46" spans="2:30">
      <c r="B46" s="1250"/>
      <c r="C46" s="1303"/>
      <c r="D46" s="215" t="s">
        <v>321</v>
      </c>
      <c r="E46" s="154">
        <v>1033645</v>
      </c>
      <c r="F46" s="155">
        <f t="shared" si="6"/>
        <v>13.868448412785197</v>
      </c>
      <c r="G46" s="234">
        <f>G41-SUM(G42:G45)</f>
        <v>13.732786630031079</v>
      </c>
      <c r="H46" s="154">
        <v>2376726</v>
      </c>
      <c r="I46" s="155">
        <f t="shared" si="7"/>
        <v>19.755889795808443</v>
      </c>
      <c r="J46" s="244">
        <f>J41-SUM(J42:J45)</f>
        <v>18.727129463502351</v>
      </c>
      <c r="L46" s="1250"/>
      <c r="M46" s="1303"/>
      <c r="N46" s="215" t="s">
        <v>321</v>
      </c>
      <c r="O46" s="154">
        <v>19943</v>
      </c>
      <c r="P46" s="155">
        <f t="shared" si="8"/>
        <v>10.48158640226629</v>
      </c>
      <c r="Q46" s="234">
        <f>Q41-SUM(Q42:Q45)</f>
        <v>11.254579500122119</v>
      </c>
      <c r="R46" s="154">
        <v>53276</v>
      </c>
      <c r="S46" s="155">
        <f t="shared" si="9"/>
        <v>18.132436627004655</v>
      </c>
      <c r="T46" s="244">
        <f>T41-SUM(T42:T45)</f>
        <v>17.277703415929395</v>
      </c>
      <c r="V46" s="1250"/>
      <c r="W46" s="1303"/>
      <c r="X46" s="215" t="s">
        <v>321</v>
      </c>
      <c r="Y46" s="154">
        <v>267587.61099999998</v>
      </c>
      <c r="Z46" s="155">
        <f t="shared" si="10"/>
        <v>12.121388801502409</v>
      </c>
      <c r="AA46" s="234">
        <f>AA41-SUM(AA42:AA45)</f>
        <v>13.174213611266541</v>
      </c>
      <c r="AB46" s="154">
        <v>393678.58399999997</v>
      </c>
      <c r="AC46" s="155">
        <f t="shared" si="11"/>
        <v>16.160048679784932</v>
      </c>
      <c r="AD46" s="244">
        <f>AD41-SUM(AD42:AD45)</f>
        <v>15.440491731941535</v>
      </c>
    </row>
    <row r="47" spans="2:30" ht="13.5" customHeight="1">
      <c r="B47" s="1250"/>
      <c r="C47" s="1314" t="s">
        <v>1631</v>
      </c>
      <c r="D47" s="220" t="s">
        <v>247</v>
      </c>
      <c r="E47" s="173">
        <v>356836</v>
      </c>
      <c r="F47" s="174">
        <f t="shared" si="6"/>
        <v>4.7876801588791302</v>
      </c>
      <c r="G47" s="245">
        <v>5.5770351108411482</v>
      </c>
      <c r="H47" s="173">
        <v>418903</v>
      </c>
      <c r="I47" s="174">
        <f t="shared" si="7"/>
        <v>3.4820174909238775</v>
      </c>
      <c r="J47" s="246">
        <v>3.1334905835197278</v>
      </c>
      <c r="L47" s="1250"/>
      <c r="M47" s="1314" t="s">
        <v>1631</v>
      </c>
      <c r="N47" s="220" t="s">
        <v>247</v>
      </c>
      <c r="O47" s="173">
        <v>12608</v>
      </c>
      <c r="P47" s="174">
        <f t="shared" si="8"/>
        <v>6.6264775289461655</v>
      </c>
      <c r="Q47" s="245">
        <v>6.7567640912914868</v>
      </c>
      <c r="R47" s="173">
        <v>12504</v>
      </c>
      <c r="S47" s="174">
        <f t="shared" si="9"/>
        <v>4.2557246712228061</v>
      </c>
      <c r="T47" s="246">
        <v>4.1994493595812523</v>
      </c>
      <c r="V47" s="1250"/>
      <c r="W47" s="1314" t="s">
        <v>1631</v>
      </c>
      <c r="X47" s="220" t="s">
        <v>247</v>
      </c>
      <c r="Y47" s="173">
        <v>119231.617</v>
      </c>
      <c r="Z47" s="174">
        <f t="shared" si="10"/>
        <v>5.4010452191257246</v>
      </c>
      <c r="AA47" s="245">
        <v>5.1203145688121969</v>
      </c>
      <c r="AB47" s="173">
        <v>89374.373000000007</v>
      </c>
      <c r="AC47" s="174">
        <f t="shared" si="11"/>
        <v>3.6687142179043608</v>
      </c>
      <c r="AD47" s="246">
        <v>3.20701544836629</v>
      </c>
    </row>
    <row r="48" spans="2:30">
      <c r="B48" s="1250"/>
      <c r="C48" s="1302"/>
      <c r="D48" s="214" t="s">
        <v>324</v>
      </c>
      <c r="E48" s="160">
        <v>86304</v>
      </c>
      <c r="F48" s="27">
        <f t="shared" si="6"/>
        <v>1.1579435607167003</v>
      </c>
      <c r="G48" s="79">
        <v>1.4252902844919439</v>
      </c>
      <c r="H48" s="160">
        <v>156854</v>
      </c>
      <c r="I48" s="27">
        <f t="shared" si="7"/>
        <v>1.3038063024647089</v>
      </c>
      <c r="J48" s="82">
        <v>1.1415314509630656</v>
      </c>
      <c r="L48" s="1250"/>
      <c r="M48" s="1302"/>
      <c r="N48" s="214" t="s">
        <v>324</v>
      </c>
      <c r="O48" s="160">
        <v>2920</v>
      </c>
      <c r="P48" s="27">
        <f t="shared" si="8"/>
        <v>1.5346854683155775</v>
      </c>
      <c r="Q48" s="79">
        <v>1.6342370213574318</v>
      </c>
      <c r="R48" s="160">
        <v>4132</v>
      </c>
      <c r="S48" s="27">
        <f t="shared" si="9"/>
        <v>1.4063223241756746</v>
      </c>
      <c r="T48" s="82">
        <v>1.4099731934605102</v>
      </c>
      <c r="V48" s="1250"/>
      <c r="W48" s="1302"/>
      <c r="X48" s="214" t="s">
        <v>324</v>
      </c>
      <c r="Y48" s="160">
        <v>28736.161</v>
      </c>
      <c r="Z48" s="27">
        <f t="shared" si="10"/>
        <v>1.3017126571811664</v>
      </c>
      <c r="AA48" s="79">
        <v>1.6326638664064215</v>
      </c>
      <c r="AB48" s="160">
        <v>29204.888999999999</v>
      </c>
      <c r="AC48" s="27">
        <f t="shared" si="11"/>
        <v>1.1988267767385474</v>
      </c>
      <c r="AD48" s="82">
        <v>1.0067174703298096</v>
      </c>
    </row>
    <row r="49" spans="2:30">
      <c r="B49" s="1251"/>
      <c r="C49" s="1303"/>
      <c r="D49" s="230" t="s">
        <v>325</v>
      </c>
      <c r="E49" s="154">
        <v>270532</v>
      </c>
      <c r="F49" s="155">
        <f t="shared" si="6"/>
        <v>3.6297365981624301</v>
      </c>
      <c r="G49" s="234">
        <f>G47-G48</f>
        <v>4.1517448263492041</v>
      </c>
      <c r="H49" s="154">
        <v>262049</v>
      </c>
      <c r="I49" s="155">
        <f t="shared" si="7"/>
        <v>2.1782111884591688</v>
      </c>
      <c r="J49" s="244">
        <f>J47-J48</f>
        <v>1.9919591325566621</v>
      </c>
      <c r="L49" s="1251"/>
      <c r="M49" s="1303"/>
      <c r="N49" s="230" t="s">
        <v>325</v>
      </c>
      <c r="O49" s="154">
        <v>9688</v>
      </c>
      <c r="P49" s="155">
        <f t="shared" si="8"/>
        <v>5.0917920606305875</v>
      </c>
      <c r="Q49" s="234">
        <f>Q47-Q48</f>
        <v>5.1225270699340548</v>
      </c>
      <c r="R49" s="154">
        <v>8372</v>
      </c>
      <c r="S49" s="155">
        <f t="shared" si="9"/>
        <v>2.8494023470471315</v>
      </c>
      <c r="T49" s="244">
        <f>T47-T48</f>
        <v>2.7894761661207421</v>
      </c>
      <c r="V49" s="1251"/>
      <c r="W49" s="1303"/>
      <c r="X49" s="230" t="s">
        <v>325</v>
      </c>
      <c r="Y49" s="154">
        <v>90495.456000000006</v>
      </c>
      <c r="Z49" s="155">
        <f t="shared" si="10"/>
        <v>4.0993325619445597</v>
      </c>
      <c r="AA49" s="234">
        <f>AA47-AA48</f>
        <v>3.4876507024057757</v>
      </c>
      <c r="AB49" s="154">
        <v>60169.483999999997</v>
      </c>
      <c r="AC49" s="155">
        <f t="shared" si="11"/>
        <v>2.4698874411658132</v>
      </c>
      <c r="AD49" s="244">
        <f>AD47-AD48</f>
        <v>2.2002979780364802</v>
      </c>
    </row>
    <row r="50" spans="2:30" ht="13.5" customHeight="1">
      <c r="B50" s="1313" t="s">
        <v>1633</v>
      </c>
      <c r="C50" s="1292"/>
      <c r="D50" s="216" t="s">
        <v>247</v>
      </c>
      <c r="E50" s="154">
        <v>2120892</v>
      </c>
      <c r="F50" s="155">
        <f t="shared" si="6"/>
        <v>28.456076594080969</v>
      </c>
      <c r="G50" s="234">
        <v>23.530207754764518</v>
      </c>
      <c r="H50" s="154">
        <v>2753129</v>
      </c>
      <c r="I50" s="155">
        <f t="shared" si="7"/>
        <v>22.884637571871686</v>
      </c>
      <c r="J50" s="244">
        <v>18.045820250525171</v>
      </c>
      <c r="L50" s="1313" t="s">
        <v>1633</v>
      </c>
      <c r="M50" s="1292"/>
      <c r="N50" s="216" t="s">
        <v>247</v>
      </c>
      <c r="O50" s="154">
        <v>55942</v>
      </c>
      <c r="P50" s="155">
        <f t="shared" si="8"/>
        <v>29.401840571407547</v>
      </c>
      <c r="Q50" s="234">
        <v>25.834079622242122</v>
      </c>
      <c r="R50" s="154">
        <v>55999</v>
      </c>
      <c r="S50" s="155">
        <f t="shared" si="9"/>
        <v>19.059207122825171</v>
      </c>
      <c r="T50" s="244">
        <v>14.525952285085189</v>
      </c>
      <c r="V50" s="1313" t="s">
        <v>1633</v>
      </c>
      <c r="W50" s="1292"/>
      <c r="X50" s="216" t="s">
        <v>247</v>
      </c>
      <c r="Y50" s="154">
        <v>516684.24400000001</v>
      </c>
      <c r="Z50" s="155">
        <f t="shared" si="10"/>
        <v>23.405159101832776</v>
      </c>
      <c r="AA50" s="234">
        <v>20.667921961903215</v>
      </c>
      <c r="AB50" s="154">
        <v>538521.14899999998</v>
      </c>
      <c r="AC50" s="155">
        <f t="shared" si="11"/>
        <v>22.105667762038372</v>
      </c>
      <c r="AD50" s="244">
        <v>19.241807088335086</v>
      </c>
    </row>
    <row r="51" spans="2:30">
      <c r="B51" s="1250"/>
      <c r="C51" s="1293"/>
      <c r="D51" s="213" t="s">
        <v>328</v>
      </c>
      <c r="E51" s="160">
        <v>199131</v>
      </c>
      <c r="F51" s="27">
        <f t="shared" si="6"/>
        <v>2.6717470706928674</v>
      </c>
      <c r="G51" s="79">
        <v>1.8186520909928263</v>
      </c>
      <c r="H51" s="160">
        <v>325089</v>
      </c>
      <c r="I51" s="27">
        <f t="shared" si="7"/>
        <v>2.7022140784548032</v>
      </c>
      <c r="J51" s="82">
        <v>2.2211960660560055</v>
      </c>
      <c r="L51" s="1250"/>
      <c r="M51" s="1293"/>
      <c r="N51" s="213" t="s">
        <v>328</v>
      </c>
      <c r="O51" s="160">
        <v>5050</v>
      </c>
      <c r="P51" s="27">
        <f t="shared" si="8"/>
        <v>2.6541649366416666</v>
      </c>
      <c r="Q51" s="79">
        <v>2.0119948980976416</v>
      </c>
      <c r="R51" s="160">
        <v>7241</v>
      </c>
      <c r="S51" s="27">
        <f t="shared" si="9"/>
        <v>2.4644675579274105</v>
      </c>
      <c r="T51" s="82">
        <v>2.1140529383812332</v>
      </c>
      <c r="V51" s="1250"/>
      <c r="W51" s="1293"/>
      <c r="X51" s="213" t="s">
        <v>328</v>
      </c>
      <c r="Y51" s="160">
        <v>38664.595999999998</v>
      </c>
      <c r="Z51" s="27">
        <f t="shared" si="10"/>
        <v>1.7514585193894301</v>
      </c>
      <c r="AA51" s="79">
        <v>1.0861022148054291</v>
      </c>
      <c r="AB51" s="160">
        <v>59468.86</v>
      </c>
      <c r="AC51" s="27">
        <f t="shared" si="11"/>
        <v>2.441127639626226</v>
      </c>
      <c r="AD51" s="82">
        <v>2.4442477302195815</v>
      </c>
    </row>
    <row r="52" spans="2:30">
      <c r="B52" s="1250"/>
      <c r="C52" s="1293"/>
      <c r="D52" s="213" t="s">
        <v>330</v>
      </c>
      <c r="E52" s="160">
        <v>97326</v>
      </c>
      <c r="F52" s="27">
        <f t="shared" si="6"/>
        <v>1.3058260913783089</v>
      </c>
      <c r="G52" s="79">
        <v>1.3123276568963091</v>
      </c>
      <c r="H52" s="160">
        <v>125245</v>
      </c>
      <c r="I52" s="27">
        <f t="shared" si="7"/>
        <v>1.0410650691228305</v>
      </c>
      <c r="J52" s="82">
        <v>1.1395098970091109</v>
      </c>
      <c r="L52" s="1250"/>
      <c r="M52" s="1293"/>
      <c r="N52" s="213" t="s">
        <v>330</v>
      </c>
      <c r="O52" s="160">
        <v>4006</v>
      </c>
      <c r="P52" s="27">
        <f t="shared" si="8"/>
        <v>2.10546232399733</v>
      </c>
      <c r="Q52" s="79">
        <v>2.4011506418084614</v>
      </c>
      <c r="R52" s="160">
        <v>3476</v>
      </c>
      <c r="S52" s="27">
        <f t="shared" si="9"/>
        <v>1.1830533395049962</v>
      </c>
      <c r="T52" s="82">
        <v>1.1575056496867733</v>
      </c>
      <c r="V52" s="1250"/>
      <c r="W52" s="1293"/>
      <c r="X52" s="213" t="s">
        <v>330</v>
      </c>
      <c r="Y52" s="160">
        <v>40557.317000000003</v>
      </c>
      <c r="Z52" s="27">
        <f t="shared" si="10"/>
        <v>1.8371964466725006</v>
      </c>
      <c r="AA52" s="79">
        <v>1.818071865260803</v>
      </c>
      <c r="AB52" s="160">
        <v>54396.714</v>
      </c>
      <c r="AC52" s="27">
        <f t="shared" si="11"/>
        <v>2.2329219367958779</v>
      </c>
      <c r="AD52" s="82">
        <v>1.9038699659439775</v>
      </c>
    </row>
    <row r="53" spans="2:30">
      <c r="B53" s="1250"/>
      <c r="C53" s="1293"/>
      <c r="D53" s="213" t="s">
        <v>334</v>
      </c>
      <c r="E53" s="160">
        <v>444331</v>
      </c>
      <c r="F53" s="27">
        <f t="shared" si="6"/>
        <v>5.9616034051354765</v>
      </c>
      <c r="G53" s="79">
        <v>4.2144649352277321</v>
      </c>
      <c r="H53" s="160">
        <v>607336</v>
      </c>
      <c r="I53" s="27">
        <f t="shared" si="7"/>
        <v>5.048315659872916</v>
      </c>
      <c r="J53" s="82">
        <v>3.786315919163703</v>
      </c>
      <c r="L53" s="1250"/>
      <c r="M53" s="1293"/>
      <c r="N53" s="213" t="s">
        <v>334</v>
      </c>
      <c r="O53" s="160">
        <v>11922</v>
      </c>
      <c r="P53" s="27">
        <f t="shared" si="8"/>
        <v>6.2659315593350398</v>
      </c>
      <c r="Q53" s="79">
        <v>4.0017368178240931</v>
      </c>
      <c r="R53" s="160">
        <v>11926</v>
      </c>
      <c r="S53" s="27">
        <f t="shared" si="9"/>
        <v>4.059002913387971</v>
      </c>
      <c r="T53" s="82">
        <v>2.6690462458148789</v>
      </c>
      <c r="V53" s="1250"/>
      <c r="W53" s="1293"/>
      <c r="X53" s="213" t="s">
        <v>334</v>
      </c>
      <c r="Y53" s="160">
        <v>122709.064</v>
      </c>
      <c r="Z53" s="27">
        <f t="shared" si="10"/>
        <v>5.5585692799972062</v>
      </c>
      <c r="AA53" s="79">
        <v>5.0095688834955583</v>
      </c>
      <c r="AB53" s="160">
        <v>124826.11199999999</v>
      </c>
      <c r="AC53" s="27">
        <f t="shared" si="11"/>
        <v>5.123966932446308</v>
      </c>
      <c r="AD53" s="82">
        <v>3.8076901203161464</v>
      </c>
    </row>
    <row r="54" spans="2:30">
      <c r="B54" s="1250"/>
      <c r="C54" s="1293"/>
      <c r="D54" s="215" t="s">
        <v>337</v>
      </c>
      <c r="E54" s="154">
        <v>1373778</v>
      </c>
      <c r="F54" s="155">
        <f t="shared" si="6"/>
        <v>18.432023880170874</v>
      </c>
      <c r="G54" s="234">
        <f>G50-G51-G52-G53-G55</f>
        <v>16.11863473212318</v>
      </c>
      <c r="H54" s="154">
        <v>1691640</v>
      </c>
      <c r="I54" s="155">
        <f t="shared" si="7"/>
        <v>14.061298363455187</v>
      </c>
      <c r="J54" s="244">
        <f>J50-J51-J52-J53-J55</f>
        <v>10.877553839582044</v>
      </c>
      <c r="L54" s="1250"/>
      <c r="M54" s="1293"/>
      <c r="N54" s="215" t="s">
        <v>337</v>
      </c>
      <c r="O54" s="154">
        <v>34729</v>
      </c>
      <c r="P54" s="155">
        <f t="shared" si="8"/>
        <v>18.252771105867019</v>
      </c>
      <c r="Q54" s="234">
        <f>Q50-Q51-Q52-Q53-Q55</f>
        <v>17.32909983988711</v>
      </c>
      <c r="R54" s="154">
        <v>33300</v>
      </c>
      <c r="S54" s="155">
        <f t="shared" si="9"/>
        <v>11.333623764532906</v>
      </c>
      <c r="T54" s="244">
        <f>T50-T51-T52-T53-T55</f>
        <v>8.5632202670497186</v>
      </c>
      <c r="V54" s="1250"/>
      <c r="W54" s="1293"/>
      <c r="X54" s="215" t="s">
        <v>337</v>
      </c>
      <c r="Y54" s="154">
        <v>313383.86300000001</v>
      </c>
      <c r="Z54" s="155">
        <f t="shared" si="10"/>
        <v>14.195902543259992</v>
      </c>
      <c r="AA54" s="234">
        <f>AA50-AA51-AA52-AA53-AA55</f>
        <v>12.715798872385916</v>
      </c>
      <c r="AB54" s="154">
        <v>298708.97600000002</v>
      </c>
      <c r="AC54" s="155">
        <f t="shared" si="11"/>
        <v>12.261656563082713</v>
      </c>
      <c r="AD54" s="244">
        <f>AD50-AD51-AD52-AD53-AD55</f>
        <v>11.047378730881732</v>
      </c>
    </row>
    <row r="55" spans="2:30">
      <c r="B55" s="1251"/>
      <c r="C55" s="1297"/>
      <c r="D55" s="231" t="s">
        <v>338</v>
      </c>
      <c r="E55" s="154">
        <v>6326</v>
      </c>
      <c r="F55" s="155">
        <f t="shared" si="6"/>
        <v>8.487614670344186E-2</v>
      </c>
      <c r="G55" s="234">
        <v>6.6128339524470947E-2</v>
      </c>
      <c r="H55" s="154">
        <v>3819</v>
      </c>
      <c r="I55" s="155">
        <f t="shared" si="7"/>
        <v>3.174440096594746E-2</v>
      </c>
      <c r="J55" s="244">
        <v>2.1244528714307164E-2</v>
      </c>
      <c r="L55" s="1251"/>
      <c r="M55" s="1297"/>
      <c r="N55" s="231" t="s">
        <v>338</v>
      </c>
      <c r="O55" s="154">
        <v>235</v>
      </c>
      <c r="P55" s="155">
        <f t="shared" si="8"/>
        <v>0.1235106455664934</v>
      </c>
      <c r="Q55" s="234">
        <v>9.0097424624820219E-2</v>
      </c>
      <c r="R55" s="154">
        <v>56</v>
      </c>
      <c r="S55" s="155">
        <f t="shared" si="9"/>
        <v>1.9059547471887168E-2</v>
      </c>
      <c r="T55" s="244">
        <v>2.212718415258326E-2</v>
      </c>
      <c r="V55" s="1251"/>
      <c r="W55" s="1297"/>
      <c r="X55" s="231" t="s">
        <v>338</v>
      </c>
      <c r="Y55" s="154">
        <v>1369.404</v>
      </c>
      <c r="Z55" s="155">
        <f t="shared" si="10"/>
        <v>6.2032312513648491E-2</v>
      </c>
      <c r="AA55" s="234">
        <v>3.8380125955510894E-2</v>
      </c>
      <c r="AB55" s="154">
        <v>1120.4870000000001</v>
      </c>
      <c r="AC55" s="155">
        <f t="shared" si="11"/>
        <v>4.5994690087246867E-2</v>
      </c>
      <c r="AD55" s="244">
        <v>3.8620540973650343E-2</v>
      </c>
    </row>
    <row r="56" spans="2:30" ht="13.5" customHeight="1">
      <c r="B56" s="1249" t="s">
        <v>1634</v>
      </c>
      <c r="C56" s="1292"/>
      <c r="D56" s="216" t="s">
        <v>247</v>
      </c>
      <c r="E56" s="154">
        <v>266290</v>
      </c>
      <c r="F56" s="155">
        <f t="shared" si="6"/>
        <v>3.5728215468952786</v>
      </c>
      <c r="G56" s="234">
        <v>4.8746218813606461</v>
      </c>
      <c r="H56" s="154">
        <v>66256</v>
      </c>
      <c r="I56" s="155">
        <f t="shared" si="7"/>
        <v>0.55073501712485329</v>
      </c>
      <c r="J56" s="244">
        <v>0.36030101484740318</v>
      </c>
      <c r="L56" s="1249" t="s">
        <v>1634</v>
      </c>
      <c r="M56" s="1292"/>
      <c r="N56" s="216" t="s">
        <v>247</v>
      </c>
      <c r="O56" s="154">
        <v>4046</v>
      </c>
      <c r="P56" s="155">
        <f t="shared" si="8"/>
        <v>2.1264854126043926</v>
      </c>
      <c r="Q56" s="234">
        <v>2.6741566935330674</v>
      </c>
      <c r="R56" s="154">
        <v>727</v>
      </c>
      <c r="S56" s="155">
        <f t="shared" si="9"/>
        <v>0.2474337680725352</v>
      </c>
      <c r="T56" s="244">
        <v>0.17846843611591742</v>
      </c>
      <c r="V56" s="1249" t="s">
        <v>1634</v>
      </c>
      <c r="W56" s="1292"/>
      <c r="X56" s="216" t="s">
        <v>247</v>
      </c>
      <c r="Y56" s="154">
        <v>43432.82</v>
      </c>
      <c r="Z56" s="155">
        <f t="shared" si="10"/>
        <v>1.9674531866337783</v>
      </c>
      <c r="AA56" s="234">
        <v>2.5527406689555465</v>
      </c>
      <c r="AB56" s="154">
        <v>9364.43</v>
      </c>
      <c r="AC56" s="155">
        <f t="shared" si="11"/>
        <v>0.38439897624311314</v>
      </c>
      <c r="AD56" s="244">
        <v>0.41297256562881052</v>
      </c>
    </row>
    <row r="57" spans="2:30">
      <c r="B57" s="1250"/>
      <c r="C57" s="1293"/>
      <c r="D57" s="214" t="s">
        <v>342</v>
      </c>
      <c r="E57" s="160">
        <v>109197</v>
      </c>
      <c r="F57" s="27">
        <f t="shared" si="6"/>
        <v>1.4650996825127633</v>
      </c>
      <c r="G57" s="79">
        <v>1.6458721272298278</v>
      </c>
      <c r="H57" s="160">
        <v>32307</v>
      </c>
      <c r="I57" s="27">
        <f t="shared" si="7"/>
        <v>0.26854316889417768</v>
      </c>
      <c r="J57" s="82">
        <v>0.1845806245345076</v>
      </c>
      <c r="L57" s="1250"/>
      <c r="M57" s="1293"/>
      <c r="N57" s="214" t="s">
        <v>342</v>
      </c>
      <c r="O57" s="160">
        <v>1656</v>
      </c>
      <c r="P57" s="27">
        <f t="shared" si="8"/>
        <v>0.87035586833239609</v>
      </c>
      <c r="Q57" s="79">
        <v>0.92594100246953781</v>
      </c>
      <c r="R57" s="160">
        <v>234</v>
      </c>
      <c r="S57" s="27">
        <f t="shared" si="9"/>
        <v>7.9641680507528526E-2</v>
      </c>
      <c r="T57" s="82">
        <v>5.8038515810054446E-2</v>
      </c>
      <c r="V57" s="1250"/>
      <c r="W57" s="1293"/>
      <c r="X57" s="214" t="s">
        <v>342</v>
      </c>
      <c r="Y57" s="160">
        <v>13221.41</v>
      </c>
      <c r="Z57" s="27">
        <f t="shared" si="10"/>
        <v>0.59891356896217429</v>
      </c>
      <c r="AA57" s="79">
        <v>0.76954072622995973</v>
      </c>
      <c r="AB57" s="160">
        <v>2303.2440000000001</v>
      </c>
      <c r="AC57" s="27">
        <f t="shared" si="11"/>
        <v>9.4545491358053083E-2</v>
      </c>
      <c r="AD57" s="82">
        <v>0.19862154770741419</v>
      </c>
    </row>
    <row r="58" spans="2:30">
      <c r="B58" s="1251"/>
      <c r="C58" s="1297"/>
      <c r="D58" s="215" t="s">
        <v>344</v>
      </c>
      <c r="E58" s="154">
        <v>157093</v>
      </c>
      <c r="F58" s="155">
        <f t="shared" si="6"/>
        <v>2.1077218643825155</v>
      </c>
      <c r="G58" s="234">
        <f>G56-G57</f>
        <v>3.2287497541308183</v>
      </c>
      <c r="H58" s="154">
        <v>33949</v>
      </c>
      <c r="I58" s="155">
        <f t="shared" si="7"/>
        <v>0.28219184823067567</v>
      </c>
      <c r="J58" s="244">
        <f>J56-J57</f>
        <v>0.17572039031289557</v>
      </c>
      <c r="L58" s="1251"/>
      <c r="M58" s="1297"/>
      <c r="N58" s="215" t="s">
        <v>344</v>
      </c>
      <c r="O58" s="154">
        <v>2390</v>
      </c>
      <c r="P58" s="155">
        <f t="shared" si="8"/>
        <v>1.2561295442719966</v>
      </c>
      <c r="Q58" s="234">
        <f>Q56-Q57</f>
        <v>1.7482156910635296</v>
      </c>
      <c r="R58" s="154">
        <v>493</v>
      </c>
      <c r="S58" s="155">
        <f t="shared" si="9"/>
        <v>0.16779208756500666</v>
      </c>
      <c r="T58" s="244">
        <f>T56-T57</f>
        <v>0.12042992030586297</v>
      </c>
      <c r="V58" s="1251"/>
      <c r="W58" s="1297"/>
      <c r="X58" s="215" t="s">
        <v>344</v>
      </c>
      <c r="Y58" s="154">
        <v>30211.41</v>
      </c>
      <c r="Z58" s="155">
        <f t="shared" si="10"/>
        <v>1.368539617671604</v>
      </c>
      <c r="AA58" s="234">
        <f>AA56-AA57</f>
        <v>1.7831999427255867</v>
      </c>
      <c r="AB58" s="154">
        <v>7061.1859999999997</v>
      </c>
      <c r="AC58" s="155">
        <f t="shared" si="11"/>
        <v>0.28985348488506008</v>
      </c>
      <c r="AD58" s="244">
        <f>AD56-AD57</f>
        <v>0.21435101792139633</v>
      </c>
    </row>
    <row r="59" spans="2:30" ht="13.5" customHeight="1">
      <c r="B59" s="1313" t="s">
        <v>1635</v>
      </c>
      <c r="C59" s="1292"/>
      <c r="D59" s="216" t="s">
        <v>247</v>
      </c>
      <c r="E59" s="154">
        <v>176199</v>
      </c>
      <c r="F59" s="155">
        <f t="shared" si="6"/>
        <v>2.3640676846348012</v>
      </c>
      <c r="G59" s="234">
        <v>2.0239691041003613</v>
      </c>
      <c r="H59" s="154">
        <v>49895</v>
      </c>
      <c r="I59" s="155">
        <f t="shared" si="7"/>
        <v>0.4147386452463861</v>
      </c>
      <c r="J59" s="244">
        <v>0.38394044757022416</v>
      </c>
      <c r="L59" s="1313" t="s">
        <v>1635</v>
      </c>
      <c r="M59" s="1292"/>
      <c r="N59" s="216" t="s">
        <v>247</v>
      </c>
      <c r="O59" s="154">
        <v>2729</v>
      </c>
      <c r="P59" s="155">
        <f t="shared" si="8"/>
        <v>1.4343002202168531</v>
      </c>
      <c r="Q59" s="234">
        <v>1.1625824310021982</v>
      </c>
      <c r="R59" s="154">
        <v>708</v>
      </c>
      <c r="S59" s="155">
        <f t="shared" si="9"/>
        <v>0.24096713589457347</v>
      </c>
      <c r="T59" s="244">
        <v>0.19987013882087501</v>
      </c>
      <c r="V59" s="1313" t="s">
        <v>1635</v>
      </c>
      <c r="W59" s="1292"/>
      <c r="X59" s="216" t="s">
        <v>247</v>
      </c>
      <c r="Y59" s="154">
        <v>16521.353999999999</v>
      </c>
      <c r="Z59" s="155">
        <f t="shared" si="10"/>
        <v>0.74839696282223256</v>
      </c>
      <c r="AA59" s="234">
        <v>1.0055902756138557</v>
      </c>
      <c r="AB59" s="154">
        <v>13446.332</v>
      </c>
      <c r="AC59" s="155">
        <f t="shared" si="11"/>
        <v>0.55195631288022995</v>
      </c>
      <c r="AD59" s="244">
        <v>0.41065488440071651</v>
      </c>
    </row>
    <row r="60" spans="2:30">
      <c r="B60" s="1250"/>
      <c r="C60" s="1293"/>
      <c r="D60" s="212" t="s">
        <v>346</v>
      </c>
      <c r="E60" s="160">
        <v>91223</v>
      </c>
      <c r="F60" s="27">
        <f t="shared" si="6"/>
        <v>1.2239419428909384</v>
      </c>
      <c r="G60" s="79">
        <v>0.9213342818612521</v>
      </c>
      <c r="H60" s="160">
        <v>13677</v>
      </c>
      <c r="I60" s="27">
        <f t="shared" si="7"/>
        <v>0.11368635035644499</v>
      </c>
      <c r="J60" s="82">
        <v>0.13877694710931898</v>
      </c>
      <c r="L60" s="1250"/>
      <c r="M60" s="1293"/>
      <c r="N60" s="212" t="s">
        <v>346</v>
      </c>
      <c r="O60" s="160">
        <v>1136</v>
      </c>
      <c r="P60" s="27">
        <f t="shared" si="8"/>
        <v>0.59705571644058086</v>
      </c>
      <c r="Q60" s="79">
        <v>0.4016391218214877</v>
      </c>
      <c r="R60" s="160">
        <v>155</v>
      </c>
      <c r="S60" s="27">
        <f t="shared" si="9"/>
        <v>5.2754104609687692E-2</v>
      </c>
      <c r="T60" s="82">
        <v>5.2234664229049002E-2</v>
      </c>
      <c r="V60" s="1250"/>
      <c r="W60" s="1293"/>
      <c r="X60" s="212" t="s">
        <v>346</v>
      </c>
      <c r="Y60" s="160">
        <v>7452.0519999999997</v>
      </c>
      <c r="Z60" s="27">
        <f t="shared" si="10"/>
        <v>0.33756876607046515</v>
      </c>
      <c r="AA60" s="79">
        <v>0.48881620496940548</v>
      </c>
      <c r="AB60" s="160">
        <v>3543.0419999999999</v>
      </c>
      <c r="AC60" s="27">
        <f t="shared" si="11"/>
        <v>0.14543775943504858</v>
      </c>
      <c r="AD60" s="82">
        <v>0.11896981844893383</v>
      </c>
    </row>
    <row r="61" spans="2:30">
      <c r="B61" s="1251"/>
      <c r="C61" s="1297"/>
      <c r="D61" s="215" t="s">
        <v>348</v>
      </c>
      <c r="E61" s="154">
        <v>84976</v>
      </c>
      <c r="F61" s="155">
        <f t="shared" si="6"/>
        <v>1.1401257417438626</v>
      </c>
      <c r="G61" s="234">
        <f>G59-G60</f>
        <v>1.1026348222391094</v>
      </c>
      <c r="H61" s="154">
        <v>36218</v>
      </c>
      <c r="I61" s="155">
        <f t="shared" si="7"/>
        <v>0.30105229488994112</v>
      </c>
      <c r="J61" s="244">
        <f>J59-J60</f>
        <v>0.24516350046090518</v>
      </c>
      <c r="L61" s="1251"/>
      <c r="M61" s="1297"/>
      <c r="N61" s="215" t="s">
        <v>348</v>
      </c>
      <c r="O61" s="154">
        <v>1593</v>
      </c>
      <c r="P61" s="155">
        <f t="shared" si="8"/>
        <v>0.83724450377627224</v>
      </c>
      <c r="Q61" s="234">
        <f>Q59-Q60</f>
        <v>0.76094330918071051</v>
      </c>
      <c r="R61" s="154">
        <v>553</v>
      </c>
      <c r="S61" s="155">
        <f t="shared" si="9"/>
        <v>0.18821303128488578</v>
      </c>
      <c r="T61" s="244">
        <f>T59-T60</f>
        <v>0.14763547459182602</v>
      </c>
      <c r="V61" s="1251"/>
      <c r="W61" s="1297"/>
      <c r="X61" s="215" t="s">
        <v>348</v>
      </c>
      <c r="Y61" s="154">
        <v>9069.3019999999997</v>
      </c>
      <c r="Z61" s="155">
        <f t="shared" si="10"/>
        <v>0.4108281967517674</v>
      </c>
      <c r="AA61" s="234">
        <f>AA59-AA60</f>
        <v>0.51677407064445025</v>
      </c>
      <c r="AB61" s="154">
        <v>9903.2900000000009</v>
      </c>
      <c r="AC61" s="155">
        <f t="shared" si="11"/>
        <v>0.40651855344518145</v>
      </c>
      <c r="AD61" s="244">
        <f>AD59-AD60</f>
        <v>0.29168506595178267</v>
      </c>
    </row>
    <row r="62" spans="2:30" ht="13.5" customHeight="1">
      <c r="B62" s="1313" t="s">
        <v>1637</v>
      </c>
      <c r="C62" s="1292"/>
      <c r="D62" s="216" t="s">
        <v>247</v>
      </c>
      <c r="E62" s="154">
        <v>98043</v>
      </c>
      <c r="F62" s="155">
        <f t="shared" si="6"/>
        <v>1.3154461035797582</v>
      </c>
      <c r="G62" s="234">
        <v>1.8240821533778888</v>
      </c>
      <c r="H62" s="154">
        <v>40903</v>
      </c>
      <c r="I62" s="155">
        <f t="shared" si="7"/>
        <v>0.33999508581046056</v>
      </c>
      <c r="J62" s="244">
        <v>0.40080494271762962</v>
      </c>
      <c r="L62" s="1313" t="s">
        <v>1637</v>
      </c>
      <c r="M62" s="1292"/>
      <c r="N62" s="216" t="s">
        <v>247</v>
      </c>
      <c r="O62" s="154">
        <v>2255</v>
      </c>
      <c r="P62" s="155">
        <f t="shared" si="8"/>
        <v>1.1851766202231602</v>
      </c>
      <c r="Q62" s="234">
        <v>1.3970528372547424</v>
      </c>
      <c r="R62" s="154">
        <v>953</v>
      </c>
      <c r="S62" s="155">
        <f t="shared" si="9"/>
        <v>0.32435265608407982</v>
      </c>
      <c r="T62" s="244">
        <v>0.42549486903246164</v>
      </c>
      <c r="V62" s="1313" t="s">
        <v>1637</v>
      </c>
      <c r="W62" s="1292"/>
      <c r="X62" s="216" t="s">
        <v>247</v>
      </c>
      <c r="Y62" s="154">
        <v>37536.021999999997</v>
      </c>
      <c r="Z62" s="155">
        <f t="shared" si="10"/>
        <v>1.7003355088952457</v>
      </c>
      <c r="AA62" s="234">
        <v>1.7871415980982039</v>
      </c>
      <c r="AB62" s="154">
        <v>8872.0300000000007</v>
      </c>
      <c r="AC62" s="155">
        <f t="shared" si="11"/>
        <v>0.36418652808533863</v>
      </c>
      <c r="AD62" s="244">
        <v>0.58552427289636644</v>
      </c>
    </row>
    <row r="63" spans="2:30">
      <c r="B63" s="1250"/>
      <c r="C63" s="1293"/>
      <c r="D63" s="213" t="s">
        <v>352</v>
      </c>
      <c r="E63" s="160">
        <v>81177</v>
      </c>
      <c r="F63" s="27">
        <f t="shared" si="6"/>
        <v>1.0891544358117768</v>
      </c>
      <c r="G63" s="79">
        <v>0.87327245309133739</v>
      </c>
      <c r="H63" s="160">
        <v>70279</v>
      </c>
      <c r="I63" s="27">
        <f t="shared" si="7"/>
        <v>0.58417511272213185</v>
      </c>
      <c r="J63" s="82">
        <v>0.15428463352186297</v>
      </c>
      <c r="L63" s="1250"/>
      <c r="M63" s="1293"/>
      <c r="N63" s="213" t="s">
        <v>352</v>
      </c>
      <c r="O63" s="160">
        <v>1994</v>
      </c>
      <c r="P63" s="27">
        <f t="shared" si="8"/>
        <v>1.048000967062076</v>
      </c>
      <c r="Q63" s="79">
        <v>0.65564872859507717</v>
      </c>
      <c r="R63" s="160">
        <v>1194</v>
      </c>
      <c r="S63" s="27">
        <f t="shared" si="9"/>
        <v>0.40637678002559424</v>
      </c>
      <c r="T63" s="82">
        <v>0.17919391756354311</v>
      </c>
      <c r="V63" s="1250"/>
      <c r="W63" s="1293"/>
      <c r="X63" s="213" t="s">
        <v>352</v>
      </c>
      <c r="Y63" s="160">
        <v>27558.381000000001</v>
      </c>
      <c r="Z63" s="27">
        <f t="shared" si="10"/>
        <v>1.2483606755655694</v>
      </c>
      <c r="AA63" s="79">
        <v>0.9010906879062488</v>
      </c>
      <c r="AB63" s="160">
        <v>15350.183000000001</v>
      </c>
      <c r="AC63" s="27">
        <f t="shared" si="11"/>
        <v>0.63010718541805955</v>
      </c>
      <c r="AD63" s="82">
        <v>0.23240003147830646</v>
      </c>
    </row>
    <row r="64" spans="2:30">
      <c r="B64" s="1251"/>
      <c r="C64" s="1297"/>
      <c r="D64" s="215" t="s">
        <v>354</v>
      </c>
      <c r="E64" s="154">
        <v>179220</v>
      </c>
      <c r="F64" s="155">
        <f t="shared" si="6"/>
        <v>2.4046005393915348</v>
      </c>
      <c r="G64" s="234">
        <f>G62-G63</f>
        <v>0.95080970028655143</v>
      </c>
      <c r="H64" s="154">
        <v>111182</v>
      </c>
      <c r="I64" s="155">
        <f t="shared" si="7"/>
        <v>0.92417019853259241</v>
      </c>
      <c r="J64" s="244">
        <f>J62-J63</f>
        <v>0.24652030919576665</v>
      </c>
      <c r="L64" s="1251"/>
      <c r="M64" s="1297"/>
      <c r="N64" s="215" t="s">
        <v>354</v>
      </c>
      <c r="O64" s="154">
        <v>4249</v>
      </c>
      <c r="P64" s="155">
        <f t="shared" si="8"/>
        <v>2.233177587285236</v>
      </c>
      <c r="Q64" s="234">
        <f>Q62-Q63</f>
        <v>0.74140410865966522</v>
      </c>
      <c r="R64" s="154">
        <v>2147</v>
      </c>
      <c r="S64" s="155">
        <f t="shared" si="9"/>
        <v>0.73072943610967411</v>
      </c>
      <c r="T64" s="244">
        <f>T62-T63</f>
        <v>0.24630095146891853</v>
      </c>
      <c r="V64" s="1251"/>
      <c r="W64" s="1297"/>
      <c r="X64" s="215" t="s">
        <v>354</v>
      </c>
      <c r="Y64" s="154">
        <v>65094.402999999998</v>
      </c>
      <c r="Z64" s="155">
        <f t="shared" si="10"/>
        <v>2.9486961844608151</v>
      </c>
      <c r="AA64" s="234">
        <f>AA62-AA63</f>
        <v>0.88605091019195514</v>
      </c>
      <c r="AB64" s="154">
        <v>24222.213</v>
      </c>
      <c r="AC64" s="155">
        <f t="shared" si="11"/>
        <v>0.99429371350339801</v>
      </c>
      <c r="AD64" s="244">
        <f>AD62-AD63</f>
        <v>0.35312424141805998</v>
      </c>
    </row>
    <row r="65" spans="2:30" ht="13.5" customHeight="1">
      <c r="B65" s="1249" t="s">
        <v>1636</v>
      </c>
      <c r="C65" s="1292"/>
      <c r="D65" s="220" t="s">
        <v>247</v>
      </c>
      <c r="E65" s="173">
        <v>153124</v>
      </c>
      <c r="F65" s="174">
        <f t="shared" si="6"/>
        <v>2.0544696629493884</v>
      </c>
      <c r="G65" s="245">
        <v>2.6273559033298701</v>
      </c>
      <c r="H65" s="173">
        <v>183309</v>
      </c>
      <c r="I65" s="174">
        <f t="shared" si="7"/>
        <v>1.5237063096797232</v>
      </c>
      <c r="J65" s="246">
        <v>1.3412646240533412</v>
      </c>
      <c r="L65" s="1249" t="s">
        <v>1636</v>
      </c>
      <c r="M65" s="1292"/>
      <c r="N65" s="220" t="s">
        <v>247</v>
      </c>
      <c r="O65" s="173">
        <v>3502</v>
      </c>
      <c r="P65" s="174">
        <f t="shared" si="8"/>
        <v>1.8405714075483399</v>
      </c>
      <c r="Q65" s="245">
        <v>2.1666802355559174</v>
      </c>
      <c r="R65" s="173">
        <v>3938</v>
      </c>
      <c r="S65" s="174">
        <f t="shared" si="9"/>
        <v>1.3402946061480654</v>
      </c>
      <c r="T65" s="246">
        <v>1.0367129886570976</v>
      </c>
      <c r="V65" s="1249" t="s">
        <v>1636</v>
      </c>
      <c r="W65" s="1292"/>
      <c r="X65" s="220" t="s">
        <v>247</v>
      </c>
      <c r="Y65" s="173">
        <v>37655.663</v>
      </c>
      <c r="Z65" s="174">
        <f t="shared" si="10"/>
        <v>1.705755098659439</v>
      </c>
      <c r="AA65" s="245">
        <v>1.9559067943456518</v>
      </c>
      <c r="AB65" s="173">
        <v>45662.942000000003</v>
      </c>
      <c r="AC65" s="174">
        <f t="shared" si="11"/>
        <v>1.87441073904644</v>
      </c>
      <c r="AD65" s="246">
        <v>1.6243103400507801</v>
      </c>
    </row>
    <row r="66" spans="2:30">
      <c r="B66" s="1250"/>
      <c r="C66" s="1293"/>
      <c r="D66" s="213" t="s">
        <v>359</v>
      </c>
      <c r="E66" s="160">
        <v>39786</v>
      </c>
      <c r="F66" s="27">
        <f t="shared" si="6"/>
        <v>0.53381004943773913</v>
      </c>
      <c r="G66" s="79">
        <v>0.50662770885738495</v>
      </c>
      <c r="H66" s="160">
        <v>35587</v>
      </c>
      <c r="I66" s="27">
        <f t="shared" si="7"/>
        <v>0.29580727865283379</v>
      </c>
      <c r="J66" s="82">
        <v>0.30153025260045141</v>
      </c>
      <c r="L66" s="1250"/>
      <c r="M66" s="1293"/>
      <c r="N66" s="213" t="s">
        <v>359</v>
      </c>
      <c r="O66" s="160">
        <v>1195</v>
      </c>
      <c r="P66" s="27">
        <f t="shared" si="8"/>
        <v>0.62806477213599832</v>
      </c>
      <c r="Q66" s="79">
        <v>0.6632473065754837</v>
      </c>
      <c r="R66" s="160">
        <v>584</v>
      </c>
      <c r="S66" s="27">
        <f t="shared" si="9"/>
        <v>0.19876385220682333</v>
      </c>
      <c r="T66" s="82">
        <v>0.17339006598253767</v>
      </c>
      <c r="V66" s="1250"/>
      <c r="W66" s="1293"/>
      <c r="X66" s="213" t="s">
        <v>359</v>
      </c>
      <c r="Y66" s="160">
        <v>16485.276999999998</v>
      </c>
      <c r="Z66" s="27">
        <f t="shared" si="10"/>
        <v>0.746762719210738</v>
      </c>
      <c r="AA66" s="79">
        <v>0.69965948393445065</v>
      </c>
      <c r="AB66" s="160">
        <v>7390.3940000000002</v>
      </c>
      <c r="AC66" s="27">
        <f t="shared" si="11"/>
        <v>0.30336709096370479</v>
      </c>
      <c r="AD66" s="82">
        <v>0.27820079414598253</v>
      </c>
    </row>
    <row r="67" spans="2:30" ht="14.25" thickBot="1">
      <c r="B67" s="1274"/>
      <c r="C67" s="1294"/>
      <c r="D67" s="232" t="s">
        <v>363</v>
      </c>
      <c r="E67" s="178">
        <v>113338</v>
      </c>
      <c r="F67" s="179">
        <f t="shared" si="6"/>
        <v>1.5206596135116492</v>
      </c>
      <c r="G67" s="247">
        <f>G65-G66</f>
        <v>2.120728194472485</v>
      </c>
      <c r="H67" s="178">
        <v>147722</v>
      </c>
      <c r="I67" s="179">
        <f t="shared" si="7"/>
        <v>1.2278990310268894</v>
      </c>
      <c r="J67" s="248">
        <f>J65-J66</f>
        <v>1.0397343714528899</v>
      </c>
      <c r="L67" s="1274"/>
      <c r="M67" s="1294"/>
      <c r="N67" s="232" t="s">
        <v>363</v>
      </c>
      <c r="O67" s="178">
        <v>2307</v>
      </c>
      <c r="P67" s="179">
        <f t="shared" si="8"/>
        <v>1.2125066354123415</v>
      </c>
      <c r="Q67" s="247">
        <f>Q65-Q66</f>
        <v>1.5034329289804336</v>
      </c>
      <c r="R67" s="178">
        <v>3354</v>
      </c>
      <c r="S67" s="179">
        <f t="shared" si="9"/>
        <v>1.141530753941242</v>
      </c>
      <c r="T67" s="248">
        <f>T65-T66</f>
        <v>0.8633229226745599</v>
      </c>
      <c r="V67" s="1274"/>
      <c r="W67" s="1294"/>
      <c r="X67" s="232" t="s">
        <v>363</v>
      </c>
      <c r="Y67" s="178">
        <v>21170.385999999999</v>
      </c>
      <c r="Z67" s="179">
        <f t="shared" si="10"/>
        <v>0.95899237944870075</v>
      </c>
      <c r="AA67" s="247">
        <f>AA65-AA66</f>
        <v>1.2562473104112013</v>
      </c>
      <c r="AB67" s="178">
        <v>38272.548000000003</v>
      </c>
      <c r="AC67" s="179">
        <f t="shared" si="11"/>
        <v>1.5710436480827352</v>
      </c>
      <c r="AD67" s="248">
        <f>AD65-AD66</f>
        <v>1.3461095459047976</v>
      </c>
    </row>
    <row r="68" spans="2:30" ht="13.5" customHeight="1" thickTop="1" thickBot="1">
      <c r="B68" s="1295" t="s">
        <v>95</v>
      </c>
      <c r="C68" s="1296"/>
      <c r="D68" s="1284"/>
      <c r="E68" s="166">
        <v>9976</v>
      </c>
      <c r="F68" s="35">
        <f t="shared" si="6"/>
        <v>0.13384831481402718</v>
      </c>
      <c r="G68" s="249"/>
      <c r="H68" s="166">
        <v>10880</v>
      </c>
      <c r="I68" s="35">
        <f t="shared" si="7"/>
        <v>9.0437047004322688E-2</v>
      </c>
      <c r="J68" s="250"/>
      <c r="L68" s="1295" t="s">
        <v>95</v>
      </c>
      <c r="M68" s="1296"/>
      <c r="N68" s="1284"/>
      <c r="O68" s="166">
        <v>251</v>
      </c>
      <c r="P68" s="35">
        <f t="shared" si="8"/>
        <v>0.13191988100931848</v>
      </c>
      <c r="Q68" s="249"/>
      <c r="R68" s="166">
        <v>162</v>
      </c>
      <c r="S68" s="35">
        <f t="shared" si="9"/>
        <v>5.5136548043673593E-2</v>
      </c>
      <c r="T68" s="250"/>
      <c r="V68" s="1295" t="s">
        <v>95</v>
      </c>
      <c r="W68" s="1296"/>
      <c r="X68" s="1284"/>
      <c r="Y68" s="166">
        <v>2832.7550000000001</v>
      </c>
      <c r="Z68" s="35">
        <f t="shared" si="10"/>
        <v>0.12832030827615543</v>
      </c>
      <c r="AA68" s="249"/>
      <c r="AB68" s="166">
        <v>0</v>
      </c>
      <c r="AC68" s="35">
        <f t="shared" si="11"/>
        <v>0</v>
      </c>
      <c r="AD68" s="250"/>
    </row>
    <row r="69" spans="2:30" ht="14.25" thickBot="1">
      <c r="B69" s="1271" t="s">
        <v>373</v>
      </c>
      <c r="C69" s="1291"/>
      <c r="D69" s="1272"/>
      <c r="E69" s="166">
        <v>7453213</v>
      </c>
      <c r="F69" s="35">
        <f t="shared" si="6"/>
        <v>100</v>
      </c>
      <c r="G69" s="249">
        <v>100</v>
      </c>
      <c r="H69" s="166">
        <v>12030468</v>
      </c>
      <c r="I69" s="35">
        <f t="shared" si="7"/>
        <v>100</v>
      </c>
      <c r="J69" s="250">
        <v>100</v>
      </c>
      <c r="L69" s="1271" t="s">
        <v>364</v>
      </c>
      <c r="M69" s="1291"/>
      <c r="N69" s="1272"/>
      <c r="O69" s="166">
        <v>190267</v>
      </c>
      <c r="P69" s="35">
        <f t="shared" si="8"/>
        <v>100</v>
      </c>
      <c r="Q69" s="249">
        <v>100</v>
      </c>
      <c r="R69" s="166">
        <v>293816</v>
      </c>
      <c r="S69" s="35">
        <f t="shared" si="9"/>
        <v>100</v>
      </c>
      <c r="T69" s="250">
        <v>100</v>
      </c>
      <c r="V69" s="1271" t="s">
        <v>364</v>
      </c>
      <c r="W69" s="1291"/>
      <c r="X69" s="1272"/>
      <c r="Y69" s="166">
        <v>2207565.6129999999</v>
      </c>
      <c r="Z69" s="35">
        <f t="shared" si="10"/>
        <v>100</v>
      </c>
      <c r="AA69" s="249">
        <v>100</v>
      </c>
      <c r="AB69" s="166">
        <v>2436122.5129999998</v>
      </c>
      <c r="AC69" s="35">
        <f t="shared" si="11"/>
        <v>100</v>
      </c>
      <c r="AD69" s="250">
        <v>100</v>
      </c>
    </row>
    <row r="71" spans="2:30">
      <c r="B71" s="233"/>
      <c r="C71" s="233"/>
    </row>
  </sheetData>
  <mergeCells count="69">
    <mergeCell ref="B2:J2"/>
    <mergeCell ref="L2:T2"/>
    <mergeCell ref="V2:AD2"/>
    <mergeCell ref="B5:C6"/>
    <mergeCell ref="D5:D6"/>
    <mergeCell ref="E5:G5"/>
    <mergeCell ref="H5:J5"/>
    <mergeCell ref="L5:M6"/>
    <mergeCell ref="N5:N6"/>
    <mergeCell ref="O5:Q5"/>
    <mergeCell ref="R5:T5"/>
    <mergeCell ref="V5:W6"/>
    <mergeCell ref="X5:X6"/>
    <mergeCell ref="Y5:AA5"/>
    <mergeCell ref="AB5:AD5"/>
    <mergeCell ref="B11:C14"/>
    <mergeCell ref="L11:M14"/>
    <mergeCell ref="V11:W14"/>
    <mergeCell ref="B7:C10"/>
    <mergeCell ref="L7:M10"/>
    <mergeCell ref="V7:W10"/>
    <mergeCell ref="M47:M49"/>
    <mergeCell ref="W47:W49"/>
    <mergeCell ref="B15:C19"/>
    <mergeCell ref="L15:M19"/>
    <mergeCell ref="V15:W19"/>
    <mergeCell ref="B20:C23"/>
    <mergeCell ref="L20:M23"/>
    <mergeCell ref="V20:W23"/>
    <mergeCell ref="B24:C28"/>
    <mergeCell ref="L24:M28"/>
    <mergeCell ref="V24:W28"/>
    <mergeCell ref="B29:C32"/>
    <mergeCell ref="L29:M32"/>
    <mergeCell ref="V29:W32"/>
    <mergeCell ref="B50:C55"/>
    <mergeCell ref="L50:M55"/>
    <mergeCell ref="V50:W55"/>
    <mergeCell ref="C41:C46"/>
    <mergeCell ref="M41:M46"/>
    <mergeCell ref="W41:W46"/>
    <mergeCell ref="L33:L49"/>
    <mergeCell ref="V33:V49"/>
    <mergeCell ref="C34:C36"/>
    <mergeCell ref="M34:M36"/>
    <mergeCell ref="W34:W36"/>
    <mergeCell ref="C37:C40"/>
    <mergeCell ref="M37:M40"/>
    <mergeCell ref="W37:W40"/>
    <mergeCell ref="B33:B49"/>
    <mergeCell ref="C47:C49"/>
    <mergeCell ref="B56:C58"/>
    <mergeCell ref="L56:M58"/>
    <mergeCell ref="V56:W58"/>
    <mergeCell ref="B59:C61"/>
    <mergeCell ref="L59:M61"/>
    <mergeCell ref="V59:W61"/>
    <mergeCell ref="B62:C64"/>
    <mergeCell ref="L62:M64"/>
    <mergeCell ref="V62:W64"/>
    <mergeCell ref="B69:D69"/>
    <mergeCell ref="L69:N69"/>
    <mergeCell ref="V69:X69"/>
    <mergeCell ref="B65:C67"/>
    <mergeCell ref="L65:M67"/>
    <mergeCell ref="V65:W67"/>
    <mergeCell ref="B68:D68"/>
    <mergeCell ref="L68:N68"/>
    <mergeCell ref="V68:X68"/>
  </mergeCells>
  <phoneticPr fontId="9"/>
  <printOptions horizontalCentered="1"/>
  <pageMargins left="0.78740157480314965" right="0.78740157480314965" top="0.59055118110236227" bottom="0.78740157480314965" header="0.51181102362204722" footer="0.51181102362204722"/>
  <pageSetup paperSize="9" scale="90" firstPageNumber="15" fitToWidth="0" orientation="portrait" r:id="rId1"/>
  <headerFooter scaleWithDoc="0" alignWithMargins="0">
    <oddFooter>&amp;C&amp;11- &amp;P -</oddFooter>
  </headerFooter>
  <colBreaks count="2" manualBreakCount="2">
    <brk id="11" min="1" max="116" man="1"/>
    <brk id="21" min="1" max="11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96"/>
  <sheetViews>
    <sheetView tabSelected="1" zoomScaleNormal="100" workbookViewId="0">
      <selection activeCell="B2" sqref="B2"/>
    </sheetView>
  </sheetViews>
  <sheetFormatPr defaultColWidth="10.69921875" defaultRowHeight="13.5"/>
  <cols>
    <col min="1" max="1" width="2.69921875" style="1" customWidth="1"/>
    <col min="2" max="2" width="2.296875" style="1" customWidth="1"/>
    <col min="3" max="3" width="24.69921875" style="1" customWidth="1"/>
    <col min="4" max="4" width="9.69921875" style="2" customWidth="1"/>
    <col min="5" max="6" width="6.19921875" style="3" customWidth="1"/>
    <col min="7" max="7" width="8.69921875" style="2" customWidth="1"/>
    <col min="8" max="9" width="6.19921875" style="3" customWidth="1"/>
    <col min="10" max="10" width="8.69921875" style="2" customWidth="1"/>
    <col min="11" max="12" width="6.19921875" style="3" customWidth="1"/>
    <col min="13" max="13" width="8.69921875" style="3" customWidth="1"/>
    <col min="14" max="14" width="8.69921875" style="2" customWidth="1"/>
    <col min="15" max="15" width="8.69921875" style="3" customWidth="1"/>
    <col min="16" max="16384" width="10.69921875" style="1"/>
  </cols>
  <sheetData>
    <row r="1" spans="2:15" ht="17.25" customHeight="1">
      <c r="D1" s="1"/>
      <c r="E1" s="1"/>
      <c r="G1" s="1"/>
      <c r="H1" s="1"/>
      <c r="J1" s="1"/>
      <c r="K1" s="1"/>
      <c r="M1" s="1"/>
      <c r="N1" s="1"/>
      <c r="O1" s="1"/>
    </row>
    <row r="2" spans="2:15" s="206" customFormat="1" ht="21">
      <c r="B2" s="1322" t="s">
        <v>1495</v>
      </c>
      <c r="C2" s="1323"/>
      <c r="D2" s="1323"/>
      <c r="E2" s="1323"/>
      <c r="F2" s="1323"/>
      <c r="G2" s="1323"/>
      <c r="H2" s="1323"/>
      <c r="I2" s="1323"/>
      <c r="J2" s="1323"/>
      <c r="K2" s="1323"/>
      <c r="L2" s="1323"/>
      <c r="M2" s="1323"/>
      <c r="N2" s="1323"/>
      <c r="O2" s="1323"/>
    </row>
    <row r="3" spans="2:15" ht="21">
      <c r="B3" s="1323" t="s">
        <v>374</v>
      </c>
      <c r="C3" s="1323"/>
      <c r="D3" s="1323"/>
      <c r="E3" s="1323"/>
      <c r="F3" s="1323"/>
      <c r="G3" s="1323"/>
      <c r="H3" s="1323"/>
      <c r="I3" s="1323"/>
      <c r="J3" s="1323"/>
      <c r="K3" s="1323"/>
      <c r="L3" s="1323"/>
      <c r="M3" s="1323"/>
      <c r="N3" s="1323"/>
      <c r="O3" s="1323"/>
    </row>
    <row r="5" spans="2:15" ht="18" customHeight="1" thickBot="1">
      <c r="B5" s="207"/>
      <c r="C5" s="5"/>
      <c r="D5" s="6"/>
      <c r="E5" s="7"/>
      <c r="F5" s="7"/>
      <c r="G5" s="18"/>
      <c r="H5" s="7"/>
      <c r="I5" s="8"/>
      <c r="J5" s="6"/>
      <c r="K5" s="7"/>
      <c r="L5" s="7"/>
      <c r="M5" s="10"/>
      <c r="N5" s="6"/>
      <c r="O5" s="8" t="s">
        <v>375</v>
      </c>
    </row>
    <row r="6" spans="2:15" ht="13.5" customHeight="1">
      <c r="B6" s="1324" t="s">
        <v>376</v>
      </c>
      <c r="C6" s="1278" t="s">
        <v>377</v>
      </c>
      <c r="D6" s="1233" t="s">
        <v>378</v>
      </c>
      <c r="E6" s="1280"/>
      <c r="F6" s="1282"/>
      <c r="G6" s="1233" t="s">
        <v>379</v>
      </c>
      <c r="H6" s="1280"/>
      <c r="I6" s="1282"/>
      <c r="J6" s="1327" t="s">
        <v>380</v>
      </c>
      <c r="K6" s="1328"/>
      <c r="L6" s="1329"/>
      <c r="M6" s="1330" t="s">
        <v>381</v>
      </c>
      <c r="N6" s="1332" t="s">
        <v>382</v>
      </c>
      <c r="O6" s="1334" t="s">
        <v>383</v>
      </c>
    </row>
    <row r="7" spans="2:15" ht="27.75" thickBot="1">
      <c r="B7" s="1325"/>
      <c r="C7" s="1279"/>
      <c r="D7" s="106" t="s">
        <v>3</v>
      </c>
      <c r="E7" s="20" t="s">
        <v>4</v>
      </c>
      <c r="F7" s="25" t="s">
        <v>54</v>
      </c>
      <c r="G7" s="251" t="s">
        <v>57</v>
      </c>
      <c r="H7" s="20" t="s">
        <v>4</v>
      </c>
      <c r="I7" s="25" t="s">
        <v>54</v>
      </c>
      <c r="J7" s="106" t="s">
        <v>59</v>
      </c>
      <c r="K7" s="20" t="s">
        <v>4</v>
      </c>
      <c r="L7" s="25" t="s">
        <v>54</v>
      </c>
      <c r="M7" s="1331"/>
      <c r="N7" s="1333"/>
      <c r="O7" s="1335"/>
    </row>
    <row r="8" spans="2:15" ht="13.5" customHeight="1">
      <c r="B8" s="1336" t="s">
        <v>384</v>
      </c>
      <c r="C8" s="252" t="s">
        <v>384</v>
      </c>
      <c r="D8" s="154">
        <v>84034</v>
      </c>
      <c r="E8" s="155">
        <f>D8/D$98*100</f>
        <v>1.1274868972616239</v>
      </c>
      <c r="F8" s="157">
        <v>0.94529298796981232</v>
      </c>
      <c r="G8" s="168">
        <v>1991</v>
      </c>
      <c r="H8" s="155">
        <f>G8/G$98*100</f>
        <v>1.0464242354165463</v>
      </c>
      <c r="I8" s="157">
        <v>0.82987326657439819</v>
      </c>
      <c r="J8" s="154">
        <v>16560.007000000001</v>
      </c>
      <c r="K8" s="155">
        <f>J8/J$98*100</f>
        <v>0.75014789605712173</v>
      </c>
      <c r="L8" s="157">
        <v>0.5942242722346337</v>
      </c>
      <c r="M8" s="253">
        <f>IF(G8=0,0,D8/G8)</f>
        <v>42.206931190356606</v>
      </c>
      <c r="N8" s="168">
        <v>831.74319437468603</v>
      </c>
      <c r="O8" s="157">
        <v>19.706317680938668</v>
      </c>
    </row>
    <row r="9" spans="2:15" ht="13.5" customHeight="1">
      <c r="B9" s="1337"/>
      <c r="C9" s="254" t="s">
        <v>385</v>
      </c>
      <c r="D9" s="160">
        <v>1662</v>
      </c>
      <c r="E9" s="27">
        <f t="shared" ref="E9:E72" si="0">D9/D$98*100</f>
        <v>2.2299107780765152E-2</v>
      </c>
      <c r="F9" s="32">
        <v>0</v>
      </c>
      <c r="G9" s="142">
        <v>3</v>
      </c>
      <c r="H9" s="27">
        <f t="shared" ref="H9:H72" si="1">G9/G$98*100</f>
        <v>1.5767316455297029E-3</v>
      </c>
      <c r="I9" s="32">
        <v>0</v>
      </c>
      <c r="J9" s="160">
        <v>9.5229999999999997</v>
      </c>
      <c r="K9" s="27">
        <f t="shared" ref="K9:K72" si="2">J9/J$98*100</f>
        <v>4.3138015667215418E-4</v>
      </c>
      <c r="L9" s="32">
        <v>0</v>
      </c>
      <c r="M9" s="255">
        <f t="shared" ref="M9:M72" si="3">IF(G9=0,0,D9/G9)</f>
        <v>554</v>
      </c>
      <c r="N9" s="142">
        <v>317.43333333333334</v>
      </c>
      <c r="O9" s="32">
        <v>0.57298435619735266</v>
      </c>
    </row>
    <row r="10" spans="2:15" ht="13.5" customHeight="1">
      <c r="B10" s="1337"/>
      <c r="C10" s="256" t="s">
        <v>386</v>
      </c>
      <c r="D10" s="227">
        <v>1708</v>
      </c>
      <c r="E10" s="228">
        <f t="shared" si="0"/>
        <v>2.2916291269282119E-2</v>
      </c>
      <c r="F10" s="67">
        <v>3.8501452974937664E-2</v>
      </c>
      <c r="G10" s="257">
        <v>79</v>
      </c>
      <c r="H10" s="228">
        <f t="shared" si="1"/>
        <v>4.1520599998948846E-2</v>
      </c>
      <c r="I10" s="67">
        <v>1.8453689380987272E-2</v>
      </c>
      <c r="J10" s="227">
        <v>314.69400000000002</v>
      </c>
      <c r="K10" s="228">
        <f t="shared" si="2"/>
        <v>1.4255250133758994E-2</v>
      </c>
      <c r="L10" s="67">
        <v>7.9369983136446994E-3</v>
      </c>
      <c r="M10" s="258">
        <f t="shared" si="3"/>
        <v>21.620253164556964</v>
      </c>
      <c r="N10" s="257">
        <v>398.346835443038</v>
      </c>
      <c r="O10" s="67">
        <v>18.424707259953159</v>
      </c>
    </row>
    <row r="11" spans="2:15" ht="13.5" customHeight="1">
      <c r="B11" s="1337"/>
      <c r="C11" s="256" t="s">
        <v>387</v>
      </c>
      <c r="D11" s="227">
        <v>0</v>
      </c>
      <c r="E11" s="228">
        <f t="shared" si="0"/>
        <v>0</v>
      </c>
      <c r="F11" s="67">
        <v>0</v>
      </c>
      <c r="G11" s="257">
        <v>0</v>
      </c>
      <c r="H11" s="228">
        <f t="shared" si="1"/>
        <v>0</v>
      </c>
      <c r="I11" s="67">
        <v>0</v>
      </c>
      <c r="J11" s="227">
        <v>0</v>
      </c>
      <c r="K11" s="228">
        <f t="shared" si="2"/>
        <v>0</v>
      </c>
      <c r="L11" s="67">
        <v>0</v>
      </c>
      <c r="M11" s="258">
        <f t="shared" si="3"/>
        <v>0</v>
      </c>
      <c r="N11" s="257">
        <v>0</v>
      </c>
      <c r="O11" s="67">
        <v>0</v>
      </c>
    </row>
    <row r="12" spans="2:15" ht="13.5" customHeight="1">
      <c r="B12" s="1337"/>
      <c r="C12" s="213" t="s">
        <v>388</v>
      </c>
      <c r="D12" s="227">
        <v>84</v>
      </c>
      <c r="E12" s="228">
        <f t="shared" si="0"/>
        <v>1.1270307181614158E-3</v>
      </c>
      <c r="F12" s="67">
        <v>7.2208276397107399E-4</v>
      </c>
      <c r="G12" s="257">
        <v>5</v>
      </c>
      <c r="H12" s="228">
        <f t="shared" si="1"/>
        <v>2.6278860758828385E-3</v>
      </c>
      <c r="I12" s="67">
        <v>5.4275557002903744E-4</v>
      </c>
      <c r="J12" s="227">
        <v>13.964</v>
      </c>
      <c r="K12" s="228">
        <f t="shared" si="2"/>
        <v>6.3255198023416583E-4</v>
      </c>
      <c r="L12" s="67">
        <v>1.5844275189417139E-4</v>
      </c>
      <c r="M12" s="258">
        <f t="shared" si="3"/>
        <v>16.8</v>
      </c>
      <c r="N12" s="257">
        <v>279.28000000000003</v>
      </c>
      <c r="O12" s="67">
        <v>16.623809523809523</v>
      </c>
    </row>
    <row r="13" spans="2:15" ht="13.5" customHeight="1">
      <c r="B13" s="1337"/>
      <c r="C13" s="256" t="s">
        <v>389</v>
      </c>
      <c r="D13" s="227">
        <v>28</v>
      </c>
      <c r="E13" s="228">
        <f t="shared" si="0"/>
        <v>3.7567690605380525E-4</v>
      </c>
      <c r="F13" s="67">
        <v>0</v>
      </c>
      <c r="G13" s="257">
        <v>1</v>
      </c>
      <c r="H13" s="228">
        <f t="shared" si="1"/>
        <v>5.2557721517656759E-4</v>
      </c>
      <c r="I13" s="67">
        <v>0</v>
      </c>
      <c r="J13" s="227">
        <v>5.7089999999999996</v>
      </c>
      <c r="K13" s="228">
        <f t="shared" si="2"/>
        <v>2.5861065992243283E-4</v>
      </c>
      <c r="L13" s="67">
        <v>0</v>
      </c>
      <c r="M13" s="258">
        <f t="shared" si="3"/>
        <v>28</v>
      </c>
      <c r="N13" s="257">
        <v>570.9</v>
      </c>
      <c r="O13" s="67">
        <v>20.389285714285712</v>
      </c>
    </row>
    <row r="14" spans="2:15" ht="13.5" customHeight="1">
      <c r="B14" s="1337"/>
      <c r="C14" s="256" t="s">
        <v>390</v>
      </c>
      <c r="D14" s="227">
        <v>11855</v>
      </c>
      <c r="E14" s="228">
        <f t="shared" si="0"/>
        <v>0.15905891861670934</v>
      </c>
      <c r="F14" s="67">
        <v>0.13598262611103265</v>
      </c>
      <c r="G14" s="257">
        <v>487</v>
      </c>
      <c r="H14" s="228">
        <f t="shared" si="1"/>
        <v>0.25595610379098843</v>
      </c>
      <c r="I14" s="67">
        <v>0.18779342723004694</v>
      </c>
      <c r="J14" s="227">
        <v>2157.3989999999999</v>
      </c>
      <c r="K14" s="228">
        <f t="shared" si="2"/>
        <v>9.7727514294271609E-2</v>
      </c>
      <c r="L14" s="67">
        <v>5.9899864326833072E-2</v>
      </c>
      <c r="M14" s="258">
        <f t="shared" si="3"/>
        <v>24.342915811088297</v>
      </c>
      <c r="N14" s="257">
        <v>442.99774127310064</v>
      </c>
      <c r="O14" s="67">
        <v>18.19822016026993</v>
      </c>
    </row>
    <row r="15" spans="2:15" ht="13.5" customHeight="1">
      <c r="B15" s="1337"/>
      <c r="C15" s="256" t="s">
        <v>391</v>
      </c>
      <c r="D15" s="227">
        <v>54</v>
      </c>
      <c r="E15" s="228">
        <f t="shared" si="0"/>
        <v>7.2451974738948154E-4</v>
      </c>
      <c r="F15" s="67">
        <v>1.8774151863247922E-4</v>
      </c>
      <c r="G15" s="257">
        <v>1</v>
      </c>
      <c r="H15" s="228">
        <f t="shared" si="1"/>
        <v>5.2557721517656759E-4</v>
      </c>
      <c r="I15" s="67">
        <v>5.4275557002903744E-4</v>
      </c>
      <c r="J15" s="227">
        <v>2.6040000000000001</v>
      </c>
      <c r="K15" s="228">
        <f t="shared" si="2"/>
        <v>1.1795798886635404E-4</v>
      </c>
      <c r="L15" s="67">
        <v>1.0887838873725251E-4</v>
      </c>
      <c r="M15" s="258">
        <f t="shared" si="3"/>
        <v>54</v>
      </c>
      <c r="N15" s="257">
        <v>260.39999999999998</v>
      </c>
      <c r="O15" s="67">
        <v>4.822222222222222</v>
      </c>
    </row>
    <row r="16" spans="2:15" ht="13.5" customHeight="1">
      <c r="B16" s="1337"/>
      <c r="C16" s="256" t="s">
        <v>392</v>
      </c>
      <c r="D16" s="227">
        <v>14177</v>
      </c>
      <c r="E16" s="228">
        <f t="shared" si="0"/>
        <v>0.19021326775445704</v>
      </c>
      <c r="F16" s="67">
        <v>9.7481173136094987E-2</v>
      </c>
      <c r="G16" s="257">
        <v>323</v>
      </c>
      <c r="H16" s="228">
        <f t="shared" si="1"/>
        <v>0.16976144050203135</v>
      </c>
      <c r="I16" s="67">
        <v>0.10638009172569134</v>
      </c>
      <c r="J16" s="227">
        <v>2443.61</v>
      </c>
      <c r="K16" s="228">
        <f t="shared" si="2"/>
        <v>0.1106925196519629</v>
      </c>
      <c r="L16" s="67">
        <v>6.1157484879344116E-2</v>
      </c>
      <c r="M16" s="258">
        <f t="shared" si="3"/>
        <v>43.891640866873068</v>
      </c>
      <c r="N16" s="257">
        <v>756.53560371517028</v>
      </c>
      <c r="O16" s="67">
        <v>17.236439303096567</v>
      </c>
    </row>
    <row r="17" spans="2:15" ht="13.5" customHeight="1">
      <c r="B17" s="1337"/>
      <c r="C17" s="256" t="s">
        <v>393</v>
      </c>
      <c r="D17" s="227">
        <v>0</v>
      </c>
      <c r="E17" s="228">
        <f t="shared" si="0"/>
        <v>0</v>
      </c>
      <c r="F17" s="67">
        <v>0</v>
      </c>
      <c r="G17" s="257">
        <v>0</v>
      </c>
      <c r="H17" s="228">
        <f t="shared" si="1"/>
        <v>0</v>
      </c>
      <c r="I17" s="67">
        <v>0</v>
      </c>
      <c r="J17" s="227">
        <v>0</v>
      </c>
      <c r="K17" s="228">
        <f t="shared" si="2"/>
        <v>0</v>
      </c>
      <c r="L17" s="67">
        <v>0</v>
      </c>
      <c r="M17" s="258">
        <f t="shared" si="3"/>
        <v>0</v>
      </c>
      <c r="N17" s="257">
        <v>0</v>
      </c>
      <c r="O17" s="67">
        <v>0</v>
      </c>
    </row>
    <row r="18" spans="2:15" ht="13.5" customHeight="1">
      <c r="B18" s="1337"/>
      <c r="C18" s="256" t="s">
        <v>394</v>
      </c>
      <c r="D18" s="227">
        <v>9124</v>
      </c>
      <c r="E18" s="228">
        <f t="shared" si="0"/>
        <v>0.12241700324410426</v>
      </c>
      <c r="F18" s="67">
        <v>0.13866877399300503</v>
      </c>
      <c r="G18" s="257">
        <v>274</v>
      </c>
      <c r="H18" s="228">
        <f t="shared" si="1"/>
        <v>0.14400815695837954</v>
      </c>
      <c r="I18" s="67">
        <v>0.15305707074818856</v>
      </c>
      <c r="J18" s="227">
        <v>1574.376</v>
      </c>
      <c r="K18" s="228">
        <f t="shared" si="2"/>
        <v>7.1317291351557219E-2</v>
      </c>
      <c r="L18" s="67">
        <v>7.1481819035028829E-2</v>
      </c>
      <c r="M18" s="258">
        <f t="shared" si="3"/>
        <v>33.299270072992698</v>
      </c>
      <c r="N18" s="257">
        <v>574.58978102189781</v>
      </c>
      <c r="O18" s="67">
        <v>17.255326611135466</v>
      </c>
    </row>
    <row r="19" spans="2:15" ht="13.5" customHeight="1">
      <c r="B19" s="1338"/>
      <c r="C19" s="230" t="s">
        <v>395</v>
      </c>
      <c r="D19" s="222">
        <v>45342</v>
      </c>
      <c r="E19" s="147">
        <f t="shared" si="0"/>
        <v>0.60835508122470139</v>
      </c>
      <c r="F19" s="70">
        <v>0.53374913747213848</v>
      </c>
      <c r="G19" s="146">
        <v>818</v>
      </c>
      <c r="H19" s="147">
        <f t="shared" si="1"/>
        <v>0.42992216201443234</v>
      </c>
      <c r="I19" s="70">
        <v>0.36310347634942602</v>
      </c>
      <c r="J19" s="222">
        <v>10038.128000000001</v>
      </c>
      <c r="K19" s="147">
        <f t="shared" si="2"/>
        <v>0.45471481983987583</v>
      </c>
      <c r="L19" s="70">
        <v>0.39348078453915164</v>
      </c>
      <c r="M19" s="259">
        <f t="shared" si="3"/>
        <v>55.430317848410759</v>
      </c>
      <c r="N19" s="146">
        <v>1227.1550122249389</v>
      </c>
      <c r="O19" s="70">
        <v>22.138697013806187</v>
      </c>
    </row>
    <row r="20" spans="2:15" ht="13.5" customHeight="1">
      <c r="B20" s="1317" t="s">
        <v>396</v>
      </c>
      <c r="C20" s="260" t="s">
        <v>397</v>
      </c>
      <c r="D20" s="173">
        <v>22087</v>
      </c>
      <c r="E20" s="174">
        <f t="shared" si="0"/>
        <v>0.29634199371465703</v>
      </c>
      <c r="F20" s="176">
        <v>0.27080991979971158</v>
      </c>
      <c r="G20" s="198">
        <v>217</v>
      </c>
      <c r="H20" s="174">
        <f t="shared" si="1"/>
        <v>0.11405025569331517</v>
      </c>
      <c r="I20" s="176">
        <v>0.1101793807158946</v>
      </c>
      <c r="J20" s="173">
        <v>753.11800000000005</v>
      </c>
      <c r="K20" s="174">
        <f t="shared" si="2"/>
        <v>3.411531668934363E-2</v>
      </c>
      <c r="L20" s="176">
        <v>2.835669988325544E-2</v>
      </c>
      <c r="M20" s="261">
        <f t="shared" si="3"/>
        <v>101.78341013824885</v>
      </c>
      <c r="N20" s="198">
        <v>347.05898617511519</v>
      </c>
      <c r="O20" s="176">
        <v>3.4097795083080547</v>
      </c>
    </row>
    <row r="21" spans="2:15" ht="13.5" customHeight="1">
      <c r="B21" s="1300"/>
      <c r="C21" s="254" t="s">
        <v>398</v>
      </c>
      <c r="D21" s="160">
        <v>11945</v>
      </c>
      <c r="E21" s="27">
        <f t="shared" si="0"/>
        <v>0.16026645152902513</v>
      </c>
      <c r="F21" s="32">
        <v>0.18920012581570078</v>
      </c>
      <c r="G21" s="142">
        <v>73</v>
      </c>
      <c r="H21" s="27">
        <f t="shared" si="1"/>
        <v>3.8367136707889438E-2</v>
      </c>
      <c r="I21" s="32">
        <v>4.9390756872642404E-2</v>
      </c>
      <c r="J21" s="160">
        <v>187.09200000000001</v>
      </c>
      <c r="K21" s="27">
        <f t="shared" si="2"/>
        <v>8.475036886706571E-3</v>
      </c>
      <c r="L21" s="32">
        <v>1.1712565824625733E-2</v>
      </c>
      <c r="M21" s="255">
        <f t="shared" si="3"/>
        <v>163.63013698630138</v>
      </c>
      <c r="N21" s="142">
        <v>256.29041095890409</v>
      </c>
      <c r="O21" s="32">
        <v>1.5662787777312683</v>
      </c>
    </row>
    <row r="22" spans="2:15" ht="13.5" customHeight="1">
      <c r="B22" s="1300"/>
      <c r="C22" s="256" t="s">
        <v>399</v>
      </c>
      <c r="D22" s="227">
        <v>8525</v>
      </c>
      <c r="E22" s="228">
        <f t="shared" si="0"/>
        <v>0.11438020086102464</v>
      </c>
      <c r="F22" s="67">
        <v>6.3211125158027806E-2</v>
      </c>
      <c r="G22" s="257">
        <v>117</v>
      </c>
      <c r="H22" s="228">
        <f t="shared" si="1"/>
        <v>6.149253417565842E-2</v>
      </c>
      <c r="I22" s="67">
        <v>4.667697902249722E-2</v>
      </c>
      <c r="J22" s="227">
        <v>405.45100000000002</v>
      </c>
      <c r="K22" s="228">
        <f t="shared" si="2"/>
        <v>1.836643031637946E-2</v>
      </c>
      <c r="L22" s="67">
        <v>1.2334611467261484E-2</v>
      </c>
      <c r="M22" s="258">
        <f t="shared" si="3"/>
        <v>72.863247863247864</v>
      </c>
      <c r="N22" s="257">
        <v>346.53931623931624</v>
      </c>
      <c r="O22" s="67">
        <v>4.7560234604105576</v>
      </c>
    </row>
    <row r="23" spans="2:15" ht="13.5" customHeight="1">
      <c r="B23" s="1300"/>
      <c r="C23" s="256" t="s">
        <v>400</v>
      </c>
      <c r="D23" s="227">
        <v>1048</v>
      </c>
      <c r="E23" s="228">
        <f t="shared" si="0"/>
        <v>1.4061049912299567E-2</v>
      </c>
      <c r="F23" s="67">
        <v>6.0510535620775996E-3</v>
      </c>
      <c r="G23" s="257">
        <v>11</v>
      </c>
      <c r="H23" s="228">
        <f t="shared" si="1"/>
        <v>5.7813493669422447E-3</v>
      </c>
      <c r="I23" s="67">
        <v>5.9703112703194117E-3</v>
      </c>
      <c r="J23" s="227">
        <v>135.33099999999999</v>
      </c>
      <c r="K23" s="228">
        <f t="shared" si="2"/>
        <v>6.1303274160032853E-3</v>
      </c>
      <c r="L23" s="67">
        <v>3.0484230844241554E-3</v>
      </c>
      <c r="M23" s="258">
        <f t="shared" si="3"/>
        <v>95.272727272727266</v>
      </c>
      <c r="N23" s="257">
        <v>1230.2818181818182</v>
      </c>
      <c r="O23" s="67">
        <v>12.913263358778627</v>
      </c>
    </row>
    <row r="24" spans="2:15" ht="13.5" customHeight="1">
      <c r="B24" s="1300"/>
      <c r="C24" s="256" t="s">
        <v>401</v>
      </c>
      <c r="D24" s="227">
        <v>544</v>
      </c>
      <c r="E24" s="228">
        <f t="shared" si="0"/>
        <v>7.2988656033310733E-3</v>
      </c>
      <c r="F24" s="67">
        <v>1.0138042006153878E-2</v>
      </c>
      <c r="G24" s="257">
        <v>13</v>
      </c>
      <c r="H24" s="228">
        <f t="shared" si="1"/>
        <v>6.8325037972953792E-3</v>
      </c>
      <c r="I24" s="67">
        <v>4.3420445602322996E-3</v>
      </c>
      <c r="J24" s="227">
        <v>10.602</v>
      </c>
      <c r="K24" s="228">
        <f t="shared" si="2"/>
        <v>4.8025752609872713E-4</v>
      </c>
      <c r="L24" s="67">
        <v>1.8807828965697386E-4</v>
      </c>
      <c r="M24" s="258">
        <f t="shared" si="3"/>
        <v>41.846153846153847</v>
      </c>
      <c r="N24" s="257">
        <v>81.553846153846152</v>
      </c>
      <c r="O24" s="67">
        <v>1.9488970588235293</v>
      </c>
    </row>
    <row r="25" spans="2:15" ht="13.5" customHeight="1">
      <c r="B25" s="1300"/>
      <c r="C25" s="256" t="s">
        <v>402</v>
      </c>
      <c r="D25" s="227">
        <v>1</v>
      </c>
      <c r="E25" s="228">
        <f t="shared" si="0"/>
        <v>1.3417032359064473E-5</v>
      </c>
      <c r="F25" s="67">
        <v>2.0218317391190071E-4</v>
      </c>
      <c r="G25" s="257">
        <v>1</v>
      </c>
      <c r="H25" s="228">
        <f t="shared" si="1"/>
        <v>5.2557721517656759E-4</v>
      </c>
      <c r="I25" s="67">
        <v>5.4275557002903744E-4</v>
      </c>
      <c r="J25" s="227">
        <v>0.36399999999999999</v>
      </c>
      <c r="K25" s="228">
        <f t="shared" si="2"/>
        <v>1.6488751131855938E-5</v>
      </c>
      <c r="L25" s="67">
        <v>6.6100134227468097E-5</v>
      </c>
      <c r="M25" s="258">
        <f t="shared" si="3"/>
        <v>1</v>
      </c>
      <c r="N25" s="257">
        <v>36.4</v>
      </c>
      <c r="O25" s="67">
        <v>36.4</v>
      </c>
    </row>
    <row r="26" spans="2:15" ht="13.5" customHeight="1">
      <c r="B26" s="1301"/>
      <c r="C26" s="230" t="s">
        <v>403</v>
      </c>
      <c r="D26" s="222">
        <v>24</v>
      </c>
      <c r="E26" s="147">
        <f t="shared" si="0"/>
        <v>3.2200877661754738E-4</v>
      </c>
      <c r="F26" s="70">
        <v>2.0073900838395854E-3</v>
      </c>
      <c r="G26" s="146">
        <v>2</v>
      </c>
      <c r="H26" s="147">
        <f t="shared" si="1"/>
        <v>1.0511544303531352E-3</v>
      </c>
      <c r="I26" s="70">
        <v>3.2565334201742247E-3</v>
      </c>
      <c r="J26" s="222">
        <v>14.278</v>
      </c>
      <c r="K26" s="147">
        <f t="shared" si="2"/>
        <v>6.4677579302373385E-4</v>
      </c>
      <c r="L26" s="70">
        <v>1.0069210830596243E-3</v>
      </c>
      <c r="M26" s="259">
        <f t="shared" si="3"/>
        <v>12</v>
      </c>
      <c r="N26" s="146">
        <v>713.9</v>
      </c>
      <c r="O26" s="70">
        <v>59.49166666666666</v>
      </c>
    </row>
    <row r="27" spans="2:15" ht="13.5" customHeight="1">
      <c r="B27" s="1317" t="s">
        <v>404</v>
      </c>
      <c r="C27" s="260" t="s">
        <v>404</v>
      </c>
      <c r="D27" s="173">
        <v>24664</v>
      </c>
      <c r="E27" s="174">
        <f t="shared" si="0"/>
        <v>0.33091768610396616</v>
      </c>
      <c r="F27" s="176">
        <v>0.43574806474598426</v>
      </c>
      <c r="G27" s="198">
        <v>628</v>
      </c>
      <c r="H27" s="174">
        <f t="shared" si="1"/>
        <v>0.33006249113088448</v>
      </c>
      <c r="I27" s="176">
        <v>0.48793725745610467</v>
      </c>
      <c r="J27" s="173">
        <v>2363.7600000000002</v>
      </c>
      <c r="K27" s="174">
        <f t="shared" si="2"/>
        <v>0.10707541311932912</v>
      </c>
      <c r="L27" s="176">
        <v>0.27907382180716628</v>
      </c>
      <c r="M27" s="261">
        <f t="shared" si="3"/>
        <v>39.273885350318473</v>
      </c>
      <c r="N27" s="198">
        <v>376.39490445859872</v>
      </c>
      <c r="O27" s="176">
        <v>9.5838469023678226</v>
      </c>
    </row>
    <row r="28" spans="2:15" ht="13.5" customHeight="1">
      <c r="B28" s="1300"/>
      <c r="C28" s="254" t="s">
        <v>405</v>
      </c>
      <c r="D28" s="160">
        <v>396</v>
      </c>
      <c r="E28" s="27">
        <f t="shared" si="0"/>
        <v>5.3131448141895314E-3</v>
      </c>
      <c r="F28" s="32">
        <v>2.0218317391190069E-3</v>
      </c>
      <c r="G28" s="142">
        <v>3</v>
      </c>
      <c r="H28" s="27">
        <f t="shared" si="1"/>
        <v>1.5767316455297029E-3</v>
      </c>
      <c r="I28" s="32">
        <v>2.713777850145187E-3</v>
      </c>
      <c r="J28" s="160">
        <v>8.7370000000000001</v>
      </c>
      <c r="K28" s="27">
        <f t="shared" si="2"/>
        <v>3.9577532593138828E-4</v>
      </c>
      <c r="L28" s="32">
        <v>3.0932629415609175E-4</v>
      </c>
      <c r="M28" s="255">
        <f t="shared" si="3"/>
        <v>132</v>
      </c>
      <c r="N28" s="142">
        <v>291.23333333333335</v>
      </c>
      <c r="O28" s="32">
        <v>2.2063131313131312</v>
      </c>
    </row>
    <row r="29" spans="2:15" ht="13.5" customHeight="1">
      <c r="B29" s="1300"/>
      <c r="C29" s="256" t="s">
        <v>406</v>
      </c>
      <c r="D29" s="227">
        <v>0</v>
      </c>
      <c r="E29" s="228">
        <f t="shared" si="0"/>
        <v>0</v>
      </c>
      <c r="F29" s="67">
        <v>2.8883310558842955E-4</v>
      </c>
      <c r="G29" s="257">
        <v>0</v>
      </c>
      <c r="H29" s="228">
        <f t="shared" si="1"/>
        <v>0</v>
      </c>
      <c r="I29" s="67">
        <v>5.4275557002903744E-4</v>
      </c>
      <c r="J29" s="227">
        <v>0</v>
      </c>
      <c r="K29" s="228">
        <f t="shared" si="2"/>
        <v>0</v>
      </c>
      <c r="L29" s="67">
        <v>3.7366547613968319E-5</v>
      </c>
      <c r="M29" s="258">
        <f t="shared" si="3"/>
        <v>0</v>
      </c>
      <c r="N29" s="257">
        <v>0</v>
      </c>
      <c r="O29" s="67">
        <v>0</v>
      </c>
    </row>
    <row r="30" spans="2:15" ht="13.5" customHeight="1">
      <c r="B30" s="1300"/>
      <c r="C30" s="256" t="s">
        <v>407</v>
      </c>
      <c r="D30" s="227">
        <v>47</v>
      </c>
      <c r="E30" s="228">
        <f t="shared" si="0"/>
        <v>6.3060052087603028E-4</v>
      </c>
      <c r="F30" s="67">
        <v>2.0073900838395854E-3</v>
      </c>
      <c r="G30" s="257">
        <v>2</v>
      </c>
      <c r="H30" s="228">
        <f t="shared" si="1"/>
        <v>1.0511544303531352E-3</v>
      </c>
      <c r="I30" s="67">
        <v>4.3420445602322996E-3</v>
      </c>
      <c r="J30" s="227">
        <v>3.7589999999999999</v>
      </c>
      <c r="K30" s="228">
        <f t="shared" si="2"/>
        <v>1.7027806457320461E-4</v>
      </c>
      <c r="L30" s="67">
        <v>3.6812491907968095E-3</v>
      </c>
      <c r="M30" s="258">
        <f t="shared" si="3"/>
        <v>23.5</v>
      </c>
      <c r="N30" s="257">
        <v>187.95</v>
      </c>
      <c r="O30" s="67">
        <v>7.9978723404255323</v>
      </c>
    </row>
    <row r="31" spans="2:15" ht="13.5" customHeight="1">
      <c r="B31" s="1300"/>
      <c r="C31" s="256" t="s">
        <v>408</v>
      </c>
      <c r="D31" s="227">
        <v>1870</v>
      </c>
      <c r="E31" s="228">
        <f t="shared" si="0"/>
        <v>2.5089850511450566E-2</v>
      </c>
      <c r="F31" s="67">
        <v>1.0282458558948092E-2</v>
      </c>
      <c r="G31" s="257">
        <v>45</v>
      </c>
      <c r="H31" s="228">
        <f t="shared" si="1"/>
        <v>2.3650974682945542E-2</v>
      </c>
      <c r="I31" s="67">
        <v>1.3026133680696899E-2</v>
      </c>
      <c r="J31" s="227">
        <v>83.772000000000006</v>
      </c>
      <c r="K31" s="228">
        <f t="shared" si="2"/>
        <v>3.7947682962028457E-3</v>
      </c>
      <c r="L31" s="67">
        <v>1.3964780794489262E-3</v>
      </c>
      <c r="M31" s="258">
        <f t="shared" si="3"/>
        <v>41.555555555555557</v>
      </c>
      <c r="N31" s="257">
        <v>186.16</v>
      </c>
      <c r="O31" s="67">
        <v>4.4797860962566842</v>
      </c>
    </row>
    <row r="32" spans="2:15" ht="13.5" customHeight="1">
      <c r="B32" s="1300"/>
      <c r="C32" s="256" t="s">
        <v>409</v>
      </c>
      <c r="D32" s="227">
        <v>3697</v>
      </c>
      <c r="E32" s="228">
        <f t="shared" si="0"/>
        <v>4.9602768631461354E-2</v>
      </c>
      <c r="F32" s="67">
        <v>0.14704493405506949</v>
      </c>
      <c r="G32" s="257">
        <v>124</v>
      </c>
      <c r="H32" s="228">
        <f t="shared" si="1"/>
        <v>6.5171574681894384E-2</v>
      </c>
      <c r="I32" s="67">
        <v>0.246411028793183</v>
      </c>
      <c r="J32" s="227">
        <v>998.125</v>
      </c>
      <c r="K32" s="228">
        <f t="shared" si="2"/>
        <v>4.5213831657922275E-2</v>
      </c>
      <c r="L32" s="67">
        <v>0.21871623874708943</v>
      </c>
      <c r="M32" s="258">
        <f t="shared" si="3"/>
        <v>29.81451612903226</v>
      </c>
      <c r="N32" s="257">
        <v>804.93951612903231</v>
      </c>
      <c r="O32" s="67">
        <v>26.998241817690019</v>
      </c>
    </row>
    <row r="33" spans="2:15" ht="13.5" customHeight="1">
      <c r="B33" s="1300"/>
      <c r="C33" s="256" t="s">
        <v>410</v>
      </c>
      <c r="D33" s="227">
        <v>0</v>
      </c>
      <c r="E33" s="228">
        <f t="shared" si="0"/>
        <v>0</v>
      </c>
      <c r="F33" s="67">
        <v>2.8883310558842959E-5</v>
      </c>
      <c r="G33" s="257">
        <v>0</v>
      </c>
      <c r="H33" s="228">
        <f t="shared" si="1"/>
        <v>0</v>
      </c>
      <c r="I33" s="67">
        <v>5.4275557002903744E-4</v>
      </c>
      <c r="J33" s="227">
        <v>0</v>
      </c>
      <c r="K33" s="228">
        <f t="shared" si="2"/>
        <v>0</v>
      </c>
      <c r="L33" s="67">
        <v>1.5762670085432612E-5</v>
      </c>
      <c r="M33" s="258">
        <f t="shared" si="3"/>
        <v>0</v>
      </c>
      <c r="N33" s="257">
        <v>0</v>
      </c>
      <c r="O33" s="67">
        <v>0</v>
      </c>
    </row>
    <row r="34" spans="2:15" ht="13.5" customHeight="1">
      <c r="B34" s="1300"/>
      <c r="C34" s="256" t="s">
        <v>411</v>
      </c>
      <c r="D34" s="227">
        <v>0</v>
      </c>
      <c r="E34" s="228">
        <f t="shared" si="0"/>
        <v>0</v>
      </c>
      <c r="F34" s="67">
        <v>0</v>
      </c>
      <c r="G34" s="257">
        <v>0</v>
      </c>
      <c r="H34" s="228">
        <f t="shared" si="1"/>
        <v>0</v>
      </c>
      <c r="I34" s="67">
        <v>0</v>
      </c>
      <c r="J34" s="227">
        <v>0</v>
      </c>
      <c r="K34" s="228">
        <f t="shared" si="2"/>
        <v>0</v>
      </c>
      <c r="L34" s="67">
        <v>0</v>
      </c>
      <c r="M34" s="258">
        <f t="shared" si="3"/>
        <v>0</v>
      </c>
      <c r="N34" s="257">
        <v>0</v>
      </c>
      <c r="O34" s="67">
        <v>0</v>
      </c>
    </row>
    <row r="35" spans="2:15" ht="13.5" customHeight="1">
      <c r="B35" s="1300"/>
      <c r="C35" s="256" t="s">
        <v>412</v>
      </c>
      <c r="D35" s="227">
        <v>0</v>
      </c>
      <c r="E35" s="228">
        <f t="shared" si="0"/>
        <v>0</v>
      </c>
      <c r="F35" s="67">
        <v>1.7329986335305775E-3</v>
      </c>
      <c r="G35" s="257">
        <v>0</v>
      </c>
      <c r="H35" s="228">
        <f t="shared" si="1"/>
        <v>0</v>
      </c>
      <c r="I35" s="67">
        <v>1.6282667100871123E-3</v>
      </c>
      <c r="J35" s="227">
        <v>0</v>
      </c>
      <c r="K35" s="228">
        <f t="shared" si="2"/>
        <v>0</v>
      </c>
      <c r="L35" s="67">
        <v>1.3589397316160433E-4</v>
      </c>
      <c r="M35" s="258">
        <f t="shared" si="3"/>
        <v>0</v>
      </c>
      <c r="N35" s="257">
        <v>0</v>
      </c>
      <c r="O35" s="67">
        <v>0</v>
      </c>
    </row>
    <row r="36" spans="2:15" ht="13.5" customHeight="1">
      <c r="B36" s="1300"/>
      <c r="C36" s="256" t="s">
        <v>413</v>
      </c>
      <c r="D36" s="227">
        <v>137</v>
      </c>
      <c r="E36" s="228">
        <f t="shared" si="0"/>
        <v>1.8381334331918329E-3</v>
      </c>
      <c r="F36" s="67">
        <v>5.776662111768591E-4</v>
      </c>
      <c r="G36" s="257">
        <v>8</v>
      </c>
      <c r="H36" s="228">
        <f t="shared" si="1"/>
        <v>4.2046177214125407E-3</v>
      </c>
      <c r="I36" s="67">
        <v>1.6282667100871123E-3</v>
      </c>
      <c r="J36" s="227">
        <v>15.323</v>
      </c>
      <c r="K36" s="228">
        <f t="shared" si="2"/>
        <v>6.9411300437755106E-4</v>
      </c>
      <c r="L36" s="67">
        <v>1.3211436834547878E-4</v>
      </c>
      <c r="M36" s="258">
        <f t="shared" si="3"/>
        <v>17.125</v>
      </c>
      <c r="N36" s="257">
        <v>191.53749999999999</v>
      </c>
      <c r="O36" s="67">
        <v>11.184671532846716</v>
      </c>
    </row>
    <row r="37" spans="2:15" ht="13.5" customHeight="1">
      <c r="B37" s="1301"/>
      <c r="C37" s="230" t="s">
        <v>414</v>
      </c>
      <c r="D37" s="222">
        <v>18517</v>
      </c>
      <c r="E37" s="147">
        <f t="shared" si="0"/>
        <v>0.24844318819279687</v>
      </c>
      <c r="F37" s="70">
        <v>0.27176306904815339</v>
      </c>
      <c r="G37" s="146">
        <v>446</v>
      </c>
      <c r="H37" s="147">
        <f t="shared" si="1"/>
        <v>0.23440743796874919</v>
      </c>
      <c r="I37" s="70">
        <v>0.21710222801161497</v>
      </c>
      <c r="J37" s="222">
        <v>1254.0440000000001</v>
      </c>
      <c r="K37" s="147">
        <f t="shared" si="2"/>
        <v>5.680664677032185E-2</v>
      </c>
      <c r="L37" s="70">
        <v>5.4649391936468505E-2</v>
      </c>
      <c r="M37" s="259">
        <f t="shared" si="3"/>
        <v>41.517937219730939</v>
      </c>
      <c r="N37" s="146">
        <v>281.17578475336325</v>
      </c>
      <c r="O37" s="70">
        <v>6.7723929362207702</v>
      </c>
    </row>
    <row r="38" spans="2:15" ht="13.5" customHeight="1">
      <c r="B38" s="1317" t="s">
        <v>415</v>
      </c>
      <c r="C38" s="260" t="s">
        <v>415</v>
      </c>
      <c r="D38" s="173">
        <v>3659026</v>
      </c>
      <c r="E38" s="174">
        <f t="shared" si="0"/>
        <v>49.093270244658243</v>
      </c>
      <c r="F38" s="176">
        <v>50.766620828852808</v>
      </c>
      <c r="G38" s="198">
        <v>90327</v>
      </c>
      <c r="H38" s="174">
        <f t="shared" si="1"/>
        <v>47.473813115253826</v>
      </c>
      <c r="I38" s="176">
        <v>53.417460446687834</v>
      </c>
      <c r="J38" s="173">
        <v>1464049.38</v>
      </c>
      <c r="K38" s="174">
        <f t="shared" si="2"/>
        <v>66.319631515296663</v>
      </c>
      <c r="L38" s="176">
        <v>71.00423113401699</v>
      </c>
      <c r="M38" s="261">
        <f t="shared" si="3"/>
        <v>40.508662968990443</v>
      </c>
      <c r="N38" s="198">
        <v>1620.8325085522602</v>
      </c>
      <c r="O38" s="176">
        <v>40.011997181763675</v>
      </c>
    </row>
    <row r="39" spans="2:15" ht="13.5" customHeight="1">
      <c r="B39" s="1300"/>
      <c r="C39" s="254" t="s">
        <v>416</v>
      </c>
      <c r="D39" s="160">
        <v>15884</v>
      </c>
      <c r="E39" s="27">
        <f t="shared" si="0"/>
        <v>0.21311614199138013</v>
      </c>
      <c r="F39" s="32">
        <v>0.40108809207537272</v>
      </c>
      <c r="G39" s="142">
        <v>394</v>
      </c>
      <c r="H39" s="27">
        <f t="shared" si="1"/>
        <v>0.20707742277956764</v>
      </c>
      <c r="I39" s="32">
        <v>0.18345138266981464</v>
      </c>
      <c r="J39" s="160">
        <v>3960.3310000000001</v>
      </c>
      <c r="K39" s="27">
        <f t="shared" si="2"/>
        <v>0.17939811060102795</v>
      </c>
      <c r="L39" s="32">
        <v>0.27188634489859209</v>
      </c>
      <c r="M39" s="255">
        <f t="shared" si="3"/>
        <v>40.314720812182742</v>
      </c>
      <c r="N39" s="142">
        <v>1005.1601522842641</v>
      </c>
      <c r="O39" s="32">
        <v>24.932831780407959</v>
      </c>
    </row>
    <row r="40" spans="2:15" ht="13.5" customHeight="1">
      <c r="B40" s="1300"/>
      <c r="C40" s="256" t="s">
        <v>417</v>
      </c>
      <c r="D40" s="227">
        <v>308918</v>
      </c>
      <c r="E40" s="228">
        <f t="shared" si="0"/>
        <v>4.1447628022974792</v>
      </c>
      <c r="F40" s="67">
        <v>3.1547218291685044</v>
      </c>
      <c r="G40" s="257">
        <v>6662</v>
      </c>
      <c r="H40" s="228">
        <f t="shared" si="1"/>
        <v>3.5013954075062936</v>
      </c>
      <c r="I40" s="67">
        <v>3.1306141279274877</v>
      </c>
      <c r="J40" s="227">
        <v>53109.63</v>
      </c>
      <c r="K40" s="228">
        <f t="shared" si="2"/>
        <v>2.4058007466344784</v>
      </c>
      <c r="L40" s="67">
        <v>1.6235687198670177</v>
      </c>
      <c r="M40" s="258">
        <f t="shared" si="3"/>
        <v>46.370159111377966</v>
      </c>
      <c r="N40" s="257">
        <v>797.20249174422099</v>
      </c>
      <c r="O40" s="67">
        <v>17.192144841025772</v>
      </c>
    </row>
    <row r="41" spans="2:15" ht="13.5" customHeight="1">
      <c r="B41" s="1300"/>
      <c r="C41" s="256" t="s">
        <v>418</v>
      </c>
      <c r="D41" s="227">
        <v>125385</v>
      </c>
      <c r="E41" s="228">
        <f t="shared" si="0"/>
        <v>1.6822946023412988</v>
      </c>
      <c r="F41" s="67">
        <v>1.5547163991061193</v>
      </c>
      <c r="G41" s="257">
        <v>4624</v>
      </c>
      <c r="H41" s="228">
        <f t="shared" si="1"/>
        <v>2.4302690429764491</v>
      </c>
      <c r="I41" s="67">
        <v>2.8093028304702976</v>
      </c>
      <c r="J41" s="227">
        <v>85480.672999999995</v>
      </c>
      <c r="K41" s="228">
        <f t="shared" si="2"/>
        <v>3.8721690760454877</v>
      </c>
      <c r="L41" s="67">
        <v>2.999331773170018</v>
      </c>
      <c r="M41" s="258">
        <f t="shared" si="3"/>
        <v>27.116133217993081</v>
      </c>
      <c r="N41" s="257">
        <v>1848.6304714532871</v>
      </c>
      <c r="O41" s="67">
        <v>68.174560752881121</v>
      </c>
    </row>
    <row r="42" spans="2:15" ht="13.5" customHeight="1">
      <c r="B42" s="1300"/>
      <c r="C42" s="256" t="s">
        <v>419</v>
      </c>
      <c r="D42" s="227">
        <v>218072</v>
      </c>
      <c r="E42" s="228">
        <f t="shared" si="0"/>
        <v>2.9258790806059078</v>
      </c>
      <c r="F42" s="67">
        <v>2.8588845207695552</v>
      </c>
      <c r="G42" s="257">
        <v>7287</v>
      </c>
      <c r="H42" s="228">
        <f t="shared" si="1"/>
        <v>3.8298811669916484</v>
      </c>
      <c r="I42" s="67">
        <v>4.3610410051833153</v>
      </c>
      <c r="J42" s="227">
        <v>93803.27</v>
      </c>
      <c r="K42" s="228">
        <f t="shared" si="2"/>
        <v>4.2491724570996929</v>
      </c>
      <c r="L42" s="67">
        <v>3.0814589350697741</v>
      </c>
      <c r="M42" s="258">
        <f t="shared" si="3"/>
        <v>29.926169891587758</v>
      </c>
      <c r="N42" s="257">
        <v>1287.2686976808013</v>
      </c>
      <c r="O42" s="67">
        <v>43.014816207491108</v>
      </c>
    </row>
    <row r="43" spans="2:15" ht="13.5" customHeight="1">
      <c r="B43" s="1300"/>
      <c r="C43" s="256" t="s">
        <v>420</v>
      </c>
      <c r="D43" s="227">
        <v>2306</v>
      </c>
      <c r="E43" s="228">
        <f t="shared" si="0"/>
        <v>3.0939676620002673E-2</v>
      </c>
      <c r="F43" s="67">
        <v>4.8292895254385425E-2</v>
      </c>
      <c r="G43" s="257">
        <v>106</v>
      </c>
      <c r="H43" s="228">
        <f t="shared" si="1"/>
        <v>5.5711184808716167E-2</v>
      </c>
      <c r="I43" s="67">
        <v>5.3190045862845668E-2</v>
      </c>
      <c r="J43" s="227">
        <v>2251.3440000000001</v>
      </c>
      <c r="K43" s="228">
        <f t="shared" si="2"/>
        <v>0.10198310694559637</v>
      </c>
      <c r="L43" s="67">
        <v>9.1433021407658924E-2</v>
      </c>
      <c r="M43" s="258">
        <f t="shared" si="3"/>
        <v>21.754716981132077</v>
      </c>
      <c r="N43" s="257">
        <v>2123.9094339622643</v>
      </c>
      <c r="O43" s="67">
        <v>97.629835212489155</v>
      </c>
    </row>
    <row r="44" spans="2:15" ht="13.5" customHeight="1">
      <c r="B44" s="1300"/>
      <c r="C44" s="256" t="s">
        <v>421</v>
      </c>
      <c r="D44" s="227">
        <v>562020</v>
      </c>
      <c r="E44" s="228">
        <f t="shared" si="0"/>
        <v>7.5406405264414156</v>
      </c>
      <c r="F44" s="67">
        <v>5.9941101153108409</v>
      </c>
      <c r="G44" s="257">
        <v>6133</v>
      </c>
      <c r="H44" s="228">
        <f t="shared" si="1"/>
        <v>3.2233650606778892</v>
      </c>
      <c r="I44" s="67">
        <v>3.3270916442779992</v>
      </c>
      <c r="J44" s="227">
        <v>33960.249000000003</v>
      </c>
      <c r="K44" s="228">
        <f t="shared" si="2"/>
        <v>1.5383574014748891</v>
      </c>
      <c r="L44" s="67">
        <v>2.117677874830914</v>
      </c>
      <c r="M44" s="258">
        <f t="shared" si="3"/>
        <v>91.638676015000812</v>
      </c>
      <c r="N44" s="257">
        <v>553.72980596771572</v>
      </c>
      <c r="O44" s="67">
        <v>6.0425338955909043</v>
      </c>
    </row>
    <row r="45" spans="2:15" ht="13.5" customHeight="1">
      <c r="B45" s="1300"/>
      <c r="C45" s="256" t="s">
        <v>422</v>
      </c>
      <c r="D45" s="227">
        <v>1497</v>
      </c>
      <c r="E45" s="228">
        <f t="shared" si="0"/>
        <v>2.0085297441519517E-2</v>
      </c>
      <c r="F45" s="67">
        <v>1.7488844543379411E-2</v>
      </c>
      <c r="G45" s="257">
        <v>81</v>
      </c>
      <c r="H45" s="228">
        <f t="shared" si="1"/>
        <v>4.2571754429301979E-2</v>
      </c>
      <c r="I45" s="67">
        <v>3.419360091182936E-2</v>
      </c>
      <c r="J45" s="227">
        <v>426.97</v>
      </c>
      <c r="K45" s="228">
        <f t="shared" si="2"/>
        <v>1.9341214480133324E-2</v>
      </c>
      <c r="L45" s="67">
        <v>1.0814952630850649E-2</v>
      </c>
      <c r="M45" s="258">
        <f t="shared" si="3"/>
        <v>18.481481481481481</v>
      </c>
      <c r="N45" s="257">
        <v>527.12345679012344</v>
      </c>
      <c r="O45" s="67">
        <v>28.521710086840347</v>
      </c>
    </row>
    <row r="46" spans="2:15" ht="13.5" customHeight="1">
      <c r="B46" s="1300"/>
      <c r="C46" s="256" t="s">
        <v>423</v>
      </c>
      <c r="D46" s="227">
        <v>74483</v>
      </c>
      <c r="E46" s="228">
        <f t="shared" si="0"/>
        <v>0.99934082120019907</v>
      </c>
      <c r="F46" s="67">
        <v>0.96353279858772167</v>
      </c>
      <c r="G46" s="257">
        <v>1466</v>
      </c>
      <c r="H46" s="228">
        <f t="shared" si="1"/>
        <v>0.77049619744884823</v>
      </c>
      <c r="I46" s="67">
        <v>0.40381014410160382</v>
      </c>
      <c r="J46" s="227">
        <v>21617.759999999998</v>
      </c>
      <c r="K46" s="228">
        <f t="shared" si="2"/>
        <v>0.97925786996755493</v>
      </c>
      <c r="L46" s="67">
        <v>1.0305848452129485</v>
      </c>
      <c r="M46" s="258">
        <f t="shared" si="3"/>
        <v>50.806957708049111</v>
      </c>
      <c r="N46" s="257">
        <v>1474.6084583901772</v>
      </c>
      <c r="O46" s="67">
        <v>29.023750385994116</v>
      </c>
    </row>
    <row r="47" spans="2:15" ht="13.5" customHeight="1">
      <c r="B47" s="1300"/>
      <c r="C47" s="256" t="s">
        <v>424</v>
      </c>
      <c r="D47" s="227">
        <v>1180513</v>
      </c>
      <c r="E47" s="228">
        <f t="shared" si="0"/>
        <v>15.838981121296278</v>
      </c>
      <c r="F47" s="67">
        <v>14.269655165043568</v>
      </c>
      <c r="G47" s="257">
        <v>18168</v>
      </c>
      <c r="H47" s="228">
        <f t="shared" si="1"/>
        <v>9.5486868453278824</v>
      </c>
      <c r="I47" s="67">
        <v>8.865912236424327</v>
      </c>
      <c r="J47" s="227">
        <v>356362.32299999997</v>
      </c>
      <c r="K47" s="228">
        <f t="shared" si="2"/>
        <v>16.142773782189728</v>
      </c>
      <c r="L47" s="67">
        <v>18.851970583794426</v>
      </c>
      <c r="M47" s="258">
        <f t="shared" si="3"/>
        <v>64.977597974460593</v>
      </c>
      <c r="N47" s="257">
        <v>1961.4835039630118</v>
      </c>
      <c r="O47" s="67">
        <v>30.187073162260816</v>
      </c>
    </row>
    <row r="48" spans="2:15" ht="13.5" customHeight="1">
      <c r="B48" s="1300"/>
      <c r="C48" s="256" t="s">
        <v>425</v>
      </c>
      <c r="D48" s="227">
        <v>104354</v>
      </c>
      <c r="E48" s="228">
        <f t="shared" si="0"/>
        <v>1.4001209947978142</v>
      </c>
      <c r="F48" s="67">
        <v>3.0191146860947367</v>
      </c>
      <c r="G48" s="257">
        <v>3616</v>
      </c>
      <c r="H48" s="228">
        <f t="shared" si="1"/>
        <v>1.9004872100784684</v>
      </c>
      <c r="I48" s="67">
        <v>2.8939726993948276</v>
      </c>
      <c r="J48" s="227">
        <v>64072.985999999997</v>
      </c>
      <c r="K48" s="228">
        <f t="shared" si="2"/>
        <v>2.9024272539255214</v>
      </c>
      <c r="L48" s="67">
        <v>4.4364933470595007</v>
      </c>
      <c r="M48" s="258">
        <f t="shared" si="3"/>
        <v>28.85896017699115</v>
      </c>
      <c r="N48" s="257">
        <v>1771.9299225663715</v>
      </c>
      <c r="O48" s="67">
        <v>61.399645437644935</v>
      </c>
    </row>
    <row r="49" spans="2:15" ht="13.5" customHeight="1">
      <c r="B49" s="1300"/>
      <c r="C49" s="256" t="s">
        <v>426</v>
      </c>
      <c r="D49" s="227">
        <v>713641</v>
      </c>
      <c r="E49" s="228">
        <f t="shared" si="0"/>
        <v>9.5749443897551298</v>
      </c>
      <c r="F49" s="67">
        <v>11.733974889427467</v>
      </c>
      <c r="G49" s="257">
        <v>25659</v>
      </c>
      <c r="H49" s="228">
        <f t="shared" si="1"/>
        <v>13.485785764215549</v>
      </c>
      <c r="I49" s="67">
        <v>15.315476675079378</v>
      </c>
      <c r="J49" s="227">
        <v>425878.18300000002</v>
      </c>
      <c r="K49" s="228">
        <f t="shared" si="2"/>
        <v>19.291756516412093</v>
      </c>
      <c r="L49" s="67">
        <v>20.349150735962009</v>
      </c>
      <c r="M49" s="258">
        <f t="shared" si="3"/>
        <v>27.81250243579251</v>
      </c>
      <c r="N49" s="257">
        <v>1659.7614209439184</v>
      </c>
      <c r="O49" s="67">
        <v>59.676809908623525</v>
      </c>
    </row>
    <row r="50" spans="2:15" ht="13.5" customHeight="1">
      <c r="B50" s="1300"/>
      <c r="C50" s="256" t="s">
        <v>427</v>
      </c>
      <c r="D50" s="227">
        <v>302275</v>
      </c>
      <c r="E50" s="228">
        <f t="shared" si="0"/>
        <v>4.0556334563362135</v>
      </c>
      <c r="F50" s="67">
        <v>5.5558780858567962</v>
      </c>
      <c r="G50" s="257">
        <v>12780</v>
      </c>
      <c r="H50" s="228">
        <f t="shared" si="1"/>
        <v>6.7168768099565348</v>
      </c>
      <c r="I50" s="67">
        <v>9.3039159814377594</v>
      </c>
      <c r="J50" s="227">
        <v>265790.72899999999</v>
      </c>
      <c r="K50" s="228">
        <f t="shared" si="2"/>
        <v>12.039992262735069</v>
      </c>
      <c r="L50" s="67">
        <v>12.043586921576223</v>
      </c>
      <c r="M50" s="258">
        <f t="shared" si="3"/>
        <v>23.652190923317683</v>
      </c>
      <c r="N50" s="257">
        <v>2079.7396635367759</v>
      </c>
      <c r="O50" s="67">
        <v>87.930106360102556</v>
      </c>
    </row>
    <row r="51" spans="2:15" ht="13.5" customHeight="1">
      <c r="B51" s="1300"/>
      <c r="C51" s="256" t="s">
        <v>428</v>
      </c>
      <c r="D51" s="227">
        <v>43749</v>
      </c>
      <c r="E51" s="228">
        <f t="shared" si="0"/>
        <v>0.5869817486767116</v>
      </c>
      <c r="F51" s="67">
        <v>1.1124118228632778</v>
      </c>
      <c r="G51" s="257">
        <v>3060</v>
      </c>
      <c r="H51" s="228">
        <f t="shared" si="1"/>
        <v>1.608266278440297</v>
      </c>
      <c r="I51" s="67">
        <v>2.4695378436321205</v>
      </c>
      <c r="J51" s="227">
        <v>53435.349000000002</v>
      </c>
      <c r="K51" s="228">
        <f t="shared" si="2"/>
        <v>2.420555415672712</v>
      </c>
      <c r="L51" s="67">
        <v>3.8045214313752913</v>
      </c>
      <c r="M51" s="258">
        <f t="shared" si="3"/>
        <v>14.297058823529412</v>
      </c>
      <c r="N51" s="257">
        <v>1746.2532352941175</v>
      </c>
      <c r="O51" s="67">
        <v>122.1407323595968</v>
      </c>
    </row>
    <row r="52" spans="2:15" ht="13.5" customHeight="1">
      <c r="B52" s="1300"/>
      <c r="C52" s="256" t="s">
        <v>429</v>
      </c>
      <c r="D52" s="227">
        <v>2267</v>
      </c>
      <c r="E52" s="228">
        <f t="shared" si="0"/>
        <v>3.0416412357999162E-2</v>
      </c>
      <c r="F52" s="67">
        <v>6.2200209288468311E-2</v>
      </c>
      <c r="G52" s="257">
        <v>177</v>
      </c>
      <c r="H52" s="228">
        <f t="shared" si="1"/>
        <v>9.3027167086252485E-2</v>
      </c>
      <c r="I52" s="67">
        <v>0.1812803603896985</v>
      </c>
      <c r="J52" s="227">
        <v>2477.759</v>
      </c>
      <c r="K52" s="228">
        <f t="shared" si="2"/>
        <v>0.11223942724097868</v>
      </c>
      <c r="L52" s="67">
        <v>0.24214897255602788</v>
      </c>
      <c r="M52" s="258">
        <f t="shared" si="3"/>
        <v>12.807909604519773</v>
      </c>
      <c r="N52" s="257">
        <v>1399.8638418079095</v>
      </c>
      <c r="O52" s="67">
        <v>109.2968239964711</v>
      </c>
    </row>
    <row r="53" spans="2:15" ht="13.5" customHeight="1">
      <c r="B53" s="1301"/>
      <c r="C53" s="230" t="s">
        <v>430</v>
      </c>
      <c r="D53" s="222">
        <v>3662</v>
      </c>
      <c r="E53" s="147">
        <f t="shared" si="0"/>
        <v>4.9133172498894095E-2</v>
      </c>
      <c r="F53" s="70">
        <v>2.0550475462616763E-2</v>
      </c>
      <c r="G53" s="146">
        <v>114</v>
      </c>
      <c r="H53" s="147">
        <f t="shared" si="1"/>
        <v>5.9915802530128716E-2</v>
      </c>
      <c r="I53" s="70">
        <v>8.4669868924529837E-2</v>
      </c>
      <c r="J53" s="222">
        <v>1421.8240000000001</v>
      </c>
      <c r="K53" s="147">
        <f t="shared" si="2"/>
        <v>6.440687387170313E-2</v>
      </c>
      <c r="L53" s="70">
        <v>4.9602674605736898E-2</v>
      </c>
      <c r="M53" s="259">
        <f t="shared" si="3"/>
        <v>32.122807017543863</v>
      </c>
      <c r="N53" s="146">
        <v>1247.2140350877194</v>
      </c>
      <c r="O53" s="70">
        <v>38.826433642818131</v>
      </c>
    </row>
    <row r="54" spans="2:15" ht="13.5" customHeight="1">
      <c r="B54" s="1317" t="s">
        <v>431</v>
      </c>
      <c r="C54" s="260" t="s">
        <v>431</v>
      </c>
      <c r="D54" s="173">
        <v>1325514</v>
      </c>
      <c r="E54" s="174">
        <f t="shared" si="0"/>
        <v>17.784464230392985</v>
      </c>
      <c r="F54" s="176">
        <v>17.530898643553087</v>
      </c>
      <c r="G54" s="198">
        <v>46400</v>
      </c>
      <c r="H54" s="174">
        <f t="shared" si="1"/>
        <v>24.386782784192739</v>
      </c>
      <c r="I54" s="176">
        <v>24.167277266682948</v>
      </c>
      <c r="J54" s="173">
        <v>471195.745</v>
      </c>
      <c r="K54" s="174">
        <f t="shared" si="2"/>
        <v>21.344586191468277</v>
      </c>
      <c r="L54" s="176">
        <v>16.911688761658745</v>
      </c>
      <c r="M54" s="261">
        <f t="shared" si="3"/>
        <v>28.567112068965518</v>
      </c>
      <c r="N54" s="198">
        <v>1015.5080711206896</v>
      </c>
      <c r="O54" s="176">
        <v>35.548153018376269</v>
      </c>
    </row>
    <row r="55" spans="2:15" ht="13.5" customHeight="1">
      <c r="B55" s="1300"/>
      <c r="C55" s="254" t="s">
        <v>432</v>
      </c>
      <c r="D55" s="160">
        <v>8682</v>
      </c>
      <c r="E55" s="27">
        <f t="shared" si="0"/>
        <v>0.11648667494139775</v>
      </c>
      <c r="F55" s="32">
        <v>0.16467819515124313</v>
      </c>
      <c r="G55" s="142">
        <v>516</v>
      </c>
      <c r="H55" s="27">
        <f t="shared" si="1"/>
        <v>0.27119784303110894</v>
      </c>
      <c r="I55" s="32">
        <v>0.32022578631713206</v>
      </c>
      <c r="J55" s="160">
        <v>3435.02</v>
      </c>
      <c r="K55" s="27">
        <f t="shared" si="2"/>
        <v>0.15560217009051591</v>
      </c>
      <c r="L55" s="32">
        <v>0.21312427047157695</v>
      </c>
      <c r="M55" s="255">
        <f t="shared" si="3"/>
        <v>16.825581395348838</v>
      </c>
      <c r="N55" s="142">
        <v>665.70155038759697</v>
      </c>
      <c r="O55" s="32">
        <v>39.564846809490902</v>
      </c>
    </row>
    <row r="56" spans="2:15" ht="13.5" customHeight="1">
      <c r="B56" s="1300"/>
      <c r="C56" s="256" t="s">
        <v>433</v>
      </c>
      <c r="D56" s="227">
        <v>1387</v>
      </c>
      <c r="E56" s="228">
        <f t="shared" si="0"/>
        <v>1.8609423882022424E-2</v>
      </c>
      <c r="F56" s="67">
        <v>1.6867853366364288E-2</v>
      </c>
      <c r="G56" s="257">
        <v>57</v>
      </c>
      <c r="H56" s="228">
        <f t="shared" si="1"/>
        <v>2.9957901265064358E-2</v>
      </c>
      <c r="I56" s="67">
        <v>2.6052267361393797E-2</v>
      </c>
      <c r="J56" s="227">
        <v>75.510000000000005</v>
      </c>
      <c r="K56" s="228">
        <f t="shared" si="2"/>
        <v>3.4205098845231929E-3</v>
      </c>
      <c r="L56" s="67">
        <v>4.0451650045130782E-3</v>
      </c>
      <c r="M56" s="258">
        <f t="shared" si="3"/>
        <v>24.333333333333332</v>
      </c>
      <c r="N56" s="257">
        <v>132.4736842105263</v>
      </c>
      <c r="O56" s="67">
        <v>5.4441240086517668</v>
      </c>
    </row>
    <row r="57" spans="2:15" ht="13.5" customHeight="1">
      <c r="B57" s="1300"/>
      <c r="C57" s="256" t="s">
        <v>434</v>
      </c>
      <c r="D57" s="227">
        <v>52445</v>
      </c>
      <c r="E57" s="228">
        <f t="shared" si="0"/>
        <v>0.7036562620711363</v>
      </c>
      <c r="F57" s="67">
        <v>1.0986200420714303</v>
      </c>
      <c r="G57" s="257">
        <v>1262</v>
      </c>
      <c r="H57" s="228">
        <f t="shared" si="1"/>
        <v>0.66327844555282833</v>
      </c>
      <c r="I57" s="67">
        <v>0.81359059947352708</v>
      </c>
      <c r="J57" s="227">
        <v>17526.052</v>
      </c>
      <c r="K57" s="228">
        <f t="shared" si="2"/>
        <v>0.79390854327463201</v>
      </c>
      <c r="L57" s="67">
        <v>1.1946328798995982</v>
      </c>
      <c r="M57" s="258">
        <f t="shared" si="3"/>
        <v>41.557052297939777</v>
      </c>
      <c r="N57" s="257">
        <v>1388.7521394611726</v>
      </c>
      <c r="O57" s="67">
        <v>33.417965487653731</v>
      </c>
    </row>
    <row r="58" spans="2:15" ht="13.5" customHeight="1">
      <c r="B58" s="1300"/>
      <c r="C58" s="256" t="s">
        <v>435</v>
      </c>
      <c r="D58" s="227">
        <v>63647</v>
      </c>
      <c r="E58" s="228">
        <f t="shared" si="0"/>
        <v>0.8539538585573766</v>
      </c>
      <c r="F58" s="67">
        <v>0.90928994135821462</v>
      </c>
      <c r="G58" s="257">
        <v>2588</v>
      </c>
      <c r="H58" s="228">
        <f t="shared" si="1"/>
        <v>1.3601938328769572</v>
      </c>
      <c r="I58" s="67">
        <v>1.1712665201226629</v>
      </c>
      <c r="J58" s="227">
        <v>27262.958999999999</v>
      </c>
      <c r="K58" s="228">
        <f t="shared" si="2"/>
        <v>1.2349784232664618</v>
      </c>
      <c r="L58" s="67">
        <v>0.74035715189306739</v>
      </c>
      <c r="M58" s="258">
        <f t="shared" si="3"/>
        <v>24.593122102009275</v>
      </c>
      <c r="N58" s="257">
        <v>1053.4373647604327</v>
      </c>
      <c r="O58" s="67">
        <v>42.834633211306112</v>
      </c>
    </row>
    <row r="59" spans="2:15" ht="13.5" customHeight="1">
      <c r="B59" s="1300"/>
      <c r="C59" s="256" t="s">
        <v>436</v>
      </c>
      <c r="D59" s="227">
        <v>0</v>
      </c>
      <c r="E59" s="228">
        <f t="shared" si="0"/>
        <v>0</v>
      </c>
      <c r="F59" s="67">
        <v>2.8883310558842959E-5</v>
      </c>
      <c r="G59" s="257">
        <v>0</v>
      </c>
      <c r="H59" s="228">
        <f t="shared" si="1"/>
        <v>0</v>
      </c>
      <c r="I59" s="67">
        <v>5.4275557002903744E-4</v>
      </c>
      <c r="J59" s="227">
        <v>0</v>
      </c>
      <c r="K59" s="228">
        <f t="shared" si="2"/>
        <v>0</v>
      </c>
      <c r="L59" s="67">
        <v>1.2240765597679274E-5</v>
      </c>
      <c r="M59" s="258">
        <f t="shared" si="3"/>
        <v>0</v>
      </c>
      <c r="N59" s="257">
        <v>0</v>
      </c>
      <c r="O59" s="67">
        <v>0</v>
      </c>
    </row>
    <row r="60" spans="2:15" ht="13.5" customHeight="1">
      <c r="B60" s="1300"/>
      <c r="C60" s="256" t="s">
        <v>437</v>
      </c>
      <c r="D60" s="227">
        <v>14398</v>
      </c>
      <c r="E60" s="228">
        <f t="shared" si="0"/>
        <v>0.19317843190581027</v>
      </c>
      <c r="F60" s="67">
        <v>0.2157005632534392</v>
      </c>
      <c r="G60" s="257">
        <v>727</v>
      </c>
      <c r="H60" s="228">
        <f t="shared" si="1"/>
        <v>0.38209463543336469</v>
      </c>
      <c r="I60" s="67">
        <v>0.42714863361285244</v>
      </c>
      <c r="J60" s="227">
        <v>2682.6790000000001</v>
      </c>
      <c r="K60" s="228">
        <f t="shared" si="2"/>
        <v>0.12152205054301143</v>
      </c>
      <c r="L60" s="67">
        <v>0.13278670850220184</v>
      </c>
      <c r="M60" s="258">
        <f t="shared" si="3"/>
        <v>19.804676753782669</v>
      </c>
      <c r="N60" s="257">
        <v>369.00674002751032</v>
      </c>
      <c r="O60" s="67">
        <v>18.63230309765245</v>
      </c>
    </row>
    <row r="61" spans="2:15" ht="13.5" customHeight="1">
      <c r="B61" s="1300"/>
      <c r="C61" s="256" t="s">
        <v>438</v>
      </c>
      <c r="D61" s="227">
        <v>0</v>
      </c>
      <c r="E61" s="228">
        <f t="shared" si="0"/>
        <v>0</v>
      </c>
      <c r="F61" s="67">
        <v>0</v>
      </c>
      <c r="G61" s="257">
        <v>0</v>
      </c>
      <c r="H61" s="228">
        <f t="shared" si="1"/>
        <v>0</v>
      </c>
      <c r="I61" s="67">
        <v>0</v>
      </c>
      <c r="J61" s="227">
        <v>0</v>
      </c>
      <c r="K61" s="228">
        <f t="shared" si="2"/>
        <v>0</v>
      </c>
      <c r="L61" s="67">
        <v>0</v>
      </c>
      <c r="M61" s="258">
        <f t="shared" si="3"/>
        <v>0</v>
      </c>
      <c r="N61" s="257">
        <v>0</v>
      </c>
      <c r="O61" s="67">
        <v>0</v>
      </c>
    </row>
    <row r="62" spans="2:15" ht="13.5" customHeight="1">
      <c r="B62" s="1300"/>
      <c r="C62" s="256" t="s">
        <v>439</v>
      </c>
      <c r="D62" s="227">
        <v>21</v>
      </c>
      <c r="E62" s="228">
        <f t="shared" si="0"/>
        <v>2.8175767954035394E-4</v>
      </c>
      <c r="F62" s="67">
        <v>3.4659972670611548E-4</v>
      </c>
      <c r="G62" s="257">
        <v>2</v>
      </c>
      <c r="H62" s="228">
        <f t="shared" si="1"/>
        <v>1.0511544303531352E-3</v>
      </c>
      <c r="I62" s="67">
        <v>1.6282667100871123E-3</v>
      </c>
      <c r="J62" s="227">
        <v>5.3570000000000002</v>
      </c>
      <c r="K62" s="228">
        <f t="shared" si="2"/>
        <v>2.4266549399272602E-4</v>
      </c>
      <c r="L62" s="67">
        <v>1.870045382887564E-4</v>
      </c>
      <c r="M62" s="258">
        <f t="shared" si="3"/>
        <v>10.5</v>
      </c>
      <c r="N62" s="257">
        <v>267.85000000000002</v>
      </c>
      <c r="O62" s="67">
        <v>25.509523809523809</v>
      </c>
    </row>
    <row r="63" spans="2:15" ht="13.5" customHeight="1">
      <c r="B63" s="1300"/>
      <c r="C63" s="256" t="s">
        <v>440</v>
      </c>
      <c r="D63" s="227">
        <v>9514</v>
      </c>
      <c r="E63" s="228">
        <f t="shared" si="0"/>
        <v>0.1276496458641394</v>
      </c>
      <c r="F63" s="67">
        <v>0.12844408205517463</v>
      </c>
      <c r="G63" s="257">
        <v>112</v>
      </c>
      <c r="H63" s="228">
        <f t="shared" si="1"/>
        <v>5.8864648099775582E-2</v>
      </c>
      <c r="I63" s="67">
        <v>4.9933512442671441E-2</v>
      </c>
      <c r="J63" s="227">
        <v>2512.5639999999999</v>
      </c>
      <c r="K63" s="228">
        <f t="shared" si="2"/>
        <v>0.11381605082104529</v>
      </c>
      <c r="L63" s="67">
        <v>4.9626254185782953E-2</v>
      </c>
      <c r="M63" s="258">
        <f t="shared" si="3"/>
        <v>84.946428571428569</v>
      </c>
      <c r="N63" s="257">
        <v>2243.360714285714</v>
      </c>
      <c r="O63" s="67">
        <v>26.409123397099012</v>
      </c>
    </row>
    <row r="64" spans="2:15" ht="13.5" customHeight="1">
      <c r="B64" s="1300"/>
      <c r="C64" s="256" t="s">
        <v>441</v>
      </c>
      <c r="D64" s="227">
        <v>82</v>
      </c>
      <c r="E64" s="228">
        <f t="shared" si="0"/>
        <v>1.1001966534432868E-3</v>
      </c>
      <c r="F64" s="67">
        <v>7.0764110869165242E-4</v>
      </c>
      <c r="G64" s="257">
        <v>3</v>
      </c>
      <c r="H64" s="228">
        <f t="shared" si="1"/>
        <v>1.5767316455297029E-3</v>
      </c>
      <c r="I64" s="67">
        <v>1.0855111400580749E-3</v>
      </c>
      <c r="J64" s="227">
        <v>4.25</v>
      </c>
      <c r="K64" s="228">
        <f t="shared" si="2"/>
        <v>1.9251975909447184E-4</v>
      </c>
      <c r="L64" s="67">
        <v>7.443244484483574E-5</v>
      </c>
      <c r="M64" s="258">
        <f t="shared" si="3"/>
        <v>27.333333333333332</v>
      </c>
      <c r="N64" s="257">
        <v>141.66666666666669</v>
      </c>
      <c r="O64" s="67">
        <v>5.1829268292682924</v>
      </c>
    </row>
    <row r="65" spans="2:15" ht="13.5" customHeight="1">
      <c r="B65" s="1300"/>
      <c r="C65" s="256" t="s">
        <v>442</v>
      </c>
      <c r="D65" s="227">
        <v>2224</v>
      </c>
      <c r="E65" s="228">
        <f t="shared" si="0"/>
        <v>2.983947996655939E-2</v>
      </c>
      <c r="F65" s="67">
        <v>6.2055792735674097E-2</v>
      </c>
      <c r="G65" s="257">
        <v>40</v>
      </c>
      <c r="H65" s="228">
        <f t="shared" si="1"/>
        <v>2.1023088607062708E-2</v>
      </c>
      <c r="I65" s="67">
        <v>1.5739911530842084E-2</v>
      </c>
      <c r="J65" s="227">
        <v>235.762</v>
      </c>
      <c r="K65" s="228">
        <f t="shared" si="2"/>
        <v>1.0679727869089616E-2</v>
      </c>
      <c r="L65" s="67">
        <v>1.6339403420329586E-2</v>
      </c>
      <c r="M65" s="258">
        <f t="shared" si="3"/>
        <v>55.6</v>
      </c>
      <c r="N65" s="257">
        <v>589.40499999999997</v>
      </c>
      <c r="O65" s="67">
        <v>10.600809352517986</v>
      </c>
    </row>
    <row r="66" spans="2:15" ht="13.5" customHeight="1">
      <c r="B66" s="1300"/>
      <c r="C66" s="256" t="s">
        <v>443</v>
      </c>
      <c r="D66" s="227">
        <v>264199</v>
      </c>
      <c r="E66" s="228">
        <f t="shared" si="0"/>
        <v>3.5447665322324746</v>
      </c>
      <c r="F66" s="67">
        <v>3.5301326581570658</v>
      </c>
      <c r="G66" s="257">
        <v>7867</v>
      </c>
      <c r="H66" s="228">
        <f t="shared" si="1"/>
        <v>4.1347159517940577</v>
      </c>
      <c r="I66" s="67">
        <v>3.9344351271404925</v>
      </c>
      <c r="J66" s="227">
        <v>119364.4</v>
      </c>
      <c r="K66" s="228">
        <f t="shared" si="2"/>
        <v>5.4070601252838051</v>
      </c>
      <c r="L66" s="67">
        <v>3.2175336850117318</v>
      </c>
      <c r="M66" s="258">
        <f t="shared" si="3"/>
        <v>33.58319562730393</v>
      </c>
      <c r="N66" s="257">
        <v>1517.2797762806661</v>
      </c>
      <c r="O66" s="67">
        <v>45.179731944481247</v>
      </c>
    </row>
    <row r="67" spans="2:15" ht="13.5" customHeight="1">
      <c r="B67" s="1300"/>
      <c r="C67" s="256" t="s">
        <v>444</v>
      </c>
      <c r="D67" s="227">
        <v>6103</v>
      </c>
      <c r="E67" s="228">
        <f t="shared" si="0"/>
        <v>8.1884148487370481E-2</v>
      </c>
      <c r="F67" s="67">
        <v>3.5367613779303204E-2</v>
      </c>
      <c r="G67" s="257">
        <v>89</v>
      </c>
      <c r="H67" s="228">
        <f t="shared" si="1"/>
        <v>4.6776372150714521E-2</v>
      </c>
      <c r="I67" s="67">
        <v>3.0937067491655132E-2</v>
      </c>
      <c r="J67" s="227">
        <v>593.99099999999999</v>
      </c>
      <c r="K67" s="228">
        <f t="shared" si="2"/>
        <v>2.6907059817478683E-2</v>
      </c>
      <c r="L67" s="67">
        <v>1.2452466417437033E-2</v>
      </c>
      <c r="M67" s="258">
        <f t="shared" si="3"/>
        <v>68.573033707865164</v>
      </c>
      <c r="N67" s="257">
        <v>667.4056179775281</v>
      </c>
      <c r="O67" s="67">
        <v>9.7327707684745199</v>
      </c>
    </row>
    <row r="68" spans="2:15" ht="27" customHeight="1">
      <c r="B68" s="1301"/>
      <c r="C68" s="262" t="s">
        <v>445</v>
      </c>
      <c r="D68" s="222">
        <v>902812</v>
      </c>
      <c r="E68" s="147">
        <f t="shared" si="0"/>
        <v>12.113057818151715</v>
      </c>
      <c r="F68" s="70">
        <v>11.36865877747922</v>
      </c>
      <c r="G68" s="146">
        <v>33137</v>
      </c>
      <c r="H68" s="147">
        <f t="shared" si="1"/>
        <v>17.416052179305922</v>
      </c>
      <c r="I68" s="70">
        <v>17.374691307769545</v>
      </c>
      <c r="J68" s="222">
        <v>297497.201</v>
      </c>
      <c r="K68" s="147">
        <f t="shared" si="2"/>
        <v>13.476256345364627</v>
      </c>
      <c r="L68" s="70">
        <v>11.330517099103774</v>
      </c>
      <c r="M68" s="259">
        <f t="shared" si="3"/>
        <v>27.244832060838338</v>
      </c>
      <c r="N68" s="146">
        <v>897.77952439870842</v>
      </c>
      <c r="O68" s="70">
        <v>32.952286965614107</v>
      </c>
    </row>
    <row r="69" spans="2:15" ht="13.5" customHeight="1">
      <c r="B69" s="1317" t="s">
        <v>446</v>
      </c>
      <c r="C69" s="260" t="s">
        <v>446</v>
      </c>
      <c r="D69" s="173">
        <v>540953</v>
      </c>
      <c r="E69" s="174">
        <f t="shared" si="0"/>
        <v>7.2579839057330036</v>
      </c>
      <c r="F69" s="176">
        <v>5.7957395383927075</v>
      </c>
      <c r="G69" s="198">
        <v>17644</v>
      </c>
      <c r="H69" s="174">
        <f t="shared" si="1"/>
        <v>9.2732843845753603</v>
      </c>
      <c r="I69" s="176">
        <v>8.5739097397487036</v>
      </c>
      <c r="J69" s="173">
        <v>108829.266</v>
      </c>
      <c r="K69" s="174">
        <f t="shared" si="2"/>
        <v>4.9298315465289875</v>
      </c>
      <c r="L69" s="176">
        <v>3.6249262499778374</v>
      </c>
      <c r="M69" s="261">
        <f t="shared" si="3"/>
        <v>30.659317615053276</v>
      </c>
      <c r="N69" s="198">
        <v>616.80608705508962</v>
      </c>
      <c r="O69" s="176">
        <v>20.118063121934807</v>
      </c>
    </row>
    <row r="70" spans="2:15" ht="13.5" customHeight="1">
      <c r="B70" s="1300"/>
      <c r="C70" s="254" t="s">
        <v>447</v>
      </c>
      <c r="D70" s="160">
        <v>245910</v>
      </c>
      <c r="E70" s="27">
        <f t="shared" si="0"/>
        <v>3.2993824274175445</v>
      </c>
      <c r="F70" s="32">
        <v>2.4872140804983642</v>
      </c>
      <c r="G70" s="142">
        <v>3161</v>
      </c>
      <c r="H70" s="27">
        <f t="shared" si="1"/>
        <v>1.6613495771731304</v>
      </c>
      <c r="I70" s="32">
        <v>1.4236478601861651</v>
      </c>
      <c r="J70" s="160">
        <v>22300.828000000001</v>
      </c>
      <c r="K70" s="27">
        <f t="shared" si="2"/>
        <v>1.0102000080393534</v>
      </c>
      <c r="L70" s="32">
        <v>0.63665914105686228</v>
      </c>
      <c r="M70" s="255">
        <f t="shared" si="3"/>
        <v>77.795001581777925</v>
      </c>
      <c r="N70" s="142">
        <v>705.49914583992404</v>
      </c>
      <c r="O70" s="32">
        <v>9.0686950510349327</v>
      </c>
    </row>
    <row r="71" spans="2:15" ht="13.5" customHeight="1">
      <c r="B71" s="1300"/>
      <c r="C71" s="256" t="s">
        <v>448</v>
      </c>
      <c r="D71" s="227">
        <v>67101</v>
      </c>
      <c r="E71" s="228">
        <f t="shared" si="0"/>
        <v>0.90029628832558517</v>
      </c>
      <c r="F71" s="67">
        <v>0.93752337742948355</v>
      </c>
      <c r="G71" s="257">
        <v>1742</v>
      </c>
      <c r="H71" s="228">
        <f t="shared" si="1"/>
        <v>0.91555550883758097</v>
      </c>
      <c r="I71" s="67">
        <v>1.0806263399278135</v>
      </c>
      <c r="J71" s="227">
        <v>18590.996999999999</v>
      </c>
      <c r="K71" s="228">
        <f t="shared" si="2"/>
        <v>0.84214923853318779</v>
      </c>
      <c r="L71" s="67">
        <v>0.78964749370081722</v>
      </c>
      <c r="M71" s="258">
        <f t="shared" si="3"/>
        <v>38.519517795637199</v>
      </c>
      <c r="N71" s="257">
        <v>1067.2214121699196</v>
      </c>
      <c r="O71" s="67">
        <v>27.705990968838023</v>
      </c>
    </row>
    <row r="72" spans="2:15" ht="13.5" customHeight="1">
      <c r="B72" s="1300"/>
      <c r="C72" s="256" t="s">
        <v>449</v>
      </c>
      <c r="D72" s="227">
        <v>77788</v>
      </c>
      <c r="E72" s="228">
        <f t="shared" si="0"/>
        <v>1.0436841131469072</v>
      </c>
      <c r="F72" s="67">
        <v>0.98373667432363232</v>
      </c>
      <c r="G72" s="257">
        <v>7569</v>
      </c>
      <c r="H72" s="228">
        <f t="shared" si="1"/>
        <v>3.9780939416714407</v>
      </c>
      <c r="I72" s="67">
        <v>4.3225053597112542</v>
      </c>
      <c r="J72" s="227">
        <v>36717.963000000003</v>
      </c>
      <c r="K72" s="228">
        <f t="shared" si="2"/>
        <v>1.6632784449881719</v>
      </c>
      <c r="L72" s="67">
        <v>1.3955648324352299</v>
      </c>
      <c r="M72" s="258">
        <f t="shared" si="3"/>
        <v>10.277183247456732</v>
      </c>
      <c r="N72" s="257">
        <v>485.1098295679746</v>
      </c>
      <c r="O72" s="67">
        <v>47.202605800380518</v>
      </c>
    </row>
    <row r="73" spans="2:15" ht="13.5" customHeight="1">
      <c r="B73" s="1300"/>
      <c r="C73" s="256" t="s">
        <v>450</v>
      </c>
      <c r="D73" s="227">
        <v>579</v>
      </c>
      <c r="E73" s="228">
        <f t="shared" ref="E73:E98" si="4">D73/D$98*100</f>
        <v>7.7684617358983292E-3</v>
      </c>
      <c r="F73" s="67">
        <v>5.7911037670480133E-3</v>
      </c>
      <c r="G73" s="257">
        <v>47</v>
      </c>
      <c r="H73" s="228">
        <f t="shared" ref="H73:H98" si="5">G73/G$98*100</f>
        <v>2.4702129113298679E-2</v>
      </c>
      <c r="I73" s="67">
        <v>1.9539200521045349E-2</v>
      </c>
      <c r="J73" s="227">
        <v>157.96</v>
      </c>
      <c r="K73" s="228">
        <f t="shared" ref="K73:K98" si="6">J73/J$98*100</f>
        <v>7.1553932109559458E-3</v>
      </c>
      <c r="L73" s="67">
        <v>3.8986194177787563E-3</v>
      </c>
      <c r="M73" s="258">
        <f t="shared" ref="M73:M98" si="7">IF(G73=0,0,D73/G73)</f>
        <v>12.319148936170214</v>
      </c>
      <c r="N73" s="257">
        <v>336.08510638297872</v>
      </c>
      <c r="O73" s="67">
        <v>27.281519861830741</v>
      </c>
    </row>
    <row r="74" spans="2:15" ht="13.5" customHeight="1">
      <c r="B74" s="1300"/>
      <c r="C74" s="256" t="s">
        <v>451</v>
      </c>
      <c r="D74" s="227">
        <v>108616</v>
      </c>
      <c r="E74" s="228">
        <f t="shared" si="4"/>
        <v>1.4573043867121467</v>
      </c>
      <c r="F74" s="67">
        <v>1.0384849894879191</v>
      </c>
      <c r="G74" s="257">
        <v>3966</v>
      </c>
      <c r="H74" s="228">
        <f t="shared" si="5"/>
        <v>2.0844392353902674</v>
      </c>
      <c r="I74" s="67">
        <v>1.3606882140627967</v>
      </c>
      <c r="J74" s="227">
        <v>23390.732</v>
      </c>
      <c r="K74" s="228">
        <f t="shared" si="6"/>
        <v>1.0595713152196125</v>
      </c>
      <c r="L74" s="67">
        <v>0.61513248772672868</v>
      </c>
      <c r="M74" s="258">
        <f t="shared" si="7"/>
        <v>27.386787695410995</v>
      </c>
      <c r="N74" s="257">
        <v>589.78144225920323</v>
      </c>
      <c r="O74" s="67">
        <v>21.535254474478897</v>
      </c>
    </row>
    <row r="75" spans="2:15" ht="13.5" customHeight="1">
      <c r="B75" s="1300"/>
      <c r="C75" s="256" t="s">
        <v>452</v>
      </c>
      <c r="D75" s="227">
        <v>36489</v>
      </c>
      <c r="E75" s="228">
        <f t="shared" si="4"/>
        <v>0.48957409374990357</v>
      </c>
      <c r="F75" s="67">
        <v>0.25807237984326181</v>
      </c>
      <c r="G75" s="257">
        <v>1084</v>
      </c>
      <c r="H75" s="228">
        <f t="shared" si="5"/>
        <v>0.56972570125139932</v>
      </c>
      <c r="I75" s="67">
        <v>0.32782436429753858</v>
      </c>
      <c r="J75" s="227">
        <v>6039.31</v>
      </c>
      <c r="K75" s="228">
        <f t="shared" si="6"/>
        <v>0.27357329559925525</v>
      </c>
      <c r="L75" s="67">
        <v>0.11154636023688984</v>
      </c>
      <c r="M75" s="258">
        <f t="shared" si="7"/>
        <v>33.661439114391143</v>
      </c>
      <c r="N75" s="257">
        <v>557.13191881918817</v>
      </c>
      <c r="O75" s="67">
        <v>16.551042780015898</v>
      </c>
    </row>
    <row r="76" spans="2:15" ht="13.5" customHeight="1">
      <c r="B76" s="1300"/>
      <c r="C76" s="256" t="s">
        <v>453</v>
      </c>
      <c r="D76" s="227">
        <v>2051</v>
      </c>
      <c r="E76" s="228">
        <f t="shared" si="4"/>
        <v>2.7518333368441231E-2</v>
      </c>
      <c r="F76" s="67">
        <v>2.5850562950164445E-3</v>
      </c>
      <c r="G76" s="257">
        <v>31</v>
      </c>
      <c r="H76" s="228">
        <f t="shared" si="5"/>
        <v>1.6292893670473596E-2</v>
      </c>
      <c r="I76" s="67">
        <v>5.9703112703194117E-3</v>
      </c>
      <c r="J76" s="227">
        <v>123.664</v>
      </c>
      <c r="K76" s="228">
        <f t="shared" si="6"/>
        <v>5.6018267032138264E-3</v>
      </c>
      <c r="L76" s="67">
        <v>4.6008098625382598E-4</v>
      </c>
      <c r="M76" s="258">
        <f t="shared" si="7"/>
        <v>66.161290322580641</v>
      </c>
      <c r="N76" s="257">
        <v>398.91612903225803</v>
      </c>
      <c r="O76" s="67">
        <v>6.0294490492442714</v>
      </c>
    </row>
    <row r="77" spans="2:15" ht="13.5" customHeight="1">
      <c r="B77" s="1300"/>
      <c r="C77" s="256" t="s">
        <v>454</v>
      </c>
      <c r="D77" s="227">
        <v>1916</v>
      </c>
      <c r="E77" s="228">
        <f t="shared" si="4"/>
        <v>2.570703399996753E-2</v>
      </c>
      <c r="F77" s="67">
        <v>8.1378727499540032E-2</v>
      </c>
      <c r="G77" s="257">
        <v>26</v>
      </c>
      <c r="H77" s="228">
        <f t="shared" si="5"/>
        <v>1.3665007594590758E-2</v>
      </c>
      <c r="I77" s="67">
        <v>2.0081956091074386E-2</v>
      </c>
      <c r="J77" s="227">
        <v>1357.606</v>
      </c>
      <c r="K77" s="228">
        <f t="shared" si="6"/>
        <v>6.1497877662402244E-2</v>
      </c>
      <c r="L77" s="67">
        <v>6.6436562006157995E-2</v>
      </c>
      <c r="M77" s="258">
        <f t="shared" si="7"/>
        <v>73.692307692307693</v>
      </c>
      <c r="N77" s="257">
        <v>5221.5615384615385</v>
      </c>
      <c r="O77" s="67">
        <v>70.8562630480167</v>
      </c>
    </row>
    <row r="78" spans="2:15" ht="13.5" customHeight="1">
      <c r="B78" s="1301"/>
      <c r="C78" s="230" t="s">
        <v>455</v>
      </c>
      <c r="D78" s="222">
        <v>503</v>
      </c>
      <c r="E78" s="147">
        <f t="shared" si="4"/>
        <v>6.7487672766094299E-3</v>
      </c>
      <c r="F78" s="70">
        <v>9.5314924844181761E-4</v>
      </c>
      <c r="G78" s="146">
        <v>18</v>
      </c>
      <c r="H78" s="147">
        <f t="shared" si="5"/>
        <v>9.4603898731782186E-3</v>
      </c>
      <c r="I78" s="70">
        <v>1.3026133680696899E-2</v>
      </c>
      <c r="J78" s="222">
        <v>150.20599999999999</v>
      </c>
      <c r="K78" s="147">
        <f t="shared" si="6"/>
        <v>6.8041465728339362E-3</v>
      </c>
      <c r="L78" s="70">
        <v>5.5806724111188031E-3</v>
      </c>
      <c r="M78" s="259">
        <f t="shared" si="7"/>
        <v>27.944444444444443</v>
      </c>
      <c r="N78" s="146">
        <v>834.47777777777776</v>
      </c>
      <c r="O78" s="70">
        <v>29.862027833001985</v>
      </c>
    </row>
    <row r="79" spans="2:15" ht="13.5" customHeight="1">
      <c r="B79" s="1317" t="s">
        <v>456</v>
      </c>
      <c r="C79" s="260" t="s">
        <v>456</v>
      </c>
      <c r="D79" s="173">
        <v>705885</v>
      </c>
      <c r="E79" s="174">
        <f t="shared" si="4"/>
        <v>9.4708818867782263</v>
      </c>
      <c r="F79" s="176">
        <v>11.639208747483902</v>
      </c>
      <c r="G79" s="198">
        <v>14097</v>
      </c>
      <c r="H79" s="174">
        <f t="shared" si="5"/>
        <v>7.4090620023440747</v>
      </c>
      <c r="I79" s="176">
        <v>8.8957637927759237</v>
      </c>
      <c r="J79" s="173">
        <v>114694.602</v>
      </c>
      <c r="K79" s="174">
        <f t="shared" si="6"/>
        <v>5.1955240344650173</v>
      </c>
      <c r="L79" s="176">
        <v>6.2774166600885435</v>
      </c>
      <c r="M79" s="261">
        <f t="shared" si="7"/>
        <v>50.073419876569481</v>
      </c>
      <c r="N79" s="198">
        <v>813.61000212811234</v>
      </c>
      <c r="O79" s="176">
        <v>16.248341018721181</v>
      </c>
    </row>
    <row r="80" spans="2:15" ht="13.5" customHeight="1">
      <c r="B80" s="1300"/>
      <c r="C80" s="254" t="s">
        <v>457</v>
      </c>
      <c r="D80" s="160">
        <v>3678</v>
      </c>
      <c r="E80" s="27">
        <f t="shared" si="4"/>
        <v>4.9347845016639136E-2</v>
      </c>
      <c r="F80" s="32">
        <v>6.6576030838133016E-2</v>
      </c>
      <c r="G80" s="142">
        <v>242</v>
      </c>
      <c r="H80" s="27">
        <f t="shared" si="5"/>
        <v>0.12718968607272937</v>
      </c>
      <c r="I80" s="32">
        <v>0.12103449211647535</v>
      </c>
      <c r="J80" s="160">
        <v>1316.3340000000001</v>
      </c>
      <c r="K80" s="27">
        <f t="shared" si="6"/>
        <v>5.9628306957144113E-2</v>
      </c>
      <c r="L80" s="32">
        <v>4.456557808726451E-2</v>
      </c>
      <c r="M80" s="255">
        <f t="shared" si="7"/>
        <v>15.198347107438016</v>
      </c>
      <c r="N80" s="142">
        <v>543.93966942148768</v>
      </c>
      <c r="O80" s="32">
        <v>35.789396411092987</v>
      </c>
    </row>
    <row r="81" spans="2:15" ht="13.5" customHeight="1">
      <c r="B81" s="1300"/>
      <c r="C81" s="256" t="s">
        <v>458</v>
      </c>
      <c r="D81" s="227">
        <v>50528</v>
      </c>
      <c r="E81" s="228">
        <f t="shared" si="4"/>
        <v>0.67793581103880973</v>
      </c>
      <c r="F81" s="67">
        <v>0.64025634515787189</v>
      </c>
      <c r="G81" s="257">
        <v>1477</v>
      </c>
      <c r="H81" s="228">
        <f t="shared" si="5"/>
        <v>0.77627754681579042</v>
      </c>
      <c r="I81" s="67">
        <v>0.77125566501126219</v>
      </c>
      <c r="J81" s="227">
        <v>6358.4889999999996</v>
      </c>
      <c r="K81" s="228">
        <f t="shared" si="6"/>
        <v>0.28803171070231742</v>
      </c>
      <c r="L81" s="67">
        <v>0.23007979242698975</v>
      </c>
      <c r="M81" s="258">
        <f t="shared" si="7"/>
        <v>34.209884901828033</v>
      </c>
      <c r="N81" s="257">
        <v>430.50027081922815</v>
      </c>
      <c r="O81" s="67">
        <v>12.584090009499684</v>
      </c>
    </row>
    <row r="82" spans="2:15" ht="13.5" customHeight="1">
      <c r="B82" s="1300"/>
      <c r="C82" s="256" t="s">
        <v>459</v>
      </c>
      <c r="D82" s="227">
        <v>42633</v>
      </c>
      <c r="E82" s="228">
        <f t="shared" si="4"/>
        <v>0.57200834056399563</v>
      </c>
      <c r="F82" s="67">
        <v>0.70831986648978529</v>
      </c>
      <c r="G82" s="257">
        <v>2287</v>
      </c>
      <c r="H82" s="228">
        <f t="shared" si="5"/>
        <v>1.2019950911088102</v>
      </c>
      <c r="I82" s="67">
        <v>1.6152405764064153</v>
      </c>
      <c r="J82" s="227">
        <v>20996.308000000001</v>
      </c>
      <c r="K82" s="228">
        <f t="shared" si="6"/>
        <v>0.95110686071372508</v>
      </c>
      <c r="L82" s="67">
        <v>0.98738731226890242</v>
      </c>
      <c r="M82" s="258">
        <f t="shared" si="7"/>
        <v>18.641451683428073</v>
      </c>
      <c r="N82" s="257">
        <v>918.07205946655017</v>
      </c>
      <c r="O82" s="67">
        <v>49.248957380432998</v>
      </c>
    </row>
    <row r="83" spans="2:15" ht="13.5" customHeight="1">
      <c r="B83" s="1300"/>
      <c r="C83" s="256" t="s">
        <v>460</v>
      </c>
      <c r="D83" s="227">
        <v>54264</v>
      </c>
      <c r="E83" s="228">
        <f t="shared" si="4"/>
        <v>0.72806184393227458</v>
      </c>
      <c r="F83" s="67">
        <v>0.7267618602816065</v>
      </c>
      <c r="G83" s="257">
        <v>1649</v>
      </c>
      <c r="H83" s="228">
        <f t="shared" si="5"/>
        <v>0.86667682782616018</v>
      </c>
      <c r="I83" s="67">
        <v>0.79839344351271402</v>
      </c>
      <c r="J83" s="227">
        <v>12507.397999999999</v>
      </c>
      <c r="K83" s="228">
        <f t="shared" si="6"/>
        <v>0.56656970584910094</v>
      </c>
      <c r="L83" s="67">
        <v>0.51165193301761491</v>
      </c>
      <c r="M83" s="258">
        <f t="shared" si="7"/>
        <v>32.907216494845358</v>
      </c>
      <c r="N83" s="257">
        <v>758.48380836870831</v>
      </c>
      <c r="O83" s="67">
        <v>23.049163349550348</v>
      </c>
    </row>
    <row r="84" spans="2:15" ht="13.5" customHeight="1">
      <c r="B84" s="1300"/>
      <c r="C84" s="256" t="s">
        <v>461</v>
      </c>
      <c r="D84" s="227">
        <v>36953</v>
      </c>
      <c r="E84" s="228">
        <f t="shared" si="4"/>
        <v>0.49579959676450946</v>
      </c>
      <c r="F84" s="67">
        <v>0.83672062357912169</v>
      </c>
      <c r="G84" s="257">
        <v>2126</v>
      </c>
      <c r="H84" s="228">
        <f t="shared" si="5"/>
        <v>1.117377159465383</v>
      </c>
      <c r="I84" s="67">
        <v>1.6125267985562701</v>
      </c>
      <c r="J84" s="227">
        <v>14690.666999999999</v>
      </c>
      <c r="K84" s="228">
        <f t="shared" si="6"/>
        <v>0.66546909924167219</v>
      </c>
      <c r="L84" s="67">
        <v>1.6188764693379618</v>
      </c>
      <c r="M84" s="258">
        <f t="shared" si="7"/>
        <v>17.381467544684853</v>
      </c>
      <c r="N84" s="257">
        <v>691.00032925682035</v>
      </c>
      <c r="O84" s="67">
        <v>39.755005006359433</v>
      </c>
    </row>
    <row r="85" spans="2:15" ht="13.5" customHeight="1">
      <c r="B85" s="1300"/>
      <c r="C85" s="256" t="s">
        <v>462</v>
      </c>
      <c r="D85" s="227">
        <v>385143</v>
      </c>
      <c r="E85" s="228">
        <f t="shared" si="4"/>
        <v>5.167476093867168</v>
      </c>
      <c r="F85" s="67">
        <v>7.1732568272203254</v>
      </c>
      <c r="G85" s="257">
        <v>4395</v>
      </c>
      <c r="H85" s="228">
        <f t="shared" si="5"/>
        <v>2.309911860701015</v>
      </c>
      <c r="I85" s="67">
        <v>2.9927542131401124</v>
      </c>
      <c r="J85" s="227">
        <v>40621.510999999999</v>
      </c>
      <c r="K85" s="228">
        <f t="shared" si="6"/>
        <v>1.8401043557113967</v>
      </c>
      <c r="L85" s="67">
        <v>2.3458427820178795</v>
      </c>
      <c r="M85" s="258">
        <f t="shared" si="7"/>
        <v>87.632081911262802</v>
      </c>
      <c r="N85" s="257">
        <v>924.26646188850975</v>
      </c>
      <c r="O85" s="67">
        <v>10.547124314864869</v>
      </c>
    </row>
    <row r="86" spans="2:15" ht="13.5" customHeight="1">
      <c r="B86" s="1300"/>
      <c r="C86" s="256" t="s">
        <v>463</v>
      </c>
      <c r="D86" s="227">
        <v>12160</v>
      </c>
      <c r="E86" s="228">
        <f t="shared" si="4"/>
        <v>0.16315111348622399</v>
      </c>
      <c r="F86" s="67">
        <v>4.9058302984194765E-2</v>
      </c>
      <c r="G86" s="257">
        <v>180</v>
      </c>
      <c r="H86" s="228">
        <f t="shared" si="5"/>
        <v>9.4603898731782168E-2</v>
      </c>
      <c r="I86" s="67">
        <v>5.9703112703194117E-2</v>
      </c>
      <c r="J86" s="227">
        <v>1424.9280000000001</v>
      </c>
      <c r="K86" s="228">
        <f t="shared" si="6"/>
        <v>6.4547481243992372E-2</v>
      </c>
      <c r="L86" s="67">
        <v>2.2174812606044304E-2</v>
      </c>
      <c r="M86" s="258">
        <f t="shared" si="7"/>
        <v>67.555555555555557</v>
      </c>
      <c r="N86" s="257">
        <v>791.62666666666667</v>
      </c>
      <c r="O86" s="67">
        <v>11.718157894736843</v>
      </c>
    </row>
    <row r="87" spans="2:15" ht="13.5" customHeight="1">
      <c r="B87" s="1301"/>
      <c r="C87" s="230" t="s">
        <v>464</v>
      </c>
      <c r="D87" s="222">
        <v>120526</v>
      </c>
      <c r="E87" s="147">
        <f t="shared" si="4"/>
        <v>1.6171012421086046</v>
      </c>
      <c r="F87" s="70">
        <v>1.4382588909328644</v>
      </c>
      <c r="G87" s="146">
        <v>1741</v>
      </c>
      <c r="H87" s="147">
        <f t="shared" si="5"/>
        <v>0.9150299316224042</v>
      </c>
      <c r="I87" s="70">
        <v>0.92485549132947975</v>
      </c>
      <c r="J87" s="222">
        <v>16778.967000000001</v>
      </c>
      <c r="K87" s="147">
        <f t="shared" si="6"/>
        <v>0.76006651404566894</v>
      </c>
      <c r="L87" s="70">
        <v>0.51683798032588646</v>
      </c>
      <c r="M87" s="259">
        <f t="shared" si="7"/>
        <v>69.228029867892019</v>
      </c>
      <c r="N87" s="146">
        <v>963.75456634118325</v>
      </c>
      <c r="O87" s="70">
        <v>13.921450143537493</v>
      </c>
    </row>
    <row r="88" spans="2:15" ht="13.5" customHeight="1">
      <c r="B88" s="1317" t="s">
        <v>465</v>
      </c>
      <c r="C88" s="260" t="s">
        <v>465</v>
      </c>
      <c r="D88" s="173">
        <v>587822</v>
      </c>
      <c r="E88" s="174">
        <f t="shared" si="4"/>
        <v>7.8868267953699975</v>
      </c>
      <c r="F88" s="176">
        <v>12.615681269201986</v>
      </c>
      <c r="G88" s="198">
        <v>5034</v>
      </c>
      <c r="H88" s="174">
        <f t="shared" si="5"/>
        <v>2.6457557011988415</v>
      </c>
      <c r="I88" s="176">
        <v>3.5175988493581913</v>
      </c>
      <c r="J88" s="173">
        <v>29119.735000000001</v>
      </c>
      <c r="K88" s="174">
        <f t="shared" si="6"/>
        <v>1.3190880863752612</v>
      </c>
      <c r="L88" s="176">
        <v>1.2800824003328379</v>
      </c>
      <c r="M88" s="261">
        <f t="shared" si="7"/>
        <v>116.77036154151767</v>
      </c>
      <c r="N88" s="198">
        <v>578.46116408422722</v>
      </c>
      <c r="O88" s="176">
        <v>4.9538355148327211</v>
      </c>
    </row>
    <row r="89" spans="2:15" ht="13.5" customHeight="1">
      <c r="B89" s="1300"/>
      <c r="C89" s="218" t="s">
        <v>466</v>
      </c>
      <c r="D89" s="160">
        <v>69438</v>
      </c>
      <c r="E89" s="27">
        <f t="shared" si="4"/>
        <v>0.93165189294871897</v>
      </c>
      <c r="F89" s="32">
        <v>0.64558531595597834</v>
      </c>
      <c r="G89" s="142">
        <v>727</v>
      </c>
      <c r="H89" s="27">
        <f t="shared" si="5"/>
        <v>0.38209463543336469</v>
      </c>
      <c r="I89" s="32">
        <v>0.31099894162663844</v>
      </c>
      <c r="J89" s="160">
        <v>11467.016</v>
      </c>
      <c r="K89" s="27">
        <f t="shared" si="6"/>
        <v>0.51944168420057735</v>
      </c>
      <c r="L89" s="32">
        <v>0.40341899770282535</v>
      </c>
      <c r="M89" s="255">
        <f t="shared" si="7"/>
        <v>95.513067400275105</v>
      </c>
      <c r="N89" s="142">
        <v>1577.3061898211831</v>
      </c>
      <c r="O89" s="32">
        <v>16.514035542498341</v>
      </c>
    </row>
    <row r="90" spans="2:15" ht="13.5" customHeight="1">
      <c r="B90" s="1300"/>
      <c r="C90" s="213" t="s">
        <v>467</v>
      </c>
      <c r="D90" s="227">
        <v>431689</v>
      </c>
      <c r="E90" s="228">
        <f t="shared" si="4"/>
        <v>5.7919852820521829</v>
      </c>
      <c r="F90" s="67">
        <v>10.779453683734104</v>
      </c>
      <c r="G90" s="257">
        <v>2268</v>
      </c>
      <c r="H90" s="228">
        <f t="shared" si="5"/>
        <v>1.1920091240204556</v>
      </c>
      <c r="I90" s="67">
        <v>2.0901517001818233</v>
      </c>
      <c r="J90" s="227">
        <v>9382.0889999999999</v>
      </c>
      <c r="K90" s="228">
        <f t="shared" si="6"/>
        <v>0.42499706213715155</v>
      </c>
      <c r="L90" s="67">
        <v>0.52692840848351863</v>
      </c>
      <c r="M90" s="258">
        <f t="shared" si="7"/>
        <v>190.33906525573192</v>
      </c>
      <c r="N90" s="257">
        <v>413.67235449735455</v>
      </c>
      <c r="O90" s="67">
        <v>2.1733444678923948</v>
      </c>
    </row>
    <row r="91" spans="2:15" ht="13.5" customHeight="1">
      <c r="B91" s="1300"/>
      <c r="C91" s="213" t="s">
        <v>468</v>
      </c>
      <c r="D91" s="227">
        <v>16621</v>
      </c>
      <c r="E91" s="228">
        <f t="shared" si="4"/>
        <v>0.22300449484001064</v>
      </c>
      <c r="F91" s="67">
        <v>9.6672440440447385E-2</v>
      </c>
      <c r="G91" s="257">
        <v>224</v>
      </c>
      <c r="H91" s="228">
        <f t="shared" si="5"/>
        <v>0.11772929619955116</v>
      </c>
      <c r="I91" s="67">
        <v>7.3272001953920057E-2</v>
      </c>
      <c r="J91" s="227">
        <v>966.11900000000003</v>
      </c>
      <c r="K91" s="228">
        <f t="shared" si="6"/>
        <v>4.376399932625695E-2</v>
      </c>
      <c r="L91" s="67">
        <v>2.2571842911956401E-2</v>
      </c>
      <c r="M91" s="258">
        <f t="shared" si="7"/>
        <v>74.200892857142861</v>
      </c>
      <c r="N91" s="257">
        <v>431.30312500000002</v>
      </c>
      <c r="O91" s="67">
        <v>5.8126406353408342</v>
      </c>
    </row>
    <row r="92" spans="2:15" ht="13.5" customHeight="1">
      <c r="B92" s="1300"/>
      <c r="C92" s="213" t="s">
        <v>469</v>
      </c>
      <c r="D92" s="227">
        <v>6818</v>
      </c>
      <c r="E92" s="228">
        <f t="shared" si="4"/>
        <v>9.1477326624101574E-2</v>
      </c>
      <c r="F92" s="67">
        <v>7.4100133238711605E-2</v>
      </c>
      <c r="G92" s="257">
        <v>45</v>
      </c>
      <c r="H92" s="228">
        <f t="shared" si="5"/>
        <v>2.3650974682945542E-2</v>
      </c>
      <c r="I92" s="67">
        <v>2.9308800781568022E-2</v>
      </c>
      <c r="J92" s="227">
        <v>402.529</v>
      </c>
      <c r="K92" s="228">
        <f t="shared" si="6"/>
        <v>1.8234067319656152E-2</v>
      </c>
      <c r="L92" s="67">
        <v>1.3154399161868165E-2</v>
      </c>
      <c r="M92" s="258">
        <f t="shared" si="7"/>
        <v>151.51111111111112</v>
      </c>
      <c r="N92" s="257">
        <v>894.50888888888892</v>
      </c>
      <c r="O92" s="67">
        <v>5.9039161044294515</v>
      </c>
    </row>
    <row r="93" spans="2:15" ht="13.5" customHeight="1">
      <c r="B93" s="1300"/>
      <c r="C93" s="213" t="s">
        <v>470</v>
      </c>
      <c r="D93" s="227">
        <v>0</v>
      </c>
      <c r="E93" s="228">
        <f t="shared" si="4"/>
        <v>0</v>
      </c>
      <c r="F93" s="67">
        <v>0</v>
      </c>
      <c r="G93" s="257">
        <v>0</v>
      </c>
      <c r="H93" s="228">
        <f t="shared" si="5"/>
        <v>0</v>
      </c>
      <c r="I93" s="67">
        <v>0</v>
      </c>
      <c r="J93" s="227">
        <v>0</v>
      </c>
      <c r="K93" s="228">
        <f t="shared" si="6"/>
        <v>0</v>
      </c>
      <c r="L93" s="67">
        <v>0</v>
      </c>
      <c r="M93" s="258">
        <f t="shared" si="7"/>
        <v>0</v>
      </c>
      <c r="N93" s="257">
        <v>0</v>
      </c>
      <c r="O93" s="67">
        <v>0</v>
      </c>
    </row>
    <row r="94" spans="2:15" ht="13.5" customHeight="1">
      <c r="B94" s="1300"/>
      <c r="C94" s="213" t="s">
        <v>471</v>
      </c>
      <c r="D94" s="227">
        <v>63256</v>
      </c>
      <c r="E94" s="228">
        <f t="shared" si="4"/>
        <v>0.84870779890498238</v>
      </c>
      <c r="F94" s="67">
        <v>1.0198696958327449</v>
      </c>
      <c r="G94" s="257">
        <v>1770</v>
      </c>
      <c r="H94" s="228">
        <f t="shared" si="5"/>
        <v>0.93027167086252482</v>
      </c>
      <c r="I94" s="67">
        <v>1.013867404814242</v>
      </c>
      <c r="J94" s="227">
        <v>6901.982</v>
      </c>
      <c r="K94" s="228">
        <f t="shared" si="6"/>
        <v>0.31265127339161902</v>
      </c>
      <c r="L94" s="67">
        <v>0.31400875207266926</v>
      </c>
      <c r="M94" s="258">
        <f t="shared" si="7"/>
        <v>35.737853107344634</v>
      </c>
      <c r="N94" s="257">
        <v>389.94248587570621</v>
      </c>
      <c r="O94" s="67">
        <v>10.911189452383963</v>
      </c>
    </row>
    <row r="95" spans="2:15" ht="13.5" customHeight="1">
      <c r="B95" s="1301"/>
      <c r="C95" s="221" t="s">
        <v>472</v>
      </c>
      <c r="D95" s="222">
        <v>0</v>
      </c>
      <c r="E95" s="147">
        <f t="shared" si="4"/>
        <v>0</v>
      </c>
      <c r="F95" s="70">
        <v>0</v>
      </c>
      <c r="G95" s="146">
        <v>0</v>
      </c>
      <c r="H95" s="147">
        <f t="shared" si="5"/>
        <v>0</v>
      </c>
      <c r="I95" s="70">
        <v>0</v>
      </c>
      <c r="J95" s="222">
        <v>0</v>
      </c>
      <c r="K95" s="147">
        <f t="shared" si="6"/>
        <v>0</v>
      </c>
      <c r="L95" s="70">
        <v>0</v>
      </c>
      <c r="M95" s="259">
        <f t="shared" si="7"/>
        <v>0</v>
      </c>
      <c r="N95" s="146">
        <v>0</v>
      </c>
      <c r="O95" s="70">
        <v>0</v>
      </c>
    </row>
    <row r="96" spans="2:15" ht="13.5" customHeight="1">
      <c r="B96" s="1318" t="s">
        <v>473</v>
      </c>
      <c r="C96" s="1319"/>
      <c r="D96" s="173">
        <v>0</v>
      </c>
      <c r="E96" s="174">
        <f t="shared" si="4"/>
        <v>0</v>
      </c>
      <c r="F96" s="176">
        <v>0</v>
      </c>
      <c r="G96" s="198">
        <v>0</v>
      </c>
      <c r="H96" s="174">
        <f t="shared" si="5"/>
        <v>0</v>
      </c>
      <c r="I96" s="176">
        <v>0</v>
      </c>
      <c r="J96" s="173">
        <v>0</v>
      </c>
      <c r="K96" s="174">
        <f t="shared" si="6"/>
        <v>0</v>
      </c>
      <c r="L96" s="176">
        <v>0</v>
      </c>
      <c r="M96" s="261">
        <f t="shared" si="7"/>
        <v>0</v>
      </c>
      <c r="N96" s="198">
        <v>0</v>
      </c>
      <c r="O96" s="176">
        <v>0</v>
      </c>
    </row>
    <row r="97" spans="2:15" ht="13.5" customHeight="1" thickBot="1">
      <c r="B97" s="1320" t="s">
        <v>474</v>
      </c>
      <c r="C97" s="1321"/>
      <c r="D97" s="166">
        <v>503228</v>
      </c>
      <c r="E97" s="35">
        <f t="shared" si="4"/>
        <v>6.7518263599872963</v>
      </c>
      <c r="F97" s="37">
        <v>0</v>
      </c>
      <c r="G97" s="151">
        <v>13929</v>
      </c>
      <c r="H97" s="35">
        <f t="shared" si="5"/>
        <v>7.3207650301944112</v>
      </c>
      <c r="I97" s="37">
        <v>0</v>
      </c>
      <c r="J97" s="166">
        <v>0</v>
      </c>
      <c r="K97" s="35">
        <f t="shared" si="6"/>
        <v>0</v>
      </c>
      <c r="L97" s="37">
        <v>0</v>
      </c>
      <c r="M97" s="7">
        <f t="shared" si="7"/>
        <v>36.128078110417114</v>
      </c>
      <c r="N97" s="151">
        <v>0</v>
      </c>
      <c r="O97" s="37">
        <v>0</v>
      </c>
    </row>
    <row r="98" spans="2:15" ht="18" customHeight="1" thickBot="1">
      <c r="B98" s="1271" t="s">
        <v>475</v>
      </c>
      <c r="C98" s="1272"/>
      <c r="D98" s="166">
        <v>7453213</v>
      </c>
      <c r="E98" s="35">
        <f t="shared" si="4"/>
        <v>100</v>
      </c>
      <c r="F98" s="37">
        <v>100</v>
      </c>
      <c r="G98" s="166">
        <v>190267</v>
      </c>
      <c r="H98" s="35">
        <f t="shared" si="5"/>
        <v>100</v>
      </c>
      <c r="I98" s="37">
        <v>100</v>
      </c>
      <c r="J98" s="166">
        <v>2207565.6129999999</v>
      </c>
      <c r="K98" s="35">
        <f t="shared" si="6"/>
        <v>100</v>
      </c>
      <c r="L98" s="37">
        <v>100</v>
      </c>
      <c r="M98" s="7">
        <f t="shared" si="7"/>
        <v>39.172389326577914</v>
      </c>
      <c r="N98" s="151">
        <v>1251.8944373872903</v>
      </c>
      <c r="O98" s="37">
        <v>31.763602554537886</v>
      </c>
    </row>
    <row r="99" spans="2:15" ht="17.25" customHeight="1">
      <c r="B99" s="206"/>
      <c r="C99" s="206"/>
    </row>
    <row r="100" spans="2:15" s="206" customFormat="1" ht="21">
      <c r="B100" s="1322" t="s">
        <v>1496</v>
      </c>
      <c r="C100" s="1323"/>
      <c r="D100" s="1323"/>
      <c r="E100" s="1323"/>
      <c r="F100" s="1323"/>
      <c r="G100" s="1323"/>
      <c r="H100" s="1323"/>
      <c r="I100" s="1323"/>
      <c r="J100" s="1323"/>
      <c r="K100" s="1323"/>
      <c r="L100" s="1323"/>
      <c r="M100" s="1323"/>
      <c r="N100" s="1323"/>
      <c r="O100" s="1323"/>
    </row>
    <row r="101" spans="2:15" ht="21">
      <c r="B101" s="1322" t="s">
        <v>1494</v>
      </c>
      <c r="C101" s="1323"/>
      <c r="D101" s="1323"/>
      <c r="E101" s="1323"/>
      <c r="F101" s="1323"/>
      <c r="G101" s="1323"/>
      <c r="H101" s="1323"/>
      <c r="I101" s="1323"/>
      <c r="J101" s="1323"/>
      <c r="K101" s="1323"/>
      <c r="L101" s="1323"/>
      <c r="M101" s="1323"/>
      <c r="N101" s="1323"/>
      <c r="O101" s="1323"/>
    </row>
    <row r="103" spans="2:15" ht="18" customHeight="1" thickBot="1">
      <c r="B103" s="207"/>
      <c r="C103" s="5"/>
      <c r="D103" s="6"/>
      <c r="E103" s="7"/>
      <c r="F103" s="7"/>
      <c r="G103" s="18"/>
      <c r="H103" s="7"/>
      <c r="I103" s="8"/>
      <c r="J103" s="6"/>
      <c r="K103" s="7"/>
      <c r="L103" s="7"/>
      <c r="M103" s="10"/>
      <c r="N103" s="6"/>
      <c r="O103" s="8" t="s">
        <v>375</v>
      </c>
    </row>
    <row r="104" spans="2:15" ht="13.5" customHeight="1">
      <c r="B104" s="1324" t="s">
        <v>376</v>
      </c>
      <c r="C104" s="1278" t="s">
        <v>377</v>
      </c>
      <c r="D104" s="1233" t="s">
        <v>378</v>
      </c>
      <c r="E104" s="1280"/>
      <c r="F104" s="1280"/>
      <c r="G104" s="1326" t="s">
        <v>379</v>
      </c>
      <c r="H104" s="1280"/>
      <c r="I104" s="1282"/>
      <c r="J104" s="1327" t="s">
        <v>380</v>
      </c>
      <c r="K104" s="1328"/>
      <c r="L104" s="1329"/>
      <c r="M104" s="1330" t="s">
        <v>381</v>
      </c>
      <c r="N104" s="1332" t="s">
        <v>382</v>
      </c>
      <c r="O104" s="1334" t="s">
        <v>383</v>
      </c>
    </row>
    <row r="105" spans="2:15" ht="27.75" thickBot="1">
      <c r="B105" s="1325"/>
      <c r="C105" s="1279"/>
      <c r="D105" s="106" t="s">
        <v>3</v>
      </c>
      <c r="E105" s="20" t="s">
        <v>4</v>
      </c>
      <c r="F105" s="263" t="s">
        <v>54</v>
      </c>
      <c r="G105" s="264" t="s">
        <v>57</v>
      </c>
      <c r="H105" s="20" t="s">
        <v>4</v>
      </c>
      <c r="I105" s="25" t="s">
        <v>54</v>
      </c>
      <c r="J105" s="265" t="s">
        <v>59</v>
      </c>
      <c r="K105" s="20" t="s">
        <v>4</v>
      </c>
      <c r="L105" s="25" t="s">
        <v>54</v>
      </c>
      <c r="M105" s="1331"/>
      <c r="N105" s="1333"/>
      <c r="O105" s="1335"/>
    </row>
    <row r="106" spans="2:15" ht="13.5" customHeight="1">
      <c r="B106" s="1336" t="s">
        <v>384</v>
      </c>
      <c r="C106" s="252" t="s">
        <v>384</v>
      </c>
      <c r="D106" s="154">
        <v>869912</v>
      </c>
      <c r="E106" s="155">
        <f>D106/D$196*100</f>
        <v>7.2309073927963565</v>
      </c>
      <c r="F106" s="155">
        <v>7.1828634874665021</v>
      </c>
      <c r="G106" s="266">
        <v>24624</v>
      </c>
      <c r="H106" s="155">
        <f>G106/G$196*100</f>
        <v>8.3807553026383861</v>
      </c>
      <c r="I106" s="157">
        <v>8.2802825024757052</v>
      </c>
      <c r="J106" s="267">
        <v>229186.62700000001</v>
      </c>
      <c r="K106" s="155">
        <f>J106/J$196*100</f>
        <v>9.4078448754929287</v>
      </c>
      <c r="L106" s="157">
        <v>9.2278189468763561</v>
      </c>
      <c r="M106" s="253">
        <f>IF(G106=0,0,D106/G106)</f>
        <v>35.327810266406757</v>
      </c>
      <c r="N106" s="168">
        <v>930.74491146848595</v>
      </c>
      <c r="O106" s="157">
        <v>26.345955338011201</v>
      </c>
    </row>
    <row r="107" spans="2:15" ht="13.5" customHeight="1">
      <c r="B107" s="1337"/>
      <c r="C107" s="254" t="s">
        <v>385</v>
      </c>
      <c r="D107" s="160">
        <v>10298</v>
      </c>
      <c r="E107" s="27">
        <f t="shared" ref="E107:E170" si="8">D107/D$196*100</f>
        <v>8.5599329967878224E-2</v>
      </c>
      <c r="F107" s="27">
        <v>4.7697745994659639E-2</v>
      </c>
      <c r="G107" s="268">
        <v>71</v>
      </c>
      <c r="H107" s="27">
        <f t="shared" ref="H107:H170" si="9">G107/G$196*100</f>
        <v>2.4164783401856946E-2</v>
      </c>
      <c r="I107" s="32">
        <v>2.0313480533519057E-2</v>
      </c>
      <c r="J107" s="26">
        <v>488.06900000000002</v>
      </c>
      <c r="K107" s="27">
        <f t="shared" ref="K107:K170" si="10">J107/J$196*100</f>
        <v>2.003466563752412E-2</v>
      </c>
      <c r="L107" s="32">
        <v>1.0569037927486969E-2</v>
      </c>
      <c r="M107" s="255">
        <f t="shared" ref="M107:M170" si="11">IF(G107=0,0,D107/G107)</f>
        <v>145.04225352112675</v>
      </c>
      <c r="N107" s="142">
        <v>687.42112676056342</v>
      </c>
      <c r="O107" s="32">
        <v>4.7394542629636822</v>
      </c>
    </row>
    <row r="108" spans="2:15" ht="13.5" customHeight="1">
      <c r="B108" s="1337"/>
      <c r="C108" s="256" t="s">
        <v>386</v>
      </c>
      <c r="D108" s="227">
        <v>182</v>
      </c>
      <c r="E108" s="228">
        <f t="shared" si="8"/>
        <v>1.5128256024620156E-3</v>
      </c>
      <c r="F108" s="228">
        <v>2.3839766898438131E-2</v>
      </c>
      <c r="G108" s="269">
        <v>4</v>
      </c>
      <c r="H108" s="228">
        <f t="shared" si="9"/>
        <v>1.3613962479919405E-3</v>
      </c>
      <c r="I108" s="67">
        <v>3.9901479619412431E-3</v>
      </c>
      <c r="J108" s="270">
        <v>16.88</v>
      </c>
      <c r="K108" s="228">
        <f t="shared" si="10"/>
        <v>6.9290439663532641E-4</v>
      </c>
      <c r="L108" s="67">
        <v>1.1458663289413544E-2</v>
      </c>
      <c r="M108" s="258">
        <f t="shared" si="11"/>
        <v>45.5</v>
      </c>
      <c r="N108" s="257">
        <v>422</v>
      </c>
      <c r="O108" s="67">
        <v>9.2747252747252737</v>
      </c>
    </row>
    <row r="109" spans="2:15" ht="13.5" customHeight="1">
      <c r="B109" s="1337"/>
      <c r="C109" s="256" t="s">
        <v>387</v>
      </c>
      <c r="D109" s="227">
        <v>2131</v>
      </c>
      <c r="E109" s="228">
        <f t="shared" si="8"/>
        <v>1.7713359114541513E-2</v>
      </c>
      <c r="F109" s="228">
        <v>4.3035423362115584E-2</v>
      </c>
      <c r="G109" s="269">
        <v>46</v>
      </c>
      <c r="H109" s="228">
        <f t="shared" si="9"/>
        <v>1.5656056851907317E-2</v>
      </c>
      <c r="I109" s="67">
        <v>1.3784147504887932E-2</v>
      </c>
      <c r="J109" s="270">
        <v>116.973</v>
      </c>
      <c r="K109" s="228">
        <f t="shared" si="10"/>
        <v>4.801605804954031E-3</v>
      </c>
      <c r="L109" s="67">
        <v>1.0398188891470721E-2</v>
      </c>
      <c r="M109" s="258">
        <f t="shared" si="11"/>
        <v>46.326086956521742</v>
      </c>
      <c r="N109" s="257">
        <v>254.28913043478261</v>
      </c>
      <c r="O109" s="67">
        <v>5.4891130924448621</v>
      </c>
    </row>
    <row r="110" spans="2:15" ht="13.5" customHeight="1">
      <c r="B110" s="1337"/>
      <c r="C110" s="213" t="s">
        <v>388</v>
      </c>
      <c r="D110" s="227">
        <v>48827</v>
      </c>
      <c r="E110" s="228">
        <f t="shared" si="8"/>
        <v>0.40586118511765296</v>
      </c>
      <c r="F110" s="228">
        <v>0.39808221914901504</v>
      </c>
      <c r="G110" s="269">
        <v>612</v>
      </c>
      <c r="H110" s="228">
        <f t="shared" si="9"/>
        <v>0.2082936259427669</v>
      </c>
      <c r="I110" s="67">
        <v>0.20313480533519057</v>
      </c>
      <c r="J110" s="270">
        <v>3790.9920000000002</v>
      </c>
      <c r="K110" s="228">
        <f t="shared" si="10"/>
        <v>0.15561581898159654</v>
      </c>
      <c r="L110" s="67">
        <v>0.18264958358917899</v>
      </c>
      <c r="M110" s="258">
        <f t="shared" si="11"/>
        <v>79.782679738562095</v>
      </c>
      <c r="N110" s="257">
        <v>619.4431372549019</v>
      </c>
      <c r="O110" s="67">
        <v>7.7641305015667559</v>
      </c>
    </row>
    <row r="111" spans="2:15" ht="13.5" customHeight="1">
      <c r="B111" s="1337"/>
      <c r="C111" s="256" t="s">
        <v>389</v>
      </c>
      <c r="D111" s="227">
        <v>6773</v>
      </c>
      <c r="E111" s="228">
        <f t="shared" si="8"/>
        <v>5.6298724205907869E-2</v>
      </c>
      <c r="F111" s="228">
        <v>9.6342526274054791E-2</v>
      </c>
      <c r="G111" s="269">
        <v>77</v>
      </c>
      <c r="H111" s="228">
        <f t="shared" si="9"/>
        <v>2.620687777384486E-2</v>
      </c>
      <c r="I111" s="67">
        <v>3.4460368762219827E-2</v>
      </c>
      <c r="J111" s="270">
        <v>475.21300000000002</v>
      </c>
      <c r="K111" s="228">
        <f t="shared" si="10"/>
        <v>1.9506941767669633E-2</v>
      </c>
      <c r="L111" s="67">
        <v>2.1912389755807258E-2</v>
      </c>
      <c r="M111" s="258">
        <f t="shared" si="11"/>
        <v>87.961038961038966</v>
      </c>
      <c r="N111" s="257">
        <v>617.15974025974026</v>
      </c>
      <c r="O111" s="67">
        <v>7.0162852502583792</v>
      </c>
    </row>
    <row r="112" spans="2:15" ht="13.5" customHeight="1">
      <c r="B112" s="1337"/>
      <c r="C112" s="256" t="s">
        <v>390</v>
      </c>
      <c r="D112" s="227">
        <v>269734</v>
      </c>
      <c r="E112" s="228">
        <f t="shared" si="8"/>
        <v>2.2420906651345569</v>
      </c>
      <c r="F112" s="228">
        <v>2.0229289748872916</v>
      </c>
      <c r="G112" s="269">
        <v>7537</v>
      </c>
      <c r="H112" s="228">
        <f t="shared" si="9"/>
        <v>2.5652108802788138</v>
      </c>
      <c r="I112" s="67">
        <v>2.2624138944206851</v>
      </c>
      <c r="J112" s="270">
        <v>33119.879000000001</v>
      </c>
      <c r="K112" s="228">
        <f t="shared" si="10"/>
        <v>1.3595325696167071</v>
      </c>
      <c r="L112" s="67">
        <v>1.243760498935123</v>
      </c>
      <c r="M112" s="258">
        <f t="shared" si="11"/>
        <v>35.787979302109591</v>
      </c>
      <c r="N112" s="257">
        <v>439.43052938835081</v>
      </c>
      <c r="O112" s="67">
        <v>12.27871866357226</v>
      </c>
    </row>
    <row r="113" spans="2:15" ht="13.5" customHeight="1">
      <c r="B113" s="1337"/>
      <c r="C113" s="256" t="s">
        <v>391</v>
      </c>
      <c r="D113" s="227">
        <v>4848</v>
      </c>
      <c r="E113" s="228">
        <f t="shared" si="8"/>
        <v>4.0297684179867316E-2</v>
      </c>
      <c r="F113" s="228">
        <v>4.5211780997228924E-2</v>
      </c>
      <c r="G113" s="269">
        <v>68</v>
      </c>
      <c r="H113" s="228">
        <f t="shared" si="9"/>
        <v>2.3143736215862989E-2</v>
      </c>
      <c r="I113" s="67">
        <v>3.7725035276535389E-2</v>
      </c>
      <c r="J113" s="270">
        <v>776.39400000000001</v>
      </c>
      <c r="K113" s="228">
        <f t="shared" si="10"/>
        <v>3.1870072045099979E-2</v>
      </c>
      <c r="L113" s="67">
        <v>4.0726173875026618E-2</v>
      </c>
      <c r="M113" s="258">
        <f t="shared" si="11"/>
        <v>71.294117647058826</v>
      </c>
      <c r="N113" s="257">
        <v>1141.7558823529412</v>
      </c>
      <c r="O113" s="67">
        <v>16.014727722772278</v>
      </c>
    </row>
    <row r="114" spans="2:15" ht="13.5" customHeight="1">
      <c r="B114" s="1337"/>
      <c r="C114" s="256" t="s">
        <v>392</v>
      </c>
      <c r="D114" s="227">
        <v>192587</v>
      </c>
      <c r="E114" s="228">
        <f t="shared" si="8"/>
        <v>1.6008271664909461</v>
      </c>
      <c r="F114" s="228">
        <v>1.3729447420975225</v>
      </c>
      <c r="G114" s="269">
        <v>2820</v>
      </c>
      <c r="H114" s="228">
        <f t="shared" si="9"/>
        <v>0.95978435483431812</v>
      </c>
      <c r="I114" s="67">
        <v>0.92208691993224001</v>
      </c>
      <c r="J114" s="270">
        <v>25831.645</v>
      </c>
      <c r="K114" s="228">
        <f t="shared" si="10"/>
        <v>1.0603590280108381</v>
      </c>
      <c r="L114" s="67">
        <v>1.041195876513918</v>
      </c>
      <c r="M114" s="258">
        <f t="shared" si="11"/>
        <v>68.293262411347513</v>
      </c>
      <c r="N114" s="257">
        <v>916.01578014184395</v>
      </c>
      <c r="O114" s="67">
        <v>13.412974395987268</v>
      </c>
    </row>
    <row r="115" spans="2:15" ht="13.5" customHeight="1">
      <c r="B115" s="1337"/>
      <c r="C115" s="256" t="s">
        <v>393</v>
      </c>
      <c r="D115" s="227">
        <v>1525</v>
      </c>
      <c r="E115" s="228">
        <f t="shared" si="8"/>
        <v>1.2676148592058099E-2</v>
      </c>
      <c r="F115" s="228">
        <v>1.2366082294911759E-2</v>
      </c>
      <c r="G115" s="269">
        <v>36</v>
      </c>
      <c r="H115" s="228">
        <f t="shared" si="9"/>
        <v>1.2252566231927466E-2</v>
      </c>
      <c r="I115" s="67">
        <v>1.7411554743016335E-2</v>
      </c>
      <c r="J115" s="270">
        <v>565.18499999999995</v>
      </c>
      <c r="K115" s="228">
        <f t="shared" si="10"/>
        <v>2.3200187879877779E-2</v>
      </c>
      <c r="L115" s="67">
        <v>1.7701263611667226E-2</v>
      </c>
      <c r="M115" s="258">
        <f t="shared" si="11"/>
        <v>42.361111111111114</v>
      </c>
      <c r="N115" s="257">
        <v>1569.9583333333335</v>
      </c>
      <c r="O115" s="67">
        <v>37.061311475409838</v>
      </c>
    </row>
    <row r="116" spans="2:15" ht="13.5" customHeight="1">
      <c r="B116" s="1337"/>
      <c r="C116" s="256" t="s">
        <v>394</v>
      </c>
      <c r="D116" s="227">
        <v>188853</v>
      </c>
      <c r="E116" s="228">
        <f t="shared" si="8"/>
        <v>1.56978930495472</v>
      </c>
      <c r="F116" s="228">
        <v>1.5351061511606952</v>
      </c>
      <c r="G116" s="269">
        <v>8297</v>
      </c>
      <c r="H116" s="228">
        <f t="shared" si="9"/>
        <v>2.8238761673972825</v>
      </c>
      <c r="I116" s="67">
        <v>2.5645769173567809</v>
      </c>
      <c r="J116" s="270">
        <v>86370.452000000005</v>
      </c>
      <c r="K116" s="228">
        <f t="shared" si="10"/>
        <v>3.5454067494182713</v>
      </c>
      <c r="L116" s="67">
        <v>3.0435479752104881</v>
      </c>
      <c r="M116" s="258">
        <f t="shared" si="11"/>
        <v>22.761600578522359</v>
      </c>
      <c r="N116" s="257">
        <v>1040.9841147402676</v>
      </c>
      <c r="O116" s="67">
        <v>45.734222914118391</v>
      </c>
    </row>
    <row r="117" spans="2:15" ht="13.5" customHeight="1">
      <c r="B117" s="1338"/>
      <c r="C117" s="230" t="s">
        <v>395</v>
      </c>
      <c r="D117" s="222">
        <v>144154</v>
      </c>
      <c r="E117" s="147">
        <f t="shared" si="8"/>
        <v>1.1982409994357659</v>
      </c>
      <c r="F117" s="147">
        <v>1.585308074350569</v>
      </c>
      <c r="G117" s="271">
        <v>5056</v>
      </c>
      <c r="H117" s="147">
        <f t="shared" si="9"/>
        <v>1.7208048574618127</v>
      </c>
      <c r="I117" s="70">
        <v>2.2003852306486893</v>
      </c>
      <c r="J117" s="43">
        <v>77634.945000000007</v>
      </c>
      <c r="K117" s="147">
        <f t="shared" si="10"/>
        <v>3.1868243319337535</v>
      </c>
      <c r="L117" s="70">
        <v>3.6038992952767748</v>
      </c>
      <c r="M117" s="259">
        <f t="shared" si="11"/>
        <v>28.511471518987342</v>
      </c>
      <c r="N117" s="146">
        <v>1535.5012856012659</v>
      </c>
      <c r="O117" s="70">
        <v>53.855560719785785</v>
      </c>
    </row>
    <row r="118" spans="2:15" ht="13.5" customHeight="1">
      <c r="B118" s="1317" t="s">
        <v>396</v>
      </c>
      <c r="C118" s="260" t="s">
        <v>397</v>
      </c>
      <c r="D118" s="173">
        <v>406746</v>
      </c>
      <c r="E118" s="174">
        <f t="shared" si="8"/>
        <v>3.3809657280165659</v>
      </c>
      <c r="F118" s="174">
        <v>4.0418785845589156</v>
      </c>
      <c r="G118" s="272">
        <v>3899</v>
      </c>
      <c r="H118" s="174">
        <f t="shared" si="9"/>
        <v>1.327020992730144</v>
      </c>
      <c r="I118" s="176">
        <v>1.5086386703376027</v>
      </c>
      <c r="J118" s="273">
        <v>27113.22</v>
      </c>
      <c r="K118" s="174">
        <f t="shared" si="10"/>
        <v>1.1129661934206674</v>
      </c>
      <c r="L118" s="176">
        <v>1.5743443989224921</v>
      </c>
      <c r="M118" s="261">
        <f t="shared" si="11"/>
        <v>104.32059502436522</v>
      </c>
      <c r="N118" s="198">
        <v>695.38907412156959</v>
      </c>
      <c r="O118" s="176">
        <v>6.6658848519715006</v>
      </c>
    </row>
    <row r="119" spans="2:15" ht="13.5" customHeight="1">
      <c r="B119" s="1300"/>
      <c r="C119" s="254" t="s">
        <v>398</v>
      </c>
      <c r="D119" s="160">
        <v>2180</v>
      </c>
      <c r="E119" s="27">
        <f t="shared" si="8"/>
        <v>1.8120658315204364E-2</v>
      </c>
      <c r="F119" s="27">
        <v>1.7693150146549003E-2</v>
      </c>
      <c r="G119" s="268">
        <v>42</v>
      </c>
      <c r="H119" s="27">
        <f t="shared" si="9"/>
        <v>1.4294660603915375E-2</v>
      </c>
      <c r="I119" s="32">
        <v>1.4509628952513611E-2</v>
      </c>
      <c r="J119" s="26">
        <v>125.646</v>
      </c>
      <c r="K119" s="27">
        <f t="shared" si="10"/>
        <v>5.1576223826802266E-3</v>
      </c>
      <c r="L119" s="32">
        <v>5.8148725448920208E-3</v>
      </c>
      <c r="M119" s="255">
        <f t="shared" si="11"/>
        <v>51.904761904761905</v>
      </c>
      <c r="N119" s="142">
        <v>299.15714285714284</v>
      </c>
      <c r="O119" s="32">
        <v>5.7635779816513759</v>
      </c>
    </row>
    <row r="120" spans="2:15" ht="13.5" customHeight="1">
      <c r="B120" s="1300"/>
      <c r="C120" s="256" t="s">
        <v>399</v>
      </c>
      <c r="D120" s="227">
        <v>323086</v>
      </c>
      <c r="E120" s="228">
        <f t="shared" si="8"/>
        <v>2.6855646845991359</v>
      </c>
      <c r="F120" s="228">
        <v>3.2564138124586184</v>
      </c>
      <c r="G120" s="269">
        <v>2915</v>
      </c>
      <c r="H120" s="228">
        <f t="shared" si="9"/>
        <v>0.99211751572412665</v>
      </c>
      <c r="I120" s="67">
        <v>1.1477116501438267</v>
      </c>
      <c r="J120" s="270">
        <v>17215.236000000001</v>
      </c>
      <c r="K120" s="228">
        <f t="shared" si="10"/>
        <v>0.7066654451134331</v>
      </c>
      <c r="L120" s="67">
        <v>0.83641147355201473</v>
      </c>
      <c r="M120" s="258">
        <f t="shared" si="11"/>
        <v>110.83567753001715</v>
      </c>
      <c r="N120" s="257">
        <v>590.57413379073762</v>
      </c>
      <c r="O120" s="67">
        <v>5.3283757265867298</v>
      </c>
    </row>
    <row r="121" spans="2:15" ht="13.5" customHeight="1">
      <c r="B121" s="1300"/>
      <c r="C121" s="256" t="s">
        <v>400</v>
      </c>
      <c r="D121" s="227">
        <v>58676</v>
      </c>
      <c r="E121" s="228">
        <f t="shared" si="8"/>
        <v>0.48772832445088588</v>
      </c>
      <c r="F121" s="228">
        <v>0.62422307902518481</v>
      </c>
      <c r="G121" s="269">
        <v>519</v>
      </c>
      <c r="H121" s="228">
        <f t="shared" si="9"/>
        <v>0.17664116317695427</v>
      </c>
      <c r="I121" s="67">
        <v>0.21800717501151701</v>
      </c>
      <c r="J121" s="270">
        <v>8628.3709999999992</v>
      </c>
      <c r="K121" s="228">
        <f t="shared" si="10"/>
        <v>0.35418460910549454</v>
      </c>
      <c r="L121" s="67">
        <v>0.69522899933029692</v>
      </c>
      <c r="M121" s="258">
        <f t="shared" si="11"/>
        <v>113.05587668593449</v>
      </c>
      <c r="N121" s="257">
        <v>1662.4992292870907</v>
      </c>
      <c r="O121" s="67">
        <v>14.705111118685664</v>
      </c>
    </row>
    <row r="122" spans="2:15" ht="13.5" customHeight="1">
      <c r="B122" s="1300"/>
      <c r="C122" s="256" t="s">
        <v>401</v>
      </c>
      <c r="D122" s="227">
        <v>8229</v>
      </c>
      <c r="E122" s="228">
        <f t="shared" si="8"/>
        <v>6.8401329025603988E-2</v>
      </c>
      <c r="F122" s="228">
        <v>1.6063158444936922E-2</v>
      </c>
      <c r="G122" s="269">
        <v>99</v>
      </c>
      <c r="H122" s="228">
        <f t="shared" si="9"/>
        <v>3.3694557137800528E-2</v>
      </c>
      <c r="I122" s="67">
        <v>1.8137036190642015E-2</v>
      </c>
      <c r="J122" s="270">
        <v>151.297</v>
      </c>
      <c r="K122" s="228">
        <f t="shared" si="10"/>
        <v>6.2105661432307448E-3</v>
      </c>
      <c r="L122" s="67">
        <v>2.3232675725958986E-3</v>
      </c>
      <c r="M122" s="258">
        <f t="shared" si="11"/>
        <v>83.121212121212125</v>
      </c>
      <c r="N122" s="257">
        <v>152.82525252525252</v>
      </c>
      <c r="O122" s="67">
        <v>1.8385830599100743</v>
      </c>
    </row>
    <row r="123" spans="2:15" ht="13.5" customHeight="1">
      <c r="B123" s="1300"/>
      <c r="C123" s="256" t="s">
        <v>402</v>
      </c>
      <c r="D123" s="227">
        <v>541</v>
      </c>
      <c r="E123" s="228">
        <f t="shared" si="8"/>
        <v>4.4969156644612662E-3</v>
      </c>
      <c r="F123" s="228">
        <v>4.0431079079092935E-3</v>
      </c>
      <c r="G123" s="269">
        <v>13</v>
      </c>
      <c r="H123" s="228">
        <f t="shared" si="9"/>
        <v>4.4245378059738069E-3</v>
      </c>
      <c r="I123" s="67">
        <v>5.0783701333797643E-3</v>
      </c>
      <c r="J123" s="270">
        <v>75.289000000000001</v>
      </c>
      <c r="K123" s="228">
        <f t="shared" si="10"/>
        <v>3.0905260141159416E-3</v>
      </c>
      <c r="L123" s="67">
        <v>1.7799955697867349E-3</v>
      </c>
      <c r="M123" s="258">
        <f t="shared" si="11"/>
        <v>41.615384615384613</v>
      </c>
      <c r="N123" s="257">
        <v>579.14615384615377</v>
      </c>
      <c r="O123" s="67">
        <v>13.916635859519408</v>
      </c>
    </row>
    <row r="124" spans="2:15" ht="13.5" customHeight="1">
      <c r="B124" s="1301"/>
      <c r="C124" s="230" t="s">
        <v>403</v>
      </c>
      <c r="D124" s="222">
        <v>14034</v>
      </c>
      <c r="E124" s="147">
        <f t="shared" si="8"/>
        <v>0.11665381596127433</v>
      </c>
      <c r="F124" s="147">
        <v>0.12344227657571707</v>
      </c>
      <c r="G124" s="271">
        <v>311</v>
      </c>
      <c r="H124" s="147">
        <f t="shared" si="9"/>
        <v>0.10584855828137338</v>
      </c>
      <c r="I124" s="70">
        <v>0.10519480990572369</v>
      </c>
      <c r="J124" s="43">
        <v>917.38099999999997</v>
      </c>
      <c r="K124" s="147">
        <f t="shared" si="10"/>
        <v>3.7657424661712818E-2</v>
      </c>
      <c r="L124" s="70">
        <v>3.2785790352905742E-2</v>
      </c>
      <c r="M124" s="259">
        <f t="shared" si="11"/>
        <v>45.125401929260448</v>
      </c>
      <c r="N124" s="146">
        <v>294.97781350482313</v>
      </c>
      <c r="O124" s="70">
        <v>6.5368462305828698</v>
      </c>
    </row>
    <row r="125" spans="2:15" ht="13.5" customHeight="1">
      <c r="B125" s="1317" t="s">
        <v>404</v>
      </c>
      <c r="C125" s="260" t="s">
        <v>404</v>
      </c>
      <c r="D125" s="173">
        <v>226764</v>
      </c>
      <c r="E125" s="174">
        <f t="shared" si="8"/>
        <v>1.8849142028389918</v>
      </c>
      <c r="F125" s="174">
        <v>2.1616786036999356</v>
      </c>
      <c r="G125" s="272">
        <v>4052</v>
      </c>
      <c r="H125" s="174">
        <f t="shared" si="9"/>
        <v>1.3790943992158358</v>
      </c>
      <c r="I125" s="176">
        <v>1.7563905847017727</v>
      </c>
      <c r="J125" s="273">
        <v>22169.207999999999</v>
      </c>
      <c r="K125" s="174">
        <f t="shared" si="10"/>
        <v>0.91002024248359303</v>
      </c>
      <c r="L125" s="176">
        <v>0.88789569001017565</v>
      </c>
      <c r="M125" s="261">
        <f t="shared" si="11"/>
        <v>55.963474827245804</v>
      </c>
      <c r="N125" s="198">
        <v>547.11767028627833</v>
      </c>
      <c r="O125" s="176">
        <v>9.7763348679684619</v>
      </c>
    </row>
    <row r="126" spans="2:15" ht="13.5" customHeight="1">
      <c r="B126" s="1300"/>
      <c r="C126" s="254" t="s">
        <v>405</v>
      </c>
      <c r="D126" s="160">
        <v>19271</v>
      </c>
      <c r="E126" s="27">
        <f t="shared" si="8"/>
        <v>0.16018495706068958</v>
      </c>
      <c r="F126" s="27">
        <v>0.10171512462015046</v>
      </c>
      <c r="G126" s="268">
        <v>204</v>
      </c>
      <c r="H126" s="27">
        <f t="shared" si="9"/>
        <v>6.9431208647588977E-2</v>
      </c>
      <c r="I126" s="32">
        <v>5.9489478705305805E-2</v>
      </c>
      <c r="J126" s="26">
        <v>334.05700000000002</v>
      </c>
      <c r="K126" s="27">
        <f t="shared" si="10"/>
        <v>1.3712651897322705E-2</v>
      </c>
      <c r="L126" s="32">
        <v>1.3315796966197261E-2</v>
      </c>
      <c r="M126" s="255">
        <f t="shared" si="11"/>
        <v>94.465686274509807</v>
      </c>
      <c r="N126" s="142">
        <v>163.75343137254902</v>
      </c>
      <c r="O126" s="32">
        <v>1.7334699808001659</v>
      </c>
    </row>
    <row r="127" spans="2:15" ht="13.5" customHeight="1">
      <c r="B127" s="1300"/>
      <c r="C127" s="256" t="s">
        <v>406</v>
      </c>
      <c r="D127" s="227">
        <v>1183</v>
      </c>
      <c r="E127" s="228">
        <f t="shared" si="8"/>
        <v>9.8333664160031014E-3</v>
      </c>
      <c r="F127" s="228">
        <v>1.0708772296624616E-2</v>
      </c>
      <c r="G127" s="269">
        <v>26</v>
      </c>
      <c r="H127" s="228">
        <f t="shared" si="9"/>
        <v>8.8490756119476138E-3</v>
      </c>
      <c r="I127" s="67">
        <v>4.7156294095669236E-3</v>
      </c>
      <c r="J127" s="270">
        <v>39.313000000000002</v>
      </c>
      <c r="K127" s="228">
        <f t="shared" si="10"/>
        <v>1.6137529943675705E-3</v>
      </c>
      <c r="L127" s="67">
        <v>1.1843050344014681E-3</v>
      </c>
      <c r="M127" s="258">
        <f t="shared" si="11"/>
        <v>45.5</v>
      </c>
      <c r="N127" s="257">
        <v>151.20384615384614</v>
      </c>
      <c r="O127" s="67">
        <v>3.3231614539306848</v>
      </c>
    </row>
    <row r="128" spans="2:15" ht="13.5" customHeight="1">
      <c r="B128" s="1300"/>
      <c r="C128" s="256" t="s">
        <v>407</v>
      </c>
      <c r="D128" s="227">
        <v>19722</v>
      </c>
      <c r="E128" s="228">
        <f t="shared" si="8"/>
        <v>0.16393377215250479</v>
      </c>
      <c r="F128" s="228">
        <v>0.1261285757487649</v>
      </c>
      <c r="G128" s="269">
        <v>150</v>
      </c>
      <c r="H128" s="228">
        <f t="shared" si="9"/>
        <v>5.1052359299697772E-2</v>
      </c>
      <c r="I128" s="67">
        <v>5.1871923505236166E-2</v>
      </c>
      <c r="J128" s="270">
        <v>8483.8240000000005</v>
      </c>
      <c r="K128" s="228">
        <f t="shared" si="10"/>
        <v>0.34825112262324065</v>
      </c>
      <c r="L128" s="67">
        <v>0.23971399957028161</v>
      </c>
      <c r="M128" s="258">
        <f t="shared" si="11"/>
        <v>131.47999999999999</v>
      </c>
      <c r="N128" s="257">
        <v>5655.8826666666664</v>
      </c>
      <c r="O128" s="67">
        <v>43.017057093601053</v>
      </c>
    </row>
    <row r="129" spans="2:15" ht="13.5" customHeight="1">
      <c r="B129" s="1300"/>
      <c r="C129" s="256" t="s">
        <v>408</v>
      </c>
      <c r="D129" s="227">
        <v>12918</v>
      </c>
      <c r="E129" s="228">
        <f t="shared" si="8"/>
        <v>0.10737736886046328</v>
      </c>
      <c r="F129" s="228">
        <v>0.13808488359355073</v>
      </c>
      <c r="G129" s="269">
        <v>179</v>
      </c>
      <c r="H129" s="228">
        <f t="shared" si="9"/>
        <v>6.0922482097639341E-2</v>
      </c>
      <c r="I129" s="67">
        <v>7.0371700419691013E-2</v>
      </c>
      <c r="J129" s="270">
        <v>350.12400000000002</v>
      </c>
      <c r="K129" s="228">
        <f t="shared" si="10"/>
        <v>1.4372183588124825E-2</v>
      </c>
      <c r="L129" s="67">
        <v>1.3309977857341122E-2</v>
      </c>
      <c r="M129" s="258">
        <f t="shared" si="11"/>
        <v>72.167597765363126</v>
      </c>
      <c r="N129" s="257">
        <v>195.6</v>
      </c>
      <c r="O129" s="67">
        <v>2.7103576405016256</v>
      </c>
    </row>
    <row r="130" spans="2:15" ht="13.5" customHeight="1">
      <c r="B130" s="1300"/>
      <c r="C130" s="256" t="s">
        <v>409</v>
      </c>
      <c r="D130" s="227">
        <v>60907</v>
      </c>
      <c r="E130" s="228">
        <f t="shared" si="8"/>
        <v>0.50627290642392297</v>
      </c>
      <c r="F130" s="228">
        <v>0.79223060357682096</v>
      </c>
      <c r="G130" s="269">
        <v>2212</v>
      </c>
      <c r="H130" s="228">
        <f t="shared" si="9"/>
        <v>0.75285212513954314</v>
      </c>
      <c r="I130" s="67">
        <v>1.1179669107911738</v>
      </c>
      <c r="J130" s="270">
        <v>8503.598</v>
      </c>
      <c r="K130" s="228">
        <f t="shared" si="10"/>
        <v>0.3490628223589673</v>
      </c>
      <c r="L130" s="67">
        <v>0.38330949529959241</v>
      </c>
      <c r="M130" s="258">
        <f t="shared" si="11"/>
        <v>27.534810126582279</v>
      </c>
      <c r="N130" s="257">
        <v>384.43028933092222</v>
      </c>
      <c r="O130" s="67">
        <v>13.961610323936494</v>
      </c>
    </row>
    <row r="131" spans="2:15" ht="13.5" customHeight="1">
      <c r="B131" s="1300"/>
      <c r="C131" s="256" t="s">
        <v>410</v>
      </c>
      <c r="D131" s="227">
        <v>40</v>
      </c>
      <c r="E131" s="228">
        <f t="shared" si="8"/>
        <v>3.324891433982452E-4</v>
      </c>
      <c r="F131" s="228">
        <v>2.7318296675062793E-3</v>
      </c>
      <c r="G131" s="269">
        <v>1</v>
      </c>
      <c r="H131" s="228">
        <f t="shared" si="9"/>
        <v>3.4034906199798513E-4</v>
      </c>
      <c r="I131" s="67">
        <v>1.0882221714385209E-3</v>
      </c>
      <c r="J131" s="270">
        <v>3.9340000000000002</v>
      </c>
      <c r="K131" s="228">
        <f t="shared" si="10"/>
        <v>1.6148613130114776E-4</v>
      </c>
      <c r="L131" s="67">
        <v>4.3033473812921269E-4</v>
      </c>
      <c r="M131" s="258">
        <f t="shared" si="11"/>
        <v>40</v>
      </c>
      <c r="N131" s="257">
        <v>393.4</v>
      </c>
      <c r="O131" s="67">
        <v>9.8349999999999991</v>
      </c>
    </row>
    <row r="132" spans="2:15" ht="13.5" customHeight="1">
      <c r="B132" s="1300"/>
      <c r="C132" s="256" t="s">
        <v>411</v>
      </c>
      <c r="D132" s="227">
        <v>0</v>
      </c>
      <c r="E132" s="228">
        <f t="shared" si="8"/>
        <v>0</v>
      </c>
      <c r="F132" s="228">
        <v>0</v>
      </c>
      <c r="G132" s="269">
        <v>0</v>
      </c>
      <c r="H132" s="228">
        <f t="shared" si="9"/>
        <v>0</v>
      </c>
      <c r="I132" s="67">
        <v>0</v>
      </c>
      <c r="J132" s="270">
        <v>0</v>
      </c>
      <c r="K132" s="228">
        <f t="shared" si="10"/>
        <v>0</v>
      </c>
      <c r="L132" s="67">
        <v>0</v>
      </c>
      <c r="M132" s="258">
        <f t="shared" si="11"/>
        <v>0</v>
      </c>
      <c r="N132" s="257">
        <v>0</v>
      </c>
      <c r="O132" s="67">
        <v>0</v>
      </c>
    </row>
    <row r="133" spans="2:15" ht="13.5" customHeight="1">
      <c r="B133" s="1300"/>
      <c r="C133" s="256" t="s">
        <v>412</v>
      </c>
      <c r="D133" s="227">
        <v>416</v>
      </c>
      <c r="E133" s="228">
        <f t="shared" si="8"/>
        <v>3.4578870913417499E-3</v>
      </c>
      <c r="F133" s="228">
        <v>1.5480368115868917E-4</v>
      </c>
      <c r="G133" s="269">
        <v>6</v>
      </c>
      <c r="H133" s="228">
        <f t="shared" si="9"/>
        <v>2.0420943719879109E-3</v>
      </c>
      <c r="I133" s="67">
        <v>3.627407238128403E-4</v>
      </c>
      <c r="J133" s="270">
        <v>6.09</v>
      </c>
      <c r="K133" s="228">
        <f t="shared" si="10"/>
        <v>2.4998742745907212E-4</v>
      </c>
      <c r="L133" s="67">
        <v>3.7521613904386143E-5</v>
      </c>
      <c r="M133" s="258">
        <f t="shared" si="11"/>
        <v>69.333333333333329</v>
      </c>
      <c r="N133" s="257">
        <v>101.5</v>
      </c>
      <c r="O133" s="67">
        <v>1.4639423076923077</v>
      </c>
    </row>
    <row r="134" spans="2:15" ht="13.5" customHeight="1">
      <c r="B134" s="1300"/>
      <c r="C134" s="256" t="s">
        <v>413</v>
      </c>
      <c r="D134" s="227">
        <v>3018</v>
      </c>
      <c r="E134" s="228">
        <f t="shared" si="8"/>
        <v>2.5086305869397599E-2</v>
      </c>
      <c r="F134" s="228">
        <v>3.7936007982770532E-2</v>
      </c>
      <c r="G134" s="269">
        <v>64</v>
      </c>
      <c r="H134" s="228">
        <f t="shared" si="9"/>
        <v>2.1782339967871048E-2</v>
      </c>
      <c r="I134" s="67">
        <v>3.1558442971717109E-2</v>
      </c>
      <c r="J134" s="270">
        <v>117.14</v>
      </c>
      <c r="K134" s="228">
        <f t="shared" si="10"/>
        <v>4.8084609610107897E-3</v>
      </c>
      <c r="L134" s="67">
        <v>6.7363866233502382E-3</v>
      </c>
      <c r="M134" s="258">
        <f t="shared" si="11"/>
        <v>47.15625</v>
      </c>
      <c r="N134" s="257">
        <v>183.03125</v>
      </c>
      <c r="O134" s="67">
        <v>3.881378396288933</v>
      </c>
    </row>
    <row r="135" spans="2:15" ht="13.5" customHeight="1">
      <c r="B135" s="1301"/>
      <c r="C135" s="230" t="s">
        <v>414</v>
      </c>
      <c r="D135" s="222">
        <v>109289</v>
      </c>
      <c r="E135" s="147">
        <f t="shared" si="8"/>
        <v>0.90843514982127049</v>
      </c>
      <c r="F135" s="147">
        <v>0.9519880025325882</v>
      </c>
      <c r="G135" s="271">
        <v>1210</v>
      </c>
      <c r="H135" s="147">
        <f t="shared" si="9"/>
        <v>0.41182236501756198</v>
      </c>
      <c r="I135" s="70">
        <v>0.41896553600383052</v>
      </c>
      <c r="J135" s="43">
        <v>4331.1279999999997</v>
      </c>
      <c r="K135" s="147">
        <f t="shared" si="10"/>
        <v>0.17778777450179903</v>
      </c>
      <c r="L135" s="70">
        <v>0.22985787230697796</v>
      </c>
      <c r="M135" s="259">
        <f t="shared" si="11"/>
        <v>90.321487603305783</v>
      </c>
      <c r="N135" s="146">
        <v>357.94446280991735</v>
      </c>
      <c r="O135" s="70">
        <v>3.9630045109754866</v>
      </c>
    </row>
    <row r="136" spans="2:15" ht="13.5" customHeight="1">
      <c r="B136" s="1317" t="s">
        <v>415</v>
      </c>
      <c r="C136" s="260" t="s">
        <v>415</v>
      </c>
      <c r="D136" s="173">
        <v>2858621</v>
      </c>
      <c r="E136" s="174">
        <f t="shared" si="8"/>
        <v>23.761511189755876</v>
      </c>
      <c r="F136" s="174">
        <v>26.684858223959221</v>
      </c>
      <c r="G136" s="272">
        <v>74735</v>
      </c>
      <c r="H136" s="174">
        <f t="shared" si="9"/>
        <v>25.435987148419422</v>
      </c>
      <c r="I136" s="176">
        <v>26.297614254259482</v>
      </c>
      <c r="J136" s="273">
        <v>922044.76100000006</v>
      </c>
      <c r="K136" s="174">
        <f t="shared" si="10"/>
        <v>37.848866634565688</v>
      </c>
      <c r="L136" s="176">
        <v>38.543163771108659</v>
      </c>
      <c r="M136" s="261">
        <f t="shared" si="11"/>
        <v>38.250097009433333</v>
      </c>
      <c r="N136" s="198">
        <v>1233.7522726968623</v>
      </c>
      <c r="O136" s="176">
        <v>32.254879573052882</v>
      </c>
    </row>
    <row r="137" spans="2:15" ht="13.5" customHeight="1">
      <c r="B137" s="1300"/>
      <c r="C137" s="254" t="s">
        <v>416</v>
      </c>
      <c r="D137" s="160">
        <v>65539</v>
      </c>
      <c r="E137" s="27">
        <f t="shared" si="8"/>
        <v>0.54477514922943981</v>
      </c>
      <c r="F137" s="27">
        <v>0.47943610664735203</v>
      </c>
      <c r="G137" s="268">
        <v>622</v>
      </c>
      <c r="H137" s="27">
        <f t="shared" si="9"/>
        <v>0.21169711656274676</v>
      </c>
      <c r="I137" s="32">
        <v>0.19225258362080536</v>
      </c>
      <c r="J137" s="26">
        <v>16275.380999999999</v>
      </c>
      <c r="K137" s="27">
        <f t="shared" si="10"/>
        <v>0.66808548885160279</v>
      </c>
      <c r="L137" s="32">
        <v>0.45819937795178767</v>
      </c>
      <c r="M137" s="255">
        <f t="shared" si="11"/>
        <v>105.36816720257235</v>
      </c>
      <c r="N137" s="142">
        <v>2616.6207395498395</v>
      </c>
      <c r="O137" s="32">
        <v>24.833123788889061</v>
      </c>
    </row>
    <row r="138" spans="2:15" ht="13.5" customHeight="1">
      <c r="B138" s="1300"/>
      <c r="C138" s="256" t="s">
        <v>417</v>
      </c>
      <c r="D138" s="227">
        <v>62466</v>
      </c>
      <c r="E138" s="228">
        <f t="shared" si="8"/>
        <v>0.51923167078786969</v>
      </c>
      <c r="F138" s="228">
        <v>0.52436559857893861</v>
      </c>
      <c r="G138" s="269">
        <v>1826</v>
      </c>
      <c r="H138" s="228">
        <f t="shared" si="9"/>
        <v>0.6214773872083208</v>
      </c>
      <c r="I138" s="67">
        <v>0.57167938072903635</v>
      </c>
      <c r="J138" s="270">
        <v>10756.082</v>
      </c>
      <c r="K138" s="228">
        <f t="shared" si="10"/>
        <v>0.44152467466647483</v>
      </c>
      <c r="L138" s="67">
        <v>0.43255125996895155</v>
      </c>
      <c r="M138" s="258">
        <f t="shared" si="11"/>
        <v>34.209200438116099</v>
      </c>
      <c r="N138" s="257">
        <v>589.05158817086533</v>
      </c>
      <c r="O138" s="67">
        <v>17.2190983895239</v>
      </c>
    </row>
    <row r="139" spans="2:15" ht="13.5" customHeight="1">
      <c r="B139" s="1300"/>
      <c r="C139" s="256" t="s">
        <v>418</v>
      </c>
      <c r="D139" s="227">
        <v>232789</v>
      </c>
      <c r="E139" s="228">
        <f t="shared" si="8"/>
        <v>1.9349953800633524</v>
      </c>
      <c r="F139" s="228">
        <v>2.8432427874460773</v>
      </c>
      <c r="G139" s="269">
        <v>5177</v>
      </c>
      <c r="H139" s="228">
        <f t="shared" si="9"/>
        <v>1.7619870939635691</v>
      </c>
      <c r="I139" s="67">
        <v>1.935221761541503</v>
      </c>
      <c r="J139" s="270">
        <v>99211.180999999997</v>
      </c>
      <c r="K139" s="228">
        <f t="shared" si="10"/>
        <v>4.0725037624575329</v>
      </c>
      <c r="L139" s="67">
        <v>4.8348565909066199</v>
      </c>
      <c r="M139" s="258">
        <f t="shared" si="11"/>
        <v>44.96600347691713</v>
      </c>
      <c r="N139" s="257">
        <v>1916.3836391732664</v>
      </c>
      <c r="O139" s="67">
        <v>42.618500444608642</v>
      </c>
    </row>
    <row r="140" spans="2:15" ht="13.5" customHeight="1">
      <c r="B140" s="1300"/>
      <c r="C140" s="256" t="s">
        <v>419</v>
      </c>
      <c r="D140" s="227">
        <v>481893</v>
      </c>
      <c r="E140" s="228">
        <f t="shared" si="8"/>
        <v>4.0056047694902643</v>
      </c>
      <c r="F140" s="228">
        <v>3.9636936194748857</v>
      </c>
      <c r="G140" s="269">
        <v>14212</v>
      </c>
      <c r="H140" s="228">
        <f t="shared" si="9"/>
        <v>4.8370408691153646</v>
      </c>
      <c r="I140" s="67">
        <v>4.8030499240058182</v>
      </c>
      <c r="J140" s="270">
        <v>85676.073000000004</v>
      </c>
      <c r="K140" s="228">
        <f t="shared" si="10"/>
        <v>3.5169032978761368</v>
      </c>
      <c r="L140" s="67">
        <v>3.3192877052861611</v>
      </c>
      <c r="M140" s="258">
        <f t="shared" si="11"/>
        <v>33.907472558401352</v>
      </c>
      <c r="N140" s="257">
        <v>602.84318181818185</v>
      </c>
      <c r="O140" s="67">
        <v>17.779065684705941</v>
      </c>
    </row>
    <row r="141" spans="2:15" ht="13.5" customHeight="1">
      <c r="B141" s="1300"/>
      <c r="C141" s="256" t="s">
        <v>420</v>
      </c>
      <c r="D141" s="227">
        <v>1472</v>
      </c>
      <c r="E141" s="228">
        <f t="shared" si="8"/>
        <v>1.2235600477055424E-2</v>
      </c>
      <c r="F141" s="228">
        <v>4.844444610377802E-3</v>
      </c>
      <c r="G141" s="269">
        <v>76</v>
      </c>
      <c r="H141" s="228">
        <f t="shared" si="9"/>
        <v>2.5866528711846869E-2</v>
      </c>
      <c r="I141" s="67">
        <v>1.4509628952513611E-2</v>
      </c>
      <c r="J141" s="270">
        <v>727.37900000000002</v>
      </c>
      <c r="K141" s="228">
        <f t="shared" si="10"/>
        <v>2.9858063218021747E-2</v>
      </c>
      <c r="L141" s="67">
        <v>9.7381622885719787E-3</v>
      </c>
      <c r="M141" s="258">
        <f t="shared" si="11"/>
        <v>19.368421052631579</v>
      </c>
      <c r="N141" s="257">
        <v>957.07763157894738</v>
      </c>
      <c r="O141" s="67">
        <v>49.41433423913044</v>
      </c>
    </row>
    <row r="142" spans="2:15" ht="13.5" customHeight="1">
      <c r="B142" s="1300"/>
      <c r="C142" s="256" t="s">
        <v>421</v>
      </c>
      <c r="D142" s="227">
        <v>7139</v>
      </c>
      <c r="E142" s="228">
        <f t="shared" si="8"/>
        <v>5.9340999868001808E-2</v>
      </c>
      <c r="F142" s="228">
        <v>0.11282456526800934</v>
      </c>
      <c r="G142" s="269">
        <v>295</v>
      </c>
      <c r="H142" s="228">
        <f t="shared" si="9"/>
        <v>0.10040297328940562</v>
      </c>
      <c r="I142" s="67">
        <v>0.11789073523917309</v>
      </c>
      <c r="J142" s="270">
        <v>7437.7470000000003</v>
      </c>
      <c r="K142" s="228">
        <f t="shared" si="10"/>
        <v>0.30531087662092471</v>
      </c>
      <c r="L142" s="67">
        <v>0.21391505028589436</v>
      </c>
      <c r="M142" s="258">
        <f t="shared" si="11"/>
        <v>24.2</v>
      </c>
      <c r="N142" s="257">
        <v>2521.2701694915254</v>
      </c>
      <c r="O142" s="67">
        <v>104.1847177475837</v>
      </c>
    </row>
    <row r="143" spans="2:15" ht="13.5" customHeight="1">
      <c r="B143" s="1300"/>
      <c r="C143" s="256" t="s">
        <v>422</v>
      </c>
      <c r="D143" s="227">
        <v>38794</v>
      </c>
      <c r="E143" s="228">
        <f t="shared" si="8"/>
        <v>0.32246459572478814</v>
      </c>
      <c r="F143" s="228">
        <v>0.24755840446941904</v>
      </c>
      <c r="G143" s="269">
        <v>550</v>
      </c>
      <c r="H143" s="228">
        <f t="shared" si="9"/>
        <v>0.18719198409889182</v>
      </c>
      <c r="I143" s="67">
        <v>0.18862517638267695</v>
      </c>
      <c r="J143" s="270">
        <v>3112.6550000000002</v>
      </c>
      <c r="K143" s="228">
        <f t="shared" si="10"/>
        <v>0.12777087290929692</v>
      </c>
      <c r="L143" s="67">
        <v>9.8272737939513535E-2</v>
      </c>
      <c r="M143" s="258">
        <f t="shared" si="11"/>
        <v>70.534545454545452</v>
      </c>
      <c r="N143" s="257">
        <v>565.93727272727278</v>
      </c>
      <c r="O143" s="67">
        <v>8.0235474557921318</v>
      </c>
    </row>
    <row r="144" spans="2:15" ht="13.5" customHeight="1">
      <c r="B144" s="1300"/>
      <c r="C144" s="256" t="s">
        <v>423</v>
      </c>
      <c r="D144" s="227">
        <v>30296</v>
      </c>
      <c r="E144" s="228">
        <f t="shared" si="8"/>
        <v>0.25182727720983089</v>
      </c>
      <c r="F144" s="228">
        <v>0.22435606449339904</v>
      </c>
      <c r="G144" s="269">
        <v>278</v>
      </c>
      <c r="H144" s="228">
        <f t="shared" si="9"/>
        <v>9.4617039235439862E-2</v>
      </c>
      <c r="I144" s="67">
        <v>8.1253922134076229E-2</v>
      </c>
      <c r="J144" s="270">
        <v>7645.0789999999997</v>
      </c>
      <c r="K144" s="228">
        <f t="shared" si="10"/>
        <v>0.31382161443864953</v>
      </c>
      <c r="L144" s="67">
        <v>0.26441616321746375</v>
      </c>
      <c r="M144" s="258">
        <f t="shared" si="11"/>
        <v>108.97841726618705</v>
      </c>
      <c r="N144" s="257">
        <v>2750.0284172661873</v>
      </c>
      <c r="O144" s="67">
        <v>25.234615130710324</v>
      </c>
    </row>
    <row r="145" spans="2:15" ht="13.5" customHeight="1">
      <c r="B145" s="1300"/>
      <c r="C145" s="256" t="s">
        <v>424</v>
      </c>
      <c r="D145" s="227">
        <v>324674</v>
      </c>
      <c r="E145" s="228">
        <f t="shared" si="8"/>
        <v>2.6987645035920464</v>
      </c>
      <c r="F145" s="228">
        <v>2.9420348543219959</v>
      </c>
      <c r="G145" s="269">
        <v>7211</v>
      </c>
      <c r="H145" s="228">
        <f t="shared" si="9"/>
        <v>2.4542570860674706</v>
      </c>
      <c r="I145" s="67">
        <v>2.5185088454325504</v>
      </c>
      <c r="J145" s="270">
        <v>104115.958</v>
      </c>
      <c r="K145" s="228">
        <f t="shared" si="10"/>
        <v>4.2738391622096552</v>
      </c>
      <c r="L145" s="67">
        <v>3.7895253763223051</v>
      </c>
      <c r="M145" s="258">
        <f t="shared" si="11"/>
        <v>45.024823186797946</v>
      </c>
      <c r="N145" s="257">
        <v>1443.849091665511</v>
      </c>
      <c r="O145" s="67">
        <v>32.067845900811271</v>
      </c>
    </row>
    <row r="146" spans="2:15" ht="13.5" customHeight="1">
      <c r="B146" s="1300"/>
      <c r="C146" s="256" t="s">
        <v>425</v>
      </c>
      <c r="D146" s="227">
        <v>108852</v>
      </c>
      <c r="E146" s="228">
        <f t="shared" si="8"/>
        <v>0.90480270592964462</v>
      </c>
      <c r="F146" s="228">
        <v>1.2210003759908232</v>
      </c>
      <c r="G146" s="269">
        <v>2107</v>
      </c>
      <c r="H146" s="228">
        <f t="shared" si="9"/>
        <v>0.7171154736297547</v>
      </c>
      <c r="I146" s="67">
        <v>0.82414692450277316</v>
      </c>
      <c r="J146" s="270">
        <v>20987.891</v>
      </c>
      <c r="K146" s="228">
        <f t="shared" si="10"/>
        <v>0.86152855154046182</v>
      </c>
      <c r="L146" s="67">
        <v>0.88620684496151148</v>
      </c>
      <c r="M146" s="258">
        <f t="shared" si="11"/>
        <v>51.662078785002372</v>
      </c>
      <c r="N146" s="257">
        <v>996.10303749406739</v>
      </c>
      <c r="O146" s="67">
        <v>19.281125748723035</v>
      </c>
    </row>
    <row r="147" spans="2:15" ht="13.5" customHeight="1">
      <c r="B147" s="1300"/>
      <c r="C147" s="256" t="s">
        <v>426</v>
      </c>
      <c r="D147" s="227">
        <v>526993</v>
      </c>
      <c r="E147" s="228">
        <f t="shared" si="8"/>
        <v>4.3804862786717855</v>
      </c>
      <c r="F147" s="228">
        <v>4.3707180277355384</v>
      </c>
      <c r="G147" s="269">
        <v>16885</v>
      </c>
      <c r="H147" s="228">
        <f t="shared" si="9"/>
        <v>5.7467939118359794</v>
      </c>
      <c r="I147" s="67">
        <v>5.7751950638242304</v>
      </c>
      <c r="J147" s="270">
        <v>173571.57500000001</v>
      </c>
      <c r="K147" s="228">
        <f t="shared" si="10"/>
        <v>7.1249115786977679</v>
      </c>
      <c r="L147" s="67">
        <v>6.9620778275047375</v>
      </c>
      <c r="M147" s="258">
        <f t="shared" si="11"/>
        <v>31.210719573586022</v>
      </c>
      <c r="N147" s="257">
        <v>1027.9631329582469</v>
      </c>
      <c r="O147" s="67">
        <v>32.936220215448785</v>
      </c>
    </row>
    <row r="148" spans="2:15" ht="13.5" customHeight="1">
      <c r="B148" s="1300"/>
      <c r="C148" s="256" t="s">
        <v>427</v>
      </c>
      <c r="D148" s="227">
        <v>864576</v>
      </c>
      <c r="E148" s="228">
        <f t="shared" si="8"/>
        <v>7.1865533410670315</v>
      </c>
      <c r="F148" s="228">
        <v>8.6791412329530413</v>
      </c>
      <c r="G148" s="269">
        <v>21013</v>
      </c>
      <c r="H148" s="228">
        <f t="shared" si="9"/>
        <v>7.1517548397636617</v>
      </c>
      <c r="I148" s="67">
        <v>7.6063102376314484</v>
      </c>
      <c r="J148" s="270">
        <v>330379.34700000001</v>
      </c>
      <c r="K148" s="228">
        <f t="shared" si="10"/>
        <v>13.561688512666359</v>
      </c>
      <c r="L148" s="67">
        <v>14.794220757532763</v>
      </c>
      <c r="M148" s="258">
        <f t="shared" si="11"/>
        <v>41.14481511445296</v>
      </c>
      <c r="N148" s="257">
        <v>1572.2616808642269</v>
      </c>
      <c r="O148" s="67">
        <v>38.21287509715745</v>
      </c>
    </row>
    <row r="149" spans="2:15" ht="13.5" customHeight="1">
      <c r="B149" s="1300"/>
      <c r="C149" s="256" t="s">
        <v>428</v>
      </c>
      <c r="D149" s="227">
        <v>86811</v>
      </c>
      <c r="E149" s="228">
        <f t="shared" si="8"/>
        <v>0.72159287568862651</v>
      </c>
      <c r="F149" s="228">
        <v>0.75120762806976837</v>
      </c>
      <c r="G149" s="269">
        <v>3341</v>
      </c>
      <c r="H149" s="228">
        <f t="shared" si="9"/>
        <v>1.1371062161352685</v>
      </c>
      <c r="I149" s="67">
        <v>1.020026915361707</v>
      </c>
      <c r="J149" s="270">
        <v>48474.197</v>
      </c>
      <c r="K149" s="228">
        <f t="shared" si="10"/>
        <v>1.9898094919826395</v>
      </c>
      <c r="L149" s="67">
        <v>1.6788386952866352</v>
      </c>
      <c r="M149" s="258">
        <f t="shared" si="11"/>
        <v>25.983537862915295</v>
      </c>
      <c r="N149" s="257">
        <v>1450.888865609099</v>
      </c>
      <c r="O149" s="67">
        <v>55.838772736173986</v>
      </c>
    </row>
    <row r="150" spans="2:15" ht="13.5" customHeight="1">
      <c r="B150" s="1300"/>
      <c r="C150" s="256" t="s">
        <v>429</v>
      </c>
      <c r="D150" s="227">
        <v>21561</v>
      </c>
      <c r="E150" s="228">
        <f t="shared" si="8"/>
        <v>0.17921996052023911</v>
      </c>
      <c r="F150" s="228">
        <v>0.27531379389128285</v>
      </c>
      <c r="G150" s="269">
        <v>870</v>
      </c>
      <c r="H150" s="228">
        <f t="shared" si="9"/>
        <v>0.2961036839382471</v>
      </c>
      <c r="I150" s="67">
        <v>0.52488582735717992</v>
      </c>
      <c r="J150" s="270">
        <v>10849.021000000001</v>
      </c>
      <c r="K150" s="228">
        <f t="shared" si="10"/>
        <v>0.44533971268299677</v>
      </c>
      <c r="L150" s="67">
        <v>0.67833324004293194</v>
      </c>
      <c r="M150" s="258">
        <f t="shared" si="11"/>
        <v>24.782758620689656</v>
      </c>
      <c r="N150" s="257">
        <v>1247.0139080459771</v>
      </c>
      <c r="O150" s="67">
        <v>50.317800658596539</v>
      </c>
    </row>
    <row r="151" spans="2:15" ht="13.5" customHeight="1">
      <c r="B151" s="1301"/>
      <c r="C151" s="230" t="s">
        <v>430</v>
      </c>
      <c r="D151" s="222">
        <v>4766</v>
      </c>
      <c r="E151" s="147">
        <f t="shared" si="8"/>
        <v>3.9616081435900917E-2</v>
      </c>
      <c r="F151" s="147">
        <v>4.5120720008312049E-2</v>
      </c>
      <c r="G151" s="271">
        <v>272</v>
      </c>
      <c r="H151" s="147">
        <f t="shared" si="9"/>
        <v>9.2574944863451955E-2</v>
      </c>
      <c r="I151" s="70">
        <v>0.12405732754399137</v>
      </c>
      <c r="J151" s="43">
        <v>2825.1950000000002</v>
      </c>
      <c r="K151" s="147">
        <f t="shared" si="10"/>
        <v>0.11597097374716477</v>
      </c>
      <c r="L151" s="70">
        <v>0.12272398161281893</v>
      </c>
      <c r="M151" s="259">
        <f t="shared" si="11"/>
        <v>17.522058823529413</v>
      </c>
      <c r="N151" s="146">
        <v>1038.6746323529412</v>
      </c>
      <c r="O151" s="70">
        <v>59.278115820394461</v>
      </c>
    </row>
    <row r="152" spans="2:15" ht="13.5" customHeight="1">
      <c r="B152" s="1317" t="s">
        <v>431</v>
      </c>
      <c r="C152" s="260" t="s">
        <v>431</v>
      </c>
      <c r="D152" s="173">
        <v>1524538</v>
      </c>
      <c r="E152" s="174">
        <f t="shared" si="8"/>
        <v>12.672308342451849</v>
      </c>
      <c r="F152" s="174">
        <v>11.903619956598511</v>
      </c>
      <c r="G152" s="272">
        <v>34984</v>
      </c>
      <c r="H152" s="174">
        <f t="shared" si="9"/>
        <v>11.906771584937511</v>
      </c>
      <c r="I152" s="176">
        <v>11.545674498238894</v>
      </c>
      <c r="J152" s="273">
        <v>335437.91499999998</v>
      </c>
      <c r="K152" s="174">
        <f t="shared" si="10"/>
        <v>13.769336854365338</v>
      </c>
      <c r="L152" s="176">
        <v>11.854414225659045</v>
      </c>
      <c r="M152" s="261">
        <f t="shared" si="11"/>
        <v>43.578150011433799</v>
      </c>
      <c r="N152" s="198">
        <v>958.83236622455991</v>
      </c>
      <c r="O152" s="176">
        <v>22.002594556514826</v>
      </c>
    </row>
    <row r="153" spans="2:15" ht="13.5" customHeight="1">
      <c r="B153" s="1300"/>
      <c r="C153" s="254" t="s">
        <v>432</v>
      </c>
      <c r="D153" s="160">
        <v>66151</v>
      </c>
      <c r="E153" s="27">
        <f t="shared" si="8"/>
        <v>0.54986223312343296</v>
      </c>
      <c r="F153" s="27">
        <v>0.64075975461248946</v>
      </c>
      <c r="G153" s="268">
        <v>1389</v>
      </c>
      <c r="H153" s="27">
        <f t="shared" si="9"/>
        <v>0.47274484711520137</v>
      </c>
      <c r="I153" s="32">
        <v>0.59562026850068372</v>
      </c>
      <c r="J153" s="26">
        <v>6433.8760000000002</v>
      </c>
      <c r="K153" s="27">
        <f t="shared" si="10"/>
        <v>0.26410313790322909</v>
      </c>
      <c r="L153" s="32">
        <v>0.32097580641994938</v>
      </c>
      <c r="M153" s="255">
        <f t="shared" si="11"/>
        <v>47.624910007199425</v>
      </c>
      <c r="N153" s="142">
        <v>463.20201583873285</v>
      </c>
      <c r="O153" s="32">
        <v>9.7260449577481829</v>
      </c>
    </row>
    <row r="154" spans="2:15" ht="13.5" customHeight="1">
      <c r="B154" s="1300"/>
      <c r="C154" s="256" t="s">
        <v>433</v>
      </c>
      <c r="D154" s="227">
        <v>7510</v>
      </c>
      <c r="E154" s="228">
        <f t="shared" si="8"/>
        <v>6.2424836673020533E-2</v>
      </c>
      <c r="F154" s="228">
        <v>4.0412866881309559E-2</v>
      </c>
      <c r="G154" s="269">
        <v>100</v>
      </c>
      <c r="H154" s="228">
        <f t="shared" si="9"/>
        <v>3.4034906199798515E-2</v>
      </c>
      <c r="I154" s="67">
        <v>3.4097628038406991E-2</v>
      </c>
      <c r="J154" s="270">
        <v>245.27099999999999</v>
      </c>
      <c r="K154" s="228">
        <f t="shared" si="10"/>
        <v>1.0068089707769142E-2</v>
      </c>
      <c r="L154" s="67">
        <v>1.1799244092545666E-2</v>
      </c>
      <c r="M154" s="258">
        <f t="shared" si="11"/>
        <v>75.099999999999994</v>
      </c>
      <c r="N154" s="257">
        <v>245.27100000000002</v>
      </c>
      <c r="O154" s="67">
        <v>3.2659254327563247</v>
      </c>
    </row>
    <row r="155" spans="2:15" ht="13.5" customHeight="1">
      <c r="B155" s="1300"/>
      <c r="C155" s="256" t="s">
        <v>434</v>
      </c>
      <c r="D155" s="227">
        <v>79680</v>
      </c>
      <c r="E155" s="228">
        <f t="shared" si="8"/>
        <v>0.66231837364930435</v>
      </c>
      <c r="F155" s="228">
        <v>0.79155675225883615</v>
      </c>
      <c r="G155" s="269">
        <v>1937</v>
      </c>
      <c r="H155" s="228">
        <f t="shared" si="9"/>
        <v>0.65925613309009723</v>
      </c>
      <c r="I155" s="67">
        <v>0.70045233768259463</v>
      </c>
      <c r="J155" s="270">
        <v>10427.972</v>
      </c>
      <c r="K155" s="228">
        <f t="shared" si="10"/>
        <v>0.42805614021268235</v>
      </c>
      <c r="L155" s="67">
        <v>0.65501979508604968</v>
      </c>
      <c r="M155" s="258">
        <f t="shared" si="11"/>
        <v>41.135776974703148</v>
      </c>
      <c r="N155" s="257">
        <v>538.35684047496125</v>
      </c>
      <c r="O155" s="67">
        <v>13.087314257028112</v>
      </c>
    </row>
    <row r="156" spans="2:15" ht="13.5" customHeight="1">
      <c r="B156" s="1300"/>
      <c r="C156" s="256" t="s">
        <v>435</v>
      </c>
      <c r="D156" s="227">
        <v>96286</v>
      </c>
      <c r="E156" s="228">
        <f t="shared" si="8"/>
        <v>0.80035124153108594</v>
      </c>
      <c r="F156" s="228">
        <v>0.89445566973490598</v>
      </c>
      <c r="G156" s="269">
        <v>1791</v>
      </c>
      <c r="H156" s="228">
        <f t="shared" si="9"/>
        <v>0.60956517003839139</v>
      </c>
      <c r="I156" s="67">
        <v>0.68557996800626819</v>
      </c>
      <c r="J156" s="270">
        <v>12641.444</v>
      </c>
      <c r="K156" s="228">
        <f t="shared" si="10"/>
        <v>0.51891659522625988</v>
      </c>
      <c r="L156" s="67">
        <v>0.41406972368898237</v>
      </c>
      <c r="M156" s="258">
        <f t="shared" si="11"/>
        <v>53.761027359017312</v>
      </c>
      <c r="N156" s="257">
        <v>705.83160245672809</v>
      </c>
      <c r="O156" s="67">
        <v>13.129057183806577</v>
      </c>
    </row>
    <row r="157" spans="2:15" ht="13.5" customHeight="1">
      <c r="B157" s="1300"/>
      <c r="C157" s="256" t="s">
        <v>436</v>
      </c>
      <c r="D157" s="227">
        <v>0</v>
      </c>
      <c r="E157" s="228">
        <f t="shared" si="8"/>
        <v>0</v>
      </c>
      <c r="F157" s="228">
        <v>0</v>
      </c>
      <c r="G157" s="269">
        <v>0</v>
      </c>
      <c r="H157" s="228">
        <f t="shared" si="9"/>
        <v>0</v>
      </c>
      <c r="I157" s="67">
        <v>0</v>
      </c>
      <c r="J157" s="270">
        <v>0</v>
      </c>
      <c r="K157" s="228">
        <f t="shared" si="10"/>
        <v>0</v>
      </c>
      <c r="L157" s="67">
        <v>0</v>
      </c>
      <c r="M157" s="258">
        <f t="shared" si="11"/>
        <v>0</v>
      </c>
      <c r="N157" s="257">
        <v>0</v>
      </c>
      <c r="O157" s="67">
        <v>0</v>
      </c>
    </row>
    <row r="158" spans="2:15" ht="13.5" customHeight="1">
      <c r="B158" s="1300"/>
      <c r="C158" s="256" t="s">
        <v>437</v>
      </c>
      <c r="D158" s="227">
        <v>7162</v>
      </c>
      <c r="E158" s="228">
        <f t="shared" si="8"/>
        <v>5.9532181125455802E-2</v>
      </c>
      <c r="F158" s="228">
        <v>6.7603678171888726E-2</v>
      </c>
      <c r="G158" s="269">
        <v>246</v>
      </c>
      <c r="H158" s="228">
        <f t="shared" si="9"/>
        <v>8.3725869251504353E-2</v>
      </c>
      <c r="I158" s="67">
        <v>9.8665476877092567E-2</v>
      </c>
      <c r="J158" s="270">
        <v>1082.087</v>
      </c>
      <c r="K158" s="228">
        <f t="shared" si="10"/>
        <v>4.4418414682578816E-2</v>
      </c>
      <c r="L158" s="67">
        <v>5.9384564511351635E-2</v>
      </c>
      <c r="M158" s="258">
        <f t="shared" si="11"/>
        <v>29.113821138211382</v>
      </c>
      <c r="N158" s="257">
        <v>439.87276422764228</v>
      </c>
      <c r="O158" s="67">
        <v>15.108726612678023</v>
      </c>
    </row>
    <row r="159" spans="2:15" ht="13.5" customHeight="1">
      <c r="B159" s="1300"/>
      <c r="C159" s="256" t="s">
        <v>476</v>
      </c>
      <c r="D159" s="227">
        <v>0</v>
      </c>
      <c r="E159" s="228">
        <f t="shared" si="8"/>
        <v>0</v>
      </c>
      <c r="F159" s="228">
        <v>0</v>
      </c>
      <c r="G159" s="269">
        <v>0</v>
      </c>
      <c r="H159" s="228">
        <f t="shared" si="9"/>
        <v>0</v>
      </c>
      <c r="I159" s="67">
        <v>0</v>
      </c>
      <c r="J159" s="270">
        <v>0</v>
      </c>
      <c r="K159" s="228">
        <f t="shared" si="10"/>
        <v>0</v>
      </c>
      <c r="L159" s="67">
        <v>0</v>
      </c>
      <c r="M159" s="258">
        <f t="shared" si="11"/>
        <v>0</v>
      </c>
      <c r="N159" s="257">
        <v>0</v>
      </c>
      <c r="O159" s="67">
        <v>0</v>
      </c>
    </row>
    <row r="160" spans="2:15" ht="13.5" customHeight="1">
      <c r="B160" s="1300"/>
      <c r="C160" s="256" t="s">
        <v>477</v>
      </c>
      <c r="D160" s="227">
        <v>8418</v>
      </c>
      <c r="E160" s="228">
        <f t="shared" si="8"/>
        <v>6.9972340228160693E-2</v>
      </c>
      <c r="F160" s="228">
        <v>7.3968841297178359E-2</v>
      </c>
      <c r="G160" s="269">
        <v>165</v>
      </c>
      <c r="H160" s="228">
        <f t="shared" si="9"/>
        <v>5.6157595229667547E-2</v>
      </c>
      <c r="I160" s="67">
        <v>7.9440218515012026E-2</v>
      </c>
      <c r="J160" s="270">
        <v>565.32500000000005</v>
      </c>
      <c r="K160" s="228">
        <f t="shared" si="10"/>
        <v>2.3205934717290638E-2</v>
      </c>
      <c r="L160" s="67">
        <v>2.9563307526988349E-2</v>
      </c>
      <c r="M160" s="258">
        <f t="shared" si="11"/>
        <v>51.018181818181816</v>
      </c>
      <c r="N160" s="257">
        <v>342.62121212121212</v>
      </c>
      <c r="O160" s="67">
        <v>6.7156688049417905</v>
      </c>
    </row>
    <row r="161" spans="2:15" ht="13.5" customHeight="1">
      <c r="B161" s="1300"/>
      <c r="C161" s="256" t="s">
        <v>440</v>
      </c>
      <c r="D161" s="227">
        <v>6958</v>
      </c>
      <c r="E161" s="228">
        <f t="shared" si="8"/>
        <v>5.7836486494124748E-2</v>
      </c>
      <c r="F161" s="228">
        <v>3.2836592603425481E-2</v>
      </c>
      <c r="G161" s="269">
        <v>124</v>
      </c>
      <c r="H161" s="228">
        <f t="shared" si="9"/>
        <v>4.2203283687750157E-2</v>
      </c>
      <c r="I161" s="67">
        <v>2.8293776457401543E-2</v>
      </c>
      <c r="J161" s="270">
        <v>1009.821</v>
      </c>
      <c r="K161" s="228">
        <f t="shared" si="10"/>
        <v>4.1451979307741818E-2</v>
      </c>
      <c r="L161" s="67">
        <v>1.9278288664551824E-2</v>
      </c>
      <c r="M161" s="258">
        <f t="shared" si="11"/>
        <v>56.112903225806448</v>
      </c>
      <c r="N161" s="257">
        <v>814.37177419354839</v>
      </c>
      <c r="O161" s="67">
        <v>14.513092842770911</v>
      </c>
    </row>
    <row r="162" spans="2:15" ht="13.5" customHeight="1">
      <c r="B162" s="1300"/>
      <c r="C162" s="256" t="s">
        <v>441</v>
      </c>
      <c r="D162" s="227">
        <v>4684</v>
      </c>
      <c r="E162" s="228">
        <f t="shared" si="8"/>
        <v>3.8934478691934511E-2</v>
      </c>
      <c r="F162" s="228">
        <v>3.0933417935062768E-2</v>
      </c>
      <c r="G162" s="269">
        <v>44</v>
      </c>
      <c r="H162" s="228">
        <f t="shared" si="9"/>
        <v>1.4975358727911347E-2</v>
      </c>
      <c r="I162" s="67">
        <v>1.1970443885823729E-2</v>
      </c>
      <c r="J162" s="270">
        <v>189.149</v>
      </c>
      <c r="K162" s="228">
        <f t="shared" si="10"/>
        <v>7.7643467843113356E-3</v>
      </c>
      <c r="L162" s="67">
        <v>5.3825825861871452E-3</v>
      </c>
      <c r="M162" s="258">
        <f t="shared" si="11"/>
        <v>106.45454545454545</v>
      </c>
      <c r="N162" s="257">
        <v>429.8840909090909</v>
      </c>
      <c r="O162" s="67">
        <v>4.0381938514090523</v>
      </c>
    </row>
    <row r="163" spans="2:15" ht="13.5" customHeight="1">
      <c r="B163" s="1300"/>
      <c r="C163" s="256" t="s">
        <v>442</v>
      </c>
      <c r="D163" s="227">
        <v>944</v>
      </c>
      <c r="E163" s="228">
        <f t="shared" si="8"/>
        <v>7.846743784198586E-3</v>
      </c>
      <c r="F163" s="228">
        <v>4.7169592258941755E-3</v>
      </c>
      <c r="G163" s="269">
        <v>21</v>
      </c>
      <c r="H163" s="228">
        <f t="shared" si="9"/>
        <v>7.1473303019576875E-3</v>
      </c>
      <c r="I163" s="67">
        <v>5.0783701333797643E-3</v>
      </c>
      <c r="J163" s="270">
        <v>84.959000000000003</v>
      </c>
      <c r="K163" s="228">
        <f t="shared" si="10"/>
        <v>3.4874682839893777E-3</v>
      </c>
      <c r="L163" s="67">
        <v>2.7741786796404203E-3</v>
      </c>
      <c r="M163" s="258">
        <f t="shared" si="11"/>
        <v>44.952380952380949</v>
      </c>
      <c r="N163" s="257">
        <v>404.56666666666666</v>
      </c>
      <c r="O163" s="67">
        <v>8.9998940677966104</v>
      </c>
    </row>
    <row r="164" spans="2:15" ht="13.5" customHeight="1">
      <c r="B164" s="1300"/>
      <c r="C164" s="256" t="s">
        <v>443</v>
      </c>
      <c r="D164" s="227">
        <v>380779</v>
      </c>
      <c r="E164" s="228">
        <f t="shared" si="8"/>
        <v>3.1651220883510098</v>
      </c>
      <c r="F164" s="228">
        <v>2.886032346138117</v>
      </c>
      <c r="G164" s="269">
        <v>9408</v>
      </c>
      <c r="H164" s="228">
        <f t="shared" si="9"/>
        <v>3.2020039752770444</v>
      </c>
      <c r="I164" s="67">
        <v>2.8932200131312142</v>
      </c>
      <c r="J164" s="270">
        <v>111956.224</v>
      </c>
      <c r="K164" s="228">
        <f t="shared" si="10"/>
        <v>4.5956729763204658</v>
      </c>
      <c r="L164" s="67">
        <v>3.8545173737860443</v>
      </c>
      <c r="M164" s="258">
        <f t="shared" si="11"/>
        <v>40.473958333333336</v>
      </c>
      <c r="N164" s="257">
        <v>1190.0108843537414</v>
      </c>
      <c r="O164" s="67">
        <v>29.401890335338873</v>
      </c>
    </row>
    <row r="165" spans="2:15" ht="13.5" customHeight="1">
      <c r="B165" s="1300"/>
      <c r="C165" s="256" t="s">
        <v>444</v>
      </c>
      <c r="D165" s="227">
        <v>41083</v>
      </c>
      <c r="E165" s="228">
        <f t="shared" si="8"/>
        <v>0.34149128695575265</v>
      </c>
      <c r="F165" s="228">
        <v>0.33731722124478369</v>
      </c>
      <c r="G165" s="269">
        <v>549</v>
      </c>
      <c r="H165" s="228">
        <f t="shared" si="9"/>
        <v>0.18685163503689384</v>
      </c>
      <c r="I165" s="67">
        <v>0.1628705849919653</v>
      </c>
      <c r="J165" s="270">
        <v>1878.105</v>
      </c>
      <c r="K165" s="228">
        <f t="shared" si="10"/>
        <v>7.7094029137606018E-2</v>
      </c>
      <c r="L165" s="67">
        <v>8.2445553249619094E-2</v>
      </c>
      <c r="M165" s="258">
        <f t="shared" si="11"/>
        <v>74.832422586520948</v>
      </c>
      <c r="N165" s="257">
        <v>342.09562841530055</v>
      </c>
      <c r="O165" s="67">
        <v>4.5714894238492807</v>
      </c>
    </row>
    <row r="166" spans="2:15" ht="27" customHeight="1">
      <c r="B166" s="1301"/>
      <c r="C166" s="262" t="s">
        <v>445</v>
      </c>
      <c r="D166" s="222">
        <v>824883</v>
      </c>
      <c r="E166" s="147">
        <f t="shared" si="8"/>
        <v>6.8566160518443677</v>
      </c>
      <c r="F166" s="147">
        <v>6.1030258564946198</v>
      </c>
      <c r="G166" s="271">
        <v>19210</v>
      </c>
      <c r="H166" s="147">
        <f t="shared" si="9"/>
        <v>6.5381054809812946</v>
      </c>
      <c r="I166" s="70">
        <v>6.2503854120190514</v>
      </c>
      <c r="J166" s="43">
        <v>188923.682</v>
      </c>
      <c r="K166" s="147">
        <f t="shared" si="10"/>
        <v>7.7550977420814142</v>
      </c>
      <c r="L166" s="70">
        <v>6.3992038073671358</v>
      </c>
      <c r="M166" s="259">
        <f t="shared" si="11"/>
        <v>42.940291514836019</v>
      </c>
      <c r="N166" s="146">
        <v>983.46528891202502</v>
      </c>
      <c r="O166" s="70">
        <v>22.903088316767345</v>
      </c>
    </row>
    <row r="167" spans="2:15" ht="13.5" customHeight="1">
      <c r="B167" s="1317" t="s">
        <v>446</v>
      </c>
      <c r="C167" s="260" t="s">
        <v>446</v>
      </c>
      <c r="D167" s="173">
        <v>1346983</v>
      </c>
      <c r="E167" s="174">
        <f t="shared" si="8"/>
        <v>11.196430596049963</v>
      </c>
      <c r="F167" s="174">
        <v>11.963164737251256</v>
      </c>
      <c r="G167" s="272">
        <v>34300</v>
      </c>
      <c r="H167" s="174">
        <f t="shared" si="9"/>
        <v>11.673972826530891</v>
      </c>
      <c r="I167" s="176">
        <v>12.061491807500753</v>
      </c>
      <c r="J167" s="273">
        <v>267701.68800000002</v>
      </c>
      <c r="K167" s="174">
        <f t="shared" si="10"/>
        <v>10.988843400586399</v>
      </c>
      <c r="L167" s="176">
        <v>10.938158712939073</v>
      </c>
      <c r="M167" s="261">
        <f t="shared" si="11"/>
        <v>39.27064139941691</v>
      </c>
      <c r="N167" s="198">
        <v>780.47139358600577</v>
      </c>
      <c r="O167" s="176">
        <v>19.874169755668781</v>
      </c>
    </row>
    <row r="168" spans="2:15" ht="13.5" customHeight="1">
      <c r="B168" s="1300"/>
      <c r="C168" s="254" t="s">
        <v>447</v>
      </c>
      <c r="D168" s="160">
        <v>277985</v>
      </c>
      <c r="E168" s="27">
        <f t="shared" si="8"/>
        <v>2.3106748631890297</v>
      </c>
      <c r="F168" s="27">
        <v>2.7185074448277402</v>
      </c>
      <c r="G168" s="268">
        <v>2994</v>
      </c>
      <c r="H168" s="27">
        <f t="shared" si="9"/>
        <v>1.0190050916219675</v>
      </c>
      <c r="I168" s="32">
        <v>1.1578683904105862</v>
      </c>
      <c r="J168" s="26">
        <v>24603.441999999999</v>
      </c>
      <c r="K168" s="27">
        <f t="shared" si="10"/>
        <v>1.0099427212181427</v>
      </c>
      <c r="L168" s="32">
        <v>1.036990290161409</v>
      </c>
      <c r="M168" s="255">
        <f t="shared" si="11"/>
        <v>92.847361389445553</v>
      </c>
      <c r="N168" s="142">
        <v>821.75824983299935</v>
      </c>
      <c r="O168" s="32">
        <v>8.850636545137327</v>
      </c>
    </row>
    <row r="169" spans="2:15" ht="13.5" customHeight="1">
      <c r="B169" s="1300"/>
      <c r="C169" s="256" t="s">
        <v>448</v>
      </c>
      <c r="D169" s="227">
        <v>84120</v>
      </c>
      <c r="E169" s="228">
        <f t="shared" si="8"/>
        <v>0.69922466856650967</v>
      </c>
      <c r="F169" s="228">
        <v>0.63760904439596555</v>
      </c>
      <c r="G169" s="269">
        <v>2198</v>
      </c>
      <c r="H169" s="228">
        <f t="shared" si="9"/>
        <v>0.74808723827157131</v>
      </c>
      <c r="I169" s="67">
        <v>0.73346174354956306</v>
      </c>
      <c r="J169" s="270">
        <v>13902.001</v>
      </c>
      <c r="K169" s="228">
        <f t="shared" si="10"/>
        <v>0.57066099614506538</v>
      </c>
      <c r="L169" s="67">
        <v>0.55078191193454318</v>
      </c>
      <c r="M169" s="258">
        <f t="shared" si="11"/>
        <v>38.271155595996362</v>
      </c>
      <c r="N169" s="257">
        <v>632.4841219290264</v>
      </c>
      <c r="O169" s="67">
        <v>16.526392058963388</v>
      </c>
    </row>
    <row r="170" spans="2:15" ht="13.5" customHeight="1">
      <c r="B170" s="1300"/>
      <c r="C170" s="256" t="s">
        <v>449</v>
      </c>
      <c r="D170" s="227">
        <v>138633</v>
      </c>
      <c r="E170" s="228">
        <f t="shared" si="8"/>
        <v>1.1523491854182233</v>
      </c>
      <c r="F170" s="228">
        <v>1.0182986146618573</v>
      </c>
      <c r="G170" s="269">
        <v>4759</v>
      </c>
      <c r="H170" s="228">
        <f t="shared" si="9"/>
        <v>1.6197211860484113</v>
      </c>
      <c r="I170" s="67">
        <v>1.5057367445471002</v>
      </c>
      <c r="J170" s="270">
        <v>22437.050999999999</v>
      </c>
      <c r="K170" s="228">
        <f t="shared" si="10"/>
        <v>0.92101488657766861</v>
      </c>
      <c r="L170" s="67">
        <v>0.80600923673945457</v>
      </c>
      <c r="M170" s="258">
        <f t="shared" si="11"/>
        <v>29.130699726833367</v>
      </c>
      <c r="N170" s="257">
        <v>471.46566505568398</v>
      </c>
      <c r="O170" s="67">
        <v>16.184495033649998</v>
      </c>
    </row>
    <row r="171" spans="2:15" ht="13.5" customHeight="1">
      <c r="B171" s="1300"/>
      <c r="C171" s="256" t="s">
        <v>450</v>
      </c>
      <c r="D171" s="227">
        <v>16441</v>
      </c>
      <c r="E171" s="228">
        <f t="shared" ref="E171:E196" si="12">D171/D$196*100</f>
        <v>0.13666135016526373</v>
      </c>
      <c r="F171" s="228">
        <v>6.7831330644180912E-2</v>
      </c>
      <c r="G171" s="269">
        <v>322</v>
      </c>
      <c r="H171" s="228">
        <f t="shared" ref="H171:H196" si="13">G171/G$196*100</f>
        <v>0.10959239796335121</v>
      </c>
      <c r="I171" s="67">
        <v>8.2704885029327588E-2</v>
      </c>
      <c r="J171" s="270">
        <v>1574.376</v>
      </c>
      <c r="K171" s="228">
        <f t="shared" ref="K171:K196" si="14">J171/J$196*100</f>
        <v>6.4626306419261773E-2</v>
      </c>
      <c r="L171" s="67">
        <v>5.7717552759115706E-2</v>
      </c>
      <c r="M171" s="258">
        <f t="shared" ref="M171:M196" si="15">IF(G171=0,0,D171/G171)</f>
        <v>51.059006211180126</v>
      </c>
      <c r="N171" s="257">
        <v>488.93664596273294</v>
      </c>
      <c r="O171" s="67">
        <v>9.575913873851956</v>
      </c>
    </row>
    <row r="172" spans="2:15" ht="13.5" customHeight="1">
      <c r="B172" s="1300"/>
      <c r="C172" s="256" t="s">
        <v>451</v>
      </c>
      <c r="D172" s="227">
        <v>615477</v>
      </c>
      <c r="E172" s="228">
        <f t="shared" si="12"/>
        <v>5.1159855127830438</v>
      </c>
      <c r="F172" s="228">
        <v>5.0726434486034933</v>
      </c>
      <c r="G172" s="269">
        <v>18600</v>
      </c>
      <c r="H172" s="228">
        <f t="shared" si="13"/>
        <v>6.3304925531625225</v>
      </c>
      <c r="I172" s="67">
        <v>6.4132559970110163</v>
      </c>
      <c r="J172" s="270">
        <v>132276.24</v>
      </c>
      <c r="K172" s="228">
        <f t="shared" si="14"/>
        <v>5.4297860347387221</v>
      </c>
      <c r="L172" s="67">
        <v>5.4139186735889382</v>
      </c>
      <c r="M172" s="258">
        <f t="shared" si="15"/>
        <v>33.090161290322584</v>
      </c>
      <c r="N172" s="257">
        <v>711.16258064516137</v>
      </c>
      <c r="O172" s="67">
        <v>21.491662564157558</v>
      </c>
    </row>
    <row r="173" spans="2:15" ht="13.5" customHeight="1">
      <c r="B173" s="1300"/>
      <c r="C173" s="256" t="s">
        <v>452</v>
      </c>
      <c r="D173" s="227">
        <v>121178</v>
      </c>
      <c r="E173" s="228">
        <f t="shared" si="12"/>
        <v>1.007259235467814</v>
      </c>
      <c r="F173" s="228">
        <v>1.5045369771813</v>
      </c>
      <c r="G173" s="269">
        <v>4145</v>
      </c>
      <c r="H173" s="228">
        <f t="shared" si="13"/>
        <v>1.4107468619816483</v>
      </c>
      <c r="I173" s="67">
        <v>1.732812437653938</v>
      </c>
      <c r="J173" s="270">
        <v>29214.595000000001</v>
      </c>
      <c r="K173" s="228">
        <f t="shared" si="14"/>
        <v>1.1992251967666128</v>
      </c>
      <c r="L173" s="67">
        <v>1.3430131748060106</v>
      </c>
      <c r="M173" s="258">
        <f t="shared" si="15"/>
        <v>29.234740651387213</v>
      </c>
      <c r="N173" s="257">
        <v>704.81531966224361</v>
      </c>
      <c r="O173" s="67">
        <v>24.108827509944049</v>
      </c>
    </row>
    <row r="174" spans="2:15" ht="13.5" customHeight="1">
      <c r="B174" s="1300"/>
      <c r="C174" s="256" t="s">
        <v>453</v>
      </c>
      <c r="D174" s="227">
        <v>39526</v>
      </c>
      <c r="E174" s="228">
        <f t="shared" si="12"/>
        <v>0.32854914704897598</v>
      </c>
      <c r="F174" s="228">
        <v>0.35420903468886417</v>
      </c>
      <c r="G174" s="269">
        <v>552</v>
      </c>
      <c r="H174" s="228">
        <f t="shared" si="13"/>
        <v>0.1878726822228878</v>
      </c>
      <c r="I174" s="67">
        <v>0.18789969493505126</v>
      </c>
      <c r="J174" s="270">
        <v>1242.43</v>
      </c>
      <c r="K174" s="228">
        <f t="shared" si="14"/>
        <v>5.1000308620357149E-2</v>
      </c>
      <c r="L174" s="67">
        <v>6.2778920536443961E-2</v>
      </c>
      <c r="M174" s="258">
        <f t="shared" si="15"/>
        <v>71.60507246376811</v>
      </c>
      <c r="N174" s="257">
        <v>225.07789855072465</v>
      </c>
      <c r="O174" s="67">
        <v>3.1433233820776199</v>
      </c>
    </row>
    <row r="175" spans="2:15" ht="13.5" customHeight="1">
      <c r="B175" s="1300"/>
      <c r="C175" s="256" t="s">
        <v>454</v>
      </c>
      <c r="D175" s="227">
        <v>8888</v>
      </c>
      <c r="E175" s="228">
        <f t="shared" si="12"/>
        <v>7.3879087663090079E-2</v>
      </c>
      <c r="F175" s="228">
        <v>0.16865405757294599</v>
      </c>
      <c r="G175" s="269">
        <v>345</v>
      </c>
      <c r="H175" s="228">
        <f t="shared" si="13"/>
        <v>0.11742042638930487</v>
      </c>
      <c r="I175" s="67">
        <v>0.11535155017248322</v>
      </c>
      <c r="J175" s="270">
        <v>38335.601999999999</v>
      </c>
      <c r="K175" s="228">
        <f t="shared" si="14"/>
        <v>1.5736319415558062</v>
      </c>
      <c r="L175" s="67">
        <v>1.4689728137071969</v>
      </c>
      <c r="M175" s="258">
        <f t="shared" si="15"/>
        <v>25.762318840579709</v>
      </c>
      <c r="N175" s="257">
        <v>11111.768695652174</v>
      </c>
      <c r="O175" s="67">
        <v>431.3186543654366</v>
      </c>
    </row>
    <row r="176" spans="2:15" ht="13.5" customHeight="1">
      <c r="B176" s="1301"/>
      <c r="C176" s="230" t="s">
        <v>455</v>
      </c>
      <c r="D176" s="222">
        <v>44735</v>
      </c>
      <c r="E176" s="147">
        <f t="shared" si="12"/>
        <v>0.37184754574801249</v>
      </c>
      <c r="F176" s="147">
        <v>0.42087478467490907</v>
      </c>
      <c r="G176" s="271">
        <v>385</v>
      </c>
      <c r="H176" s="147">
        <f t="shared" si="13"/>
        <v>0.13103438886922428</v>
      </c>
      <c r="I176" s="70">
        <v>0.13240036419168671</v>
      </c>
      <c r="J176" s="43">
        <v>4115.951</v>
      </c>
      <c r="K176" s="147">
        <f t="shared" si="14"/>
        <v>0.16895500854476117</v>
      </c>
      <c r="L176" s="70">
        <v>0.19797613870596203</v>
      </c>
      <c r="M176" s="259">
        <f t="shared" si="15"/>
        <v>116.1948051948052</v>
      </c>
      <c r="N176" s="146">
        <v>1069.0781818181817</v>
      </c>
      <c r="O176" s="70">
        <v>9.2007399128199392</v>
      </c>
    </row>
    <row r="177" spans="2:15" ht="13.5" customHeight="1">
      <c r="B177" s="1317" t="s">
        <v>456</v>
      </c>
      <c r="C177" s="260" t="s">
        <v>456</v>
      </c>
      <c r="D177" s="173">
        <v>3187054</v>
      </c>
      <c r="E177" s="174">
        <f t="shared" si="12"/>
        <v>26.491521360598774</v>
      </c>
      <c r="F177" s="174">
        <v>30.302456342857734</v>
      </c>
      <c r="G177" s="272">
        <v>87694</v>
      </c>
      <c r="H177" s="174">
        <f t="shared" si="13"/>
        <v>29.846570642851304</v>
      </c>
      <c r="I177" s="176">
        <v>34.405232172200279</v>
      </c>
      <c r="J177" s="273">
        <v>549237.82499999995</v>
      </c>
      <c r="K177" s="174">
        <f t="shared" si="14"/>
        <v>22.545574866168479</v>
      </c>
      <c r="L177" s="176">
        <v>23.618438976528164</v>
      </c>
      <c r="M177" s="261">
        <f t="shared" si="15"/>
        <v>36.342896891463496</v>
      </c>
      <c r="N177" s="198">
        <v>626.31174880835636</v>
      </c>
      <c r="O177" s="176">
        <v>17.23340191286373</v>
      </c>
    </row>
    <row r="178" spans="2:15" ht="13.5" customHeight="1">
      <c r="B178" s="1300"/>
      <c r="C178" s="254" t="s">
        <v>457</v>
      </c>
      <c r="D178" s="160">
        <v>108721</v>
      </c>
      <c r="E178" s="27">
        <f t="shared" si="12"/>
        <v>0.90371380398501544</v>
      </c>
      <c r="F178" s="27">
        <v>0.98392309134573663</v>
      </c>
      <c r="G178" s="268">
        <v>2552</v>
      </c>
      <c r="H178" s="27">
        <f t="shared" si="13"/>
        <v>0.86857080621885807</v>
      </c>
      <c r="I178" s="32">
        <v>0.9239006235513042</v>
      </c>
      <c r="J178" s="26">
        <v>20442.588</v>
      </c>
      <c r="K178" s="27">
        <f t="shared" si="14"/>
        <v>0.83914449667088653</v>
      </c>
      <c r="L178" s="32">
        <v>0.79155429102357944</v>
      </c>
      <c r="M178" s="255">
        <f t="shared" si="15"/>
        <v>42.602272727272727</v>
      </c>
      <c r="N178" s="142">
        <v>801.04184952978062</v>
      </c>
      <c r="O178" s="32">
        <v>18.802796147938302</v>
      </c>
    </row>
    <row r="179" spans="2:15" ht="13.5" customHeight="1">
      <c r="B179" s="1300"/>
      <c r="C179" s="256" t="s">
        <v>458</v>
      </c>
      <c r="D179" s="227">
        <v>1315970</v>
      </c>
      <c r="E179" s="228">
        <f t="shared" si="12"/>
        <v>10.938643450944719</v>
      </c>
      <c r="F179" s="228">
        <v>13.732743828774016</v>
      </c>
      <c r="G179" s="269">
        <v>47864</v>
      </c>
      <c r="H179" s="228">
        <f t="shared" si="13"/>
        <v>16.290467503471561</v>
      </c>
      <c r="I179" s="67">
        <v>20.109620246736242</v>
      </c>
      <c r="J179" s="270">
        <v>283760.18</v>
      </c>
      <c r="K179" s="228">
        <f t="shared" si="14"/>
        <v>11.648025847869171</v>
      </c>
      <c r="L179" s="67">
        <v>13.477168861871792</v>
      </c>
      <c r="M179" s="258">
        <f t="shared" si="15"/>
        <v>27.493941166638809</v>
      </c>
      <c r="N179" s="257">
        <v>592.84677419354841</v>
      </c>
      <c r="O179" s="67">
        <v>21.562815261746088</v>
      </c>
    </row>
    <row r="180" spans="2:15" ht="13.5" customHeight="1">
      <c r="B180" s="1300"/>
      <c r="C180" s="256" t="s">
        <v>459</v>
      </c>
      <c r="D180" s="227">
        <v>155776</v>
      </c>
      <c r="E180" s="228">
        <f t="shared" si="12"/>
        <v>1.2948457200501262</v>
      </c>
      <c r="F180" s="228">
        <v>1.3882703065322328</v>
      </c>
      <c r="G180" s="269">
        <v>4900</v>
      </c>
      <c r="H180" s="228">
        <f t="shared" si="13"/>
        <v>1.6677104037901271</v>
      </c>
      <c r="I180" s="67">
        <v>1.9047515407412243</v>
      </c>
      <c r="J180" s="270">
        <v>67567.425000000003</v>
      </c>
      <c r="K180" s="228">
        <f t="shared" si="14"/>
        <v>2.7735643277149098</v>
      </c>
      <c r="L180" s="67">
        <v>2.5498001267852537</v>
      </c>
      <c r="M180" s="258">
        <f t="shared" si="15"/>
        <v>31.791020408163266</v>
      </c>
      <c r="N180" s="257">
        <v>1378.9270408163266</v>
      </c>
      <c r="O180" s="67">
        <v>43.374733591824153</v>
      </c>
    </row>
    <row r="181" spans="2:15" ht="13.5" customHeight="1">
      <c r="B181" s="1300"/>
      <c r="C181" s="256" t="s">
        <v>460</v>
      </c>
      <c r="D181" s="227">
        <v>786552</v>
      </c>
      <c r="E181" s="228">
        <f t="shared" si="12"/>
        <v>6.5380000179544133</v>
      </c>
      <c r="F181" s="228">
        <v>7.1204320734650919</v>
      </c>
      <c r="G181" s="269">
        <v>15811</v>
      </c>
      <c r="H181" s="228">
        <f t="shared" si="13"/>
        <v>5.3812590192501428</v>
      </c>
      <c r="I181" s="67">
        <v>5.7730186194813538</v>
      </c>
      <c r="J181" s="270">
        <v>80977.998999999996</v>
      </c>
      <c r="K181" s="228">
        <f t="shared" si="14"/>
        <v>3.3240528162222192</v>
      </c>
      <c r="L181" s="67">
        <v>2.8478520892244572</v>
      </c>
      <c r="M181" s="258">
        <f t="shared" si="15"/>
        <v>49.747138068433372</v>
      </c>
      <c r="N181" s="257">
        <v>512.16241224463988</v>
      </c>
      <c r="O181" s="67">
        <v>10.295314105106845</v>
      </c>
    </row>
    <row r="182" spans="2:15" ht="13.5" customHeight="1">
      <c r="B182" s="1300"/>
      <c r="C182" s="256" t="s">
        <v>461</v>
      </c>
      <c r="D182" s="227">
        <v>209672</v>
      </c>
      <c r="E182" s="228">
        <f t="shared" si="12"/>
        <v>1.7428415918649214</v>
      </c>
      <c r="F182" s="228">
        <v>1.7999934618209958</v>
      </c>
      <c r="G182" s="269">
        <v>6013</v>
      </c>
      <c r="H182" s="228">
        <f t="shared" si="13"/>
        <v>2.0465189097938845</v>
      </c>
      <c r="I182" s="67">
        <v>2.0745141994856335</v>
      </c>
      <c r="J182" s="270">
        <v>29840.168000000001</v>
      </c>
      <c r="K182" s="228">
        <f t="shared" si="14"/>
        <v>1.2249042419156859</v>
      </c>
      <c r="L182" s="67">
        <v>1.1645831434305951</v>
      </c>
      <c r="M182" s="258">
        <f t="shared" si="15"/>
        <v>34.869782138699485</v>
      </c>
      <c r="N182" s="257">
        <v>496.2609013803426</v>
      </c>
      <c r="O182" s="67">
        <v>14.231832576595826</v>
      </c>
    </row>
    <row r="183" spans="2:15" ht="13.5" customHeight="1">
      <c r="B183" s="1300"/>
      <c r="C183" s="256" t="s">
        <v>462</v>
      </c>
      <c r="D183" s="227">
        <v>130268</v>
      </c>
      <c r="E183" s="228">
        <f t="shared" si="12"/>
        <v>1.0828173933050651</v>
      </c>
      <c r="F183" s="228">
        <v>1.1213432297201942</v>
      </c>
      <c r="G183" s="269">
        <v>3040</v>
      </c>
      <c r="H183" s="228">
        <f t="shared" si="13"/>
        <v>1.0346611484738748</v>
      </c>
      <c r="I183" s="67">
        <v>0.97613528778035319</v>
      </c>
      <c r="J183" s="270">
        <v>20713.84</v>
      </c>
      <c r="K183" s="228">
        <f t="shared" si="14"/>
        <v>0.8502790762559651</v>
      </c>
      <c r="L183" s="67">
        <v>0.79686569427023834</v>
      </c>
      <c r="M183" s="258">
        <f t="shared" si="15"/>
        <v>42.851315789473681</v>
      </c>
      <c r="N183" s="257">
        <v>681.37631578947367</v>
      </c>
      <c r="O183" s="67">
        <v>15.90094267202997</v>
      </c>
    </row>
    <row r="184" spans="2:15" ht="13.5" customHeight="1">
      <c r="B184" s="1300"/>
      <c r="C184" s="256" t="s">
        <v>463</v>
      </c>
      <c r="D184" s="227">
        <v>425048</v>
      </c>
      <c r="E184" s="228">
        <f t="shared" si="12"/>
        <v>3.5330961355784334</v>
      </c>
      <c r="F184" s="228">
        <v>3.5721951098245608</v>
      </c>
      <c r="G184" s="269">
        <v>5623</v>
      </c>
      <c r="H184" s="228">
        <f t="shared" si="13"/>
        <v>1.9137827756146704</v>
      </c>
      <c r="I184" s="67">
        <v>1.9315943543033747</v>
      </c>
      <c r="J184" s="270">
        <v>33510.052000000003</v>
      </c>
      <c r="K184" s="228">
        <f t="shared" si="14"/>
        <v>1.3755487181444559</v>
      </c>
      <c r="L184" s="67">
        <v>1.4924740994979553</v>
      </c>
      <c r="M184" s="258">
        <f t="shared" si="15"/>
        <v>75.590965676685045</v>
      </c>
      <c r="N184" s="257">
        <v>595.9461497421305</v>
      </c>
      <c r="O184" s="67">
        <v>7.8838277088705269</v>
      </c>
    </row>
    <row r="185" spans="2:15" ht="13.5" customHeight="1">
      <c r="B185" s="1301"/>
      <c r="C185" s="230" t="s">
        <v>464</v>
      </c>
      <c r="D185" s="222">
        <v>55047</v>
      </c>
      <c r="E185" s="147">
        <f t="shared" si="12"/>
        <v>0.45756324691608008</v>
      </c>
      <c r="F185" s="147">
        <v>0.583555241374908</v>
      </c>
      <c r="G185" s="271">
        <v>1891</v>
      </c>
      <c r="H185" s="147">
        <f t="shared" si="13"/>
        <v>0.64360007623818993</v>
      </c>
      <c r="I185" s="70">
        <v>0.71169730012079269</v>
      </c>
      <c r="J185" s="43">
        <v>12425.573</v>
      </c>
      <c r="K185" s="147">
        <f t="shared" si="14"/>
        <v>0.51005534137518971</v>
      </c>
      <c r="L185" s="70">
        <v>0.49814067042429833</v>
      </c>
      <c r="M185" s="259">
        <f t="shared" si="15"/>
        <v>29.109994711792702</v>
      </c>
      <c r="N185" s="146">
        <v>657.09005817028026</v>
      </c>
      <c r="O185" s="70">
        <v>22.572661543771687</v>
      </c>
    </row>
    <row r="186" spans="2:15" ht="13.5" customHeight="1">
      <c r="B186" s="1317" t="s">
        <v>465</v>
      </c>
      <c r="C186" s="260" t="s">
        <v>465</v>
      </c>
      <c r="D186" s="173">
        <v>807328</v>
      </c>
      <c r="E186" s="174">
        <f t="shared" si="12"/>
        <v>6.7106948790354632</v>
      </c>
      <c r="F186" s="174">
        <v>5.7592615172345214</v>
      </c>
      <c r="G186" s="272">
        <v>12988</v>
      </c>
      <c r="H186" s="174">
        <f t="shared" si="13"/>
        <v>4.420453617229831</v>
      </c>
      <c r="I186" s="176">
        <v>4.143224547390262</v>
      </c>
      <c r="J186" s="273">
        <v>83225.951000000001</v>
      </c>
      <c r="K186" s="174">
        <f t="shared" si="14"/>
        <v>3.4163286351929054</v>
      </c>
      <c r="L186" s="176">
        <v>3.3555130545017535</v>
      </c>
      <c r="M186" s="261">
        <f t="shared" si="15"/>
        <v>62.159531875577457</v>
      </c>
      <c r="N186" s="198">
        <v>640.79112257468432</v>
      </c>
      <c r="O186" s="176">
        <v>10.308815128423639</v>
      </c>
    </row>
    <row r="187" spans="2:15" ht="13.5" customHeight="1">
      <c r="B187" s="1300"/>
      <c r="C187" s="218" t="s">
        <v>466</v>
      </c>
      <c r="D187" s="160">
        <v>57998</v>
      </c>
      <c r="E187" s="27">
        <f t="shared" si="12"/>
        <v>0.48209263347028564</v>
      </c>
      <c r="F187" s="27">
        <v>0.39298280376966999</v>
      </c>
      <c r="G187" s="268">
        <v>1523</v>
      </c>
      <c r="H187" s="27">
        <f t="shared" si="13"/>
        <v>0.51835162142293134</v>
      </c>
      <c r="I187" s="32">
        <v>0.37797583421297959</v>
      </c>
      <c r="J187" s="26">
        <v>27510.537</v>
      </c>
      <c r="K187" s="27">
        <f t="shared" si="14"/>
        <v>1.129275594851826</v>
      </c>
      <c r="L187" s="32">
        <v>0.84263549927879966</v>
      </c>
      <c r="M187" s="255">
        <f t="shared" si="15"/>
        <v>38.081418253447147</v>
      </c>
      <c r="N187" s="142">
        <v>1806.3386080105054</v>
      </c>
      <c r="O187" s="32">
        <v>47.433595986068482</v>
      </c>
    </row>
    <row r="188" spans="2:15" ht="13.5" customHeight="1">
      <c r="B188" s="1300"/>
      <c r="C188" s="213" t="s">
        <v>467</v>
      </c>
      <c r="D188" s="227">
        <v>19362</v>
      </c>
      <c r="E188" s="228">
        <f t="shared" si="12"/>
        <v>0.16094136986192056</v>
      </c>
      <c r="F188" s="228">
        <v>0.14731846786972197</v>
      </c>
      <c r="G188" s="269">
        <v>244</v>
      </c>
      <c r="H188" s="228">
        <f t="shared" si="13"/>
        <v>8.3045171127508366E-2</v>
      </c>
      <c r="I188" s="67">
        <v>8.0528440686450542E-2</v>
      </c>
      <c r="J188" s="270">
        <v>682.39499999999998</v>
      </c>
      <c r="K188" s="228">
        <f t="shared" si="14"/>
        <v>2.8011522259594995E-2</v>
      </c>
      <c r="L188" s="67">
        <v>2.5335189584988389E-2</v>
      </c>
      <c r="M188" s="258">
        <f t="shared" si="15"/>
        <v>79.352459016393439</v>
      </c>
      <c r="N188" s="257">
        <v>279.67008196721315</v>
      </c>
      <c r="O188" s="67">
        <v>3.5244034707158347</v>
      </c>
    </row>
    <row r="189" spans="2:15" ht="13.5" customHeight="1">
      <c r="B189" s="1300"/>
      <c r="C189" s="213" t="s">
        <v>468</v>
      </c>
      <c r="D189" s="227">
        <v>435949</v>
      </c>
      <c r="E189" s="228">
        <f t="shared" si="12"/>
        <v>3.6237077393830397</v>
      </c>
      <c r="F189" s="228">
        <v>2.8283269974614926</v>
      </c>
      <c r="G189" s="269">
        <v>3574</v>
      </c>
      <c r="H189" s="228">
        <f t="shared" si="13"/>
        <v>1.2164075475807989</v>
      </c>
      <c r="I189" s="67">
        <v>1.0965652080862163</v>
      </c>
      <c r="J189" s="270">
        <v>20909.469000000001</v>
      </c>
      <c r="K189" s="228">
        <f t="shared" si="14"/>
        <v>0.85830941951481421</v>
      </c>
      <c r="L189" s="67">
        <v>0.82228109445169972</v>
      </c>
      <c r="M189" s="258">
        <f t="shared" si="15"/>
        <v>121.97789591494124</v>
      </c>
      <c r="N189" s="257">
        <v>585.0439003917179</v>
      </c>
      <c r="O189" s="67">
        <v>4.7963108069980667</v>
      </c>
    </row>
    <row r="190" spans="2:15" ht="13.5" customHeight="1">
      <c r="B190" s="1300"/>
      <c r="C190" s="213" t="s">
        <v>469</v>
      </c>
      <c r="D190" s="227">
        <v>6016</v>
      </c>
      <c r="E190" s="228">
        <f t="shared" si="12"/>
        <v>5.0006367167096076E-2</v>
      </c>
      <c r="F190" s="228">
        <v>8.8775358095062387E-2</v>
      </c>
      <c r="G190" s="269">
        <v>102</v>
      </c>
      <c r="H190" s="228">
        <f t="shared" si="13"/>
        <v>3.4715604323794488E-2</v>
      </c>
      <c r="I190" s="67">
        <v>5.3322886400487525E-2</v>
      </c>
      <c r="J190" s="270">
        <v>1282.1279999999999</v>
      </c>
      <c r="K190" s="228">
        <f t="shared" si="14"/>
        <v>5.2629865417610056E-2</v>
      </c>
      <c r="L190" s="67">
        <v>0.35890759766938707</v>
      </c>
      <c r="M190" s="258">
        <f t="shared" si="15"/>
        <v>58.980392156862742</v>
      </c>
      <c r="N190" s="257">
        <v>1256.9882352941177</v>
      </c>
      <c r="O190" s="67">
        <v>21.311968085106383</v>
      </c>
    </row>
    <row r="191" spans="2:15" ht="13.5" customHeight="1">
      <c r="B191" s="1300"/>
      <c r="C191" s="213" t="s">
        <v>470</v>
      </c>
      <c r="D191" s="227">
        <v>0</v>
      </c>
      <c r="E191" s="228">
        <f t="shared" si="12"/>
        <v>0</v>
      </c>
      <c r="F191" s="228">
        <v>0</v>
      </c>
      <c r="G191" s="269">
        <v>0</v>
      </c>
      <c r="H191" s="228">
        <f t="shared" si="13"/>
        <v>0</v>
      </c>
      <c r="I191" s="67">
        <v>0</v>
      </c>
      <c r="J191" s="270">
        <v>0</v>
      </c>
      <c r="K191" s="228">
        <f t="shared" si="14"/>
        <v>0</v>
      </c>
      <c r="L191" s="67">
        <v>0</v>
      </c>
      <c r="M191" s="258">
        <f t="shared" si="15"/>
        <v>0</v>
      </c>
      <c r="N191" s="257">
        <v>0</v>
      </c>
      <c r="O191" s="67">
        <v>0</v>
      </c>
    </row>
    <row r="192" spans="2:15" ht="13.5" customHeight="1">
      <c r="B192" s="1300"/>
      <c r="C192" s="213" t="s">
        <v>471</v>
      </c>
      <c r="D192" s="227">
        <v>288003</v>
      </c>
      <c r="E192" s="228">
        <f t="shared" si="12"/>
        <v>2.3939467691531204</v>
      </c>
      <c r="F192" s="228">
        <v>2.3018578900385744</v>
      </c>
      <c r="G192" s="269">
        <v>7545</v>
      </c>
      <c r="H192" s="228">
        <f t="shared" si="13"/>
        <v>2.5679336727747977</v>
      </c>
      <c r="I192" s="67">
        <v>2.5348321780041281</v>
      </c>
      <c r="J192" s="270">
        <v>32841.421999999999</v>
      </c>
      <c r="K192" s="228">
        <f t="shared" si="14"/>
        <v>1.3481022331490602</v>
      </c>
      <c r="L192" s="67">
        <v>1.306353673516879</v>
      </c>
      <c r="M192" s="258">
        <f t="shared" si="15"/>
        <v>38.171371769383697</v>
      </c>
      <c r="N192" s="257">
        <v>435.27398277004642</v>
      </c>
      <c r="O192" s="67">
        <v>11.403152744936685</v>
      </c>
    </row>
    <row r="193" spans="2:15" ht="13.5" customHeight="1">
      <c r="B193" s="1301"/>
      <c r="C193" s="221" t="s">
        <v>472</v>
      </c>
      <c r="D193" s="222">
        <v>0</v>
      </c>
      <c r="E193" s="147">
        <f t="shared" si="12"/>
        <v>0</v>
      </c>
      <c r="F193" s="147">
        <v>0</v>
      </c>
      <c r="G193" s="271">
        <v>0</v>
      </c>
      <c r="H193" s="147">
        <f t="shared" si="13"/>
        <v>0</v>
      </c>
      <c r="I193" s="70">
        <v>0</v>
      </c>
      <c r="J193" s="43">
        <v>0</v>
      </c>
      <c r="K193" s="147">
        <f t="shared" si="14"/>
        <v>0</v>
      </c>
      <c r="L193" s="70">
        <v>0</v>
      </c>
      <c r="M193" s="259">
        <f t="shared" si="15"/>
        <v>0</v>
      </c>
      <c r="N193" s="146">
        <v>0</v>
      </c>
      <c r="O193" s="70">
        <v>0</v>
      </c>
    </row>
    <row r="194" spans="2:15" ht="13.5" customHeight="1">
      <c r="B194" s="1318" t="s">
        <v>473</v>
      </c>
      <c r="C194" s="1319"/>
      <c r="D194" s="173">
        <v>44</v>
      </c>
      <c r="E194" s="174">
        <f t="shared" si="12"/>
        <v>3.657380577380697E-4</v>
      </c>
      <c r="F194" s="174">
        <v>2.1854637340050235E-4</v>
      </c>
      <c r="G194" s="272">
        <v>3</v>
      </c>
      <c r="H194" s="174">
        <f t="shared" si="13"/>
        <v>1.0210471859939555E-3</v>
      </c>
      <c r="I194" s="176">
        <v>1.4509628952513612E-3</v>
      </c>
      <c r="J194" s="273">
        <v>5.3179999999999996</v>
      </c>
      <c r="K194" s="174">
        <f t="shared" si="14"/>
        <v>2.1829772401105841E-4</v>
      </c>
      <c r="L194" s="176">
        <v>2.5222345426050138E-4</v>
      </c>
      <c r="M194" s="261">
        <f t="shared" si="15"/>
        <v>14.666666666666666</v>
      </c>
      <c r="N194" s="198">
        <v>177.26666666666668</v>
      </c>
      <c r="O194" s="176">
        <v>12.086363636363636</v>
      </c>
    </row>
    <row r="195" spans="2:15" ht="13.5" customHeight="1" thickBot="1">
      <c r="B195" s="1320" t="s">
        <v>474</v>
      </c>
      <c r="C195" s="1321"/>
      <c r="D195" s="166">
        <v>802478</v>
      </c>
      <c r="E195" s="35">
        <f t="shared" si="12"/>
        <v>6.6703805703984251</v>
      </c>
      <c r="F195" s="37">
        <v>0</v>
      </c>
      <c r="G195" s="151">
        <v>16537</v>
      </c>
      <c r="H195" s="35">
        <f t="shared" si="13"/>
        <v>5.6283524382606798</v>
      </c>
      <c r="I195" s="37">
        <v>0</v>
      </c>
      <c r="J195" s="166">
        <v>0</v>
      </c>
      <c r="K195" s="35">
        <f t="shared" si="14"/>
        <v>0</v>
      </c>
      <c r="L195" s="37">
        <v>0</v>
      </c>
      <c r="M195" s="7">
        <f t="shared" si="15"/>
        <v>48.52621394448812</v>
      </c>
      <c r="N195" s="151">
        <v>0</v>
      </c>
      <c r="O195" s="37">
        <v>0</v>
      </c>
    </row>
    <row r="196" spans="2:15" ht="18" customHeight="1" thickBot="1">
      <c r="B196" s="1271" t="s">
        <v>475</v>
      </c>
      <c r="C196" s="1272"/>
      <c r="D196" s="166">
        <v>12030468</v>
      </c>
      <c r="E196" s="35">
        <f t="shared" si="12"/>
        <v>100</v>
      </c>
      <c r="F196" s="35">
        <v>100</v>
      </c>
      <c r="G196" s="34">
        <v>293816</v>
      </c>
      <c r="H196" s="35">
        <f t="shared" si="13"/>
        <v>100</v>
      </c>
      <c r="I196" s="37">
        <v>100</v>
      </c>
      <c r="J196" s="34">
        <v>2436122.5129999998</v>
      </c>
      <c r="K196" s="35">
        <f t="shared" si="14"/>
        <v>100</v>
      </c>
      <c r="L196" s="37">
        <v>100</v>
      </c>
      <c r="M196" s="7">
        <f t="shared" si="15"/>
        <v>40.945584991967763</v>
      </c>
      <c r="N196" s="151">
        <v>878.58168595530128</v>
      </c>
      <c r="O196" s="37">
        <v>21.696871060626169</v>
      </c>
    </row>
  </sheetData>
  <mergeCells count="42">
    <mergeCell ref="B2:O2"/>
    <mergeCell ref="B3:O3"/>
    <mergeCell ref="B6:B7"/>
    <mergeCell ref="C6:C7"/>
    <mergeCell ref="D6:F6"/>
    <mergeCell ref="G6:I6"/>
    <mergeCell ref="J6:L6"/>
    <mergeCell ref="M6:M7"/>
    <mergeCell ref="N6:N7"/>
    <mergeCell ref="O6:O7"/>
    <mergeCell ref="B100:O100"/>
    <mergeCell ref="B8:B19"/>
    <mergeCell ref="B20:B26"/>
    <mergeCell ref="B27:B37"/>
    <mergeCell ref="B38:B53"/>
    <mergeCell ref="B54:B68"/>
    <mergeCell ref="B69:B78"/>
    <mergeCell ref="B79:B87"/>
    <mergeCell ref="B88:B95"/>
    <mergeCell ref="B96:C96"/>
    <mergeCell ref="B97:C97"/>
    <mergeCell ref="B98:C98"/>
    <mergeCell ref="B167:B176"/>
    <mergeCell ref="B101:O101"/>
    <mergeCell ref="B104:B105"/>
    <mergeCell ref="C104:C105"/>
    <mergeCell ref="D104:F104"/>
    <mergeCell ref="G104:I104"/>
    <mergeCell ref="J104:L104"/>
    <mergeCell ref="M104:M105"/>
    <mergeCell ref="N104:N105"/>
    <mergeCell ref="O104:O105"/>
    <mergeCell ref="B106:B117"/>
    <mergeCell ref="B118:B124"/>
    <mergeCell ref="B125:B135"/>
    <mergeCell ref="B136:B151"/>
    <mergeCell ref="B152:B166"/>
    <mergeCell ref="B177:B185"/>
    <mergeCell ref="B186:B193"/>
    <mergeCell ref="B194:C194"/>
    <mergeCell ref="B195:C195"/>
    <mergeCell ref="B196:C196"/>
  </mergeCells>
  <phoneticPr fontId="9"/>
  <printOptions horizontalCentered="1"/>
  <pageMargins left="0.6692913385826772" right="0.6692913385826772" top="0.59055118110236227" bottom="0.78740157480314965" header="0.51181102362204722" footer="0.51181102362204722"/>
  <pageSetup paperSize="9" scale="58" firstPageNumber="21" fitToWidth="0" fitToHeight="0" pageOrder="overThenDown" orientation="portrait" r:id="rId1"/>
  <headerFooter scaleWithDoc="0" alignWithMargins="0">
    <oddFooter>&amp;C&amp;11- &amp;P -</oddFooter>
  </headerFooter>
  <rowBreaks count="1" manualBreakCount="1">
    <brk id="99"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U163"/>
  <sheetViews>
    <sheetView showZeros="0" tabSelected="1" zoomScaleNormal="100" workbookViewId="0">
      <selection activeCell="B2" sqref="B2"/>
    </sheetView>
  </sheetViews>
  <sheetFormatPr defaultColWidth="10.69921875" defaultRowHeight="13.5"/>
  <cols>
    <col min="1" max="1" width="2.69921875" style="1" customWidth="1"/>
    <col min="2" max="2" width="5.3984375" style="1" customWidth="1"/>
    <col min="3" max="3" width="28.09765625" style="1" customWidth="1"/>
    <col min="4" max="4" width="9.69921875" style="274" customWidth="1"/>
    <col min="5" max="6" width="6.19921875" style="3" customWidth="1"/>
    <col min="7" max="7" width="8.5" style="274" customWidth="1"/>
    <col min="8" max="9" width="6.19921875" style="3" customWidth="1"/>
    <col min="10" max="10" width="8.3984375" style="4" customWidth="1"/>
    <col min="11" max="11" width="3.3984375" style="1" customWidth="1"/>
    <col min="12" max="12" width="5" style="1" customWidth="1"/>
    <col min="13" max="13" width="5.3984375" style="1" customWidth="1"/>
    <col min="14" max="14" width="28.09765625" style="1" customWidth="1"/>
    <col min="15" max="15" width="8.3984375" style="274" customWidth="1"/>
    <col min="16" max="17" width="6.19921875" style="3" customWidth="1"/>
    <col min="18" max="18" width="8.69921875" style="275" customWidth="1"/>
    <col min="19" max="19" width="8.69921875" style="274" customWidth="1"/>
    <col min="20" max="20" width="8.69921875" style="275" customWidth="1"/>
    <col min="21" max="21" width="5" style="1" customWidth="1"/>
    <col min="22" max="16384" width="10.69921875" style="1"/>
  </cols>
  <sheetData>
    <row r="1" spans="2:21">
      <c r="E1" s="1"/>
      <c r="H1" s="1"/>
      <c r="J1" s="1"/>
      <c r="P1" s="1"/>
    </row>
    <row r="2" spans="2:21" ht="17.25">
      <c r="B2" s="1339" t="s">
        <v>1497</v>
      </c>
      <c r="C2" s="1339"/>
      <c r="D2" s="1339"/>
      <c r="E2" s="1339"/>
      <c r="F2" s="1339"/>
      <c r="G2" s="1339"/>
      <c r="H2" s="1339"/>
      <c r="I2" s="1339"/>
      <c r="J2" s="1339"/>
      <c r="K2" s="1339"/>
      <c r="L2" s="1340" t="s">
        <v>1498</v>
      </c>
      <c r="M2" s="1340"/>
      <c r="N2" s="1340"/>
      <c r="O2" s="1340"/>
      <c r="P2" s="1340"/>
      <c r="Q2" s="1340"/>
      <c r="R2" s="1340"/>
      <c r="S2" s="1340"/>
      <c r="T2" s="1340"/>
      <c r="U2" s="1340"/>
    </row>
    <row r="4" spans="2:21" ht="14.25" thickBot="1">
      <c r="B4" s="207"/>
      <c r="C4" s="5"/>
      <c r="D4" s="276"/>
      <c r="E4" s="7"/>
      <c r="F4" s="7"/>
      <c r="G4" s="277"/>
      <c r="H4" s="7"/>
      <c r="I4" s="8" t="s">
        <v>478</v>
      </c>
      <c r="J4" s="278"/>
      <c r="M4" s="207"/>
      <c r="N4" s="5"/>
      <c r="O4" s="276"/>
      <c r="P4" s="7"/>
      <c r="Q4" s="7"/>
      <c r="R4" s="279"/>
      <c r="S4" s="276"/>
      <c r="T4" s="280" t="s">
        <v>479</v>
      </c>
    </row>
    <row r="5" spans="2:21" ht="13.5" customHeight="1">
      <c r="B5" s="1276" t="s">
        <v>480</v>
      </c>
      <c r="C5" s="1278" t="s">
        <v>481</v>
      </c>
      <c r="D5" s="1238" t="s">
        <v>378</v>
      </c>
      <c r="E5" s="1239"/>
      <c r="F5" s="1239"/>
      <c r="G5" s="1341" t="s">
        <v>379</v>
      </c>
      <c r="H5" s="1239"/>
      <c r="I5" s="1241"/>
      <c r="J5" s="1342" t="s">
        <v>482</v>
      </c>
      <c r="M5" s="1276" t="s">
        <v>480</v>
      </c>
      <c r="N5" s="1278" t="s">
        <v>481</v>
      </c>
      <c r="O5" s="1343" t="s">
        <v>380</v>
      </c>
      <c r="P5" s="1239"/>
      <c r="Q5" s="1240"/>
      <c r="R5" s="1344" t="s">
        <v>483</v>
      </c>
      <c r="S5" s="1346" t="s">
        <v>484</v>
      </c>
      <c r="T5" s="1348" t="s">
        <v>485</v>
      </c>
      <c r="U5" s="153"/>
    </row>
    <row r="6" spans="2:21" ht="27.75" thickBot="1">
      <c r="B6" s="1277"/>
      <c r="C6" s="1279"/>
      <c r="D6" s="281" t="s">
        <v>3</v>
      </c>
      <c r="E6" s="20" t="s">
        <v>4</v>
      </c>
      <c r="F6" s="282" t="s">
        <v>54</v>
      </c>
      <c r="G6" s="283" t="s">
        <v>57</v>
      </c>
      <c r="H6" s="20" t="s">
        <v>4</v>
      </c>
      <c r="I6" s="108" t="s">
        <v>54</v>
      </c>
      <c r="J6" s="1342"/>
      <c r="M6" s="1277"/>
      <c r="N6" s="1279"/>
      <c r="O6" s="284" t="s">
        <v>59</v>
      </c>
      <c r="P6" s="20" t="s">
        <v>4</v>
      </c>
      <c r="Q6" s="107" t="s">
        <v>54</v>
      </c>
      <c r="R6" s="1345"/>
      <c r="S6" s="1347"/>
      <c r="T6" s="1349"/>
      <c r="U6" s="153"/>
    </row>
    <row r="7" spans="2:21" ht="13.5" customHeight="1">
      <c r="B7" s="1336" t="s">
        <v>486</v>
      </c>
      <c r="C7" s="252" t="s">
        <v>487</v>
      </c>
      <c r="D7" s="285">
        <v>175740</v>
      </c>
      <c r="E7" s="155">
        <f>D7/D$81*100</f>
        <v>2.3579092667819905</v>
      </c>
      <c r="F7" s="155">
        <v>1.8605906579242661</v>
      </c>
      <c r="G7" s="286">
        <v>5815</v>
      </c>
      <c r="H7" s="155">
        <f>G7/G$81*100</f>
        <v>3.0562315062517409</v>
      </c>
      <c r="I7" s="157">
        <v>2.1151184564031587</v>
      </c>
      <c r="J7" s="1342"/>
      <c r="M7" s="1336" t="s">
        <v>486</v>
      </c>
      <c r="N7" s="252" t="s">
        <v>487</v>
      </c>
      <c r="O7" s="287">
        <v>38994.548000000003</v>
      </c>
      <c r="P7" s="155">
        <f>O7/O$81*100</f>
        <v>1.766404938107722</v>
      </c>
      <c r="Q7" s="156">
        <v>1.1441361999046835</v>
      </c>
      <c r="R7" s="288">
        <f>IF(G7=0,0,D7/G7)</f>
        <v>30.221840068787618</v>
      </c>
      <c r="S7" s="192">
        <v>670.58552020636284</v>
      </c>
      <c r="T7" s="289">
        <v>22.188772049618755</v>
      </c>
      <c r="U7" s="153"/>
    </row>
    <row r="8" spans="2:21">
      <c r="B8" s="1300"/>
      <c r="C8" s="254" t="s">
        <v>488</v>
      </c>
      <c r="D8" s="290">
        <v>44840</v>
      </c>
      <c r="E8" s="27">
        <f t="shared" ref="E8:E71" si="0">D8/D$81*100</f>
        <v>0.60161973098045107</v>
      </c>
      <c r="F8" s="27">
        <v>0.57776730276381505</v>
      </c>
      <c r="G8" s="291">
        <v>1066</v>
      </c>
      <c r="H8" s="27">
        <f t="shared" ref="H8:H71" si="1">G8/G$81*100</f>
        <v>0.56026531137822111</v>
      </c>
      <c r="I8" s="32">
        <v>0.46622703465494314</v>
      </c>
      <c r="J8" s="1342"/>
      <c r="M8" s="1300"/>
      <c r="N8" s="254" t="s">
        <v>488</v>
      </c>
      <c r="O8" s="292">
        <v>14570.25</v>
      </c>
      <c r="P8" s="27">
        <f t="shared" ref="P8:P71" si="2">O8/O$81*100</f>
        <v>0.66001435763440663</v>
      </c>
      <c r="Q8" s="30">
        <v>0.54480520911286201</v>
      </c>
      <c r="R8" s="293">
        <f t="shared" ref="R8:R71" si="3">IF(G8=0,0,D8/G8)</f>
        <v>42.063789868667918</v>
      </c>
      <c r="S8" s="194">
        <v>1366.8151969981238</v>
      </c>
      <c r="T8" s="294">
        <v>32.493867082961643</v>
      </c>
      <c r="U8" s="153"/>
    </row>
    <row r="9" spans="2:21">
      <c r="B9" s="1300"/>
      <c r="C9" s="254" t="s">
        <v>489</v>
      </c>
      <c r="D9" s="290">
        <v>57967</v>
      </c>
      <c r="E9" s="27">
        <f t="shared" si="0"/>
        <v>0.77774511475789032</v>
      </c>
      <c r="F9" s="27">
        <v>0.56546301246574804</v>
      </c>
      <c r="G9" s="291">
        <v>1451</v>
      </c>
      <c r="H9" s="27">
        <f t="shared" si="1"/>
        <v>0.76261253922119965</v>
      </c>
      <c r="I9" s="32">
        <v>0.46839805693505931</v>
      </c>
      <c r="J9" s="1342"/>
      <c r="M9" s="1300"/>
      <c r="N9" s="254" t="s">
        <v>489</v>
      </c>
      <c r="O9" s="292">
        <v>6523.7380000000003</v>
      </c>
      <c r="P9" s="27">
        <f t="shared" si="2"/>
        <v>0.29551728662481214</v>
      </c>
      <c r="Q9" s="30">
        <v>0.152865816137814</v>
      </c>
      <c r="R9" s="293">
        <f t="shared" si="3"/>
        <v>39.949689869055824</v>
      </c>
      <c r="S9" s="194">
        <v>449.602894555479</v>
      </c>
      <c r="T9" s="294">
        <v>11.254227405247814</v>
      </c>
      <c r="U9" s="153"/>
    </row>
    <row r="10" spans="2:21">
      <c r="B10" s="1301"/>
      <c r="C10" s="252" t="s">
        <v>490</v>
      </c>
      <c r="D10" s="285">
        <v>17390</v>
      </c>
      <c r="E10" s="155">
        <f t="shared" si="0"/>
        <v>0.23332219272413118</v>
      </c>
      <c r="F10" s="155">
        <v>0.17732908517601634</v>
      </c>
      <c r="G10" s="286">
        <v>758</v>
      </c>
      <c r="H10" s="155">
        <f t="shared" si="1"/>
        <v>0.39838752910383829</v>
      </c>
      <c r="I10" s="157">
        <v>0.2643219626041412</v>
      </c>
      <c r="J10" s="1342"/>
      <c r="M10" s="1301"/>
      <c r="N10" s="252" t="s">
        <v>490</v>
      </c>
      <c r="O10" s="287">
        <v>3278.1439999999998</v>
      </c>
      <c r="P10" s="155">
        <f t="shared" si="2"/>
        <v>0.14849588074282077</v>
      </c>
      <c r="Q10" s="156">
        <v>8.3706134761747014E-2</v>
      </c>
      <c r="R10" s="288">
        <f t="shared" si="3"/>
        <v>22.941952506596305</v>
      </c>
      <c r="S10" s="192">
        <v>432.47282321899741</v>
      </c>
      <c r="T10" s="289">
        <v>18.850741805635423</v>
      </c>
      <c r="U10" s="153"/>
    </row>
    <row r="11" spans="2:21" ht="13.5" customHeight="1">
      <c r="B11" s="295" t="s">
        <v>491</v>
      </c>
      <c r="C11" s="296"/>
      <c r="D11" s="285">
        <v>39856</v>
      </c>
      <c r="E11" s="155">
        <f t="shared" si="0"/>
        <v>0.53474924170287363</v>
      </c>
      <c r="F11" s="155">
        <v>0.36073810722466915</v>
      </c>
      <c r="G11" s="286">
        <v>1085</v>
      </c>
      <c r="H11" s="155">
        <f t="shared" si="1"/>
        <v>0.57025127846657597</v>
      </c>
      <c r="I11" s="157">
        <v>0.34953458709870011</v>
      </c>
      <c r="J11" s="1342"/>
      <c r="M11" s="295" t="s">
        <v>491</v>
      </c>
      <c r="N11" s="296"/>
      <c r="O11" s="287">
        <v>7293.518</v>
      </c>
      <c r="P11" s="155">
        <f t="shared" si="2"/>
        <v>0.33038737136733975</v>
      </c>
      <c r="Q11" s="156">
        <v>0.1782469791795199</v>
      </c>
      <c r="R11" s="288">
        <f t="shared" si="3"/>
        <v>36.733640552995389</v>
      </c>
      <c r="S11" s="192">
        <v>672.21364055299534</v>
      </c>
      <c r="T11" s="289">
        <v>18.299673825772782</v>
      </c>
      <c r="U11" s="153"/>
    </row>
    <row r="12" spans="2:21" ht="13.5" customHeight="1">
      <c r="B12" s="1350" t="s">
        <v>492</v>
      </c>
      <c r="C12" s="260" t="s">
        <v>493</v>
      </c>
      <c r="D12" s="297">
        <v>685208</v>
      </c>
      <c r="E12" s="174">
        <f t="shared" si="0"/>
        <v>9.1934579086898491</v>
      </c>
      <c r="F12" s="174">
        <v>11.835831884113226</v>
      </c>
      <c r="G12" s="298">
        <v>6264</v>
      </c>
      <c r="H12" s="174">
        <f t="shared" si="1"/>
        <v>3.2922156758660197</v>
      </c>
      <c r="I12" s="176">
        <v>3.3884230236912805</v>
      </c>
      <c r="J12" s="1342"/>
      <c r="M12" s="1350" t="s">
        <v>492</v>
      </c>
      <c r="N12" s="260" t="s">
        <v>493</v>
      </c>
      <c r="O12" s="299">
        <v>61398.374000000003</v>
      </c>
      <c r="P12" s="174">
        <f t="shared" si="2"/>
        <v>2.7812706285346547</v>
      </c>
      <c r="Q12" s="175">
        <v>2.4205273866340278</v>
      </c>
      <c r="R12" s="300">
        <f t="shared" si="3"/>
        <v>109.38825031928481</v>
      </c>
      <c r="S12" s="196">
        <v>980.1783844189016</v>
      </c>
      <c r="T12" s="301">
        <v>8.960545411028475</v>
      </c>
      <c r="U12" s="153"/>
    </row>
    <row r="13" spans="2:21">
      <c r="B13" s="1300"/>
      <c r="C13" s="254" t="s">
        <v>494</v>
      </c>
      <c r="D13" s="290">
        <v>100145</v>
      </c>
      <c r="E13" s="27">
        <f t="shared" si="0"/>
        <v>1.3436487055985116</v>
      </c>
      <c r="F13" s="27">
        <v>1.2983625762411086</v>
      </c>
      <c r="G13" s="291">
        <v>2168</v>
      </c>
      <c r="H13" s="27">
        <f t="shared" si="1"/>
        <v>1.1394514025027986</v>
      </c>
      <c r="I13" s="32">
        <v>1.1229612743900785</v>
      </c>
      <c r="J13" s="1342"/>
      <c r="M13" s="1300"/>
      <c r="N13" s="254" t="s">
        <v>494</v>
      </c>
      <c r="O13" s="292">
        <v>21311.97</v>
      </c>
      <c r="P13" s="27">
        <f t="shared" si="2"/>
        <v>0.96540596005379087</v>
      </c>
      <c r="Q13" s="30">
        <v>0.8318511194283863</v>
      </c>
      <c r="R13" s="293">
        <f t="shared" si="3"/>
        <v>46.192343173431738</v>
      </c>
      <c r="S13" s="194">
        <v>983.024446494465</v>
      </c>
      <c r="T13" s="294">
        <v>21.281112387038796</v>
      </c>
      <c r="U13" s="153"/>
    </row>
    <row r="14" spans="2:21">
      <c r="B14" s="1300"/>
      <c r="C14" s="254" t="s">
        <v>495</v>
      </c>
      <c r="D14" s="290">
        <v>82106</v>
      </c>
      <c r="E14" s="27">
        <f t="shared" si="0"/>
        <v>1.1016188588733478</v>
      </c>
      <c r="F14" s="27">
        <v>1.2142832592043167</v>
      </c>
      <c r="G14" s="291">
        <v>1298</v>
      </c>
      <c r="H14" s="27">
        <f t="shared" si="1"/>
        <v>0.68219922529918486</v>
      </c>
      <c r="I14" s="32">
        <v>0.82227468859399167</v>
      </c>
      <c r="J14" s="1342"/>
      <c r="M14" s="1300"/>
      <c r="N14" s="254" t="s">
        <v>495</v>
      </c>
      <c r="O14" s="292">
        <v>11177.32</v>
      </c>
      <c r="P14" s="27">
        <f t="shared" si="2"/>
        <v>0.50631881264042866</v>
      </c>
      <c r="Q14" s="30">
        <v>0.52329904295883423</v>
      </c>
      <c r="R14" s="293">
        <f t="shared" si="3"/>
        <v>63.2557781201849</v>
      </c>
      <c r="S14" s="194">
        <v>861.11864406779659</v>
      </c>
      <c r="T14" s="294">
        <v>13.613280393637492</v>
      </c>
      <c r="U14" s="153"/>
    </row>
    <row r="15" spans="2:21">
      <c r="B15" s="1301"/>
      <c r="C15" s="252" t="s">
        <v>496</v>
      </c>
      <c r="D15" s="285">
        <v>46197</v>
      </c>
      <c r="E15" s="155">
        <f t="shared" si="0"/>
        <v>0.6198266438917015</v>
      </c>
      <c r="F15" s="155">
        <v>0.69122094663895028</v>
      </c>
      <c r="G15" s="286">
        <v>714</v>
      </c>
      <c r="H15" s="155">
        <f t="shared" si="1"/>
        <v>0.37526213163606931</v>
      </c>
      <c r="I15" s="157">
        <v>0.52213085836793405</v>
      </c>
      <c r="J15" s="1342"/>
      <c r="M15" s="1301"/>
      <c r="N15" s="252" t="s">
        <v>496</v>
      </c>
      <c r="O15" s="302">
        <v>10244.499</v>
      </c>
      <c r="P15" s="147">
        <f t="shared" si="2"/>
        <v>0.46406317165260175</v>
      </c>
      <c r="Q15" s="44">
        <v>0.47383492522965209</v>
      </c>
      <c r="R15" s="303">
        <f t="shared" si="3"/>
        <v>64.701680672268907</v>
      </c>
      <c r="S15" s="304">
        <v>1434.8037815126049</v>
      </c>
      <c r="T15" s="305">
        <v>22.175680238976557</v>
      </c>
      <c r="U15" s="153"/>
    </row>
    <row r="16" spans="2:21">
      <c r="B16" s="295" t="s">
        <v>497</v>
      </c>
      <c r="C16" s="260"/>
      <c r="D16" s="297">
        <v>36161</v>
      </c>
      <c r="E16" s="174">
        <f t="shared" si="0"/>
        <v>0.48517330713613044</v>
      </c>
      <c r="F16" s="174">
        <v>0.50729202500023829</v>
      </c>
      <c r="G16" s="298">
        <v>1250</v>
      </c>
      <c r="H16" s="174">
        <f t="shared" si="1"/>
        <v>0.6569715189707096</v>
      </c>
      <c r="I16" s="176">
        <v>0.6648755732855709</v>
      </c>
      <c r="J16" s="1342"/>
      <c r="M16" s="295" t="s">
        <v>497</v>
      </c>
      <c r="N16" s="260"/>
      <c r="O16" s="299">
        <v>8477.3449999999993</v>
      </c>
      <c r="P16" s="174">
        <f t="shared" si="2"/>
        <v>0.38401327462605295</v>
      </c>
      <c r="Q16" s="175">
        <v>0.2875981621192259</v>
      </c>
      <c r="R16" s="300">
        <f t="shared" si="3"/>
        <v>28.928799999999999</v>
      </c>
      <c r="S16" s="196">
        <v>678.18759999999997</v>
      </c>
      <c r="T16" s="301">
        <v>23.443336744005972</v>
      </c>
      <c r="U16" s="153"/>
    </row>
    <row r="17" spans="2:21">
      <c r="B17" s="306" t="s">
        <v>498</v>
      </c>
      <c r="C17" s="252"/>
      <c r="D17" s="285">
        <v>9367</v>
      </c>
      <c r="E17" s="155">
        <f t="shared" si="0"/>
        <v>0.1256773421073569</v>
      </c>
      <c r="F17" s="155">
        <v>8.2043043642393426E-2</v>
      </c>
      <c r="G17" s="286">
        <v>216</v>
      </c>
      <c r="H17" s="155">
        <f t="shared" si="1"/>
        <v>0.1135246784781386</v>
      </c>
      <c r="I17" s="157">
        <v>0.11506418084615594</v>
      </c>
      <c r="J17" s="1342"/>
      <c r="M17" s="306" t="s">
        <v>498</v>
      </c>
      <c r="N17" s="252"/>
      <c r="O17" s="299">
        <v>1626.454</v>
      </c>
      <c r="P17" s="174">
        <f t="shared" si="2"/>
        <v>7.3676360531350599E-2</v>
      </c>
      <c r="Q17" s="175">
        <v>5.1550158937300292E-2</v>
      </c>
      <c r="R17" s="300">
        <f t="shared" si="3"/>
        <v>43.36574074074074</v>
      </c>
      <c r="S17" s="196">
        <v>752.98796296296291</v>
      </c>
      <c r="T17" s="301">
        <v>17.363659656239992</v>
      </c>
      <c r="U17" s="153"/>
    </row>
    <row r="18" spans="2:21" ht="13.5" customHeight="1">
      <c r="B18" s="1317" t="s">
        <v>499</v>
      </c>
      <c r="C18" s="260" t="s">
        <v>500</v>
      </c>
      <c r="D18" s="285">
        <v>1137776</v>
      </c>
      <c r="E18" s="155">
        <f t="shared" si="0"/>
        <v>15.265577409366941</v>
      </c>
      <c r="F18" s="155">
        <v>16.872099213016437</v>
      </c>
      <c r="G18" s="286">
        <v>39083</v>
      </c>
      <c r="H18" s="155">
        <f t="shared" si="1"/>
        <v>20.541134300745796</v>
      </c>
      <c r="I18" s="157">
        <v>21.291758256669109</v>
      </c>
      <c r="J18" s="1342"/>
      <c r="M18" s="1317" t="s">
        <v>499</v>
      </c>
      <c r="N18" s="260" t="s">
        <v>500</v>
      </c>
      <c r="O18" s="287">
        <v>371961.13900000002</v>
      </c>
      <c r="P18" s="155">
        <f t="shared" si="2"/>
        <v>16.849380911243614</v>
      </c>
      <c r="Q18" s="156">
        <v>13.175150523760392</v>
      </c>
      <c r="R18" s="288">
        <f t="shared" si="3"/>
        <v>29.111787733797303</v>
      </c>
      <c r="S18" s="192">
        <v>951.72105263157903</v>
      </c>
      <c r="T18" s="289">
        <v>32.691948063590722</v>
      </c>
      <c r="U18" s="153"/>
    </row>
    <row r="19" spans="2:21">
      <c r="B19" s="1300"/>
      <c r="C19" s="254" t="s">
        <v>501</v>
      </c>
      <c r="D19" s="290">
        <v>235271</v>
      </c>
      <c r="E19" s="27">
        <f t="shared" si="0"/>
        <v>3.1566386201494581</v>
      </c>
      <c r="F19" s="27">
        <v>3.678751732637592</v>
      </c>
      <c r="G19" s="291">
        <v>7674</v>
      </c>
      <c r="H19" s="27">
        <f t="shared" si="1"/>
        <v>4.0332795492649804</v>
      </c>
      <c r="I19" s="32">
        <v>4.056555130397026</v>
      </c>
      <c r="J19" s="1342"/>
      <c r="M19" s="1300"/>
      <c r="N19" s="254" t="s">
        <v>501</v>
      </c>
      <c r="O19" s="292">
        <v>103556.04399999999</v>
      </c>
      <c r="P19" s="27">
        <f t="shared" si="2"/>
        <v>4.6909610926250647</v>
      </c>
      <c r="Q19" s="30">
        <v>3.2626887096500927</v>
      </c>
      <c r="R19" s="293">
        <f t="shared" si="3"/>
        <v>30.658196507688299</v>
      </c>
      <c r="S19" s="194">
        <v>1349.440239770654</v>
      </c>
      <c r="T19" s="294">
        <v>44.01564323694803</v>
      </c>
      <c r="U19" s="153"/>
    </row>
    <row r="20" spans="2:21">
      <c r="B20" s="1300"/>
      <c r="C20" s="254" t="s">
        <v>502</v>
      </c>
      <c r="D20" s="290">
        <v>141458</v>
      </c>
      <c r="E20" s="27">
        <f t="shared" si="0"/>
        <v>1.8979465634485424</v>
      </c>
      <c r="F20" s="27">
        <v>2.5534579532650703</v>
      </c>
      <c r="G20" s="291">
        <v>4528</v>
      </c>
      <c r="H20" s="27">
        <f t="shared" si="1"/>
        <v>2.3798136303194983</v>
      </c>
      <c r="I20" s="32">
        <v>2.5292409563353142</v>
      </c>
      <c r="J20" s="1342"/>
      <c r="M20" s="1300"/>
      <c r="N20" s="254" t="s">
        <v>502</v>
      </c>
      <c r="O20" s="292">
        <v>58015.519999999997</v>
      </c>
      <c r="P20" s="27">
        <f t="shared" si="2"/>
        <v>2.6280315139154147</v>
      </c>
      <c r="Q20" s="30">
        <v>2.3640574277777189</v>
      </c>
      <c r="R20" s="293">
        <f t="shared" si="3"/>
        <v>31.240724381625441</v>
      </c>
      <c r="S20" s="194">
        <v>1281.2614840989399</v>
      </c>
      <c r="T20" s="294">
        <v>41.012540824838467</v>
      </c>
      <c r="U20" s="153"/>
    </row>
    <row r="21" spans="2:21">
      <c r="B21" s="1300"/>
      <c r="C21" s="254" t="s">
        <v>503</v>
      </c>
      <c r="D21" s="290">
        <v>93053</v>
      </c>
      <c r="E21" s="27">
        <f t="shared" si="0"/>
        <v>1.2484951121080266</v>
      </c>
      <c r="F21" s="27">
        <v>1.1104910827111145</v>
      </c>
      <c r="G21" s="291">
        <v>3100</v>
      </c>
      <c r="H21" s="27">
        <f t="shared" si="1"/>
        <v>1.6292893670473596</v>
      </c>
      <c r="I21" s="32">
        <v>1.5023474178403755</v>
      </c>
      <c r="J21" s="1342"/>
      <c r="M21" s="1300"/>
      <c r="N21" s="254" t="s">
        <v>503</v>
      </c>
      <c r="O21" s="292">
        <v>44137.612000000001</v>
      </c>
      <c r="P21" s="27">
        <f t="shared" si="2"/>
        <v>1.999379395116534</v>
      </c>
      <c r="Q21" s="30">
        <v>0.85816571600951108</v>
      </c>
      <c r="R21" s="293">
        <f t="shared" si="3"/>
        <v>30.017096774193547</v>
      </c>
      <c r="S21" s="194">
        <v>1423.7939354838709</v>
      </c>
      <c r="T21" s="294">
        <v>47.43276627298421</v>
      </c>
      <c r="U21" s="153"/>
    </row>
    <row r="22" spans="2:21">
      <c r="B22" s="1300"/>
      <c r="C22" s="254" t="s">
        <v>504</v>
      </c>
      <c r="D22" s="290">
        <v>31197</v>
      </c>
      <c r="E22" s="27">
        <f t="shared" si="0"/>
        <v>0.41857115850573434</v>
      </c>
      <c r="F22" s="27">
        <v>0.48027168797244069</v>
      </c>
      <c r="G22" s="291">
        <v>2472</v>
      </c>
      <c r="H22" s="27">
        <f t="shared" si="1"/>
        <v>1.2992268759164753</v>
      </c>
      <c r="I22" s="32">
        <v>1.4757523949089528</v>
      </c>
      <c r="J22" s="1342"/>
      <c r="M22" s="1300"/>
      <c r="N22" s="254" t="s">
        <v>504</v>
      </c>
      <c r="O22" s="292">
        <v>20493.363000000001</v>
      </c>
      <c r="P22" s="27">
        <f t="shared" si="2"/>
        <v>0.92832407242248538</v>
      </c>
      <c r="Q22" s="30">
        <v>0.8887862703274616</v>
      </c>
      <c r="R22" s="293">
        <f t="shared" si="3"/>
        <v>12.620145631067961</v>
      </c>
      <c r="S22" s="194">
        <v>829.0195388349515</v>
      </c>
      <c r="T22" s="294">
        <v>65.690172131935768</v>
      </c>
      <c r="U22" s="153"/>
    </row>
    <row r="23" spans="2:21">
      <c r="B23" s="1300"/>
      <c r="C23" s="254" t="s">
        <v>505</v>
      </c>
      <c r="D23" s="290">
        <v>8978</v>
      </c>
      <c r="E23" s="27">
        <f t="shared" si="0"/>
        <v>0.12045811651968084</v>
      </c>
      <c r="F23" s="27">
        <v>7.9790145418803665E-2</v>
      </c>
      <c r="G23" s="291">
        <v>288</v>
      </c>
      <c r="H23" s="27">
        <f t="shared" si="1"/>
        <v>0.1513662379708515</v>
      </c>
      <c r="I23" s="32">
        <v>0.15197155960813047</v>
      </c>
      <c r="J23" s="1342"/>
      <c r="M23" s="1300"/>
      <c r="N23" s="254" t="s">
        <v>505</v>
      </c>
      <c r="O23" s="292">
        <v>7612.4269999999997</v>
      </c>
      <c r="P23" s="27">
        <f t="shared" si="2"/>
        <v>0.34483355580335356</v>
      </c>
      <c r="Q23" s="30">
        <v>0.28736880882697463</v>
      </c>
      <c r="R23" s="293">
        <f t="shared" si="3"/>
        <v>31.173611111111111</v>
      </c>
      <c r="S23" s="194">
        <v>2643.2038194444444</v>
      </c>
      <c r="T23" s="294">
        <v>84.789786143907321</v>
      </c>
      <c r="U23" s="153"/>
    </row>
    <row r="24" spans="2:21">
      <c r="B24" s="1300"/>
      <c r="C24" s="256" t="s">
        <v>506</v>
      </c>
      <c r="D24" s="307">
        <v>17884</v>
      </c>
      <c r="E24" s="228">
        <f t="shared" si="0"/>
        <v>0.23995020670950903</v>
      </c>
      <c r="F24" s="228">
        <v>7.4706682760447313E-2</v>
      </c>
      <c r="G24" s="308">
        <v>162</v>
      </c>
      <c r="H24" s="228">
        <f t="shared" si="1"/>
        <v>8.5143508858603958E-2</v>
      </c>
      <c r="I24" s="67">
        <v>4.1792178892235882E-2</v>
      </c>
      <c r="J24" s="1342"/>
      <c r="M24" s="1300"/>
      <c r="N24" s="256" t="s">
        <v>506</v>
      </c>
      <c r="O24" s="309">
        <v>687.66800000000001</v>
      </c>
      <c r="P24" s="228">
        <f t="shared" si="2"/>
        <v>3.1150512399288764E-2</v>
      </c>
      <c r="Q24" s="229">
        <v>1.3789458671086711E-2</v>
      </c>
      <c r="R24" s="310">
        <f t="shared" si="3"/>
        <v>110.39506172839506</v>
      </c>
      <c r="S24" s="311">
        <v>424.48641975308635</v>
      </c>
      <c r="T24" s="312">
        <v>3.8451576828450009</v>
      </c>
      <c r="U24" s="153"/>
    </row>
    <row r="25" spans="2:21" ht="13.5" customHeight="1">
      <c r="B25" s="1301"/>
      <c r="C25" s="252" t="s">
        <v>507</v>
      </c>
      <c r="D25" s="285">
        <v>671696</v>
      </c>
      <c r="E25" s="155">
        <f t="shared" si="0"/>
        <v>9.0121669674541707</v>
      </c>
      <c r="F25" s="155">
        <v>10.587076393756931</v>
      </c>
      <c r="G25" s="286">
        <v>19632</v>
      </c>
      <c r="H25" s="155">
        <f t="shared" si="1"/>
        <v>10.318131888346377</v>
      </c>
      <c r="I25" s="157">
        <v>11.05158891693126</v>
      </c>
      <c r="J25" s="1342"/>
      <c r="M25" s="1301"/>
      <c r="N25" s="252" t="s">
        <v>507</v>
      </c>
      <c r="O25" s="302">
        <v>149637.383</v>
      </c>
      <c r="P25" s="147">
        <f t="shared" si="2"/>
        <v>6.7783889239264035</v>
      </c>
      <c r="Q25" s="44">
        <v>5.9739208788119278</v>
      </c>
      <c r="R25" s="303">
        <f t="shared" si="3"/>
        <v>34.214343928280357</v>
      </c>
      <c r="S25" s="304">
        <v>762.21160859820702</v>
      </c>
      <c r="T25" s="305">
        <v>22.277545645649223</v>
      </c>
      <c r="U25" s="153"/>
    </row>
    <row r="26" spans="2:21" ht="13.5" customHeight="1">
      <c r="B26" s="1317" t="s">
        <v>508</v>
      </c>
      <c r="C26" s="260" t="s">
        <v>509</v>
      </c>
      <c r="D26" s="297">
        <v>1496876</v>
      </c>
      <c r="E26" s="174">
        <f t="shared" si="0"/>
        <v>20.083633729506992</v>
      </c>
      <c r="F26" s="174">
        <v>20.576167167358854</v>
      </c>
      <c r="G26" s="298">
        <v>38928</v>
      </c>
      <c r="H26" s="174">
        <f t="shared" si="1"/>
        <v>20.459669832393427</v>
      </c>
      <c r="I26" s="176">
        <v>21.676571955819696</v>
      </c>
      <c r="J26" s="1342"/>
      <c r="M26" s="1317" t="s">
        <v>508</v>
      </c>
      <c r="N26" s="260" t="s">
        <v>509</v>
      </c>
      <c r="O26" s="299">
        <v>366060.30099999998</v>
      </c>
      <c r="P26" s="174">
        <f t="shared" si="2"/>
        <v>16.582080226487019</v>
      </c>
      <c r="Q26" s="175">
        <v>13.696885325726008</v>
      </c>
      <c r="R26" s="300">
        <f t="shared" si="3"/>
        <v>38.452424989724619</v>
      </c>
      <c r="S26" s="196">
        <v>940.35219122482545</v>
      </c>
      <c r="T26" s="301">
        <v>24.454951579155523</v>
      </c>
      <c r="U26" s="153"/>
    </row>
    <row r="27" spans="2:21" ht="13.5" customHeight="1">
      <c r="B27" s="1300"/>
      <c r="C27" s="254" t="s">
        <v>462</v>
      </c>
      <c r="D27" s="290">
        <v>476358</v>
      </c>
      <c r="E27" s="27">
        <f t="shared" si="0"/>
        <v>6.3913107004992336</v>
      </c>
      <c r="F27" s="27">
        <v>7.1749320592327379</v>
      </c>
      <c r="G27" s="291">
        <v>4910</v>
      </c>
      <c r="H27" s="27">
        <f t="shared" si="1"/>
        <v>2.5805841265169471</v>
      </c>
      <c r="I27" s="32">
        <v>2.9976390132703736</v>
      </c>
      <c r="J27" s="1342"/>
      <c r="M27" s="1300"/>
      <c r="N27" s="254" t="s">
        <v>462</v>
      </c>
      <c r="O27" s="292">
        <v>80083.210999999996</v>
      </c>
      <c r="P27" s="27">
        <f t="shared" si="2"/>
        <v>3.6276707033486484</v>
      </c>
      <c r="Q27" s="30">
        <v>2.3477443527409383</v>
      </c>
      <c r="R27" s="293">
        <f t="shared" si="3"/>
        <v>97.017922606924643</v>
      </c>
      <c r="S27" s="194">
        <v>1631.0226272912423</v>
      </c>
      <c r="T27" s="294">
        <v>16.811560003190877</v>
      </c>
      <c r="U27" s="153"/>
    </row>
    <row r="28" spans="2:21" ht="13.5" customHeight="1">
      <c r="B28" s="1300"/>
      <c r="C28" s="254" t="s">
        <v>510</v>
      </c>
      <c r="D28" s="290">
        <v>453784</v>
      </c>
      <c r="E28" s="27">
        <f t="shared" si="0"/>
        <v>6.0884346120257131</v>
      </c>
      <c r="F28" s="27">
        <v>6.7441085989370366</v>
      </c>
      <c r="G28" s="291">
        <v>3299</v>
      </c>
      <c r="H28" s="27">
        <f t="shared" si="1"/>
        <v>1.7338792328674968</v>
      </c>
      <c r="I28" s="32">
        <v>1.8746777388802953</v>
      </c>
      <c r="J28" s="1342"/>
      <c r="M28" s="1300"/>
      <c r="N28" s="254" t="s">
        <v>510</v>
      </c>
      <c r="O28" s="309">
        <v>69894.641000000003</v>
      </c>
      <c r="P28" s="228">
        <f t="shared" si="2"/>
        <v>3.1661410464269633</v>
      </c>
      <c r="Q28" s="229">
        <v>1.8785031076647392</v>
      </c>
      <c r="R28" s="310">
        <f t="shared" si="3"/>
        <v>137.55198545013641</v>
      </c>
      <c r="S28" s="311">
        <v>2118.661442861473</v>
      </c>
      <c r="T28" s="312">
        <v>15.40262349487862</v>
      </c>
      <c r="U28" s="153"/>
    </row>
    <row r="29" spans="2:21" ht="13.5" customHeight="1">
      <c r="B29" s="1300"/>
      <c r="C29" s="256" t="s">
        <v>511</v>
      </c>
      <c r="D29" s="307">
        <v>220969</v>
      </c>
      <c r="E29" s="228">
        <f t="shared" si="0"/>
        <v>2.9647482233501177</v>
      </c>
      <c r="F29" s="228">
        <v>2.2358281870494747</v>
      </c>
      <c r="G29" s="308">
        <v>3522</v>
      </c>
      <c r="H29" s="228">
        <f t="shared" si="1"/>
        <v>1.8510829518518714</v>
      </c>
      <c r="I29" s="67">
        <v>1.7281337349724553</v>
      </c>
      <c r="J29" s="1342"/>
      <c r="M29" s="1300"/>
      <c r="N29" s="256" t="s">
        <v>511</v>
      </c>
      <c r="O29" s="309">
        <v>21759.684000000001</v>
      </c>
      <c r="P29" s="228">
        <f t="shared" si="2"/>
        <v>0.98568685215337259</v>
      </c>
      <c r="Q29" s="229">
        <v>0.65665148958192243</v>
      </c>
      <c r="R29" s="310">
        <f t="shared" si="3"/>
        <v>62.739636570130607</v>
      </c>
      <c r="S29" s="311">
        <v>617.82180579216356</v>
      </c>
      <c r="T29" s="312">
        <v>9.8473921681321812</v>
      </c>
      <c r="U29" s="153"/>
    </row>
    <row r="30" spans="2:21">
      <c r="B30" s="1300"/>
      <c r="C30" s="256" t="s">
        <v>512</v>
      </c>
      <c r="D30" s="307">
        <v>110447</v>
      </c>
      <c r="E30" s="228">
        <f t="shared" si="0"/>
        <v>1.4818709729615938</v>
      </c>
      <c r="F30" s="228">
        <v>1.4118451034268027</v>
      </c>
      <c r="G30" s="308">
        <v>9054</v>
      </c>
      <c r="H30" s="228">
        <f t="shared" si="1"/>
        <v>4.7585761062086434</v>
      </c>
      <c r="I30" s="67">
        <v>5.1447800483052459</v>
      </c>
      <c r="J30" s="1342"/>
      <c r="M30" s="1300"/>
      <c r="N30" s="256" t="s">
        <v>512</v>
      </c>
      <c r="O30" s="309">
        <v>47467.038999999997</v>
      </c>
      <c r="P30" s="228">
        <f t="shared" si="2"/>
        <v>2.1501983325195053</v>
      </c>
      <c r="Q30" s="229">
        <v>1.8378986842749387</v>
      </c>
      <c r="R30" s="310">
        <f t="shared" si="3"/>
        <v>12.198696708637067</v>
      </c>
      <c r="S30" s="311">
        <v>524.26594875193291</v>
      </c>
      <c r="T30" s="312">
        <v>42.97720988347352</v>
      </c>
      <c r="U30" s="153"/>
    </row>
    <row r="31" spans="2:21">
      <c r="B31" s="1300"/>
      <c r="C31" s="256" t="s">
        <v>513</v>
      </c>
      <c r="D31" s="307">
        <v>25217</v>
      </c>
      <c r="E31" s="228">
        <f t="shared" si="0"/>
        <v>0.33833730499852882</v>
      </c>
      <c r="F31" s="228">
        <v>0.32381079467518842</v>
      </c>
      <c r="G31" s="308">
        <v>1120</v>
      </c>
      <c r="H31" s="228">
        <f t="shared" si="1"/>
        <v>0.58864648099775585</v>
      </c>
      <c r="I31" s="67">
        <v>0.61168552742272519</v>
      </c>
      <c r="J31" s="1342"/>
      <c r="M31" s="1300"/>
      <c r="N31" s="256" t="s">
        <v>513</v>
      </c>
      <c r="O31" s="309">
        <v>8870.3549999999996</v>
      </c>
      <c r="P31" s="228">
        <f t="shared" si="2"/>
        <v>0.4018161429841044</v>
      </c>
      <c r="Q31" s="229">
        <v>0.33492388252357552</v>
      </c>
      <c r="R31" s="310">
        <f t="shared" si="3"/>
        <v>22.515178571428571</v>
      </c>
      <c r="S31" s="311">
        <v>791.9959821428572</v>
      </c>
      <c r="T31" s="312">
        <v>35.176091525558157</v>
      </c>
      <c r="U31" s="153"/>
    </row>
    <row r="32" spans="2:21">
      <c r="B32" s="1300"/>
      <c r="C32" s="256" t="s">
        <v>514</v>
      </c>
      <c r="D32" s="307">
        <v>35514</v>
      </c>
      <c r="E32" s="228">
        <f t="shared" si="0"/>
        <v>0.47649248719981568</v>
      </c>
      <c r="F32" s="228">
        <v>0.46506462496320988</v>
      </c>
      <c r="G32" s="308">
        <v>5059</v>
      </c>
      <c r="H32" s="228">
        <f t="shared" si="1"/>
        <v>2.6588951315782561</v>
      </c>
      <c r="I32" s="67">
        <v>3.0481152812830743</v>
      </c>
      <c r="J32" s="1342"/>
      <c r="M32" s="1300"/>
      <c r="N32" s="256" t="s">
        <v>514</v>
      </c>
      <c r="O32" s="309">
        <v>23089.685000000001</v>
      </c>
      <c r="P32" s="228">
        <f t="shared" si="2"/>
        <v>1.0459342573569976</v>
      </c>
      <c r="Q32" s="229">
        <v>0.93673974873172572</v>
      </c>
      <c r="R32" s="310">
        <f t="shared" si="3"/>
        <v>7.0199644198458193</v>
      </c>
      <c r="S32" s="311">
        <v>456.4080846016999</v>
      </c>
      <c r="T32" s="312">
        <v>65.015726192487463</v>
      </c>
      <c r="U32" s="153"/>
    </row>
    <row r="33" spans="2:21">
      <c r="B33" s="1300"/>
      <c r="C33" s="256" t="s">
        <v>515</v>
      </c>
      <c r="D33" s="307">
        <v>17373</v>
      </c>
      <c r="E33" s="228">
        <f t="shared" si="0"/>
        <v>0.2330941031740271</v>
      </c>
      <c r="F33" s="228">
        <v>0.20660232042740367</v>
      </c>
      <c r="G33" s="308">
        <v>2400</v>
      </c>
      <c r="H33" s="228">
        <f t="shared" si="1"/>
        <v>1.2613853164237625</v>
      </c>
      <c r="I33" s="67">
        <v>1.2309696328258568</v>
      </c>
      <c r="J33" s="1342"/>
      <c r="M33" s="1300"/>
      <c r="N33" s="256" t="s">
        <v>515</v>
      </c>
      <c r="O33" s="309">
        <v>10984.672</v>
      </c>
      <c r="P33" s="228">
        <f t="shared" si="2"/>
        <v>0.49759209580512709</v>
      </c>
      <c r="Q33" s="229">
        <v>0.39294360820465979</v>
      </c>
      <c r="R33" s="310">
        <f t="shared" si="3"/>
        <v>7.2387499999999996</v>
      </c>
      <c r="S33" s="311">
        <v>457.69466666666665</v>
      </c>
      <c r="T33" s="312">
        <v>63.228411903528468</v>
      </c>
      <c r="U33" s="153"/>
    </row>
    <row r="34" spans="2:21">
      <c r="B34" s="1300"/>
      <c r="C34" s="256" t="s">
        <v>516</v>
      </c>
      <c r="D34" s="307">
        <v>49716</v>
      </c>
      <c r="E34" s="228">
        <f t="shared" si="0"/>
        <v>0.66704118076324936</v>
      </c>
      <c r="F34" s="228">
        <v>0.62296968378840434</v>
      </c>
      <c r="G34" s="308">
        <v>2875</v>
      </c>
      <c r="H34" s="228">
        <f t="shared" si="1"/>
        <v>1.5110344936326321</v>
      </c>
      <c r="I34" s="67">
        <v>1.4849792395994463</v>
      </c>
      <c r="J34" s="1342"/>
      <c r="M34" s="1300"/>
      <c r="N34" s="256" t="s">
        <v>516</v>
      </c>
      <c r="O34" s="309">
        <v>15506.999</v>
      </c>
      <c r="P34" s="228">
        <f t="shared" si="2"/>
        <v>0.70244793217840362</v>
      </c>
      <c r="Q34" s="229">
        <v>0.56623505301963706</v>
      </c>
      <c r="R34" s="310">
        <f t="shared" si="3"/>
        <v>17.292521739130436</v>
      </c>
      <c r="S34" s="311">
        <v>539.37387826086956</v>
      </c>
      <c r="T34" s="312">
        <v>31.191163810443317</v>
      </c>
      <c r="U34" s="153"/>
    </row>
    <row r="35" spans="2:21" ht="13.5" customHeight="1">
      <c r="B35" s="1300"/>
      <c r="C35" s="256" t="s">
        <v>517</v>
      </c>
      <c r="D35" s="307">
        <v>105329</v>
      </c>
      <c r="E35" s="228">
        <f t="shared" si="0"/>
        <v>1.413202601347902</v>
      </c>
      <c r="F35" s="228">
        <v>1.9415361357654237</v>
      </c>
      <c r="G35" s="308">
        <v>3688</v>
      </c>
      <c r="H35" s="228">
        <f t="shared" si="1"/>
        <v>1.9383287695711817</v>
      </c>
      <c r="I35" s="67">
        <v>2.0543298325599069</v>
      </c>
      <c r="J35" s="1342"/>
      <c r="M35" s="1300"/>
      <c r="N35" s="256" t="s">
        <v>517</v>
      </c>
      <c r="O35" s="309">
        <v>36105.571000000004</v>
      </c>
      <c r="P35" s="228">
        <f t="shared" si="2"/>
        <v>1.6355378425619644</v>
      </c>
      <c r="Q35" s="229">
        <v>1.7784843273667588</v>
      </c>
      <c r="R35" s="310">
        <f t="shared" si="3"/>
        <v>28.559924078091107</v>
      </c>
      <c r="S35" s="311">
        <v>979.00138286334061</v>
      </c>
      <c r="T35" s="312">
        <v>34.278851028681558</v>
      </c>
      <c r="U35" s="153"/>
    </row>
    <row r="36" spans="2:21">
      <c r="B36" s="1300"/>
      <c r="C36" s="256" t="s">
        <v>518</v>
      </c>
      <c r="D36" s="307">
        <v>50857</v>
      </c>
      <c r="E36" s="228">
        <f t="shared" si="0"/>
        <v>0.68235001468494194</v>
      </c>
      <c r="F36" s="228">
        <v>1.0572302580406081</v>
      </c>
      <c r="G36" s="308">
        <v>1142</v>
      </c>
      <c r="H36" s="228">
        <f t="shared" si="1"/>
        <v>0.60020917973164023</v>
      </c>
      <c r="I36" s="67">
        <v>0.68929957393687757</v>
      </c>
      <c r="J36" s="1342"/>
      <c r="M36" s="1300"/>
      <c r="N36" s="256" t="s">
        <v>518</v>
      </c>
      <c r="O36" s="309">
        <v>16431.632000000001</v>
      </c>
      <c r="P36" s="228">
        <f t="shared" si="2"/>
        <v>0.74433266686329758</v>
      </c>
      <c r="Q36" s="229">
        <v>0.86461445197675157</v>
      </c>
      <c r="R36" s="310">
        <f t="shared" si="3"/>
        <v>44.533274956217163</v>
      </c>
      <c r="S36" s="311">
        <v>1438.846935201401</v>
      </c>
      <c r="T36" s="312">
        <v>32.309479521009891</v>
      </c>
      <c r="U36" s="153"/>
    </row>
    <row r="37" spans="2:21">
      <c r="B37" s="1300"/>
      <c r="C37" s="254" t="s">
        <v>416</v>
      </c>
      <c r="D37" s="290">
        <v>328745</v>
      </c>
      <c r="E37" s="27">
        <f t="shared" si="0"/>
        <v>4.4107823028806505</v>
      </c>
      <c r="F37" s="27">
        <v>3.6196420375789202</v>
      </c>
      <c r="G37" s="291">
        <v>7283</v>
      </c>
      <c r="H37" s="27">
        <f t="shared" si="1"/>
        <v>3.8277788581309427</v>
      </c>
      <c r="I37" s="32">
        <v>3.4595240033650847</v>
      </c>
      <c r="J37" s="1342"/>
      <c r="M37" s="1300"/>
      <c r="N37" s="254" t="s">
        <v>416</v>
      </c>
      <c r="O37" s="309">
        <v>58528.677000000003</v>
      </c>
      <c r="P37" s="228">
        <f t="shared" si="2"/>
        <v>2.6512768932136836</v>
      </c>
      <c r="Q37" s="229">
        <v>1.9760895404633241</v>
      </c>
      <c r="R37" s="310">
        <f t="shared" si="3"/>
        <v>45.138679115749007</v>
      </c>
      <c r="S37" s="311">
        <v>803.63417547713857</v>
      </c>
      <c r="T37" s="312">
        <v>17.803670626169218</v>
      </c>
      <c r="U37" s="153"/>
    </row>
    <row r="38" spans="2:21">
      <c r="B38" s="1300"/>
      <c r="C38" s="254" t="s">
        <v>418</v>
      </c>
      <c r="D38" s="290">
        <v>110392</v>
      </c>
      <c r="E38" s="27">
        <f t="shared" si="0"/>
        <v>1.4811330361818453</v>
      </c>
      <c r="F38" s="27">
        <v>1.2907951488746918</v>
      </c>
      <c r="G38" s="291">
        <v>3839</v>
      </c>
      <c r="H38" s="27">
        <f t="shared" si="1"/>
        <v>2.0176909290628435</v>
      </c>
      <c r="I38" s="32">
        <v>2.2052158810279789</v>
      </c>
      <c r="J38" s="1342"/>
      <c r="M38" s="1300"/>
      <c r="N38" s="254" t="s">
        <v>418</v>
      </c>
      <c r="O38" s="309">
        <v>76158.413</v>
      </c>
      <c r="P38" s="228">
        <f t="shared" si="2"/>
        <v>3.4498821938299509</v>
      </c>
      <c r="Q38" s="229">
        <v>2.5285411907695909</v>
      </c>
      <c r="R38" s="310">
        <f t="shared" si="3"/>
        <v>28.755405053399322</v>
      </c>
      <c r="S38" s="311">
        <v>1983.8086220369889</v>
      </c>
      <c r="T38" s="312">
        <v>68.989068954272042</v>
      </c>
      <c r="U38" s="153"/>
    </row>
    <row r="39" spans="2:21">
      <c r="B39" s="1301"/>
      <c r="C39" s="252" t="s">
        <v>419</v>
      </c>
      <c r="D39" s="285">
        <v>129167</v>
      </c>
      <c r="E39" s="155">
        <f t="shared" si="0"/>
        <v>1.7330378187232809</v>
      </c>
      <c r="F39" s="155">
        <v>2.7922218399997458</v>
      </c>
      <c r="G39" s="286">
        <v>6356</v>
      </c>
      <c r="H39" s="155">
        <f t="shared" si="1"/>
        <v>3.3405687796622638</v>
      </c>
      <c r="I39" s="157">
        <v>3.9273793047301147</v>
      </c>
      <c r="J39" s="1342"/>
      <c r="M39" s="1301"/>
      <c r="N39" s="252" t="s">
        <v>419</v>
      </c>
      <c r="O39" s="302">
        <v>44334.741000000002</v>
      </c>
      <c r="P39" s="147">
        <f t="shared" si="2"/>
        <v>2.0083090957260712</v>
      </c>
      <c r="Q39" s="44">
        <v>2.5308183597212519</v>
      </c>
      <c r="R39" s="303">
        <f t="shared" si="3"/>
        <v>20.322057898049088</v>
      </c>
      <c r="S39" s="304">
        <v>697.52581812460664</v>
      </c>
      <c r="T39" s="305">
        <v>34.323581874627422</v>
      </c>
      <c r="U39" s="153"/>
    </row>
    <row r="40" spans="2:21" ht="13.5" customHeight="1">
      <c r="B40" s="1317" t="s">
        <v>519</v>
      </c>
      <c r="C40" s="260" t="s">
        <v>520</v>
      </c>
      <c r="D40" s="297">
        <v>2398459</v>
      </c>
      <c r="E40" s="174">
        <f t="shared" si="0"/>
        <v>32.180202014889417</v>
      </c>
      <c r="F40" s="174">
        <v>42.908742891456228</v>
      </c>
      <c r="G40" s="298">
        <v>63117</v>
      </c>
      <c r="H40" s="174">
        <f t="shared" si="1"/>
        <v>33.172857090299424</v>
      </c>
      <c r="I40" s="176">
        <v>43.20334337431138</v>
      </c>
      <c r="J40" s="1342"/>
      <c r="M40" s="1317" t="s">
        <v>519</v>
      </c>
      <c r="N40" s="260" t="s">
        <v>520</v>
      </c>
      <c r="O40" s="299">
        <v>1011731.824</v>
      </c>
      <c r="P40" s="174">
        <f t="shared" si="2"/>
        <v>45.830204005809541</v>
      </c>
      <c r="Q40" s="175">
        <v>62.491409683035123</v>
      </c>
      <c r="R40" s="300">
        <f t="shared" si="3"/>
        <v>38.000205966696768</v>
      </c>
      <c r="S40" s="196">
        <v>1602.9466292757893</v>
      </c>
      <c r="T40" s="301">
        <v>42.182577396570046</v>
      </c>
      <c r="U40" s="153"/>
    </row>
    <row r="41" spans="2:21">
      <c r="B41" s="1300"/>
      <c r="C41" s="254" t="s">
        <v>521</v>
      </c>
      <c r="D41" s="290">
        <v>918423</v>
      </c>
      <c r="E41" s="27">
        <f t="shared" si="0"/>
        <v>12.322511110309071</v>
      </c>
      <c r="F41" s="27">
        <v>17.571941827857202</v>
      </c>
      <c r="G41" s="291">
        <v>32505</v>
      </c>
      <c r="H41" s="27">
        <f t="shared" si="1"/>
        <v>17.083887379314334</v>
      </c>
      <c r="I41" s="32">
        <v>20.50639094683709</v>
      </c>
      <c r="J41" s="1342"/>
      <c r="M41" s="1300"/>
      <c r="N41" s="254" t="s">
        <v>521</v>
      </c>
      <c r="O41" s="292">
        <v>541107.87600000005</v>
      </c>
      <c r="P41" s="27">
        <f t="shared" si="2"/>
        <v>24.511519513327372</v>
      </c>
      <c r="Q41" s="30">
        <v>29.484275229257609</v>
      </c>
      <c r="R41" s="293">
        <f t="shared" si="3"/>
        <v>28.254822335025381</v>
      </c>
      <c r="S41" s="194">
        <v>1664.6912044300875</v>
      </c>
      <c r="T41" s="294">
        <v>58.917065012526905</v>
      </c>
      <c r="U41" s="153"/>
    </row>
    <row r="42" spans="2:21">
      <c r="B42" s="1300"/>
      <c r="C42" s="254" t="s">
        <v>522</v>
      </c>
      <c r="D42" s="290">
        <v>167269</v>
      </c>
      <c r="E42" s="27">
        <f t="shared" si="0"/>
        <v>2.2442535856683552</v>
      </c>
      <c r="F42" s="27">
        <v>4.6128957627316911</v>
      </c>
      <c r="G42" s="291">
        <v>5496</v>
      </c>
      <c r="H42" s="27">
        <f t="shared" si="1"/>
        <v>2.8885723746104159</v>
      </c>
      <c r="I42" s="32">
        <v>3.8861298814079079</v>
      </c>
      <c r="J42" s="1342"/>
      <c r="M42" s="1300"/>
      <c r="N42" s="254" t="s">
        <v>522</v>
      </c>
      <c r="O42" s="309">
        <v>70974.945000000007</v>
      </c>
      <c r="P42" s="228">
        <f t="shared" si="2"/>
        <v>3.2150774854455033</v>
      </c>
      <c r="Q42" s="229">
        <v>7.4902144066345517</v>
      </c>
      <c r="R42" s="310">
        <f t="shared" si="3"/>
        <v>30.434679767103347</v>
      </c>
      <c r="S42" s="311">
        <v>1291.3927401746726</v>
      </c>
      <c r="T42" s="312">
        <v>42.431619128469706</v>
      </c>
      <c r="U42" s="153"/>
    </row>
    <row r="43" spans="2:21">
      <c r="B43" s="1300"/>
      <c r="C43" s="254" t="s">
        <v>523</v>
      </c>
      <c r="D43" s="290">
        <v>28775</v>
      </c>
      <c r="E43" s="27">
        <f t="shared" si="0"/>
        <v>0.38607510613208024</v>
      </c>
      <c r="F43" s="27">
        <v>0.44618938151300602</v>
      </c>
      <c r="G43" s="291">
        <v>576</v>
      </c>
      <c r="H43" s="27">
        <f t="shared" si="1"/>
        <v>0.30273247594170299</v>
      </c>
      <c r="I43" s="32">
        <v>0.47816765719558196</v>
      </c>
      <c r="J43" s="1342"/>
      <c r="M43" s="1300"/>
      <c r="N43" s="254" t="s">
        <v>523</v>
      </c>
      <c r="O43" s="309">
        <v>5544.5150000000003</v>
      </c>
      <c r="P43" s="228">
        <f t="shared" si="2"/>
        <v>0.25115969225780832</v>
      </c>
      <c r="Q43" s="229">
        <v>0.54752433412768131</v>
      </c>
      <c r="R43" s="310">
        <f t="shared" si="3"/>
        <v>49.956597222222221</v>
      </c>
      <c r="S43" s="311">
        <v>962.58940972222229</v>
      </c>
      <c r="T43" s="312">
        <v>19.268514335360557</v>
      </c>
      <c r="U43" s="153"/>
    </row>
    <row r="44" spans="2:21">
      <c r="B44" s="1300"/>
      <c r="C44" s="254" t="s">
        <v>524</v>
      </c>
      <c r="D44" s="290">
        <v>78709</v>
      </c>
      <c r="E44" s="27">
        <f t="shared" si="0"/>
        <v>1.0560411999496055</v>
      </c>
      <c r="F44" s="27">
        <v>2.2401462419780214</v>
      </c>
      <c r="G44" s="291">
        <v>2540</v>
      </c>
      <c r="H44" s="27">
        <f t="shared" si="1"/>
        <v>1.3349661265484818</v>
      </c>
      <c r="I44" s="32">
        <v>1.8171456484572173</v>
      </c>
      <c r="J44" s="1342"/>
      <c r="M44" s="1300"/>
      <c r="N44" s="254" t="s">
        <v>524</v>
      </c>
      <c r="O44" s="309">
        <v>50648.896000000001</v>
      </c>
      <c r="P44" s="228">
        <f t="shared" si="2"/>
        <v>2.294332530899049</v>
      </c>
      <c r="Q44" s="229">
        <v>4.0936176914034537</v>
      </c>
      <c r="R44" s="310">
        <f t="shared" si="3"/>
        <v>30.98779527559055</v>
      </c>
      <c r="S44" s="311">
        <v>1994.0510236220471</v>
      </c>
      <c r="T44" s="312">
        <v>64.349561041304042</v>
      </c>
      <c r="U44" s="153"/>
    </row>
    <row r="45" spans="2:21">
      <c r="B45" s="1300"/>
      <c r="C45" s="313" t="s">
        <v>525</v>
      </c>
      <c r="D45" s="290">
        <v>42034</v>
      </c>
      <c r="E45" s="27">
        <f t="shared" si="0"/>
        <v>0.56397153818091605</v>
      </c>
      <c r="F45" s="27">
        <v>0.35913508348865336</v>
      </c>
      <c r="G45" s="291">
        <v>1019</v>
      </c>
      <c r="H45" s="27">
        <f t="shared" si="1"/>
        <v>0.53556318226492239</v>
      </c>
      <c r="I45" s="32">
        <v>0.44397405628375264</v>
      </c>
      <c r="J45" s="1342"/>
      <c r="M45" s="1300"/>
      <c r="N45" s="313" t="s">
        <v>525</v>
      </c>
      <c r="O45" s="309">
        <v>27823.914000000001</v>
      </c>
      <c r="P45" s="228">
        <f t="shared" si="2"/>
        <v>1.2603889930224239</v>
      </c>
      <c r="Q45" s="229">
        <v>0.56908393014979175</v>
      </c>
      <c r="R45" s="310">
        <f t="shared" si="3"/>
        <v>41.250245338567225</v>
      </c>
      <c r="S45" s="311">
        <v>2730.5116781157999</v>
      </c>
      <c r="T45" s="312">
        <v>66.193828805252892</v>
      </c>
      <c r="U45" s="153"/>
    </row>
    <row r="46" spans="2:21">
      <c r="B46" s="1300"/>
      <c r="C46" s="254" t="s">
        <v>526</v>
      </c>
      <c r="D46" s="290">
        <v>100807</v>
      </c>
      <c r="E46" s="27">
        <f t="shared" si="0"/>
        <v>1.3525307810202123</v>
      </c>
      <c r="F46" s="27">
        <v>1.4496389152930487</v>
      </c>
      <c r="G46" s="291">
        <v>2395</v>
      </c>
      <c r="H46" s="27">
        <f t="shared" si="1"/>
        <v>1.2587574303478795</v>
      </c>
      <c r="I46" s="32">
        <v>1.4144210154956716</v>
      </c>
      <c r="J46" s="1342"/>
      <c r="M46" s="1300"/>
      <c r="N46" s="254" t="s">
        <v>526</v>
      </c>
      <c r="O46" s="309">
        <v>59472.059000000001</v>
      </c>
      <c r="P46" s="228">
        <f t="shared" si="2"/>
        <v>2.6940109344781682</v>
      </c>
      <c r="Q46" s="229">
        <v>2.5342815514841912</v>
      </c>
      <c r="R46" s="310">
        <f t="shared" si="3"/>
        <v>42.09060542797495</v>
      </c>
      <c r="S46" s="311">
        <v>2483.1757411273488</v>
      </c>
      <c r="T46" s="312">
        <v>58.995961589968957</v>
      </c>
      <c r="U46" s="153"/>
    </row>
    <row r="47" spans="2:21">
      <c r="B47" s="1300"/>
      <c r="C47" s="254" t="s">
        <v>527</v>
      </c>
      <c r="D47" s="290">
        <v>38432</v>
      </c>
      <c r="E47" s="27">
        <f t="shared" si="0"/>
        <v>0.51564338762356576</v>
      </c>
      <c r="F47" s="27">
        <v>0.73148428155797729</v>
      </c>
      <c r="G47" s="291">
        <v>552</v>
      </c>
      <c r="H47" s="27">
        <f t="shared" si="1"/>
        <v>0.29011862277746536</v>
      </c>
      <c r="I47" s="32">
        <v>0.391869521560965</v>
      </c>
      <c r="J47" s="1342"/>
      <c r="M47" s="1300"/>
      <c r="N47" s="254" t="s">
        <v>527</v>
      </c>
      <c r="O47" s="309">
        <v>22302.018</v>
      </c>
      <c r="P47" s="228">
        <f t="shared" si="2"/>
        <v>1.0102539135719</v>
      </c>
      <c r="Q47" s="229">
        <v>0.89658535601537237</v>
      </c>
      <c r="R47" s="310">
        <f t="shared" si="3"/>
        <v>69.623188405797094</v>
      </c>
      <c r="S47" s="311">
        <v>4040.2206521739126</v>
      </c>
      <c r="T47" s="312">
        <v>58.029813696919234</v>
      </c>
      <c r="U47" s="153"/>
    </row>
    <row r="48" spans="2:21">
      <c r="B48" s="1300"/>
      <c r="C48" s="254" t="s">
        <v>528</v>
      </c>
      <c r="D48" s="290">
        <v>77780</v>
      </c>
      <c r="E48" s="27">
        <f t="shared" si="0"/>
        <v>1.0435767768880346</v>
      </c>
      <c r="F48" s="27">
        <v>0.96419711473057501</v>
      </c>
      <c r="G48" s="291">
        <v>2013</v>
      </c>
      <c r="H48" s="27">
        <f t="shared" si="1"/>
        <v>1.0579869341504309</v>
      </c>
      <c r="I48" s="32">
        <v>0.69472712963716787</v>
      </c>
      <c r="J48" s="1342"/>
      <c r="M48" s="1300"/>
      <c r="N48" s="254" t="s">
        <v>528</v>
      </c>
      <c r="O48" s="309">
        <v>33179.542999999998</v>
      </c>
      <c r="P48" s="228">
        <f t="shared" si="2"/>
        <v>1.5029923824058042</v>
      </c>
      <c r="Q48" s="229">
        <v>0.78947251517785244</v>
      </c>
      <c r="R48" s="310">
        <f t="shared" si="3"/>
        <v>38.638847491306507</v>
      </c>
      <c r="S48" s="311">
        <v>1648.263437655241</v>
      </c>
      <c r="T48" s="312">
        <v>42.658193623039338</v>
      </c>
      <c r="U48" s="153"/>
    </row>
    <row r="49" spans="2:21">
      <c r="B49" s="1300"/>
      <c r="C49" s="254" t="s">
        <v>529</v>
      </c>
      <c r="D49" s="290">
        <v>55720</v>
      </c>
      <c r="E49" s="27">
        <f t="shared" si="0"/>
        <v>0.74759704304707242</v>
      </c>
      <c r="F49" s="27">
        <v>0.96484698921814904</v>
      </c>
      <c r="G49" s="291">
        <v>1549</v>
      </c>
      <c r="H49" s="27">
        <f t="shared" si="1"/>
        <v>0.81411910630850326</v>
      </c>
      <c r="I49" s="32">
        <v>0.91779966891910225</v>
      </c>
      <c r="J49" s="314"/>
      <c r="M49" s="1300"/>
      <c r="N49" s="254" t="s">
        <v>529</v>
      </c>
      <c r="O49" s="309">
        <v>30001.115000000002</v>
      </c>
      <c r="P49" s="228">
        <f t="shared" si="2"/>
        <v>1.3590135134977754</v>
      </c>
      <c r="Q49" s="229">
        <v>0.92689280443435051</v>
      </c>
      <c r="R49" s="310">
        <f t="shared" si="3"/>
        <v>35.971594577146547</v>
      </c>
      <c r="S49" s="311">
        <v>1936.8053582956745</v>
      </c>
      <c r="T49" s="312">
        <v>53.842632806891608</v>
      </c>
      <c r="U49" s="153"/>
    </row>
    <row r="50" spans="2:21">
      <c r="B50" s="1300"/>
      <c r="C50" s="254" t="s">
        <v>530</v>
      </c>
      <c r="D50" s="290">
        <v>24908</v>
      </c>
      <c r="E50" s="27">
        <f t="shared" si="0"/>
        <v>0.3341914419995779</v>
      </c>
      <c r="F50" s="27">
        <v>0.58868519415505771</v>
      </c>
      <c r="G50" s="291">
        <v>590</v>
      </c>
      <c r="H50" s="27">
        <f t="shared" si="1"/>
        <v>0.31009055695417492</v>
      </c>
      <c r="I50" s="32">
        <v>0.4043528996716329</v>
      </c>
      <c r="J50" s="314"/>
      <c r="M50" s="1300"/>
      <c r="N50" s="254" t="s">
        <v>530</v>
      </c>
      <c r="O50" s="309">
        <v>15464.963</v>
      </c>
      <c r="P50" s="228">
        <f t="shared" si="2"/>
        <v>0.70054375321527529</v>
      </c>
      <c r="Q50" s="229">
        <v>0.48559434956398678</v>
      </c>
      <c r="R50" s="310">
        <f t="shared" si="3"/>
        <v>42.216949152542369</v>
      </c>
      <c r="S50" s="311">
        <v>2621.1801694915257</v>
      </c>
      <c r="T50" s="312">
        <v>62.088337080456071</v>
      </c>
      <c r="U50" s="153"/>
    </row>
    <row r="51" spans="2:21">
      <c r="B51" s="1300"/>
      <c r="C51" s="254" t="s">
        <v>531</v>
      </c>
      <c r="D51" s="290">
        <v>54163</v>
      </c>
      <c r="E51" s="27">
        <f t="shared" si="0"/>
        <v>0.72670672366400901</v>
      </c>
      <c r="F51" s="27">
        <v>1.3460344803184789</v>
      </c>
      <c r="G51" s="291">
        <v>3632</v>
      </c>
      <c r="H51" s="27">
        <f t="shared" si="1"/>
        <v>1.9088964455212936</v>
      </c>
      <c r="I51" s="32">
        <v>2.4044071752286356</v>
      </c>
      <c r="J51" s="314"/>
      <c r="M51" s="1300"/>
      <c r="N51" s="254" t="s">
        <v>531</v>
      </c>
      <c r="O51" s="309">
        <v>39143.641000000003</v>
      </c>
      <c r="P51" s="228">
        <f t="shared" si="2"/>
        <v>1.7731586671530568</v>
      </c>
      <c r="Q51" s="229">
        <v>2.6486120201687053</v>
      </c>
      <c r="R51" s="310">
        <f t="shared" si="3"/>
        <v>14.91272026431718</v>
      </c>
      <c r="S51" s="311">
        <v>1077.7434196035242</v>
      </c>
      <c r="T51" s="312">
        <v>72.270075512803942</v>
      </c>
      <c r="U51" s="153"/>
    </row>
    <row r="52" spans="2:21">
      <c r="B52" s="1300"/>
      <c r="C52" s="254" t="s">
        <v>532</v>
      </c>
      <c r="D52" s="290">
        <v>89813</v>
      </c>
      <c r="E52" s="27">
        <f t="shared" si="0"/>
        <v>1.2050239272646577</v>
      </c>
      <c r="F52" s="27">
        <v>1.3556815060451324</v>
      </c>
      <c r="G52" s="291">
        <v>2651</v>
      </c>
      <c r="H52" s="27">
        <f t="shared" si="1"/>
        <v>1.3933051974330808</v>
      </c>
      <c r="I52" s="32">
        <v>1.5300279519118565</v>
      </c>
      <c r="M52" s="1300"/>
      <c r="N52" s="254" t="s">
        <v>532</v>
      </c>
      <c r="O52" s="309">
        <v>33879.300000000003</v>
      </c>
      <c r="P52" s="228">
        <f t="shared" si="2"/>
        <v>1.5346905115974918</v>
      </c>
      <c r="Q52" s="229">
        <v>1.4745935344368024</v>
      </c>
      <c r="R52" s="310">
        <f t="shared" si="3"/>
        <v>33.878913617502832</v>
      </c>
      <c r="S52" s="311">
        <v>1277.9818936250472</v>
      </c>
      <c r="T52" s="312">
        <v>37.722044692861836</v>
      </c>
      <c r="U52" s="153"/>
    </row>
    <row r="53" spans="2:21">
      <c r="B53" s="1300"/>
      <c r="C53" s="254" t="s">
        <v>533</v>
      </c>
      <c r="D53" s="290">
        <v>250005</v>
      </c>
      <c r="E53" s="27">
        <f t="shared" si="0"/>
        <v>3.3543251749279133</v>
      </c>
      <c r="F53" s="27">
        <v>6.2021710429214663</v>
      </c>
      <c r="G53" s="291">
        <v>14026</v>
      </c>
      <c r="H53" s="27">
        <f t="shared" si="1"/>
        <v>7.3717460200665386</v>
      </c>
      <c r="I53" s="32">
        <v>11.741974002008195</v>
      </c>
      <c r="M53" s="1300"/>
      <c r="N53" s="254" t="s">
        <v>533</v>
      </c>
      <c r="O53" s="309">
        <v>221235.962</v>
      </c>
      <c r="P53" s="228">
        <f t="shared" si="2"/>
        <v>10.021716260534994</v>
      </c>
      <c r="Q53" s="229">
        <v>14.543296256007096</v>
      </c>
      <c r="R53" s="310">
        <f t="shared" si="3"/>
        <v>17.824397547411948</v>
      </c>
      <c r="S53" s="311">
        <v>1577.3275488378727</v>
      </c>
      <c r="T53" s="312">
        <v>88.492614947701043</v>
      </c>
      <c r="U53" s="153"/>
    </row>
    <row r="54" spans="2:21">
      <c r="B54" s="1300"/>
      <c r="C54" s="254" t="s">
        <v>534</v>
      </c>
      <c r="D54" s="290">
        <v>52764</v>
      </c>
      <c r="E54" s="27">
        <f t="shared" si="0"/>
        <v>0.70793629539367786</v>
      </c>
      <c r="F54" s="27">
        <v>0.82820004696426297</v>
      </c>
      <c r="G54" s="291">
        <v>2276</v>
      </c>
      <c r="H54" s="27">
        <f t="shared" si="1"/>
        <v>1.1962137417418681</v>
      </c>
      <c r="I54" s="32">
        <v>1.3791419034437842</v>
      </c>
      <c r="M54" s="1300"/>
      <c r="N54" s="254" t="s">
        <v>534</v>
      </c>
      <c r="O54" s="309">
        <v>41014.178999999996</v>
      </c>
      <c r="P54" s="228">
        <f t="shared" si="2"/>
        <v>1.8578917318911869</v>
      </c>
      <c r="Q54" s="229">
        <v>1.709716865890474</v>
      </c>
      <c r="R54" s="310">
        <f t="shared" si="3"/>
        <v>23.182776801405975</v>
      </c>
      <c r="S54" s="311">
        <v>1802.0289543057995</v>
      </c>
      <c r="T54" s="312">
        <v>77.731367978166929</v>
      </c>
      <c r="U54" s="153"/>
    </row>
    <row r="55" spans="2:21">
      <c r="B55" s="1300"/>
      <c r="C55" s="254" t="s">
        <v>535</v>
      </c>
      <c r="D55" s="290">
        <v>49936</v>
      </c>
      <c r="E55" s="27">
        <f t="shared" si="0"/>
        <v>0.66999292788224352</v>
      </c>
      <c r="F55" s="27">
        <v>1.3170934031385182</v>
      </c>
      <c r="G55" s="291">
        <v>3655</v>
      </c>
      <c r="H55" s="27">
        <f t="shared" si="1"/>
        <v>1.9209847214703548</v>
      </c>
      <c r="I55" s="32">
        <v>2.798990474639746</v>
      </c>
      <c r="M55" s="1300"/>
      <c r="N55" s="254" t="s">
        <v>535</v>
      </c>
      <c r="O55" s="309">
        <v>43926.18</v>
      </c>
      <c r="P55" s="228">
        <f t="shared" si="2"/>
        <v>1.9898017862448016</v>
      </c>
      <c r="Q55" s="229">
        <v>2.4059857436544769</v>
      </c>
      <c r="R55" s="310">
        <f t="shared" si="3"/>
        <v>13.662380300957592</v>
      </c>
      <c r="S55" s="311">
        <v>1201.8106703146375</v>
      </c>
      <c r="T55" s="312">
        <v>87.964955142582511</v>
      </c>
      <c r="U55" s="153"/>
    </row>
    <row r="56" spans="2:21">
      <c r="B56" s="1300"/>
      <c r="C56" s="254" t="s">
        <v>536</v>
      </c>
      <c r="D56" s="290">
        <v>9201</v>
      </c>
      <c r="E56" s="27">
        <f t="shared" si="0"/>
        <v>0.12345011473575222</v>
      </c>
      <c r="F56" s="27">
        <v>0.15864158324444494</v>
      </c>
      <c r="G56" s="291">
        <v>238</v>
      </c>
      <c r="H56" s="27">
        <f t="shared" si="1"/>
        <v>0.12508737721202309</v>
      </c>
      <c r="I56" s="32">
        <v>0.23229938397242803</v>
      </c>
      <c r="M56" s="1300"/>
      <c r="N56" s="254" t="s">
        <v>536</v>
      </c>
      <c r="O56" s="309">
        <v>8217.6749999999993</v>
      </c>
      <c r="P56" s="228">
        <f t="shared" si="2"/>
        <v>0.37225054383921496</v>
      </c>
      <c r="Q56" s="229">
        <v>0.8309105132298279</v>
      </c>
      <c r="R56" s="310">
        <f t="shared" si="3"/>
        <v>38.659663865546221</v>
      </c>
      <c r="S56" s="311">
        <v>3452.8046218487398</v>
      </c>
      <c r="T56" s="312">
        <v>89.312846429735899</v>
      </c>
      <c r="U56" s="153"/>
    </row>
    <row r="57" spans="2:21">
      <c r="B57" s="1300"/>
      <c r="C57" s="254" t="s">
        <v>537</v>
      </c>
      <c r="D57" s="290">
        <v>3688</v>
      </c>
      <c r="E57" s="27">
        <f t="shared" si="0"/>
        <v>4.9482015340229779E-2</v>
      </c>
      <c r="F57" s="27">
        <v>0.11291930262979655</v>
      </c>
      <c r="G57" s="291">
        <v>155</v>
      </c>
      <c r="H57" s="27">
        <f t="shared" si="1"/>
        <v>8.1464468352367994E-2</v>
      </c>
      <c r="I57" s="32">
        <v>0.11072213628592363</v>
      </c>
      <c r="M57" s="1300"/>
      <c r="N57" s="254" t="s">
        <v>537</v>
      </c>
      <c r="O57" s="309">
        <v>3431.114</v>
      </c>
      <c r="P57" s="228">
        <f t="shared" si="2"/>
        <v>0.15542523310721637</v>
      </c>
      <c r="Q57" s="229">
        <v>9.3193415300824117E-2</v>
      </c>
      <c r="R57" s="310">
        <f t="shared" si="3"/>
        <v>23.793548387096774</v>
      </c>
      <c r="S57" s="311">
        <v>2213.6219354838713</v>
      </c>
      <c r="T57" s="312">
        <v>93.034544468546642</v>
      </c>
      <c r="U57" s="153"/>
    </row>
    <row r="58" spans="2:21">
      <c r="B58" s="1300"/>
      <c r="C58" s="313" t="s">
        <v>538</v>
      </c>
      <c r="D58" s="290">
        <v>5513</v>
      </c>
      <c r="E58" s="27">
        <f t="shared" si="0"/>
        <v>7.3968099395522444E-2</v>
      </c>
      <c r="F58" s="27">
        <v>4.5722280614648399E-2</v>
      </c>
      <c r="G58" s="291">
        <v>83</v>
      </c>
      <c r="H58" s="27">
        <f t="shared" si="1"/>
        <v>4.3622908859655113E-2</v>
      </c>
      <c r="I58" s="32">
        <v>0.12157724768650438</v>
      </c>
      <c r="M58" s="1300"/>
      <c r="N58" s="313" t="s">
        <v>538</v>
      </c>
      <c r="O58" s="309">
        <v>4786.5609999999997</v>
      </c>
      <c r="P58" s="228">
        <f t="shared" si="2"/>
        <v>0.21682531073199859</v>
      </c>
      <c r="Q58" s="229">
        <v>0.73771709792900375</v>
      </c>
      <c r="R58" s="310">
        <f t="shared" si="3"/>
        <v>66.421686746987959</v>
      </c>
      <c r="S58" s="311">
        <v>5766.9409638554216</v>
      </c>
      <c r="T58" s="312">
        <v>86.823163431888275</v>
      </c>
      <c r="U58" s="153"/>
    </row>
    <row r="59" spans="2:21">
      <c r="B59" s="1300"/>
      <c r="C59" s="254" t="s">
        <v>539</v>
      </c>
      <c r="D59" s="290">
        <v>1855</v>
      </c>
      <c r="E59" s="27">
        <f t="shared" si="0"/>
        <v>2.4888595026064594E-2</v>
      </c>
      <c r="F59" s="27">
        <v>0.10207361951495102</v>
      </c>
      <c r="G59" s="291">
        <v>129</v>
      </c>
      <c r="H59" s="27">
        <f t="shared" si="1"/>
        <v>6.7799460757777236E-2</v>
      </c>
      <c r="I59" s="32">
        <v>0.17748107139949523</v>
      </c>
      <c r="M59" s="1300"/>
      <c r="N59" s="254" t="s">
        <v>539</v>
      </c>
      <c r="O59" s="309">
        <v>1078.797</v>
      </c>
      <c r="P59" s="228">
        <f t="shared" si="2"/>
        <v>4.8868173776903272E-2</v>
      </c>
      <c r="Q59" s="229">
        <v>0.12304993109520573</v>
      </c>
      <c r="R59" s="310">
        <f t="shared" si="3"/>
        <v>14.379844961240311</v>
      </c>
      <c r="S59" s="311">
        <v>836.27674418604659</v>
      </c>
      <c r="T59" s="312">
        <v>58.156172506738542</v>
      </c>
      <c r="U59" s="153"/>
    </row>
    <row r="60" spans="2:21">
      <c r="B60" s="1300"/>
      <c r="C60" s="254" t="s">
        <v>540</v>
      </c>
      <c r="D60" s="290">
        <v>3124</v>
      </c>
      <c r="E60" s="27">
        <f t="shared" si="0"/>
        <v>4.1914809089717418E-2</v>
      </c>
      <c r="F60" s="27">
        <v>0.10990099667639745</v>
      </c>
      <c r="G60" s="291">
        <v>326</v>
      </c>
      <c r="H60" s="27">
        <f t="shared" si="1"/>
        <v>0.17133817214756106</v>
      </c>
      <c r="I60" s="32">
        <v>0.24912480664332817</v>
      </c>
      <c r="M60" s="1300"/>
      <c r="N60" s="254" t="s">
        <v>540</v>
      </c>
      <c r="O60" s="309">
        <v>5080.3270000000002</v>
      </c>
      <c r="P60" s="228">
        <f t="shared" si="2"/>
        <v>0.23013254827320959</v>
      </c>
      <c r="Q60" s="229">
        <v>0.41986766606238474</v>
      </c>
      <c r="R60" s="310">
        <f t="shared" si="3"/>
        <v>9.5828220858895712</v>
      </c>
      <c r="S60" s="311">
        <v>1558.3825153374232</v>
      </c>
      <c r="T60" s="312">
        <v>162.62250320102433</v>
      </c>
      <c r="U60" s="153"/>
    </row>
    <row r="61" spans="2:21">
      <c r="B61" s="1300"/>
      <c r="C61" s="254" t="s">
        <v>541</v>
      </c>
      <c r="D61" s="290">
        <v>8143</v>
      </c>
      <c r="E61" s="27">
        <f t="shared" si="0"/>
        <v>0.109254894499862</v>
      </c>
      <c r="F61" s="27">
        <v>0.28054359545804164</v>
      </c>
      <c r="G61" s="291">
        <v>321</v>
      </c>
      <c r="H61" s="27">
        <f t="shared" si="1"/>
        <v>0.16871028607167821</v>
      </c>
      <c r="I61" s="32">
        <v>0.30828516377649323</v>
      </c>
      <c r="M61" s="1300"/>
      <c r="N61" s="254" t="s">
        <v>541</v>
      </c>
      <c r="O61" s="309">
        <v>3770.2190000000001</v>
      </c>
      <c r="P61" s="228">
        <f t="shared" si="2"/>
        <v>0.17078627143844718</v>
      </c>
      <c r="Q61" s="229">
        <v>0.25539532778507013</v>
      </c>
      <c r="R61" s="310">
        <f t="shared" si="3"/>
        <v>25.36760124610592</v>
      </c>
      <c r="S61" s="311">
        <v>1174.5230529595015</v>
      </c>
      <c r="T61" s="312">
        <v>46.300122804863072</v>
      </c>
      <c r="U61" s="153"/>
    </row>
    <row r="62" spans="2:21">
      <c r="B62" s="1300"/>
      <c r="C62" s="254" t="s">
        <v>542</v>
      </c>
      <c r="D62" s="290">
        <v>15266</v>
      </c>
      <c r="E62" s="27">
        <f t="shared" si="0"/>
        <v>0.20482441599347823</v>
      </c>
      <c r="F62" s="27">
        <v>0.25493854064762739</v>
      </c>
      <c r="G62" s="291">
        <v>622</v>
      </c>
      <c r="H62" s="27">
        <f t="shared" si="1"/>
        <v>0.32690902783982506</v>
      </c>
      <c r="I62" s="32">
        <v>0.62036961654318978</v>
      </c>
      <c r="M62" s="1300"/>
      <c r="N62" s="254" t="s">
        <v>542</v>
      </c>
      <c r="O62" s="309">
        <v>12939.438</v>
      </c>
      <c r="P62" s="228">
        <f t="shared" si="2"/>
        <v>0.58614058507714217</v>
      </c>
      <c r="Q62" s="229">
        <v>1.063688471044929</v>
      </c>
      <c r="R62" s="310">
        <f t="shared" si="3"/>
        <v>24.543408360128616</v>
      </c>
      <c r="S62" s="311">
        <v>2080.2954983922832</v>
      </c>
      <c r="T62" s="312">
        <v>84.759845408096425</v>
      </c>
      <c r="U62" s="153"/>
    </row>
    <row r="63" spans="2:21">
      <c r="B63" s="1300"/>
      <c r="C63" s="254" t="s">
        <v>543</v>
      </c>
      <c r="D63" s="290">
        <v>104</v>
      </c>
      <c r="E63" s="27">
        <f t="shared" si="0"/>
        <v>1.3953713653427052E-3</v>
      </c>
      <c r="F63" s="27">
        <v>1.7185569782511561E-3</v>
      </c>
      <c r="G63" s="291">
        <v>29</v>
      </c>
      <c r="H63" s="27">
        <f t="shared" si="1"/>
        <v>1.5241739240120462E-2</v>
      </c>
      <c r="I63" s="32">
        <v>1.7368178240929198E-2</v>
      </c>
      <c r="M63" s="1300"/>
      <c r="N63" s="254" t="s">
        <v>543</v>
      </c>
      <c r="O63" s="309">
        <v>304.70800000000003</v>
      </c>
      <c r="P63" s="228">
        <f t="shared" si="2"/>
        <v>1.3802896648037254E-2</v>
      </c>
      <c r="Q63" s="229">
        <v>1.0899091788064171E-2</v>
      </c>
      <c r="R63" s="310">
        <f t="shared" si="3"/>
        <v>3.5862068965517242</v>
      </c>
      <c r="S63" s="311">
        <v>1050.7172413793103</v>
      </c>
      <c r="T63" s="312">
        <v>292.98846153846154</v>
      </c>
      <c r="U63" s="153"/>
    </row>
    <row r="64" spans="2:21">
      <c r="B64" s="1300"/>
      <c r="C64" s="254" t="s">
        <v>544</v>
      </c>
      <c r="D64" s="290">
        <v>1230031</v>
      </c>
      <c r="E64" s="27">
        <f t="shared" si="0"/>
        <v>16.503365729652433</v>
      </c>
      <c r="F64" s="27">
        <v>19.134630020677562</v>
      </c>
      <c r="G64" s="291">
        <v>16586</v>
      </c>
      <c r="H64" s="27">
        <f t="shared" si="1"/>
        <v>8.7172236909185514</v>
      </c>
      <c r="I64" s="32">
        <v>10.954978425466091</v>
      </c>
      <c r="M64" s="1300"/>
      <c r="N64" s="254" t="s">
        <v>544</v>
      </c>
      <c r="O64" s="309">
        <v>249387.986</v>
      </c>
      <c r="P64" s="228">
        <f t="shared" si="2"/>
        <v>11.296968231947179</v>
      </c>
      <c r="Q64" s="229">
        <v>18.463838197770418</v>
      </c>
      <c r="R64" s="310">
        <f t="shared" si="3"/>
        <v>74.160798263595808</v>
      </c>
      <c r="S64" s="311">
        <v>1503.6053659713011</v>
      </c>
      <c r="T64" s="312">
        <v>20.274935021962861</v>
      </c>
      <c r="U64" s="153"/>
    </row>
    <row r="65" spans="2:21">
      <c r="B65" s="1300"/>
      <c r="C65" s="254" t="s">
        <v>545</v>
      </c>
      <c r="D65" s="290">
        <v>570901</v>
      </c>
      <c r="E65" s="27">
        <f t="shared" si="0"/>
        <v>7.6597971908222666</v>
      </c>
      <c r="F65" s="27">
        <v>6.5552550728480421</v>
      </c>
      <c r="G65" s="291">
        <v>6363</v>
      </c>
      <c r="H65" s="27">
        <f t="shared" si="1"/>
        <v>3.3442478201685</v>
      </c>
      <c r="I65" s="32">
        <v>3.493174848706885</v>
      </c>
      <c r="M65" s="1300"/>
      <c r="N65" s="254" t="s">
        <v>545</v>
      </c>
      <c r="O65" s="309">
        <v>34545.925999999999</v>
      </c>
      <c r="P65" s="228">
        <f t="shared" si="2"/>
        <v>1.5648878473448118</v>
      </c>
      <c r="Q65" s="229">
        <v>2.4222435419708219</v>
      </c>
      <c r="R65" s="310">
        <f t="shared" si="3"/>
        <v>89.721986484362716</v>
      </c>
      <c r="S65" s="311">
        <v>542.91884331290271</v>
      </c>
      <c r="T65" s="312">
        <v>6.0511237500021888</v>
      </c>
      <c r="U65" s="153"/>
    </row>
    <row r="66" spans="2:21">
      <c r="B66" s="1300"/>
      <c r="C66" s="254" t="s">
        <v>546</v>
      </c>
      <c r="D66" s="290">
        <v>550393</v>
      </c>
      <c r="E66" s="27">
        <f t="shared" si="0"/>
        <v>7.3846406912025726</v>
      </c>
      <c r="F66" s="27">
        <v>10.750238215103835</v>
      </c>
      <c r="G66" s="291">
        <v>7262</v>
      </c>
      <c r="H66" s="27">
        <f t="shared" si="1"/>
        <v>3.8167417366122343</v>
      </c>
      <c r="I66" s="32">
        <v>5.9572851366387152</v>
      </c>
      <c r="M66" s="1300"/>
      <c r="N66" s="254" t="s">
        <v>546</v>
      </c>
      <c r="O66" s="309">
        <v>169024.033</v>
      </c>
      <c r="P66" s="228">
        <f t="shared" si="2"/>
        <v>7.6565802621967185</v>
      </c>
      <c r="Q66" s="229">
        <v>13.415536869020407</v>
      </c>
      <c r="R66" s="310">
        <f t="shared" si="3"/>
        <v>75.790828972734786</v>
      </c>
      <c r="S66" s="311">
        <v>2327.5135362159185</v>
      </c>
      <c r="T66" s="312">
        <v>30.709698887885565</v>
      </c>
      <c r="U66" s="153"/>
    </row>
    <row r="67" spans="2:21">
      <c r="B67" s="1301"/>
      <c r="C67" s="252" t="s">
        <v>547</v>
      </c>
      <c r="D67" s="285">
        <v>78880</v>
      </c>
      <c r="E67" s="155">
        <f t="shared" si="0"/>
        <v>1.0583355124830056</v>
      </c>
      <c r="F67" s="155">
        <v>1.1630153829623706</v>
      </c>
      <c r="G67" s="286">
        <v>1759</v>
      </c>
      <c r="H67" s="155">
        <f t="shared" si="1"/>
        <v>0.92449032149558241</v>
      </c>
      <c r="I67" s="157">
        <v>0.71698010800835843</v>
      </c>
      <c r="M67" s="1301"/>
      <c r="N67" s="252" t="s">
        <v>547</v>
      </c>
      <c r="O67" s="302">
        <v>24311.748</v>
      </c>
      <c r="P67" s="147">
        <f t="shared" si="2"/>
        <v>1.1012922042648252</v>
      </c>
      <c r="Q67" s="44">
        <v>1.3586950451542537</v>
      </c>
      <c r="R67" s="303">
        <f t="shared" si="3"/>
        <v>44.843661171119955</v>
      </c>
      <c r="S67" s="304">
        <v>1382.1346219442864</v>
      </c>
      <c r="T67" s="305">
        <v>30.821181541582149</v>
      </c>
      <c r="U67" s="153"/>
    </row>
    <row r="68" spans="2:21" ht="13.5" customHeight="1">
      <c r="B68" s="1317" t="s">
        <v>548</v>
      </c>
      <c r="C68" s="260" t="s">
        <v>549</v>
      </c>
      <c r="D68" s="297">
        <v>322006</v>
      </c>
      <c r="E68" s="174">
        <f t="shared" si="0"/>
        <v>4.3203649218129154</v>
      </c>
      <c r="F68" s="174">
        <v>4.9877144838537966</v>
      </c>
      <c r="G68" s="298">
        <v>11198</v>
      </c>
      <c r="H68" s="174">
        <f t="shared" si="1"/>
        <v>5.8854136555472047</v>
      </c>
      <c r="I68" s="176">
        <v>7.1904257917446879</v>
      </c>
      <c r="M68" s="1317" t="s">
        <v>548</v>
      </c>
      <c r="N68" s="260" t="s">
        <v>549</v>
      </c>
      <c r="O68" s="299">
        <v>97570.739000000001</v>
      </c>
      <c r="P68" s="174">
        <f t="shared" si="2"/>
        <v>4.4198341569293147</v>
      </c>
      <c r="Q68" s="175">
        <v>6.5488439118521411</v>
      </c>
      <c r="R68" s="300">
        <f t="shared" si="3"/>
        <v>28.755670655474191</v>
      </c>
      <c r="S68" s="196">
        <v>871.32290587604928</v>
      </c>
      <c r="T68" s="301">
        <v>30.300907125954176</v>
      </c>
      <c r="U68" s="153"/>
    </row>
    <row r="69" spans="2:21" ht="13.5" customHeight="1">
      <c r="B69" s="1300"/>
      <c r="C69" s="315" t="s">
        <v>550</v>
      </c>
      <c r="D69" s="316">
        <v>4465</v>
      </c>
      <c r="E69" s="317">
        <f t="shared" si="0"/>
        <v>5.9907049483222875E-2</v>
      </c>
      <c r="F69" s="317">
        <v>5.3015316530756251E-2</v>
      </c>
      <c r="G69" s="318">
        <v>356</v>
      </c>
      <c r="H69" s="317">
        <f t="shared" si="1"/>
        <v>0.18710548860285808</v>
      </c>
      <c r="I69" s="319">
        <v>0.22198702814187632</v>
      </c>
      <c r="M69" s="1300"/>
      <c r="N69" s="315" t="s">
        <v>550</v>
      </c>
      <c r="O69" s="292">
        <v>2648.3620000000001</v>
      </c>
      <c r="P69" s="27">
        <f t="shared" si="2"/>
        <v>0.11996753276116556</v>
      </c>
      <c r="Q69" s="30">
        <v>8.1958539984890971E-2</v>
      </c>
      <c r="R69" s="293">
        <f t="shared" si="3"/>
        <v>12.542134831460674</v>
      </c>
      <c r="S69" s="194">
        <v>743.92191011235957</v>
      </c>
      <c r="T69" s="294">
        <v>59.313818589025757</v>
      </c>
      <c r="U69" s="153"/>
    </row>
    <row r="70" spans="2:21">
      <c r="B70" s="1300"/>
      <c r="C70" s="254" t="s">
        <v>551</v>
      </c>
      <c r="D70" s="290">
        <v>25903</v>
      </c>
      <c r="E70" s="27">
        <f t="shared" si="0"/>
        <v>0.34754138919684707</v>
      </c>
      <c r="F70" s="27">
        <v>0.65076987020129073</v>
      </c>
      <c r="G70" s="291">
        <v>1686</v>
      </c>
      <c r="H70" s="27">
        <f t="shared" si="1"/>
        <v>0.88612318478769303</v>
      </c>
      <c r="I70" s="32">
        <v>1.4442725718472686</v>
      </c>
      <c r="M70" s="1300"/>
      <c r="N70" s="254" t="s">
        <v>551</v>
      </c>
      <c r="O70" s="309">
        <v>26563.3</v>
      </c>
      <c r="P70" s="228">
        <f t="shared" si="2"/>
        <v>1.2032847333539254</v>
      </c>
      <c r="Q70" s="229">
        <v>2.9665676245706134</v>
      </c>
      <c r="R70" s="310">
        <f t="shared" si="3"/>
        <v>15.363582443653618</v>
      </c>
      <c r="S70" s="311">
        <v>1575.5219454329774</v>
      </c>
      <c r="T70" s="312">
        <v>102.5491255839092</v>
      </c>
      <c r="U70" s="153"/>
    </row>
    <row r="71" spans="2:21">
      <c r="B71" s="1300"/>
      <c r="C71" s="254" t="s">
        <v>552</v>
      </c>
      <c r="D71" s="290">
        <v>25508</v>
      </c>
      <c r="E71" s="27">
        <f t="shared" si="0"/>
        <v>0.34224166141501655</v>
      </c>
      <c r="F71" s="27">
        <v>0.64533980781622824</v>
      </c>
      <c r="G71" s="291">
        <v>1633</v>
      </c>
      <c r="H71" s="27">
        <f t="shared" si="1"/>
        <v>0.85826759238333494</v>
      </c>
      <c r="I71" s="32">
        <v>1.4008521262449456</v>
      </c>
      <c r="M71" s="1300"/>
      <c r="N71" s="254" t="s">
        <v>552</v>
      </c>
      <c r="O71" s="309">
        <v>25832.392</v>
      </c>
      <c r="P71" s="228">
        <f t="shared" si="2"/>
        <v>1.1701755022762261</v>
      </c>
      <c r="Q71" s="229">
        <v>2.9157516109187904</v>
      </c>
      <c r="R71" s="310">
        <f t="shared" si="3"/>
        <v>15.620330679730557</v>
      </c>
      <c r="S71" s="311">
        <v>1581.8978567054501</v>
      </c>
      <c r="T71" s="312">
        <v>101.27172651717109</v>
      </c>
      <c r="U71" s="153"/>
    </row>
    <row r="72" spans="2:21">
      <c r="B72" s="1300"/>
      <c r="C72" s="254" t="s">
        <v>553</v>
      </c>
      <c r="D72" s="290">
        <v>0</v>
      </c>
      <c r="E72" s="27">
        <f t="shared" ref="E72:E81" si="4">D72/D$81*100</f>
        <v>0</v>
      </c>
      <c r="F72" s="27">
        <v>0</v>
      </c>
      <c r="G72" s="291">
        <v>0</v>
      </c>
      <c r="H72" s="27">
        <f t="shared" ref="H72:H81" si="5">G72/G$81*100</f>
        <v>0</v>
      </c>
      <c r="I72" s="32">
        <v>0</v>
      </c>
      <c r="M72" s="1300"/>
      <c r="N72" s="254" t="s">
        <v>553</v>
      </c>
      <c r="O72" s="309">
        <v>0</v>
      </c>
      <c r="P72" s="228">
        <f t="shared" ref="P72:P81" si="6">O72/O$81*100</f>
        <v>0</v>
      </c>
      <c r="Q72" s="229">
        <v>0</v>
      </c>
      <c r="R72" s="310">
        <f t="shared" ref="R72:R81" si="7">IF(G72=0,0,D72/G72)</f>
        <v>0</v>
      </c>
      <c r="S72" s="311">
        <v>0</v>
      </c>
      <c r="T72" s="312">
        <v>0</v>
      </c>
      <c r="U72" s="153"/>
    </row>
    <row r="73" spans="2:21">
      <c r="B73" s="1300"/>
      <c r="C73" s="254" t="s">
        <v>554</v>
      </c>
      <c r="D73" s="290">
        <v>248674</v>
      </c>
      <c r="E73" s="27">
        <f t="shared" si="4"/>
        <v>3.3364671048579986</v>
      </c>
      <c r="F73" s="27">
        <v>3.7708750516650218</v>
      </c>
      <c r="G73" s="291">
        <v>7866</v>
      </c>
      <c r="H73" s="27">
        <f t="shared" si="5"/>
        <v>4.1341903745788811</v>
      </c>
      <c r="I73" s="32">
        <v>4.9455887541045893</v>
      </c>
      <c r="M73" s="1300"/>
      <c r="N73" s="254" t="s">
        <v>554</v>
      </c>
      <c r="O73" s="309">
        <v>57228.466</v>
      </c>
      <c r="P73" s="228">
        <f t="shared" si="6"/>
        <v>2.5923789382743934</v>
      </c>
      <c r="Q73" s="229">
        <v>3.1124418589994702</v>
      </c>
      <c r="R73" s="310">
        <f t="shared" si="7"/>
        <v>31.613780828883804</v>
      </c>
      <c r="S73" s="311">
        <v>727.54215611492498</v>
      </c>
      <c r="T73" s="312">
        <v>23.013449737407207</v>
      </c>
      <c r="U73" s="153"/>
    </row>
    <row r="74" spans="2:21">
      <c r="B74" s="1300"/>
      <c r="C74" s="254" t="s">
        <v>555</v>
      </c>
      <c r="D74" s="290">
        <v>16935</v>
      </c>
      <c r="E74" s="27">
        <f t="shared" si="4"/>
        <v>0.22721744300075686</v>
      </c>
      <c r="F74" s="27">
        <v>0.37439991311900184</v>
      </c>
      <c r="G74" s="291">
        <v>1004</v>
      </c>
      <c r="H74" s="27">
        <f t="shared" si="5"/>
        <v>0.52767952403727392</v>
      </c>
      <c r="I74" s="32">
        <v>0.70449672989769052</v>
      </c>
      <c r="M74" s="1300"/>
      <c r="N74" s="254" t="s">
        <v>555</v>
      </c>
      <c r="O74" s="309">
        <v>11217.082</v>
      </c>
      <c r="P74" s="228">
        <f t="shared" si="6"/>
        <v>0.50811998220774968</v>
      </c>
      <c r="Q74" s="229">
        <v>0.96888288248980869</v>
      </c>
      <c r="R74" s="310">
        <f t="shared" si="7"/>
        <v>16.867529880478088</v>
      </c>
      <c r="S74" s="311">
        <v>1117.2392430278883</v>
      </c>
      <c r="T74" s="312">
        <v>66.2360909359315</v>
      </c>
      <c r="U74" s="153"/>
    </row>
    <row r="75" spans="2:21">
      <c r="B75" s="1300"/>
      <c r="C75" s="254" t="s">
        <v>556</v>
      </c>
      <c r="D75" s="290">
        <v>161</v>
      </c>
      <c r="E75" s="27">
        <f t="shared" si="4"/>
        <v>2.1601422098093803E-3</v>
      </c>
      <c r="F75" s="27">
        <v>3.291253238180155E-2</v>
      </c>
      <c r="G75" s="291">
        <v>30</v>
      </c>
      <c r="H75" s="27">
        <f t="shared" si="5"/>
        <v>1.5767316455297033E-2</v>
      </c>
      <c r="I75" s="32">
        <v>0.1118076474259817</v>
      </c>
      <c r="M75" s="1300"/>
      <c r="N75" s="254" t="s">
        <v>556</v>
      </c>
      <c r="O75" s="309">
        <v>512.81600000000003</v>
      </c>
      <c r="P75" s="228">
        <f t="shared" si="6"/>
        <v>2.3229932418774274E-2</v>
      </c>
      <c r="Q75" s="229">
        <v>0.1601724794482603</v>
      </c>
      <c r="R75" s="310">
        <f t="shared" si="7"/>
        <v>5.3666666666666663</v>
      </c>
      <c r="S75" s="311">
        <v>1709.3866666666665</v>
      </c>
      <c r="T75" s="312">
        <v>318.51925465838508</v>
      </c>
      <c r="U75" s="153"/>
    </row>
    <row r="76" spans="2:21">
      <c r="B76" s="1300"/>
      <c r="C76" s="254" t="s">
        <v>557</v>
      </c>
      <c r="D76" s="290">
        <v>16281</v>
      </c>
      <c r="E76" s="27">
        <f t="shared" si="4"/>
        <v>0.21844270383792869</v>
      </c>
      <c r="F76" s="27">
        <v>0.21145471660128928</v>
      </c>
      <c r="G76" s="291">
        <v>501</v>
      </c>
      <c r="H76" s="27">
        <f t="shared" si="5"/>
        <v>0.26331418480346042</v>
      </c>
      <c r="I76" s="32">
        <v>0.32022578631713206</v>
      </c>
      <c r="M76" s="1300"/>
      <c r="N76" s="254" t="s">
        <v>557</v>
      </c>
      <c r="O76" s="309">
        <v>3952.6460000000002</v>
      </c>
      <c r="P76" s="228">
        <f t="shared" si="6"/>
        <v>0.17904998957781829</v>
      </c>
      <c r="Q76" s="229">
        <v>0.20736973623891639</v>
      </c>
      <c r="R76" s="310">
        <f t="shared" si="7"/>
        <v>32.49700598802395</v>
      </c>
      <c r="S76" s="311">
        <v>788.95129740518962</v>
      </c>
      <c r="T76" s="312">
        <v>24.277661077329402</v>
      </c>
      <c r="U76" s="153"/>
    </row>
    <row r="77" spans="2:21">
      <c r="B77" s="1301"/>
      <c r="C77" s="252" t="s">
        <v>558</v>
      </c>
      <c r="D77" s="285">
        <v>78611</v>
      </c>
      <c r="E77" s="155">
        <f t="shared" si="4"/>
        <v>1.0547263307784172</v>
      </c>
      <c r="F77" s="155">
        <v>1.4331609866192287</v>
      </c>
      <c r="G77" s="286">
        <v>2956</v>
      </c>
      <c r="H77" s="155">
        <f t="shared" si="5"/>
        <v>1.5536062480619341</v>
      </c>
      <c r="I77" s="157">
        <v>1.7596135580341394</v>
      </c>
      <c r="M77" s="1301"/>
      <c r="N77" s="252" t="s">
        <v>558</v>
      </c>
      <c r="O77" s="302">
        <v>12251.517</v>
      </c>
      <c r="P77" s="147">
        <f t="shared" si="6"/>
        <v>0.55497861208984145</v>
      </c>
      <c r="Q77" s="44">
        <v>0.67167748032864849</v>
      </c>
      <c r="R77" s="303">
        <f t="shared" si="7"/>
        <v>26.593707713125845</v>
      </c>
      <c r="S77" s="304">
        <v>414.46268606224629</v>
      </c>
      <c r="T77" s="305">
        <v>15.584990650163462</v>
      </c>
      <c r="U77" s="153"/>
    </row>
    <row r="78" spans="2:21" ht="13.5" customHeight="1">
      <c r="B78" s="1317" t="s">
        <v>559</v>
      </c>
      <c r="C78" s="260" t="s">
        <v>560</v>
      </c>
      <c r="D78" s="297">
        <v>5</v>
      </c>
      <c r="E78" s="174">
        <f t="shared" si="4"/>
        <v>6.7085161795322378E-5</v>
      </c>
      <c r="F78" s="174">
        <v>8.7805264098882591E-3</v>
      </c>
      <c r="G78" s="298">
        <v>3</v>
      </c>
      <c r="H78" s="174">
        <f t="shared" si="5"/>
        <v>1.5767316455297029E-3</v>
      </c>
      <c r="I78" s="176">
        <v>4.8848001302613372E-3</v>
      </c>
      <c r="M78" s="1317" t="s">
        <v>559</v>
      </c>
      <c r="N78" s="260" t="s">
        <v>560</v>
      </c>
      <c r="O78" s="299">
        <v>12.561</v>
      </c>
      <c r="P78" s="174">
        <f t="shared" si="6"/>
        <v>5.6899781034956719E-4</v>
      </c>
      <c r="Q78" s="175">
        <v>5.6516688515853434E-3</v>
      </c>
      <c r="R78" s="300">
        <f t="shared" si="7"/>
        <v>1.6666666666666667</v>
      </c>
      <c r="S78" s="196">
        <v>418.7</v>
      </c>
      <c r="T78" s="301">
        <v>251.21999999999997</v>
      </c>
      <c r="U78" s="153"/>
    </row>
    <row r="79" spans="2:21" ht="14.25" thickBot="1">
      <c r="B79" s="1301"/>
      <c r="C79" s="252" t="s">
        <v>561</v>
      </c>
      <c r="D79" s="285">
        <v>0</v>
      </c>
      <c r="E79" s="155">
        <f t="shared" si="4"/>
        <v>0</v>
      </c>
      <c r="F79" s="155">
        <v>0</v>
      </c>
      <c r="G79" s="286">
        <v>0</v>
      </c>
      <c r="H79" s="155">
        <f t="shared" si="5"/>
        <v>0</v>
      </c>
      <c r="I79" s="157">
        <v>0</v>
      </c>
      <c r="M79" s="1309"/>
      <c r="N79" s="320" t="s">
        <v>561</v>
      </c>
      <c r="O79" s="321">
        <v>0</v>
      </c>
      <c r="P79" s="35">
        <f t="shared" si="6"/>
        <v>0</v>
      </c>
      <c r="Q79" s="38">
        <v>0</v>
      </c>
      <c r="R79" s="322">
        <f t="shared" si="7"/>
        <v>0</v>
      </c>
      <c r="S79" s="204">
        <v>0</v>
      </c>
      <c r="T79" s="323">
        <v>0</v>
      </c>
      <c r="U79" s="153"/>
    </row>
    <row r="80" spans="2:21" ht="13.5" customHeight="1" thickBot="1">
      <c r="B80" s="1351" t="s">
        <v>562</v>
      </c>
      <c r="C80" s="1352"/>
      <c r="D80" s="324">
        <v>1151759</v>
      </c>
      <c r="E80" s="325">
        <f t="shared" si="4"/>
        <v>15.453187772843737</v>
      </c>
      <c r="F80" s="325">
        <v>0</v>
      </c>
      <c r="G80" s="326">
        <v>23308</v>
      </c>
      <c r="H80" s="325">
        <f t="shared" si="5"/>
        <v>12.250153731335439</v>
      </c>
      <c r="I80" s="327">
        <v>0</v>
      </c>
      <c r="M80" s="1351" t="s">
        <v>562</v>
      </c>
      <c r="N80" s="1352"/>
      <c r="O80" s="324">
        <v>242438.81</v>
      </c>
      <c r="P80" s="325">
        <f t="shared" si="6"/>
        <v>10.982179128553042</v>
      </c>
      <c r="Q80" s="325">
        <v>0</v>
      </c>
      <c r="R80" s="328">
        <f t="shared" si="7"/>
        <v>49.41475030032607</v>
      </c>
      <c r="S80" s="329">
        <v>2584.9110779400789</v>
      </c>
      <c r="T80" s="330">
        <v>37.382763507064425</v>
      </c>
      <c r="U80" s="153"/>
    </row>
    <row r="81" spans="2:21" ht="14.25" thickBot="1">
      <c r="B81" s="1271" t="s">
        <v>475</v>
      </c>
      <c r="C81" s="1272"/>
      <c r="D81" s="331">
        <v>7453213</v>
      </c>
      <c r="E81" s="183">
        <f t="shared" si="4"/>
        <v>100</v>
      </c>
      <c r="F81" s="183">
        <v>100</v>
      </c>
      <c r="G81" s="332">
        <v>190267</v>
      </c>
      <c r="H81" s="183">
        <f t="shared" si="5"/>
        <v>100</v>
      </c>
      <c r="I81" s="185">
        <v>100</v>
      </c>
      <c r="M81" s="1271" t="s">
        <v>475</v>
      </c>
      <c r="N81" s="1272"/>
      <c r="O81" s="333">
        <v>2207565.6129999999</v>
      </c>
      <c r="P81" s="183">
        <f t="shared" si="6"/>
        <v>100</v>
      </c>
      <c r="Q81" s="184">
        <v>100</v>
      </c>
      <c r="R81" s="334">
        <f t="shared" si="7"/>
        <v>39.172389326577914</v>
      </c>
      <c r="S81" s="335">
        <v>1251.8944373872903</v>
      </c>
      <c r="T81" s="336">
        <v>31.763602554537886</v>
      </c>
      <c r="U81" s="153"/>
    </row>
    <row r="82" spans="2:21">
      <c r="B82" s="206"/>
      <c r="C82" s="206"/>
      <c r="M82" s="206"/>
      <c r="N82" s="206"/>
    </row>
    <row r="83" spans="2:21" ht="17.25">
      <c r="B83" s="1339" t="s">
        <v>1499</v>
      </c>
      <c r="C83" s="1339"/>
      <c r="D83" s="1339"/>
      <c r="E83" s="1339"/>
      <c r="F83" s="1339"/>
      <c r="G83" s="1339"/>
      <c r="H83" s="1339"/>
      <c r="I83" s="1339"/>
      <c r="J83" s="1339"/>
      <c r="K83" s="1339"/>
      <c r="L83" s="1340" t="s">
        <v>1500</v>
      </c>
      <c r="M83" s="1340"/>
      <c r="N83" s="1340"/>
      <c r="O83" s="1340"/>
      <c r="P83" s="1340"/>
      <c r="Q83" s="1340"/>
      <c r="R83" s="1340"/>
      <c r="S83" s="1340"/>
      <c r="T83" s="1340"/>
      <c r="U83" s="1340"/>
    </row>
    <row r="84" spans="2:21">
      <c r="C84" s="337"/>
      <c r="N84" s="337"/>
    </row>
    <row r="85" spans="2:21" ht="14.25" thickBot="1">
      <c r="B85" s="207"/>
      <c r="C85" s="5"/>
      <c r="D85" s="276"/>
      <c r="E85" s="7"/>
      <c r="F85" s="7"/>
      <c r="G85" s="277"/>
      <c r="H85" s="7"/>
      <c r="I85" s="8" t="s">
        <v>478</v>
      </c>
      <c r="J85" s="278"/>
      <c r="M85" s="207"/>
      <c r="N85" s="5"/>
      <c r="O85" s="276"/>
      <c r="P85" s="7"/>
      <c r="Q85" s="7"/>
      <c r="R85" s="279"/>
      <c r="S85" s="276"/>
      <c r="T85" s="280" t="s">
        <v>479</v>
      </c>
    </row>
    <row r="86" spans="2:21">
      <c r="B86" s="1276" t="s">
        <v>480</v>
      </c>
      <c r="C86" s="1278" t="s">
        <v>481</v>
      </c>
      <c r="D86" s="1238" t="s">
        <v>378</v>
      </c>
      <c r="E86" s="1239"/>
      <c r="F86" s="1239"/>
      <c r="G86" s="1341" t="s">
        <v>379</v>
      </c>
      <c r="H86" s="1239"/>
      <c r="I86" s="1241"/>
      <c r="J86" s="1342" t="s">
        <v>482</v>
      </c>
      <c r="M86" s="1276" t="s">
        <v>480</v>
      </c>
      <c r="N86" s="1278" t="s">
        <v>481</v>
      </c>
      <c r="O86" s="1238" t="s">
        <v>380</v>
      </c>
      <c r="P86" s="1239"/>
      <c r="Q86" s="1240"/>
      <c r="R86" s="1344" t="s">
        <v>483</v>
      </c>
      <c r="S86" s="1346" t="s">
        <v>484</v>
      </c>
      <c r="T86" s="1348" t="s">
        <v>485</v>
      </c>
    </row>
    <row r="87" spans="2:21" ht="27.75" thickBot="1">
      <c r="B87" s="1277"/>
      <c r="C87" s="1279"/>
      <c r="D87" s="281" t="s">
        <v>3</v>
      </c>
      <c r="E87" s="20" t="s">
        <v>4</v>
      </c>
      <c r="F87" s="282" t="s">
        <v>54</v>
      </c>
      <c r="G87" s="283" t="s">
        <v>57</v>
      </c>
      <c r="H87" s="20" t="s">
        <v>4</v>
      </c>
      <c r="I87" s="108" t="s">
        <v>54</v>
      </c>
      <c r="J87" s="1342"/>
      <c r="M87" s="1277"/>
      <c r="N87" s="1279"/>
      <c r="O87" s="281" t="s">
        <v>59</v>
      </c>
      <c r="P87" s="20" t="s">
        <v>4</v>
      </c>
      <c r="Q87" s="107" t="s">
        <v>54</v>
      </c>
      <c r="R87" s="1345"/>
      <c r="S87" s="1347"/>
      <c r="T87" s="1349"/>
    </row>
    <row r="88" spans="2:21" ht="13.5" customHeight="1">
      <c r="B88" s="1353" t="s">
        <v>563</v>
      </c>
      <c r="C88" s="338" t="s">
        <v>487</v>
      </c>
      <c r="D88" s="339">
        <v>1843689</v>
      </c>
      <c r="E88" s="340">
        <f>D88/D$163*100</f>
        <v>15.325164407569181</v>
      </c>
      <c r="F88" s="340">
        <v>14.426919959485145</v>
      </c>
      <c r="G88" s="341">
        <v>45342</v>
      </c>
      <c r="H88" s="340">
        <f>G88/G$163*100</f>
        <v>15.432107169112641</v>
      </c>
      <c r="I88" s="342">
        <v>15.287707805092154</v>
      </c>
      <c r="J88" s="1342"/>
      <c r="M88" s="1353" t="s">
        <v>563</v>
      </c>
      <c r="N88" s="338" t="s">
        <v>487</v>
      </c>
      <c r="O88" s="285">
        <v>368878.57900000003</v>
      </c>
      <c r="P88" s="155">
        <f>O88/O$163*100</f>
        <v>15.14203727569263</v>
      </c>
      <c r="Q88" s="156">
        <v>14.944407953562829</v>
      </c>
      <c r="R88" s="288">
        <v>40.661836707688238</v>
      </c>
      <c r="S88" s="192">
        <v>813.54721670857043</v>
      </c>
      <c r="T88" s="289">
        <v>20.00763572381242</v>
      </c>
    </row>
    <row r="89" spans="2:21">
      <c r="B89" s="1300"/>
      <c r="C89" s="254" t="s">
        <v>564</v>
      </c>
      <c r="D89" s="290">
        <v>258500</v>
      </c>
      <c r="E89" s="27">
        <f t="shared" ref="E89:E152" si="8">D89/D$163*100</f>
        <v>2.1487110892111598</v>
      </c>
      <c r="F89" s="27">
        <v>2.1365093463633111</v>
      </c>
      <c r="G89" s="291">
        <v>11221</v>
      </c>
      <c r="H89" s="27">
        <f t="shared" ref="H89:H152" si="9">G89/G$163*100</f>
        <v>3.8190568246793912</v>
      </c>
      <c r="I89" s="32">
        <v>3.5450650938228883</v>
      </c>
      <c r="J89" s="1342"/>
      <c r="M89" s="1300"/>
      <c r="N89" s="254" t="s">
        <v>564</v>
      </c>
      <c r="O89" s="290">
        <v>107678.26300000001</v>
      </c>
      <c r="P89" s="27">
        <f t="shared" ref="P89:P152" si="10">O89/O$163*100</f>
        <v>4.4200676454238748</v>
      </c>
      <c r="Q89" s="30">
        <v>3.9581789789493111</v>
      </c>
      <c r="R89" s="293">
        <v>23.03716246323857</v>
      </c>
      <c r="S89" s="194">
        <v>959.61378665003122</v>
      </c>
      <c r="T89" s="294">
        <v>41.655034042553197</v>
      </c>
    </row>
    <row r="90" spans="2:21">
      <c r="B90" s="1300"/>
      <c r="C90" s="254" t="s">
        <v>565</v>
      </c>
      <c r="D90" s="290">
        <v>70573</v>
      </c>
      <c r="E90" s="27">
        <f t="shared" si="8"/>
        <v>0.58661890792610893</v>
      </c>
      <c r="F90" s="27">
        <v>0.53934513125576478</v>
      </c>
      <c r="G90" s="291">
        <v>2508</v>
      </c>
      <c r="H90" s="27">
        <f t="shared" si="9"/>
        <v>0.85359544749094673</v>
      </c>
      <c r="I90" s="32">
        <v>0.69464848610158914</v>
      </c>
      <c r="J90" s="1342"/>
      <c r="M90" s="1300"/>
      <c r="N90" s="254" t="s">
        <v>565</v>
      </c>
      <c r="O90" s="290">
        <v>32765.82</v>
      </c>
      <c r="P90" s="27">
        <f t="shared" si="10"/>
        <v>1.3449988588484425</v>
      </c>
      <c r="Q90" s="30">
        <v>1.2428499713341854</v>
      </c>
      <c r="R90" s="293">
        <v>28.139154704944179</v>
      </c>
      <c r="S90" s="194">
        <v>1306.4521531100477</v>
      </c>
      <c r="T90" s="294">
        <v>46.428265767361452</v>
      </c>
    </row>
    <row r="91" spans="2:21">
      <c r="B91" s="1300"/>
      <c r="C91" s="254" t="s">
        <v>566</v>
      </c>
      <c r="D91" s="290">
        <v>45683</v>
      </c>
      <c r="E91" s="27">
        <f t="shared" si="8"/>
        <v>0.37972753844655088</v>
      </c>
      <c r="F91" s="27">
        <v>0.2823710205323407</v>
      </c>
      <c r="G91" s="291">
        <v>1402</v>
      </c>
      <c r="H91" s="27">
        <f t="shared" si="9"/>
        <v>0.47716938492117517</v>
      </c>
      <c r="I91" s="32">
        <v>0.41824005455620489</v>
      </c>
      <c r="J91" s="1342"/>
      <c r="M91" s="1300"/>
      <c r="N91" s="254" t="s">
        <v>566</v>
      </c>
      <c r="O91" s="290">
        <v>15713.540999999999</v>
      </c>
      <c r="P91" s="27">
        <f t="shared" si="10"/>
        <v>0.64502260933705347</v>
      </c>
      <c r="Q91" s="30">
        <v>0.53714089661259412</v>
      </c>
      <c r="R91" s="293">
        <v>32.584165477888732</v>
      </c>
      <c r="S91" s="194">
        <v>1120.7946504992867</v>
      </c>
      <c r="T91" s="294">
        <v>34.396911323687149</v>
      </c>
    </row>
    <row r="92" spans="2:21">
      <c r="B92" s="1300"/>
      <c r="C92" s="254" t="s">
        <v>488</v>
      </c>
      <c r="D92" s="290">
        <v>185497</v>
      </c>
      <c r="E92" s="27">
        <f t="shared" si="8"/>
        <v>1.5418934658236072</v>
      </c>
      <c r="F92" s="27">
        <v>1.9415113446967127</v>
      </c>
      <c r="G92" s="291">
        <v>7045</v>
      </c>
      <c r="H92" s="27">
        <f t="shared" si="9"/>
        <v>2.3977591417758055</v>
      </c>
      <c r="I92" s="32">
        <v>3.025257636599088</v>
      </c>
      <c r="J92" s="1342"/>
      <c r="M92" s="1300"/>
      <c r="N92" s="254" t="s">
        <v>488</v>
      </c>
      <c r="O92" s="290">
        <v>97834.766000000003</v>
      </c>
      <c r="P92" s="27">
        <f t="shared" si="10"/>
        <v>4.016003525188883</v>
      </c>
      <c r="Q92" s="30">
        <v>4.5983275059954822</v>
      </c>
      <c r="R92" s="293">
        <v>26.330305180979419</v>
      </c>
      <c r="S92" s="194">
        <v>1388.7120794889993</v>
      </c>
      <c r="T92" s="294">
        <v>52.74196671644286</v>
      </c>
    </row>
    <row r="93" spans="2:21">
      <c r="B93" s="1300"/>
      <c r="C93" s="254" t="s">
        <v>489</v>
      </c>
      <c r="D93" s="290">
        <v>135634</v>
      </c>
      <c r="E93" s="27">
        <f t="shared" si="8"/>
        <v>1.1274208118919398</v>
      </c>
      <c r="F93" s="27">
        <v>1.2558403103504201</v>
      </c>
      <c r="G93" s="291">
        <v>2524</v>
      </c>
      <c r="H93" s="27">
        <f t="shared" si="9"/>
        <v>0.85904103248291441</v>
      </c>
      <c r="I93" s="32">
        <v>0.88000899596995052</v>
      </c>
      <c r="J93" s="1342"/>
      <c r="M93" s="1300"/>
      <c r="N93" s="254" t="s">
        <v>489</v>
      </c>
      <c r="O93" s="290">
        <v>12271.311</v>
      </c>
      <c r="P93" s="27">
        <f t="shared" si="10"/>
        <v>0.50372306542532241</v>
      </c>
      <c r="Q93" s="30">
        <v>0.55843394697462467</v>
      </c>
      <c r="R93" s="293">
        <v>53.737717908082409</v>
      </c>
      <c r="S93" s="194">
        <v>486.18506339144216</v>
      </c>
      <c r="T93" s="294">
        <v>9.0473708657121357</v>
      </c>
    </row>
    <row r="94" spans="2:21">
      <c r="B94" s="1300"/>
      <c r="C94" s="254" t="s">
        <v>567</v>
      </c>
      <c r="D94" s="290">
        <v>39413</v>
      </c>
      <c r="E94" s="27">
        <f t="shared" si="8"/>
        <v>0.32760986521887592</v>
      </c>
      <c r="F94" s="27">
        <v>0.38687261141334761</v>
      </c>
      <c r="G94" s="291">
        <v>175</v>
      </c>
      <c r="H94" s="27">
        <f t="shared" si="9"/>
        <v>5.9561085849647401E-2</v>
      </c>
      <c r="I94" s="32">
        <v>6.6744293181562608E-2</v>
      </c>
      <c r="J94" s="1342"/>
      <c r="M94" s="1300"/>
      <c r="N94" s="254" t="s">
        <v>567</v>
      </c>
      <c r="O94" s="290">
        <v>1955.9659999999999</v>
      </c>
      <c r="P94" s="27">
        <f t="shared" si="10"/>
        <v>8.0290132764763794E-2</v>
      </c>
      <c r="Q94" s="30">
        <v>0.12171625161754818</v>
      </c>
      <c r="R94" s="293">
        <v>225.21714285714285</v>
      </c>
      <c r="S94" s="194">
        <v>1117.694857142857</v>
      </c>
      <c r="T94" s="294">
        <v>4.9627432573008905</v>
      </c>
    </row>
    <row r="95" spans="2:21">
      <c r="B95" s="1300"/>
      <c r="C95" s="254" t="s">
        <v>490</v>
      </c>
      <c r="D95" s="290">
        <v>515992</v>
      </c>
      <c r="E95" s="27">
        <f t="shared" si="8"/>
        <v>4.2890434520086833</v>
      </c>
      <c r="F95" s="27">
        <v>4.1059217780641548</v>
      </c>
      <c r="G95" s="291">
        <v>14172</v>
      </c>
      <c r="H95" s="27">
        <f t="shared" si="9"/>
        <v>4.8234269066354454</v>
      </c>
      <c r="I95" s="32">
        <v>4.6086208960421358</v>
      </c>
      <c r="J95" s="1342"/>
      <c r="M95" s="1300"/>
      <c r="N95" s="254" t="s">
        <v>490</v>
      </c>
      <c r="O95" s="290">
        <v>69159.301999999996</v>
      </c>
      <c r="P95" s="27">
        <f t="shared" si="10"/>
        <v>2.8389090298596162</v>
      </c>
      <c r="Q95" s="30">
        <v>2.7065859129409531</v>
      </c>
      <c r="R95" s="293">
        <v>36.40925769122213</v>
      </c>
      <c r="S95" s="194">
        <v>487.99959074230873</v>
      </c>
      <c r="T95" s="294">
        <v>13.403173305012482</v>
      </c>
    </row>
    <row r="96" spans="2:21">
      <c r="B96" s="1300"/>
      <c r="C96" s="254" t="s">
        <v>568</v>
      </c>
      <c r="D96" s="290">
        <v>106482</v>
      </c>
      <c r="E96" s="27">
        <f t="shared" si="8"/>
        <v>0.88510272418329872</v>
      </c>
      <c r="F96" s="27">
        <v>0.83940930193465446</v>
      </c>
      <c r="G96" s="291">
        <v>2284</v>
      </c>
      <c r="H96" s="27">
        <f t="shared" si="9"/>
        <v>0.77735725760339802</v>
      </c>
      <c r="I96" s="32">
        <v>0.77300048244516262</v>
      </c>
      <c r="J96" s="1342"/>
      <c r="M96" s="1300"/>
      <c r="N96" s="254" t="s">
        <v>568</v>
      </c>
      <c r="O96" s="290">
        <v>25071.95</v>
      </c>
      <c r="P96" s="27">
        <f t="shared" si="10"/>
        <v>1.0291744305225754</v>
      </c>
      <c r="Q96" s="30">
        <v>1.0214447968930229</v>
      </c>
      <c r="R96" s="293">
        <v>46.620840630472856</v>
      </c>
      <c r="S96" s="194">
        <v>1097.7211033274957</v>
      </c>
      <c r="T96" s="294">
        <v>23.545716646945024</v>
      </c>
    </row>
    <row r="97" spans="2:20">
      <c r="B97" s="1300"/>
      <c r="C97" s="254" t="s">
        <v>569</v>
      </c>
      <c r="D97" s="290">
        <v>485813</v>
      </c>
      <c r="E97" s="27">
        <f t="shared" si="8"/>
        <v>4.0381887055432921</v>
      </c>
      <c r="F97" s="27">
        <v>3.0570084589284434</v>
      </c>
      <c r="G97" s="291">
        <v>3860</v>
      </c>
      <c r="H97" s="27">
        <f t="shared" si="9"/>
        <v>1.3137473793122225</v>
      </c>
      <c r="I97" s="32">
        <v>1.1429960207342598</v>
      </c>
      <c r="J97" s="1342"/>
      <c r="M97" s="1300"/>
      <c r="N97" s="254" t="s">
        <v>569</v>
      </c>
      <c r="O97" s="290">
        <v>21982.080000000002</v>
      </c>
      <c r="P97" s="27">
        <f t="shared" si="10"/>
        <v>0.90233885540222014</v>
      </c>
      <c r="Q97" s="30">
        <v>0.85685316501195707</v>
      </c>
      <c r="R97" s="293">
        <v>125.85829015544041</v>
      </c>
      <c r="S97" s="194">
        <v>569.48393782383414</v>
      </c>
      <c r="T97" s="294">
        <v>4.5248027533227804</v>
      </c>
    </row>
    <row r="98" spans="2:20">
      <c r="B98" s="1301"/>
      <c r="C98" s="252" t="s">
        <v>570</v>
      </c>
      <c r="D98" s="285">
        <v>80582</v>
      </c>
      <c r="E98" s="155">
        <f t="shared" si="8"/>
        <v>0.66981600383293483</v>
      </c>
      <c r="F98" s="155">
        <v>0.67189350672316939</v>
      </c>
      <c r="G98" s="286">
        <v>2119</v>
      </c>
      <c r="H98" s="155">
        <f t="shared" si="9"/>
        <v>0.72119966237373045</v>
      </c>
      <c r="I98" s="157">
        <v>0.71822663314942381</v>
      </c>
      <c r="J98" s="1342"/>
      <c r="M98" s="1301"/>
      <c r="N98" s="252" t="s">
        <v>570</v>
      </c>
      <c r="O98" s="343">
        <v>14137.441000000001</v>
      </c>
      <c r="P98" s="147">
        <f t="shared" si="10"/>
        <v>0.58032553471993642</v>
      </c>
      <c r="Q98" s="44">
        <v>0.57093688426292566</v>
      </c>
      <c r="R98" s="303">
        <v>38.028315243039167</v>
      </c>
      <c r="S98" s="304">
        <v>667.17512977819729</v>
      </c>
      <c r="T98" s="305">
        <v>17.544167431932689</v>
      </c>
    </row>
    <row r="99" spans="2:20" ht="13.5" customHeight="1">
      <c r="B99" s="1317" t="s">
        <v>571</v>
      </c>
      <c r="C99" s="260" t="s">
        <v>491</v>
      </c>
      <c r="D99" s="297">
        <v>142576</v>
      </c>
      <c r="E99" s="174">
        <f t="shared" si="8"/>
        <v>1.1851243027287053</v>
      </c>
      <c r="F99" s="174">
        <v>1.8285046574508697</v>
      </c>
      <c r="G99" s="298">
        <v>4555</v>
      </c>
      <c r="H99" s="174">
        <f t="shared" si="9"/>
        <v>1.5502899774008223</v>
      </c>
      <c r="I99" s="176">
        <v>1.8496149507216726</v>
      </c>
      <c r="J99" s="1342"/>
      <c r="M99" s="1317" t="s">
        <v>571</v>
      </c>
      <c r="N99" s="260" t="s">
        <v>491</v>
      </c>
      <c r="O99" s="297">
        <v>64135.781000000003</v>
      </c>
      <c r="P99" s="174">
        <f t="shared" si="10"/>
        <v>2.6326993268092673</v>
      </c>
      <c r="Q99" s="175">
        <v>2.7279535410020843</v>
      </c>
      <c r="R99" s="300">
        <v>31.30098792535675</v>
      </c>
      <c r="S99" s="196">
        <v>1408.0303183315038</v>
      </c>
      <c r="T99" s="301">
        <v>44.983574374368757</v>
      </c>
    </row>
    <row r="100" spans="2:20">
      <c r="B100" s="1300"/>
      <c r="C100" s="315" t="s">
        <v>452</v>
      </c>
      <c r="D100" s="316">
        <v>129250</v>
      </c>
      <c r="E100" s="317">
        <f t="shared" si="8"/>
        <v>1.0743555446055799</v>
      </c>
      <c r="F100" s="317">
        <v>1.6034747416394857</v>
      </c>
      <c r="G100" s="318">
        <v>4194</v>
      </c>
      <c r="H100" s="317">
        <f t="shared" si="9"/>
        <v>1.4274239660195496</v>
      </c>
      <c r="I100" s="319">
        <v>1.7295477711396225</v>
      </c>
      <c r="J100" s="1342"/>
      <c r="M100" s="1300"/>
      <c r="N100" s="315" t="s">
        <v>452</v>
      </c>
      <c r="O100" s="316">
        <v>24166.350999999999</v>
      </c>
      <c r="P100" s="317">
        <f t="shared" si="10"/>
        <v>0.99200064327799264</v>
      </c>
      <c r="Q100" s="344">
        <v>1.1479413300537122</v>
      </c>
      <c r="R100" s="345">
        <v>30.81783500238436</v>
      </c>
      <c r="S100" s="346">
        <v>576.21247019551743</v>
      </c>
      <c r="T100" s="347">
        <v>18.697370212765957</v>
      </c>
    </row>
    <row r="101" spans="2:20" ht="13.5" customHeight="1">
      <c r="B101" s="1300"/>
      <c r="C101" s="256" t="s">
        <v>572</v>
      </c>
      <c r="D101" s="307">
        <v>78863</v>
      </c>
      <c r="E101" s="228">
        <f t="shared" si="8"/>
        <v>0.65552728289539519</v>
      </c>
      <c r="F101" s="228">
        <v>1.101318918257373</v>
      </c>
      <c r="G101" s="308">
        <v>3405</v>
      </c>
      <c r="H101" s="228">
        <f t="shared" si="9"/>
        <v>1.1588885561031392</v>
      </c>
      <c r="I101" s="67">
        <v>1.4375414884702862</v>
      </c>
      <c r="J101" s="1342"/>
      <c r="M101" s="1300"/>
      <c r="N101" s="256" t="s">
        <v>572</v>
      </c>
      <c r="O101" s="307">
        <v>21268.927</v>
      </c>
      <c r="P101" s="228">
        <f t="shared" si="10"/>
        <v>0.87306475296302155</v>
      </c>
      <c r="Q101" s="229">
        <v>1.0101176920166288</v>
      </c>
      <c r="R101" s="310">
        <v>23.160939794419971</v>
      </c>
      <c r="S101" s="311">
        <v>624.63809104258439</v>
      </c>
      <c r="T101" s="312">
        <v>26.969462231971903</v>
      </c>
    </row>
    <row r="102" spans="2:20">
      <c r="B102" s="1301"/>
      <c r="C102" s="230" t="s">
        <v>454</v>
      </c>
      <c r="D102" s="343">
        <v>13326</v>
      </c>
      <c r="E102" s="147">
        <f t="shared" si="8"/>
        <v>0.11076875812312539</v>
      </c>
      <c r="F102" s="147">
        <v>0.22502991581138393</v>
      </c>
      <c r="G102" s="348">
        <v>361</v>
      </c>
      <c r="H102" s="147">
        <f t="shared" si="9"/>
        <v>0.12286601138127264</v>
      </c>
      <c r="I102" s="70">
        <v>0.12006717958205014</v>
      </c>
      <c r="J102" s="1342"/>
      <c r="M102" s="1301"/>
      <c r="N102" s="230" t="s">
        <v>454</v>
      </c>
      <c r="O102" s="343">
        <v>39969.43</v>
      </c>
      <c r="P102" s="147">
        <f t="shared" si="10"/>
        <v>1.6406986835312745</v>
      </c>
      <c r="Q102" s="44">
        <v>1.5800122109483721</v>
      </c>
      <c r="R102" s="303">
        <v>36.914127423822713</v>
      </c>
      <c r="S102" s="304">
        <v>11071.864265927978</v>
      </c>
      <c r="T102" s="305">
        <v>299.93568962929612</v>
      </c>
    </row>
    <row r="103" spans="2:20" ht="13.5" customHeight="1">
      <c r="B103" s="1317" t="s">
        <v>573</v>
      </c>
      <c r="C103" s="260" t="s">
        <v>573</v>
      </c>
      <c r="D103" s="297">
        <v>938523</v>
      </c>
      <c r="E103" s="174">
        <f t="shared" si="8"/>
        <v>7.8012177082387817</v>
      </c>
      <c r="F103" s="174">
        <v>8.1093544131023645</v>
      </c>
      <c r="G103" s="298">
        <v>11772</v>
      </c>
      <c r="H103" s="174">
        <f t="shared" si="9"/>
        <v>4.0065891578402812</v>
      </c>
      <c r="I103" s="176">
        <v>4.090989883161213</v>
      </c>
      <c r="J103" s="1342"/>
      <c r="M103" s="1317" t="s">
        <v>573</v>
      </c>
      <c r="N103" s="260" t="s">
        <v>573</v>
      </c>
      <c r="O103" s="297">
        <v>113420.13099999999</v>
      </c>
      <c r="P103" s="174">
        <f t="shared" si="10"/>
        <v>4.6557646585814387</v>
      </c>
      <c r="Q103" s="175">
        <v>4.8401789806308013</v>
      </c>
      <c r="R103" s="300">
        <v>79.72502548419979</v>
      </c>
      <c r="S103" s="196">
        <v>963.4737597689433</v>
      </c>
      <c r="T103" s="301">
        <v>12.084960198098502</v>
      </c>
    </row>
    <row r="104" spans="2:20">
      <c r="B104" s="1300"/>
      <c r="C104" s="315" t="s">
        <v>574</v>
      </c>
      <c r="D104" s="316">
        <v>69489</v>
      </c>
      <c r="E104" s="317">
        <f t="shared" si="8"/>
        <v>0.57760845214001655</v>
      </c>
      <c r="F104" s="317">
        <v>0.47087637368916568</v>
      </c>
      <c r="G104" s="318">
        <v>623</v>
      </c>
      <c r="H104" s="317">
        <f t="shared" si="9"/>
        <v>0.21203746562474474</v>
      </c>
      <c r="I104" s="319">
        <v>0.17701747322066608</v>
      </c>
      <c r="J104" s="1342"/>
      <c r="M104" s="1300"/>
      <c r="N104" s="315" t="s">
        <v>574</v>
      </c>
      <c r="O104" s="290">
        <v>5423.31</v>
      </c>
      <c r="P104" s="27">
        <f t="shared" si="10"/>
        <v>0.22262057721068318</v>
      </c>
      <c r="Q104" s="30">
        <v>0.22685190688337986</v>
      </c>
      <c r="R104" s="293">
        <v>111.53932584269663</v>
      </c>
      <c r="S104" s="194">
        <v>870.51524879614772</v>
      </c>
      <c r="T104" s="294">
        <v>7.8045589949488399</v>
      </c>
    </row>
    <row r="105" spans="2:20" ht="13.5" customHeight="1">
      <c r="B105" s="1300"/>
      <c r="C105" s="256" t="s">
        <v>494</v>
      </c>
      <c r="D105" s="307">
        <v>83065</v>
      </c>
      <c r="E105" s="228">
        <f t="shared" si="8"/>
        <v>0.6904552674093809</v>
      </c>
      <c r="F105" s="228">
        <v>0.82951097243938998</v>
      </c>
      <c r="G105" s="308">
        <v>972</v>
      </c>
      <c r="H105" s="228">
        <f t="shared" si="9"/>
        <v>0.33081928826204154</v>
      </c>
      <c r="I105" s="67">
        <v>0.34641739124126247</v>
      </c>
      <c r="J105" s="1342"/>
      <c r="M105" s="1300"/>
      <c r="N105" s="256" t="s">
        <v>494</v>
      </c>
      <c r="O105" s="307">
        <v>12893.425999999999</v>
      </c>
      <c r="P105" s="228">
        <f t="shared" si="10"/>
        <v>0.52926016369029805</v>
      </c>
      <c r="Q105" s="229">
        <v>0.83820296768090141</v>
      </c>
      <c r="R105" s="310">
        <v>85.457818930041157</v>
      </c>
      <c r="S105" s="311">
        <v>1326.4841563786008</v>
      </c>
      <c r="T105" s="312">
        <v>15.522092337326191</v>
      </c>
    </row>
    <row r="106" spans="2:20">
      <c r="B106" s="1300"/>
      <c r="C106" s="256" t="s">
        <v>575</v>
      </c>
      <c r="D106" s="307">
        <v>363167</v>
      </c>
      <c r="E106" s="228">
        <f t="shared" si="8"/>
        <v>3.0187271185127629</v>
      </c>
      <c r="F106" s="228">
        <v>3.5673415591152917</v>
      </c>
      <c r="G106" s="308">
        <v>3847</v>
      </c>
      <c r="H106" s="228">
        <f t="shared" si="9"/>
        <v>1.3093228415062488</v>
      </c>
      <c r="I106" s="67">
        <v>1.4952172635565277</v>
      </c>
      <c r="J106" s="1342"/>
      <c r="M106" s="1300"/>
      <c r="N106" s="256" t="s">
        <v>575</v>
      </c>
      <c r="O106" s="307">
        <v>21089.134999999998</v>
      </c>
      <c r="P106" s="228">
        <f t="shared" si="10"/>
        <v>0.86568450016208198</v>
      </c>
      <c r="Q106" s="229">
        <v>1.0011044510329195</v>
      </c>
      <c r="R106" s="310">
        <v>94.402651416688329</v>
      </c>
      <c r="S106" s="311">
        <v>548.19690668053022</v>
      </c>
      <c r="T106" s="312">
        <v>5.8070075199563842</v>
      </c>
    </row>
    <row r="107" spans="2:20" ht="13.5" customHeight="1">
      <c r="B107" s="1300"/>
      <c r="C107" s="256" t="s">
        <v>576</v>
      </c>
      <c r="D107" s="307">
        <v>341454</v>
      </c>
      <c r="E107" s="228">
        <f t="shared" si="8"/>
        <v>2.8382436992476103</v>
      </c>
      <c r="F107" s="228">
        <v>3.4273717130511616</v>
      </c>
      <c r="G107" s="308">
        <v>3452</v>
      </c>
      <c r="H107" s="228">
        <f t="shared" si="9"/>
        <v>1.1748849620170447</v>
      </c>
      <c r="I107" s="67">
        <v>1.3715226767363491</v>
      </c>
      <c r="J107" s="1342"/>
      <c r="M107" s="1300"/>
      <c r="N107" s="256" t="s">
        <v>576</v>
      </c>
      <c r="O107" s="307">
        <v>20004.955999999998</v>
      </c>
      <c r="P107" s="228">
        <f t="shared" si="10"/>
        <v>0.82118021130901964</v>
      </c>
      <c r="Q107" s="229">
        <v>0.96540324059021687</v>
      </c>
      <c r="R107" s="310">
        <v>98.914831981460026</v>
      </c>
      <c r="S107" s="311">
        <v>579.51784472769407</v>
      </c>
      <c r="T107" s="312">
        <v>5.8587557914096777</v>
      </c>
    </row>
    <row r="108" spans="2:20">
      <c r="B108" s="1300"/>
      <c r="C108" s="256" t="s">
        <v>577</v>
      </c>
      <c r="D108" s="307">
        <v>120344</v>
      </c>
      <c r="E108" s="228">
        <f t="shared" si="8"/>
        <v>1.0003268368279603</v>
      </c>
      <c r="F108" s="228">
        <v>0.60178565135606654</v>
      </c>
      <c r="G108" s="308">
        <v>615</v>
      </c>
      <c r="H108" s="228">
        <f t="shared" si="9"/>
        <v>0.20931467312876087</v>
      </c>
      <c r="I108" s="67">
        <v>0.15162562255376724</v>
      </c>
      <c r="J108" s="1342"/>
      <c r="M108" s="1300"/>
      <c r="N108" s="256" t="s">
        <v>577</v>
      </c>
      <c r="O108" s="307">
        <v>9968.7559999999994</v>
      </c>
      <c r="P108" s="228">
        <f t="shared" si="10"/>
        <v>0.40920585671710835</v>
      </c>
      <c r="Q108" s="229">
        <v>0.20326300858968346</v>
      </c>
      <c r="R108" s="310">
        <v>195.68130081300814</v>
      </c>
      <c r="S108" s="311">
        <v>1620.9359349593497</v>
      </c>
      <c r="T108" s="312">
        <v>8.2835504885993494</v>
      </c>
    </row>
    <row r="109" spans="2:20">
      <c r="B109" s="1300"/>
      <c r="C109" s="256" t="s">
        <v>495</v>
      </c>
      <c r="D109" s="307">
        <v>37915</v>
      </c>
      <c r="E109" s="228">
        <f t="shared" si="8"/>
        <v>0.31515814679861165</v>
      </c>
      <c r="F109" s="228">
        <v>0.31717453049637073</v>
      </c>
      <c r="G109" s="308">
        <v>840</v>
      </c>
      <c r="H109" s="228">
        <f t="shared" si="9"/>
        <v>0.28589321207830753</v>
      </c>
      <c r="I109" s="67">
        <v>0.26262428404049637</v>
      </c>
      <c r="J109" s="1342"/>
      <c r="M109" s="1300"/>
      <c r="N109" s="256" t="s">
        <v>495</v>
      </c>
      <c r="O109" s="307">
        <v>5951.7380000000003</v>
      </c>
      <c r="P109" s="228">
        <f t="shared" si="10"/>
        <v>0.24431193292781661</v>
      </c>
      <c r="Q109" s="229">
        <v>0.23247670405659493</v>
      </c>
      <c r="R109" s="310">
        <v>45.136904761904759</v>
      </c>
      <c r="S109" s="311">
        <v>708.54023809523801</v>
      </c>
      <c r="T109" s="312">
        <v>15.697581432150864</v>
      </c>
    </row>
    <row r="110" spans="2:20">
      <c r="B110" s="1300"/>
      <c r="C110" s="254" t="s">
        <v>578</v>
      </c>
      <c r="D110" s="290">
        <v>9123</v>
      </c>
      <c r="E110" s="27">
        <f t="shared" si="8"/>
        <v>7.5832461380554772E-2</v>
      </c>
      <c r="F110" s="27">
        <v>0.13171972046826111</v>
      </c>
      <c r="G110" s="291">
        <v>114</v>
      </c>
      <c r="H110" s="27">
        <f t="shared" si="9"/>
        <v>3.8799793067770302E-2</v>
      </c>
      <c r="I110" s="32">
        <v>5.2234664229049002E-2</v>
      </c>
      <c r="J110" s="1342"/>
      <c r="M110" s="1300"/>
      <c r="N110" s="254" t="s">
        <v>578</v>
      </c>
      <c r="O110" s="307">
        <v>1096.0809999999999</v>
      </c>
      <c r="P110" s="228">
        <f t="shared" si="10"/>
        <v>4.4992852130832053E-2</v>
      </c>
      <c r="Q110" s="229">
        <v>6.0080669589158447E-2</v>
      </c>
      <c r="R110" s="310">
        <v>80.026315789473685</v>
      </c>
      <c r="S110" s="311">
        <v>961.4745614035088</v>
      </c>
      <c r="T110" s="312">
        <v>12.014479886002411</v>
      </c>
    </row>
    <row r="111" spans="2:20">
      <c r="B111" s="1300"/>
      <c r="C111" s="254" t="s">
        <v>579</v>
      </c>
      <c r="D111" s="290">
        <v>122483</v>
      </c>
      <c r="E111" s="27">
        <f t="shared" si="8"/>
        <v>1.0181066937711818</v>
      </c>
      <c r="F111" s="27">
        <v>1.2153090641835185</v>
      </c>
      <c r="G111" s="291">
        <v>1521</v>
      </c>
      <c r="H111" s="27">
        <f t="shared" si="9"/>
        <v>0.51767092329893538</v>
      </c>
      <c r="I111" s="32">
        <v>0.58618900968154997</v>
      </c>
      <c r="J111" s="1342"/>
      <c r="M111" s="1300"/>
      <c r="N111" s="254" t="s">
        <v>579</v>
      </c>
      <c r="O111" s="307">
        <v>5434.7879999999996</v>
      </c>
      <c r="P111" s="228">
        <f t="shared" si="10"/>
        <v>0.22309173578085972</v>
      </c>
      <c r="Q111" s="229">
        <v>0.21010353398512316</v>
      </c>
      <c r="R111" s="310">
        <v>80.527942143326754</v>
      </c>
      <c r="S111" s="311">
        <v>357.31676528599604</v>
      </c>
      <c r="T111" s="312">
        <v>4.4371774042111962</v>
      </c>
    </row>
    <row r="112" spans="2:20">
      <c r="B112" s="1300"/>
      <c r="C112" s="254" t="s">
        <v>580</v>
      </c>
      <c r="D112" s="290">
        <v>86334</v>
      </c>
      <c r="E112" s="27">
        <f t="shared" si="8"/>
        <v>0.71762794265360252</v>
      </c>
      <c r="F112" s="27">
        <v>0.56585298512946736</v>
      </c>
      <c r="G112" s="291">
        <v>1755</v>
      </c>
      <c r="H112" s="27">
        <f t="shared" si="9"/>
        <v>0.59731260380646389</v>
      </c>
      <c r="I112" s="32">
        <v>0.45814153417561732</v>
      </c>
      <c r="J112" s="1342"/>
      <c r="M112" s="1300"/>
      <c r="N112" s="254" t="s">
        <v>580</v>
      </c>
      <c r="O112" s="307">
        <v>38778.887999999999</v>
      </c>
      <c r="P112" s="228">
        <f t="shared" si="10"/>
        <v>1.5918283170514751</v>
      </c>
      <c r="Q112" s="229">
        <v>1.5564611135858051</v>
      </c>
      <c r="R112" s="310">
        <v>49.193162393162396</v>
      </c>
      <c r="S112" s="311">
        <v>2209.6232478632478</v>
      </c>
      <c r="T112" s="312">
        <v>44.91728403641671</v>
      </c>
    </row>
    <row r="113" spans="2:20">
      <c r="B113" s="1301"/>
      <c r="C113" s="252" t="s">
        <v>581</v>
      </c>
      <c r="D113" s="285">
        <v>52253</v>
      </c>
      <c r="E113" s="155">
        <f t="shared" si="8"/>
        <v>0.43433888024971262</v>
      </c>
      <c r="F113" s="155">
        <v>0.49932382662679775</v>
      </c>
      <c r="G113" s="286">
        <v>1486</v>
      </c>
      <c r="H113" s="155">
        <f t="shared" si="9"/>
        <v>0.50575870612900597</v>
      </c>
      <c r="I113" s="157">
        <v>0.55426782598601998</v>
      </c>
      <c r="J113" s="1342"/>
      <c r="M113" s="1301"/>
      <c r="N113" s="252" t="s">
        <v>581</v>
      </c>
      <c r="O113" s="343">
        <v>12556.57</v>
      </c>
      <c r="P113" s="147">
        <f t="shared" si="10"/>
        <v>0.51543261609355684</v>
      </c>
      <c r="Q113" s="44">
        <v>0.50507555848894936</v>
      </c>
      <c r="R113" s="303">
        <v>35.163526244952891</v>
      </c>
      <c r="S113" s="304">
        <v>844.99125168236878</v>
      </c>
      <c r="T113" s="305">
        <v>24.030333186611294</v>
      </c>
    </row>
    <row r="114" spans="2:20">
      <c r="B114" s="295" t="s">
        <v>497</v>
      </c>
      <c r="C114" s="260"/>
      <c r="D114" s="297">
        <v>48322</v>
      </c>
      <c r="E114" s="174">
        <f t="shared" si="8"/>
        <v>0.40166350968225006</v>
      </c>
      <c r="F114" s="174">
        <v>0.32017043703173592</v>
      </c>
      <c r="G114" s="298">
        <v>859</v>
      </c>
      <c r="H114" s="174">
        <f t="shared" si="9"/>
        <v>0.29235984425626921</v>
      </c>
      <c r="I114" s="176">
        <v>0.30433946727897299</v>
      </c>
      <c r="J114" s="1342"/>
      <c r="M114" s="295" t="s">
        <v>497</v>
      </c>
      <c r="N114" s="260"/>
      <c r="O114" s="297">
        <v>3727.1869999999999</v>
      </c>
      <c r="P114" s="174">
        <f t="shared" si="10"/>
        <v>0.15299669783068912</v>
      </c>
      <c r="Q114" s="175">
        <v>0.14363068969967283</v>
      </c>
      <c r="R114" s="300">
        <v>56.253783469150171</v>
      </c>
      <c r="S114" s="196">
        <v>433.89837019790457</v>
      </c>
      <c r="T114" s="301">
        <v>7.7132299987583295</v>
      </c>
    </row>
    <row r="115" spans="2:20">
      <c r="B115" s="306" t="s">
        <v>498</v>
      </c>
      <c r="C115" s="252"/>
      <c r="D115" s="285">
        <v>41765</v>
      </c>
      <c r="E115" s="155">
        <f t="shared" si="8"/>
        <v>0.34716022685069275</v>
      </c>
      <c r="F115" s="155">
        <v>0.30870585852710125</v>
      </c>
      <c r="G115" s="286">
        <v>1084</v>
      </c>
      <c r="H115" s="155">
        <f t="shared" si="9"/>
        <v>0.3689383832058159</v>
      </c>
      <c r="I115" s="157">
        <v>0.30107480076465742</v>
      </c>
      <c r="J115" s="1342"/>
      <c r="M115" s="306" t="s">
        <v>498</v>
      </c>
      <c r="N115" s="252"/>
      <c r="O115" s="297">
        <v>8226.0769999999993</v>
      </c>
      <c r="P115" s="174">
        <f t="shared" si="10"/>
        <v>0.33767090760430896</v>
      </c>
      <c r="Q115" s="175">
        <v>0.26442635829617978</v>
      </c>
      <c r="R115" s="300">
        <v>38.528597785977858</v>
      </c>
      <c r="S115" s="196">
        <v>758.86319188191885</v>
      </c>
      <c r="T115" s="301">
        <v>19.696101999281694</v>
      </c>
    </row>
    <row r="116" spans="2:20" ht="13.5" customHeight="1">
      <c r="B116" s="1317" t="s">
        <v>499</v>
      </c>
      <c r="C116" s="260" t="s">
        <v>500</v>
      </c>
      <c r="D116" s="297">
        <v>1299832</v>
      </c>
      <c r="E116" s="174">
        <f t="shared" si="8"/>
        <v>10.804500706040695</v>
      </c>
      <c r="F116" s="174">
        <v>9.7154061807281984</v>
      </c>
      <c r="G116" s="298">
        <v>29636</v>
      </c>
      <c r="H116" s="174">
        <f t="shared" si="9"/>
        <v>10.086584801372288</v>
      </c>
      <c r="I116" s="176">
        <v>9.480228816848582</v>
      </c>
      <c r="J116" s="1342"/>
      <c r="M116" s="1317" t="s">
        <v>499</v>
      </c>
      <c r="N116" s="260" t="s">
        <v>500</v>
      </c>
      <c r="O116" s="297">
        <v>304374.5</v>
      </c>
      <c r="P116" s="174">
        <f t="shared" si="10"/>
        <v>12.494219743701372</v>
      </c>
      <c r="Q116" s="175">
        <v>10.571792134985019</v>
      </c>
      <c r="R116" s="300">
        <v>43.859900121473885</v>
      </c>
      <c r="S116" s="196">
        <v>1027.0431232285059</v>
      </c>
      <c r="T116" s="301">
        <v>23.416449202666193</v>
      </c>
    </row>
    <row r="117" spans="2:20">
      <c r="B117" s="1300"/>
      <c r="C117" s="315" t="s">
        <v>501</v>
      </c>
      <c r="D117" s="316">
        <v>394286</v>
      </c>
      <c r="E117" s="317">
        <f t="shared" si="8"/>
        <v>3.277395359848013</v>
      </c>
      <c r="F117" s="317">
        <v>3.0408269211979144</v>
      </c>
      <c r="G117" s="318">
        <v>9554</v>
      </c>
      <c r="H117" s="317">
        <f t="shared" si="9"/>
        <v>3.2516949383287503</v>
      </c>
      <c r="I117" s="319">
        <v>2.9748366759891032</v>
      </c>
      <c r="J117" s="1342"/>
      <c r="M117" s="1300"/>
      <c r="N117" s="315" t="s">
        <v>501</v>
      </c>
      <c r="O117" s="290">
        <v>113326.717</v>
      </c>
      <c r="P117" s="27">
        <f t="shared" si="10"/>
        <v>4.6519301223665517</v>
      </c>
      <c r="Q117" s="30">
        <v>4.0245450309490334</v>
      </c>
      <c r="R117" s="293">
        <v>41.269206615030356</v>
      </c>
      <c r="S117" s="194">
        <v>1186.1703684320705</v>
      </c>
      <c r="T117" s="294">
        <v>28.742262469375021</v>
      </c>
    </row>
    <row r="118" spans="2:20" ht="13.5" customHeight="1">
      <c r="B118" s="1300"/>
      <c r="C118" s="256" t="s">
        <v>502</v>
      </c>
      <c r="D118" s="307">
        <v>182380</v>
      </c>
      <c r="E118" s="228">
        <f t="shared" si="8"/>
        <v>1.515984249324299</v>
      </c>
      <c r="F118" s="228">
        <v>1.4099428218944492</v>
      </c>
      <c r="G118" s="308">
        <v>5720</v>
      </c>
      <c r="H118" s="228">
        <f t="shared" si="9"/>
        <v>1.9467966346284751</v>
      </c>
      <c r="I118" s="67">
        <v>1.8031841380736291</v>
      </c>
      <c r="J118" s="1342"/>
      <c r="M118" s="1300"/>
      <c r="N118" s="256" t="s">
        <v>502</v>
      </c>
      <c r="O118" s="307">
        <v>55645.697999999997</v>
      </c>
      <c r="P118" s="228">
        <f t="shared" si="10"/>
        <v>2.2841912795048334</v>
      </c>
      <c r="Q118" s="229">
        <v>2.1719827064240862</v>
      </c>
      <c r="R118" s="310">
        <v>31.884615384615383</v>
      </c>
      <c r="S118" s="311">
        <v>972.82688811188814</v>
      </c>
      <c r="T118" s="312">
        <v>30.510855356947037</v>
      </c>
    </row>
    <row r="119" spans="2:20">
      <c r="B119" s="1300"/>
      <c r="C119" s="256" t="s">
        <v>503</v>
      </c>
      <c r="D119" s="307">
        <v>209629</v>
      </c>
      <c r="E119" s="228">
        <f t="shared" si="8"/>
        <v>1.7424841660357686</v>
      </c>
      <c r="F119" s="228">
        <v>1.6179261205805939</v>
      </c>
      <c r="G119" s="308">
        <v>3731</v>
      </c>
      <c r="H119" s="228">
        <f t="shared" si="9"/>
        <v>1.2698423503144824</v>
      </c>
      <c r="I119" s="67">
        <v>1.1440842429056983</v>
      </c>
      <c r="J119" s="1342"/>
      <c r="M119" s="1300"/>
      <c r="N119" s="256" t="s">
        <v>503</v>
      </c>
      <c r="O119" s="307">
        <v>54735.591999999997</v>
      </c>
      <c r="P119" s="228">
        <f t="shared" si="10"/>
        <v>2.2468324851443953</v>
      </c>
      <c r="Q119" s="229">
        <v>1.6606331244250601</v>
      </c>
      <c r="R119" s="310">
        <v>56.185741088180116</v>
      </c>
      <c r="S119" s="311">
        <v>1467.0488340927366</v>
      </c>
      <c r="T119" s="312">
        <v>26.110696516226284</v>
      </c>
    </row>
    <row r="120" spans="2:20">
      <c r="B120" s="1300"/>
      <c r="C120" s="254" t="s">
        <v>504</v>
      </c>
      <c r="D120" s="290">
        <v>27331</v>
      </c>
      <c r="E120" s="27">
        <f t="shared" si="8"/>
        <v>0.22718151945543599</v>
      </c>
      <c r="F120" s="27">
        <v>0.22618639037062824</v>
      </c>
      <c r="G120" s="291">
        <v>1271</v>
      </c>
      <c r="H120" s="27">
        <f t="shared" si="9"/>
        <v>0.43258365779943908</v>
      </c>
      <c r="I120" s="32">
        <v>0.44000449798497526</v>
      </c>
      <c r="J120" s="1342"/>
      <c r="M120" s="1300"/>
      <c r="N120" s="254" t="s">
        <v>504</v>
      </c>
      <c r="O120" s="307">
        <v>10497.707</v>
      </c>
      <c r="P120" s="228">
        <f t="shared" si="10"/>
        <v>0.43091868097686276</v>
      </c>
      <c r="Q120" s="229">
        <v>0.35160610574679957</v>
      </c>
      <c r="R120" s="310">
        <v>21.503540519276161</v>
      </c>
      <c r="S120" s="311">
        <v>825.94075531077885</v>
      </c>
      <c r="T120" s="312">
        <v>38.40952398375471</v>
      </c>
    </row>
    <row r="121" spans="2:20">
      <c r="B121" s="1300"/>
      <c r="C121" s="254" t="s">
        <v>505</v>
      </c>
      <c r="D121" s="290">
        <v>23918</v>
      </c>
      <c r="E121" s="27">
        <f t="shared" si="8"/>
        <v>0.19881188329498073</v>
      </c>
      <c r="F121" s="27">
        <v>0.16747937081591829</v>
      </c>
      <c r="G121" s="291">
        <v>754</v>
      </c>
      <c r="H121" s="27">
        <f t="shared" si="9"/>
        <v>0.25662319274648082</v>
      </c>
      <c r="I121" s="32">
        <v>0.20494850895425476</v>
      </c>
      <c r="J121" s="1342"/>
      <c r="M121" s="1300"/>
      <c r="N121" s="254" t="s">
        <v>505</v>
      </c>
      <c r="O121" s="307">
        <v>34579.987999999998</v>
      </c>
      <c r="P121" s="228">
        <f t="shared" si="10"/>
        <v>1.4194683483884374</v>
      </c>
      <c r="Q121" s="229">
        <v>0.65605866895191867</v>
      </c>
      <c r="R121" s="310">
        <v>31.721485411140584</v>
      </c>
      <c r="S121" s="311">
        <v>4586.2053050397881</v>
      </c>
      <c r="T121" s="312">
        <v>144.5772556233799</v>
      </c>
    </row>
    <row r="122" spans="2:20">
      <c r="B122" s="1300"/>
      <c r="C122" s="254" t="s">
        <v>582</v>
      </c>
      <c r="D122" s="290">
        <v>129338</v>
      </c>
      <c r="E122" s="27">
        <f t="shared" si="8"/>
        <v>1.0750870207210559</v>
      </c>
      <c r="F122" s="27">
        <v>0.87173595300014539</v>
      </c>
      <c r="G122" s="291">
        <v>2704</v>
      </c>
      <c r="H122" s="27">
        <f t="shared" si="9"/>
        <v>0.92030386364255179</v>
      </c>
      <c r="I122" s="32">
        <v>0.94784151132295169</v>
      </c>
      <c r="J122" s="1342"/>
      <c r="M122" s="1300"/>
      <c r="N122" s="254" t="s">
        <v>582</v>
      </c>
      <c r="O122" s="307">
        <v>26924.15</v>
      </c>
      <c r="P122" s="228">
        <f t="shared" si="10"/>
        <v>1.1052050894946104</v>
      </c>
      <c r="Q122" s="229">
        <v>1.064289731579005</v>
      </c>
      <c r="R122" s="310">
        <v>47.832100591715978</v>
      </c>
      <c r="S122" s="311">
        <v>995.71560650887568</v>
      </c>
      <c r="T122" s="312">
        <v>20.816890627657763</v>
      </c>
    </row>
    <row r="123" spans="2:20">
      <c r="B123" s="1300"/>
      <c r="C123" s="254" t="s">
        <v>507</v>
      </c>
      <c r="D123" s="290">
        <v>469215</v>
      </c>
      <c r="E123" s="27">
        <f t="shared" si="8"/>
        <v>3.9002223354901902</v>
      </c>
      <c r="F123" s="27">
        <v>3.4589971945019924</v>
      </c>
      <c r="G123" s="291">
        <v>9850</v>
      </c>
      <c r="H123" s="27">
        <f t="shared" si="9"/>
        <v>3.3524382606801537</v>
      </c>
      <c r="I123" s="32">
        <v>3.1681774817813473</v>
      </c>
      <c r="J123" s="1342"/>
      <c r="M123" s="1300"/>
      <c r="N123" s="254" t="s">
        <v>507</v>
      </c>
      <c r="O123" s="307">
        <v>76500.111000000004</v>
      </c>
      <c r="P123" s="228">
        <f t="shared" si="10"/>
        <v>3.1402407141582054</v>
      </c>
      <c r="Q123" s="229">
        <v>2.8102468198111556</v>
      </c>
      <c r="R123" s="310">
        <v>47.636040609137055</v>
      </c>
      <c r="S123" s="311">
        <v>776.65087309644673</v>
      </c>
      <c r="T123" s="312">
        <v>16.303850260541545</v>
      </c>
    </row>
    <row r="124" spans="2:20">
      <c r="B124" s="1301"/>
      <c r="C124" s="252" t="s">
        <v>583</v>
      </c>
      <c r="D124" s="285">
        <v>208198</v>
      </c>
      <c r="E124" s="155">
        <f t="shared" si="8"/>
        <v>1.7305893669306964</v>
      </c>
      <c r="F124" s="155">
        <v>1.5546478393822569</v>
      </c>
      <c r="G124" s="286">
        <v>4827</v>
      </c>
      <c r="H124" s="155">
        <f t="shared" si="9"/>
        <v>1.6428649222642742</v>
      </c>
      <c r="I124" s="157">
        <v>1.5216973363948652</v>
      </c>
      <c r="J124" s="1342"/>
      <c r="M124" s="1301"/>
      <c r="N124" s="252" t="s">
        <v>583</v>
      </c>
      <c r="O124" s="343">
        <v>40069.616999999998</v>
      </c>
      <c r="P124" s="147">
        <f t="shared" si="10"/>
        <v>1.6448112435304276</v>
      </c>
      <c r="Q124" s="44">
        <v>1.5482686928209071</v>
      </c>
      <c r="R124" s="303">
        <v>43.131966024445823</v>
      </c>
      <c r="S124" s="304">
        <v>830.1142945929148</v>
      </c>
      <c r="T124" s="305">
        <v>19.245918308533223</v>
      </c>
    </row>
    <row r="125" spans="2:20" ht="13.5" customHeight="1">
      <c r="B125" s="1317" t="s">
        <v>508</v>
      </c>
      <c r="C125" s="260" t="s">
        <v>509</v>
      </c>
      <c r="D125" s="297">
        <v>2481200</v>
      </c>
      <c r="E125" s="174">
        <f t="shared" si="8"/>
        <v>20.62430156499315</v>
      </c>
      <c r="F125" s="174">
        <v>22.054598165612802</v>
      </c>
      <c r="G125" s="298">
        <v>56699</v>
      </c>
      <c r="H125" s="174">
        <f t="shared" si="9"/>
        <v>19.297451466223759</v>
      </c>
      <c r="I125" s="176">
        <v>20.070081507840641</v>
      </c>
      <c r="J125" s="1342"/>
      <c r="M125" s="1317" t="s">
        <v>508</v>
      </c>
      <c r="N125" s="260" t="s">
        <v>509</v>
      </c>
      <c r="O125" s="297">
        <v>368289.85800000001</v>
      </c>
      <c r="P125" s="174">
        <f t="shared" si="10"/>
        <v>15.117870962345975</v>
      </c>
      <c r="Q125" s="175">
        <v>14.792364182490431</v>
      </c>
      <c r="R125" s="300">
        <v>43.760912890879908</v>
      </c>
      <c r="S125" s="196">
        <v>649.55265172225268</v>
      </c>
      <c r="T125" s="301">
        <v>14.843215299048847</v>
      </c>
    </row>
    <row r="126" spans="2:20">
      <c r="B126" s="1300"/>
      <c r="C126" s="254" t="s">
        <v>462</v>
      </c>
      <c r="D126" s="290">
        <v>128559</v>
      </c>
      <c r="E126" s="27">
        <f t="shared" si="8"/>
        <v>1.0686117946533751</v>
      </c>
      <c r="F126" s="27">
        <v>1.0962377150758114</v>
      </c>
      <c r="G126" s="291">
        <v>2967</v>
      </c>
      <c r="H126" s="27">
        <f t="shared" si="9"/>
        <v>1.0098156669480218</v>
      </c>
      <c r="I126" s="32">
        <v>0.94058669684669494</v>
      </c>
      <c r="J126" s="1342"/>
      <c r="M126" s="1300"/>
      <c r="N126" s="254" t="s">
        <v>462</v>
      </c>
      <c r="O126" s="316">
        <v>20417.298999999999</v>
      </c>
      <c r="P126" s="317">
        <f t="shared" si="10"/>
        <v>0.83810641258993213</v>
      </c>
      <c r="Q126" s="344">
        <v>0.77516572526411553</v>
      </c>
      <c r="R126" s="345">
        <v>43.329625884732053</v>
      </c>
      <c r="S126" s="346">
        <v>688.14624199528146</v>
      </c>
      <c r="T126" s="347">
        <v>15.881656671256</v>
      </c>
    </row>
    <row r="127" spans="2:20">
      <c r="B127" s="1300"/>
      <c r="C127" s="256" t="s">
        <v>584</v>
      </c>
      <c r="D127" s="307">
        <v>433491</v>
      </c>
      <c r="E127" s="228">
        <f t="shared" si="8"/>
        <v>3.603276281521218</v>
      </c>
      <c r="F127" s="228">
        <v>3.5986119027093468</v>
      </c>
      <c r="G127" s="308">
        <v>5907</v>
      </c>
      <c r="H127" s="228">
        <f t="shared" si="9"/>
        <v>2.0104419092220982</v>
      </c>
      <c r="I127" s="67">
        <v>1.9711330931989741</v>
      </c>
      <c r="J127" s="1342"/>
      <c r="M127" s="1300"/>
      <c r="N127" s="256" t="s">
        <v>584</v>
      </c>
      <c r="O127" s="307">
        <v>33077.925999999999</v>
      </c>
      <c r="P127" s="228">
        <f t="shared" si="10"/>
        <v>1.3578104476882686</v>
      </c>
      <c r="Q127" s="229">
        <v>1.4422648265137394</v>
      </c>
      <c r="R127" s="310">
        <v>73.385982732351451</v>
      </c>
      <c r="S127" s="311">
        <v>559.9784323683765</v>
      </c>
      <c r="T127" s="312">
        <v>7.630591177210138</v>
      </c>
    </row>
    <row r="128" spans="2:20" ht="13.5" customHeight="1">
      <c r="B128" s="1300"/>
      <c r="C128" s="256" t="s">
        <v>511</v>
      </c>
      <c r="D128" s="307">
        <v>257230</v>
      </c>
      <c r="E128" s="228">
        <f t="shared" si="8"/>
        <v>2.1381545589082651</v>
      </c>
      <c r="F128" s="228">
        <v>3.1644695319492486</v>
      </c>
      <c r="G128" s="308">
        <v>4514</v>
      </c>
      <c r="H128" s="228">
        <f t="shared" si="9"/>
        <v>1.5363356658589049</v>
      </c>
      <c r="I128" s="67">
        <v>1.8263995443976508</v>
      </c>
      <c r="J128" s="1342"/>
      <c r="M128" s="1300"/>
      <c r="N128" s="256" t="s">
        <v>511</v>
      </c>
      <c r="O128" s="307">
        <v>22755.169000000002</v>
      </c>
      <c r="P128" s="228">
        <f t="shared" si="10"/>
        <v>0.93407326103553823</v>
      </c>
      <c r="Q128" s="229">
        <v>1.1844846819300752</v>
      </c>
      <c r="R128" s="310">
        <v>56.984935755427557</v>
      </c>
      <c r="S128" s="311">
        <v>504.10210456357999</v>
      </c>
      <c r="T128" s="312">
        <v>8.8462344983089061</v>
      </c>
    </row>
    <row r="129" spans="2:20">
      <c r="B129" s="1300"/>
      <c r="C129" s="256" t="s">
        <v>512</v>
      </c>
      <c r="D129" s="307">
        <v>533408</v>
      </c>
      <c r="E129" s="228">
        <f t="shared" si="8"/>
        <v>4.4338092250442793</v>
      </c>
      <c r="F129" s="228">
        <v>4.4748917990564445</v>
      </c>
      <c r="G129" s="308">
        <v>15502</v>
      </c>
      <c r="H129" s="228">
        <f t="shared" si="9"/>
        <v>5.2760911590927657</v>
      </c>
      <c r="I129" s="67">
        <v>5.3359160472868812</v>
      </c>
      <c r="J129" s="1342"/>
      <c r="M129" s="1300"/>
      <c r="N129" s="256" t="s">
        <v>512</v>
      </c>
      <c r="O129" s="307">
        <v>72501.179999999993</v>
      </c>
      <c r="P129" s="228">
        <f t="shared" si="10"/>
        <v>2.9760892407138146</v>
      </c>
      <c r="Q129" s="229">
        <v>2.8595321579676298</v>
      </c>
      <c r="R129" s="310">
        <v>34.408979486517872</v>
      </c>
      <c r="S129" s="311">
        <v>467.68920139336859</v>
      </c>
      <c r="T129" s="312">
        <v>13.59206836042954</v>
      </c>
    </row>
    <row r="130" spans="2:20">
      <c r="B130" s="1300"/>
      <c r="C130" s="254" t="s">
        <v>585</v>
      </c>
      <c r="D130" s="290">
        <v>64363</v>
      </c>
      <c r="E130" s="27">
        <f t="shared" si="8"/>
        <v>0.53499996841353137</v>
      </c>
      <c r="F130" s="27">
        <v>0.51447637518256595</v>
      </c>
      <c r="G130" s="291">
        <v>1720</v>
      </c>
      <c r="H130" s="27">
        <f t="shared" si="9"/>
        <v>0.58540038663653438</v>
      </c>
      <c r="I130" s="32">
        <v>0.57712049158622891</v>
      </c>
      <c r="J130" s="349"/>
      <c r="M130" s="1300"/>
      <c r="N130" s="254" t="s">
        <v>585</v>
      </c>
      <c r="O130" s="307">
        <v>11229.795</v>
      </c>
      <c r="P130" s="228">
        <f t="shared" si="10"/>
        <v>0.46097004317614959</v>
      </c>
      <c r="Q130" s="229">
        <v>0.43072368736515715</v>
      </c>
      <c r="R130" s="310">
        <v>37.420348837209303</v>
      </c>
      <c r="S130" s="311">
        <v>652.89505813953497</v>
      </c>
      <c r="T130" s="312">
        <v>17.447594114631077</v>
      </c>
    </row>
    <row r="131" spans="2:20">
      <c r="B131" s="1300"/>
      <c r="C131" s="254" t="s">
        <v>517</v>
      </c>
      <c r="D131" s="290">
        <v>278142</v>
      </c>
      <c r="E131" s="27">
        <f t="shared" si="8"/>
        <v>2.3119798830768681</v>
      </c>
      <c r="F131" s="27">
        <v>2.8262143825186214</v>
      </c>
      <c r="G131" s="291">
        <v>6836</v>
      </c>
      <c r="H131" s="27">
        <f t="shared" si="9"/>
        <v>2.3266261878182264</v>
      </c>
      <c r="I131" s="32">
        <v>2.9320332705791881</v>
      </c>
      <c r="J131" s="349"/>
      <c r="M131" s="1300"/>
      <c r="N131" s="254" t="s">
        <v>517</v>
      </c>
      <c r="O131" s="307">
        <v>30650.043000000001</v>
      </c>
      <c r="P131" s="228">
        <f t="shared" si="10"/>
        <v>1.2581486701280695</v>
      </c>
      <c r="Q131" s="229">
        <v>1.4824087636330563</v>
      </c>
      <c r="R131" s="310">
        <v>40.687829139847864</v>
      </c>
      <c r="S131" s="311">
        <v>448.36224400234062</v>
      </c>
      <c r="T131" s="312">
        <v>11.019566624242293</v>
      </c>
    </row>
    <row r="132" spans="2:20">
      <c r="B132" s="1300"/>
      <c r="C132" s="254" t="s">
        <v>416</v>
      </c>
      <c r="D132" s="290">
        <v>143544</v>
      </c>
      <c r="E132" s="27">
        <f t="shared" si="8"/>
        <v>1.1931705399989425</v>
      </c>
      <c r="F132" s="27">
        <v>1.1338003730040227</v>
      </c>
      <c r="G132" s="291">
        <v>3307</v>
      </c>
      <c r="H132" s="27">
        <f t="shared" si="9"/>
        <v>1.125534348027337</v>
      </c>
      <c r="I132" s="32">
        <v>1.0381639515523489</v>
      </c>
      <c r="J132" s="349"/>
      <c r="M132" s="1300"/>
      <c r="N132" s="254" t="s">
        <v>416</v>
      </c>
      <c r="O132" s="307">
        <v>32565.285</v>
      </c>
      <c r="P132" s="228">
        <f t="shared" si="10"/>
        <v>1.3367671299871118</v>
      </c>
      <c r="Q132" s="229">
        <v>1.075179704998126</v>
      </c>
      <c r="R132" s="310">
        <v>43.406108255216211</v>
      </c>
      <c r="S132" s="311">
        <v>984.73798004233447</v>
      </c>
      <c r="T132" s="312">
        <v>22.686622220364487</v>
      </c>
    </row>
    <row r="133" spans="2:20">
      <c r="B133" s="1300"/>
      <c r="C133" s="254" t="s">
        <v>418</v>
      </c>
      <c r="D133" s="290">
        <v>175351</v>
      </c>
      <c r="E133" s="27">
        <f t="shared" si="8"/>
        <v>1.4575575946006423</v>
      </c>
      <c r="F133" s="27">
        <v>1.2642725579241227</v>
      </c>
      <c r="G133" s="291">
        <v>3187</v>
      </c>
      <c r="H133" s="27">
        <f t="shared" si="9"/>
        <v>1.0846924605875785</v>
      </c>
      <c r="I133" s="32">
        <v>1.0258307669427122</v>
      </c>
      <c r="M133" s="1300"/>
      <c r="N133" s="254" t="s">
        <v>418</v>
      </c>
      <c r="O133" s="307">
        <v>73371.903999999995</v>
      </c>
      <c r="P133" s="228">
        <f t="shared" si="10"/>
        <v>3.0118314497100172</v>
      </c>
      <c r="Q133" s="229">
        <v>2.681226050334415</v>
      </c>
      <c r="R133" s="310">
        <v>55.020709130844054</v>
      </c>
      <c r="S133" s="311">
        <v>2302.2247882020711</v>
      </c>
      <c r="T133" s="312">
        <v>41.842877428700149</v>
      </c>
    </row>
    <row r="134" spans="2:20">
      <c r="B134" s="1300"/>
      <c r="C134" s="254" t="s">
        <v>586</v>
      </c>
      <c r="D134" s="290">
        <v>132621</v>
      </c>
      <c r="E134" s="27">
        <f t="shared" si="8"/>
        <v>1.1023760671654668</v>
      </c>
      <c r="F134" s="27">
        <v>0.9522520794004472</v>
      </c>
      <c r="G134" s="291">
        <v>1747</v>
      </c>
      <c r="H134" s="27">
        <f t="shared" si="9"/>
        <v>0.59458981131048005</v>
      </c>
      <c r="I134" s="32">
        <v>0.57820871375766747</v>
      </c>
      <c r="M134" s="1300"/>
      <c r="N134" s="254" t="s">
        <v>586</v>
      </c>
      <c r="O134" s="307">
        <v>32093.648000000001</v>
      </c>
      <c r="P134" s="228">
        <f t="shared" si="10"/>
        <v>1.3174069788665019</v>
      </c>
      <c r="Q134" s="229">
        <v>1.0686420060275597</v>
      </c>
      <c r="R134" s="310">
        <v>75.913566113337154</v>
      </c>
      <c r="S134" s="311">
        <v>1837.0720091585576</v>
      </c>
      <c r="T134" s="312">
        <v>24.199521945996487</v>
      </c>
    </row>
    <row r="135" spans="2:20">
      <c r="B135" s="1301"/>
      <c r="C135" s="252" t="s">
        <v>419</v>
      </c>
      <c r="D135" s="285">
        <v>529028</v>
      </c>
      <c r="E135" s="155">
        <f t="shared" si="8"/>
        <v>4.3974016638421718</v>
      </c>
      <c r="F135" s="155">
        <v>4.4805466864681822</v>
      </c>
      <c r="G135" s="286">
        <v>14323</v>
      </c>
      <c r="H135" s="155">
        <f t="shared" si="9"/>
        <v>4.8748196149971408</v>
      </c>
      <c r="I135" s="157">
        <v>4.9365385103689432</v>
      </c>
      <c r="M135" s="1301"/>
      <c r="N135" s="252" t="s">
        <v>419</v>
      </c>
      <c r="O135" s="343">
        <v>82015.343999999997</v>
      </c>
      <c r="P135" s="147">
        <f t="shared" si="10"/>
        <v>3.3666346237653277</v>
      </c>
      <c r="Q135" s="44">
        <v>3.2533106956281257</v>
      </c>
      <c r="R135" s="303">
        <v>36.935558193115966</v>
      </c>
      <c r="S135" s="304">
        <v>572.6128883613768</v>
      </c>
      <c r="T135" s="305">
        <v>15.503025170690398</v>
      </c>
    </row>
    <row r="136" spans="2:20" ht="13.5" customHeight="1">
      <c r="B136" s="1317" t="s">
        <v>587</v>
      </c>
      <c r="C136" s="260" t="s">
        <v>587</v>
      </c>
      <c r="D136" s="297">
        <v>1984355</v>
      </c>
      <c r="E136" s="174">
        <f t="shared" si="8"/>
        <v>16.494412353700621</v>
      </c>
      <c r="F136" s="174">
        <v>19.598273520074532</v>
      </c>
      <c r="G136" s="298">
        <v>52769</v>
      </c>
      <c r="H136" s="174">
        <f t="shared" si="9"/>
        <v>17.959879652571679</v>
      </c>
      <c r="I136" s="176">
        <v>18.946673486192275</v>
      </c>
      <c r="M136" s="1317" t="s">
        <v>587</v>
      </c>
      <c r="N136" s="260" t="s">
        <v>587</v>
      </c>
      <c r="O136" s="297">
        <v>709797.19900000002</v>
      </c>
      <c r="P136" s="174">
        <f t="shared" si="10"/>
        <v>29.136350705363729</v>
      </c>
      <c r="Q136" s="175">
        <v>30.365517956360776</v>
      </c>
      <c r="R136" s="300">
        <v>37.604559495158142</v>
      </c>
      <c r="S136" s="196">
        <v>1345.1026151717865</v>
      </c>
      <c r="T136" s="301">
        <v>35.769668179332832</v>
      </c>
    </row>
    <row r="137" spans="2:20">
      <c r="B137" s="1300"/>
      <c r="C137" s="254" t="s">
        <v>521</v>
      </c>
      <c r="D137" s="290">
        <v>704671</v>
      </c>
      <c r="E137" s="27">
        <f t="shared" si="8"/>
        <v>5.8573864291896216</v>
      </c>
      <c r="F137" s="27">
        <v>6.6891490177569839</v>
      </c>
      <c r="G137" s="291">
        <v>22413</v>
      </c>
      <c r="H137" s="27">
        <f t="shared" si="9"/>
        <v>7.6282435265608406</v>
      </c>
      <c r="I137" s="32">
        <v>8.2650473920755658</v>
      </c>
      <c r="M137" s="1300"/>
      <c r="N137" s="254" t="s">
        <v>521</v>
      </c>
      <c r="O137" s="316">
        <v>271108.82699999999</v>
      </c>
      <c r="P137" s="317">
        <f t="shared" si="10"/>
        <v>11.128702499700598</v>
      </c>
      <c r="Q137" s="344">
        <v>11.570946113835101</v>
      </c>
      <c r="R137" s="345">
        <v>31.440280194529961</v>
      </c>
      <c r="S137" s="346">
        <v>1209.6052603399812</v>
      </c>
      <c r="T137" s="347">
        <v>38.47310688250262</v>
      </c>
    </row>
    <row r="138" spans="2:20">
      <c r="B138" s="1300"/>
      <c r="C138" s="254" t="s">
        <v>522</v>
      </c>
      <c r="D138" s="290">
        <v>51741</v>
      </c>
      <c r="E138" s="27">
        <f t="shared" si="8"/>
        <v>0.43008301921421516</v>
      </c>
      <c r="F138" s="27">
        <v>0.50910377683647023</v>
      </c>
      <c r="G138" s="291">
        <v>1771</v>
      </c>
      <c r="H138" s="27">
        <f t="shared" si="9"/>
        <v>0.60275818879843168</v>
      </c>
      <c r="I138" s="32">
        <v>0.6819525607681397</v>
      </c>
      <c r="M138" s="1300"/>
      <c r="N138" s="254" t="s">
        <v>522</v>
      </c>
      <c r="O138" s="307">
        <v>32298.225999999999</v>
      </c>
      <c r="P138" s="228">
        <f t="shared" si="10"/>
        <v>1.3258046681825482</v>
      </c>
      <c r="Q138" s="229">
        <v>1.4861627871383285</v>
      </c>
      <c r="R138" s="310">
        <v>29.215697346132128</v>
      </c>
      <c r="S138" s="311">
        <v>1823.7281761716545</v>
      </c>
      <c r="T138" s="312">
        <v>62.422887072147816</v>
      </c>
    </row>
    <row r="139" spans="2:20">
      <c r="B139" s="1300"/>
      <c r="C139" s="254" t="s">
        <v>524</v>
      </c>
      <c r="D139" s="290">
        <v>118866</v>
      </c>
      <c r="E139" s="27">
        <f t="shared" si="8"/>
        <v>0.98804136297939527</v>
      </c>
      <c r="F139" s="27">
        <v>1.6916308850099133</v>
      </c>
      <c r="G139" s="291">
        <v>2786</v>
      </c>
      <c r="H139" s="27">
        <f t="shared" si="9"/>
        <v>0.94821248672638658</v>
      </c>
      <c r="I139" s="32">
        <v>1.5615988160142775</v>
      </c>
      <c r="M139" s="1300"/>
      <c r="N139" s="254" t="s">
        <v>524</v>
      </c>
      <c r="O139" s="307">
        <v>73037.463000000003</v>
      </c>
      <c r="P139" s="228">
        <f t="shared" si="10"/>
        <v>2.9981030350586484</v>
      </c>
      <c r="Q139" s="229">
        <v>3.8538081407986593</v>
      </c>
      <c r="R139" s="310">
        <v>42.665470208183777</v>
      </c>
      <c r="S139" s="311">
        <v>2621.5887652548454</v>
      </c>
      <c r="T139" s="312">
        <v>61.44520973196709</v>
      </c>
    </row>
    <row r="140" spans="2:20">
      <c r="B140" s="1300"/>
      <c r="C140" s="313" t="s">
        <v>525</v>
      </c>
      <c r="D140" s="290">
        <v>0</v>
      </c>
      <c r="E140" s="27">
        <f t="shared" si="8"/>
        <v>0</v>
      </c>
      <c r="F140" s="27">
        <v>0</v>
      </c>
      <c r="G140" s="291">
        <v>0</v>
      </c>
      <c r="H140" s="27">
        <f t="shared" si="9"/>
        <v>0</v>
      </c>
      <c r="I140" s="32">
        <v>0</v>
      </c>
      <c r="M140" s="1300"/>
      <c r="N140" s="313" t="s">
        <v>525</v>
      </c>
      <c r="O140" s="307">
        <v>0</v>
      </c>
      <c r="P140" s="228">
        <f t="shared" si="10"/>
        <v>0</v>
      </c>
      <c r="Q140" s="229">
        <v>0</v>
      </c>
      <c r="R140" s="310">
        <v>0</v>
      </c>
      <c r="S140" s="311">
        <v>0</v>
      </c>
      <c r="T140" s="312">
        <v>0</v>
      </c>
    </row>
    <row r="141" spans="2:20">
      <c r="B141" s="1300"/>
      <c r="C141" s="254" t="s">
        <v>588</v>
      </c>
      <c r="D141" s="290">
        <v>74361</v>
      </c>
      <c r="E141" s="27">
        <f t="shared" si="8"/>
        <v>0.61810562980592276</v>
      </c>
      <c r="F141" s="27">
        <v>0.80448741268503254</v>
      </c>
      <c r="G141" s="291">
        <v>3007</v>
      </c>
      <c r="H141" s="27">
        <f t="shared" si="9"/>
        <v>1.0234296294279415</v>
      </c>
      <c r="I141" s="32">
        <v>1.0987416524290932</v>
      </c>
      <c r="M141" s="1300"/>
      <c r="N141" s="254" t="s">
        <v>588</v>
      </c>
      <c r="O141" s="307">
        <v>28941.26</v>
      </c>
      <c r="P141" s="228">
        <f t="shared" si="10"/>
        <v>1.1880051124505986</v>
      </c>
      <c r="Q141" s="229">
        <v>1.2338701553117453</v>
      </c>
      <c r="R141" s="310">
        <v>24.729298303957432</v>
      </c>
      <c r="S141" s="311">
        <v>962.46291985367475</v>
      </c>
      <c r="T141" s="312">
        <v>38.919944594612772</v>
      </c>
    </row>
    <row r="142" spans="2:20">
      <c r="B142" s="1300"/>
      <c r="C142" s="254" t="s">
        <v>533</v>
      </c>
      <c r="D142" s="290">
        <v>828788</v>
      </c>
      <c r="E142" s="27">
        <f t="shared" si="8"/>
        <v>6.889075304468621</v>
      </c>
      <c r="F142" s="27">
        <v>8.9803891964878506</v>
      </c>
      <c r="G142" s="291">
        <v>22002</v>
      </c>
      <c r="H142" s="27">
        <f t="shared" si="9"/>
        <v>7.4883600620796686</v>
      </c>
      <c r="I142" s="32">
        <v>7.8315722271192216</v>
      </c>
      <c r="M142" s="1300"/>
      <c r="N142" s="254" t="s">
        <v>533</v>
      </c>
      <c r="O142" s="307">
        <v>331179.11900000001</v>
      </c>
      <c r="P142" s="228">
        <f t="shared" si="10"/>
        <v>13.594518224461726</v>
      </c>
      <c r="Q142" s="229">
        <v>15.056602327529768</v>
      </c>
      <c r="R142" s="310">
        <v>37.66875738569221</v>
      </c>
      <c r="S142" s="311">
        <v>1505.2227933824197</v>
      </c>
      <c r="T142" s="312">
        <v>39.959449099166491</v>
      </c>
    </row>
    <row r="143" spans="2:20">
      <c r="B143" s="1300"/>
      <c r="C143" s="214" t="s">
        <v>589</v>
      </c>
      <c r="D143" s="307">
        <v>115831</v>
      </c>
      <c r="E143" s="228">
        <f t="shared" si="8"/>
        <v>0.96281374922405349</v>
      </c>
      <c r="F143" s="228">
        <v>0.88241740700009497</v>
      </c>
      <c r="G143" s="308">
        <v>3077</v>
      </c>
      <c r="H143" s="228">
        <f t="shared" si="9"/>
        <v>1.0472540637678003</v>
      </c>
      <c r="I143" s="67">
        <v>1.0294581741808408</v>
      </c>
      <c r="M143" s="1300"/>
      <c r="N143" s="214" t="s">
        <v>589</v>
      </c>
      <c r="O143" s="307">
        <v>68556.842000000004</v>
      </c>
      <c r="P143" s="228">
        <f t="shared" si="10"/>
        <v>2.814178746518567</v>
      </c>
      <c r="Q143" s="229">
        <v>2.8590810606491019</v>
      </c>
      <c r="R143" s="310">
        <v>37.644133896652583</v>
      </c>
      <c r="S143" s="311">
        <v>2228.0416639584009</v>
      </c>
      <c r="T143" s="312">
        <v>59.186955132909155</v>
      </c>
    </row>
    <row r="144" spans="2:20" ht="13.5" customHeight="1">
      <c r="B144" s="1300"/>
      <c r="C144" s="256" t="s">
        <v>590</v>
      </c>
      <c r="D144" s="307">
        <v>0</v>
      </c>
      <c r="E144" s="228">
        <f t="shared" si="8"/>
        <v>0</v>
      </c>
      <c r="F144" s="228">
        <v>0</v>
      </c>
      <c r="G144" s="308">
        <v>0</v>
      </c>
      <c r="H144" s="228">
        <f t="shared" si="9"/>
        <v>0</v>
      </c>
      <c r="I144" s="67">
        <v>0</v>
      </c>
      <c r="M144" s="1300"/>
      <c r="N144" s="256" t="s">
        <v>590</v>
      </c>
      <c r="O144" s="307">
        <v>0</v>
      </c>
      <c r="P144" s="228">
        <f t="shared" si="10"/>
        <v>0</v>
      </c>
      <c r="Q144" s="229">
        <v>0</v>
      </c>
      <c r="R144" s="310">
        <v>0</v>
      </c>
      <c r="S144" s="311">
        <v>0</v>
      </c>
      <c r="T144" s="312">
        <v>0</v>
      </c>
    </row>
    <row r="145" spans="2:20">
      <c r="B145" s="1300"/>
      <c r="C145" s="256" t="s">
        <v>540</v>
      </c>
      <c r="D145" s="307">
        <v>18823</v>
      </c>
      <c r="E145" s="228">
        <f t="shared" si="8"/>
        <v>0.15646107865462922</v>
      </c>
      <c r="F145" s="228">
        <v>0.14215530979813509</v>
      </c>
      <c r="G145" s="308">
        <v>809</v>
      </c>
      <c r="H145" s="228">
        <f t="shared" si="9"/>
        <v>0.27534239115636994</v>
      </c>
      <c r="I145" s="67">
        <v>0.26262428404049637</v>
      </c>
      <c r="M145" s="1300"/>
      <c r="N145" s="256" t="s">
        <v>540</v>
      </c>
      <c r="O145" s="307">
        <v>27814.585999999999</v>
      </c>
      <c r="P145" s="228">
        <f t="shared" si="10"/>
        <v>1.1417564531985425</v>
      </c>
      <c r="Q145" s="229">
        <v>1.2398031324899816</v>
      </c>
      <c r="R145" s="310">
        <v>23.266996291718172</v>
      </c>
      <c r="S145" s="311">
        <v>3438.1441285537703</v>
      </c>
      <c r="T145" s="312">
        <v>147.76914413217872</v>
      </c>
    </row>
    <row r="146" spans="2:20">
      <c r="B146" s="1300"/>
      <c r="C146" s="254" t="s">
        <v>541</v>
      </c>
      <c r="D146" s="290">
        <v>292234</v>
      </c>
      <c r="E146" s="27">
        <f t="shared" si="8"/>
        <v>2.4291158082960695</v>
      </c>
      <c r="F146" s="27">
        <v>3.031083395383809</v>
      </c>
      <c r="G146" s="291">
        <v>3688</v>
      </c>
      <c r="H146" s="27">
        <f t="shared" si="9"/>
        <v>1.2552073406485691</v>
      </c>
      <c r="I146" s="32">
        <v>1.3555620848885841</v>
      </c>
      <c r="M146" s="1300"/>
      <c r="N146" s="254" t="s">
        <v>541</v>
      </c>
      <c r="O146" s="307">
        <v>47022.599000000002</v>
      </c>
      <c r="P146" s="228">
        <f t="shared" si="10"/>
        <v>1.9302230798767714</v>
      </c>
      <c r="Q146" s="229">
        <v>2.1046809882731674</v>
      </c>
      <c r="R146" s="310">
        <v>79.239154013015181</v>
      </c>
      <c r="S146" s="311">
        <v>1275.0162418655098</v>
      </c>
      <c r="T146" s="312">
        <v>16.090735164286155</v>
      </c>
    </row>
    <row r="147" spans="2:20">
      <c r="B147" s="1300"/>
      <c r="C147" s="254" t="s">
        <v>544</v>
      </c>
      <c r="D147" s="290">
        <v>450896</v>
      </c>
      <c r="E147" s="27">
        <f t="shared" si="8"/>
        <v>3.7479506200423791</v>
      </c>
      <c r="F147" s="27">
        <v>3.9287353058296972</v>
      </c>
      <c r="G147" s="291">
        <v>8354</v>
      </c>
      <c r="H147" s="27">
        <f t="shared" si="9"/>
        <v>2.8432760639311678</v>
      </c>
      <c r="I147" s="32">
        <v>2.8500538669974862</v>
      </c>
      <c r="M147" s="1300"/>
      <c r="N147" s="254" t="s">
        <v>544</v>
      </c>
      <c r="O147" s="307">
        <v>107509.253</v>
      </c>
      <c r="P147" s="228">
        <f t="shared" si="10"/>
        <v>4.4131299812014007</v>
      </c>
      <c r="Q147" s="229">
        <v>3.7379695149959073</v>
      </c>
      <c r="R147" s="310">
        <v>53.973665310031123</v>
      </c>
      <c r="S147" s="311">
        <v>1286.9194757002633</v>
      </c>
      <c r="T147" s="312">
        <v>23.843470112841985</v>
      </c>
    </row>
    <row r="148" spans="2:20">
      <c r="B148" s="1301"/>
      <c r="C148" s="252" t="s">
        <v>546</v>
      </c>
      <c r="D148" s="285">
        <v>275956</v>
      </c>
      <c r="E148" s="155">
        <f t="shared" si="8"/>
        <v>2.2938093513901539</v>
      </c>
      <c r="F148" s="155">
        <v>2.2702961512799851</v>
      </c>
      <c r="G148" s="286">
        <v>5567</v>
      </c>
      <c r="H148" s="155">
        <f t="shared" si="9"/>
        <v>1.8947232281427833</v>
      </c>
      <c r="I148" s="157">
        <v>1.8546933208550525</v>
      </c>
      <c r="M148" s="1301"/>
      <c r="N148" s="252" t="s">
        <v>546</v>
      </c>
      <c r="O148" s="343">
        <v>72678.274999999994</v>
      </c>
      <c r="P148" s="147">
        <f t="shared" si="10"/>
        <v>2.9833587847968794</v>
      </c>
      <c r="Q148" s="44">
        <v>2.4863781248909009</v>
      </c>
      <c r="R148" s="303">
        <v>49.569965870307165</v>
      </c>
      <c r="S148" s="304">
        <v>1305.5195796658884</v>
      </c>
      <c r="T148" s="305">
        <v>26.336906970676484</v>
      </c>
    </row>
    <row r="149" spans="2:20" ht="13.5" customHeight="1">
      <c r="B149" s="1317" t="s">
        <v>548</v>
      </c>
      <c r="C149" s="260" t="s">
        <v>549</v>
      </c>
      <c r="D149" s="297">
        <v>2447363</v>
      </c>
      <c r="E149" s="174">
        <f t="shared" si="8"/>
        <v>20.343040686363988</v>
      </c>
      <c r="F149" s="174">
        <v>23.634588278210625</v>
      </c>
      <c r="G149" s="298">
        <v>74536</v>
      </c>
      <c r="H149" s="174">
        <f t="shared" si="9"/>
        <v>25.368257685081819</v>
      </c>
      <c r="I149" s="176">
        <v>29.662034467623577</v>
      </c>
      <c r="M149" s="1317" t="s">
        <v>548</v>
      </c>
      <c r="N149" s="260" t="s">
        <v>549</v>
      </c>
      <c r="O149" s="297">
        <v>495010.76699999999</v>
      </c>
      <c r="P149" s="174">
        <f t="shared" si="10"/>
        <v>20.319617111144854</v>
      </c>
      <c r="Q149" s="175">
        <v>21.338364554092209</v>
      </c>
      <c r="R149" s="300">
        <v>32.834643662123</v>
      </c>
      <c r="S149" s="196">
        <v>664.12306402275408</v>
      </c>
      <c r="T149" s="301">
        <v>20.226291195870822</v>
      </c>
    </row>
    <row r="150" spans="2:20">
      <c r="B150" s="1300"/>
      <c r="C150" s="254" t="s">
        <v>591</v>
      </c>
      <c r="D150" s="290">
        <v>756494</v>
      </c>
      <c r="E150" s="27">
        <f t="shared" si="8"/>
        <v>6.2881510511478025</v>
      </c>
      <c r="F150" s="27">
        <v>7.4335999204491197</v>
      </c>
      <c r="G150" s="291">
        <v>13252</v>
      </c>
      <c r="H150" s="27">
        <f t="shared" si="9"/>
        <v>4.5103057695972986</v>
      </c>
      <c r="I150" s="32">
        <v>5.0094493958553246</v>
      </c>
      <c r="M150" s="1300"/>
      <c r="N150" s="254" t="s">
        <v>591</v>
      </c>
      <c r="O150" s="316">
        <v>64013.936999999998</v>
      </c>
      <c r="P150" s="317">
        <f t="shared" si="10"/>
        <v>2.6276977721111847</v>
      </c>
      <c r="Q150" s="344">
        <v>2.3436165772899811</v>
      </c>
      <c r="R150" s="345">
        <v>57.0852701479022</v>
      </c>
      <c r="S150" s="346">
        <v>483.05113945064898</v>
      </c>
      <c r="T150" s="347">
        <v>8.4619226325654928</v>
      </c>
    </row>
    <row r="151" spans="2:20">
      <c r="B151" s="1300"/>
      <c r="C151" s="254" t="s">
        <v>550</v>
      </c>
      <c r="D151" s="290">
        <v>556150</v>
      </c>
      <c r="E151" s="27">
        <f t="shared" si="8"/>
        <v>4.6228459275233513</v>
      </c>
      <c r="F151" s="27">
        <v>5.7750605988115993</v>
      </c>
      <c r="G151" s="291">
        <v>27474</v>
      </c>
      <c r="H151" s="27">
        <f t="shared" si="9"/>
        <v>9.3507501293326438</v>
      </c>
      <c r="I151" s="32">
        <v>12.050609585786367</v>
      </c>
      <c r="M151" s="1300"/>
      <c r="N151" s="254" t="s">
        <v>550</v>
      </c>
      <c r="O151" s="307">
        <v>181008.44200000001</v>
      </c>
      <c r="P151" s="228">
        <f t="shared" si="10"/>
        <v>7.4301863323406687</v>
      </c>
      <c r="Q151" s="229">
        <v>8.8537881370300546</v>
      </c>
      <c r="R151" s="310">
        <v>20.242774987260685</v>
      </c>
      <c r="S151" s="311">
        <v>658.83541530173977</v>
      </c>
      <c r="T151" s="312">
        <v>32.546694596781442</v>
      </c>
    </row>
    <row r="152" spans="2:20">
      <c r="B152" s="1300"/>
      <c r="C152" s="254" t="s">
        <v>592</v>
      </c>
      <c r="D152" s="290">
        <v>178084</v>
      </c>
      <c r="E152" s="27">
        <f t="shared" si="8"/>
        <v>1.4802749153233274</v>
      </c>
      <c r="F152" s="27">
        <v>2.1063681590318248</v>
      </c>
      <c r="G152" s="291">
        <v>9800</v>
      </c>
      <c r="H152" s="27">
        <f t="shared" si="9"/>
        <v>3.3354208075802543</v>
      </c>
      <c r="I152" s="32">
        <v>4.416005571697518</v>
      </c>
      <c r="M152" s="1300"/>
      <c r="N152" s="254" t="s">
        <v>592</v>
      </c>
      <c r="O152" s="307">
        <v>70420.307000000001</v>
      </c>
      <c r="P152" s="228">
        <f t="shared" si="10"/>
        <v>2.890671820658143</v>
      </c>
      <c r="Q152" s="229">
        <v>3.5177070273226074</v>
      </c>
      <c r="R152" s="310">
        <v>18.171836734693876</v>
      </c>
      <c r="S152" s="311">
        <v>718.5745612244898</v>
      </c>
      <c r="T152" s="312">
        <v>39.543309337166733</v>
      </c>
    </row>
    <row r="153" spans="2:20">
      <c r="B153" s="1300"/>
      <c r="C153" s="254" t="s">
        <v>593</v>
      </c>
      <c r="D153" s="290">
        <v>329000</v>
      </c>
      <c r="E153" s="27">
        <f t="shared" ref="E153:E163" si="11">D153/D$163*100</f>
        <v>2.7347232044505665</v>
      </c>
      <c r="F153" s="27">
        <v>3.2035984388868304</v>
      </c>
      <c r="G153" s="291">
        <v>15022</v>
      </c>
      <c r="H153" s="27">
        <f t="shared" ref="H153:H163" si="12">G153/G$163*100</f>
        <v>5.1127236093337327</v>
      </c>
      <c r="I153" s="32">
        <v>6.6261848018891536</v>
      </c>
      <c r="M153" s="1300"/>
      <c r="N153" s="254" t="s">
        <v>593</v>
      </c>
      <c r="O153" s="307">
        <v>93144.317999999999</v>
      </c>
      <c r="P153" s="228">
        <f t="shared" ref="P153:P163" si="13">O153/O$163*100</f>
        <v>3.8234660819786126</v>
      </c>
      <c r="Q153" s="229">
        <v>4.5188913630819041</v>
      </c>
      <c r="R153" s="310">
        <v>21.90121155638397</v>
      </c>
      <c r="S153" s="311">
        <v>620.05270935960584</v>
      </c>
      <c r="T153" s="312">
        <v>28.311342857142858</v>
      </c>
    </row>
    <row r="154" spans="2:20">
      <c r="B154" s="1300"/>
      <c r="C154" s="254" t="s">
        <v>594</v>
      </c>
      <c r="D154" s="290">
        <v>165008</v>
      </c>
      <c r="E154" s="27">
        <f t="shared" si="11"/>
        <v>1.3715842143464412</v>
      </c>
      <c r="F154" s="27">
        <v>1.8708115929016502</v>
      </c>
      <c r="G154" s="291">
        <v>4523</v>
      </c>
      <c r="H154" s="27">
        <f t="shared" si="12"/>
        <v>1.5393988074168867</v>
      </c>
      <c r="I154" s="32">
        <v>2.0705240515236922</v>
      </c>
      <c r="M154" s="1300"/>
      <c r="N154" s="254" t="s">
        <v>594</v>
      </c>
      <c r="O154" s="307">
        <v>34032.112000000001</v>
      </c>
      <c r="P154" s="228">
        <f t="shared" si="13"/>
        <v>1.3969786748569819</v>
      </c>
      <c r="Q154" s="229">
        <v>1.4200886216388302</v>
      </c>
      <c r="R154" s="310">
        <v>36.481980986071193</v>
      </c>
      <c r="S154" s="311">
        <v>752.4234357727172</v>
      </c>
      <c r="T154" s="312">
        <v>20.62452244739649</v>
      </c>
    </row>
    <row r="155" spans="2:20">
      <c r="B155" s="1300"/>
      <c r="C155" s="254" t="s">
        <v>551</v>
      </c>
      <c r="D155" s="290">
        <v>68306</v>
      </c>
      <c r="E155" s="27">
        <f t="shared" si="11"/>
        <v>0.56777508572401336</v>
      </c>
      <c r="F155" s="27">
        <v>0.66567404118014672</v>
      </c>
      <c r="G155" s="291">
        <v>2544</v>
      </c>
      <c r="H155" s="27">
        <f t="shared" si="12"/>
        <v>0.86584801372287423</v>
      </c>
      <c r="I155" s="32">
        <v>0.88109721814138908</v>
      </c>
      <c r="M155" s="1300"/>
      <c r="N155" s="254" t="s">
        <v>551</v>
      </c>
      <c r="O155" s="307">
        <v>33232.811000000002</v>
      </c>
      <c r="P155" s="228">
        <f t="shared" si="13"/>
        <v>1.3641682970646232</v>
      </c>
      <c r="Q155" s="229">
        <v>1.4910668993179288</v>
      </c>
      <c r="R155" s="310">
        <v>26.849842767295598</v>
      </c>
      <c r="S155" s="311">
        <v>1306.3211871069184</v>
      </c>
      <c r="T155" s="312">
        <v>48.652843088454894</v>
      </c>
    </row>
    <row r="156" spans="2:20">
      <c r="B156" s="1300"/>
      <c r="C156" s="254" t="s">
        <v>552</v>
      </c>
      <c r="D156" s="290">
        <v>62366</v>
      </c>
      <c r="E156" s="27">
        <f t="shared" si="11"/>
        <v>0.51840044792937401</v>
      </c>
      <c r="F156" s="27">
        <v>0.59757863366810693</v>
      </c>
      <c r="G156" s="291">
        <v>2291</v>
      </c>
      <c r="H156" s="27">
        <f t="shared" si="12"/>
        <v>0.77973970103738388</v>
      </c>
      <c r="I156" s="32">
        <v>0.77844159330235529</v>
      </c>
      <c r="M156" s="1300"/>
      <c r="N156" s="254" t="s">
        <v>552</v>
      </c>
      <c r="O156" s="307">
        <v>30745.544999999998</v>
      </c>
      <c r="P156" s="228">
        <f t="shared" si="13"/>
        <v>1.2620689163180849</v>
      </c>
      <c r="Q156" s="229">
        <v>1.3818248153144965</v>
      </c>
      <c r="R156" s="310">
        <v>27.222173723264948</v>
      </c>
      <c r="S156" s="311">
        <v>1342.0141859450021</v>
      </c>
      <c r="T156" s="312">
        <v>49.298568130070876</v>
      </c>
    </row>
    <row r="157" spans="2:20">
      <c r="B157" s="1300"/>
      <c r="C157" s="254" t="s">
        <v>554</v>
      </c>
      <c r="D157" s="290">
        <v>758367</v>
      </c>
      <c r="E157" s="27">
        <f t="shared" si="11"/>
        <v>6.303719855287425</v>
      </c>
      <c r="F157" s="27">
        <v>6.4524177648697814</v>
      </c>
      <c r="G157" s="291">
        <v>21181</v>
      </c>
      <c r="H157" s="27">
        <f t="shared" si="12"/>
        <v>7.2089334821793232</v>
      </c>
      <c r="I157" s="32">
        <v>7.5431933516880143</v>
      </c>
      <c r="M157" s="1300"/>
      <c r="N157" s="254" t="s">
        <v>554</v>
      </c>
      <c r="O157" s="307">
        <v>153229.44399999999</v>
      </c>
      <c r="P157" s="228">
        <f t="shared" si="13"/>
        <v>6.2898907252124729</v>
      </c>
      <c r="Q157" s="229">
        <v>5.8023517313013144</v>
      </c>
      <c r="R157" s="310">
        <v>35.804116897219203</v>
      </c>
      <c r="S157" s="311">
        <v>723.42875218356073</v>
      </c>
      <c r="T157" s="312">
        <v>20.205183506138848</v>
      </c>
    </row>
    <row r="158" spans="2:20">
      <c r="B158" s="1300"/>
      <c r="C158" s="254" t="s">
        <v>558</v>
      </c>
      <c r="D158" s="290">
        <v>454363</v>
      </c>
      <c r="E158" s="27">
        <f t="shared" si="11"/>
        <v>3.7767691165464217</v>
      </c>
      <c r="F158" s="27">
        <v>3.5975829135345858</v>
      </c>
      <c r="G158" s="291">
        <v>12412</v>
      </c>
      <c r="H158" s="27">
        <f t="shared" si="12"/>
        <v>4.2244125575189919</v>
      </c>
      <c r="I158" s="32">
        <v>4.2074296555051349</v>
      </c>
      <c r="M158" s="1300"/>
      <c r="N158" s="254" t="s">
        <v>558</v>
      </c>
      <c r="O158" s="307">
        <v>54401.307000000001</v>
      </c>
      <c r="P158" s="228">
        <f t="shared" si="13"/>
        <v>2.2331104741118577</v>
      </c>
      <c r="Q158" s="229">
        <v>2.0853971598169845</v>
      </c>
      <c r="R158" s="310">
        <v>36.60675153077667</v>
      </c>
      <c r="S158" s="311">
        <v>438.29606026426035</v>
      </c>
      <c r="T158" s="312">
        <v>11.973093539746854</v>
      </c>
    </row>
    <row r="159" spans="2:20">
      <c r="B159" s="1301"/>
      <c r="C159" s="252" t="s">
        <v>595</v>
      </c>
      <c r="D159" s="285">
        <v>137057</v>
      </c>
      <c r="E159" s="155">
        <f t="shared" si="11"/>
        <v>1.1392491131683324</v>
      </c>
      <c r="F159" s="155">
        <v>1.1847398902041233</v>
      </c>
      <c r="G159" s="286">
        <v>3041</v>
      </c>
      <c r="H159" s="155">
        <f t="shared" si="12"/>
        <v>1.0350014975358728</v>
      </c>
      <c r="I159" s="157">
        <v>1.1219570587531151</v>
      </c>
      <c r="M159" s="1301"/>
      <c r="N159" s="252" t="s">
        <v>595</v>
      </c>
      <c r="O159" s="343">
        <v>58861.482000000004</v>
      </c>
      <c r="P159" s="147">
        <f t="shared" si="13"/>
        <v>2.4161954780966308</v>
      </c>
      <c r="Q159" s="44">
        <v>1.968741251813606</v>
      </c>
      <c r="R159" s="303">
        <v>45.069713909898063</v>
      </c>
      <c r="S159" s="304">
        <v>1935.5962512331469</v>
      </c>
      <c r="T159" s="305">
        <v>42.946717059325678</v>
      </c>
    </row>
    <row r="160" spans="2:20" ht="13.5" customHeight="1">
      <c r="B160" s="1317" t="s">
        <v>559</v>
      </c>
      <c r="C160" s="260" t="s">
        <v>560</v>
      </c>
      <c r="D160" s="297">
        <v>295</v>
      </c>
      <c r="E160" s="174">
        <f t="shared" si="11"/>
        <v>2.4521074325620585E-3</v>
      </c>
      <c r="F160" s="174">
        <v>3.4785297766246623E-3</v>
      </c>
      <c r="G160" s="298">
        <v>24</v>
      </c>
      <c r="H160" s="174">
        <f t="shared" si="12"/>
        <v>8.1683774879516436E-3</v>
      </c>
      <c r="I160" s="176">
        <v>7.2548144762568057E-3</v>
      </c>
      <c r="M160" s="1317" t="s">
        <v>559</v>
      </c>
      <c r="N160" s="260" t="s">
        <v>560</v>
      </c>
      <c r="O160" s="297">
        <v>234.26599999999999</v>
      </c>
      <c r="P160" s="174">
        <f t="shared" si="13"/>
        <v>9.6163472382802938E-3</v>
      </c>
      <c r="Q160" s="175">
        <v>1.1363648880010506E-2</v>
      </c>
      <c r="R160" s="300">
        <v>12.291666666666666</v>
      </c>
      <c r="S160" s="196">
        <v>976.10833333333335</v>
      </c>
      <c r="T160" s="301">
        <v>79.412203389830509</v>
      </c>
    </row>
    <row r="161" spans="2:21">
      <c r="B161" s="1301"/>
      <c r="C161" s="252" t="s">
        <v>596</v>
      </c>
      <c r="D161" s="285">
        <v>0</v>
      </c>
      <c r="E161" s="155">
        <f t="shared" si="11"/>
        <v>0</v>
      </c>
      <c r="F161" s="155">
        <v>0</v>
      </c>
      <c r="G161" s="286">
        <v>0</v>
      </c>
      <c r="H161" s="155">
        <f t="shared" si="12"/>
        <v>0</v>
      </c>
      <c r="I161" s="157">
        <v>0</v>
      </c>
      <c r="M161" s="1301"/>
      <c r="N161" s="252" t="s">
        <v>596</v>
      </c>
      <c r="O161" s="297">
        <v>0</v>
      </c>
      <c r="P161" s="174">
        <f t="shared" si="13"/>
        <v>0</v>
      </c>
      <c r="Q161" s="175">
        <v>0</v>
      </c>
      <c r="R161" s="300">
        <v>0</v>
      </c>
      <c r="S161" s="196">
        <v>0</v>
      </c>
      <c r="T161" s="301">
        <v>0</v>
      </c>
    </row>
    <row r="162" spans="2:21" ht="13.5" customHeight="1" thickBot="1">
      <c r="B162" s="1351" t="s">
        <v>562</v>
      </c>
      <c r="C162" s="1352"/>
      <c r="D162" s="324">
        <v>802548</v>
      </c>
      <c r="E162" s="325">
        <f t="shared" si="11"/>
        <v>6.6709624263993721</v>
      </c>
      <c r="F162" s="325">
        <v>0</v>
      </c>
      <c r="G162" s="326">
        <v>16540</v>
      </c>
      <c r="H162" s="325">
        <f t="shared" si="12"/>
        <v>5.6293734854466742</v>
      </c>
      <c r="I162" s="327">
        <v>0</v>
      </c>
      <c r="M162" s="1351" t="s">
        <v>562</v>
      </c>
      <c r="N162" s="1352"/>
      <c r="O162" s="324">
        <v>28.167999999999999</v>
      </c>
      <c r="P162" s="325">
        <f t="shared" si="13"/>
        <v>1.1562636874658694E-3</v>
      </c>
      <c r="Q162" s="325">
        <v>0</v>
      </c>
      <c r="R162" s="328">
        <v>48.521644498186213</v>
      </c>
      <c r="S162" s="329">
        <v>0.17030229746070133</v>
      </c>
      <c r="T162" s="330">
        <v>3.5098212194161595E-3</v>
      </c>
      <c r="U162" s="153"/>
    </row>
    <row r="163" spans="2:21" ht="14.25" thickBot="1">
      <c r="B163" s="1271" t="s">
        <v>597</v>
      </c>
      <c r="C163" s="1272"/>
      <c r="D163" s="331">
        <v>12030468</v>
      </c>
      <c r="E163" s="183">
        <f t="shared" si="11"/>
        <v>100</v>
      </c>
      <c r="F163" s="183">
        <v>100</v>
      </c>
      <c r="G163" s="332">
        <v>293816</v>
      </c>
      <c r="H163" s="183">
        <f t="shared" si="12"/>
        <v>100</v>
      </c>
      <c r="I163" s="185">
        <v>100</v>
      </c>
      <c r="M163" s="1271" t="s">
        <v>597</v>
      </c>
      <c r="N163" s="1272"/>
      <c r="O163" s="331">
        <v>2436122.5129999998</v>
      </c>
      <c r="P163" s="183">
        <f t="shared" si="13"/>
        <v>100</v>
      </c>
      <c r="Q163" s="184">
        <v>100</v>
      </c>
      <c r="R163" s="334">
        <v>40.945584991967763</v>
      </c>
      <c r="S163" s="335">
        <v>829.13201221172437</v>
      </c>
      <c r="T163" s="336">
        <v>20.249607189013762</v>
      </c>
    </row>
  </sheetData>
  <mergeCells count="64">
    <mergeCell ref="B163:C163"/>
    <mergeCell ref="M163:N163"/>
    <mergeCell ref="B136:B148"/>
    <mergeCell ref="M136:M148"/>
    <mergeCell ref="B149:B159"/>
    <mergeCell ref="M149:M159"/>
    <mergeCell ref="B160:B161"/>
    <mergeCell ref="M160:M161"/>
    <mergeCell ref="B116:B124"/>
    <mergeCell ref="M116:M124"/>
    <mergeCell ref="B125:B135"/>
    <mergeCell ref="M125:M135"/>
    <mergeCell ref="B162:C162"/>
    <mergeCell ref="M162:N162"/>
    <mergeCell ref="S86:S87"/>
    <mergeCell ref="T86:T87"/>
    <mergeCell ref="B99:B102"/>
    <mergeCell ref="M99:M102"/>
    <mergeCell ref="B103:B113"/>
    <mergeCell ref="M103:M113"/>
    <mergeCell ref="B80:C80"/>
    <mergeCell ref="M80:N80"/>
    <mergeCell ref="B88:B98"/>
    <mergeCell ref="M88:M98"/>
    <mergeCell ref="B81:C81"/>
    <mergeCell ref="M81:N81"/>
    <mergeCell ref="L83:U83"/>
    <mergeCell ref="B86:B87"/>
    <mergeCell ref="C86:C87"/>
    <mergeCell ref="D86:F86"/>
    <mergeCell ref="G86:I86"/>
    <mergeCell ref="J86:J129"/>
    <mergeCell ref="M86:M87"/>
    <mergeCell ref="N86:N87"/>
    <mergeCell ref="O86:Q86"/>
    <mergeCell ref="R86:R87"/>
    <mergeCell ref="B40:B67"/>
    <mergeCell ref="M40:M67"/>
    <mergeCell ref="B68:B77"/>
    <mergeCell ref="M68:M77"/>
    <mergeCell ref="B78:B79"/>
    <mergeCell ref="M78:M79"/>
    <mergeCell ref="B18:B25"/>
    <mergeCell ref="M18:M25"/>
    <mergeCell ref="B26:B39"/>
    <mergeCell ref="M26:M39"/>
    <mergeCell ref="B12:B15"/>
    <mergeCell ref="M12:M15"/>
    <mergeCell ref="B2:K2"/>
    <mergeCell ref="B83:K83"/>
    <mergeCell ref="L2:U2"/>
    <mergeCell ref="B5:B6"/>
    <mergeCell ref="C5:C6"/>
    <mergeCell ref="D5:F5"/>
    <mergeCell ref="G5:I5"/>
    <mergeCell ref="J5:J48"/>
    <mergeCell ref="M5:M6"/>
    <mergeCell ref="N5:N6"/>
    <mergeCell ref="O5:Q5"/>
    <mergeCell ref="R5:R6"/>
    <mergeCell ref="S5:S6"/>
    <mergeCell ref="T5:T6"/>
    <mergeCell ref="B7:B10"/>
    <mergeCell ref="M7:M10"/>
  </mergeCells>
  <phoneticPr fontId="9"/>
  <printOptions horizontalCentered="1"/>
  <pageMargins left="0.78740157480314965" right="0.78740157480314965" top="0.59055118110236227" bottom="0.59055118110236227" header="0.51181102362204722" footer="0.51181102362204722"/>
  <pageSetup paperSize="9" scale="73" firstPageNumber="23" fitToWidth="2" fitToHeight="2" pageOrder="overThenDown" orientation="portrait" r:id="rId1"/>
  <headerFooter scaleWithDoc="0" alignWithMargins="0">
    <oddFooter>&amp;C&amp;11- &amp;P -</oddFooter>
  </headerFooter>
  <rowBreaks count="1" manualBreakCount="1">
    <brk id="82" min="1" max="23" man="1"/>
  </rowBreaks>
  <colBreaks count="1" manualBreakCount="1">
    <brk id="11" min="1" max="16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
  <dimension ref="B2:J187"/>
  <sheetViews>
    <sheetView tabSelected="1" zoomScaleNormal="100" workbookViewId="0">
      <selection activeCell="B2" sqref="B2"/>
    </sheetView>
  </sheetViews>
  <sheetFormatPr defaultColWidth="10.69921875" defaultRowHeight="13.5"/>
  <cols>
    <col min="1" max="1" width="2.69921875" style="1" customWidth="1"/>
    <col min="2" max="2" width="2.3984375" style="1" customWidth="1"/>
    <col min="3" max="3" width="5.3984375" style="1" customWidth="1"/>
    <col min="4" max="4" width="9.69921875" style="2" customWidth="1"/>
    <col min="5" max="6" width="6.19921875" style="3" customWidth="1"/>
    <col min="7" max="7" width="9.69921875" style="2" customWidth="1"/>
    <col min="8" max="9" width="6.19921875" style="3" customWidth="1"/>
    <col min="10" max="10" width="4.69921875" style="1" customWidth="1"/>
    <col min="11" max="16384" width="10.69921875" style="1"/>
  </cols>
  <sheetData>
    <row r="2" spans="2:10" ht="15.95" customHeight="1">
      <c r="B2" s="1275" t="s">
        <v>608</v>
      </c>
      <c r="C2" s="1258"/>
      <c r="D2" s="1258"/>
      <c r="E2" s="1258"/>
      <c r="F2" s="1258"/>
      <c r="G2" s="1258"/>
      <c r="H2" s="1258"/>
      <c r="I2" s="1258"/>
    </row>
    <row r="4" spans="2:10" ht="14.25" thickBot="1">
      <c r="B4" s="5"/>
      <c r="C4" s="5"/>
      <c r="D4" s="6"/>
      <c r="E4" s="7"/>
      <c r="F4" s="7"/>
      <c r="G4" s="18"/>
      <c r="H4" s="7"/>
      <c r="I4" s="8" t="s">
        <v>598</v>
      </c>
    </row>
    <row r="5" spans="2:10" ht="17.25" customHeight="1">
      <c r="B5" s="1354" t="s">
        <v>599</v>
      </c>
      <c r="C5" s="1260"/>
      <c r="D5" s="1238" t="s">
        <v>119</v>
      </c>
      <c r="E5" s="1239"/>
      <c r="F5" s="1240"/>
      <c r="G5" s="1238" t="s">
        <v>120</v>
      </c>
      <c r="H5" s="1239"/>
      <c r="I5" s="1241"/>
      <c r="J5" s="153"/>
    </row>
    <row r="6" spans="2:10" ht="27.75" customHeight="1" thickBot="1">
      <c r="B6" s="1261"/>
      <c r="C6" s="1262"/>
      <c r="D6" s="106" t="s">
        <v>3</v>
      </c>
      <c r="E6" s="20" t="s">
        <v>600</v>
      </c>
      <c r="F6" s="107" t="s">
        <v>54</v>
      </c>
      <c r="G6" s="106" t="s">
        <v>3</v>
      </c>
      <c r="H6" s="20" t="s">
        <v>4</v>
      </c>
      <c r="I6" s="108" t="s">
        <v>54</v>
      </c>
      <c r="J6" s="153"/>
    </row>
    <row r="7" spans="2:10">
      <c r="B7" s="1263" t="s">
        <v>601</v>
      </c>
      <c r="C7" s="1264"/>
      <c r="D7" s="154">
        <v>58848</v>
      </c>
      <c r="E7" s="155">
        <f>D7/$D$63*100</f>
        <v>0.78956552026622617</v>
      </c>
      <c r="F7" s="156">
        <v>0.80489121534327668</v>
      </c>
      <c r="G7" s="154">
        <v>175855</v>
      </c>
      <c r="H7" s="155">
        <f>G7/$G$63*100</f>
        <v>1.4617469578074602</v>
      </c>
      <c r="I7" s="157">
        <v>1.0886523346990358</v>
      </c>
      <c r="J7" s="153"/>
    </row>
    <row r="8" spans="2:10">
      <c r="B8" s="1249" t="s">
        <v>123</v>
      </c>
      <c r="C8" s="158" t="s">
        <v>124</v>
      </c>
      <c r="D8" s="154">
        <v>126536</v>
      </c>
      <c r="E8" s="155">
        <f t="shared" ref="E8:E63" si="0">D8/$D$63*100</f>
        <v>1.6977376065865821</v>
      </c>
      <c r="F8" s="156">
        <v>2.4932506924051623</v>
      </c>
      <c r="G8" s="154">
        <v>208168</v>
      </c>
      <c r="H8" s="155">
        <f t="shared" ref="H8:H63" si="1">G8/$G$63*100</f>
        <v>1.7303400000731477</v>
      </c>
      <c r="I8" s="157">
        <v>1.9250657300983249</v>
      </c>
      <c r="J8" s="153"/>
    </row>
    <row r="9" spans="2:10">
      <c r="B9" s="1250"/>
      <c r="C9" s="159" t="s">
        <v>125</v>
      </c>
      <c r="D9" s="160">
        <v>21846</v>
      </c>
      <c r="E9" s="27">
        <f t="shared" si="0"/>
        <v>0.29310848891612246</v>
      </c>
      <c r="F9" s="30">
        <v>0.40186794146046151</v>
      </c>
      <c r="G9" s="160">
        <v>21868</v>
      </c>
      <c r="H9" s="27">
        <f t="shared" si="1"/>
        <v>0.18177181469582065</v>
      </c>
      <c r="I9" s="32">
        <v>0.16364570318251781</v>
      </c>
      <c r="J9" s="153"/>
    </row>
    <row r="10" spans="2:10">
      <c r="B10" s="1250"/>
      <c r="C10" s="159" t="s">
        <v>126</v>
      </c>
      <c r="D10" s="160">
        <v>7977</v>
      </c>
      <c r="E10" s="27">
        <f t="shared" si="0"/>
        <v>0.10702766712825729</v>
      </c>
      <c r="F10" s="30">
        <v>2.3756522934648333E-2</v>
      </c>
      <c r="G10" s="160">
        <v>6100</v>
      </c>
      <c r="H10" s="27">
        <f t="shared" si="1"/>
        <v>5.0704594368232395E-2</v>
      </c>
      <c r="I10" s="32">
        <v>4.2343359846347328E-3</v>
      </c>
      <c r="J10" s="153"/>
    </row>
    <row r="11" spans="2:10">
      <c r="B11" s="1250"/>
      <c r="C11" s="159" t="s">
        <v>127</v>
      </c>
      <c r="D11" s="160">
        <v>40968</v>
      </c>
      <c r="E11" s="27">
        <f t="shared" si="0"/>
        <v>0.5496689816861533</v>
      </c>
      <c r="F11" s="30">
        <v>1.6053344008604915</v>
      </c>
      <c r="G11" s="160">
        <v>113133</v>
      </c>
      <c r="H11" s="27">
        <f t="shared" si="1"/>
        <v>0.9403873565018418</v>
      </c>
      <c r="I11" s="32">
        <v>1.0291895089363157</v>
      </c>
      <c r="J11" s="153"/>
    </row>
    <row r="12" spans="2:10">
      <c r="B12" s="1250"/>
      <c r="C12" s="159" t="s">
        <v>35</v>
      </c>
      <c r="D12" s="160">
        <v>33187</v>
      </c>
      <c r="E12" s="27">
        <f t="shared" si="0"/>
        <v>0.44527105290027263</v>
      </c>
      <c r="F12" s="30">
        <v>0.25258455083708165</v>
      </c>
      <c r="G12" s="160">
        <v>34161</v>
      </c>
      <c r="H12" s="27">
        <f t="shared" si="1"/>
        <v>0.28395404069068636</v>
      </c>
      <c r="I12" s="32">
        <v>0.40318163452836009</v>
      </c>
      <c r="J12" s="153"/>
    </row>
    <row r="13" spans="2:10">
      <c r="B13" s="1250"/>
      <c r="C13" s="159" t="s">
        <v>128</v>
      </c>
      <c r="D13" s="160">
        <v>11778</v>
      </c>
      <c r="E13" s="27">
        <f t="shared" si="0"/>
        <v>0.15802580712506137</v>
      </c>
      <c r="F13" s="30">
        <v>9.1213494744826054E-2</v>
      </c>
      <c r="G13" s="160">
        <v>14067</v>
      </c>
      <c r="H13" s="27">
        <f t="shared" si="1"/>
        <v>0.11692811950457786</v>
      </c>
      <c r="I13" s="32">
        <v>0.11936274427224103</v>
      </c>
      <c r="J13" s="153"/>
    </row>
    <row r="14" spans="2:10">
      <c r="B14" s="1251"/>
      <c r="C14" s="161" t="s">
        <v>129</v>
      </c>
      <c r="D14" s="154">
        <v>10780</v>
      </c>
      <c r="E14" s="155">
        <f t="shared" si="0"/>
        <v>0.14463560883071502</v>
      </c>
      <c r="F14" s="156">
        <v>0.11849378156765322</v>
      </c>
      <c r="G14" s="154">
        <v>18839</v>
      </c>
      <c r="H14" s="155">
        <f t="shared" si="1"/>
        <v>0.15659407431198855</v>
      </c>
      <c r="I14" s="157">
        <v>0.20545180319425557</v>
      </c>
      <c r="J14" s="153"/>
    </row>
    <row r="15" spans="2:10">
      <c r="B15" s="1249" t="s">
        <v>130</v>
      </c>
      <c r="C15" s="161" t="s">
        <v>124</v>
      </c>
      <c r="D15" s="154">
        <v>1465925</v>
      </c>
      <c r="E15" s="155">
        <f t="shared" si="0"/>
        <v>19.66836316096159</v>
      </c>
      <c r="F15" s="156">
        <v>31.823891523528204</v>
      </c>
      <c r="G15" s="154">
        <v>4384964</v>
      </c>
      <c r="H15" s="155">
        <f t="shared" si="1"/>
        <v>36.448823104803566</v>
      </c>
      <c r="I15" s="157">
        <v>40.81352612644492</v>
      </c>
      <c r="J15" s="153"/>
    </row>
    <row r="16" spans="2:10">
      <c r="B16" s="1250"/>
      <c r="C16" s="159" t="s">
        <v>131</v>
      </c>
      <c r="D16" s="160">
        <v>72941</v>
      </c>
      <c r="E16" s="27">
        <f t="shared" si="0"/>
        <v>0.97865175730252174</v>
      </c>
      <c r="F16" s="30">
        <v>0.9754471641932444</v>
      </c>
      <c r="G16" s="160">
        <v>24855</v>
      </c>
      <c r="H16" s="27">
        <f t="shared" si="1"/>
        <v>0.2066004414790846</v>
      </c>
      <c r="I16" s="32">
        <v>0.22932799448826044</v>
      </c>
      <c r="J16" s="153"/>
    </row>
    <row r="17" spans="2:10">
      <c r="B17" s="1250"/>
      <c r="C17" s="159" t="s">
        <v>132</v>
      </c>
      <c r="D17" s="160">
        <v>5837</v>
      </c>
      <c r="E17" s="27">
        <f t="shared" si="0"/>
        <v>7.8315217879859331E-2</v>
      </c>
      <c r="F17" s="30">
        <v>5.095015982579898E-2</v>
      </c>
      <c r="G17" s="160">
        <v>6923</v>
      </c>
      <c r="H17" s="27">
        <f t="shared" si="1"/>
        <v>5.7545558493651283E-2</v>
      </c>
      <c r="I17" s="32">
        <v>7.662782217355113E-2</v>
      </c>
      <c r="J17" s="153"/>
    </row>
    <row r="18" spans="2:10">
      <c r="B18" s="1250"/>
      <c r="C18" s="159" t="s">
        <v>133</v>
      </c>
      <c r="D18" s="160">
        <v>14709</v>
      </c>
      <c r="E18" s="27">
        <f t="shared" si="0"/>
        <v>0.19735112896947932</v>
      </c>
      <c r="F18" s="30">
        <v>0.17708357703626618</v>
      </c>
      <c r="G18" s="160">
        <v>4083</v>
      </c>
      <c r="H18" s="27">
        <f t="shared" si="1"/>
        <v>3.3938829312375879E-2</v>
      </c>
      <c r="I18" s="32">
        <v>4.5639767645138239E-2</v>
      </c>
      <c r="J18" s="153"/>
    </row>
    <row r="19" spans="2:10">
      <c r="B19" s="1250"/>
      <c r="C19" s="159" t="s">
        <v>134</v>
      </c>
      <c r="D19" s="160">
        <v>3348</v>
      </c>
      <c r="E19" s="27">
        <f t="shared" si="0"/>
        <v>4.4920224338147852E-2</v>
      </c>
      <c r="F19" s="30">
        <v>3.7995995040157916E-2</v>
      </c>
      <c r="G19" s="160">
        <v>8136</v>
      </c>
      <c r="H19" s="27">
        <f t="shared" si="1"/>
        <v>6.7628291767203072E-2</v>
      </c>
      <c r="I19" s="32">
        <v>0.10879056345899174</v>
      </c>
      <c r="J19" s="153"/>
    </row>
    <row r="20" spans="2:10">
      <c r="B20" s="1250"/>
      <c r="C20" s="159" t="s">
        <v>38</v>
      </c>
      <c r="D20" s="160">
        <v>66118</v>
      </c>
      <c r="E20" s="27">
        <f t="shared" si="0"/>
        <v>0.88710734551662485</v>
      </c>
      <c r="F20" s="30">
        <v>1.0550928930592538</v>
      </c>
      <c r="G20" s="160">
        <v>73303</v>
      </c>
      <c r="H20" s="27">
        <f t="shared" si="1"/>
        <v>0.60931129196303924</v>
      </c>
      <c r="I20" s="32">
        <v>0.63912976291087742</v>
      </c>
      <c r="J20" s="153"/>
    </row>
    <row r="21" spans="2:10">
      <c r="B21" s="1250"/>
      <c r="C21" s="159" t="s">
        <v>6</v>
      </c>
      <c r="D21" s="160">
        <v>557723</v>
      </c>
      <c r="E21" s="27">
        <f t="shared" si="0"/>
        <v>7.4829875383945161</v>
      </c>
      <c r="F21" s="30">
        <v>12.012337794938317</v>
      </c>
      <c r="G21" s="160">
        <v>2892849</v>
      </c>
      <c r="H21" s="27">
        <f t="shared" si="1"/>
        <v>24.046022149761757</v>
      </c>
      <c r="I21" s="32">
        <v>28.03851624860415</v>
      </c>
      <c r="J21" s="153"/>
    </row>
    <row r="22" spans="2:10">
      <c r="B22" s="1251"/>
      <c r="C22" s="161" t="s">
        <v>135</v>
      </c>
      <c r="D22" s="154">
        <v>745249</v>
      </c>
      <c r="E22" s="155">
        <f t="shared" si="0"/>
        <v>9.9990299485604393</v>
      </c>
      <c r="F22" s="156">
        <v>17.514983939435165</v>
      </c>
      <c r="G22" s="154">
        <v>1374815</v>
      </c>
      <c r="H22" s="155">
        <f t="shared" si="1"/>
        <v>11.427776542026463</v>
      </c>
      <c r="I22" s="157">
        <v>11.675493967163954</v>
      </c>
      <c r="J22" s="153"/>
    </row>
    <row r="23" spans="2:10">
      <c r="B23" s="1249" t="s">
        <v>136</v>
      </c>
      <c r="C23" s="161" t="s">
        <v>124</v>
      </c>
      <c r="D23" s="154">
        <v>149231</v>
      </c>
      <c r="E23" s="155">
        <f t="shared" si="0"/>
        <v>2.0022371559755503</v>
      </c>
      <c r="F23" s="156">
        <v>2.0357968197742076</v>
      </c>
      <c r="G23" s="154">
        <v>295175</v>
      </c>
      <c r="H23" s="155">
        <f t="shared" si="1"/>
        <v>2.4535620725644258</v>
      </c>
      <c r="I23" s="157">
        <v>2.4650482882765079</v>
      </c>
      <c r="J23" s="153"/>
    </row>
    <row r="24" spans="2:10">
      <c r="B24" s="1250"/>
      <c r="C24" s="159" t="s">
        <v>7</v>
      </c>
      <c r="D24" s="160">
        <v>81955</v>
      </c>
      <c r="E24" s="27">
        <f t="shared" si="0"/>
        <v>1.099592886987129</v>
      </c>
      <c r="F24" s="30">
        <v>0.91412789587682086</v>
      </c>
      <c r="G24" s="160">
        <v>184563</v>
      </c>
      <c r="H24" s="27">
        <f t="shared" si="1"/>
        <v>1.5341298443252582</v>
      </c>
      <c r="I24" s="32">
        <v>1.5558680566337431</v>
      </c>
      <c r="J24" s="153"/>
    </row>
    <row r="25" spans="2:10">
      <c r="B25" s="1250"/>
      <c r="C25" s="159" t="s">
        <v>137</v>
      </c>
      <c r="D25" s="160">
        <v>28406</v>
      </c>
      <c r="E25" s="27">
        <f t="shared" si="0"/>
        <v>0.3811242211915854</v>
      </c>
      <c r="F25" s="30">
        <v>0.41785485385478105</v>
      </c>
      <c r="G25" s="160">
        <v>28666</v>
      </c>
      <c r="H25" s="27">
        <f t="shared" si="1"/>
        <v>0.23827834461635239</v>
      </c>
      <c r="I25" s="32">
        <v>0.3806440397714333</v>
      </c>
      <c r="J25" s="153"/>
    </row>
    <row r="26" spans="2:10">
      <c r="B26" s="1250"/>
      <c r="C26" s="159" t="s">
        <v>138</v>
      </c>
      <c r="D26" s="160">
        <v>30453</v>
      </c>
      <c r="E26" s="27">
        <f t="shared" si="0"/>
        <v>0.40858888643059038</v>
      </c>
      <c r="F26" s="30">
        <v>0.33028065624036923</v>
      </c>
      <c r="G26" s="160">
        <v>61575</v>
      </c>
      <c r="H26" s="27">
        <f t="shared" si="1"/>
        <v>0.51182547511867371</v>
      </c>
      <c r="I26" s="32">
        <v>0.39472206865798232</v>
      </c>
      <c r="J26" s="153"/>
    </row>
    <row r="27" spans="2:10">
      <c r="B27" s="1251"/>
      <c r="C27" s="161" t="s">
        <v>139</v>
      </c>
      <c r="D27" s="154">
        <v>8417</v>
      </c>
      <c r="E27" s="155">
        <f t="shared" si="0"/>
        <v>0.11293116136624567</v>
      </c>
      <c r="F27" s="156">
        <v>0.37353341380223654</v>
      </c>
      <c r="G27" s="154">
        <v>20371</v>
      </c>
      <c r="H27" s="155">
        <f t="shared" si="1"/>
        <v>0.16932840850414133</v>
      </c>
      <c r="I27" s="157">
        <v>0.13381412321334926</v>
      </c>
      <c r="J27" s="153"/>
    </row>
    <row r="28" spans="2:10">
      <c r="B28" s="1249" t="s">
        <v>140</v>
      </c>
      <c r="C28" s="161" t="s">
        <v>124</v>
      </c>
      <c r="D28" s="154">
        <v>1358137</v>
      </c>
      <c r="E28" s="155">
        <f t="shared" si="0"/>
        <v>18.222168077042745</v>
      </c>
      <c r="F28" s="156">
        <v>30.36733505535631</v>
      </c>
      <c r="G28" s="154">
        <v>2155539</v>
      </c>
      <c r="H28" s="155">
        <f t="shared" si="1"/>
        <v>17.917332891787751</v>
      </c>
      <c r="I28" s="157">
        <v>18.608841238899323</v>
      </c>
      <c r="J28" s="153"/>
    </row>
    <row r="29" spans="2:10">
      <c r="B29" s="1250"/>
      <c r="C29" s="159" t="s">
        <v>141</v>
      </c>
      <c r="D29" s="160">
        <v>627</v>
      </c>
      <c r="E29" s="27">
        <f t="shared" si="0"/>
        <v>8.4124792891334243E-3</v>
      </c>
      <c r="F29" s="30">
        <v>1.903410165827751E-2</v>
      </c>
      <c r="G29" s="160">
        <v>2781</v>
      </c>
      <c r="H29" s="27">
        <f t="shared" si="1"/>
        <v>2.3116307694762996E-2</v>
      </c>
      <c r="I29" s="32">
        <v>7.9405182335515849E-3</v>
      </c>
      <c r="J29" s="153"/>
    </row>
    <row r="30" spans="2:10">
      <c r="B30" s="1250"/>
      <c r="C30" s="159" t="s">
        <v>142</v>
      </c>
      <c r="D30" s="160">
        <v>7720</v>
      </c>
      <c r="E30" s="27">
        <f t="shared" si="0"/>
        <v>0.10357948981197773</v>
      </c>
      <c r="F30" s="30">
        <v>0.14147045511721279</v>
      </c>
      <c r="G30" s="160">
        <v>2160</v>
      </c>
      <c r="H30" s="27">
        <f t="shared" si="1"/>
        <v>1.7954413743505239E-2</v>
      </c>
      <c r="I30" s="32">
        <v>2.5260318325541393E-2</v>
      </c>
      <c r="J30" s="153"/>
    </row>
    <row r="31" spans="2:10">
      <c r="B31" s="1250"/>
      <c r="C31" s="159" t="s">
        <v>143</v>
      </c>
      <c r="D31" s="160">
        <v>1505</v>
      </c>
      <c r="E31" s="27">
        <f t="shared" si="0"/>
        <v>2.0192633700392034E-2</v>
      </c>
      <c r="F31" s="30">
        <v>1.3459622720420818E-2</v>
      </c>
      <c r="G31" s="160">
        <v>3185</v>
      </c>
      <c r="H31" s="27">
        <f t="shared" si="1"/>
        <v>2.6474448043085273E-2</v>
      </c>
      <c r="I31" s="32">
        <v>6.221286762800967E-2</v>
      </c>
      <c r="J31" s="153"/>
    </row>
    <row r="32" spans="2:10">
      <c r="B32" s="1250"/>
      <c r="C32" s="159" t="s">
        <v>144</v>
      </c>
      <c r="D32" s="160">
        <v>210218</v>
      </c>
      <c r="E32" s="27">
        <f t="shared" si="0"/>
        <v>2.8205017084578157</v>
      </c>
      <c r="F32" s="30">
        <v>4.7917267800567673</v>
      </c>
      <c r="G32" s="160">
        <v>401582</v>
      </c>
      <c r="H32" s="27">
        <f t="shared" si="1"/>
        <v>3.3380413796038524</v>
      </c>
      <c r="I32" s="32">
        <v>2.396716122193284</v>
      </c>
      <c r="J32" s="153"/>
    </row>
    <row r="33" spans="2:10">
      <c r="B33" s="1250"/>
      <c r="C33" s="159" t="s">
        <v>145</v>
      </c>
      <c r="D33" s="160">
        <v>1020271</v>
      </c>
      <c r="E33" s="27">
        <f t="shared" si="0"/>
        <v>13.689009022015069</v>
      </c>
      <c r="F33" s="30">
        <v>22.823996369945529</v>
      </c>
      <c r="G33" s="160">
        <v>1611016</v>
      </c>
      <c r="H33" s="27">
        <f t="shared" si="1"/>
        <v>13.391133246021683</v>
      </c>
      <c r="I33" s="32">
        <v>14.966538273707661</v>
      </c>
      <c r="J33" s="153"/>
    </row>
    <row r="34" spans="2:10">
      <c r="B34" s="1251"/>
      <c r="C34" s="161" t="s">
        <v>146</v>
      </c>
      <c r="D34" s="154">
        <v>117796</v>
      </c>
      <c r="E34" s="155">
        <f t="shared" si="0"/>
        <v>1.5804727437683588</v>
      </c>
      <c r="F34" s="156">
        <v>2.5776477258581014</v>
      </c>
      <c r="G34" s="154">
        <v>134815</v>
      </c>
      <c r="H34" s="155">
        <f t="shared" si="1"/>
        <v>1.1206130966808607</v>
      </c>
      <c r="I34" s="157">
        <v>1.150173138811277</v>
      </c>
      <c r="J34" s="153"/>
    </row>
    <row r="35" spans="2:10">
      <c r="B35" s="1249" t="s">
        <v>147</v>
      </c>
      <c r="C35" s="161" t="s">
        <v>124</v>
      </c>
      <c r="D35" s="154">
        <v>1115630</v>
      </c>
      <c r="E35" s="155">
        <f t="shared" si="0"/>
        <v>14.968443810743098</v>
      </c>
      <c r="F35" s="156">
        <v>17.521338267758111</v>
      </c>
      <c r="G35" s="154">
        <v>2542726</v>
      </c>
      <c r="H35" s="155">
        <f t="shared" si="1"/>
        <v>21.13571974091116</v>
      </c>
      <c r="I35" s="157">
        <v>23.234866961261108</v>
      </c>
      <c r="J35" s="153"/>
    </row>
    <row r="36" spans="2:10">
      <c r="B36" s="1250"/>
      <c r="C36" s="159" t="s">
        <v>148</v>
      </c>
      <c r="D36" s="160">
        <v>1546</v>
      </c>
      <c r="E36" s="27">
        <f t="shared" si="0"/>
        <v>2.0742732027113676E-2</v>
      </c>
      <c r="F36" s="30">
        <v>2.6341579229664774E-2</v>
      </c>
      <c r="G36" s="160">
        <v>4225</v>
      </c>
      <c r="H36" s="27">
        <f t="shared" si="1"/>
        <v>3.5119165771439649E-2</v>
      </c>
      <c r="I36" s="32">
        <v>3.0969842330629521E-2</v>
      </c>
      <c r="J36" s="153"/>
    </row>
    <row r="37" spans="2:10">
      <c r="B37" s="1250"/>
      <c r="C37" s="159" t="s">
        <v>149</v>
      </c>
      <c r="D37" s="160">
        <v>17059</v>
      </c>
      <c r="E37" s="27">
        <f t="shared" si="0"/>
        <v>0.22888115501328085</v>
      </c>
      <c r="F37" s="30">
        <v>0.11421905160494447</v>
      </c>
      <c r="G37" s="160">
        <v>12182</v>
      </c>
      <c r="H37" s="27">
        <f t="shared" si="1"/>
        <v>0.10125956862193557</v>
      </c>
      <c r="I37" s="32">
        <v>7.7565750359394961E-2</v>
      </c>
      <c r="J37" s="153"/>
    </row>
    <row r="38" spans="2:10">
      <c r="B38" s="1250"/>
      <c r="C38" s="159" t="s">
        <v>9</v>
      </c>
      <c r="D38" s="160">
        <v>443141</v>
      </c>
      <c r="E38" s="27">
        <f t="shared" si="0"/>
        <v>5.9456371366281893</v>
      </c>
      <c r="F38" s="30">
        <v>6.629976197263769</v>
      </c>
      <c r="G38" s="160">
        <v>1559381</v>
      </c>
      <c r="H38" s="27">
        <f t="shared" si="1"/>
        <v>12.961931323037474</v>
      </c>
      <c r="I38" s="32">
        <v>14.408762398295119</v>
      </c>
      <c r="J38" s="153"/>
    </row>
    <row r="39" spans="2:10">
      <c r="B39" s="1250"/>
      <c r="C39" s="159" t="s">
        <v>150</v>
      </c>
      <c r="D39" s="160">
        <v>648857</v>
      </c>
      <c r="E39" s="27">
        <f t="shared" si="0"/>
        <v>8.7057353654054968</v>
      </c>
      <c r="F39" s="30">
        <v>10.663617166737865</v>
      </c>
      <c r="G39" s="160">
        <v>965735</v>
      </c>
      <c r="H39" s="27">
        <f t="shared" si="1"/>
        <v>8.0274100724926072</v>
      </c>
      <c r="I39" s="32">
        <v>8.6885569392070465</v>
      </c>
      <c r="J39" s="153"/>
    </row>
    <row r="40" spans="2:10">
      <c r="B40" s="1250"/>
      <c r="C40" s="159" t="s">
        <v>151</v>
      </c>
      <c r="D40" s="160">
        <v>55</v>
      </c>
      <c r="E40" s="27">
        <f t="shared" si="0"/>
        <v>7.3793677974854602E-4</v>
      </c>
      <c r="F40" s="30">
        <v>0</v>
      </c>
      <c r="G40" s="160">
        <v>386</v>
      </c>
      <c r="H40" s="27">
        <f t="shared" si="1"/>
        <v>3.2085202337930659E-3</v>
      </c>
      <c r="I40" s="32">
        <v>5.2815373571788067E-4</v>
      </c>
      <c r="J40" s="153"/>
    </row>
    <row r="41" spans="2:10">
      <c r="B41" s="1251"/>
      <c r="C41" s="161" t="s">
        <v>152</v>
      </c>
      <c r="D41" s="154">
        <v>4972</v>
      </c>
      <c r="E41" s="155">
        <f t="shared" si="0"/>
        <v>6.6709484889268561E-2</v>
      </c>
      <c r="F41" s="156">
        <v>8.7184272921867464E-2</v>
      </c>
      <c r="G41" s="154">
        <v>817</v>
      </c>
      <c r="H41" s="155">
        <f t="shared" si="1"/>
        <v>6.7910907539091587E-3</v>
      </c>
      <c r="I41" s="157">
        <v>2.8483877333198807E-2</v>
      </c>
      <c r="J41" s="153"/>
    </row>
    <row r="42" spans="2:10">
      <c r="B42" s="1249" t="s">
        <v>153</v>
      </c>
      <c r="C42" s="161" t="s">
        <v>124</v>
      </c>
      <c r="D42" s="154">
        <v>307558</v>
      </c>
      <c r="E42" s="155">
        <f t="shared" si="0"/>
        <v>4.1265156382891517</v>
      </c>
      <c r="F42" s="156">
        <v>4.538622329629626</v>
      </c>
      <c r="G42" s="154">
        <v>409998</v>
      </c>
      <c r="H42" s="155">
        <f t="shared" si="1"/>
        <v>3.4079970953748435</v>
      </c>
      <c r="I42" s="157">
        <v>2.8326523944350446</v>
      </c>
      <c r="J42" s="153"/>
    </row>
    <row r="43" spans="2:10">
      <c r="B43" s="1250"/>
      <c r="C43" s="159" t="s">
        <v>154</v>
      </c>
      <c r="D43" s="160">
        <v>20310</v>
      </c>
      <c r="E43" s="27">
        <f t="shared" si="0"/>
        <v>0.27249992721259947</v>
      </c>
      <c r="F43" s="30">
        <v>0.1312602048346618</v>
      </c>
      <c r="G43" s="160">
        <v>17713</v>
      </c>
      <c r="H43" s="27">
        <f t="shared" si="1"/>
        <v>0.14723450492532794</v>
      </c>
      <c r="I43" s="32">
        <v>8.6517045569923873E-2</v>
      </c>
      <c r="J43" s="153"/>
    </row>
    <row r="44" spans="2:10">
      <c r="B44" s="1250"/>
      <c r="C44" s="159" t="s">
        <v>155</v>
      </c>
      <c r="D44" s="160">
        <v>4944</v>
      </c>
      <c r="E44" s="27">
        <f t="shared" si="0"/>
        <v>6.6333807983214754E-2</v>
      </c>
      <c r="F44" s="30">
        <v>5.0906834859960705E-2</v>
      </c>
      <c r="G44" s="160">
        <v>3308</v>
      </c>
      <c r="H44" s="27">
        <f t="shared" si="1"/>
        <v>2.7496852159034878E-2</v>
      </c>
      <c r="I44" s="32">
        <v>3.4475690403929247E-2</v>
      </c>
      <c r="J44" s="153"/>
    </row>
    <row r="45" spans="2:10">
      <c r="B45" s="1250"/>
      <c r="C45" s="159" t="s">
        <v>156</v>
      </c>
      <c r="D45" s="160">
        <v>73093</v>
      </c>
      <c r="E45" s="27">
        <f t="shared" si="0"/>
        <v>0.98069114622109954</v>
      </c>
      <c r="F45" s="30">
        <v>0.62920847886911446</v>
      </c>
      <c r="G45" s="160">
        <v>92178</v>
      </c>
      <c r="H45" s="27">
        <f t="shared" si="1"/>
        <v>0.76620460650408617</v>
      </c>
      <c r="I45" s="32">
        <v>0.60492725547369874</v>
      </c>
      <c r="J45" s="153"/>
    </row>
    <row r="46" spans="2:10">
      <c r="B46" s="1250"/>
      <c r="C46" s="159" t="s">
        <v>25</v>
      </c>
      <c r="D46" s="160">
        <v>74191</v>
      </c>
      <c r="E46" s="27">
        <f t="shared" si="0"/>
        <v>0.99542304775135237</v>
      </c>
      <c r="F46" s="30">
        <v>1.5730573013109845</v>
      </c>
      <c r="G46" s="160">
        <v>216526</v>
      </c>
      <c r="H46" s="27">
        <f t="shared" si="1"/>
        <v>1.7998136065862109</v>
      </c>
      <c r="I46" s="32">
        <v>1.3464277821249282</v>
      </c>
      <c r="J46" s="153"/>
    </row>
    <row r="47" spans="2:10">
      <c r="B47" s="1251"/>
      <c r="C47" s="161" t="s">
        <v>157</v>
      </c>
      <c r="D47" s="154">
        <v>135020</v>
      </c>
      <c r="E47" s="155">
        <f t="shared" si="0"/>
        <v>1.8115677091208853</v>
      </c>
      <c r="F47" s="156">
        <v>2.1541895097549051</v>
      </c>
      <c r="G47" s="154">
        <v>80273</v>
      </c>
      <c r="H47" s="155">
        <f t="shared" si="1"/>
        <v>0.66724752520018338</v>
      </c>
      <c r="I47" s="157">
        <v>0.76030462086256434</v>
      </c>
      <c r="J47" s="153"/>
    </row>
    <row r="48" spans="2:10">
      <c r="B48" s="1249" t="s">
        <v>158</v>
      </c>
      <c r="C48" s="161" t="s">
        <v>124</v>
      </c>
      <c r="D48" s="154">
        <v>101113</v>
      </c>
      <c r="E48" s="155">
        <f t="shared" si="0"/>
        <v>1.3566363929220862</v>
      </c>
      <c r="F48" s="156">
        <v>1.6676934683570337</v>
      </c>
      <c r="G48" s="154">
        <v>126994</v>
      </c>
      <c r="H48" s="155">
        <f t="shared" si="1"/>
        <v>1.0556031569179187</v>
      </c>
      <c r="I48" s="157">
        <v>1.1988907678818057</v>
      </c>
      <c r="J48" s="153"/>
    </row>
    <row r="49" spans="2:10">
      <c r="B49" s="1250"/>
      <c r="C49" s="159" t="s">
        <v>159</v>
      </c>
      <c r="D49" s="160">
        <v>5290</v>
      </c>
      <c r="E49" s="27">
        <f t="shared" si="0"/>
        <v>7.0976101179451065E-2</v>
      </c>
      <c r="F49" s="30">
        <v>8.3212817720026561E-2</v>
      </c>
      <c r="G49" s="160">
        <v>16410</v>
      </c>
      <c r="H49" s="27">
        <f t="shared" si="1"/>
        <v>0.1364036710791301</v>
      </c>
      <c r="I49" s="32">
        <v>0.11896207592100679</v>
      </c>
      <c r="J49" s="153"/>
    </row>
    <row r="50" spans="2:10">
      <c r="B50" s="1250"/>
      <c r="C50" s="159" t="s">
        <v>160</v>
      </c>
      <c r="D50" s="160">
        <v>9884</v>
      </c>
      <c r="E50" s="27">
        <f t="shared" si="0"/>
        <v>0.13261394783699323</v>
      </c>
      <c r="F50" s="30">
        <v>0.15459791976620693</v>
      </c>
      <c r="G50" s="160">
        <v>17372</v>
      </c>
      <c r="H50" s="27">
        <f t="shared" si="1"/>
        <v>0.14440003497785789</v>
      </c>
      <c r="I50" s="32">
        <v>0.30275957595082925</v>
      </c>
      <c r="J50" s="153"/>
    </row>
    <row r="51" spans="2:10">
      <c r="B51" s="1250"/>
      <c r="C51" s="159" t="s">
        <v>161</v>
      </c>
      <c r="D51" s="160">
        <v>83752</v>
      </c>
      <c r="E51" s="27">
        <f t="shared" si="0"/>
        <v>1.1237032941363678</v>
      </c>
      <c r="F51" s="30">
        <v>1.3794669122903396</v>
      </c>
      <c r="G51" s="160">
        <v>81990</v>
      </c>
      <c r="H51" s="27">
        <f t="shared" si="1"/>
        <v>0.68151962168055313</v>
      </c>
      <c r="I51" s="32">
        <v>0.66920720755012153</v>
      </c>
      <c r="J51" s="153"/>
    </row>
    <row r="52" spans="2:10">
      <c r="B52" s="1251"/>
      <c r="C52" s="161" t="s">
        <v>49</v>
      </c>
      <c r="D52" s="154">
        <v>2187</v>
      </c>
      <c r="E52" s="155">
        <f t="shared" si="0"/>
        <v>2.9343049769274002E-2</v>
      </c>
      <c r="F52" s="156">
        <v>5.0415818580460382E-2</v>
      </c>
      <c r="G52" s="154">
        <v>11222</v>
      </c>
      <c r="H52" s="155">
        <f t="shared" si="1"/>
        <v>9.3279829180377694E-2</v>
      </c>
      <c r="I52" s="157">
        <v>0.10796190845984817</v>
      </c>
      <c r="J52" s="153"/>
    </row>
    <row r="53" spans="2:10">
      <c r="B53" s="1249" t="s">
        <v>162</v>
      </c>
      <c r="C53" s="161" t="s">
        <v>124</v>
      </c>
      <c r="D53" s="154">
        <v>584023</v>
      </c>
      <c r="E53" s="155">
        <f t="shared" si="0"/>
        <v>7.8358554894379111</v>
      </c>
      <c r="F53" s="156">
        <v>8.4026749411574766</v>
      </c>
      <c r="G53" s="154">
        <v>906224</v>
      </c>
      <c r="H53" s="155">
        <f t="shared" si="1"/>
        <v>7.5327410371732837</v>
      </c>
      <c r="I53" s="157">
        <v>7.5763289144774317</v>
      </c>
      <c r="J53" s="153"/>
    </row>
    <row r="54" spans="2:10">
      <c r="B54" s="1250"/>
      <c r="C54" s="159" t="s">
        <v>163</v>
      </c>
      <c r="D54" s="160">
        <v>484734</v>
      </c>
      <c r="E54" s="27">
        <f t="shared" si="0"/>
        <v>6.5036917635387592</v>
      </c>
      <c r="F54" s="30">
        <v>7.1907456717637039</v>
      </c>
      <c r="G54" s="160">
        <v>779156</v>
      </c>
      <c r="H54" s="27">
        <f t="shared" si="1"/>
        <v>6.4765227753400785</v>
      </c>
      <c r="I54" s="32">
        <v>6.4104659672757762</v>
      </c>
      <c r="J54" s="153"/>
    </row>
    <row r="55" spans="2:10">
      <c r="B55" s="1250"/>
      <c r="C55" s="159" t="s">
        <v>164</v>
      </c>
      <c r="D55" s="160">
        <v>12398</v>
      </c>
      <c r="E55" s="27">
        <f t="shared" si="0"/>
        <v>0.16634436718768134</v>
      </c>
      <c r="F55" s="30">
        <v>8.9624912664089701E-2</v>
      </c>
      <c r="G55" s="160">
        <v>20092</v>
      </c>
      <c r="H55" s="27">
        <f t="shared" si="1"/>
        <v>0.16700929672893855</v>
      </c>
      <c r="I55" s="32">
        <v>0.41455515204407789</v>
      </c>
      <c r="J55" s="153"/>
    </row>
    <row r="56" spans="2:10">
      <c r="B56" s="1250"/>
      <c r="C56" s="159" t="s">
        <v>51</v>
      </c>
      <c r="D56" s="160">
        <v>1713</v>
      </c>
      <c r="E56" s="27">
        <f t="shared" si="0"/>
        <v>2.2983376431077444E-2</v>
      </c>
      <c r="F56" s="30">
        <v>8.8671763415647878E-3</v>
      </c>
      <c r="G56" s="160">
        <v>2430</v>
      </c>
      <c r="H56" s="27">
        <f t="shared" si="1"/>
        <v>2.0198715461443396E-2</v>
      </c>
      <c r="I56" s="32">
        <v>2.3530159536120754E-2</v>
      </c>
      <c r="J56" s="153"/>
    </row>
    <row r="57" spans="2:10">
      <c r="B57" s="1250"/>
      <c r="C57" s="159" t="s">
        <v>74</v>
      </c>
      <c r="D57" s="160">
        <v>11024</v>
      </c>
      <c r="E57" s="27">
        <f t="shared" si="0"/>
        <v>0.14790936472632676</v>
      </c>
      <c r="F57" s="30">
        <v>9.2224410614385563E-2</v>
      </c>
      <c r="G57" s="160">
        <v>11417</v>
      </c>
      <c r="H57" s="27">
        <f t="shared" si="1"/>
        <v>9.490071375444413E-2</v>
      </c>
      <c r="I57" s="32">
        <v>9.8382292425792814E-2</v>
      </c>
      <c r="J57" s="153"/>
    </row>
    <row r="58" spans="2:10">
      <c r="B58" s="1250"/>
      <c r="C58" s="159" t="s">
        <v>52</v>
      </c>
      <c r="D58" s="160">
        <v>31592</v>
      </c>
      <c r="E58" s="27">
        <f t="shared" si="0"/>
        <v>0.42387088628756486</v>
      </c>
      <c r="F58" s="30">
        <v>0.53106298959016596</v>
      </c>
      <c r="G58" s="160">
        <v>15237</v>
      </c>
      <c r="H58" s="27">
        <f t="shared" si="1"/>
        <v>0.12665342694897655</v>
      </c>
      <c r="I58" s="32">
        <v>7.8312450468513331E-2</v>
      </c>
      <c r="J58" s="153"/>
    </row>
    <row r="59" spans="2:10">
      <c r="B59" s="1250"/>
      <c r="C59" s="159" t="s">
        <v>165</v>
      </c>
      <c r="D59" s="160">
        <v>15908</v>
      </c>
      <c r="E59" s="27">
        <f t="shared" si="0"/>
        <v>0.21343815076799766</v>
      </c>
      <c r="F59" s="30">
        <v>0.28195887767542493</v>
      </c>
      <c r="G59" s="160">
        <v>11196</v>
      </c>
      <c r="H59" s="27">
        <f t="shared" si="1"/>
        <v>9.306371123716882E-2</v>
      </c>
      <c r="I59" s="32">
        <v>0.15433927011521309</v>
      </c>
      <c r="J59" s="153"/>
    </row>
    <row r="60" spans="2:10">
      <c r="B60" s="1251"/>
      <c r="C60" s="161" t="s">
        <v>166</v>
      </c>
      <c r="D60" s="154">
        <v>26654</v>
      </c>
      <c r="E60" s="155">
        <f t="shared" si="0"/>
        <v>0.35761758049850445</v>
      </c>
      <c r="F60" s="156">
        <v>0.20819090250814004</v>
      </c>
      <c r="G60" s="154">
        <v>66696</v>
      </c>
      <c r="H60" s="155">
        <f t="shared" si="1"/>
        <v>0.55439239770223403</v>
      </c>
      <c r="I60" s="157">
        <v>0.39674362261193691</v>
      </c>
      <c r="J60" s="153"/>
    </row>
    <row r="61" spans="2:10" ht="14.25" thickBot="1">
      <c r="B61" s="1252" t="s">
        <v>101</v>
      </c>
      <c r="C61" s="1253"/>
      <c r="D61" s="162">
        <v>18961</v>
      </c>
      <c r="E61" s="163">
        <f t="shared" si="0"/>
        <v>0.25440035056022148</v>
      </c>
      <c r="F61" s="164">
        <v>0.16657005199284733</v>
      </c>
      <c r="G61" s="162">
        <v>33340</v>
      </c>
      <c r="H61" s="163">
        <f t="shared" si="1"/>
        <v>0.27712970102243739</v>
      </c>
      <c r="I61" s="165">
        <v>0.18963450941939422</v>
      </c>
      <c r="J61" s="153"/>
    </row>
    <row r="62" spans="2:10" ht="15" thickTop="1" thickBot="1">
      <c r="B62" s="1265" t="s">
        <v>102</v>
      </c>
      <c r="C62" s="1266"/>
      <c r="D62" s="166">
        <v>2167251</v>
      </c>
      <c r="E62" s="35">
        <f t="shared" si="0"/>
        <v>29.078076797214841</v>
      </c>
      <c r="F62" s="38">
        <v>0.17793563469775203</v>
      </c>
      <c r="G62" s="166">
        <v>791485</v>
      </c>
      <c r="H62" s="35">
        <f t="shared" si="1"/>
        <v>6.5790042415640029</v>
      </c>
      <c r="I62" s="37">
        <v>6.6492734107102838E-2</v>
      </c>
      <c r="J62" s="153"/>
    </row>
    <row r="63" spans="2:10" ht="14.25" thickBot="1">
      <c r="B63" s="1256" t="s">
        <v>13</v>
      </c>
      <c r="C63" s="1257"/>
      <c r="D63" s="166">
        <v>7453213</v>
      </c>
      <c r="E63" s="35">
        <f t="shared" si="0"/>
        <v>100</v>
      </c>
      <c r="F63" s="38">
        <v>100</v>
      </c>
      <c r="G63" s="166">
        <v>12030468</v>
      </c>
      <c r="H63" s="35">
        <f t="shared" si="1"/>
        <v>100</v>
      </c>
      <c r="I63" s="37">
        <v>100</v>
      </c>
      <c r="J63" s="153"/>
    </row>
    <row r="64" spans="2:10" ht="15.95" customHeight="1">
      <c r="B64" s="1275" t="s">
        <v>609</v>
      </c>
      <c r="C64" s="1258"/>
      <c r="D64" s="1258"/>
      <c r="E64" s="1258"/>
      <c r="F64" s="1258"/>
      <c r="G64" s="1258"/>
      <c r="H64" s="1258"/>
      <c r="I64" s="1258"/>
    </row>
    <row r="66" spans="2:10" ht="14.25" thickBot="1">
      <c r="B66" s="5"/>
      <c r="C66" s="5"/>
      <c r="D66" s="6"/>
      <c r="E66" s="7"/>
      <c r="F66" s="7"/>
      <c r="G66" s="6"/>
      <c r="H66" s="10"/>
      <c r="I66" s="8" t="s">
        <v>97</v>
      </c>
    </row>
    <row r="67" spans="2:10" ht="13.5" customHeight="1">
      <c r="B67" s="1354" t="s">
        <v>599</v>
      </c>
      <c r="C67" s="1260"/>
      <c r="D67" s="1238" t="s">
        <v>119</v>
      </c>
      <c r="E67" s="1239"/>
      <c r="F67" s="1240"/>
      <c r="G67" s="1238" t="s">
        <v>120</v>
      </c>
      <c r="H67" s="1239"/>
      <c r="I67" s="1241"/>
      <c r="J67" s="153"/>
    </row>
    <row r="68" spans="2:10" ht="27.75" customHeight="1" thickBot="1">
      <c r="B68" s="1261"/>
      <c r="C68" s="1262"/>
      <c r="D68" s="106" t="s">
        <v>58</v>
      </c>
      <c r="E68" s="20" t="s">
        <v>602</v>
      </c>
      <c r="F68" s="107" t="s">
        <v>54</v>
      </c>
      <c r="G68" s="106" t="s">
        <v>57</v>
      </c>
      <c r="H68" s="20" t="s">
        <v>4</v>
      </c>
      <c r="I68" s="108" t="s">
        <v>54</v>
      </c>
      <c r="J68" s="153"/>
    </row>
    <row r="69" spans="2:10" ht="13.5" customHeight="1">
      <c r="B69" s="1263" t="s">
        <v>603</v>
      </c>
      <c r="C69" s="1264"/>
      <c r="D69" s="154">
        <v>1105</v>
      </c>
      <c r="E69" s="155">
        <f>D69/$D$125*100</f>
        <v>0.58076282277010727</v>
      </c>
      <c r="F69" s="156">
        <v>0.63339575022388672</v>
      </c>
      <c r="G69" s="154">
        <v>3781</v>
      </c>
      <c r="H69" s="155">
        <f>G69/$G$125*100</f>
        <v>1.2868598034143819</v>
      </c>
      <c r="I69" s="157">
        <v>1.1299373546769975</v>
      </c>
      <c r="J69" s="153"/>
    </row>
    <row r="70" spans="2:10" ht="13.5" customHeight="1">
      <c r="B70" s="1249" t="s">
        <v>123</v>
      </c>
      <c r="C70" s="158" t="s">
        <v>124</v>
      </c>
      <c r="D70" s="154">
        <v>1811</v>
      </c>
      <c r="E70" s="155">
        <f t="shared" ref="E70:E125" si="2">D70/$D$125*100</f>
        <v>0.95182033668476407</v>
      </c>
      <c r="F70" s="156">
        <v>0.95307878097098975</v>
      </c>
      <c r="G70" s="154">
        <v>4002</v>
      </c>
      <c r="H70" s="155">
        <f t="shared" ref="H70:H125" si="3">G70/$G$125*100</f>
        <v>1.3620769461159365</v>
      </c>
      <c r="I70" s="157">
        <v>1.3145723830977332</v>
      </c>
      <c r="J70" s="153"/>
    </row>
    <row r="71" spans="2:10">
      <c r="B71" s="1250"/>
      <c r="C71" s="159" t="s">
        <v>125</v>
      </c>
      <c r="D71" s="160">
        <v>173</v>
      </c>
      <c r="E71" s="27">
        <f t="shared" si="2"/>
        <v>9.0924858225546204E-2</v>
      </c>
      <c r="F71" s="30">
        <v>7.3814757523949087E-2</v>
      </c>
      <c r="G71" s="160">
        <v>363</v>
      </c>
      <c r="H71" s="27">
        <f t="shared" si="3"/>
        <v>0.12354670950526861</v>
      </c>
      <c r="I71" s="32">
        <v>0.10555755062953652</v>
      </c>
      <c r="J71" s="153"/>
    </row>
    <row r="72" spans="2:10">
      <c r="B72" s="1250"/>
      <c r="C72" s="159" t="s">
        <v>126</v>
      </c>
      <c r="D72" s="160">
        <v>120</v>
      </c>
      <c r="E72" s="27">
        <f t="shared" si="2"/>
        <v>6.3069265821188131E-2</v>
      </c>
      <c r="F72" s="30">
        <v>2.4424000651306683E-2</v>
      </c>
      <c r="G72" s="160">
        <v>51</v>
      </c>
      <c r="H72" s="27">
        <f t="shared" si="3"/>
        <v>1.7357802161897244E-2</v>
      </c>
      <c r="I72" s="32">
        <v>4.7156294095669236E-3</v>
      </c>
      <c r="J72" s="153"/>
    </row>
    <row r="73" spans="2:10">
      <c r="B73" s="1250"/>
      <c r="C73" s="159" t="s">
        <v>127</v>
      </c>
      <c r="D73" s="160">
        <v>834</v>
      </c>
      <c r="E73" s="27">
        <f t="shared" si="2"/>
        <v>0.43833139745725741</v>
      </c>
      <c r="F73" s="30">
        <v>0.53135770305842767</v>
      </c>
      <c r="G73" s="160">
        <v>2533</v>
      </c>
      <c r="H73" s="27">
        <f t="shared" si="3"/>
        <v>0.86210417404089623</v>
      </c>
      <c r="I73" s="32">
        <v>0.68050159787288833</v>
      </c>
      <c r="J73" s="153"/>
    </row>
    <row r="74" spans="2:10">
      <c r="B74" s="1250"/>
      <c r="C74" s="159" t="s">
        <v>35</v>
      </c>
      <c r="D74" s="160">
        <v>405</v>
      </c>
      <c r="E74" s="27">
        <f t="shared" si="2"/>
        <v>0.21285877214650989</v>
      </c>
      <c r="F74" s="30">
        <v>0.17585280468940812</v>
      </c>
      <c r="G74" s="160">
        <v>488</v>
      </c>
      <c r="H74" s="27">
        <f t="shared" si="3"/>
        <v>0.16609034225501673</v>
      </c>
      <c r="I74" s="32">
        <v>0.17774295466829176</v>
      </c>
      <c r="J74" s="153"/>
    </row>
    <row r="75" spans="2:10">
      <c r="B75" s="1250"/>
      <c r="C75" s="159" t="s">
        <v>128</v>
      </c>
      <c r="D75" s="160">
        <v>169</v>
      </c>
      <c r="E75" s="27">
        <f t="shared" si="2"/>
        <v>8.8822549364839937E-2</v>
      </c>
      <c r="F75" s="30">
        <v>7.9242313224239469E-2</v>
      </c>
      <c r="G75" s="160">
        <v>238</v>
      </c>
      <c r="H75" s="27">
        <f t="shared" si="3"/>
        <v>8.1003076755520459E-2</v>
      </c>
      <c r="I75" s="32">
        <v>0.24122258133553878</v>
      </c>
      <c r="J75" s="153"/>
    </row>
    <row r="76" spans="2:10">
      <c r="B76" s="1251"/>
      <c r="C76" s="161" t="s">
        <v>129</v>
      </c>
      <c r="D76" s="154">
        <v>110</v>
      </c>
      <c r="E76" s="155">
        <f t="shared" si="2"/>
        <v>5.7813493669422449E-2</v>
      </c>
      <c r="F76" s="156">
        <v>6.8387201823658719E-2</v>
      </c>
      <c r="G76" s="154">
        <v>329</v>
      </c>
      <c r="H76" s="155">
        <f t="shared" si="3"/>
        <v>0.1119748413973371</v>
      </c>
      <c r="I76" s="157">
        <v>0.10483206918191085</v>
      </c>
      <c r="J76" s="153"/>
    </row>
    <row r="77" spans="2:10" ht="13.5" customHeight="1">
      <c r="B77" s="1249" t="s">
        <v>130</v>
      </c>
      <c r="C77" s="161" t="s">
        <v>124</v>
      </c>
      <c r="D77" s="154">
        <v>52706</v>
      </c>
      <c r="E77" s="155">
        <f t="shared" si="2"/>
        <v>27.701072703096173</v>
      </c>
      <c r="F77" s="156">
        <v>34.401476295150481</v>
      </c>
      <c r="G77" s="154">
        <v>113143</v>
      </c>
      <c r="H77" s="155">
        <f t="shared" si="3"/>
        <v>38.508113921638035</v>
      </c>
      <c r="I77" s="157">
        <v>41.068416527918338</v>
      </c>
      <c r="J77" s="153"/>
    </row>
    <row r="78" spans="2:10">
      <c r="B78" s="1250"/>
      <c r="C78" s="159" t="s">
        <v>131</v>
      </c>
      <c r="D78" s="160">
        <v>1625</v>
      </c>
      <c r="E78" s="27">
        <f t="shared" si="2"/>
        <v>0.85406297466192238</v>
      </c>
      <c r="F78" s="30">
        <v>0.64913566175472881</v>
      </c>
      <c r="G78" s="160">
        <v>476</v>
      </c>
      <c r="H78" s="27">
        <f t="shared" si="3"/>
        <v>0.16200615351104092</v>
      </c>
      <c r="I78" s="32">
        <v>0.15815495558239837</v>
      </c>
      <c r="J78" s="153"/>
    </row>
    <row r="79" spans="2:10">
      <c r="B79" s="1250"/>
      <c r="C79" s="159" t="s">
        <v>132</v>
      </c>
      <c r="D79" s="160">
        <v>462</v>
      </c>
      <c r="E79" s="27">
        <f t="shared" si="2"/>
        <v>0.24281667341157423</v>
      </c>
      <c r="F79" s="30">
        <v>0.14654400390784011</v>
      </c>
      <c r="G79" s="160">
        <v>216</v>
      </c>
      <c r="H79" s="27">
        <f t="shared" si="3"/>
        <v>7.3515397391564791E-2</v>
      </c>
      <c r="I79" s="32">
        <v>9.7577254705654037E-2</v>
      </c>
      <c r="J79" s="153"/>
    </row>
    <row r="80" spans="2:10">
      <c r="B80" s="1250"/>
      <c r="C80" s="159" t="s">
        <v>133</v>
      </c>
      <c r="D80" s="160">
        <v>920</v>
      </c>
      <c r="E80" s="27">
        <f t="shared" si="2"/>
        <v>0.48353103796244229</v>
      </c>
      <c r="F80" s="30">
        <v>0.41032321094195229</v>
      </c>
      <c r="G80" s="160">
        <v>178</v>
      </c>
      <c r="H80" s="27">
        <f t="shared" si="3"/>
        <v>6.0582133035641354E-2</v>
      </c>
      <c r="I80" s="32">
        <v>5.8763997257680126E-2</v>
      </c>
      <c r="J80" s="153"/>
    </row>
    <row r="81" spans="2:10">
      <c r="B81" s="1250"/>
      <c r="C81" s="159" t="s">
        <v>134</v>
      </c>
      <c r="D81" s="160">
        <v>53</v>
      </c>
      <c r="E81" s="27">
        <f t="shared" si="2"/>
        <v>2.7855592404358084E-2</v>
      </c>
      <c r="F81" s="30">
        <v>2.1710222801161496E-2</v>
      </c>
      <c r="G81" s="160">
        <v>291</v>
      </c>
      <c r="H81" s="27">
        <f t="shared" si="3"/>
        <v>9.904157704141367E-2</v>
      </c>
      <c r="I81" s="32">
        <v>0.13892969722031784</v>
      </c>
      <c r="J81" s="153"/>
    </row>
    <row r="82" spans="2:10">
      <c r="B82" s="1250"/>
      <c r="C82" s="159" t="s">
        <v>38</v>
      </c>
      <c r="D82" s="160">
        <v>1637</v>
      </c>
      <c r="E82" s="27">
        <f t="shared" si="2"/>
        <v>0.86036990124404122</v>
      </c>
      <c r="F82" s="30">
        <v>0.7978506879426851</v>
      </c>
      <c r="G82" s="160">
        <v>1802</v>
      </c>
      <c r="H82" s="27">
        <f t="shared" si="3"/>
        <v>0.61330900972036917</v>
      </c>
      <c r="I82" s="32">
        <v>0.62536500785333671</v>
      </c>
      <c r="J82" s="153"/>
    </row>
    <row r="83" spans="2:10">
      <c r="B83" s="1250"/>
      <c r="C83" s="159" t="s">
        <v>6</v>
      </c>
      <c r="D83" s="160">
        <v>18025</v>
      </c>
      <c r="E83" s="27">
        <f t="shared" si="2"/>
        <v>9.4735293035576316</v>
      </c>
      <c r="F83" s="30">
        <v>12.937121767212137</v>
      </c>
      <c r="G83" s="160">
        <v>78636</v>
      </c>
      <c r="H83" s="27">
        <f t="shared" si="3"/>
        <v>26.763688839273559</v>
      </c>
      <c r="I83" s="32">
        <v>29.112119530323312</v>
      </c>
      <c r="J83" s="153"/>
    </row>
    <row r="84" spans="2:10">
      <c r="B84" s="1251"/>
      <c r="C84" s="161" t="s">
        <v>135</v>
      </c>
      <c r="D84" s="154">
        <v>29984</v>
      </c>
      <c r="E84" s="155">
        <f t="shared" si="2"/>
        <v>15.758907219854205</v>
      </c>
      <c r="F84" s="156">
        <v>19.438790740589976</v>
      </c>
      <c r="G84" s="154">
        <v>31544</v>
      </c>
      <c r="H84" s="155">
        <f t="shared" si="3"/>
        <v>10.735970811664442</v>
      </c>
      <c r="I84" s="157">
        <v>10.877506084975643</v>
      </c>
      <c r="J84" s="153"/>
    </row>
    <row r="85" spans="2:10" ht="13.5" customHeight="1">
      <c r="B85" s="1249" t="s">
        <v>136</v>
      </c>
      <c r="C85" s="161" t="s">
        <v>124</v>
      </c>
      <c r="D85" s="154">
        <v>3090</v>
      </c>
      <c r="E85" s="155">
        <f t="shared" si="2"/>
        <v>1.624033594895594</v>
      </c>
      <c r="F85" s="156">
        <v>1.6000434204456022</v>
      </c>
      <c r="G85" s="154">
        <v>5758</v>
      </c>
      <c r="H85" s="155">
        <f t="shared" si="3"/>
        <v>1.9597298989843983</v>
      </c>
      <c r="I85" s="157">
        <v>1.9740350189894771</v>
      </c>
      <c r="J85" s="153"/>
    </row>
    <row r="86" spans="2:10">
      <c r="B86" s="1250"/>
      <c r="C86" s="159" t="s">
        <v>7</v>
      </c>
      <c r="D86" s="160">
        <v>1392</v>
      </c>
      <c r="E86" s="27">
        <f t="shared" si="2"/>
        <v>0.73160348352578219</v>
      </c>
      <c r="F86" s="30">
        <v>0.76040055361068137</v>
      </c>
      <c r="G86" s="160">
        <v>3374</v>
      </c>
      <c r="H86" s="27">
        <f t="shared" si="3"/>
        <v>1.1483377351812019</v>
      </c>
      <c r="I86" s="32">
        <v>1.2420242383351652</v>
      </c>
      <c r="J86" s="153"/>
    </row>
    <row r="87" spans="2:10">
      <c r="B87" s="1250"/>
      <c r="C87" s="159" t="s">
        <v>137</v>
      </c>
      <c r="D87" s="160">
        <v>853</v>
      </c>
      <c r="E87" s="27">
        <f t="shared" si="2"/>
        <v>0.44831736454561227</v>
      </c>
      <c r="F87" s="30">
        <v>0.35984694292925179</v>
      </c>
      <c r="G87" s="160">
        <v>668</v>
      </c>
      <c r="H87" s="27">
        <f t="shared" si="3"/>
        <v>0.22735317341465405</v>
      </c>
      <c r="I87" s="32">
        <v>0.28765339398358236</v>
      </c>
      <c r="J87" s="153"/>
    </row>
    <row r="88" spans="2:10">
      <c r="B88" s="1250"/>
      <c r="C88" s="159" t="s">
        <v>138</v>
      </c>
      <c r="D88" s="160">
        <v>373</v>
      </c>
      <c r="E88" s="27">
        <f t="shared" si="2"/>
        <v>0.19604030126085972</v>
      </c>
      <c r="F88" s="30">
        <v>0.1986485386306277</v>
      </c>
      <c r="G88" s="160">
        <v>1247</v>
      </c>
      <c r="H88" s="27">
        <f t="shared" si="3"/>
        <v>0.42441528031148745</v>
      </c>
      <c r="I88" s="32">
        <v>0.32211376274580217</v>
      </c>
      <c r="J88" s="153"/>
    </row>
    <row r="89" spans="2:10">
      <c r="B89" s="1251"/>
      <c r="C89" s="161" t="s">
        <v>139</v>
      </c>
      <c r="D89" s="154">
        <v>472</v>
      </c>
      <c r="E89" s="155">
        <f t="shared" si="2"/>
        <v>0.24807244556333991</v>
      </c>
      <c r="F89" s="156">
        <v>0.28114738527504135</v>
      </c>
      <c r="G89" s="154">
        <v>469</v>
      </c>
      <c r="H89" s="155">
        <f t="shared" si="3"/>
        <v>0.15962371007705503</v>
      </c>
      <c r="I89" s="157">
        <v>0.12224362392492719</v>
      </c>
      <c r="J89" s="153"/>
    </row>
    <row r="90" spans="2:10" ht="13.5" customHeight="1">
      <c r="B90" s="1249" t="s">
        <v>140</v>
      </c>
      <c r="C90" s="161" t="s">
        <v>124</v>
      </c>
      <c r="D90" s="154">
        <v>33761</v>
      </c>
      <c r="E90" s="155">
        <f t="shared" si="2"/>
        <v>17.7440123615761</v>
      </c>
      <c r="F90" s="156">
        <v>23.229938397242801</v>
      </c>
      <c r="G90" s="154">
        <v>47162</v>
      </c>
      <c r="H90" s="155">
        <f t="shared" si="3"/>
        <v>16.051542461948976</v>
      </c>
      <c r="I90" s="157">
        <v>16.353077310930466</v>
      </c>
      <c r="J90" s="153"/>
    </row>
    <row r="91" spans="2:10">
      <c r="B91" s="1250"/>
      <c r="C91" s="159" t="s">
        <v>141</v>
      </c>
      <c r="D91" s="160">
        <v>24</v>
      </c>
      <c r="E91" s="27">
        <f t="shared" si="2"/>
        <v>1.2613853164237623E-2</v>
      </c>
      <c r="F91" s="30">
        <v>7.4357513093978131E-2</v>
      </c>
      <c r="G91" s="160">
        <v>117</v>
      </c>
      <c r="H91" s="27">
        <f t="shared" si="3"/>
        <v>3.9820840253764256E-2</v>
      </c>
      <c r="I91" s="32">
        <v>3.9901479619412428E-2</v>
      </c>
      <c r="J91" s="153"/>
    </row>
    <row r="92" spans="2:10">
      <c r="B92" s="1250"/>
      <c r="C92" s="159" t="s">
        <v>142</v>
      </c>
      <c r="D92" s="160">
        <v>795</v>
      </c>
      <c r="E92" s="27">
        <f t="shared" si="2"/>
        <v>0.41783388606537125</v>
      </c>
      <c r="F92" s="30">
        <v>0.68332926266655813</v>
      </c>
      <c r="G92" s="160">
        <v>94</v>
      </c>
      <c r="H92" s="27">
        <f t="shared" si="3"/>
        <v>3.1992811827810601E-2</v>
      </c>
      <c r="I92" s="32">
        <v>5.1871923505236166E-2</v>
      </c>
      <c r="J92" s="153"/>
    </row>
    <row r="93" spans="2:10">
      <c r="B93" s="1250"/>
      <c r="C93" s="159" t="s">
        <v>143</v>
      </c>
      <c r="D93" s="160">
        <v>70</v>
      </c>
      <c r="E93" s="27">
        <f t="shared" si="2"/>
        <v>3.6790405062359741E-2</v>
      </c>
      <c r="F93" s="30">
        <v>3.4736356481858396E-2</v>
      </c>
      <c r="G93" s="160">
        <v>151</v>
      </c>
      <c r="H93" s="27">
        <f t="shared" si="3"/>
        <v>5.1392708361695752E-2</v>
      </c>
      <c r="I93" s="32">
        <v>8.9596958781771555E-2</v>
      </c>
      <c r="J93" s="153"/>
    </row>
    <row r="94" spans="2:10">
      <c r="B94" s="1250"/>
      <c r="C94" s="159" t="s">
        <v>144</v>
      </c>
      <c r="D94" s="160">
        <v>5048</v>
      </c>
      <c r="E94" s="27">
        <f t="shared" si="2"/>
        <v>2.6531137822113133</v>
      </c>
      <c r="F94" s="30">
        <v>3.4969741376970882</v>
      </c>
      <c r="G94" s="160">
        <v>6946</v>
      </c>
      <c r="H94" s="27">
        <f t="shared" si="3"/>
        <v>2.3640645846380046</v>
      </c>
      <c r="I94" s="32">
        <v>2.0650829406665001</v>
      </c>
      <c r="J94" s="153"/>
    </row>
    <row r="95" spans="2:10">
      <c r="B95" s="1250"/>
      <c r="C95" s="159" t="s">
        <v>145</v>
      </c>
      <c r="D95" s="160">
        <v>25787</v>
      </c>
      <c r="E95" s="27">
        <f t="shared" si="2"/>
        <v>13.55305964775815</v>
      </c>
      <c r="F95" s="30">
        <v>16.565442752856253</v>
      </c>
      <c r="G95" s="160">
        <v>38304</v>
      </c>
      <c r="H95" s="27">
        <f t="shared" si="3"/>
        <v>13.036730470770822</v>
      </c>
      <c r="I95" s="32">
        <v>13.502660703209168</v>
      </c>
      <c r="J95" s="153"/>
    </row>
    <row r="96" spans="2:10">
      <c r="B96" s="1251"/>
      <c r="C96" s="161" t="s">
        <v>146</v>
      </c>
      <c r="D96" s="154">
        <v>2037</v>
      </c>
      <c r="E96" s="155">
        <f t="shared" si="2"/>
        <v>1.0706007873146683</v>
      </c>
      <c r="F96" s="156">
        <v>2.3750983744470675</v>
      </c>
      <c r="G96" s="154">
        <v>1550</v>
      </c>
      <c r="H96" s="155">
        <f t="shared" si="3"/>
        <v>0.52754104609687691</v>
      </c>
      <c r="I96" s="157">
        <v>0.60396330514837915</v>
      </c>
      <c r="J96" s="153"/>
    </row>
    <row r="97" spans="2:10" ht="13.5" customHeight="1">
      <c r="B97" s="1249" t="s">
        <v>147</v>
      </c>
      <c r="C97" s="161" t="s">
        <v>124</v>
      </c>
      <c r="D97" s="154">
        <v>46133</v>
      </c>
      <c r="E97" s="155">
        <f t="shared" si="2"/>
        <v>24.246453667740596</v>
      </c>
      <c r="F97" s="156">
        <v>28.4148823577302</v>
      </c>
      <c r="G97" s="154">
        <v>72413</v>
      </c>
      <c r="H97" s="155">
        <f t="shared" si="3"/>
        <v>24.645696626460097</v>
      </c>
      <c r="I97" s="157">
        <v>27.352101538383412</v>
      </c>
      <c r="J97" s="153"/>
    </row>
    <row r="98" spans="2:10">
      <c r="B98" s="1250"/>
      <c r="C98" s="159" t="s">
        <v>148</v>
      </c>
      <c r="D98" s="160">
        <v>235</v>
      </c>
      <c r="E98" s="27">
        <f t="shared" si="2"/>
        <v>0.12351064556649341</v>
      </c>
      <c r="F98" s="30">
        <v>0.10692284729572038</v>
      </c>
      <c r="G98" s="160">
        <v>89</v>
      </c>
      <c r="H98" s="27">
        <f t="shared" si="3"/>
        <v>3.0291066517820677E-2</v>
      </c>
      <c r="I98" s="32">
        <v>2.829377645740154E-2</v>
      </c>
      <c r="J98" s="153"/>
    </row>
    <row r="99" spans="2:10">
      <c r="B99" s="1250"/>
      <c r="C99" s="159" t="s">
        <v>149</v>
      </c>
      <c r="D99" s="160">
        <v>607</v>
      </c>
      <c r="E99" s="27">
        <f t="shared" si="2"/>
        <v>0.31902536961217659</v>
      </c>
      <c r="F99" s="30">
        <v>0.29091698553556405</v>
      </c>
      <c r="G99" s="160">
        <v>273</v>
      </c>
      <c r="H99" s="27">
        <f t="shared" si="3"/>
        <v>9.2915293925449935E-2</v>
      </c>
      <c r="I99" s="32">
        <v>0.13639051215362794</v>
      </c>
      <c r="J99" s="153"/>
    </row>
    <row r="100" spans="2:10">
      <c r="B100" s="1250"/>
      <c r="C100" s="159" t="s">
        <v>9</v>
      </c>
      <c r="D100" s="160">
        <v>17713</v>
      </c>
      <c r="E100" s="27">
        <f t="shared" si="2"/>
        <v>9.3095492124225441</v>
      </c>
      <c r="F100" s="30">
        <v>10.110450758500908</v>
      </c>
      <c r="G100" s="160">
        <v>48191</v>
      </c>
      <c r="H100" s="27">
        <f t="shared" si="3"/>
        <v>16.401761646744902</v>
      </c>
      <c r="I100" s="32">
        <v>18.365200105920291</v>
      </c>
      <c r="J100" s="153"/>
    </row>
    <row r="101" spans="2:10">
      <c r="B101" s="1250"/>
      <c r="C101" s="159" t="s">
        <v>150</v>
      </c>
      <c r="D101" s="160">
        <v>27314</v>
      </c>
      <c r="E101" s="27">
        <f t="shared" si="2"/>
        <v>14.355616055332771</v>
      </c>
      <c r="F101" s="30">
        <v>17.782843496431383</v>
      </c>
      <c r="G101" s="160">
        <v>23823</v>
      </c>
      <c r="H101" s="27">
        <f t="shared" si="3"/>
        <v>8.1081357039779984</v>
      </c>
      <c r="I101" s="32">
        <v>8.7917469230518108</v>
      </c>
      <c r="J101" s="153"/>
    </row>
    <row r="102" spans="2:10">
      <c r="B102" s="1250"/>
      <c r="C102" s="159" t="s">
        <v>151</v>
      </c>
      <c r="D102" s="160">
        <v>1</v>
      </c>
      <c r="E102" s="27">
        <f t="shared" si="2"/>
        <v>5.2557721517656759E-4</v>
      </c>
      <c r="F102" s="30">
        <v>0</v>
      </c>
      <c r="G102" s="160">
        <v>8</v>
      </c>
      <c r="H102" s="27">
        <f t="shared" si="3"/>
        <v>2.7227924959838811E-3</v>
      </c>
      <c r="I102" s="32">
        <v>7.254814476256806E-4</v>
      </c>
      <c r="J102" s="153"/>
    </row>
    <row r="103" spans="2:10">
      <c r="B103" s="1251"/>
      <c r="C103" s="161" t="s">
        <v>152</v>
      </c>
      <c r="D103" s="154">
        <v>263</v>
      </c>
      <c r="E103" s="155">
        <f t="shared" si="2"/>
        <v>0.1382268075914373</v>
      </c>
      <c r="F103" s="156">
        <v>0.12374826996662053</v>
      </c>
      <c r="G103" s="154">
        <v>29</v>
      </c>
      <c r="H103" s="155">
        <f t="shared" si="3"/>
        <v>9.870122797941569E-3</v>
      </c>
      <c r="I103" s="157">
        <v>2.9744739352652903E-2</v>
      </c>
      <c r="J103" s="153"/>
    </row>
    <row r="104" spans="2:10" ht="13.5" customHeight="1">
      <c r="B104" s="1249" t="s">
        <v>153</v>
      </c>
      <c r="C104" s="161" t="s">
        <v>124</v>
      </c>
      <c r="D104" s="154">
        <v>7755</v>
      </c>
      <c r="E104" s="155">
        <f t="shared" si="2"/>
        <v>4.0758513036942823</v>
      </c>
      <c r="F104" s="156">
        <v>4.2009281120247497</v>
      </c>
      <c r="G104" s="154">
        <v>9405</v>
      </c>
      <c r="H104" s="155">
        <f t="shared" si="3"/>
        <v>3.20098292809105</v>
      </c>
      <c r="I104" s="157">
        <v>3.0386790433801631</v>
      </c>
      <c r="J104" s="153"/>
    </row>
    <row r="105" spans="2:10">
      <c r="B105" s="1250"/>
      <c r="C105" s="159" t="s">
        <v>154</v>
      </c>
      <c r="D105" s="160">
        <v>422</v>
      </c>
      <c r="E105" s="27">
        <f t="shared" si="2"/>
        <v>0.22179358480451153</v>
      </c>
      <c r="F105" s="30">
        <v>0.1769383158294662</v>
      </c>
      <c r="G105" s="160">
        <v>219</v>
      </c>
      <c r="H105" s="27">
        <f t="shared" si="3"/>
        <v>7.4536444577558744E-2</v>
      </c>
      <c r="I105" s="32">
        <v>6.9646218972065341E-2</v>
      </c>
      <c r="J105" s="153"/>
    </row>
    <row r="106" spans="2:10">
      <c r="B106" s="1250"/>
      <c r="C106" s="159" t="s">
        <v>155</v>
      </c>
      <c r="D106" s="160">
        <v>230</v>
      </c>
      <c r="E106" s="27">
        <f t="shared" si="2"/>
        <v>0.12088275949061057</v>
      </c>
      <c r="F106" s="30">
        <v>0.10095253602540097</v>
      </c>
      <c r="G106" s="160">
        <v>62</v>
      </c>
      <c r="H106" s="27">
        <f t="shared" si="3"/>
        <v>2.1101641843875078E-2</v>
      </c>
      <c r="I106" s="32">
        <v>2.2489924876396099E-2</v>
      </c>
      <c r="J106" s="153"/>
    </row>
    <row r="107" spans="2:10">
      <c r="B107" s="1250"/>
      <c r="C107" s="159" t="s">
        <v>156</v>
      </c>
      <c r="D107" s="160">
        <v>1525</v>
      </c>
      <c r="E107" s="27">
        <f t="shared" si="2"/>
        <v>0.80150525314426568</v>
      </c>
      <c r="F107" s="30">
        <v>0.6084289940025509</v>
      </c>
      <c r="G107" s="160">
        <v>1880</v>
      </c>
      <c r="H107" s="27">
        <f t="shared" si="3"/>
        <v>0.63985623655621204</v>
      </c>
      <c r="I107" s="32">
        <v>0.53613078979537798</v>
      </c>
      <c r="J107" s="153"/>
    </row>
    <row r="108" spans="2:10">
      <c r="B108" s="1250"/>
      <c r="C108" s="159" t="s">
        <v>25</v>
      </c>
      <c r="D108" s="160">
        <v>1780</v>
      </c>
      <c r="E108" s="27">
        <f t="shared" si="2"/>
        <v>0.93552744301429036</v>
      </c>
      <c r="F108" s="30">
        <v>1.2537653667670765</v>
      </c>
      <c r="G108" s="160">
        <v>4166</v>
      </c>
      <c r="H108" s="27">
        <f t="shared" si="3"/>
        <v>1.4178941922836061</v>
      </c>
      <c r="I108" s="32">
        <v>1.3773265283173546</v>
      </c>
      <c r="J108" s="153"/>
    </row>
    <row r="109" spans="2:10">
      <c r="B109" s="1251"/>
      <c r="C109" s="161" t="s">
        <v>157</v>
      </c>
      <c r="D109" s="154">
        <v>3798</v>
      </c>
      <c r="E109" s="155">
        <f t="shared" si="2"/>
        <v>1.9961422632406041</v>
      </c>
      <c r="F109" s="156">
        <v>2.0608428994002552</v>
      </c>
      <c r="G109" s="154">
        <v>3078</v>
      </c>
      <c r="H109" s="155">
        <f t="shared" si="3"/>
        <v>1.0475944128297983</v>
      </c>
      <c r="I109" s="157">
        <v>1.0330855814189692</v>
      </c>
      <c r="J109" s="153"/>
    </row>
    <row r="110" spans="2:10" ht="13.5" customHeight="1">
      <c r="B110" s="1249" t="s">
        <v>158</v>
      </c>
      <c r="C110" s="161" t="s">
        <v>124</v>
      </c>
      <c r="D110" s="154">
        <v>1582</v>
      </c>
      <c r="E110" s="155">
        <f t="shared" si="2"/>
        <v>0.83146315440933005</v>
      </c>
      <c r="F110" s="156">
        <v>0.85104073380553069</v>
      </c>
      <c r="G110" s="154">
        <v>2450</v>
      </c>
      <c r="H110" s="155">
        <f t="shared" si="3"/>
        <v>0.83385520189506357</v>
      </c>
      <c r="I110" s="157">
        <v>0.87601884800800922</v>
      </c>
      <c r="J110" s="153"/>
    </row>
    <row r="111" spans="2:10">
      <c r="B111" s="1250"/>
      <c r="C111" s="159" t="s">
        <v>159</v>
      </c>
      <c r="D111" s="160">
        <v>109</v>
      </c>
      <c r="E111" s="27">
        <f t="shared" si="2"/>
        <v>5.7287916454245871E-2</v>
      </c>
      <c r="F111" s="30">
        <v>6.1874134983310264E-2</v>
      </c>
      <c r="G111" s="160">
        <v>210</v>
      </c>
      <c r="H111" s="27">
        <f t="shared" si="3"/>
        <v>7.1473303019576884E-2</v>
      </c>
      <c r="I111" s="32">
        <v>9.0322440229397227E-2</v>
      </c>
      <c r="J111" s="153"/>
    </row>
    <row r="112" spans="2:10">
      <c r="B112" s="1250"/>
      <c r="C112" s="159" t="s">
        <v>160</v>
      </c>
      <c r="D112" s="160">
        <v>172</v>
      </c>
      <c r="E112" s="27">
        <f t="shared" si="2"/>
        <v>9.0399281010369648E-2</v>
      </c>
      <c r="F112" s="30">
        <v>0.10040978045537192</v>
      </c>
      <c r="G112" s="160">
        <v>433</v>
      </c>
      <c r="H112" s="27">
        <f t="shared" si="3"/>
        <v>0.14737114384512756</v>
      </c>
      <c r="I112" s="32">
        <v>0.27386924647869443</v>
      </c>
      <c r="J112" s="153"/>
    </row>
    <row r="113" spans="2:10">
      <c r="B113" s="1250"/>
      <c r="C113" s="159" t="s">
        <v>161</v>
      </c>
      <c r="D113" s="160">
        <v>1225</v>
      </c>
      <c r="E113" s="27">
        <f t="shared" si="2"/>
        <v>0.64383208859129537</v>
      </c>
      <c r="F113" s="30">
        <v>0.62796819452359631</v>
      </c>
      <c r="G113" s="160">
        <v>1684</v>
      </c>
      <c r="H113" s="27">
        <f t="shared" si="3"/>
        <v>0.57314782040460699</v>
      </c>
      <c r="I113" s="32">
        <v>0.46467086720424844</v>
      </c>
      <c r="J113" s="153"/>
    </row>
    <row r="114" spans="2:10">
      <c r="B114" s="1251"/>
      <c r="C114" s="161" t="s">
        <v>49</v>
      </c>
      <c r="D114" s="154">
        <v>76</v>
      </c>
      <c r="E114" s="155">
        <f t="shared" si="2"/>
        <v>3.9943868353419142E-2</v>
      </c>
      <c r="F114" s="156">
        <v>6.0788623843252197E-2</v>
      </c>
      <c r="G114" s="154">
        <v>123</v>
      </c>
      <c r="H114" s="155">
        <f t="shared" si="3"/>
        <v>4.1862934625752177E-2</v>
      </c>
      <c r="I114" s="157">
        <v>4.7156294095669238E-2</v>
      </c>
      <c r="J114" s="153"/>
    </row>
    <row r="115" spans="2:10" ht="13.5" customHeight="1">
      <c r="B115" s="1249" t="s">
        <v>162</v>
      </c>
      <c r="C115" s="161" t="s">
        <v>124</v>
      </c>
      <c r="D115" s="154">
        <v>9588</v>
      </c>
      <c r="E115" s="155">
        <f t="shared" si="2"/>
        <v>5.0392343391129311</v>
      </c>
      <c r="F115" s="156">
        <v>5.2104534722787594</v>
      </c>
      <c r="G115" s="154">
        <v>19873</v>
      </c>
      <c r="H115" s="155">
        <f t="shared" si="3"/>
        <v>6.7637569090859593</v>
      </c>
      <c r="I115" s="157">
        <v>6.5510974720598956</v>
      </c>
      <c r="J115" s="153"/>
    </row>
    <row r="116" spans="2:10">
      <c r="B116" s="1250"/>
      <c r="C116" s="159" t="s">
        <v>163</v>
      </c>
      <c r="D116" s="160">
        <v>7749</v>
      </c>
      <c r="E116" s="27">
        <f t="shared" si="2"/>
        <v>4.0726978404032232</v>
      </c>
      <c r="F116" s="30">
        <v>4.4321419848571191</v>
      </c>
      <c r="G116" s="160">
        <v>17376</v>
      </c>
      <c r="H116" s="27">
        <f t="shared" si="3"/>
        <v>5.9139053012769898</v>
      </c>
      <c r="I116" s="32">
        <v>5.8161847656150814</v>
      </c>
      <c r="J116" s="153"/>
    </row>
    <row r="117" spans="2:10">
      <c r="B117" s="1250"/>
      <c r="C117" s="159" t="s">
        <v>164</v>
      </c>
      <c r="D117" s="160">
        <v>287</v>
      </c>
      <c r="E117" s="27">
        <f t="shared" si="2"/>
        <v>0.15084066075567493</v>
      </c>
      <c r="F117" s="30">
        <v>9.1725691334907322E-2</v>
      </c>
      <c r="G117" s="160">
        <v>821</v>
      </c>
      <c r="H117" s="27">
        <f t="shared" si="3"/>
        <v>0.27942657990034581</v>
      </c>
      <c r="I117" s="32">
        <v>0.26915361706912749</v>
      </c>
      <c r="J117" s="153"/>
    </row>
    <row r="118" spans="2:10">
      <c r="B118" s="1250"/>
      <c r="C118" s="159" t="s">
        <v>51</v>
      </c>
      <c r="D118" s="160">
        <v>33</v>
      </c>
      <c r="E118" s="27">
        <f t="shared" si="2"/>
        <v>1.7344048100826733E-2</v>
      </c>
      <c r="F118" s="30">
        <v>1.0312355830551711E-2</v>
      </c>
      <c r="G118" s="160">
        <v>94</v>
      </c>
      <c r="H118" s="27">
        <f t="shared" si="3"/>
        <v>3.1992811827810601E-2</v>
      </c>
      <c r="I118" s="32">
        <v>3.1921183695529945E-2</v>
      </c>
      <c r="J118" s="153"/>
    </row>
    <row r="119" spans="2:10">
      <c r="B119" s="1250"/>
      <c r="C119" s="159" t="s">
        <v>74</v>
      </c>
      <c r="D119" s="160">
        <v>299</v>
      </c>
      <c r="E119" s="27">
        <f t="shared" si="2"/>
        <v>0.15714758733779374</v>
      </c>
      <c r="F119" s="30">
        <v>9.4982224755081543E-2</v>
      </c>
      <c r="G119" s="160">
        <v>188</v>
      </c>
      <c r="H119" s="27">
        <f t="shared" si="3"/>
        <v>6.3985623655621202E-2</v>
      </c>
      <c r="I119" s="32">
        <v>0.10011643977234391</v>
      </c>
      <c r="J119" s="153"/>
    </row>
    <row r="120" spans="2:10">
      <c r="B120" s="1250"/>
      <c r="C120" s="159" t="s">
        <v>52</v>
      </c>
      <c r="D120" s="160">
        <v>418</v>
      </c>
      <c r="E120" s="27">
        <f t="shared" si="2"/>
        <v>0.21969127594380528</v>
      </c>
      <c r="F120" s="30">
        <v>0.20678987218106323</v>
      </c>
      <c r="G120" s="160">
        <v>207</v>
      </c>
      <c r="H120" s="27">
        <f t="shared" si="3"/>
        <v>7.045225583358293E-2</v>
      </c>
      <c r="I120" s="32">
        <v>6.1665923048182851E-2</v>
      </c>
      <c r="J120" s="153"/>
    </row>
    <row r="121" spans="2:10">
      <c r="B121" s="1250"/>
      <c r="C121" s="159" t="s">
        <v>165</v>
      </c>
      <c r="D121" s="160">
        <v>479</v>
      </c>
      <c r="E121" s="27">
        <f t="shared" si="2"/>
        <v>0.25175148606957592</v>
      </c>
      <c r="F121" s="30">
        <v>0.2496675622133572</v>
      </c>
      <c r="G121" s="160">
        <v>138</v>
      </c>
      <c r="H121" s="27">
        <f t="shared" si="3"/>
        <v>4.6968170555721951E-2</v>
      </c>
      <c r="I121" s="32">
        <v>5.3322886400487518E-2</v>
      </c>
      <c r="J121" s="153"/>
    </row>
    <row r="122" spans="2:10">
      <c r="B122" s="1251"/>
      <c r="C122" s="161" t="s">
        <v>166</v>
      </c>
      <c r="D122" s="154">
        <v>323</v>
      </c>
      <c r="E122" s="155">
        <f t="shared" si="2"/>
        <v>0.16976144050203135</v>
      </c>
      <c r="F122" s="156">
        <v>0.1248337811066786</v>
      </c>
      <c r="G122" s="154">
        <v>1049</v>
      </c>
      <c r="H122" s="155">
        <f t="shared" si="3"/>
        <v>0.35702616603588638</v>
      </c>
      <c r="I122" s="157">
        <v>0.21873265645914269</v>
      </c>
      <c r="J122" s="153"/>
    </row>
    <row r="123" spans="2:10" ht="14.25" customHeight="1" thickBot="1">
      <c r="B123" s="1252" t="s">
        <v>101</v>
      </c>
      <c r="C123" s="1253"/>
      <c r="D123" s="162">
        <v>140</v>
      </c>
      <c r="E123" s="163">
        <f t="shared" si="2"/>
        <v>7.3580810124719481E-2</v>
      </c>
      <c r="F123" s="164">
        <v>5.8617601563136043E-2</v>
      </c>
      <c r="G123" s="162">
        <v>823</v>
      </c>
      <c r="H123" s="163">
        <f t="shared" si="3"/>
        <v>0.28010727802434177</v>
      </c>
      <c r="I123" s="165">
        <v>0.29635917135509054</v>
      </c>
      <c r="J123" s="153"/>
    </row>
    <row r="124" spans="2:10" ht="14.25" customHeight="1" thickTop="1" thickBot="1">
      <c r="B124" s="1254" t="s">
        <v>102</v>
      </c>
      <c r="C124" s="1255"/>
      <c r="D124" s="166">
        <v>32596</v>
      </c>
      <c r="E124" s="35">
        <f t="shared" si="2"/>
        <v>17.131714905895397</v>
      </c>
      <c r="F124" s="38">
        <v>0.44614507856386876</v>
      </c>
      <c r="G124" s="166">
        <v>15006</v>
      </c>
      <c r="H124" s="35">
        <f t="shared" si="3"/>
        <v>5.107278024341765</v>
      </c>
      <c r="I124" s="37">
        <v>4.5705331200417872E-2</v>
      </c>
      <c r="J124" s="153"/>
    </row>
    <row r="125" spans="2:10" ht="14.25" thickBot="1">
      <c r="B125" s="1256" t="s">
        <v>13</v>
      </c>
      <c r="C125" s="1257"/>
      <c r="D125" s="166">
        <v>190267</v>
      </c>
      <c r="E125" s="35">
        <f t="shared" si="2"/>
        <v>100</v>
      </c>
      <c r="F125" s="38">
        <v>100</v>
      </c>
      <c r="G125" s="166">
        <v>293816</v>
      </c>
      <c r="H125" s="35">
        <f t="shared" si="3"/>
        <v>100</v>
      </c>
      <c r="I125" s="37">
        <v>100</v>
      </c>
      <c r="J125" s="153"/>
    </row>
    <row r="126" spans="2:10" ht="15.95" customHeight="1">
      <c r="B126" s="1275" t="s">
        <v>610</v>
      </c>
      <c r="C126" s="1258"/>
      <c r="D126" s="1258"/>
      <c r="E126" s="1258"/>
      <c r="F126" s="1258"/>
      <c r="G126" s="1258"/>
      <c r="H126" s="1258"/>
      <c r="I126" s="1258"/>
    </row>
    <row r="128" spans="2:10" ht="14.25" thickBot="1">
      <c r="B128" s="5"/>
      <c r="C128" s="5"/>
      <c r="D128" s="6"/>
      <c r="E128" s="7"/>
      <c r="F128" s="7"/>
      <c r="G128" s="18"/>
      <c r="H128" s="7"/>
      <c r="I128" s="8" t="s">
        <v>604</v>
      </c>
    </row>
    <row r="129" spans="2:10" ht="13.5" customHeight="1">
      <c r="B129" s="1354" t="s">
        <v>599</v>
      </c>
      <c r="C129" s="1260"/>
      <c r="D129" s="1238" t="s">
        <v>119</v>
      </c>
      <c r="E129" s="1239"/>
      <c r="F129" s="1240"/>
      <c r="G129" s="1238" t="s">
        <v>120</v>
      </c>
      <c r="H129" s="1239"/>
      <c r="I129" s="1241"/>
      <c r="J129" s="153"/>
    </row>
    <row r="130" spans="2:10" ht="27.75" customHeight="1" thickBot="1">
      <c r="B130" s="1261"/>
      <c r="C130" s="1262"/>
      <c r="D130" s="106" t="s">
        <v>60</v>
      </c>
      <c r="E130" s="20" t="s">
        <v>602</v>
      </c>
      <c r="F130" s="107" t="s">
        <v>54</v>
      </c>
      <c r="G130" s="106" t="s">
        <v>59</v>
      </c>
      <c r="H130" s="20" t="s">
        <v>4</v>
      </c>
      <c r="I130" s="108" t="s">
        <v>54</v>
      </c>
      <c r="J130" s="153"/>
    </row>
    <row r="131" spans="2:10" ht="13.5" customHeight="1">
      <c r="B131" s="1263" t="s">
        <v>603</v>
      </c>
      <c r="C131" s="1264"/>
      <c r="D131" s="154">
        <v>9690.9969999999994</v>
      </c>
      <c r="E131" s="155">
        <f>D131/$D$187*100</f>
        <v>0.43899021360594098</v>
      </c>
      <c r="F131" s="156">
        <v>0.71922980522174662</v>
      </c>
      <c r="G131" s="154">
        <v>29371.659</v>
      </c>
      <c r="H131" s="155">
        <f>G131/$G$187*100</f>
        <v>1.2056724915624144</v>
      </c>
      <c r="I131" s="157">
        <v>0.79173091261558104</v>
      </c>
      <c r="J131" s="153"/>
    </row>
    <row r="132" spans="2:10" ht="13.5" customHeight="1">
      <c r="B132" s="1249" t="s">
        <v>123</v>
      </c>
      <c r="C132" s="158" t="s">
        <v>124</v>
      </c>
      <c r="D132" s="154">
        <v>18977.697</v>
      </c>
      <c r="E132" s="155">
        <f t="shared" ref="E132:E187" si="4">D132/$D$187*100</f>
        <v>0.85966627167244247</v>
      </c>
      <c r="F132" s="156">
        <v>1.0943325190428164</v>
      </c>
      <c r="G132" s="154">
        <v>32749.776000000002</v>
      </c>
      <c r="H132" s="155">
        <f t="shared" ref="H132:H187" si="5">G132/$G$187*100</f>
        <v>1.3443402712809298</v>
      </c>
      <c r="I132" s="157">
        <v>1.2623320684673145</v>
      </c>
      <c r="J132" s="153"/>
    </row>
    <row r="133" spans="2:10">
      <c r="B133" s="1250"/>
      <c r="C133" s="159" t="s">
        <v>125</v>
      </c>
      <c r="D133" s="160">
        <v>2181.9299999999998</v>
      </c>
      <c r="E133" s="27">
        <f t="shared" si="4"/>
        <v>9.8838738343764915E-2</v>
      </c>
      <c r="F133" s="30">
        <v>0.28793158339408476</v>
      </c>
      <c r="G133" s="160">
        <v>3136.7959999999998</v>
      </c>
      <c r="H133" s="27">
        <f t="shared" si="5"/>
        <v>0.12876183292346594</v>
      </c>
      <c r="I133" s="32">
        <v>8.8465351531988923E-2</v>
      </c>
      <c r="J133" s="153"/>
    </row>
    <row r="134" spans="2:10">
      <c r="B134" s="1250"/>
      <c r="C134" s="159" t="s">
        <v>126</v>
      </c>
      <c r="D134" s="160">
        <v>1398.2809999999999</v>
      </c>
      <c r="E134" s="27">
        <f t="shared" si="4"/>
        <v>6.3340405003853448E-2</v>
      </c>
      <c r="F134" s="30">
        <v>2.2017572455682536E-2</v>
      </c>
      <c r="G134" s="160">
        <v>490.589</v>
      </c>
      <c r="H134" s="27">
        <f t="shared" si="5"/>
        <v>2.0138108710955459E-2</v>
      </c>
      <c r="I134" s="32">
        <v>3.0308712095024368E-3</v>
      </c>
      <c r="J134" s="153"/>
    </row>
    <row r="135" spans="2:10">
      <c r="B135" s="1250"/>
      <c r="C135" s="159" t="s">
        <v>127</v>
      </c>
      <c r="D135" s="160">
        <v>7960.5870000000004</v>
      </c>
      <c r="E135" s="27">
        <f t="shared" si="4"/>
        <v>0.36060477446837275</v>
      </c>
      <c r="F135" s="30">
        <v>0.62765195622954251</v>
      </c>
      <c r="G135" s="160">
        <v>19174.978999999999</v>
      </c>
      <c r="H135" s="27">
        <f t="shared" si="5"/>
        <v>0.78711061934182791</v>
      </c>
      <c r="I135" s="32">
        <v>0.56920823650968544</v>
      </c>
      <c r="J135" s="153"/>
    </row>
    <row r="136" spans="2:10">
      <c r="B136" s="1250"/>
      <c r="C136" s="159" t="s">
        <v>35</v>
      </c>
      <c r="D136" s="160">
        <v>4619.5249999999996</v>
      </c>
      <c r="E136" s="27">
        <f t="shared" si="4"/>
        <v>0.20925878591315056</v>
      </c>
      <c r="F136" s="30">
        <v>8.3053508680144425E-2</v>
      </c>
      <c r="G136" s="160">
        <v>5257.2820000000002</v>
      </c>
      <c r="H136" s="27">
        <f t="shared" si="5"/>
        <v>0.21580532062510441</v>
      </c>
      <c r="I136" s="32">
        <v>0.24952846201417531</v>
      </c>
      <c r="J136" s="153"/>
    </row>
    <row r="137" spans="2:10">
      <c r="B137" s="1250"/>
      <c r="C137" s="159" t="s">
        <v>128</v>
      </c>
      <c r="D137" s="160">
        <v>1788.0129999999999</v>
      </c>
      <c r="E137" s="27">
        <f t="shared" si="4"/>
        <v>8.0994784004184431E-2</v>
      </c>
      <c r="F137" s="30">
        <v>2.853833566470311E-2</v>
      </c>
      <c r="G137" s="160">
        <v>1913.6389999999999</v>
      </c>
      <c r="H137" s="27">
        <f t="shared" si="5"/>
        <v>7.8552658570665249E-2</v>
      </c>
      <c r="I137" s="32">
        <v>0.22651709863623298</v>
      </c>
      <c r="J137" s="153"/>
    </row>
    <row r="138" spans="2:10">
      <c r="B138" s="1251"/>
      <c r="C138" s="161" t="s">
        <v>129</v>
      </c>
      <c r="D138" s="154">
        <v>1029.3610000000001</v>
      </c>
      <c r="E138" s="155">
        <f t="shared" si="4"/>
        <v>4.6628783939116382E-2</v>
      </c>
      <c r="F138" s="156">
        <v>4.5139562618658841E-2</v>
      </c>
      <c r="G138" s="154">
        <v>2776.491</v>
      </c>
      <c r="H138" s="155">
        <f t="shared" si="5"/>
        <v>0.11397173110891078</v>
      </c>
      <c r="I138" s="157">
        <v>0.12558204856572946</v>
      </c>
      <c r="J138" s="153"/>
    </row>
    <row r="139" spans="2:10" ht="13.5" customHeight="1">
      <c r="B139" s="1249" t="s">
        <v>130</v>
      </c>
      <c r="C139" s="161" t="s">
        <v>124</v>
      </c>
      <c r="D139" s="154">
        <v>522879.397</v>
      </c>
      <c r="E139" s="155">
        <f t="shared" si="4"/>
        <v>23.685791893153574</v>
      </c>
      <c r="F139" s="156">
        <v>30.03326145439809</v>
      </c>
      <c r="G139" s="154">
        <v>1071949.7279999999</v>
      </c>
      <c r="H139" s="155">
        <f t="shared" si="5"/>
        <v>44.002291439765536</v>
      </c>
      <c r="I139" s="157">
        <v>44.803347298893549</v>
      </c>
      <c r="J139" s="153"/>
    </row>
    <row r="140" spans="2:10">
      <c r="B140" s="1250"/>
      <c r="C140" s="159" t="s">
        <v>131</v>
      </c>
      <c r="D140" s="160">
        <v>21336.154999999999</v>
      </c>
      <c r="E140" s="27">
        <f t="shared" si="4"/>
        <v>0.96650151072995538</v>
      </c>
      <c r="F140" s="30">
        <v>0.61389621335141786</v>
      </c>
      <c r="G140" s="160">
        <v>4575.9750000000004</v>
      </c>
      <c r="H140" s="27">
        <f t="shared" si="5"/>
        <v>0.187838459501975</v>
      </c>
      <c r="I140" s="32">
        <v>0.22206589933712406</v>
      </c>
      <c r="J140" s="153"/>
    </row>
    <row r="141" spans="2:10">
      <c r="B141" s="1250"/>
      <c r="C141" s="159" t="s">
        <v>132</v>
      </c>
      <c r="D141" s="160">
        <v>2949.5650000000001</v>
      </c>
      <c r="E141" s="27">
        <f t="shared" si="4"/>
        <v>0.13361165723140841</v>
      </c>
      <c r="F141" s="30">
        <v>7.3374370246594225E-2</v>
      </c>
      <c r="G141" s="160">
        <v>1623.2750000000001</v>
      </c>
      <c r="H141" s="27">
        <f t="shared" si="5"/>
        <v>6.6633553581055063E-2</v>
      </c>
      <c r="I141" s="32">
        <v>6.8893081488024935E-2</v>
      </c>
      <c r="J141" s="153"/>
    </row>
    <row r="142" spans="2:10">
      <c r="B142" s="1250"/>
      <c r="C142" s="159" t="s">
        <v>133</v>
      </c>
      <c r="D142" s="160">
        <v>11630.782999999999</v>
      </c>
      <c r="E142" s="27">
        <f t="shared" si="4"/>
        <v>0.52686012735060661</v>
      </c>
      <c r="F142" s="30">
        <v>0.31351422514252303</v>
      </c>
      <c r="G142" s="160">
        <v>1393.462</v>
      </c>
      <c r="H142" s="27">
        <f t="shared" si="5"/>
        <v>5.7199996821342136E-2</v>
      </c>
      <c r="I142" s="32">
        <v>5.011356028175052E-2</v>
      </c>
      <c r="J142" s="153"/>
    </row>
    <row r="143" spans="2:10">
      <c r="B143" s="1250"/>
      <c r="C143" s="159" t="s">
        <v>134</v>
      </c>
      <c r="D143" s="160">
        <v>797.16700000000003</v>
      </c>
      <c r="E143" s="27">
        <f t="shared" si="4"/>
        <v>3.6110682070132433E-2</v>
      </c>
      <c r="F143" s="30">
        <v>2.9165921864398859E-2</v>
      </c>
      <c r="G143" s="160">
        <v>1896.6849999999999</v>
      </c>
      <c r="H143" s="27">
        <f t="shared" si="5"/>
        <v>7.7856716559968842E-2</v>
      </c>
      <c r="I143" s="32">
        <v>0.10486313475988095</v>
      </c>
      <c r="J143" s="153"/>
    </row>
    <row r="144" spans="2:10">
      <c r="B144" s="1250"/>
      <c r="C144" s="159" t="s">
        <v>38</v>
      </c>
      <c r="D144" s="160">
        <v>12791.853999999999</v>
      </c>
      <c r="E144" s="27">
        <f t="shared" si="4"/>
        <v>0.57945521187097782</v>
      </c>
      <c r="F144" s="30">
        <v>0.49818829346170018</v>
      </c>
      <c r="G144" s="160">
        <v>16278.423000000001</v>
      </c>
      <c r="H144" s="27">
        <f t="shared" si="5"/>
        <v>0.66821035941881635</v>
      </c>
      <c r="I144" s="32">
        <v>0.67395936506230336</v>
      </c>
      <c r="J144" s="153"/>
    </row>
    <row r="145" spans="2:10">
      <c r="B145" s="1250"/>
      <c r="C145" s="159" t="s">
        <v>6</v>
      </c>
      <c r="D145" s="160">
        <v>178924.579</v>
      </c>
      <c r="E145" s="27">
        <f t="shared" si="4"/>
        <v>8.105062787096422</v>
      </c>
      <c r="F145" s="30">
        <v>12.215772101831551</v>
      </c>
      <c r="G145" s="160">
        <v>734043.09699999995</v>
      </c>
      <c r="H145" s="27">
        <f t="shared" si="5"/>
        <v>30.13161666061086</v>
      </c>
      <c r="I145" s="32">
        <v>30.804922590317517</v>
      </c>
      <c r="J145" s="153"/>
    </row>
    <row r="146" spans="2:10">
      <c r="B146" s="1251"/>
      <c r="C146" s="161" t="s">
        <v>135</v>
      </c>
      <c r="D146" s="154">
        <v>294449.29399999999</v>
      </c>
      <c r="E146" s="155">
        <f t="shared" si="4"/>
        <v>13.338189916804073</v>
      </c>
      <c r="F146" s="156">
        <v>16.289350328499907</v>
      </c>
      <c r="G146" s="154">
        <v>312138.81099999999</v>
      </c>
      <c r="H146" s="155">
        <f t="shared" si="5"/>
        <v>12.812935693271516</v>
      </c>
      <c r="I146" s="157">
        <v>12.878529667646943</v>
      </c>
      <c r="J146" s="153"/>
    </row>
    <row r="147" spans="2:10" ht="13.5" customHeight="1">
      <c r="B147" s="1249" t="s">
        <v>136</v>
      </c>
      <c r="C147" s="161" t="s">
        <v>124</v>
      </c>
      <c r="D147" s="154">
        <v>35698.127</v>
      </c>
      <c r="E147" s="155">
        <f t="shared" si="4"/>
        <v>1.6170811318032612</v>
      </c>
      <c r="F147" s="156">
        <v>1.2450435738849461</v>
      </c>
      <c r="G147" s="154">
        <v>41795.993000000002</v>
      </c>
      <c r="H147" s="155">
        <f t="shared" si="5"/>
        <v>1.7156769734265005</v>
      </c>
      <c r="I147" s="157">
        <v>1.5446017697369929</v>
      </c>
      <c r="J147" s="153"/>
    </row>
    <row r="148" spans="2:10">
      <c r="B148" s="1250"/>
      <c r="C148" s="159" t="s">
        <v>7</v>
      </c>
      <c r="D148" s="160">
        <v>12847.704</v>
      </c>
      <c r="E148" s="27">
        <f t="shared" si="4"/>
        <v>0.58198514799931333</v>
      </c>
      <c r="F148" s="30">
        <v>0.44197272777954966</v>
      </c>
      <c r="G148" s="160">
        <v>24163.34</v>
      </c>
      <c r="H148" s="27">
        <f t="shared" si="5"/>
        <v>0.99187704522477782</v>
      </c>
      <c r="I148" s="32">
        <v>0.90445543067575185</v>
      </c>
      <c r="J148" s="153"/>
    </row>
    <row r="149" spans="2:10">
      <c r="B149" s="1250"/>
      <c r="C149" s="159" t="s">
        <v>137</v>
      </c>
      <c r="D149" s="160">
        <v>9574.6779999999999</v>
      </c>
      <c r="E149" s="27">
        <f t="shared" si="4"/>
        <v>0.43372110634520922</v>
      </c>
      <c r="F149" s="30">
        <v>0.26088730833317419</v>
      </c>
      <c r="G149" s="160">
        <v>5330.91</v>
      </c>
      <c r="H149" s="27">
        <f t="shared" si="5"/>
        <v>0.21882766451820071</v>
      </c>
      <c r="I149" s="32">
        <v>0.30948939761950983</v>
      </c>
      <c r="J149" s="153"/>
    </row>
    <row r="150" spans="2:10">
      <c r="B150" s="1250"/>
      <c r="C150" s="159" t="s">
        <v>138</v>
      </c>
      <c r="D150" s="160">
        <v>8221.0869999999995</v>
      </c>
      <c r="E150" s="27">
        <f t="shared" si="4"/>
        <v>0.37240510323169274</v>
      </c>
      <c r="F150" s="30">
        <v>0.19754095981469139</v>
      </c>
      <c r="G150" s="160">
        <v>8697.5439999999999</v>
      </c>
      <c r="H150" s="27">
        <f t="shared" si="5"/>
        <v>0.35702408042234618</v>
      </c>
      <c r="I150" s="32">
        <v>0.23426182044217506</v>
      </c>
      <c r="J150" s="153"/>
    </row>
    <row r="151" spans="2:10">
      <c r="B151" s="1251"/>
      <c r="C151" s="161" t="s">
        <v>139</v>
      </c>
      <c r="D151" s="154">
        <v>5054.6580000000004</v>
      </c>
      <c r="E151" s="155">
        <f t="shared" si="4"/>
        <v>0.22896977422704584</v>
      </c>
      <c r="F151" s="156">
        <v>0.34464257795753089</v>
      </c>
      <c r="G151" s="154">
        <v>3604.1990000000001</v>
      </c>
      <c r="H151" s="155">
        <f t="shared" si="5"/>
        <v>0.14794818326117576</v>
      </c>
      <c r="I151" s="157">
        <v>9.6395120999556203E-2</v>
      </c>
      <c r="J151" s="153"/>
    </row>
    <row r="152" spans="2:10" ht="13.5" customHeight="1">
      <c r="B152" s="1249" t="s">
        <v>140</v>
      </c>
      <c r="C152" s="161" t="s">
        <v>124</v>
      </c>
      <c r="D152" s="154">
        <v>408166.364</v>
      </c>
      <c r="E152" s="155">
        <f t="shared" si="4"/>
        <v>18.489432957116822</v>
      </c>
      <c r="F152" s="156">
        <v>34.158061443885295</v>
      </c>
      <c r="G152" s="154">
        <v>406105.185</v>
      </c>
      <c r="H152" s="155">
        <f t="shared" si="5"/>
        <v>16.67014621936627</v>
      </c>
      <c r="I152" s="157">
        <v>16.314637798782066</v>
      </c>
      <c r="J152" s="153"/>
    </row>
    <row r="153" spans="2:10">
      <c r="B153" s="1250"/>
      <c r="C153" s="159" t="s">
        <v>141</v>
      </c>
      <c r="D153" s="160">
        <v>352.78300000000002</v>
      </c>
      <c r="E153" s="27">
        <f t="shared" si="4"/>
        <v>1.5980634864147074E-2</v>
      </c>
      <c r="F153" s="30">
        <v>0.14338931606247379</v>
      </c>
      <c r="G153" s="160">
        <v>965.61800000000005</v>
      </c>
      <c r="H153" s="27">
        <f t="shared" si="5"/>
        <v>3.9637497492311054E-2</v>
      </c>
      <c r="I153" s="32">
        <v>3.6295597497703863E-2</v>
      </c>
      <c r="J153" s="153"/>
    </row>
    <row r="154" spans="2:10">
      <c r="B154" s="1250"/>
      <c r="C154" s="159" t="s">
        <v>142</v>
      </c>
      <c r="D154" s="160">
        <v>5819.7740000000003</v>
      </c>
      <c r="E154" s="27">
        <f t="shared" si="4"/>
        <v>0.26362858552100488</v>
      </c>
      <c r="F154" s="30">
        <v>0.37720722355272113</v>
      </c>
      <c r="G154" s="160">
        <v>866.04100000000005</v>
      </c>
      <c r="H154" s="27">
        <f t="shared" si="5"/>
        <v>3.554997728474258E-2</v>
      </c>
      <c r="I154" s="32">
        <v>4.5278253245265569E-2</v>
      </c>
      <c r="J154" s="153"/>
    </row>
    <row r="155" spans="2:10">
      <c r="B155" s="1250"/>
      <c r="C155" s="159" t="s">
        <v>143</v>
      </c>
      <c r="D155" s="160">
        <v>385.47199999999998</v>
      </c>
      <c r="E155" s="27">
        <f t="shared" si="4"/>
        <v>1.7461406253568058E-2</v>
      </c>
      <c r="F155" s="30">
        <v>1.6471431888565605E-2</v>
      </c>
      <c r="G155" s="160">
        <v>1102.6769999999999</v>
      </c>
      <c r="H155" s="27">
        <f t="shared" si="5"/>
        <v>4.5263610270654724E-2</v>
      </c>
      <c r="I155" s="32">
        <v>4.8848672227909243E-2</v>
      </c>
      <c r="J155" s="153"/>
    </row>
    <row r="156" spans="2:10">
      <c r="B156" s="1250"/>
      <c r="C156" s="159" t="s">
        <v>144</v>
      </c>
      <c r="D156" s="160">
        <v>66490.766000000003</v>
      </c>
      <c r="E156" s="27">
        <f t="shared" si="4"/>
        <v>3.0119497064298586</v>
      </c>
      <c r="F156" s="30">
        <v>5.5071379660182354</v>
      </c>
      <c r="G156" s="160">
        <v>78086.595000000001</v>
      </c>
      <c r="H156" s="27">
        <f t="shared" si="5"/>
        <v>3.2053640399160011</v>
      </c>
      <c r="I156" s="32">
        <v>2.4092609666858</v>
      </c>
      <c r="J156" s="153"/>
    </row>
    <row r="157" spans="2:10">
      <c r="B157" s="1250"/>
      <c r="C157" s="159" t="s">
        <v>145</v>
      </c>
      <c r="D157" s="160">
        <v>306189.12599999999</v>
      </c>
      <c r="E157" s="27">
        <f t="shared" si="4"/>
        <v>13.869989829380442</v>
      </c>
      <c r="F157" s="30">
        <v>25.603966579461172</v>
      </c>
      <c r="G157" s="160">
        <v>304618.71100000001</v>
      </c>
      <c r="H157" s="27">
        <f t="shared" si="5"/>
        <v>12.50424432164016</v>
      </c>
      <c r="I157" s="32">
        <v>12.779194406983169</v>
      </c>
      <c r="J157" s="153"/>
    </row>
    <row r="158" spans="2:10">
      <c r="B158" s="1251"/>
      <c r="C158" s="161" t="s">
        <v>146</v>
      </c>
      <c r="D158" s="154">
        <v>28928.442999999999</v>
      </c>
      <c r="E158" s="155">
        <f t="shared" si="4"/>
        <v>1.3104227946678022</v>
      </c>
      <c r="F158" s="156">
        <v>2.509888926902121</v>
      </c>
      <c r="G158" s="154">
        <v>20465.543000000001</v>
      </c>
      <c r="H158" s="155">
        <f t="shared" si="5"/>
        <v>0.84008677276240107</v>
      </c>
      <c r="I158" s="157">
        <v>0.99575990214221566</v>
      </c>
      <c r="J158" s="153"/>
    </row>
    <row r="159" spans="2:10" ht="13.5" customHeight="1">
      <c r="B159" s="1249" t="s">
        <v>147</v>
      </c>
      <c r="C159" s="161" t="s">
        <v>124</v>
      </c>
      <c r="D159" s="154">
        <v>423966.54800000001</v>
      </c>
      <c r="E159" s="155">
        <f t="shared" si="4"/>
        <v>19.205161808252903</v>
      </c>
      <c r="F159" s="156">
        <v>20.347679524787331</v>
      </c>
      <c r="G159" s="154">
        <v>574720.50600000005</v>
      </c>
      <c r="H159" s="155">
        <f t="shared" si="5"/>
        <v>23.591609327244047</v>
      </c>
      <c r="I159" s="157">
        <v>24.952461441939963</v>
      </c>
      <c r="J159" s="153"/>
    </row>
    <row r="160" spans="2:10">
      <c r="B160" s="1250"/>
      <c r="C160" s="159" t="s">
        <v>148</v>
      </c>
      <c r="D160" s="160">
        <v>2058.402</v>
      </c>
      <c r="E160" s="27">
        <f t="shared" si="4"/>
        <v>9.324307227284212E-2</v>
      </c>
      <c r="F160" s="30">
        <v>7.7719541383387269E-2</v>
      </c>
      <c r="G160" s="160">
        <v>1098.2249999999999</v>
      </c>
      <c r="H160" s="27">
        <f t="shared" si="5"/>
        <v>4.5080860840926024E-2</v>
      </c>
      <c r="I160" s="32">
        <v>4.4712961734544768E-2</v>
      </c>
      <c r="J160" s="153"/>
    </row>
    <row r="161" spans="2:10">
      <c r="B161" s="1250"/>
      <c r="C161" s="159" t="s">
        <v>149</v>
      </c>
      <c r="D161" s="160">
        <v>6415.3270000000002</v>
      </c>
      <c r="E161" s="27">
        <f t="shared" si="4"/>
        <v>0.29060640201229665</v>
      </c>
      <c r="F161" s="30">
        <v>0.18601561327862806</v>
      </c>
      <c r="G161" s="160">
        <v>2264.7289999999998</v>
      </c>
      <c r="H161" s="27">
        <f t="shared" si="5"/>
        <v>9.2964495336938749E-2</v>
      </c>
      <c r="I161" s="32">
        <v>0.12433722479922416</v>
      </c>
      <c r="J161" s="153"/>
    </row>
    <row r="162" spans="2:10">
      <c r="B162" s="1250"/>
      <c r="C162" s="159" t="s">
        <v>9</v>
      </c>
      <c r="D162" s="160">
        <v>141108.50899999999</v>
      </c>
      <c r="E162" s="27">
        <f t="shared" si="4"/>
        <v>6.3920414491435551</v>
      </c>
      <c r="F162" s="30">
        <v>6.3247444420955201</v>
      </c>
      <c r="G162" s="160">
        <v>347642.20600000001</v>
      </c>
      <c r="H162" s="27">
        <f t="shared" si="5"/>
        <v>14.270308826623451</v>
      </c>
      <c r="I162" s="32">
        <v>15.372645531413157</v>
      </c>
      <c r="J162" s="153"/>
    </row>
    <row r="163" spans="2:10">
      <c r="B163" s="1250"/>
      <c r="C163" s="159" t="s">
        <v>150</v>
      </c>
      <c r="D163" s="160">
        <v>270206.27799999999</v>
      </c>
      <c r="E163" s="27">
        <f t="shared" si="4"/>
        <v>12.240011187382089</v>
      </c>
      <c r="F163" s="30">
        <v>13.627078086374794</v>
      </c>
      <c r="G163" s="160">
        <v>223425.492</v>
      </c>
      <c r="H163" s="27">
        <f t="shared" si="5"/>
        <v>9.1713569743608385</v>
      </c>
      <c r="I163" s="32">
        <v>9.3948222502317602</v>
      </c>
      <c r="J163" s="153"/>
    </row>
    <row r="164" spans="2:10">
      <c r="B164" s="1250"/>
      <c r="C164" s="159" t="s">
        <v>151</v>
      </c>
      <c r="D164" s="160">
        <v>0</v>
      </c>
      <c r="E164" s="27">
        <f t="shared" si="4"/>
        <v>0</v>
      </c>
      <c r="F164" s="30">
        <v>0</v>
      </c>
      <c r="G164" s="160">
        <v>11.935</v>
      </c>
      <c r="H164" s="27">
        <f t="shared" si="5"/>
        <v>4.8991788944565296E-4</v>
      </c>
      <c r="I164" s="32">
        <v>2.812258927994996E-4</v>
      </c>
      <c r="J164" s="153"/>
    </row>
    <row r="165" spans="2:10">
      <c r="B165" s="1251"/>
      <c r="C165" s="161" t="s">
        <v>152</v>
      </c>
      <c r="D165" s="154">
        <v>4178.0320000000002</v>
      </c>
      <c r="E165" s="155">
        <f t="shared" si="4"/>
        <v>0.18925969744211632</v>
      </c>
      <c r="F165" s="156">
        <v>0.13212184165500157</v>
      </c>
      <c r="G165" s="154">
        <v>277.91899999999998</v>
      </c>
      <c r="H165" s="155">
        <f t="shared" si="5"/>
        <v>1.1408252192446284E-2</v>
      </c>
      <c r="I165" s="157">
        <v>1.5662247868476021E-2</v>
      </c>
      <c r="J165" s="153"/>
    </row>
    <row r="166" spans="2:10" ht="13.5" customHeight="1">
      <c r="B166" s="1249" t="s">
        <v>153</v>
      </c>
      <c r="C166" s="161" t="s">
        <v>124</v>
      </c>
      <c r="D166" s="154">
        <v>89170.997000000003</v>
      </c>
      <c r="E166" s="155">
        <f t="shared" si="4"/>
        <v>4.0393362025067931</v>
      </c>
      <c r="F166" s="156">
        <v>4.343318357332155</v>
      </c>
      <c r="G166" s="154">
        <v>89425.418999999994</v>
      </c>
      <c r="H166" s="155">
        <f t="shared" si="5"/>
        <v>3.6708095969227639</v>
      </c>
      <c r="I166" s="157">
        <v>3.0789234552158593</v>
      </c>
      <c r="J166" s="153"/>
    </row>
    <row r="167" spans="2:10">
      <c r="B167" s="1250"/>
      <c r="C167" s="159" t="s">
        <v>154</v>
      </c>
      <c r="D167" s="160">
        <v>5041.4139999999998</v>
      </c>
      <c r="E167" s="27">
        <f t="shared" si="4"/>
        <v>0.22836983735894062</v>
      </c>
      <c r="F167" s="30">
        <v>0.14859065359022874</v>
      </c>
      <c r="G167" s="160">
        <v>2197.7060000000001</v>
      </c>
      <c r="H167" s="27">
        <f t="shared" si="5"/>
        <v>9.0213279023213078E-2</v>
      </c>
      <c r="I167" s="32">
        <v>0.1098557904998359</v>
      </c>
      <c r="J167" s="153"/>
    </row>
    <row r="168" spans="2:10">
      <c r="B168" s="1250"/>
      <c r="C168" s="159" t="s">
        <v>155</v>
      </c>
      <c r="D168" s="160">
        <v>1446.43</v>
      </c>
      <c r="E168" s="27">
        <f t="shared" si="4"/>
        <v>6.552149532870985E-2</v>
      </c>
      <c r="F168" s="30">
        <v>5.0864246563282971E-2</v>
      </c>
      <c r="G168" s="160">
        <v>599.46500000000003</v>
      </c>
      <c r="H168" s="27">
        <f t="shared" si="5"/>
        <v>2.4607342069253312E-2</v>
      </c>
      <c r="I168" s="32">
        <v>2.3720270495232613E-2</v>
      </c>
      <c r="J168" s="153"/>
    </row>
    <row r="169" spans="2:10">
      <c r="B169" s="1250"/>
      <c r="C169" s="159" t="s">
        <v>156</v>
      </c>
      <c r="D169" s="160">
        <v>17738.191999999999</v>
      </c>
      <c r="E169" s="27">
        <f t="shared" si="4"/>
        <v>0.80351822367329107</v>
      </c>
      <c r="F169" s="30">
        <v>0.55406764611543446</v>
      </c>
      <c r="G169" s="160">
        <v>15124.111000000001</v>
      </c>
      <c r="H169" s="27">
        <f t="shared" si="5"/>
        <v>0.62082719236378581</v>
      </c>
      <c r="I169" s="32">
        <v>0.67644659184602984</v>
      </c>
      <c r="J169" s="153"/>
    </row>
    <row r="170" spans="2:10">
      <c r="B170" s="1250"/>
      <c r="C170" s="159" t="s">
        <v>25</v>
      </c>
      <c r="D170" s="160">
        <v>22765.764999999999</v>
      </c>
      <c r="E170" s="27">
        <f t="shared" si="4"/>
        <v>1.0312610808003195</v>
      </c>
      <c r="F170" s="30">
        <v>1.5552660209329523</v>
      </c>
      <c r="G170" s="160">
        <v>44044.832000000002</v>
      </c>
      <c r="H170" s="27">
        <f t="shared" si="5"/>
        <v>1.8079892027170803</v>
      </c>
      <c r="I170" s="32">
        <v>1.3835414524270575</v>
      </c>
      <c r="J170" s="153"/>
    </row>
    <row r="171" spans="2:10">
      <c r="B171" s="1251"/>
      <c r="C171" s="161" t="s">
        <v>157</v>
      </c>
      <c r="D171" s="154">
        <v>42179.196000000004</v>
      </c>
      <c r="E171" s="155">
        <f t="shared" si="4"/>
        <v>1.9106655653455318</v>
      </c>
      <c r="F171" s="156">
        <v>2.0345297901302568</v>
      </c>
      <c r="G171" s="154">
        <v>27459.305</v>
      </c>
      <c r="H171" s="155">
        <f t="shared" si="5"/>
        <v>1.1271725807494315</v>
      </c>
      <c r="I171" s="157">
        <v>0.88535934994770338</v>
      </c>
      <c r="J171" s="153"/>
    </row>
    <row r="172" spans="2:10" ht="13.5" customHeight="1">
      <c r="B172" s="1249" t="s">
        <v>158</v>
      </c>
      <c r="C172" s="161" t="s">
        <v>124</v>
      </c>
      <c r="D172" s="154">
        <v>20493.837</v>
      </c>
      <c r="E172" s="155">
        <f t="shared" si="4"/>
        <v>0.92834554403797009</v>
      </c>
      <c r="F172" s="156">
        <v>0.86453160132118001</v>
      </c>
      <c r="G172" s="154">
        <v>20730.543000000001</v>
      </c>
      <c r="H172" s="155">
        <f t="shared" si="5"/>
        <v>0.85096471500815707</v>
      </c>
      <c r="I172" s="157">
        <v>0.74352960460969952</v>
      </c>
      <c r="J172" s="153"/>
    </row>
    <row r="173" spans="2:10">
      <c r="B173" s="1250"/>
      <c r="C173" s="159" t="s">
        <v>159</v>
      </c>
      <c r="D173" s="160">
        <v>835.94399999999996</v>
      </c>
      <c r="E173" s="27">
        <f t="shared" si="4"/>
        <v>3.786723235211039E-2</v>
      </c>
      <c r="F173" s="30">
        <v>2.8396944084536229E-2</v>
      </c>
      <c r="G173" s="160">
        <v>1648.7139999999999</v>
      </c>
      <c r="H173" s="27">
        <f t="shared" si="5"/>
        <v>6.7677794987808973E-2</v>
      </c>
      <c r="I173" s="32">
        <v>7.0460470096643774E-2</v>
      </c>
      <c r="J173" s="153"/>
    </row>
    <row r="174" spans="2:10">
      <c r="B174" s="1250"/>
      <c r="C174" s="159" t="s">
        <v>160</v>
      </c>
      <c r="D174" s="160">
        <v>1218.7360000000001</v>
      </c>
      <c r="E174" s="27">
        <f t="shared" si="4"/>
        <v>5.5207237910531823E-2</v>
      </c>
      <c r="F174" s="30">
        <v>8.8914043647875432E-2</v>
      </c>
      <c r="G174" s="160">
        <v>3259.2269999999999</v>
      </c>
      <c r="H174" s="27">
        <f t="shared" si="5"/>
        <v>0.13378748328984391</v>
      </c>
      <c r="I174" s="32">
        <v>0.20127715622500192</v>
      </c>
      <c r="J174" s="153"/>
    </row>
    <row r="175" spans="2:10">
      <c r="B175" s="1250"/>
      <c r="C175" s="159" t="s">
        <v>161</v>
      </c>
      <c r="D175" s="160">
        <v>17990.583999999999</v>
      </c>
      <c r="E175" s="27">
        <f t="shared" si="4"/>
        <v>0.81495127003502565</v>
      </c>
      <c r="F175" s="30">
        <v>0.70836515937757494</v>
      </c>
      <c r="G175" s="160">
        <v>14516.518</v>
      </c>
      <c r="H175" s="27">
        <f t="shared" si="5"/>
        <v>0.59588620533387771</v>
      </c>
      <c r="I175" s="32">
        <v>0.43234679976018231</v>
      </c>
      <c r="J175" s="153"/>
    </row>
    <row r="176" spans="2:10">
      <c r="B176" s="1251"/>
      <c r="C176" s="161" t="s">
        <v>49</v>
      </c>
      <c r="D176" s="154">
        <v>448.57299999999998</v>
      </c>
      <c r="E176" s="155">
        <f t="shared" si="4"/>
        <v>2.0319803740302237E-2</v>
      </c>
      <c r="F176" s="156">
        <v>3.8855454211193401E-2</v>
      </c>
      <c r="G176" s="154">
        <v>1306.0840000000001</v>
      </c>
      <c r="H176" s="155">
        <f t="shared" si="5"/>
        <v>5.3613231396626403E-2</v>
      </c>
      <c r="I176" s="157">
        <v>3.9445178527871549E-2</v>
      </c>
      <c r="J176" s="153"/>
    </row>
    <row r="177" spans="2:10" ht="13.5" customHeight="1">
      <c r="B177" s="1249" t="s">
        <v>162</v>
      </c>
      <c r="C177" s="161" t="s">
        <v>124</v>
      </c>
      <c r="D177" s="154">
        <v>124472.58199999999</v>
      </c>
      <c r="E177" s="155">
        <f t="shared" si="4"/>
        <v>5.6384544707075035</v>
      </c>
      <c r="F177" s="156">
        <v>6.6543321668695476</v>
      </c>
      <c r="G177" s="154">
        <v>156704.337</v>
      </c>
      <c r="H177" s="155">
        <f t="shared" si="5"/>
        <v>6.4325310473414614</v>
      </c>
      <c r="I177" s="157">
        <v>6.0898599805747713</v>
      </c>
      <c r="J177" s="153"/>
    </row>
    <row r="178" spans="2:10">
      <c r="B178" s="1250"/>
      <c r="C178" s="159" t="s">
        <v>163</v>
      </c>
      <c r="D178" s="160">
        <v>97866.150999999998</v>
      </c>
      <c r="E178" s="27">
        <f t="shared" si="4"/>
        <v>4.4332159562407529</v>
      </c>
      <c r="F178" s="30">
        <v>5.351007086719946</v>
      </c>
      <c r="G178" s="160">
        <v>139336.704</v>
      </c>
      <c r="H178" s="27">
        <f t="shared" si="5"/>
        <v>5.719609882362267</v>
      </c>
      <c r="I178" s="32">
        <v>5.3468598217652392</v>
      </c>
      <c r="J178" s="153"/>
    </row>
    <row r="179" spans="2:10">
      <c r="B179" s="1250"/>
      <c r="C179" s="159" t="s">
        <v>164</v>
      </c>
      <c r="D179" s="160">
        <v>2707.1950000000002</v>
      </c>
      <c r="E179" s="27">
        <f t="shared" si="4"/>
        <v>0.12263259511100205</v>
      </c>
      <c r="F179" s="30">
        <v>6.4079162352263866E-2</v>
      </c>
      <c r="G179" s="160">
        <v>4249.3779999999997</v>
      </c>
      <c r="H179" s="27">
        <f t="shared" si="5"/>
        <v>0.17443203194107995</v>
      </c>
      <c r="I179" s="32">
        <v>0.20369162087159118</v>
      </c>
      <c r="J179" s="153"/>
    </row>
    <row r="180" spans="2:10">
      <c r="B180" s="1250"/>
      <c r="C180" s="159" t="s">
        <v>51</v>
      </c>
      <c r="D180" s="160">
        <v>1932.5239999999999</v>
      </c>
      <c r="E180" s="27">
        <f t="shared" si="4"/>
        <v>8.7540954099831772E-2</v>
      </c>
      <c r="F180" s="30">
        <v>4.884537924076047E-3</v>
      </c>
      <c r="G180" s="160">
        <v>547.24599999999998</v>
      </c>
      <c r="H180" s="27">
        <f t="shared" si="5"/>
        <v>2.2463812763098095E-2</v>
      </c>
      <c r="I180" s="32">
        <v>6.5613664501059085E-2</v>
      </c>
      <c r="J180" s="153"/>
    </row>
    <row r="181" spans="2:10">
      <c r="B181" s="1250"/>
      <c r="C181" s="159" t="s">
        <v>74</v>
      </c>
      <c r="D181" s="160">
        <v>1475.133</v>
      </c>
      <c r="E181" s="27">
        <f t="shared" si="4"/>
        <v>6.6821705833483652E-2</v>
      </c>
      <c r="F181" s="30">
        <v>5.648250027228939E-2</v>
      </c>
      <c r="G181" s="160">
        <v>1640.56</v>
      </c>
      <c r="H181" s="27">
        <f t="shared" si="5"/>
        <v>6.7343082757349002E-2</v>
      </c>
      <c r="I181" s="32">
        <v>7.0515123167020632E-2</v>
      </c>
      <c r="J181" s="153"/>
    </row>
    <row r="182" spans="2:10">
      <c r="B182" s="1250"/>
      <c r="C182" s="159" t="s">
        <v>52</v>
      </c>
      <c r="D182" s="160">
        <v>13069.031000000001</v>
      </c>
      <c r="E182" s="27">
        <f t="shared" si="4"/>
        <v>0.59201098816898456</v>
      </c>
      <c r="F182" s="30">
        <v>0.87756689998128545</v>
      </c>
      <c r="G182" s="160">
        <v>2214.864</v>
      </c>
      <c r="H182" s="27">
        <f t="shared" si="5"/>
        <v>9.0917594996996781E-2</v>
      </c>
      <c r="I182" s="32">
        <v>6.3590616392569119E-2</v>
      </c>
      <c r="J182" s="153"/>
    </row>
    <row r="183" spans="2:10">
      <c r="B183" s="1250"/>
      <c r="C183" s="159" t="s">
        <v>165</v>
      </c>
      <c r="D183" s="160">
        <v>5690.0349999999999</v>
      </c>
      <c r="E183" s="27">
        <f t="shared" si="4"/>
        <v>0.25775156880920308</v>
      </c>
      <c r="F183" s="30">
        <v>0.24432082797349403</v>
      </c>
      <c r="G183" s="160">
        <v>1221.1469999999999</v>
      </c>
      <c r="H183" s="27">
        <f t="shared" si="5"/>
        <v>5.0126666187087617E-2</v>
      </c>
      <c r="I183" s="32">
        <v>8.2140585392686552E-2</v>
      </c>
      <c r="J183" s="153"/>
    </row>
    <row r="184" spans="2:10">
      <c r="B184" s="1251"/>
      <c r="C184" s="161" t="s">
        <v>166</v>
      </c>
      <c r="D184" s="154">
        <v>1732.5129999999999</v>
      </c>
      <c r="E184" s="155">
        <f t="shared" si="4"/>
        <v>7.8480702444244863E-2</v>
      </c>
      <c r="F184" s="156">
        <v>5.5991151646193067E-2</v>
      </c>
      <c r="G184" s="154">
        <v>7494.4380000000001</v>
      </c>
      <c r="H184" s="155">
        <f t="shared" si="5"/>
        <v>0.30763797633358192</v>
      </c>
      <c r="I184" s="157">
        <v>0.25744854848460597</v>
      </c>
      <c r="J184" s="153"/>
    </row>
    <row r="185" spans="2:10" ht="14.25" customHeight="1" thickBot="1">
      <c r="B185" s="1252" t="s">
        <v>101</v>
      </c>
      <c r="C185" s="1253"/>
      <c r="D185" s="162">
        <v>669.45899999999995</v>
      </c>
      <c r="E185" s="163">
        <f t="shared" si="4"/>
        <v>3.0325667153794353E-2</v>
      </c>
      <c r="F185" s="164">
        <v>1.7071530053234991E-2</v>
      </c>
      <c r="G185" s="162">
        <v>3257.0250000000001</v>
      </c>
      <c r="H185" s="163">
        <f t="shared" si="5"/>
        <v>0.13369709374710748</v>
      </c>
      <c r="I185" s="165">
        <v>0.14611852167072031</v>
      </c>
      <c r="J185" s="153"/>
    </row>
    <row r="186" spans="2:10" ht="14.25" customHeight="1" thickTop="1" thickBot="1">
      <c r="B186" s="1254" t="s">
        <v>102</v>
      </c>
      <c r="C186" s="1255"/>
      <c r="D186" s="166">
        <v>553379.60800000001</v>
      </c>
      <c r="E186" s="35">
        <f t="shared" si="4"/>
        <v>25.067413839989001</v>
      </c>
      <c r="F186" s="38">
        <v>0.52313802320365621</v>
      </c>
      <c r="G186" s="166">
        <v>9312.3420000000006</v>
      </c>
      <c r="H186" s="35">
        <f t="shared" si="5"/>
        <v>0.38226082433482284</v>
      </c>
      <c r="I186" s="37">
        <v>0.27245714749348959</v>
      </c>
      <c r="J186" s="153"/>
    </row>
    <row r="187" spans="2:10" ht="14.25" thickBot="1">
      <c r="B187" s="1256" t="s">
        <v>13</v>
      </c>
      <c r="C187" s="1257"/>
      <c r="D187" s="166">
        <v>2207565.6129999999</v>
      </c>
      <c r="E187" s="35">
        <f t="shared" si="4"/>
        <v>100</v>
      </c>
      <c r="F187" s="38">
        <v>100</v>
      </c>
      <c r="G187" s="166">
        <v>2436122.5129999998</v>
      </c>
      <c r="H187" s="35">
        <f t="shared" si="5"/>
        <v>100</v>
      </c>
      <c r="I187" s="37">
        <v>100</v>
      </c>
      <c r="J187" s="153"/>
    </row>
  </sheetData>
  <mergeCells count="48">
    <mergeCell ref="B177:B184"/>
    <mergeCell ref="B185:C185"/>
    <mergeCell ref="B186:C186"/>
    <mergeCell ref="B187:C187"/>
    <mergeCell ref="B139:B146"/>
    <mergeCell ref="B147:B151"/>
    <mergeCell ref="B152:B158"/>
    <mergeCell ref="B159:B165"/>
    <mergeCell ref="B166:B171"/>
    <mergeCell ref="B172:B176"/>
    <mergeCell ref="B132:B138"/>
    <mergeCell ref="B104:B109"/>
    <mergeCell ref="B110:B114"/>
    <mergeCell ref="B115:B122"/>
    <mergeCell ref="B123:C123"/>
    <mergeCell ref="B124:C124"/>
    <mergeCell ref="B125:C125"/>
    <mergeCell ref="B126:I126"/>
    <mergeCell ref="B129:C130"/>
    <mergeCell ref="D129:F129"/>
    <mergeCell ref="G129:I129"/>
    <mergeCell ref="B131:C131"/>
    <mergeCell ref="B97:B103"/>
    <mergeCell ref="B53:B60"/>
    <mergeCell ref="B61:C61"/>
    <mergeCell ref="B62:C62"/>
    <mergeCell ref="B63:C63"/>
    <mergeCell ref="B64:I64"/>
    <mergeCell ref="B67:C68"/>
    <mergeCell ref="D67:F67"/>
    <mergeCell ref="G67:I67"/>
    <mergeCell ref="B69:C69"/>
    <mergeCell ref="B70:B76"/>
    <mergeCell ref="B77:B84"/>
    <mergeCell ref="B85:B89"/>
    <mergeCell ref="B90:B96"/>
    <mergeCell ref="B48:B52"/>
    <mergeCell ref="B2:I2"/>
    <mergeCell ref="B5:C6"/>
    <mergeCell ref="D5:F5"/>
    <mergeCell ref="G5:I5"/>
    <mergeCell ref="B7:C7"/>
    <mergeCell ref="B8:B14"/>
    <mergeCell ref="B15:B22"/>
    <mergeCell ref="B23:B27"/>
    <mergeCell ref="B28:B34"/>
    <mergeCell ref="B35:B41"/>
    <mergeCell ref="B42:B47"/>
  </mergeCells>
  <phoneticPr fontId="9"/>
  <printOptions horizontalCentered="1" verticalCentered="1"/>
  <pageMargins left="0.78740157480314965" right="0.78740157480314965" top="0.59055118110236227" bottom="0.78740157480314965" header="0.51181102362204722" footer="0.51181102362204722"/>
  <pageSetup paperSize="9" scale="96" firstPageNumber="113" orientation="portrait" r:id="rId1"/>
  <headerFooter scaleWithDoc="0" alignWithMargins="0">
    <oddFooter>&amp;C&amp;11- &amp;P -</oddFooter>
  </headerFooter>
  <rowBreaks count="2" manualBreakCount="2">
    <brk id="63" min="1" max="8" man="1"/>
    <brk id="125" min="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dimension ref="B2:I63"/>
  <sheetViews>
    <sheetView tabSelected="1" zoomScaleNormal="100" workbookViewId="0">
      <selection activeCell="B2" sqref="B2"/>
    </sheetView>
  </sheetViews>
  <sheetFormatPr defaultColWidth="10.69921875" defaultRowHeight="13.5"/>
  <cols>
    <col min="1" max="1" width="2.69921875" style="1" customWidth="1"/>
    <col min="2" max="2" width="2.3984375" style="1" customWidth="1"/>
    <col min="3" max="3" width="5.3984375" style="1" customWidth="1"/>
    <col min="4" max="4" width="9.69921875" style="2" customWidth="1"/>
    <col min="5" max="6" width="6.19921875" style="3" customWidth="1"/>
    <col min="7" max="7" width="9.69921875" style="2" customWidth="1"/>
    <col min="8" max="9" width="6.19921875" style="3" customWidth="1"/>
    <col min="10" max="16384" width="10.69921875" style="1"/>
  </cols>
  <sheetData>
    <row r="2" spans="2:9">
      <c r="B2" s="1275" t="s">
        <v>1501</v>
      </c>
      <c r="C2" s="1258"/>
      <c r="D2" s="1258"/>
      <c r="E2" s="1258"/>
      <c r="F2" s="1258"/>
      <c r="G2" s="1258"/>
      <c r="H2" s="1258"/>
      <c r="I2" s="1258"/>
    </row>
    <row r="4" spans="2:9" ht="14.25" thickBot="1">
      <c r="B4" s="5"/>
      <c r="C4" s="5"/>
      <c r="D4" s="6"/>
      <c r="E4" s="7"/>
      <c r="F4" s="7"/>
      <c r="G4" s="18"/>
      <c r="H4" s="7"/>
      <c r="I4" s="8" t="s">
        <v>598</v>
      </c>
    </row>
    <row r="5" spans="2:9" ht="13.5" customHeight="1">
      <c r="B5" s="1354" t="s">
        <v>605</v>
      </c>
      <c r="C5" s="1260"/>
      <c r="D5" s="1238" t="s">
        <v>606</v>
      </c>
      <c r="E5" s="1239"/>
      <c r="F5" s="1240"/>
      <c r="G5" s="1238" t="s">
        <v>607</v>
      </c>
      <c r="H5" s="1239"/>
      <c r="I5" s="1241"/>
    </row>
    <row r="6" spans="2:9" ht="27.75" customHeight="1" thickBot="1">
      <c r="B6" s="1261"/>
      <c r="C6" s="1262"/>
      <c r="D6" s="106" t="s">
        <v>3</v>
      </c>
      <c r="E6" s="20" t="s">
        <v>600</v>
      </c>
      <c r="F6" s="107" t="s">
        <v>54</v>
      </c>
      <c r="G6" s="106" t="s">
        <v>3</v>
      </c>
      <c r="H6" s="20" t="s">
        <v>4</v>
      </c>
      <c r="I6" s="108" t="s">
        <v>54</v>
      </c>
    </row>
    <row r="7" spans="2:9" ht="14.25" customHeight="1">
      <c r="B7" s="1263" t="s">
        <v>601</v>
      </c>
      <c r="C7" s="1264"/>
      <c r="D7" s="154">
        <v>61855</v>
      </c>
      <c r="E7" s="155">
        <f>D7*100/D$63</f>
        <v>0.82991053656993297</v>
      </c>
      <c r="F7" s="156">
        <v>0.80695637204823401</v>
      </c>
      <c r="G7" s="154">
        <v>167784</v>
      </c>
      <c r="H7" s="155">
        <f>G7*100/G$63</f>
        <v>1.3946589608982793</v>
      </c>
      <c r="I7" s="157">
        <v>1.124002210596567</v>
      </c>
    </row>
    <row r="8" spans="2:9">
      <c r="B8" s="1249" t="s">
        <v>123</v>
      </c>
      <c r="C8" s="158" t="s">
        <v>124</v>
      </c>
      <c r="D8" s="154">
        <v>222641</v>
      </c>
      <c r="E8" s="155">
        <f t="shared" ref="E8:E63" si="0">D8*100/D$63</f>
        <v>2.9871815014544736</v>
      </c>
      <c r="F8" s="156">
        <v>3.0501498032902132</v>
      </c>
      <c r="G8" s="154">
        <v>307592</v>
      </c>
      <c r="H8" s="155">
        <f t="shared" ref="H8:H63" si="1">G8*100/G$63</f>
        <v>2.5567750149038257</v>
      </c>
      <c r="I8" s="157">
        <v>2.9055376099641119</v>
      </c>
    </row>
    <row r="9" spans="2:9">
      <c r="B9" s="1250"/>
      <c r="C9" s="159" t="s">
        <v>125</v>
      </c>
      <c r="D9" s="160">
        <v>24251</v>
      </c>
      <c r="E9" s="27">
        <f t="shared" si="0"/>
        <v>0.32537645173967256</v>
      </c>
      <c r="F9" s="30">
        <v>0.40682142922130304</v>
      </c>
      <c r="G9" s="160">
        <v>26807</v>
      </c>
      <c r="H9" s="27">
        <f t="shared" si="1"/>
        <v>0.22282591167691898</v>
      </c>
      <c r="I9" s="32">
        <v>0.16825338922171174</v>
      </c>
    </row>
    <row r="10" spans="2:9">
      <c r="B10" s="1250"/>
      <c r="C10" s="159" t="s">
        <v>126</v>
      </c>
      <c r="D10" s="160">
        <v>13535</v>
      </c>
      <c r="E10" s="27">
        <f t="shared" si="0"/>
        <v>0.18159953297993764</v>
      </c>
      <c r="F10" s="30">
        <v>0.13061033034708786</v>
      </c>
      <c r="G10" s="160">
        <v>34493</v>
      </c>
      <c r="H10" s="27">
        <f t="shared" si="1"/>
        <v>0.28671370058089179</v>
      </c>
      <c r="I10" s="32">
        <v>0.22795297355561564</v>
      </c>
    </row>
    <row r="11" spans="2:9">
      <c r="B11" s="1250"/>
      <c r="C11" s="159" t="s">
        <v>127</v>
      </c>
      <c r="D11" s="160">
        <v>85271</v>
      </c>
      <c r="E11" s="27">
        <f t="shared" si="0"/>
        <v>1.1440837662897867</v>
      </c>
      <c r="F11" s="30">
        <v>1.5673961724414514</v>
      </c>
      <c r="G11" s="160">
        <v>118571</v>
      </c>
      <c r="H11" s="27">
        <f t="shared" si="1"/>
        <v>0.9855892555468333</v>
      </c>
      <c r="I11" s="32">
        <v>1.021458430977273</v>
      </c>
    </row>
    <row r="12" spans="2:9">
      <c r="B12" s="1250"/>
      <c r="C12" s="159" t="s">
        <v>35</v>
      </c>
      <c r="D12" s="160">
        <v>32934</v>
      </c>
      <c r="E12" s="27">
        <f t="shared" si="0"/>
        <v>0.44187654371342938</v>
      </c>
      <c r="F12" s="30">
        <v>0.23534121443345241</v>
      </c>
      <c r="G12" s="160">
        <v>27195</v>
      </c>
      <c r="H12" s="27">
        <f t="shared" si="1"/>
        <v>0.22605105636788195</v>
      </c>
      <c r="I12" s="32">
        <v>0.37099157494624441</v>
      </c>
    </row>
    <row r="13" spans="2:9">
      <c r="B13" s="1250"/>
      <c r="C13" s="159" t="s">
        <v>128</v>
      </c>
      <c r="D13" s="160">
        <v>14957</v>
      </c>
      <c r="E13" s="27">
        <f t="shared" si="0"/>
        <v>0.20067855299452733</v>
      </c>
      <c r="F13" s="30">
        <v>0.16262748010156527</v>
      </c>
      <c r="G13" s="160">
        <v>23315</v>
      </c>
      <c r="H13" s="27">
        <f t="shared" si="1"/>
        <v>0.19379960945825217</v>
      </c>
      <c r="I13" s="32">
        <v>0.22879984075254259</v>
      </c>
    </row>
    <row r="14" spans="2:9">
      <c r="B14" s="1251"/>
      <c r="C14" s="161" t="s">
        <v>129</v>
      </c>
      <c r="D14" s="154">
        <v>51693</v>
      </c>
      <c r="E14" s="155">
        <f t="shared" si="0"/>
        <v>0.69356665373711979</v>
      </c>
      <c r="F14" s="156">
        <v>0.54735317674535344</v>
      </c>
      <c r="G14" s="154">
        <v>77211</v>
      </c>
      <c r="H14" s="155">
        <f t="shared" si="1"/>
        <v>0.64179548127304775</v>
      </c>
      <c r="I14" s="157">
        <v>0.88808140051072471</v>
      </c>
    </row>
    <row r="15" spans="2:9">
      <c r="B15" s="1249" t="s">
        <v>130</v>
      </c>
      <c r="C15" s="161" t="s">
        <v>124</v>
      </c>
      <c r="D15" s="154">
        <v>1948199</v>
      </c>
      <c r="E15" s="155">
        <f t="shared" si="0"/>
        <v>26.139049024897048</v>
      </c>
      <c r="F15" s="156">
        <v>30.880649250608066</v>
      </c>
      <c r="G15" s="154">
        <v>4426299</v>
      </c>
      <c r="H15" s="155">
        <f t="shared" si="1"/>
        <v>36.792409073362734</v>
      </c>
      <c r="I15" s="157">
        <v>39.180948292747601</v>
      </c>
    </row>
    <row r="16" spans="2:9">
      <c r="B16" s="1250"/>
      <c r="C16" s="159" t="s">
        <v>131</v>
      </c>
      <c r="D16" s="160">
        <v>157981</v>
      </c>
      <c r="E16" s="27">
        <f t="shared" si="0"/>
        <v>2.1196361891173647</v>
      </c>
      <c r="F16" s="30">
        <v>2.1248007412612822</v>
      </c>
      <c r="G16" s="160">
        <v>336080</v>
      </c>
      <c r="H16" s="27">
        <f t="shared" si="1"/>
        <v>2.7935737828320559</v>
      </c>
      <c r="I16" s="32">
        <v>2.9314990979043132</v>
      </c>
    </row>
    <row r="17" spans="2:9">
      <c r="B17" s="1250"/>
      <c r="C17" s="159" t="s">
        <v>132</v>
      </c>
      <c r="D17" s="160">
        <v>96804</v>
      </c>
      <c r="E17" s="27">
        <f t="shared" si="0"/>
        <v>1.2988224004868774</v>
      </c>
      <c r="F17" s="30">
        <v>1.0265706238823964</v>
      </c>
      <c r="G17" s="160">
        <v>198115</v>
      </c>
      <c r="H17" s="27">
        <f t="shared" si="1"/>
        <v>1.6467771661085837</v>
      </c>
      <c r="I17" s="32">
        <v>1.5812194359482012</v>
      </c>
    </row>
    <row r="18" spans="2:9">
      <c r="B18" s="1250"/>
      <c r="C18" s="159" t="s">
        <v>133</v>
      </c>
      <c r="D18" s="160">
        <v>111959</v>
      </c>
      <c r="E18" s="27">
        <f t="shared" si="0"/>
        <v>1.5021575258884994</v>
      </c>
      <c r="F18" s="30">
        <v>1.2502718641606352</v>
      </c>
      <c r="G18" s="160">
        <v>281511</v>
      </c>
      <c r="H18" s="27">
        <f t="shared" si="1"/>
        <v>2.3399837811795852</v>
      </c>
      <c r="I18" s="32">
        <v>1.9566274688569141</v>
      </c>
    </row>
    <row r="19" spans="2:9">
      <c r="B19" s="1250"/>
      <c r="C19" s="159" t="s">
        <v>134</v>
      </c>
      <c r="D19" s="160">
        <v>193183</v>
      </c>
      <c r="E19" s="27">
        <f t="shared" si="0"/>
        <v>2.5919425622211523</v>
      </c>
      <c r="F19" s="30">
        <v>3.3663787289437055</v>
      </c>
      <c r="G19" s="160">
        <v>623693</v>
      </c>
      <c r="H19" s="27">
        <f t="shared" si="1"/>
        <v>5.1842787828370431</v>
      </c>
      <c r="I19" s="32">
        <v>6.1682892672513452</v>
      </c>
    </row>
    <row r="20" spans="2:9">
      <c r="B20" s="1250"/>
      <c r="C20" s="159" t="s">
        <v>38</v>
      </c>
      <c r="D20" s="160">
        <v>214377</v>
      </c>
      <c r="E20" s="27">
        <f t="shared" si="0"/>
        <v>2.8763031460391644</v>
      </c>
      <c r="F20" s="30">
        <v>3.8872025849407619</v>
      </c>
      <c r="G20" s="160">
        <v>631995</v>
      </c>
      <c r="H20" s="27">
        <f t="shared" si="1"/>
        <v>5.2532869045493493</v>
      </c>
      <c r="I20" s="32">
        <v>5.9229254326148224</v>
      </c>
    </row>
    <row r="21" spans="2:9">
      <c r="B21" s="1250"/>
      <c r="C21" s="159" t="s">
        <v>6</v>
      </c>
      <c r="D21" s="160">
        <v>270742</v>
      </c>
      <c r="E21" s="27">
        <f t="shared" si="0"/>
        <v>3.6325541749578338</v>
      </c>
      <c r="F21" s="30">
        <v>4.2118365539668776</v>
      </c>
      <c r="G21" s="160">
        <v>1175964</v>
      </c>
      <c r="H21" s="27">
        <f t="shared" si="1"/>
        <v>9.7748815756793501</v>
      </c>
      <c r="I21" s="32">
        <v>10.870050414095294</v>
      </c>
    </row>
    <row r="22" spans="2:9">
      <c r="B22" s="1251"/>
      <c r="C22" s="161" t="s">
        <v>135</v>
      </c>
      <c r="D22" s="154">
        <v>903153</v>
      </c>
      <c r="E22" s="155">
        <f t="shared" si="0"/>
        <v>12.117633026186157</v>
      </c>
      <c r="F22" s="156">
        <v>15.013588153452408</v>
      </c>
      <c r="G22" s="154">
        <v>1178941</v>
      </c>
      <c r="H22" s="155">
        <f t="shared" si="1"/>
        <v>9.799627080176764</v>
      </c>
      <c r="I22" s="157">
        <v>9.7503371760767124</v>
      </c>
    </row>
    <row r="23" spans="2:9">
      <c r="B23" s="1249" t="s">
        <v>136</v>
      </c>
      <c r="C23" s="161" t="s">
        <v>124</v>
      </c>
      <c r="D23" s="154">
        <v>162712</v>
      </c>
      <c r="E23" s="155">
        <f t="shared" si="0"/>
        <v>2.1831121692080986</v>
      </c>
      <c r="F23" s="156">
        <v>1.94761607263806</v>
      </c>
      <c r="G23" s="154">
        <v>313000</v>
      </c>
      <c r="H23" s="155">
        <f t="shared" si="1"/>
        <v>2.6017275470912686</v>
      </c>
      <c r="I23" s="157">
        <v>2.801910204576707</v>
      </c>
    </row>
    <row r="24" spans="2:9">
      <c r="B24" s="1250"/>
      <c r="C24" s="159" t="s">
        <v>7</v>
      </c>
      <c r="D24" s="160">
        <v>82308</v>
      </c>
      <c r="E24" s="27">
        <f t="shared" si="0"/>
        <v>1.1043290994098787</v>
      </c>
      <c r="F24" s="30">
        <v>0.94838350219960854</v>
      </c>
      <c r="G24" s="160">
        <v>163670</v>
      </c>
      <c r="H24" s="27">
        <f t="shared" si="1"/>
        <v>1.3604624524997697</v>
      </c>
      <c r="I24" s="32">
        <v>1.5216746552954561</v>
      </c>
    </row>
    <row r="25" spans="2:9">
      <c r="B25" s="1250"/>
      <c r="C25" s="159" t="s">
        <v>137</v>
      </c>
      <c r="D25" s="160">
        <v>31721</v>
      </c>
      <c r="E25" s="27">
        <f t="shared" si="0"/>
        <v>0.42560168346188415</v>
      </c>
      <c r="F25" s="30">
        <v>0.43472270722114537</v>
      </c>
      <c r="G25" s="160">
        <v>39617</v>
      </c>
      <c r="H25" s="27">
        <f t="shared" si="1"/>
        <v>0.32930555985020699</v>
      </c>
      <c r="I25" s="32">
        <v>0.47091279808473241</v>
      </c>
    </row>
    <row r="26" spans="2:9">
      <c r="B26" s="1250"/>
      <c r="C26" s="159" t="s">
        <v>138</v>
      </c>
      <c r="D26" s="160">
        <v>35661</v>
      </c>
      <c r="E26" s="27">
        <f t="shared" si="0"/>
        <v>0.47846479095659816</v>
      </c>
      <c r="F26" s="30">
        <v>0.36203785619981704</v>
      </c>
      <c r="G26" s="160">
        <v>76530</v>
      </c>
      <c r="H26" s="27">
        <f t="shared" si="1"/>
        <v>0.63613485360669264</v>
      </c>
      <c r="I26" s="32">
        <v>0.4568438752970751</v>
      </c>
    </row>
    <row r="27" spans="2:9">
      <c r="B27" s="1251"/>
      <c r="C27" s="161" t="s">
        <v>139</v>
      </c>
      <c r="D27" s="154">
        <v>13022</v>
      </c>
      <c r="E27" s="155">
        <f t="shared" si="0"/>
        <v>0.17471659537973758</v>
      </c>
      <c r="F27" s="156">
        <v>0.20247200701748913</v>
      </c>
      <c r="G27" s="154">
        <v>33183</v>
      </c>
      <c r="H27" s="155">
        <f t="shared" si="1"/>
        <v>0.27582468113459924</v>
      </c>
      <c r="I27" s="157">
        <v>0.35247887589944354</v>
      </c>
    </row>
    <row r="28" spans="2:9">
      <c r="B28" s="1249" t="s">
        <v>140</v>
      </c>
      <c r="C28" s="161" t="s">
        <v>124</v>
      </c>
      <c r="D28" s="154">
        <v>2198688</v>
      </c>
      <c r="E28" s="155">
        <f t="shared" si="0"/>
        <v>29.49986804348675</v>
      </c>
      <c r="F28" s="156">
        <v>29.982797100231153</v>
      </c>
      <c r="G28" s="154">
        <v>2355983</v>
      </c>
      <c r="H28" s="155">
        <f t="shared" si="1"/>
        <v>19.583469238270698</v>
      </c>
      <c r="I28" s="157">
        <v>18.808255698528392</v>
      </c>
    </row>
    <row r="29" spans="2:9">
      <c r="B29" s="1250"/>
      <c r="C29" s="159" t="s">
        <v>141</v>
      </c>
      <c r="D29" s="160">
        <v>9202</v>
      </c>
      <c r="E29" s="27">
        <f t="shared" si="0"/>
        <v>0.12346353176811128</v>
      </c>
      <c r="F29" s="30">
        <v>0.15949364090593082</v>
      </c>
      <c r="G29" s="160">
        <v>31860</v>
      </c>
      <c r="H29" s="27">
        <f t="shared" si="1"/>
        <v>0.2648276027167023</v>
      </c>
      <c r="I29" s="32">
        <v>0.21239065054972153</v>
      </c>
    </row>
    <row r="30" spans="2:9">
      <c r="B30" s="1250"/>
      <c r="C30" s="159" t="s">
        <v>142</v>
      </c>
      <c r="D30" s="160">
        <v>28732</v>
      </c>
      <c r="E30" s="27">
        <f t="shared" si="0"/>
        <v>0.38549817374064044</v>
      </c>
      <c r="F30" s="30">
        <v>0.34044758155708194</v>
      </c>
      <c r="G30" s="160">
        <v>78276</v>
      </c>
      <c r="H30" s="27">
        <f t="shared" si="1"/>
        <v>0.65064800471602602</v>
      </c>
      <c r="I30" s="32">
        <v>0.56542499848155803</v>
      </c>
    </row>
    <row r="31" spans="2:9">
      <c r="B31" s="1250"/>
      <c r="C31" s="159" t="s">
        <v>143</v>
      </c>
      <c r="D31" s="160">
        <v>41092</v>
      </c>
      <c r="E31" s="27">
        <f t="shared" si="0"/>
        <v>0.55133269369867732</v>
      </c>
      <c r="F31" s="30">
        <v>0.505327959882237</v>
      </c>
      <c r="G31" s="160">
        <v>206145</v>
      </c>
      <c r="H31" s="27">
        <f t="shared" si="1"/>
        <v>1.7135243616457814</v>
      </c>
      <c r="I31" s="32">
        <v>1.5490384824649772</v>
      </c>
    </row>
    <row r="32" spans="2:9">
      <c r="B32" s="1250"/>
      <c r="C32" s="159" t="s">
        <v>144</v>
      </c>
      <c r="D32" s="160">
        <v>380676</v>
      </c>
      <c r="E32" s="27">
        <f t="shared" si="0"/>
        <v>5.1075422103192274</v>
      </c>
      <c r="F32" s="30">
        <v>5.5843281467572563</v>
      </c>
      <c r="G32" s="160">
        <v>493386</v>
      </c>
      <c r="H32" s="27">
        <f t="shared" si="1"/>
        <v>4.1011372126171652</v>
      </c>
      <c r="I32" s="32">
        <v>3.3643484026217916</v>
      </c>
    </row>
    <row r="33" spans="2:9">
      <c r="B33" s="1250"/>
      <c r="C33" s="159" t="s">
        <v>145</v>
      </c>
      <c r="D33" s="160">
        <v>1474012</v>
      </c>
      <c r="E33" s="27">
        <f t="shared" si="0"/>
        <v>19.776866701649343</v>
      </c>
      <c r="F33" s="30">
        <v>19.48964923241158</v>
      </c>
      <c r="G33" s="160">
        <v>1306727</v>
      </c>
      <c r="H33" s="27">
        <f t="shared" si="1"/>
        <v>10.861813522133968</v>
      </c>
      <c r="I33" s="32">
        <v>10.670581317872877</v>
      </c>
    </row>
    <row r="34" spans="2:9">
      <c r="B34" s="1251"/>
      <c r="C34" s="161" t="s">
        <v>146</v>
      </c>
      <c r="D34" s="154">
        <v>264974</v>
      </c>
      <c r="E34" s="155">
        <f t="shared" si="0"/>
        <v>3.5551647323107498</v>
      </c>
      <c r="F34" s="156">
        <v>3.903550538717067</v>
      </c>
      <c r="G34" s="154">
        <v>239589</v>
      </c>
      <c r="H34" s="155">
        <f t="shared" si="1"/>
        <v>1.9915185344410542</v>
      </c>
      <c r="I34" s="157">
        <v>2.4464718465374653</v>
      </c>
    </row>
    <row r="35" spans="2:9">
      <c r="B35" s="1249" t="s">
        <v>147</v>
      </c>
      <c r="C35" s="161" t="s">
        <v>124</v>
      </c>
      <c r="D35" s="154">
        <v>1251706</v>
      </c>
      <c r="E35" s="155">
        <f t="shared" si="0"/>
        <v>16.794179906035154</v>
      </c>
      <c r="F35" s="156">
        <v>17.645695361369206</v>
      </c>
      <c r="G35" s="154">
        <v>2544626</v>
      </c>
      <c r="H35" s="155">
        <f t="shared" si="1"/>
        <v>21.151512975222577</v>
      </c>
      <c r="I35" s="157">
        <v>22.067965918785799</v>
      </c>
    </row>
    <row r="36" spans="2:9">
      <c r="B36" s="1250"/>
      <c r="C36" s="159" t="s">
        <v>148</v>
      </c>
      <c r="D36" s="160">
        <v>77103</v>
      </c>
      <c r="E36" s="27">
        <f t="shared" si="0"/>
        <v>1.0344934459809481</v>
      </c>
      <c r="F36" s="30">
        <v>1.4252469595261057</v>
      </c>
      <c r="G36" s="160">
        <v>183071</v>
      </c>
      <c r="H36" s="27">
        <f t="shared" si="1"/>
        <v>1.5217279992765036</v>
      </c>
      <c r="I36" s="32">
        <v>1.557379669049763</v>
      </c>
    </row>
    <row r="37" spans="2:9">
      <c r="B37" s="1250"/>
      <c r="C37" s="159" t="s">
        <v>149</v>
      </c>
      <c r="D37" s="160">
        <v>43012</v>
      </c>
      <c r="E37" s="27">
        <f t="shared" si="0"/>
        <v>0.57709339582808117</v>
      </c>
      <c r="F37" s="30">
        <v>0.55626367805275656</v>
      </c>
      <c r="G37" s="160">
        <v>88572</v>
      </c>
      <c r="H37" s="27">
        <f t="shared" si="1"/>
        <v>0.73623071022673436</v>
      </c>
      <c r="I37" s="32">
        <v>0.52364621676649536</v>
      </c>
    </row>
    <row r="38" spans="2:9">
      <c r="B38" s="1250"/>
      <c r="C38" s="159" t="s">
        <v>9</v>
      </c>
      <c r="D38" s="160">
        <v>427542</v>
      </c>
      <c r="E38" s="27">
        <f t="shared" si="0"/>
        <v>5.7363448488591429</v>
      </c>
      <c r="F38" s="30">
        <v>5.8590228718271327</v>
      </c>
      <c r="G38" s="160">
        <v>1364827</v>
      </c>
      <c r="H38" s="27">
        <f t="shared" si="1"/>
        <v>11.34475400291992</v>
      </c>
      <c r="I38" s="32">
        <v>11.295897128765064</v>
      </c>
    </row>
    <row r="39" spans="2:9">
      <c r="B39" s="1250"/>
      <c r="C39" s="159" t="s">
        <v>150</v>
      </c>
      <c r="D39" s="160">
        <v>666584</v>
      </c>
      <c r="E39" s="27">
        <f t="shared" si="0"/>
        <v>8.9435790980346326</v>
      </c>
      <c r="F39" s="30">
        <v>9.3536290579968213</v>
      </c>
      <c r="G39" s="160">
        <v>787705</v>
      </c>
      <c r="H39" s="27">
        <f t="shared" si="1"/>
        <v>6.5475840175128681</v>
      </c>
      <c r="I39" s="32">
        <v>7.3392607359312363</v>
      </c>
    </row>
    <row r="40" spans="2:9">
      <c r="B40" s="1250"/>
      <c r="C40" s="159" t="s">
        <v>151</v>
      </c>
      <c r="D40" s="160">
        <v>15392</v>
      </c>
      <c r="E40" s="27">
        <f t="shared" si="0"/>
        <v>0.20651496207072037</v>
      </c>
      <c r="F40" s="30">
        <v>0.15052537297741006</v>
      </c>
      <c r="G40" s="160">
        <v>69584</v>
      </c>
      <c r="H40" s="27">
        <f t="shared" si="1"/>
        <v>0.57839811385558737</v>
      </c>
      <c r="I40" s="32">
        <v>0.67829509424402579</v>
      </c>
    </row>
    <row r="41" spans="2:9">
      <c r="B41" s="1251"/>
      <c r="C41" s="161" t="s">
        <v>152</v>
      </c>
      <c r="D41" s="154">
        <v>22073</v>
      </c>
      <c r="E41" s="155">
        <f t="shared" si="0"/>
        <v>0.29615415526163014</v>
      </c>
      <c r="F41" s="156">
        <v>0.30100742098898187</v>
      </c>
      <c r="G41" s="154">
        <v>50867</v>
      </c>
      <c r="H41" s="155">
        <f t="shared" si="1"/>
        <v>0.42281813143096347</v>
      </c>
      <c r="I41" s="157">
        <v>0.67348707402921471</v>
      </c>
    </row>
    <row r="42" spans="2:9">
      <c r="B42" s="1249" t="s">
        <v>153</v>
      </c>
      <c r="C42" s="161" t="s">
        <v>124</v>
      </c>
      <c r="D42" s="154">
        <v>566626</v>
      </c>
      <c r="E42" s="155">
        <f t="shared" si="0"/>
        <v>7.6024393774872658</v>
      </c>
      <c r="F42" s="156">
        <v>5.4271596123513124</v>
      </c>
      <c r="G42" s="154">
        <v>583698</v>
      </c>
      <c r="H42" s="155">
        <f t="shared" si="1"/>
        <v>4.8518312005817226</v>
      </c>
      <c r="I42" s="157">
        <v>4.1061221122397713</v>
      </c>
    </row>
    <row r="43" spans="2:9">
      <c r="B43" s="1250"/>
      <c r="C43" s="159" t="s">
        <v>154</v>
      </c>
      <c r="D43" s="160">
        <v>18774</v>
      </c>
      <c r="E43" s="27">
        <f t="shared" si="0"/>
        <v>0.25189136550907643</v>
      </c>
      <c r="F43" s="30">
        <v>0.10133709509570052</v>
      </c>
      <c r="G43" s="160">
        <v>16275</v>
      </c>
      <c r="H43" s="27">
        <f t="shared" si="1"/>
        <v>0.13528152022016102</v>
      </c>
      <c r="I43" s="32">
        <v>0.10897268543682548</v>
      </c>
    </row>
    <row r="44" spans="2:9">
      <c r="B44" s="1250"/>
      <c r="C44" s="159" t="s">
        <v>155</v>
      </c>
      <c r="D44" s="160">
        <v>9594</v>
      </c>
      <c r="E44" s="27">
        <f t="shared" si="0"/>
        <v>0.12872300845286455</v>
      </c>
      <c r="F44" s="30">
        <v>0.11193727007079589</v>
      </c>
      <c r="G44" s="160">
        <v>15540</v>
      </c>
      <c r="H44" s="27">
        <f t="shared" si="1"/>
        <v>0.12917203221021825</v>
      </c>
      <c r="I44" s="32">
        <v>0.1069784497795459</v>
      </c>
    </row>
    <row r="45" spans="2:9">
      <c r="B45" s="1250"/>
      <c r="C45" s="159" t="s">
        <v>156</v>
      </c>
      <c r="D45" s="160">
        <v>102139</v>
      </c>
      <c r="E45" s="27">
        <f t="shared" si="0"/>
        <v>1.3704022681224863</v>
      </c>
      <c r="F45" s="30">
        <v>1.0893340577267621</v>
      </c>
      <c r="G45" s="160">
        <v>184312</v>
      </c>
      <c r="H45" s="27">
        <f t="shared" si="1"/>
        <v>1.5320434749504341</v>
      </c>
      <c r="I45" s="32">
        <v>1.3146474969929385</v>
      </c>
    </row>
    <row r="46" spans="2:9">
      <c r="B46" s="1250"/>
      <c r="C46" s="159" t="s">
        <v>25</v>
      </c>
      <c r="D46" s="160">
        <v>260879</v>
      </c>
      <c r="E46" s="27">
        <f t="shared" si="0"/>
        <v>3.5002219848003806</v>
      </c>
      <c r="F46" s="30">
        <v>1.6827994397793085</v>
      </c>
      <c r="G46" s="160">
        <v>252688</v>
      </c>
      <c r="H46" s="27">
        <f t="shared" si="1"/>
        <v>2.1004004166753947</v>
      </c>
      <c r="I46" s="32">
        <v>1.5144808371710228</v>
      </c>
    </row>
    <row r="47" spans="2:9">
      <c r="B47" s="1251"/>
      <c r="C47" s="161" t="s">
        <v>157</v>
      </c>
      <c r="D47" s="154">
        <v>175240</v>
      </c>
      <c r="E47" s="155">
        <f t="shared" si="0"/>
        <v>2.3512007506024584</v>
      </c>
      <c r="F47" s="156">
        <v>2.4417517496787453</v>
      </c>
      <c r="G47" s="154">
        <v>114883</v>
      </c>
      <c r="H47" s="155">
        <f t="shared" si="1"/>
        <v>0.95493375652551504</v>
      </c>
      <c r="I47" s="157">
        <v>1.0610426428594388</v>
      </c>
    </row>
    <row r="48" spans="2:9">
      <c r="B48" s="1249" t="s">
        <v>158</v>
      </c>
      <c r="C48" s="161" t="s">
        <v>124</v>
      </c>
      <c r="D48" s="154">
        <v>150694</v>
      </c>
      <c r="E48" s="155">
        <f t="shared" si="0"/>
        <v>2.0218662743168618</v>
      </c>
      <c r="F48" s="156">
        <v>1.9569742652591251</v>
      </c>
      <c r="G48" s="154">
        <v>172559</v>
      </c>
      <c r="H48" s="155">
        <f t="shared" si="1"/>
        <v>1.4343498523914449</v>
      </c>
      <c r="I48" s="157">
        <v>1.6152489275064379</v>
      </c>
    </row>
    <row r="49" spans="2:9">
      <c r="B49" s="1250"/>
      <c r="C49" s="159" t="s">
        <v>159</v>
      </c>
      <c r="D49" s="160">
        <v>13506</v>
      </c>
      <c r="E49" s="27">
        <f t="shared" si="0"/>
        <v>0.18121043904152478</v>
      </c>
      <c r="F49" s="30">
        <v>0.10936665543105886</v>
      </c>
      <c r="G49" s="160">
        <v>31307</v>
      </c>
      <c r="H49" s="27">
        <f t="shared" si="1"/>
        <v>0.26023094030922156</v>
      </c>
      <c r="I49" s="32">
        <v>0.22916408470821009</v>
      </c>
    </row>
    <row r="50" spans="2:9">
      <c r="B50" s="1250"/>
      <c r="C50" s="159" t="s">
        <v>160</v>
      </c>
      <c r="D50" s="160">
        <v>37364</v>
      </c>
      <c r="E50" s="27">
        <f t="shared" si="0"/>
        <v>0.50131399706408497</v>
      </c>
      <c r="F50" s="30">
        <v>0.32083581368762759</v>
      </c>
      <c r="G50" s="160">
        <v>45863</v>
      </c>
      <c r="H50" s="27">
        <f t="shared" si="1"/>
        <v>0.38122373959184297</v>
      </c>
      <c r="I50" s="32">
        <v>0.4557420373311809</v>
      </c>
    </row>
    <row r="51" spans="2:9">
      <c r="B51" s="1250"/>
      <c r="C51" s="159" t="s">
        <v>161</v>
      </c>
      <c r="D51" s="160">
        <v>96211</v>
      </c>
      <c r="E51" s="27">
        <f t="shared" si="0"/>
        <v>1.290866100297952</v>
      </c>
      <c r="F51" s="30">
        <v>1.4595747741252907</v>
      </c>
      <c r="G51" s="160">
        <v>81828</v>
      </c>
      <c r="H51" s="27">
        <f t="shared" si="1"/>
        <v>0.68017304064979023</v>
      </c>
      <c r="I51" s="32">
        <v>0.80558925065092668</v>
      </c>
    </row>
    <row r="52" spans="2:9">
      <c r="B52" s="1251"/>
      <c r="C52" s="161" t="s">
        <v>49</v>
      </c>
      <c r="D52" s="154">
        <v>3613</v>
      </c>
      <c r="E52" s="155">
        <f t="shared" si="0"/>
        <v>4.8475737913299941E-2</v>
      </c>
      <c r="F52" s="156">
        <v>6.7197022015148142E-2</v>
      </c>
      <c r="G52" s="154">
        <v>13561</v>
      </c>
      <c r="H52" s="155">
        <f t="shared" si="1"/>
        <v>0.11272213184059007</v>
      </c>
      <c r="I52" s="157">
        <v>0.12475355481612009</v>
      </c>
    </row>
    <row r="53" spans="2:9">
      <c r="B53" s="1249" t="s">
        <v>162</v>
      </c>
      <c r="C53" s="161" t="s">
        <v>124</v>
      </c>
      <c r="D53" s="154">
        <v>633636</v>
      </c>
      <c r="E53" s="155">
        <f t="shared" si="0"/>
        <v>8.5015147158681774</v>
      </c>
      <c r="F53" s="156">
        <v>8.0522770591128729</v>
      </c>
      <c r="G53" s="154">
        <v>922363</v>
      </c>
      <c r="H53" s="155">
        <f t="shared" si="1"/>
        <v>7.6668920943058909</v>
      </c>
      <c r="I53" s="157">
        <v>7.1881268126258977</v>
      </c>
    </row>
    <row r="54" spans="2:9">
      <c r="B54" s="1250"/>
      <c r="C54" s="159" t="s">
        <v>163</v>
      </c>
      <c r="D54" s="160">
        <v>451222</v>
      </c>
      <c r="E54" s="27">
        <f t="shared" si="0"/>
        <v>6.0540601751217897</v>
      </c>
      <c r="F54" s="30">
        <v>5.5943650971764542</v>
      </c>
      <c r="G54" s="160">
        <v>687952</v>
      </c>
      <c r="H54" s="27">
        <f t="shared" si="1"/>
        <v>5.7184142794777397</v>
      </c>
      <c r="I54" s="32">
        <v>5.3990970938704939</v>
      </c>
    </row>
    <row r="55" spans="2:9">
      <c r="B55" s="1250"/>
      <c r="C55" s="159" t="s">
        <v>164</v>
      </c>
      <c r="D55" s="160">
        <v>23653</v>
      </c>
      <c r="E55" s="27">
        <f t="shared" si="0"/>
        <v>0.317353066388952</v>
      </c>
      <c r="F55" s="30">
        <v>0.29007508794245984</v>
      </c>
      <c r="G55" s="160">
        <v>55980</v>
      </c>
      <c r="H55" s="27">
        <f t="shared" si="1"/>
        <v>0.46531855618584417</v>
      </c>
      <c r="I55" s="32">
        <v>0.4473006836585865</v>
      </c>
    </row>
    <row r="56" spans="2:9">
      <c r="B56" s="1250"/>
      <c r="C56" s="159" t="s">
        <v>51</v>
      </c>
      <c r="D56" s="160">
        <v>5255</v>
      </c>
      <c r="E56" s="27">
        <f t="shared" si="0"/>
        <v>7.0506505046883813E-2</v>
      </c>
      <c r="F56" s="30">
        <v>3.5526471987376837E-2</v>
      </c>
      <c r="G56" s="160">
        <v>11609</v>
      </c>
      <c r="H56" s="27">
        <f t="shared" si="1"/>
        <v>9.6496661642755707E-2</v>
      </c>
      <c r="I56" s="32">
        <v>0.11877084784428134</v>
      </c>
    </row>
    <row r="57" spans="2:9">
      <c r="B57" s="1250"/>
      <c r="C57" s="159" t="s">
        <v>74</v>
      </c>
      <c r="D57" s="160">
        <v>37537</v>
      </c>
      <c r="E57" s="27">
        <f t="shared" si="0"/>
        <v>0.50363514366220319</v>
      </c>
      <c r="F57" s="30">
        <v>0.48601946677365043</v>
      </c>
      <c r="G57" s="160">
        <v>39998</v>
      </c>
      <c r="H57" s="27">
        <f t="shared" si="1"/>
        <v>0.33247251894107527</v>
      </c>
      <c r="I57" s="32">
        <v>0.32675414653042606</v>
      </c>
    </row>
    <row r="58" spans="2:9">
      <c r="B58" s="1250"/>
      <c r="C58" s="159" t="s">
        <v>52</v>
      </c>
      <c r="D58" s="160">
        <v>46519</v>
      </c>
      <c r="E58" s="27">
        <f t="shared" si="0"/>
        <v>0.62414692831132024</v>
      </c>
      <c r="F58" s="30">
        <v>0.68735058302406526</v>
      </c>
      <c r="G58" s="160">
        <v>39119</v>
      </c>
      <c r="H58" s="27">
        <f t="shared" si="1"/>
        <v>0.32516607001489883</v>
      </c>
      <c r="I58" s="32">
        <v>0.25321329188115704</v>
      </c>
    </row>
    <row r="59" spans="2:9">
      <c r="B59" s="1250"/>
      <c r="C59" s="159" t="s">
        <v>165</v>
      </c>
      <c r="D59" s="160">
        <v>42877</v>
      </c>
      <c r="E59" s="27">
        <f t="shared" si="0"/>
        <v>0.57528209645960737</v>
      </c>
      <c r="F59" s="30">
        <v>0.7539410555174777</v>
      </c>
      <c r="G59" s="160">
        <v>25514</v>
      </c>
      <c r="H59" s="27">
        <f t="shared" si="1"/>
        <v>0.21207820011657069</v>
      </c>
      <c r="I59" s="32">
        <v>0.29728681051692502</v>
      </c>
    </row>
    <row r="60" spans="2:9">
      <c r="B60" s="1251"/>
      <c r="C60" s="161" t="s">
        <v>166</v>
      </c>
      <c r="D60" s="154">
        <v>26573</v>
      </c>
      <c r="E60" s="155">
        <f t="shared" si="0"/>
        <v>0.35653080087742023</v>
      </c>
      <c r="F60" s="156">
        <v>0.20499929669138789</v>
      </c>
      <c r="G60" s="154">
        <v>62191</v>
      </c>
      <c r="H60" s="155">
        <f t="shared" si="1"/>
        <v>0.51694580792700662</v>
      </c>
      <c r="I60" s="157">
        <v>0.34570393832402796</v>
      </c>
    </row>
    <row r="61" spans="2:9" ht="14.25" thickBot="1">
      <c r="B61" s="1355" t="s">
        <v>101</v>
      </c>
      <c r="C61" s="1356"/>
      <c r="D61" s="166">
        <v>18154</v>
      </c>
      <c r="E61" s="35">
        <f t="shared" si="0"/>
        <v>0.24357280544645646</v>
      </c>
      <c r="F61" s="38">
        <v>0.16901069173506958</v>
      </c>
      <c r="G61" s="166">
        <v>33982</v>
      </c>
      <c r="H61" s="35">
        <f t="shared" si="1"/>
        <v>0.28246615177397921</v>
      </c>
      <c r="I61" s="37">
        <v>0.19077277178085517</v>
      </c>
    </row>
    <row r="62" spans="2:9" ht="14.25" thickBot="1">
      <c r="B62" s="1355" t="s">
        <v>102</v>
      </c>
      <c r="C62" s="1356"/>
      <c r="D62" s="166">
        <v>238302</v>
      </c>
      <c r="E62" s="35">
        <f t="shared" si="0"/>
        <v>3.1973056452297821</v>
      </c>
      <c r="F62" s="38">
        <v>8.0714411356686638E-2</v>
      </c>
      <c r="G62" s="166">
        <v>202582</v>
      </c>
      <c r="H62" s="35">
        <f t="shared" si="1"/>
        <v>1.6839078911975827</v>
      </c>
      <c r="I62" s="37">
        <v>1.1109440647858869E-2</v>
      </c>
    </row>
    <row r="63" spans="2:9" ht="14.25" thickBot="1">
      <c r="B63" s="1271" t="s">
        <v>13</v>
      </c>
      <c r="C63" s="1272"/>
      <c r="D63" s="166">
        <v>7453213</v>
      </c>
      <c r="E63" s="35">
        <f t="shared" si="0"/>
        <v>100</v>
      </c>
      <c r="F63" s="38">
        <v>100</v>
      </c>
      <c r="G63" s="166">
        <v>12030468</v>
      </c>
      <c r="H63" s="35">
        <f t="shared" si="1"/>
        <v>100</v>
      </c>
      <c r="I63" s="37">
        <v>100</v>
      </c>
    </row>
  </sheetData>
  <mergeCells count="16">
    <mergeCell ref="B53:B60"/>
    <mergeCell ref="B61:C61"/>
    <mergeCell ref="B62:C62"/>
    <mergeCell ref="B63:C63"/>
    <mergeCell ref="B15:B22"/>
    <mergeCell ref="B23:B27"/>
    <mergeCell ref="B28:B34"/>
    <mergeCell ref="B35:B41"/>
    <mergeCell ref="B42:B47"/>
    <mergeCell ref="B48:B52"/>
    <mergeCell ref="B8:B14"/>
    <mergeCell ref="B2:I2"/>
    <mergeCell ref="B5:C6"/>
    <mergeCell ref="D5:F5"/>
    <mergeCell ref="G5:I5"/>
    <mergeCell ref="B7:C7"/>
  </mergeCells>
  <phoneticPr fontId="9"/>
  <printOptions horizontalCentered="1" verticalCentered="1"/>
  <pageMargins left="0.78740157480314965" right="0.78740157480314965" top="0.59055118110236227" bottom="0.78740157480314965" header="0.51181102362204722" footer="0.51181102362204722"/>
  <pageSetup paperSize="9" scale="96" firstPageNumber="116" orientation="portrait" r:id="rId1"/>
  <headerFooter scaleWithDoc="0" alignWithMargins="0">
    <oddFooter>&amp;C&amp;11-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P1" transitionEvaluation="1" codeName="Sheet15">
    <pageSetUpPr fitToPage="1"/>
  </sheetPr>
  <dimension ref="B1:BU97"/>
  <sheetViews>
    <sheetView showZeros="0" tabSelected="1" zoomScaleNormal="100" workbookViewId="0">
      <selection activeCell="B2" sqref="B2"/>
    </sheetView>
  </sheetViews>
  <sheetFormatPr defaultColWidth="10.69921875" defaultRowHeight="14.1" customHeight="1"/>
  <cols>
    <col min="1" max="1" width="3.19921875" style="352" customWidth="1"/>
    <col min="2" max="2" width="2.296875" style="352" customWidth="1"/>
    <col min="3" max="3" width="24.69921875" style="352" customWidth="1"/>
    <col min="4" max="12" width="8.5" style="352" customWidth="1"/>
    <col min="13" max="13" width="2.296875" style="352" customWidth="1"/>
    <col min="14" max="14" width="24.69921875" style="352" customWidth="1"/>
    <col min="15" max="23" width="8.5" style="352" customWidth="1"/>
    <col min="24" max="24" width="2.296875" style="352" customWidth="1"/>
    <col min="25" max="25" width="24.69921875" style="352" customWidth="1"/>
    <col min="26" max="34" width="8.5" style="352" customWidth="1"/>
    <col min="35" max="35" width="2.296875" style="352" customWidth="1"/>
    <col min="36" max="36" width="24.69921875" style="352" customWidth="1"/>
    <col min="37" max="45" width="8.5" style="352" customWidth="1"/>
    <col min="46" max="46" width="2.296875" style="352" customWidth="1"/>
    <col min="47" max="47" width="24.69921875" style="352" customWidth="1"/>
    <col min="48" max="56" width="8.5" style="352" customWidth="1"/>
    <col min="57" max="57" width="2.296875" style="352" customWidth="1"/>
    <col min="58" max="58" width="24.69921875" style="352" customWidth="1"/>
    <col min="59" max="67" width="8.5" style="352" customWidth="1"/>
    <col min="68" max="68" width="2.296875" style="352" customWidth="1"/>
    <col min="69" max="69" width="24.69921875" style="352" customWidth="1"/>
    <col min="70" max="73" width="8.5" style="352" customWidth="1"/>
    <col min="74" max="16384" width="10.69921875" style="352"/>
  </cols>
  <sheetData>
    <row r="1" spans="2:73" s="350" customFormat="1" ht="13.5" customHeight="1"/>
    <row r="2" spans="2:73" s="351" customFormat="1" ht="26.25" customHeight="1">
      <c r="B2" s="1357" t="s">
        <v>611</v>
      </c>
      <c r="C2" s="1357"/>
      <c r="D2" s="1357"/>
      <c r="E2" s="1357"/>
      <c r="F2" s="1357"/>
      <c r="G2" s="1357"/>
      <c r="H2" s="1357"/>
      <c r="I2" s="1357"/>
      <c r="J2" s="1357"/>
      <c r="K2" s="1357"/>
      <c r="L2" s="1357"/>
      <c r="M2" s="1357" t="s">
        <v>612</v>
      </c>
      <c r="N2" s="1357"/>
      <c r="O2" s="1357"/>
      <c r="P2" s="1357"/>
      <c r="Q2" s="1357"/>
      <c r="R2" s="1357"/>
      <c r="S2" s="1357"/>
      <c r="T2" s="1357"/>
      <c r="U2" s="1357"/>
      <c r="V2" s="1357"/>
      <c r="W2" s="1357"/>
      <c r="X2" s="1357" t="s">
        <v>613</v>
      </c>
      <c r="Y2" s="1357"/>
      <c r="Z2" s="1357"/>
      <c r="AA2" s="1357"/>
      <c r="AB2" s="1357"/>
      <c r="AC2" s="1357"/>
      <c r="AD2" s="1357"/>
      <c r="AE2" s="1357"/>
      <c r="AF2" s="1357"/>
      <c r="AG2" s="1357"/>
      <c r="AH2" s="1357"/>
      <c r="AI2" s="1357" t="s">
        <v>614</v>
      </c>
      <c r="AJ2" s="1357"/>
      <c r="AK2" s="1357"/>
      <c r="AL2" s="1357"/>
      <c r="AM2" s="1357"/>
      <c r="AN2" s="1357"/>
      <c r="AO2" s="1357"/>
      <c r="AP2" s="1357"/>
      <c r="AQ2" s="1357"/>
      <c r="AR2" s="1357"/>
      <c r="AS2" s="1357"/>
      <c r="AT2" s="1357" t="s">
        <v>615</v>
      </c>
      <c r="AU2" s="1357"/>
      <c r="AV2" s="1357"/>
      <c r="AW2" s="1357"/>
      <c r="AX2" s="1357"/>
      <c r="AY2" s="1357"/>
      <c r="AZ2" s="1357"/>
      <c r="BA2" s="1357"/>
      <c r="BB2" s="1357"/>
      <c r="BC2" s="1357"/>
      <c r="BD2" s="1357"/>
      <c r="BE2" s="1357" t="s">
        <v>616</v>
      </c>
      <c r="BF2" s="1357"/>
      <c r="BG2" s="1357"/>
      <c r="BH2" s="1357"/>
      <c r="BI2" s="1357"/>
      <c r="BJ2" s="1357"/>
      <c r="BK2" s="1357"/>
      <c r="BL2" s="1357"/>
      <c r="BM2" s="1357"/>
      <c r="BN2" s="1357"/>
      <c r="BO2" s="1357"/>
      <c r="BP2" s="1357" t="s">
        <v>617</v>
      </c>
      <c r="BQ2" s="1357"/>
      <c r="BR2" s="1357"/>
      <c r="BS2" s="1357"/>
      <c r="BT2" s="1357"/>
      <c r="BU2" s="1357"/>
    </row>
    <row r="3" spans="2:73" ht="13.5" customHeight="1" thickBot="1">
      <c r="F3" s="353"/>
      <c r="G3" s="354"/>
      <c r="L3" s="353" t="s">
        <v>618</v>
      </c>
      <c r="W3" s="353" t="s">
        <v>618</v>
      </c>
      <c r="AH3" s="353" t="s">
        <v>618</v>
      </c>
      <c r="AL3" s="354"/>
      <c r="AS3" s="353" t="s">
        <v>618</v>
      </c>
      <c r="BD3" s="353" t="s">
        <v>618</v>
      </c>
      <c r="BO3" s="353" t="s">
        <v>618</v>
      </c>
      <c r="BU3" s="353" t="s">
        <v>618</v>
      </c>
    </row>
    <row r="4" spans="2:73" s="355" customFormat="1" ht="13.5" customHeight="1">
      <c r="B4" s="1358" t="s">
        <v>480</v>
      </c>
      <c r="C4" s="1360" t="s">
        <v>481</v>
      </c>
      <c r="D4" s="1362" t="s">
        <v>619</v>
      </c>
      <c r="E4" s="1364" t="s">
        <v>620</v>
      </c>
      <c r="F4" s="1364" t="s">
        <v>621</v>
      </c>
      <c r="G4" s="1366" t="s">
        <v>622</v>
      </c>
      <c r="H4" s="1368" t="s">
        <v>623</v>
      </c>
      <c r="I4" s="1369"/>
      <c r="J4" s="1369"/>
      <c r="K4" s="1369"/>
      <c r="L4" s="1370"/>
      <c r="M4" s="1358" t="s">
        <v>480</v>
      </c>
      <c r="N4" s="1360" t="s">
        <v>481</v>
      </c>
      <c r="O4" s="1371" t="s">
        <v>624</v>
      </c>
      <c r="P4" s="1369"/>
      <c r="Q4" s="1369"/>
      <c r="R4" s="1369"/>
      <c r="S4" s="1369"/>
      <c r="T4" s="1369"/>
      <c r="U4" s="1369"/>
      <c r="V4" s="1369"/>
      <c r="W4" s="1370"/>
      <c r="X4" s="1358" t="s">
        <v>480</v>
      </c>
      <c r="Y4" s="1360" t="s">
        <v>481</v>
      </c>
      <c r="Z4" s="1371" t="s">
        <v>624</v>
      </c>
      <c r="AA4" s="1369"/>
      <c r="AB4" s="1369"/>
      <c r="AC4" s="1369"/>
      <c r="AD4" s="1369"/>
      <c r="AE4" s="1369"/>
      <c r="AF4" s="1369"/>
      <c r="AG4" s="1369"/>
      <c r="AH4" s="1370"/>
      <c r="AI4" s="1358" t="s">
        <v>480</v>
      </c>
      <c r="AJ4" s="1360" t="s">
        <v>481</v>
      </c>
      <c r="AK4" s="1371" t="s">
        <v>625</v>
      </c>
      <c r="AL4" s="1372"/>
      <c r="AM4" s="1366" t="s">
        <v>626</v>
      </c>
      <c r="AN4" s="1366" t="s">
        <v>627</v>
      </c>
      <c r="AO4" s="1366" t="s">
        <v>628</v>
      </c>
      <c r="AP4" s="1368" t="s">
        <v>629</v>
      </c>
      <c r="AQ4" s="1369"/>
      <c r="AR4" s="1369"/>
      <c r="AS4" s="1370"/>
      <c r="AT4" s="1358" t="s">
        <v>480</v>
      </c>
      <c r="AU4" s="1360" t="s">
        <v>481</v>
      </c>
      <c r="AV4" s="1382" t="s">
        <v>630</v>
      </c>
      <c r="AW4" s="1369"/>
      <c r="AX4" s="1369"/>
      <c r="AY4" s="1369"/>
      <c r="AZ4" s="1369"/>
      <c r="BA4" s="1369"/>
      <c r="BB4" s="1369"/>
      <c r="BC4" s="1369"/>
      <c r="BD4" s="1370"/>
      <c r="BE4" s="1358" t="s">
        <v>480</v>
      </c>
      <c r="BF4" s="1360" t="s">
        <v>481</v>
      </c>
      <c r="BG4" s="1366" t="s">
        <v>631</v>
      </c>
      <c r="BH4" s="1366" t="s">
        <v>632</v>
      </c>
      <c r="BI4" s="1366" t="s">
        <v>633</v>
      </c>
      <c r="BJ4" s="1366" t="s">
        <v>634</v>
      </c>
      <c r="BK4" s="1366" t="s">
        <v>635</v>
      </c>
      <c r="BL4" s="1366" t="s">
        <v>636</v>
      </c>
      <c r="BM4" s="1366" t="s">
        <v>637</v>
      </c>
      <c r="BN4" s="1366" t="s">
        <v>638</v>
      </c>
      <c r="BO4" s="1378" t="s">
        <v>639</v>
      </c>
      <c r="BP4" s="1358" t="s">
        <v>480</v>
      </c>
      <c r="BQ4" s="1360" t="s">
        <v>481</v>
      </c>
      <c r="BR4" s="1366" t="s">
        <v>640</v>
      </c>
      <c r="BS4" s="1366" t="s">
        <v>641</v>
      </c>
      <c r="BT4" s="1380" t="s">
        <v>642</v>
      </c>
      <c r="BU4" s="1373" t="s">
        <v>643</v>
      </c>
    </row>
    <row r="5" spans="2:73" s="355" customFormat="1" ht="40.5" customHeight="1" thickBot="1">
      <c r="B5" s="1359"/>
      <c r="C5" s="1361"/>
      <c r="D5" s="1363"/>
      <c r="E5" s="1365"/>
      <c r="F5" s="1365"/>
      <c r="G5" s="1367"/>
      <c r="H5" s="356" t="s">
        <v>644</v>
      </c>
      <c r="I5" s="356" t="s">
        <v>645</v>
      </c>
      <c r="J5" s="356" t="s">
        <v>646</v>
      </c>
      <c r="K5" s="356" t="s">
        <v>647</v>
      </c>
      <c r="L5" s="356" t="s">
        <v>648</v>
      </c>
      <c r="M5" s="1359"/>
      <c r="N5" s="1361"/>
      <c r="O5" s="356" t="s">
        <v>649</v>
      </c>
      <c r="P5" s="356" t="s">
        <v>650</v>
      </c>
      <c r="Q5" s="356" t="s">
        <v>651</v>
      </c>
      <c r="R5" s="356" t="s">
        <v>652</v>
      </c>
      <c r="S5" s="356" t="s">
        <v>653</v>
      </c>
      <c r="T5" s="356" t="s">
        <v>654</v>
      </c>
      <c r="U5" s="356" t="s">
        <v>655</v>
      </c>
      <c r="V5" s="356" t="s">
        <v>656</v>
      </c>
      <c r="W5" s="356" t="s">
        <v>657</v>
      </c>
      <c r="X5" s="1359"/>
      <c r="Y5" s="1361"/>
      <c r="Z5" s="357" t="s">
        <v>658</v>
      </c>
      <c r="AA5" s="357" t="s">
        <v>659</v>
      </c>
      <c r="AB5" s="357" t="s">
        <v>660</v>
      </c>
      <c r="AC5" s="357" t="s">
        <v>661</v>
      </c>
      <c r="AD5" s="357" t="s">
        <v>662</v>
      </c>
      <c r="AE5" s="358" t="s">
        <v>663</v>
      </c>
      <c r="AF5" s="357" t="s">
        <v>664</v>
      </c>
      <c r="AG5" s="357" t="s">
        <v>665</v>
      </c>
      <c r="AH5" s="357" t="s">
        <v>666</v>
      </c>
      <c r="AI5" s="1359"/>
      <c r="AJ5" s="1361"/>
      <c r="AK5" s="356" t="s">
        <v>667</v>
      </c>
      <c r="AL5" s="359" t="s">
        <v>668</v>
      </c>
      <c r="AM5" s="1367"/>
      <c r="AN5" s="1367"/>
      <c r="AO5" s="1367"/>
      <c r="AP5" s="356" t="s">
        <v>669</v>
      </c>
      <c r="AQ5" s="356" t="s">
        <v>670</v>
      </c>
      <c r="AR5" s="356" t="s">
        <v>671</v>
      </c>
      <c r="AS5" s="360" t="s">
        <v>672</v>
      </c>
      <c r="AT5" s="1359"/>
      <c r="AU5" s="1361"/>
      <c r="AV5" s="356" t="s">
        <v>673</v>
      </c>
      <c r="AW5" s="356" t="s">
        <v>674</v>
      </c>
      <c r="AX5" s="356" t="s">
        <v>675</v>
      </c>
      <c r="AY5" s="356" t="s">
        <v>676</v>
      </c>
      <c r="AZ5" s="356" t="s">
        <v>677</v>
      </c>
      <c r="BA5" s="356" t="s">
        <v>678</v>
      </c>
      <c r="BB5" s="356" t="s">
        <v>679</v>
      </c>
      <c r="BC5" s="356" t="s">
        <v>680</v>
      </c>
      <c r="BD5" s="359" t="s">
        <v>668</v>
      </c>
      <c r="BE5" s="1359"/>
      <c r="BF5" s="1361"/>
      <c r="BG5" s="1367"/>
      <c r="BH5" s="1367"/>
      <c r="BI5" s="1367"/>
      <c r="BJ5" s="1367"/>
      <c r="BK5" s="1367"/>
      <c r="BL5" s="1367"/>
      <c r="BM5" s="1367"/>
      <c r="BN5" s="1367"/>
      <c r="BO5" s="1379"/>
      <c r="BP5" s="1359"/>
      <c r="BQ5" s="1361"/>
      <c r="BR5" s="1367"/>
      <c r="BS5" s="1367"/>
      <c r="BT5" s="1381"/>
      <c r="BU5" s="1374"/>
    </row>
    <row r="6" spans="2:73" ht="13.5" customHeight="1">
      <c r="B6" s="1375" t="s">
        <v>384</v>
      </c>
      <c r="C6" s="361" t="s">
        <v>384</v>
      </c>
      <c r="D6" s="362">
        <v>9908</v>
      </c>
      <c r="E6" s="363">
        <v>8441</v>
      </c>
      <c r="F6" s="363">
        <v>4</v>
      </c>
      <c r="G6" s="363">
        <v>23</v>
      </c>
      <c r="H6" s="363">
        <v>13207</v>
      </c>
      <c r="I6" s="363">
        <v>799</v>
      </c>
      <c r="J6" s="363">
        <v>62</v>
      </c>
      <c r="K6" s="363">
        <v>334</v>
      </c>
      <c r="L6" s="363">
        <v>0</v>
      </c>
      <c r="M6" s="1375" t="s">
        <v>384</v>
      </c>
      <c r="N6" s="361" t="s">
        <v>384</v>
      </c>
      <c r="O6" s="363">
        <v>12</v>
      </c>
      <c r="P6" s="363">
        <v>0</v>
      </c>
      <c r="Q6" s="363">
        <v>156</v>
      </c>
      <c r="R6" s="363">
        <v>0</v>
      </c>
      <c r="S6" s="363">
        <v>0</v>
      </c>
      <c r="T6" s="363">
        <v>0</v>
      </c>
      <c r="U6" s="363">
        <v>2966</v>
      </c>
      <c r="V6" s="363">
        <v>0</v>
      </c>
      <c r="W6" s="363">
        <v>0</v>
      </c>
      <c r="X6" s="1375" t="s">
        <v>384</v>
      </c>
      <c r="Y6" s="361" t="s">
        <v>384</v>
      </c>
      <c r="Z6" s="363">
        <v>0</v>
      </c>
      <c r="AA6" s="363">
        <v>0</v>
      </c>
      <c r="AB6" s="363">
        <v>0</v>
      </c>
      <c r="AC6" s="363">
        <v>260</v>
      </c>
      <c r="AD6" s="363">
        <v>0</v>
      </c>
      <c r="AE6" s="363">
        <v>0</v>
      </c>
      <c r="AF6" s="363">
        <v>0</v>
      </c>
      <c r="AG6" s="363">
        <v>0</v>
      </c>
      <c r="AH6" s="363">
        <v>0</v>
      </c>
      <c r="AI6" s="1375" t="s">
        <v>384</v>
      </c>
      <c r="AJ6" s="361" t="s">
        <v>384</v>
      </c>
      <c r="AK6" s="363">
        <v>338</v>
      </c>
      <c r="AL6" s="363">
        <v>18134</v>
      </c>
      <c r="AM6" s="363">
        <v>0</v>
      </c>
      <c r="AN6" s="363">
        <v>20</v>
      </c>
      <c r="AO6" s="363">
        <v>0</v>
      </c>
      <c r="AP6" s="363">
        <v>10120</v>
      </c>
      <c r="AQ6" s="363">
        <v>0</v>
      </c>
      <c r="AR6" s="363">
        <v>14751</v>
      </c>
      <c r="AS6" s="363">
        <v>10</v>
      </c>
      <c r="AT6" s="1375" t="s">
        <v>384</v>
      </c>
      <c r="AU6" s="361" t="s">
        <v>384</v>
      </c>
      <c r="AV6" s="363">
        <v>0</v>
      </c>
      <c r="AW6" s="363">
        <v>4885</v>
      </c>
      <c r="AX6" s="363">
        <v>170</v>
      </c>
      <c r="AY6" s="363">
        <v>1</v>
      </c>
      <c r="AZ6" s="363">
        <v>4224</v>
      </c>
      <c r="BA6" s="363">
        <v>108</v>
      </c>
      <c r="BB6" s="363">
        <v>117</v>
      </c>
      <c r="BC6" s="363">
        <v>0</v>
      </c>
      <c r="BD6" s="363">
        <v>34386</v>
      </c>
      <c r="BE6" s="1375" t="s">
        <v>384</v>
      </c>
      <c r="BF6" s="361" t="s">
        <v>384</v>
      </c>
      <c r="BG6" s="363">
        <v>0</v>
      </c>
      <c r="BH6" s="363">
        <v>0</v>
      </c>
      <c r="BI6" s="363">
        <v>0</v>
      </c>
      <c r="BJ6" s="363">
        <v>21</v>
      </c>
      <c r="BK6" s="363">
        <v>0</v>
      </c>
      <c r="BL6" s="363">
        <v>0</v>
      </c>
      <c r="BM6" s="363">
        <v>0</v>
      </c>
      <c r="BN6" s="363">
        <v>466</v>
      </c>
      <c r="BO6" s="363">
        <v>819</v>
      </c>
      <c r="BP6" s="1375" t="s">
        <v>384</v>
      </c>
      <c r="BQ6" s="361" t="s">
        <v>384</v>
      </c>
      <c r="BR6" s="363">
        <v>0</v>
      </c>
      <c r="BS6" s="363">
        <v>1908</v>
      </c>
      <c r="BT6" s="364">
        <v>9904</v>
      </c>
      <c r="BU6" s="365">
        <v>84034</v>
      </c>
    </row>
    <row r="7" spans="2:73" ht="13.5" customHeight="1">
      <c r="B7" s="1376"/>
      <c r="C7" s="366" t="s">
        <v>385</v>
      </c>
      <c r="D7" s="367">
        <v>0</v>
      </c>
      <c r="E7" s="368">
        <v>0</v>
      </c>
      <c r="F7" s="368">
        <v>0</v>
      </c>
      <c r="G7" s="368">
        <v>0</v>
      </c>
      <c r="H7" s="368">
        <v>0</v>
      </c>
      <c r="I7" s="368">
        <v>0</v>
      </c>
      <c r="J7" s="368">
        <v>0</v>
      </c>
      <c r="K7" s="368">
        <v>0</v>
      </c>
      <c r="L7" s="368">
        <v>0</v>
      </c>
      <c r="M7" s="1376"/>
      <c r="N7" s="366" t="s">
        <v>385</v>
      </c>
      <c r="O7" s="368">
        <v>0</v>
      </c>
      <c r="P7" s="368">
        <v>0</v>
      </c>
      <c r="Q7" s="368">
        <v>0</v>
      </c>
      <c r="R7" s="368">
        <v>0</v>
      </c>
      <c r="S7" s="368">
        <v>0</v>
      </c>
      <c r="T7" s="368">
        <v>0</v>
      </c>
      <c r="U7" s="368">
        <v>0</v>
      </c>
      <c r="V7" s="368">
        <v>0</v>
      </c>
      <c r="W7" s="368">
        <v>0</v>
      </c>
      <c r="X7" s="1376"/>
      <c r="Y7" s="366" t="s">
        <v>385</v>
      </c>
      <c r="Z7" s="368">
        <v>0</v>
      </c>
      <c r="AA7" s="368">
        <v>0</v>
      </c>
      <c r="AB7" s="368">
        <v>0</v>
      </c>
      <c r="AC7" s="368">
        <v>0</v>
      </c>
      <c r="AD7" s="368">
        <v>0</v>
      </c>
      <c r="AE7" s="368">
        <v>0</v>
      </c>
      <c r="AF7" s="368">
        <v>0</v>
      </c>
      <c r="AG7" s="368">
        <v>0</v>
      </c>
      <c r="AH7" s="368">
        <v>0</v>
      </c>
      <c r="AI7" s="1376"/>
      <c r="AJ7" s="366" t="s">
        <v>385</v>
      </c>
      <c r="AK7" s="368">
        <v>0</v>
      </c>
      <c r="AL7" s="368">
        <v>0</v>
      </c>
      <c r="AM7" s="368">
        <v>0</v>
      </c>
      <c r="AN7" s="368">
        <v>0</v>
      </c>
      <c r="AO7" s="368">
        <v>0</v>
      </c>
      <c r="AP7" s="368">
        <v>1182</v>
      </c>
      <c r="AQ7" s="368">
        <v>0</v>
      </c>
      <c r="AR7" s="368">
        <v>0</v>
      </c>
      <c r="AS7" s="368">
        <v>0</v>
      </c>
      <c r="AT7" s="1376"/>
      <c r="AU7" s="366" t="s">
        <v>385</v>
      </c>
      <c r="AV7" s="368">
        <v>0</v>
      </c>
      <c r="AW7" s="368">
        <v>0</v>
      </c>
      <c r="AX7" s="368">
        <v>0</v>
      </c>
      <c r="AY7" s="368">
        <v>0</v>
      </c>
      <c r="AZ7" s="368">
        <v>0</v>
      </c>
      <c r="BA7" s="368">
        <v>0</v>
      </c>
      <c r="BB7" s="368">
        <v>0</v>
      </c>
      <c r="BC7" s="368">
        <v>0</v>
      </c>
      <c r="BD7" s="368">
        <v>1182</v>
      </c>
      <c r="BE7" s="1376"/>
      <c r="BF7" s="366" t="s">
        <v>385</v>
      </c>
      <c r="BG7" s="368">
        <v>0</v>
      </c>
      <c r="BH7" s="368">
        <v>0</v>
      </c>
      <c r="BI7" s="368">
        <v>0</v>
      </c>
      <c r="BJ7" s="368">
        <v>0</v>
      </c>
      <c r="BK7" s="368">
        <v>0</v>
      </c>
      <c r="BL7" s="368">
        <v>0</v>
      </c>
      <c r="BM7" s="368">
        <v>0</v>
      </c>
      <c r="BN7" s="368">
        <v>0</v>
      </c>
      <c r="BO7" s="368">
        <v>0</v>
      </c>
      <c r="BP7" s="1376"/>
      <c r="BQ7" s="366" t="s">
        <v>385</v>
      </c>
      <c r="BR7" s="368">
        <v>0</v>
      </c>
      <c r="BS7" s="368">
        <v>0</v>
      </c>
      <c r="BT7" s="369">
        <v>480</v>
      </c>
      <c r="BU7" s="370">
        <v>1662</v>
      </c>
    </row>
    <row r="8" spans="2:73" ht="13.5" customHeight="1">
      <c r="B8" s="1376"/>
      <c r="C8" s="371" t="s">
        <v>386</v>
      </c>
      <c r="D8" s="372">
        <v>163</v>
      </c>
      <c r="E8" s="373">
        <v>0</v>
      </c>
      <c r="F8" s="373">
        <v>0</v>
      </c>
      <c r="G8" s="373">
        <v>0</v>
      </c>
      <c r="H8" s="373">
        <v>290</v>
      </c>
      <c r="I8" s="373">
        <v>2</v>
      </c>
      <c r="J8" s="373">
        <v>0</v>
      </c>
      <c r="K8" s="373">
        <v>0</v>
      </c>
      <c r="L8" s="373">
        <v>0</v>
      </c>
      <c r="M8" s="1376"/>
      <c r="N8" s="371" t="s">
        <v>386</v>
      </c>
      <c r="O8" s="373">
        <v>11</v>
      </c>
      <c r="P8" s="373">
        <v>0</v>
      </c>
      <c r="Q8" s="373">
        <v>17</v>
      </c>
      <c r="R8" s="373">
        <v>0</v>
      </c>
      <c r="S8" s="373">
        <v>0</v>
      </c>
      <c r="T8" s="373">
        <v>0</v>
      </c>
      <c r="U8" s="373">
        <v>0</v>
      </c>
      <c r="V8" s="373">
        <v>0</v>
      </c>
      <c r="W8" s="373">
        <v>0</v>
      </c>
      <c r="X8" s="1376"/>
      <c r="Y8" s="371" t="s">
        <v>386</v>
      </c>
      <c r="Z8" s="373">
        <v>0</v>
      </c>
      <c r="AA8" s="373">
        <v>0</v>
      </c>
      <c r="AB8" s="373">
        <v>0</v>
      </c>
      <c r="AC8" s="373">
        <v>230</v>
      </c>
      <c r="AD8" s="373">
        <v>0</v>
      </c>
      <c r="AE8" s="373">
        <v>0</v>
      </c>
      <c r="AF8" s="373">
        <v>0</v>
      </c>
      <c r="AG8" s="373">
        <v>0</v>
      </c>
      <c r="AH8" s="373">
        <v>0</v>
      </c>
      <c r="AI8" s="1376"/>
      <c r="AJ8" s="371" t="s">
        <v>386</v>
      </c>
      <c r="AK8" s="373">
        <v>0</v>
      </c>
      <c r="AL8" s="373">
        <v>550</v>
      </c>
      <c r="AM8" s="373">
        <v>0</v>
      </c>
      <c r="AN8" s="373">
        <v>0</v>
      </c>
      <c r="AO8" s="373">
        <v>0</v>
      </c>
      <c r="AP8" s="373">
        <v>78</v>
      </c>
      <c r="AQ8" s="373">
        <v>0</v>
      </c>
      <c r="AR8" s="373">
        <v>459</v>
      </c>
      <c r="AS8" s="373">
        <v>0</v>
      </c>
      <c r="AT8" s="1376"/>
      <c r="AU8" s="371" t="s">
        <v>386</v>
      </c>
      <c r="AV8" s="373">
        <v>0</v>
      </c>
      <c r="AW8" s="373">
        <v>42</v>
      </c>
      <c r="AX8" s="373">
        <v>0</v>
      </c>
      <c r="AY8" s="373">
        <v>0</v>
      </c>
      <c r="AZ8" s="373">
        <v>280</v>
      </c>
      <c r="BA8" s="373">
        <v>108</v>
      </c>
      <c r="BB8" s="373">
        <v>0</v>
      </c>
      <c r="BC8" s="373">
        <v>0</v>
      </c>
      <c r="BD8" s="373">
        <v>967</v>
      </c>
      <c r="BE8" s="1376"/>
      <c r="BF8" s="371" t="s">
        <v>386</v>
      </c>
      <c r="BG8" s="373">
        <v>0</v>
      </c>
      <c r="BH8" s="373">
        <v>0</v>
      </c>
      <c r="BI8" s="373">
        <v>0</v>
      </c>
      <c r="BJ8" s="373">
        <v>0</v>
      </c>
      <c r="BK8" s="373">
        <v>0</v>
      </c>
      <c r="BL8" s="373">
        <v>0</v>
      </c>
      <c r="BM8" s="373">
        <v>0</v>
      </c>
      <c r="BN8" s="373">
        <v>25</v>
      </c>
      <c r="BO8" s="373">
        <v>0</v>
      </c>
      <c r="BP8" s="1376"/>
      <c r="BQ8" s="371" t="s">
        <v>386</v>
      </c>
      <c r="BR8" s="373">
        <v>0</v>
      </c>
      <c r="BS8" s="373">
        <v>0</v>
      </c>
      <c r="BT8" s="374">
        <v>3</v>
      </c>
      <c r="BU8" s="375">
        <v>1708</v>
      </c>
    </row>
    <row r="9" spans="2:73" ht="13.5" customHeight="1">
      <c r="B9" s="1376"/>
      <c r="C9" s="371" t="s">
        <v>387</v>
      </c>
      <c r="D9" s="372">
        <v>0</v>
      </c>
      <c r="E9" s="373">
        <v>0</v>
      </c>
      <c r="F9" s="373">
        <v>0</v>
      </c>
      <c r="G9" s="373">
        <v>0</v>
      </c>
      <c r="H9" s="373">
        <v>0</v>
      </c>
      <c r="I9" s="373">
        <v>0</v>
      </c>
      <c r="J9" s="373">
        <v>0</v>
      </c>
      <c r="K9" s="373">
        <v>0</v>
      </c>
      <c r="L9" s="373">
        <v>0</v>
      </c>
      <c r="M9" s="1376"/>
      <c r="N9" s="371" t="s">
        <v>387</v>
      </c>
      <c r="O9" s="373">
        <v>0</v>
      </c>
      <c r="P9" s="373">
        <v>0</v>
      </c>
      <c r="Q9" s="373">
        <v>0</v>
      </c>
      <c r="R9" s="373">
        <v>0</v>
      </c>
      <c r="S9" s="373">
        <v>0</v>
      </c>
      <c r="T9" s="373">
        <v>0</v>
      </c>
      <c r="U9" s="373">
        <v>0</v>
      </c>
      <c r="V9" s="373">
        <v>0</v>
      </c>
      <c r="W9" s="373">
        <v>0</v>
      </c>
      <c r="X9" s="1376"/>
      <c r="Y9" s="371" t="s">
        <v>387</v>
      </c>
      <c r="Z9" s="373">
        <v>0</v>
      </c>
      <c r="AA9" s="373">
        <v>0</v>
      </c>
      <c r="AB9" s="373">
        <v>0</v>
      </c>
      <c r="AC9" s="373">
        <v>0</v>
      </c>
      <c r="AD9" s="373">
        <v>0</v>
      </c>
      <c r="AE9" s="373">
        <v>0</v>
      </c>
      <c r="AF9" s="373">
        <v>0</v>
      </c>
      <c r="AG9" s="373">
        <v>0</v>
      </c>
      <c r="AH9" s="373">
        <v>0</v>
      </c>
      <c r="AI9" s="1376"/>
      <c r="AJ9" s="371" t="s">
        <v>387</v>
      </c>
      <c r="AK9" s="373">
        <v>0</v>
      </c>
      <c r="AL9" s="373">
        <v>0</v>
      </c>
      <c r="AM9" s="373">
        <v>0</v>
      </c>
      <c r="AN9" s="373">
        <v>0</v>
      </c>
      <c r="AO9" s="373">
        <v>0</v>
      </c>
      <c r="AP9" s="373">
        <v>0</v>
      </c>
      <c r="AQ9" s="373">
        <v>0</v>
      </c>
      <c r="AR9" s="373">
        <v>0</v>
      </c>
      <c r="AS9" s="373">
        <v>0</v>
      </c>
      <c r="AT9" s="1376"/>
      <c r="AU9" s="371" t="s">
        <v>387</v>
      </c>
      <c r="AV9" s="373">
        <v>0</v>
      </c>
      <c r="AW9" s="373">
        <v>0</v>
      </c>
      <c r="AX9" s="373">
        <v>0</v>
      </c>
      <c r="AY9" s="373">
        <v>0</v>
      </c>
      <c r="AZ9" s="373">
        <v>0</v>
      </c>
      <c r="BA9" s="373">
        <v>0</v>
      </c>
      <c r="BB9" s="373">
        <v>0</v>
      </c>
      <c r="BC9" s="373">
        <v>0</v>
      </c>
      <c r="BD9" s="373">
        <v>0</v>
      </c>
      <c r="BE9" s="1376"/>
      <c r="BF9" s="371" t="s">
        <v>387</v>
      </c>
      <c r="BG9" s="373">
        <v>0</v>
      </c>
      <c r="BH9" s="373">
        <v>0</v>
      </c>
      <c r="BI9" s="373">
        <v>0</v>
      </c>
      <c r="BJ9" s="373">
        <v>0</v>
      </c>
      <c r="BK9" s="373">
        <v>0</v>
      </c>
      <c r="BL9" s="373">
        <v>0</v>
      </c>
      <c r="BM9" s="373">
        <v>0</v>
      </c>
      <c r="BN9" s="373">
        <v>0</v>
      </c>
      <c r="BO9" s="373">
        <v>0</v>
      </c>
      <c r="BP9" s="1376"/>
      <c r="BQ9" s="371" t="s">
        <v>387</v>
      </c>
      <c r="BR9" s="373">
        <v>0</v>
      </c>
      <c r="BS9" s="373">
        <v>0</v>
      </c>
      <c r="BT9" s="374">
        <v>0</v>
      </c>
      <c r="BU9" s="375">
        <v>0</v>
      </c>
    </row>
    <row r="10" spans="2:73" ht="13.5" customHeight="1">
      <c r="B10" s="1376"/>
      <c r="C10" s="376" t="s">
        <v>388</v>
      </c>
      <c r="D10" s="372">
        <v>0</v>
      </c>
      <c r="E10" s="373">
        <v>0</v>
      </c>
      <c r="F10" s="373">
        <v>0</v>
      </c>
      <c r="G10" s="373">
        <v>0</v>
      </c>
      <c r="H10" s="373">
        <v>64</v>
      </c>
      <c r="I10" s="373">
        <v>0</v>
      </c>
      <c r="J10" s="373">
        <v>0</v>
      </c>
      <c r="K10" s="373">
        <v>0</v>
      </c>
      <c r="L10" s="373">
        <v>0</v>
      </c>
      <c r="M10" s="1376"/>
      <c r="N10" s="376" t="s">
        <v>388</v>
      </c>
      <c r="O10" s="373">
        <v>0</v>
      </c>
      <c r="P10" s="373">
        <v>0</v>
      </c>
      <c r="Q10" s="373">
        <v>0</v>
      </c>
      <c r="R10" s="373">
        <v>0</v>
      </c>
      <c r="S10" s="373">
        <v>0</v>
      </c>
      <c r="T10" s="373">
        <v>0</v>
      </c>
      <c r="U10" s="373">
        <v>0</v>
      </c>
      <c r="V10" s="373">
        <v>0</v>
      </c>
      <c r="W10" s="373">
        <v>0</v>
      </c>
      <c r="X10" s="1376"/>
      <c r="Y10" s="376" t="s">
        <v>388</v>
      </c>
      <c r="Z10" s="373">
        <v>0</v>
      </c>
      <c r="AA10" s="373">
        <v>0</v>
      </c>
      <c r="AB10" s="373">
        <v>0</v>
      </c>
      <c r="AC10" s="373">
        <v>0</v>
      </c>
      <c r="AD10" s="373">
        <v>0</v>
      </c>
      <c r="AE10" s="373">
        <v>0</v>
      </c>
      <c r="AF10" s="373">
        <v>0</v>
      </c>
      <c r="AG10" s="373">
        <v>0</v>
      </c>
      <c r="AH10" s="373">
        <v>0</v>
      </c>
      <c r="AI10" s="1376"/>
      <c r="AJ10" s="376" t="s">
        <v>388</v>
      </c>
      <c r="AK10" s="373">
        <v>0</v>
      </c>
      <c r="AL10" s="373">
        <v>64</v>
      </c>
      <c r="AM10" s="373">
        <v>0</v>
      </c>
      <c r="AN10" s="373">
        <v>20</v>
      </c>
      <c r="AO10" s="373">
        <v>0</v>
      </c>
      <c r="AP10" s="373">
        <v>0</v>
      </c>
      <c r="AQ10" s="373">
        <v>0</v>
      </c>
      <c r="AR10" s="373">
        <v>0</v>
      </c>
      <c r="AS10" s="373">
        <v>0</v>
      </c>
      <c r="AT10" s="1376"/>
      <c r="AU10" s="376" t="s">
        <v>388</v>
      </c>
      <c r="AV10" s="373">
        <v>0</v>
      </c>
      <c r="AW10" s="373">
        <v>0</v>
      </c>
      <c r="AX10" s="373">
        <v>0</v>
      </c>
      <c r="AY10" s="373">
        <v>0</v>
      </c>
      <c r="AZ10" s="373">
        <v>0</v>
      </c>
      <c r="BA10" s="373">
        <v>0</v>
      </c>
      <c r="BB10" s="373">
        <v>0</v>
      </c>
      <c r="BC10" s="373">
        <v>0</v>
      </c>
      <c r="BD10" s="373">
        <v>0</v>
      </c>
      <c r="BE10" s="1376"/>
      <c r="BF10" s="376" t="s">
        <v>388</v>
      </c>
      <c r="BG10" s="373">
        <v>0</v>
      </c>
      <c r="BH10" s="373">
        <v>0</v>
      </c>
      <c r="BI10" s="373">
        <v>0</v>
      </c>
      <c r="BJ10" s="373">
        <v>0</v>
      </c>
      <c r="BK10" s="373">
        <v>0</v>
      </c>
      <c r="BL10" s="373">
        <v>0</v>
      </c>
      <c r="BM10" s="373">
        <v>0</v>
      </c>
      <c r="BN10" s="373">
        <v>0</v>
      </c>
      <c r="BO10" s="373">
        <v>0</v>
      </c>
      <c r="BP10" s="1376"/>
      <c r="BQ10" s="376" t="s">
        <v>388</v>
      </c>
      <c r="BR10" s="373">
        <v>0</v>
      </c>
      <c r="BS10" s="373">
        <v>0</v>
      </c>
      <c r="BT10" s="374">
        <v>0</v>
      </c>
      <c r="BU10" s="375">
        <v>84</v>
      </c>
    </row>
    <row r="11" spans="2:73" ht="13.5" customHeight="1">
      <c r="B11" s="1376"/>
      <c r="C11" s="371" t="s">
        <v>389</v>
      </c>
      <c r="D11" s="372">
        <v>0</v>
      </c>
      <c r="E11" s="373">
        <v>0</v>
      </c>
      <c r="F11" s="373">
        <v>0</v>
      </c>
      <c r="G11" s="373">
        <v>0</v>
      </c>
      <c r="H11" s="373">
        <v>0</v>
      </c>
      <c r="I11" s="373">
        <v>0</v>
      </c>
      <c r="J11" s="373">
        <v>0</v>
      </c>
      <c r="K11" s="373">
        <v>0</v>
      </c>
      <c r="L11" s="373">
        <v>0</v>
      </c>
      <c r="M11" s="1376"/>
      <c r="N11" s="371" t="s">
        <v>389</v>
      </c>
      <c r="O11" s="373">
        <v>0</v>
      </c>
      <c r="P11" s="373">
        <v>0</v>
      </c>
      <c r="Q11" s="373">
        <v>0</v>
      </c>
      <c r="R11" s="373">
        <v>0</v>
      </c>
      <c r="S11" s="373">
        <v>0</v>
      </c>
      <c r="T11" s="373">
        <v>0</v>
      </c>
      <c r="U11" s="373">
        <v>0</v>
      </c>
      <c r="V11" s="373">
        <v>0</v>
      </c>
      <c r="W11" s="373">
        <v>0</v>
      </c>
      <c r="X11" s="1376"/>
      <c r="Y11" s="371" t="s">
        <v>389</v>
      </c>
      <c r="Z11" s="373">
        <v>0</v>
      </c>
      <c r="AA11" s="373">
        <v>0</v>
      </c>
      <c r="AB11" s="373">
        <v>0</v>
      </c>
      <c r="AC11" s="373">
        <v>0</v>
      </c>
      <c r="AD11" s="373">
        <v>0</v>
      </c>
      <c r="AE11" s="373">
        <v>0</v>
      </c>
      <c r="AF11" s="373">
        <v>0</v>
      </c>
      <c r="AG11" s="373">
        <v>0</v>
      </c>
      <c r="AH11" s="373">
        <v>0</v>
      </c>
      <c r="AI11" s="1376"/>
      <c r="AJ11" s="371" t="s">
        <v>389</v>
      </c>
      <c r="AK11" s="373">
        <v>0</v>
      </c>
      <c r="AL11" s="373">
        <v>0</v>
      </c>
      <c r="AM11" s="373">
        <v>0</v>
      </c>
      <c r="AN11" s="373">
        <v>0</v>
      </c>
      <c r="AO11" s="373">
        <v>0</v>
      </c>
      <c r="AP11" s="373">
        <v>0</v>
      </c>
      <c r="AQ11" s="373">
        <v>0</v>
      </c>
      <c r="AR11" s="373">
        <v>28</v>
      </c>
      <c r="AS11" s="373">
        <v>0</v>
      </c>
      <c r="AT11" s="1376"/>
      <c r="AU11" s="371" t="s">
        <v>389</v>
      </c>
      <c r="AV11" s="373">
        <v>0</v>
      </c>
      <c r="AW11" s="373">
        <v>0</v>
      </c>
      <c r="AX11" s="373">
        <v>0</v>
      </c>
      <c r="AY11" s="373">
        <v>0</v>
      </c>
      <c r="AZ11" s="373">
        <v>0</v>
      </c>
      <c r="BA11" s="373">
        <v>0</v>
      </c>
      <c r="BB11" s="373">
        <v>0</v>
      </c>
      <c r="BC11" s="373">
        <v>0</v>
      </c>
      <c r="BD11" s="373">
        <v>28</v>
      </c>
      <c r="BE11" s="1376"/>
      <c r="BF11" s="371" t="s">
        <v>389</v>
      </c>
      <c r="BG11" s="373">
        <v>0</v>
      </c>
      <c r="BH11" s="373">
        <v>0</v>
      </c>
      <c r="BI11" s="373">
        <v>0</v>
      </c>
      <c r="BJ11" s="373">
        <v>0</v>
      </c>
      <c r="BK11" s="373">
        <v>0</v>
      </c>
      <c r="BL11" s="373">
        <v>0</v>
      </c>
      <c r="BM11" s="373">
        <v>0</v>
      </c>
      <c r="BN11" s="373">
        <v>0</v>
      </c>
      <c r="BO11" s="373">
        <v>0</v>
      </c>
      <c r="BP11" s="1376"/>
      <c r="BQ11" s="371" t="s">
        <v>389</v>
      </c>
      <c r="BR11" s="373">
        <v>0</v>
      </c>
      <c r="BS11" s="373">
        <v>0</v>
      </c>
      <c r="BT11" s="374">
        <v>0</v>
      </c>
      <c r="BU11" s="375">
        <v>28</v>
      </c>
    </row>
    <row r="12" spans="2:73" ht="13.5" customHeight="1">
      <c r="B12" s="1376"/>
      <c r="C12" s="371" t="s">
        <v>390</v>
      </c>
      <c r="D12" s="372">
        <v>2986</v>
      </c>
      <c r="E12" s="373">
        <v>26</v>
      </c>
      <c r="F12" s="373">
        <v>0</v>
      </c>
      <c r="G12" s="373">
        <v>0</v>
      </c>
      <c r="H12" s="373">
        <v>445</v>
      </c>
      <c r="I12" s="373">
        <v>10</v>
      </c>
      <c r="J12" s="373">
        <v>0</v>
      </c>
      <c r="K12" s="373">
        <v>0</v>
      </c>
      <c r="L12" s="373">
        <v>0</v>
      </c>
      <c r="M12" s="1376"/>
      <c r="N12" s="371" t="s">
        <v>390</v>
      </c>
      <c r="O12" s="373">
        <v>0</v>
      </c>
      <c r="P12" s="373">
        <v>0</v>
      </c>
      <c r="Q12" s="373">
        <v>0</v>
      </c>
      <c r="R12" s="373">
        <v>0</v>
      </c>
      <c r="S12" s="373">
        <v>0</v>
      </c>
      <c r="T12" s="373">
        <v>0</v>
      </c>
      <c r="U12" s="373">
        <v>0</v>
      </c>
      <c r="V12" s="373">
        <v>0</v>
      </c>
      <c r="W12" s="373">
        <v>0</v>
      </c>
      <c r="X12" s="1376"/>
      <c r="Y12" s="371" t="s">
        <v>390</v>
      </c>
      <c r="Z12" s="373">
        <v>0</v>
      </c>
      <c r="AA12" s="373">
        <v>0</v>
      </c>
      <c r="AB12" s="373">
        <v>0</v>
      </c>
      <c r="AC12" s="373">
        <v>0</v>
      </c>
      <c r="AD12" s="373">
        <v>0</v>
      </c>
      <c r="AE12" s="373">
        <v>0</v>
      </c>
      <c r="AF12" s="373">
        <v>0</v>
      </c>
      <c r="AG12" s="373">
        <v>0</v>
      </c>
      <c r="AH12" s="373">
        <v>0</v>
      </c>
      <c r="AI12" s="1376"/>
      <c r="AJ12" s="371" t="s">
        <v>390</v>
      </c>
      <c r="AK12" s="373">
        <v>13</v>
      </c>
      <c r="AL12" s="373">
        <v>468</v>
      </c>
      <c r="AM12" s="373">
        <v>0</v>
      </c>
      <c r="AN12" s="373">
        <v>0</v>
      </c>
      <c r="AO12" s="373">
        <v>0</v>
      </c>
      <c r="AP12" s="373">
        <v>859</v>
      </c>
      <c r="AQ12" s="373">
        <v>0</v>
      </c>
      <c r="AR12" s="373">
        <v>3963</v>
      </c>
      <c r="AS12" s="373">
        <v>0</v>
      </c>
      <c r="AT12" s="1376"/>
      <c r="AU12" s="371" t="s">
        <v>390</v>
      </c>
      <c r="AV12" s="373">
        <v>0</v>
      </c>
      <c r="AW12" s="373">
        <v>84</v>
      </c>
      <c r="AX12" s="373">
        <v>90</v>
      </c>
      <c r="AY12" s="373">
        <v>0</v>
      </c>
      <c r="AZ12" s="373">
        <v>1782</v>
      </c>
      <c r="BA12" s="373">
        <v>0</v>
      </c>
      <c r="BB12" s="373">
        <v>0</v>
      </c>
      <c r="BC12" s="373">
        <v>0</v>
      </c>
      <c r="BD12" s="373">
        <v>6778</v>
      </c>
      <c r="BE12" s="1376"/>
      <c r="BF12" s="371" t="s">
        <v>390</v>
      </c>
      <c r="BG12" s="373">
        <v>0</v>
      </c>
      <c r="BH12" s="373">
        <v>0</v>
      </c>
      <c r="BI12" s="373">
        <v>0</v>
      </c>
      <c r="BJ12" s="373">
        <v>0</v>
      </c>
      <c r="BK12" s="373">
        <v>0</v>
      </c>
      <c r="BL12" s="373">
        <v>0</v>
      </c>
      <c r="BM12" s="373">
        <v>0</v>
      </c>
      <c r="BN12" s="373">
        <v>421</v>
      </c>
      <c r="BO12" s="373">
        <v>51</v>
      </c>
      <c r="BP12" s="1376"/>
      <c r="BQ12" s="371" t="s">
        <v>390</v>
      </c>
      <c r="BR12" s="373">
        <v>0</v>
      </c>
      <c r="BS12" s="373">
        <v>0</v>
      </c>
      <c r="BT12" s="374">
        <v>1125</v>
      </c>
      <c r="BU12" s="375">
        <v>11855</v>
      </c>
    </row>
    <row r="13" spans="2:73" ht="13.5" customHeight="1">
      <c r="B13" s="1376"/>
      <c r="C13" s="371" t="s">
        <v>391</v>
      </c>
      <c r="D13" s="372">
        <v>0</v>
      </c>
      <c r="E13" s="373">
        <v>0</v>
      </c>
      <c r="F13" s="373">
        <v>0</v>
      </c>
      <c r="G13" s="373">
        <v>0</v>
      </c>
      <c r="H13" s="373">
        <v>0</v>
      </c>
      <c r="I13" s="373">
        <v>0</v>
      </c>
      <c r="J13" s="373">
        <v>54</v>
      </c>
      <c r="K13" s="373">
        <v>0</v>
      </c>
      <c r="L13" s="373">
        <v>0</v>
      </c>
      <c r="M13" s="1376"/>
      <c r="N13" s="371" t="s">
        <v>391</v>
      </c>
      <c r="O13" s="373">
        <v>0</v>
      </c>
      <c r="P13" s="373">
        <v>0</v>
      </c>
      <c r="Q13" s="373">
        <v>0</v>
      </c>
      <c r="R13" s="373">
        <v>0</v>
      </c>
      <c r="S13" s="373">
        <v>0</v>
      </c>
      <c r="T13" s="373">
        <v>0</v>
      </c>
      <c r="U13" s="373">
        <v>0</v>
      </c>
      <c r="V13" s="373">
        <v>0</v>
      </c>
      <c r="W13" s="373">
        <v>0</v>
      </c>
      <c r="X13" s="1376"/>
      <c r="Y13" s="371" t="s">
        <v>391</v>
      </c>
      <c r="Z13" s="373">
        <v>0</v>
      </c>
      <c r="AA13" s="373">
        <v>0</v>
      </c>
      <c r="AB13" s="373">
        <v>0</v>
      </c>
      <c r="AC13" s="373">
        <v>0</v>
      </c>
      <c r="AD13" s="373">
        <v>0</v>
      </c>
      <c r="AE13" s="373">
        <v>0</v>
      </c>
      <c r="AF13" s="373">
        <v>0</v>
      </c>
      <c r="AG13" s="373">
        <v>0</v>
      </c>
      <c r="AH13" s="373">
        <v>0</v>
      </c>
      <c r="AI13" s="1376"/>
      <c r="AJ13" s="371" t="s">
        <v>391</v>
      </c>
      <c r="AK13" s="373">
        <v>0</v>
      </c>
      <c r="AL13" s="373">
        <v>54</v>
      </c>
      <c r="AM13" s="373">
        <v>0</v>
      </c>
      <c r="AN13" s="373">
        <v>0</v>
      </c>
      <c r="AO13" s="373">
        <v>0</v>
      </c>
      <c r="AP13" s="373">
        <v>0</v>
      </c>
      <c r="AQ13" s="373">
        <v>0</v>
      </c>
      <c r="AR13" s="373">
        <v>0</v>
      </c>
      <c r="AS13" s="373">
        <v>0</v>
      </c>
      <c r="AT13" s="1376"/>
      <c r="AU13" s="371" t="s">
        <v>391</v>
      </c>
      <c r="AV13" s="373">
        <v>0</v>
      </c>
      <c r="AW13" s="373">
        <v>0</v>
      </c>
      <c r="AX13" s="373">
        <v>0</v>
      </c>
      <c r="AY13" s="373">
        <v>0</v>
      </c>
      <c r="AZ13" s="373">
        <v>0</v>
      </c>
      <c r="BA13" s="373">
        <v>0</v>
      </c>
      <c r="BB13" s="373">
        <v>0</v>
      </c>
      <c r="BC13" s="373">
        <v>0</v>
      </c>
      <c r="BD13" s="373">
        <v>0</v>
      </c>
      <c r="BE13" s="1376"/>
      <c r="BF13" s="371" t="s">
        <v>391</v>
      </c>
      <c r="BG13" s="373">
        <v>0</v>
      </c>
      <c r="BH13" s="373">
        <v>0</v>
      </c>
      <c r="BI13" s="373">
        <v>0</v>
      </c>
      <c r="BJ13" s="373">
        <v>0</v>
      </c>
      <c r="BK13" s="373">
        <v>0</v>
      </c>
      <c r="BL13" s="373">
        <v>0</v>
      </c>
      <c r="BM13" s="373">
        <v>0</v>
      </c>
      <c r="BN13" s="373">
        <v>0</v>
      </c>
      <c r="BO13" s="373">
        <v>0</v>
      </c>
      <c r="BP13" s="1376"/>
      <c r="BQ13" s="371" t="s">
        <v>391</v>
      </c>
      <c r="BR13" s="373">
        <v>0</v>
      </c>
      <c r="BS13" s="373">
        <v>0</v>
      </c>
      <c r="BT13" s="374">
        <v>0</v>
      </c>
      <c r="BU13" s="375">
        <v>54</v>
      </c>
    </row>
    <row r="14" spans="2:73" ht="13.5" customHeight="1">
      <c r="B14" s="1376"/>
      <c r="C14" s="371" t="s">
        <v>392</v>
      </c>
      <c r="D14" s="372">
        <v>6207</v>
      </c>
      <c r="E14" s="373">
        <v>0</v>
      </c>
      <c r="F14" s="373">
        <v>0</v>
      </c>
      <c r="G14" s="373">
        <v>23</v>
      </c>
      <c r="H14" s="373">
        <v>234</v>
      </c>
      <c r="I14" s="373">
        <v>607</v>
      </c>
      <c r="J14" s="373">
        <v>8</v>
      </c>
      <c r="K14" s="373">
        <v>334</v>
      </c>
      <c r="L14" s="373">
        <v>0</v>
      </c>
      <c r="M14" s="1376"/>
      <c r="N14" s="371" t="s">
        <v>392</v>
      </c>
      <c r="O14" s="373">
        <v>1</v>
      </c>
      <c r="P14" s="373">
        <v>0</v>
      </c>
      <c r="Q14" s="373">
        <v>80</v>
      </c>
      <c r="R14" s="373">
        <v>0</v>
      </c>
      <c r="S14" s="373">
        <v>0</v>
      </c>
      <c r="T14" s="373">
        <v>0</v>
      </c>
      <c r="U14" s="373">
        <v>0</v>
      </c>
      <c r="V14" s="373">
        <v>0</v>
      </c>
      <c r="W14" s="373">
        <v>0</v>
      </c>
      <c r="X14" s="1376"/>
      <c r="Y14" s="371" t="s">
        <v>392</v>
      </c>
      <c r="Z14" s="373">
        <v>0</v>
      </c>
      <c r="AA14" s="373">
        <v>0</v>
      </c>
      <c r="AB14" s="373">
        <v>0</v>
      </c>
      <c r="AC14" s="373">
        <v>0</v>
      </c>
      <c r="AD14" s="373">
        <v>0</v>
      </c>
      <c r="AE14" s="373">
        <v>0</v>
      </c>
      <c r="AF14" s="373">
        <v>0</v>
      </c>
      <c r="AG14" s="373">
        <v>0</v>
      </c>
      <c r="AH14" s="373">
        <v>0</v>
      </c>
      <c r="AI14" s="1376"/>
      <c r="AJ14" s="371" t="s">
        <v>392</v>
      </c>
      <c r="AK14" s="373">
        <v>137</v>
      </c>
      <c r="AL14" s="373">
        <v>1401</v>
      </c>
      <c r="AM14" s="373">
        <v>0</v>
      </c>
      <c r="AN14" s="373">
        <v>0</v>
      </c>
      <c r="AO14" s="373">
        <v>0</v>
      </c>
      <c r="AP14" s="373">
        <v>1106</v>
      </c>
      <c r="AQ14" s="373">
        <v>0</v>
      </c>
      <c r="AR14" s="373">
        <v>1062</v>
      </c>
      <c r="AS14" s="373">
        <v>0</v>
      </c>
      <c r="AT14" s="1376"/>
      <c r="AU14" s="371" t="s">
        <v>392</v>
      </c>
      <c r="AV14" s="373">
        <v>0</v>
      </c>
      <c r="AW14" s="373">
        <v>2052</v>
      </c>
      <c r="AX14" s="373">
        <v>4</v>
      </c>
      <c r="AY14" s="373">
        <v>0</v>
      </c>
      <c r="AZ14" s="373">
        <v>266</v>
      </c>
      <c r="BA14" s="373">
        <v>0</v>
      </c>
      <c r="BB14" s="373">
        <v>1</v>
      </c>
      <c r="BC14" s="373">
        <v>0</v>
      </c>
      <c r="BD14" s="373">
        <v>4491</v>
      </c>
      <c r="BE14" s="1376"/>
      <c r="BF14" s="371" t="s">
        <v>392</v>
      </c>
      <c r="BG14" s="373">
        <v>0</v>
      </c>
      <c r="BH14" s="373">
        <v>0</v>
      </c>
      <c r="BI14" s="373">
        <v>0</v>
      </c>
      <c r="BJ14" s="373">
        <v>0</v>
      </c>
      <c r="BK14" s="373">
        <v>0</v>
      </c>
      <c r="BL14" s="373">
        <v>0</v>
      </c>
      <c r="BM14" s="373">
        <v>0</v>
      </c>
      <c r="BN14" s="373">
        <v>20</v>
      </c>
      <c r="BO14" s="373">
        <v>41</v>
      </c>
      <c r="BP14" s="1376"/>
      <c r="BQ14" s="371" t="s">
        <v>392</v>
      </c>
      <c r="BR14" s="373">
        <v>0</v>
      </c>
      <c r="BS14" s="373">
        <v>308</v>
      </c>
      <c r="BT14" s="374">
        <v>1686</v>
      </c>
      <c r="BU14" s="375">
        <v>14177</v>
      </c>
    </row>
    <row r="15" spans="2:73" ht="13.5" customHeight="1">
      <c r="B15" s="1376"/>
      <c r="C15" s="371" t="s">
        <v>393</v>
      </c>
      <c r="D15" s="372">
        <v>0</v>
      </c>
      <c r="E15" s="373">
        <v>0</v>
      </c>
      <c r="F15" s="373">
        <v>0</v>
      </c>
      <c r="G15" s="373">
        <v>0</v>
      </c>
      <c r="H15" s="373">
        <v>0</v>
      </c>
      <c r="I15" s="373">
        <v>0</v>
      </c>
      <c r="J15" s="373">
        <v>0</v>
      </c>
      <c r="K15" s="373">
        <v>0</v>
      </c>
      <c r="L15" s="373">
        <v>0</v>
      </c>
      <c r="M15" s="1376"/>
      <c r="N15" s="371" t="s">
        <v>393</v>
      </c>
      <c r="O15" s="373">
        <v>0</v>
      </c>
      <c r="P15" s="373">
        <v>0</v>
      </c>
      <c r="Q15" s="373">
        <v>0</v>
      </c>
      <c r="R15" s="373">
        <v>0</v>
      </c>
      <c r="S15" s="373">
        <v>0</v>
      </c>
      <c r="T15" s="373">
        <v>0</v>
      </c>
      <c r="U15" s="373">
        <v>0</v>
      </c>
      <c r="V15" s="373">
        <v>0</v>
      </c>
      <c r="W15" s="373">
        <v>0</v>
      </c>
      <c r="X15" s="1376"/>
      <c r="Y15" s="371" t="s">
        <v>393</v>
      </c>
      <c r="Z15" s="373">
        <v>0</v>
      </c>
      <c r="AA15" s="373">
        <v>0</v>
      </c>
      <c r="AB15" s="373">
        <v>0</v>
      </c>
      <c r="AC15" s="373">
        <v>0</v>
      </c>
      <c r="AD15" s="373">
        <v>0</v>
      </c>
      <c r="AE15" s="373">
        <v>0</v>
      </c>
      <c r="AF15" s="373">
        <v>0</v>
      </c>
      <c r="AG15" s="373">
        <v>0</v>
      </c>
      <c r="AH15" s="373">
        <v>0</v>
      </c>
      <c r="AI15" s="1376"/>
      <c r="AJ15" s="371" t="s">
        <v>393</v>
      </c>
      <c r="AK15" s="373">
        <v>0</v>
      </c>
      <c r="AL15" s="373">
        <v>0</v>
      </c>
      <c r="AM15" s="373">
        <v>0</v>
      </c>
      <c r="AN15" s="373">
        <v>0</v>
      </c>
      <c r="AO15" s="373">
        <v>0</v>
      </c>
      <c r="AP15" s="373">
        <v>0</v>
      </c>
      <c r="AQ15" s="373">
        <v>0</v>
      </c>
      <c r="AR15" s="373">
        <v>0</v>
      </c>
      <c r="AS15" s="373">
        <v>0</v>
      </c>
      <c r="AT15" s="1376"/>
      <c r="AU15" s="371" t="s">
        <v>393</v>
      </c>
      <c r="AV15" s="373">
        <v>0</v>
      </c>
      <c r="AW15" s="373">
        <v>0</v>
      </c>
      <c r="AX15" s="373">
        <v>0</v>
      </c>
      <c r="AY15" s="373">
        <v>0</v>
      </c>
      <c r="AZ15" s="373">
        <v>0</v>
      </c>
      <c r="BA15" s="373">
        <v>0</v>
      </c>
      <c r="BB15" s="373">
        <v>0</v>
      </c>
      <c r="BC15" s="373">
        <v>0</v>
      </c>
      <c r="BD15" s="373">
        <v>0</v>
      </c>
      <c r="BE15" s="1376"/>
      <c r="BF15" s="371" t="s">
        <v>393</v>
      </c>
      <c r="BG15" s="373">
        <v>0</v>
      </c>
      <c r="BH15" s="373">
        <v>0</v>
      </c>
      <c r="BI15" s="373">
        <v>0</v>
      </c>
      <c r="BJ15" s="373">
        <v>0</v>
      </c>
      <c r="BK15" s="373">
        <v>0</v>
      </c>
      <c r="BL15" s="373">
        <v>0</v>
      </c>
      <c r="BM15" s="373">
        <v>0</v>
      </c>
      <c r="BN15" s="373">
        <v>0</v>
      </c>
      <c r="BO15" s="373">
        <v>0</v>
      </c>
      <c r="BP15" s="1376"/>
      <c r="BQ15" s="371" t="s">
        <v>393</v>
      </c>
      <c r="BR15" s="373">
        <v>0</v>
      </c>
      <c r="BS15" s="373">
        <v>0</v>
      </c>
      <c r="BT15" s="374">
        <v>0</v>
      </c>
      <c r="BU15" s="375">
        <v>0</v>
      </c>
    </row>
    <row r="16" spans="2:73" ht="13.5" customHeight="1">
      <c r="B16" s="1376"/>
      <c r="C16" s="371" t="s">
        <v>394</v>
      </c>
      <c r="D16" s="372">
        <v>411</v>
      </c>
      <c r="E16" s="373">
        <v>25</v>
      </c>
      <c r="F16" s="373">
        <v>0</v>
      </c>
      <c r="G16" s="373">
        <v>0</v>
      </c>
      <c r="H16" s="373">
        <v>2134</v>
      </c>
      <c r="I16" s="373">
        <v>155</v>
      </c>
      <c r="J16" s="373">
        <v>0</v>
      </c>
      <c r="K16" s="373">
        <v>0</v>
      </c>
      <c r="L16" s="373">
        <v>0</v>
      </c>
      <c r="M16" s="1376"/>
      <c r="N16" s="371" t="s">
        <v>394</v>
      </c>
      <c r="O16" s="373">
        <v>0</v>
      </c>
      <c r="P16" s="373">
        <v>0</v>
      </c>
      <c r="Q16" s="373">
        <v>58</v>
      </c>
      <c r="R16" s="373">
        <v>0</v>
      </c>
      <c r="S16" s="373">
        <v>0</v>
      </c>
      <c r="T16" s="373">
        <v>0</v>
      </c>
      <c r="U16" s="373">
        <v>2966</v>
      </c>
      <c r="V16" s="373">
        <v>0</v>
      </c>
      <c r="W16" s="373">
        <v>0</v>
      </c>
      <c r="X16" s="1376"/>
      <c r="Y16" s="371" t="s">
        <v>394</v>
      </c>
      <c r="Z16" s="373">
        <v>0</v>
      </c>
      <c r="AA16" s="373">
        <v>0</v>
      </c>
      <c r="AB16" s="373">
        <v>0</v>
      </c>
      <c r="AC16" s="373">
        <v>0</v>
      </c>
      <c r="AD16" s="373">
        <v>0</v>
      </c>
      <c r="AE16" s="373">
        <v>0</v>
      </c>
      <c r="AF16" s="373">
        <v>0</v>
      </c>
      <c r="AG16" s="373">
        <v>0</v>
      </c>
      <c r="AH16" s="373">
        <v>0</v>
      </c>
      <c r="AI16" s="1376"/>
      <c r="AJ16" s="371" t="s">
        <v>394</v>
      </c>
      <c r="AK16" s="373">
        <v>187</v>
      </c>
      <c r="AL16" s="373">
        <v>5500</v>
      </c>
      <c r="AM16" s="373">
        <v>0</v>
      </c>
      <c r="AN16" s="373">
        <v>0</v>
      </c>
      <c r="AO16" s="373">
        <v>0</v>
      </c>
      <c r="AP16" s="373">
        <v>83</v>
      </c>
      <c r="AQ16" s="373">
        <v>0</v>
      </c>
      <c r="AR16" s="373">
        <v>889</v>
      </c>
      <c r="AS16" s="373">
        <v>0</v>
      </c>
      <c r="AT16" s="1376"/>
      <c r="AU16" s="371" t="s">
        <v>394</v>
      </c>
      <c r="AV16" s="373">
        <v>0</v>
      </c>
      <c r="AW16" s="373">
        <v>1320</v>
      </c>
      <c r="AX16" s="373">
        <v>0</v>
      </c>
      <c r="AY16" s="373">
        <v>1</v>
      </c>
      <c r="AZ16" s="373">
        <v>19</v>
      </c>
      <c r="BA16" s="373">
        <v>0</v>
      </c>
      <c r="BB16" s="373">
        <v>109</v>
      </c>
      <c r="BC16" s="373">
        <v>0</v>
      </c>
      <c r="BD16" s="373">
        <v>2421</v>
      </c>
      <c r="BE16" s="1376"/>
      <c r="BF16" s="371" t="s">
        <v>394</v>
      </c>
      <c r="BG16" s="373">
        <v>0</v>
      </c>
      <c r="BH16" s="373">
        <v>0</v>
      </c>
      <c r="BI16" s="373">
        <v>0</v>
      </c>
      <c r="BJ16" s="373">
        <v>0</v>
      </c>
      <c r="BK16" s="373">
        <v>0</v>
      </c>
      <c r="BL16" s="373">
        <v>0</v>
      </c>
      <c r="BM16" s="373">
        <v>0</v>
      </c>
      <c r="BN16" s="373">
        <v>0</v>
      </c>
      <c r="BO16" s="373">
        <v>43</v>
      </c>
      <c r="BP16" s="1376"/>
      <c r="BQ16" s="371" t="s">
        <v>394</v>
      </c>
      <c r="BR16" s="373">
        <v>0</v>
      </c>
      <c r="BS16" s="373">
        <v>280</v>
      </c>
      <c r="BT16" s="374">
        <v>444</v>
      </c>
      <c r="BU16" s="375">
        <v>9124</v>
      </c>
    </row>
    <row r="17" spans="2:73" ht="13.5" customHeight="1">
      <c r="B17" s="1377"/>
      <c r="C17" s="377" t="s">
        <v>395</v>
      </c>
      <c r="D17" s="378">
        <v>141</v>
      </c>
      <c r="E17" s="379">
        <v>8390</v>
      </c>
      <c r="F17" s="379">
        <v>4</v>
      </c>
      <c r="G17" s="379">
        <v>0</v>
      </c>
      <c r="H17" s="379">
        <v>10040</v>
      </c>
      <c r="I17" s="379">
        <v>25</v>
      </c>
      <c r="J17" s="379">
        <v>0</v>
      </c>
      <c r="K17" s="379">
        <v>0</v>
      </c>
      <c r="L17" s="379">
        <v>0</v>
      </c>
      <c r="M17" s="1377"/>
      <c r="N17" s="377" t="s">
        <v>395</v>
      </c>
      <c r="O17" s="379">
        <v>0</v>
      </c>
      <c r="P17" s="379">
        <v>0</v>
      </c>
      <c r="Q17" s="379">
        <v>1</v>
      </c>
      <c r="R17" s="379">
        <v>0</v>
      </c>
      <c r="S17" s="379">
        <v>0</v>
      </c>
      <c r="T17" s="379">
        <v>0</v>
      </c>
      <c r="U17" s="379">
        <v>0</v>
      </c>
      <c r="V17" s="379">
        <v>0</v>
      </c>
      <c r="W17" s="379">
        <v>0</v>
      </c>
      <c r="X17" s="1377"/>
      <c r="Y17" s="377" t="s">
        <v>395</v>
      </c>
      <c r="Z17" s="379">
        <v>0</v>
      </c>
      <c r="AA17" s="379">
        <v>0</v>
      </c>
      <c r="AB17" s="379">
        <v>0</v>
      </c>
      <c r="AC17" s="379">
        <v>30</v>
      </c>
      <c r="AD17" s="379">
        <v>0</v>
      </c>
      <c r="AE17" s="379">
        <v>0</v>
      </c>
      <c r="AF17" s="379">
        <v>0</v>
      </c>
      <c r="AG17" s="379">
        <v>0</v>
      </c>
      <c r="AH17" s="379">
        <v>0</v>
      </c>
      <c r="AI17" s="1377"/>
      <c r="AJ17" s="377" t="s">
        <v>395</v>
      </c>
      <c r="AK17" s="379">
        <v>1</v>
      </c>
      <c r="AL17" s="379">
        <v>10097</v>
      </c>
      <c r="AM17" s="379">
        <v>0</v>
      </c>
      <c r="AN17" s="379">
        <v>0</v>
      </c>
      <c r="AO17" s="379">
        <v>0</v>
      </c>
      <c r="AP17" s="379">
        <v>6812</v>
      </c>
      <c r="AQ17" s="379">
        <v>0</v>
      </c>
      <c r="AR17" s="379">
        <v>8350</v>
      </c>
      <c r="AS17" s="379">
        <v>10</v>
      </c>
      <c r="AT17" s="1377"/>
      <c r="AU17" s="377" t="s">
        <v>395</v>
      </c>
      <c r="AV17" s="379">
        <v>0</v>
      </c>
      <c r="AW17" s="379">
        <v>1387</v>
      </c>
      <c r="AX17" s="379">
        <v>76</v>
      </c>
      <c r="AY17" s="379">
        <v>0</v>
      </c>
      <c r="AZ17" s="379">
        <v>1877</v>
      </c>
      <c r="BA17" s="379">
        <v>0</v>
      </c>
      <c r="BB17" s="379">
        <v>7</v>
      </c>
      <c r="BC17" s="379">
        <v>0</v>
      </c>
      <c r="BD17" s="379">
        <v>18519</v>
      </c>
      <c r="BE17" s="1377"/>
      <c r="BF17" s="377" t="s">
        <v>395</v>
      </c>
      <c r="BG17" s="379">
        <v>0</v>
      </c>
      <c r="BH17" s="379">
        <v>0</v>
      </c>
      <c r="BI17" s="379">
        <v>0</v>
      </c>
      <c r="BJ17" s="379">
        <v>21</v>
      </c>
      <c r="BK17" s="379">
        <v>0</v>
      </c>
      <c r="BL17" s="379">
        <v>0</v>
      </c>
      <c r="BM17" s="379">
        <v>0</v>
      </c>
      <c r="BN17" s="379">
        <v>0</v>
      </c>
      <c r="BO17" s="379">
        <v>684</v>
      </c>
      <c r="BP17" s="1377"/>
      <c r="BQ17" s="377" t="s">
        <v>395</v>
      </c>
      <c r="BR17" s="379">
        <v>0</v>
      </c>
      <c r="BS17" s="379">
        <v>1320</v>
      </c>
      <c r="BT17" s="380">
        <v>6166</v>
      </c>
      <c r="BU17" s="381">
        <v>45342</v>
      </c>
    </row>
    <row r="18" spans="2:73" ht="13.5" customHeight="1">
      <c r="B18" s="1383" t="s">
        <v>396</v>
      </c>
      <c r="C18" s="382" t="s">
        <v>681</v>
      </c>
      <c r="D18" s="383">
        <v>4714</v>
      </c>
      <c r="E18" s="384">
        <v>0</v>
      </c>
      <c r="F18" s="384">
        <v>8</v>
      </c>
      <c r="G18" s="384">
        <v>551</v>
      </c>
      <c r="H18" s="384">
        <v>0</v>
      </c>
      <c r="I18" s="384">
        <v>0</v>
      </c>
      <c r="J18" s="384">
        <v>0</v>
      </c>
      <c r="K18" s="384">
        <v>9214</v>
      </c>
      <c r="L18" s="384">
        <v>0</v>
      </c>
      <c r="M18" s="1383" t="s">
        <v>396</v>
      </c>
      <c r="N18" s="382" t="s">
        <v>681</v>
      </c>
      <c r="O18" s="384">
        <v>78</v>
      </c>
      <c r="P18" s="384">
        <v>0</v>
      </c>
      <c r="Q18" s="384">
        <v>1</v>
      </c>
      <c r="R18" s="384">
        <v>0</v>
      </c>
      <c r="S18" s="384">
        <v>0</v>
      </c>
      <c r="T18" s="384">
        <v>173</v>
      </c>
      <c r="U18" s="384">
        <v>0</v>
      </c>
      <c r="V18" s="384">
        <v>0</v>
      </c>
      <c r="W18" s="384">
        <v>0</v>
      </c>
      <c r="X18" s="1383" t="s">
        <v>396</v>
      </c>
      <c r="Y18" s="382" t="s">
        <v>681</v>
      </c>
      <c r="Z18" s="384">
        <v>20</v>
      </c>
      <c r="AA18" s="384">
        <v>0</v>
      </c>
      <c r="AB18" s="384">
        <v>0</v>
      </c>
      <c r="AC18" s="384">
        <v>0</v>
      </c>
      <c r="AD18" s="384">
        <v>0</v>
      </c>
      <c r="AE18" s="384">
        <v>0</v>
      </c>
      <c r="AF18" s="384">
        <v>0</v>
      </c>
      <c r="AG18" s="384">
        <v>0</v>
      </c>
      <c r="AH18" s="384">
        <v>0</v>
      </c>
      <c r="AI18" s="1383" t="s">
        <v>396</v>
      </c>
      <c r="AJ18" s="382" t="s">
        <v>681</v>
      </c>
      <c r="AK18" s="384">
        <v>112</v>
      </c>
      <c r="AL18" s="384">
        <v>9598</v>
      </c>
      <c r="AM18" s="384">
        <v>0</v>
      </c>
      <c r="AN18" s="384">
        <v>0</v>
      </c>
      <c r="AO18" s="384">
        <v>0</v>
      </c>
      <c r="AP18" s="384">
        <v>2273</v>
      </c>
      <c r="AQ18" s="384">
        <v>0</v>
      </c>
      <c r="AR18" s="384">
        <v>0</v>
      </c>
      <c r="AS18" s="384">
        <v>3160</v>
      </c>
      <c r="AT18" s="1383" t="s">
        <v>396</v>
      </c>
      <c r="AU18" s="382" t="s">
        <v>681</v>
      </c>
      <c r="AV18" s="384">
        <v>0</v>
      </c>
      <c r="AW18" s="384">
        <v>545</v>
      </c>
      <c r="AX18" s="384">
        <v>0</v>
      </c>
      <c r="AY18" s="384">
        <v>0</v>
      </c>
      <c r="AZ18" s="384">
        <v>0</v>
      </c>
      <c r="BA18" s="384">
        <v>0</v>
      </c>
      <c r="BB18" s="384">
        <v>148</v>
      </c>
      <c r="BC18" s="384">
        <v>0</v>
      </c>
      <c r="BD18" s="384">
        <v>6126</v>
      </c>
      <c r="BE18" s="1383" t="s">
        <v>396</v>
      </c>
      <c r="BF18" s="382" t="s">
        <v>681</v>
      </c>
      <c r="BG18" s="384">
        <v>740</v>
      </c>
      <c r="BH18" s="384">
        <v>0</v>
      </c>
      <c r="BI18" s="384">
        <v>108</v>
      </c>
      <c r="BJ18" s="384">
        <v>0</v>
      </c>
      <c r="BK18" s="384">
        <v>0</v>
      </c>
      <c r="BL18" s="384">
        <v>0</v>
      </c>
      <c r="BM18" s="384">
        <v>0</v>
      </c>
      <c r="BN18" s="384">
        <v>0</v>
      </c>
      <c r="BO18" s="384">
        <v>0</v>
      </c>
      <c r="BP18" s="1383" t="s">
        <v>396</v>
      </c>
      <c r="BQ18" s="382" t="s">
        <v>681</v>
      </c>
      <c r="BR18" s="384">
        <v>0</v>
      </c>
      <c r="BS18" s="384">
        <v>0</v>
      </c>
      <c r="BT18" s="385">
        <v>242</v>
      </c>
      <c r="BU18" s="386">
        <v>22087</v>
      </c>
    </row>
    <row r="19" spans="2:73" ht="13.5" customHeight="1">
      <c r="B19" s="1384"/>
      <c r="C19" s="366" t="s">
        <v>398</v>
      </c>
      <c r="D19" s="367">
        <v>3108</v>
      </c>
      <c r="E19" s="368">
        <v>0</v>
      </c>
      <c r="F19" s="368">
        <v>0</v>
      </c>
      <c r="G19" s="368">
        <v>0</v>
      </c>
      <c r="H19" s="368">
        <v>0</v>
      </c>
      <c r="I19" s="368">
        <v>0</v>
      </c>
      <c r="J19" s="368">
        <v>0</v>
      </c>
      <c r="K19" s="368">
        <v>6619</v>
      </c>
      <c r="L19" s="368">
        <v>0</v>
      </c>
      <c r="M19" s="1384"/>
      <c r="N19" s="366" t="s">
        <v>398</v>
      </c>
      <c r="O19" s="368">
        <v>0</v>
      </c>
      <c r="P19" s="368">
        <v>0</v>
      </c>
      <c r="Q19" s="368">
        <v>0</v>
      </c>
      <c r="R19" s="368">
        <v>0</v>
      </c>
      <c r="S19" s="368">
        <v>0</v>
      </c>
      <c r="T19" s="368">
        <v>0</v>
      </c>
      <c r="U19" s="368">
        <v>0</v>
      </c>
      <c r="V19" s="368">
        <v>0</v>
      </c>
      <c r="W19" s="368">
        <v>0</v>
      </c>
      <c r="X19" s="1384"/>
      <c r="Y19" s="366" t="s">
        <v>398</v>
      </c>
      <c r="Z19" s="368">
        <v>0</v>
      </c>
      <c r="AA19" s="368">
        <v>0</v>
      </c>
      <c r="AB19" s="368">
        <v>0</v>
      </c>
      <c r="AC19" s="368">
        <v>0</v>
      </c>
      <c r="AD19" s="368">
        <v>0</v>
      </c>
      <c r="AE19" s="368">
        <v>0</v>
      </c>
      <c r="AF19" s="368">
        <v>0</v>
      </c>
      <c r="AG19" s="368">
        <v>0</v>
      </c>
      <c r="AH19" s="368">
        <v>0</v>
      </c>
      <c r="AI19" s="1384"/>
      <c r="AJ19" s="366" t="s">
        <v>398</v>
      </c>
      <c r="AK19" s="368">
        <v>112</v>
      </c>
      <c r="AL19" s="368">
        <v>6731</v>
      </c>
      <c r="AM19" s="368">
        <v>0</v>
      </c>
      <c r="AN19" s="368">
        <v>0</v>
      </c>
      <c r="AO19" s="368">
        <v>0</v>
      </c>
      <c r="AP19" s="368">
        <v>717</v>
      </c>
      <c r="AQ19" s="368">
        <v>0</v>
      </c>
      <c r="AR19" s="368">
        <v>0</v>
      </c>
      <c r="AS19" s="368">
        <v>1286</v>
      </c>
      <c r="AT19" s="1384"/>
      <c r="AU19" s="366" t="s">
        <v>398</v>
      </c>
      <c r="AV19" s="368">
        <v>0</v>
      </c>
      <c r="AW19" s="368">
        <v>103</v>
      </c>
      <c r="AX19" s="368">
        <v>0</v>
      </c>
      <c r="AY19" s="368">
        <v>0</v>
      </c>
      <c r="AZ19" s="368">
        <v>0</v>
      </c>
      <c r="BA19" s="368">
        <v>0</v>
      </c>
      <c r="BB19" s="368">
        <v>0</v>
      </c>
      <c r="BC19" s="368">
        <v>0</v>
      </c>
      <c r="BD19" s="368">
        <v>2106</v>
      </c>
      <c r="BE19" s="1384"/>
      <c r="BF19" s="366" t="s">
        <v>398</v>
      </c>
      <c r="BG19" s="368">
        <v>0</v>
      </c>
      <c r="BH19" s="368">
        <v>0</v>
      </c>
      <c r="BI19" s="368">
        <v>0</v>
      </c>
      <c r="BJ19" s="368">
        <v>0</v>
      </c>
      <c r="BK19" s="368">
        <v>0</v>
      </c>
      <c r="BL19" s="368">
        <v>0</v>
      </c>
      <c r="BM19" s="368">
        <v>0</v>
      </c>
      <c r="BN19" s="368">
        <v>0</v>
      </c>
      <c r="BO19" s="368">
        <v>0</v>
      </c>
      <c r="BP19" s="1384"/>
      <c r="BQ19" s="366" t="s">
        <v>398</v>
      </c>
      <c r="BR19" s="368">
        <v>0</v>
      </c>
      <c r="BS19" s="368">
        <v>0</v>
      </c>
      <c r="BT19" s="369">
        <v>0</v>
      </c>
      <c r="BU19" s="370">
        <v>11945</v>
      </c>
    </row>
    <row r="20" spans="2:73" ht="13.5" customHeight="1">
      <c r="B20" s="1384"/>
      <c r="C20" s="371" t="s">
        <v>399</v>
      </c>
      <c r="D20" s="372">
        <v>1606</v>
      </c>
      <c r="E20" s="373">
        <v>0</v>
      </c>
      <c r="F20" s="373">
        <v>0</v>
      </c>
      <c r="G20" s="373">
        <v>551</v>
      </c>
      <c r="H20" s="373">
        <v>0</v>
      </c>
      <c r="I20" s="373">
        <v>0</v>
      </c>
      <c r="J20" s="373">
        <v>0</v>
      </c>
      <c r="K20" s="373">
        <v>2469</v>
      </c>
      <c r="L20" s="373">
        <v>0</v>
      </c>
      <c r="M20" s="1384"/>
      <c r="N20" s="371" t="s">
        <v>399</v>
      </c>
      <c r="O20" s="373">
        <v>78</v>
      </c>
      <c r="P20" s="373">
        <v>0</v>
      </c>
      <c r="Q20" s="373">
        <v>0</v>
      </c>
      <c r="R20" s="373">
        <v>0</v>
      </c>
      <c r="S20" s="373">
        <v>0</v>
      </c>
      <c r="T20" s="373">
        <v>172</v>
      </c>
      <c r="U20" s="373">
        <v>0</v>
      </c>
      <c r="V20" s="373">
        <v>0</v>
      </c>
      <c r="W20" s="373">
        <v>0</v>
      </c>
      <c r="X20" s="1384"/>
      <c r="Y20" s="371" t="s">
        <v>399</v>
      </c>
      <c r="Z20" s="373">
        <v>20</v>
      </c>
      <c r="AA20" s="373">
        <v>0</v>
      </c>
      <c r="AB20" s="373">
        <v>0</v>
      </c>
      <c r="AC20" s="373">
        <v>0</v>
      </c>
      <c r="AD20" s="373">
        <v>0</v>
      </c>
      <c r="AE20" s="373">
        <v>0</v>
      </c>
      <c r="AF20" s="373">
        <v>0</v>
      </c>
      <c r="AG20" s="373">
        <v>0</v>
      </c>
      <c r="AH20" s="373">
        <v>0</v>
      </c>
      <c r="AI20" s="1384"/>
      <c r="AJ20" s="371" t="s">
        <v>399</v>
      </c>
      <c r="AK20" s="373">
        <v>0</v>
      </c>
      <c r="AL20" s="373">
        <v>2739</v>
      </c>
      <c r="AM20" s="373">
        <v>0</v>
      </c>
      <c r="AN20" s="373">
        <v>0</v>
      </c>
      <c r="AO20" s="373">
        <v>0</v>
      </c>
      <c r="AP20" s="373">
        <v>1323</v>
      </c>
      <c r="AQ20" s="373">
        <v>0</v>
      </c>
      <c r="AR20" s="373">
        <v>0</v>
      </c>
      <c r="AS20" s="373">
        <v>1874</v>
      </c>
      <c r="AT20" s="1384"/>
      <c r="AU20" s="371" t="s">
        <v>399</v>
      </c>
      <c r="AV20" s="373">
        <v>0</v>
      </c>
      <c r="AW20" s="373">
        <v>117</v>
      </c>
      <c r="AX20" s="373">
        <v>0</v>
      </c>
      <c r="AY20" s="373">
        <v>0</v>
      </c>
      <c r="AZ20" s="373">
        <v>0</v>
      </c>
      <c r="BA20" s="373">
        <v>0</v>
      </c>
      <c r="BB20" s="373">
        <v>0</v>
      </c>
      <c r="BC20" s="373">
        <v>0</v>
      </c>
      <c r="BD20" s="373">
        <v>3314</v>
      </c>
      <c r="BE20" s="1384"/>
      <c r="BF20" s="371" t="s">
        <v>399</v>
      </c>
      <c r="BG20" s="373">
        <v>0</v>
      </c>
      <c r="BH20" s="373">
        <v>0</v>
      </c>
      <c r="BI20" s="373">
        <v>108</v>
      </c>
      <c r="BJ20" s="373">
        <v>0</v>
      </c>
      <c r="BK20" s="373">
        <v>0</v>
      </c>
      <c r="BL20" s="373">
        <v>0</v>
      </c>
      <c r="BM20" s="373">
        <v>0</v>
      </c>
      <c r="BN20" s="373">
        <v>0</v>
      </c>
      <c r="BO20" s="373">
        <v>0</v>
      </c>
      <c r="BP20" s="1384"/>
      <c r="BQ20" s="371" t="s">
        <v>399</v>
      </c>
      <c r="BR20" s="373">
        <v>0</v>
      </c>
      <c r="BS20" s="373">
        <v>0</v>
      </c>
      <c r="BT20" s="374">
        <v>207</v>
      </c>
      <c r="BU20" s="375">
        <v>8525</v>
      </c>
    </row>
    <row r="21" spans="2:73" ht="13.5" customHeight="1">
      <c r="B21" s="1384"/>
      <c r="C21" s="371" t="s">
        <v>400</v>
      </c>
      <c r="D21" s="372">
        <v>0</v>
      </c>
      <c r="E21" s="373">
        <v>0</v>
      </c>
      <c r="F21" s="373">
        <v>8</v>
      </c>
      <c r="G21" s="373">
        <v>0</v>
      </c>
      <c r="H21" s="373">
        <v>0</v>
      </c>
      <c r="I21" s="373">
        <v>0</v>
      </c>
      <c r="J21" s="373">
        <v>0</v>
      </c>
      <c r="K21" s="373">
        <v>0</v>
      </c>
      <c r="L21" s="373">
        <v>0</v>
      </c>
      <c r="M21" s="1384"/>
      <c r="N21" s="371" t="s">
        <v>400</v>
      </c>
      <c r="O21" s="373">
        <v>0</v>
      </c>
      <c r="P21" s="373">
        <v>0</v>
      </c>
      <c r="Q21" s="373">
        <v>0</v>
      </c>
      <c r="R21" s="373">
        <v>0</v>
      </c>
      <c r="S21" s="373">
        <v>0</v>
      </c>
      <c r="T21" s="373">
        <v>1</v>
      </c>
      <c r="U21" s="373">
        <v>0</v>
      </c>
      <c r="V21" s="373">
        <v>0</v>
      </c>
      <c r="W21" s="373">
        <v>0</v>
      </c>
      <c r="X21" s="1384"/>
      <c r="Y21" s="371" t="s">
        <v>400</v>
      </c>
      <c r="Z21" s="373">
        <v>0</v>
      </c>
      <c r="AA21" s="373">
        <v>0</v>
      </c>
      <c r="AB21" s="373">
        <v>0</v>
      </c>
      <c r="AC21" s="373">
        <v>0</v>
      </c>
      <c r="AD21" s="373">
        <v>0</v>
      </c>
      <c r="AE21" s="373">
        <v>0</v>
      </c>
      <c r="AF21" s="373">
        <v>0</v>
      </c>
      <c r="AG21" s="373">
        <v>0</v>
      </c>
      <c r="AH21" s="373">
        <v>0</v>
      </c>
      <c r="AI21" s="1384"/>
      <c r="AJ21" s="371" t="s">
        <v>400</v>
      </c>
      <c r="AK21" s="373">
        <v>0</v>
      </c>
      <c r="AL21" s="373">
        <v>1</v>
      </c>
      <c r="AM21" s="373">
        <v>0</v>
      </c>
      <c r="AN21" s="373">
        <v>0</v>
      </c>
      <c r="AO21" s="373">
        <v>0</v>
      </c>
      <c r="AP21" s="373">
        <v>200</v>
      </c>
      <c r="AQ21" s="373">
        <v>0</v>
      </c>
      <c r="AR21" s="373">
        <v>0</v>
      </c>
      <c r="AS21" s="373">
        <v>0</v>
      </c>
      <c r="AT21" s="1384"/>
      <c r="AU21" s="371" t="s">
        <v>400</v>
      </c>
      <c r="AV21" s="373">
        <v>0</v>
      </c>
      <c r="AW21" s="373">
        <v>80</v>
      </c>
      <c r="AX21" s="373">
        <v>0</v>
      </c>
      <c r="AY21" s="373">
        <v>0</v>
      </c>
      <c r="AZ21" s="373">
        <v>0</v>
      </c>
      <c r="BA21" s="373">
        <v>0</v>
      </c>
      <c r="BB21" s="373">
        <v>18</v>
      </c>
      <c r="BC21" s="373">
        <v>0</v>
      </c>
      <c r="BD21" s="373">
        <v>298</v>
      </c>
      <c r="BE21" s="1384"/>
      <c r="BF21" s="371" t="s">
        <v>400</v>
      </c>
      <c r="BG21" s="373">
        <v>740</v>
      </c>
      <c r="BH21" s="373">
        <v>0</v>
      </c>
      <c r="BI21" s="373">
        <v>0</v>
      </c>
      <c r="BJ21" s="373">
        <v>0</v>
      </c>
      <c r="BK21" s="373">
        <v>0</v>
      </c>
      <c r="BL21" s="373">
        <v>0</v>
      </c>
      <c r="BM21" s="373">
        <v>0</v>
      </c>
      <c r="BN21" s="373">
        <v>0</v>
      </c>
      <c r="BO21" s="373">
        <v>0</v>
      </c>
      <c r="BP21" s="1384"/>
      <c r="BQ21" s="371" t="s">
        <v>400</v>
      </c>
      <c r="BR21" s="373">
        <v>0</v>
      </c>
      <c r="BS21" s="373">
        <v>0</v>
      </c>
      <c r="BT21" s="374">
        <v>1</v>
      </c>
      <c r="BU21" s="375">
        <v>1048</v>
      </c>
    </row>
    <row r="22" spans="2:73" ht="13.5" customHeight="1">
      <c r="B22" s="1384"/>
      <c r="C22" s="371" t="s">
        <v>401</v>
      </c>
      <c r="D22" s="372">
        <v>0</v>
      </c>
      <c r="E22" s="373">
        <v>0</v>
      </c>
      <c r="F22" s="373">
        <v>0</v>
      </c>
      <c r="G22" s="373">
        <v>0</v>
      </c>
      <c r="H22" s="373">
        <v>0</v>
      </c>
      <c r="I22" s="373">
        <v>0</v>
      </c>
      <c r="J22" s="373">
        <v>0</v>
      </c>
      <c r="K22" s="373">
        <v>126</v>
      </c>
      <c r="L22" s="373">
        <v>0</v>
      </c>
      <c r="M22" s="1384"/>
      <c r="N22" s="371" t="s">
        <v>401</v>
      </c>
      <c r="O22" s="373">
        <v>0</v>
      </c>
      <c r="P22" s="373">
        <v>0</v>
      </c>
      <c r="Q22" s="373">
        <v>0</v>
      </c>
      <c r="R22" s="373">
        <v>0</v>
      </c>
      <c r="S22" s="373">
        <v>0</v>
      </c>
      <c r="T22" s="373">
        <v>0</v>
      </c>
      <c r="U22" s="373">
        <v>0</v>
      </c>
      <c r="V22" s="373">
        <v>0</v>
      </c>
      <c r="W22" s="373">
        <v>0</v>
      </c>
      <c r="X22" s="1384"/>
      <c r="Y22" s="371" t="s">
        <v>401</v>
      </c>
      <c r="Z22" s="373">
        <v>0</v>
      </c>
      <c r="AA22" s="373">
        <v>0</v>
      </c>
      <c r="AB22" s="373">
        <v>0</v>
      </c>
      <c r="AC22" s="373">
        <v>0</v>
      </c>
      <c r="AD22" s="373">
        <v>0</v>
      </c>
      <c r="AE22" s="373">
        <v>0</v>
      </c>
      <c r="AF22" s="373">
        <v>0</v>
      </c>
      <c r="AG22" s="373">
        <v>0</v>
      </c>
      <c r="AH22" s="373">
        <v>0</v>
      </c>
      <c r="AI22" s="1384"/>
      <c r="AJ22" s="371" t="s">
        <v>401</v>
      </c>
      <c r="AK22" s="373">
        <v>0</v>
      </c>
      <c r="AL22" s="373">
        <v>126</v>
      </c>
      <c r="AM22" s="373">
        <v>0</v>
      </c>
      <c r="AN22" s="373">
        <v>0</v>
      </c>
      <c r="AO22" s="373">
        <v>0</v>
      </c>
      <c r="AP22" s="373">
        <v>33</v>
      </c>
      <c r="AQ22" s="373">
        <v>0</v>
      </c>
      <c r="AR22" s="373">
        <v>0</v>
      </c>
      <c r="AS22" s="373">
        <v>0</v>
      </c>
      <c r="AT22" s="1384"/>
      <c r="AU22" s="371" t="s">
        <v>401</v>
      </c>
      <c r="AV22" s="373">
        <v>0</v>
      </c>
      <c r="AW22" s="373">
        <v>231</v>
      </c>
      <c r="AX22" s="373">
        <v>0</v>
      </c>
      <c r="AY22" s="373">
        <v>0</v>
      </c>
      <c r="AZ22" s="373">
        <v>0</v>
      </c>
      <c r="BA22" s="373">
        <v>0</v>
      </c>
      <c r="BB22" s="373">
        <v>130</v>
      </c>
      <c r="BC22" s="373">
        <v>0</v>
      </c>
      <c r="BD22" s="373">
        <v>394</v>
      </c>
      <c r="BE22" s="1384"/>
      <c r="BF22" s="371" t="s">
        <v>401</v>
      </c>
      <c r="BG22" s="373">
        <v>0</v>
      </c>
      <c r="BH22" s="373">
        <v>0</v>
      </c>
      <c r="BI22" s="373">
        <v>0</v>
      </c>
      <c r="BJ22" s="373">
        <v>0</v>
      </c>
      <c r="BK22" s="373">
        <v>0</v>
      </c>
      <c r="BL22" s="373">
        <v>0</v>
      </c>
      <c r="BM22" s="373">
        <v>0</v>
      </c>
      <c r="BN22" s="373">
        <v>0</v>
      </c>
      <c r="BO22" s="373">
        <v>0</v>
      </c>
      <c r="BP22" s="1384"/>
      <c r="BQ22" s="371" t="s">
        <v>401</v>
      </c>
      <c r="BR22" s="373">
        <v>0</v>
      </c>
      <c r="BS22" s="373">
        <v>0</v>
      </c>
      <c r="BT22" s="374">
        <v>24</v>
      </c>
      <c r="BU22" s="375">
        <v>544</v>
      </c>
    </row>
    <row r="23" spans="2:73" ht="13.5" customHeight="1">
      <c r="B23" s="1384"/>
      <c r="C23" s="371" t="s">
        <v>402</v>
      </c>
      <c r="D23" s="372">
        <v>0</v>
      </c>
      <c r="E23" s="373">
        <v>0</v>
      </c>
      <c r="F23" s="373">
        <v>0</v>
      </c>
      <c r="G23" s="373">
        <v>0</v>
      </c>
      <c r="H23" s="373">
        <v>0</v>
      </c>
      <c r="I23" s="373">
        <v>0</v>
      </c>
      <c r="J23" s="373">
        <v>0</v>
      </c>
      <c r="K23" s="373">
        <v>0</v>
      </c>
      <c r="L23" s="373">
        <v>0</v>
      </c>
      <c r="M23" s="1384"/>
      <c r="N23" s="371" t="s">
        <v>402</v>
      </c>
      <c r="O23" s="373">
        <v>0</v>
      </c>
      <c r="P23" s="373">
        <v>0</v>
      </c>
      <c r="Q23" s="373">
        <v>1</v>
      </c>
      <c r="R23" s="373">
        <v>0</v>
      </c>
      <c r="S23" s="373">
        <v>0</v>
      </c>
      <c r="T23" s="373">
        <v>0</v>
      </c>
      <c r="U23" s="373">
        <v>0</v>
      </c>
      <c r="V23" s="373">
        <v>0</v>
      </c>
      <c r="W23" s="373">
        <v>0</v>
      </c>
      <c r="X23" s="1384"/>
      <c r="Y23" s="371" t="s">
        <v>402</v>
      </c>
      <c r="Z23" s="373">
        <v>0</v>
      </c>
      <c r="AA23" s="373">
        <v>0</v>
      </c>
      <c r="AB23" s="373">
        <v>0</v>
      </c>
      <c r="AC23" s="373">
        <v>0</v>
      </c>
      <c r="AD23" s="373">
        <v>0</v>
      </c>
      <c r="AE23" s="373">
        <v>0</v>
      </c>
      <c r="AF23" s="373">
        <v>0</v>
      </c>
      <c r="AG23" s="373">
        <v>0</v>
      </c>
      <c r="AH23" s="373">
        <v>0</v>
      </c>
      <c r="AI23" s="1384"/>
      <c r="AJ23" s="371" t="s">
        <v>402</v>
      </c>
      <c r="AK23" s="373">
        <v>0</v>
      </c>
      <c r="AL23" s="373">
        <v>1</v>
      </c>
      <c r="AM23" s="373">
        <v>0</v>
      </c>
      <c r="AN23" s="373">
        <v>0</v>
      </c>
      <c r="AO23" s="373">
        <v>0</v>
      </c>
      <c r="AP23" s="373">
        <v>0</v>
      </c>
      <c r="AQ23" s="373">
        <v>0</v>
      </c>
      <c r="AR23" s="373">
        <v>0</v>
      </c>
      <c r="AS23" s="373">
        <v>0</v>
      </c>
      <c r="AT23" s="1384"/>
      <c r="AU23" s="371" t="s">
        <v>402</v>
      </c>
      <c r="AV23" s="373">
        <v>0</v>
      </c>
      <c r="AW23" s="373">
        <v>0</v>
      </c>
      <c r="AX23" s="373">
        <v>0</v>
      </c>
      <c r="AY23" s="373">
        <v>0</v>
      </c>
      <c r="AZ23" s="373">
        <v>0</v>
      </c>
      <c r="BA23" s="373">
        <v>0</v>
      </c>
      <c r="BB23" s="373">
        <v>0</v>
      </c>
      <c r="BC23" s="373">
        <v>0</v>
      </c>
      <c r="BD23" s="373">
        <v>0</v>
      </c>
      <c r="BE23" s="1384"/>
      <c r="BF23" s="371" t="s">
        <v>402</v>
      </c>
      <c r="BG23" s="373">
        <v>0</v>
      </c>
      <c r="BH23" s="373">
        <v>0</v>
      </c>
      <c r="BI23" s="373">
        <v>0</v>
      </c>
      <c r="BJ23" s="373">
        <v>0</v>
      </c>
      <c r="BK23" s="373">
        <v>0</v>
      </c>
      <c r="BL23" s="373">
        <v>0</v>
      </c>
      <c r="BM23" s="373">
        <v>0</v>
      </c>
      <c r="BN23" s="373">
        <v>0</v>
      </c>
      <c r="BO23" s="373">
        <v>0</v>
      </c>
      <c r="BP23" s="1384"/>
      <c r="BQ23" s="371" t="s">
        <v>402</v>
      </c>
      <c r="BR23" s="373">
        <v>0</v>
      </c>
      <c r="BS23" s="373">
        <v>0</v>
      </c>
      <c r="BT23" s="374">
        <v>0</v>
      </c>
      <c r="BU23" s="375">
        <v>1</v>
      </c>
    </row>
    <row r="24" spans="2:73" ht="13.5" customHeight="1">
      <c r="B24" s="1385"/>
      <c r="C24" s="377" t="s">
        <v>403</v>
      </c>
      <c r="D24" s="372">
        <v>0</v>
      </c>
      <c r="E24" s="373">
        <v>0</v>
      </c>
      <c r="F24" s="373">
        <v>0</v>
      </c>
      <c r="G24" s="373">
        <v>0</v>
      </c>
      <c r="H24" s="373">
        <v>0</v>
      </c>
      <c r="I24" s="373">
        <v>0</v>
      </c>
      <c r="J24" s="373">
        <v>0</v>
      </c>
      <c r="K24" s="373">
        <v>0</v>
      </c>
      <c r="L24" s="373">
        <v>0</v>
      </c>
      <c r="M24" s="1385"/>
      <c r="N24" s="377" t="s">
        <v>403</v>
      </c>
      <c r="O24" s="373">
        <v>0</v>
      </c>
      <c r="P24" s="373">
        <v>0</v>
      </c>
      <c r="Q24" s="373">
        <v>0</v>
      </c>
      <c r="R24" s="373">
        <v>0</v>
      </c>
      <c r="S24" s="373">
        <v>0</v>
      </c>
      <c r="T24" s="373">
        <v>0</v>
      </c>
      <c r="U24" s="373">
        <v>0</v>
      </c>
      <c r="V24" s="373">
        <v>0</v>
      </c>
      <c r="W24" s="373">
        <v>0</v>
      </c>
      <c r="X24" s="1385"/>
      <c r="Y24" s="377" t="s">
        <v>403</v>
      </c>
      <c r="Z24" s="373">
        <v>0</v>
      </c>
      <c r="AA24" s="373">
        <v>0</v>
      </c>
      <c r="AB24" s="373">
        <v>0</v>
      </c>
      <c r="AC24" s="373">
        <v>0</v>
      </c>
      <c r="AD24" s="373">
        <v>0</v>
      </c>
      <c r="AE24" s="373">
        <v>0</v>
      </c>
      <c r="AF24" s="373">
        <v>0</v>
      </c>
      <c r="AG24" s="373">
        <v>0</v>
      </c>
      <c r="AH24" s="373">
        <v>0</v>
      </c>
      <c r="AI24" s="1385"/>
      <c r="AJ24" s="377" t="s">
        <v>403</v>
      </c>
      <c r="AK24" s="373">
        <v>0</v>
      </c>
      <c r="AL24" s="373">
        <v>0</v>
      </c>
      <c r="AM24" s="373">
        <v>0</v>
      </c>
      <c r="AN24" s="373">
        <v>0</v>
      </c>
      <c r="AO24" s="373">
        <v>0</v>
      </c>
      <c r="AP24" s="373">
        <v>0</v>
      </c>
      <c r="AQ24" s="373">
        <v>0</v>
      </c>
      <c r="AR24" s="373">
        <v>0</v>
      </c>
      <c r="AS24" s="373">
        <v>0</v>
      </c>
      <c r="AT24" s="1385"/>
      <c r="AU24" s="377" t="s">
        <v>403</v>
      </c>
      <c r="AV24" s="373">
        <v>0</v>
      </c>
      <c r="AW24" s="373">
        <v>14</v>
      </c>
      <c r="AX24" s="373">
        <v>0</v>
      </c>
      <c r="AY24" s="373">
        <v>0</v>
      </c>
      <c r="AZ24" s="373">
        <v>0</v>
      </c>
      <c r="BA24" s="373">
        <v>0</v>
      </c>
      <c r="BB24" s="373">
        <v>0</v>
      </c>
      <c r="BC24" s="373">
        <v>0</v>
      </c>
      <c r="BD24" s="373">
        <v>14</v>
      </c>
      <c r="BE24" s="1385"/>
      <c r="BF24" s="377" t="s">
        <v>403</v>
      </c>
      <c r="BG24" s="373">
        <v>0</v>
      </c>
      <c r="BH24" s="373">
        <v>0</v>
      </c>
      <c r="BI24" s="373">
        <v>0</v>
      </c>
      <c r="BJ24" s="373">
        <v>0</v>
      </c>
      <c r="BK24" s="373">
        <v>0</v>
      </c>
      <c r="BL24" s="373">
        <v>0</v>
      </c>
      <c r="BM24" s="373">
        <v>0</v>
      </c>
      <c r="BN24" s="373">
        <v>0</v>
      </c>
      <c r="BO24" s="373">
        <v>0</v>
      </c>
      <c r="BP24" s="1385"/>
      <c r="BQ24" s="377" t="s">
        <v>403</v>
      </c>
      <c r="BR24" s="373">
        <v>0</v>
      </c>
      <c r="BS24" s="373">
        <v>0</v>
      </c>
      <c r="BT24" s="374">
        <v>10</v>
      </c>
      <c r="BU24" s="375">
        <v>24</v>
      </c>
    </row>
    <row r="25" spans="2:73" ht="13.5" customHeight="1">
      <c r="B25" s="1383" t="s">
        <v>404</v>
      </c>
      <c r="C25" s="382" t="s">
        <v>404</v>
      </c>
      <c r="D25" s="383">
        <v>292</v>
      </c>
      <c r="E25" s="384">
        <v>0</v>
      </c>
      <c r="F25" s="384">
        <v>7692</v>
      </c>
      <c r="G25" s="384">
        <v>3</v>
      </c>
      <c r="H25" s="384">
        <v>51</v>
      </c>
      <c r="I25" s="384">
        <v>0</v>
      </c>
      <c r="J25" s="384">
        <v>33</v>
      </c>
      <c r="K25" s="384">
        <v>0</v>
      </c>
      <c r="L25" s="384">
        <v>20</v>
      </c>
      <c r="M25" s="1383" t="s">
        <v>404</v>
      </c>
      <c r="N25" s="382" t="s">
        <v>404</v>
      </c>
      <c r="O25" s="384">
        <v>181</v>
      </c>
      <c r="P25" s="384">
        <v>1</v>
      </c>
      <c r="Q25" s="384">
        <v>2077</v>
      </c>
      <c r="R25" s="384">
        <v>0</v>
      </c>
      <c r="S25" s="384">
        <v>10</v>
      </c>
      <c r="T25" s="384">
        <v>48</v>
      </c>
      <c r="U25" s="384">
        <v>0</v>
      </c>
      <c r="V25" s="384">
        <v>5558</v>
      </c>
      <c r="W25" s="384">
        <v>529</v>
      </c>
      <c r="X25" s="1383" t="s">
        <v>404</v>
      </c>
      <c r="Y25" s="382" t="s">
        <v>404</v>
      </c>
      <c r="Z25" s="384">
        <v>959</v>
      </c>
      <c r="AA25" s="384">
        <v>0</v>
      </c>
      <c r="AB25" s="384">
        <v>0</v>
      </c>
      <c r="AC25" s="384">
        <v>45</v>
      </c>
      <c r="AD25" s="384">
        <v>80</v>
      </c>
      <c r="AE25" s="384">
        <v>136</v>
      </c>
      <c r="AF25" s="384">
        <v>2</v>
      </c>
      <c r="AG25" s="384">
        <v>0</v>
      </c>
      <c r="AH25" s="384">
        <v>629</v>
      </c>
      <c r="AI25" s="1383" t="s">
        <v>404</v>
      </c>
      <c r="AJ25" s="382" t="s">
        <v>404</v>
      </c>
      <c r="AK25" s="384">
        <v>1127</v>
      </c>
      <c r="AL25" s="384">
        <v>11486</v>
      </c>
      <c r="AM25" s="384">
        <v>0</v>
      </c>
      <c r="AN25" s="384">
        <v>0</v>
      </c>
      <c r="AO25" s="384">
        <v>0</v>
      </c>
      <c r="AP25" s="384">
        <v>1870</v>
      </c>
      <c r="AQ25" s="384">
        <v>0</v>
      </c>
      <c r="AR25" s="384">
        <v>50</v>
      </c>
      <c r="AS25" s="384">
        <v>1412</v>
      </c>
      <c r="AT25" s="1383" t="s">
        <v>404</v>
      </c>
      <c r="AU25" s="382" t="s">
        <v>404</v>
      </c>
      <c r="AV25" s="384">
        <v>46</v>
      </c>
      <c r="AW25" s="384">
        <v>769</v>
      </c>
      <c r="AX25" s="384">
        <v>7</v>
      </c>
      <c r="AY25" s="384">
        <v>35</v>
      </c>
      <c r="AZ25" s="384">
        <v>0</v>
      </c>
      <c r="BA25" s="384">
        <v>0</v>
      </c>
      <c r="BB25" s="384">
        <v>365</v>
      </c>
      <c r="BC25" s="384">
        <v>0</v>
      </c>
      <c r="BD25" s="384">
        <v>4554</v>
      </c>
      <c r="BE25" s="1383" t="s">
        <v>404</v>
      </c>
      <c r="BF25" s="382" t="s">
        <v>404</v>
      </c>
      <c r="BG25" s="384">
        <v>0</v>
      </c>
      <c r="BH25" s="384">
        <v>0</v>
      </c>
      <c r="BI25" s="384">
        <v>0</v>
      </c>
      <c r="BJ25" s="384">
        <v>0</v>
      </c>
      <c r="BK25" s="384">
        <v>0</v>
      </c>
      <c r="BL25" s="384">
        <v>0</v>
      </c>
      <c r="BM25" s="384">
        <v>0</v>
      </c>
      <c r="BN25" s="384">
        <v>0</v>
      </c>
      <c r="BO25" s="384">
        <v>0</v>
      </c>
      <c r="BP25" s="1383" t="s">
        <v>404</v>
      </c>
      <c r="BQ25" s="382" t="s">
        <v>404</v>
      </c>
      <c r="BR25" s="384">
        <v>0</v>
      </c>
      <c r="BS25" s="384">
        <v>200</v>
      </c>
      <c r="BT25" s="385">
        <v>437</v>
      </c>
      <c r="BU25" s="386">
        <v>24664</v>
      </c>
    </row>
    <row r="26" spans="2:73" ht="13.5" customHeight="1">
      <c r="B26" s="1384"/>
      <c r="C26" s="366" t="s">
        <v>405</v>
      </c>
      <c r="D26" s="372">
        <v>0</v>
      </c>
      <c r="E26" s="373">
        <v>0</v>
      </c>
      <c r="F26" s="373">
        <v>0</v>
      </c>
      <c r="G26" s="373">
        <v>0</v>
      </c>
      <c r="H26" s="373">
        <v>0</v>
      </c>
      <c r="I26" s="373">
        <v>0</v>
      </c>
      <c r="J26" s="373">
        <v>0</v>
      </c>
      <c r="K26" s="373">
        <v>0</v>
      </c>
      <c r="L26" s="373">
        <v>0</v>
      </c>
      <c r="M26" s="1384"/>
      <c r="N26" s="366" t="s">
        <v>405</v>
      </c>
      <c r="O26" s="373">
        <v>0</v>
      </c>
      <c r="P26" s="373">
        <v>0</v>
      </c>
      <c r="Q26" s="373">
        <v>0</v>
      </c>
      <c r="R26" s="373">
        <v>0</v>
      </c>
      <c r="S26" s="373">
        <v>0</v>
      </c>
      <c r="T26" s="373">
        <v>0</v>
      </c>
      <c r="U26" s="373">
        <v>0</v>
      </c>
      <c r="V26" s="373">
        <v>0</v>
      </c>
      <c r="W26" s="373">
        <v>0</v>
      </c>
      <c r="X26" s="1384"/>
      <c r="Y26" s="366" t="s">
        <v>405</v>
      </c>
      <c r="Z26" s="373">
        <v>0</v>
      </c>
      <c r="AA26" s="373">
        <v>0</v>
      </c>
      <c r="AB26" s="373">
        <v>0</v>
      </c>
      <c r="AC26" s="373">
        <v>0</v>
      </c>
      <c r="AD26" s="373">
        <v>0</v>
      </c>
      <c r="AE26" s="373">
        <v>0</v>
      </c>
      <c r="AF26" s="373">
        <v>0</v>
      </c>
      <c r="AG26" s="373">
        <v>0</v>
      </c>
      <c r="AH26" s="373">
        <v>123</v>
      </c>
      <c r="AI26" s="1384"/>
      <c r="AJ26" s="366" t="s">
        <v>405</v>
      </c>
      <c r="AK26" s="373">
        <v>0</v>
      </c>
      <c r="AL26" s="373">
        <v>123</v>
      </c>
      <c r="AM26" s="373">
        <v>0</v>
      </c>
      <c r="AN26" s="373">
        <v>0</v>
      </c>
      <c r="AO26" s="373">
        <v>0</v>
      </c>
      <c r="AP26" s="373">
        <v>0</v>
      </c>
      <c r="AQ26" s="373">
        <v>0</v>
      </c>
      <c r="AR26" s="373">
        <v>0</v>
      </c>
      <c r="AS26" s="373">
        <v>273</v>
      </c>
      <c r="AT26" s="1384"/>
      <c r="AU26" s="366" t="s">
        <v>405</v>
      </c>
      <c r="AV26" s="373">
        <v>0</v>
      </c>
      <c r="AW26" s="373">
        <v>0</v>
      </c>
      <c r="AX26" s="373">
        <v>0</v>
      </c>
      <c r="AY26" s="373">
        <v>0</v>
      </c>
      <c r="AZ26" s="373">
        <v>0</v>
      </c>
      <c r="BA26" s="373">
        <v>0</v>
      </c>
      <c r="BB26" s="373">
        <v>0</v>
      </c>
      <c r="BC26" s="373">
        <v>0</v>
      </c>
      <c r="BD26" s="373">
        <v>273</v>
      </c>
      <c r="BE26" s="1384"/>
      <c r="BF26" s="366" t="s">
        <v>405</v>
      </c>
      <c r="BG26" s="373">
        <v>0</v>
      </c>
      <c r="BH26" s="373">
        <v>0</v>
      </c>
      <c r="BI26" s="373">
        <v>0</v>
      </c>
      <c r="BJ26" s="373">
        <v>0</v>
      </c>
      <c r="BK26" s="373">
        <v>0</v>
      </c>
      <c r="BL26" s="373">
        <v>0</v>
      </c>
      <c r="BM26" s="373">
        <v>0</v>
      </c>
      <c r="BN26" s="373">
        <v>0</v>
      </c>
      <c r="BO26" s="373">
        <v>0</v>
      </c>
      <c r="BP26" s="1384"/>
      <c r="BQ26" s="366" t="s">
        <v>405</v>
      </c>
      <c r="BR26" s="373">
        <v>0</v>
      </c>
      <c r="BS26" s="373">
        <v>0</v>
      </c>
      <c r="BT26" s="374">
        <v>0</v>
      </c>
      <c r="BU26" s="375">
        <v>396</v>
      </c>
    </row>
    <row r="27" spans="2:73" ht="13.5" customHeight="1">
      <c r="B27" s="1384"/>
      <c r="C27" s="371" t="s">
        <v>406</v>
      </c>
      <c r="D27" s="372">
        <v>0</v>
      </c>
      <c r="E27" s="373">
        <v>0</v>
      </c>
      <c r="F27" s="373">
        <v>0</v>
      </c>
      <c r="G27" s="373">
        <v>0</v>
      </c>
      <c r="H27" s="373">
        <v>0</v>
      </c>
      <c r="I27" s="373">
        <v>0</v>
      </c>
      <c r="J27" s="373">
        <v>0</v>
      </c>
      <c r="K27" s="373">
        <v>0</v>
      </c>
      <c r="L27" s="373">
        <v>0</v>
      </c>
      <c r="M27" s="1384"/>
      <c r="N27" s="371" t="s">
        <v>406</v>
      </c>
      <c r="O27" s="373">
        <v>0</v>
      </c>
      <c r="P27" s="373">
        <v>0</v>
      </c>
      <c r="Q27" s="373">
        <v>0</v>
      </c>
      <c r="R27" s="373">
        <v>0</v>
      </c>
      <c r="S27" s="373">
        <v>0</v>
      </c>
      <c r="T27" s="373">
        <v>0</v>
      </c>
      <c r="U27" s="373">
        <v>0</v>
      </c>
      <c r="V27" s="373">
        <v>0</v>
      </c>
      <c r="W27" s="373">
        <v>0</v>
      </c>
      <c r="X27" s="1384"/>
      <c r="Y27" s="371" t="s">
        <v>406</v>
      </c>
      <c r="Z27" s="373">
        <v>0</v>
      </c>
      <c r="AA27" s="373">
        <v>0</v>
      </c>
      <c r="AB27" s="373">
        <v>0</v>
      </c>
      <c r="AC27" s="373">
        <v>0</v>
      </c>
      <c r="AD27" s="373">
        <v>0</v>
      </c>
      <c r="AE27" s="373">
        <v>0</v>
      </c>
      <c r="AF27" s="373">
        <v>0</v>
      </c>
      <c r="AG27" s="373">
        <v>0</v>
      </c>
      <c r="AH27" s="373">
        <v>0</v>
      </c>
      <c r="AI27" s="1384"/>
      <c r="AJ27" s="371" t="s">
        <v>406</v>
      </c>
      <c r="AK27" s="373">
        <v>0</v>
      </c>
      <c r="AL27" s="373">
        <v>0</v>
      </c>
      <c r="AM27" s="373">
        <v>0</v>
      </c>
      <c r="AN27" s="373">
        <v>0</v>
      </c>
      <c r="AO27" s="373">
        <v>0</v>
      </c>
      <c r="AP27" s="373">
        <v>0</v>
      </c>
      <c r="AQ27" s="373">
        <v>0</v>
      </c>
      <c r="AR27" s="373">
        <v>0</v>
      </c>
      <c r="AS27" s="373">
        <v>0</v>
      </c>
      <c r="AT27" s="1384"/>
      <c r="AU27" s="371" t="s">
        <v>406</v>
      </c>
      <c r="AV27" s="373">
        <v>0</v>
      </c>
      <c r="AW27" s="373">
        <v>0</v>
      </c>
      <c r="AX27" s="373">
        <v>0</v>
      </c>
      <c r="AY27" s="373">
        <v>0</v>
      </c>
      <c r="AZ27" s="373">
        <v>0</v>
      </c>
      <c r="BA27" s="373">
        <v>0</v>
      </c>
      <c r="BB27" s="373">
        <v>0</v>
      </c>
      <c r="BC27" s="373">
        <v>0</v>
      </c>
      <c r="BD27" s="373">
        <v>0</v>
      </c>
      <c r="BE27" s="1384"/>
      <c r="BF27" s="371" t="s">
        <v>406</v>
      </c>
      <c r="BG27" s="373">
        <v>0</v>
      </c>
      <c r="BH27" s="373">
        <v>0</v>
      </c>
      <c r="BI27" s="373">
        <v>0</v>
      </c>
      <c r="BJ27" s="373">
        <v>0</v>
      </c>
      <c r="BK27" s="373">
        <v>0</v>
      </c>
      <c r="BL27" s="373">
        <v>0</v>
      </c>
      <c r="BM27" s="373">
        <v>0</v>
      </c>
      <c r="BN27" s="373">
        <v>0</v>
      </c>
      <c r="BO27" s="373">
        <v>0</v>
      </c>
      <c r="BP27" s="1384"/>
      <c r="BQ27" s="371" t="s">
        <v>406</v>
      </c>
      <c r="BR27" s="373">
        <v>0</v>
      </c>
      <c r="BS27" s="373">
        <v>0</v>
      </c>
      <c r="BT27" s="374">
        <v>0</v>
      </c>
      <c r="BU27" s="375">
        <v>0</v>
      </c>
    </row>
    <row r="28" spans="2:73" ht="13.5" customHeight="1">
      <c r="B28" s="1384"/>
      <c r="C28" s="371" t="s">
        <v>407</v>
      </c>
      <c r="D28" s="372">
        <v>0</v>
      </c>
      <c r="E28" s="373">
        <v>0</v>
      </c>
      <c r="F28" s="373">
        <v>0</v>
      </c>
      <c r="G28" s="373">
        <v>0</v>
      </c>
      <c r="H28" s="373">
        <v>0</v>
      </c>
      <c r="I28" s="373">
        <v>0</v>
      </c>
      <c r="J28" s="373">
        <v>0</v>
      </c>
      <c r="K28" s="373">
        <v>0</v>
      </c>
      <c r="L28" s="373">
        <v>0</v>
      </c>
      <c r="M28" s="1384"/>
      <c r="N28" s="371" t="s">
        <v>407</v>
      </c>
      <c r="O28" s="373">
        <v>0</v>
      </c>
      <c r="P28" s="373">
        <v>0</v>
      </c>
      <c r="Q28" s="373">
        <v>0</v>
      </c>
      <c r="R28" s="373">
        <v>0</v>
      </c>
      <c r="S28" s="373">
        <v>0</v>
      </c>
      <c r="T28" s="373">
        <v>0</v>
      </c>
      <c r="U28" s="373">
        <v>0</v>
      </c>
      <c r="V28" s="373">
        <v>0</v>
      </c>
      <c r="W28" s="373">
        <v>0</v>
      </c>
      <c r="X28" s="1384"/>
      <c r="Y28" s="371" t="s">
        <v>407</v>
      </c>
      <c r="Z28" s="373">
        <v>0</v>
      </c>
      <c r="AA28" s="373">
        <v>0</v>
      </c>
      <c r="AB28" s="373">
        <v>0</v>
      </c>
      <c r="AC28" s="373">
        <v>6</v>
      </c>
      <c r="AD28" s="373">
        <v>0</v>
      </c>
      <c r="AE28" s="373">
        <v>0</v>
      </c>
      <c r="AF28" s="373">
        <v>0</v>
      </c>
      <c r="AG28" s="373">
        <v>0</v>
      </c>
      <c r="AH28" s="373">
        <v>0</v>
      </c>
      <c r="AI28" s="1384"/>
      <c r="AJ28" s="371" t="s">
        <v>407</v>
      </c>
      <c r="AK28" s="373">
        <v>0</v>
      </c>
      <c r="AL28" s="373">
        <v>6</v>
      </c>
      <c r="AM28" s="373">
        <v>0</v>
      </c>
      <c r="AN28" s="373">
        <v>0</v>
      </c>
      <c r="AO28" s="373">
        <v>0</v>
      </c>
      <c r="AP28" s="373">
        <v>41</v>
      </c>
      <c r="AQ28" s="373">
        <v>0</v>
      </c>
      <c r="AR28" s="373">
        <v>0</v>
      </c>
      <c r="AS28" s="373">
        <v>0</v>
      </c>
      <c r="AT28" s="1384"/>
      <c r="AU28" s="371" t="s">
        <v>407</v>
      </c>
      <c r="AV28" s="373">
        <v>0</v>
      </c>
      <c r="AW28" s="373">
        <v>0</v>
      </c>
      <c r="AX28" s="373">
        <v>0</v>
      </c>
      <c r="AY28" s="373">
        <v>0</v>
      </c>
      <c r="AZ28" s="373">
        <v>0</v>
      </c>
      <c r="BA28" s="373">
        <v>0</v>
      </c>
      <c r="BB28" s="373">
        <v>0</v>
      </c>
      <c r="BC28" s="373">
        <v>0</v>
      </c>
      <c r="BD28" s="373">
        <v>41</v>
      </c>
      <c r="BE28" s="1384"/>
      <c r="BF28" s="371" t="s">
        <v>407</v>
      </c>
      <c r="BG28" s="373">
        <v>0</v>
      </c>
      <c r="BH28" s="373">
        <v>0</v>
      </c>
      <c r="BI28" s="373">
        <v>0</v>
      </c>
      <c r="BJ28" s="373">
        <v>0</v>
      </c>
      <c r="BK28" s="373">
        <v>0</v>
      </c>
      <c r="BL28" s="373">
        <v>0</v>
      </c>
      <c r="BM28" s="373">
        <v>0</v>
      </c>
      <c r="BN28" s="373">
        <v>0</v>
      </c>
      <c r="BO28" s="373">
        <v>0</v>
      </c>
      <c r="BP28" s="1384"/>
      <c r="BQ28" s="371" t="s">
        <v>407</v>
      </c>
      <c r="BR28" s="373">
        <v>0</v>
      </c>
      <c r="BS28" s="373">
        <v>0</v>
      </c>
      <c r="BT28" s="374">
        <v>0</v>
      </c>
      <c r="BU28" s="375">
        <v>47</v>
      </c>
    </row>
    <row r="29" spans="2:73" ht="13.5" customHeight="1">
      <c r="B29" s="1384"/>
      <c r="C29" s="371" t="s">
        <v>408</v>
      </c>
      <c r="D29" s="372">
        <v>0</v>
      </c>
      <c r="E29" s="373">
        <v>0</v>
      </c>
      <c r="F29" s="373">
        <v>448</v>
      </c>
      <c r="G29" s="373">
        <v>0</v>
      </c>
      <c r="H29" s="373">
        <v>0</v>
      </c>
      <c r="I29" s="373">
        <v>0</v>
      </c>
      <c r="J29" s="373">
        <v>0</v>
      </c>
      <c r="K29" s="373">
        <v>0</v>
      </c>
      <c r="L29" s="373">
        <v>0</v>
      </c>
      <c r="M29" s="1384"/>
      <c r="N29" s="371" t="s">
        <v>408</v>
      </c>
      <c r="O29" s="373">
        <v>0</v>
      </c>
      <c r="P29" s="373">
        <v>0</v>
      </c>
      <c r="Q29" s="373">
        <v>42</v>
      </c>
      <c r="R29" s="373">
        <v>0</v>
      </c>
      <c r="S29" s="373">
        <v>0</v>
      </c>
      <c r="T29" s="373">
        <v>0</v>
      </c>
      <c r="U29" s="373">
        <v>0</v>
      </c>
      <c r="V29" s="373">
        <v>287</v>
      </c>
      <c r="W29" s="373">
        <v>509</v>
      </c>
      <c r="X29" s="1384"/>
      <c r="Y29" s="371" t="s">
        <v>408</v>
      </c>
      <c r="Z29" s="373">
        <v>0</v>
      </c>
      <c r="AA29" s="373">
        <v>0</v>
      </c>
      <c r="AB29" s="373">
        <v>0</v>
      </c>
      <c r="AC29" s="373">
        <v>0</v>
      </c>
      <c r="AD29" s="373">
        <v>0</v>
      </c>
      <c r="AE29" s="373">
        <v>0</v>
      </c>
      <c r="AF29" s="373">
        <v>0</v>
      </c>
      <c r="AG29" s="373">
        <v>0</v>
      </c>
      <c r="AH29" s="373">
        <v>0</v>
      </c>
      <c r="AI29" s="1384"/>
      <c r="AJ29" s="371" t="s">
        <v>408</v>
      </c>
      <c r="AK29" s="373">
        <v>423</v>
      </c>
      <c r="AL29" s="373">
        <v>1261</v>
      </c>
      <c r="AM29" s="373">
        <v>0</v>
      </c>
      <c r="AN29" s="373">
        <v>0</v>
      </c>
      <c r="AO29" s="373">
        <v>0</v>
      </c>
      <c r="AP29" s="373">
        <v>29</v>
      </c>
      <c r="AQ29" s="373">
        <v>0</v>
      </c>
      <c r="AR29" s="373">
        <v>0</v>
      </c>
      <c r="AS29" s="373">
        <v>56</v>
      </c>
      <c r="AT29" s="1384"/>
      <c r="AU29" s="371" t="s">
        <v>408</v>
      </c>
      <c r="AV29" s="373">
        <v>0</v>
      </c>
      <c r="AW29" s="373">
        <v>27</v>
      </c>
      <c r="AX29" s="373">
        <v>0</v>
      </c>
      <c r="AY29" s="373">
        <v>0</v>
      </c>
      <c r="AZ29" s="373">
        <v>0</v>
      </c>
      <c r="BA29" s="373">
        <v>0</v>
      </c>
      <c r="BB29" s="373">
        <v>36</v>
      </c>
      <c r="BC29" s="373">
        <v>0</v>
      </c>
      <c r="BD29" s="373">
        <v>148</v>
      </c>
      <c r="BE29" s="1384"/>
      <c r="BF29" s="371" t="s">
        <v>408</v>
      </c>
      <c r="BG29" s="373">
        <v>0</v>
      </c>
      <c r="BH29" s="373">
        <v>0</v>
      </c>
      <c r="BI29" s="373">
        <v>0</v>
      </c>
      <c r="BJ29" s="373">
        <v>0</v>
      </c>
      <c r="BK29" s="373">
        <v>0</v>
      </c>
      <c r="BL29" s="373">
        <v>0</v>
      </c>
      <c r="BM29" s="373">
        <v>0</v>
      </c>
      <c r="BN29" s="373">
        <v>0</v>
      </c>
      <c r="BO29" s="373">
        <v>0</v>
      </c>
      <c r="BP29" s="1384"/>
      <c r="BQ29" s="371" t="s">
        <v>408</v>
      </c>
      <c r="BR29" s="373">
        <v>0</v>
      </c>
      <c r="BS29" s="373">
        <v>0</v>
      </c>
      <c r="BT29" s="374">
        <v>13</v>
      </c>
      <c r="BU29" s="375">
        <v>1870</v>
      </c>
    </row>
    <row r="30" spans="2:73" ht="13.5" customHeight="1">
      <c r="B30" s="1384"/>
      <c r="C30" s="371" t="s">
        <v>409</v>
      </c>
      <c r="D30" s="372">
        <v>21</v>
      </c>
      <c r="E30" s="373">
        <v>0</v>
      </c>
      <c r="F30" s="373">
        <v>754</v>
      </c>
      <c r="G30" s="373">
        <v>0</v>
      </c>
      <c r="H30" s="373">
        <v>0</v>
      </c>
      <c r="I30" s="373">
        <v>0</v>
      </c>
      <c r="J30" s="373">
        <v>33</v>
      </c>
      <c r="K30" s="373">
        <v>0</v>
      </c>
      <c r="L30" s="373">
        <v>0</v>
      </c>
      <c r="M30" s="1384"/>
      <c r="N30" s="371" t="s">
        <v>409</v>
      </c>
      <c r="O30" s="373">
        <v>0</v>
      </c>
      <c r="P30" s="373">
        <v>1</v>
      </c>
      <c r="Q30" s="373">
        <v>0</v>
      </c>
      <c r="R30" s="373">
        <v>0</v>
      </c>
      <c r="S30" s="373">
        <v>0</v>
      </c>
      <c r="T30" s="373">
        <v>9</v>
      </c>
      <c r="U30" s="373">
        <v>0</v>
      </c>
      <c r="V30" s="373">
        <v>1227</v>
      </c>
      <c r="W30" s="373">
        <v>0</v>
      </c>
      <c r="X30" s="1384"/>
      <c r="Y30" s="371" t="s">
        <v>409</v>
      </c>
      <c r="Z30" s="373">
        <v>0</v>
      </c>
      <c r="AA30" s="373">
        <v>0</v>
      </c>
      <c r="AB30" s="373">
        <v>0</v>
      </c>
      <c r="AC30" s="373">
        <v>0</v>
      </c>
      <c r="AD30" s="373">
        <v>0</v>
      </c>
      <c r="AE30" s="373">
        <v>103</v>
      </c>
      <c r="AF30" s="373">
        <v>0</v>
      </c>
      <c r="AG30" s="373">
        <v>0</v>
      </c>
      <c r="AH30" s="373">
        <v>322</v>
      </c>
      <c r="AI30" s="1384"/>
      <c r="AJ30" s="371" t="s">
        <v>409</v>
      </c>
      <c r="AK30" s="373">
        <v>10</v>
      </c>
      <c r="AL30" s="373">
        <v>1705</v>
      </c>
      <c r="AM30" s="373">
        <v>0</v>
      </c>
      <c r="AN30" s="373">
        <v>0</v>
      </c>
      <c r="AO30" s="373">
        <v>0</v>
      </c>
      <c r="AP30" s="373">
        <v>449</v>
      </c>
      <c r="AQ30" s="373">
        <v>0</v>
      </c>
      <c r="AR30" s="373">
        <v>0</v>
      </c>
      <c r="AS30" s="373">
        <v>207</v>
      </c>
      <c r="AT30" s="1384"/>
      <c r="AU30" s="371" t="s">
        <v>409</v>
      </c>
      <c r="AV30" s="373">
        <v>0</v>
      </c>
      <c r="AW30" s="373">
        <v>163</v>
      </c>
      <c r="AX30" s="373">
        <v>7</v>
      </c>
      <c r="AY30" s="373">
        <v>0</v>
      </c>
      <c r="AZ30" s="373">
        <v>0</v>
      </c>
      <c r="BA30" s="373">
        <v>0</v>
      </c>
      <c r="BB30" s="373">
        <v>134</v>
      </c>
      <c r="BC30" s="373">
        <v>0</v>
      </c>
      <c r="BD30" s="373">
        <v>960</v>
      </c>
      <c r="BE30" s="1384"/>
      <c r="BF30" s="371" t="s">
        <v>409</v>
      </c>
      <c r="BG30" s="373">
        <v>0</v>
      </c>
      <c r="BH30" s="373">
        <v>0</v>
      </c>
      <c r="BI30" s="373">
        <v>0</v>
      </c>
      <c r="BJ30" s="373">
        <v>0</v>
      </c>
      <c r="BK30" s="373">
        <v>0</v>
      </c>
      <c r="BL30" s="373">
        <v>0</v>
      </c>
      <c r="BM30" s="373">
        <v>0</v>
      </c>
      <c r="BN30" s="373">
        <v>0</v>
      </c>
      <c r="BO30" s="373">
        <v>0</v>
      </c>
      <c r="BP30" s="1384"/>
      <c r="BQ30" s="371" t="s">
        <v>409</v>
      </c>
      <c r="BR30" s="373">
        <v>0</v>
      </c>
      <c r="BS30" s="373">
        <v>200</v>
      </c>
      <c r="BT30" s="374">
        <v>57</v>
      </c>
      <c r="BU30" s="375">
        <v>3697</v>
      </c>
    </row>
    <row r="31" spans="2:73" ht="13.5" customHeight="1">
      <c r="B31" s="1384"/>
      <c r="C31" s="371" t="s">
        <v>410</v>
      </c>
      <c r="D31" s="372">
        <v>0</v>
      </c>
      <c r="E31" s="373">
        <v>0</v>
      </c>
      <c r="F31" s="373">
        <v>0</v>
      </c>
      <c r="G31" s="373">
        <v>0</v>
      </c>
      <c r="H31" s="373">
        <v>0</v>
      </c>
      <c r="I31" s="373">
        <v>0</v>
      </c>
      <c r="J31" s="373">
        <v>0</v>
      </c>
      <c r="K31" s="373">
        <v>0</v>
      </c>
      <c r="L31" s="373">
        <v>0</v>
      </c>
      <c r="M31" s="1384"/>
      <c r="N31" s="371" t="s">
        <v>410</v>
      </c>
      <c r="O31" s="373">
        <v>0</v>
      </c>
      <c r="P31" s="373">
        <v>0</v>
      </c>
      <c r="Q31" s="373">
        <v>0</v>
      </c>
      <c r="R31" s="373">
        <v>0</v>
      </c>
      <c r="S31" s="373">
        <v>0</v>
      </c>
      <c r="T31" s="373">
        <v>0</v>
      </c>
      <c r="U31" s="373">
        <v>0</v>
      </c>
      <c r="V31" s="373">
        <v>0</v>
      </c>
      <c r="W31" s="373">
        <v>0</v>
      </c>
      <c r="X31" s="1384"/>
      <c r="Y31" s="371" t="s">
        <v>410</v>
      </c>
      <c r="Z31" s="373">
        <v>0</v>
      </c>
      <c r="AA31" s="373">
        <v>0</v>
      </c>
      <c r="AB31" s="373">
        <v>0</v>
      </c>
      <c r="AC31" s="373">
        <v>0</v>
      </c>
      <c r="AD31" s="373">
        <v>0</v>
      </c>
      <c r="AE31" s="373">
        <v>0</v>
      </c>
      <c r="AF31" s="373">
        <v>0</v>
      </c>
      <c r="AG31" s="373">
        <v>0</v>
      </c>
      <c r="AH31" s="373">
        <v>0</v>
      </c>
      <c r="AI31" s="1384"/>
      <c r="AJ31" s="371" t="s">
        <v>410</v>
      </c>
      <c r="AK31" s="373">
        <v>0</v>
      </c>
      <c r="AL31" s="373">
        <v>0</v>
      </c>
      <c r="AM31" s="373">
        <v>0</v>
      </c>
      <c r="AN31" s="373">
        <v>0</v>
      </c>
      <c r="AO31" s="373">
        <v>0</v>
      </c>
      <c r="AP31" s="373">
        <v>0</v>
      </c>
      <c r="AQ31" s="373">
        <v>0</v>
      </c>
      <c r="AR31" s="373">
        <v>0</v>
      </c>
      <c r="AS31" s="373">
        <v>0</v>
      </c>
      <c r="AT31" s="1384"/>
      <c r="AU31" s="371" t="s">
        <v>410</v>
      </c>
      <c r="AV31" s="373">
        <v>0</v>
      </c>
      <c r="AW31" s="373">
        <v>0</v>
      </c>
      <c r="AX31" s="373">
        <v>0</v>
      </c>
      <c r="AY31" s="373">
        <v>0</v>
      </c>
      <c r="AZ31" s="373">
        <v>0</v>
      </c>
      <c r="BA31" s="373">
        <v>0</v>
      </c>
      <c r="BB31" s="373">
        <v>0</v>
      </c>
      <c r="BC31" s="373">
        <v>0</v>
      </c>
      <c r="BD31" s="373">
        <v>0</v>
      </c>
      <c r="BE31" s="1384"/>
      <c r="BF31" s="371" t="s">
        <v>410</v>
      </c>
      <c r="BG31" s="373">
        <v>0</v>
      </c>
      <c r="BH31" s="373">
        <v>0</v>
      </c>
      <c r="BI31" s="373">
        <v>0</v>
      </c>
      <c r="BJ31" s="373">
        <v>0</v>
      </c>
      <c r="BK31" s="373">
        <v>0</v>
      </c>
      <c r="BL31" s="373">
        <v>0</v>
      </c>
      <c r="BM31" s="373">
        <v>0</v>
      </c>
      <c r="BN31" s="373">
        <v>0</v>
      </c>
      <c r="BO31" s="373">
        <v>0</v>
      </c>
      <c r="BP31" s="1384"/>
      <c r="BQ31" s="371" t="s">
        <v>410</v>
      </c>
      <c r="BR31" s="373">
        <v>0</v>
      </c>
      <c r="BS31" s="373">
        <v>0</v>
      </c>
      <c r="BT31" s="374">
        <v>0</v>
      </c>
      <c r="BU31" s="375">
        <v>0</v>
      </c>
    </row>
    <row r="32" spans="2:73" ht="13.5" customHeight="1">
      <c r="B32" s="1384"/>
      <c r="C32" s="371" t="s">
        <v>411</v>
      </c>
      <c r="D32" s="372">
        <v>0</v>
      </c>
      <c r="E32" s="373">
        <v>0</v>
      </c>
      <c r="F32" s="373">
        <v>0</v>
      </c>
      <c r="G32" s="373">
        <v>0</v>
      </c>
      <c r="H32" s="373">
        <v>0</v>
      </c>
      <c r="I32" s="373">
        <v>0</v>
      </c>
      <c r="J32" s="373">
        <v>0</v>
      </c>
      <c r="K32" s="373">
        <v>0</v>
      </c>
      <c r="L32" s="373">
        <v>0</v>
      </c>
      <c r="M32" s="1384"/>
      <c r="N32" s="371" t="s">
        <v>411</v>
      </c>
      <c r="O32" s="373">
        <v>0</v>
      </c>
      <c r="P32" s="373">
        <v>0</v>
      </c>
      <c r="Q32" s="373">
        <v>0</v>
      </c>
      <c r="R32" s="373">
        <v>0</v>
      </c>
      <c r="S32" s="373">
        <v>0</v>
      </c>
      <c r="T32" s="373">
        <v>0</v>
      </c>
      <c r="U32" s="373">
        <v>0</v>
      </c>
      <c r="V32" s="373">
        <v>0</v>
      </c>
      <c r="W32" s="373">
        <v>0</v>
      </c>
      <c r="X32" s="1384"/>
      <c r="Y32" s="371" t="s">
        <v>411</v>
      </c>
      <c r="Z32" s="373">
        <v>0</v>
      </c>
      <c r="AA32" s="373">
        <v>0</v>
      </c>
      <c r="AB32" s="373">
        <v>0</v>
      </c>
      <c r="AC32" s="373">
        <v>0</v>
      </c>
      <c r="AD32" s="373">
        <v>0</v>
      </c>
      <c r="AE32" s="373">
        <v>0</v>
      </c>
      <c r="AF32" s="373">
        <v>0</v>
      </c>
      <c r="AG32" s="373">
        <v>0</v>
      </c>
      <c r="AH32" s="373">
        <v>0</v>
      </c>
      <c r="AI32" s="1384"/>
      <c r="AJ32" s="371" t="s">
        <v>411</v>
      </c>
      <c r="AK32" s="373">
        <v>0</v>
      </c>
      <c r="AL32" s="373">
        <v>0</v>
      </c>
      <c r="AM32" s="373">
        <v>0</v>
      </c>
      <c r="AN32" s="373">
        <v>0</v>
      </c>
      <c r="AO32" s="373">
        <v>0</v>
      </c>
      <c r="AP32" s="373">
        <v>0</v>
      </c>
      <c r="AQ32" s="373">
        <v>0</v>
      </c>
      <c r="AR32" s="373">
        <v>0</v>
      </c>
      <c r="AS32" s="373">
        <v>0</v>
      </c>
      <c r="AT32" s="1384"/>
      <c r="AU32" s="371" t="s">
        <v>411</v>
      </c>
      <c r="AV32" s="373">
        <v>0</v>
      </c>
      <c r="AW32" s="373">
        <v>0</v>
      </c>
      <c r="AX32" s="373">
        <v>0</v>
      </c>
      <c r="AY32" s="373">
        <v>0</v>
      </c>
      <c r="AZ32" s="373">
        <v>0</v>
      </c>
      <c r="BA32" s="373">
        <v>0</v>
      </c>
      <c r="BB32" s="373">
        <v>0</v>
      </c>
      <c r="BC32" s="373">
        <v>0</v>
      </c>
      <c r="BD32" s="373">
        <v>0</v>
      </c>
      <c r="BE32" s="1384"/>
      <c r="BF32" s="371" t="s">
        <v>411</v>
      </c>
      <c r="BG32" s="373">
        <v>0</v>
      </c>
      <c r="BH32" s="373">
        <v>0</v>
      </c>
      <c r="BI32" s="373">
        <v>0</v>
      </c>
      <c r="BJ32" s="373">
        <v>0</v>
      </c>
      <c r="BK32" s="373">
        <v>0</v>
      </c>
      <c r="BL32" s="373">
        <v>0</v>
      </c>
      <c r="BM32" s="373">
        <v>0</v>
      </c>
      <c r="BN32" s="373">
        <v>0</v>
      </c>
      <c r="BO32" s="373">
        <v>0</v>
      </c>
      <c r="BP32" s="1384"/>
      <c r="BQ32" s="371" t="s">
        <v>411</v>
      </c>
      <c r="BR32" s="373">
        <v>0</v>
      </c>
      <c r="BS32" s="373">
        <v>0</v>
      </c>
      <c r="BT32" s="374">
        <v>0</v>
      </c>
      <c r="BU32" s="375">
        <v>0</v>
      </c>
    </row>
    <row r="33" spans="2:73" ht="13.5" customHeight="1">
      <c r="B33" s="1384"/>
      <c r="C33" s="371" t="s">
        <v>412</v>
      </c>
      <c r="D33" s="372">
        <v>0</v>
      </c>
      <c r="E33" s="373">
        <v>0</v>
      </c>
      <c r="F33" s="373">
        <v>0</v>
      </c>
      <c r="G33" s="373">
        <v>0</v>
      </c>
      <c r="H33" s="373">
        <v>0</v>
      </c>
      <c r="I33" s="373">
        <v>0</v>
      </c>
      <c r="J33" s="373">
        <v>0</v>
      </c>
      <c r="K33" s="373">
        <v>0</v>
      </c>
      <c r="L33" s="373">
        <v>0</v>
      </c>
      <c r="M33" s="1384"/>
      <c r="N33" s="371" t="s">
        <v>412</v>
      </c>
      <c r="O33" s="373">
        <v>0</v>
      </c>
      <c r="P33" s="373">
        <v>0</v>
      </c>
      <c r="Q33" s="373">
        <v>0</v>
      </c>
      <c r="R33" s="373">
        <v>0</v>
      </c>
      <c r="S33" s="373">
        <v>0</v>
      </c>
      <c r="T33" s="373">
        <v>0</v>
      </c>
      <c r="U33" s="373">
        <v>0</v>
      </c>
      <c r="V33" s="373">
        <v>0</v>
      </c>
      <c r="W33" s="373">
        <v>0</v>
      </c>
      <c r="X33" s="1384"/>
      <c r="Y33" s="371" t="s">
        <v>412</v>
      </c>
      <c r="Z33" s="373">
        <v>0</v>
      </c>
      <c r="AA33" s="373">
        <v>0</v>
      </c>
      <c r="AB33" s="373">
        <v>0</v>
      </c>
      <c r="AC33" s="373">
        <v>0</v>
      </c>
      <c r="AD33" s="373">
        <v>0</v>
      </c>
      <c r="AE33" s="373">
        <v>0</v>
      </c>
      <c r="AF33" s="373">
        <v>0</v>
      </c>
      <c r="AG33" s="373">
        <v>0</v>
      </c>
      <c r="AH33" s="373">
        <v>0</v>
      </c>
      <c r="AI33" s="1384"/>
      <c r="AJ33" s="371" t="s">
        <v>412</v>
      </c>
      <c r="AK33" s="373">
        <v>0</v>
      </c>
      <c r="AL33" s="373">
        <v>0</v>
      </c>
      <c r="AM33" s="373">
        <v>0</v>
      </c>
      <c r="AN33" s="373">
        <v>0</v>
      </c>
      <c r="AO33" s="373">
        <v>0</v>
      </c>
      <c r="AP33" s="373">
        <v>0</v>
      </c>
      <c r="AQ33" s="373">
        <v>0</v>
      </c>
      <c r="AR33" s="373">
        <v>0</v>
      </c>
      <c r="AS33" s="373">
        <v>0</v>
      </c>
      <c r="AT33" s="1384"/>
      <c r="AU33" s="371" t="s">
        <v>412</v>
      </c>
      <c r="AV33" s="373">
        <v>0</v>
      </c>
      <c r="AW33" s="373">
        <v>0</v>
      </c>
      <c r="AX33" s="373">
        <v>0</v>
      </c>
      <c r="AY33" s="373">
        <v>0</v>
      </c>
      <c r="AZ33" s="373">
        <v>0</v>
      </c>
      <c r="BA33" s="373">
        <v>0</v>
      </c>
      <c r="BB33" s="373">
        <v>0</v>
      </c>
      <c r="BC33" s="373">
        <v>0</v>
      </c>
      <c r="BD33" s="373">
        <v>0</v>
      </c>
      <c r="BE33" s="1384"/>
      <c r="BF33" s="371" t="s">
        <v>412</v>
      </c>
      <c r="BG33" s="373">
        <v>0</v>
      </c>
      <c r="BH33" s="373">
        <v>0</v>
      </c>
      <c r="BI33" s="373">
        <v>0</v>
      </c>
      <c r="BJ33" s="373">
        <v>0</v>
      </c>
      <c r="BK33" s="373">
        <v>0</v>
      </c>
      <c r="BL33" s="373">
        <v>0</v>
      </c>
      <c r="BM33" s="373">
        <v>0</v>
      </c>
      <c r="BN33" s="373">
        <v>0</v>
      </c>
      <c r="BO33" s="373">
        <v>0</v>
      </c>
      <c r="BP33" s="1384"/>
      <c r="BQ33" s="371" t="s">
        <v>412</v>
      </c>
      <c r="BR33" s="373">
        <v>0</v>
      </c>
      <c r="BS33" s="373">
        <v>0</v>
      </c>
      <c r="BT33" s="374">
        <v>0</v>
      </c>
      <c r="BU33" s="375">
        <v>0</v>
      </c>
    </row>
    <row r="34" spans="2:73" ht="13.5" customHeight="1">
      <c r="B34" s="1384"/>
      <c r="C34" s="371" t="s">
        <v>413</v>
      </c>
      <c r="D34" s="372">
        <v>0</v>
      </c>
      <c r="E34" s="373">
        <v>0</v>
      </c>
      <c r="F34" s="373">
        <v>0</v>
      </c>
      <c r="G34" s="373">
        <v>0</v>
      </c>
      <c r="H34" s="373">
        <v>30</v>
      </c>
      <c r="I34" s="373">
        <v>0</v>
      </c>
      <c r="J34" s="373">
        <v>0</v>
      </c>
      <c r="K34" s="373">
        <v>0</v>
      </c>
      <c r="L34" s="373">
        <v>0</v>
      </c>
      <c r="M34" s="1384"/>
      <c r="N34" s="371" t="s">
        <v>413</v>
      </c>
      <c r="O34" s="373">
        <v>0</v>
      </c>
      <c r="P34" s="373">
        <v>0</v>
      </c>
      <c r="Q34" s="373">
        <v>81</v>
      </c>
      <c r="R34" s="373">
        <v>0</v>
      </c>
      <c r="S34" s="373">
        <v>0</v>
      </c>
      <c r="T34" s="373">
        <v>0</v>
      </c>
      <c r="U34" s="373">
        <v>0</v>
      </c>
      <c r="V34" s="373">
        <v>0</v>
      </c>
      <c r="W34" s="373">
        <v>0</v>
      </c>
      <c r="X34" s="1384"/>
      <c r="Y34" s="371" t="s">
        <v>413</v>
      </c>
      <c r="Z34" s="373">
        <v>0</v>
      </c>
      <c r="AA34" s="373">
        <v>0</v>
      </c>
      <c r="AB34" s="373">
        <v>0</v>
      </c>
      <c r="AC34" s="373">
        <v>0</v>
      </c>
      <c r="AD34" s="373">
        <v>0</v>
      </c>
      <c r="AE34" s="373">
        <v>0</v>
      </c>
      <c r="AF34" s="373">
        <v>0</v>
      </c>
      <c r="AG34" s="373">
        <v>0</v>
      </c>
      <c r="AH34" s="373">
        <v>0</v>
      </c>
      <c r="AI34" s="1384"/>
      <c r="AJ34" s="371" t="s">
        <v>413</v>
      </c>
      <c r="AK34" s="373">
        <v>0</v>
      </c>
      <c r="AL34" s="373">
        <v>111</v>
      </c>
      <c r="AM34" s="373">
        <v>0</v>
      </c>
      <c r="AN34" s="373">
        <v>0</v>
      </c>
      <c r="AO34" s="373">
        <v>0</v>
      </c>
      <c r="AP34" s="373">
        <v>0</v>
      </c>
      <c r="AQ34" s="373">
        <v>0</v>
      </c>
      <c r="AR34" s="373">
        <v>26</v>
      </c>
      <c r="AS34" s="373">
        <v>0</v>
      </c>
      <c r="AT34" s="1384"/>
      <c r="AU34" s="371" t="s">
        <v>413</v>
      </c>
      <c r="AV34" s="373">
        <v>0</v>
      </c>
      <c r="AW34" s="373">
        <v>0</v>
      </c>
      <c r="AX34" s="373">
        <v>0</v>
      </c>
      <c r="AY34" s="373">
        <v>0</v>
      </c>
      <c r="AZ34" s="373">
        <v>0</v>
      </c>
      <c r="BA34" s="373">
        <v>0</v>
      </c>
      <c r="BB34" s="373">
        <v>0</v>
      </c>
      <c r="BC34" s="373">
        <v>0</v>
      </c>
      <c r="BD34" s="373">
        <v>26</v>
      </c>
      <c r="BE34" s="1384"/>
      <c r="BF34" s="371" t="s">
        <v>413</v>
      </c>
      <c r="BG34" s="373">
        <v>0</v>
      </c>
      <c r="BH34" s="373">
        <v>0</v>
      </c>
      <c r="BI34" s="373">
        <v>0</v>
      </c>
      <c r="BJ34" s="373">
        <v>0</v>
      </c>
      <c r="BK34" s="373">
        <v>0</v>
      </c>
      <c r="BL34" s="373">
        <v>0</v>
      </c>
      <c r="BM34" s="373">
        <v>0</v>
      </c>
      <c r="BN34" s="373">
        <v>0</v>
      </c>
      <c r="BO34" s="373">
        <v>0</v>
      </c>
      <c r="BP34" s="1384"/>
      <c r="BQ34" s="371" t="s">
        <v>413</v>
      </c>
      <c r="BR34" s="373">
        <v>0</v>
      </c>
      <c r="BS34" s="373">
        <v>0</v>
      </c>
      <c r="BT34" s="374">
        <v>0</v>
      </c>
      <c r="BU34" s="375">
        <v>137</v>
      </c>
    </row>
    <row r="35" spans="2:73" ht="13.5" customHeight="1">
      <c r="B35" s="1385"/>
      <c r="C35" s="377" t="s">
        <v>414</v>
      </c>
      <c r="D35" s="372">
        <v>271</v>
      </c>
      <c r="E35" s="373">
        <v>0</v>
      </c>
      <c r="F35" s="373">
        <v>6490</v>
      </c>
      <c r="G35" s="373">
        <v>3</v>
      </c>
      <c r="H35" s="373">
        <v>21</v>
      </c>
      <c r="I35" s="373">
        <v>0</v>
      </c>
      <c r="J35" s="373">
        <v>0</v>
      </c>
      <c r="K35" s="373">
        <v>0</v>
      </c>
      <c r="L35" s="373">
        <v>20</v>
      </c>
      <c r="M35" s="1385"/>
      <c r="N35" s="377" t="s">
        <v>414</v>
      </c>
      <c r="O35" s="373">
        <v>181</v>
      </c>
      <c r="P35" s="373">
        <v>0</v>
      </c>
      <c r="Q35" s="373">
        <v>1954</v>
      </c>
      <c r="R35" s="373">
        <v>0</v>
      </c>
      <c r="S35" s="373">
        <v>10</v>
      </c>
      <c r="T35" s="373">
        <v>39</v>
      </c>
      <c r="U35" s="373">
        <v>0</v>
      </c>
      <c r="V35" s="373">
        <v>4044</v>
      </c>
      <c r="W35" s="373">
        <v>20</v>
      </c>
      <c r="X35" s="1385"/>
      <c r="Y35" s="377" t="s">
        <v>414</v>
      </c>
      <c r="Z35" s="373">
        <v>959</v>
      </c>
      <c r="AA35" s="373">
        <v>0</v>
      </c>
      <c r="AB35" s="373">
        <v>0</v>
      </c>
      <c r="AC35" s="373">
        <v>39</v>
      </c>
      <c r="AD35" s="373">
        <v>80</v>
      </c>
      <c r="AE35" s="373">
        <v>33</v>
      </c>
      <c r="AF35" s="373">
        <v>2</v>
      </c>
      <c r="AG35" s="373">
        <v>0</v>
      </c>
      <c r="AH35" s="373">
        <v>184</v>
      </c>
      <c r="AI35" s="1385"/>
      <c r="AJ35" s="377" t="s">
        <v>414</v>
      </c>
      <c r="AK35" s="373">
        <v>694</v>
      </c>
      <c r="AL35" s="373">
        <v>8280</v>
      </c>
      <c r="AM35" s="373">
        <v>0</v>
      </c>
      <c r="AN35" s="373">
        <v>0</v>
      </c>
      <c r="AO35" s="373">
        <v>0</v>
      </c>
      <c r="AP35" s="373">
        <v>1351</v>
      </c>
      <c r="AQ35" s="373">
        <v>0</v>
      </c>
      <c r="AR35" s="373">
        <v>24</v>
      </c>
      <c r="AS35" s="373">
        <v>876</v>
      </c>
      <c r="AT35" s="1385"/>
      <c r="AU35" s="377" t="s">
        <v>414</v>
      </c>
      <c r="AV35" s="373">
        <v>46</v>
      </c>
      <c r="AW35" s="373">
        <v>579</v>
      </c>
      <c r="AX35" s="373">
        <v>0</v>
      </c>
      <c r="AY35" s="373">
        <v>35</v>
      </c>
      <c r="AZ35" s="373">
        <v>0</v>
      </c>
      <c r="BA35" s="373">
        <v>0</v>
      </c>
      <c r="BB35" s="373">
        <v>195</v>
      </c>
      <c r="BC35" s="373">
        <v>0</v>
      </c>
      <c r="BD35" s="373">
        <v>3106</v>
      </c>
      <c r="BE35" s="1385"/>
      <c r="BF35" s="377" t="s">
        <v>414</v>
      </c>
      <c r="BG35" s="373">
        <v>0</v>
      </c>
      <c r="BH35" s="373">
        <v>0</v>
      </c>
      <c r="BI35" s="373">
        <v>0</v>
      </c>
      <c r="BJ35" s="373">
        <v>0</v>
      </c>
      <c r="BK35" s="373">
        <v>0</v>
      </c>
      <c r="BL35" s="373">
        <v>0</v>
      </c>
      <c r="BM35" s="373">
        <v>0</v>
      </c>
      <c r="BN35" s="373">
        <v>0</v>
      </c>
      <c r="BO35" s="373">
        <v>0</v>
      </c>
      <c r="BP35" s="1385"/>
      <c r="BQ35" s="377" t="s">
        <v>414</v>
      </c>
      <c r="BR35" s="373">
        <v>0</v>
      </c>
      <c r="BS35" s="373">
        <v>0</v>
      </c>
      <c r="BT35" s="374">
        <v>367</v>
      </c>
      <c r="BU35" s="375">
        <v>18517</v>
      </c>
    </row>
    <row r="36" spans="2:73" ht="13.5" customHeight="1">
      <c r="B36" s="1383" t="s">
        <v>415</v>
      </c>
      <c r="C36" s="382" t="s">
        <v>415</v>
      </c>
      <c r="D36" s="383">
        <v>147</v>
      </c>
      <c r="E36" s="384">
        <v>194</v>
      </c>
      <c r="F36" s="384">
        <v>2989</v>
      </c>
      <c r="G36" s="384">
        <v>9340</v>
      </c>
      <c r="H36" s="384">
        <v>762</v>
      </c>
      <c r="I36" s="384">
        <v>312</v>
      </c>
      <c r="J36" s="384">
        <v>9367</v>
      </c>
      <c r="K36" s="384">
        <v>212</v>
      </c>
      <c r="L36" s="384">
        <v>2496</v>
      </c>
      <c r="M36" s="1383" t="s">
        <v>415</v>
      </c>
      <c r="N36" s="382" t="s">
        <v>415</v>
      </c>
      <c r="O36" s="384">
        <v>2815</v>
      </c>
      <c r="P36" s="384">
        <v>2653</v>
      </c>
      <c r="Q36" s="384">
        <v>11165</v>
      </c>
      <c r="R36" s="384">
        <v>158</v>
      </c>
      <c r="S36" s="384">
        <v>15285</v>
      </c>
      <c r="T36" s="384">
        <v>105538</v>
      </c>
      <c r="U36" s="384">
        <v>34</v>
      </c>
      <c r="V36" s="384">
        <v>5199</v>
      </c>
      <c r="W36" s="384">
        <v>204404</v>
      </c>
      <c r="X36" s="1383" t="s">
        <v>415</v>
      </c>
      <c r="Y36" s="382" t="s">
        <v>415</v>
      </c>
      <c r="Z36" s="384">
        <v>71161</v>
      </c>
      <c r="AA36" s="384">
        <v>76645</v>
      </c>
      <c r="AB36" s="384">
        <v>57499</v>
      </c>
      <c r="AC36" s="384">
        <v>264807</v>
      </c>
      <c r="AD36" s="384">
        <v>99948</v>
      </c>
      <c r="AE36" s="384">
        <v>47527</v>
      </c>
      <c r="AF36" s="384">
        <v>188821</v>
      </c>
      <c r="AG36" s="384">
        <v>16890</v>
      </c>
      <c r="AH36" s="384">
        <v>1543582</v>
      </c>
      <c r="AI36" s="1383" t="s">
        <v>415</v>
      </c>
      <c r="AJ36" s="382" t="s">
        <v>415</v>
      </c>
      <c r="AK36" s="384">
        <v>51206</v>
      </c>
      <c r="AL36" s="384">
        <v>2778486</v>
      </c>
      <c r="AM36" s="384">
        <v>712</v>
      </c>
      <c r="AN36" s="384">
        <v>641</v>
      </c>
      <c r="AO36" s="384">
        <v>507</v>
      </c>
      <c r="AP36" s="384">
        <v>238318</v>
      </c>
      <c r="AQ36" s="384">
        <v>2125</v>
      </c>
      <c r="AR36" s="384">
        <v>72</v>
      </c>
      <c r="AS36" s="384">
        <v>83914</v>
      </c>
      <c r="AT36" s="1383" t="s">
        <v>415</v>
      </c>
      <c r="AU36" s="382" t="s">
        <v>415</v>
      </c>
      <c r="AV36" s="384">
        <v>224258</v>
      </c>
      <c r="AW36" s="384">
        <v>46975</v>
      </c>
      <c r="AX36" s="384">
        <v>893</v>
      </c>
      <c r="AY36" s="384">
        <v>236</v>
      </c>
      <c r="AZ36" s="384">
        <v>22</v>
      </c>
      <c r="BA36" s="384">
        <v>65716</v>
      </c>
      <c r="BB36" s="384">
        <v>17680</v>
      </c>
      <c r="BC36" s="384">
        <v>6322</v>
      </c>
      <c r="BD36" s="384">
        <v>686531</v>
      </c>
      <c r="BE36" s="1383" t="s">
        <v>415</v>
      </c>
      <c r="BF36" s="382" t="s">
        <v>415</v>
      </c>
      <c r="BG36" s="384">
        <v>8</v>
      </c>
      <c r="BH36" s="384">
        <v>626</v>
      </c>
      <c r="BI36" s="384">
        <v>522</v>
      </c>
      <c r="BJ36" s="384">
        <v>97</v>
      </c>
      <c r="BK36" s="384">
        <v>374</v>
      </c>
      <c r="BL36" s="384">
        <v>2</v>
      </c>
      <c r="BM36" s="384">
        <v>272</v>
      </c>
      <c r="BN36" s="384">
        <v>0</v>
      </c>
      <c r="BO36" s="384">
        <v>85267</v>
      </c>
      <c r="BP36" s="1383" t="s">
        <v>415</v>
      </c>
      <c r="BQ36" s="382" t="s">
        <v>415</v>
      </c>
      <c r="BR36" s="384">
        <v>25</v>
      </c>
      <c r="BS36" s="384">
        <v>17007</v>
      </c>
      <c r="BT36" s="385">
        <v>75279</v>
      </c>
      <c r="BU36" s="386">
        <v>3659026</v>
      </c>
    </row>
    <row r="37" spans="2:73" ht="13.5" customHeight="1">
      <c r="B37" s="1384"/>
      <c r="C37" s="366" t="s">
        <v>416</v>
      </c>
      <c r="D37" s="372">
        <v>0</v>
      </c>
      <c r="E37" s="373">
        <v>0</v>
      </c>
      <c r="F37" s="373">
        <v>11</v>
      </c>
      <c r="G37" s="373">
        <v>2</v>
      </c>
      <c r="H37" s="373">
        <v>0</v>
      </c>
      <c r="I37" s="373">
        <v>0</v>
      </c>
      <c r="J37" s="373">
        <v>0</v>
      </c>
      <c r="K37" s="373">
        <v>0</v>
      </c>
      <c r="L37" s="373">
        <v>0</v>
      </c>
      <c r="M37" s="1384"/>
      <c r="N37" s="366" t="s">
        <v>416</v>
      </c>
      <c r="O37" s="373">
        <v>0</v>
      </c>
      <c r="P37" s="373">
        <v>0</v>
      </c>
      <c r="Q37" s="373">
        <v>208</v>
      </c>
      <c r="R37" s="373">
        <v>9</v>
      </c>
      <c r="S37" s="373">
        <v>6</v>
      </c>
      <c r="T37" s="373">
        <v>0</v>
      </c>
      <c r="U37" s="373">
        <v>0</v>
      </c>
      <c r="V37" s="373">
        <v>48</v>
      </c>
      <c r="W37" s="373">
        <v>9719</v>
      </c>
      <c r="X37" s="1384"/>
      <c r="Y37" s="366" t="s">
        <v>416</v>
      </c>
      <c r="Z37" s="373">
        <v>95</v>
      </c>
      <c r="AA37" s="373">
        <v>838</v>
      </c>
      <c r="AB37" s="373">
        <v>43</v>
      </c>
      <c r="AC37" s="373">
        <v>484</v>
      </c>
      <c r="AD37" s="373">
        <v>0</v>
      </c>
      <c r="AE37" s="373">
        <v>82</v>
      </c>
      <c r="AF37" s="373">
        <v>3</v>
      </c>
      <c r="AG37" s="373">
        <v>0</v>
      </c>
      <c r="AH37" s="373">
        <v>516</v>
      </c>
      <c r="AI37" s="1384"/>
      <c r="AJ37" s="366" t="s">
        <v>416</v>
      </c>
      <c r="AK37" s="373">
        <v>35</v>
      </c>
      <c r="AL37" s="373">
        <v>12086</v>
      </c>
      <c r="AM37" s="373">
        <v>0</v>
      </c>
      <c r="AN37" s="373">
        <v>0</v>
      </c>
      <c r="AO37" s="373">
        <v>0</v>
      </c>
      <c r="AP37" s="373">
        <v>1109</v>
      </c>
      <c r="AQ37" s="373">
        <v>0</v>
      </c>
      <c r="AR37" s="373">
        <v>0</v>
      </c>
      <c r="AS37" s="373">
        <v>2464</v>
      </c>
      <c r="AT37" s="1384"/>
      <c r="AU37" s="366" t="s">
        <v>416</v>
      </c>
      <c r="AV37" s="373">
        <v>0</v>
      </c>
      <c r="AW37" s="373">
        <v>25</v>
      </c>
      <c r="AX37" s="373">
        <v>0</v>
      </c>
      <c r="AY37" s="373">
        <v>10</v>
      </c>
      <c r="AZ37" s="373">
        <v>0</v>
      </c>
      <c r="BA37" s="373">
        <v>0</v>
      </c>
      <c r="BB37" s="373">
        <v>0</v>
      </c>
      <c r="BC37" s="373">
        <v>0</v>
      </c>
      <c r="BD37" s="373">
        <v>3608</v>
      </c>
      <c r="BE37" s="1384"/>
      <c r="BF37" s="366" t="s">
        <v>416</v>
      </c>
      <c r="BG37" s="373">
        <v>0</v>
      </c>
      <c r="BH37" s="373">
        <v>0</v>
      </c>
      <c r="BI37" s="373">
        <v>0</v>
      </c>
      <c r="BJ37" s="373">
        <v>0</v>
      </c>
      <c r="BK37" s="373">
        <v>0</v>
      </c>
      <c r="BL37" s="373">
        <v>0</v>
      </c>
      <c r="BM37" s="373">
        <v>0</v>
      </c>
      <c r="BN37" s="373">
        <v>0</v>
      </c>
      <c r="BO37" s="373">
        <v>0</v>
      </c>
      <c r="BP37" s="1384"/>
      <c r="BQ37" s="366" t="s">
        <v>416</v>
      </c>
      <c r="BR37" s="373">
        <v>0</v>
      </c>
      <c r="BS37" s="373">
        <v>0</v>
      </c>
      <c r="BT37" s="374">
        <v>177</v>
      </c>
      <c r="BU37" s="375">
        <v>15884</v>
      </c>
    </row>
    <row r="38" spans="2:73" ht="13.5" customHeight="1">
      <c r="B38" s="1384"/>
      <c r="C38" s="371" t="s">
        <v>417</v>
      </c>
      <c r="D38" s="372">
        <v>8</v>
      </c>
      <c r="E38" s="373">
        <v>0</v>
      </c>
      <c r="F38" s="373">
        <v>596</v>
      </c>
      <c r="G38" s="373">
        <v>286</v>
      </c>
      <c r="H38" s="373">
        <v>53</v>
      </c>
      <c r="I38" s="373">
        <v>0</v>
      </c>
      <c r="J38" s="373">
        <v>125</v>
      </c>
      <c r="K38" s="373">
        <v>0</v>
      </c>
      <c r="L38" s="373">
        <v>0</v>
      </c>
      <c r="M38" s="1384"/>
      <c r="N38" s="371" t="s">
        <v>417</v>
      </c>
      <c r="O38" s="373">
        <v>178</v>
      </c>
      <c r="P38" s="373">
        <v>18</v>
      </c>
      <c r="Q38" s="373">
        <v>2108</v>
      </c>
      <c r="R38" s="373">
        <v>1</v>
      </c>
      <c r="S38" s="373">
        <v>64</v>
      </c>
      <c r="T38" s="373">
        <v>751</v>
      </c>
      <c r="U38" s="373">
        <v>0</v>
      </c>
      <c r="V38" s="373">
        <v>19</v>
      </c>
      <c r="W38" s="373">
        <v>159163</v>
      </c>
      <c r="X38" s="1384"/>
      <c r="Y38" s="371" t="s">
        <v>417</v>
      </c>
      <c r="Z38" s="373">
        <v>2025</v>
      </c>
      <c r="AA38" s="373">
        <v>13756</v>
      </c>
      <c r="AB38" s="373">
        <v>710</v>
      </c>
      <c r="AC38" s="373">
        <v>714</v>
      </c>
      <c r="AD38" s="373">
        <v>764</v>
      </c>
      <c r="AE38" s="373">
        <v>259</v>
      </c>
      <c r="AF38" s="373">
        <v>763</v>
      </c>
      <c r="AG38" s="373">
        <v>4</v>
      </c>
      <c r="AH38" s="373">
        <v>9259</v>
      </c>
      <c r="AI38" s="1384"/>
      <c r="AJ38" s="371" t="s">
        <v>417</v>
      </c>
      <c r="AK38" s="373">
        <v>1257</v>
      </c>
      <c r="AL38" s="373">
        <v>191991</v>
      </c>
      <c r="AM38" s="373">
        <v>147</v>
      </c>
      <c r="AN38" s="373">
        <v>0</v>
      </c>
      <c r="AO38" s="373">
        <v>1</v>
      </c>
      <c r="AP38" s="373">
        <v>36510</v>
      </c>
      <c r="AQ38" s="373">
        <v>4</v>
      </c>
      <c r="AR38" s="373">
        <v>0</v>
      </c>
      <c r="AS38" s="373">
        <v>66889</v>
      </c>
      <c r="AT38" s="1384"/>
      <c r="AU38" s="371" t="s">
        <v>417</v>
      </c>
      <c r="AV38" s="373">
        <v>853</v>
      </c>
      <c r="AW38" s="373">
        <v>1393</v>
      </c>
      <c r="AX38" s="373">
        <v>7</v>
      </c>
      <c r="AY38" s="373">
        <v>0</v>
      </c>
      <c r="AZ38" s="373">
        <v>0</v>
      </c>
      <c r="BA38" s="373">
        <v>52</v>
      </c>
      <c r="BB38" s="373">
        <v>95</v>
      </c>
      <c r="BC38" s="373">
        <v>0</v>
      </c>
      <c r="BD38" s="373">
        <v>105803</v>
      </c>
      <c r="BE38" s="1384"/>
      <c r="BF38" s="371" t="s">
        <v>417</v>
      </c>
      <c r="BG38" s="373">
        <v>0</v>
      </c>
      <c r="BH38" s="373">
        <v>83</v>
      </c>
      <c r="BI38" s="373">
        <v>0</v>
      </c>
      <c r="BJ38" s="373">
        <v>0</v>
      </c>
      <c r="BK38" s="373">
        <v>48</v>
      </c>
      <c r="BL38" s="373">
        <v>0</v>
      </c>
      <c r="BM38" s="373">
        <v>1</v>
      </c>
      <c r="BN38" s="373">
        <v>0</v>
      </c>
      <c r="BO38" s="373">
        <v>1802</v>
      </c>
      <c r="BP38" s="1384"/>
      <c r="BQ38" s="371" t="s">
        <v>417</v>
      </c>
      <c r="BR38" s="373">
        <v>0</v>
      </c>
      <c r="BS38" s="373">
        <v>2455</v>
      </c>
      <c r="BT38" s="374">
        <v>5697</v>
      </c>
      <c r="BU38" s="375">
        <v>308918</v>
      </c>
    </row>
    <row r="39" spans="2:73" ht="13.5" customHeight="1">
      <c r="B39" s="1384"/>
      <c r="C39" s="371" t="s">
        <v>418</v>
      </c>
      <c r="D39" s="372">
        <v>61</v>
      </c>
      <c r="E39" s="373">
        <v>0</v>
      </c>
      <c r="F39" s="373">
        <v>1252</v>
      </c>
      <c r="G39" s="373">
        <v>187</v>
      </c>
      <c r="H39" s="373">
        <v>39</v>
      </c>
      <c r="I39" s="373">
        <v>0</v>
      </c>
      <c r="J39" s="373">
        <v>34</v>
      </c>
      <c r="K39" s="373">
        <v>19</v>
      </c>
      <c r="L39" s="373">
        <v>76</v>
      </c>
      <c r="M39" s="1384"/>
      <c r="N39" s="371" t="s">
        <v>418</v>
      </c>
      <c r="O39" s="373">
        <v>191</v>
      </c>
      <c r="P39" s="373">
        <v>6</v>
      </c>
      <c r="Q39" s="373">
        <v>2036</v>
      </c>
      <c r="R39" s="373">
        <v>30</v>
      </c>
      <c r="S39" s="373">
        <v>538</v>
      </c>
      <c r="T39" s="373">
        <v>15</v>
      </c>
      <c r="U39" s="373">
        <v>0</v>
      </c>
      <c r="V39" s="373">
        <v>222</v>
      </c>
      <c r="W39" s="373">
        <v>12973</v>
      </c>
      <c r="X39" s="1384"/>
      <c r="Y39" s="371" t="s">
        <v>418</v>
      </c>
      <c r="Z39" s="373">
        <v>62765</v>
      </c>
      <c r="AA39" s="373">
        <v>11343</v>
      </c>
      <c r="AB39" s="373">
        <v>282</v>
      </c>
      <c r="AC39" s="373">
        <v>358</v>
      </c>
      <c r="AD39" s="373">
        <v>167</v>
      </c>
      <c r="AE39" s="373">
        <v>3415</v>
      </c>
      <c r="AF39" s="373">
        <v>2827</v>
      </c>
      <c r="AG39" s="373">
        <v>252</v>
      </c>
      <c r="AH39" s="373">
        <v>5257</v>
      </c>
      <c r="AI39" s="1384"/>
      <c r="AJ39" s="371" t="s">
        <v>418</v>
      </c>
      <c r="AK39" s="373">
        <v>5924</v>
      </c>
      <c r="AL39" s="373">
        <v>108769</v>
      </c>
      <c r="AM39" s="373">
        <v>0</v>
      </c>
      <c r="AN39" s="373">
        <v>0</v>
      </c>
      <c r="AO39" s="373">
        <v>7</v>
      </c>
      <c r="AP39" s="373">
        <v>6582</v>
      </c>
      <c r="AQ39" s="373">
        <v>41</v>
      </c>
      <c r="AR39" s="373">
        <v>0</v>
      </c>
      <c r="AS39" s="373">
        <v>5190</v>
      </c>
      <c r="AT39" s="1384"/>
      <c r="AU39" s="371" t="s">
        <v>418</v>
      </c>
      <c r="AV39" s="373">
        <v>386</v>
      </c>
      <c r="AW39" s="373">
        <v>533</v>
      </c>
      <c r="AX39" s="373">
        <v>0</v>
      </c>
      <c r="AY39" s="373">
        <v>0</v>
      </c>
      <c r="AZ39" s="373">
        <v>0</v>
      </c>
      <c r="BA39" s="373">
        <v>10</v>
      </c>
      <c r="BB39" s="373">
        <v>119</v>
      </c>
      <c r="BC39" s="373">
        <v>0</v>
      </c>
      <c r="BD39" s="373">
        <v>12861</v>
      </c>
      <c r="BE39" s="1384"/>
      <c r="BF39" s="371" t="s">
        <v>418</v>
      </c>
      <c r="BG39" s="373">
        <v>0</v>
      </c>
      <c r="BH39" s="373">
        <v>0</v>
      </c>
      <c r="BI39" s="373">
        <v>0</v>
      </c>
      <c r="BJ39" s="373">
        <v>0</v>
      </c>
      <c r="BK39" s="373">
        <v>3</v>
      </c>
      <c r="BL39" s="373">
        <v>0</v>
      </c>
      <c r="BM39" s="373">
        <v>0</v>
      </c>
      <c r="BN39" s="373">
        <v>0</v>
      </c>
      <c r="BO39" s="373">
        <v>74</v>
      </c>
      <c r="BP39" s="1384"/>
      <c r="BQ39" s="371" t="s">
        <v>418</v>
      </c>
      <c r="BR39" s="373">
        <v>0</v>
      </c>
      <c r="BS39" s="373">
        <v>104</v>
      </c>
      <c r="BT39" s="374">
        <v>2067</v>
      </c>
      <c r="BU39" s="375">
        <v>125385</v>
      </c>
    </row>
    <row r="40" spans="2:73" ht="13.5" customHeight="1">
      <c r="B40" s="1384"/>
      <c r="C40" s="371" t="s">
        <v>419</v>
      </c>
      <c r="D40" s="372">
        <v>1</v>
      </c>
      <c r="E40" s="373">
        <v>1</v>
      </c>
      <c r="F40" s="373">
        <v>167</v>
      </c>
      <c r="G40" s="373">
        <v>5577</v>
      </c>
      <c r="H40" s="373">
        <v>83</v>
      </c>
      <c r="I40" s="373">
        <v>4</v>
      </c>
      <c r="J40" s="373">
        <v>103</v>
      </c>
      <c r="K40" s="373">
        <v>106</v>
      </c>
      <c r="L40" s="373">
        <v>703</v>
      </c>
      <c r="M40" s="1384"/>
      <c r="N40" s="371" t="s">
        <v>419</v>
      </c>
      <c r="O40" s="373">
        <v>61</v>
      </c>
      <c r="P40" s="373">
        <v>146</v>
      </c>
      <c r="Q40" s="373">
        <v>1132</v>
      </c>
      <c r="R40" s="373">
        <v>79</v>
      </c>
      <c r="S40" s="373">
        <v>1451</v>
      </c>
      <c r="T40" s="373">
        <v>98215</v>
      </c>
      <c r="U40" s="373">
        <v>4</v>
      </c>
      <c r="V40" s="373">
        <v>1757</v>
      </c>
      <c r="W40" s="373">
        <v>7553</v>
      </c>
      <c r="X40" s="1384"/>
      <c r="Y40" s="371" t="s">
        <v>419</v>
      </c>
      <c r="Z40" s="373">
        <v>1656</v>
      </c>
      <c r="AA40" s="373">
        <v>19151</v>
      </c>
      <c r="AB40" s="373">
        <v>1182</v>
      </c>
      <c r="AC40" s="373">
        <v>4937</v>
      </c>
      <c r="AD40" s="373">
        <v>3642</v>
      </c>
      <c r="AE40" s="373">
        <v>2672</v>
      </c>
      <c r="AF40" s="373">
        <v>4786</v>
      </c>
      <c r="AG40" s="373">
        <v>35</v>
      </c>
      <c r="AH40" s="373">
        <v>29601</v>
      </c>
      <c r="AI40" s="1384"/>
      <c r="AJ40" s="371" t="s">
        <v>419</v>
      </c>
      <c r="AK40" s="373">
        <v>3661</v>
      </c>
      <c r="AL40" s="373">
        <v>182720</v>
      </c>
      <c r="AM40" s="373">
        <v>180</v>
      </c>
      <c r="AN40" s="373">
        <v>0</v>
      </c>
      <c r="AO40" s="373">
        <v>55</v>
      </c>
      <c r="AP40" s="373">
        <v>5241</v>
      </c>
      <c r="AQ40" s="373">
        <v>124</v>
      </c>
      <c r="AR40" s="373">
        <v>18</v>
      </c>
      <c r="AS40" s="373">
        <v>5982</v>
      </c>
      <c r="AT40" s="1384"/>
      <c r="AU40" s="371" t="s">
        <v>419</v>
      </c>
      <c r="AV40" s="373">
        <v>2905</v>
      </c>
      <c r="AW40" s="373">
        <v>4064</v>
      </c>
      <c r="AX40" s="373">
        <v>115</v>
      </c>
      <c r="AY40" s="373">
        <v>18</v>
      </c>
      <c r="AZ40" s="373">
        <v>3</v>
      </c>
      <c r="BA40" s="373">
        <v>308</v>
      </c>
      <c r="BB40" s="373">
        <v>1178</v>
      </c>
      <c r="BC40" s="373">
        <v>41</v>
      </c>
      <c r="BD40" s="373">
        <v>19997</v>
      </c>
      <c r="BE40" s="1384"/>
      <c r="BF40" s="371" t="s">
        <v>419</v>
      </c>
      <c r="BG40" s="373">
        <v>8</v>
      </c>
      <c r="BH40" s="373">
        <v>521</v>
      </c>
      <c r="BI40" s="373">
        <v>28</v>
      </c>
      <c r="BJ40" s="373">
        <v>50</v>
      </c>
      <c r="BK40" s="373">
        <v>12</v>
      </c>
      <c r="BL40" s="373">
        <v>2</v>
      </c>
      <c r="BM40" s="373">
        <v>10</v>
      </c>
      <c r="BN40" s="373">
        <v>0</v>
      </c>
      <c r="BO40" s="373">
        <v>379</v>
      </c>
      <c r="BP40" s="1384"/>
      <c r="BQ40" s="371" t="s">
        <v>419</v>
      </c>
      <c r="BR40" s="373">
        <v>0</v>
      </c>
      <c r="BS40" s="373">
        <v>204</v>
      </c>
      <c r="BT40" s="374">
        <v>8160</v>
      </c>
      <c r="BU40" s="375">
        <v>218072</v>
      </c>
    </row>
    <row r="41" spans="2:73" ht="13.5" customHeight="1">
      <c r="B41" s="1384"/>
      <c r="C41" s="371" t="s">
        <v>420</v>
      </c>
      <c r="D41" s="372">
        <v>12</v>
      </c>
      <c r="E41" s="373">
        <v>0</v>
      </c>
      <c r="F41" s="373">
        <v>0</v>
      </c>
      <c r="G41" s="373">
        <v>0</v>
      </c>
      <c r="H41" s="373">
        <v>0</v>
      </c>
      <c r="I41" s="373">
        <v>0</v>
      </c>
      <c r="J41" s="373">
        <v>14</v>
      </c>
      <c r="K41" s="373">
        <v>0</v>
      </c>
      <c r="L41" s="373">
        <v>0</v>
      </c>
      <c r="M41" s="1384"/>
      <c r="N41" s="371" t="s">
        <v>420</v>
      </c>
      <c r="O41" s="373">
        <v>0</v>
      </c>
      <c r="P41" s="373">
        <v>0</v>
      </c>
      <c r="Q41" s="373">
        <v>4</v>
      </c>
      <c r="R41" s="373">
        <v>0</v>
      </c>
      <c r="S41" s="373">
        <v>0</v>
      </c>
      <c r="T41" s="373">
        <v>21</v>
      </c>
      <c r="U41" s="373">
        <v>0</v>
      </c>
      <c r="V41" s="373">
        <v>0</v>
      </c>
      <c r="W41" s="373">
        <v>1427</v>
      </c>
      <c r="X41" s="1384"/>
      <c r="Y41" s="371" t="s">
        <v>420</v>
      </c>
      <c r="Z41" s="373">
        <v>0</v>
      </c>
      <c r="AA41" s="373">
        <v>53</v>
      </c>
      <c r="AB41" s="373">
        <v>23</v>
      </c>
      <c r="AC41" s="373">
        <v>0</v>
      </c>
      <c r="AD41" s="373">
        <v>0</v>
      </c>
      <c r="AE41" s="373">
        <v>69</v>
      </c>
      <c r="AF41" s="373">
        <v>0</v>
      </c>
      <c r="AG41" s="373">
        <v>0</v>
      </c>
      <c r="AH41" s="373">
        <v>594</v>
      </c>
      <c r="AI41" s="1384"/>
      <c r="AJ41" s="371" t="s">
        <v>420</v>
      </c>
      <c r="AK41" s="373">
        <v>0</v>
      </c>
      <c r="AL41" s="373">
        <v>2205</v>
      </c>
      <c r="AM41" s="373">
        <v>0</v>
      </c>
      <c r="AN41" s="373">
        <v>0</v>
      </c>
      <c r="AO41" s="373">
        <v>0</v>
      </c>
      <c r="AP41" s="373">
        <v>0</v>
      </c>
      <c r="AQ41" s="373">
        <v>0</v>
      </c>
      <c r="AR41" s="373">
        <v>0</v>
      </c>
      <c r="AS41" s="373">
        <v>0</v>
      </c>
      <c r="AT41" s="1384"/>
      <c r="AU41" s="371" t="s">
        <v>420</v>
      </c>
      <c r="AV41" s="373">
        <v>0</v>
      </c>
      <c r="AW41" s="373">
        <v>0</v>
      </c>
      <c r="AX41" s="373">
        <v>0</v>
      </c>
      <c r="AY41" s="373">
        <v>0</v>
      </c>
      <c r="AZ41" s="373">
        <v>0</v>
      </c>
      <c r="BA41" s="373">
        <v>0</v>
      </c>
      <c r="BB41" s="373">
        <v>0</v>
      </c>
      <c r="BC41" s="373">
        <v>0</v>
      </c>
      <c r="BD41" s="373">
        <v>0</v>
      </c>
      <c r="BE41" s="1384"/>
      <c r="BF41" s="371" t="s">
        <v>420</v>
      </c>
      <c r="BG41" s="373">
        <v>0</v>
      </c>
      <c r="BH41" s="373">
        <v>0</v>
      </c>
      <c r="BI41" s="373">
        <v>0</v>
      </c>
      <c r="BJ41" s="373">
        <v>0</v>
      </c>
      <c r="BK41" s="373">
        <v>0</v>
      </c>
      <c r="BL41" s="373">
        <v>0</v>
      </c>
      <c r="BM41" s="373">
        <v>0</v>
      </c>
      <c r="BN41" s="373">
        <v>0</v>
      </c>
      <c r="BO41" s="373">
        <v>0</v>
      </c>
      <c r="BP41" s="1384"/>
      <c r="BQ41" s="371" t="s">
        <v>420</v>
      </c>
      <c r="BR41" s="373">
        <v>0</v>
      </c>
      <c r="BS41" s="373">
        <v>0</v>
      </c>
      <c r="BT41" s="374">
        <v>89</v>
      </c>
      <c r="BU41" s="375">
        <v>2306</v>
      </c>
    </row>
    <row r="42" spans="2:73" ht="13.5" customHeight="1">
      <c r="B42" s="1384"/>
      <c r="C42" s="371" t="s">
        <v>421</v>
      </c>
      <c r="D42" s="372">
        <v>0</v>
      </c>
      <c r="E42" s="373">
        <v>25</v>
      </c>
      <c r="F42" s="373">
        <v>49</v>
      </c>
      <c r="G42" s="373">
        <v>11</v>
      </c>
      <c r="H42" s="373">
        <v>0</v>
      </c>
      <c r="I42" s="373">
        <v>0</v>
      </c>
      <c r="J42" s="373">
        <v>0</v>
      </c>
      <c r="K42" s="373">
        <v>0</v>
      </c>
      <c r="L42" s="373">
        <v>0</v>
      </c>
      <c r="M42" s="1384"/>
      <c r="N42" s="371" t="s">
        <v>421</v>
      </c>
      <c r="O42" s="373">
        <v>0</v>
      </c>
      <c r="P42" s="373">
        <v>0</v>
      </c>
      <c r="Q42" s="373">
        <v>0</v>
      </c>
      <c r="R42" s="373">
        <v>0</v>
      </c>
      <c r="S42" s="373">
        <v>0</v>
      </c>
      <c r="T42" s="373">
        <v>8</v>
      </c>
      <c r="U42" s="373">
        <v>0</v>
      </c>
      <c r="V42" s="373">
        <v>0</v>
      </c>
      <c r="W42" s="373">
        <v>0</v>
      </c>
      <c r="X42" s="1384"/>
      <c r="Y42" s="371" t="s">
        <v>421</v>
      </c>
      <c r="Z42" s="373">
        <v>0</v>
      </c>
      <c r="AA42" s="373">
        <v>5</v>
      </c>
      <c r="AB42" s="373">
        <v>16</v>
      </c>
      <c r="AC42" s="373">
        <v>40</v>
      </c>
      <c r="AD42" s="373">
        <v>144</v>
      </c>
      <c r="AE42" s="373">
        <v>0</v>
      </c>
      <c r="AF42" s="373">
        <v>0</v>
      </c>
      <c r="AG42" s="373">
        <v>182</v>
      </c>
      <c r="AH42" s="373">
        <v>199233</v>
      </c>
      <c r="AI42" s="1384"/>
      <c r="AJ42" s="371" t="s">
        <v>421</v>
      </c>
      <c r="AK42" s="373">
        <v>76</v>
      </c>
      <c r="AL42" s="373">
        <v>199704</v>
      </c>
      <c r="AM42" s="373">
        <v>0</v>
      </c>
      <c r="AN42" s="373">
        <v>0</v>
      </c>
      <c r="AO42" s="373">
        <v>0</v>
      </c>
      <c r="AP42" s="373">
        <v>107152</v>
      </c>
      <c r="AQ42" s="373">
        <v>992</v>
      </c>
      <c r="AR42" s="373">
        <v>0</v>
      </c>
      <c r="AS42" s="373">
        <v>0</v>
      </c>
      <c r="AT42" s="1384"/>
      <c r="AU42" s="371" t="s">
        <v>421</v>
      </c>
      <c r="AV42" s="373">
        <v>139995</v>
      </c>
      <c r="AW42" s="373">
        <v>15598</v>
      </c>
      <c r="AX42" s="373">
        <v>175</v>
      </c>
      <c r="AY42" s="373">
        <v>0</v>
      </c>
      <c r="AZ42" s="373">
        <v>0</v>
      </c>
      <c r="BA42" s="373">
        <v>53277</v>
      </c>
      <c r="BB42" s="373">
        <v>9784</v>
      </c>
      <c r="BC42" s="373">
        <v>569</v>
      </c>
      <c r="BD42" s="373">
        <v>327542</v>
      </c>
      <c r="BE42" s="1384"/>
      <c r="BF42" s="371" t="s">
        <v>421</v>
      </c>
      <c r="BG42" s="373">
        <v>0</v>
      </c>
      <c r="BH42" s="373">
        <v>0</v>
      </c>
      <c r="BI42" s="373">
        <v>0</v>
      </c>
      <c r="BJ42" s="373">
        <v>0</v>
      </c>
      <c r="BK42" s="373">
        <v>6</v>
      </c>
      <c r="BL42" s="373">
        <v>0</v>
      </c>
      <c r="BM42" s="373">
        <v>0</v>
      </c>
      <c r="BN42" s="373">
        <v>0</v>
      </c>
      <c r="BO42" s="373">
        <v>21502</v>
      </c>
      <c r="BP42" s="1384"/>
      <c r="BQ42" s="371" t="s">
        <v>421</v>
      </c>
      <c r="BR42" s="373">
        <v>0</v>
      </c>
      <c r="BS42" s="373">
        <v>2642</v>
      </c>
      <c r="BT42" s="374">
        <v>10539</v>
      </c>
      <c r="BU42" s="375">
        <v>562020</v>
      </c>
    </row>
    <row r="43" spans="2:73" ht="13.5" customHeight="1">
      <c r="B43" s="1384"/>
      <c r="C43" s="371" t="s">
        <v>422</v>
      </c>
      <c r="D43" s="372">
        <v>0</v>
      </c>
      <c r="E43" s="373">
        <v>7</v>
      </c>
      <c r="F43" s="373">
        <v>0</v>
      </c>
      <c r="G43" s="373">
        <v>0</v>
      </c>
      <c r="H43" s="373">
        <v>0</v>
      </c>
      <c r="I43" s="373">
        <v>0</v>
      </c>
      <c r="J43" s="373">
        <v>0</v>
      </c>
      <c r="K43" s="373">
        <v>0</v>
      </c>
      <c r="L43" s="373">
        <v>35</v>
      </c>
      <c r="M43" s="1384"/>
      <c r="N43" s="371" t="s">
        <v>422</v>
      </c>
      <c r="O43" s="373">
        <v>26</v>
      </c>
      <c r="P43" s="373">
        <v>0</v>
      </c>
      <c r="Q43" s="373">
        <v>0</v>
      </c>
      <c r="R43" s="373">
        <v>0</v>
      </c>
      <c r="S43" s="373">
        <v>0</v>
      </c>
      <c r="T43" s="373">
        <v>28</v>
      </c>
      <c r="U43" s="373">
        <v>0</v>
      </c>
      <c r="V43" s="373">
        <v>0</v>
      </c>
      <c r="W43" s="373">
        <v>6</v>
      </c>
      <c r="X43" s="1384"/>
      <c r="Y43" s="371" t="s">
        <v>422</v>
      </c>
      <c r="Z43" s="373">
        <v>0</v>
      </c>
      <c r="AA43" s="373">
        <v>34</v>
      </c>
      <c r="AB43" s="373">
        <v>33</v>
      </c>
      <c r="AC43" s="373">
        <v>4</v>
      </c>
      <c r="AD43" s="373">
        <v>37</v>
      </c>
      <c r="AE43" s="373">
        <v>5</v>
      </c>
      <c r="AF43" s="373">
        <v>3</v>
      </c>
      <c r="AG43" s="373">
        <v>3</v>
      </c>
      <c r="AH43" s="373">
        <v>1032</v>
      </c>
      <c r="AI43" s="1384"/>
      <c r="AJ43" s="371" t="s">
        <v>422</v>
      </c>
      <c r="AK43" s="373">
        <v>12</v>
      </c>
      <c r="AL43" s="373">
        <v>1258</v>
      </c>
      <c r="AM43" s="373">
        <v>0</v>
      </c>
      <c r="AN43" s="373">
        <v>0</v>
      </c>
      <c r="AO43" s="373">
        <v>0</v>
      </c>
      <c r="AP43" s="373">
        <v>6</v>
      </c>
      <c r="AQ43" s="373">
        <v>4</v>
      </c>
      <c r="AR43" s="373">
        <v>0</v>
      </c>
      <c r="AS43" s="373">
        <v>0</v>
      </c>
      <c r="AT43" s="1384"/>
      <c r="AU43" s="371" t="s">
        <v>422</v>
      </c>
      <c r="AV43" s="373">
        <v>13</v>
      </c>
      <c r="AW43" s="373">
        <v>81</v>
      </c>
      <c r="AX43" s="373">
        <v>36</v>
      </c>
      <c r="AY43" s="373">
        <v>0</v>
      </c>
      <c r="AZ43" s="373">
        <v>0</v>
      </c>
      <c r="BA43" s="373">
        <v>45</v>
      </c>
      <c r="BB43" s="373">
        <v>13</v>
      </c>
      <c r="BC43" s="373">
        <v>0</v>
      </c>
      <c r="BD43" s="373">
        <v>198</v>
      </c>
      <c r="BE43" s="1384"/>
      <c r="BF43" s="371" t="s">
        <v>422</v>
      </c>
      <c r="BG43" s="373">
        <v>0</v>
      </c>
      <c r="BH43" s="373">
        <v>0</v>
      </c>
      <c r="BI43" s="373">
        <v>0</v>
      </c>
      <c r="BJ43" s="373">
        <v>1</v>
      </c>
      <c r="BK43" s="373">
        <v>0</v>
      </c>
      <c r="BL43" s="373">
        <v>0</v>
      </c>
      <c r="BM43" s="373">
        <v>0</v>
      </c>
      <c r="BN43" s="373">
        <v>0</v>
      </c>
      <c r="BO43" s="373">
        <v>0</v>
      </c>
      <c r="BP43" s="1384"/>
      <c r="BQ43" s="371" t="s">
        <v>422</v>
      </c>
      <c r="BR43" s="373">
        <v>0</v>
      </c>
      <c r="BS43" s="373">
        <v>1</v>
      </c>
      <c r="BT43" s="374">
        <v>32</v>
      </c>
      <c r="BU43" s="375">
        <v>1497</v>
      </c>
    </row>
    <row r="44" spans="2:73" ht="13.5" customHeight="1">
      <c r="B44" s="1384"/>
      <c r="C44" s="371" t="s">
        <v>423</v>
      </c>
      <c r="D44" s="372">
        <v>0</v>
      </c>
      <c r="E44" s="373">
        <v>61</v>
      </c>
      <c r="F44" s="373">
        <v>0</v>
      </c>
      <c r="G44" s="373">
        <v>0</v>
      </c>
      <c r="H44" s="373">
        <v>0</v>
      </c>
      <c r="I44" s="373">
        <v>0</v>
      </c>
      <c r="J44" s="373">
        <v>0</v>
      </c>
      <c r="K44" s="373">
        <v>0</v>
      </c>
      <c r="L44" s="373">
        <v>0</v>
      </c>
      <c r="M44" s="1384"/>
      <c r="N44" s="371" t="s">
        <v>423</v>
      </c>
      <c r="O44" s="373">
        <v>0</v>
      </c>
      <c r="P44" s="373">
        <v>0</v>
      </c>
      <c r="Q44" s="373">
        <v>0</v>
      </c>
      <c r="R44" s="373">
        <v>0</v>
      </c>
      <c r="S44" s="373">
        <v>0</v>
      </c>
      <c r="T44" s="373">
        <v>0</v>
      </c>
      <c r="U44" s="373">
        <v>0</v>
      </c>
      <c r="V44" s="373">
        <v>0</v>
      </c>
      <c r="W44" s="373">
        <v>312</v>
      </c>
      <c r="X44" s="1384"/>
      <c r="Y44" s="371" t="s">
        <v>423</v>
      </c>
      <c r="Z44" s="373">
        <v>0</v>
      </c>
      <c r="AA44" s="373">
        <v>20</v>
      </c>
      <c r="AB44" s="373">
        <v>985</v>
      </c>
      <c r="AC44" s="373">
        <v>0</v>
      </c>
      <c r="AD44" s="373">
        <v>0</v>
      </c>
      <c r="AE44" s="373">
        <v>0</v>
      </c>
      <c r="AF44" s="373">
        <v>71</v>
      </c>
      <c r="AG44" s="373">
        <v>0</v>
      </c>
      <c r="AH44" s="373">
        <v>66153</v>
      </c>
      <c r="AI44" s="1384"/>
      <c r="AJ44" s="371" t="s">
        <v>423</v>
      </c>
      <c r="AK44" s="373">
        <v>5</v>
      </c>
      <c r="AL44" s="373">
        <v>67546</v>
      </c>
      <c r="AM44" s="373">
        <v>0</v>
      </c>
      <c r="AN44" s="373">
        <v>0</v>
      </c>
      <c r="AO44" s="373">
        <v>0</v>
      </c>
      <c r="AP44" s="373">
        <v>205</v>
      </c>
      <c r="AQ44" s="373">
        <v>100</v>
      </c>
      <c r="AR44" s="373">
        <v>0</v>
      </c>
      <c r="AS44" s="373">
        <v>0</v>
      </c>
      <c r="AT44" s="1384"/>
      <c r="AU44" s="371" t="s">
        <v>423</v>
      </c>
      <c r="AV44" s="373">
        <v>3165</v>
      </c>
      <c r="AW44" s="373">
        <v>487</v>
      </c>
      <c r="AX44" s="373">
        <v>50</v>
      </c>
      <c r="AY44" s="373">
        <v>0</v>
      </c>
      <c r="AZ44" s="373">
        <v>0</v>
      </c>
      <c r="BA44" s="373">
        <v>623</v>
      </c>
      <c r="BB44" s="373">
        <v>287</v>
      </c>
      <c r="BC44" s="373">
        <v>488</v>
      </c>
      <c r="BD44" s="373">
        <v>5405</v>
      </c>
      <c r="BE44" s="1384"/>
      <c r="BF44" s="371" t="s">
        <v>423</v>
      </c>
      <c r="BG44" s="373">
        <v>0</v>
      </c>
      <c r="BH44" s="373">
        <v>0</v>
      </c>
      <c r="BI44" s="373">
        <v>0</v>
      </c>
      <c r="BJ44" s="373">
        <v>0</v>
      </c>
      <c r="BK44" s="373">
        <v>0</v>
      </c>
      <c r="BL44" s="373">
        <v>0</v>
      </c>
      <c r="BM44" s="373">
        <v>0</v>
      </c>
      <c r="BN44" s="373">
        <v>0</v>
      </c>
      <c r="BO44" s="373">
        <v>1252</v>
      </c>
      <c r="BP44" s="1384"/>
      <c r="BQ44" s="371" t="s">
        <v>423</v>
      </c>
      <c r="BR44" s="373">
        <v>25</v>
      </c>
      <c r="BS44" s="373">
        <v>62</v>
      </c>
      <c r="BT44" s="374">
        <v>132</v>
      </c>
      <c r="BU44" s="375">
        <v>74483</v>
      </c>
    </row>
    <row r="45" spans="2:73" ht="13.5" customHeight="1">
      <c r="B45" s="1384"/>
      <c r="C45" s="371" t="s">
        <v>424</v>
      </c>
      <c r="D45" s="372">
        <v>20</v>
      </c>
      <c r="E45" s="373">
        <v>0</v>
      </c>
      <c r="F45" s="373">
        <v>187</v>
      </c>
      <c r="G45" s="373">
        <v>3</v>
      </c>
      <c r="H45" s="373">
        <v>97</v>
      </c>
      <c r="I45" s="373">
        <v>0</v>
      </c>
      <c r="J45" s="373">
        <v>555</v>
      </c>
      <c r="K45" s="373">
        <v>0</v>
      </c>
      <c r="L45" s="373">
        <v>7</v>
      </c>
      <c r="M45" s="1384"/>
      <c r="N45" s="371" t="s">
        <v>424</v>
      </c>
      <c r="O45" s="373">
        <v>62</v>
      </c>
      <c r="P45" s="373">
        <v>1</v>
      </c>
      <c r="Q45" s="373">
        <v>466</v>
      </c>
      <c r="R45" s="373">
        <v>0</v>
      </c>
      <c r="S45" s="373">
        <v>268</v>
      </c>
      <c r="T45" s="373">
        <v>1490</v>
      </c>
      <c r="U45" s="373">
        <v>26</v>
      </c>
      <c r="V45" s="373">
        <v>65</v>
      </c>
      <c r="W45" s="373">
        <v>1496</v>
      </c>
      <c r="X45" s="1384"/>
      <c r="Y45" s="371" t="s">
        <v>424</v>
      </c>
      <c r="Z45" s="373">
        <v>519</v>
      </c>
      <c r="AA45" s="373">
        <v>3826</v>
      </c>
      <c r="AB45" s="373">
        <v>1488</v>
      </c>
      <c r="AC45" s="373">
        <v>3509</v>
      </c>
      <c r="AD45" s="373">
        <v>190</v>
      </c>
      <c r="AE45" s="373">
        <v>261</v>
      </c>
      <c r="AF45" s="373">
        <v>2204</v>
      </c>
      <c r="AG45" s="373">
        <v>0</v>
      </c>
      <c r="AH45" s="373">
        <v>1019912</v>
      </c>
      <c r="AI45" s="1384"/>
      <c r="AJ45" s="371" t="s">
        <v>424</v>
      </c>
      <c r="AK45" s="373">
        <v>6457</v>
      </c>
      <c r="AL45" s="373">
        <v>1042899</v>
      </c>
      <c r="AM45" s="373">
        <v>106</v>
      </c>
      <c r="AN45" s="373">
        <v>0</v>
      </c>
      <c r="AO45" s="373">
        <v>53</v>
      </c>
      <c r="AP45" s="373">
        <v>33074</v>
      </c>
      <c r="AQ45" s="373">
        <v>147</v>
      </c>
      <c r="AR45" s="373">
        <v>0</v>
      </c>
      <c r="AS45" s="373">
        <v>1161</v>
      </c>
      <c r="AT45" s="1384"/>
      <c r="AU45" s="371" t="s">
        <v>424</v>
      </c>
      <c r="AV45" s="373">
        <v>22244</v>
      </c>
      <c r="AW45" s="373">
        <v>11182</v>
      </c>
      <c r="AX45" s="373">
        <v>82</v>
      </c>
      <c r="AY45" s="373">
        <v>125</v>
      </c>
      <c r="AZ45" s="373">
        <v>0</v>
      </c>
      <c r="BA45" s="373">
        <v>5477</v>
      </c>
      <c r="BB45" s="373">
        <v>2705</v>
      </c>
      <c r="BC45" s="373">
        <v>2720</v>
      </c>
      <c r="BD45" s="373">
        <v>78917</v>
      </c>
      <c r="BE45" s="1384"/>
      <c r="BF45" s="371" t="s">
        <v>424</v>
      </c>
      <c r="BG45" s="373">
        <v>0</v>
      </c>
      <c r="BH45" s="373">
        <v>0</v>
      </c>
      <c r="BI45" s="373">
        <v>0</v>
      </c>
      <c r="BJ45" s="373">
        <v>0</v>
      </c>
      <c r="BK45" s="373">
        <v>129</v>
      </c>
      <c r="BL45" s="373">
        <v>0</v>
      </c>
      <c r="BM45" s="373">
        <v>2</v>
      </c>
      <c r="BN45" s="373">
        <v>0</v>
      </c>
      <c r="BO45" s="373">
        <v>39496</v>
      </c>
      <c r="BP45" s="1384"/>
      <c r="BQ45" s="371" t="s">
        <v>424</v>
      </c>
      <c r="BR45" s="373">
        <v>0</v>
      </c>
      <c r="BS45" s="373">
        <v>5134</v>
      </c>
      <c r="BT45" s="374">
        <v>13567</v>
      </c>
      <c r="BU45" s="375">
        <v>1180513</v>
      </c>
    </row>
    <row r="46" spans="2:73" ht="13.5" customHeight="1">
      <c r="B46" s="1384"/>
      <c r="C46" s="371" t="s">
        <v>425</v>
      </c>
      <c r="D46" s="372">
        <v>0</v>
      </c>
      <c r="E46" s="373">
        <v>0</v>
      </c>
      <c r="F46" s="373">
        <v>0</v>
      </c>
      <c r="G46" s="373">
        <v>24</v>
      </c>
      <c r="H46" s="373">
        <v>48</v>
      </c>
      <c r="I46" s="373">
        <v>0</v>
      </c>
      <c r="J46" s="373">
        <v>314</v>
      </c>
      <c r="K46" s="373">
        <v>0</v>
      </c>
      <c r="L46" s="373">
        <v>6</v>
      </c>
      <c r="M46" s="1384"/>
      <c r="N46" s="371" t="s">
        <v>425</v>
      </c>
      <c r="O46" s="373">
        <v>0</v>
      </c>
      <c r="P46" s="373">
        <v>0</v>
      </c>
      <c r="Q46" s="373">
        <v>3</v>
      </c>
      <c r="R46" s="373">
        <v>0</v>
      </c>
      <c r="S46" s="373">
        <v>0</v>
      </c>
      <c r="T46" s="373">
        <v>303</v>
      </c>
      <c r="U46" s="373">
        <v>0</v>
      </c>
      <c r="V46" s="373">
        <v>0</v>
      </c>
      <c r="W46" s="373">
        <v>90</v>
      </c>
      <c r="X46" s="1384"/>
      <c r="Y46" s="371" t="s">
        <v>425</v>
      </c>
      <c r="Z46" s="373">
        <v>0</v>
      </c>
      <c r="AA46" s="373">
        <v>438</v>
      </c>
      <c r="AB46" s="373">
        <v>5155</v>
      </c>
      <c r="AC46" s="373">
        <v>27100</v>
      </c>
      <c r="AD46" s="373">
        <v>1617</v>
      </c>
      <c r="AE46" s="373">
        <v>37</v>
      </c>
      <c r="AF46" s="373">
        <v>5848</v>
      </c>
      <c r="AG46" s="373">
        <v>61</v>
      </c>
      <c r="AH46" s="373">
        <v>46140</v>
      </c>
      <c r="AI46" s="1384"/>
      <c r="AJ46" s="371" t="s">
        <v>425</v>
      </c>
      <c r="AK46" s="373">
        <v>233</v>
      </c>
      <c r="AL46" s="373">
        <v>87393</v>
      </c>
      <c r="AM46" s="373">
        <v>1</v>
      </c>
      <c r="AN46" s="373">
        <v>0</v>
      </c>
      <c r="AO46" s="373">
        <v>41</v>
      </c>
      <c r="AP46" s="373">
        <v>4809</v>
      </c>
      <c r="AQ46" s="373">
        <v>220</v>
      </c>
      <c r="AR46" s="373">
        <v>0</v>
      </c>
      <c r="AS46" s="373">
        <v>14</v>
      </c>
      <c r="AT46" s="1384"/>
      <c r="AU46" s="371" t="s">
        <v>425</v>
      </c>
      <c r="AV46" s="373">
        <v>3470</v>
      </c>
      <c r="AW46" s="373">
        <v>2552</v>
      </c>
      <c r="AX46" s="373">
        <v>150</v>
      </c>
      <c r="AY46" s="373">
        <v>0</v>
      </c>
      <c r="AZ46" s="373">
        <v>0</v>
      </c>
      <c r="BA46" s="373">
        <v>596</v>
      </c>
      <c r="BB46" s="373">
        <v>393</v>
      </c>
      <c r="BC46" s="373">
        <v>801</v>
      </c>
      <c r="BD46" s="373">
        <v>13005</v>
      </c>
      <c r="BE46" s="1384"/>
      <c r="BF46" s="371" t="s">
        <v>425</v>
      </c>
      <c r="BG46" s="373">
        <v>0</v>
      </c>
      <c r="BH46" s="373">
        <v>0</v>
      </c>
      <c r="BI46" s="373">
        <v>0</v>
      </c>
      <c r="BJ46" s="373">
        <v>0</v>
      </c>
      <c r="BK46" s="373">
        <v>0</v>
      </c>
      <c r="BL46" s="373">
        <v>0</v>
      </c>
      <c r="BM46" s="373">
        <v>0</v>
      </c>
      <c r="BN46" s="373">
        <v>0</v>
      </c>
      <c r="BO46" s="373">
        <v>2614</v>
      </c>
      <c r="BP46" s="1384"/>
      <c r="BQ46" s="371" t="s">
        <v>425</v>
      </c>
      <c r="BR46" s="373">
        <v>0</v>
      </c>
      <c r="BS46" s="373">
        <v>353</v>
      </c>
      <c r="BT46" s="374">
        <v>923</v>
      </c>
      <c r="BU46" s="375">
        <v>104354</v>
      </c>
    </row>
    <row r="47" spans="2:73" ht="13.5" customHeight="1">
      <c r="B47" s="1384"/>
      <c r="C47" s="371" t="s">
        <v>426</v>
      </c>
      <c r="D47" s="372">
        <v>6</v>
      </c>
      <c r="E47" s="373">
        <v>16</v>
      </c>
      <c r="F47" s="373">
        <v>545</v>
      </c>
      <c r="G47" s="373">
        <v>2675</v>
      </c>
      <c r="H47" s="373">
        <v>315</v>
      </c>
      <c r="I47" s="373">
        <v>265</v>
      </c>
      <c r="J47" s="373">
        <v>6981</v>
      </c>
      <c r="K47" s="373">
        <v>45</v>
      </c>
      <c r="L47" s="373">
        <v>169</v>
      </c>
      <c r="M47" s="1384"/>
      <c r="N47" s="371" t="s">
        <v>426</v>
      </c>
      <c r="O47" s="373">
        <v>2094</v>
      </c>
      <c r="P47" s="373">
        <v>2460</v>
      </c>
      <c r="Q47" s="373">
        <v>2452</v>
      </c>
      <c r="R47" s="373">
        <v>37</v>
      </c>
      <c r="S47" s="373">
        <v>6489</v>
      </c>
      <c r="T47" s="373">
        <v>4272</v>
      </c>
      <c r="U47" s="373">
        <v>4</v>
      </c>
      <c r="V47" s="373">
        <v>1933</v>
      </c>
      <c r="W47" s="373">
        <v>10505</v>
      </c>
      <c r="X47" s="1384"/>
      <c r="Y47" s="371" t="s">
        <v>426</v>
      </c>
      <c r="Z47" s="373">
        <v>2755</v>
      </c>
      <c r="AA47" s="373">
        <v>23551</v>
      </c>
      <c r="AB47" s="373">
        <v>38082</v>
      </c>
      <c r="AC47" s="373">
        <v>215321</v>
      </c>
      <c r="AD47" s="373">
        <v>63388</v>
      </c>
      <c r="AE47" s="373">
        <v>7337</v>
      </c>
      <c r="AF47" s="373">
        <v>72408</v>
      </c>
      <c r="AG47" s="373">
        <v>3927</v>
      </c>
      <c r="AH47" s="373">
        <v>95672</v>
      </c>
      <c r="AI47" s="1384"/>
      <c r="AJ47" s="371" t="s">
        <v>426</v>
      </c>
      <c r="AK47" s="373">
        <v>17713</v>
      </c>
      <c r="AL47" s="373">
        <v>578175</v>
      </c>
      <c r="AM47" s="373">
        <v>259</v>
      </c>
      <c r="AN47" s="373">
        <v>20</v>
      </c>
      <c r="AO47" s="373">
        <v>228</v>
      </c>
      <c r="AP47" s="373">
        <v>32182</v>
      </c>
      <c r="AQ47" s="373">
        <v>196</v>
      </c>
      <c r="AR47" s="373">
        <v>53</v>
      </c>
      <c r="AS47" s="373">
        <v>1392</v>
      </c>
      <c r="AT47" s="1384"/>
      <c r="AU47" s="371" t="s">
        <v>426</v>
      </c>
      <c r="AV47" s="373">
        <v>42299</v>
      </c>
      <c r="AW47" s="373">
        <v>7424</v>
      </c>
      <c r="AX47" s="373">
        <v>108</v>
      </c>
      <c r="AY47" s="373">
        <v>38</v>
      </c>
      <c r="AZ47" s="373">
        <v>7</v>
      </c>
      <c r="BA47" s="373">
        <v>4736</v>
      </c>
      <c r="BB47" s="373">
        <v>1962</v>
      </c>
      <c r="BC47" s="373">
        <v>1417</v>
      </c>
      <c r="BD47" s="373">
        <v>91814</v>
      </c>
      <c r="BE47" s="1384"/>
      <c r="BF47" s="371" t="s">
        <v>426</v>
      </c>
      <c r="BG47" s="373">
        <v>0</v>
      </c>
      <c r="BH47" s="373">
        <v>22</v>
      </c>
      <c r="BI47" s="373">
        <v>345</v>
      </c>
      <c r="BJ47" s="373">
        <v>42</v>
      </c>
      <c r="BK47" s="373">
        <v>65</v>
      </c>
      <c r="BL47" s="373">
        <v>0</v>
      </c>
      <c r="BM47" s="373">
        <v>130</v>
      </c>
      <c r="BN47" s="373">
        <v>0</v>
      </c>
      <c r="BO47" s="373">
        <v>15274</v>
      </c>
      <c r="BP47" s="1384"/>
      <c r="BQ47" s="371" t="s">
        <v>426</v>
      </c>
      <c r="BR47" s="373">
        <v>0</v>
      </c>
      <c r="BS47" s="373">
        <v>4028</v>
      </c>
      <c r="BT47" s="374">
        <v>19997</v>
      </c>
      <c r="BU47" s="375">
        <v>713641</v>
      </c>
    </row>
    <row r="48" spans="2:73" ht="13.5" customHeight="1">
      <c r="B48" s="1384"/>
      <c r="C48" s="371" t="s">
        <v>427</v>
      </c>
      <c r="D48" s="372">
        <v>39</v>
      </c>
      <c r="E48" s="373">
        <v>84</v>
      </c>
      <c r="F48" s="373">
        <v>164</v>
      </c>
      <c r="G48" s="373">
        <v>450</v>
      </c>
      <c r="H48" s="373">
        <v>87</v>
      </c>
      <c r="I48" s="373">
        <v>42</v>
      </c>
      <c r="J48" s="373">
        <v>398</v>
      </c>
      <c r="K48" s="373">
        <v>12</v>
      </c>
      <c r="L48" s="373">
        <v>1447</v>
      </c>
      <c r="M48" s="1384"/>
      <c r="N48" s="371" t="s">
        <v>427</v>
      </c>
      <c r="O48" s="373">
        <v>14</v>
      </c>
      <c r="P48" s="373">
        <v>19</v>
      </c>
      <c r="Q48" s="373">
        <v>2137</v>
      </c>
      <c r="R48" s="373">
        <v>2</v>
      </c>
      <c r="S48" s="373">
        <v>6116</v>
      </c>
      <c r="T48" s="373">
        <v>251</v>
      </c>
      <c r="U48" s="373">
        <v>0</v>
      </c>
      <c r="V48" s="373">
        <v>1105</v>
      </c>
      <c r="W48" s="373">
        <v>937</v>
      </c>
      <c r="X48" s="1384"/>
      <c r="Y48" s="371" t="s">
        <v>427</v>
      </c>
      <c r="Z48" s="373">
        <v>1333</v>
      </c>
      <c r="AA48" s="373">
        <v>2657</v>
      </c>
      <c r="AB48" s="373">
        <v>9176</v>
      </c>
      <c r="AC48" s="373">
        <v>11090</v>
      </c>
      <c r="AD48" s="373">
        <v>9497</v>
      </c>
      <c r="AE48" s="373">
        <v>31720</v>
      </c>
      <c r="AF48" s="373">
        <v>92965</v>
      </c>
      <c r="AG48" s="373">
        <v>11987</v>
      </c>
      <c r="AH48" s="373">
        <v>65138</v>
      </c>
      <c r="AI48" s="1384"/>
      <c r="AJ48" s="371" t="s">
        <v>427</v>
      </c>
      <c r="AK48" s="373">
        <v>13761</v>
      </c>
      <c r="AL48" s="373">
        <v>261891</v>
      </c>
      <c r="AM48" s="373">
        <v>16</v>
      </c>
      <c r="AN48" s="373">
        <v>621</v>
      </c>
      <c r="AO48" s="373">
        <v>120</v>
      </c>
      <c r="AP48" s="373">
        <v>8697</v>
      </c>
      <c r="AQ48" s="373">
        <v>280</v>
      </c>
      <c r="AR48" s="373">
        <v>1</v>
      </c>
      <c r="AS48" s="373">
        <v>818</v>
      </c>
      <c r="AT48" s="1384"/>
      <c r="AU48" s="371" t="s">
        <v>427</v>
      </c>
      <c r="AV48" s="373">
        <v>7470</v>
      </c>
      <c r="AW48" s="373">
        <v>2825</v>
      </c>
      <c r="AX48" s="373">
        <v>118</v>
      </c>
      <c r="AY48" s="373">
        <v>45</v>
      </c>
      <c r="AZ48" s="373">
        <v>12</v>
      </c>
      <c r="BA48" s="373">
        <v>471</v>
      </c>
      <c r="BB48" s="373">
        <v>830</v>
      </c>
      <c r="BC48" s="373">
        <v>272</v>
      </c>
      <c r="BD48" s="373">
        <v>21839</v>
      </c>
      <c r="BE48" s="1384"/>
      <c r="BF48" s="371" t="s">
        <v>427</v>
      </c>
      <c r="BG48" s="373">
        <v>0</v>
      </c>
      <c r="BH48" s="373">
        <v>0</v>
      </c>
      <c r="BI48" s="373">
        <v>89</v>
      </c>
      <c r="BJ48" s="373">
        <v>4</v>
      </c>
      <c r="BK48" s="373">
        <v>94</v>
      </c>
      <c r="BL48" s="373">
        <v>0</v>
      </c>
      <c r="BM48" s="373">
        <v>107</v>
      </c>
      <c r="BN48" s="373">
        <v>0</v>
      </c>
      <c r="BO48" s="373">
        <v>2550</v>
      </c>
      <c r="BP48" s="1384"/>
      <c r="BQ48" s="371" t="s">
        <v>427</v>
      </c>
      <c r="BR48" s="373">
        <v>0</v>
      </c>
      <c r="BS48" s="373">
        <v>1974</v>
      </c>
      <c r="BT48" s="374">
        <v>12233</v>
      </c>
      <c r="BU48" s="375">
        <v>302275</v>
      </c>
    </row>
    <row r="49" spans="2:73" ht="13.5" customHeight="1">
      <c r="B49" s="1384"/>
      <c r="C49" s="371" t="s">
        <v>428</v>
      </c>
      <c r="D49" s="372">
        <v>0</v>
      </c>
      <c r="E49" s="373">
        <v>0</v>
      </c>
      <c r="F49" s="373">
        <v>17</v>
      </c>
      <c r="G49" s="373">
        <v>125</v>
      </c>
      <c r="H49" s="373">
        <v>38</v>
      </c>
      <c r="I49" s="373">
        <v>0</v>
      </c>
      <c r="J49" s="373">
        <v>843</v>
      </c>
      <c r="K49" s="373">
        <v>30</v>
      </c>
      <c r="L49" s="373">
        <v>52</v>
      </c>
      <c r="M49" s="1384"/>
      <c r="N49" s="371" t="s">
        <v>428</v>
      </c>
      <c r="O49" s="373">
        <v>189</v>
      </c>
      <c r="P49" s="373">
        <v>3</v>
      </c>
      <c r="Q49" s="373">
        <v>541</v>
      </c>
      <c r="R49" s="373">
        <v>0</v>
      </c>
      <c r="S49" s="373">
        <v>351</v>
      </c>
      <c r="T49" s="373">
        <v>182</v>
      </c>
      <c r="U49" s="373">
        <v>0</v>
      </c>
      <c r="V49" s="373">
        <v>50</v>
      </c>
      <c r="W49" s="373">
        <v>209</v>
      </c>
      <c r="X49" s="1384"/>
      <c r="Y49" s="371" t="s">
        <v>428</v>
      </c>
      <c r="Z49" s="373">
        <v>12</v>
      </c>
      <c r="AA49" s="373">
        <v>575</v>
      </c>
      <c r="AB49" s="373">
        <v>211</v>
      </c>
      <c r="AC49" s="373">
        <v>1198</v>
      </c>
      <c r="AD49" s="373">
        <v>19266</v>
      </c>
      <c r="AE49" s="373">
        <v>1616</v>
      </c>
      <c r="AF49" s="373">
        <v>4800</v>
      </c>
      <c r="AG49" s="373">
        <v>296</v>
      </c>
      <c r="AH49" s="373">
        <v>5039</v>
      </c>
      <c r="AI49" s="1384"/>
      <c r="AJ49" s="371" t="s">
        <v>428</v>
      </c>
      <c r="AK49" s="373">
        <v>1763</v>
      </c>
      <c r="AL49" s="373">
        <v>37264</v>
      </c>
      <c r="AM49" s="373">
        <v>3</v>
      </c>
      <c r="AN49" s="373">
        <v>0</v>
      </c>
      <c r="AO49" s="373">
        <v>2</v>
      </c>
      <c r="AP49" s="373">
        <v>2574</v>
      </c>
      <c r="AQ49" s="373">
        <v>17</v>
      </c>
      <c r="AR49" s="373">
        <v>0</v>
      </c>
      <c r="AS49" s="373">
        <v>4</v>
      </c>
      <c r="AT49" s="1384"/>
      <c r="AU49" s="371" t="s">
        <v>428</v>
      </c>
      <c r="AV49" s="373">
        <v>801</v>
      </c>
      <c r="AW49" s="373">
        <v>791</v>
      </c>
      <c r="AX49" s="373">
        <v>0</v>
      </c>
      <c r="AY49" s="373">
        <v>0</v>
      </c>
      <c r="AZ49" s="373">
        <v>0</v>
      </c>
      <c r="BA49" s="373">
        <v>120</v>
      </c>
      <c r="BB49" s="373">
        <v>230</v>
      </c>
      <c r="BC49" s="373">
        <v>14</v>
      </c>
      <c r="BD49" s="373">
        <v>4551</v>
      </c>
      <c r="BE49" s="1384"/>
      <c r="BF49" s="371" t="s">
        <v>428</v>
      </c>
      <c r="BG49" s="373">
        <v>0</v>
      </c>
      <c r="BH49" s="373">
        <v>0</v>
      </c>
      <c r="BI49" s="373">
        <v>60</v>
      </c>
      <c r="BJ49" s="373">
        <v>0</v>
      </c>
      <c r="BK49" s="373">
        <v>17</v>
      </c>
      <c r="BL49" s="373">
        <v>0</v>
      </c>
      <c r="BM49" s="373">
        <v>22</v>
      </c>
      <c r="BN49" s="373">
        <v>0</v>
      </c>
      <c r="BO49" s="373">
        <v>160</v>
      </c>
      <c r="BP49" s="1384"/>
      <c r="BQ49" s="371" t="s">
        <v>428</v>
      </c>
      <c r="BR49" s="373">
        <v>0</v>
      </c>
      <c r="BS49" s="373">
        <v>50</v>
      </c>
      <c r="BT49" s="374">
        <v>1478</v>
      </c>
      <c r="BU49" s="375">
        <v>43749</v>
      </c>
    </row>
    <row r="50" spans="2:73" ht="13.5" customHeight="1">
      <c r="B50" s="1384"/>
      <c r="C50" s="371" t="s">
        <v>429</v>
      </c>
      <c r="D50" s="372">
        <v>0</v>
      </c>
      <c r="E50" s="373">
        <v>0</v>
      </c>
      <c r="F50" s="373">
        <v>0</v>
      </c>
      <c r="G50" s="373">
        <v>0</v>
      </c>
      <c r="H50" s="373">
        <v>0</v>
      </c>
      <c r="I50" s="373">
        <v>0</v>
      </c>
      <c r="J50" s="373">
        <v>0</v>
      </c>
      <c r="K50" s="373">
        <v>0</v>
      </c>
      <c r="L50" s="373">
        <v>0</v>
      </c>
      <c r="M50" s="1384"/>
      <c r="N50" s="371" t="s">
        <v>429</v>
      </c>
      <c r="O50" s="373">
        <v>0</v>
      </c>
      <c r="P50" s="373">
        <v>0</v>
      </c>
      <c r="Q50" s="373">
        <v>15</v>
      </c>
      <c r="R50" s="373">
        <v>0</v>
      </c>
      <c r="S50" s="373">
        <v>2</v>
      </c>
      <c r="T50" s="373">
        <v>0</v>
      </c>
      <c r="U50" s="373">
        <v>0</v>
      </c>
      <c r="V50" s="373">
        <v>0</v>
      </c>
      <c r="W50" s="373">
        <v>0</v>
      </c>
      <c r="X50" s="1384"/>
      <c r="Y50" s="371" t="s">
        <v>429</v>
      </c>
      <c r="Z50" s="373">
        <v>1</v>
      </c>
      <c r="AA50" s="373">
        <v>333</v>
      </c>
      <c r="AB50" s="373">
        <v>27</v>
      </c>
      <c r="AC50" s="373">
        <v>31</v>
      </c>
      <c r="AD50" s="373">
        <v>947</v>
      </c>
      <c r="AE50" s="373">
        <v>51</v>
      </c>
      <c r="AF50" s="373">
        <v>396</v>
      </c>
      <c r="AG50" s="373">
        <v>143</v>
      </c>
      <c r="AH50" s="373">
        <v>7</v>
      </c>
      <c r="AI50" s="1384"/>
      <c r="AJ50" s="371" t="s">
        <v>429</v>
      </c>
      <c r="AK50" s="373">
        <v>102</v>
      </c>
      <c r="AL50" s="373">
        <v>2055</v>
      </c>
      <c r="AM50" s="373">
        <v>0</v>
      </c>
      <c r="AN50" s="373">
        <v>0</v>
      </c>
      <c r="AO50" s="373">
        <v>0</v>
      </c>
      <c r="AP50" s="373">
        <v>29</v>
      </c>
      <c r="AQ50" s="373">
        <v>0</v>
      </c>
      <c r="AR50" s="373">
        <v>0</v>
      </c>
      <c r="AS50" s="373">
        <v>0</v>
      </c>
      <c r="AT50" s="1384"/>
      <c r="AU50" s="371" t="s">
        <v>429</v>
      </c>
      <c r="AV50" s="373">
        <v>115</v>
      </c>
      <c r="AW50" s="373">
        <v>3</v>
      </c>
      <c r="AX50" s="373">
        <v>0</v>
      </c>
      <c r="AY50" s="373">
        <v>0</v>
      </c>
      <c r="AZ50" s="373">
        <v>0</v>
      </c>
      <c r="BA50" s="373">
        <v>1</v>
      </c>
      <c r="BB50" s="373">
        <v>17</v>
      </c>
      <c r="BC50" s="373">
        <v>0</v>
      </c>
      <c r="BD50" s="373">
        <v>165</v>
      </c>
      <c r="BE50" s="1384"/>
      <c r="BF50" s="371" t="s">
        <v>429</v>
      </c>
      <c r="BG50" s="373">
        <v>0</v>
      </c>
      <c r="BH50" s="373">
        <v>0</v>
      </c>
      <c r="BI50" s="373">
        <v>0</v>
      </c>
      <c r="BJ50" s="373">
        <v>0</v>
      </c>
      <c r="BK50" s="373">
        <v>0</v>
      </c>
      <c r="BL50" s="373">
        <v>0</v>
      </c>
      <c r="BM50" s="373">
        <v>0</v>
      </c>
      <c r="BN50" s="373">
        <v>0</v>
      </c>
      <c r="BO50" s="373">
        <v>0</v>
      </c>
      <c r="BP50" s="1384"/>
      <c r="BQ50" s="371" t="s">
        <v>429</v>
      </c>
      <c r="BR50" s="373">
        <v>0</v>
      </c>
      <c r="BS50" s="373">
        <v>0</v>
      </c>
      <c r="BT50" s="374">
        <v>47</v>
      </c>
      <c r="BU50" s="375">
        <v>2267</v>
      </c>
    </row>
    <row r="51" spans="2:73" ht="13.5" customHeight="1">
      <c r="B51" s="1385"/>
      <c r="C51" s="377" t="s">
        <v>430</v>
      </c>
      <c r="D51" s="372">
        <v>0</v>
      </c>
      <c r="E51" s="373">
        <v>0</v>
      </c>
      <c r="F51" s="373">
        <v>1</v>
      </c>
      <c r="G51" s="373">
        <v>0</v>
      </c>
      <c r="H51" s="373">
        <v>2</v>
      </c>
      <c r="I51" s="373">
        <v>1</v>
      </c>
      <c r="J51" s="373">
        <v>0</v>
      </c>
      <c r="K51" s="373">
        <v>0</v>
      </c>
      <c r="L51" s="373">
        <v>1</v>
      </c>
      <c r="M51" s="1385"/>
      <c r="N51" s="377" t="s">
        <v>430</v>
      </c>
      <c r="O51" s="373">
        <v>0</v>
      </c>
      <c r="P51" s="373">
        <v>0</v>
      </c>
      <c r="Q51" s="373">
        <v>63</v>
      </c>
      <c r="R51" s="373">
        <v>0</v>
      </c>
      <c r="S51" s="373">
        <v>0</v>
      </c>
      <c r="T51" s="373">
        <v>2</v>
      </c>
      <c r="U51" s="373">
        <v>0</v>
      </c>
      <c r="V51" s="373">
        <v>0</v>
      </c>
      <c r="W51" s="373">
        <v>14</v>
      </c>
      <c r="X51" s="1385"/>
      <c r="Y51" s="377" t="s">
        <v>430</v>
      </c>
      <c r="Z51" s="373">
        <v>0</v>
      </c>
      <c r="AA51" s="373">
        <v>65</v>
      </c>
      <c r="AB51" s="373">
        <v>86</v>
      </c>
      <c r="AC51" s="373">
        <v>21</v>
      </c>
      <c r="AD51" s="373">
        <v>289</v>
      </c>
      <c r="AE51" s="373">
        <v>3</v>
      </c>
      <c r="AF51" s="373">
        <v>1747</v>
      </c>
      <c r="AG51" s="373">
        <v>0</v>
      </c>
      <c r="AH51" s="373">
        <v>29</v>
      </c>
      <c r="AI51" s="1385"/>
      <c r="AJ51" s="377" t="s">
        <v>430</v>
      </c>
      <c r="AK51" s="373">
        <v>207</v>
      </c>
      <c r="AL51" s="373">
        <v>2530</v>
      </c>
      <c r="AM51" s="373">
        <v>0</v>
      </c>
      <c r="AN51" s="373">
        <v>0</v>
      </c>
      <c r="AO51" s="373">
        <v>0</v>
      </c>
      <c r="AP51" s="373">
        <v>148</v>
      </c>
      <c r="AQ51" s="373">
        <v>0</v>
      </c>
      <c r="AR51" s="373">
        <v>0</v>
      </c>
      <c r="AS51" s="373">
        <v>0</v>
      </c>
      <c r="AT51" s="1385"/>
      <c r="AU51" s="377" t="s">
        <v>430</v>
      </c>
      <c r="AV51" s="373">
        <v>542</v>
      </c>
      <c r="AW51" s="373">
        <v>17</v>
      </c>
      <c r="AX51" s="373">
        <v>52</v>
      </c>
      <c r="AY51" s="373">
        <v>0</v>
      </c>
      <c r="AZ51" s="373">
        <v>0</v>
      </c>
      <c r="BA51" s="373">
        <v>0</v>
      </c>
      <c r="BB51" s="373">
        <v>67</v>
      </c>
      <c r="BC51" s="373">
        <v>0</v>
      </c>
      <c r="BD51" s="373">
        <v>826</v>
      </c>
      <c r="BE51" s="1385"/>
      <c r="BF51" s="377" t="s">
        <v>430</v>
      </c>
      <c r="BG51" s="373">
        <v>0</v>
      </c>
      <c r="BH51" s="373">
        <v>0</v>
      </c>
      <c r="BI51" s="373">
        <v>0</v>
      </c>
      <c r="BJ51" s="373">
        <v>0</v>
      </c>
      <c r="BK51" s="373">
        <v>0</v>
      </c>
      <c r="BL51" s="373">
        <v>0</v>
      </c>
      <c r="BM51" s="373">
        <v>0</v>
      </c>
      <c r="BN51" s="373">
        <v>0</v>
      </c>
      <c r="BO51" s="373">
        <v>164</v>
      </c>
      <c r="BP51" s="1385"/>
      <c r="BQ51" s="377" t="s">
        <v>430</v>
      </c>
      <c r="BR51" s="373">
        <v>0</v>
      </c>
      <c r="BS51" s="373">
        <v>0</v>
      </c>
      <c r="BT51" s="374">
        <v>141</v>
      </c>
      <c r="BU51" s="375">
        <v>3662</v>
      </c>
    </row>
    <row r="52" spans="2:73" ht="13.5" customHeight="1">
      <c r="B52" s="1383" t="s">
        <v>431</v>
      </c>
      <c r="C52" s="382" t="s">
        <v>431</v>
      </c>
      <c r="D52" s="383">
        <v>219</v>
      </c>
      <c r="E52" s="384">
        <v>22</v>
      </c>
      <c r="F52" s="384">
        <v>1601</v>
      </c>
      <c r="G52" s="384">
        <v>1261</v>
      </c>
      <c r="H52" s="384">
        <v>7257</v>
      </c>
      <c r="I52" s="384">
        <v>1318</v>
      </c>
      <c r="J52" s="384">
        <v>11255</v>
      </c>
      <c r="K52" s="384">
        <v>767</v>
      </c>
      <c r="L52" s="384">
        <v>2245</v>
      </c>
      <c r="M52" s="1383" t="s">
        <v>431</v>
      </c>
      <c r="N52" s="382" t="s">
        <v>431</v>
      </c>
      <c r="O52" s="384">
        <v>5136</v>
      </c>
      <c r="P52" s="384">
        <v>6349</v>
      </c>
      <c r="Q52" s="384">
        <v>705075</v>
      </c>
      <c r="R52" s="384">
        <v>34077</v>
      </c>
      <c r="S52" s="384">
        <v>121545</v>
      </c>
      <c r="T52" s="384">
        <v>17880</v>
      </c>
      <c r="U52" s="384">
        <v>381</v>
      </c>
      <c r="V52" s="384">
        <v>65715</v>
      </c>
      <c r="W52" s="384">
        <v>3618</v>
      </c>
      <c r="X52" s="1383" t="s">
        <v>431</v>
      </c>
      <c r="Y52" s="382" t="s">
        <v>431</v>
      </c>
      <c r="Z52" s="384">
        <v>5959</v>
      </c>
      <c r="AA52" s="384">
        <v>3787</v>
      </c>
      <c r="AB52" s="384">
        <v>492</v>
      </c>
      <c r="AC52" s="384">
        <v>3882</v>
      </c>
      <c r="AD52" s="384">
        <v>4689</v>
      </c>
      <c r="AE52" s="384">
        <v>10774</v>
      </c>
      <c r="AF52" s="384">
        <v>6354</v>
      </c>
      <c r="AG52" s="384">
        <v>189</v>
      </c>
      <c r="AH52" s="384">
        <v>11247</v>
      </c>
      <c r="AI52" s="1383" t="s">
        <v>431</v>
      </c>
      <c r="AJ52" s="382" t="s">
        <v>431</v>
      </c>
      <c r="AK52" s="384">
        <v>37496</v>
      </c>
      <c r="AL52" s="384">
        <v>1067487</v>
      </c>
      <c r="AM52" s="384">
        <v>249</v>
      </c>
      <c r="AN52" s="384">
        <v>32</v>
      </c>
      <c r="AO52" s="384">
        <v>354</v>
      </c>
      <c r="AP52" s="384">
        <v>93446</v>
      </c>
      <c r="AQ52" s="384">
        <v>1805</v>
      </c>
      <c r="AR52" s="384">
        <v>1570</v>
      </c>
      <c r="AS52" s="384">
        <v>29120</v>
      </c>
      <c r="AT52" s="1383" t="s">
        <v>431</v>
      </c>
      <c r="AU52" s="382" t="s">
        <v>431</v>
      </c>
      <c r="AV52" s="384">
        <v>2910</v>
      </c>
      <c r="AW52" s="384">
        <v>35180</v>
      </c>
      <c r="AX52" s="384">
        <v>936</v>
      </c>
      <c r="AY52" s="384">
        <v>415</v>
      </c>
      <c r="AZ52" s="384">
        <v>349</v>
      </c>
      <c r="BA52" s="384">
        <v>685</v>
      </c>
      <c r="BB52" s="384">
        <v>9040</v>
      </c>
      <c r="BC52" s="384">
        <v>1396</v>
      </c>
      <c r="BD52" s="384">
        <v>176852</v>
      </c>
      <c r="BE52" s="1383" t="s">
        <v>431</v>
      </c>
      <c r="BF52" s="382" t="s">
        <v>431</v>
      </c>
      <c r="BG52" s="384">
        <v>5</v>
      </c>
      <c r="BH52" s="384">
        <v>0</v>
      </c>
      <c r="BI52" s="384">
        <v>132</v>
      </c>
      <c r="BJ52" s="384">
        <v>70</v>
      </c>
      <c r="BK52" s="384">
        <v>476</v>
      </c>
      <c r="BL52" s="384">
        <v>0</v>
      </c>
      <c r="BM52" s="384">
        <v>1083</v>
      </c>
      <c r="BN52" s="384">
        <v>21</v>
      </c>
      <c r="BO52" s="384">
        <v>9932</v>
      </c>
      <c r="BP52" s="1383" t="s">
        <v>431</v>
      </c>
      <c r="BQ52" s="382" t="s">
        <v>431</v>
      </c>
      <c r="BR52" s="384">
        <v>0</v>
      </c>
      <c r="BS52" s="384">
        <v>4553</v>
      </c>
      <c r="BT52" s="385">
        <v>61165</v>
      </c>
      <c r="BU52" s="386">
        <v>1325514</v>
      </c>
    </row>
    <row r="53" spans="2:73" ht="13.5" customHeight="1">
      <c r="B53" s="1384"/>
      <c r="C53" s="366" t="s">
        <v>432</v>
      </c>
      <c r="D53" s="372">
        <v>0</v>
      </c>
      <c r="E53" s="373">
        <v>0</v>
      </c>
      <c r="F53" s="373">
        <v>23</v>
      </c>
      <c r="G53" s="373">
        <v>24</v>
      </c>
      <c r="H53" s="373">
        <v>50</v>
      </c>
      <c r="I53" s="373">
        <v>15</v>
      </c>
      <c r="J53" s="373">
        <v>1</v>
      </c>
      <c r="K53" s="373">
        <v>0</v>
      </c>
      <c r="L53" s="373">
        <v>95</v>
      </c>
      <c r="M53" s="1384"/>
      <c r="N53" s="366" t="s">
        <v>432</v>
      </c>
      <c r="O53" s="373">
        <v>0</v>
      </c>
      <c r="P53" s="373">
        <v>0</v>
      </c>
      <c r="Q53" s="373">
        <v>72</v>
      </c>
      <c r="R53" s="373">
        <v>8</v>
      </c>
      <c r="S53" s="373">
        <v>26</v>
      </c>
      <c r="T53" s="373">
        <v>0</v>
      </c>
      <c r="U53" s="373">
        <v>0</v>
      </c>
      <c r="V53" s="373">
        <v>2628</v>
      </c>
      <c r="W53" s="373">
        <v>4</v>
      </c>
      <c r="X53" s="1384"/>
      <c r="Y53" s="366" t="s">
        <v>432</v>
      </c>
      <c r="Z53" s="373">
        <v>178</v>
      </c>
      <c r="AA53" s="373">
        <v>21</v>
      </c>
      <c r="AB53" s="373">
        <v>19</v>
      </c>
      <c r="AC53" s="373">
        <v>3</v>
      </c>
      <c r="AD53" s="373">
        <v>2</v>
      </c>
      <c r="AE53" s="373">
        <v>27</v>
      </c>
      <c r="AF53" s="373">
        <v>86</v>
      </c>
      <c r="AG53" s="373">
        <v>1</v>
      </c>
      <c r="AH53" s="373">
        <v>533</v>
      </c>
      <c r="AI53" s="1384"/>
      <c r="AJ53" s="366" t="s">
        <v>432</v>
      </c>
      <c r="AK53" s="373">
        <v>199</v>
      </c>
      <c r="AL53" s="373">
        <v>3968</v>
      </c>
      <c r="AM53" s="373">
        <v>0</v>
      </c>
      <c r="AN53" s="373">
        <v>0</v>
      </c>
      <c r="AO53" s="373">
        <v>9</v>
      </c>
      <c r="AP53" s="373">
        <v>855</v>
      </c>
      <c r="AQ53" s="373">
        <v>66</v>
      </c>
      <c r="AR53" s="373">
        <v>1</v>
      </c>
      <c r="AS53" s="373">
        <v>350</v>
      </c>
      <c r="AT53" s="1384"/>
      <c r="AU53" s="366" t="s">
        <v>432</v>
      </c>
      <c r="AV53" s="373">
        <v>250</v>
      </c>
      <c r="AW53" s="373">
        <v>1174</v>
      </c>
      <c r="AX53" s="373">
        <v>424</v>
      </c>
      <c r="AY53" s="373">
        <v>100</v>
      </c>
      <c r="AZ53" s="373">
        <v>0</v>
      </c>
      <c r="BA53" s="373">
        <v>309</v>
      </c>
      <c r="BB53" s="373">
        <v>634</v>
      </c>
      <c r="BC53" s="373">
        <v>18</v>
      </c>
      <c r="BD53" s="373">
        <v>4181</v>
      </c>
      <c r="BE53" s="1384"/>
      <c r="BF53" s="366" t="s">
        <v>432</v>
      </c>
      <c r="BG53" s="373">
        <v>0</v>
      </c>
      <c r="BH53" s="373">
        <v>0</v>
      </c>
      <c r="BI53" s="373">
        <v>3</v>
      </c>
      <c r="BJ53" s="373">
        <v>48</v>
      </c>
      <c r="BK53" s="373">
        <v>0</v>
      </c>
      <c r="BL53" s="373">
        <v>0</v>
      </c>
      <c r="BM53" s="373">
        <v>21</v>
      </c>
      <c r="BN53" s="373">
        <v>0</v>
      </c>
      <c r="BO53" s="373">
        <v>166</v>
      </c>
      <c r="BP53" s="1384"/>
      <c r="BQ53" s="366" t="s">
        <v>432</v>
      </c>
      <c r="BR53" s="373">
        <v>0</v>
      </c>
      <c r="BS53" s="373">
        <v>59</v>
      </c>
      <c r="BT53" s="374">
        <v>180</v>
      </c>
      <c r="BU53" s="375">
        <v>8682</v>
      </c>
    </row>
    <row r="54" spans="2:73" ht="13.5" customHeight="1">
      <c r="B54" s="1384"/>
      <c r="C54" s="371" t="s">
        <v>433</v>
      </c>
      <c r="D54" s="372">
        <v>0</v>
      </c>
      <c r="E54" s="373">
        <v>0</v>
      </c>
      <c r="F54" s="373">
        <v>0</v>
      </c>
      <c r="G54" s="373">
        <v>0</v>
      </c>
      <c r="H54" s="373">
        <v>0</v>
      </c>
      <c r="I54" s="373">
        <v>0</v>
      </c>
      <c r="J54" s="373">
        <v>0</v>
      </c>
      <c r="K54" s="373">
        <v>0</v>
      </c>
      <c r="L54" s="373">
        <v>0</v>
      </c>
      <c r="M54" s="1384"/>
      <c r="N54" s="371" t="s">
        <v>433</v>
      </c>
      <c r="O54" s="373">
        <v>0</v>
      </c>
      <c r="P54" s="373">
        <v>0</v>
      </c>
      <c r="Q54" s="373">
        <v>112</v>
      </c>
      <c r="R54" s="373">
        <v>0</v>
      </c>
      <c r="S54" s="373">
        <v>0</v>
      </c>
      <c r="T54" s="373">
        <v>0</v>
      </c>
      <c r="U54" s="373">
        <v>0</v>
      </c>
      <c r="V54" s="373">
        <v>42</v>
      </c>
      <c r="W54" s="373">
        <v>0</v>
      </c>
      <c r="X54" s="1384"/>
      <c r="Y54" s="371" t="s">
        <v>433</v>
      </c>
      <c r="Z54" s="373">
        <v>0</v>
      </c>
      <c r="AA54" s="373">
        <v>0</v>
      </c>
      <c r="AB54" s="373">
        <v>0</v>
      </c>
      <c r="AC54" s="373">
        <v>0</v>
      </c>
      <c r="AD54" s="373">
        <v>0</v>
      </c>
      <c r="AE54" s="373">
        <v>0</v>
      </c>
      <c r="AF54" s="373">
        <v>0</v>
      </c>
      <c r="AG54" s="373">
        <v>0</v>
      </c>
      <c r="AH54" s="373">
        <v>0</v>
      </c>
      <c r="AI54" s="1384"/>
      <c r="AJ54" s="371" t="s">
        <v>433</v>
      </c>
      <c r="AK54" s="373">
        <v>0</v>
      </c>
      <c r="AL54" s="373">
        <v>154</v>
      </c>
      <c r="AM54" s="373">
        <v>0</v>
      </c>
      <c r="AN54" s="373">
        <v>0</v>
      </c>
      <c r="AO54" s="373">
        <v>0</v>
      </c>
      <c r="AP54" s="373">
        <v>0</v>
      </c>
      <c r="AQ54" s="373">
        <v>0</v>
      </c>
      <c r="AR54" s="373">
        <v>0</v>
      </c>
      <c r="AS54" s="373">
        <v>0</v>
      </c>
      <c r="AT54" s="1384"/>
      <c r="AU54" s="371" t="s">
        <v>433</v>
      </c>
      <c r="AV54" s="373">
        <v>0</v>
      </c>
      <c r="AW54" s="373">
        <v>142</v>
      </c>
      <c r="AX54" s="373">
        <v>0</v>
      </c>
      <c r="AY54" s="373">
        <v>0</v>
      </c>
      <c r="AZ54" s="373">
        <v>0</v>
      </c>
      <c r="BA54" s="373">
        <v>0</v>
      </c>
      <c r="BB54" s="373">
        <v>0</v>
      </c>
      <c r="BC54" s="373">
        <v>0</v>
      </c>
      <c r="BD54" s="373">
        <v>142</v>
      </c>
      <c r="BE54" s="1384"/>
      <c r="BF54" s="371" t="s">
        <v>433</v>
      </c>
      <c r="BG54" s="373">
        <v>0</v>
      </c>
      <c r="BH54" s="373">
        <v>0</v>
      </c>
      <c r="BI54" s="373">
        <v>0</v>
      </c>
      <c r="BJ54" s="373">
        <v>0</v>
      </c>
      <c r="BK54" s="373">
        <v>0</v>
      </c>
      <c r="BL54" s="373">
        <v>0</v>
      </c>
      <c r="BM54" s="373">
        <v>0</v>
      </c>
      <c r="BN54" s="373">
        <v>0</v>
      </c>
      <c r="BO54" s="373">
        <v>0</v>
      </c>
      <c r="BP54" s="1384"/>
      <c r="BQ54" s="371" t="s">
        <v>433</v>
      </c>
      <c r="BR54" s="373">
        <v>0</v>
      </c>
      <c r="BS54" s="373">
        <v>26</v>
      </c>
      <c r="BT54" s="374">
        <v>1065</v>
      </c>
      <c r="BU54" s="375">
        <v>1387</v>
      </c>
    </row>
    <row r="55" spans="2:73" ht="13.5" customHeight="1">
      <c r="B55" s="1384"/>
      <c r="C55" s="371" t="s">
        <v>434</v>
      </c>
      <c r="D55" s="372">
        <v>0</v>
      </c>
      <c r="E55" s="373">
        <v>0</v>
      </c>
      <c r="F55" s="373">
        <v>282</v>
      </c>
      <c r="G55" s="373">
        <v>4</v>
      </c>
      <c r="H55" s="373">
        <v>0</v>
      </c>
      <c r="I55" s="373">
        <v>118</v>
      </c>
      <c r="J55" s="373">
        <v>1442</v>
      </c>
      <c r="K55" s="373">
        <v>0</v>
      </c>
      <c r="L55" s="373">
        <v>0</v>
      </c>
      <c r="M55" s="1384"/>
      <c r="N55" s="371" t="s">
        <v>434</v>
      </c>
      <c r="O55" s="373">
        <v>80</v>
      </c>
      <c r="P55" s="373">
        <v>0</v>
      </c>
      <c r="Q55" s="373">
        <v>1937</v>
      </c>
      <c r="R55" s="373">
        <v>74</v>
      </c>
      <c r="S55" s="373">
        <v>88</v>
      </c>
      <c r="T55" s="373">
        <v>58</v>
      </c>
      <c r="U55" s="373">
        <v>0</v>
      </c>
      <c r="V55" s="373">
        <v>39389</v>
      </c>
      <c r="W55" s="373">
        <v>31</v>
      </c>
      <c r="X55" s="1384"/>
      <c r="Y55" s="371" t="s">
        <v>434</v>
      </c>
      <c r="Z55" s="373">
        <v>162</v>
      </c>
      <c r="AA55" s="373">
        <v>44</v>
      </c>
      <c r="AB55" s="373">
        <v>13</v>
      </c>
      <c r="AC55" s="373">
        <v>172</v>
      </c>
      <c r="AD55" s="373">
        <v>96</v>
      </c>
      <c r="AE55" s="373">
        <v>343</v>
      </c>
      <c r="AF55" s="373">
        <v>69</v>
      </c>
      <c r="AG55" s="373">
        <v>61</v>
      </c>
      <c r="AH55" s="373">
        <v>130</v>
      </c>
      <c r="AI55" s="1384"/>
      <c r="AJ55" s="371" t="s">
        <v>434</v>
      </c>
      <c r="AK55" s="373">
        <v>4084</v>
      </c>
      <c r="AL55" s="373">
        <v>48391</v>
      </c>
      <c r="AM55" s="373">
        <v>0</v>
      </c>
      <c r="AN55" s="373">
        <v>0</v>
      </c>
      <c r="AO55" s="373">
        <v>4</v>
      </c>
      <c r="AP55" s="373">
        <v>1110</v>
      </c>
      <c r="AQ55" s="373">
        <v>48</v>
      </c>
      <c r="AR55" s="373">
        <v>3</v>
      </c>
      <c r="AS55" s="373">
        <v>688</v>
      </c>
      <c r="AT55" s="1384"/>
      <c r="AU55" s="371" t="s">
        <v>434</v>
      </c>
      <c r="AV55" s="373">
        <v>91</v>
      </c>
      <c r="AW55" s="373">
        <v>144</v>
      </c>
      <c r="AX55" s="373">
        <v>11</v>
      </c>
      <c r="AY55" s="373">
        <v>0</v>
      </c>
      <c r="AZ55" s="373">
        <v>0</v>
      </c>
      <c r="BA55" s="373">
        <v>0</v>
      </c>
      <c r="BB55" s="373">
        <v>73</v>
      </c>
      <c r="BC55" s="373">
        <v>0</v>
      </c>
      <c r="BD55" s="373">
        <v>2168</v>
      </c>
      <c r="BE55" s="1384"/>
      <c r="BF55" s="371" t="s">
        <v>434</v>
      </c>
      <c r="BG55" s="373">
        <v>0</v>
      </c>
      <c r="BH55" s="373">
        <v>0</v>
      </c>
      <c r="BI55" s="373">
        <v>0</v>
      </c>
      <c r="BJ55" s="373">
        <v>0</v>
      </c>
      <c r="BK55" s="373">
        <v>0</v>
      </c>
      <c r="BL55" s="373">
        <v>0</v>
      </c>
      <c r="BM55" s="373">
        <v>0</v>
      </c>
      <c r="BN55" s="373">
        <v>0</v>
      </c>
      <c r="BO55" s="373">
        <v>90</v>
      </c>
      <c r="BP55" s="1384"/>
      <c r="BQ55" s="371" t="s">
        <v>434</v>
      </c>
      <c r="BR55" s="373">
        <v>0</v>
      </c>
      <c r="BS55" s="373">
        <v>6</v>
      </c>
      <c r="BT55" s="374">
        <v>1500</v>
      </c>
      <c r="BU55" s="375">
        <v>52445</v>
      </c>
    </row>
    <row r="56" spans="2:73" ht="13.5" customHeight="1">
      <c r="B56" s="1384"/>
      <c r="C56" s="371" t="s">
        <v>435</v>
      </c>
      <c r="D56" s="372">
        <v>30</v>
      </c>
      <c r="E56" s="373">
        <v>0</v>
      </c>
      <c r="F56" s="373">
        <v>58</v>
      </c>
      <c r="G56" s="373">
        <v>651</v>
      </c>
      <c r="H56" s="373">
        <v>45</v>
      </c>
      <c r="I56" s="373">
        <v>23</v>
      </c>
      <c r="J56" s="373">
        <v>3798</v>
      </c>
      <c r="K56" s="373">
        <v>246</v>
      </c>
      <c r="L56" s="373">
        <v>1800</v>
      </c>
      <c r="M56" s="1384"/>
      <c r="N56" s="371" t="s">
        <v>435</v>
      </c>
      <c r="O56" s="373">
        <v>195</v>
      </c>
      <c r="P56" s="373">
        <v>31</v>
      </c>
      <c r="Q56" s="373">
        <v>11343</v>
      </c>
      <c r="R56" s="373">
        <v>1899</v>
      </c>
      <c r="S56" s="373">
        <v>1224</v>
      </c>
      <c r="T56" s="373">
        <v>200</v>
      </c>
      <c r="U56" s="373">
        <v>0</v>
      </c>
      <c r="V56" s="373">
        <v>17229</v>
      </c>
      <c r="W56" s="373">
        <v>1262</v>
      </c>
      <c r="X56" s="1384"/>
      <c r="Y56" s="371" t="s">
        <v>435</v>
      </c>
      <c r="Z56" s="373">
        <v>521</v>
      </c>
      <c r="AA56" s="373">
        <v>899</v>
      </c>
      <c r="AB56" s="373">
        <v>79</v>
      </c>
      <c r="AC56" s="373">
        <v>324</v>
      </c>
      <c r="AD56" s="373">
        <v>105</v>
      </c>
      <c r="AE56" s="373">
        <v>309</v>
      </c>
      <c r="AF56" s="373">
        <v>355</v>
      </c>
      <c r="AG56" s="373">
        <v>0</v>
      </c>
      <c r="AH56" s="373">
        <v>2102</v>
      </c>
      <c r="AI56" s="1384"/>
      <c r="AJ56" s="371" t="s">
        <v>435</v>
      </c>
      <c r="AK56" s="373">
        <v>7840</v>
      </c>
      <c r="AL56" s="373">
        <v>51829</v>
      </c>
      <c r="AM56" s="373">
        <v>14</v>
      </c>
      <c r="AN56" s="373">
        <v>0</v>
      </c>
      <c r="AO56" s="373">
        <v>13</v>
      </c>
      <c r="AP56" s="373">
        <v>4136</v>
      </c>
      <c r="AQ56" s="373">
        <v>23</v>
      </c>
      <c r="AR56" s="373">
        <v>519</v>
      </c>
      <c r="AS56" s="373">
        <v>911</v>
      </c>
      <c r="AT56" s="1384"/>
      <c r="AU56" s="371" t="s">
        <v>435</v>
      </c>
      <c r="AV56" s="373">
        <v>341</v>
      </c>
      <c r="AW56" s="373">
        <v>610</v>
      </c>
      <c r="AX56" s="373">
        <v>7</v>
      </c>
      <c r="AY56" s="373">
        <v>0</v>
      </c>
      <c r="AZ56" s="373">
        <v>1</v>
      </c>
      <c r="BA56" s="373">
        <v>5</v>
      </c>
      <c r="BB56" s="373">
        <v>42</v>
      </c>
      <c r="BC56" s="373">
        <v>0</v>
      </c>
      <c r="BD56" s="373">
        <v>6595</v>
      </c>
      <c r="BE56" s="1384"/>
      <c r="BF56" s="371" t="s">
        <v>435</v>
      </c>
      <c r="BG56" s="373">
        <v>0</v>
      </c>
      <c r="BH56" s="373">
        <v>0</v>
      </c>
      <c r="BI56" s="373">
        <v>0</v>
      </c>
      <c r="BJ56" s="373">
        <v>0</v>
      </c>
      <c r="BK56" s="373">
        <v>0</v>
      </c>
      <c r="BL56" s="373">
        <v>0</v>
      </c>
      <c r="BM56" s="373">
        <v>0</v>
      </c>
      <c r="BN56" s="373">
        <v>0</v>
      </c>
      <c r="BO56" s="373">
        <v>104</v>
      </c>
      <c r="BP56" s="1384"/>
      <c r="BQ56" s="371" t="s">
        <v>435</v>
      </c>
      <c r="BR56" s="373">
        <v>0</v>
      </c>
      <c r="BS56" s="373">
        <v>53</v>
      </c>
      <c r="BT56" s="374">
        <v>4300</v>
      </c>
      <c r="BU56" s="375">
        <v>63647</v>
      </c>
    </row>
    <row r="57" spans="2:73" ht="13.5" customHeight="1">
      <c r="B57" s="1384"/>
      <c r="C57" s="371" t="s">
        <v>436</v>
      </c>
      <c r="D57" s="372">
        <v>0</v>
      </c>
      <c r="E57" s="373">
        <v>0</v>
      </c>
      <c r="F57" s="373">
        <v>0</v>
      </c>
      <c r="G57" s="373">
        <v>0</v>
      </c>
      <c r="H57" s="373">
        <v>0</v>
      </c>
      <c r="I57" s="373">
        <v>0</v>
      </c>
      <c r="J57" s="373">
        <v>0</v>
      </c>
      <c r="K57" s="373">
        <v>0</v>
      </c>
      <c r="L57" s="373">
        <v>0</v>
      </c>
      <c r="M57" s="1384"/>
      <c r="N57" s="371" t="s">
        <v>436</v>
      </c>
      <c r="O57" s="373">
        <v>0</v>
      </c>
      <c r="P57" s="373">
        <v>0</v>
      </c>
      <c r="Q57" s="373">
        <v>0</v>
      </c>
      <c r="R57" s="373">
        <v>0</v>
      </c>
      <c r="S57" s="373">
        <v>0</v>
      </c>
      <c r="T57" s="373">
        <v>0</v>
      </c>
      <c r="U57" s="373">
        <v>0</v>
      </c>
      <c r="V57" s="373">
        <v>0</v>
      </c>
      <c r="W57" s="373">
        <v>0</v>
      </c>
      <c r="X57" s="1384"/>
      <c r="Y57" s="371" t="s">
        <v>436</v>
      </c>
      <c r="Z57" s="373">
        <v>0</v>
      </c>
      <c r="AA57" s="373">
        <v>0</v>
      </c>
      <c r="AB57" s="373">
        <v>0</v>
      </c>
      <c r="AC57" s="373">
        <v>0</v>
      </c>
      <c r="AD57" s="373">
        <v>0</v>
      </c>
      <c r="AE57" s="373">
        <v>0</v>
      </c>
      <c r="AF57" s="373">
        <v>0</v>
      </c>
      <c r="AG57" s="373">
        <v>0</v>
      </c>
      <c r="AH57" s="373">
        <v>0</v>
      </c>
      <c r="AI57" s="1384"/>
      <c r="AJ57" s="371" t="s">
        <v>436</v>
      </c>
      <c r="AK57" s="373">
        <v>0</v>
      </c>
      <c r="AL57" s="373">
        <v>0</v>
      </c>
      <c r="AM57" s="373">
        <v>0</v>
      </c>
      <c r="AN57" s="373">
        <v>0</v>
      </c>
      <c r="AO57" s="373">
        <v>0</v>
      </c>
      <c r="AP57" s="373">
        <v>0</v>
      </c>
      <c r="AQ57" s="373">
        <v>0</v>
      </c>
      <c r="AR57" s="373">
        <v>0</v>
      </c>
      <c r="AS57" s="373">
        <v>0</v>
      </c>
      <c r="AT57" s="1384"/>
      <c r="AU57" s="371" t="s">
        <v>436</v>
      </c>
      <c r="AV57" s="373">
        <v>0</v>
      </c>
      <c r="AW57" s="373">
        <v>0</v>
      </c>
      <c r="AX57" s="373">
        <v>0</v>
      </c>
      <c r="AY57" s="373">
        <v>0</v>
      </c>
      <c r="AZ57" s="373">
        <v>0</v>
      </c>
      <c r="BA57" s="373">
        <v>0</v>
      </c>
      <c r="BB57" s="373">
        <v>0</v>
      </c>
      <c r="BC57" s="373">
        <v>0</v>
      </c>
      <c r="BD57" s="373">
        <v>0</v>
      </c>
      <c r="BE57" s="1384"/>
      <c r="BF57" s="371" t="s">
        <v>436</v>
      </c>
      <c r="BG57" s="373">
        <v>0</v>
      </c>
      <c r="BH57" s="373">
        <v>0</v>
      </c>
      <c r="BI57" s="373">
        <v>0</v>
      </c>
      <c r="BJ57" s="373">
        <v>0</v>
      </c>
      <c r="BK57" s="373">
        <v>0</v>
      </c>
      <c r="BL57" s="373">
        <v>0</v>
      </c>
      <c r="BM57" s="373">
        <v>0</v>
      </c>
      <c r="BN57" s="373">
        <v>0</v>
      </c>
      <c r="BO57" s="373">
        <v>0</v>
      </c>
      <c r="BP57" s="1384"/>
      <c r="BQ57" s="371" t="s">
        <v>436</v>
      </c>
      <c r="BR57" s="373">
        <v>0</v>
      </c>
      <c r="BS57" s="373">
        <v>0</v>
      </c>
      <c r="BT57" s="374">
        <v>0</v>
      </c>
      <c r="BU57" s="375">
        <v>0</v>
      </c>
    </row>
    <row r="58" spans="2:73" ht="13.5" customHeight="1">
      <c r="B58" s="1384"/>
      <c r="C58" s="371" t="s">
        <v>437</v>
      </c>
      <c r="D58" s="372">
        <v>0</v>
      </c>
      <c r="E58" s="373">
        <v>0</v>
      </c>
      <c r="F58" s="373">
        <v>0</v>
      </c>
      <c r="G58" s="373">
        <v>15</v>
      </c>
      <c r="H58" s="373">
        <v>0</v>
      </c>
      <c r="I58" s="373">
        <v>0</v>
      </c>
      <c r="J58" s="373">
        <v>0</v>
      </c>
      <c r="K58" s="373">
        <v>0</v>
      </c>
      <c r="L58" s="373">
        <v>0</v>
      </c>
      <c r="M58" s="1384"/>
      <c r="N58" s="371" t="s">
        <v>437</v>
      </c>
      <c r="O58" s="373">
        <v>25</v>
      </c>
      <c r="P58" s="373">
        <v>0</v>
      </c>
      <c r="Q58" s="373">
        <v>3690</v>
      </c>
      <c r="R58" s="373">
        <v>5536</v>
      </c>
      <c r="S58" s="373">
        <v>18</v>
      </c>
      <c r="T58" s="373">
        <v>26</v>
      </c>
      <c r="U58" s="373">
        <v>0</v>
      </c>
      <c r="V58" s="373">
        <v>11</v>
      </c>
      <c r="W58" s="373">
        <v>18</v>
      </c>
      <c r="X58" s="1384"/>
      <c r="Y58" s="371" t="s">
        <v>437</v>
      </c>
      <c r="Z58" s="373">
        <v>31</v>
      </c>
      <c r="AA58" s="373">
        <v>100</v>
      </c>
      <c r="AB58" s="373">
        <v>18</v>
      </c>
      <c r="AC58" s="373">
        <v>52</v>
      </c>
      <c r="AD58" s="373">
        <v>37</v>
      </c>
      <c r="AE58" s="373">
        <v>2</v>
      </c>
      <c r="AF58" s="373">
        <v>15</v>
      </c>
      <c r="AG58" s="373">
        <v>0</v>
      </c>
      <c r="AH58" s="373">
        <v>1194</v>
      </c>
      <c r="AI58" s="1384"/>
      <c r="AJ58" s="371" t="s">
        <v>437</v>
      </c>
      <c r="AK58" s="373">
        <v>250</v>
      </c>
      <c r="AL58" s="373">
        <v>11023</v>
      </c>
      <c r="AM58" s="373">
        <v>0</v>
      </c>
      <c r="AN58" s="373">
        <v>0</v>
      </c>
      <c r="AO58" s="373">
        <v>7</v>
      </c>
      <c r="AP58" s="373">
        <v>970</v>
      </c>
      <c r="AQ58" s="373">
        <v>1</v>
      </c>
      <c r="AR58" s="373">
        <v>0</v>
      </c>
      <c r="AS58" s="373">
        <v>990</v>
      </c>
      <c r="AT58" s="1384"/>
      <c r="AU58" s="371" t="s">
        <v>437</v>
      </c>
      <c r="AV58" s="373">
        <v>142</v>
      </c>
      <c r="AW58" s="373">
        <v>235</v>
      </c>
      <c r="AX58" s="373">
        <v>3</v>
      </c>
      <c r="AY58" s="373">
        <v>0</v>
      </c>
      <c r="AZ58" s="373">
        <v>0</v>
      </c>
      <c r="BA58" s="373">
        <v>7</v>
      </c>
      <c r="BB58" s="373">
        <v>227</v>
      </c>
      <c r="BC58" s="373">
        <v>15</v>
      </c>
      <c r="BD58" s="373">
        <v>2590</v>
      </c>
      <c r="BE58" s="1384"/>
      <c r="BF58" s="371" t="s">
        <v>437</v>
      </c>
      <c r="BG58" s="373">
        <v>0</v>
      </c>
      <c r="BH58" s="373">
        <v>0</v>
      </c>
      <c r="BI58" s="373">
        <v>23</v>
      </c>
      <c r="BJ58" s="373">
        <v>0</v>
      </c>
      <c r="BK58" s="373">
        <v>0</v>
      </c>
      <c r="BL58" s="373">
        <v>0</v>
      </c>
      <c r="BM58" s="373">
        <v>0</v>
      </c>
      <c r="BN58" s="373">
        <v>0</v>
      </c>
      <c r="BO58" s="373">
        <v>55</v>
      </c>
      <c r="BP58" s="1384"/>
      <c r="BQ58" s="371" t="s">
        <v>437</v>
      </c>
      <c r="BR58" s="373">
        <v>0</v>
      </c>
      <c r="BS58" s="373">
        <v>42</v>
      </c>
      <c r="BT58" s="374">
        <v>643</v>
      </c>
      <c r="BU58" s="375">
        <v>14398</v>
      </c>
    </row>
    <row r="59" spans="2:73" ht="13.5" customHeight="1">
      <c r="B59" s="1384"/>
      <c r="C59" s="371" t="s">
        <v>682</v>
      </c>
      <c r="D59" s="372">
        <v>0</v>
      </c>
      <c r="E59" s="373">
        <v>0</v>
      </c>
      <c r="F59" s="373">
        <v>0</v>
      </c>
      <c r="G59" s="373">
        <v>0</v>
      </c>
      <c r="H59" s="373">
        <v>0</v>
      </c>
      <c r="I59" s="373">
        <v>0</v>
      </c>
      <c r="J59" s="373">
        <v>0</v>
      </c>
      <c r="K59" s="373">
        <v>0</v>
      </c>
      <c r="L59" s="373">
        <v>0</v>
      </c>
      <c r="M59" s="1384"/>
      <c r="N59" s="371" t="s">
        <v>682</v>
      </c>
      <c r="O59" s="373">
        <v>0</v>
      </c>
      <c r="P59" s="373">
        <v>0</v>
      </c>
      <c r="Q59" s="373">
        <v>0</v>
      </c>
      <c r="R59" s="373">
        <v>0</v>
      </c>
      <c r="S59" s="373">
        <v>0</v>
      </c>
      <c r="T59" s="373">
        <v>0</v>
      </c>
      <c r="U59" s="373">
        <v>0</v>
      </c>
      <c r="V59" s="373">
        <v>0</v>
      </c>
      <c r="W59" s="373">
        <v>0</v>
      </c>
      <c r="X59" s="1384"/>
      <c r="Y59" s="371" t="s">
        <v>682</v>
      </c>
      <c r="Z59" s="373">
        <v>0</v>
      </c>
      <c r="AA59" s="373">
        <v>0</v>
      </c>
      <c r="AB59" s="373">
        <v>0</v>
      </c>
      <c r="AC59" s="373">
        <v>0</v>
      </c>
      <c r="AD59" s="373">
        <v>0</v>
      </c>
      <c r="AE59" s="373">
        <v>0</v>
      </c>
      <c r="AF59" s="373">
        <v>0</v>
      </c>
      <c r="AG59" s="373">
        <v>0</v>
      </c>
      <c r="AH59" s="373">
        <v>0</v>
      </c>
      <c r="AI59" s="1384"/>
      <c r="AJ59" s="371" t="s">
        <v>682</v>
      </c>
      <c r="AK59" s="373">
        <v>0</v>
      </c>
      <c r="AL59" s="373">
        <v>0</v>
      </c>
      <c r="AM59" s="373">
        <v>0</v>
      </c>
      <c r="AN59" s="373">
        <v>0</v>
      </c>
      <c r="AO59" s="373">
        <v>0</v>
      </c>
      <c r="AP59" s="373">
        <v>0</v>
      </c>
      <c r="AQ59" s="373">
        <v>0</v>
      </c>
      <c r="AR59" s="373">
        <v>0</v>
      </c>
      <c r="AS59" s="373">
        <v>0</v>
      </c>
      <c r="AT59" s="1384"/>
      <c r="AU59" s="371" t="s">
        <v>682</v>
      </c>
      <c r="AV59" s="373">
        <v>0</v>
      </c>
      <c r="AW59" s="373">
        <v>0</v>
      </c>
      <c r="AX59" s="373">
        <v>0</v>
      </c>
      <c r="AY59" s="373">
        <v>0</v>
      </c>
      <c r="AZ59" s="373">
        <v>0</v>
      </c>
      <c r="BA59" s="373">
        <v>0</v>
      </c>
      <c r="BB59" s="373">
        <v>0</v>
      </c>
      <c r="BC59" s="373">
        <v>0</v>
      </c>
      <c r="BD59" s="373">
        <v>0</v>
      </c>
      <c r="BE59" s="1384"/>
      <c r="BF59" s="371" t="s">
        <v>682</v>
      </c>
      <c r="BG59" s="373">
        <v>0</v>
      </c>
      <c r="BH59" s="373">
        <v>0</v>
      </c>
      <c r="BI59" s="373">
        <v>0</v>
      </c>
      <c r="BJ59" s="373">
        <v>0</v>
      </c>
      <c r="BK59" s="373">
        <v>0</v>
      </c>
      <c r="BL59" s="373">
        <v>0</v>
      </c>
      <c r="BM59" s="373">
        <v>0</v>
      </c>
      <c r="BN59" s="373">
        <v>0</v>
      </c>
      <c r="BO59" s="373">
        <v>0</v>
      </c>
      <c r="BP59" s="1384"/>
      <c r="BQ59" s="371" t="s">
        <v>682</v>
      </c>
      <c r="BR59" s="373">
        <v>0</v>
      </c>
      <c r="BS59" s="373">
        <v>0</v>
      </c>
      <c r="BT59" s="374">
        <v>0</v>
      </c>
      <c r="BU59" s="375">
        <v>0</v>
      </c>
    </row>
    <row r="60" spans="2:73" ht="13.5" customHeight="1">
      <c r="B60" s="1384"/>
      <c r="C60" s="371" t="s">
        <v>683</v>
      </c>
      <c r="D60" s="372">
        <v>0</v>
      </c>
      <c r="E60" s="373">
        <v>0</v>
      </c>
      <c r="F60" s="373">
        <v>0</v>
      </c>
      <c r="G60" s="373">
        <v>0</v>
      </c>
      <c r="H60" s="373">
        <v>0</v>
      </c>
      <c r="I60" s="373">
        <v>0</v>
      </c>
      <c r="J60" s="373">
        <v>0</v>
      </c>
      <c r="K60" s="373">
        <v>0</v>
      </c>
      <c r="L60" s="373">
        <v>0</v>
      </c>
      <c r="M60" s="1384"/>
      <c r="N60" s="371" t="s">
        <v>683</v>
      </c>
      <c r="O60" s="373">
        <v>0</v>
      </c>
      <c r="P60" s="373">
        <v>0</v>
      </c>
      <c r="Q60" s="373">
        <v>0</v>
      </c>
      <c r="R60" s="373">
        <v>0</v>
      </c>
      <c r="S60" s="373">
        <v>0</v>
      </c>
      <c r="T60" s="373">
        <v>0</v>
      </c>
      <c r="U60" s="373">
        <v>0</v>
      </c>
      <c r="V60" s="373">
        <v>0</v>
      </c>
      <c r="W60" s="373">
        <v>0</v>
      </c>
      <c r="X60" s="1384"/>
      <c r="Y60" s="371" t="s">
        <v>683</v>
      </c>
      <c r="Z60" s="373">
        <v>0</v>
      </c>
      <c r="AA60" s="373">
        <v>0</v>
      </c>
      <c r="AB60" s="373">
        <v>0</v>
      </c>
      <c r="AC60" s="373">
        <v>18</v>
      </c>
      <c r="AD60" s="373">
        <v>0</v>
      </c>
      <c r="AE60" s="373">
        <v>0</v>
      </c>
      <c r="AF60" s="373">
        <v>0</v>
      </c>
      <c r="AG60" s="373">
        <v>0</v>
      </c>
      <c r="AH60" s="373">
        <v>0</v>
      </c>
      <c r="AI60" s="1384"/>
      <c r="AJ60" s="371" t="s">
        <v>683</v>
      </c>
      <c r="AK60" s="373">
        <v>0</v>
      </c>
      <c r="AL60" s="373">
        <v>18</v>
      </c>
      <c r="AM60" s="373">
        <v>0</v>
      </c>
      <c r="AN60" s="373">
        <v>0</v>
      </c>
      <c r="AO60" s="373">
        <v>0</v>
      </c>
      <c r="AP60" s="373">
        <v>0</v>
      </c>
      <c r="AQ60" s="373">
        <v>0</v>
      </c>
      <c r="AR60" s="373">
        <v>0</v>
      </c>
      <c r="AS60" s="373">
        <v>0</v>
      </c>
      <c r="AT60" s="1384"/>
      <c r="AU60" s="371" t="s">
        <v>683</v>
      </c>
      <c r="AV60" s="373">
        <v>0</v>
      </c>
      <c r="AW60" s="373">
        <v>0</v>
      </c>
      <c r="AX60" s="373">
        <v>0</v>
      </c>
      <c r="AY60" s="373">
        <v>0</v>
      </c>
      <c r="AZ60" s="373">
        <v>0</v>
      </c>
      <c r="BA60" s="373">
        <v>0</v>
      </c>
      <c r="BB60" s="373">
        <v>3</v>
      </c>
      <c r="BC60" s="373">
        <v>0</v>
      </c>
      <c r="BD60" s="373">
        <v>3</v>
      </c>
      <c r="BE60" s="1384"/>
      <c r="BF60" s="371" t="s">
        <v>683</v>
      </c>
      <c r="BG60" s="373">
        <v>0</v>
      </c>
      <c r="BH60" s="373">
        <v>0</v>
      </c>
      <c r="BI60" s="373">
        <v>0</v>
      </c>
      <c r="BJ60" s="373">
        <v>0</v>
      </c>
      <c r="BK60" s="373">
        <v>0</v>
      </c>
      <c r="BL60" s="373">
        <v>0</v>
      </c>
      <c r="BM60" s="373">
        <v>0</v>
      </c>
      <c r="BN60" s="373">
        <v>0</v>
      </c>
      <c r="BO60" s="373">
        <v>0</v>
      </c>
      <c r="BP60" s="1384"/>
      <c r="BQ60" s="371" t="s">
        <v>683</v>
      </c>
      <c r="BR60" s="373">
        <v>0</v>
      </c>
      <c r="BS60" s="373">
        <v>0</v>
      </c>
      <c r="BT60" s="374">
        <v>0</v>
      </c>
      <c r="BU60" s="375">
        <v>21</v>
      </c>
    </row>
    <row r="61" spans="2:73" ht="13.5" customHeight="1">
      <c r="B61" s="1384"/>
      <c r="C61" s="371" t="s">
        <v>440</v>
      </c>
      <c r="D61" s="372">
        <v>0</v>
      </c>
      <c r="E61" s="373">
        <v>0</v>
      </c>
      <c r="F61" s="373">
        <v>0</v>
      </c>
      <c r="G61" s="373">
        <v>0</v>
      </c>
      <c r="H61" s="373">
        <v>0</v>
      </c>
      <c r="I61" s="373">
        <v>0</v>
      </c>
      <c r="J61" s="373">
        <v>0</v>
      </c>
      <c r="K61" s="373">
        <v>0</v>
      </c>
      <c r="L61" s="373">
        <v>0</v>
      </c>
      <c r="M61" s="1384"/>
      <c r="N61" s="371" t="s">
        <v>440</v>
      </c>
      <c r="O61" s="373">
        <v>0</v>
      </c>
      <c r="P61" s="373">
        <v>0</v>
      </c>
      <c r="Q61" s="373">
        <v>5219</v>
      </c>
      <c r="R61" s="373">
        <v>3609</v>
      </c>
      <c r="S61" s="373">
        <v>0</v>
      </c>
      <c r="T61" s="373">
        <v>0</v>
      </c>
      <c r="U61" s="373">
        <v>0</v>
      </c>
      <c r="V61" s="373">
        <v>86</v>
      </c>
      <c r="W61" s="373">
        <v>0</v>
      </c>
      <c r="X61" s="1384"/>
      <c r="Y61" s="371" t="s">
        <v>440</v>
      </c>
      <c r="Z61" s="373">
        <v>1</v>
      </c>
      <c r="AA61" s="373">
        <v>0</v>
      </c>
      <c r="AB61" s="373">
        <v>0</v>
      </c>
      <c r="AC61" s="373">
        <v>0</v>
      </c>
      <c r="AD61" s="373">
        <v>0</v>
      </c>
      <c r="AE61" s="373">
        <v>0</v>
      </c>
      <c r="AF61" s="373">
        <v>0</v>
      </c>
      <c r="AG61" s="373">
        <v>0</v>
      </c>
      <c r="AH61" s="373">
        <v>0</v>
      </c>
      <c r="AI61" s="1384"/>
      <c r="AJ61" s="371" t="s">
        <v>440</v>
      </c>
      <c r="AK61" s="373">
        <v>0</v>
      </c>
      <c r="AL61" s="373">
        <v>8915</v>
      </c>
      <c r="AM61" s="373">
        <v>7</v>
      </c>
      <c r="AN61" s="373">
        <v>0</v>
      </c>
      <c r="AO61" s="373">
        <v>2</v>
      </c>
      <c r="AP61" s="373">
        <v>8</v>
      </c>
      <c r="AQ61" s="373">
        <v>0</v>
      </c>
      <c r="AR61" s="373">
        <v>0</v>
      </c>
      <c r="AS61" s="373">
        <v>30</v>
      </c>
      <c r="AT61" s="1384"/>
      <c r="AU61" s="371" t="s">
        <v>440</v>
      </c>
      <c r="AV61" s="373">
        <v>0</v>
      </c>
      <c r="AW61" s="373">
        <v>301</v>
      </c>
      <c r="AX61" s="373">
        <v>0</v>
      </c>
      <c r="AY61" s="373">
        <v>0</v>
      </c>
      <c r="AZ61" s="373">
        <v>0</v>
      </c>
      <c r="BA61" s="373">
        <v>0</v>
      </c>
      <c r="BB61" s="373">
        <v>198</v>
      </c>
      <c r="BC61" s="373">
        <v>0</v>
      </c>
      <c r="BD61" s="373">
        <v>537</v>
      </c>
      <c r="BE61" s="1384"/>
      <c r="BF61" s="371" t="s">
        <v>440</v>
      </c>
      <c r="BG61" s="373">
        <v>0</v>
      </c>
      <c r="BH61" s="373">
        <v>0</v>
      </c>
      <c r="BI61" s="373">
        <v>0</v>
      </c>
      <c r="BJ61" s="373">
        <v>0</v>
      </c>
      <c r="BK61" s="373">
        <v>0</v>
      </c>
      <c r="BL61" s="373">
        <v>0</v>
      </c>
      <c r="BM61" s="373">
        <v>0</v>
      </c>
      <c r="BN61" s="373">
        <v>0</v>
      </c>
      <c r="BO61" s="373">
        <v>0</v>
      </c>
      <c r="BP61" s="1384"/>
      <c r="BQ61" s="371" t="s">
        <v>440</v>
      </c>
      <c r="BR61" s="373">
        <v>0</v>
      </c>
      <c r="BS61" s="373">
        <v>0</v>
      </c>
      <c r="BT61" s="374">
        <v>53</v>
      </c>
      <c r="BU61" s="375">
        <v>9514</v>
      </c>
    </row>
    <row r="62" spans="2:73" ht="13.5" customHeight="1">
      <c r="B62" s="1384"/>
      <c r="C62" s="371" t="s">
        <v>441</v>
      </c>
      <c r="D62" s="372">
        <v>0</v>
      </c>
      <c r="E62" s="373">
        <v>0</v>
      </c>
      <c r="F62" s="373">
        <v>46</v>
      </c>
      <c r="G62" s="373">
        <v>0</v>
      </c>
      <c r="H62" s="373">
        <v>0</v>
      </c>
      <c r="I62" s="373">
        <v>0</v>
      </c>
      <c r="J62" s="373">
        <v>0</v>
      </c>
      <c r="K62" s="373">
        <v>0</v>
      </c>
      <c r="L62" s="373">
        <v>0</v>
      </c>
      <c r="M62" s="1384"/>
      <c r="N62" s="371" t="s">
        <v>441</v>
      </c>
      <c r="O62" s="373">
        <v>0</v>
      </c>
      <c r="P62" s="373">
        <v>0</v>
      </c>
      <c r="Q62" s="373">
        <v>0</v>
      </c>
      <c r="R62" s="373">
        <v>0</v>
      </c>
      <c r="S62" s="373">
        <v>0</v>
      </c>
      <c r="T62" s="373">
        <v>0</v>
      </c>
      <c r="U62" s="373">
        <v>0</v>
      </c>
      <c r="V62" s="373">
        <v>36</v>
      </c>
      <c r="W62" s="373">
        <v>0</v>
      </c>
      <c r="X62" s="1384"/>
      <c r="Y62" s="371" t="s">
        <v>441</v>
      </c>
      <c r="Z62" s="373">
        <v>0</v>
      </c>
      <c r="AA62" s="373">
        <v>0</v>
      </c>
      <c r="AB62" s="373">
        <v>0</v>
      </c>
      <c r="AC62" s="373">
        <v>0</v>
      </c>
      <c r="AD62" s="373">
        <v>0</v>
      </c>
      <c r="AE62" s="373">
        <v>0</v>
      </c>
      <c r="AF62" s="373">
        <v>0</v>
      </c>
      <c r="AG62" s="373">
        <v>0</v>
      </c>
      <c r="AH62" s="373">
        <v>0</v>
      </c>
      <c r="AI62" s="1384"/>
      <c r="AJ62" s="371" t="s">
        <v>441</v>
      </c>
      <c r="AK62" s="373">
        <v>0</v>
      </c>
      <c r="AL62" s="373">
        <v>36</v>
      </c>
      <c r="AM62" s="373">
        <v>0</v>
      </c>
      <c r="AN62" s="373">
        <v>0</v>
      </c>
      <c r="AO62" s="373">
        <v>0</v>
      </c>
      <c r="AP62" s="373">
        <v>0</v>
      </c>
      <c r="AQ62" s="373">
        <v>0</v>
      </c>
      <c r="AR62" s="373">
        <v>0</v>
      </c>
      <c r="AS62" s="373">
        <v>0</v>
      </c>
      <c r="AT62" s="1384"/>
      <c r="AU62" s="371" t="s">
        <v>441</v>
      </c>
      <c r="AV62" s="373">
        <v>0</v>
      </c>
      <c r="AW62" s="373">
        <v>0</v>
      </c>
      <c r="AX62" s="373">
        <v>0</v>
      </c>
      <c r="AY62" s="373">
        <v>0</v>
      </c>
      <c r="AZ62" s="373">
        <v>0</v>
      </c>
      <c r="BA62" s="373">
        <v>0</v>
      </c>
      <c r="BB62" s="373">
        <v>0</v>
      </c>
      <c r="BC62" s="373">
        <v>0</v>
      </c>
      <c r="BD62" s="373">
        <v>0</v>
      </c>
      <c r="BE62" s="1384"/>
      <c r="BF62" s="371" t="s">
        <v>441</v>
      </c>
      <c r="BG62" s="373">
        <v>0</v>
      </c>
      <c r="BH62" s="373">
        <v>0</v>
      </c>
      <c r="BI62" s="373">
        <v>0</v>
      </c>
      <c r="BJ62" s="373">
        <v>0</v>
      </c>
      <c r="BK62" s="373">
        <v>0</v>
      </c>
      <c r="BL62" s="373">
        <v>0</v>
      </c>
      <c r="BM62" s="373">
        <v>0</v>
      </c>
      <c r="BN62" s="373">
        <v>0</v>
      </c>
      <c r="BO62" s="373">
        <v>0</v>
      </c>
      <c r="BP62" s="1384"/>
      <c r="BQ62" s="371" t="s">
        <v>441</v>
      </c>
      <c r="BR62" s="373">
        <v>0</v>
      </c>
      <c r="BS62" s="373">
        <v>0</v>
      </c>
      <c r="BT62" s="374">
        <v>0</v>
      </c>
      <c r="BU62" s="375">
        <v>82</v>
      </c>
    </row>
    <row r="63" spans="2:73" ht="13.5" customHeight="1">
      <c r="B63" s="1384"/>
      <c r="C63" s="371" t="s">
        <v>442</v>
      </c>
      <c r="D63" s="372">
        <v>0</v>
      </c>
      <c r="E63" s="373">
        <v>0</v>
      </c>
      <c r="F63" s="373">
        <v>0</v>
      </c>
      <c r="G63" s="373">
        <v>0</v>
      </c>
      <c r="H63" s="373">
        <v>0</v>
      </c>
      <c r="I63" s="373">
        <v>0</v>
      </c>
      <c r="J63" s="373">
        <v>0</v>
      </c>
      <c r="K63" s="373">
        <v>0</v>
      </c>
      <c r="L63" s="373">
        <v>0</v>
      </c>
      <c r="M63" s="1384"/>
      <c r="N63" s="371" t="s">
        <v>442</v>
      </c>
      <c r="O63" s="373">
        <v>0</v>
      </c>
      <c r="P63" s="373">
        <v>0</v>
      </c>
      <c r="Q63" s="373">
        <v>751</v>
      </c>
      <c r="R63" s="373">
        <v>1002</v>
      </c>
      <c r="S63" s="373">
        <v>0</v>
      </c>
      <c r="T63" s="373">
        <v>0</v>
      </c>
      <c r="U63" s="373">
        <v>0</v>
      </c>
      <c r="V63" s="373">
        <v>0</v>
      </c>
      <c r="W63" s="373">
        <v>110</v>
      </c>
      <c r="X63" s="1384"/>
      <c r="Y63" s="371" t="s">
        <v>442</v>
      </c>
      <c r="Z63" s="373">
        <v>0</v>
      </c>
      <c r="AA63" s="373">
        <v>0</v>
      </c>
      <c r="AB63" s="373">
        <v>0</v>
      </c>
      <c r="AC63" s="373">
        <v>0</v>
      </c>
      <c r="AD63" s="373">
        <v>0</v>
      </c>
      <c r="AE63" s="373">
        <v>0</v>
      </c>
      <c r="AF63" s="373">
        <v>0</v>
      </c>
      <c r="AG63" s="373">
        <v>0</v>
      </c>
      <c r="AH63" s="373">
        <v>126</v>
      </c>
      <c r="AI63" s="1384"/>
      <c r="AJ63" s="371" t="s">
        <v>442</v>
      </c>
      <c r="AK63" s="373">
        <v>29</v>
      </c>
      <c r="AL63" s="373">
        <v>2018</v>
      </c>
      <c r="AM63" s="373">
        <v>0</v>
      </c>
      <c r="AN63" s="373">
        <v>0</v>
      </c>
      <c r="AO63" s="373">
        <v>0</v>
      </c>
      <c r="AP63" s="373">
        <v>110</v>
      </c>
      <c r="AQ63" s="373">
        <v>0</v>
      </c>
      <c r="AR63" s="373">
        <v>0</v>
      </c>
      <c r="AS63" s="373">
        <v>20</v>
      </c>
      <c r="AT63" s="1384"/>
      <c r="AU63" s="371" t="s">
        <v>442</v>
      </c>
      <c r="AV63" s="373">
        <v>0</v>
      </c>
      <c r="AW63" s="373">
        <v>52</v>
      </c>
      <c r="AX63" s="373">
        <v>0</v>
      </c>
      <c r="AY63" s="373">
        <v>0</v>
      </c>
      <c r="AZ63" s="373">
        <v>0</v>
      </c>
      <c r="BA63" s="373">
        <v>0</v>
      </c>
      <c r="BB63" s="373">
        <v>0</v>
      </c>
      <c r="BC63" s="373">
        <v>0</v>
      </c>
      <c r="BD63" s="373">
        <v>182</v>
      </c>
      <c r="BE63" s="1384"/>
      <c r="BF63" s="371" t="s">
        <v>442</v>
      </c>
      <c r="BG63" s="373">
        <v>0</v>
      </c>
      <c r="BH63" s="373">
        <v>0</v>
      </c>
      <c r="BI63" s="373">
        <v>24</v>
      </c>
      <c r="BJ63" s="373">
        <v>0</v>
      </c>
      <c r="BK63" s="373">
        <v>0</v>
      </c>
      <c r="BL63" s="373">
        <v>0</v>
      </c>
      <c r="BM63" s="373">
        <v>0</v>
      </c>
      <c r="BN63" s="373">
        <v>0</v>
      </c>
      <c r="BO63" s="373">
        <v>0</v>
      </c>
      <c r="BP63" s="1384"/>
      <c r="BQ63" s="371" t="s">
        <v>442</v>
      </c>
      <c r="BR63" s="373">
        <v>0</v>
      </c>
      <c r="BS63" s="373">
        <v>0</v>
      </c>
      <c r="BT63" s="374">
        <v>0</v>
      </c>
      <c r="BU63" s="375">
        <v>2224</v>
      </c>
    </row>
    <row r="64" spans="2:73" ht="13.5" customHeight="1">
      <c r="B64" s="1384"/>
      <c r="C64" s="371" t="s">
        <v>443</v>
      </c>
      <c r="D64" s="372">
        <v>0</v>
      </c>
      <c r="E64" s="373">
        <v>0</v>
      </c>
      <c r="F64" s="373">
        <v>252</v>
      </c>
      <c r="G64" s="373">
        <v>3</v>
      </c>
      <c r="H64" s="373">
        <v>1270</v>
      </c>
      <c r="I64" s="373">
        <v>69</v>
      </c>
      <c r="J64" s="373">
        <v>123</v>
      </c>
      <c r="K64" s="373">
        <v>0</v>
      </c>
      <c r="L64" s="373">
        <v>13</v>
      </c>
      <c r="M64" s="1384"/>
      <c r="N64" s="371" t="s">
        <v>443</v>
      </c>
      <c r="O64" s="373">
        <v>533</v>
      </c>
      <c r="P64" s="373">
        <v>37</v>
      </c>
      <c r="Q64" s="373">
        <v>213424</v>
      </c>
      <c r="R64" s="373">
        <v>3685</v>
      </c>
      <c r="S64" s="373">
        <v>2547</v>
      </c>
      <c r="T64" s="373">
        <v>221</v>
      </c>
      <c r="U64" s="373">
        <v>0</v>
      </c>
      <c r="V64" s="373">
        <v>2490</v>
      </c>
      <c r="W64" s="373">
        <v>853</v>
      </c>
      <c r="X64" s="1384"/>
      <c r="Y64" s="371" t="s">
        <v>443</v>
      </c>
      <c r="Z64" s="373">
        <v>3112</v>
      </c>
      <c r="AA64" s="373">
        <v>828</v>
      </c>
      <c r="AB64" s="373">
        <v>3</v>
      </c>
      <c r="AC64" s="373">
        <v>185</v>
      </c>
      <c r="AD64" s="373">
        <v>217</v>
      </c>
      <c r="AE64" s="373">
        <v>3427</v>
      </c>
      <c r="AF64" s="373">
        <v>1381</v>
      </c>
      <c r="AG64" s="373">
        <v>2</v>
      </c>
      <c r="AH64" s="373">
        <v>374</v>
      </c>
      <c r="AI64" s="1384"/>
      <c r="AJ64" s="371" t="s">
        <v>443</v>
      </c>
      <c r="AK64" s="373">
        <v>1642</v>
      </c>
      <c r="AL64" s="373">
        <v>236436</v>
      </c>
      <c r="AM64" s="373">
        <v>174</v>
      </c>
      <c r="AN64" s="373">
        <v>0</v>
      </c>
      <c r="AO64" s="373">
        <v>0</v>
      </c>
      <c r="AP64" s="373">
        <v>15454</v>
      </c>
      <c r="AQ64" s="373">
        <v>42</v>
      </c>
      <c r="AR64" s="373">
        <v>16</v>
      </c>
      <c r="AS64" s="373">
        <v>3542</v>
      </c>
      <c r="AT64" s="1384"/>
      <c r="AU64" s="371" t="s">
        <v>443</v>
      </c>
      <c r="AV64" s="373">
        <v>154</v>
      </c>
      <c r="AW64" s="373">
        <v>2204</v>
      </c>
      <c r="AX64" s="373">
        <v>0</v>
      </c>
      <c r="AY64" s="373">
        <v>17</v>
      </c>
      <c r="AZ64" s="373">
        <v>33</v>
      </c>
      <c r="BA64" s="373">
        <v>2</v>
      </c>
      <c r="BB64" s="373">
        <v>518</v>
      </c>
      <c r="BC64" s="373">
        <v>20</v>
      </c>
      <c r="BD64" s="373">
        <v>22002</v>
      </c>
      <c r="BE64" s="1384"/>
      <c r="BF64" s="371" t="s">
        <v>443</v>
      </c>
      <c r="BG64" s="373">
        <v>0</v>
      </c>
      <c r="BH64" s="373">
        <v>0</v>
      </c>
      <c r="BI64" s="373">
        <v>8</v>
      </c>
      <c r="BJ64" s="373">
        <v>0</v>
      </c>
      <c r="BK64" s="373">
        <v>1</v>
      </c>
      <c r="BL64" s="373">
        <v>0</v>
      </c>
      <c r="BM64" s="373">
        <v>0</v>
      </c>
      <c r="BN64" s="373">
        <v>0</v>
      </c>
      <c r="BO64" s="373">
        <v>77</v>
      </c>
      <c r="BP64" s="1384"/>
      <c r="BQ64" s="371" t="s">
        <v>443</v>
      </c>
      <c r="BR64" s="373">
        <v>0</v>
      </c>
      <c r="BS64" s="373">
        <v>318</v>
      </c>
      <c r="BT64" s="374">
        <v>4928</v>
      </c>
      <c r="BU64" s="375">
        <v>264199</v>
      </c>
    </row>
    <row r="65" spans="2:73" ht="13.5" customHeight="1">
      <c r="B65" s="1384"/>
      <c r="C65" s="371" t="s">
        <v>444</v>
      </c>
      <c r="D65" s="372">
        <v>83</v>
      </c>
      <c r="E65" s="373">
        <v>0</v>
      </c>
      <c r="F65" s="373">
        <v>0</v>
      </c>
      <c r="G65" s="373">
        <v>0</v>
      </c>
      <c r="H65" s="373">
        <v>52</v>
      </c>
      <c r="I65" s="373">
        <v>41</v>
      </c>
      <c r="J65" s="373">
        <v>0</v>
      </c>
      <c r="K65" s="373">
        <v>0</v>
      </c>
      <c r="L65" s="373">
        <v>0</v>
      </c>
      <c r="M65" s="1384"/>
      <c r="N65" s="371" t="s">
        <v>444</v>
      </c>
      <c r="O65" s="373">
        <v>2</v>
      </c>
      <c r="P65" s="373">
        <v>0</v>
      </c>
      <c r="Q65" s="373">
        <v>5327</v>
      </c>
      <c r="R65" s="373">
        <v>0</v>
      </c>
      <c r="S65" s="373">
        <v>0</v>
      </c>
      <c r="T65" s="373">
        <v>0</v>
      </c>
      <c r="U65" s="373">
        <v>0</v>
      </c>
      <c r="V65" s="373">
        <v>0</v>
      </c>
      <c r="W65" s="373">
        <v>0</v>
      </c>
      <c r="X65" s="1384"/>
      <c r="Y65" s="371" t="s">
        <v>444</v>
      </c>
      <c r="Z65" s="373">
        <v>0</v>
      </c>
      <c r="AA65" s="373">
        <v>0</v>
      </c>
      <c r="AB65" s="373">
        <v>0</v>
      </c>
      <c r="AC65" s="373">
        <v>0</v>
      </c>
      <c r="AD65" s="373">
        <v>0</v>
      </c>
      <c r="AE65" s="373">
        <v>6</v>
      </c>
      <c r="AF65" s="373">
        <v>0</v>
      </c>
      <c r="AG65" s="373">
        <v>0</v>
      </c>
      <c r="AH65" s="373">
        <v>0</v>
      </c>
      <c r="AI65" s="1384"/>
      <c r="AJ65" s="371" t="s">
        <v>444</v>
      </c>
      <c r="AK65" s="373">
        <v>106</v>
      </c>
      <c r="AL65" s="373">
        <v>5534</v>
      </c>
      <c r="AM65" s="373">
        <v>0</v>
      </c>
      <c r="AN65" s="373">
        <v>0</v>
      </c>
      <c r="AO65" s="373">
        <v>0</v>
      </c>
      <c r="AP65" s="373">
        <v>281</v>
      </c>
      <c r="AQ65" s="373">
        <v>0</v>
      </c>
      <c r="AR65" s="373">
        <v>61</v>
      </c>
      <c r="AS65" s="373">
        <v>41</v>
      </c>
      <c r="AT65" s="1384"/>
      <c r="AU65" s="371" t="s">
        <v>444</v>
      </c>
      <c r="AV65" s="373">
        <v>0</v>
      </c>
      <c r="AW65" s="373">
        <v>40</v>
      </c>
      <c r="AX65" s="373">
        <v>0</v>
      </c>
      <c r="AY65" s="373">
        <v>0</v>
      </c>
      <c r="AZ65" s="373">
        <v>0</v>
      </c>
      <c r="BA65" s="373">
        <v>0</v>
      </c>
      <c r="BB65" s="373">
        <v>63</v>
      </c>
      <c r="BC65" s="373">
        <v>0</v>
      </c>
      <c r="BD65" s="373">
        <v>486</v>
      </c>
      <c r="BE65" s="1384"/>
      <c r="BF65" s="371" t="s">
        <v>444</v>
      </c>
      <c r="BG65" s="373">
        <v>0</v>
      </c>
      <c r="BH65" s="373">
        <v>0</v>
      </c>
      <c r="BI65" s="373">
        <v>0</v>
      </c>
      <c r="BJ65" s="373">
        <v>0</v>
      </c>
      <c r="BK65" s="373">
        <v>0</v>
      </c>
      <c r="BL65" s="373">
        <v>0</v>
      </c>
      <c r="BM65" s="373">
        <v>0</v>
      </c>
      <c r="BN65" s="373">
        <v>0</v>
      </c>
      <c r="BO65" s="373">
        <v>0</v>
      </c>
      <c r="BP65" s="1384"/>
      <c r="BQ65" s="371" t="s">
        <v>444</v>
      </c>
      <c r="BR65" s="373">
        <v>0</v>
      </c>
      <c r="BS65" s="373">
        <v>0</v>
      </c>
      <c r="BT65" s="374">
        <v>0</v>
      </c>
      <c r="BU65" s="375">
        <v>6103</v>
      </c>
    </row>
    <row r="66" spans="2:73" ht="27" customHeight="1">
      <c r="B66" s="1385"/>
      <c r="C66" s="387" t="s">
        <v>684</v>
      </c>
      <c r="D66" s="372">
        <v>106</v>
      </c>
      <c r="E66" s="373">
        <v>22</v>
      </c>
      <c r="F66" s="373">
        <v>940</v>
      </c>
      <c r="G66" s="373">
        <v>564</v>
      </c>
      <c r="H66" s="373">
        <v>5840</v>
      </c>
      <c r="I66" s="373">
        <v>1052</v>
      </c>
      <c r="J66" s="373">
        <v>5891</v>
      </c>
      <c r="K66" s="373">
        <v>521</v>
      </c>
      <c r="L66" s="373">
        <v>337</v>
      </c>
      <c r="M66" s="1385"/>
      <c r="N66" s="387" t="s">
        <v>684</v>
      </c>
      <c r="O66" s="373">
        <v>4301</v>
      </c>
      <c r="P66" s="373">
        <v>6281</v>
      </c>
      <c r="Q66" s="373">
        <v>463200</v>
      </c>
      <c r="R66" s="373">
        <v>18264</v>
      </c>
      <c r="S66" s="373">
        <v>117642</v>
      </c>
      <c r="T66" s="373">
        <v>17375</v>
      </c>
      <c r="U66" s="373">
        <v>381</v>
      </c>
      <c r="V66" s="373">
        <v>3804</v>
      </c>
      <c r="W66" s="373">
        <v>1340</v>
      </c>
      <c r="X66" s="1385"/>
      <c r="Y66" s="387" t="s">
        <v>684</v>
      </c>
      <c r="Z66" s="373">
        <v>1954</v>
      </c>
      <c r="AA66" s="373">
        <v>1895</v>
      </c>
      <c r="AB66" s="373">
        <v>360</v>
      </c>
      <c r="AC66" s="373">
        <v>3128</v>
      </c>
      <c r="AD66" s="373">
        <v>4232</v>
      </c>
      <c r="AE66" s="373">
        <v>6660</v>
      </c>
      <c r="AF66" s="373">
        <v>4448</v>
      </c>
      <c r="AG66" s="373">
        <v>125</v>
      </c>
      <c r="AH66" s="373">
        <v>6788</v>
      </c>
      <c r="AI66" s="1385"/>
      <c r="AJ66" s="387" t="s">
        <v>684</v>
      </c>
      <c r="AK66" s="373">
        <v>23346</v>
      </c>
      <c r="AL66" s="373">
        <v>699165</v>
      </c>
      <c r="AM66" s="373">
        <v>54</v>
      </c>
      <c r="AN66" s="373">
        <v>32</v>
      </c>
      <c r="AO66" s="373">
        <v>319</v>
      </c>
      <c r="AP66" s="373">
        <v>70522</v>
      </c>
      <c r="AQ66" s="373">
        <v>1625</v>
      </c>
      <c r="AR66" s="373">
        <v>970</v>
      </c>
      <c r="AS66" s="373">
        <v>22548</v>
      </c>
      <c r="AT66" s="1385"/>
      <c r="AU66" s="387" t="s">
        <v>684</v>
      </c>
      <c r="AV66" s="373">
        <v>1932</v>
      </c>
      <c r="AW66" s="373">
        <v>30278</v>
      </c>
      <c r="AX66" s="373">
        <v>491</v>
      </c>
      <c r="AY66" s="373">
        <v>298</v>
      </c>
      <c r="AZ66" s="373">
        <v>315</v>
      </c>
      <c r="BA66" s="373">
        <v>362</v>
      </c>
      <c r="BB66" s="373">
        <v>7282</v>
      </c>
      <c r="BC66" s="373">
        <v>1343</v>
      </c>
      <c r="BD66" s="373">
        <v>137966</v>
      </c>
      <c r="BE66" s="1385"/>
      <c r="BF66" s="387" t="s">
        <v>684</v>
      </c>
      <c r="BG66" s="373">
        <v>5</v>
      </c>
      <c r="BH66" s="373">
        <v>0</v>
      </c>
      <c r="BI66" s="373">
        <v>74</v>
      </c>
      <c r="BJ66" s="373">
        <v>22</v>
      </c>
      <c r="BK66" s="373">
        <v>475</v>
      </c>
      <c r="BL66" s="373">
        <v>0</v>
      </c>
      <c r="BM66" s="373">
        <v>1062</v>
      </c>
      <c r="BN66" s="373">
        <v>21</v>
      </c>
      <c r="BO66" s="373">
        <v>9440</v>
      </c>
      <c r="BP66" s="1385"/>
      <c r="BQ66" s="387" t="s">
        <v>684</v>
      </c>
      <c r="BR66" s="373">
        <v>0</v>
      </c>
      <c r="BS66" s="373">
        <v>4049</v>
      </c>
      <c r="BT66" s="374">
        <v>48496</v>
      </c>
      <c r="BU66" s="375">
        <v>902812</v>
      </c>
    </row>
    <row r="67" spans="2:73" ht="13.5" customHeight="1">
      <c r="B67" s="1383" t="s">
        <v>446</v>
      </c>
      <c r="C67" s="382" t="s">
        <v>446</v>
      </c>
      <c r="D67" s="383">
        <v>193</v>
      </c>
      <c r="E67" s="384">
        <v>318</v>
      </c>
      <c r="F67" s="384">
        <v>128</v>
      </c>
      <c r="G67" s="384">
        <v>261</v>
      </c>
      <c r="H67" s="384">
        <v>52646</v>
      </c>
      <c r="I67" s="384">
        <v>31317</v>
      </c>
      <c r="J67" s="384">
        <v>45588</v>
      </c>
      <c r="K67" s="384">
        <v>116</v>
      </c>
      <c r="L67" s="384">
        <v>264</v>
      </c>
      <c r="M67" s="1383" t="s">
        <v>446</v>
      </c>
      <c r="N67" s="382" t="s">
        <v>446</v>
      </c>
      <c r="O67" s="384">
        <v>170709</v>
      </c>
      <c r="P67" s="384">
        <v>2609</v>
      </c>
      <c r="Q67" s="384">
        <v>28217</v>
      </c>
      <c r="R67" s="384">
        <v>3542</v>
      </c>
      <c r="S67" s="384">
        <v>6056</v>
      </c>
      <c r="T67" s="384">
        <v>2256</v>
      </c>
      <c r="U67" s="384">
        <v>103</v>
      </c>
      <c r="V67" s="384">
        <v>803</v>
      </c>
      <c r="W67" s="384">
        <v>127</v>
      </c>
      <c r="X67" s="1383" t="s">
        <v>446</v>
      </c>
      <c r="Y67" s="382" t="s">
        <v>446</v>
      </c>
      <c r="Z67" s="384">
        <v>97</v>
      </c>
      <c r="AA67" s="384">
        <v>224</v>
      </c>
      <c r="AB67" s="384">
        <v>26</v>
      </c>
      <c r="AC67" s="384">
        <v>1274</v>
      </c>
      <c r="AD67" s="384">
        <v>170</v>
      </c>
      <c r="AE67" s="384">
        <v>537</v>
      </c>
      <c r="AF67" s="384">
        <v>442</v>
      </c>
      <c r="AG67" s="384">
        <v>6</v>
      </c>
      <c r="AH67" s="384">
        <v>5515</v>
      </c>
      <c r="AI67" s="1383" t="s">
        <v>446</v>
      </c>
      <c r="AJ67" s="382" t="s">
        <v>446</v>
      </c>
      <c r="AK67" s="384">
        <v>5597</v>
      </c>
      <c r="AL67" s="384">
        <v>358241</v>
      </c>
      <c r="AM67" s="384">
        <v>0</v>
      </c>
      <c r="AN67" s="384">
        <v>0</v>
      </c>
      <c r="AO67" s="384">
        <v>216</v>
      </c>
      <c r="AP67" s="384">
        <v>80966</v>
      </c>
      <c r="AQ67" s="384">
        <v>13310</v>
      </c>
      <c r="AR67" s="384">
        <v>26985</v>
      </c>
      <c r="AS67" s="384">
        <v>432</v>
      </c>
      <c r="AT67" s="1383" t="s">
        <v>446</v>
      </c>
      <c r="AU67" s="382" t="s">
        <v>446</v>
      </c>
      <c r="AV67" s="384">
        <v>776</v>
      </c>
      <c r="AW67" s="384">
        <v>19973</v>
      </c>
      <c r="AX67" s="384">
        <v>1249</v>
      </c>
      <c r="AY67" s="384">
        <v>1260</v>
      </c>
      <c r="AZ67" s="384">
        <v>9998</v>
      </c>
      <c r="BA67" s="384">
        <v>626</v>
      </c>
      <c r="BB67" s="384">
        <v>1814</v>
      </c>
      <c r="BC67" s="384">
        <v>171</v>
      </c>
      <c r="BD67" s="384">
        <v>157560</v>
      </c>
      <c r="BE67" s="1383" t="s">
        <v>446</v>
      </c>
      <c r="BF67" s="382" t="s">
        <v>446</v>
      </c>
      <c r="BG67" s="384">
        <v>0</v>
      </c>
      <c r="BH67" s="384">
        <v>0</v>
      </c>
      <c r="BI67" s="384">
        <v>1259</v>
      </c>
      <c r="BJ67" s="384">
        <v>249</v>
      </c>
      <c r="BK67" s="384">
        <v>93</v>
      </c>
      <c r="BL67" s="384">
        <v>0</v>
      </c>
      <c r="BM67" s="384">
        <v>129</v>
      </c>
      <c r="BN67" s="384">
        <v>0</v>
      </c>
      <c r="BO67" s="384">
        <v>1871</v>
      </c>
      <c r="BP67" s="1383" t="s">
        <v>446</v>
      </c>
      <c r="BQ67" s="382" t="s">
        <v>446</v>
      </c>
      <c r="BR67" s="384">
        <v>0</v>
      </c>
      <c r="BS67" s="384">
        <v>1053</v>
      </c>
      <c r="BT67" s="385">
        <v>19382</v>
      </c>
      <c r="BU67" s="386">
        <v>540953</v>
      </c>
    </row>
    <row r="68" spans="2:73" ht="13.5" customHeight="1">
      <c r="B68" s="1384"/>
      <c r="C68" s="366" t="s">
        <v>447</v>
      </c>
      <c r="D68" s="372">
        <v>0</v>
      </c>
      <c r="E68" s="373">
        <v>0</v>
      </c>
      <c r="F68" s="373">
        <v>11</v>
      </c>
      <c r="G68" s="373">
        <v>194</v>
      </c>
      <c r="H68" s="373">
        <v>692</v>
      </c>
      <c r="I68" s="373">
        <v>0</v>
      </c>
      <c r="J68" s="373">
        <v>429</v>
      </c>
      <c r="K68" s="373">
        <v>88</v>
      </c>
      <c r="L68" s="373">
        <v>79</v>
      </c>
      <c r="M68" s="1384"/>
      <c r="N68" s="366" t="s">
        <v>447</v>
      </c>
      <c r="O68" s="373">
        <v>165815</v>
      </c>
      <c r="P68" s="373">
        <v>2607</v>
      </c>
      <c r="Q68" s="373">
        <v>585</v>
      </c>
      <c r="R68" s="373">
        <v>0</v>
      </c>
      <c r="S68" s="373">
        <v>1795</v>
      </c>
      <c r="T68" s="373">
        <v>13</v>
      </c>
      <c r="U68" s="373">
        <v>0</v>
      </c>
      <c r="V68" s="373">
        <v>628</v>
      </c>
      <c r="W68" s="373">
        <v>39</v>
      </c>
      <c r="X68" s="1384"/>
      <c r="Y68" s="366" t="s">
        <v>447</v>
      </c>
      <c r="Z68" s="373">
        <v>26</v>
      </c>
      <c r="AA68" s="373">
        <v>11</v>
      </c>
      <c r="AB68" s="373">
        <v>11</v>
      </c>
      <c r="AC68" s="373">
        <v>126</v>
      </c>
      <c r="AD68" s="373">
        <v>49</v>
      </c>
      <c r="AE68" s="373">
        <v>291</v>
      </c>
      <c r="AF68" s="373">
        <v>130</v>
      </c>
      <c r="AG68" s="373">
        <v>4</v>
      </c>
      <c r="AH68" s="373">
        <v>86</v>
      </c>
      <c r="AI68" s="1384"/>
      <c r="AJ68" s="366" t="s">
        <v>447</v>
      </c>
      <c r="AK68" s="373">
        <v>3386</v>
      </c>
      <c r="AL68" s="373">
        <v>176890</v>
      </c>
      <c r="AM68" s="373">
        <v>0</v>
      </c>
      <c r="AN68" s="373">
        <v>0</v>
      </c>
      <c r="AO68" s="373">
        <v>0</v>
      </c>
      <c r="AP68" s="373">
        <v>46388</v>
      </c>
      <c r="AQ68" s="373">
        <v>53</v>
      </c>
      <c r="AR68" s="373">
        <v>100</v>
      </c>
      <c r="AS68" s="373">
        <v>239</v>
      </c>
      <c r="AT68" s="1384"/>
      <c r="AU68" s="366" t="s">
        <v>447</v>
      </c>
      <c r="AV68" s="373">
        <v>139</v>
      </c>
      <c r="AW68" s="373">
        <v>15885</v>
      </c>
      <c r="AX68" s="373">
        <v>2</v>
      </c>
      <c r="AY68" s="373">
        <v>0</v>
      </c>
      <c r="AZ68" s="373">
        <v>0</v>
      </c>
      <c r="BA68" s="373">
        <v>0</v>
      </c>
      <c r="BB68" s="373">
        <v>459</v>
      </c>
      <c r="BC68" s="373">
        <v>0</v>
      </c>
      <c r="BD68" s="373">
        <v>63265</v>
      </c>
      <c r="BE68" s="1384"/>
      <c r="BF68" s="366" t="s">
        <v>447</v>
      </c>
      <c r="BG68" s="373">
        <v>0</v>
      </c>
      <c r="BH68" s="373">
        <v>0</v>
      </c>
      <c r="BI68" s="373">
        <v>1251</v>
      </c>
      <c r="BJ68" s="373">
        <v>0</v>
      </c>
      <c r="BK68" s="373">
        <v>0</v>
      </c>
      <c r="BL68" s="373">
        <v>0</v>
      </c>
      <c r="BM68" s="373">
        <v>0</v>
      </c>
      <c r="BN68" s="373">
        <v>0</v>
      </c>
      <c r="BO68" s="373">
        <v>502</v>
      </c>
      <c r="BP68" s="1384"/>
      <c r="BQ68" s="366" t="s">
        <v>447</v>
      </c>
      <c r="BR68" s="373">
        <v>0</v>
      </c>
      <c r="BS68" s="373">
        <v>332</v>
      </c>
      <c r="BT68" s="374">
        <v>3465</v>
      </c>
      <c r="BU68" s="375">
        <v>245910</v>
      </c>
    </row>
    <row r="69" spans="2:73" ht="13.5" customHeight="1">
      <c r="B69" s="1384"/>
      <c r="C69" s="371" t="s">
        <v>448</v>
      </c>
      <c r="D69" s="372">
        <v>28</v>
      </c>
      <c r="E69" s="373">
        <v>40</v>
      </c>
      <c r="F69" s="373">
        <v>113</v>
      </c>
      <c r="G69" s="373">
        <v>0</v>
      </c>
      <c r="H69" s="373">
        <v>46</v>
      </c>
      <c r="I69" s="373">
        <v>495</v>
      </c>
      <c r="J69" s="373">
        <v>21913</v>
      </c>
      <c r="K69" s="373">
        <v>0</v>
      </c>
      <c r="L69" s="373">
        <v>0</v>
      </c>
      <c r="M69" s="1384"/>
      <c r="N69" s="371" t="s">
        <v>448</v>
      </c>
      <c r="O69" s="373">
        <v>550</v>
      </c>
      <c r="P69" s="373">
        <v>0</v>
      </c>
      <c r="Q69" s="373">
        <v>22299</v>
      </c>
      <c r="R69" s="373">
        <v>3467</v>
      </c>
      <c r="S69" s="373">
        <v>2038</v>
      </c>
      <c r="T69" s="373">
        <v>397</v>
      </c>
      <c r="U69" s="373">
        <v>3</v>
      </c>
      <c r="V69" s="373">
        <v>0</v>
      </c>
      <c r="W69" s="373">
        <v>0</v>
      </c>
      <c r="X69" s="1384"/>
      <c r="Y69" s="371" t="s">
        <v>448</v>
      </c>
      <c r="Z69" s="373">
        <v>0</v>
      </c>
      <c r="AA69" s="373">
        <v>76</v>
      </c>
      <c r="AB69" s="373">
        <v>4</v>
      </c>
      <c r="AC69" s="373">
        <v>20</v>
      </c>
      <c r="AD69" s="373">
        <v>77</v>
      </c>
      <c r="AE69" s="373">
        <v>0</v>
      </c>
      <c r="AF69" s="373">
        <v>2</v>
      </c>
      <c r="AG69" s="373">
        <v>0</v>
      </c>
      <c r="AH69" s="373">
        <v>246</v>
      </c>
      <c r="AI69" s="1384"/>
      <c r="AJ69" s="371" t="s">
        <v>448</v>
      </c>
      <c r="AK69" s="373">
        <v>162</v>
      </c>
      <c r="AL69" s="373">
        <v>51795</v>
      </c>
      <c r="AM69" s="373">
        <v>0</v>
      </c>
      <c r="AN69" s="373">
        <v>0</v>
      </c>
      <c r="AO69" s="373">
        <v>0</v>
      </c>
      <c r="AP69" s="373">
        <v>5544</v>
      </c>
      <c r="AQ69" s="373">
        <v>1464</v>
      </c>
      <c r="AR69" s="373">
        <v>0</v>
      </c>
      <c r="AS69" s="373">
        <v>4</v>
      </c>
      <c r="AT69" s="1384"/>
      <c r="AU69" s="371" t="s">
        <v>448</v>
      </c>
      <c r="AV69" s="373">
        <v>105</v>
      </c>
      <c r="AW69" s="373">
        <v>1044</v>
      </c>
      <c r="AX69" s="373">
        <v>3</v>
      </c>
      <c r="AY69" s="373">
        <v>44</v>
      </c>
      <c r="AZ69" s="373">
        <v>0</v>
      </c>
      <c r="BA69" s="373">
        <v>0</v>
      </c>
      <c r="BB69" s="373">
        <v>118</v>
      </c>
      <c r="BC69" s="373">
        <v>0</v>
      </c>
      <c r="BD69" s="373">
        <v>8326</v>
      </c>
      <c r="BE69" s="1384"/>
      <c r="BF69" s="371" t="s">
        <v>448</v>
      </c>
      <c r="BG69" s="373">
        <v>0</v>
      </c>
      <c r="BH69" s="373">
        <v>0</v>
      </c>
      <c r="BI69" s="373">
        <v>0</v>
      </c>
      <c r="BJ69" s="373">
        <v>0</v>
      </c>
      <c r="BK69" s="373">
        <v>0</v>
      </c>
      <c r="BL69" s="373">
        <v>0</v>
      </c>
      <c r="BM69" s="373">
        <v>129</v>
      </c>
      <c r="BN69" s="373">
        <v>0</v>
      </c>
      <c r="BO69" s="373">
        <v>640</v>
      </c>
      <c r="BP69" s="1384"/>
      <c r="BQ69" s="371" t="s">
        <v>448</v>
      </c>
      <c r="BR69" s="373">
        <v>0</v>
      </c>
      <c r="BS69" s="373">
        <v>67</v>
      </c>
      <c r="BT69" s="374">
        <v>5963</v>
      </c>
      <c r="BU69" s="375">
        <v>67101</v>
      </c>
    </row>
    <row r="70" spans="2:73" ht="13.5" customHeight="1">
      <c r="B70" s="1384"/>
      <c r="C70" s="371" t="s">
        <v>449</v>
      </c>
      <c r="D70" s="372">
        <v>10</v>
      </c>
      <c r="E70" s="373">
        <v>45</v>
      </c>
      <c r="F70" s="373">
        <v>0</v>
      </c>
      <c r="G70" s="373">
        <v>36</v>
      </c>
      <c r="H70" s="373">
        <v>40</v>
      </c>
      <c r="I70" s="373">
        <v>230</v>
      </c>
      <c r="J70" s="373">
        <v>23204</v>
      </c>
      <c r="K70" s="373">
        <v>27</v>
      </c>
      <c r="L70" s="373">
        <v>185</v>
      </c>
      <c r="M70" s="1384"/>
      <c r="N70" s="371" t="s">
        <v>449</v>
      </c>
      <c r="O70" s="373">
        <v>4329</v>
      </c>
      <c r="P70" s="373">
        <v>2</v>
      </c>
      <c r="Q70" s="373">
        <v>3612</v>
      </c>
      <c r="R70" s="373">
        <v>14</v>
      </c>
      <c r="S70" s="373">
        <v>2145</v>
      </c>
      <c r="T70" s="373">
        <v>1304</v>
      </c>
      <c r="U70" s="373">
        <v>100</v>
      </c>
      <c r="V70" s="373">
        <v>172</v>
      </c>
      <c r="W70" s="373">
        <v>88</v>
      </c>
      <c r="X70" s="1384"/>
      <c r="Y70" s="371" t="s">
        <v>449</v>
      </c>
      <c r="Z70" s="373">
        <v>69</v>
      </c>
      <c r="AA70" s="373">
        <v>99</v>
      </c>
      <c r="AB70" s="373">
        <v>11</v>
      </c>
      <c r="AC70" s="373">
        <v>1064</v>
      </c>
      <c r="AD70" s="373">
        <v>37</v>
      </c>
      <c r="AE70" s="373">
        <v>246</v>
      </c>
      <c r="AF70" s="373">
        <v>245</v>
      </c>
      <c r="AG70" s="373">
        <v>2</v>
      </c>
      <c r="AH70" s="373">
        <v>5131</v>
      </c>
      <c r="AI70" s="1384"/>
      <c r="AJ70" s="371" t="s">
        <v>449</v>
      </c>
      <c r="AK70" s="373">
        <v>1558</v>
      </c>
      <c r="AL70" s="373">
        <v>43914</v>
      </c>
      <c r="AM70" s="373">
        <v>0</v>
      </c>
      <c r="AN70" s="373">
        <v>0</v>
      </c>
      <c r="AO70" s="373">
        <v>212</v>
      </c>
      <c r="AP70" s="373">
        <v>13478</v>
      </c>
      <c r="AQ70" s="373">
        <v>11759</v>
      </c>
      <c r="AR70" s="373">
        <v>82</v>
      </c>
      <c r="AS70" s="373">
        <v>138</v>
      </c>
      <c r="AT70" s="1384"/>
      <c r="AU70" s="371" t="s">
        <v>449</v>
      </c>
      <c r="AV70" s="373">
        <v>383</v>
      </c>
      <c r="AW70" s="373">
        <v>921</v>
      </c>
      <c r="AX70" s="373">
        <v>127</v>
      </c>
      <c r="AY70" s="373">
        <v>1074</v>
      </c>
      <c r="AZ70" s="373">
        <v>37</v>
      </c>
      <c r="BA70" s="373">
        <v>583</v>
      </c>
      <c r="BB70" s="373">
        <v>521</v>
      </c>
      <c r="BC70" s="373">
        <v>22</v>
      </c>
      <c r="BD70" s="373">
        <v>29125</v>
      </c>
      <c r="BE70" s="1384"/>
      <c r="BF70" s="371" t="s">
        <v>449</v>
      </c>
      <c r="BG70" s="373">
        <v>0</v>
      </c>
      <c r="BH70" s="373">
        <v>0</v>
      </c>
      <c r="BI70" s="373">
        <v>0</v>
      </c>
      <c r="BJ70" s="373">
        <v>0</v>
      </c>
      <c r="BK70" s="373">
        <v>0</v>
      </c>
      <c r="BL70" s="373">
        <v>0</v>
      </c>
      <c r="BM70" s="373">
        <v>0</v>
      </c>
      <c r="BN70" s="373">
        <v>0</v>
      </c>
      <c r="BO70" s="373">
        <v>451</v>
      </c>
      <c r="BP70" s="1384"/>
      <c r="BQ70" s="371" t="s">
        <v>449</v>
      </c>
      <c r="BR70" s="373">
        <v>0</v>
      </c>
      <c r="BS70" s="373">
        <v>182</v>
      </c>
      <c r="BT70" s="374">
        <v>3813</v>
      </c>
      <c r="BU70" s="375">
        <v>77788</v>
      </c>
    </row>
    <row r="71" spans="2:73" ht="13.5" customHeight="1">
      <c r="B71" s="1384"/>
      <c r="C71" s="371" t="s">
        <v>450</v>
      </c>
      <c r="D71" s="372">
        <v>0</v>
      </c>
      <c r="E71" s="373">
        <v>0</v>
      </c>
      <c r="F71" s="373">
        <v>0</v>
      </c>
      <c r="G71" s="373">
        <v>0</v>
      </c>
      <c r="H71" s="373">
        <v>286</v>
      </c>
      <c r="I71" s="373">
        <v>0</v>
      </c>
      <c r="J71" s="373">
        <v>0</v>
      </c>
      <c r="K71" s="373">
        <v>0</v>
      </c>
      <c r="L71" s="373">
        <v>0</v>
      </c>
      <c r="M71" s="1384"/>
      <c r="N71" s="371" t="s">
        <v>450</v>
      </c>
      <c r="O71" s="373">
        <v>0</v>
      </c>
      <c r="P71" s="373">
        <v>0</v>
      </c>
      <c r="Q71" s="373">
        <v>66</v>
      </c>
      <c r="R71" s="373">
        <v>0</v>
      </c>
      <c r="S71" s="373">
        <v>0</v>
      </c>
      <c r="T71" s="373">
        <v>0</v>
      </c>
      <c r="U71" s="373">
        <v>0</v>
      </c>
      <c r="V71" s="373">
        <v>0</v>
      </c>
      <c r="W71" s="373">
        <v>0</v>
      </c>
      <c r="X71" s="1384"/>
      <c r="Y71" s="371" t="s">
        <v>450</v>
      </c>
      <c r="Z71" s="373">
        <v>0</v>
      </c>
      <c r="AA71" s="373">
        <v>0</v>
      </c>
      <c r="AB71" s="373">
        <v>0</v>
      </c>
      <c r="AC71" s="373">
        <v>0</v>
      </c>
      <c r="AD71" s="373">
        <v>0</v>
      </c>
      <c r="AE71" s="373">
        <v>0</v>
      </c>
      <c r="AF71" s="373">
        <v>0</v>
      </c>
      <c r="AG71" s="373">
        <v>0</v>
      </c>
      <c r="AH71" s="373">
        <v>0</v>
      </c>
      <c r="AI71" s="1384"/>
      <c r="AJ71" s="371" t="s">
        <v>450</v>
      </c>
      <c r="AK71" s="373">
        <v>1</v>
      </c>
      <c r="AL71" s="373">
        <v>353</v>
      </c>
      <c r="AM71" s="373">
        <v>0</v>
      </c>
      <c r="AN71" s="373">
        <v>0</v>
      </c>
      <c r="AO71" s="373">
        <v>0</v>
      </c>
      <c r="AP71" s="373">
        <v>101</v>
      </c>
      <c r="AQ71" s="373">
        <v>0</v>
      </c>
      <c r="AR71" s="373">
        <v>59</v>
      </c>
      <c r="AS71" s="373">
        <v>0</v>
      </c>
      <c r="AT71" s="1384"/>
      <c r="AU71" s="371" t="s">
        <v>450</v>
      </c>
      <c r="AV71" s="373">
        <v>0</v>
      </c>
      <c r="AW71" s="373">
        <v>2</v>
      </c>
      <c r="AX71" s="373">
        <v>0</v>
      </c>
      <c r="AY71" s="373">
        <v>0</v>
      </c>
      <c r="AZ71" s="373">
        <v>23</v>
      </c>
      <c r="BA71" s="373">
        <v>26</v>
      </c>
      <c r="BB71" s="373">
        <v>4</v>
      </c>
      <c r="BC71" s="373">
        <v>0</v>
      </c>
      <c r="BD71" s="373">
        <v>215</v>
      </c>
      <c r="BE71" s="1384"/>
      <c r="BF71" s="371" t="s">
        <v>450</v>
      </c>
      <c r="BG71" s="373">
        <v>0</v>
      </c>
      <c r="BH71" s="373">
        <v>0</v>
      </c>
      <c r="BI71" s="373">
        <v>0</v>
      </c>
      <c r="BJ71" s="373">
        <v>0</v>
      </c>
      <c r="BK71" s="373">
        <v>0</v>
      </c>
      <c r="BL71" s="373">
        <v>0</v>
      </c>
      <c r="BM71" s="373">
        <v>0</v>
      </c>
      <c r="BN71" s="373">
        <v>0</v>
      </c>
      <c r="BO71" s="373">
        <v>0</v>
      </c>
      <c r="BP71" s="1384"/>
      <c r="BQ71" s="371" t="s">
        <v>450</v>
      </c>
      <c r="BR71" s="373">
        <v>0</v>
      </c>
      <c r="BS71" s="373">
        <v>0</v>
      </c>
      <c r="BT71" s="374">
        <v>11</v>
      </c>
      <c r="BU71" s="375">
        <v>579</v>
      </c>
    </row>
    <row r="72" spans="2:73" ht="13.5" customHeight="1">
      <c r="B72" s="1384"/>
      <c r="C72" s="371" t="s">
        <v>451</v>
      </c>
      <c r="D72" s="372">
        <v>71</v>
      </c>
      <c r="E72" s="373">
        <v>233</v>
      </c>
      <c r="F72" s="373">
        <v>2</v>
      </c>
      <c r="G72" s="373">
        <v>31</v>
      </c>
      <c r="H72" s="373">
        <v>48079</v>
      </c>
      <c r="I72" s="373">
        <v>4173</v>
      </c>
      <c r="J72" s="373">
        <v>35</v>
      </c>
      <c r="K72" s="373">
        <v>1</v>
      </c>
      <c r="L72" s="373">
        <v>0</v>
      </c>
      <c r="M72" s="1384"/>
      <c r="N72" s="371" t="s">
        <v>451</v>
      </c>
      <c r="O72" s="373">
        <v>15</v>
      </c>
      <c r="P72" s="373">
        <v>0</v>
      </c>
      <c r="Q72" s="373">
        <v>998</v>
      </c>
      <c r="R72" s="373">
        <v>61</v>
      </c>
      <c r="S72" s="373">
        <v>76</v>
      </c>
      <c r="T72" s="373">
        <v>46</v>
      </c>
      <c r="U72" s="373">
        <v>0</v>
      </c>
      <c r="V72" s="373">
        <v>3</v>
      </c>
      <c r="W72" s="373">
        <v>0</v>
      </c>
      <c r="X72" s="1384"/>
      <c r="Y72" s="371" t="s">
        <v>451</v>
      </c>
      <c r="Z72" s="373">
        <v>0</v>
      </c>
      <c r="AA72" s="373">
        <v>38</v>
      </c>
      <c r="AB72" s="373">
        <v>0</v>
      </c>
      <c r="AC72" s="373">
        <v>64</v>
      </c>
      <c r="AD72" s="373">
        <v>6</v>
      </c>
      <c r="AE72" s="373">
        <v>0</v>
      </c>
      <c r="AF72" s="373">
        <v>65</v>
      </c>
      <c r="AG72" s="373">
        <v>0</v>
      </c>
      <c r="AH72" s="373">
        <v>8</v>
      </c>
      <c r="AI72" s="1384"/>
      <c r="AJ72" s="371" t="s">
        <v>451</v>
      </c>
      <c r="AK72" s="373">
        <v>386</v>
      </c>
      <c r="AL72" s="373">
        <v>54054</v>
      </c>
      <c r="AM72" s="373">
        <v>0</v>
      </c>
      <c r="AN72" s="373">
        <v>0</v>
      </c>
      <c r="AO72" s="373">
        <v>4</v>
      </c>
      <c r="AP72" s="373">
        <v>14079</v>
      </c>
      <c r="AQ72" s="373">
        <v>19</v>
      </c>
      <c r="AR72" s="373">
        <v>22968</v>
      </c>
      <c r="AS72" s="373">
        <v>4</v>
      </c>
      <c r="AT72" s="1384"/>
      <c r="AU72" s="371" t="s">
        <v>451</v>
      </c>
      <c r="AV72" s="373">
        <v>115</v>
      </c>
      <c r="AW72" s="373">
        <v>1366</v>
      </c>
      <c r="AX72" s="373">
        <v>1083</v>
      </c>
      <c r="AY72" s="373">
        <v>142</v>
      </c>
      <c r="AZ72" s="373">
        <v>8470</v>
      </c>
      <c r="BA72" s="373">
        <v>17</v>
      </c>
      <c r="BB72" s="373">
        <v>516</v>
      </c>
      <c r="BC72" s="373">
        <v>3</v>
      </c>
      <c r="BD72" s="373">
        <v>48782</v>
      </c>
      <c r="BE72" s="1384"/>
      <c r="BF72" s="371" t="s">
        <v>451</v>
      </c>
      <c r="BG72" s="373">
        <v>0</v>
      </c>
      <c r="BH72" s="373">
        <v>0</v>
      </c>
      <c r="BI72" s="373">
        <v>8</v>
      </c>
      <c r="BJ72" s="373">
        <v>241</v>
      </c>
      <c r="BK72" s="373">
        <v>23</v>
      </c>
      <c r="BL72" s="373">
        <v>0</v>
      </c>
      <c r="BM72" s="373">
        <v>0</v>
      </c>
      <c r="BN72" s="373">
        <v>0</v>
      </c>
      <c r="BO72" s="373">
        <v>143</v>
      </c>
      <c r="BP72" s="1384"/>
      <c r="BQ72" s="371" t="s">
        <v>451</v>
      </c>
      <c r="BR72" s="373">
        <v>0</v>
      </c>
      <c r="BS72" s="373">
        <v>400</v>
      </c>
      <c r="BT72" s="374">
        <v>4624</v>
      </c>
      <c r="BU72" s="375">
        <v>108616</v>
      </c>
    </row>
    <row r="73" spans="2:73" ht="13.5" customHeight="1">
      <c r="B73" s="1384"/>
      <c r="C73" s="371" t="s">
        <v>452</v>
      </c>
      <c r="D73" s="372">
        <v>84</v>
      </c>
      <c r="E73" s="373">
        <v>0</v>
      </c>
      <c r="F73" s="373">
        <v>2</v>
      </c>
      <c r="G73" s="373">
        <v>0</v>
      </c>
      <c r="H73" s="373">
        <v>3137</v>
      </c>
      <c r="I73" s="373">
        <v>24489</v>
      </c>
      <c r="J73" s="373">
        <v>7</v>
      </c>
      <c r="K73" s="373">
        <v>0</v>
      </c>
      <c r="L73" s="373">
        <v>0</v>
      </c>
      <c r="M73" s="1384"/>
      <c r="N73" s="371" t="s">
        <v>452</v>
      </c>
      <c r="O73" s="373">
        <v>0</v>
      </c>
      <c r="P73" s="373">
        <v>0</v>
      </c>
      <c r="Q73" s="373">
        <v>635</v>
      </c>
      <c r="R73" s="373">
        <v>0</v>
      </c>
      <c r="S73" s="373">
        <v>2</v>
      </c>
      <c r="T73" s="373">
        <v>1</v>
      </c>
      <c r="U73" s="373">
        <v>0</v>
      </c>
      <c r="V73" s="373">
        <v>0</v>
      </c>
      <c r="W73" s="373">
        <v>0</v>
      </c>
      <c r="X73" s="1384"/>
      <c r="Y73" s="371" t="s">
        <v>452</v>
      </c>
      <c r="Z73" s="373">
        <v>2</v>
      </c>
      <c r="AA73" s="373">
        <v>0</v>
      </c>
      <c r="AB73" s="373">
        <v>0</v>
      </c>
      <c r="AC73" s="373">
        <v>0</v>
      </c>
      <c r="AD73" s="373">
        <v>1</v>
      </c>
      <c r="AE73" s="373">
        <v>0</v>
      </c>
      <c r="AF73" s="373">
        <v>0</v>
      </c>
      <c r="AG73" s="373">
        <v>0</v>
      </c>
      <c r="AH73" s="373">
        <v>44</v>
      </c>
      <c r="AI73" s="1384"/>
      <c r="AJ73" s="371" t="s">
        <v>452</v>
      </c>
      <c r="AK73" s="373">
        <v>104</v>
      </c>
      <c r="AL73" s="373">
        <v>28422</v>
      </c>
      <c r="AM73" s="373">
        <v>0</v>
      </c>
      <c r="AN73" s="373">
        <v>0</v>
      </c>
      <c r="AO73" s="373">
        <v>0</v>
      </c>
      <c r="AP73" s="373">
        <v>1154</v>
      </c>
      <c r="AQ73" s="373">
        <v>15</v>
      </c>
      <c r="AR73" s="373">
        <v>3069</v>
      </c>
      <c r="AS73" s="373">
        <v>47</v>
      </c>
      <c r="AT73" s="1384"/>
      <c r="AU73" s="371" t="s">
        <v>452</v>
      </c>
      <c r="AV73" s="373">
        <v>34</v>
      </c>
      <c r="AW73" s="373">
        <v>494</v>
      </c>
      <c r="AX73" s="373">
        <v>34</v>
      </c>
      <c r="AY73" s="373">
        <v>0</v>
      </c>
      <c r="AZ73" s="373">
        <v>1415</v>
      </c>
      <c r="BA73" s="373">
        <v>0</v>
      </c>
      <c r="BB73" s="373">
        <v>194</v>
      </c>
      <c r="BC73" s="373">
        <v>146</v>
      </c>
      <c r="BD73" s="373">
        <v>6602</v>
      </c>
      <c r="BE73" s="1384"/>
      <c r="BF73" s="371" t="s">
        <v>452</v>
      </c>
      <c r="BG73" s="373">
        <v>0</v>
      </c>
      <c r="BH73" s="373">
        <v>0</v>
      </c>
      <c r="BI73" s="373">
        <v>0</v>
      </c>
      <c r="BJ73" s="373">
        <v>8</v>
      </c>
      <c r="BK73" s="373">
        <v>70</v>
      </c>
      <c r="BL73" s="373">
        <v>0</v>
      </c>
      <c r="BM73" s="373">
        <v>0</v>
      </c>
      <c r="BN73" s="373">
        <v>0</v>
      </c>
      <c r="BO73" s="373">
        <v>135</v>
      </c>
      <c r="BP73" s="1384"/>
      <c r="BQ73" s="371" t="s">
        <v>452</v>
      </c>
      <c r="BR73" s="373">
        <v>0</v>
      </c>
      <c r="BS73" s="373">
        <v>46</v>
      </c>
      <c r="BT73" s="374">
        <v>1120</v>
      </c>
      <c r="BU73" s="375">
        <v>36489</v>
      </c>
    </row>
    <row r="74" spans="2:73" ht="13.5" customHeight="1">
      <c r="B74" s="1384"/>
      <c r="C74" s="371" t="s">
        <v>453</v>
      </c>
      <c r="D74" s="372">
        <v>0</v>
      </c>
      <c r="E74" s="373">
        <v>0</v>
      </c>
      <c r="F74" s="373">
        <v>0</v>
      </c>
      <c r="G74" s="373">
        <v>0</v>
      </c>
      <c r="H74" s="373">
        <v>331</v>
      </c>
      <c r="I74" s="373">
        <v>124</v>
      </c>
      <c r="J74" s="373">
        <v>0</v>
      </c>
      <c r="K74" s="373">
        <v>0</v>
      </c>
      <c r="L74" s="373">
        <v>0</v>
      </c>
      <c r="M74" s="1384"/>
      <c r="N74" s="371" t="s">
        <v>453</v>
      </c>
      <c r="O74" s="373">
        <v>0</v>
      </c>
      <c r="P74" s="373">
        <v>0</v>
      </c>
      <c r="Q74" s="373">
        <v>22</v>
      </c>
      <c r="R74" s="373">
        <v>0</v>
      </c>
      <c r="S74" s="373">
        <v>0</v>
      </c>
      <c r="T74" s="373">
        <v>495</v>
      </c>
      <c r="U74" s="373">
        <v>0</v>
      </c>
      <c r="V74" s="373">
        <v>0</v>
      </c>
      <c r="W74" s="373">
        <v>0</v>
      </c>
      <c r="X74" s="1384"/>
      <c r="Y74" s="371" t="s">
        <v>453</v>
      </c>
      <c r="Z74" s="373">
        <v>0</v>
      </c>
      <c r="AA74" s="373">
        <v>0</v>
      </c>
      <c r="AB74" s="373">
        <v>0</v>
      </c>
      <c r="AC74" s="373">
        <v>0</v>
      </c>
      <c r="AD74" s="373">
        <v>0</v>
      </c>
      <c r="AE74" s="373">
        <v>0</v>
      </c>
      <c r="AF74" s="373">
        <v>0</v>
      </c>
      <c r="AG74" s="373">
        <v>0</v>
      </c>
      <c r="AH74" s="373">
        <v>0</v>
      </c>
      <c r="AI74" s="1384"/>
      <c r="AJ74" s="371" t="s">
        <v>453</v>
      </c>
      <c r="AK74" s="373">
        <v>0</v>
      </c>
      <c r="AL74" s="373">
        <v>972</v>
      </c>
      <c r="AM74" s="373">
        <v>0</v>
      </c>
      <c r="AN74" s="373">
        <v>0</v>
      </c>
      <c r="AO74" s="373">
        <v>0</v>
      </c>
      <c r="AP74" s="373">
        <v>201</v>
      </c>
      <c r="AQ74" s="373">
        <v>0</v>
      </c>
      <c r="AR74" s="373">
        <v>703</v>
      </c>
      <c r="AS74" s="373">
        <v>0</v>
      </c>
      <c r="AT74" s="1384"/>
      <c r="AU74" s="371" t="s">
        <v>453</v>
      </c>
      <c r="AV74" s="373">
        <v>0</v>
      </c>
      <c r="AW74" s="373">
        <v>133</v>
      </c>
      <c r="AX74" s="373">
        <v>0</v>
      </c>
      <c r="AY74" s="373">
        <v>0</v>
      </c>
      <c r="AZ74" s="373">
        <v>42</v>
      </c>
      <c r="BA74" s="373">
        <v>0</v>
      </c>
      <c r="BB74" s="373">
        <v>0</v>
      </c>
      <c r="BC74" s="373">
        <v>0</v>
      </c>
      <c r="BD74" s="373">
        <v>1079</v>
      </c>
      <c r="BE74" s="1384"/>
      <c r="BF74" s="371" t="s">
        <v>453</v>
      </c>
      <c r="BG74" s="373">
        <v>0</v>
      </c>
      <c r="BH74" s="373">
        <v>0</v>
      </c>
      <c r="BI74" s="373">
        <v>0</v>
      </c>
      <c r="BJ74" s="373">
        <v>0</v>
      </c>
      <c r="BK74" s="373">
        <v>0</v>
      </c>
      <c r="BL74" s="373">
        <v>0</v>
      </c>
      <c r="BM74" s="373">
        <v>0</v>
      </c>
      <c r="BN74" s="373">
        <v>0</v>
      </c>
      <c r="BO74" s="373">
        <v>0</v>
      </c>
      <c r="BP74" s="1384"/>
      <c r="BQ74" s="371" t="s">
        <v>453</v>
      </c>
      <c r="BR74" s="373">
        <v>0</v>
      </c>
      <c r="BS74" s="373">
        <v>0</v>
      </c>
      <c r="BT74" s="374">
        <v>0</v>
      </c>
      <c r="BU74" s="375">
        <v>2051</v>
      </c>
    </row>
    <row r="75" spans="2:73" ht="13.5" customHeight="1">
      <c r="B75" s="1384"/>
      <c r="C75" s="371" t="s">
        <v>454</v>
      </c>
      <c r="D75" s="372">
        <v>0</v>
      </c>
      <c r="E75" s="373">
        <v>0</v>
      </c>
      <c r="F75" s="373">
        <v>0</v>
      </c>
      <c r="G75" s="373">
        <v>0</v>
      </c>
      <c r="H75" s="373">
        <v>0</v>
      </c>
      <c r="I75" s="373">
        <v>1806</v>
      </c>
      <c r="J75" s="373">
        <v>0</v>
      </c>
      <c r="K75" s="373">
        <v>0</v>
      </c>
      <c r="L75" s="373">
        <v>0</v>
      </c>
      <c r="M75" s="1384"/>
      <c r="N75" s="371" t="s">
        <v>454</v>
      </c>
      <c r="O75" s="373">
        <v>0</v>
      </c>
      <c r="P75" s="373">
        <v>0</v>
      </c>
      <c r="Q75" s="373">
        <v>0</v>
      </c>
      <c r="R75" s="373">
        <v>0</v>
      </c>
      <c r="S75" s="373">
        <v>0</v>
      </c>
      <c r="T75" s="373">
        <v>0</v>
      </c>
      <c r="U75" s="373">
        <v>0</v>
      </c>
      <c r="V75" s="373">
        <v>0</v>
      </c>
      <c r="W75" s="373">
        <v>0</v>
      </c>
      <c r="X75" s="1384"/>
      <c r="Y75" s="371" t="s">
        <v>454</v>
      </c>
      <c r="Z75" s="373">
        <v>0</v>
      </c>
      <c r="AA75" s="373">
        <v>0</v>
      </c>
      <c r="AB75" s="373">
        <v>0</v>
      </c>
      <c r="AC75" s="373">
        <v>0</v>
      </c>
      <c r="AD75" s="373">
        <v>0</v>
      </c>
      <c r="AE75" s="373">
        <v>0</v>
      </c>
      <c r="AF75" s="373">
        <v>0</v>
      </c>
      <c r="AG75" s="373">
        <v>0</v>
      </c>
      <c r="AH75" s="373">
        <v>0</v>
      </c>
      <c r="AI75" s="1384"/>
      <c r="AJ75" s="371" t="s">
        <v>454</v>
      </c>
      <c r="AK75" s="373">
        <v>0</v>
      </c>
      <c r="AL75" s="373">
        <v>1806</v>
      </c>
      <c r="AM75" s="373">
        <v>0</v>
      </c>
      <c r="AN75" s="373">
        <v>0</v>
      </c>
      <c r="AO75" s="373">
        <v>0</v>
      </c>
      <c r="AP75" s="373">
        <v>1</v>
      </c>
      <c r="AQ75" s="373">
        <v>0</v>
      </c>
      <c r="AR75" s="373">
        <v>0</v>
      </c>
      <c r="AS75" s="373">
        <v>0</v>
      </c>
      <c r="AT75" s="1384"/>
      <c r="AU75" s="371" t="s">
        <v>454</v>
      </c>
      <c r="AV75" s="373">
        <v>0</v>
      </c>
      <c r="AW75" s="373">
        <v>74</v>
      </c>
      <c r="AX75" s="373">
        <v>0</v>
      </c>
      <c r="AY75" s="373">
        <v>0</v>
      </c>
      <c r="AZ75" s="373">
        <v>1</v>
      </c>
      <c r="BA75" s="373">
        <v>0</v>
      </c>
      <c r="BB75" s="373">
        <v>0</v>
      </c>
      <c r="BC75" s="373">
        <v>0</v>
      </c>
      <c r="BD75" s="373">
        <v>76</v>
      </c>
      <c r="BE75" s="1384"/>
      <c r="BF75" s="371" t="s">
        <v>454</v>
      </c>
      <c r="BG75" s="373">
        <v>0</v>
      </c>
      <c r="BH75" s="373">
        <v>0</v>
      </c>
      <c r="BI75" s="373">
        <v>0</v>
      </c>
      <c r="BJ75" s="373">
        <v>0</v>
      </c>
      <c r="BK75" s="373">
        <v>0</v>
      </c>
      <c r="BL75" s="373">
        <v>0</v>
      </c>
      <c r="BM75" s="373">
        <v>0</v>
      </c>
      <c r="BN75" s="373">
        <v>0</v>
      </c>
      <c r="BO75" s="373">
        <v>0</v>
      </c>
      <c r="BP75" s="1384"/>
      <c r="BQ75" s="371" t="s">
        <v>454</v>
      </c>
      <c r="BR75" s="373">
        <v>0</v>
      </c>
      <c r="BS75" s="373">
        <v>26</v>
      </c>
      <c r="BT75" s="374">
        <v>8</v>
      </c>
      <c r="BU75" s="375">
        <v>1916</v>
      </c>
    </row>
    <row r="76" spans="2:73" ht="13.5" customHeight="1">
      <c r="B76" s="1385"/>
      <c r="C76" s="377" t="s">
        <v>455</v>
      </c>
      <c r="D76" s="372">
        <v>0</v>
      </c>
      <c r="E76" s="373">
        <v>0</v>
      </c>
      <c r="F76" s="373">
        <v>0</v>
      </c>
      <c r="G76" s="373">
        <v>0</v>
      </c>
      <c r="H76" s="373">
        <v>35</v>
      </c>
      <c r="I76" s="373">
        <v>0</v>
      </c>
      <c r="J76" s="373">
        <v>0</v>
      </c>
      <c r="K76" s="373">
        <v>0</v>
      </c>
      <c r="L76" s="373">
        <v>0</v>
      </c>
      <c r="M76" s="1385"/>
      <c r="N76" s="377" t="s">
        <v>455</v>
      </c>
      <c r="O76" s="373">
        <v>0</v>
      </c>
      <c r="P76" s="373">
        <v>0</v>
      </c>
      <c r="Q76" s="373">
        <v>0</v>
      </c>
      <c r="R76" s="373">
        <v>0</v>
      </c>
      <c r="S76" s="373">
        <v>0</v>
      </c>
      <c r="T76" s="373">
        <v>0</v>
      </c>
      <c r="U76" s="373">
        <v>0</v>
      </c>
      <c r="V76" s="373">
        <v>0</v>
      </c>
      <c r="W76" s="373">
        <v>0</v>
      </c>
      <c r="X76" s="1385"/>
      <c r="Y76" s="377" t="s">
        <v>455</v>
      </c>
      <c r="Z76" s="373">
        <v>0</v>
      </c>
      <c r="AA76" s="373">
        <v>0</v>
      </c>
      <c r="AB76" s="373">
        <v>0</v>
      </c>
      <c r="AC76" s="373">
        <v>0</v>
      </c>
      <c r="AD76" s="373">
        <v>0</v>
      </c>
      <c r="AE76" s="373">
        <v>0</v>
      </c>
      <c r="AF76" s="373">
        <v>0</v>
      </c>
      <c r="AG76" s="373">
        <v>0</v>
      </c>
      <c r="AH76" s="373">
        <v>0</v>
      </c>
      <c r="AI76" s="1385"/>
      <c r="AJ76" s="377" t="s">
        <v>455</v>
      </c>
      <c r="AK76" s="373">
        <v>0</v>
      </c>
      <c r="AL76" s="373">
        <v>35</v>
      </c>
      <c r="AM76" s="373">
        <v>0</v>
      </c>
      <c r="AN76" s="373">
        <v>0</v>
      </c>
      <c r="AO76" s="373">
        <v>0</v>
      </c>
      <c r="AP76" s="373">
        <v>20</v>
      </c>
      <c r="AQ76" s="373">
        <v>0</v>
      </c>
      <c r="AR76" s="373">
        <v>4</v>
      </c>
      <c r="AS76" s="373">
        <v>0</v>
      </c>
      <c r="AT76" s="1385"/>
      <c r="AU76" s="377" t="s">
        <v>455</v>
      </c>
      <c r="AV76" s="373">
        <v>0</v>
      </c>
      <c r="AW76" s="373">
        <v>54</v>
      </c>
      <c r="AX76" s="373">
        <v>0</v>
      </c>
      <c r="AY76" s="373">
        <v>0</v>
      </c>
      <c r="AZ76" s="373">
        <v>10</v>
      </c>
      <c r="BA76" s="373">
        <v>0</v>
      </c>
      <c r="BB76" s="373">
        <v>2</v>
      </c>
      <c r="BC76" s="373">
        <v>0</v>
      </c>
      <c r="BD76" s="373">
        <v>90</v>
      </c>
      <c r="BE76" s="1385"/>
      <c r="BF76" s="377" t="s">
        <v>455</v>
      </c>
      <c r="BG76" s="373">
        <v>0</v>
      </c>
      <c r="BH76" s="373">
        <v>0</v>
      </c>
      <c r="BI76" s="373">
        <v>0</v>
      </c>
      <c r="BJ76" s="373">
        <v>0</v>
      </c>
      <c r="BK76" s="373">
        <v>0</v>
      </c>
      <c r="BL76" s="373">
        <v>0</v>
      </c>
      <c r="BM76" s="373">
        <v>0</v>
      </c>
      <c r="BN76" s="373">
        <v>0</v>
      </c>
      <c r="BO76" s="373">
        <v>0</v>
      </c>
      <c r="BP76" s="1385"/>
      <c r="BQ76" s="377" t="s">
        <v>455</v>
      </c>
      <c r="BR76" s="373">
        <v>0</v>
      </c>
      <c r="BS76" s="373">
        <v>0</v>
      </c>
      <c r="BT76" s="374">
        <v>378</v>
      </c>
      <c r="BU76" s="375">
        <v>503</v>
      </c>
    </row>
    <row r="77" spans="2:73" ht="13.5" customHeight="1">
      <c r="B77" s="1383" t="s">
        <v>456</v>
      </c>
      <c r="C77" s="382" t="s">
        <v>456</v>
      </c>
      <c r="D77" s="383">
        <v>43</v>
      </c>
      <c r="E77" s="384">
        <v>193</v>
      </c>
      <c r="F77" s="384">
        <v>1545</v>
      </c>
      <c r="G77" s="384">
        <v>1003</v>
      </c>
      <c r="H77" s="384">
        <v>1240</v>
      </c>
      <c r="I77" s="384">
        <v>76</v>
      </c>
      <c r="J77" s="384">
        <v>13319</v>
      </c>
      <c r="K77" s="384">
        <v>8050</v>
      </c>
      <c r="L77" s="384">
        <v>4273</v>
      </c>
      <c r="M77" s="1383" t="s">
        <v>456</v>
      </c>
      <c r="N77" s="382" t="s">
        <v>456</v>
      </c>
      <c r="O77" s="384">
        <v>46699</v>
      </c>
      <c r="P77" s="384">
        <v>1274</v>
      </c>
      <c r="Q77" s="384">
        <v>17653</v>
      </c>
      <c r="R77" s="384">
        <v>19</v>
      </c>
      <c r="S77" s="384">
        <v>12121</v>
      </c>
      <c r="T77" s="384">
        <v>312823</v>
      </c>
      <c r="U77" s="384">
        <v>510</v>
      </c>
      <c r="V77" s="384">
        <v>694</v>
      </c>
      <c r="W77" s="384">
        <v>556</v>
      </c>
      <c r="X77" s="1383" t="s">
        <v>456</v>
      </c>
      <c r="Y77" s="382" t="s">
        <v>456</v>
      </c>
      <c r="Z77" s="384">
        <v>569</v>
      </c>
      <c r="AA77" s="384">
        <v>3119</v>
      </c>
      <c r="AB77" s="384">
        <v>344</v>
      </c>
      <c r="AC77" s="384">
        <v>2333</v>
      </c>
      <c r="AD77" s="384">
        <v>2735</v>
      </c>
      <c r="AE77" s="384">
        <v>1689</v>
      </c>
      <c r="AF77" s="384">
        <v>5662</v>
      </c>
      <c r="AG77" s="384">
        <v>183</v>
      </c>
      <c r="AH77" s="384">
        <v>23178</v>
      </c>
      <c r="AI77" s="1383" t="s">
        <v>456</v>
      </c>
      <c r="AJ77" s="382" t="s">
        <v>456</v>
      </c>
      <c r="AK77" s="384">
        <v>64286</v>
      </c>
      <c r="AL77" s="384">
        <v>523405</v>
      </c>
      <c r="AM77" s="384">
        <v>97</v>
      </c>
      <c r="AN77" s="384">
        <v>3</v>
      </c>
      <c r="AO77" s="384">
        <v>149</v>
      </c>
      <c r="AP77" s="384">
        <v>41003</v>
      </c>
      <c r="AQ77" s="384">
        <v>10632</v>
      </c>
      <c r="AR77" s="384">
        <v>151</v>
      </c>
      <c r="AS77" s="384">
        <v>2133</v>
      </c>
      <c r="AT77" s="1383" t="s">
        <v>456</v>
      </c>
      <c r="AU77" s="382" t="s">
        <v>456</v>
      </c>
      <c r="AV77" s="384">
        <v>4205</v>
      </c>
      <c r="AW77" s="384">
        <v>51641</v>
      </c>
      <c r="AX77" s="384">
        <v>1582</v>
      </c>
      <c r="AY77" s="384">
        <v>7964</v>
      </c>
      <c r="AZ77" s="384">
        <v>494</v>
      </c>
      <c r="BA77" s="384">
        <v>531</v>
      </c>
      <c r="BB77" s="384">
        <v>22556</v>
      </c>
      <c r="BC77" s="384">
        <v>935</v>
      </c>
      <c r="BD77" s="384">
        <v>143827</v>
      </c>
      <c r="BE77" s="1383" t="s">
        <v>456</v>
      </c>
      <c r="BF77" s="382" t="s">
        <v>456</v>
      </c>
      <c r="BG77" s="384">
        <v>0</v>
      </c>
      <c r="BH77" s="384">
        <v>103</v>
      </c>
      <c r="BI77" s="384">
        <v>38</v>
      </c>
      <c r="BJ77" s="384">
        <v>29</v>
      </c>
      <c r="BK77" s="384">
        <v>145</v>
      </c>
      <c r="BL77" s="384">
        <v>23</v>
      </c>
      <c r="BM77" s="384">
        <v>203</v>
      </c>
      <c r="BN77" s="384">
        <v>9</v>
      </c>
      <c r="BO77" s="384">
        <v>10016</v>
      </c>
      <c r="BP77" s="1383" t="s">
        <v>456</v>
      </c>
      <c r="BQ77" s="382" t="s">
        <v>456</v>
      </c>
      <c r="BR77" s="384">
        <v>0</v>
      </c>
      <c r="BS77" s="384">
        <v>5179</v>
      </c>
      <c r="BT77" s="385">
        <v>19875</v>
      </c>
      <c r="BU77" s="386">
        <v>705885</v>
      </c>
    </row>
    <row r="78" spans="2:73" ht="13.5" customHeight="1">
      <c r="B78" s="1384"/>
      <c r="C78" s="366" t="s">
        <v>457</v>
      </c>
      <c r="D78" s="372">
        <v>0</v>
      </c>
      <c r="E78" s="373">
        <v>0</v>
      </c>
      <c r="F78" s="373">
        <v>0</v>
      </c>
      <c r="G78" s="373">
        <v>0</v>
      </c>
      <c r="H78" s="373">
        <v>23</v>
      </c>
      <c r="I78" s="373">
        <v>0</v>
      </c>
      <c r="J78" s="373">
        <v>1</v>
      </c>
      <c r="K78" s="373">
        <v>0</v>
      </c>
      <c r="L78" s="373">
        <v>0</v>
      </c>
      <c r="M78" s="1384"/>
      <c r="N78" s="366" t="s">
        <v>457</v>
      </c>
      <c r="O78" s="373">
        <v>0</v>
      </c>
      <c r="P78" s="373">
        <v>0</v>
      </c>
      <c r="Q78" s="373">
        <v>11</v>
      </c>
      <c r="R78" s="373">
        <v>0</v>
      </c>
      <c r="S78" s="373">
        <v>367</v>
      </c>
      <c r="T78" s="373">
        <v>0</v>
      </c>
      <c r="U78" s="373">
        <v>0</v>
      </c>
      <c r="V78" s="373">
        <v>0</v>
      </c>
      <c r="W78" s="373">
        <v>0</v>
      </c>
      <c r="X78" s="1384"/>
      <c r="Y78" s="366" t="s">
        <v>457</v>
      </c>
      <c r="Z78" s="373">
        <v>0</v>
      </c>
      <c r="AA78" s="373">
        <v>0</v>
      </c>
      <c r="AB78" s="373">
        <v>71</v>
      </c>
      <c r="AC78" s="373">
        <v>1</v>
      </c>
      <c r="AD78" s="373">
        <v>0</v>
      </c>
      <c r="AE78" s="373">
        <v>0</v>
      </c>
      <c r="AF78" s="373">
        <v>0</v>
      </c>
      <c r="AG78" s="373">
        <v>0</v>
      </c>
      <c r="AH78" s="373">
        <v>0</v>
      </c>
      <c r="AI78" s="1384"/>
      <c r="AJ78" s="366" t="s">
        <v>457</v>
      </c>
      <c r="AK78" s="373">
        <v>748</v>
      </c>
      <c r="AL78" s="373">
        <v>1222</v>
      </c>
      <c r="AM78" s="373">
        <v>0</v>
      </c>
      <c r="AN78" s="373">
        <v>0</v>
      </c>
      <c r="AO78" s="373">
        <v>0</v>
      </c>
      <c r="AP78" s="373">
        <v>640</v>
      </c>
      <c r="AQ78" s="373">
        <v>9</v>
      </c>
      <c r="AR78" s="373">
        <v>69</v>
      </c>
      <c r="AS78" s="373">
        <v>0</v>
      </c>
      <c r="AT78" s="1384"/>
      <c r="AU78" s="366" t="s">
        <v>457</v>
      </c>
      <c r="AV78" s="373">
        <v>0</v>
      </c>
      <c r="AW78" s="373">
        <v>543</v>
      </c>
      <c r="AX78" s="373">
        <v>66</v>
      </c>
      <c r="AY78" s="373">
        <v>60</v>
      </c>
      <c r="AZ78" s="373">
        <v>0</v>
      </c>
      <c r="BA78" s="373">
        <v>0</v>
      </c>
      <c r="BB78" s="373">
        <v>662</v>
      </c>
      <c r="BC78" s="373">
        <v>1</v>
      </c>
      <c r="BD78" s="373">
        <v>2050</v>
      </c>
      <c r="BE78" s="1384"/>
      <c r="BF78" s="366" t="s">
        <v>457</v>
      </c>
      <c r="BG78" s="373">
        <v>0</v>
      </c>
      <c r="BH78" s="373">
        <v>1</v>
      </c>
      <c r="BI78" s="373">
        <v>0</v>
      </c>
      <c r="BJ78" s="373">
        <v>0</v>
      </c>
      <c r="BK78" s="373">
        <v>0</v>
      </c>
      <c r="BL78" s="373">
        <v>9</v>
      </c>
      <c r="BM78" s="373">
        <v>0</v>
      </c>
      <c r="BN78" s="373">
        <v>0</v>
      </c>
      <c r="BO78" s="373">
        <v>34</v>
      </c>
      <c r="BP78" s="1384"/>
      <c r="BQ78" s="366" t="s">
        <v>457</v>
      </c>
      <c r="BR78" s="373">
        <v>0</v>
      </c>
      <c r="BS78" s="373">
        <v>16</v>
      </c>
      <c r="BT78" s="374">
        <v>346</v>
      </c>
      <c r="BU78" s="375">
        <v>3678</v>
      </c>
    </row>
    <row r="79" spans="2:73" ht="13.5" customHeight="1">
      <c r="B79" s="1384"/>
      <c r="C79" s="371" t="s">
        <v>458</v>
      </c>
      <c r="D79" s="372">
        <v>0</v>
      </c>
      <c r="E79" s="373">
        <v>0</v>
      </c>
      <c r="F79" s="373">
        <v>0</v>
      </c>
      <c r="G79" s="373">
        <v>0</v>
      </c>
      <c r="H79" s="373">
        <v>91</v>
      </c>
      <c r="I79" s="373">
        <v>14</v>
      </c>
      <c r="J79" s="373">
        <v>7062</v>
      </c>
      <c r="K79" s="373">
        <v>0</v>
      </c>
      <c r="L79" s="373">
        <v>769</v>
      </c>
      <c r="M79" s="1384"/>
      <c r="N79" s="371" t="s">
        <v>458</v>
      </c>
      <c r="O79" s="373">
        <v>226</v>
      </c>
      <c r="P79" s="373">
        <v>0</v>
      </c>
      <c r="Q79" s="373">
        <v>157</v>
      </c>
      <c r="R79" s="373">
        <v>5</v>
      </c>
      <c r="S79" s="373">
        <v>1347</v>
      </c>
      <c r="T79" s="373">
        <v>74</v>
      </c>
      <c r="U79" s="373">
        <v>174</v>
      </c>
      <c r="V79" s="373">
        <v>37</v>
      </c>
      <c r="W79" s="373">
        <v>298</v>
      </c>
      <c r="X79" s="1384"/>
      <c r="Y79" s="371" t="s">
        <v>458</v>
      </c>
      <c r="Z79" s="373">
        <v>3</v>
      </c>
      <c r="AA79" s="373">
        <v>3</v>
      </c>
      <c r="AB79" s="373">
        <v>0</v>
      </c>
      <c r="AC79" s="373">
        <v>1</v>
      </c>
      <c r="AD79" s="373">
        <v>18</v>
      </c>
      <c r="AE79" s="373">
        <v>16</v>
      </c>
      <c r="AF79" s="373">
        <v>48</v>
      </c>
      <c r="AG79" s="373">
        <v>0</v>
      </c>
      <c r="AH79" s="373">
        <v>967</v>
      </c>
      <c r="AI79" s="1384"/>
      <c r="AJ79" s="371" t="s">
        <v>458</v>
      </c>
      <c r="AK79" s="373">
        <v>1455</v>
      </c>
      <c r="AL79" s="373">
        <v>12765</v>
      </c>
      <c r="AM79" s="373">
        <v>0</v>
      </c>
      <c r="AN79" s="373">
        <v>1</v>
      </c>
      <c r="AO79" s="373">
        <v>0</v>
      </c>
      <c r="AP79" s="373">
        <v>3226</v>
      </c>
      <c r="AQ79" s="373">
        <v>8974</v>
      </c>
      <c r="AR79" s="373">
        <v>15</v>
      </c>
      <c r="AS79" s="373">
        <v>263</v>
      </c>
      <c r="AT79" s="1384"/>
      <c r="AU79" s="371" t="s">
        <v>458</v>
      </c>
      <c r="AV79" s="373">
        <v>46</v>
      </c>
      <c r="AW79" s="373">
        <v>3571</v>
      </c>
      <c r="AX79" s="373">
        <v>176</v>
      </c>
      <c r="AY79" s="373">
        <v>5365</v>
      </c>
      <c r="AZ79" s="373">
        <v>1</v>
      </c>
      <c r="BA79" s="373">
        <v>106</v>
      </c>
      <c r="BB79" s="373">
        <v>3507</v>
      </c>
      <c r="BC79" s="373">
        <v>97</v>
      </c>
      <c r="BD79" s="373">
        <v>25347</v>
      </c>
      <c r="BE79" s="1384"/>
      <c r="BF79" s="371" t="s">
        <v>458</v>
      </c>
      <c r="BG79" s="373">
        <v>0</v>
      </c>
      <c r="BH79" s="373">
        <v>0</v>
      </c>
      <c r="BI79" s="373">
        <v>30</v>
      </c>
      <c r="BJ79" s="373">
        <v>2</v>
      </c>
      <c r="BK79" s="373">
        <v>27</v>
      </c>
      <c r="BL79" s="373">
        <v>0</v>
      </c>
      <c r="BM79" s="373">
        <v>4</v>
      </c>
      <c r="BN79" s="373">
        <v>0</v>
      </c>
      <c r="BO79" s="373">
        <v>4802</v>
      </c>
      <c r="BP79" s="1384"/>
      <c r="BQ79" s="371" t="s">
        <v>458</v>
      </c>
      <c r="BR79" s="373">
        <v>0</v>
      </c>
      <c r="BS79" s="373">
        <v>3491</v>
      </c>
      <c r="BT79" s="374">
        <v>4059</v>
      </c>
      <c r="BU79" s="375">
        <v>50528</v>
      </c>
    </row>
    <row r="80" spans="2:73" ht="13.5" customHeight="1">
      <c r="B80" s="1384"/>
      <c r="C80" s="371" t="s">
        <v>459</v>
      </c>
      <c r="D80" s="372">
        <v>6</v>
      </c>
      <c r="E80" s="373">
        <v>193</v>
      </c>
      <c r="F80" s="373">
        <v>31</v>
      </c>
      <c r="G80" s="373">
        <v>24</v>
      </c>
      <c r="H80" s="373">
        <v>46</v>
      </c>
      <c r="I80" s="373">
        <v>0</v>
      </c>
      <c r="J80" s="373">
        <v>194</v>
      </c>
      <c r="K80" s="373">
        <v>12</v>
      </c>
      <c r="L80" s="373">
        <v>42</v>
      </c>
      <c r="M80" s="1384"/>
      <c r="N80" s="371" t="s">
        <v>459</v>
      </c>
      <c r="O80" s="373">
        <v>2772</v>
      </c>
      <c r="P80" s="373">
        <v>984</v>
      </c>
      <c r="Q80" s="373">
        <v>1127</v>
      </c>
      <c r="R80" s="373">
        <v>0</v>
      </c>
      <c r="S80" s="373">
        <v>1517</v>
      </c>
      <c r="T80" s="373">
        <v>152</v>
      </c>
      <c r="U80" s="373">
        <v>6</v>
      </c>
      <c r="V80" s="373">
        <v>14</v>
      </c>
      <c r="W80" s="373">
        <v>92</v>
      </c>
      <c r="X80" s="1384"/>
      <c r="Y80" s="371" t="s">
        <v>459</v>
      </c>
      <c r="Z80" s="373">
        <v>51</v>
      </c>
      <c r="AA80" s="373">
        <v>547</v>
      </c>
      <c r="AB80" s="373">
        <v>0</v>
      </c>
      <c r="AC80" s="373">
        <v>129</v>
      </c>
      <c r="AD80" s="373">
        <v>802</v>
      </c>
      <c r="AE80" s="373">
        <v>425</v>
      </c>
      <c r="AF80" s="373">
        <v>184</v>
      </c>
      <c r="AG80" s="373">
        <v>57</v>
      </c>
      <c r="AH80" s="373">
        <v>1104</v>
      </c>
      <c r="AI80" s="1384"/>
      <c r="AJ80" s="371" t="s">
        <v>459</v>
      </c>
      <c r="AK80" s="373">
        <v>13357</v>
      </c>
      <c r="AL80" s="373">
        <v>23614</v>
      </c>
      <c r="AM80" s="373">
        <v>0</v>
      </c>
      <c r="AN80" s="373">
        <v>2</v>
      </c>
      <c r="AO80" s="373">
        <v>0</v>
      </c>
      <c r="AP80" s="373">
        <v>3453</v>
      </c>
      <c r="AQ80" s="373">
        <v>229</v>
      </c>
      <c r="AR80" s="373">
        <v>0</v>
      </c>
      <c r="AS80" s="373">
        <v>70</v>
      </c>
      <c r="AT80" s="1384"/>
      <c r="AU80" s="371" t="s">
        <v>459</v>
      </c>
      <c r="AV80" s="373">
        <v>867</v>
      </c>
      <c r="AW80" s="373">
        <v>4826</v>
      </c>
      <c r="AX80" s="373">
        <v>349</v>
      </c>
      <c r="AY80" s="373">
        <v>13</v>
      </c>
      <c r="AZ80" s="373">
        <v>118</v>
      </c>
      <c r="BA80" s="373">
        <v>58</v>
      </c>
      <c r="BB80" s="373">
        <v>5391</v>
      </c>
      <c r="BC80" s="373">
        <v>77</v>
      </c>
      <c r="BD80" s="373">
        <v>15451</v>
      </c>
      <c r="BE80" s="1384"/>
      <c r="BF80" s="371" t="s">
        <v>459</v>
      </c>
      <c r="BG80" s="373">
        <v>0</v>
      </c>
      <c r="BH80" s="373">
        <v>0</v>
      </c>
      <c r="BI80" s="373">
        <v>5</v>
      </c>
      <c r="BJ80" s="373">
        <v>0</v>
      </c>
      <c r="BK80" s="373">
        <v>88</v>
      </c>
      <c r="BL80" s="373">
        <v>5</v>
      </c>
      <c r="BM80" s="373">
        <v>6</v>
      </c>
      <c r="BN80" s="373">
        <v>0</v>
      </c>
      <c r="BO80" s="373">
        <v>573</v>
      </c>
      <c r="BP80" s="1384"/>
      <c r="BQ80" s="371" t="s">
        <v>459</v>
      </c>
      <c r="BR80" s="373">
        <v>0</v>
      </c>
      <c r="BS80" s="373">
        <v>195</v>
      </c>
      <c r="BT80" s="374">
        <v>2440</v>
      </c>
      <c r="BU80" s="375">
        <v>42633</v>
      </c>
    </row>
    <row r="81" spans="2:73" ht="13.5" customHeight="1">
      <c r="B81" s="1384"/>
      <c r="C81" s="371" t="s">
        <v>460</v>
      </c>
      <c r="D81" s="372">
        <v>0</v>
      </c>
      <c r="E81" s="373">
        <v>0</v>
      </c>
      <c r="F81" s="373">
        <v>29</v>
      </c>
      <c r="G81" s="373">
        <v>28</v>
      </c>
      <c r="H81" s="373">
        <v>138</v>
      </c>
      <c r="I81" s="373">
        <v>0</v>
      </c>
      <c r="J81" s="373">
        <v>83</v>
      </c>
      <c r="K81" s="373">
        <v>65</v>
      </c>
      <c r="L81" s="373">
        <v>2832</v>
      </c>
      <c r="M81" s="1384"/>
      <c r="N81" s="371" t="s">
        <v>460</v>
      </c>
      <c r="O81" s="373">
        <v>4</v>
      </c>
      <c r="P81" s="373">
        <v>36</v>
      </c>
      <c r="Q81" s="373">
        <v>406</v>
      </c>
      <c r="R81" s="373">
        <v>1</v>
      </c>
      <c r="S81" s="373">
        <v>2548</v>
      </c>
      <c r="T81" s="373">
        <v>23</v>
      </c>
      <c r="U81" s="373">
        <v>73</v>
      </c>
      <c r="V81" s="373">
        <v>283</v>
      </c>
      <c r="W81" s="373">
        <v>18</v>
      </c>
      <c r="X81" s="1384"/>
      <c r="Y81" s="371" t="s">
        <v>460</v>
      </c>
      <c r="Z81" s="373">
        <v>162</v>
      </c>
      <c r="AA81" s="373">
        <v>2044</v>
      </c>
      <c r="AB81" s="373">
        <v>38</v>
      </c>
      <c r="AC81" s="373">
        <v>18</v>
      </c>
      <c r="AD81" s="373">
        <v>196</v>
      </c>
      <c r="AE81" s="373">
        <v>101</v>
      </c>
      <c r="AF81" s="373">
        <v>2921</v>
      </c>
      <c r="AG81" s="373">
        <v>8</v>
      </c>
      <c r="AH81" s="373">
        <v>12907</v>
      </c>
      <c r="AI81" s="1384"/>
      <c r="AJ81" s="371" t="s">
        <v>460</v>
      </c>
      <c r="AK81" s="373">
        <v>1349</v>
      </c>
      <c r="AL81" s="373">
        <v>26254</v>
      </c>
      <c r="AM81" s="373">
        <v>97</v>
      </c>
      <c r="AN81" s="373">
        <v>0</v>
      </c>
      <c r="AO81" s="373">
        <v>18</v>
      </c>
      <c r="AP81" s="373">
        <v>16252</v>
      </c>
      <c r="AQ81" s="373">
        <v>218</v>
      </c>
      <c r="AR81" s="373">
        <v>47</v>
      </c>
      <c r="AS81" s="373">
        <v>99</v>
      </c>
      <c r="AT81" s="1384"/>
      <c r="AU81" s="371" t="s">
        <v>460</v>
      </c>
      <c r="AV81" s="373">
        <v>824</v>
      </c>
      <c r="AW81" s="373">
        <v>3700</v>
      </c>
      <c r="AX81" s="373">
        <v>332</v>
      </c>
      <c r="AY81" s="373">
        <v>115</v>
      </c>
      <c r="AZ81" s="373">
        <v>35</v>
      </c>
      <c r="BA81" s="373">
        <v>58</v>
      </c>
      <c r="BB81" s="373">
        <v>3342</v>
      </c>
      <c r="BC81" s="373">
        <v>295</v>
      </c>
      <c r="BD81" s="373">
        <v>25317</v>
      </c>
      <c r="BE81" s="1384"/>
      <c r="BF81" s="371" t="s">
        <v>460</v>
      </c>
      <c r="BG81" s="373">
        <v>0</v>
      </c>
      <c r="BH81" s="373">
        <v>102</v>
      </c>
      <c r="BI81" s="373">
        <v>1</v>
      </c>
      <c r="BJ81" s="373">
        <v>27</v>
      </c>
      <c r="BK81" s="373">
        <v>20</v>
      </c>
      <c r="BL81" s="373">
        <v>9</v>
      </c>
      <c r="BM81" s="373">
        <v>0</v>
      </c>
      <c r="BN81" s="373">
        <v>0</v>
      </c>
      <c r="BO81" s="373">
        <v>915</v>
      </c>
      <c r="BP81" s="1384"/>
      <c r="BQ81" s="371" t="s">
        <v>460</v>
      </c>
      <c r="BR81" s="373">
        <v>0</v>
      </c>
      <c r="BS81" s="373">
        <v>217</v>
      </c>
      <c r="BT81" s="374">
        <v>1230</v>
      </c>
      <c r="BU81" s="375">
        <v>54264</v>
      </c>
    </row>
    <row r="82" spans="2:73" ht="13.5" customHeight="1">
      <c r="B82" s="1384"/>
      <c r="C82" s="371" t="s">
        <v>461</v>
      </c>
      <c r="D82" s="372">
        <v>0</v>
      </c>
      <c r="E82" s="373">
        <v>0</v>
      </c>
      <c r="F82" s="373">
        <v>17</v>
      </c>
      <c r="G82" s="373">
        <v>122</v>
      </c>
      <c r="H82" s="373">
        <v>66</v>
      </c>
      <c r="I82" s="373">
        <v>1</v>
      </c>
      <c r="J82" s="373">
        <v>4530</v>
      </c>
      <c r="K82" s="373">
        <v>6</v>
      </c>
      <c r="L82" s="373">
        <v>264</v>
      </c>
      <c r="M82" s="1384"/>
      <c r="N82" s="371" t="s">
        <v>461</v>
      </c>
      <c r="O82" s="373">
        <v>4331</v>
      </c>
      <c r="P82" s="373">
        <v>136</v>
      </c>
      <c r="Q82" s="373">
        <v>2275</v>
      </c>
      <c r="R82" s="373">
        <v>0</v>
      </c>
      <c r="S82" s="373">
        <v>4338</v>
      </c>
      <c r="T82" s="373">
        <v>676</v>
      </c>
      <c r="U82" s="373">
        <v>10</v>
      </c>
      <c r="V82" s="373">
        <v>316</v>
      </c>
      <c r="W82" s="373">
        <v>28</v>
      </c>
      <c r="X82" s="1384"/>
      <c r="Y82" s="371" t="s">
        <v>461</v>
      </c>
      <c r="Z82" s="373">
        <v>223</v>
      </c>
      <c r="AA82" s="373">
        <v>229</v>
      </c>
      <c r="AB82" s="373">
        <v>37</v>
      </c>
      <c r="AC82" s="373">
        <v>1381</v>
      </c>
      <c r="AD82" s="373">
        <v>1263</v>
      </c>
      <c r="AE82" s="373">
        <v>800</v>
      </c>
      <c r="AF82" s="373">
        <v>2128</v>
      </c>
      <c r="AG82" s="373">
        <v>85</v>
      </c>
      <c r="AH82" s="373">
        <v>1652</v>
      </c>
      <c r="AI82" s="1384"/>
      <c r="AJ82" s="371" t="s">
        <v>461</v>
      </c>
      <c r="AK82" s="373">
        <v>2766</v>
      </c>
      <c r="AL82" s="373">
        <v>27541</v>
      </c>
      <c r="AM82" s="373">
        <v>0</v>
      </c>
      <c r="AN82" s="373">
        <v>0</v>
      </c>
      <c r="AO82" s="373">
        <v>59</v>
      </c>
      <c r="AP82" s="373">
        <v>2148</v>
      </c>
      <c r="AQ82" s="373">
        <v>636</v>
      </c>
      <c r="AR82" s="373">
        <v>17</v>
      </c>
      <c r="AS82" s="373">
        <v>197</v>
      </c>
      <c r="AT82" s="1384"/>
      <c r="AU82" s="371" t="s">
        <v>461</v>
      </c>
      <c r="AV82" s="373">
        <v>161</v>
      </c>
      <c r="AW82" s="373">
        <v>1303</v>
      </c>
      <c r="AX82" s="373">
        <v>249</v>
      </c>
      <c r="AY82" s="373">
        <v>342</v>
      </c>
      <c r="AZ82" s="373">
        <v>17</v>
      </c>
      <c r="BA82" s="373">
        <v>127</v>
      </c>
      <c r="BB82" s="373">
        <v>2672</v>
      </c>
      <c r="BC82" s="373">
        <v>17</v>
      </c>
      <c r="BD82" s="373">
        <v>7886</v>
      </c>
      <c r="BE82" s="1384"/>
      <c r="BF82" s="371" t="s">
        <v>461</v>
      </c>
      <c r="BG82" s="373">
        <v>0</v>
      </c>
      <c r="BH82" s="373">
        <v>0</v>
      </c>
      <c r="BI82" s="373">
        <v>1</v>
      </c>
      <c r="BJ82" s="373">
        <v>0</v>
      </c>
      <c r="BK82" s="373">
        <v>3</v>
      </c>
      <c r="BL82" s="373">
        <v>0</v>
      </c>
      <c r="BM82" s="373">
        <v>51</v>
      </c>
      <c r="BN82" s="373">
        <v>9</v>
      </c>
      <c r="BO82" s="373">
        <v>98</v>
      </c>
      <c r="BP82" s="1384"/>
      <c r="BQ82" s="371" t="s">
        <v>461</v>
      </c>
      <c r="BR82" s="373">
        <v>0</v>
      </c>
      <c r="BS82" s="373">
        <v>40</v>
      </c>
      <c r="BT82" s="374">
        <v>1126</v>
      </c>
      <c r="BU82" s="375">
        <v>36953</v>
      </c>
    </row>
    <row r="83" spans="2:73" ht="13.5" customHeight="1">
      <c r="B83" s="1384"/>
      <c r="C83" s="371" t="s">
        <v>462</v>
      </c>
      <c r="D83" s="372">
        <v>0</v>
      </c>
      <c r="E83" s="373">
        <v>0</v>
      </c>
      <c r="F83" s="373">
        <v>1232</v>
      </c>
      <c r="G83" s="373">
        <v>37</v>
      </c>
      <c r="H83" s="373">
        <v>373</v>
      </c>
      <c r="I83" s="373">
        <v>60</v>
      </c>
      <c r="J83" s="373">
        <v>4</v>
      </c>
      <c r="K83" s="373">
        <v>0</v>
      </c>
      <c r="L83" s="373">
        <v>6</v>
      </c>
      <c r="M83" s="1384"/>
      <c r="N83" s="371" t="s">
        <v>462</v>
      </c>
      <c r="O83" s="373">
        <v>27</v>
      </c>
      <c r="P83" s="373">
        <v>102</v>
      </c>
      <c r="Q83" s="373">
        <v>2528</v>
      </c>
      <c r="R83" s="373">
        <v>11</v>
      </c>
      <c r="S83" s="373">
        <v>651</v>
      </c>
      <c r="T83" s="373">
        <v>311539</v>
      </c>
      <c r="U83" s="373">
        <v>60</v>
      </c>
      <c r="V83" s="373">
        <v>6</v>
      </c>
      <c r="W83" s="373">
        <v>117</v>
      </c>
      <c r="X83" s="1384"/>
      <c r="Y83" s="371" t="s">
        <v>462</v>
      </c>
      <c r="Z83" s="373">
        <v>82</v>
      </c>
      <c r="AA83" s="373">
        <v>142</v>
      </c>
      <c r="AB83" s="373">
        <v>176</v>
      </c>
      <c r="AC83" s="373">
        <v>748</v>
      </c>
      <c r="AD83" s="373">
        <v>226</v>
      </c>
      <c r="AE83" s="373">
        <v>103</v>
      </c>
      <c r="AF83" s="373">
        <v>219</v>
      </c>
      <c r="AG83" s="373">
        <v>28</v>
      </c>
      <c r="AH83" s="373">
        <v>5676</v>
      </c>
      <c r="AI83" s="1384"/>
      <c r="AJ83" s="371" t="s">
        <v>462</v>
      </c>
      <c r="AK83" s="373">
        <v>718</v>
      </c>
      <c r="AL83" s="373">
        <v>323602</v>
      </c>
      <c r="AM83" s="373">
        <v>0</v>
      </c>
      <c r="AN83" s="373">
        <v>0</v>
      </c>
      <c r="AO83" s="373">
        <v>38</v>
      </c>
      <c r="AP83" s="373">
        <v>10192</v>
      </c>
      <c r="AQ83" s="373">
        <v>62</v>
      </c>
      <c r="AR83" s="373">
        <v>0</v>
      </c>
      <c r="AS83" s="373">
        <v>1030</v>
      </c>
      <c r="AT83" s="1384"/>
      <c r="AU83" s="371" t="s">
        <v>462</v>
      </c>
      <c r="AV83" s="373">
        <v>2051</v>
      </c>
      <c r="AW83" s="373">
        <v>31360</v>
      </c>
      <c r="AX83" s="373">
        <v>3</v>
      </c>
      <c r="AY83" s="373">
        <v>105</v>
      </c>
      <c r="AZ83" s="373">
        <v>188</v>
      </c>
      <c r="BA83" s="373">
        <v>103</v>
      </c>
      <c r="BB83" s="373">
        <v>2954</v>
      </c>
      <c r="BC83" s="373">
        <v>314</v>
      </c>
      <c r="BD83" s="373">
        <v>48362</v>
      </c>
      <c r="BE83" s="1384"/>
      <c r="BF83" s="371" t="s">
        <v>462</v>
      </c>
      <c r="BG83" s="373">
        <v>0</v>
      </c>
      <c r="BH83" s="373">
        <v>0</v>
      </c>
      <c r="BI83" s="373">
        <v>0</v>
      </c>
      <c r="BJ83" s="373">
        <v>0</v>
      </c>
      <c r="BK83" s="373">
        <v>7</v>
      </c>
      <c r="BL83" s="373">
        <v>0</v>
      </c>
      <c r="BM83" s="373">
        <v>0</v>
      </c>
      <c r="BN83" s="373">
        <v>0</v>
      </c>
      <c r="BO83" s="373">
        <v>3398</v>
      </c>
      <c r="BP83" s="1384"/>
      <c r="BQ83" s="371" t="s">
        <v>462</v>
      </c>
      <c r="BR83" s="373">
        <v>0</v>
      </c>
      <c r="BS83" s="373">
        <v>802</v>
      </c>
      <c r="BT83" s="374">
        <v>7665</v>
      </c>
      <c r="BU83" s="375">
        <v>385143</v>
      </c>
    </row>
    <row r="84" spans="2:73" ht="13.5" customHeight="1">
      <c r="B84" s="1384"/>
      <c r="C84" s="371" t="s">
        <v>463</v>
      </c>
      <c r="D84" s="372">
        <v>37</v>
      </c>
      <c r="E84" s="373">
        <v>0</v>
      </c>
      <c r="F84" s="373">
        <v>0</v>
      </c>
      <c r="G84" s="373">
        <v>540</v>
      </c>
      <c r="H84" s="373">
        <v>0</v>
      </c>
      <c r="I84" s="373">
        <v>1</v>
      </c>
      <c r="J84" s="373">
        <v>1</v>
      </c>
      <c r="K84" s="373">
        <v>7938</v>
      </c>
      <c r="L84" s="373">
        <v>176</v>
      </c>
      <c r="M84" s="1384"/>
      <c r="N84" s="371" t="s">
        <v>463</v>
      </c>
      <c r="O84" s="373">
        <v>0</v>
      </c>
      <c r="P84" s="373">
        <v>0</v>
      </c>
      <c r="Q84" s="373">
        <v>50</v>
      </c>
      <c r="R84" s="373">
        <v>0</v>
      </c>
      <c r="S84" s="373">
        <v>202</v>
      </c>
      <c r="T84" s="373">
        <v>47</v>
      </c>
      <c r="U84" s="373">
        <v>0</v>
      </c>
      <c r="V84" s="373">
        <v>0</v>
      </c>
      <c r="W84" s="373">
        <v>0</v>
      </c>
      <c r="X84" s="1384"/>
      <c r="Y84" s="371" t="s">
        <v>463</v>
      </c>
      <c r="Z84" s="373">
        <v>43</v>
      </c>
      <c r="AA84" s="373">
        <v>65</v>
      </c>
      <c r="AB84" s="373">
        <v>13</v>
      </c>
      <c r="AC84" s="373">
        <v>0</v>
      </c>
      <c r="AD84" s="373">
        <v>0</v>
      </c>
      <c r="AE84" s="373">
        <v>110</v>
      </c>
      <c r="AF84" s="373">
        <v>0</v>
      </c>
      <c r="AG84" s="373">
        <v>0</v>
      </c>
      <c r="AH84" s="373">
        <v>79</v>
      </c>
      <c r="AI84" s="1384"/>
      <c r="AJ84" s="371" t="s">
        <v>463</v>
      </c>
      <c r="AK84" s="373">
        <v>421</v>
      </c>
      <c r="AL84" s="373">
        <v>9146</v>
      </c>
      <c r="AM84" s="373">
        <v>0</v>
      </c>
      <c r="AN84" s="373">
        <v>0</v>
      </c>
      <c r="AO84" s="373">
        <v>0</v>
      </c>
      <c r="AP84" s="373">
        <v>632</v>
      </c>
      <c r="AQ84" s="373">
        <v>0</v>
      </c>
      <c r="AR84" s="373">
        <v>0</v>
      </c>
      <c r="AS84" s="373">
        <v>417</v>
      </c>
      <c r="AT84" s="1384"/>
      <c r="AU84" s="371" t="s">
        <v>463</v>
      </c>
      <c r="AV84" s="373">
        <v>163</v>
      </c>
      <c r="AW84" s="373">
        <v>57</v>
      </c>
      <c r="AX84" s="373">
        <v>0</v>
      </c>
      <c r="AY84" s="373">
        <v>0</v>
      </c>
      <c r="AZ84" s="373">
        <v>0</v>
      </c>
      <c r="BA84" s="373">
        <v>0</v>
      </c>
      <c r="BB84" s="373">
        <v>77</v>
      </c>
      <c r="BC84" s="373">
        <v>0</v>
      </c>
      <c r="BD84" s="373">
        <v>1346</v>
      </c>
      <c r="BE84" s="1384"/>
      <c r="BF84" s="371" t="s">
        <v>463</v>
      </c>
      <c r="BG84" s="373">
        <v>0</v>
      </c>
      <c r="BH84" s="373">
        <v>0</v>
      </c>
      <c r="BI84" s="373">
        <v>1</v>
      </c>
      <c r="BJ84" s="373">
        <v>0</v>
      </c>
      <c r="BK84" s="373">
        <v>0</v>
      </c>
      <c r="BL84" s="373">
        <v>0</v>
      </c>
      <c r="BM84" s="373">
        <v>0</v>
      </c>
      <c r="BN84" s="373">
        <v>0</v>
      </c>
      <c r="BO84" s="373">
        <v>26</v>
      </c>
      <c r="BP84" s="1384"/>
      <c r="BQ84" s="371" t="s">
        <v>463</v>
      </c>
      <c r="BR84" s="373">
        <v>0</v>
      </c>
      <c r="BS84" s="373">
        <v>122</v>
      </c>
      <c r="BT84" s="374">
        <v>942</v>
      </c>
      <c r="BU84" s="375">
        <v>12160</v>
      </c>
    </row>
    <row r="85" spans="2:73" ht="13.5" customHeight="1">
      <c r="B85" s="1385"/>
      <c r="C85" s="377" t="s">
        <v>464</v>
      </c>
      <c r="D85" s="372">
        <v>0</v>
      </c>
      <c r="E85" s="373">
        <v>0</v>
      </c>
      <c r="F85" s="373">
        <v>236</v>
      </c>
      <c r="G85" s="373">
        <v>252</v>
      </c>
      <c r="H85" s="373">
        <v>503</v>
      </c>
      <c r="I85" s="373">
        <v>0</v>
      </c>
      <c r="J85" s="373">
        <v>1444</v>
      </c>
      <c r="K85" s="373">
        <v>29</v>
      </c>
      <c r="L85" s="373">
        <v>184</v>
      </c>
      <c r="M85" s="1385"/>
      <c r="N85" s="377" t="s">
        <v>464</v>
      </c>
      <c r="O85" s="373">
        <v>39339</v>
      </c>
      <c r="P85" s="373">
        <v>16</v>
      </c>
      <c r="Q85" s="373">
        <v>11099</v>
      </c>
      <c r="R85" s="373">
        <v>2</v>
      </c>
      <c r="S85" s="373">
        <v>1151</v>
      </c>
      <c r="T85" s="373">
        <v>312</v>
      </c>
      <c r="U85" s="373">
        <v>187</v>
      </c>
      <c r="V85" s="373">
        <v>38</v>
      </c>
      <c r="W85" s="373">
        <v>3</v>
      </c>
      <c r="X85" s="1385"/>
      <c r="Y85" s="377" t="s">
        <v>464</v>
      </c>
      <c r="Z85" s="373">
        <v>5</v>
      </c>
      <c r="AA85" s="373">
        <v>89</v>
      </c>
      <c r="AB85" s="373">
        <v>9</v>
      </c>
      <c r="AC85" s="373">
        <v>55</v>
      </c>
      <c r="AD85" s="373">
        <v>230</v>
      </c>
      <c r="AE85" s="373">
        <v>134</v>
      </c>
      <c r="AF85" s="373">
        <v>162</v>
      </c>
      <c r="AG85" s="373">
        <v>5</v>
      </c>
      <c r="AH85" s="373">
        <v>793</v>
      </c>
      <c r="AI85" s="1385"/>
      <c r="AJ85" s="377" t="s">
        <v>464</v>
      </c>
      <c r="AK85" s="373">
        <v>43472</v>
      </c>
      <c r="AL85" s="373">
        <v>99261</v>
      </c>
      <c r="AM85" s="373">
        <v>0</v>
      </c>
      <c r="AN85" s="373">
        <v>0</v>
      </c>
      <c r="AO85" s="373">
        <v>34</v>
      </c>
      <c r="AP85" s="373">
        <v>4460</v>
      </c>
      <c r="AQ85" s="373">
        <v>504</v>
      </c>
      <c r="AR85" s="373">
        <v>3</v>
      </c>
      <c r="AS85" s="373">
        <v>57</v>
      </c>
      <c r="AT85" s="1385"/>
      <c r="AU85" s="377" t="s">
        <v>464</v>
      </c>
      <c r="AV85" s="373">
        <v>93</v>
      </c>
      <c r="AW85" s="373">
        <v>6281</v>
      </c>
      <c r="AX85" s="373">
        <v>407</v>
      </c>
      <c r="AY85" s="373">
        <v>1964</v>
      </c>
      <c r="AZ85" s="373">
        <v>135</v>
      </c>
      <c r="BA85" s="373">
        <v>79</v>
      </c>
      <c r="BB85" s="373">
        <v>3951</v>
      </c>
      <c r="BC85" s="373">
        <v>134</v>
      </c>
      <c r="BD85" s="373">
        <v>18068</v>
      </c>
      <c r="BE85" s="1385"/>
      <c r="BF85" s="377" t="s">
        <v>464</v>
      </c>
      <c r="BG85" s="373">
        <v>0</v>
      </c>
      <c r="BH85" s="373">
        <v>0</v>
      </c>
      <c r="BI85" s="373">
        <v>0</v>
      </c>
      <c r="BJ85" s="373">
        <v>0</v>
      </c>
      <c r="BK85" s="373">
        <v>0</v>
      </c>
      <c r="BL85" s="373">
        <v>0</v>
      </c>
      <c r="BM85" s="373">
        <v>142</v>
      </c>
      <c r="BN85" s="373">
        <v>0</v>
      </c>
      <c r="BO85" s="373">
        <v>170</v>
      </c>
      <c r="BP85" s="1385"/>
      <c r="BQ85" s="377" t="s">
        <v>464</v>
      </c>
      <c r="BR85" s="373">
        <v>0</v>
      </c>
      <c r="BS85" s="373">
        <v>296</v>
      </c>
      <c r="BT85" s="374">
        <v>2067</v>
      </c>
      <c r="BU85" s="375">
        <v>120526</v>
      </c>
    </row>
    <row r="86" spans="2:73" ht="13.5" customHeight="1">
      <c r="B86" s="1383" t="s">
        <v>465</v>
      </c>
      <c r="C86" s="382" t="s">
        <v>465</v>
      </c>
      <c r="D86" s="383">
        <v>1828</v>
      </c>
      <c r="E86" s="384">
        <v>68</v>
      </c>
      <c r="F86" s="384">
        <v>327</v>
      </c>
      <c r="G86" s="384">
        <v>854</v>
      </c>
      <c r="H86" s="384">
        <v>3761</v>
      </c>
      <c r="I86" s="384">
        <v>4364</v>
      </c>
      <c r="J86" s="384">
        <v>1182</v>
      </c>
      <c r="K86" s="384">
        <v>72</v>
      </c>
      <c r="L86" s="384">
        <v>10</v>
      </c>
      <c r="M86" s="1383" t="s">
        <v>465</v>
      </c>
      <c r="N86" s="382" t="s">
        <v>465</v>
      </c>
      <c r="O86" s="384">
        <v>73074</v>
      </c>
      <c r="P86" s="384">
        <v>135</v>
      </c>
      <c r="Q86" s="384">
        <v>6211</v>
      </c>
      <c r="R86" s="384">
        <v>96</v>
      </c>
      <c r="S86" s="384">
        <v>45520</v>
      </c>
      <c r="T86" s="384">
        <v>4964</v>
      </c>
      <c r="U86" s="384">
        <v>2</v>
      </c>
      <c r="V86" s="384">
        <v>531</v>
      </c>
      <c r="W86" s="384">
        <v>12251</v>
      </c>
      <c r="X86" s="1383" t="s">
        <v>465</v>
      </c>
      <c r="Y86" s="382" t="s">
        <v>465</v>
      </c>
      <c r="Z86" s="384">
        <v>7749</v>
      </c>
      <c r="AA86" s="384">
        <v>10166</v>
      </c>
      <c r="AB86" s="384">
        <v>694</v>
      </c>
      <c r="AC86" s="384">
        <v>273</v>
      </c>
      <c r="AD86" s="384">
        <v>867</v>
      </c>
      <c r="AE86" s="384">
        <v>1339</v>
      </c>
      <c r="AF86" s="384">
        <v>1006</v>
      </c>
      <c r="AG86" s="384">
        <v>53</v>
      </c>
      <c r="AH86" s="384">
        <v>11840</v>
      </c>
      <c r="AI86" s="1383" t="s">
        <v>465</v>
      </c>
      <c r="AJ86" s="382" t="s">
        <v>465</v>
      </c>
      <c r="AK86" s="384">
        <v>5978</v>
      </c>
      <c r="AL86" s="384">
        <v>192138</v>
      </c>
      <c r="AM86" s="384">
        <v>974</v>
      </c>
      <c r="AN86" s="384">
        <v>56</v>
      </c>
      <c r="AO86" s="384">
        <v>16</v>
      </c>
      <c r="AP86" s="384">
        <v>55168</v>
      </c>
      <c r="AQ86" s="384">
        <v>1351</v>
      </c>
      <c r="AR86" s="384">
        <v>3136</v>
      </c>
      <c r="AS86" s="384">
        <v>99246</v>
      </c>
      <c r="AT86" s="1383" t="s">
        <v>465</v>
      </c>
      <c r="AU86" s="382" t="s">
        <v>465</v>
      </c>
      <c r="AV86" s="384">
        <v>3028</v>
      </c>
      <c r="AW86" s="384">
        <v>93387</v>
      </c>
      <c r="AX86" s="384">
        <v>452</v>
      </c>
      <c r="AY86" s="384">
        <v>70</v>
      </c>
      <c r="AZ86" s="384">
        <v>303</v>
      </c>
      <c r="BA86" s="384">
        <v>272</v>
      </c>
      <c r="BB86" s="384">
        <v>6775</v>
      </c>
      <c r="BC86" s="384">
        <v>903</v>
      </c>
      <c r="BD86" s="384">
        <v>264091</v>
      </c>
      <c r="BE86" s="1383" t="s">
        <v>465</v>
      </c>
      <c r="BF86" s="382" t="s">
        <v>465</v>
      </c>
      <c r="BG86" s="384">
        <v>0</v>
      </c>
      <c r="BH86" s="384">
        <v>0</v>
      </c>
      <c r="BI86" s="384">
        <v>103</v>
      </c>
      <c r="BJ86" s="384">
        <v>7</v>
      </c>
      <c r="BK86" s="384">
        <v>7</v>
      </c>
      <c r="BL86" s="384">
        <v>0</v>
      </c>
      <c r="BM86" s="384">
        <v>1152</v>
      </c>
      <c r="BN86" s="384">
        <v>0</v>
      </c>
      <c r="BO86" s="384">
        <v>83163</v>
      </c>
      <c r="BP86" s="1383" t="s">
        <v>465</v>
      </c>
      <c r="BQ86" s="382" t="s">
        <v>465</v>
      </c>
      <c r="BR86" s="384">
        <v>0</v>
      </c>
      <c r="BS86" s="384">
        <v>18031</v>
      </c>
      <c r="BT86" s="385">
        <v>25007</v>
      </c>
      <c r="BU86" s="386">
        <v>587822</v>
      </c>
    </row>
    <row r="87" spans="2:73" ht="13.5" customHeight="1">
      <c r="B87" s="1384"/>
      <c r="C87" s="388" t="s">
        <v>466</v>
      </c>
      <c r="D87" s="372">
        <v>0</v>
      </c>
      <c r="E87" s="373">
        <v>0</v>
      </c>
      <c r="F87" s="373">
        <v>80</v>
      </c>
      <c r="G87" s="373">
        <v>0</v>
      </c>
      <c r="H87" s="373">
        <v>35</v>
      </c>
      <c r="I87" s="373">
        <v>0</v>
      </c>
      <c r="J87" s="373">
        <v>0</v>
      </c>
      <c r="K87" s="373">
        <v>0</v>
      </c>
      <c r="L87" s="373">
        <v>0</v>
      </c>
      <c r="M87" s="1384"/>
      <c r="N87" s="388" t="s">
        <v>466</v>
      </c>
      <c r="O87" s="373">
        <v>26</v>
      </c>
      <c r="P87" s="373">
        <v>0</v>
      </c>
      <c r="Q87" s="373">
        <v>263</v>
      </c>
      <c r="R87" s="373">
        <v>0</v>
      </c>
      <c r="S87" s="373">
        <v>1195</v>
      </c>
      <c r="T87" s="373">
        <v>509</v>
      </c>
      <c r="U87" s="373">
        <v>0</v>
      </c>
      <c r="V87" s="373">
        <v>0</v>
      </c>
      <c r="W87" s="373">
        <v>11622</v>
      </c>
      <c r="X87" s="1384"/>
      <c r="Y87" s="388" t="s">
        <v>466</v>
      </c>
      <c r="Z87" s="373">
        <v>5532</v>
      </c>
      <c r="AA87" s="373">
        <v>564</v>
      </c>
      <c r="AB87" s="373">
        <v>2</v>
      </c>
      <c r="AC87" s="373">
        <v>0</v>
      </c>
      <c r="AD87" s="373">
        <v>0</v>
      </c>
      <c r="AE87" s="373">
        <v>0</v>
      </c>
      <c r="AF87" s="373">
        <v>0</v>
      </c>
      <c r="AG87" s="373">
        <v>0</v>
      </c>
      <c r="AH87" s="373">
        <v>267</v>
      </c>
      <c r="AI87" s="1384"/>
      <c r="AJ87" s="388" t="s">
        <v>466</v>
      </c>
      <c r="AK87" s="373">
        <v>832</v>
      </c>
      <c r="AL87" s="373">
        <v>20847</v>
      </c>
      <c r="AM87" s="373">
        <v>0</v>
      </c>
      <c r="AN87" s="373">
        <v>0</v>
      </c>
      <c r="AO87" s="373">
        <v>0</v>
      </c>
      <c r="AP87" s="373">
        <v>3606</v>
      </c>
      <c r="AQ87" s="373">
        <v>52</v>
      </c>
      <c r="AR87" s="373">
        <v>0</v>
      </c>
      <c r="AS87" s="373">
        <v>22422</v>
      </c>
      <c r="AT87" s="1384"/>
      <c r="AU87" s="388" t="s">
        <v>466</v>
      </c>
      <c r="AV87" s="373">
        <v>707</v>
      </c>
      <c r="AW87" s="373">
        <v>5105</v>
      </c>
      <c r="AX87" s="373">
        <v>0</v>
      </c>
      <c r="AY87" s="373">
        <v>0</v>
      </c>
      <c r="AZ87" s="373">
        <v>42</v>
      </c>
      <c r="BA87" s="373">
        <v>60</v>
      </c>
      <c r="BB87" s="373">
        <v>1137</v>
      </c>
      <c r="BC87" s="373">
        <v>460</v>
      </c>
      <c r="BD87" s="373">
        <v>33591</v>
      </c>
      <c r="BE87" s="1384"/>
      <c r="BF87" s="388" t="s">
        <v>466</v>
      </c>
      <c r="BG87" s="373">
        <v>0</v>
      </c>
      <c r="BH87" s="373">
        <v>0</v>
      </c>
      <c r="BI87" s="373">
        <v>0</v>
      </c>
      <c r="BJ87" s="373">
        <v>0</v>
      </c>
      <c r="BK87" s="373">
        <v>0</v>
      </c>
      <c r="BL87" s="373">
        <v>0</v>
      </c>
      <c r="BM87" s="373">
        <v>0</v>
      </c>
      <c r="BN87" s="373">
        <v>0</v>
      </c>
      <c r="BO87" s="373">
        <v>10726</v>
      </c>
      <c r="BP87" s="1384"/>
      <c r="BQ87" s="388" t="s">
        <v>466</v>
      </c>
      <c r="BR87" s="373">
        <v>0</v>
      </c>
      <c r="BS87" s="373">
        <v>1591</v>
      </c>
      <c r="BT87" s="374">
        <v>2603</v>
      </c>
      <c r="BU87" s="375">
        <v>69438</v>
      </c>
    </row>
    <row r="88" spans="2:73" ht="13.5" customHeight="1">
      <c r="B88" s="1384"/>
      <c r="C88" s="376" t="s">
        <v>467</v>
      </c>
      <c r="D88" s="372">
        <v>0</v>
      </c>
      <c r="E88" s="373">
        <v>0</v>
      </c>
      <c r="F88" s="373">
        <v>166</v>
      </c>
      <c r="G88" s="373">
        <v>0</v>
      </c>
      <c r="H88" s="373">
        <v>0</v>
      </c>
      <c r="I88" s="373">
        <v>0</v>
      </c>
      <c r="J88" s="373">
        <v>741</v>
      </c>
      <c r="K88" s="373">
        <v>0</v>
      </c>
      <c r="L88" s="373">
        <v>0</v>
      </c>
      <c r="M88" s="1384"/>
      <c r="N88" s="376" t="s">
        <v>467</v>
      </c>
      <c r="O88" s="373">
        <v>72813</v>
      </c>
      <c r="P88" s="373">
        <v>0</v>
      </c>
      <c r="Q88" s="373">
        <v>1884</v>
      </c>
      <c r="R88" s="373">
        <v>66</v>
      </c>
      <c r="S88" s="373">
        <v>33605</v>
      </c>
      <c r="T88" s="373">
        <v>3795</v>
      </c>
      <c r="U88" s="373">
        <v>0</v>
      </c>
      <c r="V88" s="373">
        <v>0</v>
      </c>
      <c r="W88" s="373">
        <v>289</v>
      </c>
      <c r="X88" s="1384"/>
      <c r="Y88" s="376" t="s">
        <v>467</v>
      </c>
      <c r="Z88" s="373">
        <v>0</v>
      </c>
      <c r="AA88" s="373">
        <v>211</v>
      </c>
      <c r="AB88" s="373">
        <v>467</v>
      </c>
      <c r="AC88" s="373">
        <v>0</v>
      </c>
      <c r="AD88" s="373">
        <v>0</v>
      </c>
      <c r="AE88" s="373">
        <v>75</v>
      </c>
      <c r="AF88" s="373">
        <v>0</v>
      </c>
      <c r="AG88" s="373">
        <v>0</v>
      </c>
      <c r="AH88" s="373">
        <v>18</v>
      </c>
      <c r="AI88" s="1384"/>
      <c r="AJ88" s="376" t="s">
        <v>467</v>
      </c>
      <c r="AK88" s="373">
        <v>1546</v>
      </c>
      <c r="AL88" s="373">
        <v>115510</v>
      </c>
      <c r="AM88" s="373">
        <v>315</v>
      </c>
      <c r="AN88" s="373">
        <v>0</v>
      </c>
      <c r="AO88" s="373">
        <v>0</v>
      </c>
      <c r="AP88" s="373">
        <v>46512</v>
      </c>
      <c r="AQ88" s="373">
        <v>1196</v>
      </c>
      <c r="AR88" s="373">
        <v>2245</v>
      </c>
      <c r="AS88" s="373">
        <v>75962</v>
      </c>
      <c r="AT88" s="1384"/>
      <c r="AU88" s="376" t="s">
        <v>467</v>
      </c>
      <c r="AV88" s="373">
        <v>172</v>
      </c>
      <c r="AW88" s="373">
        <v>84237</v>
      </c>
      <c r="AX88" s="373">
        <v>450</v>
      </c>
      <c r="AY88" s="373">
        <v>46</v>
      </c>
      <c r="AZ88" s="373">
        <v>0</v>
      </c>
      <c r="BA88" s="373">
        <v>0</v>
      </c>
      <c r="BB88" s="373">
        <v>4254</v>
      </c>
      <c r="BC88" s="373">
        <v>443</v>
      </c>
      <c r="BD88" s="373">
        <v>215517</v>
      </c>
      <c r="BE88" s="1384"/>
      <c r="BF88" s="376" t="s">
        <v>467</v>
      </c>
      <c r="BG88" s="373">
        <v>0</v>
      </c>
      <c r="BH88" s="373">
        <v>0</v>
      </c>
      <c r="BI88" s="373">
        <v>102</v>
      </c>
      <c r="BJ88" s="373">
        <v>0</v>
      </c>
      <c r="BK88" s="373">
        <v>0</v>
      </c>
      <c r="BL88" s="373">
        <v>0</v>
      </c>
      <c r="BM88" s="373">
        <v>0</v>
      </c>
      <c r="BN88" s="373">
        <v>0</v>
      </c>
      <c r="BO88" s="373">
        <v>70503</v>
      </c>
      <c r="BP88" s="1384"/>
      <c r="BQ88" s="376" t="s">
        <v>467</v>
      </c>
      <c r="BR88" s="373">
        <v>0</v>
      </c>
      <c r="BS88" s="373">
        <v>15153</v>
      </c>
      <c r="BT88" s="374">
        <v>14423</v>
      </c>
      <c r="BU88" s="375">
        <v>431689</v>
      </c>
    </row>
    <row r="89" spans="2:73" ht="13.5" customHeight="1">
      <c r="B89" s="1384"/>
      <c r="C89" s="376" t="s">
        <v>468</v>
      </c>
      <c r="D89" s="372">
        <v>1828</v>
      </c>
      <c r="E89" s="373">
        <v>68</v>
      </c>
      <c r="F89" s="373">
        <v>0</v>
      </c>
      <c r="G89" s="373">
        <v>0</v>
      </c>
      <c r="H89" s="373">
        <v>2268</v>
      </c>
      <c r="I89" s="373">
        <v>2018</v>
      </c>
      <c r="J89" s="373">
        <v>0</v>
      </c>
      <c r="K89" s="373">
        <v>0</v>
      </c>
      <c r="L89" s="373">
        <v>0</v>
      </c>
      <c r="M89" s="1384"/>
      <c r="N89" s="376" t="s">
        <v>468</v>
      </c>
      <c r="O89" s="373">
        <v>0</v>
      </c>
      <c r="P89" s="373">
        <v>0</v>
      </c>
      <c r="Q89" s="373">
        <v>458</v>
      </c>
      <c r="R89" s="373">
        <v>0</v>
      </c>
      <c r="S89" s="373">
        <v>523</v>
      </c>
      <c r="T89" s="373">
        <v>0</v>
      </c>
      <c r="U89" s="373">
        <v>0</v>
      </c>
      <c r="V89" s="373">
        <v>0</v>
      </c>
      <c r="W89" s="373">
        <v>0</v>
      </c>
      <c r="X89" s="1384"/>
      <c r="Y89" s="376" t="s">
        <v>468</v>
      </c>
      <c r="Z89" s="373">
        <v>0</v>
      </c>
      <c r="AA89" s="373">
        <v>0</v>
      </c>
      <c r="AB89" s="373">
        <v>0</v>
      </c>
      <c r="AC89" s="373">
        <v>0</v>
      </c>
      <c r="AD89" s="373">
        <v>0</v>
      </c>
      <c r="AE89" s="373">
        <v>416</v>
      </c>
      <c r="AF89" s="373">
        <v>0</v>
      </c>
      <c r="AG89" s="373">
        <v>0</v>
      </c>
      <c r="AH89" s="373">
        <v>0</v>
      </c>
      <c r="AI89" s="1384"/>
      <c r="AJ89" s="376" t="s">
        <v>468</v>
      </c>
      <c r="AK89" s="373">
        <v>1302</v>
      </c>
      <c r="AL89" s="373">
        <v>6985</v>
      </c>
      <c r="AM89" s="373">
        <v>0</v>
      </c>
      <c r="AN89" s="373">
        <v>0</v>
      </c>
      <c r="AO89" s="373">
        <v>0</v>
      </c>
      <c r="AP89" s="373">
        <v>449</v>
      </c>
      <c r="AQ89" s="373">
        <v>0</v>
      </c>
      <c r="AR89" s="373">
        <v>279</v>
      </c>
      <c r="AS89" s="373">
        <v>0</v>
      </c>
      <c r="AT89" s="1384"/>
      <c r="AU89" s="376" t="s">
        <v>468</v>
      </c>
      <c r="AV89" s="373">
        <v>0</v>
      </c>
      <c r="AW89" s="373">
        <v>2264</v>
      </c>
      <c r="AX89" s="373">
        <v>0</v>
      </c>
      <c r="AY89" s="373">
        <v>0</v>
      </c>
      <c r="AZ89" s="373">
        <v>8</v>
      </c>
      <c r="BA89" s="373">
        <v>0</v>
      </c>
      <c r="BB89" s="373">
        <v>443</v>
      </c>
      <c r="BC89" s="373">
        <v>0</v>
      </c>
      <c r="BD89" s="373">
        <v>3443</v>
      </c>
      <c r="BE89" s="1384"/>
      <c r="BF89" s="376" t="s">
        <v>468</v>
      </c>
      <c r="BG89" s="373">
        <v>0</v>
      </c>
      <c r="BH89" s="373">
        <v>0</v>
      </c>
      <c r="BI89" s="373">
        <v>0</v>
      </c>
      <c r="BJ89" s="373">
        <v>0</v>
      </c>
      <c r="BK89" s="373">
        <v>0</v>
      </c>
      <c r="BL89" s="373">
        <v>0</v>
      </c>
      <c r="BM89" s="373">
        <v>0</v>
      </c>
      <c r="BN89" s="373">
        <v>0</v>
      </c>
      <c r="BO89" s="373">
        <v>1475</v>
      </c>
      <c r="BP89" s="1384"/>
      <c r="BQ89" s="376" t="s">
        <v>468</v>
      </c>
      <c r="BR89" s="373">
        <v>0</v>
      </c>
      <c r="BS89" s="373">
        <v>1013</v>
      </c>
      <c r="BT89" s="374">
        <v>1809</v>
      </c>
      <c r="BU89" s="375">
        <v>16621</v>
      </c>
    </row>
    <row r="90" spans="2:73" ht="13.5" customHeight="1">
      <c r="B90" s="1384"/>
      <c r="C90" s="376" t="s">
        <v>469</v>
      </c>
      <c r="D90" s="372">
        <v>0</v>
      </c>
      <c r="E90" s="373">
        <v>0</v>
      </c>
      <c r="F90" s="373">
        <v>80</v>
      </c>
      <c r="G90" s="373">
        <v>0</v>
      </c>
      <c r="H90" s="373">
        <v>0</v>
      </c>
      <c r="I90" s="373">
        <v>889</v>
      </c>
      <c r="J90" s="373">
        <v>0</v>
      </c>
      <c r="K90" s="373">
        <v>0</v>
      </c>
      <c r="L90" s="373">
        <v>0</v>
      </c>
      <c r="M90" s="1384"/>
      <c r="N90" s="376" t="s">
        <v>469</v>
      </c>
      <c r="O90" s="373">
        <v>0</v>
      </c>
      <c r="P90" s="373">
        <v>0</v>
      </c>
      <c r="Q90" s="373">
        <v>0</v>
      </c>
      <c r="R90" s="373">
        <v>0</v>
      </c>
      <c r="S90" s="373">
        <v>0</v>
      </c>
      <c r="T90" s="373">
        <v>0</v>
      </c>
      <c r="U90" s="373">
        <v>0</v>
      </c>
      <c r="V90" s="373">
        <v>121</v>
      </c>
      <c r="W90" s="373">
        <v>258</v>
      </c>
      <c r="X90" s="1384"/>
      <c r="Y90" s="376" t="s">
        <v>469</v>
      </c>
      <c r="Z90" s="373">
        <v>1703</v>
      </c>
      <c r="AA90" s="373">
        <v>1743</v>
      </c>
      <c r="AB90" s="373">
        <v>0</v>
      </c>
      <c r="AC90" s="373">
        <v>0</v>
      </c>
      <c r="AD90" s="373">
        <v>0</v>
      </c>
      <c r="AE90" s="373">
        <v>0</v>
      </c>
      <c r="AF90" s="373">
        <v>0</v>
      </c>
      <c r="AG90" s="373">
        <v>0</v>
      </c>
      <c r="AH90" s="373">
        <v>0</v>
      </c>
      <c r="AI90" s="1384"/>
      <c r="AJ90" s="376" t="s">
        <v>469</v>
      </c>
      <c r="AK90" s="373">
        <v>160</v>
      </c>
      <c r="AL90" s="373">
        <v>4874</v>
      </c>
      <c r="AM90" s="373">
        <v>0</v>
      </c>
      <c r="AN90" s="373">
        <v>0</v>
      </c>
      <c r="AO90" s="373">
        <v>0</v>
      </c>
      <c r="AP90" s="373">
        <v>793</v>
      </c>
      <c r="AQ90" s="373">
        <v>0</v>
      </c>
      <c r="AR90" s="373">
        <v>0</v>
      </c>
      <c r="AS90" s="373">
        <v>501</v>
      </c>
      <c r="AT90" s="1384"/>
      <c r="AU90" s="376" t="s">
        <v>469</v>
      </c>
      <c r="AV90" s="373">
        <v>0</v>
      </c>
      <c r="AW90" s="373">
        <v>139</v>
      </c>
      <c r="AX90" s="373">
        <v>0</v>
      </c>
      <c r="AY90" s="373">
        <v>0</v>
      </c>
      <c r="AZ90" s="373">
        <v>0</v>
      </c>
      <c r="BA90" s="373">
        <v>0</v>
      </c>
      <c r="BB90" s="373">
        <v>0</v>
      </c>
      <c r="BC90" s="373">
        <v>0</v>
      </c>
      <c r="BD90" s="373">
        <v>1433</v>
      </c>
      <c r="BE90" s="1384"/>
      <c r="BF90" s="376" t="s">
        <v>469</v>
      </c>
      <c r="BG90" s="373">
        <v>0</v>
      </c>
      <c r="BH90" s="373">
        <v>0</v>
      </c>
      <c r="BI90" s="373">
        <v>0</v>
      </c>
      <c r="BJ90" s="373">
        <v>0</v>
      </c>
      <c r="BK90" s="373">
        <v>0</v>
      </c>
      <c r="BL90" s="373">
        <v>0</v>
      </c>
      <c r="BM90" s="373">
        <v>0</v>
      </c>
      <c r="BN90" s="373">
        <v>0</v>
      </c>
      <c r="BO90" s="373">
        <v>40</v>
      </c>
      <c r="BP90" s="1384"/>
      <c r="BQ90" s="376" t="s">
        <v>469</v>
      </c>
      <c r="BR90" s="373">
        <v>0</v>
      </c>
      <c r="BS90" s="373">
        <v>266</v>
      </c>
      <c r="BT90" s="374">
        <v>125</v>
      </c>
      <c r="BU90" s="375">
        <v>6818</v>
      </c>
    </row>
    <row r="91" spans="2:73" ht="13.5" customHeight="1">
      <c r="B91" s="1384"/>
      <c r="C91" s="376" t="s">
        <v>470</v>
      </c>
      <c r="D91" s="372">
        <v>0</v>
      </c>
      <c r="E91" s="373">
        <v>0</v>
      </c>
      <c r="F91" s="373">
        <v>0</v>
      </c>
      <c r="G91" s="373">
        <v>0</v>
      </c>
      <c r="H91" s="373">
        <v>0</v>
      </c>
      <c r="I91" s="373">
        <v>0</v>
      </c>
      <c r="J91" s="373">
        <v>0</v>
      </c>
      <c r="K91" s="373">
        <v>0</v>
      </c>
      <c r="L91" s="373">
        <v>0</v>
      </c>
      <c r="M91" s="1384"/>
      <c r="N91" s="376" t="s">
        <v>470</v>
      </c>
      <c r="O91" s="373">
        <v>0</v>
      </c>
      <c r="P91" s="373">
        <v>0</v>
      </c>
      <c r="Q91" s="373">
        <v>0</v>
      </c>
      <c r="R91" s="373">
        <v>0</v>
      </c>
      <c r="S91" s="373">
        <v>0</v>
      </c>
      <c r="T91" s="373">
        <v>0</v>
      </c>
      <c r="U91" s="373">
        <v>0</v>
      </c>
      <c r="V91" s="373">
        <v>0</v>
      </c>
      <c r="W91" s="373">
        <v>0</v>
      </c>
      <c r="X91" s="1384"/>
      <c r="Y91" s="376" t="s">
        <v>470</v>
      </c>
      <c r="Z91" s="373">
        <v>0</v>
      </c>
      <c r="AA91" s="373">
        <v>0</v>
      </c>
      <c r="AB91" s="373">
        <v>0</v>
      </c>
      <c r="AC91" s="373">
        <v>0</v>
      </c>
      <c r="AD91" s="373">
        <v>0</v>
      </c>
      <c r="AE91" s="373">
        <v>0</v>
      </c>
      <c r="AF91" s="373">
        <v>0</v>
      </c>
      <c r="AG91" s="373">
        <v>0</v>
      </c>
      <c r="AH91" s="373">
        <v>0</v>
      </c>
      <c r="AI91" s="1384"/>
      <c r="AJ91" s="376" t="s">
        <v>470</v>
      </c>
      <c r="AK91" s="373">
        <v>0</v>
      </c>
      <c r="AL91" s="373">
        <v>0</v>
      </c>
      <c r="AM91" s="373">
        <v>0</v>
      </c>
      <c r="AN91" s="373">
        <v>0</v>
      </c>
      <c r="AO91" s="373">
        <v>0</v>
      </c>
      <c r="AP91" s="373">
        <v>0</v>
      </c>
      <c r="AQ91" s="373">
        <v>0</v>
      </c>
      <c r="AR91" s="373">
        <v>0</v>
      </c>
      <c r="AS91" s="373">
        <v>0</v>
      </c>
      <c r="AT91" s="1384"/>
      <c r="AU91" s="376" t="s">
        <v>470</v>
      </c>
      <c r="AV91" s="373">
        <v>0</v>
      </c>
      <c r="AW91" s="373">
        <v>0</v>
      </c>
      <c r="AX91" s="373">
        <v>0</v>
      </c>
      <c r="AY91" s="373">
        <v>0</v>
      </c>
      <c r="AZ91" s="373">
        <v>0</v>
      </c>
      <c r="BA91" s="373">
        <v>0</v>
      </c>
      <c r="BB91" s="373">
        <v>0</v>
      </c>
      <c r="BC91" s="373">
        <v>0</v>
      </c>
      <c r="BD91" s="373">
        <v>0</v>
      </c>
      <c r="BE91" s="1384"/>
      <c r="BF91" s="376" t="s">
        <v>470</v>
      </c>
      <c r="BG91" s="373">
        <v>0</v>
      </c>
      <c r="BH91" s="373">
        <v>0</v>
      </c>
      <c r="BI91" s="373">
        <v>0</v>
      </c>
      <c r="BJ91" s="373">
        <v>0</v>
      </c>
      <c r="BK91" s="373">
        <v>0</v>
      </c>
      <c r="BL91" s="373">
        <v>0</v>
      </c>
      <c r="BM91" s="373">
        <v>0</v>
      </c>
      <c r="BN91" s="373">
        <v>0</v>
      </c>
      <c r="BO91" s="373">
        <v>0</v>
      </c>
      <c r="BP91" s="1384"/>
      <c r="BQ91" s="376" t="s">
        <v>470</v>
      </c>
      <c r="BR91" s="373">
        <v>0</v>
      </c>
      <c r="BS91" s="373">
        <v>0</v>
      </c>
      <c r="BT91" s="374">
        <v>0</v>
      </c>
      <c r="BU91" s="375">
        <v>0</v>
      </c>
    </row>
    <row r="92" spans="2:73" ht="13.5" customHeight="1">
      <c r="B92" s="1384"/>
      <c r="C92" s="376" t="s">
        <v>471</v>
      </c>
      <c r="D92" s="372">
        <v>0</v>
      </c>
      <c r="E92" s="373">
        <v>0</v>
      </c>
      <c r="F92" s="373">
        <v>1</v>
      </c>
      <c r="G92" s="373">
        <v>854</v>
      </c>
      <c r="H92" s="373">
        <v>1458</v>
      </c>
      <c r="I92" s="373">
        <v>1457</v>
      </c>
      <c r="J92" s="373">
        <v>441</v>
      </c>
      <c r="K92" s="373">
        <v>72</v>
      </c>
      <c r="L92" s="373">
        <v>10</v>
      </c>
      <c r="M92" s="1384"/>
      <c r="N92" s="376" t="s">
        <v>471</v>
      </c>
      <c r="O92" s="373">
        <v>235</v>
      </c>
      <c r="P92" s="373">
        <v>135</v>
      </c>
      <c r="Q92" s="373">
        <v>3606</v>
      </c>
      <c r="R92" s="373">
        <v>30</v>
      </c>
      <c r="S92" s="373">
        <v>10197</v>
      </c>
      <c r="T92" s="373">
        <v>660</v>
      </c>
      <c r="U92" s="373">
        <v>2</v>
      </c>
      <c r="V92" s="373">
        <v>410</v>
      </c>
      <c r="W92" s="373">
        <v>82</v>
      </c>
      <c r="X92" s="1384"/>
      <c r="Y92" s="376" t="s">
        <v>471</v>
      </c>
      <c r="Z92" s="373">
        <v>514</v>
      </c>
      <c r="AA92" s="373">
        <v>7648</v>
      </c>
      <c r="AB92" s="373">
        <v>225</v>
      </c>
      <c r="AC92" s="373">
        <v>273</v>
      </c>
      <c r="AD92" s="373">
        <v>867</v>
      </c>
      <c r="AE92" s="373">
        <v>848</v>
      </c>
      <c r="AF92" s="373">
        <v>1006</v>
      </c>
      <c r="AG92" s="373">
        <v>53</v>
      </c>
      <c r="AH92" s="373">
        <v>11555</v>
      </c>
      <c r="AI92" s="1384"/>
      <c r="AJ92" s="376" t="s">
        <v>471</v>
      </c>
      <c r="AK92" s="373">
        <v>2138</v>
      </c>
      <c r="AL92" s="373">
        <v>43922</v>
      </c>
      <c r="AM92" s="373">
        <v>659</v>
      </c>
      <c r="AN92" s="373">
        <v>56</v>
      </c>
      <c r="AO92" s="373">
        <v>16</v>
      </c>
      <c r="AP92" s="373">
        <v>3808</v>
      </c>
      <c r="AQ92" s="373">
        <v>103</v>
      </c>
      <c r="AR92" s="373">
        <v>612</v>
      </c>
      <c r="AS92" s="373">
        <v>361</v>
      </c>
      <c r="AT92" s="1384"/>
      <c r="AU92" s="376" t="s">
        <v>471</v>
      </c>
      <c r="AV92" s="373">
        <v>2149</v>
      </c>
      <c r="AW92" s="373">
        <v>1642</v>
      </c>
      <c r="AX92" s="373">
        <v>2</v>
      </c>
      <c r="AY92" s="373">
        <v>24</v>
      </c>
      <c r="AZ92" s="373">
        <v>253</v>
      </c>
      <c r="BA92" s="373">
        <v>212</v>
      </c>
      <c r="BB92" s="373">
        <v>941</v>
      </c>
      <c r="BC92" s="373">
        <v>0</v>
      </c>
      <c r="BD92" s="373">
        <v>10107</v>
      </c>
      <c r="BE92" s="1384"/>
      <c r="BF92" s="376" t="s">
        <v>471</v>
      </c>
      <c r="BG92" s="373">
        <v>0</v>
      </c>
      <c r="BH92" s="373">
        <v>0</v>
      </c>
      <c r="BI92" s="373">
        <v>1</v>
      </c>
      <c r="BJ92" s="373">
        <v>7</v>
      </c>
      <c r="BK92" s="373">
        <v>7</v>
      </c>
      <c r="BL92" s="373">
        <v>0</v>
      </c>
      <c r="BM92" s="373">
        <v>1152</v>
      </c>
      <c r="BN92" s="373">
        <v>0</v>
      </c>
      <c r="BO92" s="373">
        <v>419</v>
      </c>
      <c r="BP92" s="1384"/>
      <c r="BQ92" s="376" t="s">
        <v>471</v>
      </c>
      <c r="BR92" s="373">
        <v>0</v>
      </c>
      <c r="BS92" s="373">
        <v>8</v>
      </c>
      <c r="BT92" s="374">
        <v>6047</v>
      </c>
      <c r="BU92" s="375">
        <v>63256</v>
      </c>
    </row>
    <row r="93" spans="2:73" ht="13.5" customHeight="1">
      <c r="B93" s="1385"/>
      <c r="C93" s="389" t="s">
        <v>472</v>
      </c>
      <c r="D93" s="390">
        <v>0</v>
      </c>
      <c r="E93" s="391">
        <v>0</v>
      </c>
      <c r="F93" s="391">
        <v>0</v>
      </c>
      <c r="G93" s="391">
        <v>0</v>
      </c>
      <c r="H93" s="391">
        <v>0</v>
      </c>
      <c r="I93" s="391">
        <v>0</v>
      </c>
      <c r="J93" s="391">
        <v>0</v>
      </c>
      <c r="K93" s="391">
        <v>0</v>
      </c>
      <c r="L93" s="391">
        <v>0</v>
      </c>
      <c r="M93" s="1385"/>
      <c r="N93" s="389" t="s">
        <v>472</v>
      </c>
      <c r="O93" s="391">
        <v>0</v>
      </c>
      <c r="P93" s="391">
        <v>0</v>
      </c>
      <c r="Q93" s="391">
        <v>0</v>
      </c>
      <c r="R93" s="391">
        <v>0</v>
      </c>
      <c r="S93" s="391">
        <v>0</v>
      </c>
      <c r="T93" s="391">
        <v>0</v>
      </c>
      <c r="U93" s="391">
        <v>0</v>
      </c>
      <c r="V93" s="391">
        <v>0</v>
      </c>
      <c r="W93" s="391">
        <v>0</v>
      </c>
      <c r="X93" s="1385"/>
      <c r="Y93" s="389" t="s">
        <v>472</v>
      </c>
      <c r="Z93" s="391">
        <v>0</v>
      </c>
      <c r="AA93" s="391">
        <v>0</v>
      </c>
      <c r="AB93" s="391">
        <v>0</v>
      </c>
      <c r="AC93" s="391">
        <v>0</v>
      </c>
      <c r="AD93" s="391">
        <v>0</v>
      </c>
      <c r="AE93" s="391">
        <v>0</v>
      </c>
      <c r="AF93" s="391">
        <v>0</v>
      </c>
      <c r="AG93" s="391">
        <v>0</v>
      </c>
      <c r="AH93" s="391">
        <v>0</v>
      </c>
      <c r="AI93" s="1385"/>
      <c r="AJ93" s="389" t="s">
        <v>472</v>
      </c>
      <c r="AK93" s="391">
        <v>0</v>
      </c>
      <c r="AL93" s="391">
        <v>0</v>
      </c>
      <c r="AM93" s="391">
        <v>0</v>
      </c>
      <c r="AN93" s="391">
        <v>0</v>
      </c>
      <c r="AO93" s="391">
        <v>0</v>
      </c>
      <c r="AP93" s="391">
        <v>0</v>
      </c>
      <c r="AQ93" s="391">
        <v>0</v>
      </c>
      <c r="AR93" s="391">
        <v>0</v>
      </c>
      <c r="AS93" s="391">
        <v>0</v>
      </c>
      <c r="AT93" s="1385"/>
      <c r="AU93" s="389" t="s">
        <v>472</v>
      </c>
      <c r="AV93" s="391">
        <v>0</v>
      </c>
      <c r="AW93" s="391">
        <v>0</v>
      </c>
      <c r="AX93" s="391">
        <v>0</v>
      </c>
      <c r="AY93" s="391">
        <v>0</v>
      </c>
      <c r="AZ93" s="391">
        <v>0</v>
      </c>
      <c r="BA93" s="391">
        <v>0</v>
      </c>
      <c r="BB93" s="391">
        <v>0</v>
      </c>
      <c r="BC93" s="391">
        <v>0</v>
      </c>
      <c r="BD93" s="391">
        <v>0</v>
      </c>
      <c r="BE93" s="1385"/>
      <c r="BF93" s="389" t="s">
        <v>472</v>
      </c>
      <c r="BG93" s="391">
        <v>0</v>
      </c>
      <c r="BH93" s="391">
        <v>0</v>
      </c>
      <c r="BI93" s="391">
        <v>0</v>
      </c>
      <c r="BJ93" s="391">
        <v>0</v>
      </c>
      <c r="BK93" s="391">
        <v>0</v>
      </c>
      <c r="BL93" s="391">
        <v>0</v>
      </c>
      <c r="BM93" s="391">
        <v>0</v>
      </c>
      <c r="BN93" s="391">
        <v>0</v>
      </c>
      <c r="BO93" s="391">
        <v>0</v>
      </c>
      <c r="BP93" s="1385"/>
      <c r="BQ93" s="389" t="s">
        <v>472</v>
      </c>
      <c r="BR93" s="391">
        <v>0</v>
      </c>
      <c r="BS93" s="391">
        <v>0</v>
      </c>
      <c r="BT93" s="392">
        <v>0</v>
      </c>
      <c r="BU93" s="393">
        <v>0</v>
      </c>
    </row>
    <row r="94" spans="2:73" ht="13.5" customHeight="1">
      <c r="B94" s="1386" t="s">
        <v>685</v>
      </c>
      <c r="C94" s="1387"/>
      <c r="D94" s="383">
        <v>0</v>
      </c>
      <c r="E94" s="384">
        <v>0</v>
      </c>
      <c r="F94" s="384">
        <v>0</v>
      </c>
      <c r="G94" s="384">
        <v>0</v>
      </c>
      <c r="H94" s="384">
        <v>0</v>
      </c>
      <c r="I94" s="384">
        <v>0</v>
      </c>
      <c r="J94" s="384">
        <v>0</v>
      </c>
      <c r="K94" s="384">
        <v>0</v>
      </c>
      <c r="L94" s="384">
        <v>0</v>
      </c>
      <c r="M94" s="1386" t="s">
        <v>685</v>
      </c>
      <c r="N94" s="1387"/>
      <c r="O94" s="384">
        <v>0</v>
      </c>
      <c r="P94" s="384">
        <v>0</v>
      </c>
      <c r="Q94" s="384">
        <v>0</v>
      </c>
      <c r="R94" s="384">
        <v>0</v>
      </c>
      <c r="S94" s="384">
        <v>0</v>
      </c>
      <c r="T94" s="384">
        <v>0</v>
      </c>
      <c r="U94" s="384">
        <v>0</v>
      </c>
      <c r="V94" s="384">
        <v>0</v>
      </c>
      <c r="W94" s="384">
        <v>0</v>
      </c>
      <c r="X94" s="1386" t="s">
        <v>685</v>
      </c>
      <c r="Y94" s="1387"/>
      <c r="Z94" s="384">
        <v>0</v>
      </c>
      <c r="AA94" s="384">
        <v>0</v>
      </c>
      <c r="AB94" s="384">
        <v>0</v>
      </c>
      <c r="AC94" s="384">
        <v>0</v>
      </c>
      <c r="AD94" s="384">
        <v>0</v>
      </c>
      <c r="AE94" s="384">
        <v>0</v>
      </c>
      <c r="AF94" s="384">
        <v>0</v>
      </c>
      <c r="AG94" s="384">
        <v>0</v>
      </c>
      <c r="AH94" s="384">
        <v>0</v>
      </c>
      <c r="AI94" s="1386" t="s">
        <v>685</v>
      </c>
      <c r="AJ94" s="1387"/>
      <c r="AK94" s="384">
        <v>0</v>
      </c>
      <c r="AL94" s="384">
        <v>0</v>
      </c>
      <c r="AM94" s="384">
        <v>0</v>
      </c>
      <c r="AN94" s="384">
        <v>0</v>
      </c>
      <c r="AO94" s="384">
        <v>0</v>
      </c>
      <c r="AP94" s="384">
        <v>0</v>
      </c>
      <c r="AQ94" s="384">
        <v>0</v>
      </c>
      <c r="AR94" s="384">
        <v>0</v>
      </c>
      <c r="AS94" s="384">
        <v>0</v>
      </c>
      <c r="AT94" s="1386" t="s">
        <v>685</v>
      </c>
      <c r="AU94" s="1387"/>
      <c r="AV94" s="384">
        <v>0</v>
      </c>
      <c r="AW94" s="384">
        <v>0</v>
      </c>
      <c r="AX94" s="384">
        <v>0</v>
      </c>
      <c r="AY94" s="384">
        <v>0</v>
      </c>
      <c r="AZ94" s="384">
        <v>0</v>
      </c>
      <c r="BA94" s="384">
        <v>0</v>
      </c>
      <c r="BB94" s="384">
        <v>0</v>
      </c>
      <c r="BC94" s="384">
        <v>0</v>
      </c>
      <c r="BD94" s="384">
        <v>0</v>
      </c>
      <c r="BE94" s="1386" t="s">
        <v>685</v>
      </c>
      <c r="BF94" s="1387"/>
      <c r="BG94" s="384">
        <v>0</v>
      </c>
      <c r="BH94" s="384">
        <v>0</v>
      </c>
      <c r="BI94" s="384">
        <v>0</v>
      </c>
      <c r="BJ94" s="384">
        <v>0</v>
      </c>
      <c r="BK94" s="384">
        <v>0</v>
      </c>
      <c r="BL94" s="384">
        <v>0</v>
      </c>
      <c r="BM94" s="384">
        <v>0</v>
      </c>
      <c r="BN94" s="384">
        <v>0</v>
      </c>
      <c r="BO94" s="384">
        <v>0</v>
      </c>
      <c r="BP94" s="1386" t="s">
        <v>685</v>
      </c>
      <c r="BQ94" s="1387"/>
      <c r="BR94" s="384">
        <v>0</v>
      </c>
      <c r="BS94" s="384">
        <v>0</v>
      </c>
      <c r="BT94" s="385">
        <v>0</v>
      </c>
      <c r="BU94" s="386">
        <v>0</v>
      </c>
    </row>
    <row r="95" spans="2:73" ht="13.5" customHeight="1" thickBot="1">
      <c r="B95" s="1388" t="s">
        <v>474</v>
      </c>
      <c r="C95" s="1389"/>
      <c r="D95" s="394">
        <v>148</v>
      </c>
      <c r="E95" s="395">
        <v>134</v>
      </c>
      <c r="F95" s="395">
        <v>1288</v>
      </c>
      <c r="G95" s="395">
        <v>671</v>
      </c>
      <c r="H95" s="395">
        <v>2381</v>
      </c>
      <c r="I95" s="395">
        <v>489</v>
      </c>
      <c r="J95" s="395">
        <v>1769</v>
      </c>
      <c r="K95" s="395">
        <v>270</v>
      </c>
      <c r="L95" s="395">
        <v>498</v>
      </c>
      <c r="M95" s="1388" t="s">
        <v>474</v>
      </c>
      <c r="N95" s="1389"/>
      <c r="O95" s="395">
        <v>7563</v>
      </c>
      <c r="P95" s="395">
        <v>365</v>
      </c>
      <c r="Q95" s="395">
        <v>18813</v>
      </c>
      <c r="R95" s="395">
        <v>448</v>
      </c>
      <c r="S95" s="395">
        <v>5538</v>
      </c>
      <c r="T95" s="395">
        <v>8404</v>
      </c>
      <c r="U95" s="395">
        <v>74</v>
      </c>
      <c r="V95" s="395">
        <v>7058</v>
      </c>
      <c r="W95" s="395">
        <v>5985</v>
      </c>
      <c r="X95" s="1388" t="s">
        <v>474</v>
      </c>
      <c r="Y95" s="1389"/>
      <c r="Z95" s="395">
        <v>3017</v>
      </c>
      <c r="AA95" s="395">
        <v>7069</v>
      </c>
      <c r="AB95" s="395">
        <v>1395</v>
      </c>
      <c r="AC95" s="395">
        <v>11021</v>
      </c>
      <c r="AD95" s="395">
        <v>12581</v>
      </c>
      <c r="AE95" s="395">
        <v>17537</v>
      </c>
      <c r="AF95" s="395">
        <v>33744</v>
      </c>
      <c r="AG95" s="395">
        <v>2407</v>
      </c>
      <c r="AH95" s="395">
        <v>238285</v>
      </c>
      <c r="AI95" s="1388" t="s">
        <v>474</v>
      </c>
      <c r="AJ95" s="1389"/>
      <c r="AK95" s="395">
        <v>33377</v>
      </c>
      <c r="AL95" s="395">
        <v>420088</v>
      </c>
      <c r="AM95" s="395">
        <v>4</v>
      </c>
      <c r="AN95" s="395">
        <v>62</v>
      </c>
      <c r="AO95" s="395">
        <v>340</v>
      </c>
      <c r="AP95" s="395">
        <v>24980</v>
      </c>
      <c r="AQ95" s="395">
        <v>1011</v>
      </c>
      <c r="AR95" s="395">
        <v>2488</v>
      </c>
      <c r="AS95" s="395">
        <v>2977</v>
      </c>
      <c r="AT95" s="1388" t="s">
        <v>474</v>
      </c>
      <c r="AU95" s="1389"/>
      <c r="AV95" s="395">
        <v>10140</v>
      </c>
      <c r="AW95" s="395">
        <v>4946</v>
      </c>
      <c r="AX95" s="395">
        <v>307</v>
      </c>
      <c r="AY95" s="395">
        <v>673</v>
      </c>
      <c r="AZ95" s="395">
        <v>218</v>
      </c>
      <c r="BA95" s="395">
        <v>1299</v>
      </c>
      <c r="BB95" s="395">
        <v>1926</v>
      </c>
      <c r="BC95" s="395">
        <v>388</v>
      </c>
      <c r="BD95" s="395">
        <v>51353</v>
      </c>
      <c r="BE95" s="1388" t="s">
        <v>474</v>
      </c>
      <c r="BF95" s="1389"/>
      <c r="BG95" s="395">
        <v>0</v>
      </c>
      <c r="BH95" s="395">
        <v>255</v>
      </c>
      <c r="BI95" s="395">
        <v>9</v>
      </c>
      <c r="BJ95" s="395">
        <v>19</v>
      </c>
      <c r="BK95" s="395">
        <v>206</v>
      </c>
      <c r="BL95" s="395">
        <v>2</v>
      </c>
      <c r="BM95" s="395">
        <v>68</v>
      </c>
      <c r="BN95" s="395">
        <v>0</v>
      </c>
      <c r="BO95" s="395">
        <v>3390</v>
      </c>
      <c r="BP95" s="1388" t="s">
        <v>474</v>
      </c>
      <c r="BQ95" s="1389"/>
      <c r="BR95" s="395">
        <v>8</v>
      </c>
      <c r="BS95" s="395">
        <v>1604</v>
      </c>
      <c r="BT95" s="396">
        <v>23579</v>
      </c>
      <c r="BU95" s="397">
        <v>503228</v>
      </c>
    </row>
    <row r="96" spans="2:73" ht="13.5" customHeight="1" thickBot="1">
      <c r="B96" s="1390" t="s">
        <v>475</v>
      </c>
      <c r="C96" s="1391"/>
      <c r="D96" s="394">
        <v>17492</v>
      </c>
      <c r="E96" s="395">
        <v>9370</v>
      </c>
      <c r="F96" s="395">
        <v>15582</v>
      </c>
      <c r="G96" s="395">
        <v>13967</v>
      </c>
      <c r="H96" s="395">
        <v>81305</v>
      </c>
      <c r="I96" s="395">
        <v>38675</v>
      </c>
      <c r="J96" s="395">
        <v>82575</v>
      </c>
      <c r="K96" s="395">
        <v>19035</v>
      </c>
      <c r="L96" s="395">
        <v>9806</v>
      </c>
      <c r="M96" s="1390" t="s">
        <v>475</v>
      </c>
      <c r="N96" s="1391"/>
      <c r="O96" s="395">
        <v>306267</v>
      </c>
      <c r="P96" s="395">
        <v>13386</v>
      </c>
      <c r="Q96" s="395">
        <v>789368</v>
      </c>
      <c r="R96" s="395">
        <v>38340</v>
      </c>
      <c r="S96" s="395">
        <v>206075</v>
      </c>
      <c r="T96" s="395">
        <v>452086</v>
      </c>
      <c r="U96" s="395">
        <v>4070</v>
      </c>
      <c r="V96" s="395">
        <v>85558</v>
      </c>
      <c r="W96" s="395">
        <v>227470</v>
      </c>
      <c r="X96" s="1390" t="s">
        <v>475</v>
      </c>
      <c r="Y96" s="1391"/>
      <c r="Z96" s="395">
        <v>89531</v>
      </c>
      <c r="AA96" s="395">
        <v>101010</v>
      </c>
      <c r="AB96" s="395">
        <v>60450</v>
      </c>
      <c r="AC96" s="395">
        <v>283895</v>
      </c>
      <c r="AD96" s="395">
        <v>121070</v>
      </c>
      <c r="AE96" s="395">
        <v>79539</v>
      </c>
      <c r="AF96" s="395">
        <v>236031</v>
      </c>
      <c r="AG96" s="395">
        <v>19728</v>
      </c>
      <c r="AH96" s="395">
        <v>1834276</v>
      </c>
      <c r="AI96" s="1390" t="s">
        <v>475</v>
      </c>
      <c r="AJ96" s="1391"/>
      <c r="AK96" s="395">
        <v>199517</v>
      </c>
      <c r="AL96" s="395">
        <v>5379063</v>
      </c>
      <c r="AM96" s="395">
        <v>2036</v>
      </c>
      <c r="AN96" s="395">
        <v>814</v>
      </c>
      <c r="AO96" s="395">
        <v>1582</v>
      </c>
      <c r="AP96" s="395">
        <v>548144</v>
      </c>
      <c r="AQ96" s="395">
        <v>30234</v>
      </c>
      <c r="AR96" s="395">
        <v>49203</v>
      </c>
      <c r="AS96" s="395">
        <v>222404</v>
      </c>
      <c r="AT96" s="1390" t="s">
        <v>475</v>
      </c>
      <c r="AU96" s="1391"/>
      <c r="AV96" s="395">
        <v>245363</v>
      </c>
      <c r="AW96" s="395">
        <v>258301</v>
      </c>
      <c r="AX96" s="395">
        <v>5596</v>
      </c>
      <c r="AY96" s="395">
        <v>10654</v>
      </c>
      <c r="AZ96" s="395">
        <v>15608</v>
      </c>
      <c r="BA96" s="395">
        <v>69237</v>
      </c>
      <c r="BB96" s="395">
        <v>60421</v>
      </c>
      <c r="BC96" s="395">
        <v>10115</v>
      </c>
      <c r="BD96" s="395">
        <v>1525280</v>
      </c>
      <c r="BE96" s="1390" t="s">
        <v>475</v>
      </c>
      <c r="BF96" s="1391"/>
      <c r="BG96" s="395">
        <v>753</v>
      </c>
      <c r="BH96" s="395">
        <v>984</v>
      </c>
      <c r="BI96" s="395">
        <v>2171</v>
      </c>
      <c r="BJ96" s="395">
        <v>492</v>
      </c>
      <c r="BK96" s="395">
        <v>1301</v>
      </c>
      <c r="BL96" s="395">
        <v>27</v>
      </c>
      <c r="BM96" s="395">
        <v>2907</v>
      </c>
      <c r="BN96" s="395">
        <v>496</v>
      </c>
      <c r="BO96" s="395">
        <v>194458</v>
      </c>
      <c r="BP96" s="1390" t="s">
        <v>475</v>
      </c>
      <c r="BQ96" s="1391"/>
      <c r="BR96" s="395">
        <v>33</v>
      </c>
      <c r="BS96" s="395">
        <v>49535</v>
      </c>
      <c r="BT96" s="396">
        <v>234870</v>
      </c>
      <c r="BU96" s="397">
        <v>7453213</v>
      </c>
    </row>
    <row r="97" spans="2:69" ht="14.1" customHeight="1">
      <c r="B97" s="398"/>
      <c r="C97" s="398"/>
      <c r="M97" s="398"/>
      <c r="N97" s="398"/>
      <c r="X97" s="398"/>
      <c r="Y97" s="398"/>
      <c r="AI97" s="398"/>
      <c r="AJ97" s="398"/>
      <c r="AT97" s="398"/>
      <c r="AU97" s="398"/>
      <c r="BE97" s="398"/>
      <c r="BF97" s="398"/>
      <c r="BP97" s="398"/>
      <c r="BQ97" s="398"/>
    </row>
  </sheetData>
  <mergeCells count="124">
    <mergeCell ref="BP95:BQ95"/>
    <mergeCell ref="B96:C96"/>
    <mergeCell ref="M96:N96"/>
    <mergeCell ref="X96:Y96"/>
    <mergeCell ref="AI96:AJ96"/>
    <mergeCell ref="AT96:AU96"/>
    <mergeCell ref="BE96:BF96"/>
    <mergeCell ref="BP96:BQ96"/>
    <mergeCell ref="B95:C95"/>
    <mergeCell ref="M95:N95"/>
    <mergeCell ref="X95:Y95"/>
    <mergeCell ref="AI95:AJ95"/>
    <mergeCell ref="AT95:AU95"/>
    <mergeCell ref="BE95:BF95"/>
    <mergeCell ref="BP86:BP93"/>
    <mergeCell ref="B94:C94"/>
    <mergeCell ref="M94:N94"/>
    <mergeCell ref="X94:Y94"/>
    <mergeCell ref="AI94:AJ94"/>
    <mergeCell ref="AT94:AU94"/>
    <mergeCell ref="BE94:BF94"/>
    <mergeCell ref="BP94:BQ94"/>
    <mergeCell ref="B86:B93"/>
    <mergeCell ref="M86:M93"/>
    <mergeCell ref="X86:X93"/>
    <mergeCell ref="AI86:AI93"/>
    <mergeCell ref="AT86:AT93"/>
    <mergeCell ref="BE86:BE93"/>
    <mergeCell ref="BP67:BP76"/>
    <mergeCell ref="B77:B85"/>
    <mergeCell ref="M77:M85"/>
    <mergeCell ref="X77:X85"/>
    <mergeCell ref="AI77:AI85"/>
    <mergeCell ref="AT77:AT85"/>
    <mergeCell ref="BE77:BE85"/>
    <mergeCell ref="BP77:BP85"/>
    <mergeCell ref="B67:B76"/>
    <mergeCell ref="M67:M76"/>
    <mergeCell ref="X67:X76"/>
    <mergeCell ref="AI67:AI76"/>
    <mergeCell ref="AT67:AT76"/>
    <mergeCell ref="BE67:BE76"/>
    <mergeCell ref="O4:W4"/>
    <mergeCell ref="X4:X5"/>
    <mergeCell ref="Y4:Y5"/>
    <mergeCell ref="Z4:AH4"/>
    <mergeCell ref="AI4:AI5"/>
    <mergeCell ref="AJ4:AJ5"/>
    <mergeCell ref="BP36:BP51"/>
    <mergeCell ref="B52:B66"/>
    <mergeCell ref="M52:M66"/>
    <mergeCell ref="X52:X66"/>
    <mergeCell ref="AI52:AI66"/>
    <mergeCell ref="AT52:AT66"/>
    <mergeCell ref="BE52:BE66"/>
    <mergeCell ref="BP52:BP66"/>
    <mergeCell ref="B36:B51"/>
    <mergeCell ref="M36:M51"/>
    <mergeCell ref="X36:X51"/>
    <mergeCell ref="AI36:AI51"/>
    <mergeCell ref="AT36:AT51"/>
    <mergeCell ref="BE36:BE51"/>
    <mergeCell ref="BP18:BP24"/>
    <mergeCell ref="B25:B35"/>
    <mergeCell ref="M25:M35"/>
    <mergeCell ref="X25:X35"/>
    <mergeCell ref="AI25:AI35"/>
    <mergeCell ref="AT25:AT35"/>
    <mergeCell ref="BE25:BE35"/>
    <mergeCell ref="BP25:BP35"/>
    <mergeCell ref="B18:B24"/>
    <mergeCell ref="M18:M24"/>
    <mergeCell ref="X18:X24"/>
    <mergeCell ref="AI18:AI24"/>
    <mergeCell ref="AT18:AT24"/>
    <mergeCell ref="BE18:BE24"/>
    <mergeCell ref="BU4:BU5"/>
    <mergeCell ref="B6:B17"/>
    <mergeCell ref="M6:M17"/>
    <mergeCell ref="X6:X17"/>
    <mergeCell ref="AI6:AI17"/>
    <mergeCell ref="AT6:AT17"/>
    <mergeCell ref="BE6:BE17"/>
    <mergeCell ref="BP6:BP17"/>
    <mergeCell ref="BO4:BO5"/>
    <mergeCell ref="BP4:BP5"/>
    <mergeCell ref="BQ4:BQ5"/>
    <mergeCell ref="BR4:BR5"/>
    <mergeCell ref="BS4:BS5"/>
    <mergeCell ref="BT4:BT5"/>
    <mergeCell ref="BI4:BI5"/>
    <mergeCell ref="BJ4:BJ5"/>
    <mergeCell ref="BK4:BK5"/>
    <mergeCell ref="BL4:BL5"/>
    <mergeCell ref="BM4:BM5"/>
    <mergeCell ref="BN4:BN5"/>
    <mergeCell ref="AU4:AU5"/>
    <mergeCell ref="AV4:BD4"/>
    <mergeCell ref="BE4:BE5"/>
    <mergeCell ref="BF4:BF5"/>
    <mergeCell ref="BP2:BU2"/>
    <mergeCell ref="B4:B5"/>
    <mergeCell ref="C4:C5"/>
    <mergeCell ref="D4:D5"/>
    <mergeCell ref="E4:E5"/>
    <mergeCell ref="F4:F5"/>
    <mergeCell ref="G4:G5"/>
    <mergeCell ref="H4:L4"/>
    <mergeCell ref="M4:M5"/>
    <mergeCell ref="N4:N5"/>
    <mergeCell ref="B2:L2"/>
    <mergeCell ref="M2:W2"/>
    <mergeCell ref="X2:AH2"/>
    <mergeCell ref="AI2:AS2"/>
    <mergeCell ref="AT2:BD2"/>
    <mergeCell ref="BE2:BO2"/>
    <mergeCell ref="BG4:BG5"/>
    <mergeCell ref="BH4:BH5"/>
    <mergeCell ref="AK4:AL4"/>
    <mergeCell ref="AM4:AM5"/>
    <mergeCell ref="AN4:AN5"/>
    <mergeCell ref="AO4:AO5"/>
    <mergeCell ref="AP4:AS4"/>
    <mergeCell ref="AT4:AT5"/>
  </mergeCells>
  <phoneticPr fontId="9"/>
  <printOptions horizontalCentered="1"/>
  <pageMargins left="0.78740157480314965" right="0.78740157480314965" top="0.59055118110236227" bottom="0.78740157480314965" header="0.51181102362204722" footer="0.51181102362204722"/>
  <pageSetup paperSize="9" scale="63" firstPageNumber="39" fitToWidth="0" orientation="portrait" r:id="rId1"/>
  <headerFooter scaleWithDoc="0" alignWithMargins="0">
    <oddFooter>&amp;C&amp;11-　&amp;P　-</oddFooter>
  </headerFooter>
  <colBreaks count="6" manualBreakCount="6">
    <brk id="12" min="1" max="188" man="1"/>
    <brk id="23" min="1" max="188" man="1"/>
    <brk id="34" min="1" max="188" man="1"/>
    <brk id="45" min="1" max="188" man="1"/>
    <brk id="56" min="1" max="188" man="1"/>
    <brk id="67" min="1" max="18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6"/>
  <dimension ref="B1:BU97"/>
  <sheetViews>
    <sheetView showZeros="0" tabSelected="1" zoomScaleNormal="100" zoomScaleSheetLayoutView="100" workbookViewId="0">
      <selection activeCell="B2" sqref="B2"/>
    </sheetView>
  </sheetViews>
  <sheetFormatPr defaultColWidth="10.69921875" defaultRowHeight="14.1" customHeight="1"/>
  <cols>
    <col min="1" max="1" width="3.19921875" style="352" customWidth="1"/>
    <col min="2" max="2" width="2.296875" style="352" customWidth="1"/>
    <col min="3" max="3" width="24.69921875" style="352" customWidth="1"/>
    <col min="4" max="12" width="8.5" style="352" customWidth="1"/>
    <col min="13" max="13" width="2.296875" style="352" customWidth="1"/>
    <col min="14" max="14" width="24.69921875" style="352" customWidth="1"/>
    <col min="15" max="23" width="8.5" style="352" customWidth="1"/>
    <col min="24" max="24" width="2.296875" style="352" customWidth="1"/>
    <col min="25" max="25" width="24.69921875" style="352" customWidth="1"/>
    <col min="26" max="34" width="8.5" style="352" customWidth="1"/>
    <col min="35" max="35" width="2.296875" style="352" customWidth="1"/>
    <col min="36" max="36" width="24.69921875" style="352" customWidth="1"/>
    <col min="37" max="45" width="8.5" style="352" customWidth="1"/>
    <col min="46" max="46" width="2.296875" style="352" customWidth="1"/>
    <col min="47" max="47" width="24.69921875" style="352" customWidth="1"/>
    <col min="48" max="56" width="8.5" style="352" customWidth="1"/>
    <col min="57" max="57" width="2.296875" style="352" customWidth="1"/>
    <col min="58" max="58" width="24.69921875" style="352" customWidth="1"/>
    <col min="59" max="67" width="8.5" style="352" customWidth="1"/>
    <col min="68" max="68" width="2.296875" style="352" customWidth="1"/>
    <col min="69" max="69" width="24.69921875" style="352" customWidth="1"/>
    <col min="70" max="73" width="8.5" style="352" customWidth="1"/>
    <col min="74" max="16384" width="10.69921875" style="352"/>
  </cols>
  <sheetData>
    <row r="1" spans="2:73" s="350" customFormat="1" ht="13.5" customHeight="1"/>
    <row r="2" spans="2:73" s="351" customFormat="1" ht="26.25" customHeight="1">
      <c r="B2" s="1357" t="s">
        <v>686</v>
      </c>
      <c r="C2" s="1357"/>
      <c r="D2" s="1357"/>
      <c r="E2" s="1357"/>
      <c r="F2" s="1357"/>
      <c r="G2" s="1357"/>
      <c r="H2" s="1357"/>
      <c r="I2" s="1357"/>
      <c r="J2" s="1357"/>
      <c r="K2" s="1357"/>
      <c r="L2" s="1357"/>
      <c r="M2" s="1357" t="s">
        <v>687</v>
      </c>
      <c r="N2" s="1357"/>
      <c r="O2" s="1357"/>
      <c r="P2" s="1357"/>
      <c r="Q2" s="1357"/>
      <c r="R2" s="1357"/>
      <c r="S2" s="1357"/>
      <c r="T2" s="1357"/>
      <c r="U2" s="1357"/>
      <c r="V2" s="1357"/>
      <c r="W2" s="1357"/>
      <c r="X2" s="1357" t="s">
        <v>688</v>
      </c>
      <c r="Y2" s="1357"/>
      <c r="Z2" s="1357"/>
      <c r="AA2" s="1357"/>
      <c r="AB2" s="1357"/>
      <c r="AC2" s="1357"/>
      <c r="AD2" s="1357"/>
      <c r="AE2" s="1357"/>
      <c r="AF2" s="1357"/>
      <c r="AG2" s="1357"/>
      <c r="AH2" s="1357"/>
      <c r="AI2" s="1357" t="s">
        <v>689</v>
      </c>
      <c r="AJ2" s="1357"/>
      <c r="AK2" s="1357"/>
      <c r="AL2" s="1357"/>
      <c r="AM2" s="1357"/>
      <c r="AN2" s="1357"/>
      <c r="AO2" s="1357"/>
      <c r="AP2" s="1357"/>
      <c r="AQ2" s="1357"/>
      <c r="AR2" s="1357"/>
      <c r="AS2" s="1357"/>
      <c r="AT2" s="1357" t="s">
        <v>690</v>
      </c>
      <c r="AU2" s="1357"/>
      <c r="AV2" s="1357"/>
      <c r="AW2" s="1357"/>
      <c r="AX2" s="1357"/>
      <c r="AY2" s="1357"/>
      <c r="AZ2" s="1357"/>
      <c r="BA2" s="1357"/>
      <c r="BB2" s="1357"/>
      <c r="BC2" s="1357"/>
      <c r="BD2" s="1357"/>
      <c r="BE2" s="1357" t="s">
        <v>691</v>
      </c>
      <c r="BF2" s="1357"/>
      <c r="BG2" s="1357"/>
      <c r="BH2" s="1357"/>
      <c r="BI2" s="1357"/>
      <c r="BJ2" s="1357"/>
      <c r="BK2" s="1357"/>
      <c r="BL2" s="1357"/>
      <c r="BM2" s="1357"/>
      <c r="BN2" s="1357"/>
      <c r="BO2" s="1357"/>
      <c r="BP2" s="1357" t="s">
        <v>692</v>
      </c>
      <c r="BQ2" s="1357"/>
      <c r="BR2" s="1357"/>
      <c r="BS2" s="1357"/>
      <c r="BT2" s="1357"/>
      <c r="BU2" s="1357"/>
    </row>
    <row r="3" spans="2:73" ht="13.5" customHeight="1" thickBot="1">
      <c r="F3" s="353"/>
      <c r="G3" s="354"/>
      <c r="L3" s="353" t="s">
        <v>618</v>
      </c>
      <c r="W3" s="353" t="s">
        <v>618</v>
      </c>
      <c r="AH3" s="353" t="s">
        <v>618</v>
      </c>
      <c r="AL3" s="354"/>
      <c r="AS3" s="353" t="s">
        <v>618</v>
      </c>
      <c r="BD3" s="353" t="s">
        <v>618</v>
      </c>
      <c r="BO3" s="353" t="s">
        <v>618</v>
      </c>
      <c r="BU3" s="353" t="s">
        <v>618</v>
      </c>
    </row>
    <row r="4" spans="2:73" s="355" customFormat="1" ht="13.5" customHeight="1">
      <c r="B4" s="1358" t="s">
        <v>480</v>
      </c>
      <c r="C4" s="1360" t="s">
        <v>481</v>
      </c>
      <c r="D4" s="1362" t="s">
        <v>619</v>
      </c>
      <c r="E4" s="1364" t="s">
        <v>620</v>
      </c>
      <c r="F4" s="1364" t="s">
        <v>621</v>
      </c>
      <c r="G4" s="1366" t="s">
        <v>622</v>
      </c>
      <c r="H4" s="1368" t="s">
        <v>623</v>
      </c>
      <c r="I4" s="1369"/>
      <c r="J4" s="1369"/>
      <c r="K4" s="1369"/>
      <c r="L4" s="1370"/>
      <c r="M4" s="1358" t="s">
        <v>480</v>
      </c>
      <c r="N4" s="1360" t="s">
        <v>481</v>
      </c>
      <c r="O4" s="1371" t="s">
        <v>624</v>
      </c>
      <c r="P4" s="1369"/>
      <c r="Q4" s="1369"/>
      <c r="R4" s="1369"/>
      <c r="S4" s="1369"/>
      <c r="T4" s="1369"/>
      <c r="U4" s="1369"/>
      <c r="V4" s="1369"/>
      <c r="W4" s="1370"/>
      <c r="X4" s="1358" t="s">
        <v>480</v>
      </c>
      <c r="Y4" s="1360" t="s">
        <v>481</v>
      </c>
      <c r="Z4" s="1371" t="s">
        <v>624</v>
      </c>
      <c r="AA4" s="1369"/>
      <c r="AB4" s="1369"/>
      <c r="AC4" s="1369"/>
      <c r="AD4" s="1369"/>
      <c r="AE4" s="1369"/>
      <c r="AF4" s="1369"/>
      <c r="AG4" s="1369"/>
      <c r="AH4" s="1370"/>
      <c r="AI4" s="1358" t="s">
        <v>480</v>
      </c>
      <c r="AJ4" s="1360" t="s">
        <v>481</v>
      </c>
      <c r="AK4" s="1371" t="s">
        <v>625</v>
      </c>
      <c r="AL4" s="1372"/>
      <c r="AM4" s="1366" t="s">
        <v>626</v>
      </c>
      <c r="AN4" s="1366" t="s">
        <v>627</v>
      </c>
      <c r="AO4" s="1366" t="s">
        <v>628</v>
      </c>
      <c r="AP4" s="1368" t="s">
        <v>629</v>
      </c>
      <c r="AQ4" s="1369"/>
      <c r="AR4" s="1369"/>
      <c r="AS4" s="1370"/>
      <c r="AT4" s="1358" t="s">
        <v>480</v>
      </c>
      <c r="AU4" s="1360" t="s">
        <v>481</v>
      </c>
      <c r="AV4" s="1371" t="s">
        <v>630</v>
      </c>
      <c r="AW4" s="1369"/>
      <c r="AX4" s="1369"/>
      <c r="AY4" s="1369"/>
      <c r="AZ4" s="1369"/>
      <c r="BA4" s="1369"/>
      <c r="BB4" s="1369"/>
      <c r="BC4" s="1369"/>
      <c r="BD4" s="1370"/>
      <c r="BE4" s="1358" t="s">
        <v>480</v>
      </c>
      <c r="BF4" s="1360" t="s">
        <v>481</v>
      </c>
      <c r="BG4" s="1366" t="s">
        <v>631</v>
      </c>
      <c r="BH4" s="1366" t="s">
        <v>632</v>
      </c>
      <c r="BI4" s="1366" t="s">
        <v>633</v>
      </c>
      <c r="BJ4" s="1366" t="s">
        <v>634</v>
      </c>
      <c r="BK4" s="1366" t="s">
        <v>635</v>
      </c>
      <c r="BL4" s="1366" t="s">
        <v>636</v>
      </c>
      <c r="BM4" s="1366" t="s">
        <v>637</v>
      </c>
      <c r="BN4" s="1366" t="s">
        <v>638</v>
      </c>
      <c r="BO4" s="1378" t="s">
        <v>639</v>
      </c>
      <c r="BP4" s="1358" t="s">
        <v>480</v>
      </c>
      <c r="BQ4" s="1360" t="s">
        <v>481</v>
      </c>
      <c r="BR4" s="1366" t="s">
        <v>640</v>
      </c>
      <c r="BS4" s="1366" t="s">
        <v>641</v>
      </c>
      <c r="BT4" s="1380" t="s">
        <v>642</v>
      </c>
      <c r="BU4" s="1373" t="s">
        <v>643</v>
      </c>
    </row>
    <row r="5" spans="2:73" s="355" customFormat="1" ht="40.5" customHeight="1" thickBot="1">
      <c r="B5" s="1359"/>
      <c r="C5" s="1361"/>
      <c r="D5" s="1363"/>
      <c r="E5" s="1365"/>
      <c r="F5" s="1365"/>
      <c r="G5" s="1367"/>
      <c r="H5" s="356" t="s">
        <v>644</v>
      </c>
      <c r="I5" s="356" t="s">
        <v>645</v>
      </c>
      <c r="J5" s="356" t="s">
        <v>646</v>
      </c>
      <c r="K5" s="356" t="s">
        <v>647</v>
      </c>
      <c r="L5" s="356" t="s">
        <v>648</v>
      </c>
      <c r="M5" s="1359"/>
      <c r="N5" s="1361"/>
      <c r="O5" s="356" t="s">
        <v>649</v>
      </c>
      <c r="P5" s="356" t="s">
        <v>650</v>
      </c>
      <c r="Q5" s="356" t="s">
        <v>651</v>
      </c>
      <c r="R5" s="356" t="s">
        <v>652</v>
      </c>
      <c r="S5" s="356" t="s">
        <v>653</v>
      </c>
      <c r="T5" s="356" t="s">
        <v>654</v>
      </c>
      <c r="U5" s="356" t="s">
        <v>655</v>
      </c>
      <c r="V5" s="356" t="s">
        <v>656</v>
      </c>
      <c r="W5" s="356" t="s">
        <v>657</v>
      </c>
      <c r="X5" s="1359"/>
      <c r="Y5" s="1361"/>
      <c r="Z5" s="357" t="s">
        <v>658</v>
      </c>
      <c r="AA5" s="357" t="s">
        <v>659</v>
      </c>
      <c r="AB5" s="357" t="s">
        <v>660</v>
      </c>
      <c r="AC5" s="357" t="s">
        <v>661</v>
      </c>
      <c r="AD5" s="357" t="s">
        <v>662</v>
      </c>
      <c r="AE5" s="358" t="s">
        <v>663</v>
      </c>
      <c r="AF5" s="357" t="s">
        <v>664</v>
      </c>
      <c r="AG5" s="357" t="s">
        <v>665</v>
      </c>
      <c r="AH5" s="357" t="s">
        <v>666</v>
      </c>
      <c r="AI5" s="1359"/>
      <c r="AJ5" s="1361"/>
      <c r="AK5" s="356" t="s">
        <v>667</v>
      </c>
      <c r="AL5" s="359" t="s">
        <v>668</v>
      </c>
      <c r="AM5" s="1367"/>
      <c r="AN5" s="1367"/>
      <c r="AO5" s="1367"/>
      <c r="AP5" s="356" t="s">
        <v>669</v>
      </c>
      <c r="AQ5" s="356" t="s">
        <v>670</v>
      </c>
      <c r="AR5" s="356" t="s">
        <v>671</v>
      </c>
      <c r="AS5" s="360" t="s">
        <v>672</v>
      </c>
      <c r="AT5" s="1359"/>
      <c r="AU5" s="1361"/>
      <c r="AV5" s="356" t="s">
        <v>673</v>
      </c>
      <c r="AW5" s="356" t="s">
        <v>674</v>
      </c>
      <c r="AX5" s="356" t="s">
        <v>675</v>
      </c>
      <c r="AY5" s="356" t="s">
        <v>676</v>
      </c>
      <c r="AZ5" s="356" t="s">
        <v>677</v>
      </c>
      <c r="BA5" s="356" t="s">
        <v>678</v>
      </c>
      <c r="BB5" s="356" t="s">
        <v>679</v>
      </c>
      <c r="BC5" s="356" t="s">
        <v>680</v>
      </c>
      <c r="BD5" s="359" t="s">
        <v>668</v>
      </c>
      <c r="BE5" s="1359"/>
      <c r="BF5" s="1361"/>
      <c r="BG5" s="1367"/>
      <c r="BH5" s="1367"/>
      <c r="BI5" s="1367"/>
      <c r="BJ5" s="1367"/>
      <c r="BK5" s="1367"/>
      <c r="BL5" s="1367"/>
      <c r="BM5" s="1367"/>
      <c r="BN5" s="1367"/>
      <c r="BO5" s="1379"/>
      <c r="BP5" s="1359"/>
      <c r="BQ5" s="1361"/>
      <c r="BR5" s="1367"/>
      <c r="BS5" s="1367"/>
      <c r="BT5" s="1381"/>
      <c r="BU5" s="1374"/>
    </row>
    <row r="6" spans="2:73" ht="13.5" customHeight="1">
      <c r="B6" s="1375" t="s">
        <v>384</v>
      </c>
      <c r="C6" s="361" t="s">
        <v>384</v>
      </c>
      <c r="D6" s="362">
        <v>19448</v>
      </c>
      <c r="E6" s="363">
        <v>2946</v>
      </c>
      <c r="F6" s="363">
        <v>0</v>
      </c>
      <c r="G6" s="363">
        <v>642</v>
      </c>
      <c r="H6" s="363">
        <v>97280</v>
      </c>
      <c r="I6" s="363">
        <v>15440</v>
      </c>
      <c r="J6" s="363">
        <v>7273</v>
      </c>
      <c r="K6" s="363">
        <v>60</v>
      </c>
      <c r="L6" s="363">
        <v>0</v>
      </c>
      <c r="M6" s="1375" t="s">
        <v>384</v>
      </c>
      <c r="N6" s="361" t="s">
        <v>384</v>
      </c>
      <c r="O6" s="363">
        <v>0</v>
      </c>
      <c r="P6" s="363">
        <v>0</v>
      </c>
      <c r="Q6" s="363">
        <v>2385</v>
      </c>
      <c r="R6" s="363">
        <v>0</v>
      </c>
      <c r="S6" s="363">
        <v>0</v>
      </c>
      <c r="T6" s="363">
        <v>0</v>
      </c>
      <c r="U6" s="363">
        <v>988</v>
      </c>
      <c r="V6" s="363">
        <v>83</v>
      </c>
      <c r="W6" s="363">
        <v>0</v>
      </c>
      <c r="X6" s="1375" t="s">
        <v>384</v>
      </c>
      <c r="Y6" s="361" t="s">
        <v>384</v>
      </c>
      <c r="Z6" s="363">
        <v>0</v>
      </c>
      <c r="AA6" s="363">
        <v>123</v>
      </c>
      <c r="AB6" s="363">
        <v>0</v>
      </c>
      <c r="AC6" s="363">
        <v>0</v>
      </c>
      <c r="AD6" s="363">
        <v>1</v>
      </c>
      <c r="AE6" s="363">
        <v>0</v>
      </c>
      <c r="AF6" s="363">
        <v>51</v>
      </c>
      <c r="AG6" s="363">
        <v>67</v>
      </c>
      <c r="AH6" s="363">
        <v>0</v>
      </c>
      <c r="AI6" s="1375" t="s">
        <v>384</v>
      </c>
      <c r="AJ6" s="361" t="s">
        <v>384</v>
      </c>
      <c r="AK6" s="363">
        <v>4131</v>
      </c>
      <c r="AL6" s="363">
        <v>127882</v>
      </c>
      <c r="AM6" s="363">
        <v>0</v>
      </c>
      <c r="AN6" s="363">
        <v>0</v>
      </c>
      <c r="AO6" s="363">
        <v>79</v>
      </c>
      <c r="AP6" s="363">
        <v>120405</v>
      </c>
      <c r="AQ6" s="363">
        <v>622</v>
      </c>
      <c r="AR6" s="363">
        <v>429297</v>
      </c>
      <c r="AS6" s="363">
        <v>574</v>
      </c>
      <c r="AT6" s="1375" t="s">
        <v>384</v>
      </c>
      <c r="AU6" s="361" t="s">
        <v>384</v>
      </c>
      <c r="AV6" s="363">
        <v>3</v>
      </c>
      <c r="AW6" s="363">
        <v>23094</v>
      </c>
      <c r="AX6" s="363">
        <v>1507</v>
      </c>
      <c r="AY6" s="363">
        <v>105</v>
      </c>
      <c r="AZ6" s="363">
        <v>34102</v>
      </c>
      <c r="BA6" s="363">
        <v>0</v>
      </c>
      <c r="BB6" s="363">
        <v>3749</v>
      </c>
      <c r="BC6" s="363">
        <v>0</v>
      </c>
      <c r="BD6" s="363">
        <v>613458</v>
      </c>
      <c r="BE6" s="1375" t="s">
        <v>384</v>
      </c>
      <c r="BF6" s="361" t="s">
        <v>384</v>
      </c>
      <c r="BG6" s="363">
        <v>0</v>
      </c>
      <c r="BH6" s="363">
        <v>0</v>
      </c>
      <c r="BI6" s="363">
        <v>14</v>
      </c>
      <c r="BJ6" s="363">
        <v>1420</v>
      </c>
      <c r="BK6" s="363">
        <v>231</v>
      </c>
      <c r="BL6" s="363">
        <v>0</v>
      </c>
      <c r="BM6" s="363">
        <v>1</v>
      </c>
      <c r="BN6" s="363">
        <v>103</v>
      </c>
      <c r="BO6" s="363">
        <v>231</v>
      </c>
      <c r="BP6" s="1375" t="s">
        <v>384</v>
      </c>
      <c r="BQ6" s="361" t="s">
        <v>384</v>
      </c>
      <c r="BR6" s="363">
        <v>0</v>
      </c>
      <c r="BS6" s="363">
        <v>312</v>
      </c>
      <c r="BT6" s="364">
        <v>103145</v>
      </c>
      <c r="BU6" s="365">
        <v>869912</v>
      </c>
    </row>
    <row r="7" spans="2:73" ht="13.5" customHeight="1">
      <c r="B7" s="1376"/>
      <c r="C7" s="366" t="s">
        <v>385</v>
      </c>
      <c r="D7" s="367">
        <v>478</v>
      </c>
      <c r="E7" s="368">
        <v>0</v>
      </c>
      <c r="F7" s="368">
        <v>0</v>
      </c>
      <c r="G7" s="368">
        <v>0</v>
      </c>
      <c r="H7" s="368">
        <v>1132</v>
      </c>
      <c r="I7" s="368">
        <v>235</v>
      </c>
      <c r="J7" s="368">
        <v>0</v>
      </c>
      <c r="K7" s="368">
        <v>0</v>
      </c>
      <c r="L7" s="368">
        <v>0</v>
      </c>
      <c r="M7" s="1376"/>
      <c r="N7" s="366" t="s">
        <v>385</v>
      </c>
      <c r="O7" s="368">
        <v>0</v>
      </c>
      <c r="P7" s="368">
        <v>0</v>
      </c>
      <c r="Q7" s="368">
        <v>0</v>
      </c>
      <c r="R7" s="368">
        <v>0</v>
      </c>
      <c r="S7" s="368">
        <v>0</v>
      </c>
      <c r="T7" s="368">
        <v>0</v>
      </c>
      <c r="U7" s="368">
        <v>0</v>
      </c>
      <c r="V7" s="368">
        <v>0</v>
      </c>
      <c r="W7" s="368">
        <v>0</v>
      </c>
      <c r="X7" s="1376"/>
      <c r="Y7" s="366" t="s">
        <v>385</v>
      </c>
      <c r="Z7" s="368">
        <v>0</v>
      </c>
      <c r="AA7" s="368">
        <v>0</v>
      </c>
      <c r="AB7" s="368">
        <v>0</v>
      </c>
      <c r="AC7" s="368">
        <v>0</v>
      </c>
      <c r="AD7" s="368">
        <v>0</v>
      </c>
      <c r="AE7" s="368">
        <v>0</v>
      </c>
      <c r="AF7" s="368">
        <v>0</v>
      </c>
      <c r="AG7" s="368">
        <v>0</v>
      </c>
      <c r="AH7" s="368">
        <v>0</v>
      </c>
      <c r="AI7" s="1376"/>
      <c r="AJ7" s="366" t="s">
        <v>385</v>
      </c>
      <c r="AK7" s="368">
        <v>0</v>
      </c>
      <c r="AL7" s="368">
        <v>1367</v>
      </c>
      <c r="AM7" s="368">
        <v>0</v>
      </c>
      <c r="AN7" s="368">
        <v>0</v>
      </c>
      <c r="AO7" s="368">
        <v>0</v>
      </c>
      <c r="AP7" s="368">
        <v>3767</v>
      </c>
      <c r="AQ7" s="368">
        <v>0</v>
      </c>
      <c r="AR7" s="368">
        <v>41</v>
      </c>
      <c r="AS7" s="368">
        <v>0</v>
      </c>
      <c r="AT7" s="1376"/>
      <c r="AU7" s="366" t="s">
        <v>385</v>
      </c>
      <c r="AV7" s="368">
        <v>0</v>
      </c>
      <c r="AW7" s="368">
        <v>611</v>
      </c>
      <c r="AX7" s="368">
        <v>0</v>
      </c>
      <c r="AY7" s="368">
        <v>0</v>
      </c>
      <c r="AZ7" s="368">
        <v>81</v>
      </c>
      <c r="BA7" s="368">
        <v>0</v>
      </c>
      <c r="BB7" s="368">
        <v>295</v>
      </c>
      <c r="BC7" s="368">
        <v>0</v>
      </c>
      <c r="BD7" s="368">
        <v>4795</v>
      </c>
      <c r="BE7" s="1376"/>
      <c r="BF7" s="366" t="s">
        <v>385</v>
      </c>
      <c r="BG7" s="368">
        <v>0</v>
      </c>
      <c r="BH7" s="368">
        <v>0</v>
      </c>
      <c r="BI7" s="368">
        <v>0</v>
      </c>
      <c r="BJ7" s="368">
        <v>0</v>
      </c>
      <c r="BK7" s="368">
        <v>0</v>
      </c>
      <c r="BL7" s="368">
        <v>0</v>
      </c>
      <c r="BM7" s="368">
        <v>0</v>
      </c>
      <c r="BN7" s="368">
        <v>0</v>
      </c>
      <c r="BO7" s="368">
        <v>176</v>
      </c>
      <c r="BP7" s="1376"/>
      <c r="BQ7" s="366" t="s">
        <v>385</v>
      </c>
      <c r="BR7" s="368">
        <v>0</v>
      </c>
      <c r="BS7" s="368">
        <v>0</v>
      </c>
      <c r="BT7" s="369">
        <v>3482</v>
      </c>
      <c r="BU7" s="370">
        <v>10298</v>
      </c>
    </row>
    <row r="8" spans="2:73" ht="13.5" customHeight="1">
      <c r="B8" s="1376"/>
      <c r="C8" s="371" t="s">
        <v>386</v>
      </c>
      <c r="D8" s="372">
        <v>0</v>
      </c>
      <c r="E8" s="373">
        <v>0</v>
      </c>
      <c r="F8" s="373">
        <v>0</v>
      </c>
      <c r="G8" s="373">
        <v>0</v>
      </c>
      <c r="H8" s="373">
        <v>0</v>
      </c>
      <c r="I8" s="373">
        <v>0</v>
      </c>
      <c r="J8" s="373">
        <v>0</v>
      </c>
      <c r="K8" s="373">
        <v>0</v>
      </c>
      <c r="L8" s="373">
        <v>0</v>
      </c>
      <c r="M8" s="1376"/>
      <c r="N8" s="371" t="s">
        <v>386</v>
      </c>
      <c r="O8" s="373">
        <v>0</v>
      </c>
      <c r="P8" s="373">
        <v>0</v>
      </c>
      <c r="Q8" s="373">
        <v>0</v>
      </c>
      <c r="R8" s="373">
        <v>0</v>
      </c>
      <c r="S8" s="373">
        <v>0</v>
      </c>
      <c r="T8" s="373">
        <v>0</v>
      </c>
      <c r="U8" s="373">
        <v>0</v>
      </c>
      <c r="V8" s="373">
        <v>0</v>
      </c>
      <c r="W8" s="373">
        <v>0</v>
      </c>
      <c r="X8" s="1376"/>
      <c r="Y8" s="371" t="s">
        <v>386</v>
      </c>
      <c r="Z8" s="373">
        <v>0</v>
      </c>
      <c r="AA8" s="373">
        <v>0</v>
      </c>
      <c r="AB8" s="373">
        <v>0</v>
      </c>
      <c r="AC8" s="373">
        <v>0</v>
      </c>
      <c r="AD8" s="373">
        <v>0</v>
      </c>
      <c r="AE8" s="373">
        <v>0</v>
      </c>
      <c r="AF8" s="373">
        <v>0</v>
      </c>
      <c r="AG8" s="373">
        <v>0</v>
      </c>
      <c r="AH8" s="373">
        <v>0</v>
      </c>
      <c r="AI8" s="1376"/>
      <c r="AJ8" s="371" t="s">
        <v>386</v>
      </c>
      <c r="AK8" s="373">
        <v>0</v>
      </c>
      <c r="AL8" s="373">
        <v>0</v>
      </c>
      <c r="AM8" s="373">
        <v>0</v>
      </c>
      <c r="AN8" s="373">
        <v>0</v>
      </c>
      <c r="AO8" s="373">
        <v>0</v>
      </c>
      <c r="AP8" s="373">
        <v>175</v>
      </c>
      <c r="AQ8" s="373">
        <v>0</v>
      </c>
      <c r="AR8" s="373">
        <v>0</v>
      </c>
      <c r="AS8" s="373">
        <v>0</v>
      </c>
      <c r="AT8" s="1376"/>
      <c r="AU8" s="371" t="s">
        <v>386</v>
      </c>
      <c r="AV8" s="373">
        <v>0</v>
      </c>
      <c r="AW8" s="373">
        <v>0</v>
      </c>
      <c r="AX8" s="373">
        <v>0</v>
      </c>
      <c r="AY8" s="373">
        <v>0</v>
      </c>
      <c r="AZ8" s="373">
        <v>2</v>
      </c>
      <c r="BA8" s="373">
        <v>0</v>
      </c>
      <c r="BB8" s="373">
        <v>0</v>
      </c>
      <c r="BC8" s="373">
        <v>0</v>
      </c>
      <c r="BD8" s="373">
        <v>177</v>
      </c>
      <c r="BE8" s="1376"/>
      <c r="BF8" s="371" t="s">
        <v>386</v>
      </c>
      <c r="BG8" s="373">
        <v>0</v>
      </c>
      <c r="BH8" s="373">
        <v>0</v>
      </c>
      <c r="BI8" s="373">
        <v>0</v>
      </c>
      <c r="BJ8" s="373">
        <v>0</v>
      </c>
      <c r="BK8" s="373">
        <v>0</v>
      </c>
      <c r="BL8" s="373">
        <v>0</v>
      </c>
      <c r="BM8" s="373">
        <v>0</v>
      </c>
      <c r="BN8" s="373">
        <v>0</v>
      </c>
      <c r="BO8" s="373">
        <v>0</v>
      </c>
      <c r="BP8" s="1376"/>
      <c r="BQ8" s="371" t="s">
        <v>386</v>
      </c>
      <c r="BR8" s="373">
        <v>0</v>
      </c>
      <c r="BS8" s="373">
        <v>0</v>
      </c>
      <c r="BT8" s="374">
        <v>5</v>
      </c>
      <c r="BU8" s="375">
        <v>182</v>
      </c>
    </row>
    <row r="9" spans="2:73" ht="13.5" customHeight="1">
      <c r="B9" s="1376"/>
      <c r="C9" s="371" t="s">
        <v>387</v>
      </c>
      <c r="D9" s="372">
        <v>0</v>
      </c>
      <c r="E9" s="373">
        <v>0</v>
      </c>
      <c r="F9" s="373">
        <v>0</v>
      </c>
      <c r="G9" s="373">
        <v>0</v>
      </c>
      <c r="H9" s="373">
        <v>434</v>
      </c>
      <c r="I9" s="373">
        <v>0</v>
      </c>
      <c r="J9" s="373">
        <v>0</v>
      </c>
      <c r="K9" s="373">
        <v>0</v>
      </c>
      <c r="L9" s="373">
        <v>0</v>
      </c>
      <c r="M9" s="1376"/>
      <c r="N9" s="371" t="s">
        <v>387</v>
      </c>
      <c r="O9" s="373">
        <v>0</v>
      </c>
      <c r="P9" s="373">
        <v>0</v>
      </c>
      <c r="Q9" s="373">
        <v>0</v>
      </c>
      <c r="R9" s="373">
        <v>0</v>
      </c>
      <c r="S9" s="373">
        <v>0</v>
      </c>
      <c r="T9" s="373">
        <v>0</v>
      </c>
      <c r="U9" s="373">
        <v>0</v>
      </c>
      <c r="V9" s="373">
        <v>0</v>
      </c>
      <c r="W9" s="373">
        <v>0</v>
      </c>
      <c r="X9" s="1376"/>
      <c r="Y9" s="371" t="s">
        <v>387</v>
      </c>
      <c r="Z9" s="373">
        <v>0</v>
      </c>
      <c r="AA9" s="373">
        <v>0</v>
      </c>
      <c r="AB9" s="373">
        <v>0</v>
      </c>
      <c r="AC9" s="373">
        <v>0</v>
      </c>
      <c r="AD9" s="373">
        <v>0</v>
      </c>
      <c r="AE9" s="373">
        <v>0</v>
      </c>
      <c r="AF9" s="373">
        <v>0</v>
      </c>
      <c r="AG9" s="373">
        <v>0</v>
      </c>
      <c r="AH9" s="373">
        <v>0</v>
      </c>
      <c r="AI9" s="1376"/>
      <c r="AJ9" s="371" t="s">
        <v>387</v>
      </c>
      <c r="AK9" s="373">
        <v>24</v>
      </c>
      <c r="AL9" s="373">
        <v>458</v>
      </c>
      <c r="AM9" s="373">
        <v>0</v>
      </c>
      <c r="AN9" s="373">
        <v>0</v>
      </c>
      <c r="AO9" s="373">
        <v>66</v>
      </c>
      <c r="AP9" s="373">
        <v>69</v>
      </c>
      <c r="AQ9" s="373">
        <v>0</v>
      </c>
      <c r="AR9" s="373">
        <v>748</v>
      </c>
      <c r="AS9" s="373">
        <v>0</v>
      </c>
      <c r="AT9" s="1376"/>
      <c r="AU9" s="371" t="s">
        <v>387</v>
      </c>
      <c r="AV9" s="373">
        <v>0</v>
      </c>
      <c r="AW9" s="373">
        <v>152</v>
      </c>
      <c r="AX9" s="373">
        <v>50</v>
      </c>
      <c r="AY9" s="373">
        <v>0</v>
      </c>
      <c r="AZ9" s="373">
        <v>301</v>
      </c>
      <c r="BA9" s="373">
        <v>0</v>
      </c>
      <c r="BB9" s="373">
        <v>0</v>
      </c>
      <c r="BC9" s="373">
        <v>0</v>
      </c>
      <c r="BD9" s="373">
        <v>1320</v>
      </c>
      <c r="BE9" s="1376"/>
      <c r="BF9" s="371" t="s">
        <v>387</v>
      </c>
      <c r="BG9" s="373">
        <v>0</v>
      </c>
      <c r="BH9" s="373">
        <v>0</v>
      </c>
      <c r="BI9" s="373">
        <v>0</v>
      </c>
      <c r="BJ9" s="373">
        <v>0</v>
      </c>
      <c r="BK9" s="373">
        <v>0</v>
      </c>
      <c r="BL9" s="373">
        <v>0</v>
      </c>
      <c r="BM9" s="373">
        <v>0</v>
      </c>
      <c r="BN9" s="373">
        <v>0</v>
      </c>
      <c r="BO9" s="373">
        <v>0</v>
      </c>
      <c r="BP9" s="1376"/>
      <c r="BQ9" s="371" t="s">
        <v>387</v>
      </c>
      <c r="BR9" s="373">
        <v>0</v>
      </c>
      <c r="BS9" s="373">
        <v>0</v>
      </c>
      <c r="BT9" s="374">
        <v>287</v>
      </c>
      <c r="BU9" s="375">
        <v>2131</v>
      </c>
    </row>
    <row r="10" spans="2:73" ht="13.5" customHeight="1">
      <c r="B10" s="1376"/>
      <c r="C10" s="376" t="s">
        <v>388</v>
      </c>
      <c r="D10" s="372">
        <v>32</v>
      </c>
      <c r="E10" s="373">
        <v>0</v>
      </c>
      <c r="F10" s="373">
        <v>0</v>
      </c>
      <c r="G10" s="373">
        <v>0</v>
      </c>
      <c r="H10" s="373">
        <v>28420</v>
      </c>
      <c r="I10" s="373">
        <v>511</v>
      </c>
      <c r="J10" s="373">
        <v>0</v>
      </c>
      <c r="K10" s="373">
        <v>0</v>
      </c>
      <c r="L10" s="373">
        <v>0</v>
      </c>
      <c r="M10" s="1376"/>
      <c r="N10" s="376" t="s">
        <v>388</v>
      </c>
      <c r="O10" s="373">
        <v>0</v>
      </c>
      <c r="P10" s="373">
        <v>0</v>
      </c>
      <c r="Q10" s="373">
        <v>0</v>
      </c>
      <c r="R10" s="373">
        <v>0</v>
      </c>
      <c r="S10" s="373">
        <v>0</v>
      </c>
      <c r="T10" s="373">
        <v>0</v>
      </c>
      <c r="U10" s="373">
        <v>0</v>
      </c>
      <c r="V10" s="373">
        <v>0</v>
      </c>
      <c r="W10" s="373">
        <v>0</v>
      </c>
      <c r="X10" s="1376"/>
      <c r="Y10" s="376" t="s">
        <v>388</v>
      </c>
      <c r="Z10" s="373">
        <v>0</v>
      </c>
      <c r="AA10" s="373">
        <v>0</v>
      </c>
      <c r="AB10" s="373">
        <v>0</v>
      </c>
      <c r="AC10" s="373">
        <v>0</v>
      </c>
      <c r="AD10" s="373">
        <v>0</v>
      </c>
      <c r="AE10" s="373">
        <v>0</v>
      </c>
      <c r="AF10" s="373">
        <v>0</v>
      </c>
      <c r="AG10" s="373">
        <v>0</v>
      </c>
      <c r="AH10" s="373">
        <v>0</v>
      </c>
      <c r="AI10" s="1376"/>
      <c r="AJ10" s="376" t="s">
        <v>388</v>
      </c>
      <c r="AK10" s="373">
        <v>0</v>
      </c>
      <c r="AL10" s="373">
        <v>28931</v>
      </c>
      <c r="AM10" s="373">
        <v>0</v>
      </c>
      <c r="AN10" s="373">
        <v>0</v>
      </c>
      <c r="AO10" s="373">
        <v>0</v>
      </c>
      <c r="AP10" s="373">
        <v>6321</v>
      </c>
      <c r="AQ10" s="373">
        <v>0</v>
      </c>
      <c r="AR10" s="373">
        <v>3120</v>
      </c>
      <c r="AS10" s="373">
        <v>0</v>
      </c>
      <c r="AT10" s="1376"/>
      <c r="AU10" s="376" t="s">
        <v>388</v>
      </c>
      <c r="AV10" s="373">
        <v>0</v>
      </c>
      <c r="AW10" s="373">
        <v>1624</v>
      </c>
      <c r="AX10" s="373">
        <v>0</v>
      </c>
      <c r="AY10" s="373">
        <v>0</v>
      </c>
      <c r="AZ10" s="373">
        <v>2896</v>
      </c>
      <c r="BA10" s="373">
        <v>0</v>
      </c>
      <c r="BB10" s="373">
        <v>8</v>
      </c>
      <c r="BC10" s="373">
        <v>0</v>
      </c>
      <c r="BD10" s="373">
        <v>13969</v>
      </c>
      <c r="BE10" s="1376"/>
      <c r="BF10" s="376" t="s">
        <v>388</v>
      </c>
      <c r="BG10" s="373">
        <v>0</v>
      </c>
      <c r="BH10" s="373">
        <v>0</v>
      </c>
      <c r="BI10" s="373">
        <v>0</v>
      </c>
      <c r="BJ10" s="373">
        <v>0</v>
      </c>
      <c r="BK10" s="373">
        <v>0</v>
      </c>
      <c r="BL10" s="373">
        <v>0</v>
      </c>
      <c r="BM10" s="373">
        <v>0</v>
      </c>
      <c r="BN10" s="373">
        <v>0</v>
      </c>
      <c r="BO10" s="373">
        <v>0</v>
      </c>
      <c r="BP10" s="1376"/>
      <c r="BQ10" s="376" t="s">
        <v>388</v>
      </c>
      <c r="BR10" s="373">
        <v>0</v>
      </c>
      <c r="BS10" s="373">
        <v>0</v>
      </c>
      <c r="BT10" s="374">
        <v>5895</v>
      </c>
      <c r="BU10" s="375">
        <v>48827</v>
      </c>
    </row>
    <row r="11" spans="2:73" ht="13.5" customHeight="1">
      <c r="B11" s="1376"/>
      <c r="C11" s="371" t="s">
        <v>389</v>
      </c>
      <c r="D11" s="372">
        <v>138</v>
      </c>
      <c r="E11" s="373">
        <v>0</v>
      </c>
      <c r="F11" s="373">
        <v>0</v>
      </c>
      <c r="G11" s="373">
        <v>0</v>
      </c>
      <c r="H11" s="373">
        <v>2005</v>
      </c>
      <c r="I11" s="373">
        <v>1547</v>
      </c>
      <c r="J11" s="373">
        <v>0</v>
      </c>
      <c r="K11" s="373">
        <v>0</v>
      </c>
      <c r="L11" s="373">
        <v>0</v>
      </c>
      <c r="M11" s="1376"/>
      <c r="N11" s="371" t="s">
        <v>389</v>
      </c>
      <c r="O11" s="373">
        <v>0</v>
      </c>
      <c r="P11" s="373">
        <v>0</v>
      </c>
      <c r="Q11" s="373">
        <v>0</v>
      </c>
      <c r="R11" s="373">
        <v>0</v>
      </c>
      <c r="S11" s="373">
        <v>0</v>
      </c>
      <c r="T11" s="373">
        <v>0</v>
      </c>
      <c r="U11" s="373">
        <v>0</v>
      </c>
      <c r="V11" s="373">
        <v>0</v>
      </c>
      <c r="W11" s="373">
        <v>0</v>
      </c>
      <c r="X11" s="1376"/>
      <c r="Y11" s="371" t="s">
        <v>389</v>
      </c>
      <c r="Z11" s="373">
        <v>0</v>
      </c>
      <c r="AA11" s="373">
        <v>0</v>
      </c>
      <c r="AB11" s="373">
        <v>0</v>
      </c>
      <c r="AC11" s="373">
        <v>0</v>
      </c>
      <c r="AD11" s="373">
        <v>0</v>
      </c>
      <c r="AE11" s="373">
        <v>0</v>
      </c>
      <c r="AF11" s="373">
        <v>0</v>
      </c>
      <c r="AG11" s="373">
        <v>0</v>
      </c>
      <c r="AH11" s="373">
        <v>0</v>
      </c>
      <c r="AI11" s="1376"/>
      <c r="AJ11" s="371" t="s">
        <v>389</v>
      </c>
      <c r="AK11" s="373">
        <v>20</v>
      </c>
      <c r="AL11" s="373">
        <v>3572</v>
      </c>
      <c r="AM11" s="373">
        <v>0</v>
      </c>
      <c r="AN11" s="373">
        <v>0</v>
      </c>
      <c r="AO11" s="373">
        <v>0</v>
      </c>
      <c r="AP11" s="373">
        <v>791</v>
      </c>
      <c r="AQ11" s="373">
        <v>0</v>
      </c>
      <c r="AR11" s="373">
        <v>1211</v>
      </c>
      <c r="AS11" s="373">
        <v>0</v>
      </c>
      <c r="AT11" s="1376"/>
      <c r="AU11" s="371" t="s">
        <v>389</v>
      </c>
      <c r="AV11" s="373">
        <v>0</v>
      </c>
      <c r="AW11" s="373">
        <v>361</v>
      </c>
      <c r="AX11" s="373">
        <v>0</v>
      </c>
      <c r="AY11" s="373">
        <v>0</v>
      </c>
      <c r="AZ11" s="373">
        <v>150</v>
      </c>
      <c r="BA11" s="373">
        <v>0</v>
      </c>
      <c r="BB11" s="373">
        <v>0</v>
      </c>
      <c r="BC11" s="373">
        <v>0</v>
      </c>
      <c r="BD11" s="373">
        <v>2513</v>
      </c>
      <c r="BE11" s="1376"/>
      <c r="BF11" s="371" t="s">
        <v>389</v>
      </c>
      <c r="BG11" s="373">
        <v>0</v>
      </c>
      <c r="BH11" s="373">
        <v>0</v>
      </c>
      <c r="BI11" s="373">
        <v>0</v>
      </c>
      <c r="BJ11" s="373">
        <v>0</v>
      </c>
      <c r="BK11" s="373">
        <v>0</v>
      </c>
      <c r="BL11" s="373">
        <v>0</v>
      </c>
      <c r="BM11" s="373">
        <v>0</v>
      </c>
      <c r="BN11" s="373">
        <v>0</v>
      </c>
      <c r="BO11" s="373">
        <v>0</v>
      </c>
      <c r="BP11" s="1376"/>
      <c r="BQ11" s="371" t="s">
        <v>389</v>
      </c>
      <c r="BR11" s="373">
        <v>0</v>
      </c>
      <c r="BS11" s="373">
        <v>0</v>
      </c>
      <c r="BT11" s="374">
        <v>550</v>
      </c>
      <c r="BU11" s="375">
        <v>6773</v>
      </c>
    </row>
    <row r="12" spans="2:73" ht="13.5" customHeight="1">
      <c r="B12" s="1376"/>
      <c r="C12" s="371" t="s">
        <v>390</v>
      </c>
      <c r="D12" s="372">
        <v>1634</v>
      </c>
      <c r="E12" s="373">
        <v>75</v>
      </c>
      <c r="F12" s="373">
        <v>0</v>
      </c>
      <c r="G12" s="373">
        <v>75</v>
      </c>
      <c r="H12" s="373">
        <v>24363</v>
      </c>
      <c r="I12" s="373">
        <v>100</v>
      </c>
      <c r="J12" s="373">
        <v>0</v>
      </c>
      <c r="K12" s="373">
        <v>0</v>
      </c>
      <c r="L12" s="373">
        <v>0</v>
      </c>
      <c r="M12" s="1376"/>
      <c r="N12" s="371" t="s">
        <v>390</v>
      </c>
      <c r="O12" s="373">
        <v>0</v>
      </c>
      <c r="P12" s="373">
        <v>0</v>
      </c>
      <c r="Q12" s="373">
        <v>25</v>
      </c>
      <c r="R12" s="373">
        <v>0</v>
      </c>
      <c r="S12" s="373">
        <v>0</v>
      </c>
      <c r="T12" s="373">
        <v>0</v>
      </c>
      <c r="U12" s="373">
        <v>15</v>
      </c>
      <c r="V12" s="373">
        <v>72</v>
      </c>
      <c r="W12" s="373">
        <v>0</v>
      </c>
      <c r="X12" s="1376"/>
      <c r="Y12" s="371" t="s">
        <v>390</v>
      </c>
      <c r="Z12" s="373">
        <v>0</v>
      </c>
      <c r="AA12" s="373">
        <v>0</v>
      </c>
      <c r="AB12" s="373">
        <v>0</v>
      </c>
      <c r="AC12" s="373">
        <v>0</v>
      </c>
      <c r="AD12" s="373">
        <v>0</v>
      </c>
      <c r="AE12" s="373">
        <v>0</v>
      </c>
      <c r="AF12" s="373">
        <v>0</v>
      </c>
      <c r="AG12" s="373">
        <v>0</v>
      </c>
      <c r="AH12" s="373">
        <v>0</v>
      </c>
      <c r="AI12" s="1376"/>
      <c r="AJ12" s="371" t="s">
        <v>390</v>
      </c>
      <c r="AK12" s="373">
        <v>19</v>
      </c>
      <c r="AL12" s="373">
        <v>24594</v>
      </c>
      <c r="AM12" s="373">
        <v>0</v>
      </c>
      <c r="AN12" s="373">
        <v>0</v>
      </c>
      <c r="AO12" s="373">
        <v>0</v>
      </c>
      <c r="AP12" s="373">
        <v>25436</v>
      </c>
      <c r="AQ12" s="373">
        <v>0</v>
      </c>
      <c r="AR12" s="373">
        <v>144314</v>
      </c>
      <c r="AS12" s="373">
        <v>95</v>
      </c>
      <c r="AT12" s="1376"/>
      <c r="AU12" s="371" t="s">
        <v>390</v>
      </c>
      <c r="AV12" s="373">
        <v>0</v>
      </c>
      <c r="AW12" s="373">
        <v>1286</v>
      </c>
      <c r="AX12" s="373">
        <v>1151</v>
      </c>
      <c r="AY12" s="373">
        <v>0</v>
      </c>
      <c r="AZ12" s="373">
        <v>25580</v>
      </c>
      <c r="BA12" s="373">
        <v>0</v>
      </c>
      <c r="BB12" s="373">
        <v>586</v>
      </c>
      <c r="BC12" s="373">
        <v>0</v>
      </c>
      <c r="BD12" s="373">
        <v>198448</v>
      </c>
      <c r="BE12" s="1376"/>
      <c r="BF12" s="371" t="s">
        <v>390</v>
      </c>
      <c r="BG12" s="373">
        <v>0</v>
      </c>
      <c r="BH12" s="373">
        <v>0</v>
      </c>
      <c r="BI12" s="373">
        <v>0</v>
      </c>
      <c r="BJ12" s="373">
        <v>633</v>
      </c>
      <c r="BK12" s="373">
        <v>0</v>
      </c>
      <c r="BL12" s="373">
        <v>0</v>
      </c>
      <c r="BM12" s="373">
        <v>0</v>
      </c>
      <c r="BN12" s="373">
        <v>0</v>
      </c>
      <c r="BO12" s="373">
        <v>0</v>
      </c>
      <c r="BP12" s="1376"/>
      <c r="BQ12" s="371" t="s">
        <v>390</v>
      </c>
      <c r="BR12" s="373">
        <v>0</v>
      </c>
      <c r="BS12" s="373">
        <v>76</v>
      </c>
      <c r="BT12" s="374">
        <v>44199</v>
      </c>
      <c r="BU12" s="375">
        <v>269734</v>
      </c>
    </row>
    <row r="13" spans="2:73" ht="13.5" customHeight="1">
      <c r="B13" s="1376"/>
      <c r="C13" s="371" t="s">
        <v>391</v>
      </c>
      <c r="D13" s="372">
        <v>0</v>
      </c>
      <c r="E13" s="373">
        <v>0</v>
      </c>
      <c r="F13" s="373">
        <v>0</v>
      </c>
      <c r="G13" s="373">
        <v>0</v>
      </c>
      <c r="H13" s="373">
        <v>0</v>
      </c>
      <c r="I13" s="373">
        <v>0</v>
      </c>
      <c r="J13" s="373">
        <v>4465</v>
      </c>
      <c r="K13" s="373">
        <v>0</v>
      </c>
      <c r="L13" s="373">
        <v>0</v>
      </c>
      <c r="M13" s="1376"/>
      <c r="N13" s="371" t="s">
        <v>391</v>
      </c>
      <c r="O13" s="373">
        <v>0</v>
      </c>
      <c r="P13" s="373">
        <v>0</v>
      </c>
      <c r="Q13" s="373">
        <v>0</v>
      </c>
      <c r="R13" s="373">
        <v>0</v>
      </c>
      <c r="S13" s="373">
        <v>0</v>
      </c>
      <c r="T13" s="373">
        <v>0</v>
      </c>
      <c r="U13" s="373">
        <v>0</v>
      </c>
      <c r="V13" s="373">
        <v>0</v>
      </c>
      <c r="W13" s="373">
        <v>0</v>
      </c>
      <c r="X13" s="1376"/>
      <c r="Y13" s="371" t="s">
        <v>391</v>
      </c>
      <c r="Z13" s="373">
        <v>0</v>
      </c>
      <c r="AA13" s="373">
        <v>0</v>
      </c>
      <c r="AB13" s="373">
        <v>0</v>
      </c>
      <c r="AC13" s="373">
        <v>0</v>
      </c>
      <c r="AD13" s="373">
        <v>0</v>
      </c>
      <c r="AE13" s="373">
        <v>0</v>
      </c>
      <c r="AF13" s="373">
        <v>0</v>
      </c>
      <c r="AG13" s="373">
        <v>0</v>
      </c>
      <c r="AH13" s="373">
        <v>0</v>
      </c>
      <c r="AI13" s="1376"/>
      <c r="AJ13" s="371" t="s">
        <v>391</v>
      </c>
      <c r="AK13" s="373">
        <v>0</v>
      </c>
      <c r="AL13" s="373">
        <v>4465</v>
      </c>
      <c r="AM13" s="373">
        <v>0</v>
      </c>
      <c r="AN13" s="373">
        <v>0</v>
      </c>
      <c r="AO13" s="373">
        <v>0</v>
      </c>
      <c r="AP13" s="373">
        <v>0</v>
      </c>
      <c r="AQ13" s="373">
        <v>20</v>
      </c>
      <c r="AR13" s="373">
        <v>0</v>
      </c>
      <c r="AS13" s="373">
        <v>0</v>
      </c>
      <c r="AT13" s="1376"/>
      <c r="AU13" s="371" t="s">
        <v>391</v>
      </c>
      <c r="AV13" s="373">
        <v>0</v>
      </c>
      <c r="AW13" s="373">
        <v>0</v>
      </c>
      <c r="AX13" s="373">
        <v>0</v>
      </c>
      <c r="AY13" s="373">
        <v>0</v>
      </c>
      <c r="AZ13" s="373">
        <v>0</v>
      </c>
      <c r="BA13" s="373">
        <v>0</v>
      </c>
      <c r="BB13" s="373">
        <v>0</v>
      </c>
      <c r="BC13" s="373">
        <v>0</v>
      </c>
      <c r="BD13" s="373">
        <v>20</v>
      </c>
      <c r="BE13" s="1376"/>
      <c r="BF13" s="371" t="s">
        <v>391</v>
      </c>
      <c r="BG13" s="373">
        <v>0</v>
      </c>
      <c r="BH13" s="373">
        <v>0</v>
      </c>
      <c r="BI13" s="373">
        <v>0</v>
      </c>
      <c r="BJ13" s="373">
        <v>0</v>
      </c>
      <c r="BK13" s="373">
        <v>0</v>
      </c>
      <c r="BL13" s="373">
        <v>0</v>
      </c>
      <c r="BM13" s="373">
        <v>0</v>
      </c>
      <c r="BN13" s="373">
        <v>0</v>
      </c>
      <c r="BO13" s="373">
        <v>0</v>
      </c>
      <c r="BP13" s="1376"/>
      <c r="BQ13" s="371" t="s">
        <v>391</v>
      </c>
      <c r="BR13" s="373">
        <v>0</v>
      </c>
      <c r="BS13" s="373">
        <v>0</v>
      </c>
      <c r="BT13" s="374">
        <v>363</v>
      </c>
      <c r="BU13" s="375">
        <v>4848</v>
      </c>
    </row>
    <row r="14" spans="2:73" ht="13.5" customHeight="1">
      <c r="B14" s="1376"/>
      <c r="C14" s="371" t="s">
        <v>392</v>
      </c>
      <c r="D14" s="372">
        <v>16828</v>
      </c>
      <c r="E14" s="373">
        <v>50</v>
      </c>
      <c r="F14" s="373">
        <v>0</v>
      </c>
      <c r="G14" s="373">
        <v>567</v>
      </c>
      <c r="H14" s="373">
        <v>16496</v>
      </c>
      <c r="I14" s="373">
        <v>12927</v>
      </c>
      <c r="J14" s="373">
        <v>78</v>
      </c>
      <c r="K14" s="373">
        <v>60</v>
      </c>
      <c r="L14" s="373">
        <v>0</v>
      </c>
      <c r="M14" s="1376"/>
      <c r="N14" s="371" t="s">
        <v>392</v>
      </c>
      <c r="O14" s="373">
        <v>0</v>
      </c>
      <c r="P14" s="373">
        <v>0</v>
      </c>
      <c r="Q14" s="373">
        <v>2023</v>
      </c>
      <c r="R14" s="373">
        <v>0</v>
      </c>
      <c r="S14" s="373">
        <v>0</v>
      </c>
      <c r="T14" s="373">
        <v>0</v>
      </c>
      <c r="U14" s="373">
        <v>0</v>
      </c>
      <c r="V14" s="373">
        <v>11</v>
      </c>
      <c r="W14" s="373">
        <v>0</v>
      </c>
      <c r="X14" s="1376"/>
      <c r="Y14" s="371" t="s">
        <v>392</v>
      </c>
      <c r="Z14" s="373">
        <v>0</v>
      </c>
      <c r="AA14" s="373">
        <v>68</v>
      </c>
      <c r="AB14" s="373">
        <v>0</v>
      </c>
      <c r="AC14" s="373">
        <v>0</v>
      </c>
      <c r="AD14" s="373">
        <v>0</v>
      </c>
      <c r="AE14" s="373">
        <v>0</v>
      </c>
      <c r="AF14" s="373">
        <v>0</v>
      </c>
      <c r="AG14" s="373">
        <v>0</v>
      </c>
      <c r="AH14" s="373">
        <v>0</v>
      </c>
      <c r="AI14" s="1376"/>
      <c r="AJ14" s="371" t="s">
        <v>392</v>
      </c>
      <c r="AK14" s="373">
        <v>3253</v>
      </c>
      <c r="AL14" s="373">
        <v>34916</v>
      </c>
      <c r="AM14" s="373">
        <v>0</v>
      </c>
      <c r="AN14" s="373">
        <v>0</v>
      </c>
      <c r="AO14" s="373">
        <v>2</v>
      </c>
      <c r="AP14" s="373">
        <v>12006</v>
      </c>
      <c r="AQ14" s="373">
        <v>74</v>
      </c>
      <c r="AR14" s="373">
        <v>80027</v>
      </c>
      <c r="AS14" s="373">
        <v>457</v>
      </c>
      <c r="AT14" s="1376"/>
      <c r="AU14" s="371" t="s">
        <v>392</v>
      </c>
      <c r="AV14" s="373">
        <v>3</v>
      </c>
      <c r="AW14" s="373">
        <v>18410</v>
      </c>
      <c r="AX14" s="373">
        <v>20</v>
      </c>
      <c r="AY14" s="373">
        <v>50</v>
      </c>
      <c r="AZ14" s="373">
        <v>1795</v>
      </c>
      <c r="BA14" s="373">
        <v>0</v>
      </c>
      <c r="BB14" s="373">
        <v>2720</v>
      </c>
      <c r="BC14" s="373">
        <v>0</v>
      </c>
      <c r="BD14" s="373">
        <v>115562</v>
      </c>
      <c r="BE14" s="1376"/>
      <c r="BF14" s="371" t="s">
        <v>392</v>
      </c>
      <c r="BG14" s="373">
        <v>0</v>
      </c>
      <c r="BH14" s="373">
        <v>0</v>
      </c>
      <c r="BI14" s="373">
        <v>14</v>
      </c>
      <c r="BJ14" s="373">
        <v>71</v>
      </c>
      <c r="BK14" s="373">
        <v>231</v>
      </c>
      <c r="BL14" s="373">
        <v>0</v>
      </c>
      <c r="BM14" s="373">
        <v>1</v>
      </c>
      <c r="BN14" s="373">
        <v>65</v>
      </c>
      <c r="BO14" s="373">
        <v>30</v>
      </c>
      <c r="BP14" s="1376"/>
      <c r="BQ14" s="371" t="s">
        <v>392</v>
      </c>
      <c r="BR14" s="373">
        <v>0</v>
      </c>
      <c r="BS14" s="373">
        <v>25</v>
      </c>
      <c r="BT14" s="374">
        <v>24225</v>
      </c>
      <c r="BU14" s="375">
        <v>192587</v>
      </c>
    </row>
    <row r="15" spans="2:73" ht="13.5" customHeight="1">
      <c r="B15" s="1376"/>
      <c r="C15" s="371" t="s">
        <v>393</v>
      </c>
      <c r="D15" s="372">
        <v>0</v>
      </c>
      <c r="E15" s="373">
        <v>0</v>
      </c>
      <c r="F15" s="373">
        <v>0</v>
      </c>
      <c r="G15" s="373">
        <v>0</v>
      </c>
      <c r="H15" s="373">
        <v>0</v>
      </c>
      <c r="I15" s="373">
        <v>0</v>
      </c>
      <c r="J15" s="373">
        <v>1314</v>
      </c>
      <c r="K15" s="373">
        <v>0</v>
      </c>
      <c r="L15" s="373">
        <v>0</v>
      </c>
      <c r="M15" s="1376"/>
      <c r="N15" s="371" t="s">
        <v>393</v>
      </c>
      <c r="O15" s="373">
        <v>0</v>
      </c>
      <c r="P15" s="373">
        <v>0</v>
      </c>
      <c r="Q15" s="373">
        <v>0</v>
      </c>
      <c r="R15" s="373">
        <v>0</v>
      </c>
      <c r="S15" s="373">
        <v>0</v>
      </c>
      <c r="T15" s="373">
        <v>0</v>
      </c>
      <c r="U15" s="373">
        <v>0</v>
      </c>
      <c r="V15" s="373">
        <v>0</v>
      </c>
      <c r="W15" s="373">
        <v>0</v>
      </c>
      <c r="X15" s="1376"/>
      <c r="Y15" s="371" t="s">
        <v>393</v>
      </c>
      <c r="Z15" s="373">
        <v>0</v>
      </c>
      <c r="AA15" s="373">
        <v>0</v>
      </c>
      <c r="AB15" s="373">
        <v>0</v>
      </c>
      <c r="AC15" s="373">
        <v>0</v>
      </c>
      <c r="AD15" s="373">
        <v>0</v>
      </c>
      <c r="AE15" s="373">
        <v>0</v>
      </c>
      <c r="AF15" s="373">
        <v>0</v>
      </c>
      <c r="AG15" s="373">
        <v>0</v>
      </c>
      <c r="AH15" s="373">
        <v>0</v>
      </c>
      <c r="AI15" s="1376"/>
      <c r="AJ15" s="371" t="s">
        <v>393</v>
      </c>
      <c r="AK15" s="373">
        <v>0</v>
      </c>
      <c r="AL15" s="373">
        <v>1314</v>
      </c>
      <c r="AM15" s="373">
        <v>0</v>
      </c>
      <c r="AN15" s="373">
        <v>0</v>
      </c>
      <c r="AO15" s="373">
        <v>0</v>
      </c>
      <c r="AP15" s="373">
        <v>0</v>
      </c>
      <c r="AQ15" s="373">
        <v>211</v>
      </c>
      <c r="AR15" s="373">
        <v>0</v>
      </c>
      <c r="AS15" s="373">
        <v>0</v>
      </c>
      <c r="AT15" s="1376"/>
      <c r="AU15" s="371" t="s">
        <v>393</v>
      </c>
      <c r="AV15" s="373">
        <v>0</v>
      </c>
      <c r="AW15" s="373">
        <v>0</v>
      </c>
      <c r="AX15" s="373">
        <v>0</v>
      </c>
      <c r="AY15" s="373">
        <v>0</v>
      </c>
      <c r="AZ15" s="373">
        <v>0</v>
      </c>
      <c r="BA15" s="373">
        <v>0</v>
      </c>
      <c r="BB15" s="373">
        <v>0</v>
      </c>
      <c r="BC15" s="373">
        <v>0</v>
      </c>
      <c r="BD15" s="373">
        <v>211</v>
      </c>
      <c r="BE15" s="1376"/>
      <c r="BF15" s="371" t="s">
        <v>393</v>
      </c>
      <c r="BG15" s="373">
        <v>0</v>
      </c>
      <c r="BH15" s="373">
        <v>0</v>
      </c>
      <c r="BI15" s="373">
        <v>0</v>
      </c>
      <c r="BJ15" s="373">
        <v>0</v>
      </c>
      <c r="BK15" s="373">
        <v>0</v>
      </c>
      <c r="BL15" s="373">
        <v>0</v>
      </c>
      <c r="BM15" s="373">
        <v>0</v>
      </c>
      <c r="BN15" s="373">
        <v>0</v>
      </c>
      <c r="BO15" s="373">
        <v>0</v>
      </c>
      <c r="BP15" s="1376"/>
      <c r="BQ15" s="371" t="s">
        <v>393</v>
      </c>
      <c r="BR15" s="373">
        <v>0</v>
      </c>
      <c r="BS15" s="373">
        <v>0</v>
      </c>
      <c r="BT15" s="374">
        <v>0</v>
      </c>
      <c r="BU15" s="375">
        <v>1525</v>
      </c>
    </row>
    <row r="16" spans="2:73" ht="13.5" customHeight="1">
      <c r="B16" s="1376"/>
      <c r="C16" s="371" t="s">
        <v>394</v>
      </c>
      <c r="D16" s="372">
        <v>163</v>
      </c>
      <c r="E16" s="373">
        <v>24</v>
      </c>
      <c r="F16" s="373">
        <v>0</v>
      </c>
      <c r="G16" s="373">
        <v>0</v>
      </c>
      <c r="H16" s="373">
        <v>3949</v>
      </c>
      <c r="I16" s="373">
        <v>120</v>
      </c>
      <c r="J16" s="373">
        <v>1416</v>
      </c>
      <c r="K16" s="373">
        <v>0</v>
      </c>
      <c r="L16" s="373">
        <v>0</v>
      </c>
      <c r="M16" s="1376"/>
      <c r="N16" s="371" t="s">
        <v>394</v>
      </c>
      <c r="O16" s="373">
        <v>0</v>
      </c>
      <c r="P16" s="373">
        <v>0</v>
      </c>
      <c r="Q16" s="373">
        <v>253</v>
      </c>
      <c r="R16" s="373">
        <v>0</v>
      </c>
      <c r="S16" s="373">
        <v>0</v>
      </c>
      <c r="T16" s="373">
        <v>0</v>
      </c>
      <c r="U16" s="373">
        <v>973</v>
      </c>
      <c r="V16" s="373">
        <v>0</v>
      </c>
      <c r="W16" s="373">
        <v>0</v>
      </c>
      <c r="X16" s="1376"/>
      <c r="Y16" s="371" t="s">
        <v>394</v>
      </c>
      <c r="Z16" s="373">
        <v>0</v>
      </c>
      <c r="AA16" s="373">
        <v>0</v>
      </c>
      <c r="AB16" s="373">
        <v>0</v>
      </c>
      <c r="AC16" s="373">
        <v>0</v>
      </c>
      <c r="AD16" s="373">
        <v>1</v>
      </c>
      <c r="AE16" s="373">
        <v>0</v>
      </c>
      <c r="AF16" s="373">
        <v>0</v>
      </c>
      <c r="AG16" s="373">
        <v>0</v>
      </c>
      <c r="AH16" s="373">
        <v>0</v>
      </c>
      <c r="AI16" s="1376"/>
      <c r="AJ16" s="371" t="s">
        <v>394</v>
      </c>
      <c r="AK16" s="373">
        <v>682</v>
      </c>
      <c r="AL16" s="373">
        <v>7394</v>
      </c>
      <c r="AM16" s="373">
        <v>0</v>
      </c>
      <c r="AN16" s="373">
        <v>0</v>
      </c>
      <c r="AO16" s="373">
        <v>10</v>
      </c>
      <c r="AP16" s="373">
        <v>58129</v>
      </c>
      <c r="AQ16" s="373">
        <v>317</v>
      </c>
      <c r="AR16" s="373">
        <v>113326</v>
      </c>
      <c r="AS16" s="373">
        <v>22</v>
      </c>
      <c r="AT16" s="1376"/>
      <c r="AU16" s="371" t="s">
        <v>394</v>
      </c>
      <c r="AV16" s="373">
        <v>0</v>
      </c>
      <c r="AW16" s="373">
        <v>262</v>
      </c>
      <c r="AX16" s="373">
        <v>4</v>
      </c>
      <c r="AY16" s="373">
        <v>32</v>
      </c>
      <c r="AZ16" s="373">
        <v>261</v>
      </c>
      <c r="BA16" s="373">
        <v>0</v>
      </c>
      <c r="BB16" s="373">
        <v>34</v>
      </c>
      <c r="BC16" s="373">
        <v>0</v>
      </c>
      <c r="BD16" s="373">
        <v>172387</v>
      </c>
      <c r="BE16" s="1376"/>
      <c r="BF16" s="371" t="s">
        <v>394</v>
      </c>
      <c r="BG16" s="373">
        <v>0</v>
      </c>
      <c r="BH16" s="373">
        <v>0</v>
      </c>
      <c r="BI16" s="373">
        <v>0</v>
      </c>
      <c r="BJ16" s="373">
        <v>416</v>
      </c>
      <c r="BK16" s="373">
        <v>0</v>
      </c>
      <c r="BL16" s="373">
        <v>0</v>
      </c>
      <c r="BM16" s="373">
        <v>0</v>
      </c>
      <c r="BN16" s="373">
        <v>0</v>
      </c>
      <c r="BO16" s="373">
        <v>25</v>
      </c>
      <c r="BP16" s="1376"/>
      <c r="BQ16" s="371" t="s">
        <v>394</v>
      </c>
      <c r="BR16" s="373">
        <v>0</v>
      </c>
      <c r="BS16" s="373">
        <v>189</v>
      </c>
      <c r="BT16" s="374">
        <v>8245</v>
      </c>
      <c r="BU16" s="375">
        <v>188853</v>
      </c>
    </row>
    <row r="17" spans="2:73" ht="13.5" customHeight="1">
      <c r="B17" s="1377"/>
      <c r="C17" s="377" t="s">
        <v>395</v>
      </c>
      <c r="D17" s="378">
        <v>175</v>
      </c>
      <c r="E17" s="379">
        <v>2797</v>
      </c>
      <c r="F17" s="379">
        <v>0</v>
      </c>
      <c r="G17" s="379">
        <v>0</v>
      </c>
      <c r="H17" s="379">
        <v>20481</v>
      </c>
      <c r="I17" s="379">
        <v>0</v>
      </c>
      <c r="J17" s="379">
        <v>0</v>
      </c>
      <c r="K17" s="379">
        <v>0</v>
      </c>
      <c r="L17" s="379">
        <v>0</v>
      </c>
      <c r="M17" s="1377"/>
      <c r="N17" s="377" t="s">
        <v>395</v>
      </c>
      <c r="O17" s="379">
        <v>0</v>
      </c>
      <c r="P17" s="379">
        <v>0</v>
      </c>
      <c r="Q17" s="379">
        <v>84</v>
      </c>
      <c r="R17" s="379">
        <v>0</v>
      </c>
      <c r="S17" s="379">
        <v>0</v>
      </c>
      <c r="T17" s="379">
        <v>0</v>
      </c>
      <c r="U17" s="379">
        <v>0</v>
      </c>
      <c r="V17" s="379">
        <v>0</v>
      </c>
      <c r="W17" s="379">
        <v>0</v>
      </c>
      <c r="X17" s="1377"/>
      <c r="Y17" s="377" t="s">
        <v>395</v>
      </c>
      <c r="Z17" s="379">
        <v>0</v>
      </c>
      <c r="AA17" s="379">
        <v>55</v>
      </c>
      <c r="AB17" s="379">
        <v>0</v>
      </c>
      <c r="AC17" s="379">
        <v>0</v>
      </c>
      <c r="AD17" s="379">
        <v>0</v>
      </c>
      <c r="AE17" s="379">
        <v>0</v>
      </c>
      <c r="AF17" s="379">
        <v>51</v>
      </c>
      <c r="AG17" s="379">
        <v>67</v>
      </c>
      <c r="AH17" s="379">
        <v>0</v>
      </c>
      <c r="AI17" s="1377"/>
      <c r="AJ17" s="377" t="s">
        <v>395</v>
      </c>
      <c r="AK17" s="379">
        <v>133</v>
      </c>
      <c r="AL17" s="379">
        <v>20871</v>
      </c>
      <c r="AM17" s="379">
        <v>0</v>
      </c>
      <c r="AN17" s="379">
        <v>0</v>
      </c>
      <c r="AO17" s="379">
        <v>1</v>
      </c>
      <c r="AP17" s="379">
        <v>13711</v>
      </c>
      <c r="AQ17" s="379">
        <v>0</v>
      </c>
      <c r="AR17" s="379">
        <v>86510</v>
      </c>
      <c r="AS17" s="379">
        <v>0</v>
      </c>
      <c r="AT17" s="1377"/>
      <c r="AU17" s="377" t="s">
        <v>395</v>
      </c>
      <c r="AV17" s="379">
        <v>0</v>
      </c>
      <c r="AW17" s="379">
        <v>388</v>
      </c>
      <c r="AX17" s="379">
        <v>282</v>
      </c>
      <c r="AY17" s="379">
        <v>23</v>
      </c>
      <c r="AZ17" s="379">
        <v>3036</v>
      </c>
      <c r="BA17" s="379">
        <v>0</v>
      </c>
      <c r="BB17" s="379">
        <v>106</v>
      </c>
      <c r="BC17" s="379">
        <v>0</v>
      </c>
      <c r="BD17" s="379">
        <v>104056</v>
      </c>
      <c r="BE17" s="1377"/>
      <c r="BF17" s="377" t="s">
        <v>395</v>
      </c>
      <c r="BG17" s="379">
        <v>0</v>
      </c>
      <c r="BH17" s="379">
        <v>0</v>
      </c>
      <c r="BI17" s="379">
        <v>0</v>
      </c>
      <c r="BJ17" s="379">
        <v>300</v>
      </c>
      <c r="BK17" s="379">
        <v>0</v>
      </c>
      <c r="BL17" s="379">
        <v>0</v>
      </c>
      <c r="BM17" s="379">
        <v>0</v>
      </c>
      <c r="BN17" s="379">
        <v>38</v>
      </c>
      <c r="BO17" s="379">
        <v>0</v>
      </c>
      <c r="BP17" s="1377"/>
      <c r="BQ17" s="377" t="s">
        <v>395</v>
      </c>
      <c r="BR17" s="379">
        <v>0</v>
      </c>
      <c r="BS17" s="379">
        <v>22</v>
      </c>
      <c r="BT17" s="380">
        <v>15894</v>
      </c>
      <c r="BU17" s="381">
        <v>144154</v>
      </c>
    </row>
    <row r="18" spans="2:73" ht="13.5" customHeight="1">
      <c r="B18" s="1383" t="s">
        <v>396</v>
      </c>
      <c r="C18" s="382" t="s">
        <v>693</v>
      </c>
      <c r="D18" s="383">
        <v>1879</v>
      </c>
      <c r="E18" s="384">
        <v>0</v>
      </c>
      <c r="F18" s="384">
        <v>0</v>
      </c>
      <c r="G18" s="384">
        <v>28001</v>
      </c>
      <c r="H18" s="384">
        <v>53</v>
      </c>
      <c r="I18" s="384">
        <v>40</v>
      </c>
      <c r="J18" s="384">
        <v>0</v>
      </c>
      <c r="K18" s="384">
        <v>152583</v>
      </c>
      <c r="L18" s="384">
        <v>2267</v>
      </c>
      <c r="M18" s="1383" t="s">
        <v>396</v>
      </c>
      <c r="N18" s="382" t="s">
        <v>693</v>
      </c>
      <c r="O18" s="384">
        <v>1210</v>
      </c>
      <c r="P18" s="384">
        <v>0</v>
      </c>
      <c r="Q18" s="384">
        <v>403</v>
      </c>
      <c r="R18" s="384">
        <v>302</v>
      </c>
      <c r="S18" s="384">
        <v>5</v>
      </c>
      <c r="T18" s="384">
        <v>57579</v>
      </c>
      <c r="U18" s="384">
        <v>0</v>
      </c>
      <c r="V18" s="384">
        <v>26</v>
      </c>
      <c r="W18" s="384">
        <v>0</v>
      </c>
      <c r="X18" s="1383" t="s">
        <v>396</v>
      </c>
      <c r="Y18" s="382" t="s">
        <v>693</v>
      </c>
      <c r="Z18" s="384">
        <v>0</v>
      </c>
      <c r="AA18" s="384">
        <v>101</v>
      </c>
      <c r="AB18" s="384">
        <v>0</v>
      </c>
      <c r="AC18" s="384">
        <v>10</v>
      </c>
      <c r="AD18" s="384">
        <v>22</v>
      </c>
      <c r="AE18" s="384">
        <v>0</v>
      </c>
      <c r="AF18" s="384">
        <v>0</v>
      </c>
      <c r="AG18" s="384">
        <v>10</v>
      </c>
      <c r="AH18" s="384">
        <v>23</v>
      </c>
      <c r="AI18" s="1383" t="s">
        <v>396</v>
      </c>
      <c r="AJ18" s="382" t="s">
        <v>693</v>
      </c>
      <c r="AK18" s="384">
        <v>540</v>
      </c>
      <c r="AL18" s="384">
        <v>215174</v>
      </c>
      <c r="AM18" s="384">
        <v>487</v>
      </c>
      <c r="AN18" s="384">
        <v>0</v>
      </c>
      <c r="AO18" s="384">
        <v>11</v>
      </c>
      <c r="AP18" s="384">
        <v>28589</v>
      </c>
      <c r="AQ18" s="384">
        <v>0</v>
      </c>
      <c r="AR18" s="384">
        <v>0</v>
      </c>
      <c r="AS18" s="384">
        <v>22170</v>
      </c>
      <c r="AT18" s="1383" t="s">
        <v>396</v>
      </c>
      <c r="AU18" s="382" t="s">
        <v>693</v>
      </c>
      <c r="AV18" s="384">
        <v>82</v>
      </c>
      <c r="AW18" s="384">
        <v>3303</v>
      </c>
      <c r="AX18" s="384">
        <v>109</v>
      </c>
      <c r="AY18" s="384">
        <v>0</v>
      </c>
      <c r="AZ18" s="384">
        <v>0</v>
      </c>
      <c r="BA18" s="384">
        <v>0</v>
      </c>
      <c r="BB18" s="384">
        <v>2753</v>
      </c>
      <c r="BC18" s="384">
        <v>0</v>
      </c>
      <c r="BD18" s="384">
        <v>57006</v>
      </c>
      <c r="BE18" s="1383" t="s">
        <v>396</v>
      </c>
      <c r="BF18" s="382" t="s">
        <v>693</v>
      </c>
      <c r="BG18" s="384">
        <v>0</v>
      </c>
      <c r="BH18" s="384">
        <v>0</v>
      </c>
      <c r="BI18" s="384">
        <v>68</v>
      </c>
      <c r="BJ18" s="384">
        <v>0</v>
      </c>
      <c r="BK18" s="384">
        <v>39</v>
      </c>
      <c r="BL18" s="384">
        <v>0</v>
      </c>
      <c r="BM18" s="384">
        <v>0</v>
      </c>
      <c r="BN18" s="384">
        <v>0</v>
      </c>
      <c r="BO18" s="384">
        <v>0</v>
      </c>
      <c r="BP18" s="1383" t="s">
        <v>396</v>
      </c>
      <c r="BQ18" s="382" t="s">
        <v>693</v>
      </c>
      <c r="BR18" s="384">
        <v>0</v>
      </c>
      <c r="BS18" s="384">
        <v>273</v>
      </c>
      <c r="BT18" s="385">
        <v>103808</v>
      </c>
      <c r="BU18" s="386">
        <v>406746</v>
      </c>
    </row>
    <row r="19" spans="2:73" ht="13.5" customHeight="1">
      <c r="B19" s="1384"/>
      <c r="C19" s="366" t="s">
        <v>398</v>
      </c>
      <c r="D19" s="367">
        <v>0</v>
      </c>
      <c r="E19" s="368">
        <v>0</v>
      </c>
      <c r="F19" s="368">
        <v>0</v>
      </c>
      <c r="G19" s="368">
        <v>26</v>
      </c>
      <c r="H19" s="368">
        <v>0</v>
      </c>
      <c r="I19" s="368">
        <v>0</v>
      </c>
      <c r="J19" s="368">
        <v>0</v>
      </c>
      <c r="K19" s="368">
        <v>1405</v>
      </c>
      <c r="L19" s="368">
        <v>0</v>
      </c>
      <c r="M19" s="1384"/>
      <c r="N19" s="366" t="s">
        <v>398</v>
      </c>
      <c r="O19" s="368">
        <v>0</v>
      </c>
      <c r="P19" s="368">
        <v>0</v>
      </c>
      <c r="Q19" s="368">
        <v>0</v>
      </c>
      <c r="R19" s="368">
        <v>0</v>
      </c>
      <c r="S19" s="368">
        <v>0</v>
      </c>
      <c r="T19" s="368">
        <v>0</v>
      </c>
      <c r="U19" s="368">
        <v>0</v>
      </c>
      <c r="V19" s="368">
        <v>0</v>
      </c>
      <c r="W19" s="368">
        <v>0</v>
      </c>
      <c r="X19" s="1384"/>
      <c r="Y19" s="366" t="s">
        <v>398</v>
      </c>
      <c r="Z19" s="368">
        <v>0</v>
      </c>
      <c r="AA19" s="368">
        <v>0</v>
      </c>
      <c r="AB19" s="368">
        <v>0</v>
      </c>
      <c r="AC19" s="368">
        <v>0</v>
      </c>
      <c r="AD19" s="368">
        <v>0</v>
      </c>
      <c r="AE19" s="368">
        <v>0</v>
      </c>
      <c r="AF19" s="368">
        <v>0</v>
      </c>
      <c r="AG19" s="368">
        <v>0</v>
      </c>
      <c r="AH19" s="368">
        <v>0</v>
      </c>
      <c r="AI19" s="1384"/>
      <c r="AJ19" s="366" t="s">
        <v>398</v>
      </c>
      <c r="AK19" s="368">
        <v>36</v>
      </c>
      <c r="AL19" s="368">
        <v>1441</v>
      </c>
      <c r="AM19" s="368">
        <v>0</v>
      </c>
      <c r="AN19" s="368">
        <v>0</v>
      </c>
      <c r="AO19" s="368">
        <v>0</v>
      </c>
      <c r="AP19" s="368">
        <v>185</v>
      </c>
      <c r="AQ19" s="368">
        <v>0</v>
      </c>
      <c r="AR19" s="368">
        <v>0</v>
      </c>
      <c r="AS19" s="368">
        <v>0</v>
      </c>
      <c r="AT19" s="1384"/>
      <c r="AU19" s="366" t="s">
        <v>398</v>
      </c>
      <c r="AV19" s="368">
        <v>0</v>
      </c>
      <c r="AW19" s="368">
        <v>260</v>
      </c>
      <c r="AX19" s="368">
        <v>0</v>
      </c>
      <c r="AY19" s="368">
        <v>0</v>
      </c>
      <c r="AZ19" s="368">
        <v>0</v>
      </c>
      <c r="BA19" s="368">
        <v>0</v>
      </c>
      <c r="BB19" s="368">
        <v>8</v>
      </c>
      <c r="BC19" s="368">
        <v>0</v>
      </c>
      <c r="BD19" s="368">
        <v>453</v>
      </c>
      <c r="BE19" s="1384"/>
      <c r="BF19" s="366" t="s">
        <v>398</v>
      </c>
      <c r="BG19" s="368">
        <v>0</v>
      </c>
      <c r="BH19" s="368">
        <v>0</v>
      </c>
      <c r="BI19" s="368">
        <v>0</v>
      </c>
      <c r="BJ19" s="368">
        <v>0</v>
      </c>
      <c r="BK19" s="368">
        <v>0</v>
      </c>
      <c r="BL19" s="368">
        <v>0</v>
      </c>
      <c r="BM19" s="368">
        <v>0</v>
      </c>
      <c r="BN19" s="368">
        <v>0</v>
      </c>
      <c r="BO19" s="368">
        <v>0</v>
      </c>
      <c r="BP19" s="1384"/>
      <c r="BQ19" s="366" t="s">
        <v>398</v>
      </c>
      <c r="BR19" s="368">
        <v>0</v>
      </c>
      <c r="BS19" s="368">
        <v>0</v>
      </c>
      <c r="BT19" s="369">
        <v>260</v>
      </c>
      <c r="BU19" s="370">
        <v>2180</v>
      </c>
    </row>
    <row r="20" spans="2:73" ht="13.5" customHeight="1">
      <c r="B20" s="1384"/>
      <c r="C20" s="371" t="s">
        <v>399</v>
      </c>
      <c r="D20" s="372">
        <v>579</v>
      </c>
      <c r="E20" s="373">
        <v>0</v>
      </c>
      <c r="F20" s="373">
        <v>0</v>
      </c>
      <c r="G20" s="373">
        <v>27975</v>
      </c>
      <c r="H20" s="373">
        <v>19</v>
      </c>
      <c r="I20" s="373">
        <v>40</v>
      </c>
      <c r="J20" s="373">
        <v>0</v>
      </c>
      <c r="K20" s="373">
        <v>149537</v>
      </c>
      <c r="L20" s="373">
        <v>2267</v>
      </c>
      <c r="M20" s="1384"/>
      <c r="N20" s="371" t="s">
        <v>399</v>
      </c>
      <c r="O20" s="373">
        <v>0</v>
      </c>
      <c r="P20" s="373">
        <v>0</v>
      </c>
      <c r="Q20" s="373">
        <v>0</v>
      </c>
      <c r="R20" s="373">
        <v>0</v>
      </c>
      <c r="S20" s="373">
        <v>0</v>
      </c>
      <c r="T20" s="373">
        <v>0</v>
      </c>
      <c r="U20" s="373">
        <v>0</v>
      </c>
      <c r="V20" s="373">
        <v>0</v>
      </c>
      <c r="W20" s="373">
        <v>0</v>
      </c>
      <c r="X20" s="1384"/>
      <c r="Y20" s="371" t="s">
        <v>399</v>
      </c>
      <c r="Z20" s="373">
        <v>0</v>
      </c>
      <c r="AA20" s="373">
        <v>101</v>
      </c>
      <c r="AB20" s="373">
        <v>0</v>
      </c>
      <c r="AC20" s="373">
        <v>0</v>
      </c>
      <c r="AD20" s="373">
        <v>22</v>
      </c>
      <c r="AE20" s="373">
        <v>0</v>
      </c>
      <c r="AF20" s="373">
        <v>0</v>
      </c>
      <c r="AG20" s="373">
        <v>10</v>
      </c>
      <c r="AH20" s="373">
        <v>0</v>
      </c>
      <c r="AI20" s="1384"/>
      <c r="AJ20" s="371" t="s">
        <v>399</v>
      </c>
      <c r="AK20" s="373">
        <v>137</v>
      </c>
      <c r="AL20" s="373">
        <v>152133</v>
      </c>
      <c r="AM20" s="373">
        <v>0</v>
      </c>
      <c r="AN20" s="373">
        <v>0</v>
      </c>
      <c r="AO20" s="373">
        <v>11</v>
      </c>
      <c r="AP20" s="373">
        <v>27292</v>
      </c>
      <c r="AQ20" s="373">
        <v>0</v>
      </c>
      <c r="AR20" s="373">
        <v>0</v>
      </c>
      <c r="AS20" s="373">
        <v>22037</v>
      </c>
      <c r="AT20" s="1384"/>
      <c r="AU20" s="371" t="s">
        <v>399</v>
      </c>
      <c r="AV20" s="373">
        <v>0</v>
      </c>
      <c r="AW20" s="373">
        <v>784</v>
      </c>
      <c r="AX20" s="373">
        <v>14</v>
      </c>
      <c r="AY20" s="373">
        <v>0</v>
      </c>
      <c r="AZ20" s="373">
        <v>0</v>
      </c>
      <c r="BA20" s="373">
        <v>0</v>
      </c>
      <c r="BB20" s="373">
        <v>1137</v>
      </c>
      <c r="BC20" s="373">
        <v>0</v>
      </c>
      <c r="BD20" s="373">
        <v>51264</v>
      </c>
      <c r="BE20" s="1384"/>
      <c r="BF20" s="371" t="s">
        <v>399</v>
      </c>
      <c r="BG20" s="373">
        <v>0</v>
      </c>
      <c r="BH20" s="373">
        <v>0</v>
      </c>
      <c r="BI20" s="373">
        <v>0</v>
      </c>
      <c r="BJ20" s="373">
        <v>0</v>
      </c>
      <c r="BK20" s="373">
        <v>0</v>
      </c>
      <c r="BL20" s="373">
        <v>0</v>
      </c>
      <c r="BM20" s="373">
        <v>0</v>
      </c>
      <c r="BN20" s="373">
        <v>0</v>
      </c>
      <c r="BO20" s="373">
        <v>0</v>
      </c>
      <c r="BP20" s="1384"/>
      <c r="BQ20" s="371" t="s">
        <v>399</v>
      </c>
      <c r="BR20" s="373">
        <v>0</v>
      </c>
      <c r="BS20" s="373">
        <v>89</v>
      </c>
      <c r="BT20" s="374">
        <v>91035</v>
      </c>
      <c r="BU20" s="375">
        <v>323086</v>
      </c>
    </row>
    <row r="21" spans="2:73" ht="13.5" customHeight="1">
      <c r="B21" s="1384"/>
      <c r="C21" s="371" t="s">
        <v>400</v>
      </c>
      <c r="D21" s="372">
        <v>0</v>
      </c>
      <c r="E21" s="373">
        <v>0</v>
      </c>
      <c r="F21" s="373">
        <v>0</v>
      </c>
      <c r="G21" s="373">
        <v>0</v>
      </c>
      <c r="H21" s="373">
        <v>34</v>
      </c>
      <c r="I21" s="373">
        <v>0</v>
      </c>
      <c r="J21" s="373">
        <v>0</v>
      </c>
      <c r="K21" s="373">
        <v>0</v>
      </c>
      <c r="L21" s="373">
        <v>0</v>
      </c>
      <c r="M21" s="1384"/>
      <c r="N21" s="371" t="s">
        <v>400</v>
      </c>
      <c r="O21" s="373">
        <v>0</v>
      </c>
      <c r="P21" s="373">
        <v>0</v>
      </c>
      <c r="Q21" s="373">
        <v>153</v>
      </c>
      <c r="R21" s="373">
        <v>0</v>
      </c>
      <c r="S21" s="373">
        <v>0</v>
      </c>
      <c r="T21" s="373">
        <v>57579</v>
      </c>
      <c r="U21" s="373">
        <v>0</v>
      </c>
      <c r="V21" s="373">
        <v>0</v>
      </c>
      <c r="W21" s="373">
        <v>0</v>
      </c>
      <c r="X21" s="1384"/>
      <c r="Y21" s="371" t="s">
        <v>400</v>
      </c>
      <c r="Z21" s="373">
        <v>0</v>
      </c>
      <c r="AA21" s="373">
        <v>0</v>
      </c>
      <c r="AB21" s="373">
        <v>0</v>
      </c>
      <c r="AC21" s="373">
        <v>0</v>
      </c>
      <c r="AD21" s="373">
        <v>0</v>
      </c>
      <c r="AE21" s="373">
        <v>0</v>
      </c>
      <c r="AF21" s="373">
        <v>0</v>
      </c>
      <c r="AG21" s="373">
        <v>0</v>
      </c>
      <c r="AH21" s="373">
        <v>0</v>
      </c>
      <c r="AI21" s="1384"/>
      <c r="AJ21" s="371" t="s">
        <v>400</v>
      </c>
      <c r="AK21" s="373">
        <v>6</v>
      </c>
      <c r="AL21" s="373">
        <v>57772</v>
      </c>
      <c r="AM21" s="373">
        <v>0</v>
      </c>
      <c r="AN21" s="373">
        <v>0</v>
      </c>
      <c r="AO21" s="373">
        <v>0</v>
      </c>
      <c r="AP21" s="373">
        <v>101</v>
      </c>
      <c r="AQ21" s="373">
        <v>0</v>
      </c>
      <c r="AR21" s="373">
        <v>0</v>
      </c>
      <c r="AS21" s="373">
        <v>20</v>
      </c>
      <c r="AT21" s="1384"/>
      <c r="AU21" s="371" t="s">
        <v>400</v>
      </c>
      <c r="AV21" s="373">
        <v>0</v>
      </c>
      <c r="AW21" s="373">
        <v>0</v>
      </c>
      <c r="AX21" s="373">
        <v>0</v>
      </c>
      <c r="AY21" s="373">
        <v>0</v>
      </c>
      <c r="AZ21" s="373">
        <v>0</v>
      </c>
      <c r="BA21" s="373">
        <v>0</v>
      </c>
      <c r="BB21" s="373">
        <v>0</v>
      </c>
      <c r="BC21" s="373">
        <v>0</v>
      </c>
      <c r="BD21" s="373">
        <v>121</v>
      </c>
      <c r="BE21" s="1384"/>
      <c r="BF21" s="371" t="s">
        <v>400</v>
      </c>
      <c r="BG21" s="373">
        <v>0</v>
      </c>
      <c r="BH21" s="373">
        <v>0</v>
      </c>
      <c r="BI21" s="373">
        <v>0</v>
      </c>
      <c r="BJ21" s="373">
        <v>0</v>
      </c>
      <c r="BK21" s="373">
        <v>0</v>
      </c>
      <c r="BL21" s="373">
        <v>0</v>
      </c>
      <c r="BM21" s="373">
        <v>0</v>
      </c>
      <c r="BN21" s="373">
        <v>0</v>
      </c>
      <c r="BO21" s="373">
        <v>0</v>
      </c>
      <c r="BP21" s="1384"/>
      <c r="BQ21" s="371" t="s">
        <v>400</v>
      </c>
      <c r="BR21" s="373">
        <v>0</v>
      </c>
      <c r="BS21" s="373">
        <v>0</v>
      </c>
      <c r="BT21" s="374">
        <v>783</v>
      </c>
      <c r="BU21" s="375">
        <v>58676</v>
      </c>
    </row>
    <row r="22" spans="2:73" ht="13.5" customHeight="1">
      <c r="B22" s="1384"/>
      <c r="C22" s="371" t="s">
        <v>401</v>
      </c>
      <c r="D22" s="372">
        <v>1210</v>
      </c>
      <c r="E22" s="373">
        <v>0</v>
      </c>
      <c r="F22" s="373">
        <v>0</v>
      </c>
      <c r="G22" s="373">
        <v>0</v>
      </c>
      <c r="H22" s="373">
        <v>0</v>
      </c>
      <c r="I22" s="373">
        <v>0</v>
      </c>
      <c r="J22" s="373">
        <v>0</v>
      </c>
      <c r="K22" s="373">
        <v>1348</v>
      </c>
      <c r="L22" s="373">
        <v>0</v>
      </c>
      <c r="M22" s="1384"/>
      <c r="N22" s="371" t="s">
        <v>401</v>
      </c>
      <c r="O22" s="373">
        <v>1210</v>
      </c>
      <c r="P22" s="373">
        <v>0</v>
      </c>
      <c r="Q22" s="373">
        <v>220</v>
      </c>
      <c r="R22" s="373">
        <v>0</v>
      </c>
      <c r="S22" s="373">
        <v>5</v>
      </c>
      <c r="T22" s="373">
        <v>0</v>
      </c>
      <c r="U22" s="373">
        <v>0</v>
      </c>
      <c r="V22" s="373">
        <v>0</v>
      </c>
      <c r="W22" s="373">
        <v>0</v>
      </c>
      <c r="X22" s="1384"/>
      <c r="Y22" s="371" t="s">
        <v>401</v>
      </c>
      <c r="Z22" s="373">
        <v>0</v>
      </c>
      <c r="AA22" s="373">
        <v>0</v>
      </c>
      <c r="AB22" s="373">
        <v>0</v>
      </c>
      <c r="AC22" s="373">
        <v>0</v>
      </c>
      <c r="AD22" s="373">
        <v>0</v>
      </c>
      <c r="AE22" s="373">
        <v>0</v>
      </c>
      <c r="AF22" s="373">
        <v>0</v>
      </c>
      <c r="AG22" s="373">
        <v>0</v>
      </c>
      <c r="AH22" s="373">
        <v>0</v>
      </c>
      <c r="AI22" s="1384"/>
      <c r="AJ22" s="371" t="s">
        <v>401</v>
      </c>
      <c r="AK22" s="373">
        <v>200</v>
      </c>
      <c r="AL22" s="373">
        <v>2983</v>
      </c>
      <c r="AM22" s="373">
        <v>487</v>
      </c>
      <c r="AN22" s="373">
        <v>0</v>
      </c>
      <c r="AO22" s="373">
        <v>0</v>
      </c>
      <c r="AP22" s="373">
        <v>512</v>
      </c>
      <c r="AQ22" s="373">
        <v>0</v>
      </c>
      <c r="AR22" s="373">
        <v>0</v>
      </c>
      <c r="AS22" s="373">
        <v>0</v>
      </c>
      <c r="AT22" s="1384"/>
      <c r="AU22" s="371" t="s">
        <v>401</v>
      </c>
      <c r="AV22" s="373">
        <v>0</v>
      </c>
      <c r="AW22" s="373">
        <v>618</v>
      </c>
      <c r="AX22" s="373">
        <v>50</v>
      </c>
      <c r="AY22" s="373">
        <v>0</v>
      </c>
      <c r="AZ22" s="373">
        <v>0</v>
      </c>
      <c r="BA22" s="373">
        <v>0</v>
      </c>
      <c r="BB22" s="373">
        <v>335</v>
      </c>
      <c r="BC22" s="373">
        <v>0</v>
      </c>
      <c r="BD22" s="373">
        <v>1515</v>
      </c>
      <c r="BE22" s="1384"/>
      <c r="BF22" s="371" t="s">
        <v>401</v>
      </c>
      <c r="BG22" s="373">
        <v>0</v>
      </c>
      <c r="BH22" s="373">
        <v>0</v>
      </c>
      <c r="BI22" s="373">
        <v>0</v>
      </c>
      <c r="BJ22" s="373">
        <v>0</v>
      </c>
      <c r="BK22" s="373">
        <v>39</v>
      </c>
      <c r="BL22" s="373">
        <v>0</v>
      </c>
      <c r="BM22" s="373">
        <v>0</v>
      </c>
      <c r="BN22" s="373">
        <v>0</v>
      </c>
      <c r="BO22" s="373">
        <v>0</v>
      </c>
      <c r="BP22" s="1384"/>
      <c r="BQ22" s="371" t="s">
        <v>401</v>
      </c>
      <c r="BR22" s="373">
        <v>0</v>
      </c>
      <c r="BS22" s="373">
        <v>0</v>
      </c>
      <c r="BT22" s="374">
        <v>1995</v>
      </c>
      <c r="BU22" s="375">
        <v>8229</v>
      </c>
    </row>
    <row r="23" spans="2:73" ht="13.5" customHeight="1">
      <c r="B23" s="1384"/>
      <c r="C23" s="371" t="s">
        <v>402</v>
      </c>
      <c r="D23" s="372">
        <v>3</v>
      </c>
      <c r="E23" s="373">
        <v>0</v>
      </c>
      <c r="F23" s="373">
        <v>0</v>
      </c>
      <c r="G23" s="373">
        <v>0</v>
      </c>
      <c r="H23" s="373">
        <v>0</v>
      </c>
      <c r="I23" s="373">
        <v>0</v>
      </c>
      <c r="J23" s="373">
        <v>0</v>
      </c>
      <c r="K23" s="373">
        <v>58</v>
      </c>
      <c r="L23" s="373">
        <v>0</v>
      </c>
      <c r="M23" s="1384"/>
      <c r="N23" s="371" t="s">
        <v>402</v>
      </c>
      <c r="O23" s="373">
        <v>0</v>
      </c>
      <c r="P23" s="373">
        <v>0</v>
      </c>
      <c r="Q23" s="373">
        <v>0</v>
      </c>
      <c r="R23" s="373">
        <v>0</v>
      </c>
      <c r="S23" s="373">
        <v>0</v>
      </c>
      <c r="T23" s="373">
        <v>0</v>
      </c>
      <c r="U23" s="373">
        <v>0</v>
      </c>
      <c r="V23" s="373">
        <v>0</v>
      </c>
      <c r="W23" s="373">
        <v>0</v>
      </c>
      <c r="X23" s="1384"/>
      <c r="Y23" s="371" t="s">
        <v>402</v>
      </c>
      <c r="Z23" s="373">
        <v>0</v>
      </c>
      <c r="AA23" s="373">
        <v>0</v>
      </c>
      <c r="AB23" s="373">
        <v>0</v>
      </c>
      <c r="AC23" s="373">
        <v>10</v>
      </c>
      <c r="AD23" s="373">
        <v>0</v>
      </c>
      <c r="AE23" s="373">
        <v>0</v>
      </c>
      <c r="AF23" s="373">
        <v>0</v>
      </c>
      <c r="AG23" s="373">
        <v>0</v>
      </c>
      <c r="AH23" s="373">
        <v>0</v>
      </c>
      <c r="AI23" s="1384"/>
      <c r="AJ23" s="371" t="s">
        <v>402</v>
      </c>
      <c r="AK23" s="373">
        <v>5</v>
      </c>
      <c r="AL23" s="373">
        <v>73</v>
      </c>
      <c r="AM23" s="373">
        <v>0</v>
      </c>
      <c r="AN23" s="373">
        <v>0</v>
      </c>
      <c r="AO23" s="373">
        <v>0</v>
      </c>
      <c r="AP23" s="373">
        <v>0</v>
      </c>
      <c r="AQ23" s="373">
        <v>0</v>
      </c>
      <c r="AR23" s="373">
        <v>0</v>
      </c>
      <c r="AS23" s="373">
        <v>0</v>
      </c>
      <c r="AT23" s="1384"/>
      <c r="AU23" s="371" t="s">
        <v>402</v>
      </c>
      <c r="AV23" s="373">
        <v>0</v>
      </c>
      <c r="AW23" s="373">
        <v>0</v>
      </c>
      <c r="AX23" s="373">
        <v>0</v>
      </c>
      <c r="AY23" s="373">
        <v>0</v>
      </c>
      <c r="AZ23" s="373">
        <v>0</v>
      </c>
      <c r="BA23" s="373">
        <v>0</v>
      </c>
      <c r="BB23" s="373">
        <v>0</v>
      </c>
      <c r="BC23" s="373">
        <v>0</v>
      </c>
      <c r="BD23" s="373">
        <v>0</v>
      </c>
      <c r="BE23" s="1384"/>
      <c r="BF23" s="371" t="s">
        <v>402</v>
      </c>
      <c r="BG23" s="373">
        <v>0</v>
      </c>
      <c r="BH23" s="373">
        <v>0</v>
      </c>
      <c r="BI23" s="373">
        <v>0</v>
      </c>
      <c r="BJ23" s="373">
        <v>0</v>
      </c>
      <c r="BK23" s="373">
        <v>0</v>
      </c>
      <c r="BL23" s="373">
        <v>0</v>
      </c>
      <c r="BM23" s="373">
        <v>0</v>
      </c>
      <c r="BN23" s="373">
        <v>0</v>
      </c>
      <c r="BO23" s="373">
        <v>0</v>
      </c>
      <c r="BP23" s="1384"/>
      <c r="BQ23" s="371" t="s">
        <v>402</v>
      </c>
      <c r="BR23" s="373">
        <v>0</v>
      </c>
      <c r="BS23" s="373">
        <v>0</v>
      </c>
      <c r="BT23" s="374">
        <v>465</v>
      </c>
      <c r="BU23" s="375">
        <v>541</v>
      </c>
    </row>
    <row r="24" spans="2:73" ht="13.5" customHeight="1">
      <c r="B24" s="1385"/>
      <c r="C24" s="377" t="s">
        <v>403</v>
      </c>
      <c r="D24" s="372">
        <v>87</v>
      </c>
      <c r="E24" s="373">
        <v>0</v>
      </c>
      <c r="F24" s="373">
        <v>0</v>
      </c>
      <c r="G24" s="373">
        <v>0</v>
      </c>
      <c r="H24" s="373">
        <v>0</v>
      </c>
      <c r="I24" s="373">
        <v>0</v>
      </c>
      <c r="J24" s="373">
        <v>0</v>
      </c>
      <c r="K24" s="373">
        <v>235</v>
      </c>
      <c r="L24" s="373">
        <v>0</v>
      </c>
      <c r="M24" s="1385"/>
      <c r="N24" s="377" t="s">
        <v>403</v>
      </c>
      <c r="O24" s="373">
        <v>0</v>
      </c>
      <c r="P24" s="373">
        <v>0</v>
      </c>
      <c r="Q24" s="373">
        <v>30</v>
      </c>
      <c r="R24" s="373">
        <v>302</v>
      </c>
      <c r="S24" s="373">
        <v>0</v>
      </c>
      <c r="T24" s="373">
        <v>0</v>
      </c>
      <c r="U24" s="373">
        <v>0</v>
      </c>
      <c r="V24" s="373">
        <v>26</v>
      </c>
      <c r="W24" s="373">
        <v>0</v>
      </c>
      <c r="X24" s="1385"/>
      <c r="Y24" s="377" t="s">
        <v>403</v>
      </c>
      <c r="Z24" s="373">
        <v>0</v>
      </c>
      <c r="AA24" s="373">
        <v>0</v>
      </c>
      <c r="AB24" s="373">
        <v>0</v>
      </c>
      <c r="AC24" s="373">
        <v>0</v>
      </c>
      <c r="AD24" s="373">
        <v>0</v>
      </c>
      <c r="AE24" s="373">
        <v>0</v>
      </c>
      <c r="AF24" s="373">
        <v>0</v>
      </c>
      <c r="AG24" s="373">
        <v>0</v>
      </c>
      <c r="AH24" s="373">
        <v>23</v>
      </c>
      <c r="AI24" s="1385"/>
      <c r="AJ24" s="377" t="s">
        <v>403</v>
      </c>
      <c r="AK24" s="373">
        <v>156</v>
      </c>
      <c r="AL24" s="373">
        <v>772</v>
      </c>
      <c r="AM24" s="373">
        <v>0</v>
      </c>
      <c r="AN24" s="373">
        <v>0</v>
      </c>
      <c r="AO24" s="373">
        <v>0</v>
      </c>
      <c r="AP24" s="373">
        <v>499</v>
      </c>
      <c r="AQ24" s="373">
        <v>0</v>
      </c>
      <c r="AR24" s="373">
        <v>0</v>
      </c>
      <c r="AS24" s="373">
        <v>113</v>
      </c>
      <c r="AT24" s="1385"/>
      <c r="AU24" s="377" t="s">
        <v>403</v>
      </c>
      <c r="AV24" s="373">
        <v>82</v>
      </c>
      <c r="AW24" s="373">
        <v>1641</v>
      </c>
      <c r="AX24" s="373">
        <v>45</v>
      </c>
      <c r="AY24" s="373">
        <v>0</v>
      </c>
      <c r="AZ24" s="373">
        <v>0</v>
      </c>
      <c r="BA24" s="373">
        <v>0</v>
      </c>
      <c r="BB24" s="373">
        <v>1273</v>
      </c>
      <c r="BC24" s="373">
        <v>0</v>
      </c>
      <c r="BD24" s="373">
        <v>3653</v>
      </c>
      <c r="BE24" s="1385"/>
      <c r="BF24" s="377" t="s">
        <v>403</v>
      </c>
      <c r="BG24" s="373">
        <v>0</v>
      </c>
      <c r="BH24" s="373">
        <v>0</v>
      </c>
      <c r="BI24" s="373">
        <v>68</v>
      </c>
      <c r="BJ24" s="373">
        <v>0</v>
      </c>
      <c r="BK24" s="373">
        <v>0</v>
      </c>
      <c r="BL24" s="373">
        <v>0</v>
      </c>
      <c r="BM24" s="373">
        <v>0</v>
      </c>
      <c r="BN24" s="373">
        <v>0</v>
      </c>
      <c r="BO24" s="373">
        <v>0</v>
      </c>
      <c r="BP24" s="1385"/>
      <c r="BQ24" s="377" t="s">
        <v>403</v>
      </c>
      <c r="BR24" s="373">
        <v>0</v>
      </c>
      <c r="BS24" s="373">
        <v>184</v>
      </c>
      <c r="BT24" s="374">
        <v>9270</v>
      </c>
      <c r="BU24" s="375">
        <v>14034</v>
      </c>
    </row>
    <row r="25" spans="2:73" ht="13.5" customHeight="1">
      <c r="B25" s="1383" t="s">
        <v>404</v>
      </c>
      <c r="C25" s="382" t="s">
        <v>404</v>
      </c>
      <c r="D25" s="383">
        <v>2810</v>
      </c>
      <c r="E25" s="384">
        <v>0</v>
      </c>
      <c r="F25" s="384">
        <v>2292</v>
      </c>
      <c r="G25" s="384">
        <v>4649</v>
      </c>
      <c r="H25" s="384">
        <v>819</v>
      </c>
      <c r="I25" s="384">
        <v>1328</v>
      </c>
      <c r="J25" s="384">
        <v>53</v>
      </c>
      <c r="K25" s="384">
        <v>1902</v>
      </c>
      <c r="L25" s="384">
        <v>24</v>
      </c>
      <c r="M25" s="1383" t="s">
        <v>404</v>
      </c>
      <c r="N25" s="382" t="s">
        <v>404</v>
      </c>
      <c r="O25" s="384">
        <v>4537</v>
      </c>
      <c r="P25" s="384">
        <v>0</v>
      </c>
      <c r="Q25" s="384">
        <v>9367</v>
      </c>
      <c r="R25" s="384">
        <v>879</v>
      </c>
      <c r="S25" s="384">
        <v>40</v>
      </c>
      <c r="T25" s="384">
        <v>716</v>
      </c>
      <c r="U25" s="384">
        <v>90</v>
      </c>
      <c r="V25" s="384">
        <v>27878</v>
      </c>
      <c r="W25" s="384">
        <v>11468</v>
      </c>
      <c r="X25" s="1383" t="s">
        <v>404</v>
      </c>
      <c r="Y25" s="382" t="s">
        <v>404</v>
      </c>
      <c r="Z25" s="384">
        <v>2858</v>
      </c>
      <c r="AA25" s="384">
        <v>1245</v>
      </c>
      <c r="AB25" s="384">
        <v>9</v>
      </c>
      <c r="AC25" s="384">
        <v>925</v>
      </c>
      <c r="AD25" s="384">
        <v>85</v>
      </c>
      <c r="AE25" s="384">
        <v>62</v>
      </c>
      <c r="AF25" s="384">
        <v>779</v>
      </c>
      <c r="AG25" s="384">
        <v>0</v>
      </c>
      <c r="AH25" s="384">
        <v>527</v>
      </c>
      <c r="AI25" s="1383" t="s">
        <v>404</v>
      </c>
      <c r="AJ25" s="382" t="s">
        <v>404</v>
      </c>
      <c r="AK25" s="384">
        <v>7683</v>
      </c>
      <c r="AL25" s="384">
        <v>73274</v>
      </c>
      <c r="AM25" s="384">
        <v>40</v>
      </c>
      <c r="AN25" s="384">
        <v>0</v>
      </c>
      <c r="AO25" s="384">
        <v>78</v>
      </c>
      <c r="AP25" s="384">
        <v>9163</v>
      </c>
      <c r="AQ25" s="384">
        <v>6</v>
      </c>
      <c r="AR25" s="384">
        <v>1047</v>
      </c>
      <c r="AS25" s="384">
        <v>31801</v>
      </c>
      <c r="AT25" s="1383" t="s">
        <v>404</v>
      </c>
      <c r="AU25" s="382" t="s">
        <v>404</v>
      </c>
      <c r="AV25" s="384">
        <v>6</v>
      </c>
      <c r="AW25" s="384">
        <v>9098</v>
      </c>
      <c r="AX25" s="384">
        <v>604</v>
      </c>
      <c r="AY25" s="384">
        <v>48</v>
      </c>
      <c r="AZ25" s="384">
        <v>377</v>
      </c>
      <c r="BA25" s="384">
        <v>0</v>
      </c>
      <c r="BB25" s="384">
        <v>5285</v>
      </c>
      <c r="BC25" s="384">
        <v>604</v>
      </c>
      <c r="BD25" s="384">
        <v>58039</v>
      </c>
      <c r="BE25" s="1383" t="s">
        <v>404</v>
      </c>
      <c r="BF25" s="382" t="s">
        <v>404</v>
      </c>
      <c r="BG25" s="384">
        <v>0</v>
      </c>
      <c r="BH25" s="384">
        <v>18</v>
      </c>
      <c r="BI25" s="384">
        <v>0</v>
      </c>
      <c r="BJ25" s="384">
        <v>185</v>
      </c>
      <c r="BK25" s="384">
        <v>71</v>
      </c>
      <c r="BL25" s="384">
        <v>3</v>
      </c>
      <c r="BM25" s="384">
        <v>0</v>
      </c>
      <c r="BN25" s="384">
        <v>0</v>
      </c>
      <c r="BO25" s="384">
        <v>50</v>
      </c>
      <c r="BP25" s="1383" t="s">
        <v>404</v>
      </c>
      <c r="BQ25" s="382" t="s">
        <v>404</v>
      </c>
      <c r="BR25" s="384">
        <v>1</v>
      </c>
      <c r="BS25" s="384">
        <v>149</v>
      </c>
      <c r="BT25" s="385">
        <v>85105</v>
      </c>
      <c r="BU25" s="386">
        <v>226764</v>
      </c>
    </row>
    <row r="26" spans="2:73" ht="13.5" customHeight="1">
      <c r="B26" s="1384"/>
      <c r="C26" s="366" t="s">
        <v>405</v>
      </c>
      <c r="D26" s="372">
        <v>2518</v>
      </c>
      <c r="E26" s="373">
        <v>0</v>
      </c>
      <c r="F26" s="373">
        <v>0</v>
      </c>
      <c r="G26" s="373">
        <v>0</v>
      </c>
      <c r="H26" s="373">
        <v>394</v>
      </c>
      <c r="I26" s="373">
        <v>1050</v>
      </c>
      <c r="J26" s="373">
        <v>0</v>
      </c>
      <c r="K26" s="373">
        <v>20</v>
      </c>
      <c r="L26" s="373">
        <v>0</v>
      </c>
      <c r="M26" s="1384"/>
      <c r="N26" s="366" t="s">
        <v>405</v>
      </c>
      <c r="O26" s="373">
        <v>0</v>
      </c>
      <c r="P26" s="373">
        <v>0</v>
      </c>
      <c r="Q26" s="373">
        <v>424</v>
      </c>
      <c r="R26" s="373">
        <v>120</v>
      </c>
      <c r="S26" s="373">
        <v>0</v>
      </c>
      <c r="T26" s="373">
        <v>59</v>
      </c>
      <c r="U26" s="373">
        <v>0</v>
      </c>
      <c r="V26" s="373">
        <v>138</v>
      </c>
      <c r="W26" s="373">
        <v>0</v>
      </c>
      <c r="X26" s="1384"/>
      <c r="Y26" s="366" t="s">
        <v>405</v>
      </c>
      <c r="Z26" s="373">
        <v>0</v>
      </c>
      <c r="AA26" s="373">
        <v>0</v>
      </c>
      <c r="AB26" s="373">
        <v>0</v>
      </c>
      <c r="AC26" s="373">
        <v>0</v>
      </c>
      <c r="AD26" s="373">
        <v>0</v>
      </c>
      <c r="AE26" s="373">
        <v>0</v>
      </c>
      <c r="AF26" s="373">
        <v>0</v>
      </c>
      <c r="AG26" s="373">
        <v>0</v>
      </c>
      <c r="AH26" s="373">
        <v>135</v>
      </c>
      <c r="AI26" s="1384"/>
      <c r="AJ26" s="366" t="s">
        <v>405</v>
      </c>
      <c r="AK26" s="373">
        <v>1020</v>
      </c>
      <c r="AL26" s="373">
        <v>3360</v>
      </c>
      <c r="AM26" s="373">
        <v>0</v>
      </c>
      <c r="AN26" s="373">
        <v>0</v>
      </c>
      <c r="AO26" s="373">
        <v>0</v>
      </c>
      <c r="AP26" s="373">
        <v>518</v>
      </c>
      <c r="AQ26" s="373">
        <v>0</v>
      </c>
      <c r="AR26" s="373">
        <v>514</v>
      </c>
      <c r="AS26" s="373">
        <v>154</v>
      </c>
      <c r="AT26" s="1384"/>
      <c r="AU26" s="366" t="s">
        <v>405</v>
      </c>
      <c r="AV26" s="373">
        <v>0</v>
      </c>
      <c r="AW26" s="373">
        <v>2757</v>
      </c>
      <c r="AX26" s="373">
        <v>69</v>
      </c>
      <c r="AY26" s="373">
        <v>0</v>
      </c>
      <c r="AZ26" s="373">
        <v>36</v>
      </c>
      <c r="BA26" s="373">
        <v>0</v>
      </c>
      <c r="BB26" s="373">
        <v>1769</v>
      </c>
      <c r="BC26" s="373">
        <v>0</v>
      </c>
      <c r="BD26" s="373">
        <v>5817</v>
      </c>
      <c r="BE26" s="1384"/>
      <c r="BF26" s="366" t="s">
        <v>405</v>
      </c>
      <c r="BG26" s="373">
        <v>0</v>
      </c>
      <c r="BH26" s="373">
        <v>0</v>
      </c>
      <c r="BI26" s="373">
        <v>0</v>
      </c>
      <c r="BJ26" s="373">
        <v>0</v>
      </c>
      <c r="BK26" s="373">
        <v>0</v>
      </c>
      <c r="BL26" s="373">
        <v>0</v>
      </c>
      <c r="BM26" s="373">
        <v>0</v>
      </c>
      <c r="BN26" s="373">
        <v>0</v>
      </c>
      <c r="BO26" s="373">
        <v>0</v>
      </c>
      <c r="BP26" s="1384"/>
      <c r="BQ26" s="366" t="s">
        <v>405</v>
      </c>
      <c r="BR26" s="373">
        <v>0</v>
      </c>
      <c r="BS26" s="373">
        <v>0</v>
      </c>
      <c r="BT26" s="374">
        <v>7576</v>
      </c>
      <c r="BU26" s="375">
        <v>19271</v>
      </c>
    </row>
    <row r="27" spans="2:73" ht="13.5" customHeight="1">
      <c r="B27" s="1384"/>
      <c r="C27" s="371" t="s">
        <v>406</v>
      </c>
      <c r="D27" s="372">
        <v>0</v>
      </c>
      <c r="E27" s="373">
        <v>0</v>
      </c>
      <c r="F27" s="373">
        <v>0</v>
      </c>
      <c r="G27" s="373">
        <v>0</v>
      </c>
      <c r="H27" s="373">
        <v>0</v>
      </c>
      <c r="I27" s="373">
        <v>0</v>
      </c>
      <c r="J27" s="373">
        <v>0</v>
      </c>
      <c r="K27" s="373">
        <v>0</v>
      </c>
      <c r="L27" s="373">
        <v>0</v>
      </c>
      <c r="M27" s="1384"/>
      <c r="N27" s="371" t="s">
        <v>406</v>
      </c>
      <c r="O27" s="373">
        <v>0</v>
      </c>
      <c r="P27" s="373">
        <v>0</v>
      </c>
      <c r="Q27" s="373">
        <v>20</v>
      </c>
      <c r="R27" s="373">
        <v>0</v>
      </c>
      <c r="S27" s="373">
        <v>0</v>
      </c>
      <c r="T27" s="373">
        <v>0</v>
      </c>
      <c r="U27" s="373">
        <v>0</v>
      </c>
      <c r="V27" s="373">
        <v>0</v>
      </c>
      <c r="W27" s="373">
        <v>982</v>
      </c>
      <c r="X27" s="1384"/>
      <c r="Y27" s="371" t="s">
        <v>406</v>
      </c>
      <c r="Z27" s="373">
        <v>0</v>
      </c>
      <c r="AA27" s="373">
        <v>40</v>
      </c>
      <c r="AB27" s="373">
        <v>0</v>
      </c>
      <c r="AC27" s="373">
        <v>0</v>
      </c>
      <c r="AD27" s="373">
        <v>0</v>
      </c>
      <c r="AE27" s="373">
        <v>0</v>
      </c>
      <c r="AF27" s="373">
        <v>0</v>
      </c>
      <c r="AG27" s="373">
        <v>0</v>
      </c>
      <c r="AH27" s="373">
        <v>0</v>
      </c>
      <c r="AI27" s="1384"/>
      <c r="AJ27" s="371" t="s">
        <v>406</v>
      </c>
      <c r="AK27" s="373">
        <v>21</v>
      </c>
      <c r="AL27" s="373">
        <v>1063</v>
      </c>
      <c r="AM27" s="373">
        <v>0</v>
      </c>
      <c r="AN27" s="373">
        <v>0</v>
      </c>
      <c r="AO27" s="373">
        <v>0</v>
      </c>
      <c r="AP27" s="373">
        <v>100</v>
      </c>
      <c r="AQ27" s="373">
        <v>0</v>
      </c>
      <c r="AR27" s="373">
        <v>0</v>
      </c>
      <c r="AS27" s="373">
        <v>0</v>
      </c>
      <c r="AT27" s="1384"/>
      <c r="AU27" s="371" t="s">
        <v>406</v>
      </c>
      <c r="AV27" s="373">
        <v>0</v>
      </c>
      <c r="AW27" s="373">
        <v>0</v>
      </c>
      <c r="AX27" s="373">
        <v>0</v>
      </c>
      <c r="AY27" s="373">
        <v>0</v>
      </c>
      <c r="AZ27" s="373">
        <v>0</v>
      </c>
      <c r="BA27" s="373">
        <v>0</v>
      </c>
      <c r="BB27" s="373">
        <v>0</v>
      </c>
      <c r="BC27" s="373">
        <v>0</v>
      </c>
      <c r="BD27" s="373">
        <v>100</v>
      </c>
      <c r="BE27" s="1384"/>
      <c r="BF27" s="371" t="s">
        <v>406</v>
      </c>
      <c r="BG27" s="373">
        <v>0</v>
      </c>
      <c r="BH27" s="373">
        <v>0</v>
      </c>
      <c r="BI27" s="373">
        <v>0</v>
      </c>
      <c r="BJ27" s="373">
        <v>0</v>
      </c>
      <c r="BK27" s="373">
        <v>0</v>
      </c>
      <c r="BL27" s="373">
        <v>0</v>
      </c>
      <c r="BM27" s="373">
        <v>0</v>
      </c>
      <c r="BN27" s="373">
        <v>0</v>
      </c>
      <c r="BO27" s="373">
        <v>0</v>
      </c>
      <c r="BP27" s="1384"/>
      <c r="BQ27" s="371" t="s">
        <v>406</v>
      </c>
      <c r="BR27" s="373">
        <v>0</v>
      </c>
      <c r="BS27" s="373">
        <v>0</v>
      </c>
      <c r="BT27" s="374">
        <v>20</v>
      </c>
      <c r="BU27" s="375">
        <v>1183</v>
      </c>
    </row>
    <row r="28" spans="2:73" ht="13.5" customHeight="1">
      <c r="B28" s="1384"/>
      <c r="C28" s="371" t="s">
        <v>407</v>
      </c>
      <c r="D28" s="372">
        <v>0</v>
      </c>
      <c r="E28" s="373">
        <v>0</v>
      </c>
      <c r="F28" s="373">
        <v>1397</v>
      </c>
      <c r="G28" s="373">
        <v>0</v>
      </c>
      <c r="H28" s="373">
        <v>0</v>
      </c>
      <c r="I28" s="373">
        <v>0</v>
      </c>
      <c r="J28" s="373">
        <v>0</v>
      </c>
      <c r="K28" s="373">
        <v>0</v>
      </c>
      <c r="L28" s="373">
        <v>0</v>
      </c>
      <c r="M28" s="1384"/>
      <c r="N28" s="371" t="s">
        <v>407</v>
      </c>
      <c r="O28" s="373">
        <v>0</v>
      </c>
      <c r="P28" s="373">
        <v>0</v>
      </c>
      <c r="Q28" s="373">
        <v>1496</v>
      </c>
      <c r="R28" s="373">
        <v>0</v>
      </c>
      <c r="S28" s="373">
        <v>0</v>
      </c>
      <c r="T28" s="373">
        <v>0</v>
      </c>
      <c r="U28" s="373">
        <v>0</v>
      </c>
      <c r="V28" s="373">
        <v>678</v>
      </c>
      <c r="W28" s="373">
        <v>8694</v>
      </c>
      <c r="X28" s="1384"/>
      <c r="Y28" s="371" t="s">
        <v>407</v>
      </c>
      <c r="Z28" s="373">
        <v>2685</v>
      </c>
      <c r="AA28" s="373">
        <v>1123</v>
      </c>
      <c r="AB28" s="373">
        <v>0</v>
      </c>
      <c r="AC28" s="373">
        <v>175</v>
      </c>
      <c r="AD28" s="373">
        <v>0</v>
      </c>
      <c r="AE28" s="373">
        <v>0</v>
      </c>
      <c r="AF28" s="373">
        <v>0</v>
      </c>
      <c r="AG28" s="373">
        <v>0</v>
      </c>
      <c r="AH28" s="373">
        <v>0</v>
      </c>
      <c r="AI28" s="1384"/>
      <c r="AJ28" s="371" t="s">
        <v>407</v>
      </c>
      <c r="AK28" s="373">
        <v>0</v>
      </c>
      <c r="AL28" s="373">
        <v>14851</v>
      </c>
      <c r="AM28" s="373">
        <v>0</v>
      </c>
      <c r="AN28" s="373">
        <v>0</v>
      </c>
      <c r="AO28" s="373">
        <v>0</v>
      </c>
      <c r="AP28" s="373">
        <v>1612</v>
      </c>
      <c r="AQ28" s="373">
        <v>0</v>
      </c>
      <c r="AR28" s="373">
        <v>0</v>
      </c>
      <c r="AS28" s="373">
        <v>0</v>
      </c>
      <c r="AT28" s="1384"/>
      <c r="AU28" s="371" t="s">
        <v>407</v>
      </c>
      <c r="AV28" s="373">
        <v>0</v>
      </c>
      <c r="AW28" s="373">
        <v>21</v>
      </c>
      <c r="AX28" s="373">
        <v>0</v>
      </c>
      <c r="AY28" s="373">
        <v>0</v>
      </c>
      <c r="AZ28" s="373">
        <v>0</v>
      </c>
      <c r="BA28" s="373">
        <v>0</v>
      </c>
      <c r="BB28" s="373">
        <v>0</v>
      </c>
      <c r="BC28" s="373">
        <v>0</v>
      </c>
      <c r="BD28" s="373">
        <v>1633</v>
      </c>
      <c r="BE28" s="1384"/>
      <c r="BF28" s="371" t="s">
        <v>407</v>
      </c>
      <c r="BG28" s="373">
        <v>0</v>
      </c>
      <c r="BH28" s="373">
        <v>0</v>
      </c>
      <c r="BI28" s="373">
        <v>0</v>
      </c>
      <c r="BJ28" s="373">
        <v>0</v>
      </c>
      <c r="BK28" s="373">
        <v>0</v>
      </c>
      <c r="BL28" s="373">
        <v>0</v>
      </c>
      <c r="BM28" s="373">
        <v>0</v>
      </c>
      <c r="BN28" s="373">
        <v>0</v>
      </c>
      <c r="BO28" s="373">
        <v>0</v>
      </c>
      <c r="BP28" s="1384"/>
      <c r="BQ28" s="371" t="s">
        <v>407</v>
      </c>
      <c r="BR28" s="373">
        <v>0</v>
      </c>
      <c r="BS28" s="373">
        <v>0</v>
      </c>
      <c r="BT28" s="374">
        <v>1841</v>
      </c>
      <c r="BU28" s="375">
        <v>19722</v>
      </c>
    </row>
    <row r="29" spans="2:73" ht="13.5" customHeight="1">
      <c r="B29" s="1384"/>
      <c r="C29" s="371" t="s">
        <v>408</v>
      </c>
      <c r="D29" s="372">
        <v>0</v>
      </c>
      <c r="E29" s="373">
        <v>0</v>
      </c>
      <c r="F29" s="373">
        <v>122</v>
      </c>
      <c r="G29" s="373">
        <v>21</v>
      </c>
      <c r="H29" s="373">
        <v>0</v>
      </c>
      <c r="I29" s="373">
        <v>0</v>
      </c>
      <c r="J29" s="373">
        <v>0</v>
      </c>
      <c r="K29" s="373">
        <v>0</v>
      </c>
      <c r="L29" s="373">
        <v>0</v>
      </c>
      <c r="M29" s="1384"/>
      <c r="N29" s="371" t="s">
        <v>408</v>
      </c>
      <c r="O29" s="373">
        <v>20</v>
      </c>
      <c r="P29" s="373">
        <v>0</v>
      </c>
      <c r="Q29" s="373">
        <v>39</v>
      </c>
      <c r="R29" s="373">
        <v>0</v>
      </c>
      <c r="S29" s="373">
        <v>0</v>
      </c>
      <c r="T29" s="373">
        <v>0</v>
      </c>
      <c r="U29" s="373">
        <v>0</v>
      </c>
      <c r="V29" s="373">
        <v>228</v>
      </c>
      <c r="W29" s="373">
        <v>0</v>
      </c>
      <c r="X29" s="1384"/>
      <c r="Y29" s="371" t="s">
        <v>408</v>
      </c>
      <c r="Z29" s="373">
        <v>0</v>
      </c>
      <c r="AA29" s="373">
        <v>0</v>
      </c>
      <c r="AB29" s="373">
        <v>0</v>
      </c>
      <c r="AC29" s="373">
        <v>0</v>
      </c>
      <c r="AD29" s="373">
        <v>0</v>
      </c>
      <c r="AE29" s="373">
        <v>0</v>
      </c>
      <c r="AF29" s="373">
        <v>0</v>
      </c>
      <c r="AG29" s="373">
        <v>0</v>
      </c>
      <c r="AH29" s="373">
        <v>0</v>
      </c>
      <c r="AI29" s="1384"/>
      <c r="AJ29" s="371" t="s">
        <v>408</v>
      </c>
      <c r="AK29" s="373">
        <v>0</v>
      </c>
      <c r="AL29" s="373">
        <v>287</v>
      </c>
      <c r="AM29" s="373">
        <v>0</v>
      </c>
      <c r="AN29" s="373">
        <v>0</v>
      </c>
      <c r="AO29" s="373">
        <v>0</v>
      </c>
      <c r="AP29" s="373">
        <v>269</v>
      </c>
      <c r="AQ29" s="373">
        <v>0</v>
      </c>
      <c r="AR29" s="373">
        <v>0</v>
      </c>
      <c r="AS29" s="373">
        <v>5700</v>
      </c>
      <c r="AT29" s="1384"/>
      <c r="AU29" s="371" t="s">
        <v>408</v>
      </c>
      <c r="AV29" s="373">
        <v>0</v>
      </c>
      <c r="AW29" s="373">
        <v>646</v>
      </c>
      <c r="AX29" s="373">
        <v>0</v>
      </c>
      <c r="AY29" s="373">
        <v>0</v>
      </c>
      <c r="AZ29" s="373">
        <v>0</v>
      </c>
      <c r="BA29" s="373">
        <v>0</v>
      </c>
      <c r="BB29" s="373">
        <v>633</v>
      </c>
      <c r="BC29" s="373">
        <v>0</v>
      </c>
      <c r="BD29" s="373">
        <v>7248</v>
      </c>
      <c r="BE29" s="1384"/>
      <c r="BF29" s="371" t="s">
        <v>408</v>
      </c>
      <c r="BG29" s="373">
        <v>0</v>
      </c>
      <c r="BH29" s="373">
        <v>0</v>
      </c>
      <c r="BI29" s="373">
        <v>0</v>
      </c>
      <c r="BJ29" s="373">
        <v>0</v>
      </c>
      <c r="BK29" s="373">
        <v>0</v>
      </c>
      <c r="BL29" s="373">
        <v>0</v>
      </c>
      <c r="BM29" s="373">
        <v>0</v>
      </c>
      <c r="BN29" s="373">
        <v>0</v>
      </c>
      <c r="BO29" s="373">
        <v>0</v>
      </c>
      <c r="BP29" s="1384"/>
      <c r="BQ29" s="371" t="s">
        <v>408</v>
      </c>
      <c r="BR29" s="373">
        <v>0</v>
      </c>
      <c r="BS29" s="373">
        <v>0</v>
      </c>
      <c r="BT29" s="374">
        <v>5240</v>
      </c>
      <c r="BU29" s="375">
        <v>12918</v>
      </c>
    </row>
    <row r="30" spans="2:73" ht="13.5" customHeight="1">
      <c r="B30" s="1384"/>
      <c r="C30" s="371" t="s">
        <v>409</v>
      </c>
      <c r="D30" s="372">
        <v>0</v>
      </c>
      <c r="E30" s="373">
        <v>0</v>
      </c>
      <c r="F30" s="373">
        <v>447</v>
      </c>
      <c r="G30" s="373">
        <v>1733</v>
      </c>
      <c r="H30" s="373">
        <v>0</v>
      </c>
      <c r="I30" s="373">
        <v>0</v>
      </c>
      <c r="J30" s="373">
        <v>53</v>
      </c>
      <c r="K30" s="373">
        <v>0</v>
      </c>
      <c r="L30" s="373">
        <v>24</v>
      </c>
      <c r="M30" s="1384"/>
      <c r="N30" s="371" t="s">
        <v>409</v>
      </c>
      <c r="O30" s="373">
        <v>2</v>
      </c>
      <c r="P30" s="373">
        <v>0</v>
      </c>
      <c r="Q30" s="373">
        <v>94</v>
      </c>
      <c r="R30" s="373">
        <v>64</v>
      </c>
      <c r="S30" s="373">
        <v>0</v>
      </c>
      <c r="T30" s="373">
        <v>0</v>
      </c>
      <c r="U30" s="373">
        <v>0</v>
      </c>
      <c r="V30" s="373">
        <v>12772</v>
      </c>
      <c r="W30" s="373">
        <v>1056</v>
      </c>
      <c r="X30" s="1384"/>
      <c r="Y30" s="371" t="s">
        <v>409</v>
      </c>
      <c r="Z30" s="373">
        <v>33</v>
      </c>
      <c r="AA30" s="373">
        <v>2</v>
      </c>
      <c r="AB30" s="373">
        <v>9</v>
      </c>
      <c r="AC30" s="373">
        <v>7</v>
      </c>
      <c r="AD30" s="373">
        <v>0</v>
      </c>
      <c r="AE30" s="373">
        <v>0</v>
      </c>
      <c r="AF30" s="373">
        <v>0</v>
      </c>
      <c r="AG30" s="373">
        <v>0</v>
      </c>
      <c r="AH30" s="373">
        <v>0</v>
      </c>
      <c r="AI30" s="1384"/>
      <c r="AJ30" s="371" t="s">
        <v>409</v>
      </c>
      <c r="AK30" s="373">
        <v>207</v>
      </c>
      <c r="AL30" s="373">
        <v>14323</v>
      </c>
      <c r="AM30" s="373">
        <v>0</v>
      </c>
      <c r="AN30" s="373">
        <v>0</v>
      </c>
      <c r="AO30" s="373">
        <v>78</v>
      </c>
      <c r="AP30" s="373">
        <v>2128</v>
      </c>
      <c r="AQ30" s="373">
        <v>6</v>
      </c>
      <c r="AR30" s="373">
        <v>22</v>
      </c>
      <c r="AS30" s="373">
        <v>23086</v>
      </c>
      <c r="AT30" s="1384"/>
      <c r="AU30" s="371" t="s">
        <v>409</v>
      </c>
      <c r="AV30" s="373">
        <v>5</v>
      </c>
      <c r="AW30" s="373">
        <v>3963</v>
      </c>
      <c r="AX30" s="373">
        <v>535</v>
      </c>
      <c r="AY30" s="373">
        <v>6</v>
      </c>
      <c r="AZ30" s="373">
        <v>21</v>
      </c>
      <c r="BA30" s="373">
        <v>0</v>
      </c>
      <c r="BB30" s="373">
        <v>2632</v>
      </c>
      <c r="BC30" s="373">
        <v>556</v>
      </c>
      <c r="BD30" s="373">
        <v>32960</v>
      </c>
      <c r="BE30" s="1384"/>
      <c r="BF30" s="371" t="s">
        <v>409</v>
      </c>
      <c r="BG30" s="373">
        <v>0</v>
      </c>
      <c r="BH30" s="373">
        <v>18</v>
      </c>
      <c r="BI30" s="373">
        <v>0</v>
      </c>
      <c r="BJ30" s="373">
        <v>185</v>
      </c>
      <c r="BK30" s="373">
        <v>71</v>
      </c>
      <c r="BL30" s="373">
        <v>3</v>
      </c>
      <c r="BM30" s="373">
        <v>0</v>
      </c>
      <c r="BN30" s="373">
        <v>0</v>
      </c>
      <c r="BO30" s="373">
        <v>0</v>
      </c>
      <c r="BP30" s="1384"/>
      <c r="BQ30" s="371" t="s">
        <v>409</v>
      </c>
      <c r="BR30" s="373">
        <v>0</v>
      </c>
      <c r="BS30" s="373">
        <v>149</v>
      </c>
      <c r="BT30" s="374">
        <v>10940</v>
      </c>
      <c r="BU30" s="375">
        <v>60907</v>
      </c>
    </row>
    <row r="31" spans="2:73" ht="13.5" customHeight="1">
      <c r="B31" s="1384"/>
      <c r="C31" s="371" t="s">
        <v>410</v>
      </c>
      <c r="D31" s="372">
        <v>0</v>
      </c>
      <c r="E31" s="373">
        <v>0</v>
      </c>
      <c r="F31" s="373">
        <v>0</v>
      </c>
      <c r="G31" s="373">
        <v>0</v>
      </c>
      <c r="H31" s="373">
        <v>0</v>
      </c>
      <c r="I31" s="373">
        <v>0</v>
      </c>
      <c r="J31" s="373">
        <v>0</v>
      </c>
      <c r="K31" s="373">
        <v>0</v>
      </c>
      <c r="L31" s="373">
        <v>0</v>
      </c>
      <c r="M31" s="1384"/>
      <c r="N31" s="371" t="s">
        <v>410</v>
      </c>
      <c r="O31" s="373">
        <v>0</v>
      </c>
      <c r="P31" s="373">
        <v>0</v>
      </c>
      <c r="Q31" s="373">
        <v>0</v>
      </c>
      <c r="R31" s="373">
        <v>0</v>
      </c>
      <c r="S31" s="373">
        <v>0</v>
      </c>
      <c r="T31" s="373">
        <v>0</v>
      </c>
      <c r="U31" s="373">
        <v>0</v>
      </c>
      <c r="V31" s="373">
        <v>0</v>
      </c>
      <c r="W31" s="373">
        <v>0</v>
      </c>
      <c r="X31" s="1384"/>
      <c r="Y31" s="371" t="s">
        <v>410</v>
      </c>
      <c r="Z31" s="373">
        <v>0</v>
      </c>
      <c r="AA31" s="373">
        <v>0</v>
      </c>
      <c r="AB31" s="373">
        <v>0</v>
      </c>
      <c r="AC31" s="373">
        <v>0</v>
      </c>
      <c r="AD31" s="373">
        <v>0</v>
      </c>
      <c r="AE31" s="373">
        <v>0</v>
      </c>
      <c r="AF31" s="373">
        <v>0</v>
      </c>
      <c r="AG31" s="373">
        <v>0</v>
      </c>
      <c r="AH31" s="373">
        <v>0</v>
      </c>
      <c r="AI31" s="1384"/>
      <c r="AJ31" s="371" t="s">
        <v>410</v>
      </c>
      <c r="AK31" s="373">
        <v>0</v>
      </c>
      <c r="AL31" s="373">
        <v>0</v>
      </c>
      <c r="AM31" s="373">
        <v>0</v>
      </c>
      <c r="AN31" s="373">
        <v>0</v>
      </c>
      <c r="AO31" s="373">
        <v>0</v>
      </c>
      <c r="AP31" s="373">
        <v>0</v>
      </c>
      <c r="AQ31" s="373">
        <v>0</v>
      </c>
      <c r="AR31" s="373">
        <v>0</v>
      </c>
      <c r="AS31" s="373">
        <v>0</v>
      </c>
      <c r="AT31" s="1384"/>
      <c r="AU31" s="371" t="s">
        <v>410</v>
      </c>
      <c r="AV31" s="373">
        <v>0</v>
      </c>
      <c r="AW31" s="373">
        <v>0</v>
      </c>
      <c r="AX31" s="373">
        <v>0</v>
      </c>
      <c r="AY31" s="373">
        <v>0</v>
      </c>
      <c r="AZ31" s="373">
        <v>0</v>
      </c>
      <c r="BA31" s="373">
        <v>0</v>
      </c>
      <c r="BB31" s="373">
        <v>0</v>
      </c>
      <c r="BC31" s="373">
        <v>0</v>
      </c>
      <c r="BD31" s="373">
        <v>0</v>
      </c>
      <c r="BE31" s="1384"/>
      <c r="BF31" s="371" t="s">
        <v>410</v>
      </c>
      <c r="BG31" s="373">
        <v>0</v>
      </c>
      <c r="BH31" s="373">
        <v>0</v>
      </c>
      <c r="BI31" s="373">
        <v>0</v>
      </c>
      <c r="BJ31" s="373">
        <v>0</v>
      </c>
      <c r="BK31" s="373">
        <v>0</v>
      </c>
      <c r="BL31" s="373">
        <v>0</v>
      </c>
      <c r="BM31" s="373">
        <v>0</v>
      </c>
      <c r="BN31" s="373">
        <v>0</v>
      </c>
      <c r="BO31" s="373">
        <v>0</v>
      </c>
      <c r="BP31" s="1384"/>
      <c r="BQ31" s="371" t="s">
        <v>410</v>
      </c>
      <c r="BR31" s="373">
        <v>0</v>
      </c>
      <c r="BS31" s="373">
        <v>0</v>
      </c>
      <c r="BT31" s="374">
        <v>40</v>
      </c>
      <c r="BU31" s="375">
        <v>40</v>
      </c>
    </row>
    <row r="32" spans="2:73" ht="13.5" customHeight="1">
      <c r="B32" s="1384"/>
      <c r="C32" s="371" t="s">
        <v>411</v>
      </c>
      <c r="D32" s="372">
        <v>0</v>
      </c>
      <c r="E32" s="373">
        <v>0</v>
      </c>
      <c r="F32" s="373">
        <v>0</v>
      </c>
      <c r="G32" s="373">
        <v>0</v>
      </c>
      <c r="H32" s="373">
        <v>0</v>
      </c>
      <c r="I32" s="373">
        <v>0</v>
      </c>
      <c r="J32" s="373">
        <v>0</v>
      </c>
      <c r="K32" s="373">
        <v>0</v>
      </c>
      <c r="L32" s="373">
        <v>0</v>
      </c>
      <c r="M32" s="1384"/>
      <c r="N32" s="371" t="s">
        <v>411</v>
      </c>
      <c r="O32" s="373">
        <v>0</v>
      </c>
      <c r="P32" s="373">
        <v>0</v>
      </c>
      <c r="Q32" s="373">
        <v>0</v>
      </c>
      <c r="R32" s="373">
        <v>0</v>
      </c>
      <c r="S32" s="373">
        <v>0</v>
      </c>
      <c r="T32" s="373">
        <v>0</v>
      </c>
      <c r="U32" s="373">
        <v>0</v>
      </c>
      <c r="V32" s="373">
        <v>0</v>
      </c>
      <c r="W32" s="373">
        <v>0</v>
      </c>
      <c r="X32" s="1384"/>
      <c r="Y32" s="371" t="s">
        <v>411</v>
      </c>
      <c r="Z32" s="373">
        <v>0</v>
      </c>
      <c r="AA32" s="373">
        <v>0</v>
      </c>
      <c r="AB32" s="373">
        <v>0</v>
      </c>
      <c r="AC32" s="373">
        <v>0</v>
      </c>
      <c r="AD32" s="373">
        <v>0</v>
      </c>
      <c r="AE32" s="373">
        <v>0</v>
      </c>
      <c r="AF32" s="373">
        <v>0</v>
      </c>
      <c r="AG32" s="373">
        <v>0</v>
      </c>
      <c r="AH32" s="373">
        <v>0</v>
      </c>
      <c r="AI32" s="1384"/>
      <c r="AJ32" s="371" t="s">
        <v>411</v>
      </c>
      <c r="AK32" s="373">
        <v>0</v>
      </c>
      <c r="AL32" s="373">
        <v>0</v>
      </c>
      <c r="AM32" s="373">
        <v>0</v>
      </c>
      <c r="AN32" s="373">
        <v>0</v>
      </c>
      <c r="AO32" s="373">
        <v>0</v>
      </c>
      <c r="AP32" s="373">
        <v>0</v>
      </c>
      <c r="AQ32" s="373">
        <v>0</v>
      </c>
      <c r="AR32" s="373">
        <v>0</v>
      </c>
      <c r="AS32" s="373">
        <v>0</v>
      </c>
      <c r="AT32" s="1384"/>
      <c r="AU32" s="371" t="s">
        <v>411</v>
      </c>
      <c r="AV32" s="373">
        <v>0</v>
      </c>
      <c r="AW32" s="373">
        <v>0</v>
      </c>
      <c r="AX32" s="373">
        <v>0</v>
      </c>
      <c r="AY32" s="373">
        <v>0</v>
      </c>
      <c r="AZ32" s="373">
        <v>0</v>
      </c>
      <c r="BA32" s="373">
        <v>0</v>
      </c>
      <c r="BB32" s="373">
        <v>0</v>
      </c>
      <c r="BC32" s="373">
        <v>0</v>
      </c>
      <c r="BD32" s="373">
        <v>0</v>
      </c>
      <c r="BE32" s="1384"/>
      <c r="BF32" s="371" t="s">
        <v>411</v>
      </c>
      <c r="BG32" s="373">
        <v>0</v>
      </c>
      <c r="BH32" s="373">
        <v>0</v>
      </c>
      <c r="BI32" s="373">
        <v>0</v>
      </c>
      <c r="BJ32" s="373">
        <v>0</v>
      </c>
      <c r="BK32" s="373">
        <v>0</v>
      </c>
      <c r="BL32" s="373">
        <v>0</v>
      </c>
      <c r="BM32" s="373">
        <v>0</v>
      </c>
      <c r="BN32" s="373">
        <v>0</v>
      </c>
      <c r="BO32" s="373">
        <v>0</v>
      </c>
      <c r="BP32" s="1384"/>
      <c r="BQ32" s="371" t="s">
        <v>411</v>
      </c>
      <c r="BR32" s="373">
        <v>0</v>
      </c>
      <c r="BS32" s="373">
        <v>0</v>
      </c>
      <c r="BT32" s="374">
        <v>0</v>
      </c>
      <c r="BU32" s="375">
        <v>0</v>
      </c>
    </row>
    <row r="33" spans="2:73" ht="13.5" customHeight="1">
      <c r="B33" s="1384"/>
      <c r="C33" s="371" t="s">
        <v>412</v>
      </c>
      <c r="D33" s="372">
        <v>0</v>
      </c>
      <c r="E33" s="373">
        <v>0</v>
      </c>
      <c r="F33" s="373">
        <v>0</v>
      </c>
      <c r="G33" s="373">
        <v>0</v>
      </c>
      <c r="H33" s="373">
        <v>0</v>
      </c>
      <c r="I33" s="373">
        <v>0</v>
      </c>
      <c r="J33" s="373">
        <v>0</v>
      </c>
      <c r="K33" s="373">
        <v>0</v>
      </c>
      <c r="L33" s="373">
        <v>0</v>
      </c>
      <c r="M33" s="1384"/>
      <c r="N33" s="371" t="s">
        <v>412</v>
      </c>
      <c r="O33" s="373">
        <v>0</v>
      </c>
      <c r="P33" s="373">
        <v>0</v>
      </c>
      <c r="Q33" s="373">
        <v>0</v>
      </c>
      <c r="R33" s="373">
        <v>0</v>
      </c>
      <c r="S33" s="373">
        <v>0</v>
      </c>
      <c r="T33" s="373">
        <v>0</v>
      </c>
      <c r="U33" s="373">
        <v>0</v>
      </c>
      <c r="V33" s="373">
        <v>345</v>
      </c>
      <c r="W33" s="373">
        <v>0</v>
      </c>
      <c r="X33" s="1384"/>
      <c r="Y33" s="371" t="s">
        <v>412</v>
      </c>
      <c r="Z33" s="373">
        <v>0</v>
      </c>
      <c r="AA33" s="373">
        <v>0</v>
      </c>
      <c r="AB33" s="373">
        <v>0</v>
      </c>
      <c r="AC33" s="373">
        <v>0</v>
      </c>
      <c r="AD33" s="373">
        <v>0</v>
      </c>
      <c r="AE33" s="373">
        <v>0</v>
      </c>
      <c r="AF33" s="373">
        <v>0</v>
      </c>
      <c r="AG33" s="373">
        <v>0</v>
      </c>
      <c r="AH33" s="373">
        <v>0</v>
      </c>
      <c r="AI33" s="1384"/>
      <c r="AJ33" s="371" t="s">
        <v>412</v>
      </c>
      <c r="AK33" s="373">
        <v>0</v>
      </c>
      <c r="AL33" s="373">
        <v>345</v>
      </c>
      <c r="AM33" s="373">
        <v>0</v>
      </c>
      <c r="AN33" s="373">
        <v>0</v>
      </c>
      <c r="AO33" s="373">
        <v>0</v>
      </c>
      <c r="AP33" s="373">
        <v>0</v>
      </c>
      <c r="AQ33" s="373">
        <v>0</v>
      </c>
      <c r="AR33" s="373">
        <v>0</v>
      </c>
      <c r="AS33" s="373">
        <v>0</v>
      </c>
      <c r="AT33" s="1384"/>
      <c r="AU33" s="371" t="s">
        <v>412</v>
      </c>
      <c r="AV33" s="373">
        <v>0</v>
      </c>
      <c r="AW33" s="373">
        <v>0</v>
      </c>
      <c r="AX33" s="373">
        <v>0</v>
      </c>
      <c r="AY33" s="373">
        <v>0</v>
      </c>
      <c r="AZ33" s="373">
        <v>0</v>
      </c>
      <c r="BA33" s="373">
        <v>0</v>
      </c>
      <c r="BB33" s="373">
        <v>0</v>
      </c>
      <c r="BC33" s="373">
        <v>0</v>
      </c>
      <c r="BD33" s="373">
        <v>0</v>
      </c>
      <c r="BE33" s="1384"/>
      <c r="BF33" s="371" t="s">
        <v>412</v>
      </c>
      <c r="BG33" s="373">
        <v>0</v>
      </c>
      <c r="BH33" s="373">
        <v>0</v>
      </c>
      <c r="BI33" s="373">
        <v>0</v>
      </c>
      <c r="BJ33" s="373">
        <v>0</v>
      </c>
      <c r="BK33" s="373">
        <v>0</v>
      </c>
      <c r="BL33" s="373">
        <v>0</v>
      </c>
      <c r="BM33" s="373">
        <v>0</v>
      </c>
      <c r="BN33" s="373">
        <v>0</v>
      </c>
      <c r="BO33" s="373">
        <v>0</v>
      </c>
      <c r="BP33" s="1384"/>
      <c r="BQ33" s="371" t="s">
        <v>412</v>
      </c>
      <c r="BR33" s="373">
        <v>0</v>
      </c>
      <c r="BS33" s="373">
        <v>0</v>
      </c>
      <c r="BT33" s="374">
        <v>71</v>
      </c>
      <c r="BU33" s="375">
        <v>416</v>
      </c>
    </row>
    <row r="34" spans="2:73" ht="13.5" customHeight="1">
      <c r="B34" s="1384"/>
      <c r="C34" s="371" t="s">
        <v>413</v>
      </c>
      <c r="D34" s="372">
        <v>51</v>
      </c>
      <c r="E34" s="373">
        <v>0</v>
      </c>
      <c r="F34" s="373">
        <v>0</v>
      </c>
      <c r="G34" s="373">
        <v>0</v>
      </c>
      <c r="H34" s="373">
        <v>425</v>
      </c>
      <c r="I34" s="373">
        <v>108</v>
      </c>
      <c r="J34" s="373">
        <v>0</v>
      </c>
      <c r="K34" s="373">
        <v>0</v>
      </c>
      <c r="L34" s="373">
        <v>0</v>
      </c>
      <c r="M34" s="1384"/>
      <c r="N34" s="371" t="s">
        <v>413</v>
      </c>
      <c r="O34" s="373">
        <v>0</v>
      </c>
      <c r="P34" s="373">
        <v>0</v>
      </c>
      <c r="Q34" s="373">
        <v>40</v>
      </c>
      <c r="R34" s="373">
        <v>0</v>
      </c>
      <c r="S34" s="373">
        <v>0</v>
      </c>
      <c r="T34" s="373">
        <v>0</v>
      </c>
      <c r="U34" s="373">
        <v>90</v>
      </c>
      <c r="V34" s="373">
        <v>0</v>
      </c>
      <c r="W34" s="373">
        <v>0</v>
      </c>
      <c r="X34" s="1384"/>
      <c r="Y34" s="371" t="s">
        <v>413</v>
      </c>
      <c r="Z34" s="373">
        <v>0</v>
      </c>
      <c r="AA34" s="373">
        <v>0</v>
      </c>
      <c r="AB34" s="373">
        <v>0</v>
      </c>
      <c r="AC34" s="373">
        <v>0</v>
      </c>
      <c r="AD34" s="373">
        <v>0</v>
      </c>
      <c r="AE34" s="373">
        <v>0</v>
      </c>
      <c r="AF34" s="373">
        <v>0</v>
      </c>
      <c r="AG34" s="373">
        <v>0</v>
      </c>
      <c r="AH34" s="373">
        <v>0</v>
      </c>
      <c r="AI34" s="1384"/>
      <c r="AJ34" s="371" t="s">
        <v>413</v>
      </c>
      <c r="AK34" s="373">
        <v>0</v>
      </c>
      <c r="AL34" s="373">
        <v>663</v>
      </c>
      <c r="AM34" s="373">
        <v>0</v>
      </c>
      <c r="AN34" s="373">
        <v>0</v>
      </c>
      <c r="AO34" s="373">
        <v>0</v>
      </c>
      <c r="AP34" s="373">
        <v>258</v>
      </c>
      <c r="AQ34" s="373">
        <v>0</v>
      </c>
      <c r="AR34" s="373">
        <v>511</v>
      </c>
      <c r="AS34" s="373">
        <v>0</v>
      </c>
      <c r="AT34" s="1384"/>
      <c r="AU34" s="371" t="s">
        <v>413</v>
      </c>
      <c r="AV34" s="373">
        <v>0</v>
      </c>
      <c r="AW34" s="373">
        <v>174</v>
      </c>
      <c r="AX34" s="373">
        <v>0</v>
      </c>
      <c r="AY34" s="373">
        <v>42</v>
      </c>
      <c r="AZ34" s="373">
        <v>145</v>
      </c>
      <c r="BA34" s="373">
        <v>0</v>
      </c>
      <c r="BB34" s="373">
        <v>44</v>
      </c>
      <c r="BC34" s="373">
        <v>0</v>
      </c>
      <c r="BD34" s="373">
        <v>1174</v>
      </c>
      <c r="BE34" s="1384"/>
      <c r="BF34" s="371" t="s">
        <v>413</v>
      </c>
      <c r="BG34" s="373">
        <v>0</v>
      </c>
      <c r="BH34" s="373">
        <v>0</v>
      </c>
      <c r="BI34" s="373">
        <v>0</v>
      </c>
      <c r="BJ34" s="373">
        <v>0</v>
      </c>
      <c r="BK34" s="373">
        <v>0</v>
      </c>
      <c r="BL34" s="373">
        <v>0</v>
      </c>
      <c r="BM34" s="373">
        <v>0</v>
      </c>
      <c r="BN34" s="373">
        <v>0</v>
      </c>
      <c r="BO34" s="373">
        <v>50</v>
      </c>
      <c r="BP34" s="1384"/>
      <c r="BQ34" s="371" t="s">
        <v>413</v>
      </c>
      <c r="BR34" s="373">
        <v>0</v>
      </c>
      <c r="BS34" s="373">
        <v>0</v>
      </c>
      <c r="BT34" s="374">
        <v>1080</v>
      </c>
      <c r="BU34" s="375">
        <v>3018</v>
      </c>
    </row>
    <row r="35" spans="2:73" ht="13.5" customHeight="1">
      <c r="B35" s="1385"/>
      <c r="C35" s="377" t="s">
        <v>414</v>
      </c>
      <c r="D35" s="372">
        <v>241</v>
      </c>
      <c r="E35" s="373">
        <v>0</v>
      </c>
      <c r="F35" s="373">
        <v>326</v>
      </c>
      <c r="G35" s="373">
        <v>2895</v>
      </c>
      <c r="H35" s="373">
        <v>0</v>
      </c>
      <c r="I35" s="373">
        <v>170</v>
      </c>
      <c r="J35" s="373">
        <v>0</v>
      </c>
      <c r="K35" s="373">
        <v>1882</v>
      </c>
      <c r="L35" s="373">
        <v>0</v>
      </c>
      <c r="M35" s="1385"/>
      <c r="N35" s="377" t="s">
        <v>414</v>
      </c>
      <c r="O35" s="373">
        <v>4515</v>
      </c>
      <c r="P35" s="373">
        <v>0</v>
      </c>
      <c r="Q35" s="373">
        <v>7254</v>
      </c>
      <c r="R35" s="373">
        <v>695</v>
      </c>
      <c r="S35" s="373">
        <v>40</v>
      </c>
      <c r="T35" s="373">
        <v>657</v>
      </c>
      <c r="U35" s="373">
        <v>0</v>
      </c>
      <c r="V35" s="373">
        <v>13717</v>
      </c>
      <c r="W35" s="373">
        <v>736</v>
      </c>
      <c r="X35" s="1385"/>
      <c r="Y35" s="377" t="s">
        <v>414</v>
      </c>
      <c r="Z35" s="373">
        <v>140</v>
      </c>
      <c r="AA35" s="373">
        <v>80</v>
      </c>
      <c r="AB35" s="373">
        <v>0</v>
      </c>
      <c r="AC35" s="373">
        <v>743</v>
      </c>
      <c r="AD35" s="373">
        <v>85</v>
      </c>
      <c r="AE35" s="373">
        <v>62</v>
      </c>
      <c r="AF35" s="373">
        <v>779</v>
      </c>
      <c r="AG35" s="373">
        <v>0</v>
      </c>
      <c r="AH35" s="373">
        <v>392</v>
      </c>
      <c r="AI35" s="1385"/>
      <c r="AJ35" s="377" t="s">
        <v>414</v>
      </c>
      <c r="AK35" s="373">
        <v>6435</v>
      </c>
      <c r="AL35" s="373">
        <v>38382</v>
      </c>
      <c r="AM35" s="373">
        <v>40</v>
      </c>
      <c r="AN35" s="373">
        <v>0</v>
      </c>
      <c r="AO35" s="373">
        <v>0</v>
      </c>
      <c r="AP35" s="373">
        <v>4278</v>
      </c>
      <c r="AQ35" s="373">
        <v>0</v>
      </c>
      <c r="AR35" s="373">
        <v>0</v>
      </c>
      <c r="AS35" s="373">
        <v>2861</v>
      </c>
      <c r="AT35" s="1385"/>
      <c r="AU35" s="377" t="s">
        <v>414</v>
      </c>
      <c r="AV35" s="373">
        <v>1</v>
      </c>
      <c r="AW35" s="373">
        <v>1537</v>
      </c>
      <c r="AX35" s="373">
        <v>0</v>
      </c>
      <c r="AY35" s="373">
        <v>0</v>
      </c>
      <c r="AZ35" s="373">
        <v>175</v>
      </c>
      <c r="BA35" s="373">
        <v>0</v>
      </c>
      <c r="BB35" s="373">
        <v>207</v>
      </c>
      <c r="BC35" s="373">
        <v>48</v>
      </c>
      <c r="BD35" s="373">
        <v>9107</v>
      </c>
      <c r="BE35" s="1385"/>
      <c r="BF35" s="377" t="s">
        <v>414</v>
      </c>
      <c r="BG35" s="373">
        <v>0</v>
      </c>
      <c r="BH35" s="373">
        <v>0</v>
      </c>
      <c r="BI35" s="373">
        <v>0</v>
      </c>
      <c r="BJ35" s="373">
        <v>0</v>
      </c>
      <c r="BK35" s="373">
        <v>0</v>
      </c>
      <c r="BL35" s="373">
        <v>0</v>
      </c>
      <c r="BM35" s="373">
        <v>0</v>
      </c>
      <c r="BN35" s="373">
        <v>0</v>
      </c>
      <c r="BO35" s="373">
        <v>0</v>
      </c>
      <c r="BP35" s="1385"/>
      <c r="BQ35" s="377" t="s">
        <v>414</v>
      </c>
      <c r="BR35" s="373">
        <v>1</v>
      </c>
      <c r="BS35" s="373">
        <v>0</v>
      </c>
      <c r="BT35" s="374">
        <v>58297</v>
      </c>
      <c r="BU35" s="375">
        <v>109289</v>
      </c>
    </row>
    <row r="36" spans="2:73" ht="13.5" customHeight="1">
      <c r="B36" s="1383" t="s">
        <v>415</v>
      </c>
      <c r="C36" s="382" t="s">
        <v>415</v>
      </c>
      <c r="D36" s="383">
        <v>1669</v>
      </c>
      <c r="E36" s="384">
        <v>80</v>
      </c>
      <c r="F36" s="384">
        <v>2827</v>
      </c>
      <c r="G36" s="384">
        <v>37714</v>
      </c>
      <c r="H36" s="384">
        <v>1066</v>
      </c>
      <c r="I36" s="384">
        <v>2958</v>
      </c>
      <c r="J36" s="384">
        <v>1670</v>
      </c>
      <c r="K36" s="384">
        <v>294</v>
      </c>
      <c r="L36" s="384">
        <v>3120</v>
      </c>
      <c r="M36" s="1383" t="s">
        <v>415</v>
      </c>
      <c r="N36" s="382" t="s">
        <v>415</v>
      </c>
      <c r="O36" s="384">
        <v>841</v>
      </c>
      <c r="P36" s="384">
        <v>801</v>
      </c>
      <c r="Q36" s="384">
        <v>11968</v>
      </c>
      <c r="R36" s="384">
        <v>240</v>
      </c>
      <c r="S36" s="384">
        <v>9928</v>
      </c>
      <c r="T36" s="384">
        <v>7623</v>
      </c>
      <c r="U36" s="384">
        <v>238</v>
      </c>
      <c r="V36" s="384">
        <v>11048</v>
      </c>
      <c r="W36" s="384">
        <v>46853</v>
      </c>
      <c r="X36" s="1383" t="s">
        <v>415</v>
      </c>
      <c r="Y36" s="382" t="s">
        <v>415</v>
      </c>
      <c r="Z36" s="384">
        <v>36411</v>
      </c>
      <c r="AA36" s="384">
        <v>84849</v>
      </c>
      <c r="AB36" s="384">
        <v>22402</v>
      </c>
      <c r="AC36" s="384">
        <v>74239</v>
      </c>
      <c r="AD36" s="384">
        <v>38842</v>
      </c>
      <c r="AE36" s="384">
        <v>39334</v>
      </c>
      <c r="AF36" s="384">
        <v>219426</v>
      </c>
      <c r="AG36" s="384">
        <v>33231</v>
      </c>
      <c r="AH36" s="384">
        <v>414825</v>
      </c>
      <c r="AI36" s="1383" t="s">
        <v>415</v>
      </c>
      <c r="AJ36" s="382" t="s">
        <v>415</v>
      </c>
      <c r="AK36" s="384">
        <v>36259</v>
      </c>
      <c r="AL36" s="384">
        <v>1098466</v>
      </c>
      <c r="AM36" s="384">
        <v>4205</v>
      </c>
      <c r="AN36" s="384">
        <v>907</v>
      </c>
      <c r="AO36" s="384">
        <v>4844</v>
      </c>
      <c r="AP36" s="384">
        <v>67100</v>
      </c>
      <c r="AQ36" s="384">
        <v>2093</v>
      </c>
      <c r="AR36" s="384">
        <v>2172</v>
      </c>
      <c r="AS36" s="384">
        <v>41621</v>
      </c>
      <c r="AT36" s="1383" t="s">
        <v>415</v>
      </c>
      <c r="AU36" s="382" t="s">
        <v>415</v>
      </c>
      <c r="AV36" s="384">
        <v>99573</v>
      </c>
      <c r="AW36" s="384">
        <v>82535</v>
      </c>
      <c r="AX36" s="384">
        <v>10952</v>
      </c>
      <c r="AY36" s="384">
        <v>471</v>
      </c>
      <c r="AZ36" s="384">
        <v>473</v>
      </c>
      <c r="BA36" s="384">
        <v>81923</v>
      </c>
      <c r="BB36" s="384">
        <v>62907</v>
      </c>
      <c r="BC36" s="384">
        <v>4954</v>
      </c>
      <c r="BD36" s="384">
        <v>456774</v>
      </c>
      <c r="BE36" s="1383" t="s">
        <v>415</v>
      </c>
      <c r="BF36" s="382" t="s">
        <v>415</v>
      </c>
      <c r="BG36" s="384">
        <v>70</v>
      </c>
      <c r="BH36" s="384">
        <v>350</v>
      </c>
      <c r="BI36" s="384">
        <v>997</v>
      </c>
      <c r="BJ36" s="384">
        <v>90</v>
      </c>
      <c r="BK36" s="384">
        <v>205</v>
      </c>
      <c r="BL36" s="384">
        <v>28</v>
      </c>
      <c r="BM36" s="384">
        <v>467</v>
      </c>
      <c r="BN36" s="384">
        <v>145</v>
      </c>
      <c r="BO36" s="384">
        <v>788</v>
      </c>
      <c r="BP36" s="1383" t="s">
        <v>415</v>
      </c>
      <c r="BQ36" s="382" t="s">
        <v>415</v>
      </c>
      <c r="BR36" s="384">
        <v>10</v>
      </c>
      <c r="BS36" s="384">
        <v>1148</v>
      </c>
      <c r="BT36" s="385">
        <v>1246837</v>
      </c>
      <c r="BU36" s="386">
        <v>2858621</v>
      </c>
    </row>
    <row r="37" spans="2:73" ht="13.5" customHeight="1">
      <c r="B37" s="1384"/>
      <c r="C37" s="366" t="s">
        <v>416</v>
      </c>
      <c r="D37" s="372">
        <v>0</v>
      </c>
      <c r="E37" s="373">
        <v>0</v>
      </c>
      <c r="F37" s="373">
        <v>988</v>
      </c>
      <c r="G37" s="373">
        <v>14</v>
      </c>
      <c r="H37" s="373">
        <v>0</v>
      </c>
      <c r="I37" s="373">
        <v>0</v>
      </c>
      <c r="J37" s="373">
        <v>0</v>
      </c>
      <c r="K37" s="373">
        <v>0</v>
      </c>
      <c r="L37" s="373">
        <v>0</v>
      </c>
      <c r="M37" s="1384"/>
      <c r="N37" s="366" t="s">
        <v>416</v>
      </c>
      <c r="O37" s="373">
        <v>0</v>
      </c>
      <c r="P37" s="373">
        <v>0</v>
      </c>
      <c r="Q37" s="373">
        <v>111</v>
      </c>
      <c r="R37" s="373">
        <v>0</v>
      </c>
      <c r="S37" s="373">
        <v>243</v>
      </c>
      <c r="T37" s="373">
        <v>0</v>
      </c>
      <c r="U37" s="373">
        <v>100</v>
      </c>
      <c r="V37" s="373">
        <v>160</v>
      </c>
      <c r="W37" s="373">
        <v>18566</v>
      </c>
      <c r="X37" s="1384"/>
      <c r="Y37" s="366" t="s">
        <v>416</v>
      </c>
      <c r="Z37" s="373">
        <v>3248</v>
      </c>
      <c r="AA37" s="373">
        <v>1125</v>
      </c>
      <c r="AB37" s="373">
        <v>0</v>
      </c>
      <c r="AC37" s="373">
        <v>0</v>
      </c>
      <c r="AD37" s="373">
        <v>0</v>
      </c>
      <c r="AE37" s="373">
        <v>1</v>
      </c>
      <c r="AF37" s="373">
        <v>25</v>
      </c>
      <c r="AG37" s="373">
        <v>0</v>
      </c>
      <c r="AH37" s="373">
        <v>789</v>
      </c>
      <c r="AI37" s="1384"/>
      <c r="AJ37" s="366" t="s">
        <v>416</v>
      </c>
      <c r="AK37" s="373">
        <v>20</v>
      </c>
      <c r="AL37" s="373">
        <v>24388</v>
      </c>
      <c r="AM37" s="373">
        <v>0</v>
      </c>
      <c r="AN37" s="373">
        <v>0</v>
      </c>
      <c r="AO37" s="373">
        <v>1</v>
      </c>
      <c r="AP37" s="373">
        <v>3335</v>
      </c>
      <c r="AQ37" s="373">
        <v>345</v>
      </c>
      <c r="AR37" s="373">
        <v>0</v>
      </c>
      <c r="AS37" s="373">
        <v>1356</v>
      </c>
      <c r="AT37" s="1384"/>
      <c r="AU37" s="366" t="s">
        <v>416</v>
      </c>
      <c r="AV37" s="373">
        <v>224</v>
      </c>
      <c r="AW37" s="373">
        <v>142</v>
      </c>
      <c r="AX37" s="373">
        <v>0</v>
      </c>
      <c r="AY37" s="373">
        <v>0</v>
      </c>
      <c r="AZ37" s="373">
        <v>0</v>
      </c>
      <c r="BA37" s="373">
        <v>0</v>
      </c>
      <c r="BB37" s="373">
        <v>150</v>
      </c>
      <c r="BC37" s="373">
        <v>0</v>
      </c>
      <c r="BD37" s="373">
        <v>5552</v>
      </c>
      <c r="BE37" s="1384"/>
      <c r="BF37" s="366" t="s">
        <v>416</v>
      </c>
      <c r="BG37" s="373">
        <v>0</v>
      </c>
      <c r="BH37" s="373">
        <v>0</v>
      </c>
      <c r="BI37" s="373">
        <v>0</v>
      </c>
      <c r="BJ37" s="373">
        <v>0</v>
      </c>
      <c r="BK37" s="373">
        <v>0</v>
      </c>
      <c r="BL37" s="373">
        <v>0</v>
      </c>
      <c r="BM37" s="373">
        <v>0</v>
      </c>
      <c r="BN37" s="373">
        <v>0</v>
      </c>
      <c r="BO37" s="373">
        <v>21</v>
      </c>
      <c r="BP37" s="1384"/>
      <c r="BQ37" s="366" t="s">
        <v>416</v>
      </c>
      <c r="BR37" s="373">
        <v>0</v>
      </c>
      <c r="BS37" s="373">
        <v>0</v>
      </c>
      <c r="BT37" s="374">
        <v>34575</v>
      </c>
      <c r="BU37" s="375">
        <v>65539</v>
      </c>
    </row>
    <row r="38" spans="2:73" ht="13.5" customHeight="1">
      <c r="B38" s="1384"/>
      <c r="C38" s="371" t="s">
        <v>417</v>
      </c>
      <c r="D38" s="372">
        <v>20</v>
      </c>
      <c r="E38" s="373">
        <v>0</v>
      </c>
      <c r="F38" s="373">
        <v>28</v>
      </c>
      <c r="G38" s="373">
        <v>377</v>
      </c>
      <c r="H38" s="373">
        <v>42</v>
      </c>
      <c r="I38" s="373">
        <v>0</v>
      </c>
      <c r="J38" s="373">
        <v>0</v>
      </c>
      <c r="K38" s="373">
        <v>0</v>
      </c>
      <c r="L38" s="373">
        <v>36</v>
      </c>
      <c r="M38" s="1384"/>
      <c r="N38" s="371" t="s">
        <v>417</v>
      </c>
      <c r="O38" s="373">
        <v>0</v>
      </c>
      <c r="P38" s="373">
        <v>0</v>
      </c>
      <c r="Q38" s="373">
        <v>118</v>
      </c>
      <c r="R38" s="373">
        <v>0</v>
      </c>
      <c r="S38" s="373">
        <v>28</v>
      </c>
      <c r="T38" s="373">
        <v>1563</v>
      </c>
      <c r="U38" s="373">
        <v>12</v>
      </c>
      <c r="V38" s="373">
        <v>112</v>
      </c>
      <c r="W38" s="373">
        <v>3130</v>
      </c>
      <c r="X38" s="1384"/>
      <c r="Y38" s="371" t="s">
        <v>417</v>
      </c>
      <c r="Z38" s="373">
        <v>888</v>
      </c>
      <c r="AA38" s="373">
        <v>11586</v>
      </c>
      <c r="AB38" s="373">
        <v>398</v>
      </c>
      <c r="AC38" s="373">
        <v>310</v>
      </c>
      <c r="AD38" s="373">
        <v>68</v>
      </c>
      <c r="AE38" s="373">
        <v>1340</v>
      </c>
      <c r="AF38" s="373">
        <v>1156</v>
      </c>
      <c r="AG38" s="373">
        <v>0</v>
      </c>
      <c r="AH38" s="373">
        <v>1366</v>
      </c>
      <c r="AI38" s="1384"/>
      <c r="AJ38" s="371" t="s">
        <v>417</v>
      </c>
      <c r="AK38" s="373">
        <v>625</v>
      </c>
      <c r="AL38" s="373">
        <v>22778</v>
      </c>
      <c r="AM38" s="373">
        <v>20</v>
      </c>
      <c r="AN38" s="373">
        <v>0</v>
      </c>
      <c r="AO38" s="373">
        <v>270</v>
      </c>
      <c r="AP38" s="373">
        <v>1251</v>
      </c>
      <c r="AQ38" s="373">
        <v>0</v>
      </c>
      <c r="AR38" s="373">
        <v>844</v>
      </c>
      <c r="AS38" s="373">
        <v>14769</v>
      </c>
      <c r="AT38" s="1384"/>
      <c r="AU38" s="371" t="s">
        <v>417</v>
      </c>
      <c r="AV38" s="373">
        <v>347</v>
      </c>
      <c r="AW38" s="373">
        <v>895</v>
      </c>
      <c r="AX38" s="373">
        <v>43</v>
      </c>
      <c r="AY38" s="373">
        <v>0</v>
      </c>
      <c r="AZ38" s="373">
        <v>0</v>
      </c>
      <c r="BA38" s="373">
        <v>0</v>
      </c>
      <c r="BB38" s="373">
        <v>706</v>
      </c>
      <c r="BC38" s="373">
        <v>0</v>
      </c>
      <c r="BD38" s="373">
        <v>18855</v>
      </c>
      <c r="BE38" s="1384"/>
      <c r="BF38" s="371" t="s">
        <v>417</v>
      </c>
      <c r="BG38" s="373">
        <v>0</v>
      </c>
      <c r="BH38" s="373">
        <v>0</v>
      </c>
      <c r="BI38" s="373">
        <v>459</v>
      </c>
      <c r="BJ38" s="373">
        <v>0</v>
      </c>
      <c r="BK38" s="373">
        <v>0</v>
      </c>
      <c r="BL38" s="373">
        <v>0</v>
      </c>
      <c r="BM38" s="373">
        <v>0</v>
      </c>
      <c r="BN38" s="373">
        <v>0</v>
      </c>
      <c r="BO38" s="373">
        <v>43</v>
      </c>
      <c r="BP38" s="1384"/>
      <c r="BQ38" s="371" t="s">
        <v>417</v>
      </c>
      <c r="BR38" s="373">
        <v>0</v>
      </c>
      <c r="BS38" s="373">
        <v>0</v>
      </c>
      <c r="BT38" s="374">
        <v>19616</v>
      </c>
      <c r="BU38" s="375">
        <v>62466</v>
      </c>
    </row>
    <row r="39" spans="2:73" ht="13.5" customHeight="1">
      <c r="B39" s="1384"/>
      <c r="C39" s="371" t="s">
        <v>418</v>
      </c>
      <c r="D39" s="372">
        <v>0</v>
      </c>
      <c r="E39" s="373">
        <v>0</v>
      </c>
      <c r="F39" s="373">
        <v>540</v>
      </c>
      <c r="G39" s="373">
        <v>80</v>
      </c>
      <c r="H39" s="373">
        <v>0</v>
      </c>
      <c r="I39" s="373">
        <v>17</v>
      </c>
      <c r="J39" s="373">
        <v>118</v>
      </c>
      <c r="K39" s="373">
        <v>0</v>
      </c>
      <c r="L39" s="373">
        <v>84</v>
      </c>
      <c r="M39" s="1384"/>
      <c r="N39" s="371" t="s">
        <v>418</v>
      </c>
      <c r="O39" s="373">
        <v>211</v>
      </c>
      <c r="P39" s="373">
        <v>139</v>
      </c>
      <c r="Q39" s="373">
        <v>1700</v>
      </c>
      <c r="R39" s="373">
        <v>80</v>
      </c>
      <c r="S39" s="373">
        <v>501</v>
      </c>
      <c r="T39" s="373">
        <v>95</v>
      </c>
      <c r="U39" s="373">
        <v>0</v>
      </c>
      <c r="V39" s="373">
        <v>738</v>
      </c>
      <c r="W39" s="373">
        <v>9325</v>
      </c>
      <c r="X39" s="1384"/>
      <c r="Y39" s="371" t="s">
        <v>418</v>
      </c>
      <c r="Z39" s="373">
        <v>26806</v>
      </c>
      <c r="AA39" s="373">
        <v>15549</v>
      </c>
      <c r="AB39" s="373">
        <v>88</v>
      </c>
      <c r="AC39" s="373">
        <v>519</v>
      </c>
      <c r="AD39" s="373">
        <v>508</v>
      </c>
      <c r="AE39" s="373">
        <v>2609</v>
      </c>
      <c r="AF39" s="373">
        <v>5578</v>
      </c>
      <c r="AG39" s="373">
        <v>327</v>
      </c>
      <c r="AH39" s="373">
        <v>25674</v>
      </c>
      <c r="AI39" s="1384"/>
      <c r="AJ39" s="371" t="s">
        <v>418</v>
      </c>
      <c r="AK39" s="373">
        <v>2479</v>
      </c>
      <c r="AL39" s="373">
        <v>93145</v>
      </c>
      <c r="AM39" s="373">
        <v>25</v>
      </c>
      <c r="AN39" s="373">
        <v>5</v>
      </c>
      <c r="AO39" s="373">
        <v>53</v>
      </c>
      <c r="AP39" s="373">
        <v>7358</v>
      </c>
      <c r="AQ39" s="373">
        <v>16</v>
      </c>
      <c r="AR39" s="373">
        <v>0</v>
      </c>
      <c r="AS39" s="373">
        <v>6773</v>
      </c>
      <c r="AT39" s="1384"/>
      <c r="AU39" s="371" t="s">
        <v>418</v>
      </c>
      <c r="AV39" s="373">
        <v>2409</v>
      </c>
      <c r="AW39" s="373">
        <v>1109</v>
      </c>
      <c r="AX39" s="373">
        <v>349</v>
      </c>
      <c r="AY39" s="373">
        <v>28</v>
      </c>
      <c r="AZ39" s="373">
        <v>0</v>
      </c>
      <c r="BA39" s="373">
        <v>265</v>
      </c>
      <c r="BB39" s="373">
        <v>1064</v>
      </c>
      <c r="BC39" s="373">
        <v>45</v>
      </c>
      <c r="BD39" s="373">
        <v>19416</v>
      </c>
      <c r="BE39" s="1384"/>
      <c r="BF39" s="371" t="s">
        <v>418</v>
      </c>
      <c r="BG39" s="373">
        <v>0</v>
      </c>
      <c r="BH39" s="373">
        <v>0</v>
      </c>
      <c r="BI39" s="373">
        <v>0</v>
      </c>
      <c r="BJ39" s="373">
        <v>0</v>
      </c>
      <c r="BK39" s="373">
        <v>0</v>
      </c>
      <c r="BL39" s="373">
        <v>0</v>
      </c>
      <c r="BM39" s="373">
        <v>0</v>
      </c>
      <c r="BN39" s="373">
        <v>0</v>
      </c>
      <c r="BO39" s="373">
        <v>51</v>
      </c>
      <c r="BP39" s="1384"/>
      <c r="BQ39" s="371" t="s">
        <v>418</v>
      </c>
      <c r="BR39" s="373">
        <v>0</v>
      </c>
      <c r="BS39" s="373">
        <v>23</v>
      </c>
      <c r="BT39" s="374">
        <v>119451</v>
      </c>
      <c r="BU39" s="375">
        <v>232789</v>
      </c>
    </row>
    <row r="40" spans="2:73" ht="13.5" customHeight="1">
      <c r="B40" s="1384"/>
      <c r="C40" s="371" t="s">
        <v>419</v>
      </c>
      <c r="D40" s="372">
        <v>159</v>
      </c>
      <c r="E40" s="373">
        <v>0</v>
      </c>
      <c r="F40" s="373">
        <v>805</v>
      </c>
      <c r="G40" s="373">
        <v>22673</v>
      </c>
      <c r="H40" s="373">
        <v>76</v>
      </c>
      <c r="I40" s="373">
        <v>0</v>
      </c>
      <c r="J40" s="373">
        <v>194</v>
      </c>
      <c r="K40" s="373">
        <v>126</v>
      </c>
      <c r="L40" s="373">
        <v>2051</v>
      </c>
      <c r="M40" s="1384"/>
      <c r="N40" s="371" t="s">
        <v>419</v>
      </c>
      <c r="O40" s="373">
        <v>168</v>
      </c>
      <c r="P40" s="373">
        <v>56</v>
      </c>
      <c r="Q40" s="373">
        <v>1751</v>
      </c>
      <c r="R40" s="373">
        <v>88</v>
      </c>
      <c r="S40" s="373">
        <v>2082</v>
      </c>
      <c r="T40" s="373">
        <v>2451</v>
      </c>
      <c r="U40" s="373">
        <v>4</v>
      </c>
      <c r="V40" s="373">
        <v>6109</v>
      </c>
      <c r="W40" s="373">
        <v>4124</v>
      </c>
      <c r="X40" s="1384"/>
      <c r="Y40" s="371" t="s">
        <v>419</v>
      </c>
      <c r="Z40" s="373">
        <v>2240</v>
      </c>
      <c r="AA40" s="373">
        <v>35481</v>
      </c>
      <c r="AB40" s="373">
        <v>2494</v>
      </c>
      <c r="AC40" s="373">
        <v>13391</v>
      </c>
      <c r="AD40" s="373">
        <v>1037</v>
      </c>
      <c r="AE40" s="373">
        <v>2032</v>
      </c>
      <c r="AF40" s="373">
        <v>7322</v>
      </c>
      <c r="AG40" s="373">
        <v>95</v>
      </c>
      <c r="AH40" s="373">
        <v>38381</v>
      </c>
      <c r="AI40" s="1384"/>
      <c r="AJ40" s="371" t="s">
        <v>419</v>
      </c>
      <c r="AK40" s="373">
        <v>5422</v>
      </c>
      <c r="AL40" s="373">
        <v>127175</v>
      </c>
      <c r="AM40" s="373">
        <v>1864</v>
      </c>
      <c r="AN40" s="373">
        <v>0</v>
      </c>
      <c r="AO40" s="373">
        <v>627</v>
      </c>
      <c r="AP40" s="373">
        <v>8561</v>
      </c>
      <c r="AQ40" s="373">
        <v>379</v>
      </c>
      <c r="AR40" s="373">
        <v>79</v>
      </c>
      <c r="AS40" s="373">
        <v>15223</v>
      </c>
      <c r="AT40" s="1384"/>
      <c r="AU40" s="371" t="s">
        <v>419</v>
      </c>
      <c r="AV40" s="373">
        <v>6012</v>
      </c>
      <c r="AW40" s="373">
        <v>13854</v>
      </c>
      <c r="AX40" s="373">
        <v>1401</v>
      </c>
      <c r="AY40" s="373">
        <v>48</v>
      </c>
      <c r="AZ40" s="373">
        <v>23</v>
      </c>
      <c r="BA40" s="373">
        <v>1074</v>
      </c>
      <c r="BB40" s="373">
        <v>14563</v>
      </c>
      <c r="BC40" s="373">
        <v>262</v>
      </c>
      <c r="BD40" s="373">
        <v>61479</v>
      </c>
      <c r="BE40" s="1384"/>
      <c r="BF40" s="371" t="s">
        <v>419</v>
      </c>
      <c r="BG40" s="373">
        <v>0</v>
      </c>
      <c r="BH40" s="373">
        <v>114</v>
      </c>
      <c r="BI40" s="373">
        <v>71</v>
      </c>
      <c r="BJ40" s="373">
        <v>7</v>
      </c>
      <c r="BK40" s="373">
        <v>121</v>
      </c>
      <c r="BL40" s="373">
        <v>28</v>
      </c>
      <c r="BM40" s="373">
        <v>5</v>
      </c>
      <c r="BN40" s="373">
        <v>25</v>
      </c>
      <c r="BO40" s="373">
        <v>175</v>
      </c>
      <c r="BP40" s="1384"/>
      <c r="BQ40" s="371" t="s">
        <v>419</v>
      </c>
      <c r="BR40" s="373">
        <v>0</v>
      </c>
      <c r="BS40" s="373">
        <v>326</v>
      </c>
      <c r="BT40" s="374">
        <v>266239</v>
      </c>
      <c r="BU40" s="375">
        <v>481893</v>
      </c>
    </row>
    <row r="41" spans="2:73" ht="13.5" customHeight="1">
      <c r="B41" s="1384"/>
      <c r="C41" s="371" t="s">
        <v>420</v>
      </c>
      <c r="D41" s="372">
        <v>18</v>
      </c>
      <c r="E41" s="373">
        <v>0</v>
      </c>
      <c r="F41" s="373">
        <v>0</v>
      </c>
      <c r="G41" s="373">
        <v>0</v>
      </c>
      <c r="H41" s="373">
        <v>0</v>
      </c>
      <c r="I41" s="373">
        <v>0</v>
      </c>
      <c r="J41" s="373">
        <v>0</v>
      </c>
      <c r="K41" s="373">
        <v>0</v>
      </c>
      <c r="L41" s="373">
        <v>0</v>
      </c>
      <c r="M41" s="1384"/>
      <c r="N41" s="371" t="s">
        <v>420</v>
      </c>
      <c r="O41" s="373">
        <v>0</v>
      </c>
      <c r="P41" s="373">
        <v>0</v>
      </c>
      <c r="Q41" s="373">
        <v>0</v>
      </c>
      <c r="R41" s="373">
        <v>0</v>
      </c>
      <c r="S41" s="373">
        <v>79</v>
      </c>
      <c r="T41" s="373">
        <v>0</v>
      </c>
      <c r="U41" s="373">
        <v>0</v>
      </c>
      <c r="V41" s="373">
        <v>0</v>
      </c>
      <c r="W41" s="373">
        <v>1</v>
      </c>
      <c r="X41" s="1384"/>
      <c r="Y41" s="371" t="s">
        <v>420</v>
      </c>
      <c r="Z41" s="373">
        <v>0</v>
      </c>
      <c r="AA41" s="373">
        <v>0</v>
      </c>
      <c r="AB41" s="373">
        <v>0</v>
      </c>
      <c r="AC41" s="373">
        <v>0</v>
      </c>
      <c r="AD41" s="373">
        <v>0</v>
      </c>
      <c r="AE41" s="373">
        <v>0</v>
      </c>
      <c r="AF41" s="373">
        <v>0</v>
      </c>
      <c r="AG41" s="373">
        <v>0</v>
      </c>
      <c r="AH41" s="373">
        <v>896</v>
      </c>
      <c r="AI41" s="1384"/>
      <c r="AJ41" s="371" t="s">
        <v>420</v>
      </c>
      <c r="AK41" s="373">
        <v>18</v>
      </c>
      <c r="AL41" s="373">
        <v>994</v>
      </c>
      <c r="AM41" s="373">
        <v>0</v>
      </c>
      <c r="AN41" s="373">
        <v>0</v>
      </c>
      <c r="AO41" s="373">
        <v>175</v>
      </c>
      <c r="AP41" s="373">
        <v>59</v>
      </c>
      <c r="AQ41" s="373">
        <v>0</v>
      </c>
      <c r="AR41" s="373">
        <v>0</v>
      </c>
      <c r="AS41" s="373">
        <v>0</v>
      </c>
      <c r="AT41" s="1384"/>
      <c r="AU41" s="371" t="s">
        <v>420</v>
      </c>
      <c r="AV41" s="373">
        <v>15</v>
      </c>
      <c r="AW41" s="373">
        <v>0</v>
      </c>
      <c r="AX41" s="373">
        <v>0</v>
      </c>
      <c r="AY41" s="373">
        <v>0</v>
      </c>
      <c r="AZ41" s="373">
        <v>0</v>
      </c>
      <c r="BA41" s="373">
        <v>0</v>
      </c>
      <c r="BB41" s="373">
        <v>0</v>
      </c>
      <c r="BC41" s="373">
        <v>0</v>
      </c>
      <c r="BD41" s="373">
        <v>74</v>
      </c>
      <c r="BE41" s="1384"/>
      <c r="BF41" s="371" t="s">
        <v>420</v>
      </c>
      <c r="BG41" s="373">
        <v>0</v>
      </c>
      <c r="BH41" s="373">
        <v>0</v>
      </c>
      <c r="BI41" s="373">
        <v>0</v>
      </c>
      <c r="BJ41" s="373">
        <v>0</v>
      </c>
      <c r="BK41" s="373">
        <v>0</v>
      </c>
      <c r="BL41" s="373">
        <v>0</v>
      </c>
      <c r="BM41" s="373">
        <v>0</v>
      </c>
      <c r="BN41" s="373">
        <v>0</v>
      </c>
      <c r="BO41" s="373">
        <v>0</v>
      </c>
      <c r="BP41" s="1384"/>
      <c r="BQ41" s="371" t="s">
        <v>420</v>
      </c>
      <c r="BR41" s="373">
        <v>0</v>
      </c>
      <c r="BS41" s="373">
        <v>0</v>
      </c>
      <c r="BT41" s="374">
        <v>211</v>
      </c>
      <c r="BU41" s="375">
        <v>1472</v>
      </c>
    </row>
    <row r="42" spans="2:73" ht="13.5" customHeight="1">
      <c r="B42" s="1384"/>
      <c r="C42" s="371" t="s">
        <v>421</v>
      </c>
      <c r="D42" s="372">
        <v>0</v>
      </c>
      <c r="E42" s="373">
        <v>0</v>
      </c>
      <c r="F42" s="373">
        <v>0</v>
      </c>
      <c r="G42" s="373">
        <v>0</v>
      </c>
      <c r="H42" s="373">
        <v>0</v>
      </c>
      <c r="I42" s="373">
        <v>0</v>
      </c>
      <c r="J42" s="373">
        <v>0</v>
      </c>
      <c r="K42" s="373">
        <v>0</v>
      </c>
      <c r="L42" s="373">
        <v>0</v>
      </c>
      <c r="M42" s="1384"/>
      <c r="N42" s="371" t="s">
        <v>421</v>
      </c>
      <c r="O42" s="373">
        <v>0</v>
      </c>
      <c r="P42" s="373">
        <v>0</v>
      </c>
      <c r="Q42" s="373">
        <v>0</v>
      </c>
      <c r="R42" s="373">
        <v>0</v>
      </c>
      <c r="S42" s="373">
        <v>0</v>
      </c>
      <c r="T42" s="373">
        <v>0</v>
      </c>
      <c r="U42" s="373">
        <v>0</v>
      </c>
      <c r="V42" s="373">
        <v>0</v>
      </c>
      <c r="W42" s="373">
        <v>0</v>
      </c>
      <c r="X42" s="1384"/>
      <c r="Y42" s="371" t="s">
        <v>421</v>
      </c>
      <c r="Z42" s="373">
        <v>46</v>
      </c>
      <c r="AA42" s="373">
        <v>0</v>
      </c>
      <c r="AB42" s="373">
        <v>0</v>
      </c>
      <c r="AC42" s="373">
        <v>3</v>
      </c>
      <c r="AD42" s="373">
        <v>0</v>
      </c>
      <c r="AE42" s="373">
        <v>0</v>
      </c>
      <c r="AF42" s="373">
        <v>0</v>
      </c>
      <c r="AG42" s="373">
        <v>0</v>
      </c>
      <c r="AH42" s="373">
        <v>2982</v>
      </c>
      <c r="AI42" s="1384"/>
      <c r="AJ42" s="371" t="s">
        <v>421</v>
      </c>
      <c r="AK42" s="373">
        <v>0</v>
      </c>
      <c r="AL42" s="373">
        <v>3031</v>
      </c>
      <c r="AM42" s="373">
        <v>0</v>
      </c>
      <c r="AN42" s="373">
        <v>0</v>
      </c>
      <c r="AO42" s="373">
        <v>27</v>
      </c>
      <c r="AP42" s="373">
        <v>36</v>
      </c>
      <c r="AQ42" s="373">
        <v>0</v>
      </c>
      <c r="AR42" s="373">
        <v>0</v>
      </c>
      <c r="AS42" s="373">
        <v>0</v>
      </c>
      <c r="AT42" s="1384"/>
      <c r="AU42" s="371" t="s">
        <v>421</v>
      </c>
      <c r="AV42" s="373">
        <v>1618</v>
      </c>
      <c r="AW42" s="373">
        <v>134</v>
      </c>
      <c r="AX42" s="373">
        <v>0</v>
      </c>
      <c r="AY42" s="373">
        <v>0</v>
      </c>
      <c r="AZ42" s="373">
        <v>0</v>
      </c>
      <c r="BA42" s="373">
        <v>457</v>
      </c>
      <c r="BB42" s="373">
        <v>0</v>
      </c>
      <c r="BC42" s="373">
        <v>0</v>
      </c>
      <c r="BD42" s="373">
        <v>2245</v>
      </c>
      <c r="BE42" s="1384"/>
      <c r="BF42" s="371" t="s">
        <v>421</v>
      </c>
      <c r="BG42" s="373">
        <v>0</v>
      </c>
      <c r="BH42" s="373">
        <v>0</v>
      </c>
      <c r="BI42" s="373">
        <v>57</v>
      </c>
      <c r="BJ42" s="373">
        <v>0</v>
      </c>
      <c r="BK42" s="373">
        <v>0</v>
      </c>
      <c r="BL42" s="373">
        <v>0</v>
      </c>
      <c r="BM42" s="373">
        <v>0</v>
      </c>
      <c r="BN42" s="373">
        <v>0</v>
      </c>
      <c r="BO42" s="373">
        <v>22</v>
      </c>
      <c r="BP42" s="1384"/>
      <c r="BQ42" s="371" t="s">
        <v>421</v>
      </c>
      <c r="BR42" s="373">
        <v>0</v>
      </c>
      <c r="BS42" s="373">
        <v>29</v>
      </c>
      <c r="BT42" s="374">
        <v>1728</v>
      </c>
      <c r="BU42" s="375">
        <v>7139</v>
      </c>
    </row>
    <row r="43" spans="2:73" ht="13.5" customHeight="1">
      <c r="B43" s="1384"/>
      <c r="C43" s="371" t="s">
        <v>422</v>
      </c>
      <c r="D43" s="372">
        <v>1</v>
      </c>
      <c r="E43" s="373">
        <v>0</v>
      </c>
      <c r="F43" s="373">
        <v>0</v>
      </c>
      <c r="G43" s="373">
        <v>28</v>
      </c>
      <c r="H43" s="373">
        <v>0</v>
      </c>
      <c r="I43" s="373">
        <v>0</v>
      </c>
      <c r="J43" s="373">
        <v>0</v>
      </c>
      <c r="K43" s="373">
        <v>0</v>
      </c>
      <c r="L43" s="373">
        <v>25</v>
      </c>
      <c r="M43" s="1384"/>
      <c r="N43" s="371" t="s">
        <v>422</v>
      </c>
      <c r="O43" s="373">
        <v>0</v>
      </c>
      <c r="P43" s="373">
        <v>0</v>
      </c>
      <c r="Q43" s="373">
        <v>91</v>
      </c>
      <c r="R43" s="373">
        <v>0</v>
      </c>
      <c r="S43" s="373">
        <v>57</v>
      </c>
      <c r="T43" s="373">
        <v>11</v>
      </c>
      <c r="U43" s="373">
        <v>42</v>
      </c>
      <c r="V43" s="373">
        <v>4</v>
      </c>
      <c r="W43" s="373">
        <v>0</v>
      </c>
      <c r="X43" s="1384"/>
      <c r="Y43" s="371" t="s">
        <v>422</v>
      </c>
      <c r="Z43" s="373">
        <v>159</v>
      </c>
      <c r="AA43" s="373">
        <v>821</v>
      </c>
      <c r="AB43" s="373">
        <v>24</v>
      </c>
      <c r="AC43" s="373">
        <v>395</v>
      </c>
      <c r="AD43" s="373">
        <v>474</v>
      </c>
      <c r="AE43" s="373">
        <v>49</v>
      </c>
      <c r="AF43" s="373">
        <v>199</v>
      </c>
      <c r="AG43" s="373">
        <v>0</v>
      </c>
      <c r="AH43" s="373">
        <v>5634</v>
      </c>
      <c r="AI43" s="1384"/>
      <c r="AJ43" s="371" t="s">
        <v>422</v>
      </c>
      <c r="AK43" s="373">
        <v>591</v>
      </c>
      <c r="AL43" s="373">
        <v>8576</v>
      </c>
      <c r="AM43" s="373">
        <v>0</v>
      </c>
      <c r="AN43" s="373">
        <v>11</v>
      </c>
      <c r="AO43" s="373">
        <v>568</v>
      </c>
      <c r="AP43" s="373">
        <v>427</v>
      </c>
      <c r="AQ43" s="373">
        <v>62</v>
      </c>
      <c r="AR43" s="373">
        <v>0</v>
      </c>
      <c r="AS43" s="373">
        <v>146</v>
      </c>
      <c r="AT43" s="1384"/>
      <c r="AU43" s="371" t="s">
        <v>422</v>
      </c>
      <c r="AV43" s="373">
        <v>9966</v>
      </c>
      <c r="AW43" s="373">
        <v>2108</v>
      </c>
      <c r="AX43" s="373">
        <v>308</v>
      </c>
      <c r="AY43" s="373">
        <v>0</v>
      </c>
      <c r="AZ43" s="373">
        <v>0</v>
      </c>
      <c r="BA43" s="373">
        <v>32</v>
      </c>
      <c r="BB43" s="373">
        <v>1983</v>
      </c>
      <c r="BC43" s="373">
        <v>119</v>
      </c>
      <c r="BD43" s="373">
        <v>15151</v>
      </c>
      <c r="BE43" s="1384"/>
      <c r="BF43" s="371" t="s">
        <v>422</v>
      </c>
      <c r="BG43" s="373">
        <v>0</v>
      </c>
      <c r="BH43" s="373">
        <v>0</v>
      </c>
      <c r="BI43" s="373">
        <v>0</v>
      </c>
      <c r="BJ43" s="373">
        <v>0</v>
      </c>
      <c r="BK43" s="373">
        <v>33</v>
      </c>
      <c r="BL43" s="373">
        <v>0</v>
      </c>
      <c r="BM43" s="373">
        <v>0</v>
      </c>
      <c r="BN43" s="373">
        <v>120</v>
      </c>
      <c r="BO43" s="373">
        <v>0</v>
      </c>
      <c r="BP43" s="1384"/>
      <c r="BQ43" s="371" t="s">
        <v>422</v>
      </c>
      <c r="BR43" s="373">
        <v>0</v>
      </c>
      <c r="BS43" s="373">
        <v>52</v>
      </c>
      <c r="BT43" s="374">
        <v>14254</v>
      </c>
      <c r="BU43" s="375">
        <v>38794</v>
      </c>
    </row>
    <row r="44" spans="2:73" ht="13.5" customHeight="1">
      <c r="B44" s="1384"/>
      <c r="C44" s="371" t="s">
        <v>423</v>
      </c>
      <c r="D44" s="372">
        <v>0</v>
      </c>
      <c r="E44" s="373">
        <v>0</v>
      </c>
      <c r="F44" s="373">
        <v>0</v>
      </c>
      <c r="G44" s="373">
        <v>0</v>
      </c>
      <c r="H44" s="373">
        <v>0</v>
      </c>
      <c r="I44" s="373">
        <v>0</v>
      </c>
      <c r="J44" s="373">
        <v>0</v>
      </c>
      <c r="K44" s="373">
        <v>0</v>
      </c>
      <c r="L44" s="373">
        <v>0</v>
      </c>
      <c r="M44" s="1384"/>
      <c r="N44" s="371" t="s">
        <v>423</v>
      </c>
      <c r="O44" s="373">
        <v>0</v>
      </c>
      <c r="P44" s="373">
        <v>0</v>
      </c>
      <c r="Q44" s="373">
        <v>0</v>
      </c>
      <c r="R44" s="373">
        <v>0</v>
      </c>
      <c r="S44" s="373">
        <v>0</v>
      </c>
      <c r="T44" s="373">
        <v>0</v>
      </c>
      <c r="U44" s="373">
        <v>0</v>
      </c>
      <c r="V44" s="373">
        <v>3</v>
      </c>
      <c r="W44" s="373">
        <v>0</v>
      </c>
      <c r="X44" s="1384"/>
      <c r="Y44" s="371" t="s">
        <v>423</v>
      </c>
      <c r="Z44" s="373">
        <v>0</v>
      </c>
      <c r="AA44" s="373">
        <v>0</v>
      </c>
      <c r="AB44" s="373">
        <v>0</v>
      </c>
      <c r="AC44" s="373">
        <v>0</v>
      </c>
      <c r="AD44" s="373">
        <v>0</v>
      </c>
      <c r="AE44" s="373">
        <v>55</v>
      </c>
      <c r="AF44" s="373">
        <v>889</v>
      </c>
      <c r="AG44" s="373">
        <v>0</v>
      </c>
      <c r="AH44" s="373">
        <v>22513</v>
      </c>
      <c r="AI44" s="1384"/>
      <c r="AJ44" s="371" t="s">
        <v>423</v>
      </c>
      <c r="AK44" s="373">
        <v>116</v>
      </c>
      <c r="AL44" s="373">
        <v>23576</v>
      </c>
      <c r="AM44" s="373">
        <v>0</v>
      </c>
      <c r="AN44" s="373">
        <v>0</v>
      </c>
      <c r="AO44" s="373">
        <v>0</v>
      </c>
      <c r="AP44" s="373">
        <v>28</v>
      </c>
      <c r="AQ44" s="373">
        <v>0</v>
      </c>
      <c r="AR44" s="373">
        <v>0</v>
      </c>
      <c r="AS44" s="373">
        <v>0</v>
      </c>
      <c r="AT44" s="1384"/>
      <c r="AU44" s="371" t="s">
        <v>423</v>
      </c>
      <c r="AV44" s="373">
        <v>5501</v>
      </c>
      <c r="AW44" s="373">
        <v>113</v>
      </c>
      <c r="AX44" s="373">
        <v>0</v>
      </c>
      <c r="AY44" s="373">
        <v>0</v>
      </c>
      <c r="AZ44" s="373">
        <v>0</v>
      </c>
      <c r="BA44" s="373">
        <v>600</v>
      </c>
      <c r="BB44" s="373">
        <v>58</v>
      </c>
      <c r="BC44" s="373">
        <v>0</v>
      </c>
      <c r="BD44" s="373">
        <v>6300</v>
      </c>
      <c r="BE44" s="1384"/>
      <c r="BF44" s="371" t="s">
        <v>423</v>
      </c>
      <c r="BG44" s="373">
        <v>0</v>
      </c>
      <c r="BH44" s="373">
        <v>0</v>
      </c>
      <c r="BI44" s="373">
        <v>0</v>
      </c>
      <c r="BJ44" s="373">
        <v>0</v>
      </c>
      <c r="BK44" s="373">
        <v>0</v>
      </c>
      <c r="BL44" s="373">
        <v>0</v>
      </c>
      <c r="BM44" s="373">
        <v>0</v>
      </c>
      <c r="BN44" s="373">
        <v>0</v>
      </c>
      <c r="BO44" s="373">
        <v>31</v>
      </c>
      <c r="BP44" s="1384"/>
      <c r="BQ44" s="371" t="s">
        <v>423</v>
      </c>
      <c r="BR44" s="373">
        <v>0</v>
      </c>
      <c r="BS44" s="373">
        <v>0</v>
      </c>
      <c r="BT44" s="374">
        <v>389</v>
      </c>
      <c r="BU44" s="375">
        <v>30296</v>
      </c>
    </row>
    <row r="45" spans="2:73" ht="13.5" customHeight="1">
      <c r="B45" s="1384"/>
      <c r="C45" s="371" t="s">
        <v>424</v>
      </c>
      <c r="D45" s="372">
        <v>46</v>
      </c>
      <c r="E45" s="373">
        <v>0</v>
      </c>
      <c r="F45" s="373">
        <v>13</v>
      </c>
      <c r="G45" s="373">
        <v>5</v>
      </c>
      <c r="H45" s="373">
        <v>47</v>
      </c>
      <c r="I45" s="373">
        <v>0</v>
      </c>
      <c r="J45" s="373">
        <v>87</v>
      </c>
      <c r="K45" s="373">
        <v>0</v>
      </c>
      <c r="L45" s="373">
        <v>9</v>
      </c>
      <c r="M45" s="1384"/>
      <c r="N45" s="371" t="s">
        <v>424</v>
      </c>
      <c r="O45" s="373">
        <v>0</v>
      </c>
      <c r="P45" s="373">
        <v>0</v>
      </c>
      <c r="Q45" s="373">
        <v>562</v>
      </c>
      <c r="R45" s="373">
        <v>0</v>
      </c>
      <c r="S45" s="373">
        <v>443</v>
      </c>
      <c r="T45" s="373">
        <v>1981</v>
      </c>
      <c r="U45" s="373">
        <v>0</v>
      </c>
      <c r="V45" s="373">
        <v>97</v>
      </c>
      <c r="W45" s="373">
        <v>1604</v>
      </c>
      <c r="X45" s="1384"/>
      <c r="Y45" s="371" t="s">
        <v>424</v>
      </c>
      <c r="Z45" s="373">
        <v>830</v>
      </c>
      <c r="AA45" s="373">
        <v>3718</v>
      </c>
      <c r="AB45" s="373">
        <v>690</v>
      </c>
      <c r="AC45" s="373">
        <v>2596</v>
      </c>
      <c r="AD45" s="373">
        <v>262</v>
      </c>
      <c r="AE45" s="373">
        <v>7396</v>
      </c>
      <c r="AF45" s="373">
        <v>518</v>
      </c>
      <c r="AG45" s="373">
        <v>12</v>
      </c>
      <c r="AH45" s="373">
        <v>206059</v>
      </c>
      <c r="AI45" s="1384"/>
      <c r="AJ45" s="371" t="s">
        <v>424</v>
      </c>
      <c r="AK45" s="373">
        <v>1178</v>
      </c>
      <c r="AL45" s="373">
        <v>228089</v>
      </c>
      <c r="AM45" s="373">
        <v>6</v>
      </c>
      <c r="AN45" s="373">
        <v>207</v>
      </c>
      <c r="AO45" s="373">
        <v>225</v>
      </c>
      <c r="AP45" s="373">
        <v>5103</v>
      </c>
      <c r="AQ45" s="373">
        <v>477</v>
      </c>
      <c r="AR45" s="373">
        <v>7</v>
      </c>
      <c r="AS45" s="373">
        <v>436</v>
      </c>
      <c r="AT45" s="1384"/>
      <c r="AU45" s="371" t="s">
        <v>424</v>
      </c>
      <c r="AV45" s="373">
        <v>6023</v>
      </c>
      <c r="AW45" s="373">
        <v>9613</v>
      </c>
      <c r="AX45" s="373">
        <v>1400</v>
      </c>
      <c r="AY45" s="373">
        <v>3</v>
      </c>
      <c r="AZ45" s="373">
        <v>0</v>
      </c>
      <c r="BA45" s="373">
        <v>1998</v>
      </c>
      <c r="BB45" s="373">
        <v>4040</v>
      </c>
      <c r="BC45" s="373">
        <v>10</v>
      </c>
      <c r="BD45" s="373">
        <v>29110</v>
      </c>
      <c r="BE45" s="1384"/>
      <c r="BF45" s="371" t="s">
        <v>424</v>
      </c>
      <c r="BG45" s="373">
        <v>0</v>
      </c>
      <c r="BH45" s="373">
        <v>0</v>
      </c>
      <c r="BI45" s="373">
        <v>0</v>
      </c>
      <c r="BJ45" s="373">
        <v>0</v>
      </c>
      <c r="BK45" s="373">
        <v>0</v>
      </c>
      <c r="BL45" s="373">
        <v>0</v>
      </c>
      <c r="BM45" s="373">
        <v>0</v>
      </c>
      <c r="BN45" s="373">
        <v>0</v>
      </c>
      <c r="BO45" s="373">
        <v>56</v>
      </c>
      <c r="BP45" s="1384"/>
      <c r="BQ45" s="371" t="s">
        <v>424</v>
      </c>
      <c r="BR45" s="373">
        <v>0</v>
      </c>
      <c r="BS45" s="373">
        <v>37</v>
      </c>
      <c r="BT45" s="374">
        <v>66880</v>
      </c>
      <c r="BU45" s="375">
        <v>324674</v>
      </c>
    </row>
    <row r="46" spans="2:73" ht="13.5" customHeight="1">
      <c r="B46" s="1384"/>
      <c r="C46" s="371" t="s">
        <v>425</v>
      </c>
      <c r="D46" s="372">
        <v>0</v>
      </c>
      <c r="E46" s="373">
        <v>0</v>
      </c>
      <c r="F46" s="373">
        <v>25</v>
      </c>
      <c r="G46" s="373">
        <v>0</v>
      </c>
      <c r="H46" s="373">
        <v>68</v>
      </c>
      <c r="I46" s="373">
        <v>0</v>
      </c>
      <c r="J46" s="373">
        <v>0</v>
      </c>
      <c r="K46" s="373">
        <v>0</v>
      </c>
      <c r="L46" s="373">
        <v>142</v>
      </c>
      <c r="M46" s="1384"/>
      <c r="N46" s="371" t="s">
        <v>425</v>
      </c>
      <c r="O46" s="373">
        <v>0</v>
      </c>
      <c r="P46" s="373">
        <v>0</v>
      </c>
      <c r="Q46" s="373">
        <v>7</v>
      </c>
      <c r="R46" s="373">
        <v>0</v>
      </c>
      <c r="S46" s="373">
        <v>372</v>
      </c>
      <c r="T46" s="373">
        <v>0</v>
      </c>
      <c r="U46" s="373">
        <v>0</v>
      </c>
      <c r="V46" s="373">
        <v>121</v>
      </c>
      <c r="W46" s="373">
        <v>13</v>
      </c>
      <c r="X46" s="1384"/>
      <c r="Y46" s="371" t="s">
        <v>425</v>
      </c>
      <c r="Z46" s="373">
        <v>1</v>
      </c>
      <c r="AA46" s="373">
        <v>372</v>
      </c>
      <c r="AB46" s="373">
        <v>597</v>
      </c>
      <c r="AC46" s="373">
        <v>1820</v>
      </c>
      <c r="AD46" s="373">
        <v>1496</v>
      </c>
      <c r="AE46" s="373">
        <v>5</v>
      </c>
      <c r="AF46" s="373">
        <v>299</v>
      </c>
      <c r="AG46" s="373">
        <v>0</v>
      </c>
      <c r="AH46" s="373">
        <v>46709</v>
      </c>
      <c r="AI46" s="1384"/>
      <c r="AJ46" s="371" t="s">
        <v>425</v>
      </c>
      <c r="AK46" s="373">
        <v>4841</v>
      </c>
      <c r="AL46" s="373">
        <v>56863</v>
      </c>
      <c r="AM46" s="373">
        <v>9</v>
      </c>
      <c r="AN46" s="373">
        <v>0</v>
      </c>
      <c r="AO46" s="373">
        <v>327</v>
      </c>
      <c r="AP46" s="373">
        <v>456</v>
      </c>
      <c r="AQ46" s="373">
        <v>386</v>
      </c>
      <c r="AR46" s="373">
        <v>0</v>
      </c>
      <c r="AS46" s="373">
        <v>417</v>
      </c>
      <c r="AT46" s="1384"/>
      <c r="AU46" s="371" t="s">
        <v>425</v>
      </c>
      <c r="AV46" s="373">
        <v>4430</v>
      </c>
      <c r="AW46" s="373">
        <v>5603</v>
      </c>
      <c r="AX46" s="373">
        <v>1443</v>
      </c>
      <c r="AY46" s="373">
        <v>0</v>
      </c>
      <c r="AZ46" s="373">
        <v>0</v>
      </c>
      <c r="BA46" s="373">
        <v>14529</v>
      </c>
      <c r="BB46" s="373">
        <v>11625</v>
      </c>
      <c r="BC46" s="373">
        <v>113</v>
      </c>
      <c r="BD46" s="373">
        <v>39002</v>
      </c>
      <c r="BE46" s="1384"/>
      <c r="BF46" s="371" t="s">
        <v>425</v>
      </c>
      <c r="BG46" s="373">
        <v>0</v>
      </c>
      <c r="BH46" s="373">
        <v>0</v>
      </c>
      <c r="BI46" s="373">
        <v>0</v>
      </c>
      <c r="BJ46" s="373">
        <v>0</v>
      </c>
      <c r="BK46" s="373">
        <v>4</v>
      </c>
      <c r="BL46" s="373">
        <v>0</v>
      </c>
      <c r="BM46" s="373">
        <v>0</v>
      </c>
      <c r="BN46" s="373">
        <v>0</v>
      </c>
      <c r="BO46" s="373">
        <v>72</v>
      </c>
      <c r="BP46" s="1384"/>
      <c r="BQ46" s="371" t="s">
        <v>425</v>
      </c>
      <c r="BR46" s="373">
        <v>0</v>
      </c>
      <c r="BS46" s="373">
        <v>1</v>
      </c>
      <c r="BT46" s="374">
        <v>12549</v>
      </c>
      <c r="BU46" s="375">
        <v>108852</v>
      </c>
    </row>
    <row r="47" spans="2:73" ht="13.5" customHeight="1">
      <c r="B47" s="1384"/>
      <c r="C47" s="371" t="s">
        <v>426</v>
      </c>
      <c r="D47" s="372">
        <v>1254</v>
      </c>
      <c r="E47" s="373">
        <v>72</v>
      </c>
      <c r="F47" s="373">
        <v>423</v>
      </c>
      <c r="G47" s="373">
        <v>2497</v>
      </c>
      <c r="H47" s="373">
        <v>370</v>
      </c>
      <c r="I47" s="373">
        <v>231</v>
      </c>
      <c r="J47" s="373">
        <v>1067</v>
      </c>
      <c r="K47" s="373">
        <v>160</v>
      </c>
      <c r="L47" s="373">
        <v>276</v>
      </c>
      <c r="M47" s="1384"/>
      <c r="N47" s="371" t="s">
        <v>426</v>
      </c>
      <c r="O47" s="373">
        <v>366</v>
      </c>
      <c r="P47" s="373">
        <v>592</v>
      </c>
      <c r="Q47" s="373">
        <v>830</v>
      </c>
      <c r="R47" s="373">
        <v>27</v>
      </c>
      <c r="S47" s="373">
        <v>2479</v>
      </c>
      <c r="T47" s="373">
        <v>1384</v>
      </c>
      <c r="U47" s="373">
        <v>78</v>
      </c>
      <c r="V47" s="373">
        <v>1120</v>
      </c>
      <c r="W47" s="373">
        <v>8863</v>
      </c>
      <c r="X47" s="1384"/>
      <c r="Y47" s="371" t="s">
        <v>426</v>
      </c>
      <c r="Z47" s="373">
        <v>1378</v>
      </c>
      <c r="AA47" s="373">
        <v>11625</v>
      </c>
      <c r="AB47" s="373">
        <v>15547</v>
      </c>
      <c r="AC47" s="373">
        <v>44786</v>
      </c>
      <c r="AD47" s="373">
        <v>10930</v>
      </c>
      <c r="AE47" s="373">
        <v>4467</v>
      </c>
      <c r="AF47" s="373">
        <v>54334</v>
      </c>
      <c r="AG47" s="373">
        <v>2703</v>
      </c>
      <c r="AH47" s="373">
        <v>32998</v>
      </c>
      <c r="AI47" s="1384"/>
      <c r="AJ47" s="371" t="s">
        <v>426</v>
      </c>
      <c r="AK47" s="373">
        <v>6418</v>
      </c>
      <c r="AL47" s="373">
        <v>203029</v>
      </c>
      <c r="AM47" s="373">
        <v>946</v>
      </c>
      <c r="AN47" s="373">
        <v>316</v>
      </c>
      <c r="AO47" s="373">
        <v>1331</v>
      </c>
      <c r="AP47" s="373">
        <v>8082</v>
      </c>
      <c r="AQ47" s="373">
        <v>163</v>
      </c>
      <c r="AR47" s="373">
        <v>431</v>
      </c>
      <c r="AS47" s="373">
        <v>1067</v>
      </c>
      <c r="AT47" s="1384"/>
      <c r="AU47" s="371" t="s">
        <v>426</v>
      </c>
      <c r="AV47" s="373">
        <v>12901</v>
      </c>
      <c r="AW47" s="373">
        <v>5085</v>
      </c>
      <c r="AX47" s="373">
        <v>445</v>
      </c>
      <c r="AY47" s="373">
        <v>82</v>
      </c>
      <c r="AZ47" s="373">
        <v>368</v>
      </c>
      <c r="BA47" s="373">
        <v>14527</v>
      </c>
      <c r="BB47" s="373">
        <v>4269</v>
      </c>
      <c r="BC47" s="373">
        <v>73</v>
      </c>
      <c r="BD47" s="373">
        <v>47493</v>
      </c>
      <c r="BE47" s="1384"/>
      <c r="BF47" s="371" t="s">
        <v>426</v>
      </c>
      <c r="BG47" s="373">
        <v>0</v>
      </c>
      <c r="BH47" s="373">
        <v>54</v>
      </c>
      <c r="BI47" s="373">
        <v>76</v>
      </c>
      <c r="BJ47" s="373">
        <v>59</v>
      </c>
      <c r="BK47" s="373">
        <v>31</v>
      </c>
      <c r="BL47" s="373">
        <v>0</v>
      </c>
      <c r="BM47" s="373">
        <v>0</v>
      </c>
      <c r="BN47" s="373">
        <v>0</v>
      </c>
      <c r="BO47" s="373">
        <v>197</v>
      </c>
      <c r="BP47" s="1384"/>
      <c r="BQ47" s="371" t="s">
        <v>426</v>
      </c>
      <c r="BR47" s="373">
        <v>10</v>
      </c>
      <c r="BS47" s="373">
        <v>637</v>
      </c>
      <c r="BT47" s="374">
        <v>268568</v>
      </c>
      <c r="BU47" s="375">
        <v>526993</v>
      </c>
    </row>
    <row r="48" spans="2:73" ht="13.5" customHeight="1">
      <c r="B48" s="1384"/>
      <c r="C48" s="371" t="s">
        <v>427</v>
      </c>
      <c r="D48" s="372">
        <v>171</v>
      </c>
      <c r="E48" s="373">
        <v>6</v>
      </c>
      <c r="F48" s="373">
        <v>5</v>
      </c>
      <c r="G48" s="373">
        <v>11996</v>
      </c>
      <c r="H48" s="373">
        <v>463</v>
      </c>
      <c r="I48" s="373">
        <v>2678</v>
      </c>
      <c r="J48" s="373">
        <v>204</v>
      </c>
      <c r="K48" s="373">
        <v>0</v>
      </c>
      <c r="L48" s="373">
        <v>465</v>
      </c>
      <c r="M48" s="1384"/>
      <c r="N48" s="371" t="s">
        <v>427</v>
      </c>
      <c r="O48" s="373">
        <v>87</v>
      </c>
      <c r="P48" s="373">
        <v>14</v>
      </c>
      <c r="Q48" s="373">
        <v>3877</v>
      </c>
      <c r="R48" s="373">
        <v>45</v>
      </c>
      <c r="S48" s="373">
        <v>3392</v>
      </c>
      <c r="T48" s="373">
        <v>106</v>
      </c>
      <c r="U48" s="373">
        <v>2</v>
      </c>
      <c r="V48" s="373">
        <v>2583</v>
      </c>
      <c r="W48" s="373">
        <v>1203</v>
      </c>
      <c r="X48" s="1384"/>
      <c r="Y48" s="371" t="s">
        <v>427</v>
      </c>
      <c r="Z48" s="373">
        <v>787</v>
      </c>
      <c r="AA48" s="373">
        <v>3187</v>
      </c>
      <c r="AB48" s="373">
        <v>2487</v>
      </c>
      <c r="AC48" s="373">
        <v>9563</v>
      </c>
      <c r="AD48" s="373">
        <v>3630</v>
      </c>
      <c r="AE48" s="373">
        <v>17891</v>
      </c>
      <c r="AF48" s="373">
        <v>144789</v>
      </c>
      <c r="AG48" s="373">
        <v>26518</v>
      </c>
      <c r="AH48" s="373">
        <v>28499</v>
      </c>
      <c r="AI48" s="1384"/>
      <c r="AJ48" s="371" t="s">
        <v>427</v>
      </c>
      <c r="AK48" s="373">
        <v>12581</v>
      </c>
      <c r="AL48" s="373">
        <v>265051</v>
      </c>
      <c r="AM48" s="373">
        <v>1335</v>
      </c>
      <c r="AN48" s="373">
        <v>350</v>
      </c>
      <c r="AO48" s="373">
        <v>1113</v>
      </c>
      <c r="AP48" s="373">
        <v>30322</v>
      </c>
      <c r="AQ48" s="373">
        <v>230</v>
      </c>
      <c r="AR48" s="373">
        <v>763</v>
      </c>
      <c r="AS48" s="373">
        <v>1403</v>
      </c>
      <c r="AT48" s="1384"/>
      <c r="AU48" s="371" t="s">
        <v>427</v>
      </c>
      <c r="AV48" s="373">
        <v>21634</v>
      </c>
      <c r="AW48" s="373">
        <v>40278</v>
      </c>
      <c r="AX48" s="373">
        <v>4519</v>
      </c>
      <c r="AY48" s="373">
        <v>288</v>
      </c>
      <c r="AZ48" s="373">
        <v>82</v>
      </c>
      <c r="BA48" s="373">
        <v>48136</v>
      </c>
      <c r="BB48" s="373">
        <v>21145</v>
      </c>
      <c r="BC48" s="373">
        <v>4217</v>
      </c>
      <c r="BD48" s="373">
        <v>173017</v>
      </c>
      <c r="BE48" s="1384"/>
      <c r="BF48" s="371" t="s">
        <v>427</v>
      </c>
      <c r="BG48" s="373">
        <v>70</v>
      </c>
      <c r="BH48" s="373">
        <v>182</v>
      </c>
      <c r="BI48" s="373">
        <v>186</v>
      </c>
      <c r="BJ48" s="373">
        <v>6</v>
      </c>
      <c r="BK48" s="373">
        <v>16</v>
      </c>
      <c r="BL48" s="373">
        <v>0</v>
      </c>
      <c r="BM48" s="373">
        <v>55</v>
      </c>
      <c r="BN48" s="373">
        <v>0</v>
      </c>
      <c r="BO48" s="373">
        <v>52</v>
      </c>
      <c r="BP48" s="1384"/>
      <c r="BQ48" s="371" t="s">
        <v>427</v>
      </c>
      <c r="BR48" s="373">
        <v>0</v>
      </c>
      <c r="BS48" s="373">
        <v>43</v>
      </c>
      <c r="BT48" s="374">
        <v>410922</v>
      </c>
      <c r="BU48" s="375">
        <v>864576</v>
      </c>
    </row>
    <row r="49" spans="2:73" ht="13.5" customHeight="1">
      <c r="B49" s="1384"/>
      <c r="C49" s="371" t="s">
        <v>428</v>
      </c>
      <c r="D49" s="372">
        <v>0</v>
      </c>
      <c r="E49" s="373">
        <v>2</v>
      </c>
      <c r="F49" s="373">
        <v>0</v>
      </c>
      <c r="G49" s="373">
        <v>26</v>
      </c>
      <c r="H49" s="373">
        <v>0</v>
      </c>
      <c r="I49" s="373">
        <v>32</v>
      </c>
      <c r="J49" s="373">
        <v>0</v>
      </c>
      <c r="K49" s="373">
        <v>8</v>
      </c>
      <c r="L49" s="373">
        <v>24</v>
      </c>
      <c r="M49" s="1384"/>
      <c r="N49" s="371" t="s">
        <v>428</v>
      </c>
      <c r="O49" s="373">
        <v>9</v>
      </c>
      <c r="P49" s="373">
        <v>0</v>
      </c>
      <c r="Q49" s="373">
        <v>2779</v>
      </c>
      <c r="R49" s="373">
        <v>0</v>
      </c>
      <c r="S49" s="373">
        <v>189</v>
      </c>
      <c r="T49" s="373">
        <v>32</v>
      </c>
      <c r="U49" s="373">
        <v>0</v>
      </c>
      <c r="V49" s="373">
        <v>1</v>
      </c>
      <c r="W49" s="373">
        <v>24</v>
      </c>
      <c r="X49" s="1384"/>
      <c r="Y49" s="371" t="s">
        <v>428</v>
      </c>
      <c r="Z49" s="373">
        <v>22</v>
      </c>
      <c r="AA49" s="373">
        <v>772</v>
      </c>
      <c r="AB49" s="373">
        <v>11</v>
      </c>
      <c r="AC49" s="373">
        <v>827</v>
      </c>
      <c r="AD49" s="373">
        <v>19831</v>
      </c>
      <c r="AE49" s="373">
        <v>2260</v>
      </c>
      <c r="AF49" s="373">
        <v>3472</v>
      </c>
      <c r="AG49" s="373">
        <v>105</v>
      </c>
      <c r="AH49" s="373">
        <v>2321</v>
      </c>
      <c r="AI49" s="1384"/>
      <c r="AJ49" s="371" t="s">
        <v>428</v>
      </c>
      <c r="AK49" s="373">
        <v>1466</v>
      </c>
      <c r="AL49" s="373">
        <v>34185</v>
      </c>
      <c r="AM49" s="373">
        <v>0</v>
      </c>
      <c r="AN49" s="373">
        <v>14</v>
      </c>
      <c r="AO49" s="373">
        <v>50</v>
      </c>
      <c r="AP49" s="373">
        <v>1807</v>
      </c>
      <c r="AQ49" s="373">
        <v>14</v>
      </c>
      <c r="AR49" s="373">
        <v>48</v>
      </c>
      <c r="AS49" s="373">
        <v>24</v>
      </c>
      <c r="AT49" s="1384"/>
      <c r="AU49" s="371" t="s">
        <v>428</v>
      </c>
      <c r="AV49" s="373">
        <v>27642</v>
      </c>
      <c r="AW49" s="373">
        <v>2272</v>
      </c>
      <c r="AX49" s="373">
        <v>874</v>
      </c>
      <c r="AY49" s="373">
        <v>21</v>
      </c>
      <c r="AZ49" s="373">
        <v>0</v>
      </c>
      <c r="BA49" s="373">
        <v>134</v>
      </c>
      <c r="BB49" s="373">
        <v>1357</v>
      </c>
      <c r="BC49" s="373">
        <v>86</v>
      </c>
      <c r="BD49" s="373">
        <v>34279</v>
      </c>
      <c r="BE49" s="1384"/>
      <c r="BF49" s="371" t="s">
        <v>428</v>
      </c>
      <c r="BG49" s="373">
        <v>0</v>
      </c>
      <c r="BH49" s="373">
        <v>0</v>
      </c>
      <c r="BI49" s="373">
        <v>146</v>
      </c>
      <c r="BJ49" s="373">
        <v>18</v>
      </c>
      <c r="BK49" s="373">
        <v>0</v>
      </c>
      <c r="BL49" s="373">
        <v>0</v>
      </c>
      <c r="BM49" s="373">
        <v>407</v>
      </c>
      <c r="BN49" s="373">
        <v>0</v>
      </c>
      <c r="BO49" s="373">
        <v>18</v>
      </c>
      <c r="BP49" s="1384"/>
      <c r="BQ49" s="371" t="s">
        <v>428</v>
      </c>
      <c r="BR49" s="373">
        <v>0</v>
      </c>
      <c r="BS49" s="373">
        <v>0</v>
      </c>
      <c r="BT49" s="374">
        <v>17666</v>
      </c>
      <c r="BU49" s="375">
        <v>86811</v>
      </c>
    </row>
    <row r="50" spans="2:73" ht="13.5" customHeight="1">
      <c r="B50" s="1384"/>
      <c r="C50" s="371" t="s">
        <v>429</v>
      </c>
      <c r="D50" s="372">
        <v>0</v>
      </c>
      <c r="E50" s="373">
        <v>0</v>
      </c>
      <c r="F50" s="373">
        <v>0</v>
      </c>
      <c r="G50" s="373">
        <v>5</v>
      </c>
      <c r="H50" s="373">
        <v>0</v>
      </c>
      <c r="I50" s="373">
        <v>0</v>
      </c>
      <c r="J50" s="373">
        <v>0</v>
      </c>
      <c r="K50" s="373">
        <v>0</v>
      </c>
      <c r="L50" s="373">
        <v>0</v>
      </c>
      <c r="M50" s="1384"/>
      <c r="N50" s="371" t="s">
        <v>429</v>
      </c>
      <c r="O50" s="373">
        <v>0</v>
      </c>
      <c r="P50" s="373">
        <v>0</v>
      </c>
      <c r="Q50" s="373">
        <v>0</v>
      </c>
      <c r="R50" s="373">
        <v>0</v>
      </c>
      <c r="S50" s="373">
        <v>63</v>
      </c>
      <c r="T50" s="373">
        <v>0</v>
      </c>
      <c r="U50" s="373">
        <v>0</v>
      </c>
      <c r="V50" s="373">
        <v>0</v>
      </c>
      <c r="W50" s="373">
        <v>0</v>
      </c>
      <c r="X50" s="1384"/>
      <c r="Y50" s="371" t="s">
        <v>429</v>
      </c>
      <c r="Z50" s="373">
        <v>6</v>
      </c>
      <c r="AA50" s="373">
        <v>40</v>
      </c>
      <c r="AB50" s="373">
        <v>0</v>
      </c>
      <c r="AC50" s="373">
        <v>2</v>
      </c>
      <c r="AD50" s="373">
        <v>563</v>
      </c>
      <c r="AE50" s="373">
        <v>1167</v>
      </c>
      <c r="AF50" s="373">
        <v>212</v>
      </c>
      <c r="AG50" s="373">
        <v>3392</v>
      </c>
      <c r="AH50" s="373">
        <v>0</v>
      </c>
      <c r="AI50" s="1384"/>
      <c r="AJ50" s="371" t="s">
        <v>429</v>
      </c>
      <c r="AK50" s="373">
        <v>390</v>
      </c>
      <c r="AL50" s="373">
        <v>5835</v>
      </c>
      <c r="AM50" s="373">
        <v>0</v>
      </c>
      <c r="AN50" s="373">
        <v>4</v>
      </c>
      <c r="AO50" s="373">
        <v>22</v>
      </c>
      <c r="AP50" s="373">
        <v>164</v>
      </c>
      <c r="AQ50" s="373">
        <v>0</v>
      </c>
      <c r="AR50" s="373">
        <v>0</v>
      </c>
      <c r="AS50" s="373">
        <v>0</v>
      </c>
      <c r="AT50" s="1384"/>
      <c r="AU50" s="371" t="s">
        <v>429</v>
      </c>
      <c r="AV50" s="373">
        <v>757</v>
      </c>
      <c r="AW50" s="373">
        <v>1220</v>
      </c>
      <c r="AX50" s="373">
        <v>170</v>
      </c>
      <c r="AY50" s="373">
        <v>1</v>
      </c>
      <c r="AZ50" s="373">
        <v>0</v>
      </c>
      <c r="BA50" s="373">
        <v>105</v>
      </c>
      <c r="BB50" s="373">
        <v>1465</v>
      </c>
      <c r="BC50" s="373">
        <v>0</v>
      </c>
      <c r="BD50" s="373">
        <v>3882</v>
      </c>
      <c r="BE50" s="1384"/>
      <c r="BF50" s="371" t="s">
        <v>429</v>
      </c>
      <c r="BG50" s="373">
        <v>0</v>
      </c>
      <c r="BH50" s="373">
        <v>0</v>
      </c>
      <c r="BI50" s="373">
        <v>0</v>
      </c>
      <c r="BJ50" s="373">
        <v>0</v>
      </c>
      <c r="BK50" s="373">
        <v>0</v>
      </c>
      <c r="BL50" s="373">
        <v>0</v>
      </c>
      <c r="BM50" s="373">
        <v>0</v>
      </c>
      <c r="BN50" s="373">
        <v>0</v>
      </c>
      <c r="BO50" s="373">
        <v>50</v>
      </c>
      <c r="BP50" s="1384"/>
      <c r="BQ50" s="371" t="s">
        <v>429</v>
      </c>
      <c r="BR50" s="373">
        <v>0</v>
      </c>
      <c r="BS50" s="373">
        <v>0</v>
      </c>
      <c r="BT50" s="374">
        <v>11763</v>
      </c>
      <c r="BU50" s="375">
        <v>21561</v>
      </c>
    </row>
    <row r="51" spans="2:73" ht="13.5" customHeight="1">
      <c r="B51" s="1385"/>
      <c r="C51" s="377" t="s">
        <v>430</v>
      </c>
      <c r="D51" s="372">
        <v>0</v>
      </c>
      <c r="E51" s="373">
        <v>0</v>
      </c>
      <c r="F51" s="373">
        <v>0</v>
      </c>
      <c r="G51" s="373">
        <v>13</v>
      </c>
      <c r="H51" s="373">
        <v>0</v>
      </c>
      <c r="I51" s="373">
        <v>0</v>
      </c>
      <c r="J51" s="373">
        <v>0</v>
      </c>
      <c r="K51" s="373">
        <v>0</v>
      </c>
      <c r="L51" s="373">
        <v>8</v>
      </c>
      <c r="M51" s="1385"/>
      <c r="N51" s="377" t="s">
        <v>430</v>
      </c>
      <c r="O51" s="373">
        <v>0</v>
      </c>
      <c r="P51" s="373">
        <v>0</v>
      </c>
      <c r="Q51" s="373">
        <v>142</v>
      </c>
      <c r="R51" s="373">
        <v>0</v>
      </c>
      <c r="S51" s="373">
        <v>0</v>
      </c>
      <c r="T51" s="373">
        <v>0</v>
      </c>
      <c r="U51" s="373">
        <v>0</v>
      </c>
      <c r="V51" s="373">
        <v>0</v>
      </c>
      <c r="W51" s="373">
        <v>0</v>
      </c>
      <c r="X51" s="1385"/>
      <c r="Y51" s="377" t="s">
        <v>430</v>
      </c>
      <c r="Z51" s="373">
        <v>0</v>
      </c>
      <c r="AA51" s="373">
        <v>573</v>
      </c>
      <c r="AB51" s="373">
        <v>66</v>
      </c>
      <c r="AC51" s="373">
        <v>27</v>
      </c>
      <c r="AD51" s="373">
        <v>43</v>
      </c>
      <c r="AE51" s="373">
        <v>62</v>
      </c>
      <c r="AF51" s="373">
        <v>633</v>
      </c>
      <c r="AG51" s="373">
        <v>79</v>
      </c>
      <c r="AH51" s="373">
        <v>4</v>
      </c>
      <c r="AI51" s="1385"/>
      <c r="AJ51" s="377" t="s">
        <v>430</v>
      </c>
      <c r="AK51" s="373">
        <v>114</v>
      </c>
      <c r="AL51" s="373">
        <v>1751</v>
      </c>
      <c r="AM51" s="373">
        <v>0</v>
      </c>
      <c r="AN51" s="373">
        <v>0</v>
      </c>
      <c r="AO51" s="373">
        <v>55</v>
      </c>
      <c r="AP51" s="373">
        <v>111</v>
      </c>
      <c r="AQ51" s="373">
        <v>21</v>
      </c>
      <c r="AR51" s="373">
        <v>0</v>
      </c>
      <c r="AS51" s="373">
        <v>7</v>
      </c>
      <c r="AT51" s="1385"/>
      <c r="AU51" s="377" t="s">
        <v>430</v>
      </c>
      <c r="AV51" s="373">
        <v>94</v>
      </c>
      <c r="AW51" s="373">
        <v>109</v>
      </c>
      <c r="AX51" s="373">
        <v>0</v>
      </c>
      <c r="AY51" s="373">
        <v>0</v>
      </c>
      <c r="AZ51" s="373">
        <v>0</v>
      </c>
      <c r="BA51" s="373">
        <v>66</v>
      </c>
      <c r="BB51" s="373">
        <v>482</v>
      </c>
      <c r="BC51" s="373">
        <v>29</v>
      </c>
      <c r="BD51" s="373">
        <v>919</v>
      </c>
      <c r="BE51" s="1385"/>
      <c r="BF51" s="377" t="s">
        <v>430</v>
      </c>
      <c r="BG51" s="373">
        <v>0</v>
      </c>
      <c r="BH51" s="373">
        <v>0</v>
      </c>
      <c r="BI51" s="373">
        <v>2</v>
      </c>
      <c r="BJ51" s="373">
        <v>0</v>
      </c>
      <c r="BK51" s="373">
        <v>0</v>
      </c>
      <c r="BL51" s="373">
        <v>0</v>
      </c>
      <c r="BM51" s="373">
        <v>0</v>
      </c>
      <c r="BN51" s="373">
        <v>0</v>
      </c>
      <c r="BO51" s="373">
        <v>0</v>
      </c>
      <c r="BP51" s="1385"/>
      <c r="BQ51" s="377" t="s">
        <v>430</v>
      </c>
      <c r="BR51" s="373">
        <v>0</v>
      </c>
      <c r="BS51" s="373">
        <v>0</v>
      </c>
      <c r="BT51" s="374">
        <v>2026</v>
      </c>
      <c r="BU51" s="375">
        <v>4766</v>
      </c>
    </row>
    <row r="52" spans="2:73" ht="13.5" customHeight="1">
      <c r="B52" s="1383" t="s">
        <v>431</v>
      </c>
      <c r="C52" s="382" t="s">
        <v>431</v>
      </c>
      <c r="D52" s="383">
        <v>1560</v>
      </c>
      <c r="E52" s="384">
        <v>224</v>
      </c>
      <c r="F52" s="384">
        <v>2203</v>
      </c>
      <c r="G52" s="384">
        <v>4781</v>
      </c>
      <c r="H52" s="384">
        <v>15330</v>
      </c>
      <c r="I52" s="384">
        <v>9881</v>
      </c>
      <c r="J52" s="384">
        <v>10256</v>
      </c>
      <c r="K52" s="384">
        <v>524</v>
      </c>
      <c r="L52" s="384">
        <v>1094</v>
      </c>
      <c r="M52" s="1383" t="s">
        <v>431</v>
      </c>
      <c r="N52" s="382" t="s">
        <v>431</v>
      </c>
      <c r="O52" s="384">
        <v>6466</v>
      </c>
      <c r="P52" s="384">
        <v>2774</v>
      </c>
      <c r="Q52" s="384">
        <v>257861</v>
      </c>
      <c r="R52" s="384">
        <v>5926</v>
      </c>
      <c r="S52" s="384">
        <v>71862</v>
      </c>
      <c r="T52" s="384">
        <v>16245</v>
      </c>
      <c r="U52" s="384">
        <v>830</v>
      </c>
      <c r="V52" s="384">
        <v>58575</v>
      </c>
      <c r="W52" s="384">
        <v>5466</v>
      </c>
      <c r="X52" s="1383" t="s">
        <v>431</v>
      </c>
      <c r="Y52" s="382" t="s">
        <v>431</v>
      </c>
      <c r="Z52" s="384">
        <v>2932</v>
      </c>
      <c r="AA52" s="384">
        <v>4379</v>
      </c>
      <c r="AB52" s="384">
        <v>1158</v>
      </c>
      <c r="AC52" s="384">
        <v>2160</v>
      </c>
      <c r="AD52" s="384">
        <v>1458</v>
      </c>
      <c r="AE52" s="384">
        <v>3036</v>
      </c>
      <c r="AF52" s="384">
        <v>11416</v>
      </c>
      <c r="AG52" s="384">
        <v>1066</v>
      </c>
      <c r="AH52" s="384">
        <v>9247</v>
      </c>
      <c r="AI52" s="1383" t="s">
        <v>431</v>
      </c>
      <c r="AJ52" s="382" t="s">
        <v>431</v>
      </c>
      <c r="AK52" s="384">
        <v>23004</v>
      </c>
      <c r="AL52" s="384">
        <v>522946</v>
      </c>
      <c r="AM52" s="384">
        <v>925</v>
      </c>
      <c r="AN52" s="384">
        <v>70</v>
      </c>
      <c r="AO52" s="384">
        <v>668</v>
      </c>
      <c r="AP52" s="384">
        <v>46621</v>
      </c>
      <c r="AQ52" s="384">
        <v>928</v>
      </c>
      <c r="AR52" s="384">
        <v>3842</v>
      </c>
      <c r="AS52" s="384">
        <v>82855</v>
      </c>
      <c r="AT52" s="1383" t="s">
        <v>431</v>
      </c>
      <c r="AU52" s="382" t="s">
        <v>431</v>
      </c>
      <c r="AV52" s="384">
        <v>4325</v>
      </c>
      <c r="AW52" s="384">
        <v>67971</v>
      </c>
      <c r="AX52" s="384">
        <v>5394</v>
      </c>
      <c r="AY52" s="384">
        <v>654</v>
      </c>
      <c r="AZ52" s="384">
        <v>2184</v>
      </c>
      <c r="BA52" s="384">
        <v>515</v>
      </c>
      <c r="BB52" s="384">
        <v>24455</v>
      </c>
      <c r="BC52" s="384">
        <v>633</v>
      </c>
      <c r="BD52" s="384">
        <v>240377</v>
      </c>
      <c r="BE52" s="1383" t="s">
        <v>431</v>
      </c>
      <c r="BF52" s="382" t="s">
        <v>431</v>
      </c>
      <c r="BG52" s="384">
        <v>50</v>
      </c>
      <c r="BH52" s="384">
        <v>123</v>
      </c>
      <c r="BI52" s="384">
        <v>201</v>
      </c>
      <c r="BJ52" s="384">
        <v>232</v>
      </c>
      <c r="BK52" s="384">
        <v>498</v>
      </c>
      <c r="BL52" s="384">
        <v>1</v>
      </c>
      <c r="BM52" s="384">
        <v>43</v>
      </c>
      <c r="BN52" s="384">
        <v>18</v>
      </c>
      <c r="BO52" s="384">
        <v>227</v>
      </c>
      <c r="BP52" s="1383" t="s">
        <v>431</v>
      </c>
      <c r="BQ52" s="382" t="s">
        <v>431</v>
      </c>
      <c r="BR52" s="384">
        <v>55</v>
      </c>
      <c r="BS52" s="384">
        <v>1763</v>
      </c>
      <c r="BT52" s="385">
        <v>747573</v>
      </c>
      <c r="BU52" s="386">
        <v>1524538</v>
      </c>
    </row>
    <row r="53" spans="2:73" ht="13.5" customHeight="1">
      <c r="B53" s="1384"/>
      <c r="C53" s="366" t="s">
        <v>432</v>
      </c>
      <c r="D53" s="372">
        <v>99</v>
      </c>
      <c r="E53" s="373">
        <v>0</v>
      </c>
      <c r="F53" s="373">
        <v>20</v>
      </c>
      <c r="G53" s="373">
        <v>615</v>
      </c>
      <c r="H53" s="373">
        <v>0</v>
      </c>
      <c r="I53" s="373">
        <v>0</v>
      </c>
      <c r="J53" s="373">
        <v>22</v>
      </c>
      <c r="K53" s="373">
        <v>0</v>
      </c>
      <c r="L53" s="373">
        <v>278</v>
      </c>
      <c r="M53" s="1384"/>
      <c r="N53" s="366" t="s">
        <v>432</v>
      </c>
      <c r="O53" s="373">
        <v>0</v>
      </c>
      <c r="P53" s="373">
        <v>0</v>
      </c>
      <c r="Q53" s="373">
        <v>329</v>
      </c>
      <c r="R53" s="373">
        <v>21</v>
      </c>
      <c r="S53" s="373">
        <v>13</v>
      </c>
      <c r="T53" s="373">
        <v>0</v>
      </c>
      <c r="U53" s="373">
        <v>0</v>
      </c>
      <c r="V53" s="373">
        <v>17137</v>
      </c>
      <c r="W53" s="373">
        <v>36</v>
      </c>
      <c r="X53" s="1384"/>
      <c r="Y53" s="366" t="s">
        <v>432</v>
      </c>
      <c r="Z53" s="373">
        <v>3</v>
      </c>
      <c r="AA53" s="373">
        <v>968</v>
      </c>
      <c r="AB53" s="373">
        <v>2</v>
      </c>
      <c r="AC53" s="373">
        <v>2</v>
      </c>
      <c r="AD53" s="373">
        <v>0</v>
      </c>
      <c r="AE53" s="373">
        <v>311</v>
      </c>
      <c r="AF53" s="373">
        <v>41</v>
      </c>
      <c r="AG53" s="373">
        <v>0</v>
      </c>
      <c r="AH53" s="373">
        <v>767</v>
      </c>
      <c r="AI53" s="1384"/>
      <c r="AJ53" s="366" t="s">
        <v>432</v>
      </c>
      <c r="AK53" s="373">
        <v>474</v>
      </c>
      <c r="AL53" s="373">
        <v>20404</v>
      </c>
      <c r="AM53" s="373">
        <v>0</v>
      </c>
      <c r="AN53" s="373">
        <v>0</v>
      </c>
      <c r="AO53" s="373">
        <v>45</v>
      </c>
      <c r="AP53" s="373">
        <v>595</v>
      </c>
      <c r="AQ53" s="373">
        <v>45</v>
      </c>
      <c r="AR53" s="373">
        <v>13</v>
      </c>
      <c r="AS53" s="373">
        <v>2773</v>
      </c>
      <c r="AT53" s="1384"/>
      <c r="AU53" s="366" t="s">
        <v>432</v>
      </c>
      <c r="AV53" s="373">
        <v>45</v>
      </c>
      <c r="AW53" s="373">
        <v>3112</v>
      </c>
      <c r="AX53" s="373">
        <v>291</v>
      </c>
      <c r="AY53" s="373">
        <v>92</v>
      </c>
      <c r="AZ53" s="373">
        <v>0</v>
      </c>
      <c r="BA53" s="373">
        <v>0</v>
      </c>
      <c r="BB53" s="373">
        <v>3976</v>
      </c>
      <c r="BC53" s="373">
        <v>378</v>
      </c>
      <c r="BD53" s="373">
        <v>11320</v>
      </c>
      <c r="BE53" s="1384"/>
      <c r="BF53" s="366" t="s">
        <v>432</v>
      </c>
      <c r="BG53" s="373">
        <v>0</v>
      </c>
      <c r="BH53" s="373">
        <v>37</v>
      </c>
      <c r="BI53" s="373">
        <v>0</v>
      </c>
      <c r="BJ53" s="373">
        <v>19</v>
      </c>
      <c r="BK53" s="373">
        <v>35</v>
      </c>
      <c r="BL53" s="373">
        <v>0</v>
      </c>
      <c r="BM53" s="373">
        <v>0</v>
      </c>
      <c r="BN53" s="373">
        <v>0</v>
      </c>
      <c r="BO53" s="373">
        <v>0</v>
      </c>
      <c r="BP53" s="1384"/>
      <c r="BQ53" s="366" t="s">
        <v>432</v>
      </c>
      <c r="BR53" s="373">
        <v>0</v>
      </c>
      <c r="BS53" s="373">
        <v>0</v>
      </c>
      <c r="BT53" s="374">
        <v>33557</v>
      </c>
      <c r="BU53" s="375">
        <v>66151</v>
      </c>
    </row>
    <row r="54" spans="2:73" ht="13.5" customHeight="1">
      <c r="B54" s="1384"/>
      <c r="C54" s="371" t="s">
        <v>433</v>
      </c>
      <c r="D54" s="372">
        <v>0</v>
      </c>
      <c r="E54" s="373">
        <v>0</v>
      </c>
      <c r="F54" s="373">
        <v>284</v>
      </c>
      <c r="G54" s="373">
        <v>300</v>
      </c>
      <c r="H54" s="373">
        <v>0</v>
      </c>
      <c r="I54" s="373">
        <v>0</v>
      </c>
      <c r="J54" s="373">
        <v>0</v>
      </c>
      <c r="K54" s="373">
        <v>0</v>
      </c>
      <c r="L54" s="373">
        <v>0</v>
      </c>
      <c r="M54" s="1384"/>
      <c r="N54" s="371" t="s">
        <v>433</v>
      </c>
      <c r="O54" s="373">
        <v>0</v>
      </c>
      <c r="P54" s="373">
        <v>0</v>
      </c>
      <c r="Q54" s="373">
        <v>20</v>
      </c>
      <c r="R54" s="373">
        <v>0</v>
      </c>
      <c r="S54" s="373">
        <v>0</v>
      </c>
      <c r="T54" s="373">
        <v>0</v>
      </c>
      <c r="U54" s="373">
        <v>0</v>
      </c>
      <c r="V54" s="373">
        <v>4480</v>
      </c>
      <c r="W54" s="373">
        <v>0</v>
      </c>
      <c r="X54" s="1384"/>
      <c r="Y54" s="371" t="s">
        <v>433</v>
      </c>
      <c r="Z54" s="373">
        <v>0</v>
      </c>
      <c r="AA54" s="373">
        <v>0</v>
      </c>
      <c r="AB54" s="373">
        <v>0</v>
      </c>
      <c r="AC54" s="373">
        <v>0</v>
      </c>
      <c r="AD54" s="373">
        <v>0</v>
      </c>
      <c r="AE54" s="373">
        <v>0</v>
      </c>
      <c r="AF54" s="373">
        <v>0</v>
      </c>
      <c r="AG54" s="373">
        <v>0</v>
      </c>
      <c r="AH54" s="373">
        <v>0</v>
      </c>
      <c r="AI54" s="1384"/>
      <c r="AJ54" s="371" t="s">
        <v>433</v>
      </c>
      <c r="AK54" s="373">
        <v>0</v>
      </c>
      <c r="AL54" s="373">
        <v>4500</v>
      </c>
      <c r="AM54" s="373">
        <v>0</v>
      </c>
      <c r="AN54" s="373">
        <v>0</v>
      </c>
      <c r="AO54" s="373">
        <v>0</v>
      </c>
      <c r="AP54" s="373">
        <v>0</v>
      </c>
      <c r="AQ54" s="373">
        <v>0</v>
      </c>
      <c r="AR54" s="373">
        <v>0</v>
      </c>
      <c r="AS54" s="373">
        <v>239</v>
      </c>
      <c r="AT54" s="1384"/>
      <c r="AU54" s="371" t="s">
        <v>433</v>
      </c>
      <c r="AV54" s="373">
        <v>0</v>
      </c>
      <c r="AW54" s="373">
        <v>0</v>
      </c>
      <c r="AX54" s="373">
        <v>0</v>
      </c>
      <c r="AY54" s="373">
        <v>0</v>
      </c>
      <c r="AZ54" s="373">
        <v>0</v>
      </c>
      <c r="BA54" s="373">
        <v>0</v>
      </c>
      <c r="BB54" s="373">
        <v>40</v>
      </c>
      <c r="BC54" s="373">
        <v>0</v>
      </c>
      <c r="BD54" s="373">
        <v>279</v>
      </c>
      <c r="BE54" s="1384"/>
      <c r="BF54" s="371" t="s">
        <v>433</v>
      </c>
      <c r="BG54" s="373">
        <v>0</v>
      </c>
      <c r="BH54" s="373">
        <v>0</v>
      </c>
      <c r="BI54" s="373">
        <v>0</v>
      </c>
      <c r="BJ54" s="373">
        <v>0</v>
      </c>
      <c r="BK54" s="373">
        <v>0</v>
      </c>
      <c r="BL54" s="373">
        <v>0</v>
      </c>
      <c r="BM54" s="373">
        <v>0</v>
      </c>
      <c r="BN54" s="373">
        <v>0</v>
      </c>
      <c r="BO54" s="373">
        <v>0</v>
      </c>
      <c r="BP54" s="1384"/>
      <c r="BQ54" s="371" t="s">
        <v>433</v>
      </c>
      <c r="BR54" s="373">
        <v>0</v>
      </c>
      <c r="BS54" s="373">
        <v>0</v>
      </c>
      <c r="BT54" s="374">
        <v>2147</v>
      </c>
      <c r="BU54" s="375">
        <v>7510</v>
      </c>
    </row>
    <row r="55" spans="2:73" ht="13.5" customHeight="1">
      <c r="B55" s="1384"/>
      <c r="C55" s="371" t="s">
        <v>434</v>
      </c>
      <c r="D55" s="372">
        <v>0</v>
      </c>
      <c r="E55" s="373">
        <v>0</v>
      </c>
      <c r="F55" s="373">
        <v>0</v>
      </c>
      <c r="G55" s="373">
        <v>126</v>
      </c>
      <c r="H55" s="373">
        <v>15</v>
      </c>
      <c r="I55" s="373">
        <v>16</v>
      </c>
      <c r="J55" s="373">
        <v>4078</v>
      </c>
      <c r="K55" s="373">
        <v>48</v>
      </c>
      <c r="L55" s="373">
        <v>89</v>
      </c>
      <c r="M55" s="1384"/>
      <c r="N55" s="371" t="s">
        <v>434</v>
      </c>
      <c r="O55" s="373">
        <v>15</v>
      </c>
      <c r="P55" s="373">
        <v>0</v>
      </c>
      <c r="Q55" s="373">
        <v>1151</v>
      </c>
      <c r="R55" s="373">
        <v>0</v>
      </c>
      <c r="S55" s="373">
        <v>992</v>
      </c>
      <c r="T55" s="373">
        <v>9</v>
      </c>
      <c r="U55" s="373">
        <v>0</v>
      </c>
      <c r="V55" s="373">
        <v>14617</v>
      </c>
      <c r="W55" s="373">
        <v>42</v>
      </c>
      <c r="X55" s="1384"/>
      <c r="Y55" s="371" t="s">
        <v>434</v>
      </c>
      <c r="Z55" s="373">
        <v>63</v>
      </c>
      <c r="AA55" s="373">
        <v>162</v>
      </c>
      <c r="AB55" s="373">
        <v>322</v>
      </c>
      <c r="AC55" s="373">
        <v>60</v>
      </c>
      <c r="AD55" s="373">
        <v>363</v>
      </c>
      <c r="AE55" s="373">
        <v>179</v>
      </c>
      <c r="AF55" s="373">
        <v>5670</v>
      </c>
      <c r="AG55" s="373">
        <v>27</v>
      </c>
      <c r="AH55" s="373">
        <v>1686</v>
      </c>
      <c r="AI55" s="1384"/>
      <c r="AJ55" s="371" t="s">
        <v>434</v>
      </c>
      <c r="AK55" s="373">
        <v>1939</v>
      </c>
      <c r="AL55" s="373">
        <v>31543</v>
      </c>
      <c r="AM55" s="373">
        <v>0</v>
      </c>
      <c r="AN55" s="373">
        <v>0</v>
      </c>
      <c r="AO55" s="373">
        <v>86</v>
      </c>
      <c r="AP55" s="373">
        <v>3740</v>
      </c>
      <c r="AQ55" s="373">
        <v>52</v>
      </c>
      <c r="AR55" s="373">
        <v>3</v>
      </c>
      <c r="AS55" s="373">
        <v>628</v>
      </c>
      <c r="AT55" s="1384"/>
      <c r="AU55" s="371" t="s">
        <v>434</v>
      </c>
      <c r="AV55" s="373">
        <v>538</v>
      </c>
      <c r="AW55" s="373">
        <v>3162</v>
      </c>
      <c r="AX55" s="373">
        <v>666</v>
      </c>
      <c r="AY55" s="373">
        <v>126</v>
      </c>
      <c r="AZ55" s="373">
        <v>0</v>
      </c>
      <c r="BA55" s="373">
        <v>48</v>
      </c>
      <c r="BB55" s="373">
        <v>1360</v>
      </c>
      <c r="BC55" s="373">
        <v>1</v>
      </c>
      <c r="BD55" s="373">
        <v>10324</v>
      </c>
      <c r="BE55" s="1384"/>
      <c r="BF55" s="371" t="s">
        <v>434</v>
      </c>
      <c r="BG55" s="373">
        <v>0</v>
      </c>
      <c r="BH55" s="373">
        <v>2</v>
      </c>
      <c r="BI55" s="373">
        <v>0</v>
      </c>
      <c r="BJ55" s="373">
        <v>130</v>
      </c>
      <c r="BK55" s="373">
        <v>0</v>
      </c>
      <c r="BL55" s="373">
        <v>0</v>
      </c>
      <c r="BM55" s="373">
        <v>0</v>
      </c>
      <c r="BN55" s="373">
        <v>0</v>
      </c>
      <c r="BO55" s="373">
        <v>0</v>
      </c>
      <c r="BP55" s="1384"/>
      <c r="BQ55" s="371" t="s">
        <v>434</v>
      </c>
      <c r="BR55" s="373">
        <v>0</v>
      </c>
      <c r="BS55" s="373">
        <v>40</v>
      </c>
      <c r="BT55" s="374">
        <v>37429</v>
      </c>
      <c r="BU55" s="375">
        <v>79680</v>
      </c>
    </row>
    <row r="56" spans="2:73" ht="13.5" customHeight="1">
      <c r="B56" s="1384"/>
      <c r="C56" s="371" t="s">
        <v>435</v>
      </c>
      <c r="D56" s="372">
        <v>404</v>
      </c>
      <c r="E56" s="373">
        <v>0</v>
      </c>
      <c r="F56" s="373">
        <v>743</v>
      </c>
      <c r="G56" s="373">
        <v>2452</v>
      </c>
      <c r="H56" s="373">
        <v>0</v>
      </c>
      <c r="I56" s="373">
        <v>0</v>
      </c>
      <c r="J56" s="373">
        <v>1311</v>
      </c>
      <c r="K56" s="373">
        <v>0</v>
      </c>
      <c r="L56" s="373">
        <v>248</v>
      </c>
      <c r="M56" s="1384"/>
      <c r="N56" s="371" t="s">
        <v>435</v>
      </c>
      <c r="O56" s="373">
        <v>93</v>
      </c>
      <c r="P56" s="373">
        <v>165</v>
      </c>
      <c r="Q56" s="373">
        <v>1046</v>
      </c>
      <c r="R56" s="373">
        <v>632</v>
      </c>
      <c r="S56" s="373">
        <v>462</v>
      </c>
      <c r="T56" s="373">
        <v>6772</v>
      </c>
      <c r="U56" s="373">
        <v>0</v>
      </c>
      <c r="V56" s="373">
        <v>13771</v>
      </c>
      <c r="W56" s="373">
        <v>3371</v>
      </c>
      <c r="X56" s="1384"/>
      <c r="Y56" s="371" t="s">
        <v>435</v>
      </c>
      <c r="Z56" s="373">
        <v>535</v>
      </c>
      <c r="AA56" s="373">
        <v>265</v>
      </c>
      <c r="AB56" s="373">
        <v>82</v>
      </c>
      <c r="AC56" s="373">
        <v>77</v>
      </c>
      <c r="AD56" s="373">
        <v>29</v>
      </c>
      <c r="AE56" s="373">
        <v>25</v>
      </c>
      <c r="AF56" s="373">
        <v>176</v>
      </c>
      <c r="AG56" s="373">
        <v>387</v>
      </c>
      <c r="AH56" s="373">
        <v>1663</v>
      </c>
      <c r="AI56" s="1384"/>
      <c r="AJ56" s="371" t="s">
        <v>435</v>
      </c>
      <c r="AK56" s="373">
        <v>1331</v>
      </c>
      <c r="AL56" s="373">
        <v>32441</v>
      </c>
      <c r="AM56" s="373">
        <v>0</v>
      </c>
      <c r="AN56" s="373">
        <v>0</v>
      </c>
      <c r="AO56" s="373">
        <v>53</v>
      </c>
      <c r="AP56" s="373">
        <v>1023</v>
      </c>
      <c r="AQ56" s="373">
        <v>6</v>
      </c>
      <c r="AR56" s="373">
        <v>72</v>
      </c>
      <c r="AS56" s="373">
        <v>2608</v>
      </c>
      <c r="AT56" s="1384"/>
      <c r="AU56" s="371" t="s">
        <v>435</v>
      </c>
      <c r="AV56" s="373">
        <v>28</v>
      </c>
      <c r="AW56" s="373">
        <v>2990</v>
      </c>
      <c r="AX56" s="373">
        <v>271</v>
      </c>
      <c r="AY56" s="373">
        <v>120</v>
      </c>
      <c r="AZ56" s="373">
        <v>70</v>
      </c>
      <c r="BA56" s="373">
        <v>12</v>
      </c>
      <c r="BB56" s="373">
        <v>851</v>
      </c>
      <c r="BC56" s="373">
        <v>16</v>
      </c>
      <c r="BD56" s="373">
        <v>8067</v>
      </c>
      <c r="BE56" s="1384"/>
      <c r="BF56" s="371" t="s">
        <v>435</v>
      </c>
      <c r="BG56" s="373">
        <v>0</v>
      </c>
      <c r="BH56" s="373">
        <v>44</v>
      </c>
      <c r="BI56" s="373">
        <v>0</v>
      </c>
      <c r="BJ56" s="373">
        <v>0</v>
      </c>
      <c r="BK56" s="373">
        <v>3</v>
      </c>
      <c r="BL56" s="373">
        <v>0</v>
      </c>
      <c r="BM56" s="373">
        <v>0</v>
      </c>
      <c r="BN56" s="373">
        <v>0</v>
      </c>
      <c r="BO56" s="373">
        <v>54</v>
      </c>
      <c r="BP56" s="1384"/>
      <c r="BQ56" s="371" t="s">
        <v>435</v>
      </c>
      <c r="BR56" s="373">
        <v>0</v>
      </c>
      <c r="BS56" s="373">
        <v>219</v>
      </c>
      <c r="BT56" s="374">
        <v>51806</v>
      </c>
      <c r="BU56" s="375">
        <v>96286</v>
      </c>
    </row>
    <row r="57" spans="2:73" ht="13.5" customHeight="1">
      <c r="B57" s="1384"/>
      <c r="C57" s="371" t="s">
        <v>436</v>
      </c>
      <c r="D57" s="372">
        <v>0</v>
      </c>
      <c r="E57" s="373">
        <v>0</v>
      </c>
      <c r="F57" s="373">
        <v>0</v>
      </c>
      <c r="G57" s="373">
        <v>0</v>
      </c>
      <c r="H57" s="373">
        <v>0</v>
      </c>
      <c r="I57" s="373">
        <v>0</v>
      </c>
      <c r="J57" s="373">
        <v>0</v>
      </c>
      <c r="K57" s="373">
        <v>0</v>
      </c>
      <c r="L57" s="373">
        <v>0</v>
      </c>
      <c r="M57" s="1384"/>
      <c r="N57" s="371" t="s">
        <v>436</v>
      </c>
      <c r="O57" s="373">
        <v>0</v>
      </c>
      <c r="P57" s="373">
        <v>0</v>
      </c>
      <c r="Q57" s="373">
        <v>0</v>
      </c>
      <c r="R57" s="373">
        <v>0</v>
      </c>
      <c r="S57" s="373">
        <v>0</v>
      </c>
      <c r="T57" s="373">
        <v>0</v>
      </c>
      <c r="U57" s="373">
        <v>0</v>
      </c>
      <c r="V57" s="373">
        <v>0</v>
      </c>
      <c r="W57" s="373">
        <v>0</v>
      </c>
      <c r="X57" s="1384"/>
      <c r="Y57" s="371" t="s">
        <v>436</v>
      </c>
      <c r="Z57" s="373">
        <v>0</v>
      </c>
      <c r="AA57" s="373">
        <v>0</v>
      </c>
      <c r="AB57" s="373">
        <v>0</v>
      </c>
      <c r="AC57" s="373">
        <v>0</v>
      </c>
      <c r="AD57" s="373">
        <v>0</v>
      </c>
      <c r="AE57" s="373">
        <v>0</v>
      </c>
      <c r="AF57" s="373">
        <v>0</v>
      </c>
      <c r="AG57" s="373">
        <v>0</v>
      </c>
      <c r="AH57" s="373">
        <v>0</v>
      </c>
      <c r="AI57" s="1384"/>
      <c r="AJ57" s="371" t="s">
        <v>436</v>
      </c>
      <c r="AK57" s="373">
        <v>0</v>
      </c>
      <c r="AL57" s="373">
        <v>0</v>
      </c>
      <c r="AM57" s="373">
        <v>0</v>
      </c>
      <c r="AN57" s="373">
        <v>0</v>
      </c>
      <c r="AO57" s="373">
        <v>0</v>
      </c>
      <c r="AP57" s="373">
        <v>0</v>
      </c>
      <c r="AQ57" s="373">
        <v>0</v>
      </c>
      <c r="AR57" s="373">
        <v>0</v>
      </c>
      <c r="AS57" s="373">
        <v>0</v>
      </c>
      <c r="AT57" s="1384"/>
      <c r="AU57" s="371" t="s">
        <v>436</v>
      </c>
      <c r="AV57" s="373">
        <v>0</v>
      </c>
      <c r="AW57" s="373">
        <v>0</v>
      </c>
      <c r="AX57" s="373">
        <v>0</v>
      </c>
      <c r="AY57" s="373">
        <v>0</v>
      </c>
      <c r="AZ57" s="373">
        <v>0</v>
      </c>
      <c r="BA57" s="373">
        <v>0</v>
      </c>
      <c r="BB57" s="373">
        <v>0</v>
      </c>
      <c r="BC57" s="373">
        <v>0</v>
      </c>
      <c r="BD57" s="373">
        <v>0</v>
      </c>
      <c r="BE57" s="1384"/>
      <c r="BF57" s="371" t="s">
        <v>436</v>
      </c>
      <c r="BG57" s="373">
        <v>0</v>
      </c>
      <c r="BH57" s="373">
        <v>0</v>
      </c>
      <c r="BI57" s="373">
        <v>0</v>
      </c>
      <c r="BJ57" s="373">
        <v>0</v>
      </c>
      <c r="BK57" s="373">
        <v>0</v>
      </c>
      <c r="BL57" s="373">
        <v>0</v>
      </c>
      <c r="BM57" s="373">
        <v>0</v>
      </c>
      <c r="BN57" s="373">
        <v>0</v>
      </c>
      <c r="BO57" s="373">
        <v>0</v>
      </c>
      <c r="BP57" s="1384"/>
      <c r="BQ57" s="371" t="s">
        <v>436</v>
      </c>
      <c r="BR57" s="373">
        <v>0</v>
      </c>
      <c r="BS57" s="373">
        <v>0</v>
      </c>
      <c r="BT57" s="374">
        <v>0</v>
      </c>
      <c r="BU57" s="375">
        <v>0</v>
      </c>
    </row>
    <row r="58" spans="2:73" ht="13.5" customHeight="1">
      <c r="B58" s="1384"/>
      <c r="C58" s="371" t="s">
        <v>437</v>
      </c>
      <c r="D58" s="372">
        <v>0</v>
      </c>
      <c r="E58" s="373">
        <v>0</v>
      </c>
      <c r="F58" s="373">
        <v>0</v>
      </c>
      <c r="G58" s="373">
        <v>0</v>
      </c>
      <c r="H58" s="373">
        <v>0</v>
      </c>
      <c r="I58" s="373">
        <v>0</v>
      </c>
      <c r="J58" s="373">
        <v>0</v>
      </c>
      <c r="K58" s="373">
        <v>0</v>
      </c>
      <c r="L58" s="373">
        <v>0</v>
      </c>
      <c r="M58" s="1384"/>
      <c r="N58" s="371" t="s">
        <v>437</v>
      </c>
      <c r="O58" s="373">
        <v>0</v>
      </c>
      <c r="P58" s="373">
        <v>0</v>
      </c>
      <c r="Q58" s="373">
        <v>616</v>
      </c>
      <c r="R58" s="373">
        <v>531</v>
      </c>
      <c r="S58" s="373">
        <v>258</v>
      </c>
      <c r="T58" s="373">
        <v>0</v>
      </c>
      <c r="U58" s="373">
        <v>0</v>
      </c>
      <c r="V58" s="373">
        <v>0</v>
      </c>
      <c r="W58" s="373">
        <v>19</v>
      </c>
      <c r="X58" s="1384"/>
      <c r="Y58" s="371" t="s">
        <v>437</v>
      </c>
      <c r="Z58" s="373">
        <v>0</v>
      </c>
      <c r="AA58" s="373">
        <v>0</v>
      </c>
      <c r="AB58" s="373">
        <v>0</v>
      </c>
      <c r="AC58" s="373">
        <v>0</v>
      </c>
      <c r="AD58" s="373">
        <v>28</v>
      </c>
      <c r="AE58" s="373">
        <v>0</v>
      </c>
      <c r="AF58" s="373">
        <v>89</v>
      </c>
      <c r="AG58" s="373">
        <v>0</v>
      </c>
      <c r="AH58" s="373">
        <v>66</v>
      </c>
      <c r="AI58" s="1384"/>
      <c r="AJ58" s="371" t="s">
        <v>437</v>
      </c>
      <c r="AK58" s="373">
        <v>28</v>
      </c>
      <c r="AL58" s="373">
        <v>1635</v>
      </c>
      <c r="AM58" s="373">
        <v>0</v>
      </c>
      <c r="AN58" s="373">
        <v>0</v>
      </c>
      <c r="AO58" s="373">
        <v>26</v>
      </c>
      <c r="AP58" s="373">
        <v>36</v>
      </c>
      <c r="AQ58" s="373">
        <v>1</v>
      </c>
      <c r="AR58" s="373">
        <v>0</v>
      </c>
      <c r="AS58" s="373">
        <v>139</v>
      </c>
      <c r="AT58" s="1384"/>
      <c r="AU58" s="371" t="s">
        <v>437</v>
      </c>
      <c r="AV58" s="373">
        <v>21</v>
      </c>
      <c r="AW58" s="373">
        <v>197</v>
      </c>
      <c r="AX58" s="373">
        <v>52</v>
      </c>
      <c r="AY58" s="373">
        <v>0</v>
      </c>
      <c r="AZ58" s="373">
        <v>0</v>
      </c>
      <c r="BA58" s="373">
        <v>0</v>
      </c>
      <c r="BB58" s="373">
        <v>100</v>
      </c>
      <c r="BC58" s="373">
        <v>0</v>
      </c>
      <c r="BD58" s="373">
        <v>546</v>
      </c>
      <c r="BE58" s="1384"/>
      <c r="BF58" s="371" t="s">
        <v>437</v>
      </c>
      <c r="BG58" s="373">
        <v>0</v>
      </c>
      <c r="BH58" s="373">
        <v>0</v>
      </c>
      <c r="BI58" s="373">
        <v>0</v>
      </c>
      <c r="BJ58" s="373">
        <v>0</v>
      </c>
      <c r="BK58" s="373">
        <v>0</v>
      </c>
      <c r="BL58" s="373">
        <v>0</v>
      </c>
      <c r="BM58" s="373">
        <v>0</v>
      </c>
      <c r="BN58" s="373">
        <v>0</v>
      </c>
      <c r="BO58" s="373">
        <v>0</v>
      </c>
      <c r="BP58" s="1384"/>
      <c r="BQ58" s="371" t="s">
        <v>437</v>
      </c>
      <c r="BR58" s="373">
        <v>0</v>
      </c>
      <c r="BS58" s="373">
        <v>0</v>
      </c>
      <c r="BT58" s="374">
        <v>4955</v>
      </c>
      <c r="BU58" s="375">
        <v>7162</v>
      </c>
    </row>
    <row r="59" spans="2:73" ht="13.5" customHeight="1">
      <c r="B59" s="1384"/>
      <c r="C59" s="371" t="s">
        <v>694</v>
      </c>
      <c r="D59" s="372">
        <v>0</v>
      </c>
      <c r="E59" s="373">
        <v>0</v>
      </c>
      <c r="F59" s="373">
        <v>0</v>
      </c>
      <c r="G59" s="373">
        <v>0</v>
      </c>
      <c r="H59" s="373">
        <v>0</v>
      </c>
      <c r="I59" s="373">
        <v>0</v>
      </c>
      <c r="J59" s="373">
        <v>0</v>
      </c>
      <c r="K59" s="373">
        <v>0</v>
      </c>
      <c r="L59" s="373">
        <v>0</v>
      </c>
      <c r="M59" s="1384"/>
      <c r="N59" s="371" t="s">
        <v>694</v>
      </c>
      <c r="O59" s="373">
        <v>0</v>
      </c>
      <c r="P59" s="373">
        <v>0</v>
      </c>
      <c r="Q59" s="373">
        <v>0</v>
      </c>
      <c r="R59" s="373">
        <v>0</v>
      </c>
      <c r="S59" s="373">
        <v>0</v>
      </c>
      <c r="T59" s="373">
        <v>0</v>
      </c>
      <c r="U59" s="373">
        <v>0</v>
      </c>
      <c r="V59" s="373">
        <v>0</v>
      </c>
      <c r="W59" s="373">
        <v>0</v>
      </c>
      <c r="X59" s="1384"/>
      <c r="Y59" s="371" t="s">
        <v>694</v>
      </c>
      <c r="Z59" s="373">
        <v>0</v>
      </c>
      <c r="AA59" s="373">
        <v>0</v>
      </c>
      <c r="AB59" s="373">
        <v>0</v>
      </c>
      <c r="AC59" s="373">
        <v>0</v>
      </c>
      <c r="AD59" s="373">
        <v>0</v>
      </c>
      <c r="AE59" s="373">
        <v>0</v>
      </c>
      <c r="AF59" s="373">
        <v>0</v>
      </c>
      <c r="AG59" s="373">
        <v>0</v>
      </c>
      <c r="AH59" s="373">
        <v>0</v>
      </c>
      <c r="AI59" s="1384"/>
      <c r="AJ59" s="371" t="s">
        <v>694</v>
      </c>
      <c r="AK59" s="373">
        <v>0</v>
      </c>
      <c r="AL59" s="373">
        <v>0</v>
      </c>
      <c r="AM59" s="373">
        <v>0</v>
      </c>
      <c r="AN59" s="373">
        <v>0</v>
      </c>
      <c r="AO59" s="373">
        <v>0</v>
      </c>
      <c r="AP59" s="373">
        <v>0</v>
      </c>
      <c r="AQ59" s="373">
        <v>0</v>
      </c>
      <c r="AR59" s="373">
        <v>0</v>
      </c>
      <c r="AS59" s="373">
        <v>0</v>
      </c>
      <c r="AT59" s="1384"/>
      <c r="AU59" s="371" t="s">
        <v>694</v>
      </c>
      <c r="AV59" s="373">
        <v>0</v>
      </c>
      <c r="AW59" s="373">
        <v>0</v>
      </c>
      <c r="AX59" s="373">
        <v>0</v>
      </c>
      <c r="AY59" s="373">
        <v>0</v>
      </c>
      <c r="AZ59" s="373">
        <v>0</v>
      </c>
      <c r="BA59" s="373">
        <v>0</v>
      </c>
      <c r="BB59" s="373">
        <v>0</v>
      </c>
      <c r="BC59" s="373">
        <v>0</v>
      </c>
      <c r="BD59" s="373">
        <v>0</v>
      </c>
      <c r="BE59" s="1384"/>
      <c r="BF59" s="371" t="s">
        <v>694</v>
      </c>
      <c r="BG59" s="373">
        <v>0</v>
      </c>
      <c r="BH59" s="373">
        <v>0</v>
      </c>
      <c r="BI59" s="373">
        <v>0</v>
      </c>
      <c r="BJ59" s="373">
        <v>0</v>
      </c>
      <c r="BK59" s="373">
        <v>0</v>
      </c>
      <c r="BL59" s="373">
        <v>0</v>
      </c>
      <c r="BM59" s="373">
        <v>0</v>
      </c>
      <c r="BN59" s="373">
        <v>0</v>
      </c>
      <c r="BO59" s="373">
        <v>0</v>
      </c>
      <c r="BP59" s="1384"/>
      <c r="BQ59" s="371" t="s">
        <v>694</v>
      </c>
      <c r="BR59" s="373">
        <v>0</v>
      </c>
      <c r="BS59" s="373">
        <v>0</v>
      </c>
      <c r="BT59" s="374">
        <v>0</v>
      </c>
      <c r="BU59" s="375">
        <v>0</v>
      </c>
    </row>
    <row r="60" spans="2:73" ht="13.5" customHeight="1">
      <c r="B60" s="1384"/>
      <c r="C60" s="371" t="s">
        <v>695</v>
      </c>
      <c r="D60" s="372">
        <v>0</v>
      </c>
      <c r="E60" s="373">
        <v>0</v>
      </c>
      <c r="F60" s="373">
        <v>0</v>
      </c>
      <c r="G60" s="373">
        <v>0</v>
      </c>
      <c r="H60" s="373">
        <v>24</v>
      </c>
      <c r="I60" s="373">
        <v>0</v>
      </c>
      <c r="J60" s="373">
        <v>0</v>
      </c>
      <c r="K60" s="373">
        <v>0</v>
      </c>
      <c r="L60" s="373">
        <v>0</v>
      </c>
      <c r="M60" s="1384"/>
      <c r="N60" s="371" t="s">
        <v>695</v>
      </c>
      <c r="O60" s="373">
        <v>0</v>
      </c>
      <c r="P60" s="373">
        <v>0</v>
      </c>
      <c r="Q60" s="373">
        <v>77</v>
      </c>
      <c r="R60" s="373">
        <v>0</v>
      </c>
      <c r="S60" s="373">
        <v>0</v>
      </c>
      <c r="T60" s="373">
        <v>0</v>
      </c>
      <c r="U60" s="373">
        <v>0</v>
      </c>
      <c r="V60" s="373">
        <v>0</v>
      </c>
      <c r="W60" s="373">
        <v>0</v>
      </c>
      <c r="X60" s="1384"/>
      <c r="Y60" s="371" t="s">
        <v>695</v>
      </c>
      <c r="Z60" s="373">
        <v>0</v>
      </c>
      <c r="AA60" s="373">
        <v>717</v>
      </c>
      <c r="AB60" s="373">
        <v>26</v>
      </c>
      <c r="AC60" s="373">
        <v>0</v>
      </c>
      <c r="AD60" s="373">
        <v>0</v>
      </c>
      <c r="AE60" s="373">
        <v>0</v>
      </c>
      <c r="AF60" s="373">
        <v>121</v>
      </c>
      <c r="AG60" s="373">
        <v>0</v>
      </c>
      <c r="AH60" s="373">
        <v>0</v>
      </c>
      <c r="AI60" s="1384"/>
      <c r="AJ60" s="371" t="s">
        <v>695</v>
      </c>
      <c r="AK60" s="373">
        <v>48</v>
      </c>
      <c r="AL60" s="373">
        <v>1013</v>
      </c>
      <c r="AM60" s="373">
        <v>293</v>
      </c>
      <c r="AN60" s="373">
        <v>0</v>
      </c>
      <c r="AO60" s="373">
        <v>18</v>
      </c>
      <c r="AP60" s="373">
        <v>68</v>
      </c>
      <c r="AQ60" s="373">
        <v>0</v>
      </c>
      <c r="AR60" s="373">
        <v>0</v>
      </c>
      <c r="AS60" s="373">
        <v>182</v>
      </c>
      <c r="AT60" s="1384"/>
      <c r="AU60" s="371" t="s">
        <v>695</v>
      </c>
      <c r="AV60" s="373">
        <v>0</v>
      </c>
      <c r="AW60" s="373">
        <v>371</v>
      </c>
      <c r="AX60" s="373">
        <v>0</v>
      </c>
      <c r="AY60" s="373">
        <v>0</v>
      </c>
      <c r="AZ60" s="373">
        <v>0</v>
      </c>
      <c r="BA60" s="373">
        <v>0</v>
      </c>
      <c r="BB60" s="373">
        <v>716</v>
      </c>
      <c r="BC60" s="373">
        <v>0</v>
      </c>
      <c r="BD60" s="373">
        <v>1337</v>
      </c>
      <c r="BE60" s="1384"/>
      <c r="BF60" s="371" t="s">
        <v>695</v>
      </c>
      <c r="BG60" s="373">
        <v>0</v>
      </c>
      <c r="BH60" s="373">
        <v>0</v>
      </c>
      <c r="BI60" s="373">
        <v>0</v>
      </c>
      <c r="BJ60" s="373">
        <v>0</v>
      </c>
      <c r="BK60" s="373">
        <v>0</v>
      </c>
      <c r="BL60" s="373">
        <v>0</v>
      </c>
      <c r="BM60" s="373">
        <v>0</v>
      </c>
      <c r="BN60" s="373">
        <v>0</v>
      </c>
      <c r="BO60" s="373">
        <v>30</v>
      </c>
      <c r="BP60" s="1384"/>
      <c r="BQ60" s="371" t="s">
        <v>695</v>
      </c>
      <c r="BR60" s="373">
        <v>0</v>
      </c>
      <c r="BS60" s="373">
        <v>24</v>
      </c>
      <c r="BT60" s="374">
        <v>5703</v>
      </c>
      <c r="BU60" s="375">
        <v>8418</v>
      </c>
    </row>
    <row r="61" spans="2:73" ht="13.5" customHeight="1">
      <c r="B61" s="1384"/>
      <c r="C61" s="371" t="s">
        <v>440</v>
      </c>
      <c r="D61" s="372">
        <v>0</v>
      </c>
      <c r="E61" s="373">
        <v>0</v>
      </c>
      <c r="F61" s="373">
        <v>0</v>
      </c>
      <c r="G61" s="373">
        <v>19</v>
      </c>
      <c r="H61" s="373">
        <v>2</v>
      </c>
      <c r="I61" s="373">
        <v>0</v>
      </c>
      <c r="J61" s="373">
        <v>0</v>
      </c>
      <c r="K61" s="373">
        <v>0</v>
      </c>
      <c r="L61" s="373">
        <v>0</v>
      </c>
      <c r="M61" s="1384"/>
      <c r="N61" s="371" t="s">
        <v>440</v>
      </c>
      <c r="O61" s="373">
        <v>0</v>
      </c>
      <c r="P61" s="373">
        <v>0</v>
      </c>
      <c r="Q61" s="373">
        <v>866</v>
      </c>
      <c r="R61" s="373">
        <v>479</v>
      </c>
      <c r="S61" s="373">
        <v>0</v>
      </c>
      <c r="T61" s="373">
        <v>101</v>
      </c>
      <c r="U61" s="373">
        <v>0</v>
      </c>
      <c r="V61" s="373">
        <v>600</v>
      </c>
      <c r="W61" s="373">
        <v>40</v>
      </c>
      <c r="X61" s="1384"/>
      <c r="Y61" s="371" t="s">
        <v>440</v>
      </c>
      <c r="Z61" s="373">
        <v>0</v>
      </c>
      <c r="AA61" s="373">
        <v>140</v>
      </c>
      <c r="AB61" s="373">
        <v>0</v>
      </c>
      <c r="AC61" s="373">
        <v>0</v>
      </c>
      <c r="AD61" s="373">
        <v>56</v>
      </c>
      <c r="AE61" s="373">
        <v>0</v>
      </c>
      <c r="AF61" s="373">
        <v>0</v>
      </c>
      <c r="AG61" s="373">
        <v>0</v>
      </c>
      <c r="AH61" s="373">
        <v>0</v>
      </c>
      <c r="AI61" s="1384"/>
      <c r="AJ61" s="371" t="s">
        <v>440</v>
      </c>
      <c r="AK61" s="373">
        <v>70</v>
      </c>
      <c r="AL61" s="373">
        <v>2354</v>
      </c>
      <c r="AM61" s="373">
        <v>0</v>
      </c>
      <c r="AN61" s="373">
        <v>0</v>
      </c>
      <c r="AO61" s="373">
        <v>0</v>
      </c>
      <c r="AP61" s="373">
        <v>1266</v>
      </c>
      <c r="AQ61" s="373">
        <v>0</v>
      </c>
      <c r="AR61" s="373">
        <v>0</v>
      </c>
      <c r="AS61" s="373">
        <v>176</v>
      </c>
      <c r="AT61" s="1384"/>
      <c r="AU61" s="371" t="s">
        <v>440</v>
      </c>
      <c r="AV61" s="373">
        <v>0</v>
      </c>
      <c r="AW61" s="373">
        <v>45</v>
      </c>
      <c r="AX61" s="373">
        <v>0</v>
      </c>
      <c r="AY61" s="373">
        <v>0</v>
      </c>
      <c r="AZ61" s="373">
        <v>0</v>
      </c>
      <c r="BA61" s="373">
        <v>0</v>
      </c>
      <c r="BB61" s="373">
        <v>20</v>
      </c>
      <c r="BC61" s="373">
        <v>0</v>
      </c>
      <c r="BD61" s="373">
        <v>1507</v>
      </c>
      <c r="BE61" s="1384"/>
      <c r="BF61" s="371" t="s">
        <v>440</v>
      </c>
      <c r="BG61" s="373">
        <v>0</v>
      </c>
      <c r="BH61" s="373">
        <v>0</v>
      </c>
      <c r="BI61" s="373">
        <v>0</v>
      </c>
      <c r="BJ61" s="373">
        <v>0</v>
      </c>
      <c r="BK61" s="373">
        <v>0</v>
      </c>
      <c r="BL61" s="373">
        <v>0</v>
      </c>
      <c r="BM61" s="373">
        <v>0</v>
      </c>
      <c r="BN61" s="373">
        <v>0</v>
      </c>
      <c r="BO61" s="373">
        <v>0</v>
      </c>
      <c r="BP61" s="1384"/>
      <c r="BQ61" s="371" t="s">
        <v>440</v>
      </c>
      <c r="BR61" s="373">
        <v>0</v>
      </c>
      <c r="BS61" s="373">
        <v>0</v>
      </c>
      <c r="BT61" s="374">
        <v>3078</v>
      </c>
      <c r="BU61" s="375">
        <v>6958</v>
      </c>
    </row>
    <row r="62" spans="2:73" ht="13.5" customHeight="1">
      <c r="B62" s="1384"/>
      <c r="C62" s="371" t="s">
        <v>441</v>
      </c>
      <c r="D62" s="372">
        <v>0</v>
      </c>
      <c r="E62" s="373">
        <v>0</v>
      </c>
      <c r="F62" s="373">
        <v>0</v>
      </c>
      <c r="G62" s="373">
        <v>0</v>
      </c>
      <c r="H62" s="373">
        <v>0</v>
      </c>
      <c r="I62" s="373">
        <v>0</v>
      </c>
      <c r="J62" s="373">
        <v>0</v>
      </c>
      <c r="K62" s="373">
        <v>0</v>
      </c>
      <c r="L62" s="373">
        <v>0</v>
      </c>
      <c r="M62" s="1384"/>
      <c r="N62" s="371" t="s">
        <v>441</v>
      </c>
      <c r="O62" s="373">
        <v>0</v>
      </c>
      <c r="P62" s="373">
        <v>0</v>
      </c>
      <c r="Q62" s="373">
        <v>0</v>
      </c>
      <c r="R62" s="373">
        <v>0</v>
      </c>
      <c r="S62" s="373">
        <v>0</v>
      </c>
      <c r="T62" s="373">
        <v>0</v>
      </c>
      <c r="U62" s="373">
        <v>0</v>
      </c>
      <c r="V62" s="373">
        <v>0</v>
      </c>
      <c r="W62" s="373">
        <v>206</v>
      </c>
      <c r="X62" s="1384"/>
      <c r="Y62" s="371" t="s">
        <v>441</v>
      </c>
      <c r="Z62" s="373">
        <v>0</v>
      </c>
      <c r="AA62" s="373">
        <v>0</v>
      </c>
      <c r="AB62" s="373">
        <v>0</v>
      </c>
      <c r="AC62" s="373">
        <v>0</v>
      </c>
      <c r="AD62" s="373">
        <v>0</v>
      </c>
      <c r="AE62" s="373">
        <v>0</v>
      </c>
      <c r="AF62" s="373">
        <v>0</v>
      </c>
      <c r="AG62" s="373">
        <v>0</v>
      </c>
      <c r="AH62" s="373">
        <v>0</v>
      </c>
      <c r="AI62" s="1384"/>
      <c r="AJ62" s="371" t="s">
        <v>441</v>
      </c>
      <c r="AK62" s="373">
        <v>0</v>
      </c>
      <c r="AL62" s="373">
        <v>206</v>
      </c>
      <c r="AM62" s="373">
        <v>0</v>
      </c>
      <c r="AN62" s="373">
        <v>0</v>
      </c>
      <c r="AO62" s="373">
        <v>0</v>
      </c>
      <c r="AP62" s="373">
        <v>0</v>
      </c>
      <c r="AQ62" s="373">
        <v>0</v>
      </c>
      <c r="AR62" s="373">
        <v>0</v>
      </c>
      <c r="AS62" s="373">
        <v>0</v>
      </c>
      <c r="AT62" s="1384"/>
      <c r="AU62" s="371" t="s">
        <v>441</v>
      </c>
      <c r="AV62" s="373">
        <v>0</v>
      </c>
      <c r="AW62" s="373">
        <v>0</v>
      </c>
      <c r="AX62" s="373">
        <v>0</v>
      </c>
      <c r="AY62" s="373">
        <v>0</v>
      </c>
      <c r="AZ62" s="373">
        <v>0</v>
      </c>
      <c r="BA62" s="373">
        <v>0</v>
      </c>
      <c r="BB62" s="373">
        <v>318</v>
      </c>
      <c r="BC62" s="373">
        <v>0</v>
      </c>
      <c r="BD62" s="373">
        <v>318</v>
      </c>
      <c r="BE62" s="1384"/>
      <c r="BF62" s="371" t="s">
        <v>441</v>
      </c>
      <c r="BG62" s="373">
        <v>0</v>
      </c>
      <c r="BH62" s="373">
        <v>0</v>
      </c>
      <c r="BI62" s="373">
        <v>0</v>
      </c>
      <c r="BJ62" s="373">
        <v>0</v>
      </c>
      <c r="BK62" s="373">
        <v>0</v>
      </c>
      <c r="BL62" s="373">
        <v>0</v>
      </c>
      <c r="BM62" s="373">
        <v>0</v>
      </c>
      <c r="BN62" s="373">
        <v>0</v>
      </c>
      <c r="BO62" s="373">
        <v>0</v>
      </c>
      <c r="BP62" s="1384"/>
      <c r="BQ62" s="371" t="s">
        <v>441</v>
      </c>
      <c r="BR62" s="373">
        <v>0</v>
      </c>
      <c r="BS62" s="373">
        <v>0</v>
      </c>
      <c r="BT62" s="374">
        <v>4160</v>
      </c>
      <c r="BU62" s="375">
        <v>4684</v>
      </c>
    </row>
    <row r="63" spans="2:73" ht="13.5" customHeight="1">
      <c r="B63" s="1384"/>
      <c r="C63" s="371" t="s">
        <v>442</v>
      </c>
      <c r="D63" s="372">
        <v>0</v>
      </c>
      <c r="E63" s="373">
        <v>0</v>
      </c>
      <c r="F63" s="373">
        <v>0</v>
      </c>
      <c r="G63" s="373">
        <v>0</v>
      </c>
      <c r="H63" s="373">
        <v>0</v>
      </c>
      <c r="I63" s="373">
        <v>0</v>
      </c>
      <c r="J63" s="373">
        <v>0</v>
      </c>
      <c r="K63" s="373">
        <v>0</v>
      </c>
      <c r="L63" s="373">
        <v>0</v>
      </c>
      <c r="M63" s="1384"/>
      <c r="N63" s="371" t="s">
        <v>442</v>
      </c>
      <c r="O63" s="373">
        <v>0</v>
      </c>
      <c r="P63" s="373">
        <v>0</v>
      </c>
      <c r="Q63" s="373">
        <v>8</v>
      </c>
      <c r="R63" s="373">
        <v>440</v>
      </c>
      <c r="S63" s="373">
        <v>0</v>
      </c>
      <c r="T63" s="373">
        <v>0</v>
      </c>
      <c r="U63" s="373">
        <v>0</v>
      </c>
      <c r="V63" s="373">
        <v>16</v>
      </c>
      <c r="W63" s="373">
        <v>0</v>
      </c>
      <c r="X63" s="1384"/>
      <c r="Y63" s="371" t="s">
        <v>442</v>
      </c>
      <c r="Z63" s="373">
        <v>0</v>
      </c>
      <c r="AA63" s="373">
        <v>0</v>
      </c>
      <c r="AB63" s="373">
        <v>0</v>
      </c>
      <c r="AC63" s="373">
        <v>0</v>
      </c>
      <c r="AD63" s="373">
        <v>0</v>
      </c>
      <c r="AE63" s="373">
        <v>12</v>
      </c>
      <c r="AF63" s="373">
        <v>0</v>
      </c>
      <c r="AG63" s="373">
        <v>0</v>
      </c>
      <c r="AH63" s="373">
        <v>0</v>
      </c>
      <c r="AI63" s="1384"/>
      <c r="AJ63" s="371" t="s">
        <v>442</v>
      </c>
      <c r="AK63" s="373">
        <v>0</v>
      </c>
      <c r="AL63" s="373">
        <v>476</v>
      </c>
      <c r="AM63" s="373">
        <v>0</v>
      </c>
      <c r="AN63" s="373">
        <v>0</v>
      </c>
      <c r="AO63" s="373">
        <v>0</v>
      </c>
      <c r="AP63" s="373">
        <v>0</v>
      </c>
      <c r="AQ63" s="373">
        <v>0</v>
      </c>
      <c r="AR63" s="373">
        <v>0</v>
      </c>
      <c r="AS63" s="373">
        <v>0</v>
      </c>
      <c r="AT63" s="1384"/>
      <c r="AU63" s="371" t="s">
        <v>442</v>
      </c>
      <c r="AV63" s="373">
        <v>0</v>
      </c>
      <c r="AW63" s="373">
        <v>0</v>
      </c>
      <c r="AX63" s="373">
        <v>0</v>
      </c>
      <c r="AY63" s="373">
        <v>0</v>
      </c>
      <c r="AZ63" s="373">
        <v>0</v>
      </c>
      <c r="BA63" s="373">
        <v>0</v>
      </c>
      <c r="BB63" s="373">
        <v>0</v>
      </c>
      <c r="BC63" s="373">
        <v>0</v>
      </c>
      <c r="BD63" s="373">
        <v>0</v>
      </c>
      <c r="BE63" s="1384"/>
      <c r="BF63" s="371" t="s">
        <v>442</v>
      </c>
      <c r="BG63" s="373">
        <v>0</v>
      </c>
      <c r="BH63" s="373">
        <v>0</v>
      </c>
      <c r="BI63" s="373">
        <v>0</v>
      </c>
      <c r="BJ63" s="373">
        <v>0</v>
      </c>
      <c r="BK63" s="373">
        <v>0</v>
      </c>
      <c r="BL63" s="373">
        <v>0</v>
      </c>
      <c r="BM63" s="373">
        <v>0</v>
      </c>
      <c r="BN63" s="373">
        <v>0</v>
      </c>
      <c r="BO63" s="373">
        <v>0</v>
      </c>
      <c r="BP63" s="1384"/>
      <c r="BQ63" s="371" t="s">
        <v>442</v>
      </c>
      <c r="BR63" s="373">
        <v>0</v>
      </c>
      <c r="BS63" s="373">
        <v>0</v>
      </c>
      <c r="BT63" s="374">
        <v>468</v>
      </c>
      <c r="BU63" s="375">
        <v>944</v>
      </c>
    </row>
    <row r="64" spans="2:73" ht="13.5" customHeight="1">
      <c r="B64" s="1384"/>
      <c r="C64" s="371" t="s">
        <v>443</v>
      </c>
      <c r="D64" s="372">
        <v>122</v>
      </c>
      <c r="E64" s="373">
        <v>224</v>
      </c>
      <c r="F64" s="373">
        <v>1001</v>
      </c>
      <c r="G64" s="373">
        <v>267</v>
      </c>
      <c r="H64" s="373">
        <v>3687</v>
      </c>
      <c r="I64" s="373">
        <v>1237</v>
      </c>
      <c r="J64" s="373">
        <v>1207</v>
      </c>
      <c r="K64" s="373">
        <v>263</v>
      </c>
      <c r="L64" s="373">
        <v>0</v>
      </c>
      <c r="M64" s="1384"/>
      <c r="N64" s="371" t="s">
        <v>443</v>
      </c>
      <c r="O64" s="373">
        <v>1438</v>
      </c>
      <c r="P64" s="373">
        <v>992</v>
      </c>
      <c r="Q64" s="373">
        <v>139940</v>
      </c>
      <c r="R64" s="373">
        <v>445</v>
      </c>
      <c r="S64" s="373">
        <v>600</v>
      </c>
      <c r="T64" s="373">
        <v>3961</v>
      </c>
      <c r="U64" s="373">
        <v>23</v>
      </c>
      <c r="V64" s="373">
        <v>6134</v>
      </c>
      <c r="W64" s="373">
        <v>911</v>
      </c>
      <c r="X64" s="1384"/>
      <c r="Y64" s="371" t="s">
        <v>443</v>
      </c>
      <c r="Z64" s="373">
        <v>1845</v>
      </c>
      <c r="AA64" s="373">
        <v>728</v>
      </c>
      <c r="AB64" s="373">
        <v>15</v>
      </c>
      <c r="AC64" s="373">
        <v>1188</v>
      </c>
      <c r="AD64" s="373">
        <v>204</v>
      </c>
      <c r="AE64" s="373">
        <v>1588</v>
      </c>
      <c r="AF64" s="373">
        <v>2508</v>
      </c>
      <c r="AG64" s="373">
        <v>20</v>
      </c>
      <c r="AH64" s="373">
        <v>786</v>
      </c>
      <c r="AI64" s="1384"/>
      <c r="AJ64" s="371" t="s">
        <v>443</v>
      </c>
      <c r="AK64" s="373">
        <v>8092</v>
      </c>
      <c r="AL64" s="373">
        <v>177812</v>
      </c>
      <c r="AM64" s="373">
        <v>519</v>
      </c>
      <c r="AN64" s="373">
        <v>14</v>
      </c>
      <c r="AO64" s="373">
        <v>105</v>
      </c>
      <c r="AP64" s="373">
        <v>9945</v>
      </c>
      <c r="AQ64" s="373">
        <v>186</v>
      </c>
      <c r="AR64" s="373">
        <v>1246</v>
      </c>
      <c r="AS64" s="373">
        <v>51682</v>
      </c>
      <c r="AT64" s="1384"/>
      <c r="AU64" s="371" t="s">
        <v>443</v>
      </c>
      <c r="AV64" s="373">
        <v>240</v>
      </c>
      <c r="AW64" s="373">
        <v>8790</v>
      </c>
      <c r="AX64" s="373">
        <v>58</v>
      </c>
      <c r="AY64" s="373">
        <v>32</v>
      </c>
      <c r="AZ64" s="373">
        <v>327</v>
      </c>
      <c r="BA64" s="373">
        <v>25</v>
      </c>
      <c r="BB64" s="373">
        <v>1136</v>
      </c>
      <c r="BC64" s="373">
        <v>0</v>
      </c>
      <c r="BD64" s="373">
        <v>73667</v>
      </c>
      <c r="BE64" s="1384"/>
      <c r="BF64" s="371" t="s">
        <v>443</v>
      </c>
      <c r="BG64" s="373">
        <v>0</v>
      </c>
      <c r="BH64" s="373">
        <v>0</v>
      </c>
      <c r="BI64" s="373">
        <v>150</v>
      </c>
      <c r="BJ64" s="373">
        <v>0</v>
      </c>
      <c r="BK64" s="373">
        <v>32</v>
      </c>
      <c r="BL64" s="373">
        <v>0</v>
      </c>
      <c r="BM64" s="373">
        <v>0</v>
      </c>
      <c r="BN64" s="373">
        <v>18</v>
      </c>
      <c r="BO64" s="373">
        <v>0</v>
      </c>
      <c r="BP64" s="1384"/>
      <c r="BQ64" s="371" t="s">
        <v>443</v>
      </c>
      <c r="BR64" s="373">
        <v>0</v>
      </c>
      <c r="BS64" s="373">
        <v>235</v>
      </c>
      <c r="BT64" s="374">
        <v>126613</v>
      </c>
      <c r="BU64" s="375">
        <v>380779</v>
      </c>
    </row>
    <row r="65" spans="2:73" ht="13.5" customHeight="1">
      <c r="B65" s="1384"/>
      <c r="C65" s="371" t="s">
        <v>444</v>
      </c>
      <c r="D65" s="372">
        <v>333</v>
      </c>
      <c r="E65" s="373">
        <v>0</v>
      </c>
      <c r="F65" s="373">
        <v>16</v>
      </c>
      <c r="G65" s="373">
        <v>0</v>
      </c>
      <c r="H65" s="373">
        <v>362</v>
      </c>
      <c r="I65" s="373">
        <v>5713</v>
      </c>
      <c r="J65" s="373">
        <v>0</v>
      </c>
      <c r="K65" s="373">
        <v>60</v>
      </c>
      <c r="L65" s="373">
        <v>0</v>
      </c>
      <c r="M65" s="1384"/>
      <c r="N65" s="371" t="s">
        <v>444</v>
      </c>
      <c r="O65" s="373">
        <v>0</v>
      </c>
      <c r="P65" s="373">
        <v>0</v>
      </c>
      <c r="Q65" s="373">
        <v>6316</v>
      </c>
      <c r="R65" s="373">
        <v>137</v>
      </c>
      <c r="S65" s="373">
        <v>0</v>
      </c>
      <c r="T65" s="373">
        <v>0</v>
      </c>
      <c r="U65" s="373">
        <v>0</v>
      </c>
      <c r="V65" s="373">
        <v>0</v>
      </c>
      <c r="W65" s="373">
        <v>120</v>
      </c>
      <c r="X65" s="1384"/>
      <c r="Y65" s="371" t="s">
        <v>444</v>
      </c>
      <c r="Z65" s="373">
        <v>60</v>
      </c>
      <c r="AA65" s="373">
        <v>0</v>
      </c>
      <c r="AB65" s="373">
        <v>0</v>
      </c>
      <c r="AC65" s="373">
        <v>0</v>
      </c>
      <c r="AD65" s="373">
        <v>0</v>
      </c>
      <c r="AE65" s="373">
        <v>0</v>
      </c>
      <c r="AF65" s="373">
        <v>0</v>
      </c>
      <c r="AG65" s="373">
        <v>0</v>
      </c>
      <c r="AH65" s="373">
        <v>121</v>
      </c>
      <c r="AI65" s="1384"/>
      <c r="AJ65" s="371" t="s">
        <v>444</v>
      </c>
      <c r="AK65" s="373">
        <v>2334</v>
      </c>
      <c r="AL65" s="373">
        <v>15223</v>
      </c>
      <c r="AM65" s="373">
        <v>0</v>
      </c>
      <c r="AN65" s="373">
        <v>0</v>
      </c>
      <c r="AO65" s="373">
        <v>0</v>
      </c>
      <c r="AP65" s="373">
        <v>1512</v>
      </c>
      <c r="AQ65" s="373">
        <v>0</v>
      </c>
      <c r="AR65" s="373">
        <v>0</v>
      </c>
      <c r="AS65" s="373">
        <v>86</v>
      </c>
      <c r="AT65" s="1384"/>
      <c r="AU65" s="371" t="s">
        <v>444</v>
      </c>
      <c r="AV65" s="373">
        <v>0</v>
      </c>
      <c r="AW65" s="373">
        <v>20084</v>
      </c>
      <c r="AX65" s="373">
        <v>19</v>
      </c>
      <c r="AY65" s="373">
        <v>0</v>
      </c>
      <c r="AZ65" s="373">
        <v>80</v>
      </c>
      <c r="BA65" s="373">
        <v>0</v>
      </c>
      <c r="BB65" s="373">
        <v>466</v>
      </c>
      <c r="BC65" s="373">
        <v>0</v>
      </c>
      <c r="BD65" s="373">
        <v>22247</v>
      </c>
      <c r="BE65" s="1384"/>
      <c r="BF65" s="371" t="s">
        <v>444</v>
      </c>
      <c r="BG65" s="373">
        <v>0</v>
      </c>
      <c r="BH65" s="373">
        <v>0</v>
      </c>
      <c r="BI65" s="373">
        <v>0</v>
      </c>
      <c r="BJ65" s="373">
        <v>0</v>
      </c>
      <c r="BK65" s="373">
        <v>0</v>
      </c>
      <c r="BL65" s="373">
        <v>0</v>
      </c>
      <c r="BM65" s="373">
        <v>0</v>
      </c>
      <c r="BN65" s="373">
        <v>0</v>
      </c>
      <c r="BO65" s="373">
        <v>0</v>
      </c>
      <c r="BP65" s="1384"/>
      <c r="BQ65" s="371" t="s">
        <v>444</v>
      </c>
      <c r="BR65" s="373">
        <v>0</v>
      </c>
      <c r="BS65" s="373">
        <v>0</v>
      </c>
      <c r="BT65" s="374">
        <v>3264</v>
      </c>
      <c r="BU65" s="375">
        <v>41083</v>
      </c>
    </row>
    <row r="66" spans="2:73" ht="27" customHeight="1">
      <c r="B66" s="1385"/>
      <c r="C66" s="387" t="s">
        <v>696</v>
      </c>
      <c r="D66" s="372">
        <v>602</v>
      </c>
      <c r="E66" s="373">
        <v>0</v>
      </c>
      <c r="F66" s="373">
        <v>139</v>
      </c>
      <c r="G66" s="373">
        <v>1002</v>
      </c>
      <c r="H66" s="373">
        <v>11240</v>
      </c>
      <c r="I66" s="373">
        <v>2915</v>
      </c>
      <c r="J66" s="373">
        <v>3638</v>
      </c>
      <c r="K66" s="373">
        <v>153</v>
      </c>
      <c r="L66" s="373">
        <v>479</v>
      </c>
      <c r="M66" s="1385"/>
      <c r="N66" s="387" t="s">
        <v>696</v>
      </c>
      <c r="O66" s="373">
        <v>4920</v>
      </c>
      <c r="P66" s="373">
        <v>1617</v>
      </c>
      <c r="Q66" s="373">
        <v>107492</v>
      </c>
      <c r="R66" s="373">
        <v>3241</v>
      </c>
      <c r="S66" s="373">
        <v>69537</v>
      </c>
      <c r="T66" s="373">
        <v>5402</v>
      </c>
      <c r="U66" s="373">
        <v>807</v>
      </c>
      <c r="V66" s="373">
        <v>1820</v>
      </c>
      <c r="W66" s="373">
        <v>721</v>
      </c>
      <c r="X66" s="1385"/>
      <c r="Y66" s="387" t="s">
        <v>696</v>
      </c>
      <c r="Z66" s="373">
        <v>426</v>
      </c>
      <c r="AA66" s="373">
        <v>1399</v>
      </c>
      <c r="AB66" s="373">
        <v>711</v>
      </c>
      <c r="AC66" s="373">
        <v>833</v>
      </c>
      <c r="AD66" s="373">
        <v>778</v>
      </c>
      <c r="AE66" s="373">
        <v>921</v>
      </c>
      <c r="AF66" s="373">
        <v>2811</v>
      </c>
      <c r="AG66" s="373">
        <v>632</v>
      </c>
      <c r="AH66" s="373">
        <v>4158</v>
      </c>
      <c r="AI66" s="1385"/>
      <c r="AJ66" s="387" t="s">
        <v>696</v>
      </c>
      <c r="AK66" s="373">
        <v>8688</v>
      </c>
      <c r="AL66" s="373">
        <v>235339</v>
      </c>
      <c r="AM66" s="373">
        <v>113</v>
      </c>
      <c r="AN66" s="373">
        <v>56</v>
      </c>
      <c r="AO66" s="373">
        <v>335</v>
      </c>
      <c r="AP66" s="373">
        <v>28436</v>
      </c>
      <c r="AQ66" s="373">
        <v>638</v>
      </c>
      <c r="AR66" s="373">
        <v>2508</v>
      </c>
      <c r="AS66" s="373">
        <v>24342</v>
      </c>
      <c r="AT66" s="1385"/>
      <c r="AU66" s="387" t="s">
        <v>696</v>
      </c>
      <c r="AV66" s="373">
        <v>3453</v>
      </c>
      <c r="AW66" s="373">
        <v>29220</v>
      </c>
      <c r="AX66" s="373">
        <v>4037</v>
      </c>
      <c r="AY66" s="373">
        <v>284</v>
      </c>
      <c r="AZ66" s="373">
        <v>1707</v>
      </c>
      <c r="BA66" s="373">
        <v>430</v>
      </c>
      <c r="BB66" s="373">
        <v>15472</v>
      </c>
      <c r="BC66" s="373">
        <v>238</v>
      </c>
      <c r="BD66" s="373">
        <v>110765</v>
      </c>
      <c r="BE66" s="1385"/>
      <c r="BF66" s="387" t="s">
        <v>696</v>
      </c>
      <c r="BG66" s="373">
        <v>50</v>
      </c>
      <c r="BH66" s="373">
        <v>40</v>
      </c>
      <c r="BI66" s="373">
        <v>51</v>
      </c>
      <c r="BJ66" s="373">
        <v>83</v>
      </c>
      <c r="BK66" s="373">
        <v>428</v>
      </c>
      <c r="BL66" s="373">
        <v>1</v>
      </c>
      <c r="BM66" s="373">
        <v>43</v>
      </c>
      <c r="BN66" s="373">
        <v>0</v>
      </c>
      <c r="BO66" s="373">
        <v>143</v>
      </c>
      <c r="BP66" s="1385"/>
      <c r="BQ66" s="387" t="s">
        <v>696</v>
      </c>
      <c r="BR66" s="373">
        <v>55</v>
      </c>
      <c r="BS66" s="373">
        <v>1245</v>
      </c>
      <c r="BT66" s="374">
        <v>474393</v>
      </c>
      <c r="BU66" s="375">
        <v>824883</v>
      </c>
    </row>
    <row r="67" spans="2:73" ht="13.5" customHeight="1">
      <c r="B67" s="1383" t="s">
        <v>446</v>
      </c>
      <c r="C67" s="382" t="s">
        <v>446</v>
      </c>
      <c r="D67" s="383">
        <v>300</v>
      </c>
      <c r="E67" s="384">
        <v>710</v>
      </c>
      <c r="F67" s="384">
        <v>0</v>
      </c>
      <c r="G67" s="384">
        <v>731</v>
      </c>
      <c r="H67" s="384">
        <v>137069</v>
      </c>
      <c r="I67" s="384">
        <v>30439</v>
      </c>
      <c r="J67" s="384">
        <v>103063</v>
      </c>
      <c r="K67" s="384">
        <v>479</v>
      </c>
      <c r="L67" s="384">
        <v>615</v>
      </c>
      <c r="M67" s="1383" t="s">
        <v>446</v>
      </c>
      <c r="N67" s="382" t="s">
        <v>446</v>
      </c>
      <c r="O67" s="384">
        <v>106825</v>
      </c>
      <c r="P67" s="384">
        <v>854</v>
      </c>
      <c r="Q67" s="384">
        <v>7962</v>
      </c>
      <c r="R67" s="384">
        <v>8</v>
      </c>
      <c r="S67" s="384">
        <v>3719</v>
      </c>
      <c r="T67" s="384">
        <v>3274</v>
      </c>
      <c r="U67" s="384">
        <v>30</v>
      </c>
      <c r="V67" s="384">
        <v>307</v>
      </c>
      <c r="W67" s="384">
        <v>129</v>
      </c>
      <c r="X67" s="1383" t="s">
        <v>446</v>
      </c>
      <c r="Y67" s="382" t="s">
        <v>446</v>
      </c>
      <c r="Z67" s="384">
        <v>878</v>
      </c>
      <c r="AA67" s="384">
        <v>30</v>
      </c>
      <c r="AB67" s="384">
        <v>132</v>
      </c>
      <c r="AC67" s="384">
        <v>143</v>
      </c>
      <c r="AD67" s="384">
        <v>737</v>
      </c>
      <c r="AE67" s="384">
        <v>263</v>
      </c>
      <c r="AF67" s="384">
        <v>1909</v>
      </c>
      <c r="AG67" s="384">
        <v>144</v>
      </c>
      <c r="AH67" s="384">
        <v>2011</v>
      </c>
      <c r="AI67" s="1383" t="s">
        <v>446</v>
      </c>
      <c r="AJ67" s="382" t="s">
        <v>446</v>
      </c>
      <c r="AK67" s="384">
        <v>8654</v>
      </c>
      <c r="AL67" s="384">
        <v>409674</v>
      </c>
      <c r="AM67" s="384">
        <v>54</v>
      </c>
      <c r="AN67" s="384">
        <v>27</v>
      </c>
      <c r="AO67" s="384">
        <v>578</v>
      </c>
      <c r="AP67" s="384">
        <v>91489</v>
      </c>
      <c r="AQ67" s="384">
        <v>50766</v>
      </c>
      <c r="AR67" s="384">
        <v>143852</v>
      </c>
      <c r="AS67" s="384">
        <v>752</v>
      </c>
      <c r="AT67" s="1383" t="s">
        <v>446</v>
      </c>
      <c r="AU67" s="382" t="s">
        <v>446</v>
      </c>
      <c r="AV67" s="384">
        <v>519</v>
      </c>
      <c r="AW67" s="384">
        <v>145908</v>
      </c>
      <c r="AX67" s="384">
        <v>9309</v>
      </c>
      <c r="AY67" s="384">
        <v>1771</v>
      </c>
      <c r="AZ67" s="384">
        <v>36820</v>
      </c>
      <c r="BA67" s="384">
        <v>1583</v>
      </c>
      <c r="BB67" s="384">
        <v>12763</v>
      </c>
      <c r="BC67" s="384">
        <v>120</v>
      </c>
      <c r="BD67" s="384">
        <v>495652</v>
      </c>
      <c r="BE67" s="1383" t="s">
        <v>446</v>
      </c>
      <c r="BF67" s="382" t="s">
        <v>446</v>
      </c>
      <c r="BG67" s="384">
        <v>0</v>
      </c>
      <c r="BH67" s="384">
        <v>0</v>
      </c>
      <c r="BI67" s="384">
        <v>43</v>
      </c>
      <c r="BJ67" s="384">
        <v>4622</v>
      </c>
      <c r="BK67" s="384">
        <v>4</v>
      </c>
      <c r="BL67" s="384">
        <v>393</v>
      </c>
      <c r="BM67" s="384">
        <v>137</v>
      </c>
      <c r="BN67" s="384">
        <v>3498</v>
      </c>
      <c r="BO67" s="384">
        <v>377</v>
      </c>
      <c r="BP67" s="1383" t="s">
        <v>446</v>
      </c>
      <c r="BQ67" s="382" t="s">
        <v>446</v>
      </c>
      <c r="BR67" s="384">
        <v>0</v>
      </c>
      <c r="BS67" s="384">
        <v>386</v>
      </c>
      <c r="BT67" s="385">
        <v>429797</v>
      </c>
      <c r="BU67" s="386">
        <v>1346983</v>
      </c>
    </row>
    <row r="68" spans="2:73" ht="13.5" customHeight="1">
      <c r="B68" s="1384"/>
      <c r="C68" s="366" t="s">
        <v>447</v>
      </c>
      <c r="D68" s="372">
        <v>30</v>
      </c>
      <c r="E68" s="373">
        <v>261</v>
      </c>
      <c r="F68" s="373">
        <v>0</v>
      </c>
      <c r="G68" s="373">
        <v>30</v>
      </c>
      <c r="H68" s="373">
        <v>153</v>
      </c>
      <c r="I68" s="373">
        <v>230</v>
      </c>
      <c r="J68" s="373">
        <v>80</v>
      </c>
      <c r="K68" s="373">
        <v>409</v>
      </c>
      <c r="L68" s="373">
        <v>309</v>
      </c>
      <c r="M68" s="1384"/>
      <c r="N68" s="366" t="s">
        <v>447</v>
      </c>
      <c r="O68" s="373">
        <v>98437</v>
      </c>
      <c r="P68" s="373">
        <v>836</v>
      </c>
      <c r="Q68" s="373">
        <v>3554</v>
      </c>
      <c r="R68" s="373">
        <v>0</v>
      </c>
      <c r="S68" s="373">
        <v>1877</v>
      </c>
      <c r="T68" s="373">
        <v>47</v>
      </c>
      <c r="U68" s="373">
        <v>0</v>
      </c>
      <c r="V68" s="373">
        <v>80</v>
      </c>
      <c r="W68" s="373">
        <v>75</v>
      </c>
      <c r="X68" s="1384"/>
      <c r="Y68" s="366" t="s">
        <v>447</v>
      </c>
      <c r="Z68" s="373">
        <v>200</v>
      </c>
      <c r="AA68" s="373">
        <v>0</v>
      </c>
      <c r="AB68" s="373">
        <v>4</v>
      </c>
      <c r="AC68" s="373">
        <v>2</v>
      </c>
      <c r="AD68" s="373">
        <v>126</v>
      </c>
      <c r="AE68" s="373">
        <v>216</v>
      </c>
      <c r="AF68" s="373">
        <v>1527</v>
      </c>
      <c r="AG68" s="373">
        <v>0</v>
      </c>
      <c r="AH68" s="373">
        <v>42</v>
      </c>
      <c r="AI68" s="1384"/>
      <c r="AJ68" s="366" t="s">
        <v>447</v>
      </c>
      <c r="AK68" s="373">
        <v>1644</v>
      </c>
      <c r="AL68" s="373">
        <v>109848</v>
      </c>
      <c r="AM68" s="373">
        <v>54</v>
      </c>
      <c r="AN68" s="373">
        <v>2</v>
      </c>
      <c r="AO68" s="373">
        <v>0</v>
      </c>
      <c r="AP68" s="373">
        <v>8445</v>
      </c>
      <c r="AQ68" s="373">
        <v>106</v>
      </c>
      <c r="AR68" s="373">
        <v>28</v>
      </c>
      <c r="AS68" s="373">
        <v>59</v>
      </c>
      <c r="AT68" s="1384"/>
      <c r="AU68" s="366" t="s">
        <v>447</v>
      </c>
      <c r="AV68" s="373">
        <v>257</v>
      </c>
      <c r="AW68" s="373">
        <v>130435</v>
      </c>
      <c r="AX68" s="373">
        <v>2732</v>
      </c>
      <c r="AY68" s="373">
        <v>66</v>
      </c>
      <c r="AZ68" s="373">
        <v>331</v>
      </c>
      <c r="BA68" s="373">
        <v>1128</v>
      </c>
      <c r="BB68" s="373">
        <v>5614</v>
      </c>
      <c r="BC68" s="373">
        <v>0</v>
      </c>
      <c r="BD68" s="373">
        <v>149201</v>
      </c>
      <c r="BE68" s="1384"/>
      <c r="BF68" s="366" t="s">
        <v>447</v>
      </c>
      <c r="BG68" s="373">
        <v>0</v>
      </c>
      <c r="BH68" s="373">
        <v>0</v>
      </c>
      <c r="BI68" s="373">
        <v>0</v>
      </c>
      <c r="BJ68" s="373">
        <v>2</v>
      </c>
      <c r="BK68" s="373">
        <v>3</v>
      </c>
      <c r="BL68" s="373">
        <v>0</v>
      </c>
      <c r="BM68" s="373">
        <v>136</v>
      </c>
      <c r="BN68" s="373">
        <v>32</v>
      </c>
      <c r="BO68" s="373">
        <v>301</v>
      </c>
      <c r="BP68" s="1384"/>
      <c r="BQ68" s="366" t="s">
        <v>447</v>
      </c>
      <c r="BR68" s="373">
        <v>0</v>
      </c>
      <c r="BS68" s="373">
        <v>9</v>
      </c>
      <c r="BT68" s="374">
        <v>18076</v>
      </c>
      <c r="BU68" s="375">
        <v>277985</v>
      </c>
    </row>
    <row r="69" spans="2:73" ht="13.5" customHeight="1">
      <c r="B69" s="1384"/>
      <c r="C69" s="371" t="s">
        <v>448</v>
      </c>
      <c r="D69" s="372">
        <v>0</v>
      </c>
      <c r="E69" s="373">
        <v>11</v>
      </c>
      <c r="F69" s="373">
        <v>0</v>
      </c>
      <c r="G69" s="373">
        <v>25</v>
      </c>
      <c r="H69" s="373">
        <v>0</v>
      </c>
      <c r="I69" s="373">
        <v>0</v>
      </c>
      <c r="J69" s="373">
        <v>63894</v>
      </c>
      <c r="K69" s="373">
        <v>0</v>
      </c>
      <c r="L69" s="373">
        <v>40</v>
      </c>
      <c r="M69" s="1384"/>
      <c r="N69" s="371" t="s">
        <v>448</v>
      </c>
      <c r="O69" s="373">
        <v>281</v>
      </c>
      <c r="P69" s="373">
        <v>0</v>
      </c>
      <c r="Q69" s="373">
        <v>175</v>
      </c>
      <c r="R69" s="373">
        <v>0</v>
      </c>
      <c r="S69" s="373">
        <v>182</v>
      </c>
      <c r="T69" s="373">
        <v>128</v>
      </c>
      <c r="U69" s="373">
        <v>0</v>
      </c>
      <c r="V69" s="373">
        <v>65</v>
      </c>
      <c r="W69" s="373">
        <v>0</v>
      </c>
      <c r="X69" s="1384"/>
      <c r="Y69" s="371" t="s">
        <v>448</v>
      </c>
      <c r="Z69" s="373">
        <v>23</v>
      </c>
      <c r="AA69" s="373">
        <v>0</v>
      </c>
      <c r="AB69" s="373">
        <v>0</v>
      </c>
      <c r="AC69" s="373">
        <v>0</v>
      </c>
      <c r="AD69" s="373">
        <v>82</v>
      </c>
      <c r="AE69" s="373">
        <v>0</v>
      </c>
      <c r="AF69" s="373">
        <v>76</v>
      </c>
      <c r="AG69" s="373">
        <v>54</v>
      </c>
      <c r="AH69" s="373">
        <v>333</v>
      </c>
      <c r="AI69" s="1384"/>
      <c r="AJ69" s="371" t="s">
        <v>448</v>
      </c>
      <c r="AK69" s="373">
        <v>510</v>
      </c>
      <c r="AL69" s="373">
        <v>65843</v>
      </c>
      <c r="AM69" s="373">
        <v>0</v>
      </c>
      <c r="AN69" s="373">
        <v>0</v>
      </c>
      <c r="AO69" s="373">
        <v>7</v>
      </c>
      <c r="AP69" s="373">
        <v>4850</v>
      </c>
      <c r="AQ69" s="373">
        <v>3070</v>
      </c>
      <c r="AR69" s="373">
        <v>0</v>
      </c>
      <c r="AS69" s="373">
        <v>55</v>
      </c>
      <c r="AT69" s="1384"/>
      <c r="AU69" s="371" t="s">
        <v>448</v>
      </c>
      <c r="AV69" s="373">
        <v>41</v>
      </c>
      <c r="AW69" s="373">
        <v>1129</v>
      </c>
      <c r="AX69" s="373">
        <v>99</v>
      </c>
      <c r="AY69" s="373">
        <v>573</v>
      </c>
      <c r="AZ69" s="373">
        <v>8</v>
      </c>
      <c r="BA69" s="373">
        <v>0</v>
      </c>
      <c r="BB69" s="373">
        <v>153</v>
      </c>
      <c r="BC69" s="373">
        <v>20</v>
      </c>
      <c r="BD69" s="373">
        <v>9998</v>
      </c>
      <c r="BE69" s="1384"/>
      <c r="BF69" s="371" t="s">
        <v>448</v>
      </c>
      <c r="BG69" s="373">
        <v>0</v>
      </c>
      <c r="BH69" s="373">
        <v>0</v>
      </c>
      <c r="BI69" s="373">
        <v>12</v>
      </c>
      <c r="BJ69" s="373">
        <v>0</v>
      </c>
      <c r="BK69" s="373">
        <v>0</v>
      </c>
      <c r="BL69" s="373">
        <v>0</v>
      </c>
      <c r="BM69" s="373">
        <v>0</v>
      </c>
      <c r="BN69" s="373">
        <v>0</v>
      </c>
      <c r="BO69" s="373">
        <v>0</v>
      </c>
      <c r="BP69" s="1384"/>
      <c r="BQ69" s="371" t="s">
        <v>448</v>
      </c>
      <c r="BR69" s="373">
        <v>0</v>
      </c>
      <c r="BS69" s="373">
        <v>7</v>
      </c>
      <c r="BT69" s="374">
        <v>8217</v>
      </c>
      <c r="BU69" s="375">
        <v>84120</v>
      </c>
    </row>
    <row r="70" spans="2:73" ht="13.5" customHeight="1">
      <c r="B70" s="1384"/>
      <c r="C70" s="371" t="s">
        <v>449</v>
      </c>
      <c r="D70" s="372">
        <v>56</v>
      </c>
      <c r="E70" s="373">
        <v>20</v>
      </c>
      <c r="F70" s="373">
        <v>0</v>
      </c>
      <c r="G70" s="373">
        <v>182</v>
      </c>
      <c r="H70" s="373">
        <v>247</v>
      </c>
      <c r="I70" s="373">
        <v>41</v>
      </c>
      <c r="J70" s="373">
        <v>39028</v>
      </c>
      <c r="K70" s="373">
        <v>70</v>
      </c>
      <c r="L70" s="373">
        <v>266</v>
      </c>
      <c r="M70" s="1384"/>
      <c r="N70" s="371" t="s">
        <v>449</v>
      </c>
      <c r="O70" s="373">
        <v>8107</v>
      </c>
      <c r="P70" s="373">
        <v>18</v>
      </c>
      <c r="Q70" s="373">
        <v>2104</v>
      </c>
      <c r="R70" s="373">
        <v>8</v>
      </c>
      <c r="S70" s="373">
        <v>1435</v>
      </c>
      <c r="T70" s="373">
        <v>3099</v>
      </c>
      <c r="U70" s="373">
        <v>30</v>
      </c>
      <c r="V70" s="373">
        <v>132</v>
      </c>
      <c r="W70" s="373">
        <v>0</v>
      </c>
      <c r="X70" s="1384"/>
      <c r="Y70" s="371" t="s">
        <v>449</v>
      </c>
      <c r="Z70" s="373">
        <v>103</v>
      </c>
      <c r="AA70" s="373">
        <v>5</v>
      </c>
      <c r="AB70" s="373">
        <v>40</v>
      </c>
      <c r="AC70" s="373">
        <v>140</v>
      </c>
      <c r="AD70" s="373">
        <v>529</v>
      </c>
      <c r="AE70" s="373">
        <v>47</v>
      </c>
      <c r="AF70" s="373">
        <v>276</v>
      </c>
      <c r="AG70" s="373">
        <v>90</v>
      </c>
      <c r="AH70" s="373">
        <v>1635</v>
      </c>
      <c r="AI70" s="1384"/>
      <c r="AJ70" s="371" t="s">
        <v>449</v>
      </c>
      <c r="AK70" s="373">
        <v>5725</v>
      </c>
      <c r="AL70" s="373">
        <v>63175</v>
      </c>
      <c r="AM70" s="373">
        <v>0</v>
      </c>
      <c r="AN70" s="373">
        <v>0</v>
      </c>
      <c r="AO70" s="373">
        <v>139</v>
      </c>
      <c r="AP70" s="373">
        <v>4904</v>
      </c>
      <c r="AQ70" s="373">
        <v>47435</v>
      </c>
      <c r="AR70" s="373">
        <v>57</v>
      </c>
      <c r="AS70" s="373">
        <v>448</v>
      </c>
      <c r="AT70" s="1384"/>
      <c r="AU70" s="371" t="s">
        <v>449</v>
      </c>
      <c r="AV70" s="373">
        <v>201</v>
      </c>
      <c r="AW70" s="373">
        <v>4383</v>
      </c>
      <c r="AX70" s="373">
        <v>391</v>
      </c>
      <c r="AY70" s="373">
        <v>1071</v>
      </c>
      <c r="AZ70" s="373">
        <v>0</v>
      </c>
      <c r="BA70" s="373">
        <v>13</v>
      </c>
      <c r="BB70" s="373">
        <v>3777</v>
      </c>
      <c r="BC70" s="373">
        <v>4</v>
      </c>
      <c r="BD70" s="373">
        <v>62684</v>
      </c>
      <c r="BE70" s="1384"/>
      <c r="BF70" s="371" t="s">
        <v>449</v>
      </c>
      <c r="BG70" s="373">
        <v>0</v>
      </c>
      <c r="BH70" s="373">
        <v>0</v>
      </c>
      <c r="BI70" s="373">
        <v>31</v>
      </c>
      <c r="BJ70" s="373">
        <v>0</v>
      </c>
      <c r="BK70" s="373">
        <v>1</v>
      </c>
      <c r="BL70" s="373">
        <v>370</v>
      </c>
      <c r="BM70" s="373">
        <v>1</v>
      </c>
      <c r="BN70" s="373">
        <v>0</v>
      </c>
      <c r="BO70" s="373">
        <v>26</v>
      </c>
      <c r="BP70" s="1384"/>
      <c r="BQ70" s="371" t="s">
        <v>449</v>
      </c>
      <c r="BR70" s="373">
        <v>0</v>
      </c>
      <c r="BS70" s="373">
        <v>13</v>
      </c>
      <c r="BT70" s="374">
        <v>11935</v>
      </c>
      <c r="BU70" s="375">
        <v>138633</v>
      </c>
    </row>
    <row r="71" spans="2:73" ht="13.5" customHeight="1">
      <c r="B71" s="1384"/>
      <c r="C71" s="371" t="s">
        <v>450</v>
      </c>
      <c r="D71" s="372">
        <v>0</v>
      </c>
      <c r="E71" s="373">
        <v>0</v>
      </c>
      <c r="F71" s="373">
        <v>0</v>
      </c>
      <c r="G71" s="373">
        <v>62</v>
      </c>
      <c r="H71" s="373">
        <v>11113</v>
      </c>
      <c r="I71" s="373">
        <v>257</v>
      </c>
      <c r="J71" s="373">
        <v>0</v>
      </c>
      <c r="K71" s="373">
        <v>0</v>
      </c>
      <c r="L71" s="373">
        <v>0</v>
      </c>
      <c r="M71" s="1384"/>
      <c r="N71" s="371" t="s">
        <v>450</v>
      </c>
      <c r="O71" s="373">
        <v>0</v>
      </c>
      <c r="P71" s="373">
        <v>0</v>
      </c>
      <c r="Q71" s="373">
        <v>96</v>
      </c>
      <c r="R71" s="373">
        <v>0</v>
      </c>
      <c r="S71" s="373">
        <v>0</v>
      </c>
      <c r="T71" s="373">
        <v>0</v>
      </c>
      <c r="U71" s="373">
        <v>0</v>
      </c>
      <c r="V71" s="373">
        <v>0</v>
      </c>
      <c r="W71" s="373">
        <v>54</v>
      </c>
      <c r="X71" s="1384"/>
      <c r="Y71" s="371" t="s">
        <v>450</v>
      </c>
      <c r="Z71" s="373">
        <v>0</v>
      </c>
      <c r="AA71" s="373">
        <v>0</v>
      </c>
      <c r="AB71" s="373">
        <v>0</v>
      </c>
      <c r="AC71" s="373">
        <v>0</v>
      </c>
      <c r="AD71" s="373">
        <v>0</v>
      </c>
      <c r="AE71" s="373">
        <v>0</v>
      </c>
      <c r="AF71" s="373">
        <v>0</v>
      </c>
      <c r="AG71" s="373">
        <v>0</v>
      </c>
      <c r="AH71" s="373">
        <v>0</v>
      </c>
      <c r="AI71" s="1384"/>
      <c r="AJ71" s="371" t="s">
        <v>450</v>
      </c>
      <c r="AK71" s="373">
        <v>0</v>
      </c>
      <c r="AL71" s="373">
        <v>11520</v>
      </c>
      <c r="AM71" s="373">
        <v>0</v>
      </c>
      <c r="AN71" s="373">
        <v>0</v>
      </c>
      <c r="AO71" s="373">
        <v>0</v>
      </c>
      <c r="AP71" s="373">
        <v>98</v>
      </c>
      <c r="AQ71" s="373">
        <v>0</v>
      </c>
      <c r="AR71" s="373">
        <v>1113</v>
      </c>
      <c r="AS71" s="373">
        <v>0</v>
      </c>
      <c r="AT71" s="1384"/>
      <c r="AU71" s="371" t="s">
        <v>450</v>
      </c>
      <c r="AV71" s="373">
        <v>0</v>
      </c>
      <c r="AW71" s="373">
        <v>21</v>
      </c>
      <c r="AX71" s="373">
        <v>50</v>
      </c>
      <c r="AY71" s="373">
        <v>0</v>
      </c>
      <c r="AZ71" s="373">
        <v>130</v>
      </c>
      <c r="BA71" s="373">
        <v>0</v>
      </c>
      <c r="BB71" s="373">
        <v>30</v>
      </c>
      <c r="BC71" s="373">
        <v>0</v>
      </c>
      <c r="BD71" s="373">
        <v>1442</v>
      </c>
      <c r="BE71" s="1384"/>
      <c r="BF71" s="371" t="s">
        <v>450</v>
      </c>
      <c r="BG71" s="373">
        <v>0</v>
      </c>
      <c r="BH71" s="373">
        <v>0</v>
      </c>
      <c r="BI71" s="373">
        <v>0</v>
      </c>
      <c r="BJ71" s="373">
        <v>0</v>
      </c>
      <c r="BK71" s="373">
        <v>0</v>
      </c>
      <c r="BL71" s="373">
        <v>0</v>
      </c>
      <c r="BM71" s="373">
        <v>0</v>
      </c>
      <c r="BN71" s="373">
        <v>0</v>
      </c>
      <c r="BO71" s="373">
        <v>0</v>
      </c>
      <c r="BP71" s="1384"/>
      <c r="BQ71" s="371" t="s">
        <v>450</v>
      </c>
      <c r="BR71" s="373">
        <v>0</v>
      </c>
      <c r="BS71" s="373">
        <v>0</v>
      </c>
      <c r="BT71" s="374">
        <v>3417</v>
      </c>
      <c r="BU71" s="375">
        <v>16441</v>
      </c>
    </row>
    <row r="72" spans="2:73" ht="13.5" customHeight="1">
      <c r="B72" s="1384"/>
      <c r="C72" s="371" t="s">
        <v>451</v>
      </c>
      <c r="D72" s="372">
        <v>214</v>
      </c>
      <c r="E72" s="373">
        <v>418</v>
      </c>
      <c r="F72" s="373">
        <v>0</v>
      </c>
      <c r="G72" s="373">
        <v>432</v>
      </c>
      <c r="H72" s="373">
        <v>102684</v>
      </c>
      <c r="I72" s="373">
        <v>1924</v>
      </c>
      <c r="J72" s="373">
        <v>0</v>
      </c>
      <c r="K72" s="373">
        <v>0</v>
      </c>
      <c r="L72" s="373">
        <v>0</v>
      </c>
      <c r="M72" s="1384"/>
      <c r="N72" s="371" t="s">
        <v>451</v>
      </c>
      <c r="O72" s="373">
        <v>0</v>
      </c>
      <c r="P72" s="373">
        <v>0</v>
      </c>
      <c r="Q72" s="373">
        <v>1433</v>
      </c>
      <c r="R72" s="373">
        <v>0</v>
      </c>
      <c r="S72" s="373">
        <v>0</v>
      </c>
      <c r="T72" s="373">
        <v>0</v>
      </c>
      <c r="U72" s="373">
        <v>0</v>
      </c>
      <c r="V72" s="373">
        <v>30</v>
      </c>
      <c r="W72" s="373">
        <v>0</v>
      </c>
      <c r="X72" s="1384"/>
      <c r="Y72" s="371" t="s">
        <v>451</v>
      </c>
      <c r="Z72" s="373">
        <v>345</v>
      </c>
      <c r="AA72" s="373">
        <v>25</v>
      </c>
      <c r="AB72" s="373">
        <v>88</v>
      </c>
      <c r="AC72" s="373">
        <v>1</v>
      </c>
      <c r="AD72" s="373">
        <v>0</v>
      </c>
      <c r="AE72" s="373">
        <v>0</v>
      </c>
      <c r="AF72" s="373">
        <v>30</v>
      </c>
      <c r="AG72" s="373">
        <v>0</v>
      </c>
      <c r="AH72" s="373">
        <v>1</v>
      </c>
      <c r="AI72" s="1384"/>
      <c r="AJ72" s="371" t="s">
        <v>451</v>
      </c>
      <c r="AK72" s="373">
        <v>772</v>
      </c>
      <c r="AL72" s="373">
        <v>107333</v>
      </c>
      <c r="AM72" s="373">
        <v>0</v>
      </c>
      <c r="AN72" s="373">
        <v>25</v>
      </c>
      <c r="AO72" s="373">
        <v>118</v>
      </c>
      <c r="AP72" s="373">
        <v>60605</v>
      </c>
      <c r="AQ72" s="373">
        <v>96</v>
      </c>
      <c r="AR72" s="373">
        <v>71807</v>
      </c>
      <c r="AS72" s="373">
        <v>116</v>
      </c>
      <c r="AT72" s="1384"/>
      <c r="AU72" s="371" t="s">
        <v>451</v>
      </c>
      <c r="AV72" s="373">
        <v>4</v>
      </c>
      <c r="AW72" s="373">
        <v>7844</v>
      </c>
      <c r="AX72" s="373">
        <v>4155</v>
      </c>
      <c r="AY72" s="373">
        <v>51</v>
      </c>
      <c r="AZ72" s="373">
        <v>18822</v>
      </c>
      <c r="BA72" s="373">
        <v>0</v>
      </c>
      <c r="BB72" s="373">
        <v>1813</v>
      </c>
      <c r="BC72" s="373">
        <v>28</v>
      </c>
      <c r="BD72" s="373">
        <v>165341</v>
      </c>
      <c r="BE72" s="1384"/>
      <c r="BF72" s="371" t="s">
        <v>451</v>
      </c>
      <c r="BG72" s="373">
        <v>0</v>
      </c>
      <c r="BH72" s="373">
        <v>0</v>
      </c>
      <c r="BI72" s="373">
        <v>0</v>
      </c>
      <c r="BJ72" s="373">
        <v>4316</v>
      </c>
      <c r="BK72" s="373">
        <v>0</v>
      </c>
      <c r="BL72" s="373">
        <v>23</v>
      </c>
      <c r="BM72" s="373">
        <v>0</v>
      </c>
      <c r="BN72" s="373">
        <v>3466</v>
      </c>
      <c r="BO72" s="373">
        <v>50</v>
      </c>
      <c r="BP72" s="1384"/>
      <c r="BQ72" s="371" t="s">
        <v>451</v>
      </c>
      <c r="BR72" s="373">
        <v>0</v>
      </c>
      <c r="BS72" s="373">
        <v>290</v>
      </c>
      <c r="BT72" s="374">
        <v>333451</v>
      </c>
      <c r="BU72" s="375">
        <v>615477</v>
      </c>
    </row>
    <row r="73" spans="2:73" ht="13.5" customHeight="1">
      <c r="B73" s="1384"/>
      <c r="C73" s="371" t="s">
        <v>452</v>
      </c>
      <c r="D73" s="372">
        <v>0</v>
      </c>
      <c r="E73" s="373">
        <v>0</v>
      </c>
      <c r="F73" s="373">
        <v>0</v>
      </c>
      <c r="G73" s="373">
        <v>0</v>
      </c>
      <c r="H73" s="373">
        <v>2755</v>
      </c>
      <c r="I73" s="373">
        <v>8792</v>
      </c>
      <c r="J73" s="373">
        <v>1</v>
      </c>
      <c r="K73" s="373">
        <v>0</v>
      </c>
      <c r="L73" s="373">
        <v>0</v>
      </c>
      <c r="M73" s="1384"/>
      <c r="N73" s="371" t="s">
        <v>452</v>
      </c>
      <c r="O73" s="373">
        <v>0</v>
      </c>
      <c r="P73" s="373">
        <v>0</v>
      </c>
      <c r="Q73" s="373">
        <v>326</v>
      </c>
      <c r="R73" s="373">
        <v>0</v>
      </c>
      <c r="S73" s="373">
        <v>0</v>
      </c>
      <c r="T73" s="373">
        <v>0</v>
      </c>
      <c r="U73" s="373">
        <v>0</v>
      </c>
      <c r="V73" s="373">
        <v>0</v>
      </c>
      <c r="W73" s="373">
        <v>0</v>
      </c>
      <c r="X73" s="1384"/>
      <c r="Y73" s="371" t="s">
        <v>452</v>
      </c>
      <c r="Z73" s="373">
        <v>207</v>
      </c>
      <c r="AA73" s="373">
        <v>0</v>
      </c>
      <c r="AB73" s="373">
        <v>0</v>
      </c>
      <c r="AC73" s="373">
        <v>0</v>
      </c>
      <c r="AD73" s="373">
        <v>0</v>
      </c>
      <c r="AE73" s="373">
        <v>0</v>
      </c>
      <c r="AF73" s="373">
        <v>0</v>
      </c>
      <c r="AG73" s="373">
        <v>0</v>
      </c>
      <c r="AH73" s="373">
        <v>0</v>
      </c>
      <c r="AI73" s="1384"/>
      <c r="AJ73" s="371" t="s">
        <v>452</v>
      </c>
      <c r="AK73" s="373">
        <v>1</v>
      </c>
      <c r="AL73" s="373">
        <v>12082</v>
      </c>
      <c r="AM73" s="373">
        <v>0</v>
      </c>
      <c r="AN73" s="373">
        <v>0</v>
      </c>
      <c r="AO73" s="373">
        <v>211</v>
      </c>
      <c r="AP73" s="373">
        <v>4758</v>
      </c>
      <c r="AQ73" s="373">
        <v>12</v>
      </c>
      <c r="AR73" s="373">
        <v>46876</v>
      </c>
      <c r="AS73" s="373">
        <v>74</v>
      </c>
      <c r="AT73" s="1384"/>
      <c r="AU73" s="371" t="s">
        <v>452</v>
      </c>
      <c r="AV73" s="373">
        <v>16</v>
      </c>
      <c r="AW73" s="373">
        <v>728</v>
      </c>
      <c r="AX73" s="373">
        <v>1882</v>
      </c>
      <c r="AY73" s="373">
        <v>10</v>
      </c>
      <c r="AZ73" s="373">
        <v>7771</v>
      </c>
      <c r="BA73" s="373">
        <v>62</v>
      </c>
      <c r="BB73" s="373">
        <v>1208</v>
      </c>
      <c r="BC73" s="373">
        <v>6</v>
      </c>
      <c r="BD73" s="373">
        <v>63403</v>
      </c>
      <c r="BE73" s="1384"/>
      <c r="BF73" s="371" t="s">
        <v>452</v>
      </c>
      <c r="BG73" s="373">
        <v>0</v>
      </c>
      <c r="BH73" s="373">
        <v>0</v>
      </c>
      <c r="BI73" s="373">
        <v>0</v>
      </c>
      <c r="BJ73" s="373">
        <v>304</v>
      </c>
      <c r="BK73" s="373">
        <v>0</v>
      </c>
      <c r="BL73" s="373">
        <v>0</v>
      </c>
      <c r="BM73" s="373">
        <v>0</v>
      </c>
      <c r="BN73" s="373">
        <v>0</v>
      </c>
      <c r="BO73" s="373">
        <v>0</v>
      </c>
      <c r="BP73" s="1384"/>
      <c r="BQ73" s="371" t="s">
        <v>452</v>
      </c>
      <c r="BR73" s="373">
        <v>0</v>
      </c>
      <c r="BS73" s="373">
        <v>67</v>
      </c>
      <c r="BT73" s="374">
        <v>45111</v>
      </c>
      <c r="BU73" s="375">
        <v>121178</v>
      </c>
    </row>
    <row r="74" spans="2:73" ht="13.5" customHeight="1">
      <c r="B74" s="1384"/>
      <c r="C74" s="371" t="s">
        <v>453</v>
      </c>
      <c r="D74" s="372">
        <v>0</v>
      </c>
      <c r="E74" s="373">
        <v>0</v>
      </c>
      <c r="F74" s="373">
        <v>0</v>
      </c>
      <c r="G74" s="373">
        <v>0</v>
      </c>
      <c r="H74" s="373">
        <v>169</v>
      </c>
      <c r="I74" s="373">
        <v>2270</v>
      </c>
      <c r="J74" s="373">
        <v>0</v>
      </c>
      <c r="K74" s="373">
        <v>0</v>
      </c>
      <c r="L74" s="373">
        <v>0</v>
      </c>
      <c r="M74" s="1384"/>
      <c r="N74" s="371" t="s">
        <v>453</v>
      </c>
      <c r="O74" s="373">
        <v>0</v>
      </c>
      <c r="P74" s="373">
        <v>0</v>
      </c>
      <c r="Q74" s="373">
        <v>0</v>
      </c>
      <c r="R74" s="373">
        <v>0</v>
      </c>
      <c r="S74" s="373">
        <v>225</v>
      </c>
      <c r="T74" s="373">
        <v>0</v>
      </c>
      <c r="U74" s="373">
        <v>0</v>
      </c>
      <c r="V74" s="373">
        <v>0</v>
      </c>
      <c r="W74" s="373">
        <v>0</v>
      </c>
      <c r="X74" s="1384"/>
      <c r="Y74" s="371" t="s">
        <v>453</v>
      </c>
      <c r="Z74" s="373">
        <v>0</v>
      </c>
      <c r="AA74" s="373">
        <v>0</v>
      </c>
      <c r="AB74" s="373">
        <v>0</v>
      </c>
      <c r="AC74" s="373">
        <v>0</v>
      </c>
      <c r="AD74" s="373">
        <v>0</v>
      </c>
      <c r="AE74" s="373">
        <v>0</v>
      </c>
      <c r="AF74" s="373">
        <v>0</v>
      </c>
      <c r="AG74" s="373">
        <v>0</v>
      </c>
      <c r="AH74" s="373">
        <v>0</v>
      </c>
      <c r="AI74" s="1384"/>
      <c r="AJ74" s="371" t="s">
        <v>453</v>
      </c>
      <c r="AK74" s="373">
        <v>0</v>
      </c>
      <c r="AL74" s="373">
        <v>2664</v>
      </c>
      <c r="AM74" s="373">
        <v>0</v>
      </c>
      <c r="AN74" s="373">
        <v>0</v>
      </c>
      <c r="AO74" s="373">
        <v>98</v>
      </c>
      <c r="AP74" s="373">
        <v>4231</v>
      </c>
      <c r="AQ74" s="373">
        <v>47</v>
      </c>
      <c r="AR74" s="373">
        <v>14975</v>
      </c>
      <c r="AS74" s="373">
        <v>0</v>
      </c>
      <c r="AT74" s="1384"/>
      <c r="AU74" s="371" t="s">
        <v>453</v>
      </c>
      <c r="AV74" s="373">
        <v>0</v>
      </c>
      <c r="AW74" s="373">
        <v>934</v>
      </c>
      <c r="AX74" s="373">
        <v>0</v>
      </c>
      <c r="AY74" s="373">
        <v>0</v>
      </c>
      <c r="AZ74" s="373">
        <v>7631</v>
      </c>
      <c r="BA74" s="373">
        <v>380</v>
      </c>
      <c r="BB74" s="373">
        <v>119</v>
      </c>
      <c r="BC74" s="373">
        <v>62</v>
      </c>
      <c r="BD74" s="373">
        <v>28379</v>
      </c>
      <c r="BE74" s="1384"/>
      <c r="BF74" s="371" t="s">
        <v>453</v>
      </c>
      <c r="BG74" s="373">
        <v>0</v>
      </c>
      <c r="BH74" s="373">
        <v>0</v>
      </c>
      <c r="BI74" s="373">
        <v>0</v>
      </c>
      <c r="BJ74" s="373">
        <v>0</v>
      </c>
      <c r="BK74" s="373">
        <v>0</v>
      </c>
      <c r="BL74" s="373">
        <v>0</v>
      </c>
      <c r="BM74" s="373">
        <v>0</v>
      </c>
      <c r="BN74" s="373">
        <v>0</v>
      </c>
      <c r="BO74" s="373">
        <v>0</v>
      </c>
      <c r="BP74" s="1384"/>
      <c r="BQ74" s="371" t="s">
        <v>453</v>
      </c>
      <c r="BR74" s="373">
        <v>0</v>
      </c>
      <c r="BS74" s="373">
        <v>0</v>
      </c>
      <c r="BT74" s="374">
        <v>8385</v>
      </c>
      <c r="BU74" s="375">
        <v>39526</v>
      </c>
    </row>
    <row r="75" spans="2:73" ht="13.5" customHeight="1">
      <c r="B75" s="1384"/>
      <c r="C75" s="371" t="s">
        <v>454</v>
      </c>
      <c r="D75" s="372">
        <v>0</v>
      </c>
      <c r="E75" s="373">
        <v>0</v>
      </c>
      <c r="F75" s="373">
        <v>0</v>
      </c>
      <c r="G75" s="373">
        <v>0</v>
      </c>
      <c r="H75" s="373">
        <v>0</v>
      </c>
      <c r="I75" s="373">
        <v>401</v>
      </c>
      <c r="J75" s="373">
        <v>0</v>
      </c>
      <c r="K75" s="373">
        <v>0</v>
      </c>
      <c r="L75" s="373">
        <v>0</v>
      </c>
      <c r="M75" s="1384"/>
      <c r="N75" s="371" t="s">
        <v>454</v>
      </c>
      <c r="O75" s="373">
        <v>0</v>
      </c>
      <c r="P75" s="373">
        <v>0</v>
      </c>
      <c r="Q75" s="373">
        <v>0</v>
      </c>
      <c r="R75" s="373">
        <v>0</v>
      </c>
      <c r="S75" s="373">
        <v>0</v>
      </c>
      <c r="T75" s="373">
        <v>0</v>
      </c>
      <c r="U75" s="373">
        <v>0</v>
      </c>
      <c r="V75" s="373">
        <v>0</v>
      </c>
      <c r="W75" s="373">
        <v>0</v>
      </c>
      <c r="X75" s="1384"/>
      <c r="Y75" s="371" t="s">
        <v>454</v>
      </c>
      <c r="Z75" s="373">
        <v>0</v>
      </c>
      <c r="AA75" s="373">
        <v>0</v>
      </c>
      <c r="AB75" s="373">
        <v>0</v>
      </c>
      <c r="AC75" s="373">
        <v>0</v>
      </c>
      <c r="AD75" s="373">
        <v>0</v>
      </c>
      <c r="AE75" s="373">
        <v>0</v>
      </c>
      <c r="AF75" s="373">
        <v>0</v>
      </c>
      <c r="AG75" s="373">
        <v>0</v>
      </c>
      <c r="AH75" s="373">
        <v>0</v>
      </c>
      <c r="AI75" s="1384"/>
      <c r="AJ75" s="371" t="s">
        <v>454</v>
      </c>
      <c r="AK75" s="373">
        <v>0</v>
      </c>
      <c r="AL75" s="373">
        <v>401</v>
      </c>
      <c r="AM75" s="373">
        <v>0</v>
      </c>
      <c r="AN75" s="373">
        <v>0</v>
      </c>
      <c r="AO75" s="373">
        <v>0</v>
      </c>
      <c r="AP75" s="373">
        <v>0</v>
      </c>
      <c r="AQ75" s="373">
        <v>0</v>
      </c>
      <c r="AR75" s="373">
        <v>8467</v>
      </c>
      <c r="AS75" s="373">
        <v>0</v>
      </c>
      <c r="AT75" s="1384"/>
      <c r="AU75" s="371" t="s">
        <v>454</v>
      </c>
      <c r="AV75" s="373">
        <v>0</v>
      </c>
      <c r="AW75" s="373">
        <v>5</v>
      </c>
      <c r="AX75" s="373">
        <v>0</v>
      </c>
      <c r="AY75" s="373">
        <v>0</v>
      </c>
      <c r="AZ75" s="373">
        <v>0</v>
      </c>
      <c r="BA75" s="373">
        <v>0</v>
      </c>
      <c r="BB75" s="373">
        <v>0</v>
      </c>
      <c r="BC75" s="373">
        <v>0</v>
      </c>
      <c r="BD75" s="373">
        <v>8472</v>
      </c>
      <c r="BE75" s="1384"/>
      <c r="BF75" s="371" t="s">
        <v>454</v>
      </c>
      <c r="BG75" s="373">
        <v>0</v>
      </c>
      <c r="BH75" s="373">
        <v>0</v>
      </c>
      <c r="BI75" s="373">
        <v>0</v>
      </c>
      <c r="BJ75" s="373">
        <v>0</v>
      </c>
      <c r="BK75" s="373">
        <v>0</v>
      </c>
      <c r="BL75" s="373">
        <v>0</v>
      </c>
      <c r="BM75" s="373">
        <v>0</v>
      </c>
      <c r="BN75" s="373">
        <v>0</v>
      </c>
      <c r="BO75" s="373">
        <v>0</v>
      </c>
      <c r="BP75" s="1384"/>
      <c r="BQ75" s="371" t="s">
        <v>454</v>
      </c>
      <c r="BR75" s="373">
        <v>0</v>
      </c>
      <c r="BS75" s="373">
        <v>0</v>
      </c>
      <c r="BT75" s="374">
        <v>15</v>
      </c>
      <c r="BU75" s="375">
        <v>8888</v>
      </c>
    </row>
    <row r="76" spans="2:73" ht="13.5" customHeight="1">
      <c r="B76" s="1385"/>
      <c r="C76" s="377" t="s">
        <v>455</v>
      </c>
      <c r="D76" s="372">
        <v>0</v>
      </c>
      <c r="E76" s="373">
        <v>0</v>
      </c>
      <c r="F76" s="373">
        <v>0</v>
      </c>
      <c r="G76" s="373">
        <v>0</v>
      </c>
      <c r="H76" s="373">
        <v>19948</v>
      </c>
      <c r="I76" s="373">
        <v>16524</v>
      </c>
      <c r="J76" s="373">
        <v>60</v>
      </c>
      <c r="K76" s="373">
        <v>0</v>
      </c>
      <c r="L76" s="373">
        <v>0</v>
      </c>
      <c r="M76" s="1385"/>
      <c r="N76" s="377" t="s">
        <v>455</v>
      </c>
      <c r="O76" s="373">
        <v>0</v>
      </c>
      <c r="P76" s="373">
        <v>0</v>
      </c>
      <c r="Q76" s="373">
        <v>274</v>
      </c>
      <c r="R76" s="373">
        <v>0</v>
      </c>
      <c r="S76" s="373">
        <v>0</v>
      </c>
      <c r="T76" s="373">
        <v>0</v>
      </c>
      <c r="U76" s="373">
        <v>0</v>
      </c>
      <c r="V76" s="373">
        <v>0</v>
      </c>
      <c r="W76" s="373">
        <v>0</v>
      </c>
      <c r="X76" s="1385"/>
      <c r="Y76" s="377" t="s">
        <v>455</v>
      </c>
      <c r="Z76" s="373">
        <v>0</v>
      </c>
      <c r="AA76" s="373">
        <v>0</v>
      </c>
      <c r="AB76" s="373">
        <v>0</v>
      </c>
      <c r="AC76" s="373">
        <v>0</v>
      </c>
      <c r="AD76" s="373">
        <v>0</v>
      </c>
      <c r="AE76" s="373">
        <v>0</v>
      </c>
      <c r="AF76" s="373">
        <v>0</v>
      </c>
      <c r="AG76" s="373">
        <v>0</v>
      </c>
      <c r="AH76" s="373">
        <v>0</v>
      </c>
      <c r="AI76" s="1385"/>
      <c r="AJ76" s="377" t="s">
        <v>455</v>
      </c>
      <c r="AK76" s="373">
        <v>2</v>
      </c>
      <c r="AL76" s="373">
        <v>36808</v>
      </c>
      <c r="AM76" s="373">
        <v>0</v>
      </c>
      <c r="AN76" s="373">
        <v>0</v>
      </c>
      <c r="AO76" s="373">
        <v>5</v>
      </c>
      <c r="AP76" s="373">
        <v>3598</v>
      </c>
      <c r="AQ76" s="373">
        <v>0</v>
      </c>
      <c r="AR76" s="373">
        <v>529</v>
      </c>
      <c r="AS76" s="373">
        <v>0</v>
      </c>
      <c r="AT76" s="1385"/>
      <c r="AU76" s="377" t="s">
        <v>455</v>
      </c>
      <c r="AV76" s="373">
        <v>0</v>
      </c>
      <c r="AW76" s="373">
        <v>429</v>
      </c>
      <c r="AX76" s="373">
        <v>0</v>
      </c>
      <c r="AY76" s="373">
        <v>0</v>
      </c>
      <c r="AZ76" s="373">
        <v>2127</v>
      </c>
      <c r="BA76" s="373">
        <v>0</v>
      </c>
      <c r="BB76" s="373">
        <v>49</v>
      </c>
      <c r="BC76" s="373">
        <v>0</v>
      </c>
      <c r="BD76" s="373">
        <v>6732</v>
      </c>
      <c r="BE76" s="1385"/>
      <c r="BF76" s="377" t="s">
        <v>455</v>
      </c>
      <c r="BG76" s="373">
        <v>0</v>
      </c>
      <c r="BH76" s="373">
        <v>0</v>
      </c>
      <c r="BI76" s="373">
        <v>0</v>
      </c>
      <c r="BJ76" s="373">
        <v>0</v>
      </c>
      <c r="BK76" s="373">
        <v>0</v>
      </c>
      <c r="BL76" s="373">
        <v>0</v>
      </c>
      <c r="BM76" s="373">
        <v>0</v>
      </c>
      <c r="BN76" s="373">
        <v>0</v>
      </c>
      <c r="BO76" s="373">
        <v>0</v>
      </c>
      <c r="BP76" s="1385"/>
      <c r="BQ76" s="377" t="s">
        <v>455</v>
      </c>
      <c r="BR76" s="373">
        <v>0</v>
      </c>
      <c r="BS76" s="373">
        <v>0</v>
      </c>
      <c r="BT76" s="374">
        <v>1190</v>
      </c>
      <c r="BU76" s="375">
        <v>44735</v>
      </c>
    </row>
    <row r="77" spans="2:73" ht="13.5" customHeight="1">
      <c r="B77" s="1383" t="s">
        <v>456</v>
      </c>
      <c r="C77" s="382" t="s">
        <v>456</v>
      </c>
      <c r="D77" s="383">
        <v>1945</v>
      </c>
      <c r="E77" s="384">
        <v>2466</v>
      </c>
      <c r="F77" s="384">
        <v>226</v>
      </c>
      <c r="G77" s="384">
        <v>31850</v>
      </c>
      <c r="H77" s="384">
        <v>2175</v>
      </c>
      <c r="I77" s="384">
        <v>342</v>
      </c>
      <c r="J77" s="384">
        <v>94627</v>
      </c>
      <c r="K77" s="384">
        <v>75996</v>
      </c>
      <c r="L77" s="384">
        <v>51275</v>
      </c>
      <c r="M77" s="1383" t="s">
        <v>456</v>
      </c>
      <c r="N77" s="382" t="s">
        <v>456</v>
      </c>
      <c r="O77" s="384">
        <v>14798</v>
      </c>
      <c r="P77" s="384">
        <v>2991</v>
      </c>
      <c r="Q77" s="384">
        <v>11918</v>
      </c>
      <c r="R77" s="384">
        <v>66</v>
      </c>
      <c r="S77" s="384">
        <v>18483</v>
      </c>
      <c r="T77" s="384">
        <v>42999</v>
      </c>
      <c r="U77" s="384">
        <v>6196</v>
      </c>
      <c r="V77" s="384">
        <v>5753</v>
      </c>
      <c r="W77" s="384">
        <v>576</v>
      </c>
      <c r="X77" s="1383" t="s">
        <v>456</v>
      </c>
      <c r="Y77" s="382" t="s">
        <v>456</v>
      </c>
      <c r="Z77" s="384">
        <v>243</v>
      </c>
      <c r="AA77" s="384">
        <v>7960</v>
      </c>
      <c r="AB77" s="384">
        <v>239</v>
      </c>
      <c r="AC77" s="384">
        <v>2356</v>
      </c>
      <c r="AD77" s="384">
        <v>12839</v>
      </c>
      <c r="AE77" s="384">
        <v>3735</v>
      </c>
      <c r="AF77" s="384">
        <v>9089</v>
      </c>
      <c r="AG77" s="384">
        <v>1034</v>
      </c>
      <c r="AH77" s="384">
        <v>29972</v>
      </c>
      <c r="AI77" s="1383" t="s">
        <v>456</v>
      </c>
      <c r="AJ77" s="382" t="s">
        <v>456</v>
      </c>
      <c r="AK77" s="384">
        <v>74872</v>
      </c>
      <c r="AL77" s="384">
        <v>470534</v>
      </c>
      <c r="AM77" s="384">
        <v>8452</v>
      </c>
      <c r="AN77" s="384">
        <v>2135</v>
      </c>
      <c r="AO77" s="384">
        <v>3987</v>
      </c>
      <c r="AP77" s="384">
        <v>119348</v>
      </c>
      <c r="AQ77" s="384">
        <v>477910</v>
      </c>
      <c r="AR77" s="384">
        <v>1269</v>
      </c>
      <c r="AS77" s="384">
        <v>32382</v>
      </c>
      <c r="AT77" s="1383" t="s">
        <v>456</v>
      </c>
      <c r="AU77" s="382" t="s">
        <v>456</v>
      </c>
      <c r="AV77" s="384">
        <v>5732</v>
      </c>
      <c r="AW77" s="384">
        <v>585711</v>
      </c>
      <c r="AX77" s="384">
        <v>52248</v>
      </c>
      <c r="AY77" s="384">
        <v>122739</v>
      </c>
      <c r="AZ77" s="384">
        <v>606</v>
      </c>
      <c r="BA77" s="384">
        <v>4316</v>
      </c>
      <c r="BB77" s="384">
        <v>370861</v>
      </c>
      <c r="BC77" s="384">
        <v>11214</v>
      </c>
      <c r="BD77" s="384">
        <v>1784336</v>
      </c>
      <c r="BE77" s="1383" t="s">
        <v>456</v>
      </c>
      <c r="BF77" s="382" t="s">
        <v>456</v>
      </c>
      <c r="BG77" s="384">
        <v>23</v>
      </c>
      <c r="BH77" s="384">
        <v>218</v>
      </c>
      <c r="BI77" s="384">
        <v>3095</v>
      </c>
      <c r="BJ77" s="384">
        <v>1958</v>
      </c>
      <c r="BK77" s="384">
        <v>4967</v>
      </c>
      <c r="BL77" s="384">
        <v>176</v>
      </c>
      <c r="BM77" s="384">
        <v>302</v>
      </c>
      <c r="BN77" s="384">
        <v>173</v>
      </c>
      <c r="BO77" s="384">
        <v>661</v>
      </c>
      <c r="BP77" s="1383" t="s">
        <v>456</v>
      </c>
      <c r="BQ77" s="382" t="s">
        <v>456</v>
      </c>
      <c r="BR77" s="384">
        <v>275</v>
      </c>
      <c r="BS77" s="384">
        <v>420</v>
      </c>
      <c r="BT77" s="385">
        <v>868855</v>
      </c>
      <c r="BU77" s="386">
        <v>3187054</v>
      </c>
    </row>
    <row r="78" spans="2:73" ht="13.5" customHeight="1">
      <c r="B78" s="1384"/>
      <c r="C78" s="366" t="s">
        <v>457</v>
      </c>
      <c r="D78" s="372">
        <v>0</v>
      </c>
      <c r="E78" s="373">
        <v>0</v>
      </c>
      <c r="F78" s="373">
        <v>0</v>
      </c>
      <c r="G78" s="373">
        <v>0</v>
      </c>
      <c r="H78" s="373">
        <v>325</v>
      </c>
      <c r="I78" s="373">
        <v>4</v>
      </c>
      <c r="J78" s="373">
        <v>130</v>
      </c>
      <c r="K78" s="373">
        <v>4</v>
      </c>
      <c r="L78" s="373">
        <v>0</v>
      </c>
      <c r="M78" s="1384"/>
      <c r="N78" s="366" t="s">
        <v>457</v>
      </c>
      <c r="O78" s="373">
        <v>0</v>
      </c>
      <c r="P78" s="373">
        <v>0</v>
      </c>
      <c r="Q78" s="373">
        <v>0</v>
      </c>
      <c r="R78" s="373">
        <v>0</v>
      </c>
      <c r="S78" s="373">
        <v>1298</v>
      </c>
      <c r="T78" s="373">
        <v>25</v>
      </c>
      <c r="U78" s="373">
        <v>0</v>
      </c>
      <c r="V78" s="373">
        <v>470</v>
      </c>
      <c r="W78" s="373">
        <v>0</v>
      </c>
      <c r="X78" s="1384"/>
      <c r="Y78" s="366" t="s">
        <v>457</v>
      </c>
      <c r="Z78" s="373">
        <v>0</v>
      </c>
      <c r="AA78" s="373">
        <v>174</v>
      </c>
      <c r="AB78" s="373">
        <v>0</v>
      </c>
      <c r="AC78" s="373">
        <v>4</v>
      </c>
      <c r="AD78" s="373">
        <v>19</v>
      </c>
      <c r="AE78" s="373">
        <v>0</v>
      </c>
      <c r="AF78" s="373">
        <v>0</v>
      </c>
      <c r="AG78" s="373">
        <v>4</v>
      </c>
      <c r="AH78" s="373">
        <v>26</v>
      </c>
      <c r="AI78" s="1384"/>
      <c r="AJ78" s="366" t="s">
        <v>457</v>
      </c>
      <c r="AK78" s="373">
        <v>7466</v>
      </c>
      <c r="AL78" s="373">
        <v>9949</v>
      </c>
      <c r="AM78" s="373">
        <v>0</v>
      </c>
      <c r="AN78" s="373">
        <v>753</v>
      </c>
      <c r="AO78" s="373">
        <v>67</v>
      </c>
      <c r="AP78" s="373">
        <v>2814</v>
      </c>
      <c r="AQ78" s="373">
        <v>399</v>
      </c>
      <c r="AR78" s="373">
        <v>0</v>
      </c>
      <c r="AS78" s="373">
        <v>0</v>
      </c>
      <c r="AT78" s="1384"/>
      <c r="AU78" s="366" t="s">
        <v>457</v>
      </c>
      <c r="AV78" s="373">
        <v>2</v>
      </c>
      <c r="AW78" s="373">
        <v>33706</v>
      </c>
      <c r="AX78" s="373">
        <v>1838</v>
      </c>
      <c r="AY78" s="373">
        <v>66</v>
      </c>
      <c r="AZ78" s="373">
        <v>31</v>
      </c>
      <c r="BA78" s="373">
        <v>0</v>
      </c>
      <c r="BB78" s="373">
        <v>26096</v>
      </c>
      <c r="BC78" s="373">
        <v>224</v>
      </c>
      <c r="BD78" s="373">
        <v>65176</v>
      </c>
      <c r="BE78" s="1384"/>
      <c r="BF78" s="366" t="s">
        <v>457</v>
      </c>
      <c r="BG78" s="373">
        <v>0</v>
      </c>
      <c r="BH78" s="373">
        <v>0</v>
      </c>
      <c r="BI78" s="373">
        <v>15</v>
      </c>
      <c r="BJ78" s="373">
        <v>0</v>
      </c>
      <c r="BK78" s="373">
        <v>2211</v>
      </c>
      <c r="BL78" s="373">
        <v>10</v>
      </c>
      <c r="BM78" s="373">
        <v>0</v>
      </c>
      <c r="BN78" s="373">
        <v>0</v>
      </c>
      <c r="BO78" s="373">
        <v>1</v>
      </c>
      <c r="BP78" s="1384"/>
      <c r="BQ78" s="366" t="s">
        <v>457</v>
      </c>
      <c r="BR78" s="373">
        <v>0</v>
      </c>
      <c r="BS78" s="373">
        <v>0</v>
      </c>
      <c r="BT78" s="374">
        <v>30539</v>
      </c>
      <c r="BU78" s="375">
        <v>108721</v>
      </c>
    </row>
    <row r="79" spans="2:73" ht="13.5" customHeight="1">
      <c r="B79" s="1384"/>
      <c r="C79" s="371" t="s">
        <v>458</v>
      </c>
      <c r="D79" s="372">
        <v>34</v>
      </c>
      <c r="E79" s="373">
        <v>1789</v>
      </c>
      <c r="F79" s="373">
        <v>25</v>
      </c>
      <c r="G79" s="373">
        <v>485</v>
      </c>
      <c r="H79" s="373">
        <v>501</v>
      </c>
      <c r="I79" s="373">
        <v>44</v>
      </c>
      <c r="J79" s="373">
        <v>91359</v>
      </c>
      <c r="K79" s="373">
        <v>155</v>
      </c>
      <c r="L79" s="373">
        <v>2122</v>
      </c>
      <c r="M79" s="1384"/>
      <c r="N79" s="371" t="s">
        <v>458</v>
      </c>
      <c r="O79" s="373">
        <v>312</v>
      </c>
      <c r="P79" s="373">
        <v>339</v>
      </c>
      <c r="Q79" s="373">
        <v>3201</v>
      </c>
      <c r="R79" s="373">
        <v>57</v>
      </c>
      <c r="S79" s="373">
        <v>4678</v>
      </c>
      <c r="T79" s="373">
        <v>7917</v>
      </c>
      <c r="U79" s="373">
        <v>5786</v>
      </c>
      <c r="V79" s="373">
        <v>1864</v>
      </c>
      <c r="W79" s="373">
        <v>188</v>
      </c>
      <c r="X79" s="1384"/>
      <c r="Y79" s="371" t="s">
        <v>458</v>
      </c>
      <c r="Z79" s="373">
        <v>2</v>
      </c>
      <c r="AA79" s="373">
        <v>525</v>
      </c>
      <c r="AB79" s="373">
        <v>18</v>
      </c>
      <c r="AC79" s="373">
        <v>900</v>
      </c>
      <c r="AD79" s="373">
        <v>5018</v>
      </c>
      <c r="AE79" s="373">
        <v>213</v>
      </c>
      <c r="AF79" s="373">
        <v>1774</v>
      </c>
      <c r="AG79" s="373">
        <v>29</v>
      </c>
      <c r="AH79" s="373">
        <v>2600</v>
      </c>
      <c r="AI79" s="1384"/>
      <c r="AJ79" s="371" t="s">
        <v>458</v>
      </c>
      <c r="AK79" s="373">
        <v>13872</v>
      </c>
      <c r="AL79" s="373">
        <v>143474</v>
      </c>
      <c r="AM79" s="373">
        <v>6750</v>
      </c>
      <c r="AN79" s="373">
        <v>120</v>
      </c>
      <c r="AO79" s="373">
        <v>2195</v>
      </c>
      <c r="AP79" s="373">
        <v>46703</v>
      </c>
      <c r="AQ79" s="373">
        <v>471716</v>
      </c>
      <c r="AR79" s="373">
        <v>657</v>
      </c>
      <c r="AS79" s="373">
        <v>249</v>
      </c>
      <c r="AT79" s="1384"/>
      <c r="AU79" s="371" t="s">
        <v>458</v>
      </c>
      <c r="AV79" s="373">
        <v>340</v>
      </c>
      <c r="AW79" s="373">
        <v>79301</v>
      </c>
      <c r="AX79" s="373">
        <v>24755</v>
      </c>
      <c r="AY79" s="373">
        <v>119040</v>
      </c>
      <c r="AZ79" s="373">
        <v>10</v>
      </c>
      <c r="BA79" s="373">
        <v>504</v>
      </c>
      <c r="BB79" s="373">
        <v>76991</v>
      </c>
      <c r="BC79" s="373">
        <v>6636</v>
      </c>
      <c r="BD79" s="373">
        <v>826902</v>
      </c>
      <c r="BE79" s="1384"/>
      <c r="BF79" s="371" t="s">
        <v>458</v>
      </c>
      <c r="BG79" s="373">
        <v>1</v>
      </c>
      <c r="BH79" s="373">
        <v>60</v>
      </c>
      <c r="BI79" s="373">
        <v>2665</v>
      </c>
      <c r="BJ79" s="373">
        <v>110</v>
      </c>
      <c r="BK79" s="373">
        <v>1223</v>
      </c>
      <c r="BL79" s="373">
        <v>1</v>
      </c>
      <c r="BM79" s="373">
        <v>7</v>
      </c>
      <c r="BN79" s="373">
        <v>173</v>
      </c>
      <c r="BO79" s="373">
        <v>340</v>
      </c>
      <c r="BP79" s="1384"/>
      <c r="BQ79" s="371" t="s">
        <v>458</v>
      </c>
      <c r="BR79" s="373">
        <v>0</v>
      </c>
      <c r="BS79" s="373">
        <v>223</v>
      </c>
      <c r="BT79" s="374">
        <v>329393</v>
      </c>
      <c r="BU79" s="375">
        <v>1315970</v>
      </c>
    </row>
    <row r="80" spans="2:73" ht="13.5" customHeight="1">
      <c r="B80" s="1384"/>
      <c r="C80" s="371" t="s">
        <v>459</v>
      </c>
      <c r="D80" s="372">
        <v>74</v>
      </c>
      <c r="E80" s="373">
        <v>74</v>
      </c>
      <c r="F80" s="373">
        <v>0</v>
      </c>
      <c r="G80" s="373">
        <v>66</v>
      </c>
      <c r="H80" s="373">
        <v>307</v>
      </c>
      <c r="I80" s="373">
        <v>248</v>
      </c>
      <c r="J80" s="373">
        <v>614</v>
      </c>
      <c r="K80" s="373">
        <v>20</v>
      </c>
      <c r="L80" s="373">
        <v>61</v>
      </c>
      <c r="M80" s="1384"/>
      <c r="N80" s="371" t="s">
        <v>459</v>
      </c>
      <c r="O80" s="373">
        <v>2317</v>
      </c>
      <c r="P80" s="373">
        <v>1149</v>
      </c>
      <c r="Q80" s="373">
        <v>376</v>
      </c>
      <c r="R80" s="373">
        <v>0</v>
      </c>
      <c r="S80" s="373">
        <v>644</v>
      </c>
      <c r="T80" s="373">
        <v>671</v>
      </c>
      <c r="U80" s="373">
        <v>1</v>
      </c>
      <c r="V80" s="373">
        <v>211</v>
      </c>
      <c r="W80" s="373">
        <v>5</v>
      </c>
      <c r="X80" s="1384"/>
      <c r="Y80" s="371" t="s">
        <v>459</v>
      </c>
      <c r="Z80" s="373">
        <v>3</v>
      </c>
      <c r="AA80" s="373">
        <v>244</v>
      </c>
      <c r="AB80" s="373">
        <v>0</v>
      </c>
      <c r="AC80" s="373">
        <v>495</v>
      </c>
      <c r="AD80" s="373">
        <v>5420</v>
      </c>
      <c r="AE80" s="373">
        <v>2513</v>
      </c>
      <c r="AF80" s="373">
        <v>2317</v>
      </c>
      <c r="AG80" s="373">
        <v>606</v>
      </c>
      <c r="AH80" s="373">
        <v>197</v>
      </c>
      <c r="AI80" s="1384"/>
      <c r="AJ80" s="371" t="s">
        <v>459</v>
      </c>
      <c r="AK80" s="373">
        <v>23041</v>
      </c>
      <c r="AL80" s="373">
        <v>41460</v>
      </c>
      <c r="AM80" s="373">
        <v>55</v>
      </c>
      <c r="AN80" s="373">
        <v>182</v>
      </c>
      <c r="AO80" s="373">
        <v>42</v>
      </c>
      <c r="AP80" s="373">
        <v>3879</v>
      </c>
      <c r="AQ80" s="373">
        <v>330</v>
      </c>
      <c r="AR80" s="373">
        <v>23</v>
      </c>
      <c r="AS80" s="373">
        <v>76</v>
      </c>
      <c r="AT80" s="1384"/>
      <c r="AU80" s="371" t="s">
        <v>459</v>
      </c>
      <c r="AV80" s="373">
        <v>408</v>
      </c>
      <c r="AW80" s="373">
        <v>72851</v>
      </c>
      <c r="AX80" s="373">
        <v>2614</v>
      </c>
      <c r="AY80" s="373">
        <v>503</v>
      </c>
      <c r="AZ80" s="373">
        <v>284</v>
      </c>
      <c r="BA80" s="373">
        <v>1317</v>
      </c>
      <c r="BB80" s="373">
        <v>10408</v>
      </c>
      <c r="BC80" s="373">
        <v>620</v>
      </c>
      <c r="BD80" s="373">
        <v>93313</v>
      </c>
      <c r="BE80" s="1384"/>
      <c r="BF80" s="371" t="s">
        <v>459</v>
      </c>
      <c r="BG80" s="373">
        <v>20</v>
      </c>
      <c r="BH80" s="373">
        <v>2</v>
      </c>
      <c r="BI80" s="373">
        <v>4</v>
      </c>
      <c r="BJ80" s="373">
        <v>3</v>
      </c>
      <c r="BK80" s="373">
        <v>208</v>
      </c>
      <c r="BL80" s="373">
        <v>35</v>
      </c>
      <c r="BM80" s="373">
        <v>42</v>
      </c>
      <c r="BN80" s="373">
        <v>0</v>
      </c>
      <c r="BO80" s="373">
        <v>26</v>
      </c>
      <c r="BP80" s="1384"/>
      <c r="BQ80" s="371" t="s">
        <v>459</v>
      </c>
      <c r="BR80" s="373">
        <v>0</v>
      </c>
      <c r="BS80" s="373">
        <v>2</v>
      </c>
      <c r="BT80" s="374">
        <v>20168</v>
      </c>
      <c r="BU80" s="375">
        <v>155776</v>
      </c>
    </row>
    <row r="81" spans="2:73" ht="13.5" customHeight="1">
      <c r="B81" s="1384"/>
      <c r="C81" s="371" t="s">
        <v>460</v>
      </c>
      <c r="D81" s="372">
        <v>44</v>
      </c>
      <c r="E81" s="373">
        <v>329</v>
      </c>
      <c r="F81" s="373">
        <v>0</v>
      </c>
      <c r="G81" s="373">
        <v>825</v>
      </c>
      <c r="H81" s="373">
        <v>191</v>
      </c>
      <c r="I81" s="373">
        <v>46</v>
      </c>
      <c r="J81" s="373">
        <v>1783</v>
      </c>
      <c r="K81" s="373">
        <v>1609</v>
      </c>
      <c r="L81" s="373">
        <v>41026</v>
      </c>
      <c r="M81" s="1384"/>
      <c r="N81" s="371" t="s">
        <v>460</v>
      </c>
      <c r="O81" s="373">
        <v>197</v>
      </c>
      <c r="P81" s="373">
        <v>1134</v>
      </c>
      <c r="Q81" s="373">
        <v>2604</v>
      </c>
      <c r="R81" s="373">
        <v>0</v>
      </c>
      <c r="S81" s="373">
        <v>4018</v>
      </c>
      <c r="T81" s="373">
        <v>165</v>
      </c>
      <c r="U81" s="373">
        <v>67</v>
      </c>
      <c r="V81" s="373">
        <v>1725</v>
      </c>
      <c r="W81" s="373">
        <v>129</v>
      </c>
      <c r="X81" s="1384"/>
      <c r="Y81" s="371" t="s">
        <v>460</v>
      </c>
      <c r="Z81" s="373">
        <v>150</v>
      </c>
      <c r="AA81" s="373">
        <v>1769</v>
      </c>
      <c r="AB81" s="373">
        <v>0</v>
      </c>
      <c r="AC81" s="373">
        <v>563</v>
      </c>
      <c r="AD81" s="373">
        <v>347</v>
      </c>
      <c r="AE81" s="373">
        <v>890</v>
      </c>
      <c r="AF81" s="373">
        <v>3656</v>
      </c>
      <c r="AG81" s="373">
        <v>243</v>
      </c>
      <c r="AH81" s="373">
        <v>12237</v>
      </c>
      <c r="AI81" s="1384"/>
      <c r="AJ81" s="371" t="s">
        <v>460</v>
      </c>
      <c r="AK81" s="373">
        <v>11854</v>
      </c>
      <c r="AL81" s="373">
        <v>86403</v>
      </c>
      <c r="AM81" s="373">
        <v>851</v>
      </c>
      <c r="AN81" s="373">
        <v>838</v>
      </c>
      <c r="AO81" s="373">
        <v>1033</v>
      </c>
      <c r="AP81" s="373">
        <v>24048</v>
      </c>
      <c r="AQ81" s="373">
        <v>2474</v>
      </c>
      <c r="AR81" s="373">
        <v>212</v>
      </c>
      <c r="AS81" s="373">
        <v>830</v>
      </c>
      <c r="AT81" s="1384"/>
      <c r="AU81" s="371" t="s">
        <v>460</v>
      </c>
      <c r="AV81" s="373">
        <v>1058</v>
      </c>
      <c r="AW81" s="373">
        <v>295415</v>
      </c>
      <c r="AX81" s="373">
        <v>13676</v>
      </c>
      <c r="AY81" s="373">
        <v>1977</v>
      </c>
      <c r="AZ81" s="373">
        <v>224</v>
      </c>
      <c r="BA81" s="373">
        <v>1474</v>
      </c>
      <c r="BB81" s="373">
        <v>222560</v>
      </c>
      <c r="BC81" s="373">
        <v>2648</v>
      </c>
      <c r="BD81" s="373">
        <v>566596</v>
      </c>
      <c r="BE81" s="1384"/>
      <c r="BF81" s="371" t="s">
        <v>460</v>
      </c>
      <c r="BG81" s="373">
        <v>0</v>
      </c>
      <c r="BH81" s="373">
        <v>21</v>
      </c>
      <c r="BI81" s="373">
        <v>366</v>
      </c>
      <c r="BJ81" s="373">
        <v>1779</v>
      </c>
      <c r="BK81" s="373">
        <v>342</v>
      </c>
      <c r="BL81" s="373">
        <v>17</v>
      </c>
      <c r="BM81" s="373">
        <v>81</v>
      </c>
      <c r="BN81" s="373">
        <v>0</v>
      </c>
      <c r="BO81" s="373">
        <v>136</v>
      </c>
      <c r="BP81" s="1384"/>
      <c r="BQ81" s="371" t="s">
        <v>460</v>
      </c>
      <c r="BR81" s="373">
        <v>0</v>
      </c>
      <c r="BS81" s="373">
        <v>117</v>
      </c>
      <c r="BT81" s="374">
        <v>126774</v>
      </c>
      <c r="BU81" s="375">
        <v>786552</v>
      </c>
    </row>
    <row r="82" spans="2:73" ht="13.5" customHeight="1">
      <c r="B82" s="1384"/>
      <c r="C82" s="371" t="s">
        <v>461</v>
      </c>
      <c r="D82" s="372">
        <v>427</v>
      </c>
      <c r="E82" s="373">
        <v>104</v>
      </c>
      <c r="F82" s="373">
        <v>201</v>
      </c>
      <c r="G82" s="373">
        <v>799</v>
      </c>
      <c r="H82" s="373">
        <v>222</v>
      </c>
      <c r="I82" s="373">
        <v>0</v>
      </c>
      <c r="J82" s="373">
        <v>419</v>
      </c>
      <c r="K82" s="373">
        <v>333</v>
      </c>
      <c r="L82" s="373">
        <v>254</v>
      </c>
      <c r="M82" s="1384"/>
      <c r="N82" s="371" t="s">
        <v>461</v>
      </c>
      <c r="O82" s="373">
        <v>10599</v>
      </c>
      <c r="P82" s="373">
        <v>247</v>
      </c>
      <c r="Q82" s="373">
        <v>1031</v>
      </c>
      <c r="R82" s="373">
        <v>9</v>
      </c>
      <c r="S82" s="373">
        <v>4158</v>
      </c>
      <c r="T82" s="373">
        <v>243</v>
      </c>
      <c r="U82" s="373">
        <v>0</v>
      </c>
      <c r="V82" s="373">
        <v>150</v>
      </c>
      <c r="W82" s="373">
        <v>11</v>
      </c>
      <c r="X82" s="1384"/>
      <c r="Y82" s="371" t="s">
        <v>461</v>
      </c>
      <c r="Z82" s="373">
        <v>84</v>
      </c>
      <c r="AA82" s="373">
        <v>416</v>
      </c>
      <c r="AB82" s="373">
        <v>32</v>
      </c>
      <c r="AC82" s="373">
        <v>61</v>
      </c>
      <c r="AD82" s="373">
        <v>1215</v>
      </c>
      <c r="AE82" s="373">
        <v>60</v>
      </c>
      <c r="AF82" s="373">
        <v>162</v>
      </c>
      <c r="AG82" s="373">
        <v>80</v>
      </c>
      <c r="AH82" s="373">
        <v>2002</v>
      </c>
      <c r="AI82" s="1384"/>
      <c r="AJ82" s="371" t="s">
        <v>461</v>
      </c>
      <c r="AK82" s="373">
        <v>11141</v>
      </c>
      <c r="AL82" s="373">
        <v>32929</v>
      </c>
      <c r="AM82" s="373">
        <v>0</v>
      </c>
      <c r="AN82" s="373">
        <v>153</v>
      </c>
      <c r="AO82" s="373">
        <v>194</v>
      </c>
      <c r="AP82" s="373">
        <v>8914</v>
      </c>
      <c r="AQ82" s="373">
        <v>1820</v>
      </c>
      <c r="AR82" s="373">
        <v>289</v>
      </c>
      <c r="AS82" s="373">
        <v>2224</v>
      </c>
      <c r="AT82" s="1384"/>
      <c r="AU82" s="371" t="s">
        <v>461</v>
      </c>
      <c r="AV82" s="373">
        <v>616</v>
      </c>
      <c r="AW82" s="373">
        <v>87922</v>
      </c>
      <c r="AX82" s="373">
        <v>6728</v>
      </c>
      <c r="AY82" s="373">
        <v>783</v>
      </c>
      <c r="AZ82" s="373">
        <v>31</v>
      </c>
      <c r="BA82" s="373">
        <v>430</v>
      </c>
      <c r="BB82" s="373">
        <v>19995</v>
      </c>
      <c r="BC82" s="373">
        <v>807</v>
      </c>
      <c r="BD82" s="373">
        <v>130559</v>
      </c>
      <c r="BE82" s="1384"/>
      <c r="BF82" s="371" t="s">
        <v>461</v>
      </c>
      <c r="BG82" s="373">
        <v>2</v>
      </c>
      <c r="BH82" s="373">
        <v>12</v>
      </c>
      <c r="BI82" s="373">
        <v>7</v>
      </c>
      <c r="BJ82" s="373">
        <v>0</v>
      </c>
      <c r="BK82" s="373">
        <v>52</v>
      </c>
      <c r="BL82" s="373">
        <v>105</v>
      </c>
      <c r="BM82" s="373">
        <v>24</v>
      </c>
      <c r="BN82" s="373">
        <v>0</v>
      </c>
      <c r="BO82" s="373">
        <v>33</v>
      </c>
      <c r="BP82" s="1384"/>
      <c r="BQ82" s="371" t="s">
        <v>461</v>
      </c>
      <c r="BR82" s="373">
        <v>0</v>
      </c>
      <c r="BS82" s="373">
        <v>7</v>
      </c>
      <c r="BT82" s="374">
        <v>44064</v>
      </c>
      <c r="BU82" s="375">
        <v>209672</v>
      </c>
    </row>
    <row r="83" spans="2:73" ht="13.5" customHeight="1">
      <c r="B83" s="1384"/>
      <c r="C83" s="371" t="s">
        <v>462</v>
      </c>
      <c r="D83" s="372">
        <v>6</v>
      </c>
      <c r="E83" s="373">
        <v>0</v>
      </c>
      <c r="F83" s="373">
        <v>0</v>
      </c>
      <c r="G83" s="373">
        <v>188</v>
      </c>
      <c r="H83" s="373">
        <v>0</v>
      </c>
      <c r="I83" s="373">
        <v>0</v>
      </c>
      <c r="J83" s="373">
        <v>35</v>
      </c>
      <c r="K83" s="373">
        <v>0</v>
      </c>
      <c r="L83" s="373">
        <v>41</v>
      </c>
      <c r="M83" s="1384"/>
      <c r="N83" s="371" t="s">
        <v>462</v>
      </c>
      <c r="O83" s="373">
        <v>0</v>
      </c>
      <c r="P83" s="373">
        <v>90</v>
      </c>
      <c r="Q83" s="373">
        <v>714</v>
      </c>
      <c r="R83" s="373">
        <v>0</v>
      </c>
      <c r="S83" s="373">
        <v>2064</v>
      </c>
      <c r="T83" s="373">
        <v>33832</v>
      </c>
      <c r="U83" s="373">
        <v>0</v>
      </c>
      <c r="V83" s="373">
        <v>339</v>
      </c>
      <c r="W83" s="373">
        <v>117</v>
      </c>
      <c r="X83" s="1384"/>
      <c r="Y83" s="371" t="s">
        <v>462</v>
      </c>
      <c r="Z83" s="373">
        <v>3</v>
      </c>
      <c r="AA83" s="373">
        <v>240</v>
      </c>
      <c r="AB83" s="373">
        <v>102</v>
      </c>
      <c r="AC83" s="373">
        <v>64</v>
      </c>
      <c r="AD83" s="373">
        <v>71</v>
      </c>
      <c r="AE83" s="373">
        <v>41</v>
      </c>
      <c r="AF83" s="373">
        <v>99</v>
      </c>
      <c r="AG83" s="373">
        <v>0</v>
      </c>
      <c r="AH83" s="373">
        <v>12619</v>
      </c>
      <c r="AI83" s="1384"/>
      <c r="AJ83" s="371" t="s">
        <v>462</v>
      </c>
      <c r="AK83" s="373">
        <v>722</v>
      </c>
      <c r="AL83" s="373">
        <v>51193</v>
      </c>
      <c r="AM83" s="373">
        <v>1</v>
      </c>
      <c r="AN83" s="373">
        <v>19</v>
      </c>
      <c r="AO83" s="373">
        <v>142</v>
      </c>
      <c r="AP83" s="373">
        <v>790</v>
      </c>
      <c r="AQ83" s="373">
        <v>99</v>
      </c>
      <c r="AR83" s="373">
        <v>1</v>
      </c>
      <c r="AS83" s="373">
        <v>679</v>
      </c>
      <c r="AT83" s="1384"/>
      <c r="AU83" s="371" t="s">
        <v>462</v>
      </c>
      <c r="AV83" s="373">
        <v>2954</v>
      </c>
      <c r="AW83" s="373">
        <v>2188</v>
      </c>
      <c r="AX83" s="373">
        <v>108</v>
      </c>
      <c r="AY83" s="373">
        <v>110</v>
      </c>
      <c r="AZ83" s="373">
        <v>0</v>
      </c>
      <c r="BA83" s="373">
        <v>439</v>
      </c>
      <c r="BB83" s="373">
        <v>2944</v>
      </c>
      <c r="BC83" s="373">
        <v>25</v>
      </c>
      <c r="BD83" s="373">
        <v>10337</v>
      </c>
      <c r="BE83" s="1384"/>
      <c r="BF83" s="371" t="s">
        <v>462</v>
      </c>
      <c r="BG83" s="373">
        <v>0</v>
      </c>
      <c r="BH83" s="373">
        <v>53</v>
      </c>
      <c r="BI83" s="373">
        <v>1</v>
      </c>
      <c r="BJ83" s="373">
        <v>0</v>
      </c>
      <c r="BK83" s="373">
        <v>0</v>
      </c>
      <c r="BL83" s="373">
        <v>0</v>
      </c>
      <c r="BM83" s="373">
        <v>0</v>
      </c>
      <c r="BN83" s="373">
        <v>0</v>
      </c>
      <c r="BO83" s="373">
        <v>84</v>
      </c>
      <c r="BP83" s="1384"/>
      <c r="BQ83" s="371" t="s">
        <v>462</v>
      </c>
      <c r="BR83" s="373">
        <v>275</v>
      </c>
      <c r="BS83" s="373">
        <v>0</v>
      </c>
      <c r="BT83" s="374">
        <v>67969</v>
      </c>
      <c r="BU83" s="375">
        <v>130268</v>
      </c>
    </row>
    <row r="84" spans="2:73" ht="13.5" customHeight="1">
      <c r="B84" s="1384"/>
      <c r="C84" s="371" t="s">
        <v>463</v>
      </c>
      <c r="D84" s="372">
        <v>1323</v>
      </c>
      <c r="E84" s="373">
        <v>34</v>
      </c>
      <c r="F84" s="373">
        <v>0</v>
      </c>
      <c r="G84" s="373">
        <v>29459</v>
      </c>
      <c r="H84" s="373">
        <v>156</v>
      </c>
      <c r="I84" s="373">
        <v>0</v>
      </c>
      <c r="J84" s="373">
        <v>181</v>
      </c>
      <c r="K84" s="373">
        <v>73875</v>
      </c>
      <c r="L84" s="373">
        <v>7102</v>
      </c>
      <c r="M84" s="1384"/>
      <c r="N84" s="371" t="s">
        <v>463</v>
      </c>
      <c r="O84" s="373">
        <v>1342</v>
      </c>
      <c r="P84" s="373">
        <v>32</v>
      </c>
      <c r="Q84" s="373">
        <v>414</v>
      </c>
      <c r="R84" s="373">
        <v>0</v>
      </c>
      <c r="S84" s="373">
        <v>301</v>
      </c>
      <c r="T84" s="373">
        <v>42</v>
      </c>
      <c r="U84" s="373">
        <v>3</v>
      </c>
      <c r="V84" s="373">
        <v>899</v>
      </c>
      <c r="W84" s="373">
        <v>83</v>
      </c>
      <c r="X84" s="1384"/>
      <c r="Y84" s="371" t="s">
        <v>463</v>
      </c>
      <c r="Z84" s="373">
        <v>0</v>
      </c>
      <c r="AA84" s="373">
        <v>4423</v>
      </c>
      <c r="AB84" s="373">
        <v>0</v>
      </c>
      <c r="AC84" s="373">
        <v>265</v>
      </c>
      <c r="AD84" s="373">
        <v>56</v>
      </c>
      <c r="AE84" s="373">
        <v>14</v>
      </c>
      <c r="AF84" s="373">
        <v>418</v>
      </c>
      <c r="AG84" s="373">
        <v>15</v>
      </c>
      <c r="AH84" s="373">
        <v>72</v>
      </c>
      <c r="AI84" s="1384"/>
      <c r="AJ84" s="371" t="s">
        <v>463</v>
      </c>
      <c r="AK84" s="373">
        <v>5761</v>
      </c>
      <c r="AL84" s="373">
        <v>95454</v>
      </c>
      <c r="AM84" s="373">
        <v>269</v>
      </c>
      <c r="AN84" s="373">
        <v>70</v>
      </c>
      <c r="AO84" s="373">
        <v>63</v>
      </c>
      <c r="AP84" s="373">
        <v>31134</v>
      </c>
      <c r="AQ84" s="373">
        <v>77</v>
      </c>
      <c r="AR84" s="373">
        <v>60</v>
      </c>
      <c r="AS84" s="373">
        <v>28087</v>
      </c>
      <c r="AT84" s="1384"/>
      <c r="AU84" s="371" t="s">
        <v>463</v>
      </c>
      <c r="AV84" s="373">
        <v>281</v>
      </c>
      <c r="AW84" s="373">
        <v>9210</v>
      </c>
      <c r="AX84" s="373">
        <v>783</v>
      </c>
      <c r="AY84" s="373">
        <v>78</v>
      </c>
      <c r="AZ84" s="373">
        <v>26</v>
      </c>
      <c r="BA84" s="373">
        <v>49</v>
      </c>
      <c r="BB84" s="373">
        <v>7836</v>
      </c>
      <c r="BC84" s="373">
        <v>79</v>
      </c>
      <c r="BD84" s="373">
        <v>77700</v>
      </c>
      <c r="BE84" s="1384"/>
      <c r="BF84" s="371" t="s">
        <v>463</v>
      </c>
      <c r="BG84" s="373">
        <v>0</v>
      </c>
      <c r="BH84" s="373">
        <v>70</v>
      </c>
      <c r="BI84" s="373">
        <v>25</v>
      </c>
      <c r="BJ84" s="373">
        <v>65</v>
      </c>
      <c r="BK84" s="373">
        <v>923</v>
      </c>
      <c r="BL84" s="373">
        <v>8</v>
      </c>
      <c r="BM84" s="373">
        <v>25</v>
      </c>
      <c r="BN84" s="373">
        <v>0</v>
      </c>
      <c r="BO84" s="373">
        <v>37</v>
      </c>
      <c r="BP84" s="1384"/>
      <c r="BQ84" s="371" t="s">
        <v>463</v>
      </c>
      <c r="BR84" s="373">
        <v>0</v>
      </c>
      <c r="BS84" s="373">
        <v>63</v>
      </c>
      <c r="BT84" s="374">
        <v>219460</v>
      </c>
      <c r="BU84" s="375">
        <v>425048</v>
      </c>
    </row>
    <row r="85" spans="2:73" ht="13.5" customHeight="1">
      <c r="B85" s="1385"/>
      <c r="C85" s="377" t="s">
        <v>464</v>
      </c>
      <c r="D85" s="372">
        <v>37</v>
      </c>
      <c r="E85" s="373">
        <v>136</v>
      </c>
      <c r="F85" s="373">
        <v>0</v>
      </c>
      <c r="G85" s="373">
        <v>28</v>
      </c>
      <c r="H85" s="373">
        <v>473</v>
      </c>
      <c r="I85" s="373">
        <v>0</v>
      </c>
      <c r="J85" s="373">
        <v>106</v>
      </c>
      <c r="K85" s="373">
        <v>0</v>
      </c>
      <c r="L85" s="373">
        <v>669</v>
      </c>
      <c r="M85" s="1385"/>
      <c r="N85" s="377" t="s">
        <v>464</v>
      </c>
      <c r="O85" s="373">
        <v>31</v>
      </c>
      <c r="P85" s="373">
        <v>0</v>
      </c>
      <c r="Q85" s="373">
        <v>3578</v>
      </c>
      <c r="R85" s="373">
        <v>0</v>
      </c>
      <c r="S85" s="373">
        <v>1322</v>
      </c>
      <c r="T85" s="373">
        <v>104</v>
      </c>
      <c r="U85" s="373">
        <v>339</v>
      </c>
      <c r="V85" s="373">
        <v>95</v>
      </c>
      <c r="W85" s="373">
        <v>43</v>
      </c>
      <c r="X85" s="1385"/>
      <c r="Y85" s="377" t="s">
        <v>464</v>
      </c>
      <c r="Z85" s="373">
        <v>1</v>
      </c>
      <c r="AA85" s="373">
        <v>169</v>
      </c>
      <c r="AB85" s="373">
        <v>87</v>
      </c>
      <c r="AC85" s="373">
        <v>4</v>
      </c>
      <c r="AD85" s="373">
        <v>693</v>
      </c>
      <c r="AE85" s="373">
        <v>4</v>
      </c>
      <c r="AF85" s="373">
        <v>663</v>
      </c>
      <c r="AG85" s="373">
        <v>57</v>
      </c>
      <c r="AH85" s="373">
        <v>219</v>
      </c>
      <c r="AI85" s="1385"/>
      <c r="AJ85" s="377" t="s">
        <v>464</v>
      </c>
      <c r="AK85" s="373">
        <v>1015</v>
      </c>
      <c r="AL85" s="373">
        <v>9672</v>
      </c>
      <c r="AM85" s="373">
        <v>526</v>
      </c>
      <c r="AN85" s="373">
        <v>0</v>
      </c>
      <c r="AO85" s="373">
        <v>251</v>
      </c>
      <c r="AP85" s="373">
        <v>1066</v>
      </c>
      <c r="AQ85" s="373">
        <v>995</v>
      </c>
      <c r="AR85" s="373">
        <v>27</v>
      </c>
      <c r="AS85" s="373">
        <v>237</v>
      </c>
      <c r="AT85" s="1385"/>
      <c r="AU85" s="377" t="s">
        <v>464</v>
      </c>
      <c r="AV85" s="373">
        <v>73</v>
      </c>
      <c r="AW85" s="373">
        <v>5118</v>
      </c>
      <c r="AX85" s="373">
        <v>1746</v>
      </c>
      <c r="AY85" s="373">
        <v>182</v>
      </c>
      <c r="AZ85" s="373">
        <v>0</v>
      </c>
      <c r="BA85" s="373">
        <v>103</v>
      </c>
      <c r="BB85" s="373">
        <v>4031</v>
      </c>
      <c r="BC85" s="373">
        <v>175</v>
      </c>
      <c r="BD85" s="373">
        <v>13753</v>
      </c>
      <c r="BE85" s="1385"/>
      <c r="BF85" s="377" t="s">
        <v>464</v>
      </c>
      <c r="BG85" s="373">
        <v>0</v>
      </c>
      <c r="BH85" s="373">
        <v>0</v>
      </c>
      <c r="BI85" s="373">
        <v>12</v>
      </c>
      <c r="BJ85" s="373">
        <v>1</v>
      </c>
      <c r="BK85" s="373">
        <v>8</v>
      </c>
      <c r="BL85" s="373">
        <v>0</v>
      </c>
      <c r="BM85" s="373">
        <v>123</v>
      </c>
      <c r="BN85" s="373">
        <v>0</v>
      </c>
      <c r="BO85" s="373">
        <v>4</v>
      </c>
      <c r="BP85" s="1385"/>
      <c r="BQ85" s="377" t="s">
        <v>464</v>
      </c>
      <c r="BR85" s="373">
        <v>0</v>
      </c>
      <c r="BS85" s="373">
        <v>8</v>
      </c>
      <c r="BT85" s="374">
        <v>30488</v>
      </c>
      <c r="BU85" s="375">
        <v>55047</v>
      </c>
    </row>
    <row r="86" spans="2:73" ht="13.5" customHeight="1">
      <c r="B86" s="1383" t="s">
        <v>465</v>
      </c>
      <c r="C86" s="382" t="s">
        <v>465</v>
      </c>
      <c r="D86" s="383">
        <v>55450</v>
      </c>
      <c r="E86" s="384">
        <v>1904</v>
      </c>
      <c r="F86" s="384">
        <v>496</v>
      </c>
      <c r="G86" s="384">
        <v>317</v>
      </c>
      <c r="H86" s="384">
        <v>11480</v>
      </c>
      <c r="I86" s="384">
        <v>61672</v>
      </c>
      <c r="J86" s="384">
        <v>2751</v>
      </c>
      <c r="K86" s="384">
        <v>699</v>
      </c>
      <c r="L86" s="384">
        <v>20</v>
      </c>
      <c r="M86" s="1383" t="s">
        <v>465</v>
      </c>
      <c r="N86" s="382" t="s">
        <v>465</v>
      </c>
      <c r="O86" s="384">
        <v>4856</v>
      </c>
      <c r="P86" s="384">
        <v>181</v>
      </c>
      <c r="Q86" s="384">
        <v>11480</v>
      </c>
      <c r="R86" s="384">
        <v>21</v>
      </c>
      <c r="S86" s="384">
        <v>11373</v>
      </c>
      <c r="T86" s="384">
        <v>309</v>
      </c>
      <c r="U86" s="384">
        <v>45</v>
      </c>
      <c r="V86" s="384">
        <v>795</v>
      </c>
      <c r="W86" s="384">
        <v>5581</v>
      </c>
      <c r="X86" s="1383" t="s">
        <v>465</v>
      </c>
      <c r="Y86" s="382" t="s">
        <v>465</v>
      </c>
      <c r="Z86" s="384">
        <v>4849</v>
      </c>
      <c r="AA86" s="384">
        <v>20460</v>
      </c>
      <c r="AB86" s="384">
        <v>231</v>
      </c>
      <c r="AC86" s="384">
        <v>747</v>
      </c>
      <c r="AD86" s="384">
        <v>553</v>
      </c>
      <c r="AE86" s="384">
        <v>4976</v>
      </c>
      <c r="AF86" s="384">
        <v>254</v>
      </c>
      <c r="AG86" s="384">
        <v>332</v>
      </c>
      <c r="AH86" s="384">
        <v>39582</v>
      </c>
      <c r="AI86" s="1383" t="s">
        <v>465</v>
      </c>
      <c r="AJ86" s="382" t="s">
        <v>465</v>
      </c>
      <c r="AK86" s="384">
        <v>3717</v>
      </c>
      <c r="AL86" s="384">
        <v>186964</v>
      </c>
      <c r="AM86" s="384">
        <v>56</v>
      </c>
      <c r="AN86" s="384">
        <v>541</v>
      </c>
      <c r="AO86" s="384">
        <v>987</v>
      </c>
      <c r="AP86" s="384">
        <v>65028</v>
      </c>
      <c r="AQ86" s="384">
        <v>3610</v>
      </c>
      <c r="AR86" s="384">
        <v>111910</v>
      </c>
      <c r="AS86" s="384">
        <v>28418</v>
      </c>
      <c r="AT86" s="1383" t="s">
        <v>465</v>
      </c>
      <c r="AU86" s="382" t="s">
        <v>465</v>
      </c>
      <c r="AV86" s="384">
        <v>539</v>
      </c>
      <c r="AW86" s="384">
        <v>113276</v>
      </c>
      <c r="AX86" s="384">
        <v>2164</v>
      </c>
      <c r="AY86" s="384">
        <v>1360</v>
      </c>
      <c r="AZ86" s="384">
        <v>3246</v>
      </c>
      <c r="BA86" s="384">
        <v>132</v>
      </c>
      <c r="BB86" s="384">
        <v>25963</v>
      </c>
      <c r="BC86" s="384">
        <v>518</v>
      </c>
      <c r="BD86" s="384">
        <v>356164</v>
      </c>
      <c r="BE86" s="1383" t="s">
        <v>465</v>
      </c>
      <c r="BF86" s="382" t="s">
        <v>465</v>
      </c>
      <c r="BG86" s="384">
        <v>0</v>
      </c>
      <c r="BH86" s="384">
        <v>600</v>
      </c>
      <c r="BI86" s="384">
        <v>39</v>
      </c>
      <c r="BJ86" s="384">
        <v>123</v>
      </c>
      <c r="BK86" s="384">
        <v>413</v>
      </c>
      <c r="BL86" s="384">
        <v>0</v>
      </c>
      <c r="BM86" s="384">
        <v>6</v>
      </c>
      <c r="BN86" s="384">
        <v>291</v>
      </c>
      <c r="BO86" s="384">
        <v>1064</v>
      </c>
      <c r="BP86" s="1383" t="s">
        <v>465</v>
      </c>
      <c r="BQ86" s="382" t="s">
        <v>465</v>
      </c>
      <c r="BR86" s="384">
        <v>50</v>
      </c>
      <c r="BS86" s="384">
        <v>1376</v>
      </c>
      <c r="BT86" s="385">
        <v>200487</v>
      </c>
      <c r="BU86" s="386">
        <v>807328</v>
      </c>
    </row>
    <row r="87" spans="2:73" ht="13.5" customHeight="1">
      <c r="B87" s="1384"/>
      <c r="C87" s="388" t="s">
        <v>466</v>
      </c>
      <c r="D87" s="372">
        <v>13</v>
      </c>
      <c r="E87" s="373">
        <v>0</v>
      </c>
      <c r="F87" s="373">
        <v>416</v>
      </c>
      <c r="G87" s="373">
        <v>0</v>
      </c>
      <c r="H87" s="373">
        <v>64</v>
      </c>
      <c r="I87" s="373">
        <v>0</v>
      </c>
      <c r="J87" s="373">
        <v>2</v>
      </c>
      <c r="K87" s="373">
        <v>18</v>
      </c>
      <c r="L87" s="373">
        <v>0</v>
      </c>
      <c r="M87" s="1384"/>
      <c r="N87" s="388" t="s">
        <v>466</v>
      </c>
      <c r="O87" s="373">
        <v>0</v>
      </c>
      <c r="P87" s="373">
        <v>0</v>
      </c>
      <c r="Q87" s="373">
        <v>0</v>
      </c>
      <c r="R87" s="373">
        <v>0</v>
      </c>
      <c r="S87" s="373">
        <v>18</v>
      </c>
      <c r="T87" s="373">
        <v>0</v>
      </c>
      <c r="U87" s="373">
        <v>0</v>
      </c>
      <c r="V87" s="373">
        <v>19</v>
      </c>
      <c r="W87" s="373">
        <v>4818</v>
      </c>
      <c r="X87" s="1384"/>
      <c r="Y87" s="388" t="s">
        <v>466</v>
      </c>
      <c r="Z87" s="373">
        <v>3514</v>
      </c>
      <c r="AA87" s="373">
        <v>18394</v>
      </c>
      <c r="AB87" s="373">
        <v>0</v>
      </c>
      <c r="AC87" s="373">
        <v>60</v>
      </c>
      <c r="AD87" s="373">
        <v>0</v>
      </c>
      <c r="AE87" s="373">
        <v>0</v>
      </c>
      <c r="AF87" s="373">
        <v>5</v>
      </c>
      <c r="AG87" s="373">
        <v>0</v>
      </c>
      <c r="AH87" s="373">
        <v>18</v>
      </c>
      <c r="AI87" s="1384"/>
      <c r="AJ87" s="388" t="s">
        <v>466</v>
      </c>
      <c r="AK87" s="373">
        <v>4</v>
      </c>
      <c r="AL87" s="373">
        <v>26934</v>
      </c>
      <c r="AM87" s="373">
        <v>0</v>
      </c>
      <c r="AN87" s="373">
        <v>0</v>
      </c>
      <c r="AO87" s="373">
        <v>0</v>
      </c>
      <c r="AP87" s="373">
        <v>667</v>
      </c>
      <c r="AQ87" s="373">
        <v>0</v>
      </c>
      <c r="AR87" s="373">
        <v>40</v>
      </c>
      <c r="AS87" s="373">
        <v>21391</v>
      </c>
      <c r="AT87" s="1384"/>
      <c r="AU87" s="388" t="s">
        <v>466</v>
      </c>
      <c r="AV87" s="373">
        <v>0</v>
      </c>
      <c r="AW87" s="373">
        <v>303</v>
      </c>
      <c r="AX87" s="373">
        <v>0</v>
      </c>
      <c r="AY87" s="373">
        <v>0</v>
      </c>
      <c r="AZ87" s="373">
        <v>0</v>
      </c>
      <c r="BA87" s="373">
        <v>9</v>
      </c>
      <c r="BB87" s="373">
        <v>66</v>
      </c>
      <c r="BC87" s="373">
        <v>0</v>
      </c>
      <c r="BD87" s="373">
        <v>22476</v>
      </c>
      <c r="BE87" s="1384"/>
      <c r="BF87" s="388" t="s">
        <v>466</v>
      </c>
      <c r="BG87" s="373">
        <v>0</v>
      </c>
      <c r="BH87" s="373">
        <v>0</v>
      </c>
      <c r="BI87" s="373">
        <v>0</v>
      </c>
      <c r="BJ87" s="373">
        <v>0</v>
      </c>
      <c r="BK87" s="373">
        <v>0</v>
      </c>
      <c r="BL87" s="373">
        <v>0</v>
      </c>
      <c r="BM87" s="373">
        <v>0</v>
      </c>
      <c r="BN87" s="373">
        <v>0</v>
      </c>
      <c r="BO87" s="373">
        <v>821</v>
      </c>
      <c r="BP87" s="1384"/>
      <c r="BQ87" s="388" t="s">
        <v>466</v>
      </c>
      <c r="BR87" s="373">
        <v>0</v>
      </c>
      <c r="BS87" s="373">
        <v>110</v>
      </c>
      <c r="BT87" s="374">
        <v>7228</v>
      </c>
      <c r="BU87" s="375">
        <v>57998</v>
      </c>
    </row>
    <row r="88" spans="2:73" ht="13.5" customHeight="1">
      <c r="B88" s="1384"/>
      <c r="C88" s="376" t="s">
        <v>467</v>
      </c>
      <c r="D88" s="372">
        <v>0</v>
      </c>
      <c r="E88" s="373">
        <v>0</v>
      </c>
      <c r="F88" s="373">
        <v>0</v>
      </c>
      <c r="G88" s="373">
        <v>0</v>
      </c>
      <c r="H88" s="373">
        <v>0</v>
      </c>
      <c r="I88" s="373">
        <v>0</v>
      </c>
      <c r="J88" s="373">
        <v>1028</v>
      </c>
      <c r="K88" s="373">
        <v>0</v>
      </c>
      <c r="L88" s="373">
        <v>0</v>
      </c>
      <c r="M88" s="1384"/>
      <c r="N88" s="376" t="s">
        <v>467</v>
      </c>
      <c r="O88" s="373">
        <v>4111</v>
      </c>
      <c r="P88" s="373">
        <v>0</v>
      </c>
      <c r="Q88" s="373">
        <v>900</v>
      </c>
      <c r="R88" s="373">
        <v>0</v>
      </c>
      <c r="S88" s="373">
        <v>156</v>
      </c>
      <c r="T88" s="373">
        <v>122</v>
      </c>
      <c r="U88" s="373">
        <v>0</v>
      </c>
      <c r="V88" s="373">
        <v>0</v>
      </c>
      <c r="W88" s="373">
        <v>325</v>
      </c>
      <c r="X88" s="1384"/>
      <c r="Y88" s="376" t="s">
        <v>467</v>
      </c>
      <c r="Z88" s="373">
        <v>0</v>
      </c>
      <c r="AA88" s="373">
        <v>0</v>
      </c>
      <c r="AB88" s="373">
        <v>0</v>
      </c>
      <c r="AC88" s="373">
        <v>0</v>
      </c>
      <c r="AD88" s="373">
        <v>0</v>
      </c>
      <c r="AE88" s="373">
        <v>0</v>
      </c>
      <c r="AF88" s="373">
        <v>0</v>
      </c>
      <c r="AG88" s="373">
        <v>0</v>
      </c>
      <c r="AH88" s="373">
        <v>66</v>
      </c>
      <c r="AI88" s="1384"/>
      <c r="AJ88" s="376" t="s">
        <v>467</v>
      </c>
      <c r="AK88" s="373">
        <v>68</v>
      </c>
      <c r="AL88" s="373">
        <v>6776</v>
      </c>
      <c r="AM88" s="373">
        <v>0</v>
      </c>
      <c r="AN88" s="373">
        <v>0</v>
      </c>
      <c r="AO88" s="373">
        <v>0</v>
      </c>
      <c r="AP88" s="373">
        <v>218</v>
      </c>
      <c r="AQ88" s="373">
        <v>423</v>
      </c>
      <c r="AR88" s="373">
        <v>44</v>
      </c>
      <c r="AS88" s="373">
        <v>0</v>
      </c>
      <c r="AT88" s="1384"/>
      <c r="AU88" s="376" t="s">
        <v>467</v>
      </c>
      <c r="AV88" s="373">
        <v>0</v>
      </c>
      <c r="AW88" s="373">
        <v>205</v>
      </c>
      <c r="AX88" s="373">
        <v>0</v>
      </c>
      <c r="AY88" s="373">
        <v>282</v>
      </c>
      <c r="AZ88" s="373">
        <v>0</v>
      </c>
      <c r="BA88" s="373">
        <v>0</v>
      </c>
      <c r="BB88" s="373">
        <v>110</v>
      </c>
      <c r="BC88" s="373">
        <v>0</v>
      </c>
      <c r="BD88" s="373">
        <v>1282</v>
      </c>
      <c r="BE88" s="1384"/>
      <c r="BF88" s="376" t="s">
        <v>467</v>
      </c>
      <c r="BG88" s="373">
        <v>0</v>
      </c>
      <c r="BH88" s="373">
        <v>0</v>
      </c>
      <c r="BI88" s="373">
        <v>0</v>
      </c>
      <c r="BJ88" s="373">
        <v>0</v>
      </c>
      <c r="BK88" s="373">
        <v>0</v>
      </c>
      <c r="BL88" s="373">
        <v>0</v>
      </c>
      <c r="BM88" s="373">
        <v>0</v>
      </c>
      <c r="BN88" s="373">
        <v>0</v>
      </c>
      <c r="BO88" s="373">
        <v>153</v>
      </c>
      <c r="BP88" s="1384"/>
      <c r="BQ88" s="376" t="s">
        <v>467</v>
      </c>
      <c r="BR88" s="373">
        <v>0</v>
      </c>
      <c r="BS88" s="373">
        <v>0</v>
      </c>
      <c r="BT88" s="374">
        <v>11151</v>
      </c>
      <c r="BU88" s="375">
        <v>19362</v>
      </c>
    </row>
    <row r="89" spans="2:73" ht="13.5" customHeight="1">
      <c r="B89" s="1384"/>
      <c r="C89" s="376" t="s">
        <v>468</v>
      </c>
      <c r="D89" s="372">
        <v>55129</v>
      </c>
      <c r="E89" s="373">
        <v>1845</v>
      </c>
      <c r="F89" s="373">
        <v>80</v>
      </c>
      <c r="G89" s="373">
        <v>0</v>
      </c>
      <c r="H89" s="373">
        <v>6859</v>
      </c>
      <c r="I89" s="373">
        <v>56800</v>
      </c>
      <c r="J89" s="373">
        <v>84</v>
      </c>
      <c r="K89" s="373">
        <v>468</v>
      </c>
      <c r="L89" s="373">
        <v>0</v>
      </c>
      <c r="M89" s="1384"/>
      <c r="N89" s="376" t="s">
        <v>468</v>
      </c>
      <c r="O89" s="373">
        <v>0</v>
      </c>
      <c r="P89" s="373">
        <v>0</v>
      </c>
      <c r="Q89" s="373">
        <v>1758</v>
      </c>
      <c r="R89" s="373">
        <v>0</v>
      </c>
      <c r="S89" s="373">
        <v>0</v>
      </c>
      <c r="T89" s="373">
        <v>40</v>
      </c>
      <c r="U89" s="373">
        <v>20</v>
      </c>
      <c r="V89" s="373">
        <v>54</v>
      </c>
      <c r="W89" s="373">
        <v>175</v>
      </c>
      <c r="X89" s="1384"/>
      <c r="Y89" s="376" t="s">
        <v>468</v>
      </c>
      <c r="Z89" s="373">
        <v>0</v>
      </c>
      <c r="AA89" s="373">
        <v>0</v>
      </c>
      <c r="AB89" s="373">
        <v>0</v>
      </c>
      <c r="AC89" s="373">
        <v>51</v>
      </c>
      <c r="AD89" s="373">
        <v>0</v>
      </c>
      <c r="AE89" s="373">
        <v>0</v>
      </c>
      <c r="AF89" s="373">
        <v>0</v>
      </c>
      <c r="AG89" s="373">
        <v>0</v>
      </c>
      <c r="AH89" s="373">
        <v>0</v>
      </c>
      <c r="AI89" s="1384"/>
      <c r="AJ89" s="376" t="s">
        <v>468</v>
      </c>
      <c r="AK89" s="373">
        <v>784</v>
      </c>
      <c r="AL89" s="373">
        <v>67093</v>
      </c>
      <c r="AM89" s="373">
        <v>0</v>
      </c>
      <c r="AN89" s="373">
        <v>0</v>
      </c>
      <c r="AO89" s="373">
        <v>0</v>
      </c>
      <c r="AP89" s="373">
        <v>53808</v>
      </c>
      <c r="AQ89" s="373">
        <v>0</v>
      </c>
      <c r="AR89" s="373">
        <v>111117</v>
      </c>
      <c r="AS89" s="373">
        <v>2764</v>
      </c>
      <c r="AT89" s="1384"/>
      <c r="AU89" s="376" t="s">
        <v>468</v>
      </c>
      <c r="AV89" s="373">
        <v>36</v>
      </c>
      <c r="AW89" s="373">
        <v>89273</v>
      </c>
      <c r="AX89" s="373">
        <v>457</v>
      </c>
      <c r="AY89" s="373">
        <v>20</v>
      </c>
      <c r="AZ89" s="373">
        <v>992</v>
      </c>
      <c r="BA89" s="373">
        <v>0</v>
      </c>
      <c r="BB89" s="373">
        <v>7549</v>
      </c>
      <c r="BC89" s="373">
        <v>25</v>
      </c>
      <c r="BD89" s="373">
        <v>266041</v>
      </c>
      <c r="BE89" s="1384"/>
      <c r="BF89" s="376" t="s">
        <v>468</v>
      </c>
      <c r="BG89" s="373">
        <v>0</v>
      </c>
      <c r="BH89" s="373">
        <v>0</v>
      </c>
      <c r="BI89" s="373">
        <v>16</v>
      </c>
      <c r="BJ89" s="373">
        <v>0</v>
      </c>
      <c r="BK89" s="373">
        <v>0</v>
      </c>
      <c r="BL89" s="373">
        <v>0</v>
      </c>
      <c r="BM89" s="373">
        <v>0</v>
      </c>
      <c r="BN89" s="373">
        <v>60</v>
      </c>
      <c r="BO89" s="373">
        <v>0</v>
      </c>
      <c r="BP89" s="1384"/>
      <c r="BQ89" s="376" t="s">
        <v>468</v>
      </c>
      <c r="BR89" s="373">
        <v>0</v>
      </c>
      <c r="BS89" s="373">
        <v>946</v>
      </c>
      <c r="BT89" s="374">
        <v>44739</v>
      </c>
      <c r="BU89" s="375">
        <v>435949</v>
      </c>
    </row>
    <row r="90" spans="2:73" ht="13.5" customHeight="1">
      <c r="B90" s="1384"/>
      <c r="C90" s="376" t="s">
        <v>469</v>
      </c>
      <c r="D90" s="372">
        <v>130</v>
      </c>
      <c r="E90" s="373">
        <v>0</v>
      </c>
      <c r="F90" s="373">
        <v>0</v>
      </c>
      <c r="G90" s="373">
        <v>16</v>
      </c>
      <c r="H90" s="373">
        <v>0</v>
      </c>
      <c r="I90" s="373">
        <v>0</v>
      </c>
      <c r="J90" s="373">
        <v>0</v>
      </c>
      <c r="K90" s="373">
        <v>0</v>
      </c>
      <c r="L90" s="373">
        <v>0</v>
      </c>
      <c r="M90" s="1384"/>
      <c r="N90" s="376" t="s">
        <v>469</v>
      </c>
      <c r="O90" s="373">
        <v>0</v>
      </c>
      <c r="P90" s="373">
        <v>0</v>
      </c>
      <c r="Q90" s="373">
        <v>259</v>
      </c>
      <c r="R90" s="373">
        <v>0</v>
      </c>
      <c r="S90" s="373">
        <v>0</v>
      </c>
      <c r="T90" s="373">
        <v>0</v>
      </c>
      <c r="U90" s="373">
        <v>0</v>
      </c>
      <c r="V90" s="373">
        <v>90</v>
      </c>
      <c r="W90" s="373">
        <v>41</v>
      </c>
      <c r="X90" s="1384"/>
      <c r="Y90" s="376" t="s">
        <v>469</v>
      </c>
      <c r="Z90" s="373">
        <v>836</v>
      </c>
      <c r="AA90" s="373">
        <v>242</v>
      </c>
      <c r="AB90" s="373">
        <v>0</v>
      </c>
      <c r="AC90" s="373">
        <v>0</v>
      </c>
      <c r="AD90" s="373">
        <v>0</v>
      </c>
      <c r="AE90" s="373">
        <v>0</v>
      </c>
      <c r="AF90" s="373">
        <v>0</v>
      </c>
      <c r="AG90" s="373">
        <v>0</v>
      </c>
      <c r="AH90" s="373">
        <v>0</v>
      </c>
      <c r="AI90" s="1384"/>
      <c r="AJ90" s="376" t="s">
        <v>469</v>
      </c>
      <c r="AK90" s="373">
        <v>0</v>
      </c>
      <c r="AL90" s="373">
        <v>1468</v>
      </c>
      <c r="AM90" s="373">
        <v>0</v>
      </c>
      <c r="AN90" s="373">
        <v>0</v>
      </c>
      <c r="AO90" s="373">
        <v>0</v>
      </c>
      <c r="AP90" s="373">
        <v>0</v>
      </c>
      <c r="AQ90" s="373">
        <v>0</v>
      </c>
      <c r="AR90" s="373">
        <v>0</v>
      </c>
      <c r="AS90" s="373">
        <v>213</v>
      </c>
      <c r="AT90" s="1384"/>
      <c r="AU90" s="376" t="s">
        <v>469</v>
      </c>
      <c r="AV90" s="373">
        <v>0</v>
      </c>
      <c r="AW90" s="373">
        <v>52</v>
      </c>
      <c r="AX90" s="373">
        <v>0</v>
      </c>
      <c r="AY90" s="373">
        <v>0</v>
      </c>
      <c r="AZ90" s="373">
        <v>0</v>
      </c>
      <c r="BA90" s="373">
        <v>0</v>
      </c>
      <c r="BB90" s="373">
        <v>257</v>
      </c>
      <c r="BC90" s="373">
        <v>0</v>
      </c>
      <c r="BD90" s="373">
        <v>522</v>
      </c>
      <c r="BE90" s="1384"/>
      <c r="BF90" s="376" t="s">
        <v>469</v>
      </c>
      <c r="BG90" s="373">
        <v>0</v>
      </c>
      <c r="BH90" s="373">
        <v>0</v>
      </c>
      <c r="BI90" s="373">
        <v>0</v>
      </c>
      <c r="BJ90" s="373">
        <v>0</v>
      </c>
      <c r="BK90" s="373">
        <v>0</v>
      </c>
      <c r="BL90" s="373">
        <v>0</v>
      </c>
      <c r="BM90" s="373">
        <v>0</v>
      </c>
      <c r="BN90" s="373">
        <v>0</v>
      </c>
      <c r="BO90" s="373">
        <v>0</v>
      </c>
      <c r="BP90" s="1384"/>
      <c r="BQ90" s="376" t="s">
        <v>469</v>
      </c>
      <c r="BR90" s="373">
        <v>0</v>
      </c>
      <c r="BS90" s="373">
        <v>0</v>
      </c>
      <c r="BT90" s="374">
        <v>3880</v>
      </c>
      <c r="BU90" s="375">
        <v>6016</v>
      </c>
    </row>
    <row r="91" spans="2:73" ht="13.5" customHeight="1">
      <c r="B91" s="1384"/>
      <c r="C91" s="376" t="s">
        <v>470</v>
      </c>
      <c r="D91" s="372">
        <v>0</v>
      </c>
      <c r="E91" s="373">
        <v>0</v>
      </c>
      <c r="F91" s="373">
        <v>0</v>
      </c>
      <c r="G91" s="373">
        <v>0</v>
      </c>
      <c r="H91" s="373">
        <v>0</v>
      </c>
      <c r="I91" s="373">
        <v>0</v>
      </c>
      <c r="J91" s="373">
        <v>0</v>
      </c>
      <c r="K91" s="373">
        <v>0</v>
      </c>
      <c r="L91" s="373">
        <v>0</v>
      </c>
      <c r="M91" s="1384"/>
      <c r="N91" s="376" t="s">
        <v>470</v>
      </c>
      <c r="O91" s="373">
        <v>0</v>
      </c>
      <c r="P91" s="373">
        <v>0</v>
      </c>
      <c r="Q91" s="373">
        <v>0</v>
      </c>
      <c r="R91" s="373">
        <v>0</v>
      </c>
      <c r="S91" s="373">
        <v>0</v>
      </c>
      <c r="T91" s="373">
        <v>0</v>
      </c>
      <c r="U91" s="373">
        <v>0</v>
      </c>
      <c r="V91" s="373">
        <v>0</v>
      </c>
      <c r="W91" s="373">
        <v>0</v>
      </c>
      <c r="X91" s="1384"/>
      <c r="Y91" s="376" t="s">
        <v>470</v>
      </c>
      <c r="Z91" s="373">
        <v>0</v>
      </c>
      <c r="AA91" s="373">
        <v>0</v>
      </c>
      <c r="AB91" s="373">
        <v>0</v>
      </c>
      <c r="AC91" s="373">
        <v>0</v>
      </c>
      <c r="AD91" s="373">
        <v>0</v>
      </c>
      <c r="AE91" s="373">
        <v>0</v>
      </c>
      <c r="AF91" s="373">
        <v>0</v>
      </c>
      <c r="AG91" s="373">
        <v>0</v>
      </c>
      <c r="AH91" s="373">
        <v>0</v>
      </c>
      <c r="AI91" s="1384"/>
      <c r="AJ91" s="376" t="s">
        <v>470</v>
      </c>
      <c r="AK91" s="373">
        <v>0</v>
      </c>
      <c r="AL91" s="373">
        <v>0</v>
      </c>
      <c r="AM91" s="373">
        <v>0</v>
      </c>
      <c r="AN91" s="373">
        <v>0</v>
      </c>
      <c r="AO91" s="373">
        <v>0</v>
      </c>
      <c r="AP91" s="373">
        <v>0</v>
      </c>
      <c r="AQ91" s="373">
        <v>0</v>
      </c>
      <c r="AR91" s="373">
        <v>0</v>
      </c>
      <c r="AS91" s="373">
        <v>0</v>
      </c>
      <c r="AT91" s="1384"/>
      <c r="AU91" s="376" t="s">
        <v>470</v>
      </c>
      <c r="AV91" s="373">
        <v>0</v>
      </c>
      <c r="AW91" s="373">
        <v>0</v>
      </c>
      <c r="AX91" s="373">
        <v>0</v>
      </c>
      <c r="AY91" s="373">
        <v>0</v>
      </c>
      <c r="AZ91" s="373">
        <v>0</v>
      </c>
      <c r="BA91" s="373">
        <v>0</v>
      </c>
      <c r="BB91" s="373">
        <v>0</v>
      </c>
      <c r="BC91" s="373">
        <v>0</v>
      </c>
      <c r="BD91" s="373">
        <v>0</v>
      </c>
      <c r="BE91" s="1384"/>
      <c r="BF91" s="376" t="s">
        <v>470</v>
      </c>
      <c r="BG91" s="373">
        <v>0</v>
      </c>
      <c r="BH91" s="373">
        <v>0</v>
      </c>
      <c r="BI91" s="373">
        <v>0</v>
      </c>
      <c r="BJ91" s="373">
        <v>0</v>
      </c>
      <c r="BK91" s="373">
        <v>0</v>
      </c>
      <c r="BL91" s="373">
        <v>0</v>
      </c>
      <c r="BM91" s="373">
        <v>0</v>
      </c>
      <c r="BN91" s="373">
        <v>0</v>
      </c>
      <c r="BO91" s="373">
        <v>0</v>
      </c>
      <c r="BP91" s="1384"/>
      <c r="BQ91" s="376" t="s">
        <v>470</v>
      </c>
      <c r="BR91" s="373">
        <v>0</v>
      </c>
      <c r="BS91" s="373">
        <v>0</v>
      </c>
      <c r="BT91" s="374">
        <v>0</v>
      </c>
      <c r="BU91" s="375">
        <v>0</v>
      </c>
    </row>
    <row r="92" spans="2:73" ht="13.5" customHeight="1">
      <c r="B92" s="1384"/>
      <c r="C92" s="376" t="s">
        <v>471</v>
      </c>
      <c r="D92" s="372">
        <v>178</v>
      </c>
      <c r="E92" s="373">
        <v>59</v>
      </c>
      <c r="F92" s="373">
        <v>0</v>
      </c>
      <c r="G92" s="373">
        <v>301</v>
      </c>
      <c r="H92" s="373">
        <v>4557</v>
      </c>
      <c r="I92" s="373">
        <v>4872</v>
      </c>
      <c r="J92" s="373">
        <v>1637</v>
      </c>
      <c r="K92" s="373">
        <v>213</v>
      </c>
      <c r="L92" s="373">
        <v>20</v>
      </c>
      <c r="M92" s="1384"/>
      <c r="N92" s="376" t="s">
        <v>471</v>
      </c>
      <c r="O92" s="373">
        <v>745</v>
      </c>
      <c r="P92" s="373">
        <v>181</v>
      </c>
      <c r="Q92" s="373">
        <v>8563</v>
      </c>
      <c r="R92" s="373">
        <v>21</v>
      </c>
      <c r="S92" s="373">
        <v>11199</v>
      </c>
      <c r="T92" s="373">
        <v>147</v>
      </c>
      <c r="U92" s="373">
        <v>25</v>
      </c>
      <c r="V92" s="373">
        <v>632</v>
      </c>
      <c r="W92" s="373">
        <v>222</v>
      </c>
      <c r="X92" s="1384"/>
      <c r="Y92" s="376" t="s">
        <v>471</v>
      </c>
      <c r="Z92" s="373">
        <v>499</v>
      </c>
      <c r="AA92" s="373">
        <v>1824</v>
      </c>
      <c r="AB92" s="373">
        <v>231</v>
      </c>
      <c r="AC92" s="373">
        <v>636</v>
      </c>
      <c r="AD92" s="373">
        <v>553</v>
      </c>
      <c r="AE92" s="373">
        <v>4976</v>
      </c>
      <c r="AF92" s="373">
        <v>249</v>
      </c>
      <c r="AG92" s="373">
        <v>332</v>
      </c>
      <c r="AH92" s="373">
        <v>39498</v>
      </c>
      <c r="AI92" s="1384"/>
      <c r="AJ92" s="376" t="s">
        <v>471</v>
      </c>
      <c r="AK92" s="373">
        <v>2861</v>
      </c>
      <c r="AL92" s="373">
        <v>84693</v>
      </c>
      <c r="AM92" s="373">
        <v>56</v>
      </c>
      <c r="AN92" s="373">
        <v>541</v>
      </c>
      <c r="AO92" s="373">
        <v>987</v>
      </c>
      <c r="AP92" s="373">
        <v>10335</v>
      </c>
      <c r="AQ92" s="373">
        <v>3187</v>
      </c>
      <c r="AR92" s="373">
        <v>709</v>
      </c>
      <c r="AS92" s="373">
        <v>4050</v>
      </c>
      <c r="AT92" s="1384"/>
      <c r="AU92" s="376" t="s">
        <v>471</v>
      </c>
      <c r="AV92" s="373">
        <v>503</v>
      </c>
      <c r="AW92" s="373">
        <v>23443</v>
      </c>
      <c r="AX92" s="373">
        <v>1707</v>
      </c>
      <c r="AY92" s="373">
        <v>1058</v>
      </c>
      <c r="AZ92" s="373">
        <v>2254</v>
      </c>
      <c r="BA92" s="373">
        <v>123</v>
      </c>
      <c r="BB92" s="373">
        <v>17981</v>
      </c>
      <c r="BC92" s="373">
        <v>493</v>
      </c>
      <c r="BD92" s="373">
        <v>65843</v>
      </c>
      <c r="BE92" s="1384"/>
      <c r="BF92" s="376" t="s">
        <v>471</v>
      </c>
      <c r="BG92" s="373">
        <v>0</v>
      </c>
      <c r="BH92" s="373">
        <v>600</v>
      </c>
      <c r="BI92" s="373">
        <v>23</v>
      </c>
      <c r="BJ92" s="373">
        <v>123</v>
      </c>
      <c r="BK92" s="373">
        <v>413</v>
      </c>
      <c r="BL92" s="373">
        <v>0</v>
      </c>
      <c r="BM92" s="373">
        <v>6</v>
      </c>
      <c r="BN92" s="373">
        <v>231</v>
      </c>
      <c r="BO92" s="373">
        <v>90</v>
      </c>
      <c r="BP92" s="1384"/>
      <c r="BQ92" s="376" t="s">
        <v>471</v>
      </c>
      <c r="BR92" s="373">
        <v>50</v>
      </c>
      <c r="BS92" s="373">
        <v>320</v>
      </c>
      <c r="BT92" s="374">
        <v>133489</v>
      </c>
      <c r="BU92" s="375">
        <v>288003</v>
      </c>
    </row>
    <row r="93" spans="2:73" ht="13.5" customHeight="1">
      <c r="B93" s="1385"/>
      <c r="C93" s="389" t="s">
        <v>472</v>
      </c>
      <c r="D93" s="390">
        <v>0</v>
      </c>
      <c r="E93" s="391">
        <v>0</v>
      </c>
      <c r="F93" s="391">
        <v>0</v>
      </c>
      <c r="G93" s="391">
        <v>0</v>
      </c>
      <c r="H93" s="391">
        <v>0</v>
      </c>
      <c r="I93" s="391">
        <v>0</v>
      </c>
      <c r="J93" s="391">
        <v>0</v>
      </c>
      <c r="K93" s="391">
        <v>0</v>
      </c>
      <c r="L93" s="391">
        <v>0</v>
      </c>
      <c r="M93" s="1385"/>
      <c r="N93" s="389" t="s">
        <v>472</v>
      </c>
      <c r="O93" s="391">
        <v>0</v>
      </c>
      <c r="P93" s="391">
        <v>0</v>
      </c>
      <c r="Q93" s="391">
        <v>0</v>
      </c>
      <c r="R93" s="391">
        <v>0</v>
      </c>
      <c r="S93" s="391">
        <v>0</v>
      </c>
      <c r="T93" s="391">
        <v>0</v>
      </c>
      <c r="U93" s="391">
        <v>0</v>
      </c>
      <c r="V93" s="391">
        <v>0</v>
      </c>
      <c r="W93" s="391">
        <v>0</v>
      </c>
      <c r="X93" s="1385"/>
      <c r="Y93" s="389" t="s">
        <v>472</v>
      </c>
      <c r="Z93" s="391">
        <v>0</v>
      </c>
      <c r="AA93" s="391">
        <v>0</v>
      </c>
      <c r="AB93" s="391">
        <v>0</v>
      </c>
      <c r="AC93" s="391">
        <v>0</v>
      </c>
      <c r="AD93" s="391">
        <v>0</v>
      </c>
      <c r="AE93" s="391">
        <v>0</v>
      </c>
      <c r="AF93" s="391">
        <v>0</v>
      </c>
      <c r="AG93" s="391">
        <v>0</v>
      </c>
      <c r="AH93" s="391">
        <v>0</v>
      </c>
      <c r="AI93" s="1385"/>
      <c r="AJ93" s="389" t="s">
        <v>472</v>
      </c>
      <c r="AK93" s="391">
        <v>0</v>
      </c>
      <c r="AL93" s="391">
        <v>0</v>
      </c>
      <c r="AM93" s="391">
        <v>0</v>
      </c>
      <c r="AN93" s="391">
        <v>0</v>
      </c>
      <c r="AO93" s="391">
        <v>0</v>
      </c>
      <c r="AP93" s="391">
        <v>0</v>
      </c>
      <c r="AQ93" s="391">
        <v>0</v>
      </c>
      <c r="AR93" s="391">
        <v>0</v>
      </c>
      <c r="AS93" s="391">
        <v>0</v>
      </c>
      <c r="AT93" s="1385"/>
      <c r="AU93" s="389" t="s">
        <v>472</v>
      </c>
      <c r="AV93" s="391">
        <v>0</v>
      </c>
      <c r="AW93" s="391">
        <v>0</v>
      </c>
      <c r="AX93" s="391">
        <v>0</v>
      </c>
      <c r="AY93" s="391">
        <v>0</v>
      </c>
      <c r="AZ93" s="391">
        <v>0</v>
      </c>
      <c r="BA93" s="391">
        <v>0</v>
      </c>
      <c r="BB93" s="391">
        <v>0</v>
      </c>
      <c r="BC93" s="391">
        <v>0</v>
      </c>
      <c r="BD93" s="391">
        <v>0</v>
      </c>
      <c r="BE93" s="1385"/>
      <c r="BF93" s="389" t="s">
        <v>472</v>
      </c>
      <c r="BG93" s="391">
        <v>0</v>
      </c>
      <c r="BH93" s="391">
        <v>0</v>
      </c>
      <c r="BI93" s="391">
        <v>0</v>
      </c>
      <c r="BJ93" s="391">
        <v>0</v>
      </c>
      <c r="BK93" s="391">
        <v>0</v>
      </c>
      <c r="BL93" s="391">
        <v>0</v>
      </c>
      <c r="BM93" s="391">
        <v>0</v>
      </c>
      <c r="BN93" s="391">
        <v>0</v>
      </c>
      <c r="BO93" s="391">
        <v>0</v>
      </c>
      <c r="BP93" s="1385"/>
      <c r="BQ93" s="389" t="s">
        <v>472</v>
      </c>
      <c r="BR93" s="391">
        <v>0</v>
      </c>
      <c r="BS93" s="391">
        <v>0</v>
      </c>
      <c r="BT93" s="392">
        <v>0</v>
      </c>
      <c r="BU93" s="393">
        <v>0</v>
      </c>
    </row>
    <row r="94" spans="2:73" ht="13.5" customHeight="1">
      <c r="B94" s="1386" t="s">
        <v>697</v>
      </c>
      <c r="C94" s="1387"/>
      <c r="D94" s="383">
        <v>0</v>
      </c>
      <c r="E94" s="384">
        <v>0</v>
      </c>
      <c r="F94" s="384">
        <v>0</v>
      </c>
      <c r="G94" s="384">
        <v>0</v>
      </c>
      <c r="H94" s="384">
        <v>0</v>
      </c>
      <c r="I94" s="384">
        <v>0</v>
      </c>
      <c r="J94" s="384">
        <v>0</v>
      </c>
      <c r="K94" s="384">
        <v>0</v>
      </c>
      <c r="L94" s="384">
        <v>0</v>
      </c>
      <c r="M94" s="1386" t="s">
        <v>697</v>
      </c>
      <c r="N94" s="1387"/>
      <c r="O94" s="384">
        <v>0</v>
      </c>
      <c r="P94" s="384">
        <v>0</v>
      </c>
      <c r="Q94" s="384">
        <v>0</v>
      </c>
      <c r="R94" s="384">
        <v>0</v>
      </c>
      <c r="S94" s="384">
        <v>0</v>
      </c>
      <c r="T94" s="384">
        <v>0</v>
      </c>
      <c r="U94" s="384">
        <v>0</v>
      </c>
      <c r="V94" s="384">
        <v>0</v>
      </c>
      <c r="W94" s="384">
        <v>0</v>
      </c>
      <c r="X94" s="1386" t="s">
        <v>697</v>
      </c>
      <c r="Y94" s="1387"/>
      <c r="Z94" s="384">
        <v>0</v>
      </c>
      <c r="AA94" s="384">
        <v>0</v>
      </c>
      <c r="AB94" s="384">
        <v>0</v>
      </c>
      <c r="AC94" s="384">
        <v>0</v>
      </c>
      <c r="AD94" s="384">
        <v>0</v>
      </c>
      <c r="AE94" s="384">
        <v>0</v>
      </c>
      <c r="AF94" s="384">
        <v>0</v>
      </c>
      <c r="AG94" s="384">
        <v>0</v>
      </c>
      <c r="AH94" s="384">
        <v>0</v>
      </c>
      <c r="AI94" s="1386" t="s">
        <v>697</v>
      </c>
      <c r="AJ94" s="1387"/>
      <c r="AK94" s="384">
        <v>0</v>
      </c>
      <c r="AL94" s="384">
        <v>0</v>
      </c>
      <c r="AM94" s="384">
        <v>0</v>
      </c>
      <c r="AN94" s="384">
        <v>0</v>
      </c>
      <c r="AO94" s="384">
        <v>0</v>
      </c>
      <c r="AP94" s="384">
        <v>0</v>
      </c>
      <c r="AQ94" s="384">
        <v>0</v>
      </c>
      <c r="AR94" s="384">
        <v>2</v>
      </c>
      <c r="AS94" s="384">
        <v>0</v>
      </c>
      <c r="AT94" s="1386" t="s">
        <v>697</v>
      </c>
      <c r="AU94" s="1387"/>
      <c r="AV94" s="384">
        <v>0</v>
      </c>
      <c r="AW94" s="384">
        <v>0</v>
      </c>
      <c r="AX94" s="384">
        <v>0</v>
      </c>
      <c r="AY94" s="384">
        <v>0</v>
      </c>
      <c r="AZ94" s="384">
        <v>0</v>
      </c>
      <c r="BA94" s="384">
        <v>0</v>
      </c>
      <c r="BB94" s="384">
        <v>0</v>
      </c>
      <c r="BC94" s="384">
        <v>0</v>
      </c>
      <c r="BD94" s="384">
        <v>2</v>
      </c>
      <c r="BE94" s="1386" t="s">
        <v>697</v>
      </c>
      <c r="BF94" s="1387"/>
      <c r="BG94" s="384">
        <v>0</v>
      </c>
      <c r="BH94" s="384">
        <v>0</v>
      </c>
      <c r="BI94" s="384">
        <v>0</v>
      </c>
      <c r="BJ94" s="384">
        <v>0</v>
      </c>
      <c r="BK94" s="384">
        <v>0</v>
      </c>
      <c r="BL94" s="384">
        <v>0</v>
      </c>
      <c r="BM94" s="384">
        <v>0</v>
      </c>
      <c r="BN94" s="384">
        <v>0</v>
      </c>
      <c r="BO94" s="384">
        <v>0</v>
      </c>
      <c r="BP94" s="1386" t="s">
        <v>697</v>
      </c>
      <c r="BQ94" s="1387"/>
      <c r="BR94" s="384">
        <v>0</v>
      </c>
      <c r="BS94" s="384">
        <v>0</v>
      </c>
      <c r="BT94" s="385">
        <v>42</v>
      </c>
      <c r="BU94" s="386">
        <v>44</v>
      </c>
    </row>
    <row r="95" spans="2:73" ht="13.5" customHeight="1" thickBot="1">
      <c r="B95" s="1388" t="s">
        <v>474</v>
      </c>
      <c r="C95" s="1389"/>
      <c r="D95" s="394">
        <v>1574</v>
      </c>
      <c r="E95" s="395">
        <v>749</v>
      </c>
      <c r="F95" s="395">
        <v>266</v>
      </c>
      <c r="G95" s="395">
        <v>3345</v>
      </c>
      <c r="H95" s="395">
        <v>3085</v>
      </c>
      <c r="I95" s="395">
        <v>1863</v>
      </c>
      <c r="J95" s="395">
        <v>12174</v>
      </c>
      <c r="K95" s="395">
        <v>2725</v>
      </c>
      <c r="L95" s="395">
        <v>631</v>
      </c>
      <c r="M95" s="1388" t="s">
        <v>474</v>
      </c>
      <c r="N95" s="1389"/>
      <c r="O95" s="395">
        <v>488</v>
      </c>
      <c r="P95" s="395">
        <v>472</v>
      </c>
      <c r="Q95" s="395">
        <v>7557</v>
      </c>
      <c r="R95" s="395">
        <v>72</v>
      </c>
      <c r="S95" s="395">
        <v>1364</v>
      </c>
      <c r="T95" s="395">
        <v>1540</v>
      </c>
      <c r="U95" s="395">
        <v>397</v>
      </c>
      <c r="V95" s="395">
        <v>1887</v>
      </c>
      <c r="W95" s="395">
        <v>3011</v>
      </c>
      <c r="X95" s="1388" t="s">
        <v>474</v>
      </c>
      <c r="Y95" s="1389"/>
      <c r="Z95" s="395">
        <v>5208</v>
      </c>
      <c r="AA95" s="395">
        <v>17288</v>
      </c>
      <c r="AB95" s="395">
        <v>59</v>
      </c>
      <c r="AC95" s="395">
        <v>1407</v>
      </c>
      <c r="AD95" s="395">
        <v>1632</v>
      </c>
      <c r="AE95" s="395">
        <v>11568</v>
      </c>
      <c r="AF95" s="395">
        <v>55917</v>
      </c>
      <c r="AG95" s="395">
        <v>6595</v>
      </c>
      <c r="AH95" s="395">
        <v>154037</v>
      </c>
      <c r="AI95" s="1388" t="s">
        <v>474</v>
      </c>
      <c r="AJ95" s="1389"/>
      <c r="AK95" s="395">
        <v>4318</v>
      </c>
      <c r="AL95" s="395">
        <v>295295</v>
      </c>
      <c r="AM95" s="395">
        <v>338</v>
      </c>
      <c r="AN95" s="395">
        <v>631</v>
      </c>
      <c r="AO95" s="395">
        <v>1125</v>
      </c>
      <c r="AP95" s="395">
        <v>21912</v>
      </c>
      <c r="AQ95" s="395">
        <v>8725</v>
      </c>
      <c r="AR95" s="395">
        <v>7291</v>
      </c>
      <c r="AS95" s="395">
        <v>5163</v>
      </c>
      <c r="AT95" s="1388" t="s">
        <v>474</v>
      </c>
      <c r="AU95" s="1389"/>
      <c r="AV95" s="395">
        <v>22859</v>
      </c>
      <c r="AW95" s="395">
        <v>12238</v>
      </c>
      <c r="AX95" s="395">
        <v>1946</v>
      </c>
      <c r="AY95" s="395">
        <v>9422</v>
      </c>
      <c r="AZ95" s="395">
        <v>1555</v>
      </c>
      <c r="BA95" s="395">
        <v>1510</v>
      </c>
      <c r="BB95" s="395">
        <v>7811</v>
      </c>
      <c r="BC95" s="395">
        <v>317</v>
      </c>
      <c r="BD95" s="395">
        <v>100749</v>
      </c>
      <c r="BE95" s="1388" t="s">
        <v>474</v>
      </c>
      <c r="BF95" s="1389"/>
      <c r="BG95" s="395">
        <v>1</v>
      </c>
      <c r="BH95" s="395">
        <v>47</v>
      </c>
      <c r="BI95" s="395">
        <v>850</v>
      </c>
      <c r="BJ95" s="395">
        <v>286</v>
      </c>
      <c r="BK95" s="395">
        <v>353</v>
      </c>
      <c r="BL95" s="395">
        <v>182</v>
      </c>
      <c r="BM95" s="395">
        <v>138</v>
      </c>
      <c r="BN95" s="395">
        <v>0</v>
      </c>
      <c r="BO95" s="395">
        <v>69</v>
      </c>
      <c r="BP95" s="1388" t="s">
        <v>474</v>
      </c>
      <c r="BQ95" s="1389"/>
      <c r="BR95" s="395">
        <v>12</v>
      </c>
      <c r="BS95" s="395">
        <v>147</v>
      </c>
      <c r="BT95" s="396">
        <v>396321</v>
      </c>
      <c r="BU95" s="397">
        <v>802478</v>
      </c>
    </row>
    <row r="96" spans="2:73" ht="13.5" customHeight="1" thickBot="1">
      <c r="B96" s="1390" t="s">
        <v>475</v>
      </c>
      <c r="C96" s="1391"/>
      <c r="D96" s="394">
        <v>86635</v>
      </c>
      <c r="E96" s="395">
        <v>9079</v>
      </c>
      <c r="F96" s="395">
        <v>8310</v>
      </c>
      <c r="G96" s="395">
        <v>112030</v>
      </c>
      <c r="H96" s="395">
        <v>268357</v>
      </c>
      <c r="I96" s="395">
        <v>123963</v>
      </c>
      <c r="J96" s="395">
        <v>231867</v>
      </c>
      <c r="K96" s="395">
        <v>235262</v>
      </c>
      <c r="L96" s="395">
        <v>59046</v>
      </c>
      <c r="M96" s="1390" t="s">
        <v>475</v>
      </c>
      <c r="N96" s="1391"/>
      <c r="O96" s="395">
        <v>140021</v>
      </c>
      <c r="P96" s="395">
        <v>8073</v>
      </c>
      <c r="Q96" s="395">
        <v>320901</v>
      </c>
      <c r="R96" s="395">
        <v>7514</v>
      </c>
      <c r="S96" s="395">
        <v>116774</v>
      </c>
      <c r="T96" s="395">
        <v>130285</v>
      </c>
      <c r="U96" s="395">
        <v>8814</v>
      </c>
      <c r="V96" s="395">
        <v>106352</v>
      </c>
      <c r="W96" s="395">
        <v>73084</v>
      </c>
      <c r="X96" s="1390" t="s">
        <v>475</v>
      </c>
      <c r="Y96" s="1391"/>
      <c r="Z96" s="395">
        <v>53379</v>
      </c>
      <c r="AA96" s="395">
        <v>136435</v>
      </c>
      <c r="AB96" s="395">
        <v>24230</v>
      </c>
      <c r="AC96" s="395">
        <v>81987</v>
      </c>
      <c r="AD96" s="395">
        <v>56169</v>
      </c>
      <c r="AE96" s="395">
        <v>62974</v>
      </c>
      <c r="AF96" s="395">
        <v>298841</v>
      </c>
      <c r="AG96" s="395">
        <v>42479</v>
      </c>
      <c r="AH96" s="395">
        <v>650224</v>
      </c>
      <c r="AI96" s="1390" t="s">
        <v>475</v>
      </c>
      <c r="AJ96" s="1391"/>
      <c r="AK96" s="395">
        <v>163178</v>
      </c>
      <c r="AL96" s="395">
        <v>3400209</v>
      </c>
      <c r="AM96" s="395">
        <v>14557</v>
      </c>
      <c r="AN96" s="395">
        <v>4311</v>
      </c>
      <c r="AO96" s="395">
        <v>12357</v>
      </c>
      <c r="AP96" s="395">
        <v>569655</v>
      </c>
      <c r="AQ96" s="395">
        <v>544660</v>
      </c>
      <c r="AR96" s="395">
        <v>700682</v>
      </c>
      <c r="AS96" s="395">
        <v>245736</v>
      </c>
      <c r="AT96" s="1390" t="s">
        <v>475</v>
      </c>
      <c r="AU96" s="1391"/>
      <c r="AV96" s="395">
        <v>133638</v>
      </c>
      <c r="AW96" s="395">
        <v>1043134</v>
      </c>
      <c r="AX96" s="395">
        <v>84233</v>
      </c>
      <c r="AY96" s="395">
        <v>136570</v>
      </c>
      <c r="AZ96" s="395">
        <v>79363</v>
      </c>
      <c r="BA96" s="395">
        <v>89979</v>
      </c>
      <c r="BB96" s="395">
        <v>516547</v>
      </c>
      <c r="BC96" s="395">
        <v>18360</v>
      </c>
      <c r="BD96" s="395">
        <v>4162557</v>
      </c>
      <c r="BE96" s="1390" t="s">
        <v>475</v>
      </c>
      <c r="BF96" s="1391"/>
      <c r="BG96" s="395">
        <v>144</v>
      </c>
      <c r="BH96" s="395">
        <v>1356</v>
      </c>
      <c r="BI96" s="395">
        <v>5307</v>
      </c>
      <c r="BJ96" s="395">
        <v>8916</v>
      </c>
      <c r="BK96" s="395">
        <v>6781</v>
      </c>
      <c r="BL96" s="395">
        <v>783</v>
      </c>
      <c r="BM96" s="395">
        <v>1094</v>
      </c>
      <c r="BN96" s="395">
        <v>4228</v>
      </c>
      <c r="BO96" s="395">
        <v>3467</v>
      </c>
      <c r="BP96" s="1390" t="s">
        <v>475</v>
      </c>
      <c r="BQ96" s="1391"/>
      <c r="BR96" s="395">
        <v>403</v>
      </c>
      <c r="BS96" s="395">
        <v>5974</v>
      </c>
      <c r="BT96" s="396">
        <v>4181970</v>
      </c>
      <c r="BU96" s="397">
        <v>12030468</v>
      </c>
    </row>
    <row r="97" spans="2:69" ht="14.1" customHeight="1">
      <c r="B97" s="398"/>
      <c r="C97" s="398"/>
      <c r="M97" s="398"/>
      <c r="N97" s="398"/>
      <c r="X97" s="398"/>
      <c r="Y97" s="398"/>
      <c r="AI97" s="398"/>
      <c r="AJ97" s="398"/>
      <c r="AT97" s="398"/>
      <c r="AU97" s="398"/>
      <c r="BE97" s="398"/>
      <c r="BF97" s="398"/>
      <c r="BP97" s="398"/>
      <c r="BQ97" s="398"/>
    </row>
  </sheetData>
  <mergeCells count="124">
    <mergeCell ref="BP95:BQ95"/>
    <mergeCell ref="B96:C96"/>
    <mergeCell ref="M96:N96"/>
    <mergeCell ref="X96:Y96"/>
    <mergeCell ref="AI96:AJ96"/>
    <mergeCell ref="AT96:AU96"/>
    <mergeCell ref="BE96:BF96"/>
    <mergeCell ref="BP96:BQ96"/>
    <mergeCell ref="B95:C95"/>
    <mergeCell ref="M95:N95"/>
    <mergeCell ref="X95:Y95"/>
    <mergeCell ref="AI95:AJ95"/>
    <mergeCell ref="AT95:AU95"/>
    <mergeCell ref="BE95:BF95"/>
    <mergeCell ref="BP86:BP93"/>
    <mergeCell ref="B94:C94"/>
    <mergeCell ref="M94:N94"/>
    <mergeCell ref="X94:Y94"/>
    <mergeCell ref="AI94:AJ94"/>
    <mergeCell ref="AT94:AU94"/>
    <mergeCell ref="BE94:BF94"/>
    <mergeCell ref="BP94:BQ94"/>
    <mergeCell ref="B86:B93"/>
    <mergeCell ref="M86:M93"/>
    <mergeCell ref="X86:X93"/>
    <mergeCell ref="AI86:AI93"/>
    <mergeCell ref="AT86:AT93"/>
    <mergeCell ref="BE86:BE93"/>
    <mergeCell ref="BP67:BP76"/>
    <mergeCell ref="B77:B85"/>
    <mergeCell ref="M77:M85"/>
    <mergeCell ref="X77:X85"/>
    <mergeCell ref="AI77:AI85"/>
    <mergeCell ref="AT77:AT85"/>
    <mergeCell ref="BE77:BE85"/>
    <mergeCell ref="BP77:BP85"/>
    <mergeCell ref="B67:B76"/>
    <mergeCell ref="M67:M76"/>
    <mergeCell ref="X67:X76"/>
    <mergeCell ref="AI67:AI76"/>
    <mergeCell ref="AT67:AT76"/>
    <mergeCell ref="BE67:BE76"/>
    <mergeCell ref="O4:W4"/>
    <mergeCell ref="X4:X5"/>
    <mergeCell ref="Y4:Y5"/>
    <mergeCell ref="Z4:AH4"/>
    <mergeCell ref="AI4:AI5"/>
    <mergeCell ref="AJ4:AJ5"/>
    <mergeCell ref="BP36:BP51"/>
    <mergeCell ref="B52:B66"/>
    <mergeCell ref="M52:M66"/>
    <mergeCell ref="X52:X66"/>
    <mergeCell ref="AI52:AI66"/>
    <mergeCell ref="AT52:AT66"/>
    <mergeCell ref="BE52:BE66"/>
    <mergeCell ref="BP52:BP66"/>
    <mergeCell ref="B36:B51"/>
    <mergeCell ref="M36:M51"/>
    <mergeCell ref="X36:X51"/>
    <mergeCell ref="AI36:AI51"/>
    <mergeCell ref="AT36:AT51"/>
    <mergeCell ref="BE36:BE51"/>
    <mergeCell ref="BP18:BP24"/>
    <mergeCell ref="B25:B35"/>
    <mergeCell ref="M25:M35"/>
    <mergeCell ref="X25:X35"/>
    <mergeCell ref="AI25:AI35"/>
    <mergeCell ref="AT25:AT35"/>
    <mergeCell ref="BE25:BE35"/>
    <mergeCell ref="BP25:BP35"/>
    <mergeCell ref="B18:B24"/>
    <mergeCell ref="M18:M24"/>
    <mergeCell ref="X18:X24"/>
    <mergeCell ref="AI18:AI24"/>
    <mergeCell ref="AT18:AT24"/>
    <mergeCell ref="BE18:BE24"/>
    <mergeCell ref="BU4:BU5"/>
    <mergeCell ref="B6:B17"/>
    <mergeCell ref="M6:M17"/>
    <mergeCell ref="X6:X17"/>
    <mergeCell ref="AI6:AI17"/>
    <mergeCell ref="AT6:AT17"/>
    <mergeCell ref="BE6:BE17"/>
    <mergeCell ref="BP6:BP17"/>
    <mergeCell ref="BO4:BO5"/>
    <mergeCell ref="BP4:BP5"/>
    <mergeCell ref="BQ4:BQ5"/>
    <mergeCell ref="BR4:BR5"/>
    <mergeCell ref="BS4:BS5"/>
    <mergeCell ref="BT4:BT5"/>
    <mergeCell ref="BI4:BI5"/>
    <mergeCell ref="BJ4:BJ5"/>
    <mergeCell ref="BK4:BK5"/>
    <mergeCell ref="BL4:BL5"/>
    <mergeCell ref="BM4:BM5"/>
    <mergeCell ref="BN4:BN5"/>
    <mergeCell ref="AU4:AU5"/>
    <mergeCell ref="AV4:BD4"/>
    <mergeCell ref="BE4:BE5"/>
    <mergeCell ref="BF4:BF5"/>
    <mergeCell ref="BP2:BU2"/>
    <mergeCell ref="B4:B5"/>
    <mergeCell ref="C4:C5"/>
    <mergeCell ref="D4:D5"/>
    <mergeCell ref="E4:E5"/>
    <mergeCell ref="F4:F5"/>
    <mergeCell ref="G4:G5"/>
    <mergeCell ref="H4:L4"/>
    <mergeCell ref="M4:M5"/>
    <mergeCell ref="N4:N5"/>
    <mergeCell ref="B2:L2"/>
    <mergeCell ref="M2:W2"/>
    <mergeCell ref="X2:AH2"/>
    <mergeCell ref="AI2:AS2"/>
    <mergeCell ref="AT2:BD2"/>
    <mergeCell ref="BE2:BO2"/>
    <mergeCell ref="BG4:BG5"/>
    <mergeCell ref="BH4:BH5"/>
    <mergeCell ref="AK4:AL4"/>
    <mergeCell ref="AM4:AM5"/>
    <mergeCell ref="AN4:AN5"/>
    <mergeCell ref="AO4:AO5"/>
    <mergeCell ref="AP4:AS4"/>
    <mergeCell ref="AT4:AT5"/>
  </mergeCells>
  <phoneticPr fontId="9"/>
  <printOptions horizontalCentered="1"/>
  <pageMargins left="0.78740157480314965" right="0.78740157480314965" top="0.59055118110236227" bottom="0.78740157480314965" header="0.51181102362204722" footer="0.51181102362204722"/>
  <pageSetup paperSize="9" scale="60" firstPageNumber="39" fitToHeight="3" orientation="portrait" r:id="rId1"/>
  <headerFooter scaleWithDoc="0" alignWithMargins="0">
    <oddFooter>&amp;C&amp;11- &amp;P -</oddFooter>
  </headerFooter>
  <colBreaks count="6" manualBreakCount="6">
    <brk id="12" min="1" max="188" man="1"/>
    <brk id="23" min="1" max="188" man="1"/>
    <brk id="34" min="1" max="188" man="1"/>
    <brk id="45" min="1" max="188" man="1"/>
    <brk id="56" min="1" max="188" man="1"/>
    <brk id="67" min="1" max="18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7"/>
  <dimension ref="B2:O222"/>
  <sheetViews>
    <sheetView tabSelected="1" zoomScaleNormal="100" workbookViewId="0">
      <selection activeCell="B2" sqref="B2"/>
    </sheetView>
  </sheetViews>
  <sheetFormatPr defaultColWidth="10.69921875" defaultRowHeight="13.5"/>
  <cols>
    <col min="1" max="1" width="2.69921875" style="1" customWidth="1"/>
    <col min="2" max="15" width="10.69921875" style="1" customWidth="1"/>
    <col min="16" max="16384" width="10.69921875" style="1"/>
  </cols>
  <sheetData>
    <row r="2" spans="2:15" s="400" customFormat="1" ht="16.5">
      <c r="B2" s="1394" t="s">
        <v>1502</v>
      </c>
      <c r="C2" s="1395"/>
      <c r="D2" s="1395"/>
      <c r="E2" s="1395"/>
      <c r="F2" s="1395"/>
      <c r="G2" s="1395"/>
      <c r="H2" s="1395"/>
      <c r="I2" s="1394" t="s">
        <v>1503</v>
      </c>
      <c r="J2" s="1395"/>
      <c r="K2" s="1395"/>
      <c r="L2" s="1395"/>
      <c r="M2" s="1395"/>
      <c r="N2" s="1395"/>
      <c r="O2" s="1395"/>
    </row>
    <row r="3" spans="2:15" ht="16.5">
      <c r="B3" s="1396" t="s">
        <v>698</v>
      </c>
      <c r="C3" s="1396"/>
      <c r="D3" s="1396"/>
      <c r="E3" s="1396"/>
      <c r="F3" s="1396"/>
      <c r="G3" s="1396"/>
      <c r="H3" s="1396"/>
      <c r="I3" s="1396" t="s">
        <v>698</v>
      </c>
      <c r="J3" s="1396"/>
      <c r="K3" s="1396"/>
      <c r="L3" s="1396"/>
      <c r="M3" s="1396"/>
      <c r="N3" s="1396"/>
      <c r="O3" s="1396"/>
    </row>
    <row r="4" spans="2:15" ht="14.25" thickBot="1">
      <c r="B4" s="207"/>
      <c r="C4" s="5"/>
      <c r="D4" s="5"/>
      <c r="E4" s="5"/>
      <c r="F4" s="207"/>
      <c r="G4" s="207"/>
      <c r="H4" s="401" t="s">
        <v>699</v>
      </c>
      <c r="I4" s="207"/>
      <c r="J4" s="5"/>
      <c r="K4" s="5"/>
      <c r="L4" s="5"/>
      <c r="M4" s="207"/>
      <c r="N4" s="207"/>
      <c r="O4" s="401" t="s">
        <v>699</v>
      </c>
    </row>
    <row r="5" spans="2:15" ht="13.5" customHeight="1">
      <c r="B5" s="402" t="s">
        <v>700</v>
      </c>
      <c r="C5" s="1397" t="s">
        <v>701</v>
      </c>
      <c r="D5" s="1399" t="s">
        <v>702</v>
      </c>
      <c r="E5" s="1399" t="s">
        <v>703</v>
      </c>
      <c r="F5" s="1401" t="s">
        <v>197</v>
      </c>
      <c r="G5" s="1403" t="s">
        <v>704</v>
      </c>
      <c r="H5" s="1392" t="s">
        <v>705</v>
      </c>
      <c r="I5" s="402" t="s">
        <v>700</v>
      </c>
      <c r="J5" s="1397" t="s">
        <v>701</v>
      </c>
      <c r="K5" s="1399" t="s">
        <v>702</v>
      </c>
      <c r="L5" s="1399" t="s">
        <v>703</v>
      </c>
      <c r="M5" s="1399" t="s">
        <v>197</v>
      </c>
      <c r="N5" s="1403" t="s">
        <v>704</v>
      </c>
      <c r="O5" s="1392" t="s">
        <v>705</v>
      </c>
    </row>
    <row r="6" spans="2:15" ht="13.5" customHeight="1" thickBot="1">
      <c r="B6" s="403" t="s">
        <v>706</v>
      </c>
      <c r="C6" s="1398"/>
      <c r="D6" s="1400"/>
      <c r="E6" s="1400"/>
      <c r="F6" s="1402"/>
      <c r="G6" s="1404"/>
      <c r="H6" s="1393"/>
      <c r="I6" s="403" t="s">
        <v>706</v>
      </c>
      <c r="J6" s="1398"/>
      <c r="K6" s="1400"/>
      <c r="L6" s="1400"/>
      <c r="M6" s="1400"/>
      <c r="N6" s="1404"/>
      <c r="O6" s="1393"/>
    </row>
    <row r="7" spans="2:15">
      <c r="B7" s="9" t="s">
        <v>64</v>
      </c>
      <c r="C7" s="404">
        <v>1525</v>
      </c>
      <c r="D7" s="142">
        <v>1602</v>
      </c>
      <c r="E7" s="142">
        <v>0</v>
      </c>
      <c r="F7" s="142">
        <v>0</v>
      </c>
      <c r="G7" s="142">
        <v>0</v>
      </c>
      <c r="H7" s="405">
        <v>3127</v>
      </c>
      <c r="I7" s="9" t="s">
        <v>64</v>
      </c>
      <c r="J7" s="268">
        <v>62</v>
      </c>
      <c r="K7" s="142">
        <v>30</v>
      </c>
      <c r="L7" s="142">
        <v>412</v>
      </c>
      <c r="M7" s="160">
        <v>0</v>
      </c>
      <c r="N7" s="406">
        <v>0</v>
      </c>
      <c r="O7" s="405">
        <v>504</v>
      </c>
    </row>
    <row r="8" spans="2:15">
      <c r="B8" s="9" t="s">
        <v>19</v>
      </c>
      <c r="C8" s="268">
        <v>19307</v>
      </c>
      <c r="D8" s="142">
        <v>13128</v>
      </c>
      <c r="E8" s="142">
        <v>225</v>
      </c>
      <c r="F8" s="142">
        <v>13</v>
      </c>
      <c r="G8" s="142">
        <v>40</v>
      </c>
      <c r="H8" s="405">
        <v>32713</v>
      </c>
      <c r="I8" s="9" t="s">
        <v>19</v>
      </c>
      <c r="J8" s="268">
        <v>16059</v>
      </c>
      <c r="K8" s="142">
        <v>61326</v>
      </c>
      <c r="L8" s="142">
        <v>2851</v>
      </c>
      <c r="M8" s="160">
        <v>482</v>
      </c>
      <c r="N8" s="406">
        <v>24732</v>
      </c>
      <c r="O8" s="405">
        <v>105450</v>
      </c>
    </row>
    <row r="9" spans="2:15">
      <c r="B9" s="9" t="s">
        <v>84</v>
      </c>
      <c r="C9" s="268">
        <v>249</v>
      </c>
      <c r="D9" s="142">
        <v>1543</v>
      </c>
      <c r="E9" s="142">
        <v>13</v>
      </c>
      <c r="F9" s="142">
        <v>372</v>
      </c>
      <c r="G9" s="142">
        <v>0</v>
      </c>
      <c r="H9" s="405">
        <v>2177</v>
      </c>
      <c r="I9" s="9" t="s">
        <v>84</v>
      </c>
      <c r="J9" s="268">
        <v>328</v>
      </c>
      <c r="K9" s="142">
        <v>282</v>
      </c>
      <c r="L9" s="142">
        <v>66</v>
      </c>
      <c r="M9" s="160">
        <v>7</v>
      </c>
      <c r="N9" s="406">
        <v>0</v>
      </c>
      <c r="O9" s="405">
        <v>683</v>
      </c>
    </row>
    <row r="10" spans="2:15">
      <c r="B10" s="9" t="s">
        <v>65</v>
      </c>
      <c r="C10" s="268">
        <v>19</v>
      </c>
      <c r="D10" s="142">
        <v>135</v>
      </c>
      <c r="E10" s="142">
        <v>0</v>
      </c>
      <c r="F10" s="142">
        <v>0</v>
      </c>
      <c r="G10" s="142">
        <v>0</v>
      </c>
      <c r="H10" s="405">
        <v>154</v>
      </c>
      <c r="I10" s="9" t="s">
        <v>65</v>
      </c>
      <c r="J10" s="268">
        <v>6413</v>
      </c>
      <c r="K10" s="142">
        <v>3502</v>
      </c>
      <c r="L10" s="142">
        <v>0</v>
      </c>
      <c r="M10" s="160">
        <v>2</v>
      </c>
      <c r="N10" s="406">
        <v>0</v>
      </c>
      <c r="O10" s="405">
        <v>9917</v>
      </c>
    </row>
    <row r="11" spans="2:15">
      <c r="B11" s="9" t="s">
        <v>66</v>
      </c>
      <c r="C11" s="268">
        <v>7168</v>
      </c>
      <c r="D11" s="142">
        <v>1777</v>
      </c>
      <c r="E11" s="142">
        <v>0</v>
      </c>
      <c r="F11" s="142">
        <v>0</v>
      </c>
      <c r="G11" s="142">
        <v>0</v>
      </c>
      <c r="H11" s="405">
        <v>8945</v>
      </c>
      <c r="I11" s="9" t="s">
        <v>66</v>
      </c>
      <c r="J11" s="268">
        <v>1320</v>
      </c>
      <c r="K11" s="142">
        <v>16759</v>
      </c>
      <c r="L11" s="142">
        <v>0</v>
      </c>
      <c r="M11" s="160">
        <v>137</v>
      </c>
      <c r="N11" s="406">
        <v>0</v>
      </c>
      <c r="O11" s="405">
        <v>18216</v>
      </c>
    </row>
    <row r="12" spans="2:15">
      <c r="B12" s="9" t="s">
        <v>33</v>
      </c>
      <c r="C12" s="268">
        <v>4252</v>
      </c>
      <c r="D12" s="142">
        <v>7564</v>
      </c>
      <c r="E12" s="142">
        <v>453</v>
      </c>
      <c r="F12" s="142">
        <v>0</v>
      </c>
      <c r="G12" s="142">
        <v>0</v>
      </c>
      <c r="H12" s="405">
        <v>12269</v>
      </c>
      <c r="I12" s="9" t="s">
        <v>33</v>
      </c>
      <c r="J12" s="268">
        <v>1151</v>
      </c>
      <c r="K12" s="142">
        <v>17211</v>
      </c>
      <c r="L12" s="142">
        <v>413</v>
      </c>
      <c r="M12" s="160">
        <v>0</v>
      </c>
      <c r="N12" s="406">
        <v>12224</v>
      </c>
      <c r="O12" s="405">
        <v>30999</v>
      </c>
    </row>
    <row r="13" spans="2:15">
      <c r="B13" s="9" t="s">
        <v>34</v>
      </c>
      <c r="C13" s="268">
        <v>3263</v>
      </c>
      <c r="D13" s="142">
        <v>12803</v>
      </c>
      <c r="E13" s="142">
        <v>25</v>
      </c>
      <c r="F13" s="142">
        <v>150</v>
      </c>
      <c r="G13" s="142">
        <v>0</v>
      </c>
      <c r="H13" s="405">
        <v>16241</v>
      </c>
      <c r="I13" s="9" t="s">
        <v>34</v>
      </c>
      <c r="J13" s="268">
        <v>5154</v>
      </c>
      <c r="K13" s="142">
        <v>13412</v>
      </c>
      <c r="L13" s="142">
        <v>1206</v>
      </c>
      <c r="M13" s="160">
        <v>2</v>
      </c>
      <c r="N13" s="406">
        <v>0</v>
      </c>
      <c r="O13" s="405">
        <v>19774</v>
      </c>
    </row>
    <row r="14" spans="2:15">
      <c r="B14" s="9" t="s">
        <v>707</v>
      </c>
      <c r="C14" s="268">
        <v>134</v>
      </c>
      <c r="D14" s="142">
        <v>2960</v>
      </c>
      <c r="E14" s="142">
        <v>0</v>
      </c>
      <c r="F14" s="142">
        <v>0</v>
      </c>
      <c r="G14" s="142">
        <v>0</v>
      </c>
      <c r="H14" s="405">
        <v>3094</v>
      </c>
      <c r="I14" s="9" t="s">
        <v>707</v>
      </c>
      <c r="J14" s="268">
        <v>784</v>
      </c>
      <c r="K14" s="142">
        <v>2550</v>
      </c>
      <c r="L14" s="142">
        <v>0</v>
      </c>
      <c r="M14" s="160">
        <v>0</v>
      </c>
      <c r="N14" s="406">
        <v>0</v>
      </c>
      <c r="O14" s="405">
        <v>3334</v>
      </c>
    </row>
    <row r="15" spans="2:15">
      <c r="B15" s="9" t="s">
        <v>67</v>
      </c>
      <c r="C15" s="268">
        <v>26962</v>
      </c>
      <c r="D15" s="142">
        <v>12421</v>
      </c>
      <c r="E15" s="142">
        <v>1494</v>
      </c>
      <c r="F15" s="142">
        <v>26</v>
      </c>
      <c r="G15" s="142">
        <v>0</v>
      </c>
      <c r="H15" s="405">
        <v>40903</v>
      </c>
      <c r="I15" s="9" t="s">
        <v>67</v>
      </c>
      <c r="J15" s="268">
        <v>23361</v>
      </c>
      <c r="K15" s="142">
        <v>57671</v>
      </c>
      <c r="L15" s="142">
        <v>1083</v>
      </c>
      <c r="M15" s="160">
        <v>578</v>
      </c>
      <c r="N15" s="406">
        <v>779</v>
      </c>
      <c r="O15" s="405">
        <v>83472</v>
      </c>
    </row>
    <row r="16" spans="2:15">
      <c r="B16" s="9" t="s">
        <v>35</v>
      </c>
      <c r="C16" s="268">
        <v>22594</v>
      </c>
      <c r="D16" s="142">
        <v>10892</v>
      </c>
      <c r="E16" s="142">
        <v>349</v>
      </c>
      <c r="F16" s="142">
        <v>55</v>
      </c>
      <c r="G16" s="142">
        <v>0</v>
      </c>
      <c r="H16" s="405">
        <v>33890</v>
      </c>
      <c r="I16" s="9" t="s">
        <v>35</v>
      </c>
      <c r="J16" s="268">
        <v>21800</v>
      </c>
      <c r="K16" s="142">
        <v>11476</v>
      </c>
      <c r="L16" s="142">
        <v>522</v>
      </c>
      <c r="M16" s="160">
        <v>387</v>
      </c>
      <c r="N16" s="406">
        <v>120</v>
      </c>
      <c r="O16" s="405">
        <v>34305</v>
      </c>
    </row>
    <row r="17" spans="2:15">
      <c r="B17" s="9" t="s">
        <v>36</v>
      </c>
      <c r="C17" s="268">
        <v>9916</v>
      </c>
      <c r="D17" s="142">
        <v>1304</v>
      </c>
      <c r="E17" s="142">
        <v>444</v>
      </c>
      <c r="F17" s="142">
        <v>14</v>
      </c>
      <c r="G17" s="142">
        <v>45</v>
      </c>
      <c r="H17" s="405">
        <v>11723</v>
      </c>
      <c r="I17" s="9" t="s">
        <v>36</v>
      </c>
      <c r="J17" s="268">
        <v>3443</v>
      </c>
      <c r="K17" s="142">
        <v>6103</v>
      </c>
      <c r="L17" s="142">
        <v>3868</v>
      </c>
      <c r="M17" s="160">
        <v>33</v>
      </c>
      <c r="N17" s="406">
        <v>0</v>
      </c>
      <c r="O17" s="405">
        <v>13447</v>
      </c>
    </row>
    <row r="18" spans="2:15">
      <c r="B18" s="9" t="s">
        <v>37</v>
      </c>
      <c r="C18" s="268">
        <v>8662</v>
      </c>
      <c r="D18" s="142">
        <v>975</v>
      </c>
      <c r="E18" s="142">
        <v>0</v>
      </c>
      <c r="F18" s="142">
        <v>0</v>
      </c>
      <c r="G18" s="142">
        <v>0</v>
      </c>
      <c r="H18" s="405">
        <v>9637</v>
      </c>
      <c r="I18" s="9" t="s">
        <v>37</v>
      </c>
      <c r="J18" s="268">
        <v>8784</v>
      </c>
      <c r="K18" s="142">
        <v>6318</v>
      </c>
      <c r="L18" s="142">
        <v>1744</v>
      </c>
      <c r="M18" s="160">
        <v>0</v>
      </c>
      <c r="N18" s="406">
        <v>0</v>
      </c>
      <c r="O18" s="405">
        <v>16846</v>
      </c>
    </row>
    <row r="19" spans="2:15">
      <c r="B19" s="9" t="s">
        <v>708</v>
      </c>
      <c r="C19" s="268">
        <v>383</v>
      </c>
      <c r="D19" s="142">
        <v>276</v>
      </c>
      <c r="E19" s="142">
        <v>0</v>
      </c>
      <c r="F19" s="142">
        <v>0</v>
      </c>
      <c r="G19" s="142">
        <v>0</v>
      </c>
      <c r="H19" s="405">
        <v>659</v>
      </c>
      <c r="I19" s="9" t="s">
        <v>708</v>
      </c>
      <c r="J19" s="268">
        <v>0</v>
      </c>
      <c r="K19" s="142">
        <v>1615</v>
      </c>
      <c r="L19" s="142">
        <v>0</v>
      </c>
      <c r="M19" s="160">
        <v>0</v>
      </c>
      <c r="N19" s="406">
        <v>0</v>
      </c>
      <c r="O19" s="405">
        <v>1615</v>
      </c>
    </row>
    <row r="20" spans="2:15">
      <c r="B20" s="9" t="s">
        <v>709</v>
      </c>
      <c r="C20" s="268">
        <v>887</v>
      </c>
      <c r="D20" s="142">
        <v>2682</v>
      </c>
      <c r="E20" s="142">
        <v>0</v>
      </c>
      <c r="F20" s="142">
        <v>0</v>
      </c>
      <c r="G20" s="142">
        <v>70</v>
      </c>
      <c r="H20" s="405">
        <v>3639</v>
      </c>
      <c r="I20" s="9" t="s">
        <v>709</v>
      </c>
      <c r="J20" s="268">
        <v>2555</v>
      </c>
      <c r="K20" s="142">
        <v>7152</v>
      </c>
      <c r="L20" s="142">
        <v>2760</v>
      </c>
      <c r="M20" s="160">
        <v>0</v>
      </c>
      <c r="N20" s="406">
        <v>116</v>
      </c>
      <c r="O20" s="405">
        <v>12583</v>
      </c>
    </row>
    <row r="21" spans="2:15">
      <c r="B21" s="9" t="s">
        <v>38</v>
      </c>
      <c r="C21" s="268">
        <v>9636</v>
      </c>
      <c r="D21" s="142">
        <v>7005</v>
      </c>
      <c r="E21" s="142">
        <v>3454</v>
      </c>
      <c r="F21" s="142">
        <v>0</v>
      </c>
      <c r="G21" s="142">
        <v>0</v>
      </c>
      <c r="H21" s="405">
        <v>20095</v>
      </c>
      <c r="I21" s="9" t="s">
        <v>38</v>
      </c>
      <c r="J21" s="268">
        <v>4147</v>
      </c>
      <c r="K21" s="142">
        <v>26896</v>
      </c>
      <c r="L21" s="142">
        <v>4903</v>
      </c>
      <c r="M21" s="160">
        <v>25</v>
      </c>
      <c r="N21" s="406">
        <v>7</v>
      </c>
      <c r="O21" s="405">
        <v>35978</v>
      </c>
    </row>
    <row r="22" spans="2:15">
      <c r="B22" s="9" t="s">
        <v>6</v>
      </c>
      <c r="C22" s="268">
        <v>429131</v>
      </c>
      <c r="D22" s="142">
        <v>514417</v>
      </c>
      <c r="E22" s="142">
        <v>10826</v>
      </c>
      <c r="F22" s="142">
        <v>11722</v>
      </c>
      <c r="G22" s="142">
        <v>21836</v>
      </c>
      <c r="H22" s="405">
        <v>987932</v>
      </c>
      <c r="I22" s="9" t="s">
        <v>6</v>
      </c>
      <c r="J22" s="268">
        <v>982303</v>
      </c>
      <c r="K22" s="142">
        <v>1976453</v>
      </c>
      <c r="L22" s="142">
        <v>68736</v>
      </c>
      <c r="M22" s="160">
        <v>66550</v>
      </c>
      <c r="N22" s="406">
        <v>177511</v>
      </c>
      <c r="O22" s="405">
        <v>3271553</v>
      </c>
    </row>
    <row r="23" spans="2:15">
      <c r="B23" s="9" t="s">
        <v>68</v>
      </c>
      <c r="C23" s="268">
        <v>458891</v>
      </c>
      <c r="D23" s="142">
        <v>623567</v>
      </c>
      <c r="E23" s="142">
        <v>45330</v>
      </c>
      <c r="F23" s="142">
        <v>34662</v>
      </c>
      <c r="G23" s="142">
        <v>7474</v>
      </c>
      <c r="H23" s="405">
        <v>1169924</v>
      </c>
      <c r="I23" s="9" t="s">
        <v>68</v>
      </c>
      <c r="J23" s="268">
        <v>329580</v>
      </c>
      <c r="K23" s="142">
        <v>900398</v>
      </c>
      <c r="L23" s="142">
        <v>42046</v>
      </c>
      <c r="M23" s="160">
        <v>30333</v>
      </c>
      <c r="N23" s="406">
        <v>73508</v>
      </c>
      <c r="O23" s="405">
        <v>1375865</v>
      </c>
    </row>
    <row r="24" spans="2:15">
      <c r="B24" s="9" t="s">
        <v>69</v>
      </c>
      <c r="C24" s="268">
        <v>19144</v>
      </c>
      <c r="D24" s="142">
        <v>16906</v>
      </c>
      <c r="E24" s="142">
        <v>218</v>
      </c>
      <c r="F24" s="142">
        <v>342</v>
      </c>
      <c r="G24" s="142">
        <v>257</v>
      </c>
      <c r="H24" s="405">
        <v>36867</v>
      </c>
      <c r="I24" s="9" t="s">
        <v>69</v>
      </c>
      <c r="J24" s="268">
        <v>35512</v>
      </c>
      <c r="K24" s="142">
        <v>27990</v>
      </c>
      <c r="L24" s="142">
        <v>1086</v>
      </c>
      <c r="M24" s="160">
        <v>0</v>
      </c>
      <c r="N24" s="406">
        <v>0</v>
      </c>
      <c r="O24" s="405">
        <v>64588</v>
      </c>
    </row>
    <row r="25" spans="2:15">
      <c r="B25" s="9" t="s">
        <v>7</v>
      </c>
      <c r="C25" s="268">
        <v>12290</v>
      </c>
      <c r="D25" s="142">
        <v>47280</v>
      </c>
      <c r="E25" s="142">
        <v>1015</v>
      </c>
      <c r="F25" s="142">
        <v>2816</v>
      </c>
      <c r="G25" s="142">
        <v>5856</v>
      </c>
      <c r="H25" s="405">
        <v>69257</v>
      </c>
      <c r="I25" s="9" t="s">
        <v>7</v>
      </c>
      <c r="J25" s="268">
        <v>76445</v>
      </c>
      <c r="K25" s="142">
        <v>61162</v>
      </c>
      <c r="L25" s="142">
        <v>8525</v>
      </c>
      <c r="M25" s="160">
        <v>712</v>
      </c>
      <c r="N25" s="406">
        <v>1567</v>
      </c>
      <c r="O25" s="405">
        <v>148411</v>
      </c>
    </row>
    <row r="26" spans="2:15">
      <c r="B26" s="9" t="s">
        <v>39</v>
      </c>
      <c r="C26" s="268">
        <v>4868</v>
      </c>
      <c r="D26" s="142">
        <v>3765</v>
      </c>
      <c r="E26" s="142">
        <v>0</v>
      </c>
      <c r="F26" s="142">
        <v>0</v>
      </c>
      <c r="G26" s="142">
        <v>4</v>
      </c>
      <c r="H26" s="405">
        <v>8637</v>
      </c>
      <c r="I26" s="9" t="s">
        <v>39</v>
      </c>
      <c r="J26" s="268">
        <v>23305</v>
      </c>
      <c r="K26" s="142">
        <v>13905</v>
      </c>
      <c r="L26" s="142">
        <v>520</v>
      </c>
      <c r="M26" s="160">
        <v>0</v>
      </c>
      <c r="N26" s="406">
        <v>0</v>
      </c>
      <c r="O26" s="405">
        <v>37730</v>
      </c>
    </row>
    <row r="27" spans="2:15">
      <c r="B27" s="9" t="s">
        <v>0</v>
      </c>
      <c r="C27" s="268">
        <v>13421</v>
      </c>
      <c r="D27" s="142">
        <v>12537</v>
      </c>
      <c r="E27" s="142">
        <v>0</v>
      </c>
      <c r="F27" s="142">
        <v>0</v>
      </c>
      <c r="G27" s="142">
        <v>0</v>
      </c>
      <c r="H27" s="405">
        <v>25958</v>
      </c>
      <c r="I27" s="9" t="s">
        <v>0</v>
      </c>
      <c r="J27" s="268">
        <v>10617</v>
      </c>
      <c r="K27" s="142">
        <v>13659</v>
      </c>
      <c r="L27" s="142">
        <v>4163</v>
      </c>
      <c r="M27" s="160">
        <v>2</v>
      </c>
      <c r="N27" s="406">
        <v>341</v>
      </c>
      <c r="O27" s="405">
        <v>28782</v>
      </c>
    </row>
    <row r="28" spans="2:15">
      <c r="B28" s="9" t="s">
        <v>21</v>
      </c>
      <c r="C28" s="268">
        <v>7372</v>
      </c>
      <c r="D28" s="142">
        <v>18042</v>
      </c>
      <c r="E28" s="142">
        <v>6806</v>
      </c>
      <c r="F28" s="142">
        <v>0</v>
      </c>
      <c r="G28" s="142">
        <v>200</v>
      </c>
      <c r="H28" s="405">
        <v>32420</v>
      </c>
      <c r="I28" s="9" t="s">
        <v>21</v>
      </c>
      <c r="J28" s="268">
        <v>28036</v>
      </c>
      <c r="K28" s="142">
        <v>31491</v>
      </c>
      <c r="L28" s="142">
        <v>2639</v>
      </c>
      <c r="M28" s="160">
        <v>295</v>
      </c>
      <c r="N28" s="406">
        <v>50</v>
      </c>
      <c r="O28" s="405">
        <v>62511</v>
      </c>
    </row>
    <row r="29" spans="2:15">
      <c r="B29" s="9" t="s">
        <v>22</v>
      </c>
      <c r="C29" s="268">
        <v>557</v>
      </c>
      <c r="D29" s="142">
        <v>4003</v>
      </c>
      <c r="E29" s="142">
        <v>101</v>
      </c>
      <c r="F29" s="142">
        <v>0</v>
      </c>
      <c r="G29" s="142">
        <v>0</v>
      </c>
      <c r="H29" s="405">
        <v>4661</v>
      </c>
      <c r="I29" s="9" t="s">
        <v>22</v>
      </c>
      <c r="J29" s="268">
        <v>9567</v>
      </c>
      <c r="K29" s="142">
        <v>7357</v>
      </c>
      <c r="L29" s="142">
        <v>1825</v>
      </c>
      <c r="M29" s="160">
        <v>141</v>
      </c>
      <c r="N29" s="406">
        <v>1694</v>
      </c>
      <c r="O29" s="405">
        <v>20584</v>
      </c>
    </row>
    <row r="30" spans="2:15">
      <c r="B30" s="9" t="s">
        <v>8</v>
      </c>
      <c r="C30" s="268">
        <v>90363</v>
      </c>
      <c r="D30" s="142">
        <v>205400</v>
      </c>
      <c r="E30" s="142">
        <v>1514</v>
      </c>
      <c r="F30" s="142">
        <v>2246</v>
      </c>
      <c r="G30" s="142">
        <v>231</v>
      </c>
      <c r="H30" s="405">
        <v>299754</v>
      </c>
      <c r="I30" s="9" t="s">
        <v>8</v>
      </c>
      <c r="J30" s="268">
        <v>135495</v>
      </c>
      <c r="K30" s="142">
        <v>251738</v>
      </c>
      <c r="L30" s="142">
        <v>287</v>
      </c>
      <c r="M30" s="160">
        <v>2013</v>
      </c>
      <c r="N30" s="406">
        <v>1491</v>
      </c>
      <c r="O30" s="405">
        <v>391024</v>
      </c>
    </row>
    <row r="31" spans="2:15">
      <c r="B31" s="9" t="s">
        <v>85</v>
      </c>
      <c r="C31" s="268">
        <v>22287</v>
      </c>
      <c r="D31" s="142">
        <v>3928</v>
      </c>
      <c r="E31" s="142">
        <v>68</v>
      </c>
      <c r="F31" s="142">
        <v>0</v>
      </c>
      <c r="G31" s="142">
        <v>0</v>
      </c>
      <c r="H31" s="405">
        <v>26283</v>
      </c>
      <c r="I31" s="9" t="s">
        <v>85</v>
      </c>
      <c r="J31" s="268">
        <v>1706</v>
      </c>
      <c r="K31" s="142">
        <v>703</v>
      </c>
      <c r="L31" s="142">
        <v>0</v>
      </c>
      <c r="M31" s="160">
        <v>0</v>
      </c>
      <c r="N31" s="406">
        <v>0</v>
      </c>
      <c r="O31" s="405">
        <v>2409</v>
      </c>
    </row>
    <row r="32" spans="2:15">
      <c r="B32" s="9" t="s">
        <v>14</v>
      </c>
      <c r="C32" s="268">
        <v>655250</v>
      </c>
      <c r="D32" s="142">
        <v>1111333</v>
      </c>
      <c r="E32" s="142">
        <v>6748</v>
      </c>
      <c r="F32" s="142">
        <v>16805</v>
      </c>
      <c r="G32" s="142">
        <v>3097</v>
      </c>
      <c r="H32" s="405">
        <v>1793233</v>
      </c>
      <c r="I32" s="9" t="s">
        <v>14</v>
      </c>
      <c r="J32" s="268">
        <v>666308</v>
      </c>
      <c r="K32" s="142">
        <v>1051645</v>
      </c>
      <c r="L32" s="142">
        <v>24905</v>
      </c>
      <c r="M32" s="160">
        <v>29131</v>
      </c>
      <c r="N32" s="406">
        <v>15763</v>
      </c>
      <c r="O32" s="405">
        <v>1787752</v>
      </c>
    </row>
    <row r="33" spans="2:15">
      <c r="B33" s="9" t="s">
        <v>70</v>
      </c>
      <c r="C33" s="268">
        <v>1256</v>
      </c>
      <c r="D33" s="142">
        <v>4915</v>
      </c>
      <c r="E33" s="142">
        <v>95</v>
      </c>
      <c r="F33" s="142">
        <v>3</v>
      </c>
      <c r="G33" s="142">
        <v>0</v>
      </c>
      <c r="H33" s="405">
        <v>6269</v>
      </c>
      <c r="I33" s="9" t="s">
        <v>70</v>
      </c>
      <c r="J33" s="268">
        <v>3647</v>
      </c>
      <c r="K33" s="142">
        <v>9261</v>
      </c>
      <c r="L33" s="142">
        <v>0</v>
      </c>
      <c r="M33" s="160">
        <v>0</v>
      </c>
      <c r="N33" s="406">
        <v>63</v>
      </c>
      <c r="O33" s="405">
        <v>12971</v>
      </c>
    </row>
    <row r="34" spans="2:15">
      <c r="B34" s="9" t="s">
        <v>15</v>
      </c>
      <c r="C34" s="268">
        <v>62287</v>
      </c>
      <c r="D34" s="142">
        <v>71464</v>
      </c>
      <c r="E34" s="142">
        <v>0</v>
      </c>
      <c r="F34" s="142">
        <v>777</v>
      </c>
      <c r="G34" s="142">
        <v>87</v>
      </c>
      <c r="H34" s="405">
        <v>134615</v>
      </c>
      <c r="I34" s="9" t="s">
        <v>15</v>
      </c>
      <c r="J34" s="268">
        <v>88479</v>
      </c>
      <c r="K34" s="142">
        <v>47966</v>
      </c>
      <c r="L34" s="142">
        <v>0</v>
      </c>
      <c r="M34" s="160">
        <v>36</v>
      </c>
      <c r="N34" s="406">
        <v>375</v>
      </c>
      <c r="O34" s="405">
        <v>136856</v>
      </c>
    </row>
    <row r="35" spans="2:15">
      <c r="B35" s="9" t="s">
        <v>23</v>
      </c>
      <c r="C35" s="268">
        <v>6787</v>
      </c>
      <c r="D35" s="142">
        <v>3272</v>
      </c>
      <c r="E35" s="142">
        <v>2197</v>
      </c>
      <c r="F35" s="142">
        <v>0</v>
      </c>
      <c r="G35" s="142">
        <v>0</v>
      </c>
      <c r="H35" s="405">
        <v>12256</v>
      </c>
      <c r="I35" s="9" t="s">
        <v>23</v>
      </c>
      <c r="J35" s="268">
        <v>6447</v>
      </c>
      <c r="K35" s="142">
        <v>1443</v>
      </c>
      <c r="L35" s="142">
        <v>2827</v>
      </c>
      <c r="M35" s="160">
        <v>0</v>
      </c>
      <c r="N35" s="406">
        <v>0</v>
      </c>
      <c r="O35" s="405">
        <v>10717</v>
      </c>
    </row>
    <row r="36" spans="2:15">
      <c r="B36" s="9" t="s">
        <v>9</v>
      </c>
      <c r="C36" s="268">
        <v>143218</v>
      </c>
      <c r="D36" s="142">
        <v>261232</v>
      </c>
      <c r="E36" s="142">
        <v>35520</v>
      </c>
      <c r="F36" s="142">
        <v>10443</v>
      </c>
      <c r="G36" s="142">
        <v>18759</v>
      </c>
      <c r="H36" s="405">
        <v>469172</v>
      </c>
      <c r="I36" s="9" t="s">
        <v>9</v>
      </c>
      <c r="J36" s="268">
        <v>510393</v>
      </c>
      <c r="K36" s="142">
        <v>1007378</v>
      </c>
      <c r="L36" s="142">
        <v>52292</v>
      </c>
      <c r="M36" s="160">
        <v>22149</v>
      </c>
      <c r="N36" s="406">
        <v>22935</v>
      </c>
      <c r="O36" s="405">
        <v>1615147</v>
      </c>
    </row>
    <row r="37" spans="2:15">
      <c r="B37" s="9" t="s">
        <v>40</v>
      </c>
      <c r="C37" s="268">
        <v>36</v>
      </c>
      <c r="D37" s="142">
        <v>391</v>
      </c>
      <c r="E37" s="142">
        <v>0</v>
      </c>
      <c r="F37" s="142">
        <v>0</v>
      </c>
      <c r="G37" s="142">
        <v>194</v>
      </c>
      <c r="H37" s="405">
        <v>621</v>
      </c>
      <c r="I37" s="9" t="s">
        <v>40</v>
      </c>
      <c r="J37" s="268">
        <v>20074</v>
      </c>
      <c r="K37" s="142">
        <v>1921</v>
      </c>
      <c r="L37" s="142">
        <v>0</v>
      </c>
      <c r="M37" s="160">
        <v>0</v>
      </c>
      <c r="N37" s="406">
        <v>0</v>
      </c>
      <c r="O37" s="405">
        <v>21995</v>
      </c>
    </row>
    <row r="38" spans="2:15">
      <c r="B38" s="9" t="s">
        <v>10</v>
      </c>
      <c r="C38" s="268">
        <v>414739</v>
      </c>
      <c r="D38" s="142">
        <v>556129</v>
      </c>
      <c r="E38" s="142">
        <v>81415</v>
      </c>
      <c r="F38" s="142">
        <v>16799</v>
      </c>
      <c r="G38" s="142">
        <v>13398</v>
      </c>
      <c r="H38" s="405">
        <v>1082480</v>
      </c>
      <c r="I38" s="9" t="s">
        <v>10</v>
      </c>
      <c r="J38" s="268">
        <v>385608</v>
      </c>
      <c r="K38" s="142">
        <v>703303</v>
      </c>
      <c r="L38" s="142">
        <v>25444</v>
      </c>
      <c r="M38" s="160">
        <v>29209</v>
      </c>
      <c r="N38" s="406">
        <v>23754</v>
      </c>
      <c r="O38" s="405">
        <v>1167318</v>
      </c>
    </row>
    <row r="39" spans="2:15">
      <c r="B39" s="9" t="s">
        <v>41</v>
      </c>
      <c r="C39" s="268">
        <v>0</v>
      </c>
      <c r="D39" s="142">
        <v>94</v>
      </c>
      <c r="E39" s="142">
        <v>22</v>
      </c>
      <c r="F39" s="142">
        <v>0</v>
      </c>
      <c r="G39" s="142">
        <v>0</v>
      </c>
      <c r="H39" s="405">
        <v>116</v>
      </c>
      <c r="I39" s="9" t="s">
        <v>41</v>
      </c>
      <c r="J39" s="268">
        <v>0</v>
      </c>
      <c r="K39" s="142">
        <v>0</v>
      </c>
      <c r="L39" s="142">
        <v>0</v>
      </c>
      <c r="M39" s="160">
        <v>0</v>
      </c>
      <c r="N39" s="406">
        <v>0</v>
      </c>
      <c r="O39" s="405">
        <v>0</v>
      </c>
    </row>
    <row r="40" spans="2:15">
      <c r="B40" s="9" t="s">
        <v>24</v>
      </c>
      <c r="C40" s="268">
        <v>4219</v>
      </c>
      <c r="D40" s="142">
        <v>10404</v>
      </c>
      <c r="E40" s="142">
        <v>3565</v>
      </c>
      <c r="F40" s="142">
        <v>132</v>
      </c>
      <c r="G40" s="142">
        <v>0</v>
      </c>
      <c r="H40" s="405">
        <v>18320</v>
      </c>
      <c r="I40" s="9" t="s">
        <v>24</v>
      </c>
      <c r="J40" s="268">
        <v>9960</v>
      </c>
      <c r="K40" s="142">
        <v>2364</v>
      </c>
      <c r="L40" s="142">
        <v>4686</v>
      </c>
      <c r="M40" s="160">
        <v>687</v>
      </c>
      <c r="N40" s="406">
        <v>3</v>
      </c>
      <c r="O40" s="405">
        <v>17700</v>
      </c>
    </row>
    <row r="41" spans="2:15">
      <c r="B41" s="9" t="s">
        <v>71</v>
      </c>
      <c r="C41" s="268">
        <v>1048</v>
      </c>
      <c r="D41" s="142">
        <v>57</v>
      </c>
      <c r="E41" s="142">
        <v>2303</v>
      </c>
      <c r="F41" s="142">
        <v>0</v>
      </c>
      <c r="G41" s="142">
        <v>0</v>
      </c>
      <c r="H41" s="405">
        <v>3408</v>
      </c>
      <c r="I41" s="9" t="s">
        <v>71</v>
      </c>
      <c r="J41" s="268">
        <v>1785</v>
      </c>
      <c r="K41" s="142">
        <v>150</v>
      </c>
      <c r="L41" s="142">
        <v>1272</v>
      </c>
      <c r="M41" s="160">
        <v>0</v>
      </c>
      <c r="N41" s="406">
        <v>0</v>
      </c>
      <c r="O41" s="405">
        <v>3207</v>
      </c>
    </row>
    <row r="42" spans="2:15">
      <c r="B42" s="9" t="s">
        <v>42</v>
      </c>
      <c r="C42" s="268">
        <v>20614</v>
      </c>
      <c r="D42" s="142">
        <v>41776</v>
      </c>
      <c r="E42" s="142">
        <v>0</v>
      </c>
      <c r="F42" s="142">
        <v>0</v>
      </c>
      <c r="G42" s="142">
        <v>248</v>
      </c>
      <c r="H42" s="405">
        <v>62638</v>
      </c>
      <c r="I42" s="9" t="s">
        <v>42</v>
      </c>
      <c r="J42" s="268">
        <v>40518</v>
      </c>
      <c r="K42" s="142">
        <v>41407</v>
      </c>
      <c r="L42" s="142">
        <v>1329</v>
      </c>
      <c r="M42" s="160">
        <v>1300</v>
      </c>
      <c r="N42" s="406">
        <v>2228</v>
      </c>
      <c r="O42" s="405">
        <v>86782</v>
      </c>
    </row>
    <row r="43" spans="2:15">
      <c r="B43" s="9" t="s">
        <v>43</v>
      </c>
      <c r="C43" s="268">
        <v>1915</v>
      </c>
      <c r="D43" s="142">
        <v>11497</v>
      </c>
      <c r="E43" s="142">
        <v>1513</v>
      </c>
      <c r="F43" s="142">
        <v>14</v>
      </c>
      <c r="G43" s="142">
        <v>4</v>
      </c>
      <c r="H43" s="405">
        <v>14943</v>
      </c>
      <c r="I43" s="9" t="s">
        <v>43</v>
      </c>
      <c r="J43" s="268">
        <v>30548</v>
      </c>
      <c r="K43" s="142">
        <v>29341</v>
      </c>
      <c r="L43" s="142">
        <v>8200</v>
      </c>
      <c r="M43" s="160">
        <v>487</v>
      </c>
      <c r="N43" s="406">
        <v>1307</v>
      </c>
      <c r="O43" s="405">
        <v>69883</v>
      </c>
    </row>
    <row r="44" spans="2:15">
      <c r="B44" s="9" t="s">
        <v>25</v>
      </c>
      <c r="C44" s="268">
        <v>80949</v>
      </c>
      <c r="D44" s="142">
        <v>18679</v>
      </c>
      <c r="E44" s="142">
        <v>2915</v>
      </c>
      <c r="F44" s="142">
        <v>1948</v>
      </c>
      <c r="G44" s="142">
        <v>2</v>
      </c>
      <c r="H44" s="405">
        <v>104493</v>
      </c>
      <c r="I44" s="9" t="s">
        <v>25</v>
      </c>
      <c r="J44" s="268">
        <v>34906</v>
      </c>
      <c r="K44" s="142">
        <v>79381</v>
      </c>
      <c r="L44" s="142">
        <v>7104</v>
      </c>
      <c r="M44" s="160">
        <v>430</v>
      </c>
      <c r="N44" s="406">
        <v>213</v>
      </c>
      <c r="O44" s="405">
        <v>122034</v>
      </c>
    </row>
    <row r="45" spans="2:15">
      <c r="B45" s="9" t="s">
        <v>86</v>
      </c>
      <c r="C45" s="268">
        <v>2398</v>
      </c>
      <c r="D45" s="142">
        <v>338</v>
      </c>
      <c r="E45" s="142">
        <v>0</v>
      </c>
      <c r="F45" s="142">
        <v>0</v>
      </c>
      <c r="G45" s="142">
        <v>0</v>
      </c>
      <c r="H45" s="405">
        <v>2736</v>
      </c>
      <c r="I45" s="9" t="s">
        <v>86</v>
      </c>
      <c r="J45" s="268">
        <v>863</v>
      </c>
      <c r="K45" s="142">
        <v>595</v>
      </c>
      <c r="L45" s="142">
        <v>0</v>
      </c>
      <c r="M45" s="160">
        <v>0</v>
      </c>
      <c r="N45" s="406">
        <v>0</v>
      </c>
      <c r="O45" s="405">
        <v>1458</v>
      </c>
    </row>
    <row r="46" spans="2:15">
      <c r="B46" s="9" t="s">
        <v>11</v>
      </c>
      <c r="C46" s="268">
        <v>7</v>
      </c>
      <c r="D46" s="142">
        <v>10518</v>
      </c>
      <c r="E46" s="142">
        <v>1258</v>
      </c>
      <c r="F46" s="142">
        <v>239</v>
      </c>
      <c r="G46" s="142">
        <v>2</v>
      </c>
      <c r="H46" s="405">
        <v>12024</v>
      </c>
      <c r="I46" s="9" t="s">
        <v>11</v>
      </c>
      <c r="J46" s="268">
        <v>2099</v>
      </c>
      <c r="K46" s="142">
        <v>21369</v>
      </c>
      <c r="L46" s="142">
        <v>7241</v>
      </c>
      <c r="M46" s="160">
        <v>1625</v>
      </c>
      <c r="N46" s="406">
        <v>31</v>
      </c>
      <c r="O46" s="405">
        <v>32365</v>
      </c>
    </row>
    <row r="47" spans="2:15">
      <c r="B47" s="9" t="s">
        <v>1</v>
      </c>
      <c r="C47" s="268">
        <v>15984</v>
      </c>
      <c r="D47" s="142">
        <v>30847</v>
      </c>
      <c r="E47" s="142">
        <v>18907</v>
      </c>
      <c r="F47" s="142">
        <v>0</v>
      </c>
      <c r="G47" s="142">
        <v>0</v>
      </c>
      <c r="H47" s="405">
        <v>65738</v>
      </c>
      <c r="I47" s="9" t="s">
        <v>1</v>
      </c>
      <c r="J47" s="268">
        <v>6713</v>
      </c>
      <c r="K47" s="142">
        <v>6832</v>
      </c>
      <c r="L47" s="142">
        <v>6553</v>
      </c>
      <c r="M47" s="160">
        <v>0</v>
      </c>
      <c r="N47" s="406">
        <v>0</v>
      </c>
      <c r="O47" s="405">
        <v>20098</v>
      </c>
    </row>
    <row r="48" spans="2:15">
      <c r="B48" s="9" t="s">
        <v>26</v>
      </c>
      <c r="C48" s="268">
        <v>18180</v>
      </c>
      <c r="D48" s="142">
        <v>2108</v>
      </c>
      <c r="E48" s="142">
        <v>3532</v>
      </c>
      <c r="F48" s="142">
        <v>0</v>
      </c>
      <c r="G48" s="142">
        <v>19</v>
      </c>
      <c r="H48" s="405">
        <v>23839</v>
      </c>
      <c r="I48" s="9" t="s">
        <v>26</v>
      </c>
      <c r="J48" s="268">
        <v>6932</v>
      </c>
      <c r="K48" s="142">
        <v>2652</v>
      </c>
      <c r="L48" s="142">
        <v>414</v>
      </c>
      <c r="M48" s="160">
        <v>0</v>
      </c>
      <c r="N48" s="406">
        <v>0</v>
      </c>
      <c r="O48" s="405">
        <v>9998</v>
      </c>
    </row>
    <row r="49" spans="2:15">
      <c r="B49" s="9" t="s">
        <v>44</v>
      </c>
      <c r="C49" s="268">
        <v>1482</v>
      </c>
      <c r="D49" s="142">
        <v>40</v>
      </c>
      <c r="E49" s="142">
        <v>0</v>
      </c>
      <c r="F49" s="142">
        <v>0</v>
      </c>
      <c r="G49" s="142">
        <v>0</v>
      </c>
      <c r="H49" s="405">
        <v>1522</v>
      </c>
      <c r="I49" s="9" t="s">
        <v>44</v>
      </c>
      <c r="J49" s="268">
        <v>882</v>
      </c>
      <c r="K49" s="142">
        <v>4519</v>
      </c>
      <c r="L49" s="142">
        <v>25</v>
      </c>
      <c r="M49" s="160">
        <v>0</v>
      </c>
      <c r="N49" s="406">
        <v>0</v>
      </c>
      <c r="O49" s="405">
        <v>5426</v>
      </c>
    </row>
    <row r="50" spans="2:15">
      <c r="B50" s="9" t="s">
        <v>45</v>
      </c>
      <c r="C50" s="268">
        <v>1073</v>
      </c>
      <c r="D50" s="142">
        <v>126</v>
      </c>
      <c r="E50" s="142">
        <v>988</v>
      </c>
      <c r="F50" s="142">
        <v>0</v>
      </c>
      <c r="G50" s="142">
        <v>0</v>
      </c>
      <c r="H50" s="405">
        <v>2187</v>
      </c>
      <c r="I50" s="9" t="s">
        <v>45</v>
      </c>
      <c r="J50" s="268">
        <v>2854</v>
      </c>
      <c r="K50" s="142">
        <v>84</v>
      </c>
      <c r="L50" s="142">
        <v>90</v>
      </c>
      <c r="M50" s="160">
        <v>0</v>
      </c>
      <c r="N50" s="406">
        <v>0</v>
      </c>
      <c r="O50" s="405">
        <v>3028</v>
      </c>
    </row>
    <row r="51" spans="2:15">
      <c r="B51" s="9" t="s">
        <v>72</v>
      </c>
      <c r="C51" s="268">
        <v>721</v>
      </c>
      <c r="D51" s="142">
        <v>518</v>
      </c>
      <c r="E51" s="142">
        <v>1593</v>
      </c>
      <c r="F51" s="142">
        <v>0</v>
      </c>
      <c r="G51" s="142">
        <v>0</v>
      </c>
      <c r="H51" s="405">
        <v>2832</v>
      </c>
      <c r="I51" s="9" t="s">
        <v>72</v>
      </c>
      <c r="J51" s="268">
        <v>6471</v>
      </c>
      <c r="K51" s="142">
        <v>4172</v>
      </c>
      <c r="L51" s="142">
        <v>4951</v>
      </c>
      <c r="M51" s="160">
        <v>48</v>
      </c>
      <c r="N51" s="406">
        <v>25</v>
      </c>
      <c r="O51" s="405">
        <v>15667</v>
      </c>
    </row>
    <row r="52" spans="2:15">
      <c r="B52" s="9" t="s">
        <v>46</v>
      </c>
      <c r="C52" s="268">
        <v>7854</v>
      </c>
      <c r="D52" s="142">
        <v>1481</v>
      </c>
      <c r="E52" s="142">
        <v>209</v>
      </c>
      <c r="F52" s="142">
        <v>52</v>
      </c>
      <c r="G52" s="142">
        <v>119</v>
      </c>
      <c r="H52" s="405">
        <v>9715</v>
      </c>
      <c r="I52" s="9" t="s">
        <v>46</v>
      </c>
      <c r="J52" s="268">
        <v>9090</v>
      </c>
      <c r="K52" s="142">
        <v>6538</v>
      </c>
      <c r="L52" s="142">
        <v>384</v>
      </c>
      <c r="M52" s="160">
        <v>0</v>
      </c>
      <c r="N52" s="406">
        <v>102</v>
      </c>
      <c r="O52" s="405">
        <v>16114</v>
      </c>
    </row>
    <row r="53" spans="2:15">
      <c r="B53" s="9" t="s">
        <v>47</v>
      </c>
      <c r="C53" s="268">
        <v>12979</v>
      </c>
      <c r="D53" s="142">
        <v>5895</v>
      </c>
      <c r="E53" s="142">
        <v>24</v>
      </c>
      <c r="F53" s="142">
        <v>4535</v>
      </c>
      <c r="G53" s="142">
        <v>0</v>
      </c>
      <c r="H53" s="405">
        <v>23433</v>
      </c>
      <c r="I53" s="9" t="s">
        <v>47</v>
      </c>
      <c r="J53" s="268">
        <v>6541</v>
      </c>
      <c r="K53" s="142">
        <v>8800</v>
      </c>
      <c r="L53" s="142">
        <v>158</v>
      </c>
      <c r="M53" s="160">
        <v>252</v>
      </c>
      <c r="N53" s="406">
        <v>0</v>
      </c>
      <c r="O53" s="405">
        <v>15751</v>
      </c>
    </row>
    <row r="54" spans="2:15">
      <c r="B54" s="9" t="s">
        <v>27</v>
      </c>
      <c r="C54" s="268">
        <v>3016</v>
      </c>
      <c r="D54" s="142">
        <v>8425</v>
      </c>
      <c r="E54" s="142">
        <v>111</v>
      </c>
      <c r="F54" s="142">
        <v>0</v>
      </c>
      <c r="G54" s="142">
        <v>0</v>
      </c>
      <c r="H54" s="405">
        <v>11552</v>
      </c>
      <c r="I54" s="9" t="s">
        <v>27</v>
      </c>
      <c r="J54" s="268">
        <v>8136</v>
      </c>
      <c r="K54" s="142">
        <v>6307</v>
      </c>
      <c r="L54" s="142">
        <v>557</v>
      </c>
      <c r="M54" s="160">
        <v>6</v>
      </c>
      <c r="N54" s="406">
        <v>0</v>
      </c>
      <c r="O54" s="405">
        <v>15006</v>
      </c>
    </row>
    <row r="55" spans="2:15">
      <c r="B55" s="9" t="s">
        <v>48</v>
      </c>
      <c r="C55" s="268">
        <v>14481</v>
      </c>
      <c r="D55" s="142">
        <v>13430</v>
      </c>
      <c r="E55" s="142">
        <v>13</v>
      </c>
      <c r="F55" s="142">
        <v>0</v>
      </c>
      <c r="G55" s="142">
        <v>0</v>
      </c>
      <c r="H55" s="405">
        <v>27924</v>
      </c>
      <c r="I55" s="9" t="s">
        <v>48</v>
      </c>
      <c r="J55" s="268">
        <v>14306</v>
      </c>
      <c r="K55" s="142">
        <v>29462</v>
      </c>
      <c r="L55" s="142">
        <v>68</v>
      </c>
      <c r="M55" s="160">
        <v>239</v>
      </c>
      <c r="N55" s="406">
        <v>32</v>
      </c>
      <c r="O55" s="405">
        <v>44107</v>
      </c>
    </row>
    <row r="56" spans="2:15">
      <c r="B56" s="9" t="s">
        <v>49</v>
      </c>
      <c r="C56" s="268">
        <v>1013</v>
      </c>
      <c r="D56" s="142">
        <v>945</v>
      </c>
      <c r="E56" s="142">
        <v>88</v>
      </c>
      <c r="F56" s="142">
        <v>4</v>
      </c>
      <c r="G56" s="142">
        <v>0</v>
      </c>
      <c r="H56" s="405">
        <v>2050</v>
      </c>
      <c r="I56" s="9" t="s">
        <v>49</v>
      </c>
      <c r="J56" s="268">
        <v>1995</v>
      </c>
      <c r="K56" s="142">
        <v>8414</v>
      </c>
      <c r="L56" s="142">
        <v>496</v>
      </c>
      <c r="M56" s="160">
        <v>0</v>
      </c>
      <c r="N56" s="406">
        <v>193</v>
      </c>
      <c r="O56" s="405">
        <v>11098</v>
      </c>
    </row>
    <row r="57" spans="2:15">
      <c r="B57" s="9" t="s">
        <v>16</v>
      </c>
      <c r="C57" s="268">
        <v>115495</v>
      </c>
      <c r="D57" s="142">
        <v>91371</v>
      </c>
      <c r="E57" s="142">
        <v>66016</v>
      </c>
      <c r="F57" s="142">
        <v>5206</v>
      </c>
      <c r="G57" s="142">
        <v>1244</v>
      </c>
      <c r="H57" s="405">
        <v>279332</v>
      </c>
      <c r="I57" s="9" t="s">
        <v>16</v>
      </c>
      <c r="J57" s="268">
        <v>124277</v>
      </c>
      <c r="K57" s="142">
        <v>153549</v>
      </c>
      <c r="L57" s="142">
        <v>8118</v>
      </c>
      <c r="M57" s="160">
        <v>5200</v>
      </c>
      <c r="N57" s="406">
        <v>1657</v>
      </c>
      <c r="O57" s="405">
        <v>292801</v>
      </c>
    </row>
    <row r="58" spans="2:15">
      <c r="B58" s="9" t="s">
        <v>12</v>
      </c>
      <c r="C58" s="268">
        <v>174604</v>
      </c>
      <c r="D58" s="142">
        <v>139593</v>
      </c>
      <c r="E58" s="142">
        <v>6954</v>
      </c>
      <c r="F58" s="142">
        <v>462</v>
      </c>
      <c r="G58" s="142">
        <v>386</v>
      </c>
      <c r="H58" s="405">
        <v>321999</v>
      </c>
      <c r="I58" s="9" t="s">
        <v>12</v>
      </c>
      <c r="J58" s="268">
        <v>183125</v>
      </c>
      <c r="K58" s="142">
        <v>348374</v>
      </c>
      <c r="L58" s="142">
        <v>3670</v>
      </c>
      <c r="M58" s="160">
        <v>8337</v>
      </c>
      <c r="N58" s="406">
        <v>6619</v>
      </c>
      <c r="O58" s="405">
        <v>550125</v>
      </c>
    </row>
    <row r="59" spans="2:15">
      <c r="B59" s="9" t="s">
        <v>87</v>
      </c>
      <c r="C59" s="268">
        <v>356</v>
      </c>
      <c r="D59" s="142">
        <v>184</v>
      </c>
      <c r="E59" s="142">
        <v>0</v>
      </c>
      <c r="F59" s="142">
        <v>0</v>
      </c>
      <c r="G59" s="142">
        <v>0</v>
      </c>
      <c r="H59" s="405">
        <v>540</v>
      </c>
      <c r="I59" s="9" t="s">
        <v>87</v>
      </c>
      <c r="J59" s="268">
        <v>3603</v>
      </c>
      <c r="K59" s="142">
        <v>1280</v>
      </c>
      <c r="L59" s="142">
        <v>14</v>
      </c>
      <c r="M59" s="160">
        <v>152</v>
      </c>
      <c r="N59" s="406">
        <v>0</v>
      </c>
      <c r="O59" s="405">
        <v>5049</v>
      </c>
    </row>
    <row r="60" spans="2:15">
      <c r="B60" s="9" t="s">
        <v>50</v>
      </c>
      <c r="C60" s="268">
        <v>3582</v>
      </c>
      <c r="D60" s="142">
        <v>4039</v>
      </c>
      <c r="E60" s="142">
        <v>0</v>
      </c>
      <c r="F60" s="142">
        <v>0</v>
      </c>
      <c r="G60" s="142">
        <v>0</v>
      </c>
      <c r="H60" s="405">
        <v>7621</v>
      </c>
      <c r="I60" s="9" t="s">
        <v>50</v>
      </c>
      <c r="J60" s="268">
        <v>8764</v>
      </c>
      <c r="K60" s="142">
        <v>8120</v>
      </c>
      <c r="L60" s="142">
        <v>466</v>
      </c>
      <c r="M60" s="160">
        <v>0</v>
      </c>
      <c r="N60" s="406">
        <v>605</v>
      </c>
      <c r="O60" s="405">
        <v>17955</v>
      </c>
    </row>
    <row r="61" spans="2:15">
      <c r="B61" s="9" t="s">
        <v>51</v>
      </c>
      <c r="C61" s="268">
        <v>550</v>
      </c>
      <c r="D61" s="142">
        <v>138</v>
      </c>
      <c r="E61" s="142">
        <v>558</v>
      </c>
      <c r="F61" s="142">
        <v>0</v>
      </c>
      <c r="G61" s="142">
        <v>0</v>
      </c>
      <c r="H61" s="405">
        <v>1246</v>
      </c>
      <c r="I61" s="9" t="s">
        <v>51</v>
      </c>
      <c r="J61" s="268">
        <v>1492</v>
      </c>
      <c r="K61" s="142">
        <v>227</v>
      </c>
      <c r="L61" s="142">
        <v>513</v>
      </c>
      <c r="M61" s="160">
        <v>0</v>
      </c>
      <c r="N61" s="406">
        <v>0</v>
      </c>
      <c r="O61" s="405">
        <v>2232</v>
      </c>
    </row>
    <row r="62" spans="2:15">
      <c r="B62" s="9" t="s">
        <v>73</v>
      </c>
      <c r="C62" s="268">
        <v>3871</v>
      </c>
      <c r="D62" s="142">
        <v>2121</v>
      </c>
      <c r="E62" s="142">
        <v>1698</v>
      </c>
      <c r="F62" s="142">
        <v>0</v>
      </c>
      <c r="G62" s="142">
        <v>0</v>
      </c>
      <c r="H62" s="405">
        <v>7690</v>
      </c>
      <c r="I62" s="9" t="s">
        <v>73</v>
      </c>
      <c r="J62" s="268">
        <v>2793</v>
      </c>
      <c r="K62" s="142">
        <v>6363</v>
      </c>
      <c r="L62" s="142">
        <v>743</v>
      </c>
      <c r="M62" s="160">
        <v>394</v>
      </c>
      <c r="N62" s="406">
        <v>0</v>
      </c>
      <c r="O62" s="405">
        <v>10293</v>
      </c>
    </row>
    <row r="63" spans="2:15">
      <c r="B63" s="9" t="s">
        <v>74</v>
      </c>
      <c r="C63" s="268">
        <v>0</v>
      </c>
      <c r="D63" s="142">
        <v>123</v>
      </c>
      <c r="E63" s="142">
        <v>0</v>
      </c>
      <c r="F63" s="142">
        <v>0</v>
      </c>
      <c r="G63" s="142">
        <v>0</v>
      </c>
      <c r="H63" s="405">
        <v>123</v>
      </c>
      <c r="I63" s="9" t="s">
        <v>74</v>
      </c>
      <c r="J63" s="268">
        <v>577</v>
      </c>
      <c r="K63" s="142">
        <v>1364</v>
      </c>
      <c r="L63" s="142">
        <v>4</v>
      </c>
      <c r="M63" s="160">
        <v>0</v>
      </c>
      <c r="N63" s="406">
        <v>0</v>
      </c>
      <c r="O63" s="405">
        <v>1945</v>
      </c>
    </row>
    <row r="64" spans="2:15">
      <c r="B64" s="9" t="s">
        <v>52</v>
      </c>
      <c r="C64" s="268">
        <v>8387</v>
      </c>
      <c r="D64" s="142">
        <v>5164</v>
      </c>
      <c r="E64" s="142">
        <v>13973</v>
      </c>
      <c r="F64" s="142">
        <v>0</v>
      </c>
      <c r="G64" s="142">
        <v>0</v>
      </c>
      <c r="H64" s="405">
        <v>27524</v>
      </c>
      <c r="I64" s="9" t="s">
        <v>52</v>
      </c>
      <c r="J64" s="268">
        <v>3724</v>
      </c>
      <c r="K64" s="142">
        <v>7789</v>
      </c>
      <c r="L64" s="142">
        <v>225</v>
      </c>
      <c r="M64" s="160">
        <v>4</v>
      </c>
      <c r="N64" s="406">
        <v>20</v>
      </c>
      <c r="O64" s="405">
        <v>11762</v>
      </c>
    </row>
    <row r="65" spans="2:15">
      <c r="B65" s="9" t="s">
        <v>53</v>
      </c>
      <c r="C65" s="268">
        <v>2850</v>
      </c>
      <c r="D65" s="142">
        <v>9444</v>
      </c>
      <c r="E65" s="142">
        <v>374</v>
      </c>
      <c r="F65" s="142">
        <v>0</v>
      </c>
      <c r="G65" s="142">
        <v>0</v>
      </c>
      <c r="H65" s="405">
        <v>12668</v>
      </c>
      <c r="I65" s="9" t="s">
        <v>53</v>
      </c>
      <c r="J65" s="268">
        <v>2327</v>
      </c>
      <c r="K65" s="142">
        <v>7552</v>
      </c>
      <c r="L65" s="142">
        <v>15</v>
      </c>
      <c r="M65" s="160">
        <v>121</v>
      </c>
      <c r="N65" s="406">
        <v>396</v>
      </c>
      <c r="O65" s="405">
        <v>10411</v>
      </c>
    </row>
    <row r="66" spans="2:15">
      <c r="B66" s="9" t="s">
        <v>75</v>
      </c>
      <c r="C66" s="268">
        <v>0</v>
      </c>
      <c r="D66" s="142">
        <v>0</v>
      </c>
      <c r="E66" s="142">
        <v>0</v>
      </c>
      <c r="F66" s="142">
        <v>0</v>
      </c>
      <c r="G66" s="142">
        <v>0</v>
      </c>
      <c r="H66" s="405">
        <v>0</v>
      </c>
      <c r="I66" s="9" t="s">
        <v>75</v>
      </c>
      <c r="J66" s="268">
        <v>0</v>
      </c>
      <c r="K66" s="142">
        <v>0</v>
      </c>
      <c r="L66" s="142">
        <v>0</v>
      </c>
      <c r="M66" s="160">
        <v>0</v>
      </c>
      <c r="N66" s="406">
        <v>0</v>
      </c>
      <c r="O66" s="405">
        <v>0</v>
      </c>
    </row>
    <row r="67" spans="2:15">
      <c r="B67" s="9" t="s">
        <v>710</v>
      </c>
      <c r="C67" s="268">
        <v>19</v>
      </c>
      <c r="D67" s="142">
        <v>1</v>
      </c>
      <c r="E67" s="142">
        <v>0</v>
      </c>
      <c r="F67" s="142">
        <v>0</v>
      </c>
      <c r="G67" s="142">
        <v>0</v>
      </c>
      <c r="H67" s="405">
        <v>20</v>
      </c>
      <c r="I67" s="9" t="s">
        <v>710</v>
      </c>
      <c r="J67" s="268">
        <v>14</v>
      </c>
      <c r="K67" s="142">
        <v>26</v>
      </c>
      <c r="L67" s="142">
        <v>1</v>
      </c>
      <c r="M67" s="160">
        <v>302</v>
      </c>
      <c r="N67" s="406">
        <v>0</v>
      </c>
      <c r="O67" s="405">
        <v>343</v>
      </c>
    </row>
    <row r="68" spans="2:15">
      <c r="B68" s="9" t="s">
        <v>88</v>
      </c>
      <c r="C68" s="268">
        <v>1431</v>
      </c>
      <c r="D68" s="142">
        <v>2369</v>
      </c>
      <c r="E68" s="142">
        <v>7753</v>
      </c>
      <c r="F68" s="142">
        <v>0</v>
      </c>
      <c r="G68" s="142">
        <v>0</v>
      </c>
      <c r="H68" s="405">
        <v>11553</v>
      </c>
      <c r="I68" s="9" t="s">
        <v>88</v>
      </c>
      <c r="J68" s="268">
        <v>626</v>
      </c>
      <c r="K68" s="142">
        <v>1122</v>
      </c>
      <c r="L68" s="142">
        <v>4714</v>
      </c>
      <c r="M68" s="160">
        <v>507</v>
      </c>
      <c r="N68" s="406">
        <v>0</v>
      </c>
      <c r="O68" s="405">
        <v>6969</v>
      </c>
    </row>
    <row r="69" spans="2:15">
      <c r="B69" s="9" t="s">
        <v>20</v>
      </c>
      <c r="C69" s="268">
        <v>698</v>
      </c>
      <c r="D69" s="142">
        <v>3605</v>
      </c>
      <c r="E69" s="142">
        <v>4287</v>
      </c>
      <c r="F69" s="142">
        <v>350</v>
      </c>
      <c r="G69" s="142">
        <v>0</v>
      </c>
      <c r="H69" s="405">
        <v>8940</v>
      </c>
      <c r="I69" s="9" t="s">
        <v>20</v>
      </c>
      <c r="J69" s="268">
        <v>6108</v>
      </c>
      <c r="K69" s="142">
        <v>36162</v>
      </c>
      <c r="L69" s="142">
        <v>1078</v>
      </c>
      <c r="M69" s="160">
        <v>411</v>
      </c>
      <c r="N69" s="406">
        <v>48</v>
      </c>
      <c r="O69" s="405">
        <v>43807</v>
      </c>
    </row>
    <row r="70" spans="2:15">
      <c r="B70" s="9" t="s">
        <v>28</v>
      </c>
      <c r="C70" s="268">
        <v>6837</v>
      </c>
      <c r="D70" s="142">
        <v>12052</v>
      </c>
      <c r="E70" s="142">
        <v>73</v>
      </c>
      <c r="F70" s="142">
        <v>65</v>
      </c>
      <c r="G70" s="142">
        <v>0</v>
      </c>
      <c r="H70" s="405">
        <v>19027</v>
      </c>
      <c r="I70" s="9" t="s">
        <v>28</v>
      </c>
      <c r="J70" s="268">
        <v>12838</v>
      </c>
      <c r="K70" s="142">
        <v>19649</v>
      </c>
      <c r="L70" s="142">
        <v>659</v>
      </c>
      <c r="M70" s="160">
        <v>432</v>
      </c>
      <c r="N70" s="406">
        <v>25</v>
      </c>
      <c r="O70" s="405">
        <v>33603</v>
      </c>
    </row>
    <row r="71" spans="2:15">
      <c r="B71" s="9" t="s">
        <v>711</v>
      </c>
      <c r="C71" s="268">
        <v>0</v>
      </c>
      <c r="D71" s="142">
        <v>0</v>
      </c>
      <c r="E71" s="142">
        <v>0</v>
      </c>
      <c r="F71" s="142">
        <v>0</v>
      </c>
      <c r="G71" s="142">
        <v>0</v>
      </c>
      <c r="H71" s="405">
        <v>0</v>
      </c>
      <c r="I71" s="9" t="s">
        <v>711</v>
      </c>
      <c r="J71" s="268">
        <v>0</v>
      </c>
      <c r="K71" s="142">
        <v>5</v>
      </c>
      <c r="L71" s="142">
        <v>0</v>
      </c>
      <c r="M71" s="160">
        <v>0</v>
      </c>
      <c r="N71" s="406">
        <v>0</v>
      </c>
      <c r="O71" s="405">
        <v>5</v>
      </c>
    </row>
    <row r="72" spans="2:15">
      <c r="B72" s="42" t="s">
        <v>712</v>
      </c>
      <c r="C72" s="271">
        <v>0</v>
      </c>
      <c r="D72" s="146">
        <v>0</v>
      </c>
      <c r="E72" s="146">
        <v>0</v>
      </c>
      <c r="F72" s="146">
        <v>0</v>
      </c>
      <c r="G72" s="146">
        <v>0</v>
      </c>
      <c r="H72" s="407">
        <v>0</v>
      </c>
      <c r="I72" s="42" t="s">
        <v>712</v>
      </c>
      <c r="J72" s="271">
        <v>43</v>
      </c>
      <c r="K72" s="146">
        <v>0</v>
      </c>
      <c r="L72" s="146">
        <v>0</v>
      </c>
      <c r="M72" s="222">
        <v>0</v>
      </c>
      <c r="N72" s="408">
        <v>0</v>
      </c>
      <c r="O72" s="407">
        <v>43</v>
      </c>
    </row>
    <row r="73" spans="2:15" ht="14.25" thickBot="1">
      <c r="B73" s="409" t="s">
        <v>713</v>
      </c>
      <c r="C73" s="410">
        <v>4339</v>
      </c>
      <c r="D73" s="411">
        <v>634</v>
      </c>
      <c r="E73" s="411">
        <v>0</v>
      </c>
      <c r="F73" s="411">
        <v>0</v>
      </c>
      <c r="G73" s="411">
        <v>882</v>
      </c>
      <c r="H73" s="412">
        <v>5855</v>
      </c>
      <c r="I73" s="409" t="s">
        <v>713</v>
      </c>
      <c r="J73" s="410">
        <v>183</v>
      </c>
      <c r="K73" s="411">
        <v>9292</v>
      </c>
      <c r="L73" s="411">
        <v>91</v>
      </c>
      <c r="M73" s="413">
        <v>19</v>
      </c>
      <c r="N73" s="2">
        <v>482</v>
      </c>
      <c r="O73" s="412">
        <v>10067</v>
      </c>
    </row>
    <row r="74" spans="2:15" ht="14.25" thickBot="1">
      <c r="B74" s="41" t="s">
        <v>13</v>
      </c>
      <c r="C74" s="414">
        <v>2967806</v>
      </c>
      <c r="D74" s="415">
        <v>3963664</v>
      </c>
      <c r="E74" s="415">
        <v>337037</v>
      </c>
      <c r="F74" s="415">
        <v>110252</v>
      </c>
      <c r="G74" s="415">
        <v>74454</v>
      </c>
      <c r="H74" s="416">
        <v>7453213</v>
      </c>
      <c r="I74" s="41" t="s">
        <v>13</v>
      </c>
      <c r="J74" s="414">
        <v>3943976</v>
      </c>
      <c r="K74" s="415">
        <v>7193337</v>
      </c>
      <c r="L74" s="415">
        <v>318962</v>
      </c>
      <c r="M74" s="417">
        <v>203177</v>
      </c>
      <c r="N74" s="418">
        <v>371016</v>
      </c>
      <c r="O74" s="416">
        <v>12030468</v>
      </c>
    </row>
    <row r="76" spans="2:15" s="206" customFormat="1" ht="16.5">
      <c r="B76" s="1394" t="s">
        <v>1504</v>
      </c>
      <c r="C76" s="1395"/>
      <c r="D76" s="1395"/>
      <c r="E76" s="1395"/>
      <c r="F76" s="1395"/>
      <c r="G76" s="1395"/>
      <c r="H76" s="1395"/>
      <c r="I76" s="1394" t="s">
        <v>1506</v>
      </c>
      <c r="J76" s="1395"/>
      <c r="K76" s="1395"/>
      <c r="L76" s="1395"/>
      <c r="M76" s="1395"/>
      <c r="N76" s="1395"/>
      <c r="O76" s="1395"/>
    </row>
    <row r="77" spans="2:15" ht="16.5">
      <c r="B77" s="1396" t="s">
        <v>714</v>
      </c>
      <c r="C77" s="1396"/>
      <c r="D77" s="1396"/>
      <c r="E77" s="1396"/>
      <c r="F77" s="1396"/>
      <c r="G77" s="1396"/>
      <c r="H77" s="1396"/>
      <c r="I77" s="1396" t="s">
        <v>714</v>
      </c>
      <c r="J77" s="1396"/>
      <c r="K77" s="1396"/>
      <c r="L77" s="1396"/>
      <c r="M77" s="1396"/>
      <c r="N77" s="1396"/>
      <c r="O77" s="1396"/>
    </row>
    <row r="78" spans="2:15" ht="14.25" thickBot="1">
      <c r="B78" s="207"/>
      <c r="C78" s="5"/>
      <c r="D78" s="5"/>
      <c r="E78" s="5"/>
      <c r="F78" s="207"/>
      <c r="G78" s="207"/>
      <c r="H78" s="401" t="s">
        <v>715</v>
      </c>
      <c r="I78" s="207"/>
      <c r="J78" s="5"/>
      <c r="K78" s="5"/>
      <c r="L78" s="5"/>
      <c r="M78" s="207"/>
      <c r="N78" s="207"/>
      <c r="O78" s="401" t="s">
        <v>715</v>
      </c>
    </row>
    <row r="79" spans="2:15" s="419" customFormat="1" ht="15">
      <c r="B79" s="402" t="s">
        <v>716</v>
      </c>
      <c r="C79" s="1397" t="s">
        <v>701</v>
      </c>
      <c r="D79" s="1399" t="s">
        <v>702</v>
      </c>
      <c r="E79" s="1399" t="s">
        <v>703</v>
      </c>
      <c r="F79" s="1401" t="s">
        <v>197</v>
      </c>
      <c r="G79" s="1403" t="s">
        <v>704</v>
      </c>
      <c r="H79" s="1392" t="s">
        <v>717</v>
      </c>
      <c r="I79" s="402" t="s">
        <v>716</v>
      </c>
      <c r="J79" s="1397" t="s">
        <v>701</v>
      </c>
      <c r="K79" s="1399" t="s">
        <v>702</v>
      </c>
      <c r="L79" s="1399" t="s">
        <v>703</v>
      </c>
      <c r="M79" s="1399" t="s">
        <v>197</v>
      </c>
      <c r="N79" s="1405" t="s">
        <v>704</v>
      </c>
      <c r="O79" s="1392" t="s">
        <v>717</v>
      </c>
    </row>
    <row r="80" spans="2:15" ht="14.25" thickBot="1">
      <c r="B80" s="403" t="s">
        <v>718</v>
      </c>
      <c r="C80" s="1398"/>
      <c r="D80" s="1400"/>
      <c r="E80" s="1400"/>
      <c r="F80" s="1402"/>
      <c r="G80" s="1404"/>
      <c r="H80" s="1393"/>
      <c r="I80" s="403" t="s">
        <v>718</v>
      </c>
      <c r="J80" s="1398"/>
      <c r="K80" s="1400"/>
      <c r="L80" s="1400"/>
      <c r="M80" s="1400"/>
      <c r="N80" s="1406"/>
      <c r="O80" s="1393"/>
    </row>
    <row r="81" spans="2:15">
      <c r="B81" s="9" t="s">
        <v>64</v>
      </c>
      <c r="C81" s="141">
        <f>IF($H7=0,0,C7*100/$H7)</f>
        <v>48.768787975695552</v>
      </c>
      <c r="D81" s="27">
        <f t="shared" ref="D81:H81" si="0">IF($H7=0,0,D7*100/$H7)</f>
        <v>51.231212024304448</v>
      </c>
      <c r="E81" s="27">
        <f t="shared" si="0"/>
        <v>0</v>
      </c>
      <c r="F81" s="27">
        <f t="shared" si="0"/>
        <v>0</v>
      </c>
      <c r="G81" s="27">
        <f t="shared" si="0"/>
        <v>0</v>
      </c>
      <c r="H81" s="420">
        <f t="shared" si="0"/>
        <v>100</v>
      </c>
      <c r="I81" s="9" t="s">
        <v>64</v>
      </c>
      <c r="J81" s="141">
        <f t="shared" ref="J81:J144" si="1">IF(O7=0,0,J7*100/O7)</f>
        <v>12.301587301587302</v>
      </c>
      <c r="K81" s="27">
        <f t="shared" ref="K81:K144" si="2">IF(O7=0,0,K7*100/O7)</f>
        <v>5.9523809523809526</v>
      </c>
      <c r="L81" s="27">
        <f t="shared" ref="L81:L144" si="3">IF(O7=0,0,L7*100/O7)</f>
        <v>81.746031746031747</v>
      </c>
      <c r="M81" s="421">
        <f t="shared" ref="M81:M144" si="4">IF(O7=0,0,M7*100/O7)</f>
        <v>0</v>
      </c>
      <c r="N81" s="255">
        <f>IF(O7=0,0,N7*100/O7)</f>
        <v>0</v>
      </c>
      <c r="O81" s="420">
        <f t="shared" ref="O81:O144" si="5">IF(O7=0,0,O7*100/O7)</f>
        <v>100</v>
      </c>
    </row>
    <row r="82" spans="2:15">
      <c r="B82" s="9" t="s">
        <v>19</v>
      </c>
      <c r="C82" s="141">
        <f t="shared" ref="C82:H97" si="6">IF($H8=0,0,C8*100/$H8)</f>
        <v>59.019350105462657</v>
      </c>
      <c r="D82" s="27">
        <f t="shared" si="6"/>
        <v>40.130834836303613</v>
      </c>
      <c r="E82" s="27">
        <f t="shared" si="6"/>
        <v>0.68779995720355824</v>
      </c>
      <c r="F82" s="27">
        <f t="shared" si="6"/>
        <v>3.9739553082872255E-2</v>
      </c>
      <c r="G82" s="27">
        <f t="shared" si="6"/>
        <v>0.12227554794729924</v>
      </c>
      <c r="H82" s="420">
        <f t="shared" si="6"/>
        <v>100</v>
      </c>
      <c r="I82" s="9" t="s">
        <v>19</v>
      </c>
      <c r="J82" s="141">
        <f t="shared" si="1"/>
        <v>15.229018492176387</v>
      </c>
      <c r="K82" s="27">
        <f t="shared" si="2"/>
        <v>58.156472261735416</v>
      </c>
      <c r="L82" s="27">
        <f t="shared" si="3"/>
        <v>2.703651019440493</v>
      </c>
      <c r="M82" s="421">
        <f t="shared" si="4"/>
        <v>0.4570886676149834</v>
      </c>
      <c r="N82" s="255">
        <f t="shared" ref="N82:N145" si="7">IF(O8=0,0,N8*100/O8)</f>
        <v>23.453769559032718</v>
      </c>
      <c r="O82" s="420">
        <f t="shared" si="5"/>
        <v>100</v>
      </c>
    </row>
    <row r="83" spans="2:15">
      <c r="B83" s="9" t="s">
        <v>84</v>
      </c>
      <c r="C83" s="141">
        <f t="shared" si="6"/>
        <v>11.437758383096003</v>
      </c>
      <c r="D83" s="27">
        <f t="shared" si="6"/>
        <v>70.877354157096917</v>
      </c>
      <c r="E83" s="27">
        <f t="shared" si="6"/>
        <v>0.59715204409738176</v>
      </c>
      <c r="F83" s="27">
        <f t="shared" si="6"/>
        <v>17.087735415709691</v>
      </c>
      <c r="G83" s="27">
        <f t="shared" si="6"/>
        <v>0</v>
      </c>
      <c r="H83" s="420">
        <f t="shared" si="6"/>
        <v>100</v>
      </c>
      <c r="I83" s="9" t="s">
        <v>84</v>
      </c>
      <c r="J83" s="141">
        <f t="shared" si="1"/>
        <v>48.02342606149341</v>
      </c>
      <c r="K83" s="27">
        <f t="shared" si="2"/>
        <v>41.288433382137626</v>
      </c>
      <c r="L83" s="27">
        <f t="shared" si="3"/>
        <v>9.6632503660322104</v>
      </c>
      <c r="M83" s="421">
        <f t="shared" si="4"/>
        <v>1.0248901903367496</v>
      </c>
      <c r="N83" s="255">
        <f t="shared" si="7"/>
        <v>0</v>
      </c>
      <c r="O83" s="420">
        <f t="shared" si="5"/>
        <v>100</v>
      </c>
    </row>
    <row r="84" spans="2:15">
      <c r="B84" s="9" t="s">
        <v>65</v>
      </c>
      <c r="C84" s="141">
        <f t="shared" si="6"/>
        <v>12.337662337662337</v>
      </c>
      <c r="D84" s="27">
        <f t="shared" si="6"/>
        <v>87.662337662337663</v>
      </c>
      <c r="E84" s="27">
        <f t="shared" si="6"/>
        <v>0</v>
      </c>
      <c r="F84" s="27">
        <f t="shared" si="6"/>
        <v>0</v>
      </c>
      <c r="G84" s="27">
        <f t="shared" si="6"/>
        <v>0</v>
      </c>
      <c r="H84" s="420">
        <f t="shared" si="6"/>
        <v>100</v>
      </c>
      <c r="I84" s="9" t="s">
        <v>65</v>
      </c>
      <c r="J84" s="141">
        <f t="shared" si="1"/>
        <v>64.666733891297767</v>
      </c>
      <c r="K84" s="27">
        <f t="shared" si="2"/>
        <v>35.313098719370778</v>
      </c>
      <c r="L84" s="27">
        <f t="shared" si="3"/>
        <v>0</v>
      </c>
      <c r="M84" s="421">
        <f t="shared" si="4"/>
        <v>2.0167389331451045E-2</v>
      </c>
      <c r="N84" s="255">
        <f t="shared" si="7"/>
        <v>0</v>
      </c>
      <c r="O84" s="420">
        <f t="shared" si="5"/>
        <v>100</v>
      </c>
    </row>
    <row r="85" spans="2:15">
      <c r="B85" s="9" t="s">
        <v>66</v>
      </c>
      <c r="C85" s="141">
        <f t="shared" si="6"/>
        <v>80.134153158188937</v>
      </c>
      <c r="D85" s="27">
        <f t="shared" si="6"/>
        <v>19.865846841811067</v>
      </c>
      <c r="E85" s="27">
        <f t="shared" si="6"/>
        <v>0</v>
      </c>
      <c r="F85" s="27">
        <f t="shared" si="6"/>
        <v>0</v>
      </c>
      <c r="G85" s="27">
        <f t="shared" si="6"/>
        <v>0</v>
      </c>
      <c r="H85" s="420">
        <f t="shared" si="6"/>
        <v>100</v>
      </c>
      <c r="I85" s="9" t="s">
        <v>66</v>
      </c>
      <c r="J85" s="141">
        <f t="shared" si="1"/>
        <v>7.2463768115942031</v>
      </c>
      <c r="K85" s="27">
        <f t="shared" si="2"/>
        <v>92.001537110232761</v>
      </c>
      <c r="L85" s="27">
        <f t="shared" si="3"/>
        <v>0</v>
      </c>
      <c r="M85" s="421">
        <f t="shared" si="4"/>
        <v>0.75208607817303474</v>
      </c>
      <c r="N85" s="255">
        <f t="shared" si="7"/>
        <v>0</v>
      </c>
      <c r="O85" s="420">
        <f t="shared" si="5"/>
        <v>100</v>
      </c>
    </row>
    <row r="86" spans="2:15">
      <c r="B86" s="9" t="s">
        <v>33</v>
      </c>
      <c r="C86" s="141">
        <f t="shared" si="6"/>
        <v>34.656451218518214</v>
      </c>
      <c r="D86" s="27">
        <f t="shared" si="6"/>
        <v>61.651316325698915</v>
      </c>
      <c r="E86" s="27">
        <f t="shared" si="6"/>
        <v>3.6922324557828672</v>
      </c>
      <c r="F86" s="27">
        <f t="shared" si="6"/>
        <v>0</v>
      </c>
      <c r="G86" s="27">
        <f t="shared" si="6"/>
        <v>0</v>
      </c>
      <c r="H86" s="420">
        <f t="shared" si="6"/>
        <v>100</v>
      </c>
      <c r="I86" s="9" t="s">
        <v>33</v>
      </c>
      <c r="J86" s="141">
        <f t="shared" si="1"/>
        <v>3.7130230007419596</v>
      </c>
      <c r="K86" s="27">
        <f t="shared" si="2"/>
        <v>55.521145843414303</v>
      </c>
      <c r="L86" s="27">
        <f t="shared" si="3"/>
        <v>1.3323010419690957</v>
      </c>
      <c r="M86" s="421">
        <f t="shared" si="4"/>
        <v>0</v>
      </c>
      <c r="N86" s="255">
        <f t="shared" si="7"/>
        <v>39.433530113874639</v>
      </c>
      <c r="O86" s="420">
        <f t="shared" si="5"/>
        <v>100</v>
      </c>
    </row>
    <row r="87" spans="2:15">
      <c r="B87" s="9" t="s">
        <v>34</v>
      </c>
      <c r="C87" s="141">
        <f t="shared" si="6"/>
        <v>20.091127393633396</v>
      </c>
      <c r="D87" s="27">
        <f t="shared" si="6"/>
        <v>78.831352749214943</v>
      </c>
      <c r="E87" s="27">
        <f t="shared" si="6"/>
        <v>0.15393140816452189</v>
      </c>
      <c r="F87" s="27">
        <f t="shared" si="6"/>
        <v>0.92358844898713133</v>
      </c>
      <c r="G87" s="27">
        <f t="shared" si="6"/>
        <v>0</v>
      </c>
      <c r="H87" s="420">
        <f t="shared" si="6"/>
        <v>100</v>
      </c>
      <c r="I87" s="9" t="s">
        <v>34</v>
      </c>
      <c r="J87" s="141">
        <f t="shared" si="1"/>
        <v>26.064529179730961</v>
      </c>
      <c r="K87" s="27">
        <f t="shared" si="2"/>
        <v>67.826438757965008</v>
      </c>
      <c r="L87" s="27">
        <f t="shared" si="3"/>
        <v>6.0989177708101545</v>
      </c>
      <c r="M87" s="421">
        <f t="shared" si="4"/>
        <v>1.0114291493880854E-2</v>
      </c>
      <c r="N87" s="255">
        <f t="shared" si="7"/>
        <v>0</v>
      </c>
      <c r="O87" s="420">
        <f t="shared" si="5"/>
        <v>100</v>
      </c>
    </row>
    <row r="88" spans="2:15">
      <c r="B88" s="9" t="s">
        <v>707</v>
      </c>
      <c r="C88" s="141">
        <f t="shared" si="6"/>
        <v>4.330963154492566</v>
      </c>
      <c r="D88" s="27">
        <f t="shared" si="6"/>
        <v>95.669036845507435</v>
      </c>
      <c r="E88" s="27">
        <f t="shared" si="6"/>
        <v>0</v>
      </c>
      <c r="F88" s="27">
        <f t="shared" si="6"/>
        <v>0</v>
      </c>
      <c r="G88" s="27">
        <f t="shared" si="6"/>
        <v>0</v>
      </c>
      <c r="H88" s="420">
        <f t="shared" si="6"/>
        <v>100</v>
      </c>
      <c r="I88" s="9" t="s">
        <v>707</v>
      </c>
      <c r="J88" s="141">
        <f t="shared" si="1"/>
        <v>23.515296940611879</v>
      </c>
      <c r="K88" s="27">
        <f t="shared" si="2"/>
        <v>76.484703059388124</v>
      </c>
      <c r="L88" s="27">
        <f t="shared" si="3"/>
        <v>0</v>
      </c>
      <c r="M88" s="421">
        <f t="shared" si="4"/>
        <v>0</v>
      </c>
      <c r="N88" s="255">
        <f t="shared" si="7"/>
        <v>0</v>
      </c>
      <c r="O88" s="420">
        <f t="shared" si="5"/>
        <v>100</v>
      </c>
    </row>
    <row r="89" spans="2:15">
      <c r="B89" s="9" t="s">
        <v>67</v>
      </c>
      <c r="C89" s="141">
        <f t="shared" si="6"/>
        <v>65.916925408894215</v>
      </c>
      <c r="D89" s="27">
        <f t="shared" si="6"/>
        <v>30.366965748233625</v>
      </c>
      <c r="E89" s="27">
        <f t="shared" si="6"/>
        <v>3.6525438231914529</v>
      </c>
      <c r="F89" s="27">
        <f t="shared" si="6"/>
        <v>6.3565019680708018E-2</v>
      </c>
      <c r="G89" s="27">
        <f t="shared" si="6"/>
        <v>0</v>
      </c>
      <c r="H89" s="420">
        <f t="shared" si="6"/>
        <v>100</v>
      </c>
      <c r="I89" s="9" t="s">
        <v>67</v>
      </c>
      <c r="J89" s="141">
        <f t="shared" si="1"/>
        <v>27.986630247268547</v>
      </c>
      <c r="K89" s="27">
        <f t="shared" si="2"/>
        <v>69.090233850872153</v>
      </c>
      <c r="L89" s="27">
        <f t="shared" si="3"/>
        <v>1.2974410580793561</v>
      </c>
      <c r="M89" s="421">
        <f t="shared" si="4"/>
        <v>0.69244776691585197</v>
      </c>
      <c r="N89" s="255">
        <f t="shared" si="7"/>
        <v>0.93324707686409814</v>
      </c>
      <c r="O89" s="420">
        <f t="shared" si="5"/>
        <v>100</v>
      </c>
    </row>
    <row r="90" spans="2:15">
      <c r="B90" s="9" t="s">
        <v>35</v>
      </c>
      <c r="C90" s="141">
        <f t="shared" si="6"/>
        <v>66.66863381528475</v>
      </c>
      <c r="D90" s="27">
        <f t="shared" si="6"/>
        <v>32.139274122159932</v>
      </c>
      <c r="E90" s="27">
        <f t="shared" si="6"/>
        <v>1.0298023015638831</v>
      </c>
      <c r="F90" s="27">
        <f t="shared" si="6"/>
        <v>0.16228976099144291</v>
      </c>
      <c r="G90" s="27">
        <f t="shared" si="6"/>
        <v>0</v>
      </c>
      <c r="H90" s="420">
        <f t="shared" si="6"/>
        <v>100</v>
      </c>
      <c r="I90" s="9" t="s">
        <v>35</v>
      </c>
      <c r="J90" s="141">
        <f t="shared" si="1"/>
        <v>63.547587815187292</v>
      </c>
      <c r="K90" s="27">
        <f t="shared" si="2"/>
        <v>33.452849438857307</v>
      </c>
      <c r="L90" s="27">
        <f t="shared" si="3"/>
        <v>1.5216440752076956</v>
      </c>
      <c r="M90" s="421">
        <f t="shared" si="4"/>
        <v>1.1281154350677745</v>
      </c>
      <c r="N90" s="255">
        <f t="shared" si="7"/>
        <v>0.34980323567993005</v>
      </c>
      <c r="O90" s="420">
        <f t="shared" si="5"/>
        <v>100</v>
      </c>
    </row>
    <row r="91" spans="2:15">
      <c r="B91" s="9" t="s">
        <v>36</v>
      </c>
      <c r="C91" s="141">
        <f t="shared" si="6"/>
        <v>84.585856862577842</v>
      </c>
      <c r="D91" s="27">
        <f t="shared" si="6"/>
        <v>11.123432568455174</v>
      </c>
      <c r="E91" s="27">
        <f t="shared" si="6"/>
        <v>3.7874264266825897</v>
      </c>
      <c r="F91" s="27">
        <f t="shared" si="6"/>
        <v>0.11942335579629787</v>
      </c>
      <c r="G91" s="27">
        <f t="shared" si="6"/>
        <v>0.38386078648810029</v>
      </c>
      <c r="H91" s="420">
        <f t="shared" si="6"/>
        <v>100</v>
      </c>
      <c r="I91" s="9" t="s">
        <v>36</v>
      </c>
      <c r="J91" s="141">
        <f t="shared" si="1"/>
        <v>25.604223990481149</v>
      </c>
      <c r="K91" s="27">
        <f t="shared" si="2"/>
        <v>45.385587863463968</v>
      </c>
      <c r="L91" s="27">
        <f t="shared" si="3"/>
        <v>28.764780248382539</v>
      </c>
      <c r="M91" s="421">
        <f t="shared" si="4"/>
        <v>0.24540789767234328</v>
      </c>
      <c r="N91" s="255">
        <f t="shared" si="7"/>
        <v>0</v>
      </c>
      <c r="O91" s="420">
        <f t="shared" si="5"/>
        <v>100</v>
      </c>
    </row>
    <row r="92" spans="2:15">
      <c r="B92" s="9" t="s">
        <v>37</v>
      </c>
      <c r="C92" s="141">
        <f t="shared" si="6"/>
        <v>89.882743592404282</v>
      </c>
      <c r="D92" s="27">
        <f t="shared" si="6"/>
        <v>10.117256407595725</v>
      </c>
      <c r="E92" s="27">
        <f t="shared" si="6"/>
        <v>0</v>
      </c>
      <c r="F92" s="27">
        <f t="shared" si="6"/>
        <v>0</v>
      </c>
      <c r="G92" s="27">
        <f t="shared" si="6"/>
        <v>0</v>
      </c>
      <c r="H92" s="420">
        <f t="shared" si="6"/>
        <v>100</v>
      </c>
      <c r="I92" s="9" t="s">
        <v>37</v>
      </c>
      <c r="J92" s="141">
        <f t="shared" si="1"/>
        <v>52.142941944675293</v>
      </c>
      <c r="K92" s="27">
        <f t="shared" si="2"/>
        <v>37.504452095452926</v>
      </c>
      <c r="L92" s="27">
        <f t="shared" si="3"/>
        <v>10.352605959871779</v>
      </c>
      <c r="M92" s="421">
        <f t="shared" si="4"/>
        <v>0</v>
      </c>
      <c r="N92" s="255">
        <f t="shared" si="7"/>
        <v>0</v>
      </c>
      <c r="O92" s="420">
        <f t="shared" si="5"/>
        <v>100</v>
      </c>
    </row>
    <row r="93" spans="2:15">
      <c r="B93" s="9" t="s">
        <v>708</v>
      </c>
      <c r="C93" s="141">
        <f t="shared" si="6"/>
        <v>58.118361153262519</v>
      </c>
      <c r="D93" s="27">
        <f t="shared" si="6"/>
        <v>41.881638846737481</v>
      </c>
      <c r="E93" s="27">
        <f t="shared" si="6"/>
        <v>0</v>
      </c>
      <c r="F93" s="27">
        <f t="shared" si="6"/>
        <v>0</v>
      </c>
      <c r="G93" s="27">
        <f t="shared" si="6"/>
        <v>0</v>
      </c>
      <c r="H93" s="420">
        <f t="shared" si="6"/>
        <v>100</v>
      </c>
      <c r="I93" s="9" t="s">
        <v>708</v>
      </c>
      <c r="J93" s="141">
        <f t="shared" si="1"/>
        <v>0</v>
      </c>
      <c r="K93" s="27">
        <f t="shared" si="2"/>
        <v>100</v>
      </c>
      <c r="L93" s="27">
        <f t="shared" si="3"/>
        <v>0</v>
      </c>
      <c r="M93" s="421">
        <f t="shared" si="4"/>
        <v>0</v>
      </c>
      <c r="N93" s="255">
        <f t="shared" si="7"/>
        <v>0</v>
      </c>
      <c r="O93" s="420">
        <f t="shared" si="5"/>
        <v>100</v>
      </c>
    </row>
    <row r="94" spans="2:15">
      <c r="B94" s="9" t="s">
        <v>709</v>
      </c>
      <c r="C94" s="141">
        <f t="shared" si="6"/>
        <v>24.374828249519098</v>
      </c>
      <c r="D94" s="27">
        <f t="shared" si="6"/>
        <v>73.701566364385826</v>
      </c>
      <c r="E94" s="27">
        <f t="shared" si="6"/>
        <v>0</v>
      </c>
      <c r="F94" s="27">
        <f t="shared" si="6"/>
        <v>0</v>
      </c>
      <c r="G94" s="27">
        <f t="shared" si="6"/>
        <v>1.923605386095081</v>
      </c>
      <c r="H94" s="420">
        <f t="shared" si="6"/>
        <v>100</v>
      </c>
      <c r="I94" s="9" t="s">
        <v>709</v>
      </c>
      <c r="J94" s="141">
        <f t="shared" si="1"/>
        <v>20.305173646984027</v>
      </c>
      <c r="K94" s="27">
        <f t="shared" si="2"/>
        <v>56.838591750774853</v>
      </c>
      <c r="L94" s="27">
        <f t="shared" si="3"/>
        <v>21.934355876976873</v>
      </c>
      <c r="M94" s="421">
        <f t="shared" si="4"/>
        <v>0</v>
      </c>
      <c r="N94" s="255">
        <f t="shared" si="7"/>
        <v>0.92187872526424541</v>
      </c>
      <c r="O94" s="420">
        <f t="shared" si="5"/>
        <v>100</v>
      </c>
    </row>
    <row r="95" spans="2:15">
      <c r="B95" s="9" t="s">
        <v>38</v>
      </c>
      <c r="C95" s="141">
        <f t="shared" si="6"/>
        <v>47.952226922119934</v>
      </c>
      <c r="D95" s="27">
        <f t="shared" si="6"/>
        <v>34.859417765613337</v>
      </c>
      <c r="E95" s="27">
        <f t="shared" si="6"/>
        <v>17.188355312266733</v>
      </c>
      <c r="F95" s="27">
        <f t="shared" si="6"/>
        <v>0</v>
      </c>
      <c r="G95" s="27">
        <f t="shared" si="6"/>
        <v>0</v>
      </c>
      <c r="H95" s="420">
        <f t="shared" si="6"/>
        <v>100</v>
      </c>
      <c r="I95" s="9" t="s">
        <v>38</v>
      </c>
      <c r="J95" s="141">
        <f t="shared" si="1"/>
        <v>11.526488409583635</v>
      </c>
      <c r="K95" s="27">
        <f t="shared" si="2"/>
        <v>74.756795819667573</v>
      </c>
      <c r="L95" s="27">
        <f t="shared" si="3"/>
        <v>13.62777252765579</v>
      </c>
      <c r="M95" s="421">
        <f t="shared" si="4"/>
        <v>6.9486908666407249E-2</v>
      </c>
      <c r="N95" s="255">
        <f t="shared" si="7"/>
        <v>1.945633442659403E-2</v>
      </c>
      <c r="O95" s="420">
        <f t="shared" si="5"/>
        <v>100</v>
      </c>
    </row>
    <row r="96" spans="2:15">
      <c r="B96" s="9" t="s">
        <v>6</v>
      </c>
      <c r="C96" s="141">
        <f t="shared" si="6"/>
        <v>43.437301352724681</v>
      </c>
      <c r="D96" s="27">
        <f t="shared" si="6"/>
        <v>52.070081746516969</v>
      </c>
      <c r="E96" s="27">
        <f t="shared" si="6"/>
        <v>1.0958244089674187</v>
      </c>
      <c r="F96" s="27">
        <f t="shared" si="6"/>
        <v>1.1865189102083948</v>
      </c>
      <c r="G96" s="27">
        <f t="shared" si="6"/>
        <v>2.2102735815825381</v>
      </c>
      <c r="H96" s="420">
        <f t="shared" si="6"/>
        <v>100</v>
      </c>
      <c r="I96" s="9" t="s">
        <v>6</v>
      </c>
      <c r="J96" s="141">
        <f t="shared" si="1"/>
        <v>30.025587236398128</v>
      </c>
      <c r="K96" s="27">
        <f t="shared" si="2"/>
        <v>60.413296070704035</v>
      </c>
      <c r="L96" s="27">
        <f t="shared" si="3"/>
        <v>2.1010205245031948</v>
      </c>
      <c r="M96" s="421">
        <f t="shared" si="4"/>
        <v>2.0342021052387045</v>
      </c>
      <c r="N96" s="255">
        <f t="shared" si="7"/>
        <v>5.4258940631559387</v>
      </c>
      <c r="O96" s="420">
        <f t="shared" si="5"/>
        <v>100</v>
      </c>
    </row>
    <row r="97" spans="2:15">
      <c r="B97" s="9" t="s">
        <v>68</v>
      </c>
      <c r="C97" s="141">
        <f t="shared" si="6"/>
        <v>39.224000875270534</v>
      </c>
      <c r="D97" s="27">
        <f t="shared" si="6"/>
        <v>53.299786994710765</v>
      </c>
      <c r="E97" s="27">
        <f t="shared" si="6"/>
        <v>3.874610658470123</v>
      </c>
      <c r="F97" s="27">
        <f t="shared" si="6"/>
        <v>2.9627565551266577</v>
      </c>
      <c r="G97" s="27">
        <f t="shared" si="6"/>
        <v>0.63884491642192143</v>
      </c>
      <c r="H97" s="420">
        <f t="shared" si="6"/>
        <v>100</v>
      </c>
      <c r="I97" s="9" t="s">
        <v>68</v>
      </c>
      <c r="J97" s="141">
        <f t="shared" si="1"/>
        <v>23.954385059580702</v>
      </c>
      <c r="K97" s="27">
        <f t="shared" si="2"/>
        <v>65.442321739414837</v>
      </c>
      <c r="L97" s="27">
        <f t="shared" si="3"/>
        <v>3.0559684271349297</v>
      </c>
      <c r="M97" s="421">
        <f t="shared" si="4"/>
        <v>2.2046494387167344</v>
      </c>
      <c r="N97" s="255">
        <f t="shared" si="7"/>
        <v>5.3426753351527951</v>
      </c>
      <c r="O97" s="420">
        <f t="shared" si="5"/>
        <v>100</v>
      </c>
    </row>
    <row r="98" spans="2:15">
      <c r="B98" s="9" t="s">
        <v>69</v>
      </c>
      <c r="C98" s="141">
        <f t="shared" ref="C98:H113" si="8">IF($H24=0,0,C24*100/$H24)</f>
        <v>51.927197764938832</v>
      </c>
      <c r="D98" s="27">
        <f t="shared" si="8"/>
        <v>45.856728239346843</v>
      </c>
      <c r="E98" s="27">
        <f t="shared" si="8"/>
        <v>0.59131472590663736</v>
      </c>
      <c r="F98" s="27">
        <f t="shared" si="8"/>
        <v>0.92765888192692647</v>
      </c>
      <c r="G98" s="27">
        <f t="shared" si="8"/>
        <v>0.69710038788076056</v>
      </c>
      <c r="H98" s="420">
        <f t="shared" si="8"/>
        <v>100</v>
      </c>
      <c r="I98" s="9" t="s">
        <v>69</v>
      </c>
      <c r="J98" s="141">
        <f t="shared" si="1"/>
        <v>54.982349662476004</v>
      </c>
      <c r="K98" s="27">
        <f t="shared" si="2"/>
        <v>43.336223447079952</v>
      </c>
      <c r="L98" s="27">
        <f t="shared" si="3"/>
        <v>1.6814268904440453</v>
      </c>
      <c r="M98" s="421">
        <f t="shared" si="4"/>
        <v>0</v>
      </c>
      <c r="N98" s="255">
        <f t="shared" si="7"/>
        <v>0</v>
      </c>
      <c r="O98" s="420">
        <f t="shared" si="5"/>
        <v>100</v>
      </c>
    </row>
    <row r="99" spans="2:15">
      <c r="B99" s="9" t="s">
        <v>7</v>
      </c>
      <c r="C99" s="141">
        <f t="shared" si="8"/>
        <v>17.745498649955962</v>
      </c>
      <c r="D99" s="27">
        <f t="shared" si="8"/>
        <v>68.267467548406657</v>
      </c>
      <c r="E99" s="27">
        <f t="shared" si="8"/>
        <v>1.4655558282917249</v>
      </c>
      <c r="F99" s="27">
        <f t="shared" si="8"/>
        <v>4.0660149876546772</v>
      </c>
      <c r="G99" s="27">
        <f t="shared" si="8"/>
        <v>8.4554629856909767</v>
      </c>
      <c r="H99" s="420">
        <f t="shared" si="8"/>
        <v>100</v>
      </c>
      <c r="I99" s="9" t="s">
        <v>7</v>
      </c>
      <c r="J99" s="141">
        <f t="shared" si="1"/>
        <v>51.508985183038995</v>
      </c>
      <c r="K99" s="27">
        <f t="shared" si="2"/>
        <v>41.211230973445367</v>
      </c>
      <c r="L99" s="27">
        <f t="shared" si="3"/>
        <v>5.7441833826333628</v>
      </c>
      <c r="M99" s="421">
        <f t="shared" si="4"/>
        <v>0.47974880568151956</v>
      </c>
      <c r="N99" s="255">
        <f t="shared" si="7"/>
        <v>1.05585165520076</v>
      </c>
      <c r="O99" s="420">
        <f t="shared" si="5"/>
        <v>100</v>
      </c>
    </row>
    <row r="100" spans="2:15">
      <c r="B100" s="9" t="s">
        <v>39</v>
      </c>
      <c r="C100" s="141">
        <f t="shared" si="8"/>
        <v>56.362162788005094</v>
      </c>
      <c r="D100" s="27">
        <f t="shared" si="8"/>
        <v>43.591524835012159</v>
      </c>
      <c r="E100" s="27">
        <f t="shared" si="8"/>
        <v>0</v>
      </c>
      <c r="F100" s="27">
        <f t="shared" si="8"/>
        <v>0</v>
      </c>
      <c r="G100" s="27">
        <f t="shared" si="8"/>
        <v>4.6312376982748642E-2</v>
      </c>
      <c r="H100" s="420">
        <f t="shared" si="8"/>
        <v>100</v>
      </c>
      <c r="I100" s="9" t="s">
        <v>39</v>
      </c>
      <c r="J100" s="141">
        <f t="shared" si="1"/>
        <v>61.767824012721974</v>
      </c>
      <c r="K100" s="27">
        <f t="shared" si="2"/>
        <v>36.853962364166449</v>
      </c>
      <c r="L100" s="27">
        <f t="shared" si="3"/>
        <v>1.3782136231115822</v>
      </c>
      <c r="M100" s="421">
        <f t="shared" si="4"/>
        <v>0</v>
      </c>
      <c r="N100" s="255">
        <f t="shared" si="7"/>
        <v>0</v>
      </c>
      <c r="O100" s="420">
        <f t="shared" si="5"/>
        <v>100</v>
      </c>
    </row>
    <row r="101" spans="2:15">
      <c r="B101" s="9" t="s">
        <v>0</v>
      </c>
      <c r="C101" s="141">
        <f t="shared" si="8"/>
        <v>51.702750597118424</v>
      </c>
      <c r="D101" s="27">
        <f t="shared" si="8"/>
        <v>48.297249402881576</v>
      </c>
      <c r="E101" s="27">
        <f t="shared" si="8"/>
        <v>0</v>
      </c>
      <c r="F101" s="27">
        <f t="shared" si="8"/>
        <v>0</v>
      </c>
      <c r="G101" s="27">
        <f t="shared" si="8"/>
        <v>0</v>
      </c>
      <c r="H101" s="420">
        <f t="shared" si="8"/>
        <v>100</v>
      </c>
      <c r="I101" s="9" t="s">
        <v>0</v>
      </c>
      <c r="J101" s="141">
        <f t="shared" si="1"/>
        <v>36.887638107150302</v>
      </c>
      <c r="K101" s="27">
        <f t="shared" si="2"/>
        <v>47.456743798207214</v>
      </c>
      <c r="L101" s="27">
        <f t="shared" si="3"/>
        <v>14.463901049266903</v>
      </c>
      <c r="M101" s="421">
        <f t="shared" si="4"/>
        <v>6.9487874365923149E-3</v>
      </c>
      <c r="N101" s="255">
        <f t="shared" si="7"/>
        <v>1.1847682579389895</v>
      </c>
      <c r="O101" s="420">
        <f t="shared" si="5"/>
        <v>100</v>
      </c>
    </row>
    <row r="102" spans="2:15">
      <c r="B102" s="9" t="s">
        <v>21</v>
      </c>
      <c r="C102" s="141">
        <f t="shared" si="8"/>
        <v>22.739049969154841</v>
      </c>
      <c r="D102" s="27">
        <f t="shared" si="8"/>
        <v>55.650832819247377</v>
      </c>
      <c r="E102" s="27">
        <f t="shared" si="8"/>
        <v>20.993214065391733</v>
      </c>
      <c r="F102" s="27">
        <f t="shared" si="8"/>
        <v>0</v>
      </c>
      <c r="G102" s="27">
        <f t="shared" si="8"/>
        <v>0.61690314620604569</v>
      </c>
      <c r="H102" s="420">
        <f t="shared" si="8"/>
        <v>100</v>
      </c>
      <c r="I102" s="9" t="s">
        <v>21</v>
      </c>
      <c r="J102" s="141">
        <f t="shared" si="1"/>
        <v>44.84970645166451</v>
      </c>
      <c r="K102" s="27">
        <f t="shared" si="2"/>
        <v>50.376733694869706</v>
      </c>
      <c r="L102" s="27">
        <f t="shared" si="3"/>
        <v>4.2216569883700465</v>
      </c>
      <c r="M102" s="421">
        <f t="shared" si="4"/>
        <v>0.47191694261809919</v>
      </c>
      <c r="N102" s="255">
        <f t="shared" si="7"/>
        <v>7.9985922477643939E-2</v>
      </c>
      <c r="O102" s="420">
        <f t="shared" si="5"/>
        <v>100</v>
      </c>
    </row>
    <row r="103" spans="2:15">
      <c r="B103" s="9" t="s">
        <v>22</v>
      </c>
      <c r="C103" s="141">
        <f t="shared" si="8"/>
        <v>11.950225273546449</v>
      </c>
      <c r="D103" s="27">
        <f t="shared" si="8"/>
        <v>85.882857755846388</v>
      </c>
      <c r="E103" s="27">
        <f t="shared" si="8"/>
        <v>2.1669169706071658</v>
      </c>
      <c r="F103" s="27">
        <f t="shared" si="8"/>
        <v>0</v>
      </c>
      <c r="G103" s="27">
        <f t="shared" si="8"/>
        <v>0</v>
      </c>
      <c r="H103" s="420">
        <f t="shared" si="8"/>
        <v>100</v>
      </c>
      <c r="I103" s="9" t="s">
        <v>22</v>
      </c>
      <c r="J103" s="141">
        <f t="shared" si="1"/>
        <v>46.477846871356391</v>
      </c>
      <c r="K103" s="27">
        <f t="shared" si="2"/>
        <v>35.741352506801398</v>
      </c>
      <c r="L103" s="27">
        <f t="shared" si="3"/>
        <v>8.8661095996890786</v>
      </c>
      <c r="M103" s="421">
        <f t="shared" si="4"/>
        <v>0.68499805674310144</v>
      </c>
      <c r="N103" s="255">
        <f t="shared" si="7"/>
        <v>8.2296929654100275</v>
      </c>
      <c r="O103" s="420">
        <f t="shared" si="5"/>
        <v>100</v>
      </c>
    </row>
    <row r="104" spans="2:15">
      <c r="B104" s="9" t="s">
        <v>8</v>
      </c>
      <c r="C104" s="141">
        <f t="shared" si="8"/>
        <v>30.145719489981786</v>
      </c>
      <c r="D104" s="27">
        <f t="shared" si="8"/>
        <v>68.522855408101307</v>
      </c>
      <c r="E104" s="27">
        <f t="shared" si="8"/>
        <v>0.50508083294968542</v>
      </c>
      <c r="F104" s="27">
        <f t="shared" si="8"/>
        <v>0.74928107714992964</v>
      </c>
      <c r="G104" s="27">
        <f t="shared" si="8"/>
        <v>7.7063191817290183E-2</v>
      </c>
      <c r="H104" s="420">
        <f t="shared" si="8"/>
        <v>100</v>
      </c>
      <c r="I104" s="9" t="s">
        <v>8</v>
      </c>
      <c r="J104" s="141">
        <f t="shared" si="1"/>
        <v>34.6513257498261</v>
      </c>
      <c r="K104" s="27">
        <f t="shared" si="2"/>
        <v>64.379168542084372</v>
      </c>
      <c r="L104" s="27">
        <f t="shared" si="3"/>
        <v>7.3397029338352626E-2</v>
      </c>
      <c r="M104" s="421">
        <f t="shared" si="4"/>
        <v>0.51480216048119809</v>
      </c>
      <c r="N104" s="255">
        <f t="shared" si="7"/>
        <v>0.3813065182699783</v>
      </c>
      <c r="O104" s="420">
        <f t="shared" si="5"/>
        <v>100</v>
      </c>
    </row>
    <row r="105" spans="2:15">
      <c r="B105" s="9" t="s">
        <v>85</v>
      </c>
      <c r="C105" s="141">
        <f t="shared" si="8"/>
        <v>84.79625613514439</v>
      </c>
      <c r="D105" s="27">
        <f t="shared" si="8"/>
        <v>14.945021496784994</v>
      </c>
      <c r="E105" s="27">
        <f t="shared" si="8"/>
        <v>0.25872236807061599</v>
      </c>
      <c r="F105" s="27">
        <f t="shared" si="8"/>
        <v>0</v>
      </c>
      <c r="G105" s="27">
        <f t="shared" si="8"/>
        <v>0</v>
      </c>
      <c r="H105" s="420">
        <f t="shared" si="8"/>
        <v>100</v>
      </c>
      <c r="I105" s="9" t="s">
        <v>85</v>
      </c>
      <c r="J105" s="141">
        <f t="shared" si="1"/>
        <v>70.817766708177672</v>
      </c>
      <c r="K105" s="27">
        <f t="shared" si="2"/>
        <v>29.182233291822332</v>
      </c>
      <c r="L105" s="27">
        <f t="shared" si="3"/>
        <v>0</v>
      </c>
      <c r="M105" s="421">
        <f t="shared" si="4"/>
        <v>0</v>
      </c>
      <c r="N105" s="255">
        <f t="shared" si="7"/>
        <v>0</v>
      </c>
      <c r="O105" s="420">
        <f t="shared" si="5"/>
        <v>100</v>
      </c>
    </row>
    <row r="106" spans="2:15">
      <c r="B106" s="9" t="s">
        <v>14</v>
      </c>
      <c r="C106" s="141">
        <f t="shared" si="8"/>
        <v>36.540148435813975</v>
      </c>
      <c r="D106" s="27">
        <f t="shared" si="8"/>
        <v>61.973708937990772</v>
      </c>
      <c r="E106" s="27">
        <f t="shared" si="8"/>
        <v>0.37630358129702052</v>
      </c>
      <c r="F106" s="27">
        <f t="shared" si="8"/>
        <v>0.93713421512987993</v>
      </c>
      <c r="G106" s="27">
        <f t="shared" si="8"/>
        <v>0.17270482976835694</v>
      </c>
      <c r="H106" s="420">
        <f t="shared" si="8"/>
        <v>100</v>
      </c>
      <c r="I106" s="9" t="s">
        <v>14</v>
      </c>
      <c r="J106" s="141">
        <f t="shared" si="1"/>
        <v>37.27071763868814</v>
      </c>
      <c r="K106" s="27">
        <f t="shared" si="2"/>
        <v>58.824993623276605</v>
      </c>
      <c r="L106" s="27">
        <f t="shared" si="3"/>
        <v>1.3930903167777187</v>
      </c>
      <c r="M106" s="421">
        <f t="shared" si="4"/>
        <v>1.6294765716945079</v>
      </c>
      <c r="N106" s="255">
        <f t="shared" si="7"/>
        <v>0.88172184956302668</v>
      </c>
      <c r="O106" s="420">
        <f t="shared" si="5"/>
        <v>100</v>
      </c>
    </row>
    <row r="107" spans="2:15">
      <c r="B107" s="9" t="s">
        <v>70</v>
      </c>
      <c r="C107" s="141">
        <f t="shared" si="8"/>
        <v>20.035093316318392</v>
      </c>
      <c r="D107" s="27">
        <f t="shared" si="8"/>
        <v>78.401658956771414</v>
      </c>
      <c r="E107" s="27">
        <f t="shared" si="8"/>
        <v>1.5153932046578402</v>
      </c>
      <c r="F107" s="27">
        <f t="shared" si="8"/>
        <v>4.785452225235285E-2</v>
      </c>
      <c r="G107" s="27">
        <f t="shared" si="8"/>
        <v>0</v>
      </c>
      <c r="H107" s="420">
        <f t="shared" si="8"/>
        <v>100</v>
      </c>
      <c r="I107" s="9" t="s">
        <v>70</v>
      </c>
      <c r="J107" s="141">
        <f t="shared" si="1"/>
        <v>28.116567728008636</v>
      </c>
      <c r="K107" s="27">
        <f t="shared" si="2"/>
        <v>71.397733405288719</v>
      </c>
      <c r="L107" s="27">
        <f t="shared" si="3"/>
        <v>0</v>
      </c>
      <c r="M107" s="421">
        <f t="shared" si="4"/>
        <v>0</v>
      </c>
      <c r="N107" s="255">
        <f t="shared" si="7"/>
        <v>0.48569886670264434</v>
      </c>
      <c r="O107" s="420">
        <f t="shared" si="5"/>
        <v>100</v>
      </c>
    </row>
    <row r="108" spans="2:15">
      <c r="B108" s="9" t="s">
        <v>15</v>
      </c>
      <c r="C108" s="141">
        <f t="shared" si="8"/>
        <v>46.270475058500168</v>
      </c>
      <c r="D108" s="27">
        <f t="shared" si="8"/>
        <v>53.087694536270106</v>
      </c>
      <c r="E108" s="27">
        <f t="shared" si="8"/>
        <v>0</v>
      </c>
      <c r="F108" s="27">
        <f t="shared" si="8"/>
        <v>0.577201649147569</v>
      </c>
      <c r="G108" s="27">
        <f t="shared" si="8"/>
        <v>6.4628756082160232E-2</v>
      </c>
      <c r="H108" s="420">
        <f t="shared" si="8"/>
        <v>100</v>
      </c>
      <c r="I108" s="9" t="s">
        <v>15</v>
      </c>
      <c r="J108" s="141">
        <f t="shared" si="1"/>
        <v>64.651166189279238</v>
      </c>
      <c r="K108" s="27">
        <f t="shared" si="2"/>
        <v>35.048518150464723</v>
      </c>
      <c r="L108" s="27">
        <f t="shared" si="3"/>
        <v>0</v>
      </c>
      <c r="M108" s="421">
        <f t="shared" si="4"/>
        <v>2.6305021336295083E-2</v>
      </c>
      <c r="N108" s="255">
        <f t="shared" si="7"/>
        <v>0.27401063891974048</v>
      </c>
      <c r="O108" s="420">
        <f t="shared" si="5"/>
        <v>100</v>
      </c>
    </row>
    <row r="109" spans="2:15">
      <c r="B109" s="9" t="s">
        <v>23</v>
      </c>
      <c r="C109" s="141">
        <f t="shared" si="8"/>
        <v>55.376958224543081</v>
      </c>
      <c r="D109" s="27">
        <f t="shared" si="8"/>
        <v>26.697127937336816</v>
      </c>
      <c r="E109" s="27">
        <f t="shared" si="8"/>
        <v>17.925913838120106</v>
      </c>
      <c r="F109" s="27">
        <f t="shared" si="8"/>
        <v>0</v>
      </c>
      <c r="G109" s="27">
        <f t="shared" si="8"/>
        <v>0</v>
      </c>
      <c r="H109" s="420">
        <f t="shared" si="8"/>
        <v>100</v>
      </c>
      <c r="I109" s="9" t="s">
        <v>23</v>
      </c>
      <c r="J109" s="141">
        <f t="shared" si="1"/>
        <v>60.156760287393858</v>
      </c>
      <c r="K109" s="27">
        <f t="shared" si="2"/>
        <v>13.464588970794065</v>
      </c>
      <c r="L109" s="27">
        <f t="shared" si="3"/>
        <v>26.378650741812073</v>
      </c>
      <c r="M109" s="421">
        <f t="shared" si="4"/>
        <v>0</v>
      </c>
      <c r="N109" s="255">
        <f t="shared" si="7"/>
        <v>0</v>
      </c>
      <c r="O109" s="420">
        <f t="shared" si="5"/>
        <v>100</v>
      </c>
    </row>
    <row r="110" spans="2:15">
      <c r="B110" s="9" t="s">
        <v>9</v>
      </c>
      <c r="C110" s="141">
        <f t="shared" si="8"/>
        <v>30.525692070285523</v>
      </c>
      <c r="D110" s="27">
        <f t="shared" si="8"/>
        <v>55.679367055152483</v>
      </c>
      <c r="E110" s="27">
        <f t="shared" si="8"/>
        <v>7.570784275276444</v>
      </c>
      <c r="F110" s="27">
        <f t="shared" si="8"/>
        <v>2.2258361539051776</v>
      </c>
      <c r="G110" s="27">
        <f t="shared" si="8"/>
        <v>3.9983204453803722</v>
      </c>
      <c r="H110" s="420">
        <f t="shared" si="8"/>
        <v>100</v>
      </c>
      <c r="I110" s="9" t="s">
        <v>9</v>
      </c>
      <c r="J110" s="141">
        <f t="shared" si="1"/>
        <v>31.600405412015128</v>
      </c>
      <c r="K110" s="27">
        <f t="shared" si="2"/>
        <v>62.370669666600008</v>
      </c>
      <c r="L110" s="27">
        <f t="shared" si="3"/>
        <v>3.2376000450732967</v>
      </c>
      <c r="M110" s="421">
        <f t="shared" si="4"/>
        <v>1.3713302875837308</v>
      </c>
      <c r="N110" s="255">
        <f t="shared" si="7"/>
        <v>1.4199945887278371</v>
      </c>
      <c r="O110" s="420">
        <f t="shared" si="5"/>
        <v>100</v>
      </c>
    </row>
    <row r="111" spans="2:15">
      <c r="B111" s="9" t="s">
        <v>40</v>
      </c>
      <c r="C111" s="141">
        <f t="shared" si="8"/>
        <v>5.7971014492753623</v>
      </c>
      <c r="D111" s="27">
        <f t="shared" si="8"/>
        <v>62.962962962962962</v>
      </c>
      <c r="E111" s="27">
        <f t="shared" si="8"/>
        <v>0</v>
      </c>
      <c r="F111" s="27">
        <f t="shared" si="8"/>
        <v>0</v>
      </c>
      <c r="G111" s="27">
        <f t="shared" si="8"/>
        <v>31.239935587761675</v>
      </c>
      <c r="H111" s="420">
        <f t="shared" si="8"/>
        <v>100</v>
      </c>
      <c r="I111" s="9" t="s">
        <v>40</v>
      </c>
      <c r="J111" s="141">
        <f t="shared" si="1"/>
        <v>91.266196862923394</v>
      </c>
      <c r="K111" s="27">
        <f t="shared" si="2"/>
        <v>8.7338031370766078</v>
      </c>
      <c r="L111" s="27">
        <f t="shared" si="3"/>
        <v>0</v>
      </c>
      <c r="M111" s="421">
        <f t="shared" si="4"/>
        <v>0</v>
      </c>
      <c r="N111" s="255">
        <f t="shared" si="7"/>
        <v>0</v>
      </c>
      <c r="O111" s="420">
        <f t="shared" si="5"/>
        <v>100</v>
      </c>
    </row>
    <row r="112" spans="2:15">
      <c r="B112" s="9" t="s">
        <v>10</v>
      </c>
      <c r="C112" s="141">
        <f t="shared" si="8"/>
        <v>38.313779469366636</v>
      </c>
      <c r="D112" s="27">
        <f t="shared" si="8"/>
        <v>51.375452664252457</v>
      </c>
      <c r="E112" s="27">
        <f t="shared" si="8"/>
        <v>7.521155125267903</v>
      </c>
      <c r="F112" s="27">
        <f t="shared" si="8"/>
        <v>1.5518993422511271</v>
      </c>
      <c r="G112" s="27">
        <f t="shared" si="8"/>
        <v>1.2377133988618727</v>
      </c>
      <c r="H112" s="420">
        <f t="shared" si="8"/>
        <v>100</v>
      </c>
      <c r="I112" s="9" t="s">
        <v>10</v>
      </c>
      <c r="J112" s="141">
        <f t="shared" si="1"/>
        <v>33.033672058513616</v>
      </c>
      <c r="K112" s="27">
        <f t="shared" si="2"/>
        <v>60.249477862930242</v>
      </c>
      <c r="L112" s="27">
        <f t="shared" si="3"/>
        <v>2.1796973917989786</v>
      </c>
      <c r="M112" s="421">
        <f t="shared" si="4"/>
        <v>2.5022316112661676</v>
      </c>
      <c r="N112" s="255">
        <f t="shared" si="7"/>
        <v>2.0349210754909972</v>
      </c>
      <c r="O112" s="420">
        <f t="shared" si="5"/>
        <v>100</v>
      </c>
    </row>
    <row r="113" spans="2:15">
      <c r="B113" s="9" t="s">
        <v>41</v>
      </c>
      <c r="C113" s="141">
        <f t="shared" si="8"/>
        <v>0</v>
      </c>
      <c r="D113" s="27">
        <f t="shared" si="8"/>
        <v>81.034482758620683</v>
      </c>
      <c r="E113" s="27">
        <f t="shared" si="8"/>
        <v>18.96551724137931</v>
      </c>
      <c r="F113" s="27">
        <f t="shared" si="8"/>
        <v>0</v>
      </c>
      <c r="G113" s="27">
        <f t="shared" si="8"/>
        <v>0</v>
      </c>
      <c r="H113" s="420">
        <f t="shared" si="8"/>
        <v>100</v>
      </c>
      <c r="I113" s="9" t="s">
        <v>41</v>
      </c>
      <c r="J113" s="141">
        <f t="shared" si="1"/>
        <v>0</v>
      </c>
      <c r="K113" s="27">
        <f t="shared" si="2"/>
        <v>0</v>
      </c>
      <c r="L113" s="27">
        <f t="shared" si="3"/>
        <v>0</v>
      </c>
      <c r="M113" s="421">
        <f t="shared" si="4"/>
        <v>0</v>
      </c>
      <c r="N113" s="255">
        <f t="shared" si="7"/>
        <v>0</v>
      </c>
      <c r="O113" s="420">
        <f t="shared" si="5"/>
        <v>0</v>
      </c>
    </row>
    <row r="114" spans="2:15">
      <c r="B114" s="9" t="s">
        <v>24</v>
      </c>
      <c r="C114" s="141">
        <f t="shared" ref="C114:H129" si="9">IF($H40=0,0,C40*100/$H40)</f>
        <v>23.029475982532752</v>
      </c>
      <c r="D114" s="27">
        <f t="shared" si="9"/>
        <v>56.790393013100434</v>
      </c>
      <c r="E114" s="27">
        <f t="shared" si="9"/>
        <v>19.459606986899562</v>
      </c>
      <c r="F114" s="27">
        <f t="shared" si="9"/>
        <v>0.72052401746724892</v>
      </c>
      <c r="G114" s="27">
        <f t="shared" si="9"/>
        <v>0</v>
      </c>
      <c r="H114" s="420">
        <f t="shared" si="9"/>
        <v>100</v>
      </c>
      <c r="I114" s="9" t="s">
        <v>24</v>
      </c>
      <c r="J114" s="141">
        <f t="shared" si="1"/>
        <v>56.271186440677965</v>
      </c>
      <c r="K114" s="27">
        <f t="shared" si="2"/>
        <v>13.35593220338983</v>
      </c>
      <c r="L114" s="27">
        <f t="shared" si="3"/>
        <v>26.474576271186439</v>
      </c>
      <c r="M114" s="421">
        <f t="shared" si="4"/>
        <v>3.8813559322033897</v>
      </c>
      <c r="N114" s="255">
        <f t="shared" si="7"/>
        <v>1.6949152542372881E-2</v>
      </c>
      <c r="O114" s="420">
        <f t="shared" si="5"/>
        <v>100</v>
      </c>
    </row>
    <row r="115" spans="2:15">
      <c r="B115" s="9" t="s">
        <v>71</v>
      </c>
      <c r="C115" s="141">
        <f t="shared" si="9"/>
        <v>30.751173708920188</v>
      </c>
      <c r="D115" s="27">
        <f t="shared" si="9"/>
        <v>1.6725352112676057</v>
      </c>
      <c r="E115" s="27">
        <f t="shared" si="9"/>
        <v>67.576291079812208</v>
      </c>
      <c r="F115" s="27">
        <f t="shared" si="9"/>
        <v>0</v>
      </c>
      <c r="G115" s="27">
        <f t="shared" si="9"/>
        <v>0</v>
      </c>
      <c r="H115" s="420">
        <f t="shared" si="9"/>
        <v>100</v>
      </c>
      <c r="I115" s="9" t="s">
        <v>71</v>
      </c>
      <c r="J115" s="141">
        <f t="shared" si="1"/>
        <v>55.659494855004674</v>
      </c>
      <c r="K115" s="27">
        <f t="shared" si="2"/>
        <v>4.677268475210477</v>
      </c>
      <c r="L115" s="27">
        <f t="shared" si="3"/>
        <v>39.663236669784844</v>
      </c>
      <c r="M115" s="421">
        <f t="shared" si="4"/>
        <v>0</v>
      </c>
      <c r="N115" s="255">
        <f t="shared" si="7"/>
        <v>0</v>
      </c>
      <c r="O115" s="420">
        <f t="shared" si="5"/>
        <v>100</v>
      </c>
    </row>
    <row r="116" spans="2:15">
      <c r="B116" s="9" t="s">
        <v>42</v>
      </c>
      <c r="C116" s="141">
        <f t="shared" si="9"/>
        <v>32.909735304447779</v>
      </c>
      <c r="D116" s="27">
        <f t="shared" si="9"/>
        <v>66.694338899709436</v>
      </c>
      <c r="E116" s="27">
        <f t="shared" si="9"/>
        <v>0</v>
      </c>
      <c r="F116" s="27">
        <f t="shared" si="9"/>
        <v>0</v>
      </c>
      <c r="G116" s="27">
        <f t="shared" si="9"/>
        <v>0.39592579584277915</v>
      </c>
      <c r="H116" s="420">
        <f t="shared" si="9"/>
        <v>100</v>
      </c>
      <c r="I116" s="9" t="s">
        <v>42</v>
      </c>
      <c r="J116" s="141">
        <f t="shared" si="1"/>
        <v>46.689405637113687</v>
      </c>
      <c r="K116" s="27">
        <f t="shared" si="2"/>
        <v>47.713811619921181</v>
      </c>
      <c r="L116" s="27">
        <f t="shared" si="3"/>
        <v>1.531423567099168</v>
      </c>
      <c r="M116" s="421">
        <f t="shared" si="4"/>
        <v>1.4980064990435804</v>
      </c>
      <c r="N116" s="255">
        <f t="shared" si="7"/>
        <v>2.5673526768223827</v>
      </c>
      <c r="O116" s="420">
        <f t="shared" si="5"/>
        <v>100</v>
      </c>
    </row>
    <row r="117" spans="2:15">
      <c r="B117" s="9" t="s">
        <v>43</v>
      </c>
      <c r="C117" s="141">
        <f t="shared" si="9"/>
        <v>12.815365053871378</v>
      </c>
      <c r="D117" s="27">
        <f t="shared" si="9"/>
        <v>76.939034999665395</v>
      </c>
      <c r="E117" s="27">
        <f t="shared" si="9"/>
        <v>10.12514220705347</v>
      </c>
      <c r="F117" s="27">
        <f t="shared" si="9"/>
        <v>9.3689352874255505E-2</v>
      </c>
      <c r="G117" s="27">
        <f t="shared" si="9"/>
        <v>2.6768386535501572E-2</v>
      </c>
      <c r="H117" s="420">
        <f t="shared" si="9"/>
        <v>100</v>
      </c>
      <c r="I117" s="9" t="s">
        <v>43</v>
      </c>
      <c r="J117" s="141">
        <f t="shared" si="1"/>
        <v>43.713063262882244</v>
      </c>
      <c r="K117" s="27">
        <f t="shared" si="2"/>
        <v>41.985890703032211</v>
      </c>
      <c r="L117" s="27">
        <f t="shared" si="3"/>
        <v>11.733898086802226</v>
      </c>
      <c r="M117" s="421">
        <f t="shared" si="4"/>
        <v>0.69687906930154686</v>
      </c>
      <c r="N117" s="255">
        <f t="shared" si="7"/>
        <v>1.8702688779817696</v>
      </c>
      <c r="O117" s="420">
        <f t="shared" si="5"/>
        <v>100</v>
      </c>
    </row>
    <row r="118" spans="2:15">
      <c r="B118" s="9" t="s">
        <v>25</v>
      </c>
      <c r="C118" s="141">
        <f t="shared" si="9"/>
        <v>77.468347162010858</v>
      </c>
      <c r="D118" s="27">
        <f t="shared" si="9"/>
        <v>17.875838572918759</v>
      </c>
      <c r="E118" s="27">
        <f t="shared" si="9"/>
        <v>2.7896605514244972</v>
      </c>
      <c r="F118" s="27">
        <f t="shared" si="9"/>
        <v>1.8642397098370225</v>
      </c>
      <c r="G118" s="27">
        <f t="shared" si="9"/>
        <v>1.9140038088675797E-3</v>
      </c>
      <c r="H118" s="420">
        <f t="shared" si="9"/>
        <v>100</v>
      </c>
      <c r="I118" s="9" t="s">
        <v>25</v>
      </c>
      <c r="J118" s="141">
        <f t="shared" si="1"/>
        <v>28.603503941524494</v>
      </c>
      <c r="K118" s="27">
        <f t="shared" si="2"/>
        <v>65.048265237556748</v>
      </c>
      <c r="L118" s="27">
        <f t="shared" si="3"/>
        <v>5.8213284822262645</v>
      </c>
      <c r="M118" s="421">
        <f t="shared" si="4"/>
        <v>0.35236081747709652</v>
      </c>
      <c r="N118" s="255">
        <f t="shared" si="7"/>
        <v>0.17454152121539898</v>
      </c>
      <c r="O118" s="420">
        <f t="shared" si="5"/>
        <v>100</v>
      </c>
    </row>
    <row r="119" spans="2:15">
      <c r="B119" s="9" t="s">
        <v>86</v>
      </c>
      <c r="C119" s="141">
        <f t="shared" si="9"/>
        <v>87.646198830409361</v>
      </c>
      <c r="D119" s="27">
        <f t="shared" si="9"/>
        <v>12.353801169590643</v>
      </c>
      <c r="E119" s="27">
        <f t="shared" si="9"/>
        <v>0</v>
      </c>
      <c r="F119" s="27">
        <f t="shared" si="9"/>
        <v>0</v>
      </c>
      <c r="G119" s="27">
        <f t="shared" si="9"/>
        <v>0</v>
      </c>
      <c r="H119" s="420">
        <f t="shared" si="9"/>
        <v>100</v>
      </c>
      <c r="I119" s="9" t="s">
        <v>86</v>
      </c>
      <c r="J119" s="141">
        <f t="shared" si="1"/>
        <v>59.19067215363512</v>
      </c>
      <c r="K119" s="27">
        <f t="shared" si="2"/>
        <v>40.80932784636488</v>
      </c>
      <c r="L119" s="27">
        <f t="shared" si="3"/>
        <v>0</v>
      </c>
      <c r="M119" s="421">
        <f t="shared" si="4"/>
        <v>0</v>
      </c>
      <c r="N119" s="255">
        <f t="shared" si="7"/>
        <v>0</v>
      </c>
      <c r="O119" s="420">
        <f t="shared" si="5"/>
        <v>100</v>
      </c>
    </row>
    <row r="120" spans="2:15">
      <c r="B120" s="9" t="s">
        <v>11</v>
      </c>
      <c r="C120" s="141">
        <f t="shared" si="9"/>
        <v>5.8216899534264802E-2</v>
      </c>
      <c r="D120" s="27">
        <f t="shared" si="9"/>
        <v>87.475049900199608</v>
      </c>
      <c r="E120" s="27">
        <f t="shared" si="9"/>
        <v>10.462408516300732</v>
      </c>
      <c r="F120" s="27">
        <f t="shared" si="9"/>
        <v>1.9876912840984697</v>
      </c>
      <c r="G120" s="27">
        <f t="shared" si="9"/>
        <v>1.66333998669328E-2</v>
      </c>
      <c r="H120" s="420">
        <f t="shared" si="9"/>
        <v>100</v>
      </c>
      <c r="I120" s="9" t="s">
        <v>11</v>
      </c>
      <c r="J120" s="141">
        <f t="shared" si="1"/>
        <v>6.4854008960296614</v>
      </c>
      <c r="K120" s="27">
        <f t="shared" si="2"/>
        <v>66.025027035377718</v>
      </c>
      <c r="L120" s="27">
        <f t="shared" si="3"/>
        <v>22.372933724702612</v>
      </c>
      <c r="M120" s="421">
        <f t="shared" si="4"/>
        <v>5.020855862814769</v>
      </c>
      <c r="N120" s="255">
        <f t="shared" si="7"/>
        <v>9.5782481075235598E-2</v>
      </c>
      <c r="O120" s="420">
        <f t="shared" si="5"/>
        <v>100</v>
      </c>
    </row>
    <row r="121" spans="2:15">
      <c r="B121" s="9" t="s">
        <v>1</v>
      </c>
      <c r="C121" s="141">
        <f t="shared" si="9"/>
        <v>24.314703824272112</v>
      </c>
      <c r="D121" s="27">
        <f t="shared" si="9"/>
        <v>46.924153457665277</v>
      </c>
      <c r="E121" s="27">
        <f t="shared" si="9"/>
        <v>28.761142718062612</v>
      </c>
      <c r="F121" s="27">
        <f t="shared" si="9"/>
        <v>0</v>
      </c>
      <c r="G121" s="27">
        <f t="shared" si="9"/>
        <v>0</v>
      </c>
      <c r="H121" s="420">
        <f t="shared" si="9"/>
        <v>100</v>
      </c>
      <c r="I121" s="9" t="s">
        <v>1</v>
      </c>
      <c r="J121" s="141">
        <f t="shared" si="1"/>
        <v>33.401333466016517</v>
      </c>
      <c r="K121" s="27">
        <f t="shared" si="2"/>
        <v>33.993432182306698</v>
      </c>
      <c r="L121" s="27">
        <f t="shared" si="3"/>
        <v>32.605234351676785</v>
      </c>
      <c r="M121" s="421">
        <f t="shared" si="4"/>
        <v>0</v>
      </c>
      <c r="N121" s="255">
        <f t="shared" si="7"/>
        <v>0</v>
      </c>
      <c r="O121" s="420">
        <f t="shared" si="5"/>
        <v>100</v>
      </c>
    </row>
    <row r="122" spans="2:15">
      <c r="B122" s="9" t="s">
        <v>26</v>
      </c>
      <c r="C122" s="141">
        <f t="shared" si="9"/>
        <v>76.261588153865517</v>
      </c>
      <c r="D122" s="27">
        <f t="shared" si="9"/>
        <v>8.8426527958387524</v>
      </c>
      <c r="E122" s="27">
        <f t="shared" si="9"/>
        <v>14.81605772054197</v>
      </c>
      <c r="F122" s="27">
        <f t="shared" si="9"/>
        <v>0</v>
      </c>
      <c r="G122" s="27">
        <f t="shared" si="9"/>
        <v>7.9701329753764844E-2</v>
      </c>
      <c r="H122" s="420">
        <f t="shared" si="9"/>
        <v>100</v>
      </c>
      <c r="I122" s="9" t="s">
        <v>26</v>
      </c>
      <c r="J122" s="141">
        <f t="shared" si="1"/>
        <v>69.333866773354671</v>
      </c>
      <c r="K122" s="27">
        <f t="shared" si="2"/>
        <v>26.525305061012201</v>
      </c>
      <c r="L122" s="27">
        <f t="shared" si="3"/>
        <v>4.1408281656331267</v>
      </c>
      <c r="M122" s="421">
        <f t="shared" si="4"/>
        <v>0</v>
      </c>
      <c r="N122" s="255">
        <f t="shared" si="7"/>
        <v>0</v>
      </c>
      <c r="O122" s="420">
        <f t="shared" si="5"/>
        <v>100</v>
      </c>
    </row>
    <row r="123" spans="2:15">
      <c r="B123" s="9" t="s">
        <v>44</v>
      </c>
      <c r="C123" s="141">
        <f t="shared" si="9"/>
        <v>97.371879106438897</v>
      </c>
      <c r="D123" s="27">
        <f t="shared" si="9"/>
        <v>2.6281208935611038</v>
      </c>
      <c r="E123" s="27">
        <f t="shared" si="9"/>
        <v>0</v>
      </c>
      <c r="F123" s="27">
        <f t="shared" si="9"/>
        <v>0</v>
      </c>
      <c r="G123" s="27">
        <f t="shared" si="9"/>
        <v>0</v>
      </c>
      <c r="H123" s="420">
        <f t="shared" si="9"/>
        <v>100</v>
      </c>
      <c r="I123" s="9" t="s">
        <v>44</v>
      </c>
      <c r="J123" s="141">
        <f t="shared" si="1"/>
        <v>16.255068190195356</v>
      </c>
      <c r="K123" s="27">
        <f t="shared" si="2"/>
        <v>83.284187246590491</v>
      </c>
      <c r="L123" s="27">
        <f t="shared" si="3"/>
        <v>0.46074456321415408</v>
      </c>
      <c r="M123" s="421">
        <f t="shared" si="4"/>
        <v>0</v>
      </c>
      <c r="N123" s="255">
        <f t="shared" si="7"/>
        <v>0</v>
      </c>
      <c r="O123" s="420">
        <f t="shared" si="5"/>
        <v>100</v>
      </c>
    </row>
    <row r="124" spans="2:15">
      <c r="B124" s="9" t="s">
        <v>45</v>
      </c>
      <c r="C124" s="141">
        <f t="shared" si="9"/>
        <v>49.062642889803385</v>
      </c>
      <c r="D124" s="27">
        <f t="shared" si="9"/>
        <v>5.761316872427984</v>
      </c>
      <c r="E124" s="27">
        <f t="shared" si="9"/>
        <v>45.176040237768632</v>
      </c>
      <c r="F124" s="27">
        <f t="shared" si="9"/>
        <v>0</v>
      </c>
      <c r="G124" s="27">
        <f t="shared" si="9"/>
        <v>0</v>
      </c>
      <c r="H124" s="420">
        <f t="shared" si="9"/>
        <v>100</v>
      </c>
      <c r="I124" s="9" t="s">
        <v>45</v>
      </c>
      <c r="J124" s="141">
        <f t="shared" si="1"/>
        <v>94.253632760898284</v>
      </c>
      <c r="K124" s="27">
        <f t="shared" si="2"/>
        <v>2.7741083223249672</v>
      </c>
      <c r="L124" s="27">
        <f t="shared" si="3"/>
        <v>2.9722589167767501</v>
      </c>
      <c r="M124" s="421">
        <f t="shared" si="4"/>
        <v>0</v>
      </c>
      <c r="N124" s="255">
        <f t="shared" si="7"/>
        <v>0</v>
      </c>
      <c r="O124" s="420">
        <f t="shared" si="5"/>
        <v>100</v>
      </c>
    </row>
    <row r="125" spans="2:15">
      <c r="B125" s="9" t="s">
        <v>72</v>
      </c>
      <c r="C125" s="141">
        <f t="shared" si="9"/>
        <v>25.459039548022599</v>
      </c>
      <c r="D125" s="27">
        <f t="shared" si="9"/>
        <v>18.290960451977401</v>
      </c>
      <c r="E125" s="27">
        <f t="shared" si="9"/>
        <v>56.25</v>
      </c>
      <c r="F125" s="27">
        <f t="shared" si="9"/>
        <v>0</v>
      </c>
      <c r="G125" s="27">
        <f t="shared" si="9"/>
        <v>0</v>
      </c>
      <c r="H125" s="420">
        <f t="shared" si="9"/>
        <v>100</v>
      </c>
      <c r="I125" s="9" t="s">
        <v>72</v>
      </c>
      <c r="J125" s="141">
        <f t="shared" si="1"/>
        <v>41.303376523903744</v>
      </c>
      <c r="K125" s="27">
        <f t="shared" si="2"/>
        <v>26.629220654879685</v>
      </c>
      <c r="L125" s="27">
        <f t="shared" si="3"/>
        <v>31.601455288185356</v>
      </c>
      <c r="M125" s="421">
        <f t="shared" si="4"/>
        <v>0.30637646007531755</v>
      </c>
      <c r="N125" s="255">
        <f t="shared" si="7"/>
        <v>0.15957107295589457</v>
      </c>
      <c r="O125" s="420">
        <f t="shared" si="5"/>
        <v>100</v>
      </c>
    </row>
    <row r="126" spans="2:15">
      <c r="B126" s="9" t="s">
        <v>46</v>
      </c>
      <c r="C126" s="141">
        <f t="shared" si="9"/>
        <v>80.844055584148222</v>
      </c>
      <c r="D126" s="27">
        <f t="shared" si="9"/>
        <v>15.244467318579517</v>
      </c>
      <c r="E126" s="27">
        <f t="shared" si="9"/>
        <v>2.1513124034997428</v>
      </c>
      <c r="F126" s="27">
        <f t="shared" si="9"/>
        <v>0.53525476067936184</v>
      </c>
      <c r="G126" s="27">
        <f t="shared" si="9"/>
        <v>1.224909933093155</v>
      </c>
      <c r="H126" s="420">
        <f t="shared" si="9"/>
        <v>100</v>
      </c>
      <c r="I126" s="9" t="s">
        <v>46</v>
      </c>
      <c r="J126" s="141">
        <f t="shared" si="1"/>
        <v>56.410574655578998</v>
      </c>
      <c r="K126" s="27">
        <f t="shared" si="2"/>
        <v>40.573414422241527</v>
      </c>
      <c r="L126" s="27">
        <f t="shared" si="3"/>
        <v>2.3830209755492118</v>
      </c>
      <c r="M126" s="421">
        <f t="shared" si="4"/>
        <v>0</v>
      </c>
      <c r="N126" s="255">
        <f t="shared" si="7"/>
        <v>0.63298994663025943</v>
      </c>
      <c r="O126" s="420">
        <f t="shared" si="5"/>
        <v>100</v>
      </c>
    </row>
    <row r="127" spans="2:15">
      <c r="B127" s="9" t="s">
        <v>47</v>
      </c>
      <c r="C127" s="141">
        <f t="shared" si="9"/>
        <v>55.387701105278879</v>
      </c>
      <c r="D127" s="27">
        <f t="shared" si="9"/>
        <v>25.156830111381385</v>
      </c>
      <c r="E127" s="27">
        <f t="shared" si="9"/>
        <v>0.10241966457559852</v>
      </c>
      <c r="F127" s="27">
        <f t="shared" si="9"/>
        <v>19.353049118764137</v>
      </c>
      <c r="G127" s="27">
        <f t="shared" si="9"/>
        <v>0</v>
      </c>
      <c r="H127" s="420">
        <f t="shared" si="9"/>
        <v>100</v>
      </c>
      <c r="I127" s="9" t="s">
        <v>47</v>
      </c>
      <c r="J127" s="141">
        <f t="shared" si="1"/>
        <v>41.527522062091293</v>
      </c>
      <c r="K127" s="27">
        <f t="shared" si="2"/>
        <v>55.869468605167924</v>
      </c>
      <c r="L127" s="27">
        <f t="shared" si="3"/>
        <v>1.0031109135927878</v>
      </c>
      <c r="M127" s="421">
        <f t="shared" si="4"/>
        <v>1.5998984191479906</v>
      </c>
      <c r="N127" s="255">
        <f t="shared" si="7"/>
        <v>0</v>
      </c>
      <c r="O127" s="420">
        <f t="shared" si="5"/>
        <v>100</v>
      </c>
    </row>
    <row r="128" spans="2:15">
      <c r="B128" s="9" t="s">
        <v>27</v>
      </c>
      <c r="C128" s="141">
        <f t="shared" si="9"/>
        <v>26.10803324099723</v>
      </c>
      <c r="D128" s="27">
        <f t="shared" si="9"/>
        <v>72.93109418282549</v>
      </c>
      <c r="E128" s="27">
        <f t="shared" si="9"/>
        <v>0.96087257617728528</v>
      </c>
      <c r="F128" s="27">
        <f t="shared" si="9"/>
        <v>0</v>
      </c>
      <c r="G128" s="27">
        <f t="shared" si="9"/>
        <v>0</v>
      </c>
      <c r="H128" s="420">
        <f t="shared" si="9"/>
        <v>100</v>
      </c>
      <c r="I128" s="9" t="s">
        <v>27</v>
      </c>
      <c r="J128" s="141">
        <f t="shared" si="1"/>
        <v>54.218312674930026</v>
      </c>
      <c r="K128" s="27">
        <f t="shared" si="2"/>
        <v>42.029854724776754</v>
      </c>
      <c r="L128" s="27">
        <f t="shared" si="3"/>
        <v>3.711848593895775</v>
      </c>
      <c r="M128" s="421">
        <f t="shared" si="4"/>
        <v>3.9984006397441027E-2</v>
      </c>
      <c r="N128" s="255">
        <f t="shared" si="7"/>
        <v>0</v>
      </c>
      <c r="O128" s="420">
        <f t="shared" si="5"/>
        <v>100</v>
      </c>
    </row>
    <row r="129" spans="2:15">
      <c r="B129" s="9" t="s">
        <v>48</v>
      </c>
      <c r="C129" s="141">
        <f t="shared" si="9"/>
        <v>51.858616244091102</v>
      </c>
      <c r="D129" s="27">
        <f t="shared" si="9"/>
        <v>48.094828821085805</v>
      </c>
      <c r="E129" s="27">
        <f t="shared" si="9"/>
        <v>4.6554934823091247E-2</v>
      </c>
      <c r="F129" s="27">
        <f t="shared" si="9"/>
        <v>0</v>
      </c>
      <c r="G129" s="27">
        <f t="shared" si="9"/>
        <v>0</v>
      </c>
      <c r="H129" s="420">
        <f t="shared" si="9"/>
        <v>100</v>
      </c>
      <c r="I129" s="9" t="s">
        <v>48</v>
      </c>
      <c r="J129" s="141">
        <f t="shared" si="1"/>
        <v>32.43476092230258</v>
      </c>
      <c r="K129" s="27">
        <f t="shared" si="2"/>
        <v>66.796653592400304</v>
      </c>
      <c r="L129" s="27">
        <f t="shared" si="3"/>
        <v>0.15417053982361076</v>
      </c>
      <c r="M129" s="421">
        <f t="shared" si="4"/>
        <v>0.54186410320357314</v>
      </c>
      <c r="N129" s="255">
        <f t="shared" si="7"/>
        <v>7.2550842269934482E-2</v>
      </c>
      <c r="O129" s="420">
        <f t="shared" si="5"/>
        <v>100</v>
      </c>
    </row>
    <row r="130" spans="2:15">
      <c r="B130" s="9" t="s">
        <v>49</v>
      </c>
      <c r="C130" s="141">
        <f t="shared" ref="C130:H145" si="10">IF($H56=0,0,C56*100/$H56)</f>
        <v>49.414634146341463</v>
      </c>
      <c r="D130" s="27">
        <f t="shared" si="10"/>
        <v>46.097560975609753</v>
      </c>
      <c r="E130" s="27">
        <f t="shared" si="10"/>
        <v>4.2926829268292686</v>
      </c>
      <c r="F130" s="27">
        <f t="shared" si="10"/>
        <v>0.1951219512195122</v>
      </c>
      <c r="G130" s="27">
        <f t="shared" si="10"/>
        <v>0</v>
      </c>
      <c r="H130" s="420">
        <f t="shared" si="10"/>
        <v>100</v>
      </c>
      <c r="I130" s="9" t="s">
        <v>49</v>
      </c>
      <c r="J130" s="141">
        <f t="shared" si="1"/>
        <v>17.97621193007749</v>
      </c>
      <c r="K130" s="27">
        <f t="shared" si="2"/>
        <v>75.815462245449638</v>
      </c>
      <c r="L130" s="27">
        <f t="shared" si="3"/>
        <v>4.4692737430167595</v>
      </c>
      <c r="M130" s="421">
        <f t="shared" si="4"/>
        <v>0</v>
      </c>
      <c r="N130" s="255">
        <f t="shared" si="7"/>
        <v>1.7390520814561181</v>
      </c>
      <c r="O130" s="420">
        <f t="shared" si="5"/>
        <v>100</v>
      </c>
    </row>
    <row r="131" spans="2:15">
      <c r="B131" s="9" t="s">
        <v>16</v>
      </c>
      <c r="C131" s="141">
        <f t="shared" si="10"/>
        <v>41.346856070912033</v>
      </c>
      <c r="D131" s="27">
        <f t="shared" si="10"/>
        <v>32.710537997794738</v>
      </c>
      <c r="E131" s="27">
        <f t="shared" si="10"/>
        <v>23.633525697020033</v>
      </c>
      <c r="F131" s="27">
        <f t="shared" si="10"/>
        <v>1.8637320464536824</v>
      </c>
      <c r="G131" s="27">
        <f t="shared" si="10"/>
        <v>0.44534818781951224</v>
      </c>
      <c r="H131" s="420">
        <f t="shared" si="10"/>
        <v>100</v>
      </c>
      <c r="I131" s="9" t="s">
        <v>16</v>
      </c>
      <c r="J131" s="141">
        <f t="shared" si="1"/>
        <v>42.444185641442481</v>
      </c>
      <c r="K131" s="27">
        <f t="shared" si="2"/>
        <v>52.44141925744789</v>
      </c>
      <c r="L131" s="27">
        <f t="shared" si="3"/>
        <v>2.7725315145781604</v>
      </c>
      <c r="M131" s="421">
        <f t="shared" si="4"/>
        <v>1.7759502187492529</v>
      </c>
      <c r="N131" s="255">
        <f t="shared" si="7"/>
        <v>0.56591336778221391</v>
      </c>
      <c r="O131" s="420">
        <f t="shared" si="5"/>
        <v>100</v>
      </c>
    </row>
    <row r="132" spans="2:15">
      <c r="B132" s="9" t="s">
        <v>12</v>
      </c>
      <c r="C132" s="141">
        <f t="shared" si="10"/>
        <v>54.22501312115876</v>
      </c>
      <c r="D132" s="27">
        <f t="shared" si="10"/>
        <v>43.351997987571387</v>
      </c>
      <c r="E132" s="27">
        <f t="shared" si="10"/>
        <v>2.1596340361305471</v>
      </c>
      <c r="F132" s="27">
        <f t="shared" si="10"/>
        <v>0.14347870645561012</v>
      </c>
      <c r="G132" s="27">
        <f t="shared" si="10"/>
        <v>0.11987614868369156</v>
      </c>
      <c r="H132" s="420">
        <f t="shared" si="10"/>
        <v>100</v>
      </c>
      <c r="I132" s="9" t="s">
        <v>12</v>
      </c>
      <c r="J132" s="141">
        <f t="shared" si="1"/>
        <v>33.287889116109973</v>
      </c>
      <c r="K132" s="27">
        <f t="shared" si="2"/>
        <v>63.326334923880935</v>
      </c>
      <c r="L132" s="27">
        <f t="shared" si="3"/>
        <v>0.6671211088389003</v>
      </c>
      <c r="M132" s="421">
        <f t="shared" si="4"/>
        <v>1.5154737559645535</v>
      </c>
      <c r="N132" s="255">
        <f t="shared" si="7"/>
        <v>1.203181095205635</v>
      </c>
      <c r="O132" s="420">
        <f t="shared" si="5"/>
        <v>100</v>
      </c>
    </row>
    <row r="133" spans="2:15">
      <c r="B133" s="9" t="s">
        <v>87</v>
      </c>
      <c r="C133" s="141">
        <f t="shared" si="10"/>
        <v>65.925925925925924</v>
      </c>
      <c r="D133" s="27">
        <f t="shared" si="10"/>
        <v>34.074074074074076</v>
      </c>
      <c r="E133" s="27">
        <f t="shared" si="10"/>
        <v>0</v>
      </c>
      <c r="F133" s="27">
        <f t="shared" si="10"/>
        <v>0</v>
      </c>
      <c r="G133" s="27">
        <f t="shared" si="10"/>
        <v>0</v>
      </c>
      <c r="H133" s="420">
        <f t="shared" si="10"/>
        <v>100</v>
      </c>
      <c r="I133" s="9" t="s">
        <v>87</v>
      </c>
      <c r="J133" s="141">
        <f t="shared" si="1"/>
        <v>71.360665478312541</v>
      </c>
      <c r="K133" s="27">
        <f t="shared" si="2"/>
        <v>25.35155476331947</v>
      </c>
      <c r="L133" s="27">
        <f t="shared" si="3"/>
        <v>0.27728263022380667</v>
      </c>
      <c r="M133" s="421">
        <f t="shared" si="4"/>
        <v>3.0104971281441868</v>
      </c>
      <c r="N133" s="255">
        <f t="shared" si="7"/>
        <v>0</v>
      </c>
      <c r="O133" s="420">
        <f t="shared" si="5"/>
        <v>100</v>
      </c>
    </row>
    <row r="134" spans="2:15">
      <c r="B134" s="9" t="s">
        <v>50</v>
      </c>
      <c r="C134" s="141">
        <f t="shared" si="10"/>
        <v>47.001705812885447</v>
      </c>
      <c r="D134" s="27">
        <f t="shared" si="10"/>
        <v>52.998294187114553</v>
      </c>
      <c r="E134" s="27">
        <f t="shared" si="10"/>
        <v>0</v>
      </c>
      <c r="F134" s="27">
        <f t="shared" si="10"/>
        <v>0</v>
      </c>
      <c r="G134" s="27">
        <f t="shared" si="10"/>
        <v>0</v>
      </c>
      <c r="H134" s="420">
        <f t="shared" si="10"/>
        <v>100</v>
      </c>
      <c r="I134" s="9" t="s">
        <v>50</v>
      </c>
      <c r="J134" s="141">
        <f t="shared" si="1"/>
        <v>48.810916179337234</v>
      </c>
      <c r="K134" s="27">
        <f t="shared" si="2"/>
        <v>45.224171539961013</v>
      </c>
      <c r="L134" s="27">
        <f t="shared" si="3"/>
        <v>2.5953773322194373</v>
      </c>
      <c r="M134" s="421">
        <f t="shared" si="4"/>
        <v>0</v>
      </c>
      <c r="N134" s="255">
        <f t="shared" si="7"/>
        <v>3.3695349484823169</v>
      </c>
      <c r="O134" s="420">
        <f t="shared" si="5"/>
        <v>100</v>
      </c>
    </row>
    <row r="135" spans="2:15">
      <c r="B135" s="9" t="s">
        <v>51</v>
      </c>
      <c r="C135" s="141">
        <f t="shared" si="10"/>
        <v>44.141252006420544</v>
      </c>
      <c r="D135" s="27">
        <f t="shared" si="10"/>
        <v>11.075441412520064</v>
      </c>
      <c r="E135" s="27">
        <f t="shared" si="10"/>
        <v>44.783306581059392</v>
      </c>
      <c r="F135" s="27">
        <f t="shared" si="10"/>
        <v>0</v>
      </c>
      <c r="G135" s="27">
        <f t="shared" si="10"/>
        <v>0</v>
      </c>
      <c r="H135" s="420">
        <f t="shared" si="10"/>
        <v>100</v>
      </c>
      <c r="I135" s="9" t="s">
        <v>51</v>
      </c>
      <c r="J135" s="141">
        <f t="shared" si="1"/>
        <v>66.84587813620071</v>
      </c>
      <c r="K135" s="27">
        <f t="shared" si="2"/>
        <v>10.170250896057349</v>
      </c>
      <c r="L135" s="27">
        <f t="shared" si="3"/>
        <v>22.983870967741936</v>
      </c>
      <c r="M135" s="421">
        <f t="shared" si="4"/>
        <v>0</v>
      </c>
      <c r="N135" s="255">
        <f t="shared" si="7"/>
        <v>0</v>
      </c>
      <c r="O135" s="420">
        <f t="shared" si="5"/>
        <v>100</v>
      </c>
    </row>
    <row r="136" spans="2:15">
      <c r="B136" s="9" t="s">
        <v>73</v>
      </c>
      <c r="C136" s="141">
        <f t="shared" si="10"/>
        <v>50.338101430429127</v>
      </c>
      <c r="D136" s="27">
        <f t="shared" si="10"/>
        <v>27.581274382314696</v>
      </c>
      <c r="E136" s="27">
        <f t="shared" si="10"/>
        <v>22.080624187256177</v>
      </c>
      <c r="F136" s="27">
        <f t="shared" si="10"/>
        <v>0</v>
      </c>
      <c r="G136" s="27">
        <f t="shared" si="10"/>
        <v>0</v>
      </c>
      <c r="H136" s="420">
        <f t="shared" si="10"/>
        <v>100</v>
      </c>
      <c r="I136" s="9" t="s">
        <v>73</v>
      </c>
      <c r="J136" s="141">
        <f t="shared" si="1"/>
        <v>27.1349460798601</v>
      </c>
      <c r="K136" s="27">
        <f t="shared" si="2"/>
        <v>61.818711745846691</v>
      </c>
      <c r="L136" s="27">
        <f t="shared" si="3"/>
        <v>7.2184980083551933</v>
      </c>
      <c r="M136" s="421">
        <f t="shared" si="4"/>
        <v>3.827844165938016</v>
      </c>
      <c r="N136" s="255">
        <f t="shared" si="7"/>
        <v>0</v>
      </c>
      <c r="O136" s="420">
        <f t="shared" si="5"/>
        <v>100</v>
      </c>
    </row>
    <row r="137" spans="2:15">
      <c r="B137" s="9" t="s">
        <v>74</v>
      </c>
      <c r="C137" s="141">
        <f t="shared" si="10"/>
        <v>0</v>
      </c>
      <c r="D137" s="27">
        <f t="shared" si="10"/>
        <v>100</v>
      </c>
      <c r="E137" s="27">
        <f t="shared" si="10"/>
        <v>0</v>
      </c>
      <c r="F137" s="27">
        <f t="shared" si="10"/>
        <v>0</v>
      </c>
      <c r="G137" s="27">
        <f t="shared" si="10"/>
        <v>0</v>
      </c>
      <c r="H137" s="420">
        <f t="shared" si="10"/>
        <v>100</v>
      </c>
      <c r="I137" s="9" t="s">
        <v>74</v>
      </c>
      <c r="J137" s="141">
        <f t="shared" si="1"/>
        <v>29.665809768637533</v>
      </c>
      <c r="K137" s="27">
        <f t="shared" si="2"/>
        <v>70.128534704370182</v>
      </c>
      <c r="L137" s="27">
        <f t="shared" si="3"/>
        <v>0.20565552699228792</v>
      </c>
      <c r="M137" s="421">
        <f t="shared" si="4"/>
        <v>0</v>
      </c>
      <c r="N137" s="255">
        <f t="shared" si="7"/>
        <v>0</v>
      </c>
      <c r="O137" s="420">
        <f t="shared" si="5"/>
        <v>100</v>
      </c>
    </row>
    <row r="138" spans="2:15">
      <c r="B138" s="9" t="s">
        <v>52</v>
      </c>
      <c r="C138" s="141">
        <f t="shared" si="10"/>
        <v>30.471588431913965</v>
      </c>
      <c r="D138" s="27">
        <f t="shared" si="10"/>
        <v>18.761807876762099</v>
      </c>
      <c r="E138" s="27">
        <f t="shared" si="10"/>
        <v>50.766603691323937</v>
      </c>
      <c r="F138" s="27">
        <f t="shared" si="10"/>
        <v>0</v>
      </c>
      <c r="G138" s="27">
        <f t="shared" si="10"/>
        <v>0</v>
      </c>
      <c r="H138" s="420">
        <f t="shared" si="10"/>
        <v>100</v>
      </c>
      <c r="I138" s="9" t="s">
        <v>52</v>
      </c>
      <c r="J138" s="141">
        <f t="shared" si="1"/>
        <v>31.661282094881823</v>
      </c>
      <c r="K138" s="27">
        <f t="shared" si="2"/>
        <v>66.221730998129573</v>
      </c>
      <c r="L138" s="27">
        <f t="shared" si="3"/>
        <v>1.9129399761945247</v>
      </c>
      <c r="M138" s="421">
        <f t="shared" si="4"/>
        <v>3.4007821799013772E-2</v>
      </c>
      <c r="N138" s="255">
        <f t="shared" si="7"/>
        <v>0.17003910899506886</v>
      </c>
      <c r="O138" s="420">
        <f t="shared" si="5"/>
        <v>100</v>
      </c>
    </row>
    <row r="139" spans="2:15">
      <c r="B139" s="9" t="s">
        <v>53</v>
      </c>
      <c r="C139" s="141">
        <f t="shared" si="10"/>
        <v>22.497631828228606</v>
      </c>
      <c r="D139" s="27">
        <f t="shared" si="10"/>
        <v>74.550047363435425</v>
      </c>
      <c r="E139" s="27">
        <f t="shared" si="10"/>
        <v>2.9523208083359647</v>
      </c>
      <c r="F139" s="27">
        <f t="shared" si="10"/>
        <v>0</v>
      </c>
      <c r="G139" s="27">
        <f t="shared" si="10"/>
        <v>0</v>
      </c>
      <c r="H139" s="420">
        <f t="shared" si="10"/>
        <v>100</v>
      </c>
      <c r="I139" s="9" t="s">
        <v>53</v>
      </c>
      <c r="J139" s="141">
        <f t="shared" si="1"/>
        <v>22.351359139371819</v>
      </c>
      <c r="K139" s="27">
        <f t="shared" si="2"/>
        <v>72.538661031601194</v>
      </c>
      <c r="L139" s="27">
        <f t="shared" si="3"/>
        <v>0.14407837863797907</v>
      </c>
      <c r="M139" s="421">
        <f t="shared" si="4"/>
        <v>1.1622322543463643</v>
      </c>
      <c r="N139" s="255">
        <f t="shared" si="7"/>
        <v>3.8036691960426472</v>
      </c>
      <c r="O139" s="420">
        <f t="shared" si="5"/>
        <v>100</v>
      </c>
    </row>
    <row r="140" spans="2:15">
      <c r="B140" s="9" t="s">
        <v>75</v>
      </c>
      <c r="C140" s="141">
        <f t="shared" si="10"/>
        <v>0</v>
      </c>
      <c r="D140" s="27">
        <f t="shared" si="10"/>
        <v>0</v>
      </c>
      <c r="E140" s="27">
        <f t="shared" si="10"/>
        <v>0</v>
      </c>
      <c r="F140" s="27">
        <f t="shared" si="10"/>
        <v>0</v>
      </c>
      <c r="G140" s="27">
        <f t="shared" si="10"/>
        <v>0</v>
      </c>
      <c r="H140" s="420">
        <f t="shared" si="10"/>
        <v>0</v>
      </c>
      <c r="I140" s="9" t="s">
        <v>75</v>
      </c>
      <c r="J140" s="141">
        <f t="shared" si="1"/>
        <v>0</v>
      </c>
      <c r="K140" s="27">
        <f t="shared" si="2"/>
        <v>0</v>
      </c>
      <c r="L140" s="27">
        <f t="shared" si="3"/>
        <v>0</v>
      </c>
      <c r="M140" s="421">
        <f t="shared" si="4"/>
        <v>0</v>
      </c>
      <c r="N140" s="255">
        <f t="shared" si="7"/>
        <v>0</v>
      </c>
      <c r="O140" s="420">
        <f t="shared" si="5"/>
        <v>0</v>
      </c>
    </row>
    <row r="141" spans="2:15">
      <c r="B141" s="9" t="s">
        <v>710</v>
      </c>
      <c r="C141" s="141">
        <f t="shared" si="10"/>
        <v>95</v>
      </c>
      <c r="D141" s="27">
        <f t="shared" si="10"/>
        <v>5</v>
      </c>
      <c r="E141" s="27">
        <f t="shared" si="10"/>
        <v>0</v>
      </c>
      <c r="F141" s="27">
        <f t="shared" si="10"/>
        <v>0</v>
      </c>
      <c r="G141" s="27">
        <f t="shared" si="10"/>
        <v>0</v>
      </c>
      <c r="H141" s="420">
        <f t="shared" si="10"/>
        <v>100</v>
      </c>
      <c r="I141" s="9" t="s">
        <v>710</v>
      </c>
      <c r="J141" s="141">
        <f t="shared" si="1"/>
        <v>4.0816326530612246</v>
      </c>
      <c r="K141" s="27">
        <f t="shared" si="2"/>
        <v>7.5801749271137027</v>
      </c>
      <c r="L141" s="27">
        <f t="shared" si="3"/>
        <v>0.29154518950437319</v>
      </c>
      <c r="M141" s="421">
        <f t="shared" si="4"/>
        <v>88.046647230320701</v>
      </c>
      <c r="N141" s="255">
        <f t="shared" si="7"/>
        <v>0</v>
      </c>
      <c r="O141" s="420">
        <f t="shared" si="5"/>
        <v>100</v>
      </c>
    </row>
    <row r="142" spans="2:15">
      <c r="B142" s="9" t="s">
        <v>88</v>
      </c>
      <c r="C142" s="141">
        <f t="shared" si="10"/>
        <v>12.386393144637756</v>
      </c>
      <c r="D142" s="27">
        <f t="shared" si="10"/>
        <v>20.505496407859429</v>
      </c>
      <c r="E142" s="27">
        <f t="shared" si="10"/>
        <v>67.10811044750281</v>
      </c>
      <c r="F142" s="27">
        <f t="shared" si="10"/>
        <v>0</v>
      </c>
      <c r="G142" s="27">
        <f t="shared" si="10"/>
        <v>0</v>
      </c>
      <c r="H142" s="420">
        <f t="shared" si="10"/>
        <v>100</v>
      </c>
      <c r="I142" s="9" t="s">
        <v>88</v>
      </c>
      <c r="J142" s="141">
        <f t="shared" si="1"/>
        <v>8.9826373941741995</v>
      </c>
      <c r="K142" s="27">
        <f t="shared" si="2"/>
        <v>16.099870856650881</v>
      </c>
      <c r="L142" s="27">
        <f t="shared" si="3"/>
        <v>67.642416415554592</v>
      </c>
      <c r="M142" s="421">
        <f t="shared" si="4"/>
        <v>7.2750753336203182</v>
      </c>
      <c r="N142" s="255">
        <f t="shared" si="7"/>
        <v>0</v>
      </c>
      <c r="O142" s="420">
        <f t="shared" si="5"/>
        <v>100</v>
      </c>
    </row>
    <row r="143" spans="2:15">
      <c r="B143" s="9" t="s">
        <v>20</v>
      </c>
      <c r="C143" s="141">
        <f t="shared" si="10"/>
        <v>7.8076062639821027</v>
      </c>
      <c r="D143" s="27">
        <f t="shared" si="10"/>
        <v>40.324384787472034</v>
      </c>
      <c r="E143" s="27">
        <f t="shared" si="10"/>
        <v>47.95302013422819</v>
      </c>
      <c r="F143" s="27">
        <f t="shared" si="10"/>
        <v>3.9149888143176734</v>
      </c>
      <c r="G143" s="27">
        <f t="shared" si="10"/>
        <v>0</v>
      </c>
      <c r="H143" s="420">
        <f t="shared" si="10"/>
        <v>100</v>
      </c>
      <c r="I143" s="9" t="s">
        <v>20</v>
      </c>
      <c r="J143" s="141">
        <f t="shared" si="1"/>
        <v>13.942977149770584</v>
      </c>
      <c r="K143" s="27">
        <f t="shared" si="2"/>
        <v>82.548451160773396</v>
      </c>
      <c r="L143" s="27">
        <f t="shared" si="3"/>
        <v>2.4607939370420251</v>
      </c>
      <c r="M143" s="421">
        <f t="shared" si="4"/>
        <v>0.93820622274978882</v>
      </c>
      <c r="N143" s="255">
        <f t="shared" si="7"/>
        <v>0.10957152966420891</v>
      </c>
      <c r="O143" s="420">
        <f t="shared" si="5"/>
        <v>100</v>
      </c>
    </row>
    <row r="144" spans="2:15">
      <c r="B144" s="9" t="s">
        <v>28</v>
      </c>
      <c r="C144" s="141">
        <f t="shared" si="10"/>
        <v>35.933147632311979</v>
      </c>
      <c r="D144" s="27">
        <f t="shared" si="10"/>
        <v>63.341567246544386</v>
      </c>
      <c r="E144" s="27">
        <f t="shared" si="10"/>
        <v>0.38366531770641721</v>
      </c>
      <c r="F144" s="27">
        <f t="shared" si="10"/>
        <v>0.34161980343722081</v>
      </c>
      <c r="G144" s="27">
        <f t="shared" si="10"/>
        <v>0</v>
      </c>
      <c r="H144" s="420">
        <f t="shared" si="10"/>
        <v>100</v>
      </c>
      <c r="I144" s="9" t="s">
        <v>28</v>
      </c>
      <c r="J144" s="141">
        <f t="shared" si="1"/>
        <v>38.204922179567298</v>
      </c>
      <c r="K144" s="27">
        <f t="shared" si="2"/>
        <v>58.473945778650716</v>
      </c>
      <c r="L144" s="27">
        <f t="shared" si="3"/>
        <v>1.9611344225217986</v>
      </c>
      <c r="M144" s="421">
        <f t="shared" si="4"/>
        <v>1.285599500044639</v>
      </c>
      <c r="N144" s="255">
        <f t="shared" si="7"/>
        <v>7.4398119215546232E-2</v>
      </c>
      <c r="O144" s="420">
        <f t="shared" si="5"/>
        <v>100</v>
      </c>
    </row>
    <row r="145" spans="2:15">
      <c r="B145" s="9" t="s">
        <v>711</v>
      </c>
      <c r="C145" s="141">
        <f t="shared" si="10"/>
        <v>0</v>
      </c>
      <c r="D145" s="27">
        <f t="shared" si="10"/>
        <v>0</v>
      </c>
      <c r="E145" s="27">
        <f t="shared" si="10"/>
        <v>0</v>
      </c>
      <c r="F145" s="27">
        <f t="shared" si="10"/>
        <v>0</v>
      </c>
      <c r="G145" s="27">
        <f t="shared" si="10"/>
        <v>0</v>
      </c>
      <c r="H145" s="420">
        <f t="shared" si="10"/>
        <v>0</v>
      </c>
      <c r="I145" s="9" t="s">
        <v>711</v>
      </c>
      <c r="J145" s="141">
        <f t="shared" ref="J145:J148" si="11">IF(O71=0,0,J71*100/O71)</f>
        <v>0</v>
      </c>
      <c r="K145" s="27">
        <f t="shared" ref="K145:K148" si="12">IF(O71=0,0,K71*100/O71)</f>
        <v>100</v>
      </c>
      <c r="L145" s="27">
        <f t="shared" ref="L145:L148" si="13">IF(O71=0,0,L71*100/O71)</f>
        <v>0</v>
      </c>
      <c r="M145" s="421">
        <f t="shared" ref="M145:M148" si="14">IF(O71=0,0,M71*100/O71)</f>
        <v>0</v>
      </c>
      <c r="N145" s="255">
        <f t="shared" si="7"/>
        <v>0</v>
      </c>
      <c r="O145" s="420">
        <f t="shared" ref="O145:O148" si="15">IF(O71=0,0,O71*100/O71)</f>
        <v>100</v>
      </c>
    </row>
    <row r="146" spans="2:15">
      <c r="B146" s="42" t="s">
        <v>712</v>
      </c>
      <c r="C146" s="145">
        <f t="shared" ref="C146:H148" si="16">IF($H72=0,0,C72*100/$H72)</f>
        <v>0</v>
      </c>
      <c r="D146" s="147">
        <f t="shared" si="16"/>
        <v>0</v>
      </c>
      <c r="E146" s="147">
        <f t="shared" si="16"/>
        <v>0</v>
      </c>
      <c r="F146" s="147">
        <f t="shared" si="16"/>
        <v>0</v>
      </c>
      <c r="G146" s="147">
        <f t="shared" si="16"/>
        <v>0</v>
      </c>
      <c r="H146" s="422">
        <f t="shared" si="16"/>
        <v>0</v>
      </c>
      <c r="I146" s="42" t="s">
        <v>712</v>
      </c>
      <c r="J146" s="145">
        <f t="shared" si="11"/>
        <v>100</v>
      </c>
      <c r="K146" s="147">
        <f t="shared" si="12"/>
        <v>0</v>
      </c>
      <c r="L146" s="147">
        <f t="shared" si="13"/>
        <v>0</v>
      </c>
      <c r="M146" s="423">
        <f t="shared" si="14"/>
        <v>0</v>
      </c>
      <c r="N146" s="259">
        <f t="shared" ref="N146:N148" si="17">IF(O72=0,0,N72*100/O72)</f>
        <v>0</v>
      </c>
      <c r="O146" s="422">
        <f t="shared" si="15"/>
        <v>100</v>
      </c>
    </row>
    <row r="147" spans="2:15" ht="14.25" thickBot="1">
      <c r="B147" s="409" t="s">
        <v>713</v>
      </c>
      <c r="C147" s="424">
        <f t="shared" si="16"/>
        <v>74.10760034158838</v>
      </c>
      <c r="D147" s="325">
        <f t="shared" si="16"/>
        <v>10.828351836037575</v>
      </c>
      <c r="E147" s="325">
        <f t="shared" si="16"/>
        <v>0</v>
      </c>
      <c r="F147" s="325">
        <f t="shared" si="16"/>
        <v>0</v>
      </c>
      <c r="G147" s="325">
        <f t="shared" si="16"/>
        <v>15.064047822374039</v>
      </c>
      <c r="H147" s="425">
        <f t="shared" si="16"/>
        <v>100</v>
      </c>
      <c r="I147" s="409" t="s">
        <v>713</v>
      </c>
      <c r="J147" s="424">
        <f t="shared" si="11"/>
        <v>1.8178206019668224</v>
      </c>
      <c r="K147" s="325">
        <f t="shared" si="12"/>
        <v>92.301579417900072</v>
      </c>
      <c r="L147" s="325">
        <f t="shared" si="13"/>
        <v>0.90394357802721759</v>
      </c>
      <c r="M147" s="426">
        <f t="shared" si="14"/>
        <v>0.18873547233535312</v>
      </c>
      <c r="N147" s="3">
        <f t="shared" si="17"/>
        <v>4.7879209297705376</v>
      </c>
      <c r="O147" s="425">
        <f t="shared" si="15"/>
        <v>100</v>
      </c>
    </row>
    <row r="148" spans="2:15" ht="14.25" thickBot="1">
      <c r="B148" s="41" t="s">
        <v>13</v>
      </c>
      <c r="C148" s="427">
        <f t="shared" si="16"/>
        <v>39.819149137425697</v>
      </c>
      <c r="D148" s="183">
        <f t="shared" si="16"/>
        <v>53.18060814845893</v>
      </c>
      <c r="E148" s="183">
        <f t="shared" si="16"/>
        <v>4.5220363352020128</v>
      </c>
      <c r="F148" s="183">
        <f t="shared" si="16"/>
        <v>1.4792546516515763</v>
      </c>
      <c r="G148" s="183">
        <f t="shared" si="16"/>
        <v>0.99895172726178627</v>
      </c>
      <c r="H148" s="428">
        <f t="shared" si="16"/>
        <v>100</v>
      </c>
      <c r="I148" s="41" t="s">
        <v>13</v>
      </c>
      <c r="J148" s="427">
        <f t="shared" si="11"/>
        <v>32.783230045580936</v>
      </c>
      <c r="K148" s="183">
        <f t="shared" si="12"/>
        <v>59.792661432622573</v>
      </c>
      <c r="L148" s="183">
        <f t="shared" si="13"/>
        <v>2.6512850539147772</v>
      </c>
      <c r="M148" s="429">
        <f t="shared" si="14"/>
        <v>1.6888536672056316</v>
      </c>
      <c r="N148" s="430">
        <f t="shared" si="17"/>
        <v>3.0839698006760834</v>
      </c>
      <c r="O148" s="428">
        <f t="shared" si="15"/>
        <v>100</v>
      </c>
    </row>
    <row r="150" spans="2:15" s="206" customFormat="1" ht="16.5">
      <c r="B150" s="1394" t="s">
        <v>1505</v>
      </c>
      <c r="C150" s="1395"/>
      <c r="D150" s="1395"/>
      <c r="E150" s="1395"/>
      <c r="F150" s="1395"/>
      <c r="G150" s="1395"/>
      <c r="H150" s="1395"/>
      <c r="I150" s="1394" t="s">
        <v>1507</v>
      </c>
      <c r="J150" s="1395"/>
      <c r="K150" s="1395"/>
      <c r="L150" s="1395"/>
      <c r="M150" s="1395"/>
      <c r="N150" s="1395"/>
      <c r="O150" s="1395"/>
    </row>
    <row r="151" spans="2:15" ht="16.5">
      <c r="B151" s="1396" t="s">
        <v>719</v>
      </c>
      <c r="C151" s="1396"/>
      <c r="D151" s="1396"/>
      <c r="E151" s="1396"/>
      <c r="F151" s="1396"/>
      <c r="G151" s="1396"/>
      <c r="H151" s="1396"/>
      <c r="I151" s="1396" t="s">
        <v>719</v>
      </c>
      <c r="J151" s="1396"/>
      <c r="K151" s="1396"/>
      <c r="L151" s="1396"/>
      <c r="M151" s="1396"/>
      <c r="N151" s="1396"/>
      <c r="O151" s="1396"/>
    </row>
    <row r="152" spans="2:15" ht="14.25" thickBot="1">
      <c r="B152" s="207"/>
      <c r="C152" s="5"/>
      <c r="D152" s="5"/>
      <c r="E152" s="5"/>
      <c r="F152" s="207"/>
      <c r="G152" s="207"/>
      <c r="H152" s="401" t="s">
        <v>715</v>
      </c>
      <c r="I152" s="207"/>
      <c r="J152" s="5"/>
      <c r="K152" s="5"/>
      <c r="L152" s="5"/>
      <c r="M152" s="207"/>
      <c r="N152" s="207"/>
      <c r="O152" s="401" t="s">
        <v>715</v>
      </c>
    </row>
    <row r="153" spans="2:15">
      <c r="B153" s="402" t="s">
        <v>716</v>
      </c>
      <c r="C153" s="1397" t="s">
        <v>701</v>
      </c>
      <c r="D153" s="1399" t="s">
        <v>702</v>
      </c>
      <c r="E153" s="1399" t="s">
        <v>703</v>
      </c>
      <c r="F153" s="1401" t="s">
        <v>197</v>
      </c>
      <c r="G153" s="1403" t="s">
        <v>704</v>
      </c>
      <c r="H153" s="1392" t="s">
        <v>717</v>
      </c>
      <c r="I153" s="402" t="s">
        <v>716</v>
      </c>
      <c r="J153" s="1397" t="s">
        <v>701</v>
      </c>
      <c r="K153" s="1399" t="s">
        <v>702</v>
      </c>
      <c r="L153" s="1399" t="s">
        <v>703</v>
      </c>
      <c r="M153" s="1399" t="s">
        <v>197</v>
      </c>
      <c r="N153" s="1405" t="s">
        <v>704</v>
      </c>
      <c r="O153" s="1392" t="s">
        <v>717</v>
      </c>
    </row>
    <row r="154" spans="2:15" ht="14.25" thickBot="1">
      <c r="B154" s="403" t="s">
        <v>718</v>
      </c>
      <c r="C154" s="1398"/>
      <c r="D154" s="1400"/>
      <c r="E154" s="1400"/>
      <c r="F154" s="1402"/>
      <c r="G154" s="1404"/>
      <c r="H154" s="1393"/>
      <c r="I154" s="403" t="s">
        <v>718</v>
      </c>
      <c r="J154" s="1398"/>
      <c r="K154" s="1400"/>
      <c r="L154" s="1400"/>
      <c r="M154" s="1400"/>
      <c r="N154" s="1406"/>
      <c r="O154" s="1393"/>
    </row>
    <row r="155" spans="2:15">
      <c r="B155" s="9" t="s">
        <v>64</v>
      </c>
      <c r="C155" s="141">
        <v>9.3631178707224336</v>
      </c>
      <c r="D155" s="27">
        <v>2.9942965779467681</v>
      </c>
      <c r="E155" s="27">
        <v>87.642585551330797</v>
      </c>
      <c r="F155" s="27">
        <v>0</v>
      </c>
      <c r="G155" s="27">
        <v>0</v>
      </c>
      <c r="H155" s="420">
        <v>100</v>
      </c>
      <c r="I155" s="9" t="s">
        <v>64</v>
      </c>
      <c r="J155" s="141">
        <v>0</v>
      </c>
      <c r="K155" s="27">
        <v>0</v>
      </c>
      <c r="L155" s="27">
        <v>96.455995274660367</v>
      </c>
      <c r="M155" s="421">
        <v>3.5440047253396343</v>
      </c>
      <c r="N155" s="255">
        <v>0</v>
      </c>
      <c r="O155" s="420">
        <v>100</v>
      </c>
    </row>
    <row r="156" spans="2:15" s="419" customFormat="1" ht="15">
      <c r="B156" s="9" t="s">
        <v>19</v>
      </c>
      <c r="C156" s="141">
        <v>37.193407024658256</v>
      </c>
      <c r="D156" s="27">
        <v>58.963961017725161</v>
      </c>
      <c r="E156" s="27">
        <v>2.8876970370854864</v>
      </c>
      <c r="F156" s="27">
        <v>0.95493492053110085</v>
      </c>
      <c r="G156" s="27">
        <v>0</v>
      </c>
      <c r="H156" s="420">
        <v>100</v>
      </c>
      <c r="I156" s="9" t="s">
        <v>19</v>
      </c>
      <c r="J156" s="141">
        <v>0</v>
      </c>
      <c r="K156" s="27">
        <v>21.755473745398181</v>
      </c>
      <c r="L156" s="27">
        <v>76.584641219401931</v>
      </c>
      <c r="M156" s="421">
        <v>0.65491183879093195</v>
      </c>
      <c r="N156" s="255">
        <v>1.0049731964089645</v>
      </c>
      <c r="O156" s="420">
        <v>100</v>
      </c>
    </row>
    <row r="157" spans="2:15">
      <c r="B157" s="9" t="s">
        <v>84</v>
      </c>
      <c r="C157" s="141">
        <v>13.403416557161629</v>
      </c>
      <c r="D157" s="27">
        <v>82.260183968462556</v>
      </c>
      <c r="E157" s="27">
        <v>4.3363994743758214</v>
      </c>
      <c r="F157" s="27">
        <v>0</v>
      </c>
      <c r="G157" s="27">
        <v>0</v>
      </c>
      <c r="H157" s="420">
        <v>100</v>
      </c>
      <c r="I157" s="9" t="s">
        <v>84</v>
      </c>
      <c r="J157" s="141">
        <v>0</v>
      </c>
      <c r="K157" s="27">
        <v>21.807228915662652</v>
      </c>
      <c r="L157" s="27">
        <v>69.879518072289159</v>
      </c>
      <c r="M157" s="421">
        <v>0.36144578313253012</v>
      </c>
      <c r="N157" s="255">
        <v>7.9518072289156621</v>
      </c>
      <c r="O157" s="420">
        <v>100</v>
      </c>
    </row>
    <row r="158" spans="2:15">
      <c r="B158" s="9" t="s">
        <v>65</v>
      </c>
      <c r="C158" s="141">
        <v>10.75268817204301</v>
      </c>
      <c r="D158" s="27">
        <v>89.247311827956992</v>
      </c>
      <c r="E158" s="27">
        <v>0</v>
      </c>
      <c r="F158" s="27">
        <v>0</v>
      </c>
      <c r="G158" s="27">
        <v>0</v>
      </c>
      <c r="H158" s="420">
        <v>100</v>
      </c>
      <c r="I158" s="9" t="s">
        <v>65</v>
      </c>
      <c r="J158" s="141">
        <v>0</v>
      </c>
      <c r="K158" s="27">
        <v>27.617546137438559</v>
      </c>
      <c r="L158" s="27">
        <v>71.928034869702302</v>
      </c>
      <c r="M158" s="421">
        <v>0.37095427988500418</v>
      </c>
      <c r="N158" s="255">
        <v>8.3464712974125943E-2</v>
      </c>
      <c r="O158" s="420">
        <v>100</v>
      </c>
    </row>
    <row r="159" spans="2:15">
      <c r="B159" s="9" t="s">
        <v>66</v>
      </c>
      <c r="C159" s="141">
        <v>30.199904807234653</v>
      </c>
      <c r="D159" s="27">
        <v>69.800095192765355</v>
      </c>
      <c r="E159" s="27">
        <v>0</v>
      </c>
      <c r="F159" s="27">
        <v>0</v>
      </c>
      <c r="G159" s="27">
        <v>0</v>
      </c>
      <c r="H159" s="420">
        <v>100</v>
      </c>
      <c r="I159" s="9" t="s">
        <v>66</v>
      </c>
      <c r="J159" s="141">
        <v>0</v>
      </c>
      <c r="K159" s="27">
        <v>6.8557071069633881</v>
      </c>
      <c r="L159" s="27">
        <v>92.66570949988035</v>
      </c>
      <c r="M159" s="421">
        <v>0</v>
      </c>
      <c r="N159" s="255">
        <v>0.47858339315625753</v>
      </c>
      <c r="O159" s="420">
        <v>100</v>
      </c>
    </row>
    <row r="160" spans="2:15">
      <c r="B160" s="9" t="s">
        <v>33</v>
      </c>
      <c r="C160" s="141">
        <v>57.49754982032016</v>
      </c>
      <c r="D160" s="27">
        <v>42.448001742349994</v>
      </c>
      <c r="E160" s="27">
        <v>5.4448437329848637E-2</v>
      </c>
      <c r="F160" s="27">
        <v>0</v>
      </c>
      <c r="G160" s="27">
        <v>0</v>
      </c>
      <c r="H160" s="420">
        <v>100</v>
      </c>
      <c r="I160" s="9" t="s">
        <v>33</v>
      </c>
      <c r="J160" s="141">
        <v>0</v>
      </c>
      <c r="K160" s="27">
        <v>19.378911892152143</v>
      </c>
      <c r="L160" s="27">
        <v>78.803562831006261</v>
      </c>
      <c r="M160" s="421">
        <v>0.77034183919114108</v>
      </c>
      <c r="N160" s="255">
        <v>1.0471834376504574</v>
      </c>
      <c r="O160" s="420">
        <v>100</v>
      </c>
    </row>
    <row r="161" spans="2:15">
      <c r="B161" s="9" t="s">
        <v>34</v>
      </c>
      <c r="C161" s="141">
        <v>88.067018305926155</v>
      </c>
      <c r="D161" s="27">
        <v>11.932981694073844</v>
      </c>
      <c r="E161" s="27">
        <v>0</v>
      </c>
      <c r="F161" s="27">
        <v>0</v>
      </c>
      <c r="G161" s="27">
        <v>0</v>
      </c>
      <c r="H161" s="420">
        <v>100</v>
      </c>
      <c r="I161" s="9" t="s">
        <v>34</v>
      </c>
      <c r="J161" s="141">
        <v>0</v>
      </c>
      <c r="K161" s="27">
        <v>31.352957061841753</v>
      </c>
      <c r="L161" s="27">
        <v>68.613286524439644</v>
      </c>
      <c r="M161" s="421">
        <v>0</v>
      </c>
      <c r="N161" s="255">
        <v>3.3756413718606534E-2</v>
      </c>
      <c r="O161" s="420">
        <v>100</v>
      </c>
    </row>
    <row r="162" spans="2:15">
      <c r="B162" s="9" t="s">
        <v>707</v>
      </c>
      <c r="C162" s="141">
        <v>0</v>
      </c>
      <c r="D162" s="27">
        <v>0</v>
      </c>
      <c r="E162" s="27">
        <v>0</v>
      </c>
      <c r="F162" s="27">
        <v>0</v>
      </c>
      <c r="G162" s="27">
        <v>0</v>
      </c>
      <c r="H162" s="420">
        <v>0</v>
      </c>
      <c r="I162" s="9" t="s">
        <v>707</v>
      </c>
      <c r="J162" s="141">
        <v>0</v>
      </c>
      <c r="K162" s="27">
        <v>0</v>
      </c>
      <c r="L162" s="27">
        <v>0</v>
      </c>
      <c r="M162" s="421">
        <v>0</v>
      </c>
      <c r="N162" s="255">
        <v>0</v>
      </c>
      <c r="O162" s="420">
        <v>0</v>
      </c>
    </row>
    <row r="163" spans="2:15">
      <c r="B163" s="9" t="s">
        <v>67</v>
      </c>
      <c r="C163" s="141">
        <v>65.295458530597926</v>
      </c>
      <c r="D163" s="27">
        <v>32.898474487112047</v>
      </c>
      <c r="E163" s="27">
        <v>1.166052954585306</v>
      </c>
      <c r="F163" s="27">
        <v>0.64001402770471683</v>
      </c>
      <c r="G163" s="27">
        <v>0</v>
      </c>
      <c r="H163" s="420">
        <v>100</v>
      </c>
      <c r="I163" s="9" t="s">
        <v>67</v>
      </c>
      <c r="J163" s="141">
        <v>0</v>
      </c>
      <c r="K163" s="27">
        <v>18.554120855175505</v>
      </c>
      <c r="L163" s="27">
        <v>80.383758140229858</v>
      </c>
      <c r="M163" s="421">
        <v>0.91270187147464243</v>
      </c>
      <c r="N163" s="255">
        <v>0.14941913311999602</v>
      </c>
      <c r="O163" s="420">
        <v>100</v>
      </c>
    </row>
    <row r="164" spans="2:15">
      <c r="B164" s="9" t="s">
        <v>35</v>
      </c>
      <c r="C164" s="141">
        <v>58.827206091255178</v>
      </c>
      <c r="D164" s="27">
        <v>35.144042275129266</v>
      </c>
      <c r="E164" s="27">
        <v>0</v>
      </c>
      <c r="F164" s="27">
        <v>6.0287516336155464</v>
      </c>
      <c r="G164" s="27">
        <v>0</v>
      </c>
      <c r="H164" s="420">
        <v>100</v>
      </c>
      <c r="I164" s="9" t="s">
        <v>35</v>
      </c>
      <c r="J164" s="141">
        <v>0</v>
      </c>
      <c r="K164" s="27">
        <v>64.10244827897732</v>
      </c>
      <c r="L164" s="27">
        <v>35.88174180142741</v>
      </c>
      <c r="M164" s="421">
        <v>2.2585599421808657E-3</v>
      </c>
      <c r="N164" s="255">
        <v>1.3551359653085192E-2</v>
      </c>
      <c r="O164" s="420">
        <v>100</v>
      </c>
    </row>
    <row r="165" spans="2:15">
      <c r="B165" s="9" t="s">
        <v>36</v>
      </c>
      <c r="C165" s="141">
        <v>77.02278083267872</v>
      </c>
      <c r="D165" s="27">
        <v>11.252945797329144</v>
      </c>
      <c r="E165" s="27">
        <v>11.724273369992144</v>
      </c>
      <c r="F165" s="27">
        <v>0</v>
      </c>
      <c r="G165" s="27">
        <v>0</v>
      </c>
      <c r="H165" s="420">
        <v>100</v>
      </c>
      <c r="I165" s="9" t="s">
        <v>36</v>
      </c>
      <c r="J165" s="141">
        <v>0</v>
      </c>
      <c r="K165" s="27">
        <v>43.505674653215635</v>
      </c>
      <c r="L165" s="27">
        <v>43.207612060071078</v>
      </c>
      <c r="M165" s="421">
        <v>13.286713286713287</v>
      </c>
      <c r="N165" s="255">
        <v>0</v>
      </c>
      <c r="O165" s="420">
        <v>100</v>
      </c>
    </row>
    <row r="166" spans="2:15">
      <c r="B166" s="9" t="s">
        <v>37</v>
      </c>
      <c r="C166" s="141">
        <v>16.906641895030191</v>
      </c>
      <c r="D166" s="27">
        <v>77.566186716209941</v>
      </c>
      <c r="E166" s="27">
        <v>5.5271713887598697</v>
      </c>
      <c r="F166" s="27">
        <v>0</v>
      </c>
      <c r="G166" s="27">
        <v>0</v>
      </c>
      <c r="H166" s="420">
        <v>100</v>
      </c>
      <c r="I166" s="9" t="s">
        <v>37</v>
      </c>
      <c r="J166" s="141">
        <v>0</v>
      </c>
      <c r="K166" s="27">
        <v>35.027521624133243</v>
      </c>
      <c r="L166" s="27">
        <v>64.972478375866743</v>
      </c>
      <c r="M166" s="421">
        <v>0</v>
      </c>
      <c r="N166" s="255">
        <v>0</v>
      </c>
      <c r="O166" s="420">
        <v>100</v>
      </c>
    </row>
    <row r="167" spans="2:15">
      <c r="B167" s="9" t="s">
        <v>708</v>
      </c>
      <c r="C167" s="141">
        <v>0</v>
      </c>
      <c r="D167" s="27">
        <v>0</v>
      </c>
      <c r="E167" s="27">
        <v>0</v>
      </c>
      <c r="F167" s="27">
        <v>0</v>
      </c>
      <c r="G167" s="27">
        <v>0</v>
      </c>
      <c r="H167" s="420">
        <v>0</v>
      </c>
      <c r="I167" s="9" t="s">
        <v>708</v>
      </c>
      <c r="J167" s="141">
        <v>0</v>
      </c>
      <c r="K167" s="27">
        <v>0</v>
      </c>
      <c r="L167" s="27">
        <v>0</v>
      </c>
      <c r="M167" s="421">
        <v>0</v>
      </c>
      <c r="N167" s="255">
        <v>0</v>
      </c>
      <c r="O167" s="420">
        <v>0</v>
      </c>
    </row>
    <row r="168" spans="2:15">
      <c r="B168" s="9" t="s">
        <v>709</v>
      </c>
      <c r="C168" s="141">
        <v>12.410454985479188</v>
      </c>
      <c r="D168" s="27">
        <v>87.589545014520809</v>
      </c>
      <c r="E168" s="27">
        <v>0</v>
      </c>
      <c r="F168" s="27">
        <v>0</v>
      </c>
      <c r="G168" s="27">
        <v>0</v>
      </c>
      <c r="H168" s="420">
        <v>100</v>
      </c>
      <c r="I168" s="9" t="s">
        <v>709</v>
      </c>
      <c r="J168" s="141">
        <v>0</v>
      </c>
      <c r="K168" s="27">
        <v>28.73277894998138</v>
      </c>
      <c r="L168" s="27">
        <v>70.491498076207023</v>
      </c>
      <c r="M168" s="421">
        <v>0</v>
      </c>
      <c r="N168" s="255">
        <v>0.77572297381159239</v>
      </c>
      <c r="O168" s="420">
        <v>100</v>
      </c>
    </row>
    <row r="169" spans="2:15">
      <c r="B169" s="9" t="s">
        <v>38</v>
      </c>
      <c r="C169" s="141">
        <v>26.401513403774281</v>
      </c>
      <c r="D169" s="27">
        <v>70.534766760485397</v>
      </c>
      <c r="E169" s="27">
        <v>3.0637198357403217</v>
      </c>
      <c r="F169" s="27">
        <v>0</v>
      </c>
      <c r="G169" s="27">
        <v>0</v>
      </c>
      <c r="H169" s="420">
        <v>100</v>
      </c>
      <c r="I169" s="9" t="s">
        <v>38</v>
      </c>
      <c r="J169" s="141">
        <v>0</v>
      </c>
      <c r="K169" s="27">
        <v>42.304622016444483</v>
      </c>
      <c r="L169" s="27">
        <v>54.598068172746871</v>
      </c>
      <c r="M169" s="421">
        <v>1.7162928075357229</v>
      </c>
      <c r="N169" s="255">
        <v>1.3810170032729305</v>
      </c>
      <c r="O169" s="420">
        <v>100</v>
      </c>
    </row>
    <row r="170" spans="2:15">
      <c r="B170" s="9" t="s">
        <v>6</v>
      </c>
      <c r="C170" s="141">
        <v>48.688412609060158</v>
      </c>
      <c r="D170" s="27">
        <v>48.69996681631676</v>
      </c>
      <c r="E170" s="27">
        <v>2.0980591704818656</v>
      </c>
      <c r="F170" s="27">
        <v>0.51356140414121276</v>
      </c>
      <c r="G170" s="27">
        <v>0</v>
      </c>
      <c r="H170" s="420">
        <v>100</v>
      </c>
      <c r="I170" s="9" t="s">
        <v>6</v>
      </c>
      <c r="J170" s="141">
        <v>0</v>
      </c>
      <c r="K170" s="27">
        <v>27.235059362215857</v>
      </c>
      <c r="L170" s="27">
        <v>69.335412157682057</v>
      </c>
      <c r="M170" s="421">
        <v>1.5032589793952436</v>
      </c>
      <c r="N170" s="255">
        <v>1.9262695007068418</v>
      </c>
      <c r="O170" s="420">
        <v>100</v>
      </c>
    </row>
    <row r="171" spans="2:15">
      <c r="B171" s="9" t="s">
        <v>68</v>
      </c>
      <c r="C171" s="141">
        <v>44.81162502833034</v>
      </c>
      <c r="D171" s="27">
        <v>46.793480931105371</v>
      </c>
      <c r="E171" s="27">
        <v>6.843817804608614</v>
      </c>
      <c r="F171" s="27">
        <v>1.5510762359556796</v>
      </c>
      <c r="G171" s="27">
        <v>0</v>
      </c>
      <c r="H171" s="420">
        <v>100</v>
      </c>
      <c r="I171" s="9" t="s">
        <v>68</v>
      </c>
      <c r="J171" s="141">
        <v>0</v>
      </c>
      <c r="K171" s="27">
        <v>26.719111397382566</v>
      </c>
      <c r="L171" s="27">
        <v>69.109633209691097</v>
      </c>
      <c r="M171" s="421">
        <v>2.9409137214363521</v>
      </c>
      <c r="N171" s="255">
        <v>1.2303416714899904</v>
      </c>
      <c r="O171" s="420">
        <v>100</v>
      </c>
    </row>
    <row r="172" spans="2:15">
      <c r="B172" s="9" t="s">
        <v>69</v>
      </c>
      <c r="C172" s="141">
        <v>63.896154218734871</v>
      </c>
      <c r="D172" s="27">
        <v>36.103845781265136</v>
      </c>
      <c r="E172" s="27">
        <v>0</v>
      </c>
      <c r="F172" s="27">
        <v>0</v>
      </c>
      <c r="G172" s="27">
        <v>0</v>
      </c>
      <c r="H172" s="420">
        <v>100</v>
      </c>
      <c r="I172" s="9" t="s">
        <v>69</v>
      </c>
      <c r="J172" s="141">
        <v>0</v>
      </c>
      <c r="K172" s="27">
        <v>10.530709600477042</v>
      </c>
      <c r="L172" s="27">
        <v>85.903398926654745</v>
      </c>
      <c r="M172" s="421">
        <v>1.0733452593917709</v>
      </c>
      <c r="N172" s="255">
        <v>2.4925462134764458</v>
      </c>
      <c r="O172" s="420">
        <v>100</v>
      </c>
    </row>
    <row r="173" spans="2:15">
      <c r="B173" s="9" t="s">
        <v>7</v>
      </c>
      <c r="C173" s="141">
        <v>38.820199612691795</v>
      </c>
      <c r="D173" s="27">
        <v>56.053286799599924</v>
      </c>
      <c r="E173" s="27">
        <v>4.5817284160796747</v>
      </c>
      <c r="F173" s="27">
        <v>0.54478517162860973</v>
      </c>
      <c r="G173" s="27">
        <v>0</v>
      </c>
      <c r="H173" s="420">
        <v>100</v>
      </c>
      <c r="I173" s="9" t="s">
        <v>7</v>
      </c>
      <c r="J173" s="141">
        <v>0</v>
      </c>
      <c r="K173" s="27">
        <v>53.066044212549777</v>
      </c>
      <c r="L173" s="27">
        <v>46.210352876561856</v>
      </c>
      <c r="M173" s="421">
        <v>0.58355073458739526</v>
      </c>
      <c r="N173" s="255">
        <v>0.14005217630097488</v>
      </c>
      <c r="O173" s="420">
        <v>100</v>
      </c>
    </row>
    <row r="174" spans="2:15">
      <c r="B174" s="9" t="s">
        <v>39</v>
      </c>
      <c r="C174" s="141">
        <v>51.099104433424614</v>
      </c>
      <c r="D174" s="27">
        <v>34.853082673377251</v>
      </c>
      <c r="E174" s="27">
        <v>14.047812893198136</v>
      </c>
      <c r="F174" s="27">
        <v>0</v>
      </c>
      <c r="G174" s="27">
        <v>0</v>
      </c>
      <c r="H174" s="420">
        <v>100</v>
      </c>
      <c r="I174" s="9" t="s">
        <v>39</v>
      </c>
      <c r="J174" s="141">
        <v>0</v>
      </c>
      <c r="K174" s="27">
        <v>58.971774193548384</v>
      </c>
      <c r="L174" s="27">
        <v>38.4375</v>
      </c>
      <c r="M174" s="421">
        <v>2.439516129032258</v>
      </c>
      <c r="N174" s="255">
        <v>0.15120967741935484</v>
      </c>
      <c r="O174" s="420">
        <v>100</v>
      </c>
    </row>
    <row r="175" spans="2:15">
      <c r="B175" s="9" t="s">
        <v>0</v>
      </c>
      <c r="C175" s="141">
        <v>39.896968220265236</v>
      </c>
      <c r="D175" s="27">
        <v>56.643113230533601</v>
      </c>
      <c r="E175" s="27">
        <v>2.8298931393365589</v>
      </c>
      <c r="F175" s="27">
        <v>0.63002540986459676</v>
      </c>
      <c r="G175" s="27">
        <v>0</v>
      </c>
      <c r="H175" s="420">
        <v>100</v>
      </c>
      <c r="I175" s="9" t="s">
        <v>0</v>
      </c>
      <c r="J175" s="141">
        <v>0</v>
      </c>
      <c r="K175" s="27">
        <v>42.590409277928828</v>
      </c>
      <c r="L175" s="27">
        <v>47.226967589807749</v>
      </c>
      <c r="M175" s="421">
        <v>10.182623132263419</v>
      </c>
      <c r="N175" s="255">
        <v>0</v>
      </c>
      <c r="O175" s="420">
        <v>100</v>
      </c>
    </row>
    <row r="176" spans="2:15">
      <c r="B176" s="9" t="s">
        <v>21</v>
      </c>
      <c r="C176" s="141">
        <v>27.874351936566029</v>
      </c>
      <c r="D176" s="27">
        <v>28.340521936130354</v>
      </c>
      <c r="E176" s="27">
        <v>22.180107175532608</v>
      </c>
      <c r="F176" s="27">
        <v>21.605018951771012</v>
      </c>
      <c r="G176" s="27">
        <v>0</v>
      </c>
      <c r="H176" s="420">
        <v>100</v>
      </c>
      <c r="I176" s="9" t="s">
        <v>21</v>
      </c>
      <c r="J176" s="141">
        <v>0</v>
      </c>
      <c r="K176" s="27">
        <v>38.188420882196475</v>
      </c>
      <c r="L176" s="27">
        <v>59.477713783452458</v>
      </c>
      <c r="M176" s="421">
        <v>2.3338653343510747</v>
      </c>
      <c r="N176" s="255">
        <v>0</v>
      </c>
      <c r="O176" s="420">
        <v>100</v>
      </c>
    </row>
    <row r="177" spans="2:15">
      <c r="B177" s="9" t="s">
        <v>22</v>
      </c>
      <c r="C177" s="141">
        <v>85.100671140939596</v>
      </c>
      <c r="D177" s="27">
        <v>11.064876957494407</v>
      </c>
      <c r="E177" s="27">
        <v>3.8344519015659952</v>
      </c>
      <c r="F177" s="27">
        <v>0</v>
      </c>
      <c r="G177" s="27">
        <v>0</v>
      </c>
      <c r="H177" s="420">
        <v>100</v>
      </c>
      <c r="I177" s="9" t="s">
        <v>22</v>
      </c>
      <c r="J177" s="141">
        <v>0</v>
      </c>
      <c r="K177" s="27">
        <v>46.539742290429999</v>
      </c>
      <c r="L177" s="27">
        <v>38.685391631678009</v>
      </c>
      <c r="M177" s="421">
        <v>14.608368321992183</v>
      </c>
      <c r="N177" s="255">
        <v>0.16649775589981178</v>
      </c>
      <c r="O177" s="420">
        <v>100</v>
      </c>
    </row>
    <row r="178" spans="2:15">
      <c r="B178" s="9" t="s">
        <v>8</v>
      </c>
      <c r="C178" s="141">
        <v>30.48216732897394</v>
      </c>
      <c r="D178" s="27">
        <v>68.216503857414978</v>
      </c>
      <c r="E178" s="27">
        <v>6.6803327187427222E-2</v>
      </c>
      <c r="F178" s="27">
        <v>1.2345254864236552</v>
      </c>
      <c r="G178" s="27">
        <v>0</v>
      </c>
      <c r="H178" s="420">
        <v>100</v>
      </c>
      <c r="I178" s="9" t="s">
        <v>8</v>
      </c>
      <c r="J178" s="141">
        <v>0</v>
      </c>
      <c r="K178" s="27">
        <v>31.923938834695491</v>
      </c>
      <c r="L178" s="27">
        <v>67.399238729238064</v>
      </c>
      <c r="M178" s="421">
        <v>0.40864750856841553</v>
      </c>
      <c r="N178" s="255">
        <v>0.26817492749802269</v>
      </c>
      <c r="O178" s="420">
        <v>100</v>
      </c>
    </row>
    <row r="179" spans="2:15">
      <c r="B179" s="9" t="s">
        <v>85</v>
      </c>
      <c r="C179" s="141">
        <v>68.189555763000385</v>
      </c>
      <c r="D179" s="27">
        <v>31.371149305364888</v>
      </c>
      <c r="E179" s="27">
        <v>0.43929493163472627</v>
      </c>
      <c r="F179" s="27">
        <v>0</v>
      </c>
      <c r="G179" s="27">
        <v>0</v>
      </c>
      <c r="H179" s="420">
        <v>100</v>
      </c>
      <c r="I179" s="9" t="s">
        <v>85</v>
      </c>
      <c r="J179" s="141">
        <v>0</v>
      </c>
      <c r="K179" s="27">
        <v>48.472906403940883</v>
      </c>
      <c r="L179" s="27">
        <v>51.527093596059117</v>
      </c>
      <c r="M179" s="421">
        <v>0</v>
      </c>
      <c r="N179" s="255">
        <v>0</v>
      </c>
      <c r="O179" s="420">
        <v>100</v>
      </c>
    </row>
    <row r="180" spans="2:15">
      <c r="B180" s="9" t="s">
        <v>14</v>
      </c>
      <c r="C180" s="141">
        <v>51.919469801175445</v>
      </c>
      <c r="D180" s="27">
        <v>47.560772789796175</v>
      </c>
      <c r="E180" s="27">
        <v>0.14061523071151683</v>
      </c>
      <c r="F180" s="27">
        <v>0.37914217831686886</v>
      </c>
      <c r="G180" s="27">
        <v>0</v>
      </c>
      <c r="H180" s="420">
        <v>100</v>
      </c>
      <c r="I180" s="9" t="s">
        <v>14</v>
      </c>
      <c r="J180" s="141">
        <v>0</v>
      </c>
      <c r="K180" s="27">
        <v>37.1307693069405</v>
      </c>
      <c r="L180" s="27">
        <v>61.046780773762954</v>
      </c>
      <c r="M180" s="421">
        <v>0.97636329428540303</v>
      </c>
      <c r="N180" s="255">
        <v>0.84608662501114007</v>
      </c>
      <c r="O180" s="420">
        <v>100</v>
      </c>
    </row>
    <row r="181" spans="2:15">
      <c r="B181" s="9" t="s">
        <v>70</v>
      </c>
      <c r="C181" s="141">
        <v>56.982652882425086</v>
      </c>
      <c r="D181" s="27">
        <v>43.017347117574907</v>
      </c>
      <c r="E181" s="27">
        <v>0</v>
      </c>
      <c r="F181" s="27">
        <v>0</v>
      </c>
      <c r="G181" s="27">
        <v>0</v>
      </c>
      <c r="H181" s="420">
        <v>100</v>
      </c>
      <c r="I181" s="9" t="s">
        <v>70</v>
      </c>
      <c r="J181" s="141">
        <v>0</v>
      </c>
      <c r="K181" s="27">
        <v>32.454979704424659</v>
      </c>
      <c r="L181" s="27">
        <v>67.468771725236039</v>
      </c>
      <c r="M181" s="421">
        <v>0</v>
      </c>
      <c r="N181" s="255">
        <v>7.624857033930614E-2</v>
      </c>
      <c r="O181" s="420">
        <v>100</v>
      </c>
    </row>
    <row r="182" spans="2:15">
      <c r="B182" s="9" t="s">
        <v>15</v>
      </c>
      <c r="C182" s="141">
        <v>47.855325202953921</v>
      </c>
      <c r="D182" s="27">
        <v>45.691950044367523</v>
      </c>
      <c r="E182" s="27">
        <v>6.4527247526785514</v>
      </c>
      <c r="F182" s="27">
        <v>0</v>
      </c>
      <c r="G182" s="27">
        <v>0</v>
      </c>
      <c r="H182" s="420">
        <v>100</v>
      </c>
      <c r="I182" s="9" t="s">
        <v>15</v>
      </c>
      <c r="J182" s="141">
        <v>0</v>
      </c>
      <c r="K182" s="27">
        <v>63.638151074250175</v>
      </c>
      <c r="L182" s="27">
        <v>36.280520501912562</v>
      </c>
      <c r="M182" s="421">
        <v>2.9492725127801808E-2</v>
      </c>
      <c r="N182" s="255">
        <v>5.183569870946985E-2</v>
      </c>
      <c r="O182" s="420">
        <v>100</v>
      </c>
    </row>
    <row r="183" spans="2:15">
      <c r="B183" s="9" t="s">
        <v>23</v>
      </c>
      <c r="C183" s="141">
        <v>3.6408977556109723</v>
      </c>
      <c r="D183" s="27">
        <v>24.214463840399002</v>
      </c>
      <c r="E183" s="27">
        <v>61.845386533665838</v>
      </c>
      <c r="F183" s="27">
        <v>10.29925187032419</v>
      </c>
      <c r="G183" s="27">
        <v>0</v>
      </c>
      <c r="H183" s="420">
        <v>100</v>
      </c>
      <c r="I183" s="9" t="s">
        <v>23</v>
      </c>
      <c r="J183" s="141">
        <v>0</v>
      </c>
      <c r="K183" s="27">
        <v>43.133008482223424</v>
      </c>
      <c r="L183" s="27">
        <v>56.740660530590148</v>
      </c>
      <c r="M183" s="421">
        <v>0.12633098718642843</v>
      </c>
      <c r="N183" s="255">
        <v>0</v>
      </c>
      <c r="O183" s="420">
        <v>100</v>
      </c>
    </row>
    <row r="184" spans="2:15">
      <c r="B184" s="9" t="s">
        <v>9</v>
      </c>
      <c r="C184" s="141">
        <v>29.026542383721619</v>
      </c>
      <c r="D184" s="27">
        <v>64.919046321848612</v>
      </c>
      <c r="E184" s="27">
        <v>5.525695538368609</v>
      </c>
      <c r="F184" s="27">
        <v>0.52871575606116239</v>
      </c>
      <c r="G184" s="27">
        <v>0</v>
      </c>
      <c r="H184" s="420">
        <v>100</v>
      </c>
      <c r="I184" s="9" t="s">
        <v>9</v>
      </c>
      <c r="J184" s="141">
        <v>0</v>
      </c>
      <c r="K184" s="27">
        <v>31.778975494472295</v>
      </c>
      <c r="L184" s="27">
        <v>63.771656663654205</v>
      </c>
      <c r="M184" s="421">
        <v>3.2225874081059058</v>
      </c>
      <c r="N184" s="255">
        <v>1.2267804337675892</v>
      </c>
      <c r="O184" s="420">
        <v>100</v>
      </c>
    </row>
    <row r="185" spans="2:15">
      <c r="B185" s="9" t="s">
        <v>40</v>
      </c>
      <c r="C185" s="141">
        <v>0</v>
      </c>
      <c r="D185" s="27">
        <v>100</v>
      </c>
      <c r="E185" s="27">
        <v>0</v>
      </c>
      <c r="F185" s="27">
        <v>0</v>
      </c>
      <c r="G185" s="27">
        <v>0</v>
      </c>
      <c r="H185" s="420">
        <v>100</v>
      </c>
      <c r="I185" s="9" t="s">
        <v>40</v>
      </c>
      <c r="J185" s="141">
        <v>0</v>
      </c>
      <c r="K185" s="27">
        <v>80.491962981003411</v>
      </c>
      <c r="L185" s="27">
        <v>17.908751420685178</v>
      </c>
      <c r="M185" s="421">
        <v>0</v>
      </c>
      <c r="N185" s="255">
        <v>1.5992855983114143</v>
      </c>
      <c r="O185" s="420">
        <v>100</v>
      </c>
    </row>
    <row r="186" spans="2:15">
      <c r="B186" s="9" t="s">
        <v>10</v>
      </c>
      <c r="C186" s="141">
        <v>37.981667600616191</v>
      </c>
      <c r="D186" s="27">
        <v>48.69943089448217</v>
      </c>
      <c r="E186" s="27">
        <v>11.736123392133091</v>
      </c>
      <c r="F186" s="27">
        <v>1.5827781127685459</v>
      </c>
      <c r="G186" s="27">
        <v>0</v>
      </c>
      <c r="H186" s="420">
        <v>100</v>
      </c>
      <c r="I186" s="9" t="s">
        <v>10</v>
      </c>
      <c r="J186" s="141">
        <v>0</v>
      </c>
      <c r="K186" s="27">
        <v>29.098162074618838</v>
      </c>
      <c r="L186" s="27">
        <v>67.337686905054269</v>
      </c>
      <c r="M186" s="421">
        <v>2.1661974582145298</v>
      </c>
      <c r="N186" s="255">
        <v>1.3979535621123578</v>
      </c>
      <c r="O186" s="420">
        <v>100</v>
      </c>
    </row>
    <row r="187" spans="2:15">
      <c r="B187" s="9" t="s">
        <v>41</v>
      </c>
      <c r="C187" s="141">
        <v>4.5</v>
      </c>
      <c r="D187" s="27">
        <v>55.500000000000007</v>
      </c>
      <c r="E187" s="27">
        <v>24.25</v>
      </c>
      <c r="F187" s="27">
        <v>15.75</v>
      </c>
      <c r="G187" s="27">
        <v>0</v>
      </c>
      <c r="H187" s="420">
        <v>100</v>
      </c>
      <c r="I187" s="9" t="s">
        <v>41</v>
      </c>
      <c r="J187" s="141">
        <v>0</v>
      </c>
      <c r="K187" s="27">
        <v>37.161607875307631</v>
      </c>
      <c r="L187" s="27">
        <v>62.838392124692369</v>
      </c>
      <c r="M187" s="421">
        <v>0</v>
      </c>
      <c r="N187" s="255">
        <v>0</v>
      </c>
      <c r="O187" s="420">
        <v>100</v>
      </c>
    </row>
    <row r="188" spans="2:15">
      <c r="B188" s="9" t="s">
        <v>24</v>
      </c>
      <c r="C188" s="141">
        <v>53.481169474727452</v>
      </c>
      <c r="D188" s="27">
        <v>46.518830525272548</v>
      </c>
      <c r="E188" s="27">
        <v>0</v>
      </c>
      <c r="F188" s="27">
        <v>0</v>
      </c>
      <c r="G188" s="27">
        <v>0</v>
      </c>
      <c r="H188" s="420">
        <v>100</v>
      </c>
      <c r="I188" s="9" t="s">
        <v>24</v>
      </c>
      <c r="J188" s="141">
        <v>0</v>
      </c>
      <c r="K188" s="27">
        <v>52.262942350099763</v>
      </c>
      <c r="L188" s="27">
        <v>47.579544261262207</v>
      </c>
      <c r="M188" s="421">
        <v>0.15751338863803424</v>
      </c>
      <c r="N188" s="255">
        <v>0</v>
      </c>
      <c r="O188" s="420">
        <v>100</v>
      </c>
    </row>
    <row r="189" spans="2:15">
      <c r="B189" s="9" t="s">
        <v>71</v>
      </c>
      <c r="C189" s="141">
        <v>1.4124293785310735</v>
      </c>
      <c r="D189" s="27">
        <v>2.768361581920904</v>
      </c>
      <c r="E189" s="27">
        <v>95.819209039548028</v>
      </c>
      <c r="F189" s="27">
        <v>0</v>
      </c>
      <c r="G189" s="27">
        <v>0</v>
      </c>
      <c r="H189" s="420">
        <v>100</v>
      </c>
      <c r="I189" s="9" t="s">
        <v>71</v>
      </c>
      <c r="J189" s="141">
        <v>0</v>
      </c>
      <c r="K189" s="27">
        <v>23.89451251997869</v>
      </c>
      <c r="L189" s="27">
        <v>10.442194992008524</v>
      </c>
      <c r="M189" s="421">
        <v>65.663292488012786</v>
      </c>
      <c r="N189" s="255">
        <v>0</v>
      </c>
      <c r="O189" s="420">
        <v>100</v>
      </c>
    </row>
    <row r="190" spans="2:15">
      <c r="B190" s="9" t="s">
        <v>42</v>
      </c>
      <c r="C190" s="141">
        <v>9.060935767167221</v>
      </c>
      <c r="D190" s="27">
        <v>77.088391331714774</v>
      </c>
      <c r="E190" s="27">
        <v>10.766417888079609</v>
      </c>
      <c r="F190" s="27">
        <v>3.0842550130383959</v>
      </c>
      <c r="G190" s="27">
        <v>0</v>
      </c>
      <c r="H190" s="420">
        <v>100</v>
      </c>
      <c r="I190" s="9" t="s">
        <v>42</v>
      </c>
      <c r="J190" s="141">
        <v>0</v>
      </c>
      <c r="K190" s="27">
        <v>46.155860736909304</v>
      </c>
      <c r="L190" s="27">
        <v>49.221678424696776</v>
      </c>
      <c r="M190" s="421">
        <v>0.89862995760561759</v>
      </c>
      <c r="N190" s="255">
        <v>3.7238308807883063</v>
      </c>
      <c r="O190" s="420">
        <v>100</v>
      </c>
    </row>
    <row r="191" spans="2:15">
      <c r="B191" s="9" t="s">
        <v>43</v>
      </c>
      <c r="C191" s="141">
        <v>29.760941522618612</v>
      </c>
      <c r="D191" s="27">
        <v>61.56675248253034</v>
      </c>
      <c r="E191" s="27">
        <v>8.6723059948510475</v>
      </c>
      <c r="F191" s="27">
        <v>0</v>
      </c>
      <c r="G191" s="27">
        <v>0</v>
      </c>
      <c r="H191" s="420">
        <v>100</v>
      </c>
      <c r="I191" s="9" t="s">
        <v>43</v>
      </c>
      <c r="J191" s="141">
        <v>0</v>
      </c>
      <c r="K191" s="27">
        <v>50.365543547361725</v>
      </c>
      <c r="L191" s="27">
        <v>41.428268700995972</v>
      </c>
      <c r="M191" s="421">
        <v>7.600480327753055</v>
      </c>
      <c r="N191" s="255">
        <v>0.60570742388924204</v>
      </c>
      <c r="O191" s="420">
        <v>100</v>
      </c>
    </row>
    <row r="192" spans="2:15">
      <c r="B192" s="9" t="s">
        <v>25</v>
      </c>
      <c r="C192" s="141">
        <v>18.686782101834389</v>
      </c>
      <c r="D192" s="27">
        <v>62.411185401070533</v>
      </c>
      <c r="E192" s="27">
        <v>18.19723031792293</v>
      </c>
      <c r="F192" s="27">
        <v>0.70480217917214316</v>
      </c>
      <c r="G192" s="27">
        <v>0</v>
      </c>
      <c r="H192" s="420">
        <v>100</v>
      </c>
      <c r="I192" s="9" t="s">
        <v>25</v>
      </c>
      <c r="J192" s="141">
        <v>0</v>
      </c>
      <c r="K192" s="27">
        <v>46.978011949234002</v>
      </c>
      <c r="L192" s="27">
        <v>45.671140531266353</v>
      </c>
      <c r="M192" s="421">
        <v>7.3289446465728085</v>
      </c>
      <c r="N192" s="255">
        <v>2.1902872926832236E-2</v>
      </c>
      <c r="O192" s="420">
        <v>100</v>
      </c>
    </row>
    <row r="193" spans="2:15">
      <c r="B193" s="9" t="s">
        <v>86</v>
      </c>
      <c r="C193" s="141">
        <v>96.362098138747882</v>
      </c>
      <c r="D193" s="27">
        <v>2.2842639593908629</v>
      </c>
      <c r="E193" s="27">
        <v>1.3536379018612521</v>
      </c>
      <c r="F193" s="27">
        <v>0</v>
      </c>
      <c r="G193" s="27">
        <v>0</v>
      </c>
      <c r="H193" s="420">
        <v>100</v>
      </c>
      <c r="I193" s="9" t="s">
        <v>86</v>
      </c>
      <c r="J193" s="141">
        <v>0</v>
      </c>
      <c r="K193" s="27">
        <v>64.671744649981861</v>
      </c>
      <c r="L193" s="27">
        <v>35.328255350018132</v>
      </c>
      <c r="M193" s="421">
        <v>0</v>
      </c>
      <c r="N193" s="255">
        <v>0</v>
      </c>
      <c r="O193" s="420">
        <v>100</v>
      </c>
    </row>
    <row r="194" spans="2:15">
      <c r="B194" s="9" t="s">
        <v>11</v>
      </c>
      <c r="C194" s="141">
        <v>5.40480673385757</v>
      </c>
      <c r="D194" s="27">
        <v>41.909403034666077</v>
      </c>
      <c r="E194" s="27">
        <v>52.364602946062689</v>
      </c>
      <c r="F194" s="27">
        <v>0.32118728541366709</v>
      </c>
      <c r="G194" s="27">
        <v>0</v>
      </c>
      <c r="H194" s="420">
        <v>100</v>
      </c>
      <c r="I194" s="9" t="s">
        <v>11</v>
      </c>
      <c r="J194" s="141">
        <v>0</v>
      </c>
      <c r="K194" s="27">
        <v>9.6056062581486312</v>
      </c>
      <c r="L194" s="27">
        <v>52.910691003911346</v>
      </c>
      <c r="M194" s="421">
        <v>35.792046936114737</v>
      </c>
      <c r="N194" s="255">
        <v>1.6916558018252932</v>
      </c>
      <c r="O194" s="420">
        <v>100</v>
      </c>
    </row>
    <row r="195" spans="2:15">
      <c r="B195" s="9" t="s">
        <v>1</v>
      </c>
      <c r="C195" s="141">
        <v>57.0497114508454</v>
      </c>
      <c r="D195" s="27">
        <v>12.941176470588237</v>
      </c>
      <c r="E195" s="27">
        <v>30.009112078566368</v>
      </c>
      <c r="F195" s="27">
        <v>0</v>
      </c>
      <c r="G195" s="27">
        <v>0</v>
      </c>
      <c r="H195" s="420">
        <v>100</v>
      </c>
      <c r="I195" s="9" t="s">
        <v>1</v>
      </c>
      <c r="J195" s="141">
        <v>0</v>
      </c>
      <c r="K195" s="27">
        <v>56.33605963350243</v>
      </c>
      <c r="L195" s="27">
        <v>5.4508748317631222</v>
      </c>
      <c r="M195" s="421">
        <v>38.213065534734447</v>
      </c>
      <c r="N195" s="255">
        <v>0</v>
      </c>
      <c r="O195" s="420">
        <v>100</v>
      </c>
    </row>
    <row r="196" spans="2:15">
      <c r="B196" s="9" t="s">
        <v>26</v>
      </c>
      <c r="C196" s="141">
        <v>49.286016054076889</v>
      </c>
      <c r="D196" s="27">
        <v>16.18926911702577</v>
      </c>
      <c r="E196" s="27">
        <v>34.102239121250527</v>
      </c>
      <c r="F196" s="27">
        <v>0.42247570764681025</v>
      </c>
      <c r="G196" s="27">
        <v>0</v>
      </c>
      <c r="H196" s="420">
        <v>100</v>
      </c>
      <c r="I196" s="9" t="s">
        <v>26</v>
      </c>
      <c r="J196" s="141">
        <v>0</v>
      </c>
      <c r="K196" s="27">
        <v>83.834305368625692</v>
      </c>
      <c r="L196" s="27">
        <v>14.655301330940631</v>
      </c>
      <c r="M196" s="421">
        <v>1.5103933004336771</v>
      </c>
      <c r="N196" s="255">
        <v>0</v>
      </c>
      <c r="O196" s="420">
        <v>100</v>
      </c>
    </row>
    <row r="197" spans="2:15">
      <c r="B197" s="9" t="s">
        <v>44</v>
      </c>
      <c r="C197" s="141">
        <v>0.33197736943002759</v>
      </c>
      <c r="D197" s="27">
        <v>99.106934118857254</v>
      </c>
      <c r="E197" s="27">
        <v>0.56108851171272267</v>
      </c>
      <c r="F197" s="27">
        <v>0</v>
      </c>
      <c r="G197" s="27">
        <v>0</v>
      </c>
      <c r="H197" s="420">
        <v>100</v>
      </c>
      <c r="I197" s="9" t="s">
        <v>44</v>
      </c>
      <c r="J197" s="141">
        <v>0</v>
      </c>
      <c r="K197" s="27">
        <v>14.022623810180715</v>
      </c>
      <c r="L197" s="27">
        <v>85.977376189819282</v>
      </c>
      <c r="M197" s="421">
        <v>0</v>
      </c>
      <c r="N197" s="255">
        <v>0</v>
      </c>
      <c r="O197" s="420">
        <v>100</v>
      </c>
    </row>
    <row r="198" spans="2:15">
      <c r="B198" s="9" t="s">
        <v>45</v>
      </c>
      <c r="C198" s="141">
        <v>58.948898038265931</v>
      </c>
      <c r="D198" s="27">
        <v>2.0222814240736255</v>
      </c>
      <c r="E198" s="27">
        <v>39.028820537660451</v>
      </c>
      <c r="F198" s="27">
        <v>0</v>
      </c>
      <c r="G198" s="27">
        <v>0</v>
      </c>
      <c r="H198" s="420">
        <v>100</v>
      </c>
      <c r="I198" s="9" t="s">
        <v>45</v>
      </c>
      <c r="J198" s="141">
        <v>0</v>
      </c>
      <c r="K198" s="27">
        <v>63.918690005646525</v>
      </c>
      <c r="L198" s="27">
        <v>5.0818746470920386</v>
      </c>
      <c r="M198" s="421">
        <v>30.999435347261432</v>
      </c>
      <c r="N198" s="255">
        <v>0</v>
      </c>
      <c r="O198" s="420">
        <v>100</v>
      </c>
    </row>
    <row r="199" spans="2:15">
      <c r="B199" s="9" t="s">
        <v>72</v>
      </c>
      <c r="C199" s="141">
        <v>25.592090135663369</v>
      </c>
      <c r="D199" s="27">
        <v>17.567256840653023</v>
      </c>
      <c r="E199" s="27">
        <v>56.840653023683608</v>
      </c>
      <c r="F199" s="27">
        <v>0</v>
      </c>
      <c r="G199" s="27">
        <v>0</v>
      </c>
      <c r="H199" s="420">
        <v>100</v>
      </c>
      <c r="I199" s="9" t="s">
        <v>72</v>
      </c>
      <c r="J199" s="141">
        <v>0</v>
      </c>
      <c r="K199" s="27">
        <v>29.04029912754466</v>
      </c>
      <c r="L199" s="27">
        <v>32.41379310344827</v>
      </c>
      <c r="M199" s="421">
        <v>38.545907769007066</v>
      </c>
      <c r="N199" s="255">
        <v>0</v>
      </c>
      <c r="O199" s="420">
        <v>100</v>
      </c>
    </row>
    <row r="200" spans="2:15">
      <c r="B200" s="9" t="s">
        <v>46</v>
      </c>
      <c r="C200" s="141">
        <v>35.056574326960593</v>
      </c>
      <c r="D200" s="27">
        <v>57.988685134607884</v>
      </c>
      <c r="E200" s="27">
        <v>6.8376902067889196</v>
      </c>
      <c r="F200" s="27">
        <v>0.11705033164260631</v>
      </c>
      <c r="G200" s="27">
        <v>0</v>
      </c>
      <c r="H200" s="420">
        <v>100</v>
      </c>
      <c r="I200" s="9" t="s">
        <v>46</v>
      </c>
      <c r="J200" s="141">
        <v>0</v>
      </c>
      <c r="K200" s="27">
        <v>53.329799218077</v>
      </c>
      <c r="L200" s="27">
        <v>41.451858723742632</v>
      </c>
      <c r="M200" s="421">
        <v>5.1454509310184884</v>
      </c>
      <c r="N200" s="255">
        <v>7.2891127161884561E-2</v>
      </c>
      <c r="O200" s="420">
        <v>100</v>
      </c>
    </row>
    <row r="201" spans="2:15">
      <c r="B201" s="9" t="s">
        <v>47</v>
      </c>
      <c r="C201" s="141">
        <v>68.534506767671147</v>
      </c>
      <c r="D201" s="27">
        <v>31.465493232328857</v>
      </c>
      <c r="E201" s="27">
        <v>0</v>
      </c>
      <c r="F201" s="27">
        <v>0</v>
      </c>
      <c r="G201" s="27">
        <v>0</v>
      </c>
      <c r="H201" s="420">
        <v>100</v>
      </c>
      <c r="I201" s="9" t="s">
        <v>47</v>
      </c>
      <c r="J201" s="141">
        <v>0</v>
      </c>
      <c r="K201" s="27">
        <v>39.544944720397375</v>
      </c>
      <c r="L201" s="27">
        <v>59.098435079848308</v>
      </c>
      <c r="M201" s="421">
        <v>0.9827484911606047</v>
      </c>
      <c r="N201" s="255">
        <v>0.37387170859370827</v>
      </c>
      <c r="O201" s="420">
        <v>100</v>
      </c>
    </row>
    <row r="202" spans="2:15">
      <c r="B202" s="9" t="s">
        <v>27</v>
      </c>
      <c r="C202" s="141">
        <v>55.78947368421052</v>
      </c>
      <c r="D202" s="27">
        <v>43.460810299129115</v>
      </c>
      <c r="E202" s="27">
        <v>0.74971601666035592</v>
      </c>
      <c r="F202" s="27">
        <v>0</v>
      </c>
      <c r="G202" s="27">
        <v>0</v>
      </c>
      <c r="H202" s="420">
        <v>100</v>
      </c>
      <c r="I202" s="9" t="s">
        <v>27</v>
      </c>
      <c r="J202" s="141">
        <v>0</v>
      </c>
      <c r="K202" s="27">
        <v>55.157593123209168</v>
      </c>
      <c r="L202" s="27">
        <v>44.842406876790832</v>
      </c>
      <c r="M202" s="421">
        <v>0</v>
      </c>
      <c r="N202" s="255">
        <v>0</v>
      </c>
      <c r="O202" s="420">
        <v>100</v>
      </c>
    </row>
    <row r="203" spans="2:15">
      <c r="B203" s="9" t="s">
        <v>48</v>
      </c>
      <c r="C203" s="141">
        <v>18.940470551081638</v>
      </c>
      <c r="D203" s="27">
        <v>72.173535449234166</v>
      </c>
      <c r="E203" s="27">
        <v>3.4107058266224537</v>
      </c>
      <c r="F203" s="27">
        <v>5.47528817306174</v>
      </c>
      <c r="G203" s="27">
        <v>0</v>
      </c>
      <c r="H203" s="420">
        <v>100</v>
      </c>
      <c r="I203" s="9" t="s">
        <v>48</v>
      </c>
      <c r="J203" s="141">
        <v>0</v>
      </c>
      <c r="K203" s="27">
        <v>30.553163299105663</v>
      </c>
      <c r="L203" s="27">
        <v>69.446836700894337</v>
      </c>
      <c r="M203" s="421">
        <v>0</v>
      </c>
      <c r="N203" s="255">
        <v>0</v>
      </c>
      <c r="O203" s="420">
        <v>100</v>
      </c>
    </row>
    <row r="204" spans="2:15">
      <c r="B204" s="9" t="s">
        <v>49</v>
      </c>
      <c r="C204" s="141">
        <v>39.532129108676337</v>
      </c>
      <c r="D204" s="27">
        <v>54.456618300266513</v>
      </c>
      <c r="E204" s="27">
        <v>6.0112525910571515</v>
      </c>
      <c r="F204" s="27">
        <v>0</v>
      </c>
      <c r="G204" s="27">
        <v>0</v>
      </c>
      <c r="H204" s="420">
        <v>100</v>
      </c>
      <c r="I204" s="9" t="s">
        <v>49</v>
      </c>
      <c r="J204" s="141">
        <v>0</v>
      </c>
      <c r="K204" s="27">
        <v>48.513934495242907</v>
      </c>
      <c r="L204" s="27">
        <v>48.791782436642251</v>
      </c>
      <c r="M204" s="421">
        <v>2.6942830681148435</v>
      </c>
      <c r="N204" s="255">
        <v>0</v>
      </c>
      <c r="O204" s="420">
        <v>100</v>
      </c>
    </row>
    <row r="205" spans="2:15">
      <c r="B205" s="9" t="s">
        <v>16</v>
      </c>
      <c r="C205" s="141">
        <v>32.984894259818731</v>
      </c>
      <c r="D205" s="27">
        <v>53.441911562757483</v>
      </c>
      <c r="E205" s="27">
        <v>13.372150508102171</v>
      </c>
      <c r="F205" s="27">
        <v>0.20104366932161494</v>
      </c>
      <c r="G205" s="27">
        <v>0</v>
      </c>
      <c r="H205" s="420">
        <v>100</v>
      </c>
      <c r="I205" s="9" t="s">
        <v>16</v>
      </c>
      <c r="J205" s="141">
        <v>0</v>
      </c>
      <c r="K205" s="27">
        <v>43.290318392560025</v>
      </c>
      <c r="L205" s="27">
        <v>53.151980429739417</v>
      </c>
      <c r="M205" s="421">
        <v>2.1145311234791877</v>
      </c>
      <c r="N205" s="255">
        <v>1.4431700542213748</v>
      </c>
      <c r="O205" s="420">
        <v>100</v>
      </c>
    </row>
    <row r="206" spans="2:15">
      <c r="B206" s="9" t="s">
        <v>12</v>
      </c>
      <c r="C206" s="141">
        <v>57.52964918411616</v>
      </c>
      <c r="D206" s="27">
        <v>40.488176531887632</v>
      </c>
      <c r="E206" s="27">
        <v>1.9204674606697707</v>
      </c>
      <c r="F206" s="27">
        <v>6.1706823326438537E-2</v>
      </c>
      <c r="G206" s="27">
        <v>0</v>
      </c>
      <c r="H206" s="420">
        <v>100</v>
      </c>
      <c r="I206" s="9" t="s">
        <v>12</v>
      </c>
      <c r="J206" s="141">
        <v>0</v>
      </c>
      <c r="K206" s="27">
        <v>26.590077452816459</v>
      </c>
      <c r="L206" s="27">
        <v>71.359729963802707</v>
      </c>
      <c r="M206" s="421">
        <v>0.30448160403080349</v>
      </c>
      <c r="N206" s="255">
        <v>1.7457109793500281</v>
      </c>
      <c r="O206" s="420">
        <v>100</v>
      </c>
    </row>
    <row r="207" spans="2:15">
      <c r="B207" s="9" t="s">
        <v>87</v>
      </c>
      <c r="C207" s="141">
        <v>56.746987951807228</v>
      </c>
      <c r="D207" s="27">
        <v>35.783132530120483</v>
      </c>
      <c r="E207" s="27">
        <v>7.4698795180722897</v>
      </c>
      <c r="F207" s="27">
        <v>0</v>
      </c>
      <c r="G207" s="27">
        <v>0</v>
      </c>
      <c r="H207" s="420">
        <v>100</v>
      </c>
      <c r="I207" s="9" t="s">
        <v>87</v>
      </c>
      <c r="J207" s="141">
        <v>0</v>
      </c>
      <c r="K207" s="27">
        <v>48.235735735735737</v>
      </c>
      <c r="L207" s="27">
        <v>36.674174174174176</v>
      </c>
      <c r="M207" s="421">
        <v>12.462462462462462</v>
      </c>
      <c r="N207" s="255">
        <v>2.6276276276276276</v>
      </c>
      <c r="O207" s="420">
        <v>100</v>
      </c>
    </row>
    <row r="208" spans="2:15">
      <c r="B208" s="9" t="s">
        <v>50</v>
      </c>
      <c r="C208" s="141">
        <v>64.626179530607303</v>
      </c>
      <c r="D208" s="27">
        <v>35.37382046939269</v>
      </c>
      <c r="E208" s="27">
        <v>0</v>
      </c>
      <c r="F208" s="27">
        <v>0</v>
      </c>
      <c r="G208" s="27">
        <v>0</v>
      </c>
      <c r="H208" s="420">
        <v>100</v>
      </c>
      <c r="I208" s="9" t="s">
        <v>50</v>
      </c>
      <c r="J208" s="141">
        <v>0</v>
      </c>
      <c r="K208" s="27">
        <v>65.19641626464508</v>
      </c>
      <c r="L208" s="27">
        <v>34.606675199369889</v>
      </c>
      <c r="M208" s="421">
        <v>0.19690853598503494</v>
      </c>
      <c r="N208" s="255">
        <v>0</v>
      </c>
      <c r="O208" s="420">
        <v>100</v>
      </c>
    </row>
    <row r="209" spans="2:15">
      <c r="B209" s="9" t="s">
        <v>51</v>
      </c>
      <c r="C209" s="141">
        <v>45.855379188712519</v>
      </c>
      <c r="D209" s="27">
        <v>18.871252204585538</v>
      </c>
      <c r="E209" s="27">
        <v>35.273368606701936</v>
      </c>
      <c r="F209" s="27">
        <v>0</v>
      </c>
      <c r="G209" s="27">
        <v>0</v>
      </c>
      <c r="H209" s="420">
        <v>100</v>
      </c>
      <c r="I209" s="9" t="s">
        <v>51</v>
      </c>
      <c r="J209" s="141">
        <v>0</v>
      </c>
      <c r="K209" s="27">
        <v>26.79195804195804</v>
      </c>
      <c r="L209" s="27">
        <v>46.11013986013986</v>
      </c>
      <c r="M209" s="421">
        <v>16.477272727272727</v>
      </c>
      <c r="N209" s="255">
        <v>10.620629370629372</v>
      </c>
      <c r="O209" s="420">
        <v>100</v>
      </c>
    </row>
    <row r="210" spans="2:15">
      <c r="B210" s="9" t="s">
        <v>73</v>
      </c>
      <c r="C210" s="141">
        <v>42.511949017525225</v>
      </c>
      <c r="D210" s="27">
        <v>40.175252257036639</v>
      </c>
      <c r="E210" s="27">
        <v>9.1874668082846522</v>
      </c>
      <c r="F210" s="27">
        <v>8.1253319171534795</v>
      </c>
      <c r="G210" s="27">
        <v>0</v>
      </c>
      <c r="H210" s="420">
        <v>100</v>
      </c>
      <c r="I210" s="9" t="s">
        <v>73</v>
      </c>
      <c r="J210" s="141">
        <v>0</v>
      </c>
      <c r="K210" s="27">
        <v>38.852578068264343</v>
      </c>
      <c r="L210" s="27">
        <v>51.1837327523602</v>
      </c>
      <c r="M210" s="421">
        <v>2.1350762527233118</v>
      </c>
      <c r="N210" s="255">
        <v>7.8286129266521423</v>
      </c>
      <c r="O210" s="420">
        <v>100</v>
      </c>
    </row>
    <row r="211" spans="2:15">
      <c r="B211" s="9" t="s">
        <v>74</v>
      </c>
      <c r="C211" s="141">
        <v>60.924855491329474</v>
      </c>
      <c r="D211" s="27">
        <v>39.075144508670526</v>
      </c>
      <c r="E211" s="27">
        <v>0</v>
      </c>
      <c r="F211" s="27">
        <v>0</v>
      </c>
      <c r="G211" s="27">
        <v>0</v>
      </c>
      <c r="H211" s="420">
        <v>100</v>
      </c>
      <c r="I211" s="9" t="s">
        <v>74</v>
      </c>
      <c r="J211" s="141">
        <v>0</v>
      </c>
      <c r="K211" s="27">
        <v>75.249913822819707</v>
      </c>
      <c r="L211" s="27">
        <v>23.819372630127543</v>
      </c>
      <c r="M211" s="421">
        <v>0.93071354705274045</v>
      </c>
      <c r="N211" s="255">
        <v>0</v>
      </c>
      <c r="O211" s="420">
        <v>100</v>
      </c>
    </row>
    <row r="212" spans="2:15">
      <c r="B212" s="9" t="s">
        <v>52</v>
      </c>
      <c r="C212" s="141">
        <v>46.779533483822419</v>
      </c>
      <c r="D212" s="27">
        <v>52.332580887885626</v>
      </c>
      <c r="E212" s="27">
        <v>0</v>
      </c>
      <c r="F212" s="27">
        <v>0.88788562829194895</v>
      </c>
      <c r="G212" s="27">
        <v>0</v>
      </c>
      <c r="H212" s="420">
        <v>100</v>
      </c>
      <c r="I212" s="9" t="s">
        <v>52</v>
      </c>
      <c r="J212" s="141">
        <v>0</v>
      </c>
      <c r="K212" s="27">
        <v>67.983316977428856</v>
      </c>
      <c r="L212" s="27">
        <v>30.581452404317961</v>
      </c>
      <c r="M212" s="421">
        <v>1.4352306182531895</v>
      </c>
      <c r="N212" s="255">
        <v>0</v>
      </c>
      <c r="O212" s="420">
        <v>100</v>
      </c>
    </row>
    <row r="213" spans="2:15">
      <c r="B213" s="9" t="s">
        <v>53</v>
      </c>
      <c r="C213" s="141">
        <v>19.075190355329948</v>
      </c>
      <c r="D213" s="27">
        <v>43.662753807106597</v>
      </c>
      <c r="E213" s="27">
        <v>37.262055837563452</v>
      </c>
      <c r="F213" s="27">
        <v>0</v>
      </c>
      <c r="G213" s="27">
        <v>0</v>
      </c>
      <c r="H213" s="420">
        <v>100</v>
      </c>
      <c r="I213" s="9" t="s">
        <v>53</v>
      </c>
      <c r="J213" s="141">
        <v>0</v>
      </c>
      <c r="K213" s="27">
        <v>21.142699420369858</v>
      </c>
      <c r="L213" s="27">
        <v>76.214463152083908</v>
      </c>
      <c r="M213" s="421">
        <v>0.24841291747170852</v>
      </c>
      <c r="N213" s="255">
        <v>2.3944245100745238</v>
      </c>
      <c r="O213" s="420">
        <v>100</v>
      </c>
    </row>
    <row r="214" spans="2:15">
      <c r="B214" s="9" t="s">
        <v>75</v>
      </c>
      <c r="C214" s="141">
        <v>0</v>
      </c>
      <c r="D214" s="27">
        <v>45.784313725490193</v>
      </c>
      <c r="E214" s="27">
        <v>54.2156862745098</v>
      </c>
      <c r="F214" s="27">
        <v>0</v>
      </c>
      <c r="G214" s="27">
        <v>0</v>
      </c>
      <c r="H214" s="420">
        <v>100</v>
      </c>
      <c r="I214" s="9" t="s">
        <v>75</v>
      </c>
      <c r="J214" s="141">
        <v>0</v>
      </c>
      <c r="K214" s="27">
        <v>15.729806329711856</v>
      </c>
      <c r="L214" s="27">
        <v>42.749173358526214</v>
      </c>
      <c r="M214" s="421">
        <v>41.521020311761923</v>
      </c>
      <c r="N214" s="255">
        <v>0</v>
      </c>
      <c r="O214" s="420">
        <v>100</v>
      </c>
    </row>
    <row r="215" spans="2:15">
      <c r="B215" s="9" t="s">
        <v>710</v>
      </c>
      <c r="C215" s="141">
        <v>0</v>
      </c>
      <c r="D215" s="27">
        <v>0</v>
      </c>
      <c r="E215" s="27">
        <v>0</v>
      </c>
      <c r="F215" s="27">
        <v>0</v>
      </c>
      <c r="G215" s="27">
        <v>0</v>
      </c>
      <c r="H215" s="420">
        <v>0</v>
      </c>
      <c r="I215" s="9" t="s">
        <v>710</v>
      </c>
      <c r="J215" s="141">
        <v>0</v>
      </c>
      <c r="K215" s="27">
        <v>0</v>
      </c>
      <c r="L215" s="27">
        <v>0</v>
      </c>
      <c r="M215" s="421">
        <v>0</v>
      </c>
      <c r="N215" s="255">
        <v>0</v>
      </c>
      <c r="O215" s="420">
        <v>0</v>
      </c>
    </row>
    <row r="216" spans="2:15">
      <c r="B216" s="9" t="s">
        <v>88</v>
      </c>
      <c r="C216" s="141">
        <v>9.7618536794679258</v>
      </c>
      <c r="D216" s="27">
        <v>6.0072945719802613</v>
      </c>
      <c r="E216" s="27">
        <v>0</v>
      </c>
      <c r="F216" s="27">
        <v>84.230851748551814</v>
      </c>
      <c r="G216" s="27">
        <v>0</v>
      </c>
      <c r="H216" s="420">
        <v>100</v>
      </c>
      <c r="I216" s="9" t="s">
        <v>88</v>
      </c>
      <c r="J216" s="141">
        <v>0</v>
      </c>
      <c r="K216" s="27">
        <v>29.762187871581453</v>
      </c>
      <c r="L216" s="27">
        <v>67.717003567181919</v>
      </c>
      <c r="M216" s="421">
        <v>0</v>
      </c>
      <c r="N216" s="255">
        <v>2.5208085612366231</v>
      </c>
      <c r="O216" s="420">
        <v>100</v>
      </c>
    </row>
    <row r="217" spans="2:15">
      <c r="B217" s="9" t="s">
        <v>20</v>
      </c>
      <c r="C217" s="141">
        <v>21.158958001063262</v>
      </c>
      <c r="D217" s="27">
        <v>53.721424774056345</v>
      </c>
      <c r="E217" s="27">
        <v>25.119617224880379</v>
      </c>
      <c r="F217" s="27">
        <v>0</v>
      </c>
      <c r="G217" s="27">
        <v>0</v>
      </c>
      <c r="H217" s="420">
        <v>100</v>
      </c>
      <c r="I217" s="9" t="s">
        <v>20</v>
      </c>
      <c r="J217" s="141">
        <v>0</v>
      </c>
      <c r="K217" s="27">
        <v>8.1102447087570511</v>
      </c>
      <c r="L217" s="27">
        <v>81.361170002515365</v>
      </c>
      <c r="M217" s="421">
        <v>0.43479823206008117</v>
      </c>
      <c r="N217" s="255">
        <v>10.093787056667505</v>
      </c>
      <c r="O217" s="420">
        <v>100</v>
      </c>
    </row>
    <row r="218" spans="2:15">
      <c r="B218" s="9" t="s">
        <v>28</v>
      </c>
      <c r="C218" s="141">
        <v>49.809984453273451</v>
      </c>
      <c r="D218" s="27">
        <v>50.025911210917265</v>
      </c>
      <c r="E218" s="27">
        <v>0</v>
      </c>
      <c r="F218" s="27">
        <v>0.16410433580929348</v>
      </c>
      <c r="G218" s="27">
        <v>0</v>
      </c>
      <c r="H218" s="420">
        <v>100</v>
      </c>
      <c r="I218" s="9" t="s">
        <v>28</v>
      </c>
      <c r="J218" s="141">
        <v>0</v>
      </c>
      <c r="K218" s="27">
        <v>30.49414824447334</v>
      </c>
      <c r="L218" s="27">
        <v>64.749424827448237</v>
      </c>
      <c r="M218" s="421">
        <v>2.0856256877063122</v>
      </c>
      <c r="N218" s="255">
        <v>2.6708012403721115</v>
      </c>
      <c r="O218" s="420">
        <v>100</v>
      </c>
    </row>
    <row r="219" spans="2:15">
      <c r="B219" s="9" t="s">
        <v>711</v>
      </c>
      <c r="C219" s="141">
        <v>0</v>
      </c>
      <c r="D219" s="27">
        <v>0</v>
      </c>
      <c r="E219" s="27">
        <v>0</v>
      </c>
      <c r="F219" s="27">
        <v>0</v>
      </c>
      <c r="G219" s="27">
        <v>0</v>
      </c>
      <c r="H219" s="420">
        <v>0</v>
      </c>
      <c r="I219" s="9" t="s">
        <v>711</v>
      </c>
      <c r="J219" s="141">
        <v>0</v>
      </c>
      <c r="K219" s="27">
        <v>0</v>
      </c>
      <c r="L219" s="27">
        <v>0</v>
      </c>
      <c r="M219" s="421">
        <v>0</v>
      </c>
      <c r="N219" s="255">
        <v>0</v>
      </c>
      <c r="O219" s="420">
        <v>0</v>
      </c>
    </row>
    <row r="220" spans="2:15">
      <c r="B220" s="42" t="s">
        <v>712</v>
      </c>
      <c r="C220" s="145">
        <v>0</v>
      </c>
      <c r="D220" s="147">
        <v>0</v>
      </c>
      <c r="E220" s="147">
        <v>0</v>
      </c>
      <c r="F220" s="147">
        <v>0</v>
      </c>
      <c r="G220" s="147">
        <v>0</v>
      </c>
      <c r="H220" s="422">
        <v>0</v>
      </c>
      <c r="I220" s="42" t="s">
        <v>712</v>
      </c>
      <c r="J220" s="145">
        <v>0</v>
      </c>
      <c r="K220" s="147">
        <v>0</v>
      </c>
      <c r="L220" s="147">
        <v>0</v>
      </c>
      <c r="M220" s="423">
        <v>0</v>
      </c>
      <c r="N220" s="259">
        <v>0</v>
      </c>
      <c r="O220" s="422">
        <v>0</v>
      </c>
    </row>
    <row r="221" spans="2:15" ht="14.25" thickBot="1">
      <c r="B221" s="409" t="s">
        <v>713</v>
      </c>
      <c r="C221" s="150">
        <v>0</v>
      </c>
      <c r="D221" s="35">
        <v>0</v>
      </c>
      <c r="E221" s="35">
        <v>0</v>
      </c>
      <c r="F221" s="35">
        <v>0</v>
      </c>
      <c r="G221" s="35">
        <v>0</v>
      </c>
      <c r="H221" s="431">
        <v>0</v>
      </c>
      <c r="I221" s="409" t="s">
        <v>713</v>
      </c>
      <c r="J221" s="150">
        <v>0</v>
      </c>
      <c r="K221" s="35">
        <v>0</v>
      </c>
      <c r="L221" s="35">
        <v>0</v>
      </c>
      <c r="M221" s="432">
        <v>0</v>
      </c>
      <c r="N221" s="7">
        <v>0</v>
      </c>
      <c r="O221" s="431">
        <v>0</v>
      </c>
    </row>
    <row r="222" spans="2:15" ht="14.25" thickBot="1">
      <c r="B222" s="41" t="s">
        <v>13</v>
      </c>
      <c r="C222" s="150">
        <v>44.693919225511358</v>
      </c>
      <c r="D222" s="35">
        <v>49.115448614135431</v>
      </c>
      <c r="E222" s="35">
        <v>5.2218570408990566</v>
      </c>
      <c r="F222" s="35">
        <v>0.96877511945415162</v>
      </c>
      <c r="G222" s="35">
        <v>0</v>
      </c>
      <c r="H222" s="431">
        <v>100</v>
      </c>
      <c r="I222" s="41" t="s">
        <v>13</v>
      </c>
      <c r="J222" s="150">
        <v>0</v>
      </c>
      <c r="K222" s="35">
        <v>31.734344863081155</v>
      </c>
      <c r="L222" s="35">
        <v>64.758340981697557</v>
      </c>
      <c r="M222" s="432">
        <v>2.1628077599625048</v>
      </c>
      <c r="N222" s="7">
        <v>1.3445063952587821</v>
      </c>
      <c r="O222" s="431">
        <v>100</v>
      </c>
    </row>
  </sheetData>
  <mergeCells count="48">
    <mergeCell ref="O153:O154"/>
    <mergeCell ref="B150:H150"/>
    <mergeCell ref="I150:O150"/>
    <mergeCell ref="B151:H151"/>
    <mergeCell ref="I151:O151"/>
    <mergeCell ref="C153:C154"/>
    <mergeCell ref="D153:D154"/>
    <mergeCell ref="E153:E154"/>
    <mergeCell ref="F153:F154"/>
    <mergeCell ref="G153:G154"/>
    <mergeCell ref="H153:H154"/>
    <mergeCell ref="J153:J154"/>
    <mergeCell ref="K153:K154"/>
    <mergeCell ref="L153:L154"/>
    <mergeCell ref="M153:M154"/>
    <mergeCell ref="N153:N154"/>
    <mergeCell ref="O79:O80"/>
    <mergeCell ref="B76:H76"/>
    <mergeCell ref="I76:O76"/>
    <mergeCell ref="B77:H77"/>
    <mergeCell ref="I77:O77"/>
    <mergeCell ref="C79:C80"/>
    <mergeCell ref="D79:D80"/>
    <mergeCell ref="E79:E80"/>
    <mergeCell ref="F79:F80"/>
    <mergeCell ref="G79:G80"/>
    <mergeCell ref="H79:H80"/>
    <mergeCell ref="J79:J80"/>
    <mergeCell ref="K79:K80"/>
    <mergeCell ref="L79:L80"/>
    <mergeCell ref="M79:M80"/>
    <mergeCell ref="N79:N80"/>
    <mergeCell ref="O5:O6"/>
    <mergeCell ref="B2:H2"/>
    <mergeCell ref="I2:O2"/>
    <mergeCell ref="B3:H3"/>
    <mergeCell ref="I3:O3"/>
    <mergeCell ref="C5:C6"/>
    <mergeCell ref="D5:D6"/>
    <mergeCell ref="E5:E6"/>
    <mergeCell ref="F5:F6"/>
    <mergeCell ref="G5:G6"/>
    <mergeCell ref="H5:H6"/>
    <mergeCell ref="J5:J6"/>
    <mergeCell ref="K5:K6"/>
    <mergeCell ref="L5:L6"/>
    <mergeCell ref="M5:M6"/>
    <mergeCell ref="N5:N6"/>
  </mergeCells>
  <phoneticPr fontId="9"/>
  <printOptions horizontalCentered="1"/>
  <pageMargins left="0.78740157480314965" right="0.78740157480314965" top="0.59055118110236227" bottom="0.78740157480314965" header="0.51181102362204722" footer="0.51181102362204722"/>
  <pageSetup paperSize="9" scale="82" firstPageNumber="66" fitToWidth="2" fitToHeight="3" orientation="portrait" r:id="rId1"/>
  <headerFooter scaleWithDoc="0" alignWithMargins="0">
    <oddFooter>&amp;C&amp;11- &amp;P -</oddFooter>
  </headerFooter>
  <rowBreaks count="2" manualBreakCount="2">
    <brk id="75" min="1" max="12" man="1"/>
    <brk id="149" min="1" max="12" man="1"/>
  </rowBreaks>
  <colBreaks count="1" manualBreakCount="1">
    <brk id="8" min="1" max="21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view="pageBreakPreview" zoomScale="55" zoomScaleNormal="70" zoomScaleSheetLayoutView="55" workbookViewId="0">
      <selection activeCell="B2" sqref="B2"/>
    </sheetView>
  </sheetViews>
  <sheetFormatPr defaultRowHeight="17.25"/>
  <cols>
    <col min="1" max="1" width="108.69921875" customWidth="1"/>
  </cols>
  <sheetData>
    <row r="1" spans="1:1" ht="409.6" customHeight="1">
      <c r="A1" s="1218" t="s">
        <v>1725</v>
      </c>
    </row>
    <row r="2" spans="1:1" ht="409.5" customHeight="1">
      <c r="A2" s="1218"/>
    </row>
  </sheetData>
  <mergeCells count="1">
    <mergeCell ref="A1:A2"/>
  </mergeCells>
  <phoneticPr fontId="9"/>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8">
    <pageSetUpPr fitToPage="1"/>
  </sheetPr>
  <dimension ref="B2:Y222"/>
  <sheetViews>
    <sheetView showZeros="0" tabSelected="1" zoomScaleNormal="100" workbookViewId="0">
      <selection activeCell="B2" sqref="B2"/>
    </sheetView>
  </sheetViews>
  <sheetFormatPr defaultColWidth="10.69921875" defaultRowHeight="15.95" customHeight="1"/>
  <cols>
    <col min="1" max="1" width="2.69921875" style="1" customWidth="1"/>
    <col min="2" max="2" width="9.69921875" style="1" customWidth="1"/>
    <col min="3" max="13" width="8.19921875" style="1" customWidth="1"/>
    <col min="14" max="14" width="9.69921875" style="1" customWidth="1"/>
    <col min="15" max="25" width="8.19921875" style="1" customWidth="1"/>
    <col min="26" max="16384" width="10.69921875" style="1"/>
  </cols>
  <sheetData>
    <row r="2" spans="2:25" s="400" customFormat="1" ht="18" customHeight="1">
      <c r="B2" s="1407" t="s">
        <v>1508</v>
      </c>
      <c r="C2" s="1408"/>
      <c r="D2" s="1408"/>
      <c r="E2" s="1408"/>
      <c r="F2" s="1408"/>
      <c r="G2" s="1408"/>
      <c r="H2" s="1408"/>
      <c r="I2" s="1408"/>
      <c r="J2" s="1408"/>
      <c r="K2" s="1408"/>
      <c r="L2" s="1408"/>
      <c r="M2" s="1408"/>
      <c r="N2" s="1407" t="s">
        <v>1509</v>
      </c>
      <c r="O2" s="1408"/>
      <c r="P2" s="1408"/>
      <c r="Q2" s="1408"/>
      <c r="R2" s="1408"/>
      <c r="S2" s="1408"/>
      <c r="T2" s="1408"/>
      <c r="U2" s="1408"/>
      <c r="V2" s="1408"/>
      <c r="W2" s="1408"/>
      <c r="X2" s="1408"/>
      <c r="Y2" s="1408"/>
    </row>
    <row r="3" spans="2:25" ht="18" customHeight="1">
      <c r="B3" s="1409" t="s">
        <v>720</v>
      </c>
      <c r="C3" s="1409"/>
      <c r="D3" s="1409"/>
      <c r="E3" s="1409"/>
      <c r="F3" s="1409"/>
      <c r="G3" s="1409"/>
      <c r="H3" s="1409"/>
      <c r="I3" s="1409"/>
      <c r="J3" s="1409"/>
      <c r="K3" s="1409"/>
      <c r="L3" s="1409"/>
      <c r="M3" s="1409"/>
      <c r="N3" s="1409" t="s">
        <v>720</v>
      </c>
      <c r="O3" s="1409"/>
      <c r="P3" s="1409"/>
      <c r="Q3" s="1409"/>
      <c r="R3" s="1409"/>
      <c r="S3" s="1409"/>
      <c r="T3" s="1409"/>
      <c r="U3" s="1409"/>
      <c r="V3" s="1409"/>
      <c r="W3" s="1409"/>
      <c r="X3" s="1409"/>
      <c r="Y3" s="1409"/>
    </row>
    <row r="4" spans="2:25" ht="15.95" customHeight="1" thickBot="1">
      <c r="B4" s="207"/>
      <c r="C4" s="5"/>
      <c r="D4" s="5"/>
      <c r="E4" s="5"/>
      <c r="F4" s="5"/>
      <c r="G4" s="5"/>
      <c r="H4" s="5"/>
      <c r="I4" s="5"/>
      <c r="J4" s="5"/>
      <c r="K4" s="5"/>
      <c r="L4" s="207"/>
      <c r="M4" s="401" t="s">
        <v>721</v>
      </c>
      <c r="N4" s="207"/>
      <c r="O4" s="5"/>
      <c r="P4" s="5"/>
      <c r="Q4" s="5"/>
      <c r="R4" s="5"/>
      <c r="S4" s="5"/>
      <c r="T4" s="5"/>
      <c r="U4" s="5"/>
      <c r="V4" s="5"/>
      <c r="W4" s="5"/>
      <c r="X4" s="207"/>
      <c r="Y4" s="401" t="s">
        <v>721</v>
      </c>
    </row>
    <row r="5" spans="2:25" ht="15.95" customHeight="1">
      <c r="B5" s="402" t="s">
        <v>722</v>
      </c>
      <c r="C5" s="1410" t="s">
        <v>723</v>
      </c>
      <c r="D5" s="1411" t="s">
        <v>724</v>
      </c>
      <c r="E5" s="1413" t="s">
        <v>725</v>
      </c>
      <c r="F5" s="1411" t="s">
        <v>726</v>
      </c>
      <c r="G5" s="1413" t="s">
        <v>727</v>
      </c>
      <c r="H5" s="1413" t="s">
        <v>728</v>
      </c>
      <c r="I5" s="1411" t="s">
        <v>729</v>
      </c>
      <c r="J5" s="1411" t="s">
        <v>730</v>
      </c>
      <c r="K5" s="1411" t="s">
        <v>731</v>
      </c>
      <c r="L5" s="1416" t="s">
        <v>732</v>
      </c>
      <c r="M5" s="1392" t="s">
        <v>733</v>
      </c>
      <c r="N5" s="402" t="s">
        <v>722</v>
      </c>
      <c r="O5" s="1410" t="s">
        <v>723</v>
      </c>
      <c r="P5" s="1411" t="s">
        <v>724</v>
      </c>
      <c r="Q5" s="1413" t="s">
        <v>725</v>
      </c>
      <c r="R5" s="1411" t="s">
        <v>726</v>
      </c>
      <c r="S5" s="1413" t="s">
        <v>727</v>
      </c>
      <c r="T5" s="1413" t="s">
        <v>728</v>
      </c>
      <c r="U5" s="1411" t="s">
        <v>729</v>
      </c>
      <c r="V5" s="1411" t="s">
        <v>730</v>
      </c>
      <c r="W5" s="1411" t="s">
        <v>731</v>
      </c>
      <c r="X5" s="1416" t="s">
        <v>732</v>
      </c>
      <c r="Y5" s="1392" t="s">
        <v>733</v>
      </c>
    </row>
    <row r="6" spans="2:25" ht="15.95" customHeight="1" thickBot="1">
      <c r="B6" s="403" t="s">
        <v>734</v>
      </c>
      <c r="C6" s="1277"/>
      <c r="D6" s="1412"/>
      <c r="E6" s="1412"/>
      <c r="F6" s="1412"/>
      <c r="G6" s="1412"/>
      <c r="H6" s="1412"/>
      <c r="I6" s="1412"/>
      <c r="J6" s="1414"/>
      <c r="K6" s="1415"/>
      <c r="L6" s="1279"/>
      <c r="M6" s="1393"/>
      <c r="N6" s="403" t="s">
        <v>734</v>
      </c>
      <c r="O6" s="1277"/>
      <c r="P6" s="1412"/>
      <c r="Q6" s="1412"/>
      <c r="R6" s="1412"/>
      <c r="S6" s="1412"/>
      <c r="T6" s="1412"/>
      <c r="U6" s="1412"/>
      <c r="V6" s="1414"/>
      <c r="W6" s="1415"/>
      <c r="X6" s="1279"/>
      <c r="Y6" s="1393"/>
    </row>
    <row r="7" spans="2:25" ht="15.95" customHeight="1">
      <c r="B7" s="9" t="s">
        <v>64</v>
      </c>
      <c r="C7" s="433">
        <v>1525</v>
      </c>
      <c r="D7" s="434">
        <v>1602</v>
      </c>
      <c r="E7" s="434">
        <v>0</v>
      </c>
      <c r="F7" s="434">
        <v>0</v>
      </c>
      <c r="G7" s="434">
        <v>0</v>
      </c>
      <c r="H7" s="434">
        <v>0</v>
      </c>
      <c r="I7" s="434">
        <v>0</v>
      </c>
      <c r="J7" s="434">
        <v>0</v>
      </c>
      <c r="K7" s="435">
        <v>0</v>
      </c>
      <c r="L7" s="436">
        <v>0</v>
      </c>
      <c r="M7" s="437">
        <v>3127</v>
      </c>
      <c r="N7" s="9" t="s">
        <v>64</v>
      </c>
      <c r="O7" s="433">
        <v>62</v>
      </c>
      <c r="P7" s="434">
        <v>30</v>
      </c>
      <c r="Q7" s="434">
        <v>0</v>
      </c>
      <c r="R7" s="434">
        <v>412</v>
      </c>
      <c r="S7" s="434">
        <v>0</v>
      </c>
      <c r="T7" s="434">
        <v>0</v>
      </c>
      <c r="U7" s="434">
        <v>0</v>
      </c>
      <c r="V7" s="434">
        <v>0</v>
      </c>
      <c r="W7" s="435">
        <v>0</v>
      </c>
      <c r="X7" s="436">
        <v>0</v>
      </c>
      <c r="Y7" s="437">
        <v>504</v>
      </c>
    </row>
    <row r="8" spans="2:25" ht="15.95" customHeight="1">
      <c r="B8" s="9" t="s">
        <v>19</v>
      </c>
      <c r="C8" s="433">
        <v>10323</v>
      </c>
      <c r="D8" s="434">
        <v>1140</v>
      </c>
      <c r="E8" s="434">
        <v>428</v>
      </c>
      <c r="F8" s="434">
        <v>58</v>
      </c>
      <c r="G8" s="434">
        <v>3520</v>
      </c>
      <c r="H8" s="434">
        <v>452</v>
      </c>
      <c r="I8" s="434">
        <v>9048</v>
      </c>
      <c r="J8" s="434">
        <v>0</v>
      </c>
      <c r="K8" s="435">
        <v>7704</v>
      </c>
      <c r="L8" s="436">
        <v>40</v>
      </c>
      <c r="M8" s="437">
        <v>32713</v>
      </c>
      <c r="N8" s="9" t="s">
        <v>19</v>
      </c>
      <c r="O8" s="433">
        <v>1629</v>
      </c>
      <c r="P8" s="434">
        <v>1061</v>
      </c>
      <c r="Q8" s="434">
        <v>1460</v>
      </c>
      <c r="R8" s="434">
        <v>2352</v>
      </c>
      <c r="S8" s="434">
        <v>4914</v>
      </c>
      <c r="T8" s="434">
        <v>2820</v>
      </c>
      <c r="U8" s="434">
        <v>63812</v>
      </c>
      <c r="V8" s="434">
        <v>0</v>
      </c>
      <c r="W8" s="435">
        <v>2670</v>
      </c>
      <c r="X8" s="436">
        <v>24732</v>
      </c>
      <c r="Y8" s="437">
        <v>105450</v>
      </c>
    </row>
    <row r="9" spans="2:25" ht="15.95" customHeight="1">
      <c r="B9" s="9" t="s">
        <v>84</v>
      </c>
      <c r="C9" s="433">
        <v>120</v>
      </c>
      <c r="D9" s="434">
        <v>0</v>
      </c>
      <c r="E9" s="434">
        <v>166</v>
      </c>
      <c r="F9" s="434">
        <v>0</v>
      </c>
      <c r="G9" s="434">
        <v>469</v>
      </c>
      <c r="H9" s="434">
        <v>0</v>
      </c>
      <c r="I9" s="434">
        <v>180</v>
      </c>
      <c r="J9" s="434">
        <v>0</v>
      </c>
      <c r="K9" s="435">
        <v>1242</v>
      </c>
      <c r="L9" s="436">
        <v>0</v>
      </c>
      <c r="M9" s="437">
        <v>2177</v>
      </c>
      <c r="N9" s="9" t="s">
        <v>84</v>
      </c>
      <c r="O9" s="433">
        <v>142</v>
      </c>
      <c r="P9" s="434">
        <v>24</v>
      </c>
      <c r="Q9" s="434">
        <v>45</v>
      </c>
      <c r="R9" s="434">
        <v>0</v>
      </c>
      <c r="S9" s="434">
        <v>86</v>
      </c>
      <c r="T9" s="434">
        <v>288</v>
      </c>
      <c r="U9" s="434">
        <v>83</v>
      </c>
      <c r="V9" s="434">
        <v>0</v>
      </c>
      <c r="W9" s="435">
        <v>15</v>
      </c>
      <c r="X9" s="436">
        <v>0</v>
      </c>
      <c r="Y9" s="437">
        <v>683</v>
      </c>
    </row>
    <row r="10" spans="2:25" ht="15.95" customHeight="1">
      <c r="B10" s="9" t="s">
        <v>65</v>
      </c>
      <c r="C10" s="433">
        <v>19</v>
      </c>
      <c r="D10" s="434">
        <v>0</v>
      </c>
      <c r="E10" s="434">
        <v>68</v>
      </c>
      <c r="F10" s="434">
        <v>0</v>
      </c>
      <c r="G10" s="434">
        <v>47</v>
      </c>
      <c r="H10" s="434">
        <v>0</v>
      </c>
      <c r="I10" s="434">
        <v>20</v>
      </c>
      <c r="J10" s="434">
        <v>0</v>
      </c>
      <c r="K10" s="435">
        <v>0</v>
      </c>
      <c r="L10" s="436">
        <v>0</v>
      </c>
      <c r="M10" s="437">
        <v>154</v>
      </c>
      <c r="N10" s="9" t="s">
        <v>65</v>
      </c>
      <c r="O10" s="433">
        <v>204</v>
      </c>
      <c r="P10" s="434">
        <v>165</v>
      </c>
      <c r="Q10" s="434">
        <v>0</v>
      </c>
      <c r="R10" s="434">
        <v>0</v>
      </c>
      <c r="S10" s="434">
        <v>189</v>
      </c>
      <c r="T10" s="434">
        <v>0</v>
      </c>
      <c r="U10" s="434">
        <v>3563</v>
      </c>
      <c r="V10" s="434">
        <v>0</v>
      </c>
      <c r="W10" s="435">
        <v>5796</v>
      </c>
      <c r="X10" s="436">
        <v>0</v>
      </c>
      <c r="Y10" s="437">
        <v>9917</v>
      </c>
    </row>
    <row r="11" spans="2:25" ht="15.95" customHeight="1">
      <c r="B11" s="9" t="s">
        <v>66</v>
      </c>
      <c r="C11" s="433">
        <v>7168</v>
      </c>
      <c r="D11" s="434">
        <v>0</v>
      </c>
      <c r="E11" s="434">
        <v>0</v>
      </c>
      <c r="F11" s="434">
        <v>0</v>
      </c>
      <c r="G11" s="434">
        <v>1777</v>
      </c>
      <c r="H11" s="434">
        <v>0</v>
      </c>
      <c r="I11" s="434">
        <v>0</v>
      </c>
      <c r="J11" s="434">
        <v>0</v>
      </c>
      <c r="K11" s="435">
        <v>0</v>
      </c>
      <c r="L11" s="436">
        <v>0</v>
      </c>
      <c r="M11" s="437">
        <v>8945</v>
      </c>
      <c r="N11" s="9" t="s">
        <v>66</v>
      </c>
      <c r="O11" s="433">
        <v>1320</v>
      </c>
      <c r="P11" s="434">
        <v>5479</v>
      </c>
      <c r="Q11" s="434">
        <v>5894</v>
      </c>
      <c r="R11" s="434">
        <v>0</v>
      </c>
      <c r="S11" s="434">
        <v>708</v>
      </c>
      <c r="T11" s="434">
        <v>0</v>
      </c>
      <c r="U11" s="434">
        <v>4155</v>
      </c>
      <c r="V11" s="434">
        <v>0</v>
      </c>
      <c r="W11" s="435">
        <v>660</v>
      </c>
      <c r="X11" s="436">
        <v>0</v>
      </c>
      <c r="Y11" s="437">
        <v>18216</v>
      </c>
    </row>
    <row r="12" spans="2:25" ht="15.95" customHeight="1">
      <c r="B12" s="9" t="s">
        <v>33</v>
      </c>
      <c r="C12" s="433">
        <v>3620</v>
      </c>
      <c r="D12" s="434">
        <v>1059</v>
      </c>
      <c r="E12" s="434">
        <v>2828</v>
      </c>
      <c r="F12" s="434">
        <v>0</v>
      </c>
      <c r="G12" s="434">
        <v>1744</v>
      </c>
      <c r="H12" s="434">
        <v>0</v>
      </c>
      <c r="I12" s="434">
        <v>2927</v>
      </c>
      <c r="J12" s="434">
        <v>0</v>
      </c>
      <c r="K12" s="435">
        <v>91</v>
      </c>
      <c r="L12" s="436">
        <v>0</v>
      </c>
      <c r="M12" s="437">
        <v>12269</v>
      </c>
      <c r="N12" s="9" t="s">
        <v>33</v>
      </c>
      <c r="O12" s="433">
        <v>440</v>
      </c>
      <c r="P12" s="434">
        <v>976</v>
      </c>
      <c r="Q12" s="434">
        <v>1468</v>
      </c>
      <c r="R12" s="434">
        <v>0</v>
      </c>
      <c r="S12" s="434">
        <v>6797</v>
      </c>
      <c r="T12" s="434">
        <v>1459</v>
      </c>
      <c r="U12" s="434">
        <v>7126</v>
      </c>
      <c r="V12" s="434">
        <v>131</v>
      </c>
      <c r="W12" s="435">
        <v>378</v>
      </c>
      <c r="X12" s="436">
        <v>12224</v>
      </c>
      <c r="Y12" s="437">
        <v>30999</v>
      </c>
    </row>
    <row r="13" spans="2:25" ht="15.95" customHeight="1">
      <c r="B13" s="9" t="s">
        <v>34</v>
      </c>
      <c r="C13" s="433">
        <v>2965</v>
      </c>
      <c r="D13" s="434">
        <v>0</v>
      </c>
      <c r="E13" s="434">
        <v>373</v>
      </c>
      <c r="F13" s="434">
        <v>0</v>
      </c>
      <c r="G13" s="434">
        <v>1568</v>
      </c>
      <c r="H13" s="434">
        <v>0</v>
      </c>
      <c r="I13" s="434">
        <v>9649</v>
      </c>
      <c r="J13" s="434">
        <v>0</v>
      </c>
      <c r="K13" s="435">
        <v>1686</v>
      </c>
      <c r="L13" s="436">
        <v>0</v>
      </c>
      <c r="M13" s="437">
        <v>16241</v>
      </c>
      <c r="N13" s="9" t="s">
        <v>34</v>
      </c>
      <c r="O13" s="433">
        <v>2728</v>
      </c>
      <c r="P13" s="434">
        <v>3559</v>
      </c>
      <c r="Q13" s="434">
        <v>206</v>
      </c>
      <c r="R13" s="434">
        <v>1206</v>
      </c>
      <c r="S13" s="434">
        <v>2633</v>
      </c>
      <c r="T13" s="434">
        <v>309</v>
      </c>
      <c r="U13" s="434">
        <v>8772</v>
      </c>
      <c r="V13" s="434">
        <v>0</v>
      </c>
      <c r="W13" s="435">
        <v>361</v>
      </c>
      <c r="X13" s="436">
        <v>0</v>
      </c>
      <c r="Y13" s="437">
        <v>19774</v>
      </c>
    </row>
    <row r="14" spans="2:25" ht="15.95" customHeight="1">
      <c r="B14" s="9" t="s">
        <v>707</v>
      </c>
      <c r="C14" s="433">
        <v>134</v>
      </c>
      <c r="D14" s="434">
        <v>0</v>
      </c>
      <c r="E14" s="434">
        <v>2194</v>
      </c>
      <c r="F14" s="434">
        <v>0</v>
      </c>
      <c r="G14" s="434">
        <v>766</v>
      </c>
      <c r="H14" s="434">
        <v>0</v>
      </c>
      <c r="I14" s="434">
        <v>0</v>
      </c>
      <c r="J14" s="434">
        <v>0</v>
      </c>
      <c r="K14" s="435">
        <v>0</v>
      </c>
      <c r="L14" s="436">
        <v>0</v>
      </c>
      <c r="M14" s="437">
        <v>3094</v>
      </c>
      <c r="N14" s="9" t="s">
        <v>707</v>
      </c>
      <c r="O14" s="433">
        <v>563</v>
      </c>
      <c r="P14" s="434">
        <v>0</v>
      </c>
      <c r="Q14" s="434">
        <v>120</v>
      </c>
      <c r="R14" s="434">
        <v>0</v>
      </c>
      <c r="S14" s="434">
        <v>0</v>
      </c>
      <c r="T14" s="434">
        <v>0</v>
      </c>
      <c r="U14" s="434">
        <v>2651</v>
      </c>
      <c r="V14" s="434">
        <v>0</v>
      </c>
      <c r="W14" s="435">
        <v>0</v>
      </c>
      <c r="X14" s="436">
        <v>0</v>
      </c>
      <c r="Y14" s="437">
        <v>3334</v>
      </c>
    </row>
    <row r="15" spans="2:25" ht="15.95" customHeight="1">
      <c r="B15" s="9" t="s">
        <v>67</v>
      </c>
      <c r="C15" s="433">
        <v>19933</v>
      </c>
      <c r="D15" s="434">
        <v>1135</v>
      </c>
      <c r="E15" s="434">
        <v>1372</v>
      </c>
      <c r="F15" s="434">
        <v>130</v>
      </c>
      <c r="G15" s="434">
        <v>1501</v>
      </c>
      <c r="H15" s="434">
        <v>66</v>
      </c>
      <c r="I15" s="434">
        <v>16539</v>
      </c>
      <c r="J15" s="434">
        <v>0</v>
      </c>
      <c r="K15" s="435">
        <v>227</v>
      </c>
      <c r="L15" s="436">
        <v>0</v>
      </c>
      <c r="M15" s="437">
        <v>40903</v>
      </c>
      <c r="N15" s="9" t="s">
        <v>67</v>
      </c>
      <c r="O15" s="433">
        <v>13665</v>
      </c>
      <c r="P15" s="434">
        <v>8961</v>
      </c>
      <c r="Q15" s="434">
        <v>4823</v>
      </c>
      <c r="R15" s="434">
        <v>907</v>
      </c>
      <c r="S15" s="434">
        <v>4980</v>
      </c>
      <c r="T15" s="434">
        <v>3371</v>
      </c>
      <c r="U15" s="434">
        <v>43954</v>
      </c>
      <c r="V15" s="434">
        <v>113</v>
      </c>
      <c r="W15" s="435">
        <v>1919</v>
      </c>
      <c r="X15" s="436">
        <v>779</v>
      </c>
      <c r="Y15" s="437">
        <v>83472</v>
      </c>
    </row>
    <row r="16" spans="2:25" ht="15.95" customHeight="1">
      <c r="B16" s="9" t="s">
        <v>35</v>
      </c>
      <c r="C16" s="433">
        <v>22275</v>
      </c>
      <c r="D16" s="434">
        <v>277</v>
      </c>
      <c r="E16" s="434">
        <v>5</v>
      </c>
      <c r="F16" s="434">
        <v>0</v>
      </c>
      <c r="G16" s="434">
        <v>40</v>
      </c>
      <c r="H16" s="434">
        <v>155</v>
      </c>
      <c r="I16" s="434">
        <v>10717</v>
      </c>
      <c r="J16" s="434">
        <v>0</v>
      </c>
      <c r="K16" s="435">
        <v>421</v>
      </c>
      <c r="L16" s="436">
        <v>0</v>
      </c>
      <c r="M16" s="437">
        <v>33890</v>
      </c>
      <c r="N16" s="9" t="s">
        <v>35</v>
      </c>
      <c r="O16" s="433">
        <v>10700</v>
      </c>
      <c r="P16" s="434">
        <v>728</v>
      </c>
      <c r="Q16" s="434">
        <v>334</v>
      </c>
      <c r="R16" s="434">
        <v>197</v>
      </c>
      <c r="S16" s="434">
        <v>0</v>
      </c>
      <c r="T16" s="434">
        <v>2006</v>
      </c>
      <c r="U16" s="434">
        <v>15675</v>
      </c>
      <c r="V16" s="434">
        <v>0</v>
      </c>
      <c r="W16" s="435">
        <v>4545</v>
      </c>
      <c r="X16" s="436">
        <v>120</v>
      </c>
      <c r="Y16" s="437">
        <v>34305</v>
      </c>
    </row>
    <row r="17" spans="2:25" ht="15.95" customHeight="1">
      <c r="B17" s="9" t="s">
        <v>36</v>
      </c>
      <c r="C17" s="433">
        <v>1704</v>
      </c>
      <c r="D17" s="434">
        <v>264</v>
      </c>
      <c r="E17" s="434">
        <v>599</v>
      </c>
      <c r="F17" s="434">
        <v>163</v>
      </c>
      <c r="G17" s="434">
        <v>107</v>
      </c>
      <c r="H17" s="434">
        <v>142</v>
      </c>
      <c r="I17" s="434">
        <v>8659</v>
      </c>
      <c r="J17" s="434">
        <v>0</v>
      </c>
      <c r="K17" s="435">
        <v>40</v>
      </c>
      <c r="L17" s="436">
        <v>45</v>
      </c>
      <c r="M17" s="437">
        <v>11723</v>
      </c>
      <c r="N17" s="9" t="s">
        <v>36</v>
      </c>
      <c r="O17" s="433">
        <v>2681</v>
      </c>
      <c r="P17" s="434">
        <v>2831</v>
      </c>
      <c r="Q17" s="434">
        <v>516</v>
      </c>
      <c r="R17" s="434">
        <v>190</v>
      </c>
      <c r="S17" s="434">
        <v>877</v>
      </c>
      <c r="T17" s="434">
        <v>1194</v>
      </c>
      <c r="U17" s="434">
        <v>3902</v>
      </c>
      <c r="V17" s="434">
        <v>51</v>
      </c>
      <c r="W17" s="435">
        <v>1205</v>
      </c>
      <c r="X17" s="436">
        <v>0</v>
      </c>
      <c r="Y17" s="437">
        <v>13447</v>
      </c>
    </row>
    <row r="18" spans="2:25" ht="15.95" customHeight="1">
      <c r="B18" s="9" t="s">
        <v>37</v>
      </c>
      <c r="C18" s="433">
        <v>8452</v>
      </c>
      <c r="D18" s="434">
        <v>0</v>
      </c>
      <c r="E18" s="434">
        <v>0</v>
      </c>
      <c r="F18" s="434">
        <v>0</v>
      </c>
      <c r="G18" s="434">
        <v>326</v>
      </c>
      <c r="H18" s="434">
        <v>661</v>
      </c>
      <c r="I18" s="434">
        <v>198</v>
      </c>
      <c r="J18" s="434">
        <v>0</v>
      </c>
      <c r="K18" s="435">
        <v>0</v>
      </c>
      <c r="L18" s="436">
        <v>0</v>
      </c>
      <c r="M18" s="437">
        <v>9637</v>
      </c>
      <c r="N18" s="9" t="s">
        <v>37</v>
      </c>
      <c r="O18" s="433">
        <v>7419</v>
      </c>
      <c r="P18" s="434">
        <v>0</v>
      </c>
      <c r="Q18" s="434">
        <v>0</v>
      </c>
      <c r="R18" s="434">
        <v>1459</v>
      </c>
      <c r="S18" s="434">
        <v>0</v>
      </c>
      <c r="T18" s="434">
        <v>6371</v>
      </c>
      <c r="U18" s="434">
        <v>1177</v>
      </c>
      <c r="V18" s="434">
        <v>0</v>
      </c>
      <c r="W18" s="435">
        <v>420</v>
      </c>
      <c r="X18" s="436">
        <v>0</v>
      </c>
      <c r="Y18" s="437">
        <v>16846</v>
      </c>
    </row>
    <row r="19" spans="2:25" ht="15.95" customHeight="1">
      <c r="B19" s="9" t="s">
        <v>708</v>
      </c>
      <c r="C19" s="433">
        <v>282</v>
      </c>
      <c r="D19" s="434">
        <v>228</v>
      </c>
      <c r="E19" s="434">
        <v>0</v>
      </c>
      <c r="F19" s="434">
        <v>0</v>
      </c>
      <c r="G19" s="434">
        <v>23</v>
      </c>
      <c r="H19" s="434">
        <v>0</v>
      </c>
      <c r="I19" s="434">
        <v>126</v>
      </c>
      <c r="J19" s="434">
        <v>0</v>
      </c>
      <c r="K19" s="435">
        <v>0</v>
      </c>
      <c r="L19" s="436">
        <v>0</v>
      </c>
      <c r="M19" s="437">
        <v>659</v>
      </c>
      <c r="N19" s="9" t="s">
        <v>708</v>
      </c>
      <c r="O19" s="433">
        <v>0</v>
      </c>
      <c r="P19" s="434">
        <v>620</v>
      </c>
      <c r="Q19" s="434">
        <v>0</v>
      </c>
      <c r="R19" s="434">
        <v>0</v>
      </c>
      <c r="S19" s="434">
        <v>0</v>
      </c>
      <c r="T19" s="434">
        <v>0</v>
      </c>
      <c r="U19" s="434">
        <v>995</v>
      </c>
      <c r="V19" s="434">
        <v>0</v>
      </c>
      <c r="W19" s="435">
        <v>0</v>
      </c>
      <c r="X19" s="436">
        <v>0</v>
      </c>
      <c r="Y19" s="437">
        <v>1615</v>
      </c>
    </row>
    <row r="20" spans="2:25" ht="15.95" customHeight="1">
      <c r="B20" s="9" t="s">
        <v>709</v>
      </c>
      <c r="C20" s="433">
        <v>859</v>
      </c>
      <c r="D20" s="434">
        <v>0</v>
      </c>
      <c r="E20" s="434">
        <v>0</v>
      </c>
      <c r="F20" s="434">
        <v>0</v>
      </c>
      <c r="G20" s="434">
        <v>0</v>
      </c>
      <c r="H20" s="434">
        <v>0</v>
      </c>
      <c r="I20" s="434">
        <v>2710</v>
      </c>
      <c r="J20" s="434">
        <v>0</v>
      </c>
      <c r="K20" s="435">
        <v>0</v>
      </c>
      <c r="L20" s="436">
        <v>70</v>
      </c>
      <c r="M20" s="437">
        <v>3639</v>
      </c>
      <c r="N20" s="9" t="s">
        <v>709</v>
      </c>
      <c r="O20" s="433">
        <v>2378</v>
      </c>
      <c r="P20" s="434">
        <v>2698</v>
      </c>
      <c r="Q20" s="434">
        <v>2629</v>
      </c>
      <c r="R20" s="434">
        <v>553</v>
      </c>
      <c r="S20" s="434">
        <v>0</v>
      </c>
      <c r="T20" s="434">
        <v>0</v>
      </c>
      <c r="U20" s="434">
        <v>4161</v>
      </c>
      <c r="V20" s="434">
        <v>0</v>
      </c>
      <c r="W20" s="435">
        <v>48</v>
      </c>
      <c r="X20" s="436">
        <v>116</v>
      </c>
      <c r="Y20" s="437">
        <v>12583</v>
      </c>
    </row>
    <row r="21" spans="2:25" ht="15.95" customHeight="1">
      <c r="B21" s="9" t="s">
        <v>38</v>
      </c>
      <c r="C21" s="433">
        <v>4523</v>
      </c>
      <c r="D21" s="434">
        <v>3071</v>
      </c>
      <c r="E21" s="434">
        <v>3397</v>
      </c>
      <c r="F21" s="434">
        <v>592</v>
      </c>
      <c r="G21" s="434">
        <v>46</v>
      </c>
      <c r="H21" s="434">
        <v>0</v>
      </c>
      <c r="I21" s="434">
        <v>8286</v>
      </c>
      <c r="J21" s="434">
        <v>0</v>
      </c>
      <c r="K21" s="435">
        <v>180</v>
      </c>
      <c r="L21" s="436">
        <v>0</v>
      </c>
      <c r="M21" s="437">
        <v>20095</v>
      </c>
      <c r="N21" s="9" t="s">
        <v>38</v>
      </c>
      <c r="O21" s="433">
        <v>2411</v>
      </c>
      <c r="P21" s="434">
        <v>3267</v>
      </c>
      <c r="Q21" s="434">
        <v>2952</v>
      </c>
      <c r="R21" s="434">
        <v>3570</v>
      </c>
      <c r="S21" s="434">
        <v>0</v>
      </c>
      <c r="T21" s="434">
        <v>368</v>
      </c>
      <c r="U21" s="434">
        <v>22404</v>
      </c>
      <c r="V21" s="434">
        <v>0</v>
      </c>
      <c r="W21" s="435">
        <v>999</v>
      </c>
      <c r="X21" s="436">
        <v>7</v>
      </c>
      <c r="Y21" s="437">
        <v>35978</v>
      </c>
    </row>
    <row r="22" spans="2:25" ht="15.95" customHeight="1">
      <c r="B22" s="9" t="s">
        <v>6</v>
      </c>
      <c r="C22" s="433">
        <v>321593</v>
      </c>
      <c r="D22" s="434">
        <v>131023</v>
      </c>
      <c r="E22" s="434">
        <v>82070</v>
      </c>
      <c r="F22" s="434">
        <v>22</v>
      </c>
      <c r="G22" s="434">
        <v>9632</v>
      </c>
      <c r="H22" s="434">
        <v>20505</v>
      </c>
      <c r="I22" s="434">
        <v>360718</v>
      </c>
      <c r="J22" s="434">
        <v>3822</v>
      </c>
      <c r="K22" s="435">
        <v>36711</v>
      </c>
      <c r="L22" s="436">
        <v>21836</v>
      </c>
      <c r="M22" s="437">
        <v>987932</v>
      </c>
      <c r="N22" s="9" t="s">
        <v>6</v>
      </c>
      <c r="O22" s="433">
        <v>273001</v>
      </c>
      <c r="P22" s="434">
        <v>205847</v>
      </c>
      <c r="Q22" s="434">
        <v>302902</v>
      </c>
      <c r="R22" s="434">
        <v>22297</v>
      </c>
      <c r="S22" s="434">
        <v>303811</v>
      </c>
      <c r="T22" s="434">
        <v>240719</v>
      </c>
      <c r="U22" s="434">
        <v>1644965</v>
      </c>
      <c r="V22" s="434">
        <v>1768</v>
      </c>
      <c r="W22" s="435">
        <v>98732</v>
      </c>
      <c r="X22" s="436">
        <v>177511</v>
      </c>
      <c r="Y22" s="437">
        <v>3271553</v>
      </c>
    </row>
    <row r="23" spans="2:25" ht="15.95" customHeight="1">
      <c r="B23" s="9" t="s">
        <v>68</v>
      </c>
      <c r="C23" s="433">
        <v>342418</v>
      </c>
      <c r="D23" s="434">
        <v>258889</v>
      </c>
      <c r="E23" s="434">
        <v>107513</v>
      </c>
      <c r="F23" s="434">
        <v>176</v>
      </c>
      <c r="G23" s="434">
        <v>11077</v>
      </c>
      <c r="H23" s="434">
        <v>12464</v>
      </c>
      <c r="I23" s="434">
        <v>331876</v>
      </c>
      <c r="J23" s="434">
        <v>9048</v>
      </c>
      <c r="K23" s="435">
        <v>88989</v>
      </c>
      <c r="L23" s="436">
        <v>7474</v>
      </c>
      <c r="M23" s="437">
        <v>1169924</v>
      </c>
      <c r="N23" s="9" t="s">
        <v>68</v>
      </c>
      <c r="O23" s="433">
        <v>137414</v>
      </c>
      <c r="P23" s="434">
        <v>184325</v>
      </c>
      <c r="Q23" s="434">
        <v>90220</v>
      </c>
      <c r="R23" s="434">
        <v>8644</v>
      </c>
      <c r="S23" s="434">
        <v>161303</v>
      </c>
      <c r="T23" s="434">
        <v>102775</v>
      </c>
      <c r="U23" s="434">
        <v>572150</v>
      </c>
      <c r="V23" s="434">
        <v>4208</v>
      </c>
      <c r="W23" s="435">
        <v>41318</v>
      </c>
      <c r="X23" s="436">
        <v>73508</v>
      </c>
      <c r="Y23" s="437">
        <v>1375865</v>
      </c>
    </row>
    <row r="24" spans="2:25" ht="15.95" customHeight="1">
      <c r="B24" s="9" t="s">
        <v>69</v>
      </c>
      <c r="C24" s="433">
        <v>2347</v>
      </c>
      <c r="D24" s="434">
        <v>1599</v>
      </c>
      <c r="E24" s="434">
        <v>147</v>
      </c>
      <c r="F24" s="434">
        <v>0</v>
      </c>
      <c r="G24" s="434">
        <v>116</v>
      </c>
      <c r="H24" s="434">
        <v>0</v>
      </c>
      <c r="I24" s="434">
        <v>18926</v>
      </c>
      <c r="J24" s="434">
        <v>0</v>
      </c>
      <c r="K24" s="435">
        <v>13475</v>
      </c>
      <c r="L24" s="436">
        <v>257</v>
      </c>
      <c r="M24" s="437">
        <v>36867</v>
      </c>
      <c r="N24" s="9" t="s">
        <v>69</v>
      </c>
      <c r="O24" s="433">
        <v>1105</v>
      </c>
      <c r="P24" s="434">
        <v>567</v>
      </c>
      <c r="Q24" s="434">
        <v>9814</v>
      </c>
      <c r="R24" s="434">
        <v>816</v>
      </c>
      <c r="S24" s="434">
        <v>10261</v>
      </c>
      <c r="T24" s="434">
        <v>1409</v>
      </c>
      <c r="U24" s="434">
        <v>40616</v>
      </c>
      <c r="V24" s="434">
        <v>0</v>
      </c>
      <c r="W24" s="435">
        <v>0</v>
      </c>
      <c r="X24" s="436">
        <v>0</v>
      </c>
      <c r="Y24" s="437">
        <v>64588</v>
      </c>
    </row>
    <row r="25" spans="2:25" ht="15.95" customHeight="1">
      <c r="B25" s="9" t="s">
        <v>7</v>
      </c>
      <c r="C25" s="433">
        <v>8552</v>
      </c>
      <c r="D25" s="434">
        <v>17134</v>
      </c>
      <c r="E25" s="434">
        <v>5684</v>
      </c>
      <c r="F25" s="434">
        <v>60</v>
      </c>
      <c r="G25" s="434">
        <v>72</v>
      </c>
      <c r="H25" s="434">
        <v>520</v>
      </c>
      <c r="I25" s="434">
        <v>24231</v>
      </c>
      <c r="J25" s="434">
        <v>165</v>
      </c>
      <c r="K25" s="435">
        <v>6983</v>
      </c>
      <c r="L25" s="436">
        <v>5856</v>
      </c>
      <c r="M25" s="437">
        <v>69257</v>
      </c>
      <c r="N25" s="9" t="s">
        <v>7</v>
      </c>
      <c r="O25" s="433">
        <v>19344</v>
      </c>
      <c r="P25" s="434">
        <v>22291</v>
      </c>
      <c r="Q25" s="434">
        <v>5713</v>
      </c>
      <c r="R25" s="434">
        <v>4246</v>
      </c>
      <c r="S25" s="434">
        <v>3121</v>
      </c>
      <c r="T25" s="434">
        <v>2619</v>
      </c>
      <c r="U25" s="434">
        <v>88003</v>
      </c>
      <c r="V25" s="434">
        <v>0</v>
      </c>
      <c r="W25" s="435">
        <v>1507</v>
      </c>
      <c r="X25" s="436">
        <v>1567</v>
      </c>
      <c r="Y25" s="437">
        <v>148411</v>
      </c>
    </row>
    <row r="26" spans="2:25" ht="15.95" customHeight="1">
      <c r="B26" s="9" t="s">
        <v>39</v>
      </c>
      <c r="C26" s="433">
        <v>3754</v>
      </c>
      <c r="D26" s="434">
        <v>180</v>
      </c>
      <c r="E26" s="434">
        <v>3335</v>
      </c>
      <c r="F26" s="434">
        <v>0</v>
      </c>
      <c r="G26" s="434">
        <v>0</v>
      </c>
      <c r="H26" s="434">
        <v>75</v>
      </c>
      <c r="I26" s="434">
        <v>1289</v>
      </c>
      <c r="J26" s="434">
        <v>0</v>
      </c>
      <c r="K26" s="435">
        <v>0</v>
      </c>
      <c r="L26" s="436">
        <v>4</v>
      </c>
      <c r="M26" s="437">
        <v>8637</v>
      </c>
      <c r="N26" s="9" t="s">
        <v>39</v>
      </c>
      <c r="O26" s="433">
        <v>22996</v>
      </c>
      <c r="P26" s="434">
        <v>0</v>
      </c>
      <c r="Q26" s="434">
        <v>4909</v>
      </c>
      <c r="R26" s="434">
        <v>520</v>
      </c>
      <c r="S26" s="434">
        <v>0</v>
      </c>
      <c r="T26" s="434">
        <v>6</v>
      </c>
      <c r="U26" s="434">
        <v>9101</v>
      </c>
      <c r="V26" s="434">
        <v>0</v>
      </c>
      <c r="W26" s="435">
        <v>198</v>
      </c>
      <c r="X26" s="436">
        <v>0</v>
      </c>
      <c r="Y26" s="437">
        <v>37730</v>
      </c>
    </row>
    <row r="27" spans="2:25" ht="15.95" customHeight="1">
      <c r="B27" s="9" t="s">
        <v>0</v>
      </c>
      <c r="C27" s="433">
        <v>10183</v>
      </c>
      <c r="D27" s="434">
        <v>249</v>
      </c>
      <c r="E27" s="434">
        <v>11189</v>
      </c>
      <c r="F27" s="434">
        <v>0</v>
      </c>
      <c r="G27" s="434">
        <v>389</v>
      </c>
      <c r="H27" s="434">
        <v>407</v>
      </c>
      <c r="I27" s="434">
        <v>3506</v>
      </c>
      <c r="J27" s="434">
        <v>0</v>
      </c>
      <c r="K27" s="435">
        <v>35</v>
      </c>
      <c r="L27" s="436">
        <v>0</v>
      </c>
      <c r="M27" s="437">
        <v>25958</v>
      </c>
      <c r="N27" s="9" t="s">
        <v>0</v>
      </c>
      <c r="O27" s="433">
        <v>8472</v>
      </c>
      <c r="P27" s="434">
        <v>105</v>
      </c>
      <c r="Q27" s="434">
        <v>9872</v>
      </c>
      <c r="R27" s="434">
        <v>1099</v>
      </c>
      <c r="S27" s="434">
        <v>136</v>
      </c>
      <c r="T27" s="434">
        <v>213</v>
      </c>
      <c r="U27" s="434">
        <v>5652</v>
      </c>
      <c r="V27" s="434">
        <v>0</v>
      </c>
      <c r="W27" s="435">
        <v>2892</v>
      </c>
      <c r="X27" s="436">
        <v>341</v>
      </c>
      <c r="Y27" s="437">
        <v>28782</v>
      </c>
    </row>
    <row r="28" spans="2:25" ht="15.95" customHeight="1">
      <c r="B28" s="9" t="s">
        <v>21</v>
      </c>
      <c r="C28" s="433">
        <v>6682</v>
      </c>
      <c r="D28" s="434">
        <v>16630</v>
      </c>
      <c r="E28" s="434">
        <v>1371</v>
      </c>
      <c r="F28" s="434">
        <v>0</v>
      </c>
      <c r="G28" s="434">
        <v>0</v>
      </c>
      <c r="H28" s="434">
        <v>34</v>
      </c>
      <c r="I28" s="434">
        <v>6805</v>
      </c>
      <c r="J28" s="434">
        <v>0</v>
      </c>
      <c r="K28" s="435">
        <v>698</v>
      </c>
      <c r="L28" s="436">
        <v>200</v>
      </c>
      <c r="M28" s="437">
        <v>32420</v>
      </c>
      <c r="N28" s="9" t="s">
        <v>21</v>
      </c>
      <c r="O28" s="433">
        <v>14565</v>
      </c>
      <c r="P28" s="434">
        <v>7205</v>
      </c>
      <c r="Q28" s="434">
        <v>1474</v>
      </c>
      <c r="R28" s="434">
        <v>0</v>
      </c>
      <c r="S28" s="434">
        <v>550</v>
      </c>
      <c r="T28" s="434">
        <v>11064</v>
      </c>
      <c r="U28" s="434">
        <v>26810</v>
      </c>
      <c r="V28" s="434">
        <v>0</v>
      </c>
      <c r="W28" s="435">
        <v>793</v>
      </c>
      <c r="X28" s="436">
        <v>50</v>
      </c>
      <c r="Y28" s="437">
        <v>62511</v>
      </c>
    </row>
    <row r="29" spans="2:25" ht="15.95" customHeight="1">
      <c r="B29" s="9" t="s">
        <v>22</v>
      </c>
      <c r="C29" s="433">
        <v>453</v>
      </c>
      <c r="D29" s="434">
        <v>395</v>
      </c>
      <c r="E29" s="434">
        <v>724</v>
      </c>
      <c r="F29" s="434">
        <v>0</v>
      </c>
      <c r="G29" s="434">
        <v>0</v>
      </c>
      <c r="H29" s="434">
        <v>97</v>
      </c>
      <c r="I29" s="434">
        <v>2484</v>
      </c>
      <c r="J29" s="434">
        <v>0</v>
      </c>
      <c r="K29" s="435">
        <v>508</v>
      </c>
      <c r="L29" s="436">
        <v>0</v>
      </c>
      <c r="M29" s="437">
        <v>4661</v>
      </c>
      <c r="N29" s="9" t="s">
        <v>22</v>
      </c>
      <c r="O29" s="433">
        <v>6720</v>
      </c>
      <c r="P29" s="434">
        <v>1004</v>
      </c>
      <c r="Q29" s="434">
        <v>1952</v>
      </c>
      <c r="R29" s="434">
        <v>40</v>
      </c>
      <c r="S29" s="434">
        <v>166</v>
      </c>
      <c r="T29" s="434">
        <v>0</v>
      </c>
      <c r="U29" s="434">
        <v>8988</v>
      </c>
      <c r="V29" s="434">
        <v>0</v>
      </c>
      <c r="W29" s="435">
        <v>20</v>
      </c>
      <c r="X29" s="436">
        <v>1694</v>
      </c>
      <c r="Y29" s="437">
        <v>20584</v>
      </c>
    </row>
    <row r="30" spans="2:25" ht="15.95" customHeight="1">
      <c r="B30" s="9" t="s">
        <v>8</v>
      </c>
      <c r="C30" s="433">
        <v>62532</v>
      </c>
      <c r="D30" s="434">
        <v>162420</v>
      </c>
      <c r="E30" s="434">
        <v>2737</v>
      </c>
      <c r="F30" s="434">
        <v>0</v>
      </c>
      <c r="G30" s="434">
        <v>2208</v>
      </c>
      <c r="H30" s="434">
        <v>1134</v>
      </c>
      <c r="I30" s="434">
        <v>62736</v>
      </c>
      <c r="J30" s="434">
        <v>3091</v>
      </c>
      <c r="K30" s="435">
        <v>2665</v>
      </c>
      <c r="L30" s="436">
        <v>231</v>
      </c>
      <c r="M30" s="437">
        <v>299754</v>
      </c>
      <c r="N30" s="9" t="s">
        <v>8</v>
      </c>
      <c r="O30" s="433">
        <v>67603</v>
      </c>
      <c r="P30" s="434">
        <v>52095</v>
      </c>
      <c r="Q30" s="434">
        <v>8401</v>
      </c>
      <c r="R30" s="434">
        <v>0</v>
      </c>
      <c r="S30" s="434">
        <v>15628</v>
      </c>
      <c r="T30" s="434">
        <v>10617</v>
      </c>
      <c r="U30" s="434">
        <v>232940</v>
      </c>
      <c r="V30" s="434">
        <v>281</v>
      </c>
      <c r="W30" s="435">
        <v>1968</v>
      </c>
      <c r="X30" s="436">
        <v>1491</v>
      </c>
      <c r="Y30" s="437">
        <v>391024</v>
      </c>
    </row>
    <row r="31" spans="2:25" ht="15.95" customHeight="1">
      <c r="B31" s="9" t="s">
        <v>85</v>
      </c>
      <c r="C31" s="433">
        <v>22287</v>
      </c>
      <c r="D31" s="434">
        <v>3996</v>
      </c>
      <c r="E31" s="434">
        <v>0</v>
      </c>
      <c r="F31" s="434">
        <v>0</v>
      </c>
      <c r="G31" s="434">
        <v>0</v>
      </c>
      <c r="H31" s="434">
        <v>0</v>
      </c>
      <c r="I31" s="434">
        <v>0</v>
      </c>
      <c r="J31" s="434">
        <v>0</v>
      </c>
      <c r="K31" s="435">
        <v>0</v>
      </c>
      <c r="L31" s="436">
        <v>0</v>
      </c>
      <c r="M31" s="437">
        <v>26283</v>
      </c>
      <c r="N31" s="9" t="s">
        <v>85</v>
      </c>
      <c r="O31" s="433">
        <v>1706</v>
      </c>
      <c r="P31" s="434">
        <v>538</v>
      </c>
      <c r="Q31" s="434">
        <v>0</v>
      </c>
      <c r="R31" s="434">
        <v>0</v>
      </c>
      <c r="S31" s="434">
        <v>0</v>
      </c>
      <c r="T31" s="434">
        <v>0</v>
      </c>
      <c r="U31" s="434">
        <v>165</v>
      </c>
      <c r="V31" s="434">
        <v>0</v>
      </c>
      <c r="W31" s="435">
        <v>0</v>
      </c>
      <c r="X31" s="436">
        <v>0</v>
      </c>
      <c r="Y31" s="437">
        <v>2409</v>
      </c>
    </row>
    <row r="32" spans="2:25" ht="15.95" customHeight="1">
      <c r="B32" s="9" t="s">
        <v>14</v>
      </c>
      <c r="C32" s="433">
        <v>441268</v>
      </c>
      <c r="D32" s="434">
        <v>536211</v>
      </c>
      <c r="E32" s="434">
        <v>108907</v>
      </c>
      <c r="F32" s="434">
        <v>0</v>
      </c>
      <c r="G32" s="434">
        <v>2777</v>
      </c>
      <c r="H32" s="434">
        <v>23747</v>
      </c>
      <c r="I32" s="434">
        <v>467252</v>
      </c>
      <c r="J32" s="434">
        <v>6668</v>
      </c>
      <c r="K32" s="435">
        <v>203306</v>
      </c>
      <c r="L32" s="436">
        <v>3097</v>
      </c>
      <c r="M32" s="437">
        <v>1793233</v>
      </c>
      <c r="N32" s="9" t="s">
        <v>14</v>
      </c>
      <c r="O32" s="433">
        <v>285560</v>
      </c>
      <c r="P32" s="434">
        <v>196711</v>
      </c>
      <c r="Q32" s="434">
        <v>100968</v>
      </c>
      <c r="R32" s="434">
        <v>6051</v>
      </c>
      <c r="S32" s="434">
        <v>38937</v>
      </c>
      <c r="T32" s="434">
        <v>112545</v>
      </c>
      <c r="U32" s="434">
        <v>981075</v>
      </c>
      <c r="V32" s="434">
        <v>2415</v>
      </c>
      <c r="W32" s="435">
        <v>47727</v>
      </c>
      <c r="X32" s="436">
        <v>15763</v>
      </c>
      <c r="Y32" s="437">
        <v>1787752</v>
      </c>
    </row>
    <row r="33" spans="2:25" ht="15.95" customHeight="1">
      <c r="B33" s="9" t="s">
        <v>70</v>
      </c>
      <c r="C33" s="433">
        <v>767</v>
      </c>
      <c r="D33" s="434">
        <v>2200</v>
      </c>
      <c r="E33" s="434">
        <v>105</v>
      </c>
      <c r="F33" s="434">
        <v>95</v>
      </c>
      <c r="G33" s="434">
        <v>0</v>
      </c>
      <c r="H33" s="434">
        <v>1357</v>
      </c>
      <c r="I33" s="434">
        <v>1520</v>
      </c>
      <c r="J33" s="434">
        <v>0</v>
      </c>
      <c r="K33" s="435">
        <v>225</v>
      </c>
      <c r="L33" s="436">
        <v>0</v>
      </c>
      <c r="M33" s="437">
        <v>6269</v>
      </c>
      <c r="N33" s="9" t="s">
        <v>70</v>
      </c>
      <c r="O33" s="433">
        <v>2648</v>
      </c>
      <c r="P33" s="434">
        <v>3350</v>
      </c>
      <c r="Q33" s="434">
        <v>274</v>
      </c>
      <c r="R33" s="434">
        <v>0</v>
      </c>
      <c r="S33" s="434">
        <v>23</v>
      </c>
      <c r="T33" s="434">
        <v>829</v>
      </c>
      <c r="U33" s="434">
        <v>5640</v>
      </c>
      <c r="V33" s="434">
        <v>0</v>
      </c>
      <c r="W33" s="435">
        <v>144</v>
      </c>
      <c r="X33" s="436">
        <v>63</v>
      </c>
      <c r="Y33" s="437">
        <v>12971</v>
      </c>
    </row>
    <row r="34" spans="2:25" ht="15.95" customHeight="1">
      <c r="B34" s="9" t="s">
        <v>15</v>
      </c>
      <c r="C34" s="433">
        <v>53592</v>
      </c>
      <c r="D34" s="434">
        <v>54318</v>
      </c>
      <c r="E34" s="434">
        <v>675</v>
      </c>
      <c r="F34" s="434">
        <v>0</v>
      </c>
      <c r="G34" s="434">
        <v>342</v>
      </c>
      <c r="H34" s="434">
        <v>458</v>
      </c>
      <c r="I34" s="434">
        <v>25143</v>
      </c>
      <c r="J34" s="434">
        <v>0</v>
      </c>
      <c r="K34" s="435">
        <v>0</v>
      </c>
      <c r="L34" s="436">
        <v>87</v>
      </c>
      <c r="M34" s="437">
        <v>134615</v>
      </c>
      <c r="N34" s="9" t="s">
        <v>15</v>
      </c>
      <c r="O34" s="433">
        <v>81520</v>
      </c>
      <c r="P34" s="434">
        <v>6489</v>
      </c>
      <c r="Q34" s="434">
        <v>198</v>
      </c>
      <c r="R34" s="434">
        <v>0</v>
      </c>
      <c r="S34" s="434">
        <v>218</v>
      </c>
      <c r="T34" s="434">
        <v>5325</v>
      </c>
      <c r="U34" s="434">
        <v>40137</v>
      </c>
      <c r="V34" s="434">
        <v>0</v>
      </c>
      <c r="W34" s="435">
        <v>2594</v>
      </c>
      <c r="X34" s="436">
        <v>375</v>
      </c>
      <c r="Y34" s="437">
        <v>136856</v>
      </c>
    </row>
    <row r="35" spans="2:25" ht="15.95" customHeight="1">
      <c r="B35" s="9" t="s">
        <v>23</v>
      </c>
      <c r="C35" s="433">
        <v>4459</v>
      </c>
      <c r="D35" s="434">
        <v>14</v>
      </c>
      <c r="E35" s="434">
        <v>1173</v>
      </c>
      <c r="F35" s="434">
        <v>1043</v>
      </c>
      <c r="G35" s="434">
        <v>0</v>
      </c>
      <c r="H35" s="434">
        <v>0</v>
      </c>
      <c r="I35" s="434">
        <v>5505</v>
      </c>
      <c r="J35" s="434">
        <v>0</v>
      </c>
      <c r="K35" s="435">
        <v>62</v>
      </c>
      <c r="L35" s="436">
        <v>0</v>
      </c>
      <c r="M35" s="437">
        <v>12256</v>
      </c>
      <c r="N35" s="9" t="s">
        <v>23</v>
      </c>
      <c r="O35" s="433">
        <v>4606</v>
      </c>
      <c r="P35" s="434">
        <v>0</v>
      </c>
      <c r="Q35" s="434">
        <v>556</v>
      </c>
      <c r="R35" s="434">
        <v>2271</v>
      </c>
      <c r="S35" s="434">
        <v>0</v>
      </c>
      <c r="T35" s="434">
        <v>261</v>
      </c>
      <c r="U35" s="434">
        <v>2806</v>
      </c>
      <c r="V35" s="434">
        <v>217</v>
      </c>
      <c r="W35" s="435">
        <v>0</v>
      </c>
      <c r="X35" s="436">
        <v>0</v>
      </c>
      <c r="Y35" s="437">
        <v>10717</v>
      </c>
    </row>
    <row r="36" spans="2:25" ht="15.95" customHeight="1">
      <c r="B36" s="9" t="s">
        <v>9</v>
      </c>
      <c r="C36" s="433">
        <v>86800</v>
      </c>
      <c r="D36" s="434">
        <v>149090</v>
      </c>
      <c r="E36" s="434">
        <v>57736</v>
      </c>
      <c r="F36" s="434">
        <v>502</v>
      </c>
      <c r="G36" s="434">
        <v>1720</v>
      </c>
      <c r="H36" s="434">
        <v>3128</v>
      </c>
      <c r="I36" s="434">
        <v>122907</v>
      </c>
      <c r="J36" s="434">
        <v>0</v>
      </c>
      <c r="K36" s="435">
        <v>28530</v>
      </c>
      <c r="L36" s="436">
        <v>18759</v>
      </c>
      <c r="M36" s="437">
        <v>469172</v>
      </c>
      <c r="N36" s="9" t="s">
        <v>9</v>
      </c>
      <c r="O36" s="433">
        <v>136431</v>
      </c>
      <c r="P36" s="434">
        <v>163011</v>
      </c>
      <c r="Q36" s="434">
        <v>185271</v>
      </c>
      <c r="R36" s="434">
        <v>15416</v>
      </c>
      <c r="S36" s="434">
        <v>58807</v>
      </c>
      <c r="T36" s="434">
        <v>62602</v>
      </c>
      <c r="U36" s="434">
        <v>935793</v>
      </c>
      <c r="V36" s="434">
        <v>9054</v>
      </c>
      <c r="W36" s="435">
        <v>25827</v>
      </c>
      <c r="X36" s="436">
        <v>22935</v>
      </c>
      <c r="Y36" s="437">
        <v>1615147</v>
      </c>
    </row>
    <row r="37" spans="2:25" ht="15.95" customHeight="1">
      <c r="B37" s="9" t="s">
        <v>40</v>
      </c>
      <c r="C37" s="433">
        <v>0</v>
      </c>
      <c r="D37" s="434">
        <v>391</v>
      </c>
      <c r="E37" s="434">
        <v>0</v>
      </c>
      <c r="F37" s="434">
        <v>0</v>
      </c>
      <c r="G37" s="434">
        <v>0</v>
      </c>
      <c r="H37" s="434">
        <v>36</v>
      </c>
      <c r="I37" s="434">
        <v>0</v>
      </c>
      <c r="J37" s="434">
        <v>0</v>
      </c>
      <c r="K37" s="435">
        <v>0</v>
      </c>
      <c r="L37" s="436">
        <v>194</v>
      </c>
      <c r="M37" s="437">
        <v>621</v>
      </c>
      <c r="N37" s="9" t="s">
        <v>40</v>
      </c>
      <c r="O37" s="433">
        <v>191</v>
      </c>
      <c r="P37" s="434">
        <v>1008</v>
      </c>
      <c r="Q37" s="434">
        <v>121</v>
      </c>
      <c r="R37" s="434">
        <v>0</v>
      </c>
      <c r="S37" s="434">
        <v>11</v>
      </c>
      <c r="T37" s="434">
        <v>0</v>
      </c>
      <c r="U37" s="434">
        <v>20664</v>
      </c>
      <c r="V37" s="434">
        <v>0</v>
      </c>
      <c r="W37" s="435">
        <v>0</v>
      </c>
      <c r="X37" s="436">
        <v>0</v>
      </c>
      <c r="Y37" s="437">
        <v>21995</v>
      </c>
    </row>
    <row r="38" spans="2:25" ht="15.95" customHeight="1">
      <c r="B38" s="9" t="s">
        <v>10</v>
      </c>
      <c r="C38" s="433">
        <v>285985</v>
      </c>
      <c r="D38" s="434">
        <v>330710</v>
      </c>
      <c r="E38" s="434">
        <v>111557</v>
      </c>
      <c r="F38" s="434">
        <v>3971</v>
      </c>
      <c r="G38" s="434">
        <v>5921</v>
      </c>
      <c r="H38" s="434">
        <v>17758</v>
      </c>
      <c r="I38" s="434">
        <v>295816</v>
      </c>
      <c r="J38" s="434">
        <v>1</v>
      </c>
      <c r="K38" s="435">
        <v>17363</v>
      </c>
      <c r="L38" s="436">
        <v>13398</v>
      </c>
      <c r="M38" s="437">
        <v>1082480</v>
      </c>
      <c r="N38" s="9" t="s">
        <v>10</v>
      </c>
      <c r="O38" s="433">
        <v>188288</v>
      </c>
      <c r="P38" s="434">
        <v>141274</v>
      </c>
      <c r="Q38" s="434">
        <v>147552</v>
      </c>
      <c r="R38" s="434">
        <v>3683</v>
      </c>
      <c r="S38" s="434">
        <v>81200</v>
      </c>
      <c r="T38" s="434">
        <v>33392</v>
      </c>
      <c r="U38" s="434">
        <v>499646</v>
      </c>
      <c r="V38" s="434">
        <v>5940</v>
      </c>
      <c r="W38" s="435">
        <v>42589</v>
      </c>
      <c r="X38" s="436">
        <v>23754</v>
      </c>
      <c r="Y38" s="437">
        <v>1167318</v>
      </c>
    </row>
    <row r="39" spans="2:25" ht="15.95" customHeight="1">
      <c r="B39" s="9" t="s">
        <v>41</v>
      </c>
      <c r="C39" s="433">
        <v>0</v>
      </c>
      <c r="D39" s="434">
        <v>27</v>
      </c>
      <c r="E39" s="434">
        <v>1</v>
      </c>
      <c r="F39" s="434">
        <v>0</v>
      </c>
      <c r="G39" s="434">
        <v>0</v>
      </c>
      <c r="H39" s="434">
        <v>0</v>
      </c>
      <c r="I39" s="434">
        <v>88</v>
      </c>
      <c r="J39" s="434">
        <v>0</v>
      </c>
      <c r="K39" s="435">
        <v>0</v>
      </c>
      <c r="L39" s="436">
        <v>0</v>
      </c>
      <c r="M39" s="437">
        <v>116</v>
      </c>
      <c r="N39" s="9" t="s">
        <v>41</v>
      </c>
      <c r="O39" s="433">
        <v>0</v>
      </c>
      <c r="P39" s="434">
        <v>0</v>
      </c>
      <c r="Q39" s="434">
        <v>0</v>
      </c>
      <c r="R39" s="434">
        <v>0</v>
      </c>
      <c r="S39" s="434">
        <v>0</v>
      </c>
      <c r="T39" s="434">
        <v>0</v>
      </c>
      <c r="U39" s="434">
        <v>0</v>
      </c>
      <c r="V39" s="434">
        <v>0</v>
      </c>
      <c r="W39" s="435">
        <v>0</v>
      </c>
      <c r="X39" s="436">
        <v>0</v>
      </c>
      <c r="Y39" s="437">
        <v>0</v>
      </c>
    </row>
    <row r="40" spans="2:25" ht="15.95" customHeight="1">
      <c r="B40" s="9" t="s">
        <v>24</v>
      </c>
      <c r="C40" s="433">
        <v>725</v>
      </c>
      <c r="D40" s="434">
        <v>0</v>
      </c>
      <c r="E40" s="434">
        <v>3566</v>
      </c>
      <c r="F40" s="434">
        <v>0</v>
      </c>
      <c r="G40" s="434">
        <v>185</v>
      </c>
      <c r="H40" s="434">
        <v>633</v>
      </c>
      <c r="I40" s="434">
        <v>12976</v>
      </c>
      <c r="J40" s="434">
        <v>0</v>
      </c>
      <c r="K40" s="435">
        <v>235</v>
      </c>
      <c r="L40" s="436">
        <v>0</v>
      </c>
      <c r="M40" s="437">
        <v>18320</v>
      </c>
      <c r="N40" s="9" t="s">
        <v>24</v>
      </c>
      <c r="O40" s="433">
        <v>8087</v>
      </c>
      <c r="P40" s="434">
        <v>4993</v>
      </c>
      <c r="Q40" s="434">
        <v>983</v>
      </c>
      <c r="R40" s="434">
        <v>0</v>
      </c>
      <c r="S40" s="434">
        <v>344</v>
      </c>
      <c r="T40" s="434">
        <v>1057</v>
      </c>
      <c r="U40" s="434">
        <v>1674</v>
      </c>
      <c r="V40" s="434">
        <v>0</v>
      </c>
      <c r="W40" s="435">
        <v>559</v>
      </c>
      <c r="X40" s="436">
        <v>3</v>
      </c>
      <c r="Y40" s="437">
        <v>17700</v>
      </c>
    </row>
    <row r="41" spans="2:25" ht="15.95" customHeight="1">
      <c r="B41" s="9" t="s">
        <v>71</v>
      </c>
      <c r="C41" s="433">
        <v>1020</v>
      </c>
      <c r="D41" s="434">
        <v>0</v>
      </c>
      <c r="E41" s="434">
        <v>2360</v>
      </c>
      <c r="F41" s="434">
        <v>0</v>
      </c>
      <c r="G41" s="434">
        <v>0</v>
      </c>
      <c r="H41" s="434">
        <v>0</v>
      </c>
      <c r="I41" s="434">
        <v>28</v>
      </c>
      <c r="J41" s="434">
        <v>0</v>
      </c>
      <c r="K41" s="435">
        <v>0</v>
      </c>
      <c r="L41" s="436">
        <v>0</v>
      </c>
      <c r="M41" s="437">
        <v>3408</v>
      </c>
      <c r="N41" s="9" t="s">
        <v>71</v>
      </c>
      <c r="O41" s="433">
        <v>1444</v>
      </c>
      <c r="P41" s="434">
        <v>350</v>
      </c>
      <c r="Q41" s="434">
        <v>1072</v>
      </c>
      <c r="R41" s="434">
        <v>0</v>
      </c>
      <c r="S41" s="434">
        <v>0</v>
      </c>
      <c r="T41" s="434">
        <v>0</v>
      </c>
      <c r="U41" s="434">
        <v>341</v>
      </c>
      <c r="V41" s="434">
        <v>0</v>
      </c>
      <c r="W41" s="435">
        <v>0</v>
      </c>
      <c r="X41" s="436">
        <v>0</v>
      </c>
      <c r="Y41" s="437">
        <v>3207</v>
      </c>
    </row>
    <row r="42" spans="2:25" ht="15.95" customHeight="1">
      <c r="B42" s="9" t="s">
        <v>42</v>
      </c>
      <c r="C42" s="433">
        <v>13545</v>
      </c>
      <c r="D42" s="434">
        <v>31908</v>
      </c>
      <c r="E42" s="434">
        <v>2805</v>
      </c>
      <c r="F42" s="434">
        <v>0</v>
      </c>
      <c r="G42" s="434">
        <v>0</v>
      </c>
      <c r="H42" s="434">
        <v>0</v>
      </c>
      <c r="I42" s="434">
        <v>14109</v>
      </c>
      <c r="J42" s="434">
        <v>0</v>
      </c>
      <c r="K42" s="435">
        <v>23</v>
      </c>
      <c r="L42" s="436">
        <v>248</v>
      </c>
      <c r="M42" s="437">
        <v>62638</v>
      </c>
      <c r="N42" s="9" t="s">
        <v>42</v>
      </c>
      <c r="O42" s="433">
        <v>23838</v>
      </c>
      <c r="P42" s="434">
        <v>18768</v>
      </c>
      <c r="Q42" s="434">
        <v>2437</v>
      </c>
      <c r="R42" s="434">
        <v>558</v>
      </c>
      <c r="S42" s="434">
        <v>60</v>
      </c>
      <c r="T42" s="434">
        <v>409</v>
      </c>
      <c r="U42" s="434">
        <v>36517</v>
      </c>
      <c r="V42" s="434">
        <v>814</v>
      </c>
      <c r="W42" s="435">
        <v>1153</v>
      </c>
      <c r="X42" s="436">
        <v>2228</v>
      </c>
      <c r="Y42" s="437">
        <v>86782</v>
      </c>
    </row>
    <row r="43" spans="2:25" ht="15.95" customHeight="1">
      <c r="B43" s="9" t="s">
        <v>43</v>
      </c>
      <c r="C43" s="433">
        <v>1582</v>
      </c>
      <c r="D43" s="434">
        <v>3194</v>
      </c>
      <c r="E43" s="434">
        <v>2083</v>
      </c>
      <c r="F43" s="434">
        <v>128</v>
      </c>
      <c r="G43" s="434">
        <v>330</v>
      </c>
      <c r="H43" s="434">
        <v>0</v>
      </c>
      <c r="I43" s="434">
        <v>7519</v>
      </c>
      <c r="J43" s="434">
        <v>0</v>
      </c>
      <c r="K43" s="435">
        <v>103</v>
      </c>
      <c r="L43" s="436">
        <v>4</v>
      </c>
      <c r="M43" s="437">
        <v>14943</v>
      </c>
      <c r="N43" s="9" t="s">
        <v>43</v>
      </c>
      <c r="O43" s="433">
        <v>8250</v>
      </c>
      <c r="P43" s="434">
        <v>3591</v>
      </c>
      <c r="Q43" s="434">
        <v>3350</v>
      </c>
      <c r="R43" s="434">
        <v>6549</v>
      </c>
      <c r="S43" s="434">
        <v>918</v>
      </c>
      <c r="T43" s="434">
        <v>138</v>
      </c>
      <c r="U43" s="434">
        <v>45371</v>
      </c>
      <c r="V43" s="434">
        <v>182</v>
      </c>
      <c r="W43" s="435">
        <v>227</v>
      </c>
      <c r="X43" s="436">
        <v>1307</v>
      </c>
      <c r="Y43" s="437">
        <v>69883</v>
      </c>
    </row>
    <row r="44" spans="2:25" ht="15.95" customHeight="1">
      <c r="B44" s="9" t="s">
        <v>25</v>
      </c>
      <c r="C44" s="433">
        <v>3539</v>
      </c>
      <c r="D44" s="434">
        <v>3666</v>
      </c>
      <c r="E44" s="434">
        <v>14896</v>
      </c>
      <c r="F44" s="434">
        <v>287</v>
      </c>
      <c r="G44" s="434">
        <v>152</v>
      </c>
      <c r="H44" s="434">
        <v>117</v>
      </c>
      <c r="I44" s="434">
        <v>80371</v>
      </c>
      <c r="J44" s="434">
        <v>0</v>
      </c>
      <c r="K44" s="435">
        <v>1463</v>
      </c>
      <c r="L44" s="436">
        <v>2</v>
      </c>
      <c r="M44" s="437">
        <v>104493</v>
      </c>
      <c r="N44" s="9" t="s">
        <v>25</v>
      </c>
      <c r="O44" s="433">
        <v>9393</v>
      </c>
      <c r="P44" s="434">
        <v>19595</v>
      </c>
      <c r="Q44" s="434">
        <v>12645</v>
      </c>
      <c r="R44" s="434">
        <v>3729</v>
      </c>
      <c r="S44" s="434">
        <v>2881</v>
      </c>
      <c r="T44" s="434">
        <v>3372</v>
      </c>
      <c r="U44" s="434">
        <v>69525</v>
      </c>
      <c r="V44" s="434">
        <v>0</v>
      </c>
      <c r="W44" s="435">
        <v>681</v>
      </c>
      <c r="X44" s="436">
        <v>213</v>
      </c>
      <c r="Y44" s="437">
        <v>122034</v>
      </c>
    </row>
    <row r="45" spans="2:25" ht="15.95" customHeight="1">
      <c r="B45" s="9" t="s">
        <v>86</v>
      </c>
      <c r="C45" s="433">
        <v>2398</v>
      </c>
      <c r="D45" s="434">
        <v>186</v>
      </c>
      <c r="E45" s="434">
        <v>0</v>
      </c>
      <c r="F45" s="434">
        <v>0</v>
      </c>
      <c r="G45" s="434">
        <v>0</v>
      </c>
      <c r="H45" s="434">
        <v>0</v>
      </c>
      <c r="I45" s="434">
        <v>152</v>
      </c>
      <c r="J45" s="434">
        <v>0</v>
      </c>
      <c r="K45" s="435">
        <v>0</v>
      </c>
      <c r="L45" s="436">
        <v>0</v>
      </c>
      <c r="M45" s="437">
        <v>2736</v>
      </c>
      <c r="N45" s="9" t="s">
        <v>86</v>
      </c>
      <c r="O45" s="433">
        <v>863</v>
      </c>
      <c r="P45" s="434">
        <v>15</v>
      </c>
      <c r="Q45" s="434">
        <v>0</v>
      </c>
      <c r="R45" s="434">
        <v>0</v>
      </c>
      <c r="S45" s="434">
        <v>0</v>
      </c>
      <c r="T45" s="434">
        <v>0</v>
      </c>
      <c r="U45" s="434">
        <v>580</v>
      </c>
      <c r="V45" s="434">
        <v>0</v>
      </c>
      <c r="W45" s="435">
        <v>0</v>
      </c>
      <c r="X45" s="436">
        <v>0</v>
      </c>
      <c r="Y45" s="437">
        <v>1458</v>
      </c>
    </row>
    <row r="46" spans="2:25" ht="15.95" customHeight="1">
      <c r="B46" s="9" t="s">
        <v>11</v>
      </c>
      <c r="C46" s="433">
        <v>6</v>
      </c>
      <c r="D46" s="434">
        <v>9857</v>
      </c>
      <c r="E46" s="434">
        <v>1105</v>
      </c>
      <c r="F46" s="434">
        <v>0</v>
      </c>
      <c r="G46" s="434">
        <v>188</v>
      </c>
      <c r="H46" s="434">
        <v>0</v>
      </c>
      <c r="I46" s="434">
        <v>866</v>
      </c>
      <c r="J46" s="434">
        <v>0</v>
      </c>
      <c r="K46" s="435">
        <v>0</v>
      </c>
      <c r="L46" s="436">
        <v>2</v>
      </c>
      <c r="M46" s="437">
        <v>12024</v>
      </c>
      <c r="N46" s="9" t="s">
        <v>11</v>
      </c>
      <c r="O46" s="433">
        <v>731</v>
      </c>
      <c r="P46" s="434">
        <v>17937</v>
      </c>
      <c r="Q46" s="434">
        <v>2792</v>
      </c>
      <c r="R46" s="434">
        <v>13</v>
      </c>
      <c r="S46" s="434">
        <v>1526</v>
      </c>
      <c r="T46" s="434">
        <v>2564</v>
      </c>
      <c r="U46" s="434">
        <v>4716</v>
      </c>
      <c r="V46" s="434">
        <v>0</v>
      </c>
      <c r="W46" s="435">
        <v>2055</v>
      </c>
      <c r="X46" s="436">
        <v>31</v>
      </c>
      <c r="Y46" s="437">
        <v>32365</v>
      </c>
    </row>
    <row r="47" spans="2:25" ht="15.95" customHeight="1">
      <c r="B47" s="9" t="s">
        <v>1</v>
      </c>
      <c r="C47" s="433">
        <v>15076</v>
      </c>
      <c r="D47" s="434">
        <v>19465</v>
      </c>
      <c r="E47" s="434">
        <v>793</v>
      </c>
      <c r="F47" s="434">
        <v>354</v>
      </c>
      <c r="G47" s="434">
        <v>1293</v>
      </c>
      <c r="H47" s="434">
        <v>16288</v>
      </c>
      <c r="I47" s="434">
        <v>11620</v>
      </c>
      <c r="J47" s="434">
        <v>0</v>
      </c>
      <c r="K47" s="435">
        <v>849</v>
      </c>
      <c r="L47" s="436">
        <v>0</v>
      </c>
      <c r="M47" s="437">
        <v>65738</v>
      </c>
      <c r="N47" s="9" t="s">
        <v>1</v>
      </c>
      <c r="O47" s="433">
        <v>5710</v>
      </c>
      <c r="P47" s="434">
        <v>10003</v>
      </c>
      <c r="Q47" s="434">
        <v>37</v>
      </c>
      <c r="R47" s="434">
        <v>0</v>
      </c>
      <c r="S47" s="434">
        <v>0</v>
      </c>
      <c r="T47" s="434">
        <v>209</v>
      </c>
      <c r="U47" s="434">
        <v>2294</v>
      </c>
      <c r="V47" s="434">
        <v>0</v>
      </c>
      <c r="W47" s="435">
        <v>1845</v>
      </c>
      <c r="X47" s="436">
        <v>0</v>
      </c>
      <c r="Y47" s="437">
        <v>20098</v>
      </c>
    </row>
    <row r="48" spans="2:25" ht="15.95" customHeight="1">
      <c r="B48" s="9" t="s">
        <v>26</v>
      </c>
      <c r="C48" s="433">
        <v>18080</v>
      </c>
      <c r="D48" s="434">
        <v>4994</v>
      </c>
      <c r="E48" s="434">
        <v>0</v>
      </c>
      <c r="F48" s="434">
        <v>0</v>
      </c>
      <c r="G48" s="434">
        <v>0</v>
      </c>
      <c r="H48" s="434">
        <v>0</v>
      </c>
      <c r="I48" s="434">
        <v>646</v>
      </c>
      <c r="J48" s="434">
        <v>0</v>
      </c>
      <c r="K48" s="435">
        <v>100</v>
      </c>
      <c r="L48" s="436">
        <v>19</v>
      </c>
      <c r="M48" s="437">
        <v>23839</v>
      </c>
      <c r="N48" s="9" t="s">
        <v>26</v>
      </c>
      <c r="O48" s="433">
        <v>6863</v>
      </c>
      <c r="P48" s="434">
        <v>2767</v>
      </c>
      <c r="Q48" s="434">
        <v>137</v>
      </c>
      <c r="R48" s="434">
        <v>0</v>
      </c>
      <c r="S48" s="434">
        <v>0</v>
      </c>
      <c r="T48" s="434">
        <v>108</v>
      </c>
      <c r="U48" s="434">
        <v>123</v>
      </c>
      <c r="V48" s="434">
        <v>0</v>
      </c>
      <c r="W48" s="435">
        <v>0</v>
      </c>
      <c r="X48" s="436">
        <v>0</v>
      </c>
      <c r="Y48" s="437">
        <v>9998</v>
      </c>
    </row>
    <row r="49" spans="2:25" ht="15.95" customHeight="1">
      <c r="B49" s="9" t="s">
        <v>44</v>
      </c>
      <c r="C49" s="433">
        <v>719</v>
      </c>
      <c r="D49" s="434">
        <v>40</v>
      </c>
      <c r="E49" s="434">
        <v>0</v>
      </c>
      <c r="F49" s="434">
        <v>0</v>
      </c>
      <c r="G49" s="434">
        <v>0</v>
      </c>
      <c r="H49" s="434">
        <v>0</v>
      </c>
      <c r="I49" s="434">
        <v>763</v>
      </c>
      <c r="J49" s="434">
        <v>0</v>
      </c>
      <c r="K49" s="435">
        <v>0</v>
      </c>
      <c r="L49" s="436">
        <v>0</v>
      </c>
      <c r="M49" s="437">
        <v>1522</v>
      </c>
      <c r="N49" s="9" t="s">
        <v>44</v>
      </c>
      <c r="O49" s="433">
        <v>381</v>
      </c>
      <c r="P49" s="434">
        <v>1010</v>
      </c>
      <c r="Q49" s="434">
        <v>3143</v>
      </c>
      <c r="R49" s="434">
        <v>0</v>
      </c>
      <c r="S49" s="434">
        <v>0</v>
      </c>
      <c r="T49" s="434">
        <v>0</v>
      </c>
      <c r="U49" s="434">
        <v>892</v>
      </c>
      <c r="V49" s="434">
        <v>0</v>
      </c>
      <c r="W49" s="435">
        <v>0</v>
      </c>
      <c r="X49" s="436">
        <v>0</v>
      </c>
      <c r="Y49" s="437">
        <v>5426</v>
      </c>
    </row>
    <row r="50" spans="2:25" ht="15.95" customHeight="1">
      <c r="B50" s="9" t="s">
        <v>45</v>
      </c>
      <c r="C50" s="433">
        <v>1073</v>
      </c>
      <c r="D50" s="434">
        <v>1004</v>
      </c>
      <c r="E50" s="434">
        <v>110</v>
      </c>
      <c r="F50" s="434">
        <v>0</v>
      </c>
      <c r="G50" s="434">
        <v>0</v>
      </c>
      <c r="H50" s="434">
        <v>0</v>
      </c>
      <c r="I50" s="434">
        <v>0</v>
      </c>
      <c r="J50" s="434">
        <v>0</v>
      </c>
      <c r="K50" s="435">
        <v>0</v>
      </c>
      <c r="L50" s="436">
        <v>0</v>
      </c>
      <c r="M50" s="437">
        <v>2187</v>
      </c>
      <c r="N50" s="9" t="s">
        <v>45</v>
      </c>
      <c r="O50" s="433">
        <v>2273</v>
      </c>
      <c r="P50" s="434">
        <v>146</v>
      </c>
      <c r="Q50" s="434">
        <v>0</v>
      </c>
      <c r="R50" s="434">
        <v>0</v>
      </c>
      <c r="S50" s="434">
        <v>0</v>
      </c>
      <c r="T50" s="434">
        <v>0</v>
      </c>
      <c r="U50" s="434">
        <v>609</v>
      </c>
      <c r="V50" s="434">
        <v>0</v>
      </c>
      <c r="W50" s="435">
        <v>0</v>
      </c>
      <c r="X50" s="436">
        <v>0</v>
      </c>
      <c r="Y50" s="437">
        <v>3028</v>
      </c>
    </row>
    <row r="51" spans="2:25" ht="15.95" customHeight="1">
      <c r="B51" s="9" t="s">
        <v>72</v>
      </c>
      <c r="C51" s="433">
        <v>700</v>
      </c>
      <c r="D51" s="434">
        <v>1708</v>
      </c>
      <c r="E51" s="434">
        <v>129</v>
      </c>
      <c r="F51" s="434">
        <v>0</v>
      </c>
      <c r="G51" s="434">
        <v>0</v>
      </c>
      <c r="H51" s="434">
        <v>0</v>
      </c>
      <c r="I51" s="434">
        <v>249</v>
      </c>
      <c r="J51" s="434">
        <v>0</v>
      </c>
      <c r="K51" s="435">
        <v>46</v>
      </c>
      <c r="L51" s="436">
        <v>0</v>
      </c>
      <c r="M51" s="437">
        <v>2832</v>
      </c>
      <c r="N51" s="9" t="s">
        <v>72</v>
      </c>
      <c r="O51" s="433">
        <v>5746</v>
      </c>
      <c r="P51" s="434">
        <v>6139</v>
      </c>
      <c r="Q51" s="434">
        <v>63</v>
      </c>
      <c r="R51" s="434">
        <v>0</v>
      </c>
      <c r="S51" s="434">
        <v>20</v>
      </c>
      <c r="T51" s="434">
        <v>0</v>
      </c>
      <c r="U51" s="434">
        <v>3626</v>
      </c>
      <c r="V51" s="434">
        <v>0</v>
      </c>
      <c r="W51" s="435">
        <v>48</v>
      </c>
      <c r="X51" s="436">
        <v>25</v>
      </c>
      <c r="Y51" s="437">
        <v>15667</v>
      </c>
    </row>
    <row r="52" spans="2:25" ht="15.95" customHeight="1">
      <c r="B52" s="9" t="s">
        <v>46</v>
      </c>
      <c r="C52" s="433">
        <v>7065</v>
      </c>
      <c r="D52" s="434">
        <v>154</v>
      </c>
      <c r="E52" s="434">
        <v>8</v>
      </c>
      <c r="F52" s="434">
        <v>202</v>
      </c>
      <c r="G52" s="434">
        <v>0</v>
      </c>
      <c r="H52" s="434">
        <v>0</v>
      </c>
      <c r="I52" s="434">
        <v>2156</v>
      </c>
      <c r="J52" s="434">
        <v>0</v>
      </c>
      <c r="K52" s="435">
        <v>11</v>
      </c>
      <c r="L52" s="436">
        <v>119</v>
      </c>
      <c r="M52" s="437">
        <v>9715</v>
      </c>
      <c r="N52" s="9" t="s">
        <v>46</v>
      </c>
      <c r="O52" s="433">
        <v>4124</v>
      </c>
      <c r="P52" s="434">
        <v>112</v>
      </c>
      <c r="Q52" s="434">
        <v>249</v>
      </c>
      <c r="R52" s="434">
        <v>276</v>
      </c>
      <c r="S52" s="434">
        <v>0</v>
      </c>
      <c r="T52" s="434">
        <v>0</v>
      </c>
      <c r="U52" s="434">
        <v>10939</v>
      </c>
      <c r="V52" s="434">
        <v>0</v>
      </c>
      <c r="W52" s="435">
        <v>312</v>
      </c>
      <c r="X52" s="436">
        <v>102</v>
      </c>
      <c r="Y52" s="437">
        <v>16114</v>
      </c>
    </row>
    <row r="53" spans="2:25" ht="15.95" customHeight="1">
      <c r="B53" s="9" t="s">
        <v>47</v>
      </c>
      <c r="C53" s="433">
        <v>7735</v>
      </c>
      <c r="D53" s="434">
        <v>6650</v>
      </c>
      <c r="E53" s="434">
        <v>501</v>
      </c>
      <c r="F53" s="434">
        <v>24</v>
      </c>
      <c r="G53" s="434">
        <v>26</v>
      </c>
      <c r="H53" s="434">
        <v>3184</v>
      </c>
      <c r="I53" s="434">
        <v>4962</v>
      </c>
      <c r="J53" s="434">
        <v>0</v>
      </c>
      <c r="K53" s="435">
        <v>351</v>
      </c>
      <c r="L53" s="436">
        <v>0</v>
      </c>
      <c r="M53" s="437">
        <v>23433</v>
      </c>
      <c r="N53" s="9" t="s">
        <v>47</v>
      </c>
      <c r="O53" s="433">
        <v>2300</v>
      </c>
      <c r="P53" s="434">
        <v>2807</v>
      </c>
      <c r="Q53" s="434">
        <v>1183</v>
      </c>
      <c r="R53" s="434">
        <v>157</v>
      </c>
      <c r="S53" s="434">
        <v>1065</v>
      </c>
      <c r="T53" s="434">
        <v>1251</v>
      </c>
      <c r="U53" s="434">
        <v>6246</v>
      </c>
      <c r="V53" s="434">
        <v>3</v>
      </c>
      <c r="W53" s="435">
        <v>739</v>
      </c>
      <c r="X53" s="436">
        <v>0</v>
      </c>
      <c r="Y53" s="437">
        <v>15751</v>
      </c>
    </row>
    <row r="54" spans="2:25" ht="15.95" customHeight="1">
      <c r="B54" s="9" t="s">
        <v>27</v>
      </c>
      <c r="C54" s="433">
        <v>2219</v>
      </c>
      <c r="D54" s="434">
        <v>4500</v>
      </c>
      <c r="E54" s="434">
        <v>20</v>
      </c>
      <c r="F54" s="434">
        <v>64</v>
      </c>
      <c r="G54" s="434">
        <v>0</v>
      </c>
      <c r="H54" s="434">
        <v>0</v>
      </c>
      <c r="I54" s="434">
        <v>4731</v>
      </c>
      <c r="J54" s="434">
        <v>0</v>
      </c>
      <c r="K54" s="435">
        <v>18</v>
      </c>
      <c r="L54" s="436">
        <v>0</v>
      </c>
      <c r="M54" s="437">
        <v>11552</v>
      </c>
      <c r="N54" s="9" t="s">
        <v>27</v>
      </c>
      <c r="O54" s="433">
        <v>6611</v>
      </c>
      <c r="P54" s="434">
        <v>1147</v>
      </c>
      <c r="Q54" s="434">
        <v>200</v>
      </c>
      <c r="R54" s="434">
        <v>551</v>
      </c>
      <c r="S54" s="434">
        <v>0</v>
      </c>
      <c r="T54" s="434">
        <v>1241</v>
      </c>
      <c r="U54" s="434">
        <v>5189</v>
      </c>
      <c r="V54" s="434">
        <v>0</v>
      </c>
      <c r="W54" s="435">
        <v>67</v>
      </c>
      <c r="X54" s="436">
        <v>0</v>
      </c>
      <c r="Y54" s="437">
        <v>15006</v>
      </c>
    </row>
    <row r="55" spans="2:25" ht="15.95" customHeight="1">
      <c r="B55" s="9" t="s">
        <v>48</v>
      </c>
      <c r="C55" s="433">
        <v>12012</v>
      </c>
      <c r="D55" s="434">
        <v>807</v>
      </c>
      <c r="E55" s="434">
        <v>12</v>
      </c>
      <c r="F55" s="434">
        <v>0</v>
      </c>
      <c r="G55" s="434">
        <v>0</v>
      </c>
      <c r="H55" s="434">
        <v>0</v>
      </c>
      <c r="I55" s="434">
        <v>15093</v>
      </c>
      <c r="J55" s="434">
        <v>0</v>
      </c>
      <c r="K55" s="435">
        <v>0</v>
      </c>
      <c r="L55" s="436">
        <v>0</v>
      </c>
      <c r="M55" s="437">
        <v>27924</v>
      </c>
      <c r="N55" s="9" t="s">
        <v>48</v>
      </c>
      <c r="O55" s="433">
        <v>9792</v>
      </c>
      <c r="P55" s="434">
        <v>7722</v>
      </c>
      <c r="Q55" s="434">
        <v>1284</v>
      </c>
      <c r="R55" s="434">
        <v>0</v>
      </c>
      <c r="S55" s="434">
        <v>0</v>
      </c>
      <c r="T55" s="434">
        <v>7683</v>
      </c>
      <c r="U55" s="434">
        <v>17401</v>
      </c>
      <c r="V55" s="434">
        <v>0</v>
      </c>
      <c r="W55" s="435">
        <v>193</v>
      </c>
      <c r="X55" s="436">
        <v>32</v>
      </c>
      <c r="Y55" s="437">
        <v>44107</v>
      </c>
    </row>
    <row r="56" spans="2:25" ht="15.95" customHeight="1">
      <c r="B56" s="9" t="s">
        <v>49</v>
      </c>
      <c r="C56" s="433">
        <v>416</v>
      </c>
      <c r="D56" s="434">
        <v>918</v>
      </c>
      <c r="E56" s="434">
        <v>6</v>
      </c>
      <c r="F56" s="434">
        <v>0</v>
      </c>
      <c r="G56" s="434">
        <v>109</v>
      </c>
      <c r="H56" s="434">
        <v>0</v>
      </c>
      <c r="I56" s="434">
        <v>547</v>
      </c>
      <c r="J56" s="434">
        <v>0</v>
      </c>
      <c r="K56" s="435">
        <v>54</v>
      </c>
      <c r="L56" s="436">
        <v>0</v>
      </c>
      <c r="M56" s="437">
        <v>2050</v>
      </c>
      <c r="N56" s="9" t="s">
        <v>49</v>
      </c>
      <c r="O56" s="433">
        <v>1265</v>
      </c>
      <c r="P56" s="434">
        <v>8147</v>
      </c>
      <c r="Q56" s="434">
        <v>2</v>
      </c>
      <c r="R56" s="434">
        <v>0</v>
      </c>
      <c r="S56" s="434">
        <v>40</v>
      </c>
      <c r="T56" s="434">
        <v>0</v>
      </c>
      <c r="U56" s="434">
        <v>1451</v>
      </c>
      <c r="V56" s="434">
        <v>0</v>
      </c>
      <c r="W56" s="435">
        <v>0</v>
      </c>
      <c r="X56" s="436">
        <v>193</v>
      </c>
      <c r="Y56" s="437">
        <v>11098</v>
      </c>
    </row>
    <row r="57" spans="2:25" ht="15.95" customHeight="1">
      <c r="B57" s="9" t="s">
        <v>16</v>
      </c>
      <c r="C57" s="433">
        <v>109191</v>
      </c>
      <c r="D57" s="434">
        <v>57660</v>
      </c>
      <c r="E57" s="434">
        <v>17508</v>
      </c>
      <c r="F57" s="434">
        <v>0</v>
      </c>
      <c r="G57" s="434">
        <v>906</v>
      </c>
      <c r="H57" s="434">
        <v>2070</v>
      </c>
      <c r="I57" s="434">
        <v>41486</v>
      </c>
      <c r="J57" s="434">
        <v>0</v>
      </c>
      <c r="K57" s="435">
        <v>49267</v>
      </c>
      <c r="L57" s="436">
        <v>1244</v>
      </c>
      <c r="M57" s="437">
        <v>279332</v>
      </c>
      <c r="N57" s="9" t="s">
        <v>16</v>
      </c>
      <c r="O57" s="433">
        <v>88096</v>
      </c>
      <c r="P57" s="434">
        <v>31339</v>
      </c>
      <c r="Q57" s="434">
        <v>10707</v>
      </c>
      <c r="R57" s="434">
        <v>1703</v>
      </c>
      <c r="S57" s="434">
        <v>4547</v>
      </c>
      <c r="T57" s="434">
        <v>3283</v>
      </c>
      <c r="U57" s="434">
        <v>146299</v>
      </c>
      <c r="V57" s="434">
        <v>7</v>
      </c>
      <c r="W57" s="435">
        <v>5163</v>
      </c>
      <c r="X57" s="436">
        <v>1657</v>
      </c>
      <c r="Y57" s="437">
        <v>292801</v>
      </c>
    </row>
    <row r="58" spans="2:25" ht="15.95" customHeight="1">
      <c r="B58" s="9" t="s">
        <v>12</v>
      </c>
      <c r="C58" s="433">
        <v>104809</v>
      </c>
      <c r="D58" s="434">
        <v>30567</v>
      </c>
      <c r="E58" s="434">
        <v>19790</v>
      </c>
      <c r="F58" s="434">
        <v>0</v>
      </c>
      <c r="G58" s="434">
        <v>7736</v>
      </c>
      <c r="H58" s="434">
        <v>18819</v>
      </c>
      <c r="I58" s="434">
        <v>132843</v>
      </c>
      <c r="J58" s="434">
        <v>0</v>
      </c>
      <c r="K58" s="435">
        <v>7049</v>
      </c>
      <c r="L58" s="436">
        <v>386</v>
      </c>
      <c r="M58" s="437">
        <v>321999</v>
      </c>
      <c r="N58" s="9" t="s">
        <v>12</v>
      </c>
      <c r="O58" s="433">
        <v>57485</v>
      </c>
      <c r="P58" s="434">
        <v>42117</v>
      </c>
      <c r="Q58" s="434">
        <v>32899</v>
      </c>
      <c r="R58" s="434">
        <v>970</v>
      </c>
      <c r="S58" s="434">
        <v>26757</v>
      </c>
      <c r="T58" s="434">
        <v>41427</v>
      </c>
      <c r="U58" s="434">
        <v>323770</v>
      </c>
      <c r="V58" s="434">
        <v>1587</v>
      </c>
      <c r="W58" s="435">
        <v>16494</v>
      </c>
      <c r="X58" s="436">
        <v>6619</v>
      </c>
      <c r="Y58" s="437">
        <v>550125</v>
      </c>
    </row>
    <row r="59" spans="2:25" ht="15.95" customHeight="1">
      <c r="B59" s="9" t="s">
        <v>87</v>
      </c>
      <c r="C59" s="433">
        <v>332</v>
      </c>
      <c r="D59" s="434">
        <v>148</v>
      </c>
      <c r="E59" s="434">
        <v>25</v>
      </c>
      <c r="F59" s="434">
        <v>0</v>
      </c>
      <c r="G59" s="434">
        <v>0</v>
      </c>
      <c r="H59" s="434">
        <v>0</v>
      </c>
      <c r="I59" s="434">
        <v>24</v>
      </c>
      <c r="J59" s="434">
        <v>0</v>
      </c>
      <c r="K59" s="435">
        <v>11</v>
      </c>
      <c r="L59" s="436">
        <v>0</v>
      </c>
      <c r="M59" s="437">
        <v>540</v>
      </c>
      <c r="N59" s="9" t="s">
        <v>87</v>
      </c>
      <c r="O59" s="433">
        <v>683</v>
      </c>
      <c r="P59" s="434">
        <v>252</v>
      </c>
      <c r="Q59" s="434">
        <v>0</v>
      </c>
      <c r="R59" s="434">
        <v>14</v>
      </c>
      <c r="S59" s="434">
        <v>0</v>
      </c>
      <c r="T59" s="434">
        <v>0</v>
      </c>
      <c r="U59" s="434">
        <v>3948</v>
      </c>
      <c r="V59" s="434">
        <v>0</v>
      </c>
      <c r="W59" s="435">
        <v>152</v>
      </c>
      <c r="X59" s="436">
        <v>0</v>
      </c>
      <c r="Y59" s="437">
        <v>5049</v>
      </c>
    </row>
    <row r="60" spans="2:25" ht="15.95" customHeight="1">
      <c r="B60" s="9" t="s">
        <v>50</v>
      </c>
      <c r="C60" s="433">
        <v>3582</v>
      </c>
      <c r="D60" s="434">
        <v>471</v>
      </c>
      <c r="E60" s="434">
        <v>67</v>
      </c>
      <c r="F60" s="434">
        <v>0</v>
      </c>
      <c r="G60" s="434">
        <v>145</v>
      </c>
      <c r="H60" s="434">
        <v>0</v>
      </c>
      <c r="I60" s="434">
        <v>2772</v>
      </c>
      <c r="J60" s="434">
        <v>0</v>
      </c>
      <c r="K60" s="435">
        <v>584</v>
      </c>
      <c r="L60" s="436">
        <v>0</v>
      </c>
      <c r="M60" s="437">
        <v>7621</v>
      </c>
      <c r="N60" s="9" t="s">
        <v>50</v>
      </c>
      <c r="O60" s="433">
        <v>1168</v>
      </c>
      <c r="P60" s="434">
        <v>660</v>
      </c>
      <c r="Q60" s="434">
        <v>3987</v>
      </c>
      <c r="R60" s="434">
        <v>234</v>
      </c>
      <c r="S60" s="434">
        <v>134</v>
      </c>
      <c r="T60" s="434">
        <v>3</v>
      </c>
      <c r="U60" s="434">
        <v>11116</v>
      </c>
      <c r="V60" s="434">
        <v>0</v>
      </c>
      <c r="W60" s="435">
        <v>48</v>
      </c>
      <c r="X60" s="436">
        <v>605</v>
      </c>
      <c r="Y60" s="437">
        <v>17955</v>
      </c>
    </row>
    <row r="61" spans="2:25" ht="15.95" customHeight="1">
      <c r="B61" s="9" t="s">
        <v>51</v>
      </c>
      <c r="C61" s="433">
        <v>550</v>
      </c>
      <c r="D61" s="434">
        <v>140</v>
      </c>
      <c r="E61" s="434">
        <v>385</v>
      </c>
      <c r="F61" s="434">
        <v>0</v>
      </c>
      <c r="G61" s="434">
        <v>0</v>
      </c>
      <c r="H61" s="434">
        <v>59</v>
      </c>
      <c r="I61" s="434">
        <v>60</v>
      </c>
      <c r="J61" s="434">
        <v>0</v>
      </c>
      <c r="K61" s="435">
        <v>52</v>
      </c>
      <c r="L61" s="436">
        <v>0</v>
      </c>
      <c r="M61" s="437">
        <v>1246</v>
      </c>
      <c r="N61" s="9" t="s">
        <v>51</v>
      </c>
      <c r="O61" s="433">
        <v>1461</v>
      </c>
      <c r="P61" s="434">
        <v>0</v>
      </c>
      <c r="Q61" s="434">
        <v>374</v>
      </c>
      <c r="R61" s="434">
        <v>217</v>
      </c>
      <c r="S61" s="434">
        <v>105</v>
      </c>
      <c r="T61" s="434">
        <v>20</v>
      </c>
      <c r="U61" s="434">
        <v>29</v>
      </c>
      <c r="V61" s="434">
        <v>0</v>
      </c>
      <c r="W61" s="435">
        <v>26</v>
      </c>
      <c r="X61" s="436">
        <v>0</v>
      </c>
      <c r="Y61" s="437">
        <v>2232</v>
      </c>
    </row>
    <row r="62" spans="2:25" ht="15.95" customHeight="1">
      <c r="B62" s="9" t="s">
        <v>73</v>
      </c>
      <c r="C62" s="433">
        <v>3871</v>
      </c>
      <c r="D62" s="434">
        <v>167</v>
      </c>
      <c r="E62" s="434">
        <v>0</v>
      </c>
      <c r="F62" s="434">
        <v>200</v>
      </c>
      <c r="G62" s="434">
        <v>0</v>
      </c>
      <c r="H62" s="434">
        <v>0</v>
      </c>
      <c r="I62" s="434">
        <v>1770</v>
      </c>
      <c r="J62" s="434">
        <v>0</v>
      </c>
      <c r="K62" s="435">
        <v>1682</v>
      </c>
      <c r="L62" s="436">
        <v>0</v>
      </c>
      <c r="M62" s="437">
        <v>7690</v>
      </c>
      <c r="N62" s="9" t="s">
        <v>73</v>
      </c>
      <c r="O62" s="433">
        <v>614</v>
      </c>
      <c r="P62" s="434">
        <v>0</v>
      </c>
      <c r="Q62" s="434">
        <v>0</v>
      </c>
      <c r="R62" s="434">
        <v>125</v>
      </c>
      <c r="S62" s="434">
        <v>73</v>
      </c>
      <c r="T62" s="434">
        <v>2837</v>
      </c>
      <c r="U62" s="434">
        <v>6081</v>
      </c>
      <c r="V62" s="434">
        <v>0</v>
      </c>
      <c r="W62" s="435">
        <v>563</v>
      </c>
      <c r="X62" s="436">
        <v>0</v>
      </c>
      <c r="Y62" s="437">
        <v>10293</v>
      </c>
    </row>
    <row r="63" spans="2:25" ht="15.95" customHeight="1">
      <c r="B63" s="9" t="s">
        <v>74</v>
      </c>
      <c r="C63" s="433">
        <v>0</v>
      </c>
      <c r="D63" s="434">
        <v>0</v>
      </c>
      <c r="E63" s="434">
        <v>0</v>
      </c>
      <c r="F63" s="434">
        <v>0</v>
      </c>
      <c r="G63" s="434">
        <v>0</v>
      </c>
      <c r="H63" s="434">
        <v>123</v>
      </c>
      <c r="I63" s="434">
        <v>0</v>
      </c>
      <c r="J63" s="434">
        <v>0</v>
      </c>
      <c r="K63" s="435">
        <v>0</v>
      </c>
      <c r="L63" s="436">
        <v>0</v>
      </c>
      <c r="M63" s="437">
        <v>123</v>
      </c>
      <c r="N63" s="9" t="s">
        <v>74</v>
      </c>
      <c r="O63" s="433">
        <v>577</v>
      </c>
      <c r="P63" s="434">
        <v>0</v>
      </c>
      <c r="Q63" s="434">
        <v>8</v>
      </c>
      <c r="R63" s="434">
        <v>0</v>
      </c>
      <c r="S63" s="434">
        <v>0</v>
      </c>
      <c r="T63" s="434">
        <v>1360</v>
      </c>
      <c r="U63" s="434">
        <v>0</v>
      </c>
      <c r="V63" s="434">
        <v>0</v>
      </c>
      <c r="W63" s="435">
        <v>0</v>
      </c>
      <c r="X63" s="436">
        <v>0</v>
      </c>
      <c r="Y63" s="437">
        <v>1945</v>
      </c>
    </row>
    <row r="64" spans="2:25" ht="15.95" customHeight="1">
      <c r="B64" s="9" t="s">
        <v>52</v>
      </c>
      <c r="C64" s="433">
        <v>5172</v>
      </c>
      <c r="D64" s="434">
        <v>3402</v>
      </c>
      <c r="E64" s="434">
        <v>716</v>
      </c>
      <c r="F64" s="434">
        <v>13640</v>
      </c>
      <c r="G64" s="434">
        <v>0</v>
      </c>
      <c r="H64" s="434">
        <v>737</v>
      </c>
      <c r="I64" s="434">
        <v>3715</v>
      </c>
      <c r="J64" s="434">
        <v>0</v>
      </c>
      <c r="K64" s="435">
        <v>142</v>
      </c>
      <c r="L64" s="436">
        <v>0</v>
      </c>
      <c r="M64" s="437">
        <v>27524</v>
      </c>
      <c r="N64" s="9" t="s">
        <v>52</v>
      </c>
      <c r="O64" s="433">
        <v>2077</v>
      </c>
      <c r="P64" s="434">
        <v>6925</v>
      </c>
      <c r="Q64" s="434">
        <v>20</v>
      </c>
      <c r="R64" s="434">
        <v>153</v>
      </c>
      <c r="S64" s="434">
        <v>0</v>
      </c>
      <c r="T64" s="434">
        <v>1535</v>
      </c>
      <c r="U64" s="434">
        <v>644</v>
      </c>
      <c r="V64" s="434">
        <v>270</v>
      </c>
      <c r="W64" s="435">
        <v>118</v>
      </c>
      <c r="X64" s="436">
        <v>20</v>
      </c>
      <c r="Y64" s="437">
        <v>11762</v>
      </c>
    </row>
    <row r="65" spans="2:25" ht="15.95" customHeight="1">
      <c r="B65" s="9" t="s">
        <v>53</v>
      </c>
      <c r="C65" s="433">
        <v>1246</v>
      </c>
      <c r="D65" s="434">
        <v>2185</v>
      </c>
      <c r="E65" s="434">
        <v>1309</v>
      </c>
      <c r="F65" s="434">
        <v>0</v>
      </c>
      <c r="G65" s="434">
        <v>0</v>
      </c>
      <c r="H65" s="434">
        <v>1698</v>
      </c>
      <c r="I65" s="434">
        <v>5942</v>
      </c>
      <c r="J65" s="434">
        <v>0</v>
      </c>
      <c r="K65" s="435">
        <v>288</v>
      </c>
      <c r="L65" s="436">
        <v>0</v>
      </c>
      <c r="M65" s="437">
        <v>12668</v>
      </c>
      <c r="N65" s="9" t="s">
        <v>53</v>
      </c>
      <c r="O65" s="433">
        <v>984</v>
      </c>
      <c r="P65" s="434">
        <v>1824</v>
      </c>
      <c r="Q65" s="434">
        <v>0</v>
      </c>
      <c r="R65" s="434">
        <v>0</v>
      </c>
      <c r="S65" s="434">
        <v>0</v>
      </c>
      <c r="T65" s="434">
        <v>3527</v>
      </c>
      <c r="U65" s="434">
        <v>3471</v>
      </c>
      <c r="V65" s="434">
        <v>0</v>
      </c>
      <c r="W65" s="435">
        <v>209</v>
      </c>
      <c r="X65" s="436">
        <v>396</v>
      </c>
      <c r="Y65" s="437">
        <v>10411</v>
      </c>
    </row>
    <row r="66" spans="2:25" ht="15.95" customHeight="1">
      <c r="B66" s="9" t="s">
        <v>75</v>
      </c>
      <c r="C66" s="433">
        <v>0</v>
      </c>
      <c r="D66" s="434">
        <v>0</v>
      </c>
      <c r="E66" s="434">
        <v>0</v>
      </c>
      <c r="F66" s="434">
        <v>0</v>
      </c>
      <c r="G66" s="434">
        <v>0</v>
      </c>
      <c r="H66" s="434">
        <v>0</v>
      </c>
      <c r="I66" s="434">
        <v>0</v>
      </c>
      <c r="J66" s="434">
        <v>0</v>
      </c>
      <c r="K66" s="435">
        <v>0</v>
      </c>
      <c r="L66" s="436">
        <v>0</v>
      </c>
      <c r="M66" s="437">
        <v>0</v>
      </c>
      <c r="N66" s="9" t="s">
        <v>75</v>
      </c>
      <c r="O66" s="433">
        <v>0</v>
      </c>
      <c r="P66" s="434">
        <v>0</v>
      </c>
      <c r="Q66" s="434">
        <v>0</v>
      </c>
      <c r="R66" s="434">
        <v>0</v>
      </c>
      <c r="S66" s="434">
        <v>0</v>
      </c>
      <c r="T66" s="434">
        <v>0</v>
      </c>
      <c r="U66" s="434">
        <v>0</v>
      </c>
      <c r="V66" s="434">
        <v>0</v>
      </c>
      <c r="W66" s="435">
        <v>0</v>
      </c>
      <c r="X66" s="436">
        <v>0</v>
      </c>
      <c r="Y66" s="437">
        <v>0</v>
      </c>
    </row>
    <row r="67" spans="2:25" ht="15.95" customHeight="1">
      <c r="B67" s="9" t="s">
        <v>710</v>
      </c>
      <c r="C67" s="433">
        <v>0</v>
      </c>
      <c r="D67" s="434">
        <v>0</v>
      </c>
      <c r="E67" s="434">
        <v>0</v>
      </c>
      <c r="F67" s="434">
        <v>0</v>
      </c>
      <c r="G67" s="434">
        <v>19</v>
      </c>
      <c r="H67" s="434">
        <v>0</v>
      </c>
      <c r="I67" s="434">
        <v>0</v>
      </c>
      <c r="J67" s="434">
        <v>0</v>
      </c>
      <c r="K67" s="435">
        <v>1</v>
      </c>
      <c r="L67" s="436">
        <v>0</v>
      </c>
      <c r="M67" s="437">
        <v>20</v>
      </c>
      <c r="N67" s="9" t="s">
        <v>710</v>
      </c>
      <c r="O67" s="433">
        <v>14</v>
      </c>
      <c r="P67" s="434">
        <v>0</v>
      </c>
      <c r="Q67" s="434">
        <v>4</v>
      </c>
      <c r="R67" s="434">
        <v>1</v>
      </c>
      <c r="S67" s="434">
        <v>2</v>
      </c>
      <c r="T67" s="434">
        <v>0</v>
      </c>
      <c r="U67" s="434">
        <v>20</v>
      </c>
      <c r="V67" s="434">
        <v>0</v>
      </c>
      <c r="W67" s="435">
        <v>302</v>
      </c>
      <c r="X67" s="436">
        <v>0</v>
      </c>
      <c r="Y67" s="437">
        <v>343</v>
      </c>
    </row>
    <row r="68" spans="2:25" ht="15.95" customHeight="1">
      <c r="B68" s="9" t="s">
        <v>88</v>
      </c>
      <c r="C68" s="433">
        <v>1206</v>
      </c>
      <c r="D68" s="434">
        <v>0</v>
      </c>
      <c r="E68" s="434">
        <v>0</v>
      </c>
      <c r="F68" s="434">
        <v>7418</v>
      </c>
      <c r="G68" s="434">
        <v>208</v>
      </c>
      <c r="H68" s="434">
        <v>550</v>
      </c>
      <c r="I68" s="434">
        <v>1630</v>
      </c>
      <c r="J68" s="434">
        <v>0</v>
      </c>
      <c r="K68" s="435">
        <v>541</v>
      </c>
      <c r="L68" s="436">
        <v>0</v>
      </c>
      <c r="M68" s="437">
        <v>11553</v>
      </c>
      <c r="N68" s="9" t="s">
        <v>88</v>
      </c>
      <c r="O68" s="433">
        <v>330</v>
      </c>
      <c r="P68" s="434">
        <v>1042</v>
      </c>
      <c r="Q68" s="434">
        <v>0</v>
      </c>
      <c r="R68" s="434">
        <v>4712</v>
      </c>
      <c r="S68" s="434">
        <v>70</v>
      </c>
      <c r="T68" s="434">
        <v>15</v>
      </c>
      <c r="U68" s="434">
        <v>293</v>
      </c>
      <c r="V68" s="434">
        <v>0</v>
      </c>
      <c r="W68" s="435">
        <v>507</v>
      </c>
      <c r="X68" s="436">
        <v>0</v>
      </c>
      <c r="Y68" s="437">
        <v>6969</v>
      </c>
    </row>
    <row r="69" spans="2:25" ht="15.95" customHeight="1">
      <c r="B69" s="9" t="s">
        <v>20</v>
      </c>
      <c r="C69" s="433">
        <v>541</v>
      </c>
      <c r="D69" s="434">
        <v>118</v>
      </c>
      <c r="E69" s="434">
        <v>0</v>
      </c>
      <c r="F69" s="434">
        <v>649</v>
      </c>
      <c r="G69" s="434">
        <v>75</v>
      </c>
      <c r="H69" s="434">
        <v>8</v>
      </c>
      <c r="I69" s="434">
        <v>3493</v>
      </c>
      <c r="J69" s="434">
        <v>0</v>
      </c>
      <c r="K69" s="435">
        <v>4056</v>
      </c>
      <c r="L69" s="436">
        <v>0</v>
      </c>
      <c r="M69" s="437">
        <v>8940</v>
      </c>
      <c r="N69" s="9" t="s">
        <v>20</v>
      </c>
      <c r="O69" s="433">
        <v>2905</v>
      </c>
      <c r="P69" s="434">
        <v>4862</v>
      </c>
      <c r="Q69" s="434">
        <v>144</v>
      </c>
      <c r="R69" s="434">
        <v>1038</v>
      </c>
      <c r="S69" s="434">
        <v>25</v>
      </c>
      <c r="T69" s="434">
        <v>13</v>
      </c>
      <c r="U69" s="434">
        <v>32467</v>
      </c>
      <c r="V69" s="434">
        <v>0</v>
      </c>
      <c r="W69" s="435">
        <v>2305</v>
      </c>
      <c r="X69" s="436">
        <v>48</v>
      </c>
      <c r="Y69" s="437">
        <v>43807</v>
      </c>
    </row>
    <row r="70" spans="2:25" ht="15.95" customHeight="1">
      <c r="B70" s="9" t="s">
        <v>28</v>
      </c>
      <c r="C70" s="433">
        <v>6384</v>
      </c>
      <c r="D70" s="434">
        <v>191</v>
      </c>
      <c r="E70" s="434">
        <v>113</v>
      </c>
      <c r="F70" s="434">
        <v>23</v>
      </c>
      <c r="G70" s="434">
        <v>10</v>
      </c>
      <c r="H70" s="434">
        <v>149</v>
      </c>
      <c r="I70" s="434">
        <v>10728</v>
      </c>
      <c r="J70" s="434">
        <v>0</v>
      </c>
      <c r="K70" s="435">
        <v>1429</v>
      </c>
      <c r="L70" s="436">
        <v>0</v>
      </c>
      <c r="M70" s="437">
        <v>19027</v>
      </c>
      <c r="N70" s="9" t="s">
        <v>28</v>
      </c>
      <c r="O70" s="433">
        <v>1489</v>
      </c>
      <c r="P70" s="434">
        <v>2180</v>
      </c>
      <c r="Q70" s="434">
        <v>726</v>
      </c>
      <c r="R70" s="434">
        <v>13</v>
      </c>
      <c r="S70" s="434">
        <v>6737</v>
      </c>
      <c r="T70" s="434">
        <v>2637</v>
      </c>
      <c r="U70" s="434">
        <v>15827</v>
      </c>
      <c r="V70" s="434">
        <v>1422</v>
      </c>
      <c r="W70" s="435">
        <v>2547</v>
      </c>
      <c r="X70" s="436">
        <v>25</v>
      </c>
      <c r="Y70" s="437">
        <v>33603</v>
      </c>
    </row>
    <row r="71" spans="2:25" ht="15.95" customHeight="1">
      <c r="B71" s="9" t="s">
        <v>711</v>
      </c>
      <c r="C71" s="433">
        <v>0</v>
      </c>
      <c r="D71" s="434">
        <v>0</v>
      </c>
      <c r="E71" s="434">
        <v>0</v>
      </c>
      <c r="F71" s="434">
        <v>0</v>
      </c>
      <c r="G71" s="434">
        <v>0</v>
      </c>
      <c r="H71" s="434">
        <v>0</v>
      </c>
      <c r="I71" s="434">
        <v>0</v>
      </c>
      <c r="J71" s="434">
        <v>0</v>
      </c>
      <c r="K71" s="435">
        <v>0</v>
      </c>
      <c r="L71" s="436">
        <v>0</v>
      </c>
      <c r="M71" s="437">
        <v>0</v>
      </c>
      <c r="N71" s="9" t="s">
        <v>711</v>
      </c>
      <c r="O71" s="433">
        <v>0</v>
      </c>
      <c r="P71" s="434">
        <v>0</v>
      </c>
      <c r="Q71" s="434">
        <v>0</v>
      </c>
      <c r="R71" s="434">
        <v>0</v>
      </c>
      <c r="S71" s="434">
        <v>0</v>
      </c>
      <c r="T71" s="434">
        <v>0</v>
      </c>
      <c r="U71" s="434">
        <v>0</v>
      </c>
      <c r="V71" s="434">
        <v>0</v>
      </c>
      <c r="W71" s="435">
        <v>5</v>
      </c>
      <c r="X71" s="436">
        <v>0</v>
      </c>
      <c r="Y71" s="437">
        <v>5</v>
      </c>
    </row>
    <row r="72" spans="2:25" ht="15.95" customHeight="1">
      <c r="B72" s="9" t="s">
        <v>712</v>
      </c>
      <c r="C72" s="433">
        <v>0</v>
      </c>
      <c r="D72" s="434">
        <v>0</v>
      </c>
      <c r="E72" s="434">
        <v>0</v>
      </c>
      <c r="F72" s="434">
        <v>0</v>
      </c>
      <c r="G72" s="434">
        <v>0</v>
      </c>
      <c r="H72" s="434">
        <v>0</v>
      </c>
      <c r="I72" s="434">
        <v>0</v>
      </c>
      <c r="J72" s="434">
        <v>0</v>
      </c>
      <c r="K72" s="435">
        <v>0</v>
      </c>
      <c r="L72" s="436">
        <v>0</v>
      </c>
      <c r="M72" s="437">
        <v>0</v>
      </c>
      <c r="N72" s="9" t="s">
        <v>712</v>
      </c>
      <c r="O72" s="433">
        <v>0</v>
      </c>
      <c r="P72" s="434">
        <v>0</v>
      </c>
      <c r="Q72" s="434">
        <v>0</v>
      </c>
      <c r="R72" s="434">
        <v>0</v>
      </c>
      <c r="S72" s="434">
        <v>0</v>
      </c>
      <c r="T72" s="434">
        <v>0</v>
      </c>
      <c r="U72" s="434">
        <v>43</v>
      </c>
      <c r="V72" s="434">
        <v>0</v>
      </c>
      <c r="W72" s="435">
        <v>0</v>
      </c>
      <c r="X72" s="436">
        <v>0</v>
      </c>
      <c r="Y72" s="437">
        <v>43</v>
      </c>
    </row>
    <row r="73" spans="2:25" ht="15.95" customHeight="1" thickBot="1">
      <c r="B73" s="409" t="s">
        <v>713</v>
      </c>
      <c r="C73" s="438">
        <v>4025</v>
      </c>
      <c r="D73" s="439">
        <v>182</v>
      </c>
      <c r="E73" s="439">
        <v>38</v>
      </c>
      <c r="F73" s="439">
        <v>0</v>
      </c>
      <c r="G73" s="439">
        <v>0</v>
      </c>
      <c r="H73" s="439">
        <v>2</v>
      </c>
      <c r="I73" s="439">
        <v>695</v>
      </c>
      <c r="J73" s="439">
        <v>0</v>
      </c>
      <c r="K73" s="440">
        <v>31</v>
      </c>
      <c r="L73" s="441">
        <v>882</v>
      </c>
      <c r="M73" s="442">
        <v>5855</v>
      </c>
      <c r="N73" s="409" t="s">
        <v>713</v>
      </c>
      <c r="O73" s="438">
        <v>23</v>
      </c>
      <c r="P73" s="439">
        <v>997</v>
      </c>
      <c r="Q73" s="439">
        <v>95</v>
      </c>
      <c r="R73" s="439">
        <v>88</v>
      </c>
      <c r="S73" s="439">
        <v>1710</v>
      </c>
      <c r="T73" s="439">
        <v>172</v>
      </c>
      <c r="U73" s="439">
        <v>3689</v>
      </c>
      <c r="V73" s="439">
        <v>0</v>
      </c>
      <c r="W73" s="440">
        <v>2811</v>
      </c>
      <c r="X73" s="441">
        <v>482</v>
      </c>
      <c r="Y73" s="442">
        <v>10067</v>
      </c>
    </row>
    <row r="74" spans="2:25" ht="15.95" customHeight="1" thickBot="1">
      <c r="B74" s="41" t="s">
        <v>13</v>
      </c>
      <c r="C74" s="443">
        <v>2066393</v>
      </c>
      <c r="D74" s="444">
        <v>1858534</v>
      </c>
      <c r="E74" s="444">
        <v>574699</v>
      </c>
      <c r="F74" s="444">
        <v>29801</v>
      </c>
      <c r="G74" s="444">
        <v>57570</v>
      </c>
      <c r="H74" s="444">
        <v>127633</v>
      </c>
      <c r="I74" s="444">
        <v>2161807</v>
      </c>
      <c r="J74" s="444">
        <v>22795</v>
      </c>
      <c r="K74" s="445">
        <v>479527</v>
      </c>
      <c r="L74" s="446">
        <v>74454</v>
      </c>
      <c r="M74" s="447">
        <v>7453213</v>
      </c>
      <c r="N74" s="41" t="s">
        <v>13</v>
      </c>
      <c r="O74" s="443">
        <v>1554089</v>
      </c>
      <c r="P74" s="444">
        <v>1213666</v>
      </c>
      <c r="Q74" s="444">
        <v>969185</v>
      </c>
      <c r="R74" s="444">
        <v>97030</v>
      </c>
      <c r="S74" s="444">
        <v>742370</v>
      </c>
      <c r="T74" s="444">
        <v>677423</v>
      </c>
      <c r="U74" s="444">
        <v>6052772</v>
      </c>
      <c r="V74" s="444">
        <v>28463</v>
      </c>
      <c r="W74" s="445">
        <v>324454</v>
      </c>
      <c r="X74" s="446">
        <v>371016</v>
      </c>
      <c r="Y74" s="447">
        <v>12030468</v>
      </c>
    </row>
    <row r="76" spans="2:25" s="400" customFormat="1" ht="18" customHeight="1">
      <c r="B76" s="1407" t="s">
        <v>1510</v>
      </c>
      <c r="C76" s="1408"/>
      <c r="D76" s="1408"/>
      <c r="E76" s="1408"/>
      <c r="F76" s="1408"/>
      <c r="G76" s="1408"/>
      <c r="H76" s="1408"/>
      <c r="I76" s="1408"/>
      <c r="J76" s="1408"/>
      <c r="K76" s="1408"/>
      <c r="L76" s="1408"/>
      <c r="M76" s="1408"/>
      <c r="N76" s="1407" t="s">
        <v>1511</v>
      </c>
      <c r="O76" s="1408"/>
      <c r="P76" s="1408"/>
      <c r="Q76" s="1408"/>
      <c r="R76" s="1408"/>
      <c r="S76" s="1408"/>
      <c r="T76" s="1408"/>
      <c r="U76" s="1408"/>
      <c r="V76" s="1408"/>
      <c r="W76" s="1408"/>
      <c r="X76" s="1408"/>
      <c r="Y76" s="1408"/>
    </row>
    <row r="77" spans="2:25" ht="18" customHeight="1">
      <c r="B77" s="1409" t="s">
        <v>714</v>
      </c>
      <c r="C77" s="1409"/>
      <c r="D77" s="1409"/>
      <c r="E77" s="1409"/>
      <c r="F77" s="1409"/>
      <c r="G77" s="1409"/>
      <c r="H77" s="1409"/>
      <c r="I77" s="1409"/>
      <c r="J77" s="1409"/>
      <c r="K77" s="1409"/>
      <c r="L77" s="1409"/>
      <c r="M77" s="1409"/>
      <c r="N77" s="1409" t="s">
        <v>714</v>
      </c>
      <c r="O77" s="1409"/>
      <c r="P77" s="1409"/>
      <c r="Q77" s="1409"/>
      <c r="R77" s="1409"/>
      <c r="S77" s="1409"/>
      <c r="T77" s="1409"/>
      <c r="U77" s="1409"/>
      <c r="V77" s="1409"/>
      <c r="W77" s="1409"/>
      <c r="X77" s="1409"/>
      <c r="Y77" s="1409"/>
    </row>
    <row r="78" spans="2:25" ht="15.95" customHeight="1" thickBot="1">
      <c r="B78" s="207"/>
      <c r="C78" s="5"/>
      <c r="D78" s="5"/>
      <c r="E78" s="5"/>
      <c r="F78" s="5"/>
      <c r="G78" s="5"/>
      <c r="H78" s="5"/>
      <c r="I78" s="5"/>
      <c r="J78" s="5"/>
      <c r="K78" s="5"/>
      <c r="L78" s="207"/>
      <c r="M78" s="401" t="s">
        <v>715</v>
      </c>
      <c r="N78" s="207"/>
      <c r="O78" s="5"/>
      <c r="P78" s="5"/>
      <c r="Q78" s="5"/>
      <c r="R78" s="5"/>
      <c r="S78" s="5"/>
      <c r="T78" s="5"/>
      <c r="U78" s="5"/>
      <c r="V78" s="5"/>
      <c r="W78" s="5"/>
      <c r="X78" s="207"/>
      <c r="Y78" s="401" t="s">
        <v>715</v>
      </c>
    </row>
    <row r="79" spans="2:25" ht="15.95" customHeight="1">
      <c r="B79" s="402" t="s">
        <v>716</v>
      </c>
      <c r="C79" s="1410" t="s">
        <v>723</v>
      </c>
      <c r="D79" s="1411" t="s">
        <v>724</v>
      </c>
      <c r="E79" s="1413" t="s">
        <v>735</v>
      </c>
      <c r="F79" s="1411" t="s">
        <v>736</v>
      </c>
      <c r="G79" s="1413" t="s">
        <v>727</v>
      </c>
      <c r="H79" s="1413" t="s">
        <v>728</v>
      </c>
      <c r="I79" s="1411" t="s">
        <v>737</v>
      </c>
      <c r="J79" s="1411" t="s">
        <v>738</v>
      </c>
      <c r="K79" s="1411" t="s">
        <v>731</v>
      </c>
      <c r="L79" s="1416" t="s">
        <v>732</v>
      </c>
      <c r="M79" s="1392" t="s">
        <v>717</v>
      </c>
      <c r="N79" s="402" t="s">
        <v>716</v>
      </c>
      <c r="O79" s="1410" t="s">
        <v>723</v>
      </c>
      <c r="P79" s="1411" t="s">
        <v>724</v>
      </c>
      <c r="Q79" s="1413" t="s">
        <v>735</v>
      </c>
      <c r="R79" s="1411" t="s">
        <v>736</v>
      </c>
      <c r="S79" s="1413" t="s">
        <v>727</v>
      </c>
      <c r="T79" s="1413" t="s">
        <v>728</v>
      </c>
      <c r="U79" s="1411" t="s">
        <v>737</v>
      </c>
      <c r="V79" s="1411" t="s">
        <v>738</v>
      </c>
      <c r="W79" s="1411" t="s">
        <v>731</v>
      </c>
      <c r="X79" s="1416" t="s">
        <v>732</v>
      </c>
      <c r="Y79" s="1392" t="s">
        <v>717</v>
      </c>
    </row>
    <row r="80" spans="2:25" ht="15.95" customHeight="1" thickBot="1">
      <c r="B80" s="403" t="s">
        <v>718</v>
      </c>
      <c r="C80" s="1277"/>
      <c r="D80" s="1412"/>
      <c r="E80" s="1412"/>
      <c r="F80" s="1412"/>
      <c r="G80" s="1412"/>
      <c r="H80" s="1412"/>
      <c r="I80" s="1412"/>
      <c r="J80" s="1414"/>
      <c r="K80" s="1415"/>
      <c r="L80" s="1279"/>
      <c r="M80" s="1393"/>
      <c r="N80" s="403" t="s">
        <v>718</v>
      </c>
      <c r="O80" s="1277"/>
      <c r="P80" s="1412"/>
      <c r="Q80" s="1412"/>
      <c r="R80" s="1412"/>
      <c r="S80" s="1412"/>
      <c r="T80" s="1412"/>
      <c r="U80" s="1412"/>
      <c r="V80" s="1414"/>
      <c r="W80" s="1415"/>
      <c r="X80" s="1279"/>
      <c r="Y80" s="1393"/>
    </row>
    <row r="81" spans="2:25" ht="15.95" customHeight="1">
      <c r="B81" s="9" t="s">
        <v>64</v>
      </c>
      <c r="C81" s="448">
        <f>IF($M7=0,0,C7/$M7*100)</f>
        <v>48.768787975695552</v>
      </c>
      <c r="D81" s="449">
        <f t="shared" ref="D81:M81" si="0">IF($M7=0,0,D7/$M7*100)</f>
        <v>51.23121202430444</v>
      </c>
      <c r="E81" s="449">
        <f t="shared" si="0"/>
        <v>0</v>
      </c>
      <c r="F81" s="449">
        <f t="shared" si="0"/>
        <v>0</v>
      </c>
      <c r="G81" s="449">
        <f t="shared" si="0"/>
        <v>0</v>
      </c>
      <c r="H81" s="449">
        <f t="shared" si="0"/>
        <v>0</v>
      </c>
      <c r="I81" s="449">
        <f t="shared" si="0"/>
        <v>0</v>
      </c>
      <c r="J81" s="449">
        <f t="shared" si="0"/>
        <v>0</v>
      </c>
      <c r="K81" s="450">
        <f t="shared" si="0"/>
        <v>0</v>
      </c>
      <c r="L81" s="451">
        <f t="shared" si="0"/>
        <v>0</v>
      </c>
      <c r="M81" s="452">
        <f t="shared" si="0"/>
        <v>100</v>
      </c>
      <c r="N81" s="9" t="s">
        <v>64</v>
      </c>
      <c r="O81" s="448">
        <f>IF($Y7=0,0,O7/$Y7*100)</f>
        <v>12.301587301587301</v>
      </c>
      <c r="P81" s="449">
        <f t="shared" ref="P81:Y81" si="1">IF($Y7=0,0,P7/$Y7*100)</f>
        <v>5.9523809523809517</v>
      </c>
      <c r="Q81" s="449">
        <f t="shared" si="1"/>
        <v>0</v>
      </c>
      <c r="R81" s="449">
        <f t="shared" si="1"/>
        <v>81.746031746031747</v>
      </c>
      <c r="S81" s="449">
        <f t="shared" si="1"/>
        <v>0</v>
      </c>
      <c r="T81" s="449">
        <f t="shared" si="1"/>
        <v>0</v>
      </c>
      <c r="U81" s="449">
        <f t="shared" si="1"/>
        <v>0</v>
      </c>
      <c r="V81" s="449">
        <f t="shared" si="1"/>
        <v>0</v>
      </c>
      <c r="W81" s="450">
        <f t="shared" si="1"/>
        <v>0</v>
      </c>
      <c r="X81" s="451">
        <f t="shared" si="1"/>
        <v>0</v>
      </c>
      <c r="Y81" s="452">
        <f t="shared" si="1"/>
        <v>100</v>
      </c>
    </row>
    <row r="82" spans="2:25" ht="15.95" customHeight="1">
      <c r="B82" s="9" t="s">
        <v>19</v>
      </c>
      <c r="C82" s="448">
        <f t="shared" ref="C82:M97" si="2">IF($M8=0,0,C8/$M8*100)</f>
        <v>31.556262036499248</v>
      </c>
      <c r="D82" s="449">
        <f t="shared" si="2"/>
        <v>3.4848531164980283</v>
      </c>
      <c r="E82" s="449">
        <f t="shared" si="2"/>
        <v>1.3083483630361019</v>
      </c>
      <c r="F82" s="449">
        <f t="shared" si="2"/>
        <v>0.1772995445235839</v>
      </c>
      <c r="G82" s="449">
        <f t="shared" si="2"/>
        <v>10.760248219362332</v>
      </c>
      <c r="H82" s="449">
        <f t="shared" si="2"/>
        <v>1.3817136918044814</v>
      </c>
      <c r="I82" s="449">
        <f t="shared" si="2"/>
        <v>27.658728945679091</v>
      </c>
      <c r="J82" s="449">
        <f t="shared" si="2"/>
        <v>0</v>
      </c>
      <c r="K82" s="450">
        <f t="shared" si="2"/>
        <v>23.550270534649833</v>
      </c>
      <c r="L82" s="451">
        <f t="shared" si="2"/>
        <v>0.12227554794729924</v>
      </c>
      <c r="M82" s="452">
        <f t="shared" si="2"/>
        <v>100</v>
      </c>
      <c r="N82" s="9" t="s">
        <v>19</v>
      </c>
      <c r="O82" s="448">
        <f t="shared" ref="O82:Y97" si="3">IF($Y8=0,0,O8/$Y8*100)</f>
        <v>1.5448079658605973</v>
      </c>
      <c r="P82" s="449">
        <f t="shared" si="3"/>
        <v>1.0061640587956378</v>
      </c>
      <c r="Q82" s="449">
        <f t="shared" si="3"/>
        <v>1.3845424371740163</v>
      </c>
      <c r="R82" s="449">
        <f t="shared" si="3"/>
        <v>2.2304409672830725</v>
      </c>
      <c r="S82" s="449">
        <f t="shared" si="3"/>
        <v>4.6600284495021338</v>
      </c>
      <c r="T82" s="449">
        <f t="shared" si="3"/>
        <v>2.6742532005689901</v>
      </c>
      <c r="U82" s="449">
        <f t="shared" si="3"/>
        <v>60.513987671882404</v>
      </c>
      <c r="V82" s="449">
        <f t="shared" si="3"/>
        <v>0</v>
      </c>
      <c r="W82" s="450">
        <f t="shared" si="3"/>
        <v>2.5320056899004268</v>
      </c>
      <c r="X82" s="451">
        <f t="shared" si="3"/>
        <v>23.453769559032718</v>
      </c>
      <c r="Y82" s="452">
        <f t="shared" si="3"/>
        <v>100</v>
      </c>
    </row>
    <row r="83" spans="2:25" ht="15.95" customHeight="1">
      <c r="B83" s="9" t="s">
        <v>84</v>
      </c>
      <c r="C83" s="448">
        <f t="shared" si="2"/>
        <v>5.5121727147450628</v>
      </c>
      <c r="D83" s="449">
        <f t="shared" si="2"/>
        <v>0</v>
      </c>
      <c r="E83" s="449">
        <f t="shared" si="2"/>
        <v>7.6251722553973362</v>
      </c>
      <c r="F83" s="449">
        <f t="shared" si="2"/>
        <v>0</v>
      </c>
      <c r="G83" s="449">
        <f t="shared" si="2"/>
        <v>21.54340836012862</v>
      </c>
      <c r="H83" s="449">
        <f t="shared" si="2"/>
        <v>0</v>
      </c>
      <c r="I83" s="449">
        <f t="shared" si="2"/>
        <v>8.2682590721175924</v>
      </c>
      <c r="J83" s="449">
        <f t="shared" si="2"/>
        <v>0</v>
      </c>
      <c r="K83" s="450">
        <f t="shared" si="2"/>
        <v>57.050987597611389</v>
      </c>
      <c r="L83" s="451">
        <f t="shared" si="2"/>
        <v>0</v>
      </c>
      <c r="M83" s="452">
        <f t="shared" si="2"/>
        <v>100</v>
      </c>
      <c r="N83" s="9" t="s">
        <v>84</v>
      </c>
      <c r="O83" s="448">
        <f t="shared" si="3"/>
        <v>20.790629575402637</v>
      </c>
      <c r="P83" s="449">
        <f t="shared" si="3"/>
        <v>3.5139092240117131</v>
      </c>
      <c r="Q83" s="449">
        <f t="shared" si="3"/>
        <v>6.5885797950219622</v>
      </c>
      <c r="R83" s="449">
        <f t="shared" si="3"/>
        <v>0</v>
      </c>
      <c r="S83" s="449">
        <f t="shared" si="3"/>
        <v>12.591508052708638</v>
      </c>
      <c r="T83" s="449">
        <f t="shared" si="3"/>
        <v>42.166910688140561</v>
      </c>
      <c r="U83" s="449">
        <f t="shared" si="3"/>
        <v>12.152269399707174</v>
      </c>
      <c r="V83" s="449">
        <f t="shared" si="3"/>
        <v>0</v>
      </c>
      <c r="W83" s="450">
        <f t="shared" si="3"/>
        <v>2.1961932650073206</v>
      </c>
      <c r="X83" s="451">
        <f t="shared" si="3"/>
        <v>0</v>
      </c>
      <c r="Y83" s="452">
        <f t="shared" si="3"/>
        <v>100</v>
      </c>
    </row>
    <row r="84" spans="2:25" ht="15.95" customHeight="1">
      <c r="B84" s="9" t="s">
        <v>65</v>
      </c>
      <c r="C84" s="448">
        <f t="shared" si="2"/>
        <v>12.337662337662337</v>
      </c>
      <c r="D84" s="449">
        <f t="shared" si="2"/>
        <v>0</v>
      </c>
      <c r="E84" s="449">
        <f t="shared" si="2"/>
        <v>44.155844155844157</v>
      </c>
      <c r="F84" s="449">
        <f t="shared" si="2"/>
        <v>0</v>
      </c>
      <c r="G84" s="449">
        <f t="shared" si="2"/>
        <v>30.519480519480517</v>
      </c>
      <c r="H84" s="449">
        <f t="shared" si="2"/>
        <v>0</v>
      </c>
      <c r="I84" s="449">
        <f t="shared" si="2"/>
        <v>12.987012987012985</v>
      </c>
      <c r="J84" s="449">
        <f t="shared" si="2"/>
        <v>0</v>
      </c>
      <c r="K84" s="450">
        <f t="shared" si="2"/>
        <v>0</v>
      </c>
      <c r="L84" s="451">
        <f t="shared" si="2"/>
        <v>0</v>
      </c>
      <c r="M84" s="452">
        <f t="shared" si="2"/>
        <v>100</v>
      </c>
      <c r="N84" s="9" t="s">
        <v>65</v>
      </c>
      <c r="O84" s="448">
        <f t="shared" si="3"/>
        <v>2.0570737118080067</v>
      </c>
      <c r="P84" s="449">
        <f t="shared" si="3"/>
        <v>1.6638096198447112</v>
      </c>
      <c r="Q84" s="449">
        <f t="shared" si="3"/>
        <v>0</v>
      </c>
      <c r="R84" s="449">
        <f t="shared" si="3"/>
        <v>0</v>
      </c>
      <c r="S84" s="449">
        <f t="shared" si="3"/>
        <v>1.9058182918221236</v>
      </c>
      <c r="T84" s="449">
        <f t="shared" si="3"/>
        <v>0</v>
      </c>
      <c r="U84" s="449">
        <f t="shared" si="3"/>
        <v>35.928204093980028</v>
      </c>
      <c r="V84" s="449">
        <f t="shared" si="3"/>
        <v>0</v>
      </c>
      <c r="W84" s="450">
        <f t="shared" si="3"/>
        <v>58.445094282545128</v>
      </c>
      <c r="X84" s="451">
        <f t="shared" si="3"/>
        <v>0</v>
      </c>
      <c r="Y84" s="452">
        <f t="shared" si="3"/>
        <v>100</v>
      </c>
    </row>
    <row r="85" spans="2:25" ht="15.95" customHeight="1">
      <c r="B85" s="9" t="s">
        <v>66</v>
      </c>
      <c r="C85" s="448">
        <f t="shared" si="2"/>
        <v>80.134153158188937</v>
      </c>
      <c r="D85" s="449">
        <f t="shared" si="2"/>
        <v>0</v>
      </c>
      <c r="E85" s="449">
        <f t="shared" si="2"/>
        <v>0</v>
      </c>
      <c r="F85" s="449">
        <f t="shared" si="2"/>
        <v>0</v>
      </c>
      <c r="G85" s="449">
        <f t="shared" si="2"/>
        <v>19.86584684181107</v>
      </c>
      <c r="H85" s="449">
        <f t="shared" si="2"/>
        <v>0</v>
      </c>
      <c r="I85" s="449">
        <f t="shared" si="2"/>
        <v>0</v>
      </c>
      <c r="J85" s="449">
        <f t="shared" si="2"/>
        <v>0</v>
      </c>
      <c r="K85" s="450">
        <f t="shared" si="2"/>
        <v>0</v>
      </c>
      <c r="L85" s="451">
        <f t="shared" si="2"/>
        <v>0</v>
      </c>
      <c r="M85" s="452">
        <f t="shared" si="2"/>
        <v>100</v>
      </c>
      <c r="N85" s="9" t="s">
        <v>66</v>
      </c>
      <c r="O85" s="448">
        <f t="shared" si="3"/>
        <v>7.2463768115942031</v>
      </c>
      <c r="P85" s="449">
        <f t="shared" si="3"/>
        <v>30.077953447518663</v>
      </c>
      <c r="Q85" s="449">
        <f t="shared" si="3"/>
        <v>32.356170399648661</v>
      </c>
      <c r="R85" s="449">
        <f t="shared" si="3"/>
        <v>0</v>
      </c>
      <c r="S85" s="449">
        <f t="shared" si="3"/>
        <v>3.8866930171277998</v>
      </c>
      <c r="T85" s="449">
        <f t="shared" si="3"/>
        <v>0</v>
      </c>
      <c r="U85" s="449">
        <f t="shared" si="3"/>
        <v>22.80961791831357</v>
      </c>
      <c r="V85" s="449">
        <f t="shared" si="3"/>
        <v>0</v>
      </c>
      <c r="W85" s="450">
        <f t="shared" si="3"/>
        <v>3.6231884057971016</v>
      </c>
      <c r="X85" s="451">
        <f t="shared" si="3"/>
        <v>0</v>
      </c>
      <c r="Y85" s="452">
        <f t="shared" si="3"/>
        <v>100</v>
      </c>
    </row>
    <row r="86" spans="2:25" ht="15.95" customHeight="1">
      <c r="B86" s="9" t="s">
        <v>33</v>
      </c>
      <c r="C86" s="448">
        <f t="shared" si="2"/>
        <v>29.505257152172142</v>
      </c>
      <c r="D86" s="449">
        <f t="shared" si="2"/>
        <v>8.6315103105387561</v>
      </c>
      <c r="E86" s="449">
        <f t="shared" si="2"/>
        <v>23.049963322194149</v>
      </c>
      <c r="F86" s="449">
        <f t="shared" si="2"/>
        <v>0</v>
      </c>
      <c r="G86" s="449">
        <f t="shared" si="2"/>
        <v>14.214687423587904</v>
      </c>
      <c r="H86" s="449">
        <f t="shared" si="2"/>
        <v>0</v>
      </c>
      <c r="I86" s="449">
        <f t="shared" si="2"/>
        <v>23.856875050941397</v>
      </c>
      <c r="J86" s="449">
        <f t="shared" si="2"/>
        <v>0</v>
      </c>
      <c r="K86" s="450">
        <f t="shared" si="2"/>
        <v>0.74170674056565333</v>
      </c>
      <c r="L86" s="451">
        <f t="shared" si="2"/>
        <v>0</v>
      </c>
      <c r="M86" s="452">
        <f t="shared" si="2"/>
        <v>100</v>
      </c>
      <c r="N86" s="9" t="s">
        <v>33</v>
      </c>
      <c r="O86" s="448">
        <f t="shared" si="3"/>
        <v>1.4194006258266396</v>
      </c>
      <c r="P86" s="449">
        <f t="shared" si="3"/>
        <v>3.1484886609245457</v>
      </c>
      <c r="Q86" s="449">
        <f t="shared" si="3"/>
        <v>4.7356366334397881</v>
      </c>
      <c r="R86" s="449">
        <f t="shared" si="3"/>
        <v>0</v>
      </c>
      <c r="S86" s="449">
        <f t="shared" si="3"/>
        <v>21.926513758508339</v>
      </c>
      <c r="T86" s="449">
        <f t="shared" si="3"/>
        <v>4.7066034388206068</v>
      </c>
      <c r="U86" s="449">
        <f t="shared" si="3"/>
        <v>22.987838317365075</v>
      </c>
      <c r="V86" s="449">
        <f t="shared" si="3"/>
        <v>0.42259427723474952</v>
      </c>
      <c r="W86" s="450">
        <f t="shared" si="3"/>
        <v>1.2193941740056131</v>
      </c>
      <c r="X86" s="451">
        <f t="shared" si="3"/>
        <v>39.433530113874646</v>
      </c>
      <c r="Y86" s="452">
        <f t="shared" si="3"/>
        <v>100</v>
      </c>
    </row>
    <row r="87" spans="2:25" ht="15.95" customHeight="1">
      <c r="B87" s="9" t="s">
        <v>34</v>
      </c>
      <c r="C87" s="448">
        <f t="shared" si="2"/>
        <v>18.256265008312297</v>
      </c>
      <c r="D87" s="449">
        <f t="shared" si="2"/>
        <v>0</v>
      </c>
      <c r="E87" s="449">
        <f t="shared" si="2"/>
        <v>2.2966566098146663</v>
      </c>
      <c r="F87" s="449">
        <f t="shared" si="2"/>
        <v>0</v>
      </c>
      <c r="G87" s="449">
        <f t="shared" si="2"/>
        <v>9.6545779200788129</v>
      </c>
      <c r="H87" s="449">
        <f t="shared" si="2"/>
        <v>0</v>
      </c>
      <c r="I87" s="449">
        <f t="shared" si="2"/>
        <v>59.411366295178865</v>
      </c>
      <c r="J87" s="449">
        <f t="shared" si="2"/>
        <v>0</v>
      </c>
      <c r="K87" s="450">
        <f t="shared" si="2"/>
        <v>10.381134166615356</v>
      </c>
      <c r="L87" s="451">
        <f t="shared" si="2"/>
        <v>0</v>
      </c>
      <c r="M87" s="452">
        <f t="shared" si="2"/>
        <v>100</v>
      </c>
      <c r="N87" s="9" t="s">
        <v>34</v>
      </c>
      <c r="O87" s="448">
        <f t="shared" si="3"/>
        <v>13.795893597653484</v>
      </c>
      <c r="P87" s="449">
        <f t="shared" si="3"/>
        <v>17.998381713360978</v>
      </c>
      <c r="Q87" s="449">
        <f t="shared" si="3"/>
        <v>1.0417720238697279</v>
      </c>
      <c r="R87" s="449">
        <f t="shared" si="3"/>
        <v>6.0989177708101545</v>
      </c>
      <c r="S87" s="449">
        <f t="shared" si="3"/>
        <v>13.315464751694146</v>
      </c>
      <c r="T87" s="449">
        <f t="shared" si="3"/>
        <v>1.5626580358045921</v>
      </c>
      <c r="U87" s="449">
        <f t="shared" si="3"/>
        <v>44.361282492161422</v>
      </c>
      <c r="V87" s="449">
        <f t="shared" si="3"/>
        <v>0</v>
      </c>
      <c r="W87" s="450">
        <f t="shared" si="3"/>
        <v>1.825629614645494</v>
      </c>
      <c r="X87" s="451">
        <f t="shared" si="3"/>
        <v>0</v>
      </c>
      <c r="Y87" s="452">
        <f t="shared" si="3"/>
        <v>100</v>
      </c>
    </row>
    <row r="88" spans="2:25" ht="15.95" customHeight="1">
      <c r="B88" s="9" t="s">
        <v>707</v>
      </c>
      <c r="C88" s="448">
        <f t="shared" si="2"/>
        <v>4.330963154492566</v>
      </c>
      <c r="D88" s="449">
        <f t="shared" si="2"/>
        <v>0</v>
      </c>
      <c r="E88" s="449">
        <f t="shared" si="2"/>
        <v>70.911441499676798</v>
      </c>
      <c r="F88" s="449">
        <f t="shared" si="2"/>
        <v>0</v>
      </c>
      <c r="G88" s="449">
        <f t="shared" si="2"/>
        <v>24.757595345830641</v>
      </c>
      <c r="H88" s="449">
        <f t="shared" si="2"/>
        <v>0</v>
      </c>
      <c r="I88" s="449">
        <f t="shared" si="2"/>
        <v>0</v>
      </c>
      <c r="J88" s="449">
        <f t="shared" si="2"/>
        <v>0</v>
      </c>
      <c r="K88" s="450">
        <f t="shared" si="2"/>
        <v>0</v>
      </c>
      <c r="L88" s="451">
        <f t="shared" si="2"/>
        <v>0</v>
      </c>
      <c r="M88" s="452">
        <f t="shared" si="2"/>
        <v>100</v>
      </c>
      <c r="N88" s="9" t="s">
        <v>707</v>
      </c>
      <c r="O88" s="448">
        <f t="shared" si="3"/>
        <v>16.886622675464906</v>
      </c>
      <c r="P88" s="449">
        <f t="shared" si="3"/>
        <v>0</v>
      </c>
      <c r="Q88" s="449">
        <f t="shared" si="3"/>
        <v>3.5992801439712054</v>
      </c>
      <c r="R88" s="449">
        <f t="shared" si="3"/>
        <v>0</v>
      </c>
      <c r="S88" s="449">
        <f t="shared" si="3"/>
        <v>0</v>
      </c>
      <c r="T88" s="449">
        <f t="shared" si="3"/>
        <v>0</v>
      </c>
      <c r="U88" s="449">
        <f t="shared" si="3"/>
        <v>79.514097180563894</v>
      </c>
      <c r="V88" s="449">
        <f t="shared" si="3"/>
        <v>0</v>
      </c>
      <c r="W88" s="450">
        <f t="shared" si="3"/>
        <v>0</v>
      </c>
      <c r="X88" s="451">
        <f t="shared" si="3"/>
        <v>0</v>
      </c>
      <c r="Y88" s="452">
        <f t="shared" si="3"/>
        <v>100</v>
      </c>
    </row>
    <row r="89" spans="2:25" ht="15.95" customHeight="1">
      <c r="B89" s="9" t="s">
        <v>67</v>
      </c>
      <c r="C89" s="448">
        <f t="shared" si="2"/>
        <v>48.732366819059727</v>
      </c>
      <c r="D89" s="449">
        <f t="shared" si="2"/>
        <v>2.7748575899078305</v>
      </c>
      <c r="E89" s="449">
        <f t="shared" si="2"/>
        <v>3.3542771923819767</v>
      </c>
      <c r="F89" s="449">
        <f t="shared" si="2"/>
        <v>0.31782509840354012</v>
      </c>
      <c r="G89" s="449">
        <f t="shared" si="2"/>
        <v>3.6696574823362589</v>
      </c>
      <c r="H89" s="449">
        <f t="shared" si="2"/>
        <v>0.16135735765102804</v>
      </c>
      <c r="I89" s="449">
        <f t="shared" si="2"/>
        <v>40.434686942278077</v>
      </c>
      <c r="J89" s="449">
        <f t="shared" si="2"/>
        <v>0</v>
      </c>
      <c r="K89" s="450">
        <f t="shared" si="2"/>
        <v>0.55497151798156619</v>
      </c>
      <c r="L89" s="451">
        <f t="shared" si="2"/>
        <v>0</v>
      </c>
      <c r="M89" s="452">
        <f t="shared" si="2"/>
        <v>100</v>
      </c>
      <c r="N89" s="9" t="s">
        <v>67</v>
      </c>
      <c r="O89" s="448">
        <f t="shared" si="3"/>
        <v>16.37075905692927</v>
      </c>
      <c r="P89" s="449">
        <f t="shared" si="3"/>
        <v>10.735336400230016</v>
      </c>
      <c r="Q89" s="449">
        <f t="shared" si="3"/>
        <v>5.7779854322407518</v>
      </c>
      <c r="R89" s="449">
        <f t="shared" si="3"/>
        <v>1.0865919110599962</v>
      </c>
      <c r="S89" s="449">
        <f t="shared" si="3"/>
        <v>5.9660724554341575</v>
      </c>
      <c r="T89" s="449">
        <f t="shared" si="3"/>
        <v>4.0384799693310329</v>
      </c>
      <c r="U89" s="449">
        <f t="shared" si="3"/>
        <v>52.65717845505079</v>
      </c>
      <c r="V89" s="449">
        <f t="shared" si="3"/>
        <v>0.13537473643856623</v>
      </c>
      <c r="W89" s="450">
        <f t="shared" si="3"/>
        <v>2.298974506421315</v>
      </c>
      <c r="X89" s="451">
        <f t="shared" si="3"/>
        <v>0.93324707686409814</v>
      </c>
      <c r="Y89" s="452">
        <f t="shared" si="3"/>
        <v>100</v>
      </c>
    </row>
    <row r="90" spans="2:25" ht="15.95" customHeight="1">
      <c r="B90" s="9" t="s">
        <v>35</v>
      </c>
      <c r="C90" s="448">
        <f t="shared" si="2"/>
        <v>65.727353201534385</v>
      </c>
      <c r="D90" s="449">
        <f t="shared" si="2"/>
        <v>0.81735025081144885</v>
      </c>
      <c r="E90" s="449">
        <f t="shared" si="2"/>
        <v>1.4753614635585718E-2</v>
      </c>
      <c r="F90" s="449">
        <f t="shared" si="2"/>
        <v>0</v>
      </c>
      <c r="G90" s="449">
        <f t="shared" si="2"/>
        <v>0.11802891708468574</v>
      </c>
      <c r="H90" s="449">
        <f t="shared" si="2"/>
        <v>0.45736205370315725</v>
      </c>
      <c r="I90" s="449">
        <f t="shared" si="2"/>
        <v>31.622897609914428</v>
      </c>
      <c r="J90" s="449">
        <f t="shared" si="2"/>
        <v>0</v>
      </c>
      <c r="K90" s="450">
        <f t="shared" si="2"/>
        <v>1.2422543523163176</v>
      </c>
      <c r="L90" s="451">
        <f t="shared" si="2"/>
        <v>0</v>
      </c>
      <c r="M90" s="452">
        <f t="shared" si="2"/>
        <v>100</v>
      </c>
      <c r="N90" s="9" t="s">
        <v>35</v>
      </c>
      <c r="O90" s="448">
        <f t="shared" si="3"/>
        <v>31.190788514793759</v>
      </c>
      <c r="P90" s="449">
        <f t="shared" si="3"/>
        <v>2.1221396297915756</v>
      </c>
      <c r="Q90" s="449">
        <f t="shared" si="3"/>
        <v>0.97361900597580531</v>
      </c>
      <c r="R90" s="449">
        <f t="shared" si="3"/>
        <v>0.57426031190788518</v>
      </c>
      <c r="S90" s="449">
        <f t="shared" si="3"/>
        <v>0</v>
      </c>
      <c r="T90" s="449">
        <f t="shared" si="3"/>
        <v>5.847544089782831</v>
      </c>
      <c r="U90" s="449">
        <f t="shared" si="3"/>
        <v>45.693047660690858</v>
      </c>
      <c r="V90" s="449">
        <f t="shared" si="3"/>
        <v>0</v>
      </c>
      <c r="W90" s="450">
        <f t="shared" si="3"/>
        <v>13.248797551377351</v>
      </c>
      <c r="X90" s="451">
        <f t="shared" si="3"/>
        <v>0.34980323567993005</v>
      </c>
      <c r="Y90" s="452">
        <f t="shared" si="3"/>
        <v>100</v>
      </c>
    </row>
    <row r="91" spans="2:25" ht="15.95" customHeight="1">
      <c r="B91" s="9" t="s">
        <v>36</v>
      </c>
      <c r="C91" s="448">
        <f t="shared" si="2"/>
        <v>14.5355284483494</v>
      </c>
      <c r="D91" s="449">
        <f t="shared" si="2"/>
        <v>2.2519832807301885</v>
      </c>
      <c r="E91" s="449">
        <f t="shared" si="2"/>
        <v>5.1096135801416018</v>
      </c>
      <c r="F91" s="449">
        <f t="shared" si="2"/>
        <v>1.3904290710568967</v>
      </c>
      <c r="G91" s="449">
        <f t="shared" si="2"/>
        <v>0.91273564787170514</v>
      </c>
      <c r="H91" s="449">
        <f t="shared" si="2"/>
        <v>1.2112940373624499</v>
      </c>
      <c r="I91" s="449">
        <f t="shared" si="2"/>
        <v>73.863345560010245</v>
      </c>
      <c r="J91" s="449">
        <f t="shared" si="2"/>
        <v>0</v>
      </c>
      <c r="K91" s="450">
        <f t="shared" si="2"/>
        <v>0.34120958798942252</v>
      </c>
      <c r="L91" s="451">
        <f t="shared" si="2"/>
        <v>0.38386078648810029</v>
      </c>
      <c r="M91" s="452">
        <f t="shared" si="2"/>
        <v>100</v>
      </c>
      <c r="N91" s="9" t="s">
        <v>36</v>
      </c>
      <c r="O91" s="448">
        <f t="shared" si="3"/>
        <v>19.937532535137951</v>
      </c>
      <c r="P91" s="449">
        <f t="shared" si="3"/>
        <v>21.053022979103144</v>
      </c>
      <c r="Q91" s="449">
        <f t="shared" si="3"/>
        <v>3.8372871272402769</v>
      </c>
      <c r="R91" s="449">
        <f t="shared" si="3"/>
        <v>1.4129545623559159</v>
      </c>
      <c r="S91" s="449">
        <f t="shared" si="3"/>
        <v>6.5219007957165163</v>
      </c>
      <c r="T91" s="449">
        <f t="shared" si="3"/>
        <v>8.8793039339629658</v>
      </c>
      <c r="U91" s="449">
        <f t="shared" si="3"/>
        <v>29.017624749014647</v>
      </c>
      <c r="V91" s="449">
        <f t="shared" si="3"/>
        <v>0.37926675094816686</v>
      </c>
      <c r="W91" s="450">
        <f t="shared" si="3"/>
        <v>8.9611065665204137</v>
      </c>
      <c r="X91" s="451">
        <f t="shared" si="3"/>
        <v>0</v>
      </c>
      <c r="Y91" s="452">
        <f t="shared" si="3"/>
        <v>100</v>
      </c>
    </row>
    <row r="92" spans="2:25" ht="15.95" customHeight="1">
      <c r="B92" s="9" t="s">
        <v>37</v>
      </c>
      <c r="C92" s="448">
        <f t="shared" si="2"/>
        <v>87.703642212306733</v>
      </c>
      <c r="D92" s="449">
        <f t="shared" si="2"/>
        <v>0</v>
      </c>
      <c r="E92" s="449">
        <f t="shared" si="2"/>
        <v>0</v>
      </c>
      <c r="F92" s="449">
        <f t="shared" si="2"/>
        <v>0</v>
      </c>
      <c r="G92" s="449">
        <f t="shared" si="2"/>
        <v>3.3827954757704677</v>
      </c>
      <c r="H92" s="449">
        <f t="shared" si="2"/>
        <v>6.8589810106879732</v>
      </c>
      <c r="I92" s="449">
        <f t="shared" si="2"/>
        <v>2.054581301234824</v>
      </c>
      <c r="J92" s="449">
        <f t="shared" si="2"/>
        <v>0</v>
      </c>
      <c r="K92" s="450">
        <f t="shared" si="2"/>
        <v>0</v>
      </c>
      <c r="L92" s="451">
        <f t="shared" si="2"/>
        <v>0</v>
      </c>
      <c r="M92" s="452">
        <f t="shared" si="2"/>
        <v>100</v>
      </c>
      <c r="N92" s="9" t="s">
        <v>37</v>
      </c>
      <c r="O92" s="448">
        <f t="shared" si="3"/>
        <v>44.040128220349047</v>
      </c>
      <c r="P92" s="449">
        <f t="shared" si="3"/>
        <v>0</v>
      </c>
      <c r="Q92" s="449">
        <f t="shared" si="3"/>
        <v>0</v>
      </c>
      <c r="R92" s="449">
        <f t="shared" si="3"/>
        <v>8.6608096877597056</v>
      </c>
      <c r="S92" s="449">
        <f t="shared" si="3"/>
        <v>0</v>
      </c>
      <c r="T92" s="449">
        <f t="shared" si="3"/>
        <v>37.819066840793063</v>
      </c>
      <c r="U92" s="449">
        <f t="shared" si="3"/>
        <v>6.9868217974593376</v>
      </c>
      <c r="V92" s="449">
        <f t="shared" si="3"/>
        <v>0</v>
      </c>
      <c r="W92" s="450">
        <f t="shared" si="3"/>
        <v>2.4931734536388457</v>
      </c>
      <c r="X92" s="451">
        <f t="shared" si="3"/>
        <v>0</v>
      </c>
      <c r="Y92" s="452">
        <f t="shared" si="3"/>
        <v>100</v>
      </c>
    </row>
    <row r="93" spans="2:25" ht="15.95" customHeight="1">
      <c r="B93" s="9" t="s">
        <v>708</v>
      </c>
      <c r="C93" s="448">
        <f t="shared" si="2"/>
        <v>42.792109256449166</v>
      </c>
      <c r="D93" s="449">
        <f t="shared" si="2"/>
        <v>34.597875569044007</v>
      </c>
      <c r="E93" s="449">
        <f t="shared" si="2"/>
        <v>0</v>
      </c>
      <c r="F93" s="449">
        <f t="shared" si="2"/>
        <v>0</v>
      </c>
      <c r="G93" s="449">
        <f t="shared" si="2"/>
        <v>3.4901365705614569</v>
      </c>
      <c r="H93" s="449">
        <f t="shared" si="2"/>
        <v>0</v>
      </c>
      <c r="I93" s="449">
        <f t="shared" si="2"/>
        <v>19.119878603945374</v>
      </c>
      <c r="J93" s="449">
        <f t="shared" si="2"/>
        <v>0</v>
      </c>
      <c r="K93" s="450">
        <f t="shared" si="2"/>
        <v>0</v>
      </c>
      <c r="L93" s="451">
        <f t="shared" si="2"/>
        <v>0</v>
      </c>
      <c r="M93" s="452">
        <f t="shared" si="2"/>
        <v>100</v>
      </c>
      <c r="N93" s="9" t="s">
        <v>708</v>
      </c>
      <c r="O93" s="448">
        <f t="shared" si="3"/>
        <v>0</v>
      </c>
      <c r="P93" s="449">
        <f t="shared" si="3"/>
        <v>38.390092879256969</v>
      </c>
      <c r="Q93" s="449">
        <f t="shared" si="3"/>
        <v>0</v>
      </c>
      <c r="R93" s="449">
        <f t="shared" si="3"/>
        <v>0</v>
      </c>
      <c r="S93" s="449">
        <f t="shared" si="3"/>
        <v>0</v>
      </c>
      <c r="T93" s="449">
        <f t="shared" si="3"/>
        <v>0</v>
      </c>
      <c r="U93" s="449">
        <f t="shared" si="3"/>
        <v>61.609907120743031</v>
      </c>
      <c r="V93" s="449">
        <f t="shared" si="3"/>
        <v>0</v>
      </c>
      <c r="W93" s="450">
        <f t="shared" si="3"/>
        <v>0</v>
      </c>
      <c r="X93" s="451">
        <f t="shared" si="3"/>
        <v>0</v>
      </c>
      <c r="Y93" s="452">
        <f t="shared" si="3"/>
        <v>100</v>
      </c>
    </row>
    <row r="94" spans="2:25" ht="15.95" customHeight="1">
      <c r="B94" s="9" t="s">
        <v>709</v>
      </c>
      <c r="C94" s="448">
        <f t="shared" si="2"/>
        <v>23.605386095081066</v>
      </c>
      <c r="D94" s="449">
        <f t="shared" si="2"/>
        <v>0</v>
      </c>
      <c r="E94" s="449">
        <f t="shared" si="2"/>
        <v>0</v>
      </c>
      <c r="F94" s="449">
        <f t="shared" si="2"/>
        <v>0</v>
      </c>
      <c r="G94" s="449">
        <f t="shared" si="2"/>
        <v>0</v>
      </c>
      <c r="H94" s="449">
        <f t="shared" si="2"/>
        <v>0</v>
      </c>
      <c r="I94" s="449">
        <f t="shared" si="2"/>
        <v>74.471008518823851</v>
      </c>
      <c r="J94" s="449">
        <f t="shared" si="2"/>
        <v>0</v>
      </c>
      <c r="K94" s="450">
        <f t="shared" si="2"/>
        <v>0</v>
      </c>
      <c r="L94" s="451">
        <f t="shared" si="2"/>
        <v>1.923605386095081</v>
      </c>
      <c r="M94" s="452">
        <f t="shared" si="2"/>
        <v>100</v>
      </c>
      <c r="N94" s="9" t="s">
        <v>709</v>
      </c>
      <c r="O94" s="448">
        <f t="shared" si="3"/>
        <v>18.898513867917028</v>
      </c>
      <c r="P94" s="449">
        <f t="shared" si="3"/>
        <v>21.441627592783917</v>
      </c>
      <c r="Q94" s="449">
        <f t="shared" si="3"/>
        <v>20.893268695859494</v>
      </c>
      <c r="R94" s="449">
        <f t="shared" si="3"/>
        <v>4.3948184057855837</v>
      </c>
      <c r="S94" s="449">
        <f t="shared" si="3"/>
        <v>0</v>
      </c>
      <c r="T94" s="449">
        <f t="shared" si="3"/>
        <v>0</v>
      </c>
      <c r="U94" s="449">
        <f t="shared" si="3"/>
        <v>33.068425653659702</v>
      </c>
      <c r="V94" s="449">
        <f t="shared" si="3"/>
        <v>0</v>
      </c>
      <c r="W94" s="450">
        <f t="shared" si="3"/>
        <v>0.38146705873003262</v>
      </c>
      <c r="X94" s="451">
        <f t="shared" si="3"/>
        <v>0.92187872526424552</v>
      </c>
      <c r="Y94" s="452">
        <f t="shared" si="3"/>
        <v>100</v>
      </c>
    </row>
    <row r="95" spans="2:25" ht="15.95" customHeight="1">
      <c r="B95" s="9" t="s">
        <v>38</v>
      </c>
      <c r="C95" s="448">
        <f t="shared" si="2"/>
        <v>22.508086588703659</v>
      </c>
      <c r="D95" s="449">
        <f t="shared" si="2"/>
        <v>15.28240855934312</v>
      </c>
      <c r="E95" s="449">
        <f t="shared" si="2"/>
        <v>16.904702662353817</v>
      </c>
      <c r="F95" s="449">
        <f t="shared" si="2"/>
        <v>2.9460064692709631</v>
      </c>
      <c r="G95" s="449">
        <f t="shared" si="2"/>
        <v>0.22891266484200051</v>
      </c>
      <c r="H95" s="449">
        <f t="shared" si="2"/>
        <v>0</v>
      </c>
      <c r="I95" s="449">
        <f t="shared" si="2"/>
        <v>41.234137845235132</v>
      </c>
      <c r="J95" s="449">
        <f t="shared" si="2"/>
        <v>0</v>
      </c>
      <c r="K95" s="450">
        <f t="shared" si="2"/>
        <v>0.89574521025130638</v>
      </c>
      <c r="L95" s="451">
        <f t="shared" si="2"/>
        <v>0</v>
      </c>
      <c r="M95" s="452">
        <f t="shared" si="2"/>
        <v>100</v>
      </c>
      <c r="N95" s="9" t="s">
        <v>38</v>
      </c>
      <c r="O95" s="448">
        <f t="shared" si="3"/>
        <v>6.7013174717883146</v>
      </c>
      <c r="P95" s="449">
        <f t="shared" si="3"/>
        <v>9.0805492245260986</v>
      </c>
      <c r="Q95" s="449">
        <f t="shared" si="3"/>
        <v>8.2050141753293691</v>
      </c>
      <c r="R95" s="449">
        <f t="shared" si="3"/>
        <v>9.9227305575629554</v>
      </c>
      <c r="S95" s="449">
        <f t="shared" si="3"/>
        <v>0</v>
      </c>
      <c r="T95" s="449">
        <f t="shared" si="3"/>
        <v>1.0228472955695147</v>
      </c>
      <c r="U95" s="449">
        <f t="shared" si="3"/>
        <v>62.271388070487518</v>
      </c>
      <c r="V95" s="449">
        <f t="shared" si="3"/>
        <v>0</v>
      </c>
      <c r="W95" s="450">
        <f t="shared" si="3"/>
        <v>2.776696870309634</v>
      </c>
      <c r="X95" s="451">
        <f t="shared" si="3"/>
        <v>1.945633442659403E-2</v>
      </c>
      <c r="Y95" s="452">
        <f t="shared" si="3"/>
        <v>100</v>
      </c>
    </row>
    <row r="96" spans="2:25" ht="15.95" customHeight="1">
      <c r="B96" s="9" t="s">
        <v>6</v>
      </c>
      <c r="C96" s="448">
        <f t="shared" si="2"/>
        <v>32.552139216059409</v>
      </c>
      <c r="D96" s="449">
        <f t="shared" si="2"/>
        <v>13.262350040286176</v>
      </c>
      <c r="E96" s="449">
        <f t="shared" si="2"/>
        <v>8.3072519161237821</v>
      </c>
      <c r="F96" s="449">
        <f t="shared" si="2"/>
        <v>2.2268739143989666E-3</v>
      </c>
      <c r="G96" s="449">
        <f t="shared" si="2"/>
        <v>0.97496588834049303</v>
      </c>
      <c r="H96" s="449">
        <f t="shared" si="2"/>
        <v>2.0755477097614006</v>
      </c>
      <c r="I96" s="449">
        <f t="shared" si="2"/>
        <v>36.512432029734839</v>
      </c>
      <c r="J96" s="449">
        <f t="shared" si="2"/>
        <v>0.38686873185603871</v>
      </c>
      <c r="K96" s="450">
        <f t="shared" si="2"/>
        <v>3.7159440123409304</v>
      </c>
      <c r="L96" s="451">
        <f t="shared" si="2"/>
        <v>2.2102735815825381</v>
      </c>
      <c r="M96" s="452">
        <f t="shared" si="2"/>
        <v>100</v>
      </c>
      <c r="N96" s="9" t="s">
        <v>6</v>
      </c>
      <c r="O96" s="448">
        <f t="shared" si="3"/>
        <v>8.3446913438357875</v>
      </c>
      <c r="P96" s="449">
        <f t="shared" si="3"/>
        <v>6.2920270587088156</v>
      </c>
      <c r="Q96" s="449">
        <f t="shared" si="3"/>
        <v>9.2586609478739916</v>
      </c>
      <c r="R96" s="449">
        <f t="shared" si="3"/>
        <v>0.68154176319319915</v>
      </c>
      <c r="S96" s="449">
        <f t="shared" si="3"/>
        <v>9.2864459172753744</v>
      </c>
      <c r="T96" s="449">
        <f t="shared" si="3"/>
        <v>7.3579428485492979</v>
      </c>
      <c r="U96" s="449">
        <f t="shared" si="3"/>
        <v>50.28086049652871</v>
      </c>
      <c r="V96" s="449">
        <f t="shared" si="3"/>
        <v>5.4041612653073334E-2</v>
      </c>
      <c r="W96" s="450">
        <f t="shared" si="3"/>
        <v>3.017893948225812</v>
      </c>
      <c r="X96" s="451">
        <f t="shared" si="3"/>
        <v>5.4258940631559387</v>
      </c>
      <c r="Y96" s="452">
        <f t="shared" si="3"/>
        <v>100</v>
      </c>
    </row>
    <row r="97" spans="2:25" ht="15.95" customHeight="1">
      <c r="B97" s="9" t="s">
        <v>68</v>
      </c>
      <c r="C97" s="448">
        <f t="shared" si="2"/>
        <v>29.268396921509432</v>
      </c>
      <c r="D97" s="449">
        <f t="shared" si="2"/>
        <v>22.128702377248434</v>
      </c>
      <c r="E97" s="449">
        <f t="shared" si="2"/>
        <v>9.1897422396668489</v>
      </c>
      <c r="F97" s="449">
        <f t="shared" si="2"/>
        <v>1.5043712241137029E-2</v>
      </c>
      <c r="G97" s="449">
        <f t="shared" si="2"/>
        <v>0.94681363917656181</v>
      </c>
      <c r="H97" s="449">
        <f t="shared" si="2"/>
        <v>1.0653683487132497</v>
      </c>
      <c r="I97" s="449">
        <f t="shared" si="2"/>
        <v>28.367312748520419</v>
      </c>
      <c r="J97" s="449">
        <f t="shared" si="2"/>
        <v>0.7733835702148173</v>
      </c>
      <c r="K97" s="450">
        <f t="shared" si="2"/>
        <v>7.6063915262871777</v>
      </c>
      <c r="L97" s="451">
        <f t="shared" si="2"/>
        <v>0.63884491642192143</v>
      </c>
      <c r="M97" s="452">
        <f t="shared" si="2"/>
        <v>100</v>
      </c>
      <c r="N97" s="9" t="s">
        <v>68</v>
      </c>
      <c r="O97" s="448">
        <f t="shared" si="3"/>
        <v>9.9874624327241417</v>
      </c>
      <c r="P97" s="449">
        <f t="shared" si="3"/>
        <v>13.39702659781301</v>
      </c>
      <c r="Q97" s="449">
        <f t="shared" si="3"/>
        <v>6.5573293891479176</v>
      </c>
      <c r="R97" s="449">
        <f t="shared" si="3"/>
        <v>0.62825931323203943</v>
      </c>
      <c r="S97" s="449">
        <f t="shared" si="3"/>
        <v>11.723751966944432</v>
      </c>
      <c r="T97" s="449">
        <f t="shared" si="3"/>
        <v>7.4698462421821903</v>
      </c>
      <c r="U97" s="449">
        <f t="shared" si="3"/>
        <v>41.5847485036686</v>
      </c>
      <c r="V97" s="449">
        <f t="shared" si="3"/>
        <v>0.3058439599815389</v>
      </c>
      <c r="W97" s="450">
        <f t="shared" si="3"/>
        <v>3.0030562591533325</v>
      </c>
      <c r="X97" s="451">
        <f t="shared" si="3"/>
        <v>5.3426753351527942</v>
      </c>
      <c r="Y97" s="452">
        <f t="shared" si="3"/>
        <v>100</v>
      </c>
    </row>
    <row r="98" spans="2:25" ht="15.95" customHeight="1">
      <c r="B98" s="9" t="s">
        <v>69</v>
      </c>
      <c r="C98" s="448">
        <f t="shared" ref="C98:M113" si="4">IF($M24=0,0,C24/$M24*100)</f>
        <v>6.3661268885453124</v>
      </c>
      <c r="D98" s="449">
        <f t="shared" si="4"/>
        <v>4.3372121409390516</v>
      </c>
      <c r="E98" s="449">
        <f t="shared" si="4"/>
        <v>0.39873057205631046</v>
      </c>
      <c r="F98" s="449">
        <f t="shared" si="4"/>
        <v>0</v>
      </c>
      <c r="G98" s="449">
        <f t="shared" si="4"/>
        <v>0.31464453305123824</v>
      </c>
      <c r="H98" s="449">
        <f t="shared" si="4"/>
        <v>0</v>
      </c>
      <c r="I98" s="449">
        <f t="shared" si="4"/>
        <v>51.33588303903219</v>
      </c>
      <c r="J98" s="449">
        <f t="shared" si="4"/>
        <v>0</v>
      </c>
      <c r="K98" s="450">
        <f t="shared" si="4"/>
        <v>36.55030243849513</v>
      </c>
      <c r="L98" s="451">
        <f t="shared" si="4"/>
        <v>0.69710038788076056</v>
      </c>
      <c r="M98" s="452">
        <f t="shared" si="4"/>
        <v>100</v>
      </c>
      <c r="N98" s="9" t="s">
        <v>69</v>
      </c>
      <c r="O98" s="448">
        <f t="shared" ref="O98:Y113" si="5">IF($Y24=0,0,O24/$Y24*100)</f>
        <v>1.7108441196507091</v>
      </c>
      <c r="P98" s="449">
        <f t="shared" si="5"/>
        <v>0.87787205053570327</v>
      </c>
      <c r="Q98" s="449">
        <f t="shared" si="5"/>
        <v>15.194773022852543</v>
      </c>
      <c r="R98" s="449">
        <f t="shared" si="5"/>
        <v>1.2633925806651392</v>
      </c>
      <c r="S98" s="449">
        <f t="shared" si="5"/>
        <v>15.886852046819843</v>
      </c>
      <c r="T98" s="449">
        <f t="shared" si="5"/>
        <v>2.1815197869573297</v>
      </c>
      <c r="U98" s="449">
        <f t="shared" si="5"/>
        <v>62.884746392518728</v>
      </c>
      <c r="V98" s="449">
        <f t="shared" si="5"/>
        <v>0</v>
      </c>
      <c r="W98" s="450">
        <f t="shared" si="5"/>
        <v>0</v>
      </c>
      <c r="X98" s="451">
        <f t="shared" si="5"/>
        <v>0</v>
      </c>
      <c r="Y98" s="452">
        <f t="shared" si="5"/>
        <v>100</v>
      </c>
    </row>
    <row r="99" spans="2:25" ht="15.95" customHeight="1">
      <c r="B99" s="9" t="s">
        <v>7</v>
      </c>
      <c r="C99" s="448">
        <f t="shared" si="4"/>
        <v>12.348210289212643</v>
      </c>
      <c r="D99" s="449">
        <f t="shared" si="4"/>
        <v>24.739737499458538</v>
      </c>
      <c r="E99" s="449">
        <f t="shared" si="4"/>
        <v>8.2071126384336601</v>
      </c>
      <c r="F99" s="449">
        <f t="shared" si="4"/>
        <v>8.6633842066505914E-2</v>
      </c>
      <c r="G99" s="449">
        <f t="shared" si="4"/>
        <v>0.10396061047980711</v>
      </c>
      <c r="H99" s="449">
        <f t="shared" si="4"/>
        <v>0.75082663124305127</v>
      </c>
      <c r="I99" s="449">
        <f t="shared" si="4"/>
        <v>34.98707711855841</v>
      </c>
      <c r="J99" s="449">
        <f t="shared" si="4"/>
        <v>0.23824306568289125</v>
      </c>
      <c r="K99" s="450">
        <f t="shared" si="4"/>
        <v>10.082735319173514</v>
      </c>
      <c r="L99" s="451">
        <f t="shared" si="4"/>
        <v>8.4554629856909767</v>
      </c>
      <c r="M99" s="452">
        <f t="shared" si="4"/>
        <v>100</v>
      </c>
      <c r="N99" s="9" t="s">
        <v>7</v>
      </c>
      <c r="O99" s="448">
        <f t="shared" si="5"/>
        <v>13.03407429368443</v>
      </c>
      <c r="P99" s="449">
        <f t="shared" si="5"/>
        <v>15.019776162144316</v>
      </c>
      <c r="Q99" s="449">
        <f t="shared" si="5"/>
        <v>3.8494451219923049</v>
      </c>
      <c r="R99" s="449">
        <f t="shared" si="5"/>
        <v>2.8609739170277133</v>
      </c>
      <c r="S99" s="449">
        <f t="shared" si="5"/>
        <v>2.1029438518708181</v>
      </c>
      <c r="T99" s="449">
        <f t="shared" si="5"/>
        <v>1.7646939916852524</v>
      </c>
      <c r="U99" s="449">
        <f t="shared" si="5"/>
        <v>59.296817621335343</v>
      </c>
      <c r="V99" s="449">
        <f t="shared" si="5"/>
        <v>0</v>
      </c>
      <c r="W99" s="450">
        <f t="shared" si="5"/>
        <v>1.015423385059059</v>
      </c>
      <c r="X99" s="451">
        <f t="shared" si="5"/>
        <v>1.05585165520076</v>
      </c>
      <c r="Y99" s="452">
        <f t="shared" si="5"/>
        <v>100</v>
      </c>
    </row>
    <row r="100" spans="2:25" ht="15.95" customHeight="1">
      <c r="B100" s="9" t="s">
        <v>39</v>
      </c>
      <c r="C100" s="448">
        <f t="shared" si="4"/>
        <v>43.464165798309601</v>
      </c>
      <c r="D100" s="449">
        <f t="shared" si="4"/>
        <v>2.0840569642236888</v>
      </c>
      <c r="E100" s="449">
        <f t="shared" si="4"/>
        <v>38.612944309366675</v>
      </c>
      <c r="F100" s="449">
        <f t="shared" si="4"/>
        <v>0</v>
      </c>
      <c r="G100" s="449">
        <f t="shared" si="4"/>
        <v>0</v>
      </c>
      <c r="H100" s="449">
        <f t="shared" si="4"/>
        <v>0.86835706842653704</v>
      </c>
      <c r="I100" s="449">
        <f t="shared" si="4"/>
        <v>14.92416348269075</v>
      </c>
      <c r="J100" s="449">
        <f t="shared" si="4"/>
        <v>0</v>
      </c>
      <c r="K100" s="450">
        <f t="shared" si="4"/>
        <v>0</v>
      </c>
      <c r="L100" s="451">
        <f t="shared" si="4"/>
        <v>4.6312376982748642E-2</v>
      </c>
      <c r="M100" s="452">
        <f t="shared" si="4"/>
        <v>100</v>
      </c>
      <c r="N100" s="9" t="s">
        <v>39</v>
      </c>
      <c r="O100" s="448">
        <f t="shared" si="5"/>
        <v>60.948847071296051</v>
      </c>
      <c r="P100" s="449">
        <f t="shared" si="5"/>
        <v>0</v>
      </c>
      <c r="Q100" s="449">
        <f t="shared" si="5"/>
        <v>13.010866684336072</v>
      </c>
      <c r="R100" s="449">
        <f t="shared" si="5"/>
        <v>1.3782136231115822</v>
      </c>
      <c r="S100" s="449">
        <f t="shared" si="5"/>
        <v>0</v>
      </c>
      <c r="T100" s="449">
        <f t="shared" si="5"/>
        <v>1.5902464882056721E-2</v>
      </c>
      <c r="U100" s="449">
        <f t="shared" si="5"/>
        <v>24.121388815266368</v>
      </c>
      <c r="V100" s="449">
        <f t="shared" si="5"/>
        <v>0</v>
      </c>
      <c r="W100" s="450">
        <f t="shared" si="5"/>
        <v>0.52478134110787178</v>
      </c>
      <c r="X100" s="451">
        <f t="shared" si="5"/>
        <v>0</v>
      </c>
      <c r="Y100" s="452">
        <f t="shared" si="5"/>
        <v>100</v>
      </c>
    </row>
    <row r="101" spans="2:25" ht="15.95" customHeight="1">
      <c r="B101" s="9" t="s">
        <v>0</v>
      </c>
      <c r="C101" s="448">
        <f t="shared" si="4"/>
        <v>39.228754141305181</v>
      </c>
      <c r="D101" s="449">
        <f t="shared" si="4"/>
        <v>0.95924185222282154</v>
      </c>
      <c r="E101" s="449">
        <f t="shared" si="4"/>
        <v>43.104245319362043</v>
      </c>
      <c r="F101" s="449">
        <f t="shared" si="4"/>
        <v>0</v>
      </c>
      <c r="G101" s="449">
        <f t="shared" si="4"/>
        <v>1.4985746205408736</v>
      </c>
      <c r="H101" s="449">
        <f t="shared" si="4"/>
        <v>1.5679174050389089</v>
      </c>
      <c r="I101" s="449">
        <f t="shared" si="4"/>
        <v>13.506433469450652</v>
      </c>
      <c r="J101" s="449">
        <f t="shared" si="4"/>
        <v>0</v>
      </c>
      <c r="K101" s="450">
        <f t="shared" si="4"/>
        <v>0.13483319207951305</v>
      </c>
      <c r="L101" s="451">
        <f t="shared" si="4"/>
        <v>0</v>
      </c>
      <c r="M101" s="452">
        <f t="shared" si="4"/>
        <v>100</v>
      </c>
      <c r="N101" s="9" t="s">
        <v>0</v>
      </c>
      <c r="O101" s="448">
        <f t="shared" si="5"/>
        <v>29.435063581405046</v>
      </c>
      <c r="P101" s="449">
        <f t="shared" si="5"/>
        <v>0.36481134042109653</v>
      </c>
      <c r="Q101" s="449">
        <f t="shared" si="5"/>
        <v>34.299214787019665</v>
      </c>
      <c r="R101" s="449">
        <f t="shared" si="5"/>
        <v>3.8183586964074769</v>
      </c>
      <c r="S101" s="449">
        <f t="shared" si="5"/>
        <v>0.47251754568827736</v>
      </c>
      <c r="T101" s="449">
        <f t="shared" si="5"/>
        <v>0.74004586199708156</v>
      </c>
      <c r="U101" s="449">
        <f t="shared" si="5"/>
        <v>19.63727329580988</v>
      </c>
      <c r="V101" s="449">
        <f t="shared" si="5"/>
        <v>0</v>
      </c>
      <c r="W101" s="450">
        <f t="shared" si="5"/>
        <v>10.047946633312486</v>
      </c>
      <c r="X101" s="451">
        <f t="shared" si="5"/>
        <v>1.1847682579389898</v>
      </c>
      <c r="Y101" s="452">
        <f t="shared" si="5"/>
        <v>100</v>
      </c>
    </row>
    <row r="102" spans="2:25" ht="15.95" customHeight="1">
      <c r="B102" s="9" t="s">
        <v>21</v>
      </c>
      <c r="C102" s="448">
        <f t="shared" si="4"/>
        <v>20.610734114743988</v>
      </c>
      <c r="D102" s="449">
        <f t="shared" si="4"/>
        <v>51.295496607032696</v>
      </c>
      <c r="E102" s="449">
        <f t="shared" si="4"/>
        <v>4.2288710672424425</v>
      </c>
      <c r="F102" s="449">
        <f t="shared" si="4"/>
        <v>0</v>
      </c>
      <c r="G102" s="449">
        <f t="shared" si="4"/>
        <v>0</v>
      </c>
      <c r="H102" s="449">
        <f t="shared" si="4"/>
        <v>0.10487353485502778</v>
      </c>
      <c r="I102" s="449">
        <f t="shared" si="4"/>
        <v>20.990129549660701</v>
      </c>
      <c r="J102" s="449">
        <f t="shared" si="4"/>
        <v>0</v>
      </c>
      <c r="K102" s="450">
        <f t="shared" si="4"/>
        <v>2.1529919802590993</v>
      </c>
      <c r="L102" s="451">
        <f t="shared" si="4"/>
        <v>0.61690314620604569</v>
      </c>
      <c r="M102" s="452">
        <f t="shared" si="4"/>
        <v>100</v>
      </c>
      <c r="N102" s="9" t="s">
        <v>21</v>
      </c>
      <c r="O102" s="448">
        <f t="shared" si="5"/>
        <v>23.299899217737678</v>
      </c>
      <c r="P102" s="449">
        <f t="shared" si="5"/>
        <v>11.525971429028491</v>
      </c>
      <c r="Q102" s="449">
        <f t="shared" si="5"/>
        <v>2.3579849946409435</v>
      </c>
      <c r="R102" s="449">
        <f t="shared" si="5"/>
        <v>0</v>
      </c>
      <c r="S102" s="449">
        <f t="shared" si="5"/>
        <v>0.87984514725408336</v>
      </c>
      <c r="T102" s="449">
        <f t="shared" si="5"/>
        <v>17.69928492585305</v>
      </c>
      <c r="U102" s="449">
        <f t="shared" si="5"/>
        <v>42.888451632512677</v>
      </c>
      <c r="V102" s="449">
        <f t="shared" si="5"/>
        <v>0</v>
      </c>
      <c r="W102" s="450">
        <f t="shared" si="5"/>
        <v>1.2685767304954327</v>
      </c>
      <c r="X102" s="451">
        <f t="shared" si="5"/>
        <v>7.9985922477643925E-2</v>
      </c>
      <c r="Y102" s="452">
        <f t="shared" si="5"/>
        <v>100</v>
      </c>
    </row>
    <row r="103" spans="2:25" ht="15.95" customHeight="1">
      <c r="B103" s="9" t="s">
        <v>22</v>
      </c>
      <c r="C103" s="448">
        <f t="shared" si="4"/>
        <v>9.718944432525209</v>
      </c>
      <c r="D103" s="449">
        <f t="shared" si="4"/>
        <v>8.4745762711864394</v>
      </c>
      <c r="E103" s="449">
        <f t="shared" si="4"/>
        <v>15.533147393263247</v>
      </c>
      <c r="F103" s="449">
        <f t="shared" si="4"/>
        <v>0</v>
      </c>
      <c r="G103" s="449">
        <f t="shared" si="4"/>
        <v>0</v>
      </c>
      <c r="H103" s="449">
        <f t="shared" si="4"/>
        <v>2.0810984767217335</v>
      </c>
      <c r="I103" s="449">
        <f t="shared" si="4"/>
        <v>53.293284702853462</v>
      </c>
      <c r="J103" s="449">
        <f t="shared" si="4"/>
        <v>0</v>
      </c>
      <c r="K103" s="450">
        <f t="shared" si="4"/>
        <v>10.898948723449903</v>
      </c>
      <c r="L103" s="451">
        <f t="shared" si="4"/>
        <v>0</v>
      </c>
      <c r="M103" s="452">
        <f t="shared" si="4"/>
        <v>100</v>
      </c>
      <c r="N103" s="9" t="s">
        <v>22</v>
      </c>
      <c r="O103" s="448">
        <f t="shared" si="5"/>
        <v>32.646715895841432</v>
      </c>
      <c r="P103" s="449">
        <f t="shared" si="5"/>
        <v>4.8775748153905942</v>
      </c>
      <c r="Q103" s="449">
        <f t="shared" si="5"/>
        <v>9.4830936649825102</v>
      </c>
      <c r="R103" s="449">
        <f t="shared" si="5"/>
        <v>0.194325689856199</v>
      </c>
      <c r="S103" s="449">
        <f t="shared" si="5"/>
        <v>0.80645161290322576</v>
      </c>
      <c r="T103" s="449">
        <f t="shared" si="5"/>
        <v>0</v>
      </c>
      <c r="U103" s="449">
        <f t="shared" si="5"/>
        <v>43.664982510687913</v>
      </c>
      <c r="V103" s="449">
        <f t="shared" si="5"/>
        <v>0</v>
      </c>
      <c r="W103" s="450">
        <f t="shared" si="5"/>
        <v>9.7162844928099498E-2</v>
      </c>
      <c r="X103" s="451">
        <f t="shared" si="5"/>
        <v>8.2296929654100275</v>
      </c>
      <c r="Y103" s="452">
        <f t="shared" si="5"/>
        <v>100</v>
      </c>
    </row>
    <row r="104" spans="2:25" ht="15.95" customHeight="1">
      <c r="B104" s="9" t="s">
        <v>8</v>
      </c>
      <c r="C104" s="448">
        <f t="shared" si="4"/>
        <v>20.861106107007746</v>
      </c>
      <c r="D104" s="449">
        <f t="shared" si="4"/>
        <v>54.184431233611562</v>
      </c>
      <c r="E104" s="449">
        <f t="shared" si="4"/>
        <v>0.9130820606230442</v>
      </c>
      <c r="F104" s="449">
        <f t="shared" si="4"/>
        <v>0</v>
      </c>
      <c r="G104" s="449">
        <f t="shared" si="4"/>
        <v>0.73660401529253994</v>
      </c>
      <c r="H104" s="449">
        <f t="shared" si="4"/>
        <v>0.37831021437578816</v>
      </c>
      <c r="I104" s="449">
        <f t="shared" si="4"/>
        <v>20.929161912768471</v>
      </c>
      <c r="J104" s="449">
        <f t="shared" si="4"/>
        <v>1.0311789000313591</v>
      </c>
      <c r="K104" s="450">
        <f t="shared" si="4"/>
        <v>0.88906236447220055</v>
      </c>
      <c r="L104" s="451">
        <f t="shared" si="4"/>
        <v>7.7063191817290183E-2</v>
      </c>
      <c r="M104" s="452">
        <f t="shared" si="4"/>
        <v>100</v>
      </c>
      <c r="N104" s="9" t="s">
        <v>8</v>
      </c>
      <c r="O104" s="448">
        <f t="shared" si="5"/>
        <v>17.288708621465691</v>
      </c>
      <c r="P104" s="449">
        <f t="shared" si="5"/>
        <v>13.322711649412824</v>
      </c>
      <c r="Q104" s="449">
        <f t="shared" si="5"/>
        <v>2.1484614755104547</v>
      </c>
      <c r="R104" s="449">
        <f t="shared" si="5"/>
        <v>0</v>
      </c>
      <c r="S104" s="449">
        <f t="shared" si="5"/>
        <v>3.9966856254347558</v>
      </c>
      <c r="T104" s="449">
        <f t="shared" si="5"/>
        <v>2.7151786079626827</v>
      </c>
      <c r="U104" s="449">
        <f t="shared" si="5"/>
        <v>59.571790989811369</v>
      </c>
      <c r="V104" s="449">
        <f t="shared" si="5"/>
        <v>7.186259666925815E-2</v>
      </c>
      <c r="W104" s="450">
        <f t="shared" si="5"/>
        <v>0.50329391546298952</v>
      </c>
      <c r="X104" s="451">
        <f t="shared" si="5"/>
        <v>0.3813065182699783</v>
      </c>
      <c r="Y104" s="452">
        <f t="shared" si="5"/>
        <v>100</v>
      </c>
    </row>
    <row r="105" spans="2:25" ht="15.95" customHeight="1">
      <c r="B105" s="9" t="s">
        <v>85</v>
      </c>
      <c r="C105" s="448">
        <f t="shared" si="4"/>
        <v>84.79625613514439</v>
      </c>
      <c r="D105" s="449">
        <f t="shared" si="4"/>
        <v>15.203743864855609</v>
      </c>
      <c r="E105" s="449">
        <f t="shared" si="4"/>
        <v>0</v>
      </c>
      <c r="F105" s="449">
        <f t="shared" si="4"/>
        <v>0</v>
      </c>
      <c r="G105" s="449">
        <f t="shared" si="4"/>
        <v>0</v>
      </c>
      <c r="H105" s="449">
        <f t="shared" si="4"/>
        <v>0</v>
      </c>
      <c r="I105" s="449">
        <f t="shared" si="4"/>
        <v>0</v>
      </c>
      <c r="J105" s="449">
        <f t="shared" si="4"/>
        <v>0</v>
      </c>
      <c r="K105" s="450">
        <f t="shared" si="4"/>
        <v>0</v>
      </c>
      <c r="L105" s="451">
        <f t="shared" si="4"/>
        <v>0</v>
      </c>
      <c r="M105" s="452">
        <f t="shared" si="4"/>
        <v>100</v>
      </c>
      <c r="N105" s="9" t="s">
        <v>85</v>
      </c>
      <c r="O105" s="448">
        <f t="shared" si="5"/>
        <v>70.817766708177672</v>
      </c>
      <c r="P105" s="449">
        <f t="shared" si="5"/>
        <v>22.33291822332918</v>
      </c>
      <c r="Q105" s="449">
        <f t="shared" si="5"/>
        <v>0</v>
      </c>
      <c r="R105" s="449">
        <f t="shared" si="5"/>
        <v>0</v>
      </c>
      <c r="S105" s="449">
        <f t="shared" si="5"/>
        <v>0</v>
      </c>
      <c r="T105" s="449">
        <f t="shared" si="5"/>
        <v>0</v>
      </c>
      <c r="U105" s="449">
        <f t="shared" si="5"/>
        <v>6.8493150684931505</v>
      </c>
      <c r="V105" s="449">
        <f t="shared" si="5"/>
        <v>0</v>
      </c>
      <c r="W105" s="450">
        <f t="shared" si="5"/>
        <v>0</v>
      </c>
      <c r="X105" s="451">
        <f t="shared" si="5"/>
        <v>0</v>
      </c>
      <c r="Y105" s="452">
        <f t="shared" si="5"/>
        <v>100</v>
      </c>
    </row>
    <row r="106" spans="2:25" ht="15.95" customHeight="1">
      <c r="B106" s="9" t="s">
        <v>14</v>
      </c>
      <c r="C106" s="448">
        <f t="shared" si="4"/>
        <v>24.607399038496393</v>
      </c>
      <c r="D106" s="449">
        <f t="shared" si="4"/>
        <v>29.901914586671115</v>
      </c>
      <c r="E106" s="449">
        <f t="shared" si="4"/>
        <v>6.0732208251799955</v>
      </c>
      <c r="F106" s="449">
        <f t="shared" si="4"/>
        <v>0</v>
      </c>
      <c r="G106" s="449">
        <f t="shared" si="4"/>
        <v>0.15485996521366716</v>
      </c>
      <c r="H106" s="449">
        <f t="shared" si="4"/>
        <v>1.3242562455631812</v>
      </c>
      <c r="I106" s="449">
        <f t="shared" si="4"/>
        <v>26.056402040337201</v>
      </c>
      <c r="J106" s="449">
        <f t="shared" si="4"/>
        <v>0.37184236515834812</v>
      </c>
      <c r="K106" s="450">
        <f t="shared" si="4"/>
        <v>11.337400103611744</v>
      </c>
      <c r="L106" s="451">
        <f t="shared" si="4"/>
        <v>0.17270482976835694</v>
      </c>
      <c r="M106" s="452">
        <f t="shared" si="4"/>
        <v>100</v>
      </c>
      <c r="N106" s="9" t="s">
        <v>14</v>
      </c>
      <c r="O106" s="448">
        <f t="shared" si="5"/>
        <v>15.973132738769136</v>
      </c>
      <c r="P106" s="449">
        <f t="shared" si="5"/>
        <v>11.00325995999445</v>
      </c>
      <c r="Q106" s="449">
        <f t="shared" si="5"/>
        <v>5.6477632244293394</v>
      </c>
      <c r="R106" s="449">
        <f t="shared" si="5"/>
        <v>0.33846976538132806</v>
      </c>
      <c r="S106" s="449">
        <f t="shared" si="5"/>
        <v>2.1779866558672567</v>
      </c>
      <c r="T106" s="449">
        <f t="shared" si="5"/>
        <v>6.2953362658802785</v>
      </c>
      <c r="U106" s="449">
        <f t="shared" si="5"/>
        <v>54.877578098080718</v>
      </c>
      <c r="V106" s="449">
        <f t="shared" si="5"/>
        <v>0.1350858508338964</v>
      </c>
      <c r="W106" s="450">
        <f t="shared" si="5"/>
        <v>2.6696655912005691</v>
      </c>
      <c r="X106" s="451">
        <f t="shared" si="5"/>
        <v>0.88172184956302657</v>
      </c>
      <c r="Y106" s="452">
        <f t="shared" si="5"/>
        <v>100</v>
      </c>
    </row>
    <row r="107" spans="2:25" ht="15.95" customHeight="1">
      <c r="B107" s="9" t="s">
        <v>70</v>
      </c>
      <c r="C107" s="448">
        <f t="shared" si="4"/>
        <v>12.234806189184878</v>
      </c>
      <c r="D107" s="449">
        <f t="shared" si="4"/>
        <v>35.093316318392084</v>
      </c>
      <c r="E107" s="449">
        <f t="shared" si="4"/>
        <v>1.6749082788323495</v>
      </c>
      <c r="F107" s="449">
        <f t="shared" si="4"/>
        <v>1.51539320465784</v>
      </c>
      <c r="G107" s="449">
        <f t="shared" si="4"/>
        <v>0</v>
      </c>
      <c r="H107" s="449">
        <f t="shared" si="4"/>
        <v>21.646195565480937</v>
      </c>
      <c r="I107" s="449">
        <f t="shared" si="4"/>
        <v>24.24629127452544</v>
      </c>
      <c r="J107" s="449">
        <f t="shared" si="4"/>
        <v>0</v>
      </c>
      <c r="K107" s="450">
        <f t="shared" si="4"/>
        <v>3.5890891689264635</v>
      </c>
      <c r="L107" s="451">
        <f t="shared" si="4"/>
        <v>0</v>
      </c>
      <c r="M107" s="452">
        <f t="shared" si="4"/>
        <v>100</v>
      </c>
      <c r="N107" s="9" t="s">
        <v>70</v>
      </c>
      <c r="O107" s="448">
        <f t="shared" si="5"/>
        <v>20.414771413152415</v>
      </c>
      <c r="P107" s="449">
        <f t="shared" si="5"/>
        <v>25.826844499267597</v>
      </c>
      <c r="Q107" s="449">
        <f t="shared" si="5"/>
        <v>2.1124045948654691</v>
      </c>
      <c r="R107" s="449">
        <f t="shared" si="5"/>
        <v>0</v>
      </c>
      <c r="S107" s="449">
        <f t="shared" si="5"/>
        <v>0.17731863387556857</v>
      </c>
      <c r="T107" s="449">
        <f t="shared" si="5"/>
        <v>6.3911803253411463</v>
      </c>
      <c r="U107" s="449">
        <f t="shared" si="5"/>
        <v>43.481612828617685</v>
      </c>
      <c r="V107" s="449">
        <f t="shared" si="5"/>
        <v>0</v>
      </c>
      <c r="W107" s="450">
        <f t="shared" si="5"/>
        <v>1.1101688381774728</v>
      </c>
      <c r="X107" s="451">
        <f t="shared" si="5"/>
        <v>0.48569886670264434</v>
      </c>
      <c r="Y107" s="452">
        <f t="shared" si="5"/>
        <v>100</v>
      </c>
    </row>
    <row r="108" spans="2:25" ht="15.95" customHeight="1">
      <c r="B108" s="9" t="s">
        <v>15</v>
      </c>
      <c r="C108" s="448">
        <f t="shared" si="4"/>
        <v>39.811313746610708</v>
      </c>
      <c r="D108" s="449">
        <f t="shared" si="4"/>
        <v>40.350629573227351</v>
      </c>
      <c r="E108" s="449">
        <f t="shared" si="4"/>
        <v>0.50143000408572591</v>
      </c>
      <c r="F108" s="449">
        <f t="shared" si="4"/>
        <v>0</v>
      </c>
      <c r="G108" s="449">
        <f t="shared" si="4"/>
        <v>0.25405786873676783</v>
      </c>
      <c r="H108" s="449">
        <f t="shared" si="4"/>
        <v>0.34022954351298146</v>
      </c>
      <c r="I108" s="449">
        <f t="shared" si="4"/>
        <v>18.677710507744308</v>
      </c>
      <c r="J108" s="449">
        <f t="shared" si="4"/>
        <v>0</v>
      </c>
      <c r="K108" s="450">
        <f t="shared" si="4"/>
        <v>0</v>
      </c>
      <c r="L108" s="451">
        <f t="shared" si="4"/>
        <v>6.4628756082160232E-2</v>
      </c>
      <c r="M108" s="452">
        <f t="shared" si="4"/>
        <v>100</v>
      </c>
      <c r="N108" s="9" t="s">
        <v>15</v>
      </c>
      <c r="O108" s="448">
        <f t="shared" si="5"/>
        <v>59.566259425965981</v>
      </c>
      <c r="P108" s="449">
        <f t="shared" si="5"/>
        <v>4.741480095867189</v>
      </c>
      <c r="Q108" s="449">
        <f t="shared" si="5"/>
        <v>0.14467761734962295</v>
      </c>
      <c r="R108" s="449">
        <f t="shared" si="5"/>
        <v>0</v>
      </c>
      <c r="S108" s="449">
        <f t="shared" si="5"/>
        <v>0.15929151809200912</v>
      </c>
      <c r="T108" s="449">
        <f t="shared" si="5"/>
        <v>3.8909510726603145</v>
      </c>
      <c r="U108" s="449">
        <f t="shared" si="5"/>
        <v>29.327906704857661</v>
      </c>
      <c r="V108" s="449">
        <f t="shared" si="5"/>
        <v>0</v>
      </c>
      <c r="W108" s="450">
        <f t="shared" si="5"/>
        <v>1.8954229262874847</v>
      </c>
      <c r="X108" s="451">
        <f t="shared" si="5"/>
        <v>0.27401063891974048</v>
      </c>
      <c r="Y108" s="452">
        <f t="shared" si="5"/>
        <v>100</v>
      </c>
    </row>
    <row r="109" spans="2:25" ht="15.95" customHeight="1">
      <c r="B109" s="9" t="s">
        <v>23</v>
      </c>
      <c r="C109" s="448">
        <f t="shared" si="4"/>
        <v>36.382180156657959</v>
      </c>
      <c r="D109" s="449">
        <f t="shared" si="4"/>
        <v>0.11422976501305483</v>
      </c>
      <c r="E109" s="449">
        <f t="shared" si="4"/>
        <v>9.5708224543080931</v>
      </c>
      <c r="F109" s="449">
        <f t="shared" si="4"/>
        <v>8.5101174934725847</v>
      </c>
      <c r="G109" s="449">
        <f t="shared" si="4"/>
        <v>0</v>
      </c>
      <c r="H109" s="449">
        <f t="shared" si="4"/>
        <v>0</v>
      </c>
      <c r="I109" s="449">
        <f t="shared" si="4"/>
        <v>44.916775456919062</v>
      </c>
      <c r="J109" s="449">
        <f t="shared" si="4"/>
        <v>0</v>
      </c>
      <c r="K109" s="450">
        <f t="shared" si="4"/>
        <v>0.50587467362924288</v>
      </c>
      <c r="L109" s="451">
        <f t="shared" si="4"/>
        <v>0</v>
      </c>
      <c r="M109" s="452">
        <f t="shared" si="4"/>
        <v>100</v>
      </c>
      <c r="N109" s="9" t="s">
        <v>23</v>
      </c>
      <c r="O109" s="448">
        <f t="shared" si="5"/>
        <v>42.978445460483343</v>
      </c>
      <c r="P109" s="449">
        <f t="shared" si="5"/>
        <v>0</v>
      </c>
      <c r="Q109" s="449">
        <f t="shared" si="5"/>
        <v>5.1880190351777555</v>
      </c>
      <c r="R109" s="449">
        <f t="shared" si="5"/>
        <v>21.190631706634321</v>
      </c>
      <c r="S109" s="449">
        <f t="shared" si="5"/>
        <v>0</v>
      </c>
      <c r="T109" s="449">
        <f t="shared" si="5"/>
        <v>2.4353830362974711</v>
      </c>
      <c r="U109" s="449">
        <f t="shared" si="5"/>
        <v>26.182700382569752</v>
      </c>
      <c r="V109" s="449">
        <f t="shared" si="5"/>
        <v>2.0248203788373611</v>
      </c>
      <c r="W109" s="450">
        <f t="shared" si="5"/>
        <v>0</v>
      </c>
      <c r="X109" s="451">
        <f t="shared" si="5"/>
        <v>0</v>
      </c>
      <c r="Y109" s="452">
        <f t="shared" si="5"/>
        <v>100</v>
      </c>
    </row>
    <row r="110" spans="2:25" ht="15.95" customHeight="1">
      <c r="B110" s="9" t="s">
        <v>9</v>
      </c>
      <c r="C110" s="448">
        <f t="shared" si="4"/>
        <v>18.500677789808428</v>
      </c>
      <c r="D110" s="449">
        <f t="shared" si="4"/>
        <v>31.777258659937079</v>
      </c>
      <c r="E110" s="449">
        <f t="shared" si="4"/>
        <v>12.305934710511284</v>
      </c>
      <c r="F110" s="449">
        <f t="shared" si="4"/>
        <v>0.10699700749405336</v>
      </c>
      <c r="G110" s="449">
        <f t="shared" si="4"/>
        <v>0.36660329260910712</v>
      </c>
      <c r="H110" s="449">
        <f t="shared" si="4"/>
        <v>0.66670645307051568</v>
      </c>
      <c r="I110" s="449">
        <f t="shared" si="4"/>
        <v>26.196576095760189</v>
      </c>
      <c r="J110" s="449">
        <f t="shared" si="4"/>
        <v>0</v>
      </c>
      <c r="K110" s="450">
        <f t="shared" si="4"/>
        <v>6.0809255454289683</v>
      </c>
      <c r="L110" s="451">
        <f t="shared" si="4"/>
        <v>3.9983204453803727</v>
      </c>
      <c r="M110" s="452">
        <f t="shared" si="4"/>
        <v>100</v>
      </c>
      <c r="N110" s="9" t="s">
        <v>9</v>
      </c>
      <c r="O110" s="448">
        <f t="shared" si="5"/>
        <v>8.4469710806508633</v>
      </c>
      <c r="P110" s="449">
        <f t="shared" si="5"/>
        <v>10.092641722394308</v>
      </c>
      <c r="Q110" s="449">
        <f t="shared" si="5"/>
        <v>11.470844449452589</v>
      </c>
      <c r="R110" s="449">
        <f t="shared" si="5"/>
        <v>0.95446420666354204</v>
      </c>
      <c r="S110" s="449">
        <f t="shared" si="5"/>
        <v>3.6409689025209468</v>
      </c>
      <c r="T110" s="449">
        <f t="shared" si="5"/>
        <v>3.8759320359075677</v>
      </c>
      <c r="U110" s="449">
        <f t="shared" si="5"/>
        <v>57.938565344207063</v>
      </c>
      <c r="V110" s="449">
        <f t="shared" si="5"/>
        <v>0.56056817119432467</v>
      </c>
      <c r="W110" s="450">
        <f t="shared" si="5"/>
        <v>1.5990494982809615</v>
      </c>
      <c r="X110" s="451">
        <f t="shared" si="5"/>
        <v>1.4199945887278371</v>
      </c>
      <c r="Y110" s="452">
        <f t="shared" si="5"/>
        <v>100</v>
      </c>
    </row>
    <row r="111" spans="2:25" ht="15.95" customHeight="1">
      <c r="B111" s="9" t="s">
        <v>40</v>
      </c>
      <c r="C111" s="448">
        <f t="shared" si="4"/>
        <v>0</v>
      </c>
      <c r="D111" s="449">
        <f t="shared" si="4"/>
        <v>62.962962962962962</v>
      </c>
      <c r="E111" s="449">
        <f t="shared" si="4"/>
        <v>0</v>
      </c>
      <c r="F111" s="449">
        <f t="shared" si="4"/>
        <v>0</v>
      </c>
      <c r="G111" s="449">
        <f t="shared" si="4"/>
        <v>0</v>
      </c>
      <c r="H111" s="449">
        <f t="shared" si="4"/>
        <v>5.7971014492753623</v>
      </c>
      <c r="I111" s="449">
        <f t="shared" si="4"/>
        <v>0</v>
      </c>
      <c r="J111" s="449">
        <f t="shared" si="4"/>
        <v>0</v>
      </c>
      <c r="K111" s="450">
        <f t="shared" si="4"/>
        <v>0</v>
      </c>
      <c r="L111" s="451">
        <f t="shared" si="4"/>
        <v>31.239935587761675</v>
      </c>
      <c r="M111" s="452">
        <f t="shared" si="4"/>
        <v>100</v>
      </c>
      <c r="N111" s="9" t="s">
        <v>40</v>
      </c>
      <c r="O111" s="448">
        <f t="shared" si="5"/>
        <v>0.86837917708570134</v>
      </c>
      <c r="P111" s="449">
        <f t="shared" si="5"/>
        <v>4.5828597408501937</v>
      </c>
      <c r="Q111" s="449">
        <f t="shared" si="5"/>
        <v>0.550125028415549</v>
      </c>
      <c r="R111" s="449">
        <f t="shared" si="5"/>
        <v>0</v>
      </c>
      <c r="S111" s="449">
        <f t="shared" si="5"/>
        <v>5.0011366219595364E-2</v>
      </c>
      <c r="T111" s="449">
        <f t="shared" si="5"/>
        <v>0</v>
      </c>
      <c r="U111" s="449">
        <f t="shared" si="5"/>
        <v>93.948624687428961</v>
      </c>
      <c r="V111" s="449">
        <f t="shared" si="5"/>
        <v>0</v>
      </c>
      <c r="W111" s="450">
        <f t="shared" si="5"/>
        <v>0</v>
      </c>
      <c r="X111" s="451">
        <f t="shared" si="5"/>
        <v>0</v>
      </c>
      <c r="Y111" s="452">
        <f t="shared" si="5"/>
        <v>100</v>
      </c>
    </row>
    <row r="112" spans="2:25" ht="15.95" customHeight="1">
      <c r="B112" s="9" t="s">
        <v>10</v>
      </c>
      <c r="C112" s="448">
        <f t="shared" si="4"/>
        <v>26.419425763062598</v>
      </c>
      <c r="D112" s="449">
        <f t="shared" si="4"/>
        <v>30.551141822481711</v>
      </c>
      <c r="E112" s="449">
        <f t="shared" si="4"/>
        <v>10.305686941098219</v>
      </c>
      <c r="F112" s="449">
        <f t="shared" si="4"/>
        <v>0.36684280540979974</v>
      </c>
      <c r="G112" s="449">
        <f t="shared" si="4"/>
        <v>0.5469847017958761</v>
      </c>
      <c r="H112" s="449">
        <f t="shared" si="4"/>
        <v>1.6404922030892028</v>
      </c>
      <c r="I112" s="449">
        <f t="shared" si="4"/>
        <v>27.327618062227476</v>
      </c>
      <c r="J112" s="449">
        <f t="shared" si="4"/>
        <v>9.2380459685167393E-5</v>
      </c>
      <c r="K112" s="450">
        <f t="shared" si="4"/>
        <v>1.6040019215135612</v>
      </c>
      <c r="L112" s="451">
        <f t="shared" si="4"/>
        <v>1.2377133988618727</v>
      </c>
      <c r="M112" s="452">
        <f t="shared" si="4"/>
        <v>100</v>
      </c>
      <c r="N112" s="9" t="s">
        <v>10</v>
      </c>
      <c r="O112" s="448">
        <f t="shared" si="5"/>
        <v>16.129966298814892</v>
      </c>
      <c r="P112" s="449">
        <f t="shared" si="5"/>
        <v>12.102443378753689</v>
      </c>
      <c r="Q112" s="449">
        <f t="shared" si="5"/>
        <v>12.640257410577066</v>
      </c>
      <c r="R112" s="449">
        <f t="shared" si="5"/>
        <v>0.31550956980017442</v>
      </c>
      <c r="S112" s="449">
        <f t="shared" si="5"/>
        <v>6.9561164995314044</v>
      </c>
      <c r="T112" s="449">
        <f t="shared" si="5"/>
        <v>2.8605744107432591</v>
      </c>
      <c r="U112" s="449">
        <f t="shared" si="5"/>
        <v>42.802903750306257</v>
      </c>
      <c r="V112" s="449">
        <f t="shared" si="5"/>
        <v>0.50885876856178003</v>
      </c>
      <c r="W112" s="450">
        <f t="shared" si="5"/>
        <v>3.6484488374204802</v>
      </c>
      <c r="X112" s="451">
        <f t="shared" si="5"/>
        <v>2.0349210754909972</v>
      </c>
      <c r="Y112" s="452">
        <f t="shared" si="5"/>
        <v>100</v>
      </c>
    </row>
    <row r="113" spans="2:25" ht="15.95" customHeight="1">
      <c r="B113" s="9" t="s">
        <v>41</v>
      </c>
      <c r="C113" s="448">
        <f t="shared" si="4"/>
        <v>0</v>
      </c>
      <c r="D113" s="449">
        <f t="shared" si="4"/>
        <v>23.275862068965516</v>
      </c>
      <c r="E113" s="449">
        <f t="shared" si="4"/>
        <v>0.86206896551724133</v>
      </c>
      <c r="F113" s="449">
        <f t="shared" si="4"/>
        <v>0</v>
      </c>
      <c r="G113" s="449">
        <f t="shared" si="4"/>
        <v>0</v>
      </c>
      <c r="H113" s="449">
        <f t="shared" si="4"/>
        <v>0</v>
      </c>
      <c r="I113" s="449">
        <f t="shared" si="4"/>
        <v>75.862068965517238</v>
      </c>
      <c r="J113" s="449">
        <f t="shared" si="4"/>
        <v>0</v>
      </c>
      <c r="K113" s="450">
        <f t="shared" si="4"/>
        <v>0</v>
      </c>
      <c r="L113" s="451">
        <f t="shared" si="4"/>
        <v>0</v>
      </c>
      <c r="M113" s="452">
        <f t="shared" si="4"/>
        <v>100</v>
      </c>
      <c r="N113" s="9" t="s">
        <v>41</v>
      </c>
      <c r="O113" s="448">
        <f t="shared" si="5"/>
        <v>0</v>
      </c>
      <c r="P113" s="449">
        <f t="shared" si="5"/>
        <v>0</v>
      </c>
      <c r="Q113" s="449">
        <f t="shared" si="5"/>
        <v>0</v>
      </c>
      <c r="R113" s="449">
        <f t="shared" si="5"/>
        <v>0</v>
      </c>
      <c r="S113" s="449">
        <f t="shared" si="5"/>
        <v>0</v>
      </c>
      <c r="T113" s="449">
        <f t="shared" si="5"/>
        <v>0</v>
      </c>
      <c r="U113" s="449">
        <f t="shared" si="5"/>
        <v>0</v>
      </c>
      <c r="V113" s="449">
        <f t="shared" si="5"/>
        <v>0</v>
      </c>
      <c r="W113" s="450">
        <f t="shared" si="5"/>
        <v>0</v>
      </c>
      <c r="X113" s="451">
        <f t="shared" si="5"/>
        <v>0</v>
      </c>
      <c r="Y113" s="452">
        <f t="shared" si="5"/>
        <v>0</v>
      </c>
    </row>
    <row r="114" spans="2:25" ht="15.95" customHeight="1">
      <c r="B114" s="9" t="s">
        <v>24</v>
      </c>
      <c r="C114" s="448">
        <f t="shared" ref="C114:M129" si="6">IF($M40=0,0,C40/$M40*100)</f>
        <v>3.9574235807860263</v>
      </c>
      <c r="D114" s="449">
        <f t="shared" si="6"/>
        <v>0</v>
      </c>
      <c r="E114" s="449">
        <f t="shared" si="6"/>
        <v>19.465065502183407</v>
      </c>
      <c r="F114" s="449">
        <f t="shared" si="6"/>
        <v>0</v>
      </c>
      <c r="G114" s="449">
        <f t="shared" si="6"/>
        <v>1.009825327510917</v>
      </c>
      <c r="H114" s="449">
        <f t="shared" si="6"/>
        <v>3.4552401746724892</v>
      </c>
      <c r="I114" s="449">
        <f t="shared" si="6"/>
        <v>70.829694323144111</v>
      </c>
      <c r="J114" s="449">
        <f t="shared" si="6"/>
        <v>0</v>
      </c>
      <c r="K114" s="450">
        <f t="shared" si="6"/>
        <v>1.2827510917030569</v>
      </c>
      <c r="L114" s="451">
        <f t="shared" si="6"/>
        <v>0</v>
      </c>
      <c r="M114" s="452">
        <f t="shared" si="6"/>
        <v>100</v>
      </c>
      <c r="N114" s="9" t="s">
        <v>24</v>
      </c>
      <c r="O114" s="448">
        <f t="shared" ref="O114:Y129" si="7">IF($Y40=0,0,O40/$Y40*100)</f>
        <v>45.689265536723163</v>
      </c>
      <c r="P114" s="449">
        <f t="shared" si="7"/>
        <v>28.209039548022595</v>
      </c>
      <c r="Q114" s="449">
        <f t="shared" si="7"/>
        <v>5.5536723163841808</v>
      </c>
      <c r="R114" s="449">
        <f t="shared" si="7"/>
        <v>0</v>
      </c>
      <c r="S114" s="449">
        <f t="shared" si="7"/>
        <v>1.9435028248587571</v>
      </c>
      <c r="T114" s="449">
        <f t="shared" si="7"/>
        <v>5.971751412429378</v>
      </c>
      <c r="U114" s="449">
        <f t="shared" si="7"/>
        <v>9.4576271186440675</v>
      </c>
      <c r="V114" s="449">
        <f t="shared" si="7"/>
        <v>0</v>
      </c>
      <c r="W114" s="450">
        <f t="shared" si="7"/>
        <v>3.1581920903954801</v>
      </c>
      <c r="X114" s="451">
        <f t="shared" si="7"/>
        <v>1.6949152542372881E-2</v>
      </c>
      <c r="Y114" s="452">
        <f t="shared" si="7"/>
        <v>100</v>
      </c>
    </row>
    <row r="115" spans="2:25" ht="15.95" customHeight="1">
      <c r="B115" s="9" t="s">
        <v>71</v>
      </c>
      <c r="C115" s="448">
        <f t="shared" si="6"/>
        <v>29.929577464788732</v>
      </c>
      <c r="D115" s="449">
        <f t="shared" si="6"/>
        <v>0</v>
      </c>
      <c r="E115" s="449">
        <f t="shared" si="6"/>
        <v>69.248826291079808</v>
      </c>
      <c r="F115" s="449">
        <f t="shared" si="6"/>
        <v>0</v>
      </c>
      <c r="G115" s="449">
        <f t="shared" si="6"/>
        <v>0</v>
      </c>
      <c r="H115" s="449">
        <f t="shared" si="6"/>
        <v>0</v>
      </c>
      <c r="I115" s="449">
        <f t="shared" si="6"/>
        <v>0.82159624413145549</v>
      </c>
      <c r="J115" s="449">
        <f t="shared" si="6"/>
        <v>0</v>
      </c>
      <c r="K115" s="450">
        <f t="shared" si="6"/>
        <v>0</v>
      </c>
      <c r="L115" s="451">
        <f t="shared" si="6"/>
        <v>0</v>
      </c>
      <c r="M115" s="452">
        <f t="shared" si="6"/>
        <v>100</v>
      </c>
      <c r="N115" s="9" t="s">
        <v>71</v>
      </c>
      <c r="O115" s="448">
        <f t="shared" si="7"/>
        <v>45.026504521359527</v>
      </c>
      <c r="P115" s="449">
        <f t="shared" si="7"/>
        <v>10.91362644215778</v>
      </c>
      <c r="Q115" s="449">
        <f t="shared" si="7"/>
        <v>33.426878702837541</v>
      </c>
      <c r="R115" s="449">
        <f t="shared" si="7"/>
        <v>0</v>
      </c>
      <c r="S115" s="449">
        <f t="shared" si="7"/>
        <v>0</v>
      </c>
      <c r="T115" s="449">
        <f t="shared" si="7"/>
        <v>0</v>
      </c>
      <c r="U115" s="449">
        <f t="shared" si="7"/>
        <v>10.63299033364515</v>
      </c>
      <c r="V115" s="449">
        <f t="shared" si="7"/>
        <v>0</v>
      </c>
      <c r="W115" s="450">
        <f t="shared" si="7"/>
        <v>0</v>
      </c>
      <c r="X115" s="451">
        <f t="shared" si="7"/>
        <v>0</v>
      </c>
      <c r="Y115" s="452">
        <f t="shared" si="7"/>
        <v>100</v>
      </c>
    </row>
    <row r="116" spans="2:25" ht="15.95" customHeight="1">
      <c r="B116" s="9" t="s">
        <v>42</v>
      </c>
      <c r="C116" s="448">
        <f t="shared" si="6"/>
        <v>21.624253647945338</v>
      </c>
      <c r="D116" s="449">
        <f t="shared" si="6"/>
        <v>50.940323765126607</v>
      </c>
      <c r="E116" s="449">
        <f t="shared" si="6"/>
        <v>4.4781123279798205</v>
      </c>
      <c r="F116" s="449">
        <f t="shared" si="6"/>
        <v>0</v>
      </c>
      <c r="G116" s="449">
        <f t="shared" si="6"/>
        <v>0</v>
      </c>
      <c r="H116" s="449">
        <f t="shared" si="6"/>
        <v>0</v>
      </c>
      <c r="I116" s="449">
        <f t="shared" si="6"/>
        <v>22.524665538491011</v>
      </c>
      <c r="J116" s="449">
        <f t="shared" si="6"/>
        <v>0</v>
      </c>
      <c r="K116" s="450">
        <f t="shared" si="6"/>
        <v>3.6718924614451288E-2</v>
      </c>
      <c r="L116" s="451">
        <f t="shared" si="6"/>
        <v>0.39592579584277909</v>
      </c>
      <c r="M116" s="452">
        <f t="shared" si="6"/>
        <v>100</v>
      </c>
      <c r="N116" s="9" t="s">
        <v>42</v>
      </c>
      <c r="O116" s="448">
        <f t="shared" si="7"/>
        <v>27.468829941692981</v>
      </c>
      <c r="P116" s="449">
        <f t="shared" si="7"/>
        <v>21.626604595423014</v>
      </c>
      <c r="Q116" s="449">
        <f t="shared" si="7"/>
        <v>2.8081860293609271</v>
      </c>
      <c r="R116" s="449">
        <f t="shared" si="7"/>
        <v>0.64299048189716768</v>
      </c>
      <c r="S116" s="449">
        <f t="shared" si="7"/>
        <v>6.9138761494319106E-2</v>
      </c>
      <c r="T116" s="449">
        <f t="shared" si="7"/>
        <v>0.47129589085294188</v>
      </c>
      <c r="U116" s="449">
        <f t="shared" si="7"/>
        <v>42.079002558134178</v>
      </c>
      <c r="V116" s="449">
        <f t="shared" si="7"/>
        <v>0.93798253093959583</v>
      </c>
      <c r="W116" s="450">
        <f t="shared" si="7"/>
        <v>1.3286165333824989</v>
      </c>
      <c r="X116" s="451">
        <f t="shared" si="7"/>
        <v>2.5673526768223827</v>
      </c>
      <c r="Y116" s="452">
        <f t="shared" si="7"/>
        <v>100</v>
      </c>
    </row>
    <row r="117" spans="2:25" ht="15.95" customHeight="1">
      <c r="B117" s="9" t="s">
        <v>43</v>
      </c>
      <c r="C117" s="448">
        <f t="shared" si="6"/>
        <v>10.586896874790872</v>
      </c>
      <c r="D117" s="449">
        <f t="shared" si="6"/>
        <v>21.374556648598006</v>
      </c>
      <c r="E117" s="449">
        <f t="shared" si="6"/>
        <v>13.939637288362444</v>
      </c>
      <c r="F117" s="449">
        <f t="shared" si="6"/>
        <v>0.8565883691360503</v>
      </c>
      <c r="G117" s="449">
        <f t="shared" si="6"/>
        <v>2.2083918891788796</v>
      </c>
      <c r="H117" s="449">
        <f t="shared" si="6"/>
        <v>0</v>
      </c>
      <c r="I117" s="449">
        <f t="shared" si="6"/>
        <v>50.317874590109078</v>
      </c>
      <c r="J117" s="449">
        <f t="shared" si="6"/>
        <v>0</v>
      </c>
      <c r="K117" s="450">
        <f t="shared" si="6"/>
        <v>0.68928595328916542</v>
      </c>
      <c r="L117" s="451">
        <f t="shared" si="6"/>
        <v>2.6768386535501572E-2</v>
      </c>
      <c r="M117" s="452">
        <f t="shared" si="6"/>
        <v>100</v>
      </c>
      <c r="N117" s="9" t="s">
        <v>43</v>
      </c>
      <c r="O117" s="448">
        <f t="shared" si="7"/>
        <v>11.805446245868094</v>
      </c>
      <c r="P117" s="449">
        <f t="shared" si="7"/>
        <v>5.1385887841105848</v>
      </c>
      <c r="Q117" s="449">
        <f t="shared" si="7"/>
        <v>4.7937266574131048</v>
      </c>
      <c r="R117" s="449">
        <f t="shared" si="7"/>
        <v>9.3713778744472904</v>
      </c>
      <c r="S117" s="449">
        <f t="shared" si="7"/>
        <v>1.3136242004493224</v>
      </c>
      <c r="T117" s="449">
        <f t="shared" si="7"/>
        <v>0.19747291902179356</v>
      </c>
      <c r="U117" s="449">
        <f t="shared" si="7"/>
        <v>64.924230499549253</v>
      </c>
      <c r="V117" s="449">
        <f t="shared" si="7"/>
        <v>0.2604352989997567</v>
      </c>
      <c r="W117" s="450">
        <f t="shared" si="7"/>
        <v>0.32482864215903723</v>
      </c>
      <c r="X117" s="451">
        <f t="shared" si="7"/>
        <v>1.8702688779817696</v>
      </c>
      <c r="Y117" s="452">
        <f t="shared" si="7"/>
        <v>100</v>
      </c>
    </row>
    <row r="118" spans="2:25" ht="15.95" customHeight="1">
      <c r="B118" s="9" t="s">
        <v>25</v>
      </c>
      <c r="C118" s="448">
        <f t="shared" si="6"/>
        <v>3.3868297397911822</v>
      </c>
      <c r="D118" s="449">
        <f t="shared" si="6"/>
        <v>3.5083689816542738</v>
      </c>
      <c r="E118" s="449">
        <f t="shared" si="6"/>
        <v>14.255500368445734</v>
      </c>
      <c r="F118" s="449">
        <f t="shared" si="6"/>
        <v>0.27465954657249769</v>
      </c>
      <c r="G118" s="449">
        <f t="shared" si="6"/>
        <v>0.14546428947393605</v>
      </c>
      <c r="H118" s="449">
        <f t="shared" si="6"/>
        <v>0.11196922281875341</v>
      </c>
      <c r="I118" s="449">
        <f t="shared" si="6"/>
        <v>76.915200061248129</v>
      </c>
      <c r="J118" s="449">
        <f t="shared" si="6"/>
        <v>0</v>
      </c>
      <c r="K118" s="450">
        <f t="shared" si="6"/>
        <v>1.4000937861866345</v>
      </c>
      <c r="L118" s="451">
        <f t="shared" si="6"/>
        <v>1.9140038088675795E-3</v>
      </c>
      <c r="M118" s="452">
        <f t="shared" si="6"/>
        <v>100</v>
      </c>
      <c r="N118" s="9" t="s">
        <v>25</v>
      </c>
      <c r="O118" s="448">
        <f t="shared" si="7"/>
        <v>7.6970352524706227</v>
      </c>
      <c r="P118" s="449">
        <f t="shared" si="7"/>
        <v>16.057000508055133</v>
      </c>
      <c r="Q118" s="449">
        <f t="shared" si="7"/>
        <v>10.361866365111362</v>
      </c>
      <c r="R118" s="449">
        <f t="shared" si="7"/>
        <v>3.0557057869118442</v>
      </c>
      <c r="S118" s="449">
        <f t="shared" si="7"/>
        <v>2.3608174770965467</v>
      </c>
      <c r="T118" s="449">
        <f t="shared" si="7"/>
        <v>2.7631643640296968</v>
      </c>
      <c r="U118" s="449">
        <f t="shared" si="7"/>
        <v>56.97182752347706</v>
      </c>
      <c r="V118" s="449">
        <f t="shared" si="7"/>
        <v>0</v>
      </c>
      <c r="W118" s="450">
        <f t="shared" si="7"/>
        <v>0.55804120163233195</v>
      </c>
      <c r="X118" s="451">
        <f t="shared" si="7"/>
        <v>0.17454152121539898</v>
      </c>
      <c r="Y118" s="452">
        <f t="shared" si="7"/>
        <v>100</v>
      </c>
    </row>
    <row r="119" spans="2:25" ht="15.95" customHeight="1">
      <c r="B119" s="9" t="s">
        <v>86</v>
      </c>
      <c r="C119" s="448">
        <f t="shared" si="6"/>
        <v>87.646198830409361</v>
      </c>
      <c r="D119" s="449">
        <f t="shared" si="6"/>
        <v>6.7982456140350882</v>
      </c>
      <c r="E119" s="449">
        <f t="shared" si="6"/>
        <v>0</v>
      </c>
      <c r="F119" s="449">
        <f t="shared" si="6"/>
        <v>0</v>
      </c>
      <c r="G119" s="449">
        <f t="shared" si="6"/>
        <v>0</v>
      </c>
      <c r="H119" s="449">
        <f t="shared" si="6"/>
        <v>0</v>
      </c>
      <c r="I119" s="449">
        <f t="shared" si="6"/>
        <v>5.5555555555555554</v>
      </c>
      <c r="J119" s="449">
        <f t="shared" si="6"/>
        <v>0</v>
      </c>
      <c r="K119" s="450">
        <f t="shared" si="6"/>
        <v>0</v>
      </c>
      <c r="L119" s="451">
        <f t="shared" si="6"/>
        <v>0</v>
      </c>
      <c r="M119" s="452">
        <f t="shared" si="6"/>
        <v>100</v>
      </c>
      <c r="N119" s="9" t="s">
        <v>86</v>
      </c>
      <c r="O119" s="448">
        <f t="shared" si="7"/>
        <v>59.190672153635113</v>
      </c>
      <c r="P119" s="449">
        <f t="shared" si="7"/>
        <v>1.0288065843621399</v>
      </c>
      <c r="Q119" s="449">
        <f t="shared" si="7"/>
        <v>0</v>
      </c>
      <c r="R119" s="449">
        <f t="shared" si="7"/>
        <v>0</v>
      </c>
      <c r="S119" s="449">
        <f t="shared" si="7"/>
        <v>0</v>
      </c>
      <c r="T119" s="449">
        <f t="shared" si="7"/>
        <v>0</v>
      </c>
      <c r="U119" s="449">
        <f t="shared" si="7"/>
        <v>39.780521262002743</v>
      </c>
      <c r="V119" s="449">
        <f t="shared" si="7"/>
        <v>0</v>
      </c>
      <c r="W119" s="450">
        <f t="shared" si="7"/>
        <v>0</v>
      </c>
      <c r="X119" s="451">
        <f t="shared" si="7"/>
        <v>0</v>
      </c>
      <c r="Y119" s="452">
        <f t="shared" si="7"/>
        <v>100</v>
      </c>
    </row>
    <row r="120" spans="2:25" ht="15.95" customHeight="1">
      <c r="B120" s="9" t="s">
        <v>11</v>
      </c>
      <c r="C120" s="448">
        <f t="shared" si="6"/>
        <v>4.9900199600798396E-2</v>
      </c>
      <c r="D120" s="449">
        <f t="shared" si="6"/>
        <v>81.977711244178309</v>
      </c>
      <c r="E120" s="449">
        <f t="shared" si="6"/>
        <v>9.1899534264803719</v>
      </c>
      <c r="F120" s="449">
        <f t="shared" si="6"/>
        <v>0</v>
      </c>
      <c r="G120" s="449">
        <f t="shared" si="6"/>
        <v>1.5635395874916833</v>
      </c>
      <c r="H120" s="449">
        <f t="shared" si="6"/>
        <v>0</v>
      </c>
      <c r="I120" s="449">
        <f t="shared" si="6"/>
        <v>7.2022621423819029</v>
      </c>
      <c r="J120" s="449">
        <f t="shared" si="6"/>
        <v>0</v>
      </c>
      <c r="K120" s="450">
        <f t="shared" si="6"/>
        <v>0</v>
      </c>
      <c r="L120" s="451">
        <f t="shared" si="6"/>
        <v>1.66333998669328E-2</v>
      </c>
      <c r="M120" s="452">
        <f t="shared" si="6"/>
        <v>100</v>
      </c>
      <c r="N120" s="9" t="s">
        <v>11</v>
      </c>
      <c r="O120" s="448">
        <f t="shared" si="7"/>
        <v>2.2586126989031361</v>
      </c>
      <c r="P120" s="449">
        <f t="shared" si="7"/>
        <v>55.420979453112928</v>
      </c>
      <c r="Q120" s="449">
        <f t="shared" si="7"/>
        <v>8.6266028116792839</v>
      </c>
      <c r="R120" s="449">
        <f t="shared" si="7"/>
        <v>4.016684690251815E-2</v>
      </c>
      <c r="S120" s="449">
        <f t="shared" si="7"/>
        <v>4.7149698748648232</v>
      </c>
      <c r="T120" s="449">
        <f t="shared" si="7"/>
        <v>7.922138112158196</v>
      </c>
      <c r="U120" s="449">
        <f t="shared" si="7"/>
        <v>14.57129615325197</v>
      </c>
      <c r="V120" s="449">
        <f t="shared" si="7"/>
        <v>0</v>
      </c>
      <c r="W120" s="450">
        <f t="shared" si="7"/>
        <v>6.349451568051907</v>
      </c>
      <c r="X120" s="451">
        <f t="shared" si="7"/>
        <v>9.5782481075235584E-2</v>
      </c>
      <c r="Y120" s="452">
        <f t="shared" si="7"/>
        <v>100</v>
      </c>
    </row>
    <row r="121" spans="2:25" ht="15.95" customHeight="1">
      <c r="B121" s="9" t="s">
        <v>1</v>
      </c>
      <c r="C121" s="448">
        <f t="shared" si="6"/>
        <v>22.933463141561958</v>
      </c>
      <c r="D121" s="449">
        <f t="shared" si="6"/>
        <v>29.609966838054092</v>
      </c>
      <c r="E121" s="449">
        <f t="shared" si="6"/>
        <v>1.2063038121025891</v>
      </c>
      <c r="F121" s="449">
        <f t="shared" si="6"/>
        <v>0.53850132343545598</v>
      </c>
      <c r="G121" s="449">
        <f t="shared" si="6"/>
        <v>1.9668989017006908</v>
      </c>
      <c r="H121" s="449">
        <f t="shared" si="6"/>
        <v>24.777145638747754</v>
      </c>
      <c r="I121" s="449">
        <f t="shared" si="6"/>
        <v>17.676229882259882</v>
      </c>
      <c r="J121" s="449">
        <f t="shared" si="6"/>
        <v>0</v>
      </c>
      <c r="K121" s="450">
        <f t="shared" si="6"/>
        <v>1.2914904621375765</v>
      </c>
      <c r="L121" s="451">
        <f t="shared" si="6"/>
        <v>0</v>
      </c>
      <c r="M121" s="452">
        <f t="shared" si="6"/>
        <v>100</v>
      </c>
      <c r="N121" s="9" t="s">
        <v>1</v>
      </c>
      <c r="O121" s="448">
        <f t="shared" si="7"/>
        <v>28.410787142999304</v>
      </c>
      <c r="P121" s="449">
        <f t="shared" si="7"/>
        <v>49.771121504627324</v>
      </c>
      <c r="Q121" s="449">
        <f t="shared" si="7"/>
        <v>0.1840979201910638</v>
      </c>
      <c r="R121" s="449">
        <f t="shared" si="7"/>
        <v>0</v>
      </c>
      <c r="S121" s="449">
        <f t="shared" si="7"/>
        <v>0</v>
      </c>
      <c r="T121" s="449">
        <f t="shared" si="7"/>
        <v>1.0399044681062792</v>
      </c>
      <c r="U121" s="449">
        <f t="shared" si="7"/>
        <v>11.414071051845955</v>
      </c>
      <c r="V121" s="449">
        <f t="shared" si="7"/>
        <v>0</v>
      </c>
      <c r="W121" s="450">
        <f t="shared" si="7"/>
        <v>9.1800179122300722</v>
      </c>
      <c r="X121" s="451">
        <f t="shared" si="7"/>
        <v>0</v>
      </c>
      <c r="Y121" s="452">
        <f t="shared" si="7"/>
        <v>100</v>
      </c>
    </row>
    <row r="122" spans="2:25" ht="15.95" customHeight="1">
      <c r="B122" s="9" t="s">
        <v>26</v>
      </c>
      <c r="C122" s="448">
        <f t="shared" si="6"/>
        <v>75.842107470950964</v>
      </c>
      <c r="D122" s="449">
        <f t="shared" si="6"/>
        <v>20.948865304752719</v>
      </c>
      <c r="E122" s="449">
        <f t="shared" si="6"/>
        <v>0</v>
      </c>
      <c r="F122" s="449">
        <f t="shared" si="6"/>
        <v>0</v>
      </c>
      <c r="G122" s="449">
        <f t="shared" si="6"/>
        <v>0</v>
      </c>
      <c r="H122" s="449">
        <f t="shared" si="6"/>
        <v>0</v>
      </c>
      <c r="I122" s="449">
        <f t="shared" si="6"/>
        <v>2.7098452116280045</v>
      </c>
      <c r="J122" s="449">
        <f t="shared" si="6"/>
        <v>0</v>
      </c>
      <c r="K122" s="450">
        <f t="shared" si="6"/>
        <v>0.41948068291455176</v>
      </c>
      <c r="L122" s="451">
        <f t="shared" si="6"/>
        <v>7.9701329753764844E-2</v>
      </c>
      <c r="M122" s="452">
        <f t="shared" si="6"/>
        <v>100</v>
      </c>
      <c r="N122" s="9" t="s">
        <v>26</v>
      </c>
      <c r="O122" s="448">
        <f t="shared" si="7"/>
        <v>68.643728745749158</v>
      </c>
      <c r="P122" s="449">
        <f t="shared" si="7"/>
        <v>27.675535107021403</v>
      </c>
      <c r="Q122" s="449">
        <f t="shared" si="7"/>
        <v>1.3702740548109622</v>
      </c>
      <c r="R122" s="449">
        <f t="shared" si="7"/>
        <v>0</v>
      </c>
      <c r="S122" s="449">
        <f t="shared" si="7"/>
        <v>0</v>
      </c>
      <c r="T122" s="449">
        <f t="shared" si="7"/>
        <v>1.0802160432086416</v>
      </c>
      <c r="U122" s="449">
        <f t="shared" si="7"/>
        <v>1.2302460492098422</v>
      </c>
      <c r="V122" s="449">
        <f t="shared" si="7"/>
        <v>0</v>
      </c>
      <c r="W122" s="450">
        <f t="shared" si="7"/>
        <v>0</v>
      </c>
      <c r="X122" s="451">
        <f t="shared" si="7"/>
        <v>0</v>
      </c>
      <c r="Y122" s="452">
        <f t="shared" si="7"/>
        <v>100</v>
      </c>
    </row>
    <row r="123" spans="2:25" ht="15.95" customHeight="1">
      <c r="B123" s="9" t="s">
        <v>44</v>
      </c>
      <c r="C123" s="448">
        <f t="shared" si="6"/>
        <v>47.240473061760838</v>
      </c>
      <c r="D123" s="449">
        <f t="shared" si="6"/>
        <v>2.6281208935611038</v>
      </c>
      <c r="E123" s="449">
        <f t="shared" si="6"/>
        <v>0</v>
      </c>
      <c r="F123" s="449">
        <f t="shared" si="6"/>
        <v>0</v>
      </c>
      <c r="G123" s="449">
        <f t="shared" si="6"/>
        <v>0</v>
      </c>
      <c r="H123" s="449">
        <f t="shared" si="6"/>
        <v>0</v>
      </c>
      <c r="I123" s="449">
        <f t="shared" si="6"/>
        <v>50.131406044678052</v>
      </c>
      <c r="J123" s="449">
        <f t="shared" si="6"/>
        <v>0</v>
      </c>
      <c r="K123" s="450">
        <f t="shared" si="6"/>
        <v>0</v>
      </c>
      <c r="L123" s="451">
        <f t="shared" si="6"/>
        <v>0</v>
      </c>
      <c r="M123" s="452">
        <f t="shared" si="6"/>
        <v>100</v>
      </c>
      <c r="N123" s="9" t="s">
        <v>44</v>
      </c>
      <c r="O123" s="448">
        <f t="shared" si="7"/>
        <v>7.021747143383708</v>
      </c>
      <c r="P123" s="449">
        <f t="shared" si="7"/>
        <v>18.614080353851826</v>
      </c>
      <c r="Q123" s="449">
        <f t="shared" si="7"/>
        <v>57.924806487283455</v>
      </c>
      <c r="R123" s="449">
        <f t="shared" si="7"/>
        <v>0</v>
      </c>
      <c r="S123" s="449">
        <f t="shared" si="7"/>
        <v>0</v>
      </c>
      <c r="T123" s="449">
        <f t="shared" si="7"/>
        <v>0</v>
      </c>
      <c r="U123" s="449">
        <f t="shared" si="7"/>
        <v>16.439366015481017</v>
      </c>
      <c r="V123" s="449">
        <f t="shared" si="7"/>
        <v>0</v>
      </c>
      <c r="W123" s="450">
        <f t="shared" si="7"/>
        <v>0</v>
      </c>
      <c r="X123" s="451">
        <f t="shared" si="7"/>
        <v>0</v>
      </c>
      <c r="Y123" s="452">
        <f t="shared" si="7"/>
        <v>100</v>
      </c>
    </row>
    <row r="124" spans="2:25" ht="15.95" customHeight="1">
      <c r="B124" s="9" t="s">
        <v>45</v>
      </c>
      <c r="C124" s="448">
        <f t="shared" si="6"/>
        <v>49.062642889803385</v>
      </c>
      <c r="D124" s="449">
        <f t="shared" si="6"/>
        <v>45.907636031092821</v>
      </c>
      <c r="E124" s="449">
        <f t="shared" si="6"/>
        <v>5.029721079103795</v>
      </c>
      <c r="F124" s="449">
        <f t="shared" si="6"/>
        <v>0</v>
      </c>
      <c r="G124" s="449">
        <f t="shared" si="6"/>
        <v>0</v>
      </c>
      <c r="H124" s="449">
        <f t="shared" si="6"/>
        <v>0</v>
      </c>
      <c r="I124" s="449">
        <f t="shared" si="6"/>
        <v>0</v>
      </c>
      <c r="J124" s="449">
        <f t="shared" si="6"/>
        <v>0</v>
      </c>
      <c r="K124" s="450">
        <f t="shared" si="6"/>
        <v>0</v>
      </c>
      <c r="L124" s="451">
        <f t="shared" si="6"/>
        <v>0</v>
      </c>
      <c r="M124" s="452">
        <f t="shared" si="6"/>
        <v>100</v>
      </c>
      <c r="N124" s="9" t="s">
        <v>45</v>
      </c>
      <c r="O124" s="448">
        <f t="shared" si="7"/>
        <v>75.066050198150592</v>
      </c>
      <c r="P124" s="449">
        <f t="shared" si="7"/>
        <v>4.8216644649933951</v>
      </c>
      <c r="Q124" s="449">
        <f t="shared" si="7"/>
        <v>0</v>
      </c>
      <c r="R124" s="449">
        <f t="shared" si="7"/>
        <v>0</v>
      </c>
      <c r="S124" s="449">
        <f t="shared" si="7"/>
        <v>0</v>
      </c>
      <c r="T124" s="449">
        <f t="shared" si="7"/>
        <v>0</v>
      </c>
      <c r="U124" s="449">
        <f t="shared" si="7"/>
        <v>20.112285336856011</v>
      </c>
      <c r="V124" s="449">
        <f t="shared" si="7"/>
        <v>0</v>
      </c>
      <c r="W124" s="450">
        <f t="shared" si="7"/>
        <v>0</v>
      </c>
      <c r="X124" s="451">
        <f t="shared" si="7"/>
        <v>0</v>
      </c>
      <c r="Y124" s="452">
        <f t="shared" si="7"/>
        <v>100</v>
      </c>
    </row>
    <row r="125" spans="2:25" ht="15.95" customHeight="1">
      <c r="B125" s="9" t="s">
        <v>72</v>
      </c>
      <c r="C125" s="448">
        <f t="shared" si="6"/>
        <v>24.717514124293785</v>
      </c>
      <c r="D125" s="449">
        <f t="shared" si="6"/>
        <v>60.310734463276837</v>
      </c>
      <c r="E125" s="449">
        <f t="shared" si="6"/>
        <v>4.5550847457627119</v>
      </c>
      <c r="F125" s="449">
        <f t="shared" si="6"/>
        <v>0</v>
      </c>
      <c r="G125" s="449">
        <f t="shared" si="6"/>
        <v>0</v>
      </c>
      <c r="H125" s="449">
        <f t="shared" si="6"/>
        <v>0</v>
      </c>
      <c r="I125" s="449">
        <f t="shared" si="6"/>
        <v>8.7923728813559325</v>
      </c>
      <c r="J125" s="449">
        <f t="shared" si="6"/>
        <v>0</v>
      </c>
      <c r="K125" s="450">
        <f t="shared" si="6"/>
        <v>1.6242937853107344</v>
      </c>
      <c r="L125" s="451">
        <f t="shared" si="6"/>
        <v>0</v>
      </c>
      <c r="M125" s="452">
        <f t="shared" si="6"/>
        <v>100</v>
      </c>
      <c r="N125" s="9" t="s">
        <v>72</v>
      </c>
      <c r="O125" s="448">
        <f t="shared" si="7"/>
        <v>36.675815408182807</v>
      </c>
      <c r="P125" s="449">
        <f t="shared" si="7"/>
        <v>39.184272675049471</v>
      </c>
      <c r="Q125" s="449">
        <f t="shared" si="7"/>
        <v>0.40211910384885424</v>
      </c>
      <c r="R125" s="449">
        <f t="shared" si="7"/>
        <v>0</v>
      </c>
      <c r="S125" s="449">
        <f t="shared" si="7"/>
        <v>0.12765685836471566</v>
      </c>
      <c r="T125" s="449">
        <f t="shared" si="7"/>
        <v>0</v>
      </c>
      <c r="U125" s="449">
        <f t="shared" si="7"/>
        <v>23.144188421522944</v>
      </c>
      <c r="V125" s="449">
        <f t="shared" si="7"/>
        <v>0</v>
      </c>
      <c r="W125" s="450">
        <f t="shared" si="7"/>
        <v>0.30637646007531755</v>
      </c>
      <c r="X125" s="451">
        <f t="shared" si="7"/>
        <v>0.15957107295589457</v>
      </c>
      <c r="Y125" s="452">
        <f t="shared" si="7"/>
        <v>100</v>
      </c>
    </row>
    <row r="126" spans="2:25" ht="15.95" customHeight="1">
      <c r="B126" s="9" t="s">
        <v>46</v>
      </c>
      <c r="C126" s="448">
        <f t="shared" si="6"/>
        <v>72.722593926917128</v>
      </c>
      <c r="D126" s="449">
        <f t="shared" si="6"/>
        <v>1.5851775604734946</v>
      </c>
      <c r="E126" s="449">
        <f t="shared" si="6"/>
        <v>8.2346886258363353E-2</v>
      </c>
      <c r="F126" s="449">
        <f t="shared" si="6"/>
        <v>2.0792588780236749</v>
      </c>
      <c r="G126" s="449">
        <f t="shared" si="6"/>
        <v>0</v>
      </c>
      <c r="H126" s="449">
        <f t="shared" si="6"/>
        <v>0</v>
      </c>
      <c r="I126" s="449">
        <f t="shared" si="6"/>
        <v>22.192485846628923</v>
      </c>
      <c r="J126" s="449">
        <f t="shared" si="6"/>
        <v>0</v>
      </c>
      <c r="K126" s="450">
        <f t="shared" si="6"/>
        <v>0.11322696860524961</v>
      </c>
      <c r="L126" s="451">
        <f t="shared" si="6"/>
        <v>1.224909933093155</v>
      </c>
      <c r="M126" s="452">
        <f t="shared" si="6"/>
        <v>100</v>
      </c>
      <c r="N126" s="9" t="s">
        <v>46</v>
      </c>
      <c r="O126" s="448">
        <f t="shared" si="7"/>
        <v>25.592652351992058</v>
      </c>
      <c r="P126" s="449">
        <f t="shared" si="7"/>
        <v>0.69504778453518679</v>
      </c>
      <c r="Q126" s="449">
        <f t="shared" si="7"/>
        <v>1.545240163832692</v>
      </c>
      <c r="R126" s="449">
        <f t="shared" si="7"/>
        <v>1.712796326175996</v>
      </c>
      <c r="S126" s="449">
        <f t="shared" si="7"/>
        <v>0</v>
      </c>
      <c r="T126" s="449">
        <f t="shared" si="7"/>
        <v>0</v>
      </c>
      <c r="U126" s="449">
        <f t="shared" si="7"/>
        <v>67.885068884200066</v>
      </c>
      <c r="V126" s="449">
        <f t="shared" si="7"/>
        <v>0</v>
      </c>
      <c r="W126" s="450">
        <f t="shared" si="7"/>
        <v>1.9362045426337344</v>
      </c>
      <c r="X126" s="451">
        <f t="shared" si="7"/>
        <v>0.63298994663025931</v>
      </c>
      <c r="Y126" s="452">
        <f t="shared" si="7"/>
        <v>100</v>
      </c>
    </row>
    <row r="127" spans="2:25" ht="15.95" customHeight="1">
      <c r="B127" s="9" t="s">
        <v>47</v>
      </c>
      <c r="C127" s="448">
        <f t="shared" si="6"/>
        <v>33.009004395510608</v>
      </c>
      <c r="D127" s="449">
        <f t="shared" si="6"/>
        <v>28.378782059488756</v>
      </c>
      <c r="E127" s="449">
        <f t="shared" si="6"/>
        <v>2.1380104980156189</v>
      </c>
      <c r="F127" s="449">
        <f t="shared" si="6"/>
        <v>0.10241966457559852</v>
      </c>
      <c r="G127" s="449">
        <f t="shared" si="6"/>
        <v>0.11095463662356506</v>
      </c>
      <c r="H127" s="449">
        <f t="shared" si="6"/>
        <v>13.587675500362737</v>
      </c>
      <c r="I127" s="449">
        <f t="shared" si="6"/>
        <v>21.175265651004992</v>
      </c>
      <c r="J127" s="449">
        <f t="shared" si="6"/>
        <v>0</v>
      </c>
      <c r="K127" s="450">
        <f t="shared" si="6"/>
        <v>1.4978875944181282</v>
      </c>
      <c r="L127" s="451">
        <f t="shared" si="6"/>
        <v>0</v>
      </c>
      <c r="M127" s="452">
        <f t="shared" si="6"/>
        <v>100</v>
      </c>
      <c r="N127" s="9" t="s">
        <v>47</v>
      </c>
      <c r="O127" s="448">
        <f t="shared" si="7"/>
        <v>14.602247476350708</v>
      </c>
      <c r="P127" s="449">
        <f t="shared" si="7"/>
        <v>17.821090724398449</v>
      </c>
      <c r="Q127" s="449">
        <f t="shared" si="7"/>
        <v>7.5106342454447335</v>
      </c>
      <c r="R127" s="449">
        <f t="shared" si="7"/>
        <v>0.99676211034220052</v>
      </c>
      <c r="S127" s="449">
        <f t="shared" si="7"/>
        <v>6.7614754618754365</v>
      </c>
      <c r="T127" s="449">
        <f t="shared" si="7"/>
        <v>7.9423528664846668</v>
      </c>
      <c r="U127" s="449">
        <f t="shared" si="7"/>
        <v>39.654625103168051</v>
      </c>
      <c r="V127" s="449">
        <f t="shared" si="7"/>
        <v>1.9046409751761792E-2</v>
      </c>
      <c r="W127" s="450">
        <f t="shared" si="7"/>
        <v>4.6917656021839882</v>
      </c>
      <c r="X127" s="451">
        <f t="shared" si="7"/>
        <v>0</v>
      </c>
      <c r="Y127" s="452">
        <f t="shared" si="7"/>
        <v>100</v>
      </c>
    </row>
    <row r="128" spans="2:25" ht="15.95" customHeight="1">
      <c r="B128" s="9" t="s">
        <v>27</v>
      </c>
      <c r="C128" s="448">
        <f t="shared" si="6"/>
        <v>19.208795013850416</v>
      </c>
      <c r="D128" s="449">
        <f t="shared" si="6"/>
        <v>38.95429362880887</v>
      </c>
      <c r="E128" s="449">
        <f t="shared" si="6"/>
        <v>0.17313019390581716</v>
      </c>
      <c r="F128" s="449">
        <f t="shared" si="6"/>
        <v>0.554016620498615</v>
      </c>
      <c r="G128" s="449">
        <f t="shared" si="6"/>
        <v>0</v>
      </c>
      <c r="H128" s="449">
        <f t="shared" si="6"/>
        <v>0</v>
      </c>
      <c r="I128" s="449">
        <f t="shared" si="6"/>
        <v>40.953947368421048</v>
      </c>
      <c r="J128" s="449">
        <f t="shared" si="6"/>
        <v>0</v>
      </c>
      <c r="K128" s="450">
        <f t="shared" si="6"/>
        <v>0.15581717451523547</v>
      </c>
      <c r="L128" s="451">
        <f t="shared" si="6"/>
        <v>0</v>
      </c>
      <c r="M128" s="452">
        <f t="shared" si="6"/>
        <v>100</v>
      </c>
      <c r="N128" s="9" t="s">
        <v>27</v>
      </c>
      <c r="O128" s="448">
        <f t="shared" si="7"/>
        <v>44.055711048913771</v>
      </c>
      <c r="P128" s="449">
        <f t="shared" si="7"/>
        <v>7.6436092229774752</v>
      </c>
      <c r="Q128" s="449">
        <f t="shared" si="7"/>
        <v>1.3328002132480341</v>
      </c>
      <c r="R128" s="449">
        <f t="shared" si="7"/>
        <v>3.6718645874983338</v>
      </c>
      <c r="S128" s="449">
        <f t="shared" si="7"/>
        <v>0</v>
      </c>
      <c r="T128" s="449">
        <f t="shared" si="7"/>
        <v>8.2700253232040506</v>
      </c>
      <c r="U128" s="449">
        <f t="shared" si="7"/>
        <v>34.579501532720244</v>
      </c>
      <c r="V128" s="449">
        <f t="shared" si="7"/>
        <v>0</v>
      </c>
      <c r="W128" s="450">
        <f t="shared" si="7"/>
        <v>0.44648807143809149</v>
      </c>
      <c r="X128" s="451">
        <f t="shared" si="7"/>
        <v>0</v>
      </c>
      <c r="Y128" s="452">
        <f t="shared" si="7"/>
        <v>100</v>
      </c>
    </row>
    <row r="129" spans="2:25" ht="15.95" customHeight="1">
      <c r="B129" s="9" t="s">
        <v>48</v>
      </c>
      <c r="C129" s="448">
        <f t="shared" si="6"/>
        <v>43.016759776536311</v>
      </c>
      <c r="D129" s="449">
        <f t="shared" si="6"/>
        <v>2.8899871078642025</v>
      </c>
      <c r="E129" s="449">
        <f t="shared" si="6"/>
        <v>4.2973785990545771E-2</v>
      </c>
      <c r="F129" s="449">
        <f t="shared" si="6"/>
        <v>0</v>
      </c>
      <c r="G129" s="449">
        <f t="shared" si="6"/>
        <v>0</v>
      </c>
      <c r="H129" s="449">
        <f t="shared" si="6"/>
        <v>0</v>
      </c>
      <c r="I129" s="449">
        <f t="shared" si="6"/>
        <v>54.050279329608941</v>
      </c>
      <c r="J129" s="449">
        <f t="shared" si="6"/>
        <v>0</v>
      </c>
      <c r="K129" s="450">
        <f t="shared" si="6"/>
        <v>0</v>
      </c>
      <c r="L129" s="451">
        <f t="shared" si="6"/>
        <v>0</v>
      </c>
      <c r="M129" s="452">
        <f t="shared" si="6"/>
        <v>100</v>
      </c>
      <c r="N129" s="9" t="s">
        <v>48</v>
      </c>
      <c r="O129" s="448">
        <f t="shared" si="7"/>
        <v>22.200557734599951</v>
      </c>
      <c r="P129" s="449">
        <f t="shared" si="7"/>
        <v>17.507425125263566</v>
      </c>
      <c r="Q129" s="449">
        <f t="shared" si="7"/>
        <v>2.9111025460811213</v>
      </c>
      <c r="R129" s="449">
        <f t="shared" si="7"/>
        <v>0</v>
      </c>
      <c r="S129" s="449">
        <f t="shared" si="7"/>
        <v>0</v>
      </c>
      <c r="T129" s="449">
        <f t="shared" si="7"/>
        <v>17.419003786247082</v>
      </c>
      <c r="U129" s="449">
        <f t="shared" si="7"/>
        <v>39.451787698097803</v>
      </c>
      <c r="V129" s="449">
        <f t="shared" si="7"/>
        <v>0</v>
      </c>
      <c r="W129" s="450">
        <f t="shared" si="7"/>
        <v>0.43757226744054234</v>
      </c>
      <c r="X129" s="451">
        <f t="shared" si="7"/>
        <v>7.2550842269934468E-2</v>
      </c>
      <c r="Y129" s="452">
        <f t="shared" si="7"/>
        <v>100</v>
      </c>
    </row>
    <row r="130" spans="2:25" ht="15.95" customHeight="1">
      <c r="B130" s="9" t="s">
        <v>49</v>
      </c>
      <c r="C130" s="448">
        <f t="shared" ref="C130:M145" si="8">IF($M56=0,0,C56/$M56*100)</f>
        <v>20.292682926829269</v>
      </c>
      <c r="D130" s="449">
        <f t="shared" si="8"/>
        <v>44.780487804878049</v>
      </c>
      <c r="E130" s="449">
        <f t="shared" si="8"/>
        <v>0.29268292682926828</v>
      </c>
      <c r="F130" s="449">
        <f t="shared" si="8"/>
        <v>0</v>
      </c>
      <c r="G130" s="449">
        <f t="shared" si="8"/>
        <v>5.3170731707317076</v>
      </c>
      <c r="H130" s="449">
        <f t="shared" si="8"/>
        <v>0</v>
      </c>
      <c r="I130" s="449">
        <f t="shared" si="8"/>
        <v>26.682926829268293</v>
      </c>
      <c r="J130" s="449">
        <f t="shared" si="8"/>
        <v>0</v>
      </c>
      <c r="K130" s="450">
        <f t="shared" si="8"/>
        <v>2.6341463414634148</v>
      </c>
      <c r="L130" s="451">
        <f t="shared" si="8"/>
        <v>0</v>
      </c>
      <c r="M130" s="452">
        <f t="shared" si="8"/>
        <v>100</v>
      </c>
      <c r="N130" s="9" t="s">
        <v>49</v>
      </c>
      <c r="O130" s="448">
        <f t="shared" ref="O130:Y145" si="9">IF($Y56=0,0,O56/$Y56*100)</f>
        <v>11.398450171202018</v>
      </c>
      <c r="P130" s="449">
        <f t="shared" si="9"/>
        <v>73.40962335555956</v>
      </c>
      <c r="Q130" s="449">
        <f t="shared" si="9"/>
        <v>1.8021265092809515E-2</v>
      </c>
      <c r="R130" s="449">
        <f t="shared" si="9"/>
        <v>0</v>
      </c>
      <c r="S130" s="449">
        <f t="shared" si="9"/>
        <v>0.36042530185619026</v>
      </c>
      <c r="T130" s="449">
        <f t="shared" si="9"/>
        <v>0</v>
      </c>
      <c r="U130" s="449">
        <f t="shared" si="9"/>
        <v>13.074427824833304</v>
      </c>
      <c r="V130" s="449">
        <f t="shared" si="9"/>
        <v>0</v>
      </c>
      <c r="W130" s="450">
        <f t="shared" si="9"/>
        <v>0</v>
      </c>
      <c r="X130" s="451">
        <f t="shared" si="9"/>
        <v>1.7390520814561181</v>
      </c>
      <c r="Y130" s="452">
        <f t="shared" si="9"/>
        <v>100</v>
      </c>
    </row>
    <row r="131" spans="2:25" ht="15.95" customHeight="1">
      <c r="B131" s="9" t="s">
        <v>16</v>
      </c>
      <c r="C131" s="448">
        <f t="shared" si="8"/>
        <v>39.09004338922859</v>
      </c>
      <c r="D131" s="449">
        <f t="shared" si="8"/>
        <v>20.642103303595722</v>
      </c>
      <c r="E131" s="449">
        <f t="shared" si="8"/>
        <v>6.267810347543425</v>
      </c>
      <c r="F131" s="449">
        <f t="shared" si="8"/>
        <v>0</v>
      </c>
      <c r="G131" s="449">
        <f t="shared" si="8"/>
        <v>0.32434522360488593</v>
      </c>
      <c r="H131" s="449">
        <f t="shared" si="8"/>
        <v>0.74105365658069966</v>
      </c>
      <c r="I131" s="449">
        <f t="shared" si="8"/>
        <v>14.851860868070968</v>
      </c>
      <c r="J131" s="449">
        <f t="shared" si="8"/>
        <v>0</v>
      </c>
      <c r="K131" s="450">
        <f t="shared" si="8"/>
        <v>17.637435023556197</v>
      </c>
      <c r="L131" s="451">
        <f t="shared" si="8"/>
        <v>0.4453481878195123</v>
      </c>
      <c r="M131" s="452">
        <f t="shared" si="8"/>
        <v>100</v>
      </c>
      <c r="N131" s="9" t="s">
        <v>16</v>
      </c>
      <c r="O131" s="448">
        <f t="shared" si="9"/>
        <v>30.087328936718112</v>
      </c>
      <c r="P131" s="449">
        <f t="shared" si="9"/>
        <v>10.703173827958237</v>
      </c>
      <c r="Q131" s="449">
        <f t="shared" si="9"/>
        <v>3.6567498061823556</v>
      </c>
      <c r="R131" s="449">
        <f t="shared" si="9"/>
        <v>0.58162369664038027</v>
      </c>
      <c r="S131" s="449">
        <f t="shared" si="9"/>
        <v>1.5529318547409334</v>
      </c>
      <c r="T131" s="449">
        <f t="shared" si="9"/>
        <v>1.1212393400295764</v>
      </c>
      <c r="U131" s="449">
        <f t="shared" si="9"/>
        <v>49.965334817845566</v>
      </c>
      <c r="V131" s="449">
        <f t="shared" si="9"/>
        <v>2.3907022175470713E-3</v>
      </c>
      <c r="W131" s="450">
        <f t="shared" si="9"/>
        <v>1.7633136498850757</v>
      </c>
      <c r="X131" s="451">
        <f t="shared" si="9"/>
        <v>0.56591336778221391</v>
      </c>
      <c r="Y131" s="452">
        <f t="shared" si="9"/>
        <v>100</v>
      </c>
    </row>
    <row r="132" spans="2:25" ht="15.95" customHeight="1">
      <c r="B132" s="9" t="s">
        <v>12</v>
      </c>
      <c r="C132" s="448">
        <f t="shared" si="8"/>
        <v>32.549479967329091</v>
      </c>
      <c r="D132" s="449">
        <f t="shared" si="8"/>
        <v>9.4928866238715024</v>
      </c>
      <c r="E132" s="449">
        <f t="shared" si="8"/>
        <v>6.1459818198193163</v>
      </c>
      <c r="F132" s="449">
        <f t="shared" si="8"/>
        <v>0</v>
      </c>
      <c r="G132" s="449">
        <f t="shared" si="8"/>
        <v>2.4024919332047614</v>
      </c>
      <c r="H132" s="449">
        <f t="shared" si="8"/>
        <v>5.844428088285988</v>
      </c>
      <c r="I132" s="449">
        <f t="shared" si="8"/>
        <v>41.255718185460204</v>
      </c>
      <c r="J132" s="449">
        <f t="shared" si="8"/>
        <v>0</v>
      </c>
      <c r="K132" s="450">
        <f t="shared" si="8"/>
        <v>2.1891372333454449</v>
      </c>
      <c r="L132" s="451">
        <f t="shared" si="8"/>
        <v>0.11987614868369156</v>
      </c>
      <c r="M132" s="452">
        <f t="shared" si="8"/>
        <v>100</v>
      </c>
      <c r="N132" s="9" t="s">
        <v>12</v>
      </c>
      <c r="O132" s="448">
        <f t="shared" si="9"/>
        <v>10.449443308339013</v>
      </c>
      <c r="P132" s="449">
        <f t="shared" si="9"/>
        <v>7.6558963871847308</v>
      </c>
      <c r="Q132" s="449">
        <f t="shared" si="9"/>
        <v>5.9802772097250632</v>
      </c>
      <c r="R132" s="449">
        <f t="shared" si="9"/>
        <v>0.17632356282663031</v>
      </c>
      <c r="S132" s="449">
        <f t="shared" si="9"/>
        <v>4.8638036809815954</v>
      </c>
      <c r="T132" s="449">
        <f t="shared" si="9"/>
        <v>7.5304703476482615</v>
      </c>
      <c r="U132" s="449">
        <f t="shared" si="9"/>
        <v>58.853896841626906</v>
      </c>
      <c r="V132" s="449">
        <f t="shared" si="9"/>
        <v>0.28847989093387866</v>
      </c>
      <c r="W132" s="450">
        <f t="shared" si="9"/>
        <v>2.9982276755282888</v>
      </c>
      <c r="X132" s="451">
        <f t="shared" si="9"/>
        <v>1.203181095205635</v>
      </c>
      <c r="Y132" s="452">
        <f t="shared" si="9"/>
        <v>100</v>
      </c>
    </row>
    <row r="133" spans="2:25" ht="15.95" customHeight="1">
      <c r="B133" s="9" t="s">
        <v>87</v>
      </c>
      <c r="C133" s="448">
        <f t="shared" si="8"/>
        <v>61.481481481481481</v>
      </c>
      <c r="D133" s="449">
        <f t="shared" si="8"/>
        <v>27.407407407407408</v>
      </c>
      <c r="E133" s="449">
        <f t="shared" si="8"/>
        <v>4.6296296296296298</v>
      </c>
      <c r="F133" s="449">
        <f t="shared" si="8"/>
        <v>0</v>
      </c>
      <c r="G133" s="449">
        <f t="shared" si="8"/>
        <v>0</v>
      </c>
      <c r="H133" s="449">
        <f t="shared" si="8"/>
        <v>0</v>
      </c>
      <c r="I133" s="449">
        <f t="shared" si="8"/>
        <v>4.4444444444444446</v>
      </c>
      <c r="J133" s="449">
        <f t="shared" si="8"/>
        <v>0</v>
      </c>
      <c r="K133" s="450">
        <f t="shared" si="8"/>
        <v>2.0370370370370372</v>
      </c>
      <c r="L133" s="451">
        <f t="shared" si="8"/>
        <v>0</v>
      </c>
      <c r="M133" s="452">
        <f t="shared" si="8"/>
        <v>100</v>
      </c>
      <c r="N133" s="9" t="s">
        <v>87</v>
      </c>
      <c r="O133" s="448">
        <f t="shared" si="9"/>
        <v>13.527431174489998</v>
      </c>
      <c r="P133" s="449">
        <f t="shared" si="9"/>
        <v>4.9910873440285206</v>
      </c>
      <c r="Q133" s="449">
        <f t="shared" si="9"/>
        <v>0</v>
      </c>
      <c r="R133" s="449">
        <f t="shared" si="9"/>
        <v>0.27728263022380673</v>
      </c>
      <c r="S133" s="449">
        <f t="shared" si="9"/>
        <v>0</v>
      </c>
      <c r="T133" s="449">
        <f t="shared" si="9"/>
        <v>0</v>
      </c>
      <c r="U133" s="449">
        <f t="shared" si="9"/>
        <v>78.193701723113492</v>
      </c>
      <c r="V133" s="449">
        <f t="shared" si="9"/>
        <v>0</v>
      </c>
      <c r="W133" s="450">
        <f t="shared" si="9"/>
        <v>3.0104971281441872</v>
      </c>
      <c r="X133" s="451">
        <f t="shared" si="9"/>
        <v>0</v>
      </c>
      <c r="Y133" s="452">
        <f t="shared" si="9"/>
        <v>100</v>
      </c>
    </row>
    <row r="134" spans="2:25" ht="15.95" customHeight="1">
      <c r="B134" s="9" t="s">
        <v>50</v>
      </c>
      <c r="C134" s="448">
        <f t="shared" si="8"/>
        <v>47.001705812885447</v>
      </c>
      <c r="D134" s="449">
        <f t="shared" si="8"/>
        <v>6.1802913003542841</v>
      </c>
      <c r="E134" s="449">
        <f t="shared" si="8"/>
        <v>0.87914971788479201</v>
      </c>
      <c r="F134" s="449">
        <f t="shared" si="8"/>
        <v>0</v>
      </c>
      <c r="G134" s="449">
        <f t="shared" si="8"/>
        <v>1.9026374491536542</v>
      </c>
      <c r="H134" s="449">
        <f t="shared" si="8"/>
        <v>0</v>
      </c>
      <c r="I134" s="449">
        <f t="shared" si="8"/>
        <v>36.373179372785728</v>
      </c>
      <c r="J134" s="449">
        <f t="shared" si="8"/>
        <v>0</v>
      </c>
      <c r="K134" s="450">
        <f t="shared" si="8"/>
        <v>7.6630363469360976</v>
      </c>
      <c r="L134" s="451">
        <f t="shared" si="8"/>
        <v>0</v>
      </c>
      <c r="M134" s="452">
        <f t="shared" si="8"/>
        <v>100</v>
      </c>
      <c r="N134" s="9" t="s">
        <v>50</v>
      </c>
      <c r="O134" s="448">
        <f t="shared" si="9"/>
        <v>6.5051517683096627</v>
      </c>
      <c r="P134" s="449">
        <f t="shared" si="9"/>
        <v>3.6758563074352546</v>
      </c>
      <c r="Q134" s="449">
        <f t="shared" si="9"/>
        <v>22.205513784461154</v>
      </c>
      <c r="R134" s="449">
        <f t="shared" si="9"/>
        <v>1.3032581453634084</v>
      </c>
      <c r="S134" s="449">
        <f t="shared" si="9"/>
        <v>0.74631021999443048</v>
      </c>
      <c r="T134" s="449">
        <f t="shared" si="9"/>
        <v>1.6708437761069339E-2</v>
      </c>
      <c r="U134" s="449">
        <f t="shared" si="9"/>
        <v>61.910331384015592</v>
      </c>
      <c r="V134" s="449">
        <f t="shared" si="9"/>
        <v>0</v>
      </c>
      <c r="W134" s="450">
        <f t="shared" si="9"/>
        <v>0.26733500417710943</v>
      </c>
      <c r="X134" s="451">
        <f t="shared" si="9"/>
        <v>3.3695349484823165</v>
      </c>
      <c r="Y134" s="452">
        <f t="shared" si="9"/>
        <v>100</v>
      </c>
    </row>
    <row r="135" spans="2:25" ht="15.95" customHeight="1">
      <c r="B135" s="9" t="s">
        <v>51</v>
      </c>
      <c r="C135" s="448">
        <f t="shared" si="8"/>
        <v>44.141252006420544</v>
      </c>
      <c r="D135" s="449">
        <f t="shared" si="8"/>
        <v>11.235955056179774</v>
      </c>
      <c r="E135" s="449">
        <f t="shared" si="8"/>
        <v>30.898876404494381</v>
      </c>
      <c r="F135" s="449">
        <f t="shared" si="8"/>
        <v>0</v>
      </c>
      <c r="G135" s="449">
        <f t="shared" si="8"/>
        <v>0</v>
      </c>
      <c r="H135" s="449">
        <f t="shared" si="8"/>
        <v>4.7351524879614768</v>
      </c>
      <c r="I135" s="449">
        <f t="shared" si="8"/>
        <v>4.8154093097913329</v>
      </c>
      <c r="J135" s="449">
        <f t="shared" si="8"/>
        <v>0</v>
      </c>
      <c r="K135" s="450">
        <f t="shared" si="8"/>
        <v>4.173354735152488</v>
      </c>
      <c r="L135" s="451">
        <f t="shared" si="8"/>
        <v>0</v>
      </c>
      <c r="M135" s="452">
        <f t="shared" si="8"/>
        <v>100</v>
      </c>
      <c r="N135" s="9" t="s">
        <v>51</v>
      </c>
      <c r="O135" s="448">
        <f t="shared" si="9"/>
        <v>65.456989247311824</v>
      </c>
      <c r="P135" s="449">
        <f t="shared" si="9"/>
        <v>0</v>
      </c>
      <c r="Q135" s="449">
        <f t="shared" si="9"/>
        <v>16.756272401433691</v>
      </c>
      <c r="R135" s="449">
        <f t="shared" si="9"/>
        <v>9.7222222222222232</v>
      </c>
      <c r="S135" s="449">
        <f t="shared" si="9"/>
        <v>4.704301075268817</v>
      </c>
      <c r="T135" s="449">
        <f t="shared" si="9"/>
        <v>0.8960573476702508</v>
      </c>
      <c r="U135" s="449">
        <f t="shared" si="9"/>
        <v>1.2992831541218637</v>
      </c>
      <c r="V135" s="449">
        <f t="shared" si="9"/>
        <v>0</v>
      </c>
      <c r="W135" s="450">
        <f t="shared" si="9"/>
        <v>1.1648745519713262</v>
      </c>
      <c r="X135" s="451">
        <f t="shared" si="9"/>
        <v>0</v>
      </c>
      <c r="Y135" s="452">
        <f t="shared" si="9"/>
        <v>100</v>
      </c>
    </row>
    <row r="136" spans="2:25" ht="15.95" customHeight="1">
      <c r="B136" s="9" t="s">
        <v>73</v>
      </c>
      <c r="C136" s="448">
        <f t="shared" si="8"/>
        <v>50.338101430429127</v>
      </c>
      <c r="D136" s="449">
        <f t="shared" si="8"/>
        <v>2.1716514954486348</v>
      </c>
      <c r="E136" s="449">
        <f t="shared" si="8"/>
        <v>0</v>
      </c>
      <c r="F136" s="449">
        <f t="shared" si="8"/>
        <v>2.6007802340702209</v>
      </c>
      <c r="G136" s="449">
        <f t="shared" si="8"/>
        <v>0</v>
      </c>
      <c r="H136" s="449">
        <f t="shared" si="8"/>
        <v>0</v>
      </c>
      <c r="I136" s="449">
        <f t="shared" si="8"/>
        <v>23.016905071521457</v>
      </c>
      <c r="J136" s="449">
        <f t="shared" si="8"/>
        <v>0</v>
      </c>
      <c r="K136" s="450">
        <f t="shared" si="8"/>
        <v>21.872561768530559</v>
      </c>
      <c r="L136" s="451">
        <f t="shared" si="8"/>
        <v>0</v>
      </c>
      <c r="M136" s="452">
        <f t="shared" si="8"/>
        <v>100</v>
      </c>
      <c r="N136" s="9" t="s">
        <v>73</v>
      </c>
      <c r="O136" s="448">
        <f t="shared" si="9"/>
        <v>5.9652190809287866</v>
      </c>
      <c r="P136" s="449">
        <f t="shared" si="9"/>
        <v>0</v>
      </c>
      <c r="Q136" s="449">
        <f t="shared" si="9"/>
        <v>0</v>
      </c>
      <c r="R136" s="449">
        <f t="shared" si="9"/>
        <v>1.214417565335665</v>
      </c>
      <c r="S136" s="449">
        <f t="shared" si="9"/>
        <v>0.70921985815602839</v>
      </c>
      <c r="T136" s="449">
        <f t="shared" si="9"/>
        <v>27.562421062858256</v>
      </c>
      <c r="U136" s="449">
        <f t="shared" si="9"/>
        <v>59.078985718449431</v>
      </c>
      <c r="V136" s="449">
        <f t="shared" si="9"/>
        <v>0</v>
      </c>
      <c r="W136" s="450">
        <f t="shared" si="9"/>
        <v>5.4697367142718356</v>
      </c>
      <c r="X136" s="451">
        <f t="shared" si="9"/>
        <v>0</v>
      </c>
      <c r="Y136" s="452">
        <f t="shared" si="9"/>
        <v>100</v>
      </c>
    </row>
    <row r="137" spans="2:25" ht="15.95" customHeight="1">
      <c r="B137" s="9" t="s">
        <v>74</v>
      </c>
      <c r="C137" s="448">
        <f t="shared" si="8"/>
        <v>0</v>
      </c>
      <c r="D137" s="449">
        <f t="shared" si="8"/>
        <v>0</v>
      </c>
      <c r="E137" s="449">
        <f t="shared" si="8"/>
        <v>0</v>
      </c>
      <c r="F137" s="449">
        <f t="shared" si="8"/>
        <v>0</v>
      </c>
      <c r="G137" s="449">
        <f t="shared" si="8"/>
        <v>0</v>
      </c>
      <c r="H137" s="449">
        <f t="shared" si="8"/>
        <v>100</v>
      </c>
      <c r="I137" s="449">
        <f t="shared" si="8"/>
        <v>0</v>
      </c>
      <c r="J137" s="449">
        <f t="shared" si="8"/>
        <v>0</v>
      </c>
      <c r="K137" s="450">
        <f t="shared" si="8"/>
        <v>0</v>
      </c>
      <c r="L137" s="451">
        <f t="shared" si="8"/>
        <v>0</v>
      </c>
      <c r="M137" s="452">
        <f t="shared" si="8"/>
        <v>100</v>
      </c>
      <c r="N137" s="9" t="s">
        <v>74</v>
      </c>
      <c r="O137" s="448">
        <f t="shared" si="9"/>
        <v>29.66580976863753</v>
      </c>
      <c r="P137" s="449">
        <f t="shared" si="9"/>
        <v>0</v>
      </c>
      <c r="Q137" s="449">
        <f t="shared" si="9"/>
        <v>0.41131105398457579</v>
      </c>
      <c r="R137" s="449">
        <f t="shared" si="9"/>
        <v>0</v>
      </c>
      <c r="S137" s="449">
        <f t="shared" si="9"/>
        <v>0</v>
      </c>
      <c r="T137" s="449">
        <f t="shared" si="9"/>
        <v>69.922879177377894</v>
      </c>
      <c r="U137" s="449">
        <f t="shared" si="9"/>
        <v>0</v>
      </c>
      <c r="V137" s="449">
        <f t="shared" si="9"/>
        <v>0</v>
      </c>
      <c r="W137" s="450">
        <f t="shared" si="9"/>
        <v>0</v>
      </c>
      <c r="X137" s="451">
        <f t="shared" si="9"/>
        <v>0</v>
      </c>
      <c r="Y137" s="452">
        <f t="shared" si="9"/>
        <v>100</v>
      </c>
    </row>
    <row r="138" spans="2:25" ht="15.95" customHeight="1">
      <c r="B138" s="9" t="s">
        <v>52</v>
      </c>
      <c r="C138" s="448">
        <f t="shared" si="8"/>
        <v>18.790873419561109</v>
      </c>
      <c r="D138" s="449">
        <f t="shared" si="8"/>
        <v>12.360122075279756</v>
      </c>
      <c r="E138" s="449">
        <f t="shared" si="8"/>
        <v>2.6013660805115535</v>
      </c>
      <c r="F138" s="449">
        <f t="shared" si="8"/>
        <v>49.556750472315073</v>
      </c>
      <c r="G138" s="449">
        <f t="shared" si="8"/>
        <v>0</v>
      </c>
      <c r="H138" s="449">
        <f t="shared" si="8"/>
        <v>2.6776631303589591</v>
      </c>
      <c r="I138" s="449">
        <f t="shared" si="8"/>
        <v>13.49731143729109</v>
      </c>
      <c r="J138" s="449">
        <f t="shared" si="8"/>
        <v>0</v>
      </c>
      <c r="K138" s="450">
        <f t="shared" si="8"/>
        <v>0.51591338468245895</v>
      </c>
      <c r="L138" s="451">
        <f t="shared" si="8"/>
        <v>0</v>
      </c>
      <c r="M138" s="452">
        <f t="shared" si="8"/>
        <v>100</v>
      </c>
      <c r="N138" s="9" t="s">
        <v>52</v>
      </c>
      <c r="O138" s="448">
        <f t="shared" si="9"/>
        <v>17.658561469137901</v>
      </c>
      <c r="P138" s="449">
        <f t="shared" si="9"/>
        <v>58.876041489542594</v>
      </c>
      <c r="Q138" s="449">
        <f t="shared" si="9"/>
        <v>0.17003910899506888</v>
      </c>
      <c r="R138" s="449">
        <f t="shared" si="9"/>
        <v>1.300799183812277</v>
      </c>
      <c r="S138" s="449">
        <f t="shared" si="9"/>
        <v>0</v>
      </c>
      <c r="T138" s="449">
        <f t="shared" si="9"/>
        <v>13.050501615371534</v>
      </c>
      <c r="U138" s="449">
        <f t="shared" si="9"/>
        <v>5.475259309641217</v>
      </c>
      <c r="V138" s="449">
        <f t="shared" si="9"/>
        <v>2.29552797143343</v>
      </c>
      <c r="W138" s="450">
        <f t="shared" si="9"/>
        <v>1.0032307430709062</v>
      </c>
      <c r="X138" s="451">
        <f t="shared" si="9"/>
        <v>0.17003910899506888</v>
      </c>
      <c r="Y138" s="452">
        <f t="shared" si="9"/>
        <v>100</v>
      </c>
    </row>
    <row r="139" spans="2:25" ht="15.95" customHeight="1">
      <c r="B139" s="9" t="s">
        <v>53</v>
      </c>
      <c r="C139" s="448">
        <f t="shared" si="8"/>
        <v>9.8358067571834553</v>
      </c>
      <c r="D139" s="449">
        <f t="shared" si="8"/>
        <v>17.248184401641932</v>
      </c>
      <c r="E139" s="449">
        <f t="shared" si="8"/>
        <v>10.333122829175876</v>
      </c>
      <c r="F139" s="449">
        <f t="shared" si="8"/>
        <v>0</v>
      </c>
      <c r="G139" s="449">
        <f t="shared" si="8"/>
        <v>0</v>
      </c>
      <c r="H139" s="449">
        <f t="shared" si="8"/>
        <v>13.403852226081463</v>
      </c>
      <c r="I139" s="449">
        <f t="shared" si="8"/>
        <v>46.905588885380482</v>
      </c>
      <c r="J139" s="449">
        <f t="shared" si="8"/>
        <v>0</v>
      </c>
      <c r="K139" s="450">
        <f t="shared" si="8"/>
        <v>2.2734449005367856</v>
      </c>
      <c r="L139" s="451">
        <f t="shared" si="8"/>
        <v>0</v>
      </c>
      <c r="M139" s="452">
        <f t="shared" si="8"/>
        <v>100</v>
      </c>
      <c r="N139" s="9" t="s">
        <v>53</v>
      </c>
      <c r="O139" s="448">
        <f t="shared" si="9"/>
        <v>9.4515416386514275</v>
      </c>
      <c r="P139" s="449">
        <f t="shared" si="9"/>
        <v>17.519930842378255</v>
      </c>
      <c r="Q139" s="449">
        <f t="shared" si="9"/>
        <v>0</v>
      </c>
      <c r="R139" s="449">
        <f t="shared" si="9"/>
        <v>0</v>
      </c>
      <c r="S139" s="449">
        <f t="shared" si="9"/>
        <v>0</v>
      </c>
      <c r="T139" s="449">
        <f t="shared" si="9"/>
        <v>33.877629430410146</v>
      </c>
      <c r="U139" s="449">
        <f t="shared" si="9"/>
        <v>33.339736816828349</v>
      </c>
      <c r="V139" s="449">
        <f t="shared" si="9"/>
        <v>0</v>
      </c>
      <c r="W139" s="450">
        <f t="shared" si="9"/>
        <v>2.007492075689175</v>
      </c>
      <c r="X139" s="451">
        <f t="shared" si="9"/>
        <v>3.8036691960426472</v>
      </c>
      <c r="Y139" s="452">
        <f t="shared" si="9"/>
        <v>100</v>
      </c>
    </row>
    <row r="140" spans="2:25" ht="15.95" customHeight="1">
      <c r="B140" s="9" t="s">
        <v>75</v>
      </c>
      <c r="C140" s="448">
        <f t="shared" si="8"/>
        <v>0</v>
      </c>
      <c r="D140" s="449">
        <f t="shared" si="8"/>
        <v>0</v>
      </c>
      <c r="E140" s="449">
        <f t="shared" si="8"/>
        <v>0</v>
      </c>
      <c r="F140" s="449">
        <f t="shared" si="8"/>
        <v>0</v>
      </c>
      <c r="G140" s="449">
        <f t="shared" si="8"/>
        <v>0</v>
      </c>
      <c r="H140" s="449">
        <f t="shared" si="8"/>
        <v>0</v>
      </c>
      <c r="I140" s="449">
        <f t="shared" si="8"/>
        <v>0</v>
      </c>
      <c r="J140" s="449">
        <f t="shared" si="8"/>
        <v>0</v>
      </c>
      <c r="K140" s="450">
        <f t="shared" si="8"/>
        <v>0</v>
      </c>
      <c r="L140" s="451">
        <f t="shared" si="8"/>
        <v>0</v>
      </c>
      <c r="M140" s="452">
        <f t="shared" si="8"/>
        <v>0</v>
      </c>
      <c r="N140" s="9" t="s">
        <v>75</v>
      </c>
      <c r="O140" s="448">
        <f t="shared" si="9"/>
        <v>0</v>
      </c>
      <c r="P140" s="449">
        <f t="shared" si="9"/>
        <v>0</v>
      </c>
      <c r="Q140" s="449">
        <f t="shared" si="9"/>
        <v>0</v>
      </c>
      <c r="R140" s="449">
        <f t="shared" si="9"/>
        <v>0</v>
      </c>
      <c r="S140" s="449">
        <f t="shared" si="9"/>
        <v>0</v>
      </c>
      <c r="T140" s="449">
        <f t="shared" si="9"/>
        <v>0</v>
      </c>
      <c r="U140" s="449">
        <f t="shared" si="9"/>
        <v>0</v>
      </c>
      <c r="V140" s="449">
        <f t="shared" si="9"/>
        <v>0</v>
      </c>
      <c r="W140" s="450">
        <f t="shared" si="9"/>
        <v>0</v>
      </c>
      <c r="X140" s="451">
        <f t="shared" si="9"/>
        <v>0</v>
      </c>
      <c r="Y140" s="452">
        <f t="shared" si="9"/>
        <v>0</v>
      </c>
    </row>
    <row r="141" spans="2:25" ht="15.95" customHeight="1">
      <c r="B141" s="9" t="s">
        <v>710</v>
      </c>
      <c r="C141" s="448">
        <f t="shared" si="8"/>
        <v>0</v>
      </c>
      <c r="D141" s="449">
        <f t="shared" si="8"/>
        <v>0</v>
      </c>
      <c r="E141" s="449">
        <f t="shared" si="8"/>
        <v>0</v>
      </c>
      <c r="F141" s="449">
        <f t="shared" si="8"/>
        <v>0</v>
      </c>
      <c r="G141" s="449">
        <f t="shared" si="8"/>
        <v>95</v>
      </c>
      <c r="H141" s="449">
        <f t="shared" si="8"/>
        <v>0</v>
      </c>
      <c r="I141" s="449">
        <f t="shared" si="8"/>
        <v>0</v>
      </c>
      <c r="J141" s="449">
        <f t="shared" si="8"/>
        <v>0</v>
      </c>
      <c r="K141" s="450">
        <f t="shared" si="8"/>
        <v>5</v>
      </c>
      <c r="L141" s="451">
        <f t="shared" si="8"/>
        <v>0</v>
      </c>
      <c r="M141" s="452">
        <f t="shared" si="8"/>
        <v>100</v>
      </c>
      <c r="N141" s="9" t="s">
        <v>710</v>
      </c>
      <c r="O141" s="448">
        <f t="shared" si="9"/>
        <v>4.0816326530612246</v>
      </c>
      <c r="P141" s="449">
        <f t="shared" si="9"/>
        <v>0</v>
      </c>
      <c r="Q141" s="449">
        <f t="shared" si="9"/>
        <v>1.1661807580174928</v>
      </c>
      <c r="R141" s="449">
        <f t="shared" si="9"/>
        <v>0.29154518950437319</v>
      </c>
      <c r="S141" s="449">
        <f t="shared" si="9"/>
        <v>0.58309037900874638</v>
      </c>
      <c r="T141" s="449">
        <f t="shared" si="9"/>
        <v>0</v>
      </c>
      <c r="U141" s="449">
        <f t="shared" si="9"/>
        <v>5.8309037900874632</v>
      </c>
      <c r="V141" s="449">
        <f t="shared" si="9"/>
        <v>0</v>
      </c>
      <c r="W141" s="450">
        <f t="shared" si="9"/>
        <v>88.046647230320701</v>
      </c>
      <c r="X141" s="451">
        <f t="shared" si="9"/>
        <v>0</v>
      </c>
      <c r="Y141" s="452">
        <f t="shared" si="9"/>
        <v>100</v>
      </c>
    </row>
    <row r="142" spans="2:25" ht="15.95" customHeight="1">
      <c r="B142" s="9" t="s">
        <v>88</v>
      </c>
      <c r="C142" s="448">
        <f t="shared" si="8"/>
        <v>10.43884705271358</v>
      </c>
      <c r="D142" s="449">
        <f t="shared" si="8"/>
        <v>0</v>
      </c>
      <c r="E142" s="449">
        <f t="shared" si="8"/>
        <v>0</v>
      </c>
      <c r="F142" s="449">
        <f t="shared" si="8"/>
        <v>64.208430710637927</v>
      </c>
      <c r="G142" s="449">
        <f t="shared" si="8"/>
        <v>1.8003981649787935</v>
      </c>
      <c r="H142" s="449">
        <f t="shared" si="8"/>
        <v>4.7606682247035401</v>
      </c>
      <c r="I142" s="449">
        <f t="shared" si="8"/>
        <v>14.108889465939583</v>
      </c>
      <c r="J142" s="449">
        <f t="shared" si="8"/>
        <v>0</v>
      </c>
      <c r="K142" s="450">
        <f t="shared" si="8"/>
        <v>4.6827663810265738</v>
      </c>
      <c r="L142" s="451">
        <f t="shared" si="8"/>
        <v>0</v>
      </c>
      <c r="M142" s="452">
        <f t="shared" si="8"/>
        <v>100</v>
      </c>
      <c r="N142" s="9" t="s">
        <v>88</v>
      </c>
      <c r="O142" s="448">
        <f t="shared" si="9"/>
        <v>4.7352561343090827</v>
      </c>
      <c r="P142" s="449">
        <f t="shared" si="9"/>
        <v>14.951929975606257</v>
      </c>
      <c r="Q142" s="449">
        <f t="shared" si="9"/>
        <v>0</v>
      </c>
      <c r="R142" s="449">
        <f t="shared" si="9"/>
        <v>67.613717893528474</v>
      </c>
      <c r="S142" s="449">
        <f t="shared" si="9"/>
        <v>1.0044482709140479</v>
      </c>
      <c r="T142" s="449">
        <f t="shared" si="9"/>
        <v>0.21523891519586741</v>
      </c>
      <c r="U142" s="449">
        <f t="shared" si="9"/>
        <v>4.2043334768259433</v>
      </c>
      <c r="V142" s="449">
        <f t="shared" si="9"/>
        <v>0</v>
      </c>
      <c r="W142" s="450">
        <f t="shared" si="9"/>
        <v>7.2750753336203191</v>
      </c>
      <c r="X142" s="451">
        <f t="shared" si="9"/>
        <v>0</v>
      </c>
      <c r="Y142" s="452">
        <f t="shared" si="9"/>
        <v>100</v>
      </c>
    </row>
    <row r="143" spans="2:25" ht="15.95" customHeight="1">
      <c r="B143" s="9" t="s">
        <v>20</v>
      </c>
      <c r="C143" s="448">
        <f t="shared" si="8"/>
        <v>6.0514541387024607</v>
      </c>
      <c r="D143" s="449">
        <f t="shared" si="8"/>
        <v>1.3199105145413872</v>
      </c>
      <c r="E143" s="449">
        <f t="shared" si="8"/>
        <v>0</v>
      </c>
      <c r="F143" s="449">
        <f t="shared" si="8"/>
        <v>7.2595078299776281</v>
      </c>
      <c r="G143" s="449">
        <f t="shared" si="8"/>
        <v>0.83892617449664431</v>
      </c>
      <c r="H143" s="449">
        <f t="shared" si="8"/>
        <v>8.9485458612975396E-2</v>
      </c>
      <c r="I143" s="449">
        <f t="shared" si="8"/>
        <v>39.071588366890381</v>
      </c>
      <c r="J143" s="449">
        <f t="shared" si="8"/>
        <v>0</v>
      </c>
      <c r="K143" s="450">
        <f t="shared" si="8"/>
        <v>45.369127516778526</v>
      </c>
      <c r="L143" s="451">
        <f t="shared" si="8"/>
        <v>0</v>
      </c>
      <c r="M143" s="452">
        <f t="shared" si="8"/>
        <v>100</v>
      </c>
      <c r="N143" s="9" t="s">
        <v>20</v>
      </c>
      <c r="O143" s="448">
        <f t="shared" si="9"/>
        <v>6.631360284885977</v>
      </c>
      <c r="P143" s="449">
        <f t="shared" si="9"/>
        <v>11.098682858903828</v>
      </c>
      <c r="Q143" s="449">
        <f t="shared" si="9"/>
        <v>0.32871458899262679</v>
      </c>
      <c r="R143" s="449">
        <f t="shared" si="9"/>
        <v>2.3694843289885177</v>
      </c>
      <c r="S143" s="449">
        <f t="shared" si="9"/>
        <v>5.7068505033442143E-2</v>
      </c>
      <c r="T143" s="449">
        <f t="shared" si="9"/>
        <v>2.9675622617389912E-2</v>
      </c>
      <c r="U143" s="449">
        <f t="shared" si="9"/>
        <v>74.113726116830648</v>
      </c>
      <c r="V143" s="449">
        <f t="shared" si="9"/>
        <v>0</v>
      </c>
      <c r="W143" s="450">
        <f t="shared" si="9"/>
        <v>5.2617161640833663</v>
      </c>
      <c r="X143" s="451">
        <f t="shared" si="9"/>
        <v>0.10957152966420891</v>
      </c>
      <c r="Y143" s="452">
        <f t="shared" si="9"/>
        <v>100</v>
      </c>
    </row>
    <row r="144" spans="2:25" ht="15.95" customHeight="1">
      <c r="B144" s="9" t="s">
        <v>28</v>
      </c>
      <c r="C144" s="448">
        <f t="shared" si="8"/>
        <v>33.552320386818728</v>
      </c>
      <c r="D144" s="449">
        <f t="shared" si="8"/>
        <v>1.0038366531770642</v>
      </c>
      <c r="E144" s="449">
        <f t="shared" si="8"/>
        <v>0.59389288905239923</v>
      </c>
      <c r="F144" s="449">
        <f t="shared" si="8"/>
        <v>0.12088085352393967</v>
      </c>
      <c r="G144" s="449">
        <f t="shared" si="8"/>
        <v>5.2556892836495506E-2</v>
      </c>
      <c r="H144" s="449">
        <f t="shared" si="8"/>
        <v>0.78309770326378314</v>
      </c>
      <c r="I144" s="449">
        <f t="shared" si="8"/>
        <v>56.383034634992377</v>
      </c>
      <c r="J144" s="449">
        <f t="shared" si="8"/>
        <v>0</v>
      </c>
      <c r="K144" s="450">
        <f t="shared" si="8"/>
        <v>7.5103799863352085</v>
      </c>
      <c r="L144" s="451">
        <f t="shared" si="8"/>
        <v>0</v>
      </c>
      <c r="M144" s="452">
        <f t="shared" si="8"/>
        <v>100</v>
      </c>
      <c r="N144" s="9" t="s">
        <v>28</v>
      </c>
      <c r="O144" s="448">
        <f t="shared" si="9"/>
        <v>4.4311519804779333</v>
      </c>
      <c r="P144" s="449">
        <f t="shared" si="9"/>
        <v>6.4875159955956319</v>
      </c>
      <c r="Q144" s="449">
        <f t="shared" si="9"/>
        <v>2.1605213820194624</v>
      </c>
      <c r="R144" s="449">
        <f t="shared" si="9"/>
        <v>3.8687021992084042E-2</v>
      </c>
      <c r="S144" s="449">
        <f t="shared" si="9"/>
        <v>20.048805166205401</v>
      </c>
      <c r="T144" s="449">
        <f t="shared" si="9"/>
        <v>7.8475136148558171</v>
      </c>
      <c r="U144" s="449">
        <f t="shared" si="9"/>
        <v>47.099961312978003</v>
      </c>
      <c r="V144" s="449">
        <f t="shared" si="9"/>
        <v>4.2317650209802693</v>
      </c>
      <c r="W144" s="450">
        <f t="shared" si="9"/>
        <v>7.5796803856798505</v>
      </c>
      <c r="X144" s="451">
        <f t="shared" si="9"/>
        <v>7.4398119215546232E-2</v>
      </c>
      <c r="Y144" s="452">
        <f t="shared" si="9"/>
        <v>100</v>
      </c>
    </row>
    <row r="145" spans="2:25" ht="15.95" customHeight="1">
      <c r="B145" s="9" t="s">
        <v>711</v>
      </c>
      <c r="C145" s="448">
        <f t="shared" si="8"/>
        <v>0</v>
      </c>
      <c r="D145" s="449">
        <f t="shared" si="8"/>
        <v>0</v>
      </c>
      <c r="E145" s="449">
        <f t="shared" si="8"/>
        <v>0</v>
      </c>
      <c r="F145" s="449">
        <f t="shared" si="8"/>
        <v>0</v>
      </c>
      <c r="G145" s="449">
        <f t="shared" si="8"/>
        <v>0</v>
      </c>
      <c r="H145" s="449">
        <f t="shared" si="8"/>
        <v>0</v>
      </c>
      <c r="I145" s="449">
        <f t="shared" si="8"/>
        <v>0</v>
      </c>
      <c r="J145" s="449">
        <f t="shared" si="8"/>
        <v>0</v>
      </c>
      <c r="K145" s="450">
        <f t="shared" si="8"/>
        <v>0</v>
      </c>
      <c r="L145" s="451">
        <f t="shared" si="8"/>
        <v>0</v>
      </c>
      <c r="M145" s="452">
        <f t="shared" si="8"/>
        <v>0</v>
      </c>
      <c r="N145" s="9" t="s">
        <v>711</v>
      </c>
      <c r="O145" s="448">
        <f t="shared" si="9"/>
        <v>0</v>
      </c>
      <c r="P145" s="449">
        <f t="shared" si="9"/>
        <v>0</v>
      </c>
      <c r="Q145" s="449">
        <f t="shared" si="9"/>
        <v>0</v>
      </c>
      <c r="R145" s="449">
        <f t="shared" si="9"/>
        <v>0</v>
      </c>
      <c r="S145" s="449">
        <f t="shared" si="9"/>
        <v>0</v>
      </c>
      <c r="T145" s="449">
        <f t="shared" si="9"/>
        <v>0</v>
      </c>
      <c r="U145" s="449">
        <f t="shared" si="9"/>
        <v>0</v>
      </c>
      <c r="V145" s="449">
        <f t="shared" si="9"/>
        <v>0</v>
      </c>
      <c r="W145" s="450">
        <f t="shared" si="9"/>
        <v>100</v>
      </c>
      <c r="X145" s="451">
        <f t="shared" si="9"/>
        <v>0</v>
      </c>
      <c r="Y145" s="452">
        <f t="shared" si="9"/>
        <v>100</v>
      </c>
    </row>
    <row r="146" spans="2:25" ht="15.95" customHeight="1">
      <c r="B146" s="9" t="s">
        <v>712</v>
      </c>
      <c r="C146" s="448">
        <f t="shared" ref="C146:M148" si="10">IF($M72=0,0,C72/$M72*100)</f>
        <v>0</v>
      </c>
      <c r="D146" s="449">
        <f t="shared" si="10"/>
        <v>0</v>
      </c>
      <c r="E146" s="449">
        <f t="shared" si="10"/>
        <v>0</v>
      </c>
      <c r="F146" s="449">
        <f t="shared" si="10"/>
        <v>0</v>
      </c>
      <c r="G146" s="449">
        <f t="shared" si="10"/>
        <v>0</v>
      </c>
      <c r="H146" s="449">
        <f t="shared" si="10"/>
        <v>0</v>
      </c>
      <c r="I146" s="449">
        <f t="shared" si="10"/>
        <v>0</v>
      </c>
      <c r="J146" s="449">
        <f t="shared" si="10"/>
        <v>0</v>
      </c>
      <c r="K146" s="450">
        <f t="shared" si="10"/>
        <v>0</v>
      </c>
      <c r="L146" s="451">
        <f t="shared" si="10"/>
        <v>0</v>
      </c>
      <c r="M146" s="452">
        <f t="shared" si="10"/>
        <v>0</v>
      </c>
      <c r="N146" s="9" t="s">
        <v>712</v>
      </c>
      <c r="O146" s="448">
        <f t="shared" ref="O146:Y148" si="11">IF($Y72=0,0,O72/$Y72*100)</f>
        <v>0</v>
      </c>
      <c r="P146" s="449">
        <f t="shared" si="11"/>
        <v>0</v>
      </c>
      <c r="Q146" s="449">
        <f t="shared" si="11"/>
        <v>0</v>
      </c>
      <c r="R146" s="449">
        <f t="shared" si="11"/>
        <v>0</v>
      </c>
      <c r="S146" s="449">
        <f t="shared" si="11"/>
        <v>0</v>
      </c>
      <c r="T146" s="449">
        <f t="shared" si="11"/>
        <v>0</v>
      </c>
      <c r="U146" s="449">
        <f t="shared" si="11"/>
        <v>100</v>
      </c>
      <c r="V146" s="449">
        <f t="shared" si="11"/>
        <v>0</v>
      </c>
      <c r="W146" s="450">
        <f t="shared" si="11"/>
        <v>0</v>
      </c>
      <c r="X146" s="451">
        <f t="shared" si="11"/>
        <v>0</v>
      </c>
      <c r="Y146" s="452">
        <f t="shared" si="11"/>
        <v>100</v>
      </c>
    </row>
    <row r="147" spans="2:25" ht="15.95" customHeight="1" thickBot="1">
      <c r="B147" s="409" t="s">
        <v>713</v>
      </c>
      <c r="C147" s="453">
        <f t="shared" si="10"/>
        <v>68.744662681468824</v>
      </c>
      <c r="D147" s="454">
        <f t="shared" si="10"/>
        <v>3.108454312553373</v>
      </c>
      <c r="E147" s="454">
        <f t="shared" si="10"/>
        <v>0.6490179333902647</v>
      </c>
      <c r="F147" s="454">
        <f t="shared" si="10"/>
        <v>0</v>
      </c>
      <c r="G147" s="454">
        <f t="shared" si="10"/>
        <v>0</v>
      </c>
      <c r="H147" s="454">
        <f t="shared" si="10"/>
        <v>3.4158838599487616E-2</v>
      </c>
      <c r="I147" s="454">
        <f t="shared" si="10"/>
        <v>11.870196413321947</v>
      </c>
      <c r="J147" s="454">
        <f t="shared" si="10"/>
        <v>0</v>
      </c>
      <c r="K147" s="455">
        <f t="shared" si="10"/>
        <v>0.52946199829205809</v>
      </c>
      <c r="L147" s="456">
        <f t="shared" si="10"/>
        <v>15.064047822374038</v>
      </c>
      <c r="M147" s="457">
        <f t="shared" si="10"/>
        <v>100</v>
      </c>
      <c r="N147" s="409" t="s">
        <v>713</v>
      </c>
      <c r="O147" s="453">
        <f t="shared" si="11"/>
        <v>0.22846925598490117</v>
      </c>
      <c r="P147" s="454">
        <f t="shared" si="11"/>
        <v>9.9036455746498451</v>
      </c>
      <c r="Q147" s="454">
        <f t="shared" si="11"/>
        <v>0.94367736167676564</v>
      </c>
      <c r="R147" s="454">
        <f t="shared" si="11"/>
        <v>0.87414324029005652</v>
      </c>
      <c r="S147" s="454">
        <f t="shared" si="11"/>
        <v>16.986192510181784</v>
      </c>
      <c r="T147" s="454">
        <f t="shared" si="11"/>
        <v>1.7085526969305653</v>
      </c>
      <c r="U147" s="454">
        <f t="shared" si="11"/>
        <v>36.644481970795667</v>
      </c>
      <c r="V147" s="454">
        <f t="shared" si="11"/>
        <v>0</v>
      </c>
      <c r="W147" s="455">
        <f t="shared" si="11"/>
        <v>27.922916459719875</v>
      </c>
      <c r="X147" s="456">
        <f t="shared" si="11"/>
        <v>4.7879209297705376</v>
      </c>
      <c r="Y147" s="457">
        <f t="shared" si="11"/>
        <v>100</v>
      </c>
    </row>
    <row r="148" spans="2:25" ht="15.95" customHeight="1" thickBot="1">
      <c r="B148" s="41" t="s">
        <v>13</v>
      </c>
      <c r="C148" s="458">
        <f t="shared" si="10"/>
        <v>27.724861747544317</v>
      </c>
      <c r="D148" s="459">
        <f t="shared" si="10"/>
        <v>24.936010818421529</v>
      </c>
      <c r="E148" s="459">
        <f t="shared" si="10"/>
        <v>7.7107550797219941</v>
      </c>
      <c r="F148" s="459">
        <f t="shared" si="10"/>
        <v>0.39984098133248036</v>
      </c>
      <c r="G148" s="459">
        <f t="shared" si="10"/>
        <v>0.77241855291134165</v>
      </c>
      <c r="H148" s="459">
        <f t="shared" si="10"/>
        <v>1.7124560910844757</v>
      </c>
      <c r="I148" s="459">
        <f t="shared" si="10"/>
        <v>29.005034473052092</v>
      </c>
      <c r="J148" s="459">
        <f t="shared" si="10"/>
        <v>0.30584125262487466</v>
      </c>
      <c r="K148" s="460">
        <f t="shared" si="10"/>
        <v>6.4338292760451097</v>
      </c>
      <c r="L148" s="461">
        <f t="shared" si="10"/>
        <v>0.99895172726178627</v>
      </c>
      <c r="M148" s="462">
        <f t="shared" si="10"/>
        <v>100</v>
      </c>
      <c r="N148" s="41" t="s">
        <v>13</v>
      </c>
      <c r="O148" s="458">
        <f t="shared" si="11"/>
        <v>12.917943009365887</v>
      </c>
      <c r="P148" s="459">
        <f t="shared" si="11"/>
        <v>10.088269217789367</v>
      </c>
      <c r="Q148" s="459">
        <f t="shared" si="11"/>
        <v>8.0560872611107062</v>
      </c>
      <c r="R148" s="459">
        <f t="shared" si="11"/>
        <v>0.80653553959829316</v>
      </c>
      <c r="S148" s="459">
        <f t="shared" si="11"/>
        <v>6.1707491346138825</v>
      </c>
      <c r="T148" s="459">
        <f t="shared" si="11"/>
        <v>5.6308948247067363</v>
      </c>
      <c r="U148" s="459">
        <f t="shared" si="11"/>
        <v>50.312024436622082</v>
      </c>
      <c r="V148" s="459">
        <f t="shared" si="11"/>
        <v>0.23659096221360634</v>
      </c>
      <c r="W148" s="460">
        <f t="shared" si="11"/>
        <v>2.6969358133033561</v>
      </c>
      <c r="X148" s="461">
        <f t="shared" si="11"/>
        <v>3.0839698006760834</v>
      </c>
      <c r="Y148" s="462">
        <f t="shared" si="11"/>
        <v>100</v>
      </c>
    </row>
    <row r="150" spans="2:25" s="400" customFormat="1" ht="18" customHeight="1">
      <c r="B150" s="1407" t="s">
        <v>1512</v>
      </c>
      <c r="C150" s="1408"/>
      <c r="D150" s="1408"/>
      <c r="E150" s="1408"/>
      <c r="F150" s="1408"/>
      <c r="G150" s="1408"/>
      <c r="H150" s="1408"/>
      <c r="I150" s="1408"/>
      <c r="J150" s="1408"/>
      <c r="K150" s="1408"/>
      <c r="L150" s="1408"/>
      <c r="M150" s="1408"/>
      <c r="N150" s="1407" t="s">
        <v>1513</v>
      </c>
      <c r="O150" s="1408"/>
      <c r="P150" s="1408"/>
      <c r="Q150" s="1408"/>
      <c r="R150" s="1408"/>
      <c r="S150" s="1408"/>
      <c r="T150" s="1408"/>
      <c r="U150" s="1408"/>
      <c r="V150" s="1408"/>
      <c r="W150" s="1408"/>
      <c r="X150" s="1408"/>
      <c r="Y150" s="1408"/>
    </row>
    <row r="151" spans="2:25" ht="18" customHeight="1">
      <c r="B151" s="1409" t="s">
        <v>719</v>
      </c>
      <c r="C151" s="1409"/>
      <c r="D151" s="1409"/>
      <c r="E151" s="1409"/>
      <c r="F151" s="1409"/>
      <c r="G151" s="1409"/>
      <c r="H151" s="1409"/>
      <c r="I151" s="1409"/>
      <c r="J151" s="1409"/>
      <c r="K151" s="1409"/>
      <c r="L151" s="1409"/>
      <c r="M151" s="1409"/>
      <c r="N151" s="1409" t="s">
        <v>719</v>
      </c>
      <c r="O151" s="1409"/>
      <c r="P151" s="1409"/>
      <c r="Q151" s="1409"/>
      <c r="R151" s="1409"/>
      <c r="S151" s="1409"/>
      <c r="T151" s="1409"/>
      <c r="U151" s="1409"/>
      <c r="V151" s="1409"/>
      <c r="W151" s="1409"/>
      <c r="X151" s="1409"/>
      <c r="Y151" s="1409"/>
    </row>
    <row r="152" spans="2:25" ht="15.95" customHeight="1" thickBot="1">
      <c r="B152" s="207"/>
      <c r="C152" s="5"/>
      <c r="D152" s="5"/>
      <c r="E152" s="5"/>
      <c r="F152" s="5"/>
      <c r="G152" s="5"/>
      <c r="H152" s="5"/>
      <c r="I152" s="5"/>
      <c r="J152" s="5"/>
      <c r="K152" s="5"/>
      <c r="L152" s="207"/>
      <c r="M152" s="401" t="s">
        <v>715</v>
      </c>
      <c r="N152" s="207"/>
      <c r="O152" s="5"/>
      <c r="P152" s="5"/>
      <c r="Q152" s="5"/>
      <c r="R152" s="5"/>
      <c r="S152" s="5"/>
      <c r="T152" s="5"/>
      <c r="U152" s="5"/>
      <c r="V152" s="5"/>
      <c r="W152" s="5"/>
      <c r="X152" s="207"/>
      <c r="Y152" s="401" t="s">
        <v>715</v>
      </c>
    </row>
    <row r="153" spans="2:25" ht="15.95" customHeight="1">
      <c r="B153" s="402" t="s">
        <v>716</v>
      </c>
      <c r="C153" s="1410" t="s">
        <v>723</v>
      </c>
      <c r="D153" s="1411" t="s">
        <v>724</v>
      </c>
      <c r="E153" s="1413" t="s">
        <v>735</v>
      </c>
      <c r="F153" s="1411" t="s">
        <v>736</v>
      </c>
      <c r="G153" s="1413" t="s">
        <v>727</v>
      </c>
      <c r="H153" s="1413" t="s">
        <v>728</v>
      </c>
      <c r="I153" s="1411" t="s">
        <v>737</v>
      </c>
      <c r="J153" s="1411" t="s">
        <v>738</v>
      </c>
      <c r="K153" s="1411" t="s">
        <v>731</v>
      </c>
      <c r="L153" s="1416" t="s">
        <v>732</v>
      </c>
      <c r="M153" s="1392" t="s">
        <v>717</v>
      </c>
      <c r="N153" s="402" t="s">
        <v>716</v>
      </c>
      <c r="O153" s="1410" t="s">
        <v>723</v>
      </c>
      <c r="P153" s="1411" t="s">
        <v>724</v>
      </c>
      <c r="Q153" s="1413" t="s">
        <v>735</v>
      </c>
      <c r="R153" s="1411" t="s">
        <v>736</v>
      </c>
      <c r="S153" s="1413" t="s">
        <v>727</v>
      </c>
      <c r="T153" s="1413" t="s">
        <v>728</v>
      </c>
      <c r="U153" s="1411" t="s">
        <v>737</v>
      </c>
      <c r="V153" s="1411" t="s">
        <v>738</v>
      </c>
      <c r="W153" s="1411" t="s">
        <v>731</v>
      </c>
      <c r="X153" s="1416" t="s">
        <v>732</v>
      </c>
      <c r="Y153" s="1392" t="s">
        <v>717</v>
      </c>
    </row>
    <row r="154" spans="2:25" ht="15.95" customHeight="1" thickBot="1">
      <c r="B154" s="403" t="s">
        <v>718</v>
      </c>
      <c r="C154" s="1277"/>
      <c r="D154" s="1412"/>
      <c r="E154" s="1412"/>
      <c r="F154" s="1412"/>
      <c r="G154" s="1412"/>
      <c r="H154" s="1412"/>
      <c r="I154" s="1412"/>
      <c r="J154" s="1414"/>
      <c r="K154" s="1415"/>
      <c r="L154" s="1279"/>
      <c r="M154" s="1393"/>
      <c r="N154" s="403" t="s">
        <v>718</v>
      </c>
      <c r="O154" s="1277"/>
      <c r="P154" s="1412"/>
      <c r="Q154" s="1412"/>
      <c r="R154" s="1412"/>
      <c r="S154" s="1412"/>
      <c r="T154" s="1412"/>
      <c r="U154" s="1412"/>
      <c r="V154" s="1414"/>
      <c r="W154" s="1415"/>
      <c r="X154" s="1279"/>
      <c r="Y154" s="1393"/>
    </row>
    <row r="155" spans="2:25" ht="15.95" customHeight="1">
      <c r="B155" s="9" t="s">
        <v>64</v>
      </c>
      <c r="C155" s="448">
        <v>6.6539923954372622</v>
      </c>
      <c r="D155" s="449">
        <v>58.317490494296578</v>
      </c>
      <c r="E155" s="449">
        <v>0</v>
      </c>
      <c r="F155" s="449">
        <v>0</v>
      </c>
      <c r="G155" s="449">
        <v>0</v>
      </c>
      <c r="H155" s="449">
        <v>0</v>
      </c>
      <c r="I155" s="449">
        <v>35.028517110266158</v>
      </c>
      <c r="J155" s="449">
        <v>0</v>
      </c>
      <c r="K155" s="450">
        <v>0</v>
      </c>
      <c r="L155" s="451">
        <v>0</v>
      </c>
      <c r="M155" s="452">
        <v>100</v>
      </c>
      <c r="N155" s="9" t="s">
        <v>64</v>
      </c>
      <c r="O155" s="448">
        <v>0</v>
      </c>
      <c r="P155" s="449">
        <v>100</v>
      </c>
      <c r="Q155" s="449">
        <v>0</v>
      </c>
      <c r="R155" s="449">
        <v>0</v>
      </c>
      <c r="S155" s="449">
        <v>0</v>
      </c>
      <c r="T155" s="449">
        <v>0</v>
      </c>
      <c r="U155" s="449">
        <v>0</v>
      </c>
      <c r="V155" s="449">
        <v>0</v>
      </c>
      <c r="W155" s="450">
        <v>0</v>
      </c>
      <c r="X155" s="451">
        <v>0</v>
      </c>
      <c r="Y155" s="452">
        <v>100</v>
      </c>
    </row>
    <row r="156" spans="2:25" ht="15.95" customHeight="1">
      <c r="B156" s="9" t="s">
        <v>19</v>
      </c>
      <c r="C156" s="448">
        <v>19.1215906861142</v>
      </c>
      <c r="D156" s="449">
        <v>13.212113284060436</v>
      </c>
      <c r="E156" s="449">
        <v>1.9621950421871936E-2</v>
      </c>
      <c r="F156" s="449">
        <v>0</v>
      </c>
      <c r="G156" s="449">
        <v>16.851985087317679</v>
      </c>
      <c r="H156" s="449">
        <v>1.478186931781019</v>
      </c>
      <c r="I156" s="449">
        <v>40.45065079468899</v>
      </c>
      <c r="J156" s="449">
        <v>0.71620119039832553</v>
      </c>
      <c r="K156" s="450">
        <v>8.1496500752174761</v>
      </c>
      <c r="L156" s="451">
        <v>0</v>
      </c>
      <c r="M156" s="452">
        <v>100</v>
      </c>
      <c r="N156" s="9" t="s">
        <v>19</v>
      </c>
      <c r="O156" s="448">
        <v>8.2309629916682816</v>
      </c>
      <c r="P156" s="449">
        <v>24.571465478266486</v>
      </c>
      <c r="Q156" s="449">
        <v>0.41206484531421561</v>
      </c>
      <c r="R156" s="449">
        <v>0.15630045856746108</v>
      </c>
      <c r="S156" s="449">
        <v>5.1437060001291739</v>
      </c>
      <c r="T156" s="449">
        <v>7.1342763030420464</v>
      </c>
      <c r="U156" s="449">
        <v>52.033843570367502</v>
      </c>
      <c r="V156" s="449">
        <v>6.7170445004198151E-2</v>
      </c>
      <c r="W156" s="450">
        <v>2.2502099076406381</v>
      </c>
      <c r="X156" s="451">
        <v>0</v>
      </c>
      <c r="Y156" s="452">
        <v>100</v>
      </c>
    </row>
    <row r="157" spans="2:25" ht="15.95" customHeight="1">
      <c r="B157" s="9" t="s">
        <v>84</v>
      </c>
      <c r="C157" s="448">
        <v>5.9132720105124843</v>
      </c>
      <c r="D157" s="449">
        <v>0</v>
      </c>
      <c r="E157" s="449">
        <v>4.3363994743758214</v>
      </c>
      <c r="F157" s="449">
        <v>0</v>
      </c>
      <c r="G157" s="449">
        <v>85.019710906701704</v>
      </c>
      <c r="H157" s="449">
        <v>0</v>
      </c>
      <c r="I157" s="449">
        <v>4.7306176084099869</v>
      </c>
      <c r="J157" s="449">
        <v>0</v>
      </c>
      <c r="K157" s="450">
        <v>0</v>
      </c>
      <c r="L157" s="451">
        <v>0</v>
      </c>
      <c r="M157" s="452">
        <v>100</v>
      </c>
      <c r="N157" s="9" t="s">
        <v>84</v>
      </c>
      <c r="O157" s="448">
        <v>6.1445783132530121</v>
      </c>
      <c r="P157" s="449">
        <v>21.325301204819276</v>
      </c>
      <c r="Q157" s="449">
        <v>0.36144578313253012</v>
      </c>
      <c r="R157" s="449">
        <v>5.4216867469879517</v>
      </c>
      <c r="S157" s="449">
        <v>11.204819277108435</v>
      </c>
      <c r="T157" s="449">
        <v>0</v>
      </c>
      <c r="U157" s="449">
        <v>53.01204819277109</v>
      </c>
      <c r="V157" s="449">
        <v>0</v>
      </c>
      <c r="W157" s="450">
        <v>2.5301204819277108</v>
      </c>
      <c r="X157" s="451">
        <v>0</v>
      </c>
      <c r="Y157" s="452">
        <v>100</v>
      </c>
    </row>
    <row r="158" spans="2:25" ht="15.95" customHeight="1">
      <c r="B158" s="9" t="s">
        <v>65</v>
      </c>
      <c r="C158" s="448">
        <v>0</v>
      </c>
      <c r="D158" s="449">
        <v>15.591397849462366</v>
      </c>
      <c r="E158" s="449">
        <v>19.892473118279568</v>
      </c>
      <c r="F158" s="449">
        <v>0</v>
      </c>
      <c r="G158" s="449">
        <v>0</v>
      </c>
      <c r="H158" s="449">
        <v>0</v>
      </c>
      <c r="I158" s="449">
        <v>22.043010752688172</v>
      </c>
      <c r="J158" s="449">
        <v>0</v>
      </c>
      <c r="K158" s="450">
        <v>42.473118279569896</v>
      </c>
      <c r="L158" s="451">
        <v>0</v>
      </c>
      <c r="M158" s="452">
        <v>100</v>
      </c>
      <c r="N158" s="9" t="s">
        <v>65</v>
      </c>
      <c r="O158" s="448">
        <v>21.673003802281368</v>
      </c>
      <c r="P158" s="449">
        <v>47.176110544375405</v>
      </c>
      <c r="Q158" s="449">
        <v>0.32458499489937864</v>
      </c>
      <c r="R158" s="449">
        <v>0</v>
      </c>
      <c r="S158" s="449">
        <v>2.4019289622554023</v>
      </c>
      <c r="T158" s="449">
        <v>27.144579430585182</v>
      </c>
      <c r="U158" s="449">
        <v>0.8253732727441343</v>
      </c>
      <c r="V158" s="449">
        <v>0</v>
      </c>
      <c r="W158" s="450">
        <v>0.45441899285913007</v>
      </c>
      <c r="X158" s="451">
        <v>0</v>
      </c>
      <c r="Y158" s="452">
        <v>100</v>
      </c>
    </row>
    <row r="159" spans="2:25" ht="15.95" customHeight="1">
      <c r="B159" s="9" t="s">
        <v>66</v>
      </c>
      <c r="C159" s="448">
        <v>28.962398857686818</v>
      </c>
      <c r="D159" s="449">
        <v>0</v>
      </c>
      <c r="E159" s="449">
        <v>0</v>
      </c>
      <c r="F159" s="449">
        <v>0</v>
      </c>
      <c r="G159" s="449">
        <v>57.996192289386009</v>
      </c>
      <c r="H159" s="449">
        <v>0</v>
      </c>
      <c r="I159" s="449">
        <v>13.041408852927178</v>
      </c>
      <c r="J159" s="449">
        <v>0</v>
      </c>
      <c r="K159" s="450">
        <v>0</v>
      </c>
      <c r="L159" s="451">
        <v>0</v>
      </c>
      <c r="M159" s="452">
        <v>100</v>
      </c>
      <c r="N159" s="9" t="s">
        <v>66</v>
      </c>
      <c r="O159" s="448">
        <v>0.96913137114142145</v>
      </c>
      <c r="P159" s="449">
        <v>71.739650634122995</v>
      </c>
      <c r="Q159" s="449">
        <v>0</v>
      </c>
      <c r="R159" s="449">
        <v>0</v>
      </c>
      <c r="S159" s="449">
        <v>6.604450825556353</v>
      </c>
      <c r="T159" s="449">
        <v>0</v>
      </c>
      <c r="U159" s="449">
        <v>20.208183776022974</v>
      </c>
      <c r="V159" s="449">
        <v>0</v>
      </c>
      <c r="W159" s="450">
        <v>0.47858339315625753</v>
      </c>
      <c r="X159" s="451">
        <v>0</v>
      </c>
      <c r="Y159" s="452">
        <v>100</v>
      </c>
    </row>
    <row r="160" spans="2:25" ht="15.95" customHeight="1">
      <c r="B160" s="9" t="s">
        <v>33</v>
      </c>
      <c r="C160" s="448">
        <v>30.131765218338234</v>
      </c>
      <c r="D160" s="449">
        <v>2.4175106174452794</v>
      </c>
      <c r="E160" s="449">
        <v>5.4448437329848637E-2</v>
      </c>
      <c r="F160" s="449">
        <v>0</v>
      </c>
      <c r="G160" s="449">
        <v>17.58684525754111</v>
      </c>
      <c r="H160" s="449">
        <v>1.4701078079059131</v>
      </c>
      <c r="I160" s="449">
        <v>38.7781770663182</v>
      </c>
      <c r="J160" s="449">
        <v>0</v>
      </c>
      <c r="K160" s="450">
        <v>9.5611455951214204</v>
      </c>
      <c r="L160" s="451">
        <v>0</v>
      </c>
      <c r="M160" s="452">
        <v>100</v>
      </c>
      <c r="N160" s="9" t="s">
        <v>33</v>
      </c>
      <c r="O160" s="448">
        <v>3.7915262397688978</v>
      </c>
      <c r="P160" s="449">
        <v>9.0154068367838214</v>
      </c>
      <c r="Q160" s="449">
        <v>2.4073182474723159E-2</v>
      </c>
      <c r="R160" s="449">
        <v>0</v>
      </c>
      <c r="S160" s="449">
        <v>15.045739046701975</v>
      </c>
      <c r="T160" s="449">
        <v>45.028887818969665</v>
      </c>
      <c r="U160" s="449">
        <v>23.591718825228693</v>
      </c>
      <c r="V160" s="449">
        <v>0.96292729898892637</v>
      </c>
      <c r="W160" s="450">
        <v>2.5397207510832933</v>
      </c>
      <c r="X160" s="451">
        <v>0</v>
      </c>
      <c r="Y160" s="452">
        <v>100</v>
      </c>
    </row>
    <row r="161" spans="2:25" ht="15.95" customHeight="1">
      <c r="B161" s="9" t="s">
        <v>34</v>
      </c>
      <c r="C161" s="448">
        <v>82.525597269624569</v>
      </c>
      <c r="D161" s="449">
        <v>0.60812907229289481</v>
      </c>
      <c r="E161" s="449">
        <v>0</v>
      </c>
      <c r="F161" s="449">
        <v>0</v>
      </c>
      <c r="G161" s="449">
        <v>9.9162271175923049</v>
      </c>
      <c r="H161" s="449">
        <v>0</v>
      </c>
      <c r="I161" s="449">
        <v>5.4235184610611231</v>
      </c>
      <c r="J161" s="449">
        <v>0</v>
      </c>
      <c r="K161" s="450">
        <v>1.5265280794291034</v>
      </c>
      <c r="L161" s="451">
        <v>0</v>
      </c>
      <c r="M161" s="452">
        <v>100</v>
      </c>
      <c r="N161" s="9" t="s">
        <v>34</v>
      </c>
      <c r="O161" s="448">
        <v>18.883337834188495</v>
      </c>
      <c r="P161" s="449">
        <v>27.214420739940586</v>
      </c>
      <c r="Q161" s="449">
        <v>0</v>
      </c>
      <c r="R161" s="449">
        <v>0</v>
      </c>
      <c r="S161" s="449">
        <v>4.1250337564137185</v>
      </c>
      <c r="T161" s="449">
        <v>3.058331082905752</v>
      </c>
      <c r="U161" s="449">
        <v>41.803942749122335</v>
      </c>
      <c r="V161" s="449">
        <v>0</v>
      </c>
      <c r="W161" s="450">
        <v>4.9149338374291114</v>
      </c>
      <c r="X161" s="451">
        <v>0</v>
      </c>
      <c r="Y161" s="452">
        <v>100</v>
      </c>
    </row>
    <row r="162" spans="2:25" ht="15.95" customHeight="1">
      <c r="B162" s="9" t="s">
        <v>707</v>
      </c>
      <c r="C162" s="448">
        <v>0</v>
      </c>
      <c r="D162" s="449">
        <v>0</v>
      </c>
      <c r="E162" s="449">
        <v>0</v>
      </c>
      <c r="F162" s="449">
        <v>0</v>
      </c>
      <c r="G162" s="449">
        <v>0</v>
      </c>
      <c r="H162" s="449">
        <v>0</v>
      </c>
      <c r="I162" s="449">
        <v>0</v>
      </c>
      <c r="J162" s="449">
        <v>0</v>
      </c>
      <c r="K162" s="450">
        <v>0</v>
      </c>
      <c r="L162" s="451">
        <v>0</v>
      </c>
      <c r="M162" s="452">
        <v>0</v>
      </c>
      <c r="N162" s="9" t="s">
        <v>707</v>
      </c>
      <c r="O162" s="448">
        <v>0</v>
      </c>
      <c r="P162" s="449">
        <v>0</v>
      </c>
      <c r="Q162" s="449">
        <v>0</v>
      </c>
      <c r="R162" s="449">
        <v>0</v>
      </c>
      <c r="S162" s="449">
        <v>0</v>
      </c>
      <c r="T162" s="449">
        <v>0</v>
      </c>
      <c r="U162" s="449">
        <v>0</v>
      </c>
      <c r="V162" s="449">
        <v>0</v>
      </c>
      <c r="W162" s="450">
        <v>0</v>
      </c>
      <c r="X162" s="451">
        <v>0</v>
      </c>
      <c r="Y162" s="452">
        <v>0</v>
      </c>
    </row>
    <row r="163" spans="2:25" ht="15.95" customHeight="1">
      <c r="B163" s="9" t="s">
        <v>67</v>
      </c>
      <c r="C163" s="448">
        <v>61.883219358232509</v>
      </c>
      <c r="D163" s="449">
        <v>10.631246712256708</v>
      </c>
      <c r="E163" s="449">
        <v>1.166052954585306</v>
      </c>
      <c r="F163" s="449">
        <v>0</v>
      </c>
      <c r="G163" s="449">
        <v>1.409784324039979</v>
      </c>
      <c r="H163" s="449">
        <v>4.6361564089075928</v>
      </c>
      <c r="I163" s="449">
        <v>19.075924951779765</v>
      </c>
      <c r="J163" s="449">
        <v>0</v>
      </c>
      <c r="K163" s="450">
        <v>1.1976152901981414</v>
      </c>
      <c r="L163" s="451">
        <v>0</v>
      </c>
      <c r="M163" s="452">
        <v>100</v>
      </c>
      <c r="N163" s="9" t="s">
        <v>67</v>
      </c>
      <c r="O163" s="448">
        <v>7.9104979392611225</v>
      </c>
      <c r="P163" s="449">
        <v>27.750868498711263</v>
      </c>
      <c r="Q163" s="449">
        <v>0.20420614859732789</v>
      </c>
      <c r="R163" s="449">
        <v>0</v>
      </c>
      <c r="S163" s="449">
        <v>7.2953891745838053</v>
      </c>
      <c r="T163" s="449">
        <v>12.212523813674341</v>
      </c>
      <c r="U163" s="449">
        <v>41.227229146692238</v>
      </c>
      <c r="V163" s="449">
        <v>0</v>
      </c>
      <c r="W163" s="450">
        <v>3.3992852784799092</v>
      </c>
      <c r="X163" s="451">
        <v>0</v>
      </c>
      <c r="Y163" s="452">
        <v>100</v>
      </c>
    </row>
    <row r="164" spans="2:25" ht="15.95" customHeight="1">
      <c r="B164" s="9" t="s">
        <v>35</v>
      </c>
      <c r="C164" s="448">
        <v>43.309278936303194</v>
      </c>
      <c r="D164" s="449">
        <v>7.193590544917325</v>
      </c>
      <c r="E164" s="449">
        <v>2.5796920279561339</v>
      </c>
      <c r="F164" s="449">
        <v>0</v>
      </c>
      <c r="G164" s="449">
        <v>2.1535314506506054</v>
      </c>
      <c r="H164" s="449">
        <v>0.12500710267628842</v>
      </c>
      <c r="I164" s="449">
        <v>30.984715040627307</v>
      </c>
      <c r="J164" s="449">
        <v>0</v>
      </c>
      <c r="K164" s="450">
        <v>13.65418489686914</v>
      </c>
      <c r="L164" s="451">
        <v>0</v>
      </c>
      <c r="M164" s="452">
        <v>100</v>
      </c>
      <c r="N164" s="9" t="s">
        <v>35</v>
      </c>
      <c r="O164" s="448">
        <v>45.837474026560663</v>
      </c>
      <c r="P164" s="449">
        <v>9.0297226488391011</v>
      </c>
      <c r="Q164" s="449">
        <v>5.3324600234890234</v>
      </c>
      <c r="R164" s="449">
        <v>0</v>
      </c>
      <c r="S164" s="449">
        <v>0</v>
      </c>
      <c r="T164" s="449">
        <v>4.5171198843617311E-2</v>
      </c>
      <c r="U164" s="449">
        <v>36.954557773963323</v>
      </c>
      <c r="V164" s="449">
        <v>0.84244285843346289</v>
      </c>
      <c r="W164" s="450">
        <v>1.9581714698708106</v>
      </c>
      <c r="X164" s="451">
        <v>0</v>
      </c>
      <c r="Y164" s="452">
        <v>100</v>
      </c>
    </row>
    <row r="165" spans="2:25" ht="15.95" customHeight="1">
      <c r="B165" s="9" t="s">
        <v>36</v>
      </c>
      <c r="C165" s="448">
        <v>42.262372348782399</v>
      </c>
      <c r="D165" s="449">
        <v>15.180675569520815</v>
      </c>
      <c r="E165" s="449">
        <v>0.27494108405341711</v>
      </c>
      <c r="F165" s="449">
        <v>0</v>
      </c>
      <c r="G165" s="449">
        <v>0</v>
      </c>
      <c r="H165" s="449">
        <v>17.969363707776907</v>
      </c>
      <c r="I165" s="449">
        <v>21.661429693637078</v>
      </c>
      <c r="J165" s="449">
        <v>0</v>
      </c>
      <c r="K165" s="450">
        <v>2.6512175962293796</v>
      </c>
      <c r="L165" s="451">
        <v>0</v>
      </c>
      <c r="M165" s="452">
        <v>100</v>
      </c>
      <c r="N165" s="9" t="s">
        <v>36</v>
      </c>
      <c r="O165" s="448">
        <v>31.743666169895679</v>
      </c>
      <c r="P165" s="449">
        <v>16.611257594864153</v>
      </c>
      <c r="Q165" s="449">
        <v>1.318353777370171</v>
      </c>
      <c r="R165" s="449">
        <v>0</v>
      </c>
      <c r="S165" s="449">
        <v>7.4630287745041839</v>
      </c>
      <c r="T165" s="449">
        <v>0.42416599793648974</v>
      </c>
      <c r="U165" s="449">
        <v>34.793075776682336</v>
      </c>
      <c r="V165" s="449">
        <v>0</v>
      </c>
      <c r="W165" s="450">
        <v>7.6464519087469904</v>
      </c>
      <c r="X165" s="451">
        <v>0</v>
      </c>
      <c r="Y165" s="452">
        <v>100</v>
      </c>
    </row>
    <row r="166" spans="2:25" ht="15.95" customHeight="1">
      <c r="B166" s="9" t="s">
        <v>37</v>
      </c>
      <c r="C166" s="448">
        <v>14.955875522526707</v>
      </c>
      <c r="D166" s="449">
        <v>36.971667440780308</v>
      </c>
      <c r="E166" s="449">
        <v>0</v>
      </c>
      <c r="F166" s="449">
        <v>0</v>
      </c>
      <c r="G166" s="449">
        <v>0</v>
      </c>
      <c r="H166" s="449">
        <v>0</v>
      </c>
      <c r="I166" s="449">
        <v>46.121690664189501</v>
      </c>
      <c r="J166" s="449">
        <v>0</v>
      </c>
      <c r="K166" s="450">
        <v>1.9507663725034836</v>
      </c>
      <c r="L166" s="451">
        <v>0</v>
      </c>
      <c r="M166" s="452">
        <v>100</v>
      </c>
      <c r="N166" s="9" t="s">
        <v>37</v>
      </c>
      <c r="O166" s="448">
        <v>34.284080348845521</v>
      </c>
      <c r="P166" s="449">
        <v>6.2191722067338624</v>
      </c>
      <c r="Q166" s="449">
        <v>0</v>
      </c>
      <c r="R166" s="449">
        <v>0</v>
      </c>
      <c r="S166" s="449">
        <v>0.28593895203374081</v>
      </c>
      <c r="T166" s="449">
        <v>0</v>
      </c>
      <c r="U166" s="449">
        <v>59.210808492386882</v>
      </c>
      <c r="V166" s="449">
        <v>0</v>
      </c>
      <c r="W166" s="450">
        <v>0</v>
      </c>
      <c r="X166" s="451">
        <v>0</v>
      </c>
      <c r="Y166" s="452">
        <v>100</v>
      </c>
    </row>
    <row r="167" spans="2:25" ht="15.95" customHeight="1">
      <c r="B167" s="9" t="s">
        <v>708</v>
      </c>
      <c r="C167" s="448">
        <v>0</v>
      </c>
      <c r="D167" s="449">
        <v>0</v>
      </c>
      <c r="E167" s="449">
        <v>0</v>
      </c>
      <c r="F167" s="449">
        <v>0</v>
      </c>
      <c r="G167" s="449">
        <v>0</v>
      </c>
      <c r="H167" s="449">
        <v>0</v>
      </c>
      <c r="I167" s="449">
        <v>0</v>
      </c>
      <c r="J167" s="449">
        <v>0</v>
      </c>
      <c r="K167" s="450">
        <v>0</v>
      </c>
      <c r="L167" s="451">
        <v>0</v>
      </c>
      <c r="M167" s="452">
        <v>0</v>
      </c>
      <c r="N167" s="9" t="s">
        <v>708</v>
      </c>
      <c r="O167" s="448">
        <v>0</v>
      </c>
      <c r="P167" s="449">
        <v>0</v>
      </c>
      <c r="Q167" s="449">
        <v>0</v>
      </c>
      <c r="R167" s="449">
        <v>0</v>
      </c>
      <c r="S167" s="449">
        <v>0</v>
      </c>
      <c r="T167" s="449">
        <v>0</v>
      </c>
      <c r="U167" s="449">
        <v>0</v>
      </c>
      <c r="V167" s="449">
        <v>0</v>
      </c>
      <c r="W167" s="450">
        <v>0</v>
      </c>
      <c r="X167" s="451">
        <v>0</v>
      </c>
      <c r="Y167" s="452">
        <v>0</v>
      </c>
    </row>
    <row r="168" spans="2:25" ht="15.95" customHeight="1">
      <c r="B168" s="9" t="s">
        <v>709</v>
      </c>
      <c r="C168" s="448">
        <v>11.287512100677638</v>
      </c>
      <c r="D168" s="449">
        <v>3.8334946757018393</v>
      </c>
      <c r="E168" s="449">
        <v>0</v>
      </c>
      <c r="F168" s="449">
        <v>0</v>
      </c>
      <c r="G168" s="449">
        <v>0</v>
      </c>
      <c r="H168" s="449">
        <v>3.3301064859632143</v>
      </c>
      <c r="I168" s="449">
        <v>9.5643756050338808</v>
      </c>
      <c r="J168" s="449">
        <v>0</v>
      </c>
      <c r="K168" s="450">
        <v>71.984511132623425</v>
      </c>
      <c r="L168" s="451">
        <v>0</v>
      </c>
      <c r="M168" s="452">
        <v>100</v>
      </c>
      <c r="N168" s="9" t="s">
        <v>709</v>
      </c>
      <c r="O168" s="448">
        <v>23.389599106367136</v>
      </c>
      <c r="P168" s="449">
        <v>13.423110338835794</v>
      </c>
      <c r="Q168" s="449">
        <v>0</v>
      </c>
      <c r="R168" s="449">
        <v>0</v>
      </c>
      <c r="S168" s="449">
        <v>0</v>
      </c>
      <c r="T168" s="449">
        <v>0</v>
      </c>
      <c r="U168" s="449">
        <v>41.684249720739729</v>
      </c>
      <c r="V168" s="449">
        <v>0</v>
      </c>
      <c r="W168" s="450">
        <v>21.503040834057341</v>
      </c>
      <c r="X168" s="451">
        <v>0</v>
      </c>
      <c r="Y168" s="452">
        <v>100</v>
      </c>
    </row>
    <row r="169" spans="2:25" ht="15.95" customHeight="1">
      <c r="B169" s="9" t="s">
        <v>38</v>
      </c>
      <c r="C169" s="448">
        <v>24.140635814146634</v>
      </c>
      <c r="D169" s="449">
        <v>31.919900336824618</v>
      </c>
      <c r="E169" s="449">
        <v>2.9714391177963364</v>
      </c>
      <c r="F169" s="449">
        <v>0</v>
      </c>
      <c r="G169" s="449">
        <v>0</v>
      </c>
      <c r="H169" s="449">
        <v>2.9299127947215431</v>
      </c>
      <c r="I169" s="449">
        <v>37.244497762192594</v>
      </c>
      <c r="J169" s="449">
        <v>0</v>
      </c>
      <c r="K169" s="450">
        <v>0.7936141743182763</v>
      </c>
      <c r="L169" s="451">
        <v>0</v>
      </c>
      <c r="M169" s="452">
        <v>100</v>
      </c>
      <c r="N169" s="9" t="s">
        <v>38</v>
      </c>
      <c r="O169" s="448">
        <v>14.91179053244991</v>
      </c>
      <c r="P169" s="449">
        <v>31.946994491897502</v>
      </c>
      <c r="Q169" s="449">
        <v>1.6165083419813202</v>
      </c>
      <c r="R169" s="449">
        <v>1.3810170032729305</v>
      </c>
      <c r="S169" s="449">
        <v>0</v>
      </c>
      <c r="T169" s="449">
        <v>3.19310289774088</v>
      </c>
      <c r="U169" s="449">
        <v>46.471621297996329</v>
      </c>
      <c r="V169" s="449">
        <v>0</v>
      </c>
      <c r="W169" s="450">
        <v>0.47896543466113195</v>
      </c>
      <c r="X169" s="451">
        <v>0</v>
      </c>
      <c r="Y169" s="452">
        <v>100</v>
      </c>
    </row>
    <row r="170" spans="2:25" ht="15.95" customHeight="1">
      <c r="B170" s="9" t="s">
        <v>6</v>
      </c>
      <c r="C170" s="448">
        <v>40.986008317180548</v>
      </c>
      <c r="D170" s="449">
        <v>17.663794752910967</v>
      </c>
      <c r="E170" s="449">
        <v>5.0131394444922019</v>
      </c>
      <c r="F170" s="449">
        <v>1.2755844811282823E-2</v>
      </c>
      <c r="G170" s="449">
        <v>0.80112251434339288</v>
      </c>
      <c r="H170" s="449">
        <v>4.4588147971497154</v>
      </c>
      <c r="I170" s="449">
        <v>29.694035348479513</v>
      </c>
      <c r="J170" s="449">
        <v>0.78014007396541318</v>
      </c>
      <c r="K170" s="450">
        <v>0.59018890666696244</v>
      </c>
      <c r="L170" s="451">
        <v>0</v>
      </c>
      <c r="M170" s="452">
        <v>100</v>
      </c>
      <c r="N170" s="9" t="s">
        <v>6</v>
      </c>
      <c r="O170" s="448">
        <v>8.7412270276356452</v>
      </c>
      <c r="P170" s="449">
        <v>20.023332040583988</v>
      </c>
      <c r="Q170" s="449">
        <v>2.9602291919482564</v>
      </c>
      <c r="R170" s="449">
        <v>1.2686562496090477</v>
      </c>
      <c r="S170" s="449">
        <v>9.4539176560369302</v>
      </c>
      <c r="T170" s="449">
        <v>6.5769769682108761</v>
      </c>
      <c r="U170" s="449">
        <v>47.584946142394259</v>
      </c>
      <c r="V170" s="449">
        <v>1.3572304304855316</v>
      </c>
      <c r="W170" s="450">
        <v>2.0334842930954675</v>
      </c>
      <c r="X170" s="451">
        <v>0</v>
      </c>
      <c r="Y170" s="452">
        <v>100</v>
      </c>
    </row>
    <row r="171" spans="2:25" ht="15.95" customHeight="1">
      <c r="B171" s="9" t="s">
        <v>68</v>
      </c>
      <c r="C171" s="448">
        <v>22.810639211727096</v>
      </c>
      <c r="D171" s="449">
        <v>26.622436995700127</v>
      </c>
      <c r="E171" s="449">
        <v>4.5347563749209518</v>
      </c>
      <c r="F171" s="449">
        <v>0.25992592111248297</v>
      </c>
      <c r="G171" s="449">
        <v>0.54497273155199544</v>
      </c>
      <c r="H171" s="449">
        <v>1.344086447557568</v>
      </c>
      <c r="I171" s="449">
        <v>35.086354047633009</v>
      </c>
      <c r="J171" s="449">
        <v>0.29209967842091833</v>
      </c>
      <c r="K171" s="450">
        <v>8.5047285913758479</v>
      </c>
      <c r="L171" s="451">
        <v>0</v>
      </c>
      <c r="M171" s="452">
        <v>100</v>
      </c>
      <c r="N171" s="9" t="s">
        <v>68</v>
      </c>
      <c r="O171" s="448">
        <v>12.968547425095847</v>
      </c>
      <c r="P171" s="449">
        <v>18.957201166005667</v>
      </c>
      <c r="Q171" s="449">
        <v>1.9897617916189028</v>
      </c>
      <c r="R171" s="449">
        <v>0.45891016156069991</v>
      </c>
      <c r="S171" s="449">
        <v>10.556209926062389</v>
      </c>
      <c r="T171" s="449">
        <v>7.8929845225735304</v>
      </c>
      <c r="U171" s="449">
        <v>43.785945022367464</v>
      </c>
      <c r="V171" s="449">
        <v>1.3956484236176954</v>
      </c>
      <c r="W171" s="450">
        <v>1.9947915610978109</v>
      </c>
      <c r="X171" s="451">
        <v>0</v>
      </c>
      <c r="Y171" s="452">
        <v>100</v>
      </c>
    </row>
    <row r="172" spans="2:25" ht="15.95" customHeight="1">
      <c r="B172" s="9" t="s">
        <v>69</v>
      </c>
      <c r="C172" s="448">
        <v>13.019471083987213</v>
      </c>
      <c r="D172" s="449">
        <v>13.339145597210115</v>
      </c>
      <c r="E172" s="449">
        <v>4.8435532306500051E-2</v>
      </c>
      <c r="F172" s="449">
        <v>0</v>
      </c>
      <c r="G172" s="449">
        <v>0</v>
      </c>
      <c r="H172" s="449">
        <v>0</v>
      </c>
      <c r="I172" s="449">
        <v>73.592947786496183</v>
      </c>
      <c r="J172" s="449">
        <v>0</v>
      </c>
      <c r="K172" s="450">
        <v>0</v>
      </c>
      <c r="L172" s="451">
        <v>0</v>
      </c>
      <c r="M172" s="452">
        <v>100</v>
      </c>
      <c r="N172" s="9" t="s">
        <v>69</v>
      </c>
      <c r="O172" s="448">
        <v>0.24448419797257009</v>
      </c>
      <c r="P172" s="449">
        <v>43.047107930828858</v>
      </c>
      <c r="Q172" s="449">
        <v>0</v>
      </c>
      <c r="R172" s="449">
        <v>2.4925462134764458</v>
      </c>
      <c r="S172" s="449">
        <v>23.476446034585567</v>
      </c>
      <c r="T172" s="449">
        <v>1.1985688729874777</v>
      </c>
      <c r="U172" s="449">
        <v>25.88550983899821</v>
      </c>
      <c r="V172" s="449">
        <v>2.3613595706618962</v>
      </c>
      <c r="W172" s="450">
        <v>1.2939773404889685</v>
      </c>
      <c r="X172" s="451">
        <v>0</v>
      </c>
      <c r="Y172" s="452">
        <v>100</v>
      </c>
    </row>
    <row r="173" spans="2:25" ht="15.95" customHeight="1">
      <c r="B173" s="9" t="s">
        <v>7</v>
      </c>
      <c r="C173" s="448">
        <v>27.809580557979185</v>
      </c>
      <c r="D173" s="449">
        <v>25.317614011193633</v>
      </c>
      <c r="E173" s="449">
        <v>11.170224085463174</v>
      </c>
      <c r="F173" s="449">
        <v>0.27452065289097916</v>
      </c>
      <c r="G173" s="449">
        <v>0.12768402460045539</v>
      </c>
      <c r="H173" s="449">
        <v>0.93422144665999873</v>
      </c>
      <c r="I173" s="449">
        <v>31.572003149539274</v>
      </c>
      <c r="J173" s="449">
        <v>0.5192483667085187</v>
      </c>
      <c r="K173" s="450">
        <v>2.2749037049647804</v>
      </c>
      <c r="L173" s="451">
        <v>0</v>
      </c>
      <c r="M173" s="452">
        <v>100</v>
      </c>
      <c r="N173" s="9" t="s">
        <v>7</v>
      </c>
      <c r="O173" s="448">
        <v>9.6114238637923926</v>
      </c>
      <c r="P173" s="449">
        <v>22.535356309213235</v>
      </c>
      <c r="Q173" s="449">
        <v>2.2909515309625155</v>
      </c>
      <c r="R173" s="449">
        <v>0.14005217630097488</v>
      </c>
      <c r="S173" s="449">
        <v>2.0623369490594534</v>
      </c>
      <c r="T173" s="449">
        <v>3.0255389262666483</v>
      </c>
      <c r="U173" s="449">
        <v>59.083482081559801</v>
      </c>
      <c r="V173" s="449">
        <v>0.77852533296718385</v>
      </c>
      <c r="W173" s="450">
        <v>0.47233282987779762</v>
      </c>
      <c r="X173" s="451">
        <v>0</v>
      </c>
      <c r="Y173" s="452">
        <v>100</v>
      </c>
    </row>
    <row r="174" spans="2:25" ht="15.95" customHeight="1">
      <c r="B174" s="9" t="s">
        <v>39</v>
      </c>
      <c r="C174" s="448">
        <v>50.358966767818814</v>
      </c>
      <c r="D174" s="449">
        <v>26.933609651395159</v>
      </c>
      <c r="E174" s="449">
        <v>17.422840648360598</v>
      </c>
      <c r="F174" s="449">
        <v>0</v>
      </c>
      <c r="G174" s="449">
        <v>0</v>
      </c>
      <c r="H174" s="449">
        <v>0</v>
      </c>
      <c r="I174" s="449">
        <v>4.5296425135075129</v>
      </c>
      <c r="J174" s="449">
        <v>0</v>
      </c>
      <c r="K174" s="450">
        <v>0.75494041891791874</v>
      </c>
      <c r="L174" s="451">
        <v>0</v>
      </c>
      <c r="M174" s="452">
        <v>100</v>
      </c>
      <c r="N174" s="9" t="s">
        <v>39</v>
      </c>
      <c r="O174" s="448">
        <v>47.792338709677416</v>
      </c>
      <c r="P174" s="449">
        <v>9.3598790322580641</v>
      </c>
      <c r="Q174" s="449">
        <v>22.021169354838712</v>
      </c>
      <c r="R174" s="449">
        <v>0</v>
      </c>
      <c r="S174" s="449">
        <v>0</v>
      </c>
      <c r="T174" s="449">
        <v>0</v>
      </c>
      <c r="U174" s="449">
        <v>20.342741935483872</v>
      </c>
      <c r="V174" s="449">
        <v>0</v>
      </c>
      <c r="W174" s="450">
        <v>0.4838709677419355</v>
      </c>
      <c r="X174" s="451">
        <v>0</v>
      </c>
      <c r="Y174" s="452">
        <v>100</v>
      </c>
    </row>
    <row r="175" spans="2:25" ht="15.95" customHeight="1">
      <c r="B175" s="9" t="s">
        <v>0</v>
      </c>
      <c r="C175" s="448">
        <v>30.759859375543876</v>
      </c>
      <c r="D175" s="449">
        <v>37.074036687667508</v>
      </c>
      <c r="E175" s="449">
        <v>7.1530509241532956</v>
      </c>
      <c r="F175" s="449">
        <v>0.63002540986459676</v>
      </c>
      <c r="G175" s="449">
        <v>0.22625221901214801</v>
      </c>
      <c r="H175" s="449">
        <v>0</v>
      </c>
      <c r="I175" s="449">
        <v>21.326882244422013</v>
      </c>
      <c r="J175" s="449">
        <v>0</v>
      </c>
      <c r="K175" s="450">
        <v>2.8298931393365589</v>
      </c>
      <c r="L175" s="451">
        <v>0</v>
      </c>
      <c r="M175" s="452">
        <v>100</v>
      </c>
      <c r="N175" s="9" t="s">
        <v>0</v>
      </c>
      <c r="O175" s="448">
        <v>28.988715382209286</v>
      </c>
      <c r="P175" s="449">
        <v>6.4074492914029975</v>
      </c>
      <c r="Q175" s="449">
        <v>24.510959794037678</v>
      </c>
      <c r="R175" s="449">
        <v>0</v>
      </c>
      <c r="S175" s="449">
        <v>2.2569235581434519</v>
      </c>
      <c r="T175" s="449">
        <v>17.044825677919203</v>
      </c>
      <c r="U175" s="449">
        <v>10.033444816053512</v>
      </c>
      <c r="V175" s="449">
        <v>0.45715935612713843</v>
      </c>
      <c r="W175" s="450">
        <v>10.300522124106735</v>
      </c>
      <c r="X175" s="451">
        <v>0</v>
      </c>
      <c r="Y175" s="452">
        <v>100</v>
      </c>
    </row>
    <row r="176" spans="2:25" ht="15.95" customHeight="1">
      <c r="B176" s="9" t="s">
        <v>21</v>
      </c>
      <c r="C176" s="448">
        <v>20.093233999912865</v>
      </c>
      <c r="D176" s="449">
        <v>18.067355029843593</v>
      </c>
      <c r="E176" s="449">
        <v>8.147083169955998</v>
      </c>
      <c r="F176" s="449">
        <v>21.605018951771012</v>
      </c>
      <c r="G176" s="449">
        <v>0.28318738291290901</v>
      </c>
      <c r="H176" s="449">
        <v>0.3006142987844726</v>
      </c>
      <c r="I176" s="449">
        <v>30.536313335947369</v>
      </c>
      <c r="J176" s="449">
        <v>0.23962009323399994</v>
      </c>
      <c r="K176" s="450">
        <v>0.72757373763778155</v>
      </c>
      <c r="L176" s="451">
        <v>0</v>
      </c>
      <c r="M176" s="452">
        <v>100</v>
      </c>
      <c r="N176" s="9" t="s">
        <v>21</v>
      </c>
      <c r="O176" s="448">
        <v>14.620775796266742</v>
      </c>
      <c r="P176" s="449">
        <v>3.4371891841880045</v>
      </c>
      <c r="Q176" s="449">
        <v>1.4595332269331298</v>
      </c>
      <c r="R176" s="449">
        <v>0</v>
      </c>
      <c r="S176" s="449">
        <v>0.98535840677260422</v>
      </c>
      <c r="T176" s="449">
        <v>1.040871556449934</v>
      </c>
      <c r="U176" s="449">
        <v>78.398445631809039</v>
      </c>
      <c r="V176" s="449">
        <v>0</v>
      </c>
      <c r="W176" s="450">
        <v>5.7826197580551894E-2</v>
      </c>
      <c r="X176" s="451">
        <v>0</v>
      </c>
      <c r="Y176" s="452">
        <v>100</v>
      </c>
    </row>
    <row r="177" spans="2:25" ht="15.95" customHeight="1">
      <c r="B177" s="9" t="s">
        <v>22</v>
      </c>
      <c r="C177" s="448">
        <v>81.548098434004473</v>
      </c>
      <c r="D177" s="449">
        <v>6.0044742729306488</v>
      </c>
      <c r="E177" s="449">
        <v>3.2214765100671143</v>
      </c>
      <c r="F177" s="449">
        <v>0</v>
      </c>
      <c r="G177" s="449">
        <v>0.17897091722595079</v>
      </c>
      <c r="H177" s="449">
        <v>0</v>
      </c>
      <c r="I177" s="449">
        <v>8.9932885906040276</v>
      </c>
      <c r="J177" s="449">
        <v>0</v>
      </c>
      <c r="K177" s="450">
        <v>5.3691275167785227E-2</v>
      </c>
      <c r="L177" s="451">
        <v>0</v>
      </c>
      <c r="M177" s="452">
        <v>100</v>
      </c>
      <c r="N177" s="9" t="s">
        <v>22</v>
      </c>
      <c r="O177" s="448">
        <v>35.724627189807443</v>
      </c>
      <c r="P177" s="449">
        <v>8.1439119733603587</v>
      </c>
      <c r="Q177" s="449">
        <v>6.3486318227884748</v>
      </c>
      <c r="R177" s="449">
        <v>0</v>
      </c>
      <c r="S177" s="449">
        <v>1.0930939626465903</v>
      </c>
      <c r="T177" s="449">
        <v>0</v>
      </c>
      <c r="U177" s="449">
        <v>47.147821051107577</v>
      </c>
      <c r="V177" s="449">
        <v>0</v>
      </c>
      <c r="W177" s="450">
        <v>1.5419140002895615</v>
      </c>
      <c r="X177" s="451">
        <v>0</v>
      </c>
      <c r="Y177" s="452">
        <v>100</v>
      </c>
    </row>
    <row r="178" spans="2:25" ht="15.95" customHeight="1">
      <c r="B178" s="9" t="s">
        <v>8</v>
      </c>
      <c r="C178" s="448">
        <v>28.247882334528157</v>
      </c>
      <c r="D178" s="449">
        <v>56.133881502349567</v>
      </c>
      <c r="E178" s="449">
        <v>0.38364196470493928</v>
      </c>
      <c r="F178" s="449">
        <v>3.4355996839248292E-3</v>
      </c>
      <c r="G178" s="449">
        <v>0.14353172012841509</v>
      </c>
      <c r="H178" s="449">
        <v>0.49052728820482283</v>
      </c>
      <c r="I178" s="449">
        <v>12.973206139798368</v>
      </c>
      <c r="J178" s="449">
        <v>1.2310898867397304</v>
      </c>
      <c r="K178" s="450">
        <v>0.3928035638620721</v>
      </c>
      <c r="L178" s="451">
        <v>0</v>
      </c>
      <c r="M178" s="452">
        <v>100</v>
      </c>
      <c r="N178" s="9" t="s">
        <v>8</v>
      </c>
      <c r="O178" s="448">
        <v>21.959036382810439</v>
      </c>
      <c r="P178" s="449">
        <v>20.440614289480621</v>
      </c>
      <c r="Q178" s="449">
        <v>0.7221361718955972</v>
      </c>
      <c r="R178" s="449">
        <v>6.8382546796730823E-2</v>
      </c>
      <c r="S178" s="449">
        <v>3.328499868178223</v>
      </c>
      <c r="T178" s="449">
        <v>6.2083937516477716</v>
      </c>
      <c r="U178" s="449">
        <v>45.455444239388349</v>
      </c>
      <c r="V178" s="449">
        <v>0.21173872923807013</v>
      </c>
      <c r="W178" s="450">
        <v>1.6057540205641971</v>
      </c>
      <c r="X178" s="451">
        <v>0</v>
      </c>
      <c r="Y178" s="452">
        <v>100</v>
      </c>
    </row>
    <row r="179" spans="2:25" ht="15.95" customHeight="1">
      <c r="B179" s="9" t="s">
        <v>85</v>
      </c>
      <c r="C179" s="448">
        <v>68.189555763000385</v>
      </c>
      <c r="D179" s="449">
        <v>31.810444236999615</v>
      </c>
      <c r="E179" s="449">
        <v>0</v>
      </c>
      <c r="F179" s="449">
        <v>0</v>
      </c>
      <c r="G179" s="449">
        <v>0</v>
      </c>
      <c r="H179" s="449">
        <v>0</v>
      </c>
      <c r="I179" s="449">
        <v>0</v>
      </c>
      <c r="J179" s="449">
        <v>0</v>
      </c>
      <c r="K179" s="450">
        <v>0</v>
      </c>
      <c r="L179" s="451">
        <v>0</v>
      </c>
      <c r="M179" s="452">
        <v>100</v>
      </c>
      <c r="N179" s="9" t="s">
        <v>85</v>
      </c>
      <c r="O179" s="448">
        <v>48.472906403940883</v>
      </c>
      <c r="P179" s="449">
        <v>35.862068965517238</v>
      </c>
      <c r="Q179" s="449">
        <v>0</v>
      </c>
      <c r="R179" s="449">
        <v>0</v>
      </c>
      <c r="S179" s="449">
        <v>0</v>
      </c>
      <c r="T179" s="449">
        <v>0</v>
      </c>
      <c r="U179" s="449">
        <v>15.665024630541872</v>
      </c>
      <c r="V179" s="449">
        <v>0</v>
      </c>
      <c r="W179" s="450">
        <v>0</v>
      </c>
      <c r="X179" s="451">
        <v>0</v>
      </c>
      <c r="Y179" s="452">
        <v>100</v>
      </c>
    </row>
    <row r="180" spans="2:25" ht="15.95" customHeight="1">
      <c r="B180" s="9" t="s">
        <v>14</v>
      </c>
      <c r="C180" s="448">
        <v>33.633987745404525</v>
      </c>
      <c r="D180" s="449">
        <v>33.712517193947733</v>
      </c>
      <c r="E180" s="449">
        <v>2.0050018757033885</v>
      </c>
      <c r="F180" s="449">
        <v>0.15355758409403528</v>
      </c>
      <c r="G180" s="449">
        <v>0.25634612979867449</v>
      </c>
      <c r="H180" s="449">
        <v>0.29642365887207706</v>
      </c>
      <c r="I180" s="449">
        <v>23.787795423283733</v>
      </c>
      <c r="J180" s="449">
        <v>0.14055270726522445</v>
      </c>
      <c r="K180" s="450">
        <v>6.013817681630611</v>
      </c>
      <c r="L180" s="451">
        <v>0</v>
      </c>
      <c r="M180" s="452">
        <v>100</v>
      </c>
      <c r="N180" s="9" t="s">
        <v>14</v>
      </c>
      <c r="O180" s="448">
        <v>14.307039519938211</v>
      </c>
      <c r="P180" s="449">
        <v>20.641270658599623</v>
      </c>
      <c r="Q180" s="449">
        <v>1.9826190499767298</v>
      </c>
      <c r="R180" s="449">
        <v>0.2103612346143563</v>
      </c>
      <c r="S180" s="449">
        <v>1.948641904403537</v>
      </c>
      <c r="T180" s="449">
        <v>5.3703694534940141</v>
      </c>
      <c r="U180" s="449">
        <v>52.01665808470397</v>
      </c>
      <c r="V180" s="449">
        <v>0.81836028399695016</v>
      </c>
      <c r="W180" s="450">
        <v>2.7046798102726091</v>
      </c>
      <c r="X180" s="451">
        <v>0</v>
      </c>
      <c r="Y180" s="452">
        <v>100</v>
      </c>
    </row>
    <row r="181" spans="2:25" ht="15.95" customHeight="1">
      <c r="B181" s="9" t="s">
        <v>70</v>
      </c>
      <c r="C181" s="448">
        <v>50.876117049237777</v>
      </c>
      <c r="D181" s="449">
        <v>18.039250043805851</v>
      </c>
      <c r="E181" s="449">
        <v>2.4356053968810234</v>
      </c>
      <c r="F181" s="449">
        <v>0</v>
      </c>
      <c r="G181" s="449">
        <v>0</v>
      </c>
      <c r="H181" s="449">
        <v>1.8924128263536006</v>
      </c>
      <c r="I181" s="449">
        <v>25.959348168915369</v>
      </c>
      <c r="J181" s="449">
        <v>0</v>
      </c>
      <c r="K181" s="450">
        <v>0.79726651480637822</v>
      </c>
      <c r="L181" s="451">
        <v>0</v>
      </c>
      <c r="M181" s="452">
        <v>100</v>
      </c>
      <c r="N181" s="9" t="s">
        <v>70</v>
      </c>
      <c r="O181" s="448">
        <v>27.359781121751027</v>
      </c>
      <c r="P181" s="449">
        <v>8.0016146756071862</v>
      </c>
      <c r="Q181" s="449">
        <v>8.8403489493395533</v>
      </c>
      <c r="R181" s="449">
        <v>0</v>
      </c>
      <c r="S181" s="449">
        <v>5.3822520239510209E-2</v>
      </c>
      <c r="T181" s="449">
        <v>2.1529008095804087</v>
      </c>
      <c r="U181" s="449">
        <v>51.83332959565832</v>
      </c>
      <c r="V181" s="449">
        <v>1.6572851023749187</v>
      </c>
      <c r="W181" s="450">
        <v>0.10091722544908165</v>
      </c>
      <c r="X181" s="451">
        <v>0</v>
      </c>
      <c r="Y181" s="452">
        <v>100</v>
      </c>
    </row>
    <row r="182" spans="2:25" ht="15.95" customHeight="1">
      <c r="B182" s="9" t="s">
        <v>15</v>
      </c>
      <c r="C182" s="448">
        <v>39.055155066331281</v>
      </c>
      <c r="D182" s="449">
        <v>40.722053959709889</v>
      </c>
      <c r="E182" s="449">
        <v>0.49280952765086794</v>
      </c>
      <c r="F182" s="449">
        <v>0</v>
      </c>
      <c r="G182" s="449">
        <v>0.29480569957685848</v>
      </c>
      <c r="H182" s="449">
        <v>7.6268141184062901E-2</v>
      </c>
      <c r="I182" s="449">
        <v>19.227638401009088</v>
      </c>
      <c r="J182" s="449">
        <v>9.1668438923152518E-2</v>
      </c>
      <c r="K182" s="450">
        <v>3.9600765614801886E-2</v>
      </c>
      <c r="L182" s="451">
        <v>0</v>
      </c>
      <c r="M182" s="452">
        <v>100</v>
      </c>
      <c r="N182" s="9" t="s">
        <v>15</v>
      </c>
      <c r="O182" s="448">
        <v>55.57680620598434</v>
      </c>
      <c r="P182" s="449">
        <v>24.047295606477675</v>
      </c>
      <c r="Q182" s="449">
        <v>6.0772888142137063E-2</v>
      </c>
      <c r="R182" s="449">
        <v>0</v>
      </c>
      <c r="S182" s="449">
        <v>0.1662317234476102</v>
      </c>
      <c r="T182" s="449">
        <v>0.81954027097558368</v>
      </c>
      <c r="U182" s="449">
        <v>18.656382940692811</v>
      </c>
      <c r="V182" s="449">
        <v>0.18499982125621134</v>
      </c>
      <c r="W182" s="450">
        <v>0.48797054302362997</v>
      </c>
      <c r="X182" s="451">
        <v>0</v>
      </c>
      <c r="Y182" s="452">
        <v>100</v>
      </c>
    </row>
    <row r="183" spans="2:25" ht="15.95" customHeight="1">
      <c r="B183" s="9" t="s">
        <v>23</v>
      </c>
      <c r="C183" s="448">
        <v>0.49875311720698251</v>
      </c>
      <c r="D183" s="449">
        <v>0.62344139650872821</v>
      </c>
      <c r="E183" s="449">
        <v>65.112219451371573</v>
      </c>
      <c r="F183" s="449">
        <v>10.29925187032419</v>
      </c>
      <c r="G183" s="449">
        <v>5.9850374064837908</v>
      </c>
      <c r="H183" s="449">
        <v>0</v>
      </c>
      <c r="I183" s="449">
        <v>15.910224438902743</v>
      </c>
      <c r="J183" s="449">
        <v>1.5710723192019951</v>
      </c>
      <c r="K183" s="450">
        <v>0</v>
      </c>
      <c r="L183" s="451">
        <v>0</v>
      </c>
      <c r="M183" s="452">
        <v>100</v>
      </c>
      <c r="N183" s="9" t="s">
        <v>23</v>
      </c>
      <c r="O183" s="448">
        <v>17.036635986284065</v>
      </c>
      <c r="P183" s="449">
        <v>48.005775130842807</v>
      </c>
      <c r="Q183" s="449">
        <v>0.18047283883775492</v>
      </c>
      <c r="R183" s="449">
        <v>0</v>
      </c>
      <c r="S183" s="449">
        <v>0</v>
      </c>
      <c r="T183" s="449">
        <v>0</v>
      </c>
      <c r="U183" s="449">
        <v>9.4928713228659092</v>
      </c>
      <c r="V183" s="449">
        <v>25.284244721169465</v>
      </c>
      <c r="W183" s="450">
        <v>0</v>
      </c>
      <c r="X183" s="451">
        <v>0</v>
      </c>
      <c r="Y183" s="452">
        <v>100</v>
      </c>
    </row>
    <row r="184" spans="2:25" ht="15.95" customHeight="1">
      <c r="B184" s="9" t="s">
        <v>9</v>
      </c>
      <c r="C184" s="448">
        <v>17.93180230010304</v>
      </c>
      <c r="D184" s="449">
        <v>29.538202792813067</v>
      </c>
      <c r="E184" s="449">
        <v>11.01254278641731</v>
      </c>
      <c r="F184" s="449">
        <v>0.26601603676374791</v>
      </c>
      <c r="G184" s="449">
        <v>0.2373535786618659</v>
      </c>
      <c r="H184" s="449">
        <v>1.7908114318200659</v>
      </c>
      <c r="I184" s="449">
        <v>34.770877995049212</v>
      </c>
      <c r="J184" s="449">
        <v>0</v>
      </c>
      <c r="K184" s="450">
        <v>4.4523930783716876</v>
      </c>
      <c r="L184" s="451">
        <v>0</v>
      </c>
      <c r="M184" s="452">
        <v>100</v>
      </c>
      <c r="N184" s="9" t="s">
        <v>9</v>
      </c>
      <c r="O184" s="448">
        <v>10.538802489658032</v>
      </c>
      <c r="P184" s="449">
        <v>21.270253974938626</v>
      </c>
      <c r="Q184" s="449">
        <v>4.4491716616335539</v>
      </c>
      <c r="R184" s="449">
        <v>0.82225677900819116</v>
      </c>
      <c r="S184" s="449">
        <v>4.670462972287579</v>
      </c>
      <c r="T184" s="449">
        <v>4.953551058523181</v>
      </c>
      <c r="U184" s="449">
        <v>51.384116986200681</v>
      </c>
      <c r="V184" s="449">
        <v>0.37947797746019829</v>
      </c>
      <c r="W184" s="450">
        <v>1.5319061002899543</v>
      </c>
      <c r="X184" s="451">
        <v>0</v>
      </c>
      <c r="Y184" s="452">
        <v>100</v>
      </c>
    </row>
    <row r="185" spans="2:25" ht="15.95" customHeight="1">
      <c r="B185" s="9" t="s">
        <v>40</v>
      </c>
      <c r="C185" s="448">
        <v>0</v>
      </c>
      <c r="D185" s="449">
        <v>3.7037037037037033</v>
      </c>
      <c r="E185" s="449">
        <v>0</v>
      </c>
      <c r="F185" s="449">
        <v>0</v>
      </c>
      <c r="G185" s="449">
        <v>0</v>
      </c>
      <c r="H185" s="449">
        <v>96.296296296296291</v>
      </c>
      <c r="I185" s="449">
        <v>0</v>
      </c>
      <c r="J185" s="449">
        <v>0</v>
      </c>
      <c r="K185" s="450">
        <v>0</v>
      </c>
      <c r="L185" s="451">
        <v>0</v>
      </c>
      <c r="M185" s="452">
        <v>100</v>
      </c>
      <c r="N185" s="9" t="s">
        <v>40</v>
      </c>
      <c r="O185" s="448">
        <v>0</v>
      </c>
      <c r="P185" s="449">
        <v>17.908751420685178</v>
      </c>
      <c r="Q185" s="449">
        <v>0</v>
      </c>
      <c r="R185" s="449">
        <v>1.5992855983114143</v>
      </c>
      <c r="S185" s="449">
        <v>0</v>
      </c>
      <c r="T185" s="449">
        <v>0</v>
      </c>
      <c r="U185" s="449">
        <v>80.491962981003411</v>
      </c>
      <c r="V185" s="449">
        <v>0</v>
      </c>
      <c r="W185" s="450">
        <v>0</v>
      </c>
      <c r="X185" s="451">
        <v>0</v>
      </c>
      <c r="Y185" s="452">
        <v>100</v>
      </c>
    </row>
    <row r="186" spans="2:25" ht="15.95" customHeight="1">
      <c r="B186" s="9" t="s">
        <v>10</v>
      </c>
      <c r="C186" s="448">
        <v>32.038232981699558</v>
      </c>
      <c r="D186" s="449">
        <v>39.156100252912111</v>
      </c>
      <c r="E186" s="449">
        <v>6.9005375714045245</v>
      </c>
      <c r="F186" s="449">
        <v>0.85855884840827301</v>
      </c>
      <c r="G186" s="449">
        <v>0.62620783111351641</v>
      </c>
      <c r="H186" s="449">
        <v>0.98885013412651579</v>
      </c>
      <c r="I186" s="449">
        <v>15.81989759935909</v>
      </c>
      <c r="J186" s="449">
        <v>0.49698188706099927</v>
      </c>
      <c r="K186" s="450">
        <v>3.1146328939154073</v>
      </c>
      <c r="L186" s="451">
        <v>0</v>
      </c>
      <c r="M186" s="452">
        <v>100</v>
      </c>
      <c r="N186" s="9" t="s">
        <v>10</v>
      </c>
      <c r="O186" s="448">
        <v>17.071854794128271</v>
      </c>
      <c r="P186" s="449">
        <v>25.425630065246686</v>
      </c>
      <c r="Q186" s="449">
        <v>2.900590074273691</v>
      </c>
      <c r="R186" s="449">
        <v>0.42432626944670698</v>
      </c>
      <c r="S186" s="449">
        <v>10.017608354913129</v>
      </c>
      <c r="T186" s="449">
        <v>4.368427091264758</v>
      </c>
      <c r="U186" s="449">
        <v>35.996237482375051</v>
      </c>
      <c r="V186" s="449">
        <v>0.72538457235023657</v>
      </c>
      <c r="W186" s="450">
        <v>3.0699412960014714</v>
      </c>
      <c r="X186" s="451">
        <v>0</v>
      </c>
      <c r="Y186" s="452">
        <v>100</v>
      </c>
    </row>
    <row r="187" spans="2:25" ht="15.95" customHeight="1">
      <c r="B187" s="9" t="s">
        <v>41</v>
      </c>
      <c r="C187" s="448">
        <v>0</v>
      </c>
      <c r="D187" s="449">
        <v>78</v>
      </c>
      <c r="E187" s="449">
        <v>0</v>
      </c>
      <c r="F187" s="449">
        <v>15.75</v>
      </c>
      <c r="G187" s="449">
        <v>1.7500000000000002</v>
      </c>
      <c r="H187" s="449">
        <v>0</v>
      </c>
      <c r="I187" s="449">
        <v>4.5</v>
      </c>
      <c r="J187" s="449">
        <v>0</v>
      </c>
      <c r="K187" s="450">
        <v>0</v>
      </c>
      <c r="L187" s="451">
        <v>0</v>
      </c>
      <c r="M187" s="452">
        <v>100</v>
      </c>
      <c r="N187" s="9" t="s">
        <v>41</v>
      </c>
      <c r="O187" s="448">
        <v>14.561115668580804</v>
      </c>
      <c r="P187" s="449">
        <v>58.408531583264967</v>
      </c>
      <c r="Q187" s="449">
        <v>0</v>
      </c>
      <c r="R187" s="449">
        <v>0</v>
      </c>
      <c r="S187" s="449">
        <v>0</v>
      </c>
      <c r="T187" s="449">
        <v>0</v>
      </c>
      <c r="U187" s="449">
        <v>27.030352748154225</v>
      </c>
      <c r="V187" s="449">
        <v>0</v>
      </c>
      <c r="W187" s="450">
        <v>0</v>
      </c>
      <c r="X187" s="451">
        <v>0</v>
      </c>
      <c r="Y187" s="452">
        <v>100</v>
      </c>
    </row>
    <row r="188" spans="2:25" ht="15.95" customHeight="1">
      <c r="B188" s="9" t="s">
        <v>24</v>
      </c>
      <c r="C188" s="448">
        <v>46.159563924677897</v>
      </c>
      <c r="D188" s="449">
        <v>40.547571853320122</v>
      </c>
      <c r="E188" s="449">
        <v>0.16105054509415262</v>
      </c>
      <c r="F188" s="449">
        <v>0</v>
      </c>
      <c r="G188" s="449">
        <v>2.0193260654112986</v>
      </c>
      <c r="H188" s="449">
        <v>0.55748265609514369</v>
      </c>
      <c r="I188" s="449">
        <v>10.555004955401387</v>
      </c>
      <c r="J188" s="449">
        <v>0</v>
      </c>
      <c r="K188" s="450">
        <v>0</v>
      </c>
      <c r="L188" s="451">
        <v>0</v>
      </c>
      <c r="M188" s="452">
        <v>100</v>
      </c>
      <c r="N188" s="9" t="s">
        <v>24</v>
      </c>
      <c r="O188" s="448">
        <v>46.193426441247503</v>
      </c>
      <c r="P188" s="449">
        <v>31.166649165179038</v>
      </c>
      <c r="Q188" s="449">
        <v>1.3231124645594874</v>
      </c>
      <c r="R188" s="449">
        <v>0</v>
      </c>
      <c r="S188" s="449">
        <v>4.8514123700514542</v>
      </c>
      <c r="T188" s="449">
        <v>0.97658300955581223</v>
      </c>
      <c r="U188" s="449">
        <v>15.4888165494067</v>
      </c>
      <c r="V188" s="449">
        <v>0</v>
      </c>
      <c r="W188" s="450">
        <v>0</v>
      </c>
      <c r="X188" s="451">
        <v>0</v>
      </c>
      <c r="Y188" s="452">
        <v>100</v>
      </c>
    </row>
    <row r="189" spans="2:25" ht="15.95" customHeight="1">
      <c r="B189" s="9" t="s">
        <v>71</v>
      </c>
      <c r="C189" s="448">
        <v>1.4124293785310735</v>
      </c>
      <c r="D189" s="449">
        <v>8.1355932203389827</v>
      </c>
      <c r="E189" s="449">
        <v>48.926553672316388</v>
      </c>
      <c r="F189" s="449">
        <v>0</v>
      </c>
      <c r="G189" s="449">
        <v>2.768361581920904</v>
      </c>
      <c r="H189" s="449">
        <v>0</v>
      </c>
      <c r="I189" s="449">
        <v>0</v>
      </c>
      <c r="J189" s="449">
        <v>0</v>
      </c>
      <c r="K189" s="450">
        <v>38.757062146892657</v>
      </c>
      <c r="L189" s="451">
        <v>0</v>
      </c>
      <c r="M189" s="452">
        <v>100</v>
      </c>
      <c r="N189" s="9" t="s">
        <v>71</v>
      </c>
      <c r="O189" s="448">
        <v>23.175279701651572</v>
      </c>
      <c r="P189" s="449">
        <v>42.354821523708047</v>
      </c>
      <c r="Q189" s="449">
        <v>21.124134256792754</v>
      </c>
      <c r="R189" s="449">
        <v>0</v>
      </c>
      <c r="S189" s="449">
        <v>1.2519978689397975</v>
      </c>
      <c r="T189" s="449">
        <v>0</v>
      </c>
      <c r="U189" s="449">
        <v>12.093766648907831</v>
      </c>
      <c r="V189" s="449">
        <v>0</v>
      </c>
      <c r="W189" s="450">
        <v>0</v>
      </c>
      <c r="X189" s="451">
        <v>0</v>
      </c>
      <c r="Y189" s="452">
        <v>100</v>
      </c>
    </row>
    <row r="190" spans="2:25" ht="15.95" customHeight="1">
      <c r="B190" s="9" t="s">
        <v>42</v>
      </c>
      <c r="C190" s="448">
        <v>7.1186643886940626</v>
      </c>
      <c r="D190" s="449">
        <v>64.340736744297573</v>
      </c>
      <c r="E190" s="449">
        <v>12.274076072295657</v>
      </c>
      <c r="F190" s="449">
        <v>0</v>
      </c>
      <c r="G190" s="449">
        <v>0.13487995683841381</v>
      </c>
      <c r="H190" s="449">
        <v>0.41662920001198933</v>
      </c>
      <c r="I190" s="449">
        <v>12.630758624823907</v>
      </c>
      <c r="J190" s="449">
        <v>0</v>
      </c>
      <c r="K190" s="450">
        <v>3.0842550130383959</v>
      </c>
      <c r="L190" s="451">
        <v>0</v>
      </c>
      <c r="M190" s="452">
        <v>100</v>
      </c>
      <c r="N190" s="9" t="s">
        <v>42</v>
      </c>
      <c r="O190" s="448">
        <v>25.677246165681826</v>
      </c>
      <c r="P190" s="449">
        <v>11.922806213477813</v>
      </c>
      <c r="Q190" s="449">
        <v>0.47959668047075771</v>
      </c>
      <c r="R190" s="449">
        <v>0.94609857103105099</v>
      </c>
      <c r="S190" s="449">
        <v>0</v>
      </c>
      <c r="T190" s="449">
        <v>3.4537508388849787</v>
      </c>
      <c r="U190" s="449">
        <v>52.040331952924234</v>
      </c>
      <c r="V190" s="449">
        <v>2.2408459234282159</v>
      </c>
      <c r="W190" s="450">
        <v>3.239323654101125</v>
      </c>
      <c r="X190" s="451">
        <v>0</v>
      </c>
      <c r="Y190" s="452">
        <v>100</v>
      </c>
    </row>
    <row r="191" spans="2:25" ht="15.95" customHeight="1">
      <c r="B191" s="9" t="s">
        <v>43</v>
      </c>
      <c r="C191" s="448">
        <v>28.230967267377711</v>
      </c>
      <c r="D191" s="449">
        <v>9.1872011769032724</v>
      </c>
      <c r="E191" s="449">
        <v>9.7830084589922759</v>
      </c>
      <c r="F191" s="449">
        <v>0</v>
      </c>
      <c r="G191" s="449">
        <v>3.6778227289444652E-2</v>
      </c>
      <c r="H191" s="449">
        <v>1.9418904008826774</v>
      </c>
      <c r="I191" s="449">
        <v>44.891504229496135</v>
      </c>
      <c r="J191" s="449">
        <v>2.3464509010665684</v>
      </c>
      <c r="K191" s="450">
        <v>3.5821993379919084</v>
      </c>
      <c r="L191" s="451">
        <v>0</v>
      </c>
      <c r="M191" s="452">
        <v>100</v>
      </c>
      <c r="N191" s="9" t="s">
        <v>43</v>
      </c>
      <c r="O191" s="448">
        <v>23.763862400226039</v>
      </c>
      <c r="P191" s="449">
        <v>10.906265451719998</v>
      </c>
      <c r="Q191" s="449">
        <v>6.166560712015257</v>
      </c>
      <c r="R191" s="449">
        <v>0</v>
      </c>
      <c r="S191" s="449">
        <v>0.89001907183725371</v>
      </c>
      <c r="T191" s="449">
        <v>13.048315321042594</v>
      </c>
      <c r="U191" s="449">
        <v>42.703256339619976</v>
      </c>
      <c r="V191" s="449">
        <v>0.23310023310023309</v>
      </c>
      <c r="W191" s="450">
        <v>2.2886204704386524</v>
      </c>
      <c r="X191" s="451">
        <v>0</v>
      </c>
      <c r="Y191" s="452">
        <v>100</v>
      </c>
    </row>
    <row r="192" spans="2:25" ht="15.95" customHeight="1">
      <c r="B192" s="9" t="s">
        <v>25</v>
      </c>
      <c r="C192" s="448">
        <v>15.149437110692041</v>
      </c>
      <c r="D192" s="449">
        <v>64.441777625388113</v>
      </c>
      <c r="E192" s="449">
        <v>4.9602834447682724</v>
      </c>
      <c r="F192" s="449">
        <v>0.70480217917214316</v>
      </c>
      <c r="G192" s="449">
        <v>0.86481132255176485</v>
      </c>
      <c r="H192" s="449">
        <v>4.3011981637045924</v>
      </c>
      <c r="I192" s="449">
        <v>8.4557212793111987</v>
      </c>
      <c r="J192" s="449">
        <v>0</v>
      </c>
      <c r="K192" s="450">
        <v>1.1219688744118712</v>
      </c>
      <c r="L192" s="451">
        <v>0</v>
      </c>
      <c r="M192" s="452">
        <v>100</v>
      </c>
      <c r="N192" s="9" t="s">
        <v>25</v>
      </c>
      <c r="O192" s="448">
        <v>14.356116377264819</v>
      </c>
      <c r="P192" s="449">
        <v>15.670288752874754</v>
      </c>
      <c r="Q192" s="449">
        <v>8.5920103186867998</v>
      </c>
      <c r="R192" s="449">
        <v>0</v>
      </c>
      <c r="S192" s="449">
        <v>2.9593214976697779</v>
      </c>
      <c r="T192" s="449">
        <v>25.020381840084692</v>
      </c>
      <c r="U192" s="449">
        <v>33.10497560263321</v>
      </c>
      <c r="V192" s="449">
        <v>0</v>
      </c>
      <c r="W192" s="450">
        <v>0.29690561078594807</v>
      </c>
      <c r="X192" s="451">
        <v>0</v>
      </c>
      <c r="Y192" s="452">
        <v>100</v>
      </c>
    </row>
    <row r="193" spans="2:25" ht="15.95" customHeight="1">
      <c r="B193" s="9" t="s">
        <v>86</v>
      </c>
      <c r="C193" s="448">
        <v>96.362098138747882</v>
      </c>
      <c r="D193" s="449">
        <v>3.6379018612521152</v>
      </c>
      <c r="E193" s="449">
        <v>0</v>
      </c>
      <c r="F193" s="449">
        <v>0</v>
      </c>
      <c r="G193" s="449">
        <v>0</v>
      </c>
      <c r="H193" s="449">
        <v>0</v>
      </c>
      <c r="I193" s="449">
        <v>0</v>
      </c>
      <c r="J193" s="449">
        <v>0</v>
      </c>
      <c r="K193" s="450">
        <v>0</v>
      </c>
      <c r="L193" s="451">
        <v>0</v>
      </c>
      <c r="M193" s="452">
        <v>100</v>
      </c>
      <c r="N193" s="9" t="s">
        <v>86</v>
      </c>
      <c r="O193" s="448">
        <v>61.516140732680448</v>
      </c>
      <c r="P193" s="449">
        <v>35.328255350018132</v>
      </c>
      <c r="Q193" s="449">
        <v>0</v>
      </c>
      <c r="R193" s="449">
        <v>0</v>
      </c>
      <c r="S193" s="449">
        <v>0</v>
      </c>
      <c r="T193" s="449">
        <v>0</v>
      </c>
      <c r="U193" s="449">
        <v>3.1556039173014145</v>
      </c>
      <c r="V193" s="449">
        <v>0</v>
      </c>
      <c r="W193" s="450">
        <v>0</v>
      </c>
      <c r="X193" s="451">
        <v>0</v>
      </c>
      <c r="Y193" s="452">
        <v>100</v>
      </c>
    </row>
    <row r="194" spans="2:25" ht="15.95" customHeight="1">
      <c r="B194" s="9" t="s">
        <v>11</v>
      </c>
      <c r="C194" s="448">
        <v>5.40480673385757</v>
      </c>
      <c r="D194" s="449">
        <v>24.831099789566952</v>
      </c>
      <c r="E194" s="449">
        <v>48.17809281205006</v>
      </c>
      <c r="F194" s="449">
        <v>0.24365931996898882</v>
      </c>
      <c r="G194" s="449">
        <v>0.59807287628751804</v>
      </c>
      <c r="H194" s="449">
        <v>0.40979067449329937</v>
      </c>
      <c r="I194" s="449">
        <v>17.488093919592423</v>
      </c>
      <c r="J194" s="449">
        <v>9.9678812714586326E-2</v>
      </c>
      <c r="K194" s="450">
        <v>2.7467050614686008</v>
      </c>
      <c r="L194" s="451">
        <v>0</v>
      </c>
      <c r="M194" s="452">
        <v>100</v>
      </c>
      <c r="N194" s="9" t="s">
        <v>11</v>
      </c>
      <c r="O194" s="448">
        <v>2.4315514993481098</v>
      </c>
      <c r="P194" s="449">
        <v>35.671447196870929</v>
      </c>
      <c r="Q194" s="449">
        <v>14.520860495436766</v>
      </c>
      <c r="R194" s="449">
        <v>0.23794002607561929</v>
      </c>
      <c r="S194" s="449">
        <v>14.918513689700131</v>
      </c>
      <c r="T194" s="449">
        <v>7.5651890482398958</v>
      </c>
      <c r="U194" s="449">
        <v>13.33116036505867</v>
      </c>
      <c r="V194" s="449">
        <v>0</v>
      </c>
      <c r="W194" s="450">
        <v>11.323337679269882</v>
      </c>
      <c r="X194" s="451">
        <v>0</v>
      </c>
      <c r="Y194" s="452">
        <v>100</v>
      </c>
    </row>
    <row r="195" spans="2:25" ht="15.95" customHeight="1">
      <c r="B195" s="9" t="s">
        <v>1</v>
      </c>
      <c r="C195" s="448">
        <v>24.272552394451758</v>
      </c>
      <c r="D195" s="449">
        <v>32.85005568492457</v>
      </c>
      <c r="E195" s="449">
        <v>3.8473220613546619E-2</v>
      </c>
      <c r="F195" s="449">
        <v>0</v>
      </c>
      <c r="G195" s="449">
        <v>5.3477776652829805</v>
      </c>
      <c r="H195" s="449">
        <v>1.7171205831730283</v>
      </c>
      <c r="I195" s="449">
        <v>34.945833755188822</v>
      </c>
      <c r="J195" s="449">
        <v>0</v>
      </c>
      <c r="K195" s="450">
        <v>0.82818669636529307</v>
      </c>
      <c r="L195" s="451">
        <v>0</v>
      </c>
      <c r="M195" s="452">
        <v>100</v>
      </c>
      <c r="N195" s="9" t="s">
        <v>1</v>
      </c>
      <c r="O195" s="448">
        <v>55.104048038099187</v>
      </c>
      <c r="P195" s="449">
        <v>25.033647375504707</v>
      </c>
      <c r="Q195" s="449">
        <v>0</v>
      </c>
      <c r="R195" s="449">
        <v>0</v>
      </c>
      <c r="S195" s="449">
        <v>0</v>
      </c>
      <c r="T195" s="449">
        <v>0.26400248472926802</v>
      </c>
      <c r="U195" s="449">
        <v>2.6607309245263484</v>
      </c>
      <c r="V195" s="449">
        <v>0</v>
      </c>
      <c r="W195" s="450">
        <v>16.937571177140491</v>
      </c>
      <c r="X195" s="451">
        <v>0</v>
      </c>
      <c r="Y195" s="452">
        <v>100</v>
      </c>
    </row>
    <row r="196" spans="2:25" ht="15.95" customHeight="1">
      <c r="B196" s="9" t="s">
        <v>26</v>
      </c>
      <c r="C196" s="448">
        <v>49.074778200253483</v>
      </c>
      <c r="D196" s="449">
        <v>49.408534009294463</v>
      </c>
      <c r="E196" s="449">
        <v>0.20701309674693705</v>
      </c>
      <c r="F196" s="449">
        <v>0</v>
      </c>
      <c r="G196" s="449">
        <v>0</v>
      </c>
      <c r="H196" s="449">
        <v>0</v>
      </c>
      <c r="I196" s="449">
        <v>0.67596113223489651</v>
      </c>
      <c r="J196" s="449">
        <v>0</v>
      </c>
      <c r="K196" s="450">
        <v>0.6337135614702154</v>
      </c>
      <c r="L196" s="451">
        <v>0</v>
      </c>
      <c r="M196" s="452">
        <v>100</v>
      </c>
      <c r="N196" s="9" t="s">
        <v>26</v>
      </c>
      <c r="O196" s="448">
        <v>79.841483475400025</v>
      </c>
      <c r="P196" s="449">
        <v>11.634514730073278</v>
      </c>
      <c r="Q196" s="449">
        <v>0</v>
      </c>
      <c r="R196" s="449">
        <v>0</v>
      </c>
      <c r="S196" s="449">
        <v>0</v>
      </c>
      <c r="T196" s="449">
        <v>0.20936144758486613</v>
      </c>
      <c r="U196" s="449">
        <v>8.3146403469418271</v>
      </c>
      <c r="V196" s="449">
        <v>0</v>
      </c>
      <c r="W196" s="450">
        <v>0</v>
      </c>
      <c r="X196" s="451">
        <v>0</v>
      </c>
      <c r="Y196" s="452">
        <v>100</v>
      </c>
    </row>
    <row r="197" spans="2:25" ht="15.95" customHeight="1">
      <c r="B197" s="9" t="s">
        <v>44</v>
      </c>
      <c r="C197" s="448">
        <v>0.33197736943002759</v>
      </c>
      <c r="D197" s="449">
        <v>2.1835694580820122</v>
      </c>
      <c r="E197" s="449">
        <v>0</v>
      </c>
      <c r="F197" s="449">
        <v>0</v>
      </c>
      <c r="G197" s="449">
        <v>0</v>
      </c>
      <c r="H197" s="449">
        <v>0</v>
      </c>
      <c r="I197" s="449">
        <v>97.48445317248796</v>
      </c>
      <c r="J197" s="449">
        <v>0</v>
      </c>
      <c r="K197" s="450">
        <v>0</v>
      </c>
      <c r="L197" s="451">
        <v>0</v>
      </c>
      <c r="M197" s="452">
        <v>100</v>
      </c>
      <c r="N197" s="9" t="s">
        <v>44</v>
      </c>
      <c r="O197" s="448">
        <v>14.022623810180715</v>
      </c>
      <c r="P197" s="449">
        <v>1.655400744930335</v>
      </c>
      <c r="Q197" s="449">
        <v>0</v>
      </c>
      <c r="R197" s="449">
        <v>0</v>
      </c>
      <c r="S197" s="449">
        <v>0</v>
      </c>
      <c r="T197" s="449">
        <v>0</v>
      </c>
      <c r="U197" s="449">
        <v>84.321975444888949</v>
      </c>
      <c r="V197" s="449">
        <v>0</v>
      </c>
      <c r="W197" s="450">
        <v>0</v>
      </c>
      <c r="X197" s="451">
        <v>0</v>
      </c>
      <c r="Y197" s="452">
        <v>100</v>
      </c>
    </row>
    <row r="198" spans="2:25" ht="15.95" customHeight="1">
      <c r="B198" s="9" t="s">
        <v>45</v>
      </c>
      <c r="C198" s="448">
        <v>58.948898038265931</v>
      </c>
      <c r="D198" s="449">
        <v>41.051101961734076</v>
      </c>
      <c r="E198" s="449">
        <v>0</v>
      </c>
      <c r="F198" s="449">
        <v>0</v>
      </c>
      <c r="G198" s="449">
        <v>0</v>
      </c>
      <c r="H198" s="449">
        <v>0</v>
      </c>
      <c r="I198" s="449">
        <v>0</v>
      </c>
      <c r="J198" s="449">
        <v>0</v>
      </c>
      <c r="K198" s="450">
        <v>0</v>
      </c>
      <c r="L198" s="451">
        <v>0</v>
      </c>
      <c r="M198" s="452">
        <v>100</v>
      </c>
      <c r="N198" s="9" t="s">
        <v>45</v>
      </c>
      <c r="O198" s="448">
        <v>61.123658949745909</v>
      </c>
      <c r="P198" s="449">
        <v>30.999435347261432</v>
      </c>
      <c r="Q198" s="449">
        <v>0</v>
      </c>
      <c r="R198" s="449">
        <v>0</v>
      </c>
      <c r="S198" s="449">
        <v>0</v>
      </c>
      <c r="T198" s="449">
        <v>0</v>
      </c>
      <c r="U198" s="449">
        <v>7.8769057029926595</v>
      </c>
      <c r="V198" s="449">
        <v>0</v>
      </c>
      <c r="W198" s="450">
        <v>0</v>
      </c>
      <c r="X198" s="451">
        <v>0</v>
      </c>
      <c r="Y198" s="452">
        <v>100</v>
      </c>
    </row>
    <row r="199" spans="2:25" ht="15.95" customHeight="1">
      <c r="B199" s="9" t="s">
        <v>72</v>
      </c>
      <c r="C199" s="448">
        <v>24.419406760174752</v>
      </c>
      <c r="D199" s="449">
        <v>12.232697171763624</v>
      </c>
      <c r="E199" s="449">
        <v>54.288342147620142</v>
      </c>
      <c r="F199" s="449">
        <v>0</v>
      </c>
      <c r="G199" s="449">
        <v>0.29891929179121635</v>
      </c>
      <c r="H199" s="449">
        <v>0</v>
      </c>
      <c r="I199" s="449">
        <v>8.7606346286502639</v>
      </c>
      <c r="J199" s="449">
        <v>0</v>
      </c>
      <c r="K199" s="450">
        <v>0</v>
      </c>
      <c r="L199" s="451">
        <v>0</v>
      </c>
      <c r="M199" s="452">
        <v>100</v>
      </c>
      <c r="N199" s="9" t="s">
        <v>72</v>
      </c>
      <c r="O199" s="448">
        <v>23.132530120481928</v>
      </c>
      <c r="P199" s="449">
        <v>21.00540091400083</v>
      </c>
      <c r="Q199" s="449">
        <v>40.274200249272951</v>
      </c>
      <c r="R199" s="449">
        <v>0</v>
      </c>
      <c r="S199" s="449">
        <v>1.0303282093892812</v>
      </c>
      <c r="T199" s="449">
        <v>0</v>
      </c>
      <c r="U199" s="449">
        <v>14.557540506855007</v>
      </c>
      <c r="V199" s="449">
        <v>0</v>
      </c>
      <c r="W199" s="450">
        <v>0</v>
      </c>
      <c r="X199" s="451">
        <v>0</v>
      </c>
      <c r="Y199" s="452">
        <v>100</v>
      </c>
    </row>
    <row r="200" spans="2:25" ht="15.95" customHeight="1">
      <c r="B200" s="9" t="s">
        <v>46</v>
      </c>
      <c r="C200" s="448">
        <v>29.847834568864613</v>
      </c>
      <c r="D200" s="449">
        <v>13.597346859149434</v>
      </c>
      <c r="E200" s="449">
        <v>3.901677721420211E-2</v>
      </c>
      <c r="F200" s="449">
        <v>0</v>
      </c>
      <c r="G200" s="449">
        <v>0</v>
      </c>
      <c r="H200" s="449">
        <v>0</v>
      </c>
      <c r="I200" s="449">
        <v>49.561061256340224</v>
      </c>
      <c r="J200" s="449">
        <v>0</v>
      </c>
      <c r="K200" s="450">
        <v>6.9547405384315253</v>
      </c>
      <c r="L200" s="451">
        <v>0</v>
      </c>
      <c r="M200" s="452">
        <v>100</v>
      </c>
      <c r="N200" s="9" t="s">
        <v>46</v>
      </c>
      <c r="O200" s="448">
        <v>15.476111589689218</v>
      </c>
      <c r="P200" s="449">
        <v>15.681532038963622</v>
      </c>
      <c r="Q200" s="449">
        <v>0.5400569876085084</v>
      </c>
      <c r="R200" s="449">
        <v>7.2891127161884561E-2</v>
      </c>
      <c r="S200" s="449">
        <v>1.1927638990126566</v>
      </c>
      <c r="T200" s="449">
        <v>2.6505864422503481E-2</v>
      </c>
      <c r="U200" s="449">
        <v>62.050228613080648</v>
      </c>
      <c r="V200" s="449">
        <v>0.15903518653502086</v>
      </c>
      <c r="W200" s="450">
        <v>4.8008746935259428</v>
      </c>
      <c r="X200" s="451">
        <v>0</v>
      </c>
      <c r="Y200" s="452">
        <v>100</v>
      </c>
    </row>
    <row r="201" spans="2:25" ht="15.95" customHeight="1">
      <c r="B201" s="9" t="s">
        <v>47</v>
      </c>
      <c r="C201" s="448">
        <v>51.835347852726564</v>
      </c>
      <c r="D201" s="449">
        <v>25.550047345847492</v>
      </c>
      <c r="E201" s="449">
        <v>0.16153289143875674</v>
      </c>
      <c r="F201" s="449">
        <v>0</v>
      </c>
      <c r="G201" s="449">
        <v>0.81323455689856838</v>
      </c>
      <c r="H201" s="449">
        <v>18.359048626970424</v>
      </c>
      <c r="I201" s="449">
        <v>3.1359661337937954</v>
      </c>
      <c r="J201" s="449">
        <v>0</v>
      </c>
      <c r="K201" s="450">
        <v>0.14482259232440259</v>
      </c>
      <c r="L201" s="451">
        <v>0</v>
      </c>
      <c r="M201" s="452">
        <v>100</v>
      </c>
      <c r="N201" s="9" t="s">
        <v>47</v>
      </c>
      <c r="O201" s="448">
        <v>22.811515248624687</v>
      </c>
      <c r="P201" s="449">
        <v>4.1873631362495329</v>
      </c>
      <c r="Q201" s="449">
        <v>0.41125887945307915</v>
      </c>
      <c r="R201" s="449">
        <v>0</v>
      </c>
      <c r="S201" s="449">
        <v>2.4889173743524005</v>
      </c>
      <c r="T201" s="449">
        <v>13.053463654328901</v>
      </c>
      <c r="U201" s="449">
        <v>56.673609998397687</v>
      </c>
      <c r="V201" s="449">
        <v>0</v>
      </c>
      <c r="W201" s="450">
        <v>0.37387170859370827</v>
      </c>
      <c r="X201" s="451">
        <v>0</v>
      </c>
      <c r="Y201" s="452">
        <v>100</v>
      </c>
    </row>
    <row r="202" spans="2:25" ht="15.95" customHeight="1">
      <c r="B202" s="9" t="s">
        <v>27</v>
      </c>
      <c r="C202" s="448">
        <v>53.850814085573653</v>
      </c>
      <c r="D202" s="449">
        <v>41.529723589549413</v>
      </c>
      <c r="E202" s="449">
        <v>4.5437334343051874E-2</v>
      </c>
      <c r="F202" s="449">
        <v>0</v>
      </c>
      <c r="G202" s="449">
        <v>0</v>
      </c>
      <c r="H202" s="449">
        <v>0</v>
      </c>
      <c r="I202" s="449">
        <v>3.8243089738735332</v>
      </c>
      <c r="J202" s="449">
        <v>0</v>
      </c>
      <c r="K202" s="450">
        <v>0.74971601666035592</v>
      </c>
      <c r="L202" s="451">
        <v>0</v>
      </c>
      <c r="M202" s="452">
        <v>100</v>
      </c>
      <c r="N202" s="9" t="s">
        <v>27</v>
      </c>
      <c r="O202" s="448">
        <v>25.374084686405602</v>
      </c>
      <c r="P202" s="449">
        <v>16.563196434256604</v>
      </c>
      <c r="Q202" s="449">
        <v>2.475326329194524</v>
      </c>
      <c r="R202" s="449">
        <v>0</v>
      </c>
      <c r="S202" s="449">
        <v>0</v>
      </c>
      <c r="T202" s="449">
        <v>0.30245144858325373</v>
      </c>
      <c r="U202" s="449">
        <v>55.284941101560015</v>
      </c>
      <c r="V202" s="449">
        <v>0</v>
      </c>
      <c r="W202" s="450">
        <v>0</v>
      </c>
      <c r="X202" s="451">
        <v>0</v>
      </c>
      <c r="Y202" s="452">
        <v>100</v>
      </c>
    </row>
    <row r="203" spans="2:25" ht="15.95" customHeight="1">
      <c r="B203" s="9" t="s">
        <v>48</v>
      </c>
      <c r="C203" s="448">
        <v>17.290383704405496</v>
      </c>
      <c r="D203" s="449">
        <v>6.9714195483972841</v>
      </c>
      <c r="E203" s="449">
        <v>0</v>
      </c>
      <c r="F203" s="449">
        <v>0</v>
      </c>
      <c r="G203" s="449">
        <v>0</v>
      </c>
      <c r="H203" s="449">
        <v>0</v>
      </c>
      <c r="I203" s="449">
        <v>63.816516658771519</v>
      </c>
      <c r="J203" s="449">
        <v>0</v>
      </c>
      <c r="K203" s="450">
        <v>11.921680088425706</v>
      </c>
      <c r="L203" s="451">
        <v>0</v>
      </c>
      <c r="M203" s="452">
        <v>100</v>
      </c>
      <c r="N203" s="9" t="s">
        <v>48</v>
      </c>
      <c r="O203" s="448">
        <v>23.666777078502815</v>
      </c>
      <c r="P203" s="449">
        <v>3.183173236170918</v>
      </c>
      <c r="Q203" s="449">
        <v>0</v>
      </c>
      <c r="R203" s="449">
        <v>0</v>
      </c>
      <c r="S203" s="449">
        <v>0</v>
      </c>
      <c r="T203" s="449">
        <v>4.3060616098045706E-2</v>
      </c>
      <c r="U203" s="449">
        <v>73.10698906922822</v>
      </c>
      <c r="V203" s="449">
        <v>0</v>
      </c>
      <c r="W203" s="450">
        <v>0</v>
      </c>
      <c r="X203" s="451">
        <v>0</v>
      </c>
      <c r="Y203" s="452">
        <v>100</v>
      </c>
    </row>
    <row r="204" spans="2:25" ht="15.95" customHeight="1">
      <c r="B204" s="9" t="s">
        <v>49</v>
      </c>
      <c r="C204" s="448">
        <v>39.532129108676337</v>
      </c>
      <c r="D204" s="449">
        <v>53.064850458987266</v>
      </c>
      <c r="E204" s="449">
        <v>4.9156055670713652</v>
      </c>
      <c r="F204" s="449">
        <v>0</v>
      </c>
      <c r="G204" s="449">
        <v>1.1548711874444773</v>
      </c>
      <c r="H204" s="449">
        <v>0</v>
      </c>
      <c r="I204" s="449">
        <v>0</v>
      </c>
      <c r="J204" s="449">
        <v>0</v>
      </c>
      <c r="K204" s="450">
        <v>1.3325436778205508</v>
      </c>
      <c r="L204" s="451">
        <v>0</v>
      </c>
      <c r="M204" s="452">
        <v>100</v>
      </c>
      <c r="N204" s="9" t="s">
        <v>49</v>
      </c>
      <c r="O204" s="448">
        <v>17.824366422497263</v>
      </c>
      <c r="P204" s="449">
        <v>45.095562852572193</v>
      </c>
      <c r="Q204" s="449">
        <v>0</v>
      </c>
      <c r="R204" s="449">
        <v>0</v>
      </c>
      <c r="S204" s="449">
        <v>0</v>
      </c>
      <c r="T204" s="449">
        <v>0</v>
      </c>
      <c r="U204" s="449">
        <v>37.080070724930536</v>
      </c>
      <c r="V204" s="449">
        <v>0</v>
      </c>
      <c r="W204" s="450">
        <v>0</v>
      </c>
      <c r="X204" s="451">
        <v>0</v>
      </c>
      <c r="Y204" s="452">
        <v>100</v>
      </c>
    </row>
    <row r="205" spans="2:25" ht="15.95" customHeight="1">
      <c r="B205" s="9" t="s">
        <v>16</v>
      </c>
      <c r="C205" s="448">
        <v>29.613842351002472</v>
      </c>
      <c r="D205" s="449">
        <v>36.758582806921176</v>
      </c>
      <c r="E205" s="449">
        <v>1.4946443284811866</v>
      </c>
      <c r="F205" s="449">
        <v>0.17357868717385333</v>
      </c>
      <c r="G205" s="449">
        <v>0.81845646800329586</v>
      </c>
      <c r="H205" s="449">
        <v>0.14940950288382313</v>
      </c>
      <c r="I205" s="449">
        <v>19.026091733040374</v>
      </c>
      <c r="J205" s="449">
        <v>0.12743751716561386</v>
      </c>
      <c r="K205" s="450">
        <v>11.837956605328207</v>
      </c>
      <c r="L205" s="451">
        <v>0</v>
      </c>
      <c r="M205" s="452">
        <v>100</v>
      </c>
      <c r="N205" s="9" t="s">
        <v>16</v>
      </c>
      <c r="O205" s="448">
        <v>28.416852016987313</v>
      </c>
      <c r="P205" s="449">
        <v>19.318457475340718</v>
      </c>
      <c r="Q205" s="449">
        <v>2.1476721024705405</v>
      </c>
      <c r="R205" s="449">
        <v>2.8357744910126451E-2</v>
      </c>
      <c r="S205" s="449">
        <v>2.2563198480298201</v>
      </c>
      <c r="T205" s="449">
        <v>0.92897239048956404</v>
      </c>
      <c r="U205" s="449">
        <v>44.579399977450471</v>
      </c>
      <c r="V205" s="449">
        <v>7.0040213332240031E-2</v>
      </c>
      <c r="W205" s="450">
        <v>2.253928230989207</v>
      </c>
      <c r="X205" s="451">
        <v>0</v>
      </c>
      <c r="Y205" s="452">
        <v>100</v>
      </c>
    </row>
    <row r="206" spans="2:25" ht="15.95" customHeight="1">
      <c r="B206" s="9" t="s">
        <v>12</v>
      </c>
      <c r="C206" s="448">
        <v>24.733731909039104</v>
      </c>
      <c r="D206" s="449">
        <v>14.104101929597551</v>
      </c>
      <c r="E206" s="449">
        <v>0.84343152903841245</v>
      </c>
      <c r="F206" s="449">
        <v>5.3521224313747718E-3</v>
      </c>
      <c r="G206" s="449">
        <v>0.91710192015263003</v>
      </c>
      <c r="H206" s="449">
        <v>1.2331919743349988</v>
      </c>
      <c r="I206" s="449">
        <v>47.661279912854852</v>
      </c>
      <c r="J206" s="449">
        <v>0.11365389398389955</v>
      </c>
      <c r="K206" s="450">
        <v>10.388154808567174</v>
      </c>
      <c r="L206" s="451">
        <v>0</v>
      </c>
      <c r="M206" s="452">
        <v>100</v>
      </c>
      <c r="N206" s="9" t="s">
        <v>12</v>
      </c>
      <c r="O206" s="448">
        <v>9.3587380545254</v>
      </c>
      <c r="P206" s="449">
        <v>18.394982222123524</v>
      </c>
      <c r="Q206" s="449">
        <v>2.1804732048786146</v>
      </c>
      <c r="R206" s="449">
        <v>0.30398811682816035</v>
      </c>
      <c r="S206" s="449">
        <v>6.9431181975873404</v>
      </c>
      <c r="T206" s="449">
        <v>8.8457581073778808</v>
      </c>
      <c r="U206" s="449">
        <v>50.156805558639853</v>
      </c>
      <c r="V206" s="449">
        <v>4.688128425109616E-2</v>
      </c>
      <c r="W206" s="450">
        <v>3.7692552537881312</v>
      </c>
      <c r="X206" s="451">
        <v>0</v>
      </c>
      <c r="Y206" s="452">
        <v>100</v>
      </c>
    </row>
    <row r="207" spans="2:25" ht="15.95" customHeight="1">
      <c r="B207" s="9" t="s">
        <v>87</v>
      </c>
      <c r="C207" s="448">
        <v>56.746987951807228</v>
      </c>
      <c r="D207" s="449">
        <v>7.9518072289156621</v>
      </c>
      <c r="E207" s="449">
        <v>4.3373493975903612</v>
      </c>
      <c r="F207" s="449">
        <v>0</v>
      </c>
      <c r="G207" s="449">
        <v>0</v>
      </c>
      <c r="H207" s="449">
        <v>0</v>
      </c>
      <c r="I207" s="449">
        <v>30.963855421686748</v>
      </c>
      <c r="J207" s="449">
        <v>0</v>
      </c>
      <c r="K207" s="450">
        <v>0</v>
      </c>
      <c r="L207" s="451">
        <v>0</v>
      </c>
      <c r="M207" s="452">
        <v>100</v>
      </c>
      <c r="N207" s="9" t="s">
        <v>87</v>
      </c>
      <c r="O207" s="448">
        <v>9.7222222222222232</v>
      </c>
      <c r="P207" s="449">
        <v>16.178678678678679</v>
      </c>
      <c r="Q207" s="449">
        <v>0.3003003003003003</v>
      </c>
      <c r="R207" s="449">
        <v>2.6276276276276276</v>
      </c>
      <c r="S207" s="449">
        <v>0</v>
      </c>
      <c r="T207" s="449">
        <v>0</v>
      </c>
      <c r="U207" s="449">
        <v>71.171171171171167</v>
      </c>
      <c r="V207" s="449">
        <v>0</v>
      </c>
      <c r="W207" s="450">
        <v>0</v>
      </c>
      <c r="X207" s="451">
        <v>0</v>
      </c>
      <c r="Y207" s="452">
        <v>100</v>
      </c>
    </row>
    <row r="208" spans="2:25" ht="15.95" customHeight="1">
      <c r="B208" s="9" t="s">
        <v>50</v>
      </c>
      <c r="C208" s="448">
        <v>57.31913864021292</v>
      </c>
      <c r="D208" s="449">
        <v>1.1613839825792402</v>
      </c>
      <c r="E208" s="449">
        <v>0</v>
      </c>
      <c r="F208" s="449">
        <v>0</v>
      </c>
      <c r="G208" s="449">
        <v>0</v>
      </c>
      <c r="H208" s="449">
        <v>0</v>
      </c>
      <c r="I208" s="449">
        <v>35.107669973384951</v>
      </c>
      <c r="J208" s="449">
        <v>0</v>
      </c>
      <c r="K208" s="450">
        <v>6.4118074038228894</v>
      </c>
      <c r="L208" s="451">
        <v>0</v>
      </c>
      <c r="M208" s="452">
        <v>100</v>
      </c>
      <c r="N208" s="9" t="s">
        <v>50</v>
      </c>
      <c r="O208" s="448">
        <v>24.98277050310131</v>
      </c>
      <c r="P208" s="449">
        <v>1.4595845229890716</v>
      </c>
      <c r="Q208" s="449">
        <v>0</v>
      </c>
      <c r="R208" s="449">
        <v>0</v>
      </c>
      <c r="S208" s="449">
        <v>0</v>
      </c>
      <c r="T208" s="449">
        <v>6.8917987594762226E-2</v>
      </c>
      <c r="U208" s="449">
        <v>73.488726986314859</v>
      </c>
      <c r="V208" s="449">
        <v>0</v>
      </c>
      <c r="W208" s="450">
        <v>0</v>
      </c>
      <c r="X208" s="451">
        <v>0</v>
      </c>
      <c r="Y208" s="452">
        <v>100</v>
      </c>
    </row>
    <row r="209" spans="2:25" ht="15.95" customHeight="1">
      <c r="B209" s="9" t="s">
        <v>51</v>
      </c>
      <c r="C209" s="448">
        <v>3.3509700176366843</v>
      </c>
      <c r="D209" s="449">
        <v>24.691358024691358</v>
      </c>
      <c r="E209" s="449">
        <v>9.171075837742503</v>
      </c>
      <c r="F209" s="449">
        <v>0</v>
      </c>
      <c r="G209" s="449">
        <v>0</v>
      </c>
      <c r="H209" s="449">
        <v>0</v>
      </c>
      <c r="I209" s="449">
        <v>0</v>
      </c>
      <c r="J209" s="449">
        <v>0</v>
      </c>
      <c r="K209" s="450">
        <v>62.786596119929449</v>
      </c>
      <c r="L209" s="451">
        <v>0</v>
      </c>
      <c r="M209" s="452">
        <v>100</v>
      </c>
      <c r="N209" s="9" t="s">
        <v>51</v>
      </c>
      <c r="O209" s="448">
        <v>15.340909090909092</v>
      </c>
      <c r="P209" s="449">
        <v>45.192307692307693</v>
      </c>
      <c r="Q209" s="449">
        <v>15.865384615384615</v>
      </c>
      <c r="R209" s="449">
        <v>1.7482517482517483</v>
      </c>
      <c r="S209" s="449">
        <v>0.78671328671328677</v>
      </c>
      <c r="T209" s="449">
        <v>0</v>
      </c>
      <c r="U209" s="449">
        <v>12.194055944055943</v>
      </c>
      <c r="V209" s="449">
        <v>0</v>
      </c>
      <c r="W209" s="450">
        <v>8.8723776223776216</v>
      </c>
      <c r="X209" s="451">
        <v>0</v>
      </c>
      <c r="Y209" s="452">
        <v>100</v>
      </c>
    </row>
    <row r="210" spans="2:25" ht="15.95" customHeight="1">
      <c r="B210" s="9" t="s">
        <v>73</v>
      </c>
      <c r="C210" s="448">
        <v>14.684014869888475</v>
      </c>
      <c r="D210" s="449">
        <v>9.9840679766330318</v>
      </c>
      <c r="E210" s="449">
        <v>0.13276686139139671</v>
      </c>
      <c r="F210" s="449">
        <v>0</v>
      </c>
      <c r="G210" s="449">
        <v>0</v>
      </c>
      <c r="H210" s="449">
        <v>3.9564524694636218</v>
      </c>
      <c r="I210" s="449">
        <v>41.476367498672332</v>
      </c>
      <c r="J210" s="449">
        <v>0</v>
      </c>
      <c r="K210" s="450">
        <v>29.766330323951141</v>
      </c>
      <c r="L210" s="451">
        <v>0</v>
      </c>
      <c r="M210" s="452">
        <v>100</v>
      </c>
      <c r="N210" s="9" t="s">
        <v>73</v>
      </c>
      <c r="O210" s="448">
        <v>7.0297748729121281</v>
      </c>
      <c r="P210" s="449">
        <v>38.489469862018879</v>
      </c>
      <c r="Q210" s="449">
        <v>0</v>
      </c>
      <c r="R210" s="449">
        <v>0</v>
      </c>
      <c r="S210" s="449">
        <v>0</v>
      </c>
      <c r="T210" s="449">
        <v>0</v>
      </c>
      <c r="U210" s="449">
        <v>46.652142338416844</v>
      </c>
      <c r="V210" s="449">
        <v>0</v>
      </c>
      <c r="W210" s="450">
        <v>7.8286129266521423</v>
      </c>
      <c r="X210" s="451">
        <v>0</v>
      </c>
      <c r="Y210" s="452">
        <v>100</v>
      </c>
    </row>
    <row r="211" spans="2:25" ht="15.95" customHeight="1">
      <c r="B211" s="9" t="s">
        <v>74</v>
      </c>
      <c r="C211" s="448">
        <v>60.924855491329474</v>
      </c>
      <c r="D211" s="449">
        <v>27.919075144508671</v>
      </c>
      <c r="E211" s="449">
        <v>5.7803468208092491E-2</v>
      </c>
      <c r="F211" s="449">
        <v>0</v>
      </c>
      <c r="G211" s="449">
        <v>0</v>
      </c>
      <c r="H211" s="449">
        <v>0</v>
      </c>
      <c r="I211" s="449">
        <v>11.098265895953757</v>
      </c>
      <c r="J211" s="449">
        <v>0</v>
      </c>
      <c r="K211" s="450">
        <v>0</v>
      </c>
      <c r="L211" s="451">
        <v>0</v>
      </c>
      <c r="M211" s="452">
        <v>100</v>
      </c>
      <c r="N211" s="9" t="s">
        <v>74</v>
      </c>
      <c r="O211" s="448">
        <v>56.463288521199587</v>
      </c>
      <c r="P211" s="449">
        <v>17.442261289210617</v>
      </c>
      <c r="Q211" s="449">
        <v>3.447087211306446E-2</v>
      </c>
      <c r="R211" s="449">
        <v>0</v>
      </c>
      <c r="S211" s="449">
        <v>0</v>
      </c>
      <c r="T211" s="449">
        <v>0.13788348845225784</v>
      </c>
      <c r="U211" s="449">
        <v>25.922095829024471</v>
      </c>
      <c r="V211" s="449">
        <v>0</v>
      </c>
      <c r="W211" s="450">
        <v>0</v>
      </c>
      <c r="X211" s="451">
        <v>0</v>
      </c>
      <c r="Y211" s="452">
        <v>100</v>
      </c>
    </row>
    <row r="212" spans="2:25" ht="15.95" customHeight="1">
      <c r="B212" s="9" t="s">
        <v>52</v>
      </c>
      <c r="C212" s="448">
        <v>41.82844243792325</v>
      </c>
      <c r="D212" s="449">
        <v>47.486832204665163</v>
      </c>
      <c r="E212" s="449">
        <v>4.1384499623777271E-2</v>
      </c>
      <c r="F212" s="449">
        <v>0.88788562829194895</v>
      </c>
      <c r="G212" s="449">
        <v>0</v>
      </c>
      <c r="H212" s="449">
        <v>1.8886380737396538</v>
      </c>
      <c r="I212" s="449">
        <v>7.5395033860045144</v>
      </c>
      <c r="J212" s="449">
        <v>0</v>
      </c>
      <c r="K212" s="450">
        <v>0.32731376975169296</v>
      </c>
      <c r="L212" s="451">
        <v>0</v>
      </c>
      <c r="M212" s="452">
        <v>100</v>
      </c>
      <c r="N212" s="9" t="s">
        <v>52</v>
      </c>
      <c r="O212" s="448">
        <v>57.004416094210008</v>
      </c>
      <c r="P212" s="449">
        <v>6.3910696761530907</v>
      </c>
      <c r="Q212" s="449">
        <v>0</v>
      </c>
      <c r="R212" s="449">
        <v>0</v>
      </c>
      <c r="S212" s="449">
        <v>0</v>
      </c>
      <c r="T212" s="449">
        <v>0</v>
      </c>
      <c r="U212" s="449">
        <v>34.997546614327774</v>
      </c>
      <c r="V212" s="449">
        <v>0</v>
      </c>
      <c r="W212" s="450">
        <v>1.6069676153091268</v>
      </c>
      <c r="X212" s="451">
        <v>0</v>
      </c>
      <c r="Y212" s="452">
        <v>100</v>
      </c>
    </row>
    <row r="213" spans="2:25" ht="15.95" customHeight="1">
      <c r="B213" s="9" t="s">
        <v>53</v>
      </c>
      <c r="C213" s="448">
        <v>19.075190355329948</v>
      </c>
      <c r="D213" s="449">
        <v>38.681789340101524</v>
      </c>
      <c r="E213" s="449">
        <v>0</v>
      </c>
      <c r="F213" s="449">
        <v>0</v>
      </c>
      <c r="G213" s="449">
        <v>0</v>
      </c>
      <c r="H213" s="449">
        <v>0</v>
      </c>
      <c r="I213" s="449">
        <v>4.8857868020304567</v>
      </c>
      <c r="J213" s="449">
        <v>0</v>
      </c>
      <c r="K213" s="450">
        <v>37.357233502538072</v>
      </c>
      <c r="L213" s="451">
        <v>0</v>
      </c>
      <c r="M213" s="452">
        <v>100</v>
      </c>
      <c r="N213" s="9" t="s">
        <v>53</v>
      </c>
      <c r="O213" s="448">
        <v>10.819762627656639</v>
      </c>
      <c r="P213" s="449">
        <v>8.9773668230748012</v>
      </c>
      <c r="Q213" s="449">
        <v>0</v>
      </c>
      <c r="R213" s="449">
        <v>0</v>
      </c>
      <c r="S213" s="449">
        <v>6.168920783880762</v>
      </c>
      <c r="T213" s="449">
        <v>0</v>
      </c>
      <c r="U213" s="449">
        <v>71.391112337841562</v>
      </c>
      <c r="V213" s="449">
        <v>0</v>
      </c>
      <c r="W213" s="450">
        <v>2.6428374275462323</v>
      </c>
      <c r="X213" s="451">
        <v>0</v>
      </c>
      <c r="Y213" s="452">
        <v>100</v>
      </c>
    </row>
    <row r="214" spans="2:25" ht="15.95" customHeight="1">
      <c r="B214" s="9" t="s">
        <v>75</v>
      </c>
      <c r="C214" s="448">
        <v>0</v>
      </c>
      <c r="D214" s="449">
        <v>78.529411764705884</v>
      </c>
      <c r="E214" s="449">
        <v>0</v>
      </c>
      <c r="F214" s="449">
        <v>0</v>
      </c>
      <c r="G214" s="449">
        <v>0</v>
      </c>
      <c r="H214" s="449">
        <v>0</v>
      </c>
      <c r="I214" s="449">
        <v>21.470588235294116</v>
      </c>
      <c r="J214" s="449">
        <v>0</v>
      </c>
      <c r="K214" s="450">
        <v>0</v>
      </c>
      <c r="L214" s="451">
        <v>0</v>
      </c>
      <c r="M214" s="452">
        <v>100</v>
      </c>
      <c r="N214" s="9" t="s">
        <v>75</v>
      </c>
      <c r="O214" s="448">
        <v>15.446386395843174</v>
      </c>
      <c r="P214" s="449">
        <v>42.465753424657535</v>
      </c>
      <c r="Q214" s="449">
        <v>0</v>
      </c>
      <c r="R214" s="449">
        <v>0</v>
      </c>
      <c r="S214" s="449">
        <v>0</v>
      </c>
      <c r="T214" s="449">
        <v>0</v>
      </c>
      <c r="U214" s="449">
        <v>41.804440245630609</v>
      </c>
      <c r="V214" s="449">
        <v>0</v>
      </c>
      <c r="W214" s="450">
        <v>0.28341993386868214</v>
      </c>
      <c r="X214" s="451">
        <v>0</v>
      </c>
      <c r="Y214" s="452">
        <v>100</v>
      </c>
    </row>
    <row r="215" spans="2:25" ht="15.95" customHeight="1">
      <c r="B215" s="9" t="s">
        <v>710</v>
      </c>
      <c r="C215" s="448">
        <v>0</v>
      </c>
      <c r="D215" s="449">
        <v>0</v>
      </c>
      <c r="E215" s="449">
        <v>0</v>
      </c>
      <c r="F215" s="449">
        <v>0</v>
      </c>
      <c r="G215" s="449">
        <v>0</v>
      </c>
      <c r="H215" s="449">
        <v>0</v>
      </c>
      <c r="I215" s="449">
        <v>0</v>
      </c>
      <c r="J215" s="449">
        <v>0</v>
      </c>
      <c r="K215" s="450">
        <v>0</v>
      </c>
      <c r="L215" s="451">
        <v>0</v>
      </c>
      <c r="M215" s="452">
        <v>0</v>
      </c>
      <c r="N215" s="9" t="s">
        <v>710</v>
      </c>
      <c r="O215" s="448">
        <v>0</v>
      </c>
      <c r="P215" s="449">
        <v>0</v>
      </c>
      <c r="Q215" s="449">
        <v>0</v>
      </c>
      <c r="R215" s="449">
        <v>0</v>
      </c>
      <c r="S215" s="449">
        <v>0</v>
      </c>
      <c r="T215" s="449">
        <v>0</v>
      </c>
      <c r="U215" s="449">
        <v>0</v>
      </c>
      <c r="V215" s="449">
        <v>0</v>
      </c>
      <c r="W215" s="450">
        <v>0</v>
      </c>
      <c r="X215" s="451">
        <v>0</v>
      </c>
      <c r="Y215" s="452">
        <v>0</v>
      </c>
    </row>
    <row r="216" spans="2:25" ht="15.95" customHeight="1">
      <c r="B216" s="9" t="s">
        <v>88</v>
      </c>
      <c r="C216" s="448">
        <v>4.8058356575842094</v>
      </c>
      <c r="D216" s="449">
        <v>0.5792748337266681</v>
      </c>
      <c r="E216" s="449">
        <v>0</v>
      </c>
      <c r="F216" s="449">
        <v>84.230851748551814</v>
      </c>
      <c r="G216" s="449">
        <v>0.51491096331259389</v>
      </c>
      <c r="H216" s="449">
        <v>0</v>
      </c>
      <c r="I216" s="449">
        <v>9.8691267968247161</v>
      </c>
      <c r="J216" s="449">
        <v>0</v>
      </c>
      <c r="K216" s="450">
        <v>0</v>
      </c>
      <c r="L216" s="451">
        <v>0</v>
      </c>
      <c r="M216" s="452">
        <v>100</v>
      </c>
      <c r="N216" s="9" t="s">
        <v>88</v>
      </c>
      <c r="O216" s="448">
        <v>2.3781212841854935</v>
      </c>
      <c r="P216" s="449">
        <v>16.860879904875148</v>
      </c>
      <c r="Q216" s="449">
        <v>0</v>
      </c>
      <c r="R216" s="449">
        <v>0</v>
      </c>
      <c r="S216" s="449">
        <v>0</v>
      </c>
      <c r="T216" s="449">
        <v>0</v>
      </c>
      <c r="U216" s="449">
        <v>51.010701545778836</v>
      </c>
      <c r="V216" s="449">
        <v>2.1284185493460166</v>
      </c>
      <c r="W216" s="450">
        <v>27.621878715814507</v>
      </c>
      <c r="X216" s="451">
        <v>0</v>
      </c>
      <c r="Y216" s="452">
        <v>100</v>
      </c>
    </row>
    <row r="217" spans="2:25" ht="15.95" customHeight="1">
      <c r="B217" s="9" t="s">
        <v>20</v>
      </c>
      <c r="C217" s="448">
        <v>13.53003721424774</v>
      </c>
      <c r="D217" s="449">
        <v>32.389686337054755</v>
      </c>
      <c r="E217" s="449">
        <v>0</v>
      </c>
      <c r="F217" s="449">
        <v>0</v>
      </c>
      <c r="G217" s="449">
        <v>0</v>
      </c>
      <c r="H217" s="449">
        <v>0</v>
      </c>
      <c r="I217" s="449">
        <v>22.979797979797979</v>
      </c>
      <c r="J217" s="449">
        <v>0</v>
      </c>
      <c r="K217" s="450">
        <v>31.100478468899524</v>
      </c>
      <c r="L217" s="451">
        <v>0</v>
      </c>
      <c r="M217" s="452">
        <v>100</v>
      </c>
      <c r="N217" s="9" t="s">
        <v>20</v>
      </c>
      <c r="O217" s="448">
        <v>3.4963527255740416</v>
      </c>
      <c r="P217" s="449">
        <v>51.802076970067205</v>
      </c>
      <c r="Q217" s="449">
        <v>3.5933738186783573E-3</v>
      </c>
      <c r="R217" s="449">
        <v>10.007546085019223</v>
      </c>
      <c r="S217" s="449">
        <v>0.26231628876352009</v>
      </c>
      <c r="T217" s="449">
        <v>0</v>
      </c>
      <c r="U217" s="449">
        <v>34.029250062884046</v>
      </c>
      <c r="V217" s="449">
        <v>0</v>
      </c>
      <c r="W217" s="450">
        <v>0.39886449387329764</v>
      </c>
      <c r="X217" s="451">
        <v>0</v>
      </c>
      <c r="Y217" s="452">
        <v>100</v>
      </c>
    </row>
    <row r="218" spans="2:25" ht="15.95" customHeight="1">
      <c r="B218" s="9" t="s">
        <v>28</v>
      </c>
      <c r="C218" s="448">
        <v>48.894455000863708</v>
      </c>
      <c r="D218" s="449">
        <v>3.6880290205562272</v>
      </c>
      <c r="E218" s="449">
        <v>0.8896182414924857</v>
      </c>
      <c r="F218" s="449">
        <v>0.16410433580929348</v>
      </c>
      <c r="G218" s="449">
        <v>0.18137847642079807</v>
      </c>
      <c r="H218" s="449">
        <v>0</v>
      </c>
      <c r="I218" s="449">
        <v>43.168077388149939</v>
      </c>
      <c r="J218" s="449">
        <v>0</v>
      </c>
      <c r="K218" s="450">
        <v>3.0143375367075489</v>
      </c>
      <c r="L218" s="451">
        <v>0</v>
      </c>
      <c r="M218" s="452">
        <v>100</v>
      </c>
      <c r="N218" s="9" t="s">
        <v>28</v>
      </c>
      <c r="O218" s="448">
        <v>4.2612783835150552</v>
      </c>
      <c r="P218" s="449">
        <v>20.606181854556365</v>
      </c>
      <c r="Q218" s="449">
        <v>2.095628688606582</v>
      </c>
      <c r="R218" s="449">
        <v>0.86525957787336205</v>
      </c>
      <c r="S218" s="449">
        <v>19.815944783435029</v>
      </c>
      <c r="T218" s="449">
        <v>5.8817645293588079</v>
      </c>
      <c r="U218" s="449">
        <v>38.366509952985894</v>
      </c>
      <c r="V218" s="449">
        <v>0.78023407022106639</v>
      </c>
      <c r="W218" s="450">
        <v>7.3271981594478337</v>
      </c>
      <c r="X218" s="451">
        <v>0</v>
      </c>
      <c r="Y218" s="452">
        <v>100</v>
      </c>
    </row>
    <row r="219" spans="2:25" ht="15.95" customHeight="1">
      <c r="B219" s="9" t="s">
        <v>711</v>
      </c>
      <c r="C219" s="448">
        <v>0</v>
      </c>
      <c r="D219" s="449">
        <v>0</v>
      </c>
      <c r="E219" s="449">
        <v>0</v>
      </c>
      <c r="F219" s="449">
        <v>0</v>
      </c>
      <c r="G219" s="449">
        <v>0</v>
      </c>
      <c r="H219" s="449">
        <v>0</v>
      </c>
      <c r="I219" s="449">
        <v>0</v>
      </c>
      <c r="J219" s="449">
        <v>0</v>
      </c>
      <c r="K219" s="450">
        <v>0</v>
      </c>
      <c r="L219" s="451">
        <v>0</v>
      </c>
      <c r="M219" s="452">
        <v>0</v>
      </c>
      <c r="N219" s="9" t="s">
        <v>711</v>
      </c>
      <c r="O219" s="448">
        <v>0</v>
      </c>
      <c r="P219" s="449">
        <v>0</v>
      </c>
      <c r="Q219" s="449">
        <v>0</v>
      </c>
      <c r="R219" s="449">
        <v>0</v>
      </c>
      <c r="S219" s="449">
        <v>0</v>
      </c>
      <c r="T219" s="449">
        <v>0</v>
      </c>
      <c r="U219" s="449">
        <v>0</v>
      </c>
      <c r="V219" s="449">
        <v>0</v>
      </c>
      <c r="W219" s="450">
        <v>0</v>
      </c>
      <c r="X219" s="451">
        <v>0</v>
      </c>
      <c r="Y219" s="452">
        <v>0</v>
      </c>
    </row>
    <row r="220" spans="2:25" ht="15.95" customHeight="1">
      <c r="B220" s="9" t="s">
        <v>712</v>
      </c>
      <c r="C220" s="448">
        <v>0</v>
      </c>
      <c r="D220" s="449">
        <v>0</v>
      </c>
      <c r="E220" s="449">
        <v>0</v>
      </c>
      <c r="F220" s="449">
        <v>0</v>
      </c>
      <c r="G220" s="449">
        <v>0</v>
      </c>
      <c r="H220" s="449">
        <v>0</v>
      </c>
      <c r="I220" s="449">
        <v>0</v>
      </c>
      <c r="J220" s="449">
        <v>0</v>
      </c>
      <c r="K220" s="450">
        <v>0</v>
      </c>
      <c r="L220" s="451">
        <v>0</v>
      </c>
      <c r="M220" s="452">
        <v>0</v>
      </c>
      <c r="N220" s="9" t="s">
        <v>712</v>
      </c>
      <c r="O220" s="448">
        <v>0</v>
      </c>
      <c r="P220" s="449">
        <v>0</v>
      </c>
      <c r="Q220" s="449">
        <v>0</v>
      </c>
      <c r="R220" s="449">
        <v>0</v>
      </c>
      <c r="S220" s="449">
        <v>0</v>
      </c>
      <c r="T220" s="449">
        <v>0</v>
      </c>
      <c r="U220" s="449">
        <v>0</v>
      </c>
      <c r="V220" s="449">
        <v>0</v>
      </c>
      <c r="W220" s="450">
        <v>0</v>
      </c>
      <c r="X220" s="451">
        <v>0</v>
      </c>
      <c r="Y220" s="452">
        <v>0</v>
      </c>
    </row>
    <row r="221" spans="2:25" ht="15.95" customHeight="1" thickBot="1">
      <c r="B221" s="409" t="s">
        <v>713</v>
      </c>
      <c r="C221" s="463">
        <v>0</v>
      </c>
      <c r="D221" s="464">
        <v>0</v>
      </c>
      <c r="E221" s="464">
        <v>0</v>
      </c>
      <c r="F221" s="464">
        <v>0</v>
      </c>
      <c r="G221" s="464">
        <v>0</v>
      </c>
      <c r="H221" s="464">
        <v>0</v>
      </c>
      <c r="I221" s="464">
        <v>0</v>
      </c>
      <c r="J221" s="464">
        <v>0</v>
      </c>
      <c r="K221" s="465">
        <v>0</v>
      </c>
      <c r="L221" s="466">
        <v>0</v>
      </c>
      <c r="M221" s="467">
        <v>0</v>
      </c>
      <c r="N221" s="409" t="s">
        <v>713</v>
      </c>
      <c r="O221" s="463">
        <v>0</v>
      </c>
      <c r="P221" s="464">
        <v>0</v>
      </c>
      <c r="Q221" s="464">
        <v>0</v>
      </c>
      <c r="R221" s="464">
        <v>0</v>
      </c>
      <c r="S221" s="464">
        <v>0</v>
      </c>
      <c r="T221" s="464">
        <v>0</v>
      </c>
      <c r="U221" s="464">
        <v>0</v>
      </c>
      <c r="V221" s="464">
        <v>0</v>
      </c>
      <c r="W221" s="465">
        <v>0</v>
      </c>
      <c r="X221" s="466">
        <v>0</v>
      </c>
      <c r="Y221" s="467">
        <v>0</v>
      </c>
    </row>
    <row r="222" spans="2:25" ht="15.95" customHeight="1" thickBot="1">
      <c r="B222" s="41" t="s">
        <v>13</v>
      </c>
      <c r="C222" s="468">
        <v>31.053111497954916</v>
      </c>
      <c r="D222" s="469">
        <v>29.858642189793965</v>
      </c>
      <c r="E222" s="469">
        <v>4.2598117328051153</v>
      </c>
      <c r="F222" s="469">
        <v>0.37138160716560276</v>
      </c>
      <c r="G222" s="469">
        <v>0.69997258973827969</v>
      </c>
      <c r="H222" s="469">
        <v>1.5253709555783348</v>
      </c>
      <c r="I222" s="469">
        <v>26.927650484214261</v>
      </c>
      <c r="J222" s="469">
        <v>0.34502558628065855</v>
      </c>
      <c r="K222" s="470">
        <v>4.9590333564688649</v>
      </c>
      <c r="L222" s="471">
        <v>0</v>
      </c>
      <c r="M222" s="472">
        <v>100</v>
      </c>
      <c r="N222" s="41" t="s">
        <v>13</v>
      </c>
      <c r="O222" s="468">
        <v>13.569471475646058</v>
      </c>
      <c r="P222" s="469">
        <v>20.527906049828026</v>
      </c>
      <c r="Q222" s="469">
        <v>2.8950655962386711</v>
      </c>
      <c r="R222" s="469">
        <v>0.67091004804286714</v>
      </c>
      <c r="S222" s="469">
        <v>6.6487907874690251</v>
      </c>
      <c r="T222" s="469">
        <v>5.9302558422226319</v>
      </c>
      <c r="U222" s="469">
        <v>46.601544703979393</v>
      </c>
      <c r="V222" s="469">
        <v>0.87443135827208496</v>
      </c>
      <c r="W222" s="470">
        <v>2.2816241383012446</v>
      </c>
      <c r="X222" s="471">
        <v>0</v>
      </c>
      <c r="Y222" s="472">
        <v>100</v>
      </c>
    </row>
  </sheetData>
  <mergeCells count="78">
    <mergeCell ref="V153:V154"/>
    <mergeCell ref="W153:W154"/>
    <mergeCell ref="X153:X154"/>
    <mergeCell ref="Y153:Y154"/>
    <mergeCell ref="P153:P154"/>
    <mergeCell ref="Q153:Q154"/>
    <mergeCell ref="R153:R154"/>
    <mergeCell ref="S153:S154"/>
    <mergeCell ref="T153:T154"/>
    <mergeCell ref="U153:U154"/>
    <mergeCell ref="O153:O154"/>
    <mergeCell ref="C153:C154"/>
    <mergeCell ref="D153:D154"/>
    <mergeCell ref="E153:E154"/>
    <mergeCell ref="F153:F154"/>
    <mergeCell ref="G153:G154"/>
    <mergeCell ref="H153:H154"/>
    <mergeCell ref="I153:I154"/>
    <mergeCell ref="J153:J154"/>
    <mergeCell ref="K153:K154"/>
    <mergeCell ref="L153:L154"/>
    <mergeCell ref="M153:M154"/>
    <mergeCell ref="B150:M150"/>
    <mergeCell ref="N150:Y150"/>
    <mergeCell ref="B151:M151"/>
    <mergeCell ref="N151:Y151"/>
    <mergeCell ref="R79:R80"/>
    <mergeCell ref="S79:S80"/>
    <mergeCell ref="T79:T80"/>
    <mergeCell ref="U79:U80"/>
    <mergeCell ref="V79:V80"/>
    <mergeCell ref="W79:W80"/>
    <mergeCell ref="K79:K80"/>
    <mergeCell ref="L79:L80"/>
    <mergeCell ref="M79:M80"/>
    <mergeCell ref="O79:O80"/>
    <mergeCell ref="P79:P80"/>
    <mergeCell ref="Q79:Q80"/>
    <mergeCell ref="B77:M77"/>
    <mergeCell ref="N77:Y77"/>
    <mergeCell ref="C79:C80"/>
    <mergeCell ref="D79:D80"/>
    <mergeCell ref="E79:E80"/>
    <mergeCell ref="F79:F80"/>
    <mergeCell ref="G79:G80"/>
    <mergeCell ref="H79:H80"/>
    <mergeCell ref="I79:I80"/>
    <mergeCell ref="J79:J80"/>
    <mergeCell ref="X79:X80"/>
    <mergeCell ref="Y79:Y80"/>
    <mergeCell ref="B76:M76"/>
    <mergeCell ref="N76:Y76"/>
    <mergeCell ref="P5:P6"/>
    <mergeCell ref="Q5:Q6"/>
    <mergeCell ref="R5:R6"/>
    <mergeCell ref="S5:S6"/>
    <mergeCell ref="T5:T6"/>
    <mergeCell ref="U5:U6"/>
    <mergeCell ref="I5:I6"/>
    <mergeCell ref="J5:J6"/>
    <mergeCell ref="K5:K6"/>
    <mergeCell ref="L5:L6"/>
    <mergeCell ref="M5:M6"/>
    <mergeCell ref="O5:O6"/>
    <mergeCell ref="B2:M2"/>
    <mergeCell ref="N2:Y2"/>
    <mergeCell ref="B3:M3"/>
    <mergeCell ref="N3:Y3"/>
    <mergeCell ref="C5:C6"/>
    <mergeCell ref="D5:D6"/>
    <mergeCell ref="E5:E6"/>
    <mergeCell ref="F5:F6"/>
    <mergeCell ref="G5:G6"/>
    <mergeCell ref="H5:H6"/>
    <mergeCell ref="V5:V6"/>
    <mergeCell ref="W5:W6"/>
    <mergeCell ref="X5:X6"/>
    <mergeCell ref="Y5:Y6"/>
  </mergeCells>
  <phoneticPr fontId="9"/>
  <printOptions horizontalCentered="1"/>
  <pageMargins left="0.78740157480314965" right="0.78740157480314965" top="0.59055118110236227" bottom="0.78740157480314965" header="0.51181102362204722" footer="0.51181102362204722"/>
  <pageSetup paperSize="9" scale="65" firstPageNumber="72" fitToWidth="2" fitToHeight="0" orientation="portrait" r:id="rId1"/>
  <headerFooter scaleWithDoc="0" alignWithMargins="0">
    <oddFooter>&amp;C&amp;11- &amp;P -</oddFooter>
  </headerFooter>
  <rowBreaks count="2" manualBreakCount="2">
    <brk id="75" min="1" max="22" man="1"/>
    <brk id="149" min="1" max="22" man="1"/>
  </rowBreaks>
  <colBreaks count="1" manualBreakCount="1">
    <brk id="13" min="1" max="22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9"/>
  <dimension ref="B1:S74"/>
  <sheetViews>
    <sheetView showZeros="0" tabSelected="1" zoomScaleNormal="100" workbookViewId="0">
      <selection activeCell="B2" sqref="B2"/>
    </sheetView>
  </sheetViews>
  <sheetFormatPr defaultColWidth="10.69921875" defaultRowHeight="13.5"/>
  <cols>
    <col min="1" max="1" width="2.69921875" style="1" customWidth="1"/>
    <col min="2" max="2" width="9.69921875" style="1" customWidth="1"/>
    <col min="3" max="3" width="9.69921875" style="2" customWidth="1"/>
    <col min="4" max="4" width="6.19921875" style="3" customWidth="1"/>
    <col min="5" max="5" width="9.69921875" style="3" customWidth="1"/>
    <col min="6" max="6" width="6.19921875" style="3" customWidth="1"/>
    <col min="7" max="7" width="9.69921875" style="3" customWidth="1"/>
    <col min="8" max="8" width="6.19921875" style="3" customWidth="1"/>
    <col min="9" max="9" width="9.69921875" style="2" customWidth="1"/>
    <col min="10" max="10" width="6.19921875" style="3" customWidth="1"/>
    <col min="11" max="11" width="9.69921875" style="1" customWidth="1"/>
    <col min="12" max="12" width="9.69921875" style="2" customWidth="1"/>
    <col min="13" max="13" width="6.19921875" style="3" customWidth="1"/>
    <col min="14" max="14" width="9.69921875" style="3" customWidth="1"/>
    <col min="15" max="15" width="6.19921875" style="3" customWidth="1"/>
    <col min="16" max="16" width="9.69921875" style="3" customWidth="1"/>
    <col min="17" max="17" width="6.19921875" style="3" customWidth="1"/>
    <col min="18" max="18" width="9.69921875" style="2" customWidth="1"/>
    <col min="19" max="19" width="6.19921875" style="3" customWidth="1"/>
    <col min="20" max="16384" width="10.69921875" style="1"/>
  </cols>
  <sheetData>
    <row r="1" spans="2:19" ht="17.25" customHeight="1">
      <c r="C1" s="1"/>
      <c r="D1" s="1"/>
      <c r="F1" s="1"/>
      <c r="H1" s="1"/>
      <c r="I1" s="1"/>
      <c r="J1" s="1"/>
      <c r="L1" s="1"/>
      <c r="M1" s="1"/>
      <c r="O1" s="1"/>
      <c r="Q1" s="1"/>
      <c r="R1" s="1"/>
      <c r="S1" s="1"/>
    </row>
    <row r="2" spans="2:19" ht="20.100000000000001" customHeight="1">
      <c r="B2" s="1424" t="s">
        <v>1514</v>
      </c>
      <c r="C2" s="1424"/>
      <c r="D2" s="1424"/>
      <c r="E2" s="1424"/>
      <c r="F2" s="1424"/>
      <c r="G2" s="1424"/>
      <c r="H2" s="1424"/>
      <c r="I2" s="1424"/>
      <c r="J2" s="1424"/>
      <c r="K2" s="1424" t="s">
        <v>1515</v>
      </c>
      <c r="L2" s="1424"/>
      <c r="M2" s="1424"/>
      <c r="N2" s="1424"/>
      <c r="O2" s="1424"/>
      <c r="P2" s="1424"/>
      <c r="Q2" s="1424"/>
      <c r="R2" s="1424"/>
      <c r="S2" s="1424"/>
    </row>
    <row r="3" spans="2:19" ht="20.100000000000001" customHeight="1">
      <c r="B3" s="1425" t="s">
        <v>739</v>
      </c>
      <c r="C3" s="1426"/>
      <c r="D3" s="1426"/>
      <c r="E3" s="1426"/>
      <c r="F3" s="1426"/>
      <c r="G3" s="1426"/>
      <c r="H3" s="1426"/>
      <c r="I3" s="1426"/>
      <c r="J3" s="1426"/>
      <c r="K3" s="1425" t="s">
        <v>740</v>
      </c>
      <c r="L3" s="1426"/>
      <c r="M3" s="1426"/>
      <c r="N3" s="1426"/>
      <c r="O3" s="1426"/>
      <c r="P3" s="1426"/>
      <c r="Q3" s="1426"/>
      <c r="R3" s="1426"/>
      <c r="S3" s="1426"/>
    </row>
    <row r="4" spans="2:19" ht="20.100000000000001" customHeight="1" thickBot="1">
      <c r="B4" s="5"/>
      <c r="C4" s="6"/>
      <c r="D4" s="7"/>
      <c r="E4" s="7"/>
      <c r="F4" s="10"/>
      <c r="G4" s="7"/>
      <c r="H4" s="10"/>
      <c r="I4" s="6"/>
      <c r="J4" s="473" t="s">
        <v>741</v>
      </c>
      <c r="K4" s="5"/>
      <c r="L4" s="6"/>
      <c r="M4" s="7"/>
      <c r="N4" s="7"/>
      <c r="O4" s="10"/>
      <c r="P4" s="7"/>
      <c r="Q4" s="10"/>
      <c r="R4" s="6"/>
      <c r="S4" s="473" t="s">
        <v>741</v>
      </c>
    </row>
    <row r="5" spans="2:19" ht="15.95" customHeight="1">
      <c r="B5" s="1427" t="s">
        <v>742</v>
      </c>
      <c r="C5" s="1417" t="s">
        <v>743</v>
      </c>
      <c r="D5" s="1418"/>
      <c r="E5" s="1419" t="s">
        <v>744</v>
      </c>
      <c r="F5" s="1420"/>
      <c r="G5" s="1421" t="s">
        <v>745</v>
      </c>
      <c r="H5" s="1420"/>
      <c r="I5" s="1422" t="s">
        <v>643</v>
      </c>
      <c r="J5" s="1423"/>
      <c r="K5" s="1427" t="s">
        <v>746</v>
      </c>
      <c r="L5" s="1417" t="s">
        <v>743</v>
      </c>
      <c r="M5" s="1418"/>
      <c r="N5" s="1419" t="s">
        <v>744</v>
      </c>
      <c r="O5" s="1420"/>
      <c r="P5" s="1421" t="s">
        <v>745</v>
      </c>
      <c r="Q5" s="1420"/>
      <c r="R5" s="1422" t="s">
        <v>643</v>
      </c>
      <c r="S5" s="1423"/>
    </row>
    <row r="6" spans="2:19" ht="15.95" customHeight="1" thickBot="1">
      <c r="B6" s="1393"/>
      <c r="C6" s="19" t="s">
        <v>747</v>
      </c>
      <c r="D6" s="474" t="s">
        <v>748</v>
      </c>
      <c r="E6" s="475" t="s">
        <v>747</v>
      </c>
      <c r="F6" s="210" t="s">
        <v>748</v>
      </c>
      <c r="G6" s="475" t="s">
        <v>747</v>
      </c>
      <c r="H6" s="210" t="s">
        <v>748</v>
      </c>
      <c r="I6" s="476" t="s">
        <v>747</v>
      </c>
      <c r="J6" s="399" t="s">
        <v>748</v>
      </c>
      <c r="K6" s="1393"/>
      <c r="L6" s="19" t="s">
        <v>747</v>
      </c>
      <c r="M6" s="474" t="s">
        <v>748</v>
      </c>
      <c r="N6" s="475" t="s">
        <v>747</v>
      </c>
      <c r="O6" s="210" t="s">
        <v>748</v>
      </c>
      <c r="P6" s="475" t="s">
        <v>747</v>
      </c>
      <c r="Q6" s="210" t="s">
        <v>748</v>
      </c>
      <c r="R6" s="476" t="s">
        <v>747</v>
      </c>
      <c r="S6" s="399" t="s">
        <v>748</v>
      </c>
    </row>
    <row r="7" spans="2:19" ht="13.5" customHeight="1">
      <c r="B7" s="477" t="s">
        <v>64</v>
      </c>
      <c r="C7" s="478">
        <v>3127</v>
      </c>
      <c r="D7" s="479">
        <f>C7/$I7*100</f>
        <v>100</v>
      </c>
      <c r="E7" s="480">
        <v>0</v>
      </c>
      <c r="F7" s="481">
        <f>E7/$I7*100</f>
        <v>0</v>
      </c>
      <c r="G7" s="480">
        <v>0</v>
      </c>
      <c r="H7" s="481">
        <f>G7/$I7*100</f>
        <v>0</v>
      </c>
      <c r="I7" s="478">
        <v>3127</v>
      </c>
      <c r="J7" s="482">
        <f>I7/$I7*100</f>
        <v>100</v>
      </c>
      <c r="K7" s="477" t="s">
        <v>64</v>
      </c>
      <c r="L7" s="478">
        <v>504</v>
      </c>
      <c r="M7" s="479">
        <f>L7/$R7*100</f>
        <v>100</v>
      </c>
      <c r="N7" s="480">
        <v>0</v>
      </c>
      <c r="O7" s="481">
        <f>N7/$R7*100</f>
        <v>0</v>
      </c>
      <c r="P7" s="480">
        <v>0</v>
      </c>
      <c r="Q7" s="481">
        <f>P7/$R7*100</f>
        <v>0</v>
      </c>
      <c r="R7" s="478">
        <v>504</v>
      </c>
      <c r="S7" s="482">
        <f>R7/$R7*100</f>
        <v>100</v>
      </c>
    </row>
    <row r="8" spans="2:19" ht="13.5" customHeight="1">
      <c r="B8" s="483" t="s">
        <v>19</v>
      </c>
      <c r="C8" s="484">
        <v>32690</v>
      </c>
      <c r="D8" s="485">
        <f t="shared" ref="D8:F70" si="0">C8/$I8*100</f>
        <v>99.929691559930305</v>
      </c>
      <c r="E8" s="486">
        <v>23</v>
      </c>
      <c r="F8" s="487">
        <f t="shared" si="0"/>
        <v>7.0308440069697054E-2</v>
      </c>
      <c r="G8" s="486">
        <v>0</v>
      </c>
      <c r="H8" s="487">
        <f t="shared" ref="H8:H65" si="1">G8/$I8*100</f>
        <v>0</v>
      </c>
      <c r="I8" s="484">
        <v>32713</v>
      </c>
      <c r="J8" s="488">
        <f t="shared" ref="J8:J70" si="2">I8/$I8*100</f>
        <v>100</v>
      </c>
      <c r="K8" s="483" t="s">
        <v>19</v>
      </c>
      <c r="L8" s="484">
        <v>104979</v>
      </c>
      <c r="M8" s="485">
        <f t="shared" ref="M8:O71" si="3">L8/$R8*100</f>
        <v>99.553342816500717</v>
      </c>
      <c r="N8" s="486">
        <v>373</v>
      </c>
      <c r="O8" s="487">
        <f t="shared" si="3"/>
        <v>0.3537221431958274</v>
      </c>
      <c r="P8" s="486">
        <v>98</v>
      </c>
      <c r="Q8" s="487">
        <f t="shared" ref="Q8:Q38" si="4">P8/$R8*100</f>
        <v>9.293504030346135E-2</v>
      </c>
      <c r="R8" s="484">
        <v>105450</v>
      </c>
      <c r="S8" s="488">
        <f t="shared" ref="S8:S38" si="5">R8/$R8*100</f>
        <v>100</v>
      </c>
    </row>
    <row r="9" spans="2:19" ht="13.5" customHeight="1">
      <c r="B9" s="483" t="s">
        <v>84</v>
      </c>
      <c r="C9" s="484">
        <v>2177</v>
      </c>
      <c r="D9" s="485">
        <f t="shared" si="0"/>
        <v>100</v>
      </c>
      <c r="E9" s="486">
        <v>0</v>
      </c>
      <c r="F9" s="487">
        <f t="shared" si="0"/>
        <v>0</v>
      </c>
      <c r="G9" s="486">
        <v>0</v>
      </c>
      <c r="H9" s="487">
        <f t="shared" si="1"/>
        <v>0</v>
      </c>
      <c r="I9" s="484">
        <v>2177</v>
      </c>
      <c r="J9" s="488">
        <f t="shared" si="2"/>
        <v>100</v>
      </c>
      <c r="K9" s="483" t="s">
        <v>84</v>
      </c>
      <c r="L9" s="484">
        <v>683</v>
      </c>
      <c r="M9" s="485">
        <f t="shared" si="3"/>
        <v>100</v>
      </c>
      <c r="N9" s="486">
        <v>0</v>
      </c>
      <c r="O9" s="487">
        <f t="shared" si="3"/>
        <v>0</v>
      </c>
      <c r="P9" s="486">
        <v>0</v>
      </c>
      <c r="Q9" s="487">
        <f t="shared" si="4"/>
        <v>0</v>
      </c>
      <c r="R9" s="484">
        <v>683</v>
      </c>
      <c r="S9" s="488">
        <f t="shared" si="5"/>
        <v>100</v>
      </c>
    </row>
    <row r="10" spans="2:19" ht="13.5" customHeight="1">
      <c r="B10" s="483" t="s">
        <v>65</v>
      </c>
      <c r="C10" s="484">
        <v>143</v>
      </c>
      <c r="D10" s="485">
        <f t="shared" si="0"/>
        <v>92.857142857142861</v>
      </c>
      <c r="E10" s="486">
        <v>11</v>
      </c>
      <c r="F10" s="487">
        <f t="shared" si="0"/>
        <v>7.1428571428571423</v>
      </c>
      <c r="G10" s="486">
        <v>0</v>
      </c>
      <c r="H10" s="487">
        <f t="shared" si="1"/>
        <v>0</v>
      </c>
      <c r="I10" s="484">
        <v>154</v>
      </c>
      <c r="J10" s="488">
        <f t="shared" si="2"/>
        <v>100</v>
      </c>
      <c r="K10" s="483" t="s">
        <v>65</v>
      </c>
      <c r="L10" s="484">
        <v>9877</v>
      </c>
      <c r="M10" s="485">
        <f t="shared" si="3"/>
        <v>99.596652213370987</v>
      </c>
      <c r="N10" s="486">
        <v>2</v>
      </c>
      <c r="O10" s="487">
        <f t="shared" si="3"/>
        <v>2.0167389331451045E-2</v>
      </c>
      <c r="P10" s="486">
        <v>38</v>
      </c>
      <c r="Q10" s="487">
        <f t="shared" si="4"/>
        <v>0.38318039729756981</v>
      </c>
      <c r="R10" s="484">
        <v>9917</v>
      </c>
      <c r="S10" s="488">
        <f t="shared" si="5"/>
        <v>100</v>
      </c>
    </row>
    <row r="11" spans="2:19" ht="13.5" customHeight="1">
      <c r="B11" s="483" t="s">
        <v>66</v>
      </c>
      <c r="C11" s="484">
        <v>8945</v>
      </c>
      <c r="D11" s="485">
        <f t="shared" si="0"/>
        <v>100</v>
      </c>
      <c r="E11" s="486">
        <v>0</v>
      </c>
      <c r="F11" s="487">
        <f t="shared" si="0"/>
        <v>0</v>
      </c>
      <c r="G11" s="486">
        <v>0</v>
      </c>
      <c r="H11" s="487">
        <f t="shared" si="1"/>
        <v>0</v>
      </c>
      <c r="I11" s="484">
        <v>8945</v>
      </c>
      <c r="J11" s="488">
        <f t="shared" si="2"/>
        <v>100</v>
      </c>
      <c r="K11" s="483" t="s">
        <v>66</v>
      </c>
      <c r="L11" s="484">
        <v>18216</v>
      </c>
      <c r="M11" s="485">
        <f t="shared" si="3"/>
        <v>100</v>
      </c>
      <c r="N11" s="486">
        <v>0</v>
      </c>
      <c r="O11" s="487">
        <f t="shared" si="3"/>
        <v>0</v>
      </c>
      <c r="P11" s="486">
        <v>0</v>
      </c>
      <c r="Q11" s="487">
        <f t="shared" si="4"/>
        <v>0</v>
      </c>
      <c r="R11" s="484">
        <v>18216</v>
      </c>
      <c r="S11" s="488">
        <f t="shared" si="5"/>
        <v>100</v>
      </c>
    </row>
    <row r="12" spans="2:19" ht="13.5" customHeight="1">
      <c r="B12" s="483" t="s">
        <v>33</v>
      </c>
      <c r="C12" s="484">
        <v>12265</v>
      </c>
      <c r="D12" s="485">
        <f t="shared" si="0"/>
        <v>99.967397505909204</v>
      </c>
      <c r="E12" s="486">
        <v>4</v>
      </c>
      <c r="F12" s="487">
        <f t="shared" si="0"/>
        <v>3.2602494090797948E-2</v>
      </c>
      <c r="G12" s="486">
        <v>0</v>
      </c>
      <c r="H12" s="487">
        <f t="shared" si="1"/>
        <v>0</v>
      </c>
      <c r="I12" s="484">
        <v>12269</v>
      </c>
      <c r="J12" s="488">
        <f t="shared" si="2"/>
        <v>100</v>
      </c>
      <c r="K12" s="483" t="s">
        <v>33</v>
      </c>
      <c r="L12" s="484">
        <v>30816</v>
      </c>
      <c r="M12" s="485">
        <f t="shared" si="3"/>
        <v>99.409658376076649</v>
      </c>
      <c r="N12" s="486">
        <v>0</v>
      </c>
      <c r="O12" s="487">
        <f t="shared" si="3"/>
        <v>0</v>
      </c>
      <c r="P12" s="486">
        <v>183</v>
      </c>
      <c r="Q12" s="487">
        <f t="shared" si="4"/>
        <v>0.59034162392335232</v>
      </c>
      <c r="R12" s="484">
        <v>30999</v>
      </c>
      <c r="S12" s="488">
        <f t="shared" si="5"/>
        <v>100</v>
      </c>
    </row>
    <row r="13" spans="2:19" ht="13.5" customHeight="1">
      <c r="B13" s="483" t="s">
        <v>34</v>
      </c>
      <c r="C13" s="484">
        <v>16241</v>
      </c>
      <c r="D13" s="485">
        <f t="shared" si="0"/>
        <v>100</v>
      </c>
      <c r="E13" s="486">
        <v>0</v>
      </c>
      <c r="F13" s="487">
        <f t="shared" si="0"/>
        <v>0</v>
      </c>
      <c r="G13" s="486">
        <v>0</v>
      </c>
      <c r="H13" s="487">
        <f t="shared" si="1"/>
        <v>0</v>
      </c>
      <c r="I13" s="484">
        <v>16241</v>
      </c>
      <c r="J13" s="488">
        <f t="shared" si="2"/>
        <v>100</v>
      </c>
      <c r="K13" s="483" t="s">
        <v>34</v>
      </c>
      <c r="L13" s="484">
        <v>19774</v>
      </c>
      <c r="M13" s="485">
        <f t="shared" si="3"/>
        <v>100</v>
      </c>
      <c r="N13" s="486">
        <v>0</v>
      </c>
      <c r="O13" s="487">
        <f t="shared" si="3"/>
        <v>0</v>
      </c>
      <c r="P13" s="486">
        <v>0</v>
      </c>
      <c r="Q13" s="487">
        <f t="shared" si="4"/>
        <v>0</v>
      </c>
      <c r="R13" s="484">
        <v>19774</v>
      </c>
      <c r="S13" s="488">
        <f t="shared" si="5"/>
        <v>100</v>
      </c>
    </row>
    <row r="14" spans="2:19" ht="13.5" customHeight="1">
      <c r="B14" s="483" t="s">
        <v>707</v>
      </c>
      <c r="C14" s="484">
        <v>3094</v>
      </c>
      <c r="D14" s="485">
        <f t="shared" si="0"/>
        <v>100</v>
      </c>
      <c r="E14" s="486">
        <v>0</v>
      </c>
      <c r="F14" s="487">
        <f t="shared" si="0"/>
        <v>0</v>
      </c>
      <c r="G14" s="486">
        <v>0</v>
      </c>
      <c r="H14" s="487">
        <f t="shared" si="1"/>
        <v>0</v>
      </c>
      <c r="I14" s="484">
        <v>3094</v>
      </c>
      <c r="J14" s="488">
        <f t="shared" si="2"/>
        <v>100</v>
      </c>
      <c r="K14" s="483" t="s">
        <v>707</v>
      </c>
      <c r="L14" s="484">
        <v>3334</v>
      </c>
      <c r="M14" s="485">
        <f t="shared" si="3"/>
        <v>100</v>
      </c>
      <c r="N14" s="486">
        <v>0</v>
      </c>
      <c r="O14" s="487">
        <f t="shared" si="3"/>
        <v>0</v>
      </c>
      <c r="P14" s="486">
        <v>0</v>
      </c>
      <c r="Q14" s="487">
        <f t="shared" si="4"/>
        <v>0</v>
      </c>
      <c r="R14" s="484">
        <v>3334</v>
      </c>
      <c r="S14" s="488">
        <f t="shared" si="5"/>
        <v>100</v>
      </c>
    </row>
    <row r="15" spans="2:19" ht="13.5" customHeight="1">
      <c r="B15" s="483" t="s">
        <v>67</v>
      </c>
      <c r="C15" s="484">
        <v>40892</v>
      </c>
      <c r="D15" s="485">
        <f t="shared" si="0"/>
        <v>99.973107107058155</v>
      </c>
      <c r="E15" s="486">
        <v>11</v>
      </c>
      <c r="F15" s="487">
        <f t="shared" si="0"/>
        <v>2.6892892941838008E-2</v>
      </c>
      <c r="G15" s="486">
        <v>0</v>
      </c>
      <c r="H15" s="487">
        <f t="shared" si="1"/>
        <v>0</v>
      </c>
      <c r="I15" s="484">
        <v>40903</v>
      </c>
      <c r="J15" s="488">
        <f t="shared" si="2"/>
        <v>100</v>
      </c>
      <c r="K15" s="483" t="s">
        <v>67</v>
      </c>
      <c r="L15" s="484">
        <v>83385</v>
      </c>
      <c r="M15" s="485">
        <f t="shared" si="3"/>
        <v>99.895773433007477</v>
      </c>
      <c r="N15" s="486">
        <v>87</v>
      </c>
      <c r="O15" s="487">
        <f t="shared" si="3"/>
        <v>0.10422656699252443</v>
      </c>
      <c r="P15" s="486">
        <v>0</v>
      </c>
      <c r="Q15" s="487">
        <f t="shared" si="4"/>
        <v>0</v>
      </c>
      <c r="R15" s="484">
        <v>83472</v>
      </c>
      <c r="S15" s="488">
        <f t="shared" si="5"/>
        <v>100</v>
      </c>
    </row>
    <row r="16" spans="2:19" ht="13.5" customHeight="1">
      <c r="B16" s="483" t="s">
        <v>35</v>
      </c>
      <c r="C16" s="484">
        <v>33887</v>
      </c>
      <c r="D16" s="485">
        <f t="shared" si="0"/>
        <v>99.991147831218655</v>
      </c>
      <c r="E16" s="486">
        <v>3</v>
      </c>
      <c r="F16" s="487">
        <f t="shared" si="0"/>
        <v>8.852168781351432E-3</v>
      </c>
      <c r="G16" s="486">
        <v>0</v>
      </c>
      <c r="H16" s="487">
        <f t="shared" si="1"/>
        <v>0</v>
      </c>
      <c r="I16" s="484">
        <v>33890</v>
      </c>
      <c r="J16" s="488">
        <f t="shared" si="2"/>
        <v>100</v>
      </c>
      <c r="K16" s="483" t="s">
        <v>35</v>
      </c>
      <c r="L16" s="484">
        <v>34259</v>
      </c>
      <c r="M16" s="485">
        <f t="shared" si="3"/>
        <v>99.865908759656037</v>
      </c>
      <c r="N16" s="486">
        <v>46</v>
      </c>
      <c r="O16" s="487">
        <f t="shared" si="3"/>
        <v>0.13409124034397318</v>
      </c>
      <c r="P16" s="486">
        <v>0</v>
      </c>
      <c r="Q16" s="487">
        <f t="shared" si="4"/>
        <v>0</v>
      </c>
      <c r="R16" s="484">
        <v>34305</v>
      </c>
      <c r="S16" s="488">
        <f t="shared" si="5"/>
        <v>100</v>
      </c>
    </row>
    <row r="17" spans="2:19" ht="13.5" customHeight="1">
      <c r="B17" s="483" t="s">
        <v>36</v>
      </c>
      <c r="C17" s="484">
        <v>11711</v>
      </c>
      <c r="D17" s="485">
        <f t="shared" si="0"/>
        <v>99.897637123603175</v>
      </c>
      <c r="E17" s="486">
        <v>12</v>
      </c>
      <c r="F17" s="487">
        <f t="shared" si="0"/>
        <v>0.10236287639682676</v>
      </c>
      <c r="G17" s="486">
        <v>0</v>
      </c>
      <c r="H17" s="487">
        <f t="shared" si="1"/>
        <v>0</v>
      </c>
      <c r="I17" s="484">
        <v>11723</v>
      </c>
      <c r="J17" s="488">
        <f t="shared" si="2"/>
        <v>100</v>
      </c>
      <c r="K17" s="483" t="s">
        <v>36</v>
      </c>
      <c r="L17" s="484">
        <v>13401</v>
      </c>
      <c r="M17" s="485">
        <f t="shared" si="3"/>
        <v>99.65791626385068</v>
      </c>
      <c r="N17" s="486">
        <v>46</v>
      </c>
      <c r="O17" s="487">
        <f t="shared" si="3"/>
        <v>0.34208373614932697</v>
      </c>
      <c r="P17" s="486">
        <v>0</v>
      </c>
      <c r="Q17" s="487">
        <f t="shared" si="4"/>
        <v>0</v>
      </c>
      <c r="R17" s="484">
        <v>13447</v>
      </c>
      <c r="S17" s="488">
        <f t="shared" si="5"/>
        <v>100</v>
      </c>
    </row>
    <row r="18" spans="2:19" ht="13.5" customHeight="1">
      <c r="B18" s="483" t="s">
        <v>37</v>
      </c>
      <c r="C18" s="484">
        <v>9637</v>
      </c>
      <c r="D18" s="485">
        <f t="shared" si="0"/>
        <v>100</v>
      </c>
      <c r="E18" s="486">
        <v>0</v>
      </c>
      <c r="F18" s="487">
        <f t="shared" si="0"/>
        <v>0</v>
      </c>
      <c r="G18" s="486">
        <v>0</v>
      </c>
      <c r="H18" s="487">
        <f t="shared" si="1"/>
        <v>0</v>
      </c>
      <c r="I18" s="484">
        <v>9637</v>
      </c>
      <c r="J18" s="488">
        <f t="shared" si="2"/>
        <v>100</v>
      </c>
      <c r="K18" s="483" t="s">
        <v>37</v>
      </c>
      <c r="L18" s="484">
        <v>16846</v>
      </c>
      <c r="M18" s="485">
        <f t="shared" si="3"/>
        <v>100</v>
      </c>
      <c r="N18" s="486">
        <v>0</v>
      </c>
      <c r="O18" s="487">
        <f t="shared" si="3"/>
        <v>0</v>
      </c>
      <c r="P18" s="486">
        <v>0</v>
      </c>
      <c r="Q18" s="487">
        <f t="shared" si="4"/>
        <v>0</v>
      </c>
      <c r="R18" s="484">
        <v>16846</v>
      </c>
      <c r="S18" s="488">
        <f t="shared" si="5"/>
        <v>100</v>
      </c>
    </row>
    <row r="19" spans="2:19" ht="13.5" customHeight="1">
      <c r="B19" s="483" t="s">
        <v>708</v>
      </c>
      <c r="C19" s="484">
        <v>659</v>
      </c>
      <c r="D19" s="485">
        <f t="shared" si="0"/>
        <v>100</v>
      </c>
      <c r="E19" s="486">
        <v>0</v>
      </c>
      <c r="F19" s="487">
        <f t="shared" si="0"/>
        <v>0</v>
      </c>
      <c r="G19" s="486">
        <v>0</v>
      </c>
      <c r="H19" s="487">
        <f t="shared" si="1"/>
        <v>0</v>
      </c>
      <c r="I19" s="484">
        <v>659</v>
      </c>
      <c r="J19" s="488">
        <f t="shared" si="2"/>
        <v>100</v>
      </c>
      <c r="K19" s="483" t="s">
        <v>708</v>
      </c>
      <c r="L19" s="484">
        <v>1615</v>
      </c>
      <c r="M19" s="485">
        <f t="shared" si="3"/>
        <v>100</v>
      </c>
      <c r="N19" s="486">
        <v>0</v>
      </c>
      <c r="O19" s="487">
        <f t="shared" si="3"/>
        <v>0</v>
      </c>
      <c r="P19" s="486">
        <v>0</v>
      </c>
      <c r="Q19" s="487">
        <f t="shared" si="4"/>
        <v>0</v>
      </c>
      <c r="R19" s="484">
        <v>1615</v>
      </c>
      <c r="S19" s="488">
        <f t="shared" si="5"/>
        <v>100</v>
      </c>
    </row>
    <row r="20" spans="2:19" ht="13.5" customHeight="1">
      <c r="B20" s="483" t="s">
        <v>709</v>
      </c>
      <c r="C20" s="484">
        <v>3639</v>
      </c>
      <c r="D20" s="485">
        <f t="shared" si="0"/>
        <v>100</v>
      </c>
      <c r="E20" s="486">
        <v>0</v>
      </c>
      <c r="F20" s="487">
        <f t="shared" si="0"/>
        <v>0</v>
      </c>
      <c r="G20" s="486">
        <v>0</v>
      </c>
      <c r="H20" s="487">
        <f t="shared" si="1"/>
        <v>0</v>
      </c>
      <c r="I20" s="484">
        <v>3639</v>
      </c>
      <c r="J20" s="488">
        <f t="shared" si="2"/>
        <v>100</v>
      </c>
      <c r="K20" s="483" t="s">
        <v>709</v>
      </c>
      <c r="L20" s="484">
        <v>12583</v>
      </c>
      <c r="M20" s="485">
        <f t="shared" si="3"/>
        <v>100</v>
      </c>
      <c r="N20" s="486">
        <v>0</v>
      </c>
      <c r="O20" s="487">
        <f t="shared" si="3"/>
        <v>0</v>
      </c>
      <c r="P20" s="486">
        <v>0</v>
      </c>
      <c r="Q20" s="487">
        <f t="shared" si="4"/>
        <v>0</v>
      </c>
      <c r="R20" s="484">
        <v>12583</v>
      </c>
      <c r="S20" s="488">
        <f t="shared" si="5"/>
        <v>100</v>
      </c>
    </row>
    <row r="21" spans="2:19" ht="13.5" customHeight="1">
      <c r="B21" s="483" t="s">
        <v>38</v>
      </c>
      <c r="C21" s="484">
        <v>20092</v>
      </c>
      <c r="D21" s="485">
        <f t="shared" si="0"/>
        <v>99.985070913162474</v>
      </c>
      <c r="E21" s="486">
        <v>3</v>
      </c>
      <c r="F21" s="487">
        <f t="shared" si="0"/>
        <v>1.4929086837521772E-2</v>
      </c>
      <c r="G21" s="486">
        <v>0</v>
      </c>
      <c r="H21" s="487">
        <f t="shared" si="1"/>
        <v>0</v>
      </c>
      <c r="I21" s="484">
        <v>20095</v>
      </c>
      <c r="J21" s="488">
        <f t="shared" si="2"/>
        <v>100</v>
      </c>
      <c r="K21" s="483" t="s">
        <v>38</v>
      </c>
      <c r="L21" s="484">
        <v>35907</v>
      </c>
      <c r="M21" s="485">
        <f t="shared" si="3"/>
        <v>99.802657179387396</v>
      </c>
      <c r="N21" s="486">
        <v>71</v>
      </c>
      <c r="O21" s="487">
        <f t="shared" si="3"/>
        <v>0.19734282061259659</v>
      </c>
      <c r="P21" s="486">
        <v>0</v>
      </c>
      <c r="Q21" s="487">
        <f t="shared" si="4"/>
        <v>0</v>
      </c>
      <c r="R21" s="484">
        <v>35978</v>
      </c>
      <c r="S21" s="488">
        <f t="shared" si="5"/>
        <v>100</v>
      </c>
    </row>
    <row r="22" spans="2:19" ht="13.5" customHeight="1">
      <c r="B22" s="483" t="s">
        <v>6</v>
      </c>
      <c r="C22" s="484">
        <v>959613</v>
      </c>
      <c r="D22" s="485">
        <f t="shared" si="0"/>
        <v>97.13350716446071</v>
      </c>
      <c r="E22" s="486">
        <v>27242</v>
      </c>
      <c r="F22" s="487">
        <f t="shared" si="0"/>
        <v>2.7574772352753021</v>
      </c>
      <c r="G22" s="486">
        <v>1077</v>
      </c>
      <c r="H22" s="487">
        <f t="shared" si="1"/>
        <v>0.10901560026398578</v>
      </c>
      <c r="I22" s="484">
        <v>987932</v>
      </c>
      <c r="J22" s="488">
        <f t="shared" si="2"/>
        <v>100</v>
      </c>
      <c r="K22" s="483" t="s">
        <v>6</v>
      </c>
      <c r="L22" s="484">
        <v>3215126</v>
      </c>
      <c r="M22" s="485">
        <f t="shared" si="3"/>
        <v>98.275222807027731</v>
      </c>
      <c r="N22" s="486">
        <v>53644</v>
      </c>
      <c r="O22" s="487">
        <f t="shared" si="3"/>
        <v>1.6397105594804668</v>
      </c>
      <c r="P22" s="486">
        <v>2783</v>
      </c>
      <c r="Q22" s="487">
        <f t="shared" si="4"/>
        <v>8.5066633491800367E-2</v>
      </c>
      <c r="R22" s="484">
        <v>3271553</v>
      </c>
      <c r="S22" s="488">
        <f t="shared" si="5"/>
        <v>100</v>
      </c>
    </row>
    <row r="23" spans="2:19" ht="13.5" customHeight="1">
      <c r="B23" s="483" t="s">
        <v>68</v>
      </c>
      <c r="C23" s="484">
        <v>1125538</v>
      </c>
      <c r="D23" s="485">
        <f t="shared" si="0"/>
        <v>96.206078343550516</v>
      </c>
      <c r="E23" s="486">
        <v>44201</v>
      </c>
      <c r="F23" s="487">
        <f t="shared" si="0"/>
        <v>3.7781086634687386</v>
      </c>
      <c r="G23" s="486">
        <v>185</v>
      </c>
      <c r="H23" s="487">
        <f t="shared" si="1"/>
        <v>1.5812992980740629E-2</v>
      </c>
      <c r="I23" s="484">
        <v>1169924</v>
      </c>
      <c r="J23" s="488">
        <f t="shared" si="2"/>
        <v>100</v>
      </c>
      <c r="K23" s="483" t="s">
        <v>68</v>
      </c>
      <c r="L23" s="484">
        <v>1365118</v>
      </c>
      <c r="M23" s="485">
        <f t="shared" si="3"/>
        <v>99.218891388326611</v>
      </c>
      <c r="N23" s="486">
        <v>10579</v>
      </c>
      <c r="O23" s="487">
        <f t="shared" si="3"/>
        <v>0.76889811136993813</v>
      </c>
      <c r="P23" s="486">
        <v>168</v>
      </c>
      <c r="Q23" s="487">
        <f t="shared" si="4"/>
        <v>1.2210500303445469E-2</v>
      </c>
      <c r="R23" s="484">
        <v>1375865</v>
      </c>
      <c r="S23" s="488">
        <f t="shared" si="5"/>
        <v>100</v>
      </c>
    </row>
    <row r="24" spans="2:19" ht="13.5" customHeight="1">
      <c r="B24" s="483" t="s">
        <v>69</v>
      </c>
      <c r="C24" s="484">
        <v>36863</v>
      </c>
      <c r="D24" s="485">
        <f t="shared" si="0"/>
        <v>99.989150188515481</v>
      </c>
      <c r="E24" s="486">
        <v>4</v>
      </c>
      <c r="F24" s="487">
        <f t="shared" si="0"/>
        <v>1.0849811484525457E-2</v>
      </c>
      <c r="G24" s="486">
        <v>0</v>
      </c>
      <c r="H24" s="487">
        <f t="shared" si="1"/>
        <v>0</v>
      </c>
      <c r="I24" s="484">
        <v>36867</v>
      </c>
      <c r="J24" s="488">
        <f t="shared" si="2"/>
        <v>100</v>
      </c>
      <c r="K24" s="483" t="s">
        <v>69</v>
      </c>
      <c r="L24" s="484">
        <v>64583</v>
      </c>
      <c r="M24" s="485">
        <f t="shared" si="3"/>
        <v>99.99225862389298</v>
      </c>
      <c r="N24" s="486">
        <v>5</v>
      </c>
      <c r="O24" s="487">
        <f t="shared" si="3"/>
        <v>7.7413761070167838E-3</v>
      </c>
      <c r="P24" s="486">
        <v>0</v>
      </c>
      <c r="Q24" s="487">
        <f t="shared" si="4"/>
        <v>0</v>
      </c>
      <c r="R24" s="484">
        <v>64588</v>
      </c>
      <c r="S24" s="488">
        <f t="shared" si="5"/>
        <v>100</v>
      </c>
    </row>
    <row r="25" spans="2:19" ht="13.5" customHeight="1">
      <c r="B25" s="483" t="s">
        <v>7</v>
      </c>
      <c r="C25" s="484">
        <v>69121</v>
      </c>
      <c r="D25" s="485">
        <f t="shared" si="0"/>
        <v>99.803629957982594</v>
      </c>
      <c r="E25" s="486">
        <v>136</v>
      </c>
      <c r="F25" s="487">
        <f t="shared" si="0"/>
        <v>0.19637004201741337</v>
      </c>
      <c r="G25" s="486">
        <v>0</v>
      </c>
      <c r="H25" s="487">
        <f t="shared" si="1"/>
        <v>0</v>
      </c>
      <c r="I25" s="484">
        <v>69257</v>
      </c>
      <c r="J25" s="488">
        <f t="shared" si="2"/>
        <v>100</v>
      </c>
      <c r="K25" s="483" t="s">
        <v>7</v>
      </c>
      <c r="L25" s="484">
        <v>147778</v>
      </c>
      <c r="M25" s="485">
        <f t="shared" si="3"/>
        <v>99.573481750005058</v>
      </c>
      <c r="N25" s="486">
        <v>623</v>
      </c>
      <c r="O25" s="487">
        <f t="shared" si="3"/>
        <v>0.41978020497132962</v>
      </c>
      <c r="P25" s="486">
        <v>10</v>
      </c>
      <c r="Q25" s="487">
        <f t="shared" si="4"/>
        <v>6.7380450236168479E-3</v>
      </c>
      <c r="R25" s="484">
        <v>148411</v>
      </c>
      <c r="S25" s="488">
        <f t="shared" si="5"/>
        <v>100</v>
      </c>
    </row>
    <row r="26" spans="2:19" ht="13.5" customHeight="1">
      <c r="B26" s="483" t="s">
        <v>39</v>
      </c>
      <c r="C26" s="484">
        <v>8627</v>
      </c>
      <c r="D26" s="485">
        <f t="shared" si="0"/>
        <v>99.884219057543135</v>
      </c>
      <c r="E26" s="486">
        <v>10</v>
      </c>
      <c r="F26" s="487">
        <f t="shared" si="0"/>
        <v>0.11578094245687159</v>
      </c>
      <c r="G26" s="486">
        <v>0</v>
      </c>
      <c r="H26" s="487">
        <f t="shared" si="1"/>
        <v>0</v>
      </c>
      <c r="I26" s="484">
        <v>8637</v>
      </c>
      <c r="J26" s="488">
        <f t="shared" si="2"/>
        <v>100</v>
      </c>
      <c r="K26" s="483" t="s">
        <v>39</v>
      </c>
      <c r="L26" s="484">
        <v>37691</v>
      </c>
      <c r="M26" s="485">
        <f t="shared" si="3"/>
        <v>99.896633978266635</v>
      </c>
      <c r="N26" s="486">
        <v>39</v>
      </c>
      <c r="O26" s="487">
        <f t="shared" si="3"/>
        <v>0.10336602173336867</v>
      </c>
      <c r="P26" s="486">
        <v>0</v>
      </c>
      <c r="Q26" s="487">
        <f t="shared" si="4"/>
        <v>0</v>
      </c>
      <c r="R26" s="484">
        <v>37730</v>
      </c>
      <c r="S26" s="488">
        <f t="shared" si="5"/>
        <v>100</v>
      </c>
    </row>
    <row r="27" spans="2:19" ht="13.5" customHeight="1">
      <c r="B27" s="483" t="s">
        <v>0</v>
      </c>
      <c r="C27" s="484">
        <v>25896</v>
      </c>
      <c r="D27" s="485">
        <f t="shared" si="0"/>
        <v>99.761152631173431</v>
      </c>
      <c r="E27" s="486">
        <v>62</v>
      </c>
      <c r="F27" s="487">
        <f t="shared" si="0"/>
        <v>0.23884736882656601</v>
      </c>
      <c r="G27" s="486">
        <v>0</v>
      </c>
      <c r="H27" s="487">
        <f t="shared" si="1"/>
        <v>0</v>
      </c>
      <c r="I27" s="484">
        <v>25958</v>
      </c>
      <c r="J27" s="488">
        <f t="shared" si="2"/>
        <v>100</v>
      </c>
      <c r="K27" s="483" t="s">
        <v>0</v>
      </c>
      <c r="L27" s="484">
        <v>28647</v>
      </c>
      <c r="M27" s="485">
        <f t="shared" si="3"/>
        <v>99.530956848030016</v>
      </c>
      <c r="N27" s="486">
        <v>135</v>
      </c>
      <c r="O27" s="487">
        <f t="shared" si="3"/>
        <v>0.46904315196998125</v>
      </c>
      <c r="P27" s="486">
        <v>0</v>
      </c>
      <c r="Q27" s="487">
        <f t="shared" si="4"/>
        <v>0</v>
      </c>
      <c r="R27" s="484">
        <v>28782</v>
      </c>
      <c r="S27" s="488">
        <f t="shared" si="5"/>
        <v>100</v>
      </c>
    </row>
    <row r="28" spans="2:19" ht="13.5" customHeight="1">
      <c r="B28" s="483" t="s">
        <v>21</v>
      </c>
      <c r="C28" s="484">
        <v>32351</v>
      </c>
      <c r="D28" s="485">
        <f t="shared" si="0"/>
        <v>99.78716841455892</v>
      </c>
      <c r="E28" s="486">
        <v>69</v>
      </c>
      <c r="F28" s="487">
        <f t="shared" si="0"/>
        <v>0.21283158544108577</v>
      </c>
      <c r="G28" s="486">
        <v>0</v>
      </c>
      <c r="H28" s="487">
        <f t="shared" si="1"/>
        <v>0</v>
      </c>
      <c r="I28" s="484">
        <v>32420</v>
      </c>
      <c r="J28" s="488">
        <f t="shared" si="2"/>
        <v>100</v>
      </c>
      <c r="K28" s="483" t="s">
        <v>21</v>
      </c>
      <c r="L28" s="484">
        <v>62112</v>
      </c>
      <c r="M28" s="485">
        <f t="shared" si="3"/>
        <v>99.361712338628408</v>
      </c>
      <c r="N28" s="486">
        <v>390</v>
      </c>
      <c r="O28" s="487">
        <f t="shared" si="3"/>
        <v>0.62389019532562273</v>
      </c>
      <c r="P28" s="486">
        <v>9</v>
      </c>
      <c r="Q28" s="487">
        <f t="shared" si="4"/>
        <v>1.439746604597591E-2</v>
      </c>
      <c r="R28" s="484">
        <v>62511</v>
      </c>
      <c r="S28" s="488">
        <f t="shared" si="5"/>
        <v>100</v>
      </c>
    </row>
    <row r="29" spans="2:19" ht="13.5" customHeight="1">
      <c r="B29" s="483" t="s">
        <v>22</v>
      </c>
      <c r="C29" s="484">
        <v>4660</v>
      </c>
      <c r="D29" s="485">
        <f t="shared" si="0"/>
        <v>99.978545376528643</v>
      </c>
      <c r="E29" s="486">
        <v>1</v>
      </c>
      <c r="F29" s="487">
        <f t="shared" si="0"/>
        <v>2.1454623471358077E-2</v>
      </c>
      <c r="G29" s="486">
        <v>0</v>
      </c>
      <c r="H29" s="487">
        <f t="shared" si="1"/>
        <v>0</v>
      </c>
      <c r="I29" s="484">
        <v>4661</v>
      </c>
      <c r="J29" s="488">
        <f t="shared" si="2"/>
        <v>100</v>
      </c>
      <c r="K29" s="483" t="s">
        <v>22</v>
      </c>
      <c r="L29" s="484">
        <v>20503</v>
      </c>
      <c r="M29" s="485">
        <f t="shared" si="3"/>
        <v>99.606490478041195</v>
      </c>
      <c r="N29" s="486">
        <v>81</v>
      </c>
      <c r="O29" s="487">
        <f t="shared" si="3"/>
        <v>0.39350952195880295</v>
      </c>
      <c r="P29" s="486">
        <v>0</v>
      </c>
      <c r="Q29" s="487">
        <f t="shared" si="4"/>
        <v>0</v>
      </c>
      <c r="R29" s="484">
        <v>20584</v>
      </c>
      <c r="S29" s="488">
        <f t="shared" si="5"/>
        <v>100</v>
      </c>
    </row>
    <row r="30" spans="2:19" ht="13.5" customHeight="1">
      <c r="B30" s="483" t="s">
        <v>8</v>
      </c>
      <c r="C30" s="484">
        <v>298026</v>
      </c>
      <c r="D30" s="485">
        <f t="shared" si="0"/>
        <v>99.42352729237976</v>
      </c>
      <c r="E30" s="486">
        <v>1728</v>
      </c>
      <c r="F30" s="487">
        <f t="shared" si="0"/>
        <v>0.5764727076202486</v>
      </c>
      <c r="G30" s="486">
        <v>0</v>
      </c>
      <c r="H30" s="487">
        <f t="shared" si="1"/>
        <v>0</v>
      </c>
      <c r="I30" s="484">
        <v>299754</v>
      </c>
      <c r="J30" s="488">
        <f t="shared" si="2"/>
        <v>100</v>
      </c>
      <c r="K30" s="483" t="s">
        <v>8</v>
      </c>
      <c r="L30" s="484">
        <v>389628</v>
      </c>
      <c r="M30" s="485">
        <f t="shared" si="3"/>
        <v>99.642988665657356</v>
      </c>
      <c r="N30" s="486">
        <v>1396</v>
      </c>
      <c r="O30" s="487">
        <f t="shared" si="3"/>
        <v>0.35701133434264903</v>
      </c>
      <c r="P30" s="486">
        <v>0</v>
      </c>
      <c r="Q30" s="487">
        <f t="shared" si="4"/>
        <v>0</v>
      </c>
      <c r="R30" s="484">
        <v>391024</v>
      </c>
      <c r="S30" s="488">
        <f t="shared" si="5"/>
        <v>100</v>
      </c>
    </row>
    <row r="31" spans="2:19" ht="13.5" customHeight="1">
      <c r="B31" s="483" t="s">
        <v>85</v>
      </c>
      <c r="C31" s="484">
        <v>26283</v>
      </c>
      <c r="D31" s="485">
        <f t="shared" si="0"/>
        <v>100</v>
      </c>
      <c r="E31" s="486">
        <v>0</v>
      </c>
      <c r="F31" s="487">
        <f t="shared" si="0"/>
        <v>0</v>
      </c>
      <c r="G31" s="486">
        <v>0</v>
      </c>
      <c r="H31" s="487">
        <f t="shared" si="1"/>
        <v>0</v>
      </c>
      <c r="I31" s="484">
        <v>26283</v>
      </c>
      <c r="J31" s="488">
        <f t="shared" si="2"/>
        <v>100</v>
      </c>
      <c r="K31" s="483" t="s">
        <v>85</v>
      </c>
      <c r="L31" s="484">
        <v>2409</v>
      </c>
      <c r="M31" s="485">
        <f t="shared" si="3"/>
        <v>100</v>
      </c>
      <c r="N31" s="486">
        <v>0</v>
      </c>
      <c r="O31" s="487">
        <f t="shared" si="3"/>
        <v>0</v>
      </c>
      <c r="P31" s="486">
        <v>0</v>
      </c>
      <c r="Q31" s="487">
        <f t="shared" si="4"/>
        <v>0</v>
      </c>
      <c r="R31" s="484">
        <v>2409</v>
      </c>
      <c r="S31" s="488">
        <f t="shared" si="5"/>
        <v>100</v>
      </c>
    </row>
    <row r="32" spans="2:19" ht="13.5" customHeight="1">
      <c r="B32" s="483" t="s">
        <v>14</v>
      </c>
      <c r="C32" s="484">
        <v>1767820</v>
      </c>
      <c r="D32" s="485">
        <f t="shared" si="0"/>
        <v>98.582838928348977</v>
      </c>
      <c r="E32" s="486">
        <v>25117</v>
      </c>
      <c r="F32" s="487">
        <f t="shared" si="0"/>
        <v>1.4006545719379468</v>
      </c>
      <c r="G32" s="486">
        <v>296</v>
      </c>
      <c r="H32" s="487">
        <f t="shared" si="1"/>
        <v>1.6506499713088037E-2</v>
      </c>
      <c r="I32" s="484">
        <v>1793233</v>
      </c>
      <c r="J32" s="488">
        <f t="shared" si="2"/>
        <v>100</v>
      </c>
      <c r="K32" s="483" t="s">
        <v>14</v>
      </c>
      <c r="L32" s="484">
        <v>1761358</v>
      </c>
      <c r="M32" s="485">
        <f t="shared" si="3"/>
        <v>98.52362072591724</v>
      </c>
      <c r="N32" s="486">
        <v>26132</v>
      </c>
      <c r="O32" s="487">
        <f t="shared" si="3"/>
        <v>1.4617239975119591</v>
      </c>
      <c r="P32" s="486">
        <v>262</v>
      </c>
      <c r="Q32" s="487">
        <f t="shared" si="4"/>
        <v>1.4655276570799529E-2</v>
      </c>
      <c r="R32" s="484">
        <v>1787752</v>
      </c>
      <c r="S32" s="488">
        <f t="shared" si="5"/>
        <v>100</v>
      </c>
    </row>
    <row r="33" spans="2:19" ht="13.5" customHeight="1">
      <c r="B33" s="483" t="s">
        <v>70</v>
      </c>
      <c r="C33" s="484">
        <v>6245</v>
      </c>
      <c r="D33" s="485">
        <f t="shared" si="0"/>
        <v>99.61716382198118</v>
      </c>
      <c r="E33" s="486">
        <v>24</v>
      </c>
      <c r="F33" s="487">
        <f t="shared" si="0"/>
        <v>0.3828361780188228</v>
      </c>
      <c r="G33" s="486">
        <v>0</v>
      </c>
      <c r="H33" s="487">
        <f t="shared" si="1"/>
        <v>0</v>
      </c>
      <c r="I33" s="484">
        <v>6269</v>
      </c>
      <c r="J33" s="488">
        <f t="shared" si="2"/>
        <v>100</v>
      </c>
      <c r="K33" s="483" t="s">
        <v>70</v>
      </c>
      <c r="L33" s="484">
        <v>12970</v>
      </c>
      <c r="M33" s="485">
        <f t="shared" si="3"/>
        <v>99.992290494179329</v>
      </c>
      <c r="N33" s="486">
        <v>1</v>
      </c>
      <c r="O33" s="487">
        <f t="shared" si="3"/>
        <v>7.7095058206768947E-3</v>
      </c>
      <c r="P33" s="486">
        <v>0</v>
      </c>
      <c r="Q33" s="487">
        <f t="shared" si="4"/>
        <v>0</v>
      </c>
      <c r="R33" s="484">
        <v>12971</v>
      </c>
      <c r="S33" s="488">
        <f t="shared" si="5"/>
        <v>100</v>
      </c>
    </row>
    <row r="34" spans="2:19" ht="13.5" customHeight="1">
      <c r="B34" s="483" t="s">
        <v>15</v>
      </c>
      <c r="C34" s="484">
        <v>134566</v>
      </c>
      <c r="D34" s="485">
        <f t="shared" si="0"/>
        <v>99.963599895999693</v>
      </c>
      <c r="E34" s="486">
        <v>49</v>
      </c>
      <c r="F34" s="487">
        <f t="shared" si="0"/>
        <v>3.6400104000297147E-2</v>
      </c>
      <c r="G34" s="486">
        <v>0</v>
      </c>
      <c r="H34" s="487">
        <f t="shared" si="1"/>
        <v>0</v>
      </c>
      <c r="I34" s="484">
        <v>134615</v>
      </c>
      <c r="J34" s="488">
        <f t="shared" si="2"/>
        <v>100</v>
      </c>
      <c r="K34" s="483" t="s">
        <v>15</v>
      </c>
      <c r="L34" s="484">
        <v>136841</v>
      </c>
      <c r="M34" s="485">
        <f t="shared" si="3"/>
        <v>99.989039574443211</v>
      </c>
      <c r="N34" s="486">
        <v>15</v>
      </c>
      <c r="O34" s="487">
        <f t="shared" si="3"/>
        <v>1.0960425556789617E-2</v>
      </c>
      <c r="P34" s="486">
        <v>0</v>
      </c>
      <c r="Q34" s="487">
        <f t="shared" si="4"/>
        <v>0</v>
      </c>
      <c r="R34" s="484">
        <v>136856</v>
      </c>
      <c r="S34" s="488">
        <f t="shared" si="5"/>
        <v>100</v>
      </c>
    </row>
    <row r="35" spans="2:19" ht="13.5" customHeight="1">
      <c r="B35" s="483" t="s">
        <v>23</v>
      </c>
      <c r="C35" s="484">
        <v>12213</v>
      </c>
      <c r="D35" s="485">
        <f t="shared" si="0"/>
        <v>99.649151436031332</v>
      </c>
      <c r="E35" s="486">
        <v>43</v>
      </c>
      <c r="F35" s="487">
        <f t="shared" si="0"/>
        <v>0.35084856396866843</v>
      </c>
      <c r="G35" s="486">
        <v>0</v>
      </c>
      <c r="H35" s="487">
        <f t="shared" si="1"/>
        <v>0</v>
      </c>
      <c r="I35" s="484">
        <v>12256</v>
      </c>
      <c r="J35" s="488">
        <f t="shared" si="2"/>
        <v>100</v>
      </c>
      <c r="K35" s="483" t="s">
        <v>23</v>
      </c>
      <c r="L35" s="484">
        <v>10717</v>
      </c>
      <c r="M35" s="485">
        <f t="shared" si="3"/>
        <v>100</v>
      </c>
      <c r="N35" s="486">
        <v>0</v>
      </c>
      <c r="O35" s="487">
        <f t="shared" si="3"/>
        <v>0</v>
      </c>
      <c r="P35" s="486">
        <v>0</v>
      </c>
      <c r="Q35" s="487">
        <f t="shared" si="4"/>
        <v>0</v>
      </c>
      <c r="R35" s="484">
        <v>10717</v>
      </c>
      <c r="S35" s="488">
        <f t="shared" si="5"/>
        <v>100</v>
      </c>
    </row>
    <row r="36" spans="2:19" ht="13.5" customHeight="1">
      <c r="B36" s="483" t="s">
        <v>9</v>
      </c>
      <c r="C36" s="484">
        <v>455623</v>
      </c>
      <c r="D36" s="485">
        <f t="shared" si="0"/>
        <v>97.112146504906519</v>
      </c>
      <c r="E36" s="486">
        <v>13429</v>
      </c>
      <c r="F36" s="487">
        <f t="shared" si="0"/>
        <v>2.8622765211905228</v>
      </c>
      <c r="G36" s="486">
        <v>120</v>
      </c>
      <c r="H36" s="487">
        <f t="shared" si="1"/>
        <v>2.5576973902960962E-2</v>
      </c>
      <c r="I36" s="484">
        <v>469172</v>
      </c>
      <c r="J36" s="488">
        <f t="shared" si="2"/>
        <v>100</v>
      </c>
      <c r="K36" s="483" t="s">
        <v>9</v>
      </c>
      <c r="L36" s="484">
        <v>1565620</v>
      </c>
      <c r="M36" s="485">
        <f t="shared" si="3"/>
        <v>96.933591803099034</v>
      </c>
      <c r="N36" s="486">
        <v>48743</v>
      </c>
      <c r="O36" s="487">
        <f t="shared" si="3"/>
        <v>3.017867723495137</v>
      </c>
      <c r="P36" s="486">
        <v>784</v>
      </c>
      <c r="Q36" s="487">
        <f t="shared" si="4"/>
        <v>4.854047340582622E-2</v>
      </c>
      <c r="R36" s="484">
        <v>1615147</v>
      </c>
      <c r="S36" s="488">
        <f t="shared" si="5"/>
        <v>100</v>
      </c>
    </row>
    <row r="37" spans="2:19" ht="13.5" customHeight="1">
      <c r="B37" s="483" t="s">
        <v>40</v>
      </c>
      <c r="C37" s="484">
        <v>621</v>
      </c>
      <c r="D37" s="485">
        <f t="shared" si="0"/>
        <v>100</v>
      </c>
      <c r="E37" s="486">
        <v>0</v>
      </c>
      <c r="F37" s="487">
        <f t="shared" si="0"/>
        <v>0</v>
      </c>
      <c r="G37" s="486">
        <v>0</v>
      </c>
      <c r="H37" s="487">
        <f t="shared" si="1"/>
        <v>0</v>
      </c>
      <c r="I37" s="484">
        <v>621</v>
      </c>
      <c r="J37" s="488">
        <f t="shared" si="2"/>
        <v>100</v>
      </c>
      <c r="K37" s="483" t="s">
        <v>40</v>
      </c>
      <c r="L37" s="484">
        <v>21995</v>
      </c>
      <c r="M37" s="485">
        <f t="shared" si="3"/>
        <v>100</v>
      </c>
      <c r="N37" s="486">
        <v>0</v>
      </c>
      <c r="O37" s="487">
        <f t="shared" si="3"/>
        <v>0</v>
      </c>
      <c r="P37" s="486">
        <v>0</v>
      </c>
      <c r="Q37" s="487">
        <f t="shared" si="4"/>
        <v>0</v>
      </c>
      <c r="R37" s="484">
        <v>21995</v>
      </c>
      <c r="S37" s="488">
        <f t="shared" si="5"/>
        <v>100</v>
      </c>
    </row>
    <row r="38" spans="2:19" ht="13.5" customHeight="1">
      <c r="B38" s="483" t="s">
        <v>10</v>
      </c>
      <c r="C38" s="484">
        <v>1023874</v>
      </c>
      <c r="D38" s="485">
        <f t="shared" si="0"/>
        <v>94.585950779691075</v>
      </c>
      <c r="E38" s="486">
        <v>58387</v>
      </c>
      <c r="F38" s="487">
        <f t="shared" si="0"/>
        <v>5.3938178996378685</v>
      </c>
      <c r="G38" s="486">
        <v>219</v>
      </c>
      <c r="H38" s="487">
        <f t="shared" si="1"/>
        <v>2.0231320671051659E-2</v>
      </c>
      <c r="I38" s="484">
        <v>1082480</v>
      </c>
      <c r="J38" s="488">
        <f t="shared" si="2"/>
        <v>100</v>
      </c>
      <c r="K38" s="483" t="s">
        <v>10</v>
      </c>
      <c r="L38" s="484">
        <v>1152808</v>
      </c>
      <c r="M38" s="485">
        <f t="shared" si="3"/>
        <v>98.756979674775863</v>
      </c>
      <c r="N38" s="486">
        <v>14039</v>
      </c>
      <c r="O38" s="487">
        <f t="shared" si="3"/>
        <v>1.20267142286849</v>
      </c>
      <c r="P38" s="486">
        <v>471</v>
      </c>
      <c r="Q38" s="487">
        <f t="shared" si="4"/>
        <v>4.0348902355656302E-2</v>
      </c>
      <c r="R38" s="484">
        <v>1167318</v>
      </c>
      <c r="S38" s="488">
        <f t="shared" si="5"/>
        <v>100</v>
      </c>
    </row>
    <row r="39" spans="2:19" ht="13.5" customHeight="1">
      <c r="B39" s="483" t="s">
        <v>41</v>
      </c>
      <c r="C39" s="484">
        <v>110</v>
      </c>
      <c r="D39" s="485">
        <f t="shared" si="0"/>
        <v>94.827586206896555</v>
      </c>
      <c r="E39" s="486">
        <v>6</v>
      </c>
      <c r="F39" s="487">
        <f t="shared" si="0"/>
        <v>5.1724137931034484</v>
      </c>
      <c r="G39" s="486">
        <v>0</v>
      </c>
      <c r="H39" s="487">
        <f t="shared" si="1"/>
        <v>0</v>
      </c>
      <c r="I39" s="484">
        <v>116</v>
      </c>
      <c r="J39" s="488">
        <f t="shared" si="2"/>
        <v>100</v>
      </c>
      <c r="K39" s="483" t="s">
        <v>41</v>
      </c>
      <c r="L39" s="484">
        <v>0</v>
      </c>
      <c r="M39" s="485">
        <v>0</v>
      </c>
      <c r="N39" s="486">
        <v>0</v>
      </c>
      <c r="O39" s="487">
        <v>0</v>
      </c>
      <c r="P39" s="486">
        <v>0</v>
      </c>
      <c r="Q39" s="487">
        <v>0</v>
      </c>
      <c r="R39" s="484">
        <v>0</v>
      </c>
      <c r="S39" s="488">
        <v>0</v>
      </c>
    </row>
    <row r="40" spans="2:19" ht="13.5" customHeight="1">
      <c r="B40" s="483" t="s">
        <v>24</v>
      </c>
      <c r="C40" s="484">
        <v>18318</v>
      </c>
      <c r="D40" s="485">
        <f t="shared" si="0"/>
        <v>99.989082969432317</v>
      </c>
      <c r="E40" s="486">
        <v>2</v>
      </c>
      <c r="F40" s="487">
        <f t="shared" si="0"/>
        <v>1.0917030567685589E-2</v>
      </c>
      <c r="G40" s="486">
        <v>0</v>
      </c>
      <c r="H40" s="487">
        <f t="shared" si="1"/>
        <v>0</v>
      </c>
      <c r="I40" s="484">
        <v>18320</v>
      </c>
      <c r="J40" s="488">
        <f t="shared" si="2"/>
        <v>100</v>
      </c>
      <c r="K40" s="483" t="s">
        <v>24</v>
      </c>
      <c r="L40" s="484">
        <v>17689</v>
      </c>
      <c r="M40" s="485">
        <f t="shared" si="3"/>
        <v>99.937853107344637</v>
      </c>
      <c r="N40" s="486">
        <v>11</v>
      </c>
      <c r="O40" s="487">
        <f t="shared" si="3"/>
        <v>6.2146892655367235E-2</v>
      </c>
      <c r="P40" s="486">
        <v>0</v>
      </c>
      <c r="Q40" s="487">
        <f t="shared" ref="Q40:Q65" si="6">P40/$R40*100</f>
        <v>0</v>
      </c>
      <c r="R40" s="484">
        <v>17700</v>
      </c>
      <c r="S40" s="488">
        <f t="shared" ref="S40:S65" si="7">R40/$R40*100</f>
        <v>100</v>
      </c>
    </row>
    <row r="41" spans="2:19" ht="13.5" customHeight="1">
      <c r="B41" s="483" t="s">
        <v>71</v>
      </c>
      <c r="C41" s="484">
        <v>3408</v>
      </c>
      <c r="D41" s="485">
        <f t="shared" si="0"/>
        <v>100</v>
      </c>
      <c r="E41" s="486">
        <v>0</v>
      </c>
      <c r="F41" s="487">
        <f t="shared" si="0"/>
        <v>0</v>
      </c>
      <c r="G41" s="486">
        <v>0</v>
      </c>
      <c r="H41" s="487">
        <f t="shared" si="1"/>
        <v>0</v>
      </c>
      <c r="I41" s="484">
        <v>3408</v>
      </c>
      <c r="J41" s="488">
        <f t="shared" si="2"/>
        <v>100</v>
      </c>
      <c r="K41" s="483" t="s">
        <v>71</v>
      </c>
      <c r="L41" s="484">
        <v>3207</v>
      </c>
      <c r="M41" s="485">
        <f t="shared" si="3"/>
        <v>100</v>
      </c>
      <c r="N41" s="486">
        <v>0</v>
      </c>
      <c r="O41" s="487">
        <f t="shared" si="3"/>
        <v>0</v>
      </c>
      <c r="P41" s="486">
        <v>0</v>
      </c>
      <c r="Q41" s="487">
        <f t="shared" si="6"/>
        <v>0</v>
      </c>
      <c r="R41" s="484">
        <v>3207</v>
      </c>
      <c r="S41" s="488">
        <f t="shared" si="7"/>
        <v>100</v>
      </c>
    </row>
    <row r="42" spans="2:19" ht="13.5" customHeight="1">
      <c r="B42" s="483" t="s">
        <v>42</v>
      </c>
      <c r="C42" s="484">
        <v>61427</v>
      </c>
      <c r="D42" s="485">
        <f t="shared" si="0"/>
        <v>98.066668795299989</v>
      </c>
      <c r="E42" s="486">
        <v>1202</v>
      </c>
      <c r="F42" s="487">
        <f t="shared" si="0"/>
        <v>1.918962929850889</v>
      </c>
      <c r="G42" s="486">
        <v>9</v>
      </c>
      <c r="H42" s="487">
        <f t="shared" si="1"/>
        <v>1.4368274849133113E-2</v>
      </c>
      <c r="I42" s="484">
        <v>62638</v>
      </c>
      <c r="J42" s="488">
        <f t="shared" si="2"/>
        <v>100</v>
      </c>
      <c r="K42" s="483" t="s">
        <v>42</v>
      </c>
      <c r="L42" s="484">
        <v>86503</v>
      </c>
      <c r="M42" s="485">
        <f t="shared" si="3"/>
        <v>99.678504759051407</v>
      </c>
      <c r="N42" s="486">
        <v>279</v>
      </c>
      <c r="O42" s="487">
        <f t="shared" si="3"/>
        <v>0.32149524094858384</v>
      </c>
      <c r="P42" s="486">
        <v>0</v>
      </c>
      <c r="Q42" s="487">
        <f t="shared" si="6"/>
        <v>0</v>
      </c>
      <c r="R42" s="484">
        <v>86782</v>
      </c>
      <c r="S42" s="488">
        <f t="shared" si="7"/>
        <v>100</v>
      </c>
    </row>
    <row r="43" spans="2:19" ht="13.5" customHeight="1">
      <c r="B43" s="483" t="s">
        <v>43</v>
      </c>
      <c r="C43" s="484">
        <v>14477</v>
      </c>
      <c r="D43" s="485">
        <f t="shared" si="0"/>
        <v>96.881482968614065</v>
      </c>
      <c r="E43" s="486">
        <v>466</v>
      </c>
      <c r="F43" s="487">
        <f t="shared" si="0"/>
        <v>3.1185170313859332</v>
      </c>
      <c r="G43" s="486">
        <v>0</v>
      </c>
      <c r="H43" s="487">
        <f t="shared" si="1"/>
        <v>0</v>
      </c>
      <c r="I43" s="484">
        <v>14943</v>
      </c>
      <c r="J43" s="488">
        <f t="shared" si="2"/>
        <v>100</v>
      </c>
      <c r="K43" s="483" t="s">
        <v>43</v>
      </c>
      <c r="L43" s="484">
        <v>69170</v>
      </c>
      <c r="M43" s="485">
        <f t="shared" si="3"/>
        <v>98.979723251720728</v>
      </c>
      <c r="N43" s="486">
        <v>705</v>
      </c>
      <c r="O43" s="487">
        <f t="shared" si="3"/>
        <v>1.0088290428287281</v>
      </c>
      <c r="P43" s="486">
        <v>8</v>
      </c>
      <c r="Q43" s="487">
        <f t="shared" si="6"/>
        <v>1.1447705450538756E-2</v>
      </c>
      <c r="R43" s="484">
        <v>69883</v>
      </c>
      <c r="S43" s="488">
        <f t="shared" si="7"/>
        <v>100</v>
      </c>
    </row>
    <row r="44" spans="2:19" ht="13.5" customHeight="1">
      <c r="B44" s="483" t="s">
        <v>25</v>
      </c>
      <c r="C44" s="484">
        <v>104018</v>
      </c>
      <c r="D44" s="485">
        <f t="shared" si="0"/>
        <v>99.545424095393955</v>
      </c>
      <c r="E44" s="486">
        <v>475</v>
      </c>
      <c r="F44" s="487">
        <f t="shared" si="0"/>
        <v>0.45457590460605019</v>
      </c>
      <c r="G44" s="486">
        <v>0</v>
      </c>
      <c r="H44" s="487">
        <f t="shared" si="1"/>
        <v>0</v>
      </c>
      <c r="I44" s="484">
        <v>104493</v>
      </c>
      <c r="J44" s="488">
        <f t="shared" si="2"/>
        <v>100</v>
      </c>
      <c r="K44" s="483" t="s">
        <v>25</v>
      </c>
      <c r="L44" s="484">
        <v>121104</v>
      </c>
      <c r="M44" s="485">
        <f t="shared" si="3"/>
        <v>99.237917301735578</v>
      </c>
      <c r="N44" s="486">
        <v>928</v>
      </c>
      <c r="O44" s="487">
        <f t="shared" si="3"/>
        <v>0.76044381074126877</v>
      </c>
      <c r="P44" s="486">
        <v>2</v>
      </c>
      <c r="Q44" s="487">
        <f t="shared" si="6"/>
        <v>1.6388875231492864E-3</v>
      </c>
      <c r="R44" s="484">
        <v>122034</v>
      </c>
      <c r="S44" s="488">
        <f t="shared" si="7"/>
        <v>100</v>
      </c>
    </row>
    <row r="45" spans="2:19" ht="13.5" customHeight="1">
      <c r="B45" s="483" t="s">
        <v>86</v>
      </c>
      <c r="C45" s="484">
        <v>2736</v>
      </c>
      <c r="D45" s="485">
        <f t="shared" si="0"/>
        <v>100</v>
      </c>
      <c r="E45" s="486">
        <v>0</v>
      </c>
      <c r="F45" s="487">
        <f t="shared" si="0"/>
        <v>0</v>
      </c>
      <c r="G45" s="486">
        <v>0</v>
      </c>
      <c r="H45" s="487">
        <f t="shared" si="1"/>
        <v>0</v>
      </c>
      <c r="I45" s="484">
        <v>2736</v>
      </c>
      <c r="J45" s="488">
        <f t="shared" si="2"/>
        <v>100</v>
      </c>
      <c r="K45" s="483" t="s">
        <v>86</v>
      </c>
      <c r="L45" s="484">
        <v>1458</v>
      </c>
      <c r="M45" s="485">
        <f t="shared" si="3"/>
        <v>100</v>
      </c>
      <c r="N45" s="486">
        <v>0</v>
      </c>
      <c r="O45" s="487">
        <f t="shared" si="3"/>
        <v>0</v>
      </c>
      <c r="P45" s="486">
        <v>0</v>
      </c>
      <c r="Q45" s="487">
        <f t="shared" si="6"/>
        <v>0</v>
      </c>
      <c r="R45" s="484">
        <v>1458</v>
      </c>
      <c r="S45" s="488">
        <f t="shared" si="7"/>
        <v>100</v>
      </c>
    </row>
    <row r="46" spans="2:19" ht="13.5" customHeight="1">
      <c r="B46" s="483" t="s">
        <v>11</v>
      </c>
      <c r="C46" s="484">
        <v>9284</v>
      </c>
      <c r="D46" s="485">
        <f t="shared" si="0"/>
        <v>77.212242182302063</v>
      </c>
      <c r="E46" s="486">
        <v>2740</v>
      </c>
      <c r="F46" s="487">
        <f t="shared" si="0"/>
        <v>22.787757817697937</v>
      </c>
      <c r="G46" s="486">
        <v>0</v>
      </c>
      <c r="H46" s="487">
        <f t="shared" si="1"/>
        <v>0</v>
      </c>
      <c r="I46" s="484">
        <v>12024</v>
      </c>
      <c r="J46" s="488">
        <f t="shared" si="2"/>
        <v>100</v>
      </c>
      <c r="K46" s="483" t="s">
        <v>11</v>
      </c>
      <c r="L46" s="484">
        <v>27469</v>
      </c>
      <c r="M46" s="485">
        <f t="shared" si="3"/>
        <v>84.872547505020862</v>
      </c>
      <c r="N46" s="486">
        <v>4875</v>
      </c>
      <c r="O46" s="487">
        <f t="shared" si="3"/>
        <v>15.062567588444306</v>
      </c>
      <c r="P46" s="486">
        <v>21</v>
      </c>
      <c r="Q46" s="487">
        <f t="shared" si="6"/>
        <v>6.4884906534837014E-2</v>
      </c>
      <c r="R46" s="484">
        <v>32365</v>
      </c>
      <c r="S46" s="488">
        <f t="shared" si="7"/>
        <v>100</v>
      </c>
    </row>
    <row r="47" spans="2:19" ht="13.5" customHeight="1">
      <c r="B47" s="483" t="s">
        <v>1</v>
      </c>
      <c r="C47" s="484">
        <v>65732</v>
      </c>
      <c r="D47" s="485">
        <f t="shared" si="0"/>
        <v>99.990872858924817</v>
      </c>
      <c r="E47" s="486">
        <v>6</v>
      </c>
      <c r="F47" s="487">
        <f t="shared" si="0"/>
        <v>9.1271410751772187E-3</v>
      </c>
      <c r="G47" s="486">
        <v>0</v>
      </c>
      <c r="H47" s="487">
        <f t="shared" si="1"/>
        <v>0</v>
      </c>
      <c r="I47" s="484">
        <v>65738</v>
      </c>
      <c r="J47" s="488">
        <f t="shared" si="2"/>
        <v>100</v>
      </c>
      <c r="K47" s="483" t="s">
        <v>1</v>
      </c>
      <c r="L47" s="484">
        <v>20094</v>
      </c>
      <c r="M47" s="485">
        <f t="shared" si="3"/>
        <v>99.980097522141506</v>
      </c>
      <c r="N47" s="486">
        <v>4</v>
      </c>
      <c r="O47" s="487">
        <f t="shared" si="3"/>
        <v>1.9902477858493382E-2</v>
      </c>
      <c r="P47" s="486">
        <v>0</v>
      </c>
      <c r="Q47" s="487">
        <f t="shared" si="6"/>
        <v>0</v>
      </c>
      <c r="R47" s="484">
        <v>20098</v>
      </c>
      <c r="S47" s="488">
        <f t="shared" si="7"/>
        <v>100</v>
      </c>
    </row>
    <row r="48" spans="2:19" ht="13.5" customHeight="1">
      <c r="B48" s="483" t="s">
        <v>26</v>
      </c>
      <c r="C48" s="484">
        <v>23839</v>
      </c>
      <c r="D48" s="485">
        <f t="shared" si="0"/>
        <v>100</v>
      </c>
      <c r="E48" s="486">
        <v>0</v>
      </c>
      <c r="F48" s="487">
        <f t="shared" si="0"/>
        <v>0</v>
      </c>
      <c r="G48" s="486">
        <v>0</v>
      </c>
      <c r="H48" s="487">
        <f t="shared" si="1"/>
        <v>0</v>
      </c>
      <c r="I48" s="484">
        <v>23839</v>
      </c>
      <c r="J48" s="488">
        <f t="shared" si="2"/>
        <v>100</v>
      </c>
      <c r="K48" s="483" t="s">
        <v>26</v>
      </c>
      <c r="L48" s="484">
        <v>9998</v>
      </c>
      <c r="M48" s="485">
        <f t="shared" si="3"/>
        <v>100</v>
      </c>
      <c r="N48" s="486">
        <v>0</v>
      </c>
      <c r="O48" s="487">
        <f t="shared" si="3"/>
        <v>0</v>
      </c>
      <c r="P48" s="486">
        <v>0</v>
      </c>
      <c r="Q48" s="487">
        <f t="shared" si="6"/>
        <v>0</v>
      </c>
      <c r="R48" s="484">
        <v>9998</v>
      </c>
      <c r="S48" s="488">
        <f t="shared" si="7"/>
        <v>100</v>
      </c>
    </row>
    <row r="49" spans="2:19" ht="13.5" customHeight="1">
      <c r="B49" s="483" t="s">
        <v>44</v>
      </c>
      <c r="C49" s="484">
        <v>1522</v>
      </c>
      <c r="D49" s="485">
        <f t="shared" si="0"/>
        <v>100</v>
      </c>
      <c r="E49" s="486">
        <v>0</v>
      </c>
      <c r="F49" s="487">
        <f t="shared" si="0"/>
        <v>0</v>
      </c>
      <c r="G49" s="486">
        <v>0</v>
      </c>
      <c r="H49" s="487">
        <f t="shared" si="1"/>
        <v>0</v>
      </c>
      <c r="I49" s="484">
        <v>1522</v>
      </c>
      <c r="J49" s="488">
        <f t="shared" si="2"/>
        <v>100</v>
      </c>
      <c r="K49" s="483" t="s">
        <v>44</v>
      </c>
      <c r="L49" s="484">
        <v>5426</v>
      </c>
      <c r="M49" s="485">
        <f t="shared" si="3"/>
        <v>100</v>
      </c>
      <c r="N49" s="486">
        <v>0</v>
      </c>
      <c r="O49" s="487">
        <f t="shared" si="3"/>
        <v>0</v>
      </c>
      <c r="P49" s="486">
        <v>0</v>
      </c>
      <c r="Q49" s="487">
        <f t="shared" si="6"/>
        <v>0</v>
      </c>
      <c r="R49" s="484">
        <v>5426</v>
      </c>
      <c r="S49" s="488">
        <f t="shared" si="7"/>
        <v>100</v>
      </c>
    </row>
    <row r="50" spans="2:19" ht="13.5" customHeight="1">
      <c r="B50" s="483" t="s">
        <v>45</v>
      </c>
      <c r="C50" s="484">
        <v>2187</v>
      </c>
      <c r="D50" s="485">
        <f t="shared" si="0"/>
        <v>100</v>
      </c>
      <c r="E50" s="486">
        <v>0</v>
      </c>
      <c r="F50" s="487">
        <f t="shared" si="0"/>
        <v>0</v>
      </c>
      <c r="G50" s="486">
        <v>0</v>
      </c>
      <c r="H50" s="487">
        <f t="shared" si="1"/>
        <v>0</v>
      </c>
      <c r="I50" s="484">
        <v>2187</v>
      </c>
      <c r="J50" s="488">
        <f t="shared" si="2"/>
        <v>100</v>
      </c>
      <c r="K50" s="483" t="s">
        <v>45</v>
      </c>
      <c r="L50" s="484">
        <v>3028</v>
      </c>
      <c r="M50" s="485">
        <f t="shared" si="3"/>
        <v>100</v>
      </c>
      <c r="N50" s="486">
        <v>0</v>
      </c>
      <c r="O50" s="487">
        <f t="shared" si="3"/>
        <v>0</v>
      </c>
      <c r="P50" s="486">
        <v>0</v>
      </c>
      <c r="Q50" s="487">
        <f t="shared" si="6"/>
        <v>0</v>
      </c>
      <c r="R50" s="484">
        <v>3028</v>
      </c>
      <c r="S50" s="488">
        <f t="shared" si="7"/>
        <v>100</v>
      </c>
    </row>
    <row r="51" spans="2:19" ht="13.5" customHeight="1">
      <c r="B51" s="483" t="s">
        <v>72</v>
      </c>
      <c r="C51" s="484">
        <v>2796</v>
      </c>
      <c r="D51" s="485">
        <f t="shared" si="0"/>
        <v>98.728813559322035</v>
      </c>
      <c r="E51" s="486">
        <v>36</v>
      </c>
      <c r="F51" s="487">
        <f t="shared" si="0"/>
        <v>1.2711864406779663</v>
      </c>
      <c r="G51" s="486">
        <v>0</v>
      </c>
      <c r="H51" s="487">
        <f t="shared" si="1"/>
        <v>0</v>
      </c>
      <c r="I51" s="484">
        <v>2832</v>
      </c>
      <c r="J51" s="488">
        <f t="shared" si="2"/>
        <v>100</v>
      </c>
      <c r="K51" s="483" t="s">
        <v>72</v>
      </c>
      <c r="L51" s="484">
        <v>15625</v>
      </c>
      <c r="M51" s="485">
        <f t="shared" si="3"/>
        <v>99.731920597434097</v>
      </c>
      <c r="N51" s="486">
        <v>42</v>
      </c>
      <c r="O51" s="487">
        <f t="shared" si="3"/>
        <v>0.26807940256590285</v>
      </c>
      <c r="P51" s="486">
        <v>0</v>
      </c>
      <c r="Q51" s="487">
        <f t="shared" si="6"/>
        <v>0</v>
      </c>
      <c r="R51" s="484">
        <v>15667</v>
      </c>
      <c r="S51" s="488">
        <f t="shared" si="7"/>
        <v>100</v>
      </c>
    </row>
    <row r="52" spans="2:19" ht="13.5" customHeight="1">
      <c r="B52" s="483" t="s">
        <v>46</v>
      </c>
      <c r="C52" s="484">
        <v>9707</v>
      </c>
      <c r="D52" s="485">
        <f t="shared" si="0"/>
        <v>99.917653113741636</v>
      </c>
      <c r="E52" s="486">
        <v>8</v>
      </c>
      <c r="F52" s="487">
        <f t="shared" si="0"/>
        <v>8.2346886258363353E-2</v>
      </c>
      <c r="G52" s="486">
        <v>0</v>
      </c>
      <c r="H52" s="487">
        <f t="shared" si="1"/>
        <v>0</v>
      </c>
      <c r="I52" s="484">
        <v>9715</v>
      </c>
      <c r="J52" s="488">
        <f t="shared" si="2"/>
        <v>100</v>
      </c>
      <c r="K52" s="483" t="s">
        <v>46</v>
      </c>
      <c r="L52" s="484">
        <v>16002</v>
      </c>
      <c r="M52" s="485">
        <f t="shared" si="3"/>
        <v>99.304952215464809</v>
      </c>
      <c r="N52" s="486">
        <v>112</v>
      </c>
      <c r="O52" s="487">
        <f t="shared" si="3"/>
        <v>0.69504778453518679</v>
      </c>
      <c r="P52" s="486">
        <v>0</v>
      </c>
      <c r="Q52" s="487">
        <f t="shared" si="6"/>
        <v>0</v>
      </c>
      <c r="R52" s="484">
        <v>16114</v>
      </c>
      <c r="S52" s="488">
        <f t="shared" si="7"/>
        <v>100</v>
      </c>
    </row>
    <row r="53" spans="2:19" ht="13.5" customHeight="1">
      <c r="B53" s="483" t="s">
        <v>47</v>
      </c>
      <c r="C53" s="484">
        <v>23429</v>
      </c>
      <c r="D53" s="485">
        <f t="shared" si="0"/>
        <v>99.982930055904063</v>
      </c>
      <c r="E53" s="486">
        <v>4</v>
      </c>
      <c r="F53" s="487">
        <f t="shared" si="0"/>
        <v>1.7069944095933084E-2</v>
      </c>
      <c r="G53" s="486">
        <v>0</v>
      </c>
      <c r="H53" s="487">
        <f t="shared" si="1"/>
        <v>0</v>
      </c>
      <c r="I53" s="484">
        <v>23433</v>
      </c>
      <c r="J53" s="488">
        <f t="shared" si="2"/>
        <v>100</v>
      </c>
      <c r="K53" s="483" t="s">
        <v>47</v>
      </c>
      <c r="L53" s="484">
        <v>15674</v>
      </c>
      <c r="M53" s="485">
        <f t="shared" si="3"/>
        <v>99.511142149704781</v>
      </c>
      <c r="N53" s="486">
        <v>77</v>
      </c>
      <c r="O53" s="487">
        <f t="shared" si="3"/>
        <v>0.48885785029521933</v>
      </c>
      <c r="P53" s="486">
        <v>0</v>
      </c>
      <c r="Q53" s="487">
        <f t="shared" si="6"/>
        <v>0</v>
      </c>
      <c r="R53" s="484">
        <v>15751</v>
      </c>
      <c r="S53" s="488">
        <f t="shared" si="7"/>
        <v>100</v>
      </c>
    </row>
    <row r="54" spans="2:19" ht="13.5" customHeight="1">
      <c r="B54" s="483" t="s">
        <v>27</v>
      </c>
      <c r="C54" s="484">
        <v>11532</v>
      </c>
      <c r="D54" s="485">
        <f t="shared" si="0"/>
        <v>99.82686980609418</v>
      </c>
      <c r="E54" s="486">
        <v>20</v>
      </c>
      <c r="F54" s="487">
        <f t="shared" si="0"/>
        <v>0.17313019390581716</v>
      </c>
      <c r="G54" s="486">
        <v>0</v>
      </c>
      <c r="H54" s="487">
        <f t="shared" si="1"/>
        <v>0</v>
      </c>
      <c r="I54" s="484">
        <v>11552</v>
      </c>
      <c r="J54" s="488">
        <f t="shared" si="2"/>
        <v>100</v>
      </c>
      <c r="K54" s="483" t="s">
        <v>27</v>
      </c>
      <c r="L54" s="484">
        <v>14963</v>
      </c>
      <c r="M54" s="485">
        <f t="shared" si="3"/>
        <v>99.713447954151661</v>
      </c>
      <c r="N54" s="486">
        <v>43</v>
      </c>
      <c r="O54" s="487">
        <f t="shared" si="3"/>
        <v>0.28655204584832733</v>
      </c>
      <c r="P54" s="486">
        <v>0</v>
      </c>
      <c r="Q54" s="487">
        <f t="shared" si="6"/>
        <v>0</v>
      </c>
      <c r="R54" s="484">
        <v>15006</v>
      </c>
      <c r="S54" s="488">
        <f t="shared" si="7"/>
        <v>100</v>
      </c>
    </row>
    <row r="55" spans="2:19" ht="13.5" customHeight="1">
      <c r="B55" s="483" t="s">
        <v>48</v>
      </c>
      <c r="C55" s="484">
        <v>27924</v>
      </c>
      <c r="D55" s="485">
        <f t="shared" si="0"/>
        <v>100</v>
      </c>
      <c r="E55" s="486">
        <v>0</v>
      </c>
      <c r="F55" s="487">
        <f t="shared" si="0"/>
        <v>0</v>
      </c>
      <c r="G55" s="486">
        <v>0</v>
      </c>
      <c r="H55" s="487">
        <f t="shared" si="1"/>
        <v>0</v>
      </c>
      <c r="I55" s="484">
        <v>27924</v>
      </c>
      <c r="J55" s="488">
        <f t="shared" si="2"/>
        <v>100</v>
      </c>
      <c r="K55" s="483" t="s">
        <v>48</v>
      </c>
      <c r="L55" s="484">
        <v>44107</v>
      </c>
      <c r="M55" s="485">
        <f t="shared" si="3"/>
        <v>100</v>
      </c>
      <c r="N55" s="486">
        <v>0</v>
      </c>
      <c r="O55" s="487">
        <f t="shared" si="3"/>
        <v>0</v>
      </c>
      <c r="P55" s="486">
        <v>0</v>
      </c>
      <c r="Q55" s="487">
        <f t="shared" si="6"/>
        <v>0</v>
      </c>
      <c r="R55" s="484">
        <v>44107</v>
      </c>
      <c r="S55" s="488">
        <f t="shared" si="7"/>
        <v>100</v>
      </c>
    </row>
    <row r="56" spans="2:19" ht="13.5" customHeight="1">
      <c r="B56" s="483" t="s">
        <v>49</v>
      </c>
      <c r="C56" s="484">
        <v>2049</v>
      </c>
      <c r="D56" s="485">
        <f t="shared" si="0"/>
        <v>99.951219512195124</v>
      </c>
      <c r="E56" s="486">
        <v>1</v>
      </c>
      <c r="F56" s="487">
        <f t="shared" si="0"/>
        <v>4.878048780487805E-2</v>
      </c>
      <c r="G56" s="486">
        <v>0</v>
      </c>
      <c r="H56" s="487">
        <f t="shared" si="1"/>
        <v>0</v>
      </c>
      <c r="I56" s="484">
        <v>2050</v>
      </c>
      <c r="J56" s="488">
        <f t="shared" si="2"/>
        <v>100</v>
      </c>
      <c r="K56" s="483" t="s">
        <v>49</v>
      </c>
      <c r="L56" s="484">
        <v>11098</v>
      </c>
      <c r="M56" s="485">
        <f t="shared" si="3"/>
        <v>100</v>
      </c>
      <c r="N56" s="486">
        <v>0</v>
      </c>
      <c r="O56" s="487">
        <f t="shared" si="3"/>
        <v>0</v>
      </c>
      <c r="P56" s="486">
        <v>0</v>
      </c>
      <c r="Q56" s="487">
        <f t="shared" si="6"/>
        <v>0</v>
      </c>
      <c r="R56" s="484">
        <v>11098</v>
      </c>
      <c r="S56" s="488">
        <f t="shared" si="7"/>
        <v>100</v>
      </c>
    </row>
    <row r="57" spans="2:19" ht="13.5" customHeight="1">
      <c r="B57" s="483" t="s">
        <v>16</v>
      </c>
      <c r="C57" s="484">
        <v>276408</v>
      </c>
      <c r="D57" s="485">
        <f t="shared" si="0"/>
        <v>98.953216960462825</v>
      </c>
      <c r="E57" s="486">
        <v>2906</v>
      </c>
      <c r="F57" s="487">
        <f t="shared" si="0"/>
        <v>1.0403390946973494</v>
      </c>
      <c r="G57" s="486">
        <v>18</v>
      </c>
      <c r="H57" s="487">
        <f t="shared" si="1"/>
        <v>6.4439448398321709E-3</v>
      </c>
      <c r="I57" s="484">
        <v>279332</v>
      </c>
      <c r="J57" s="488">
        <f t="shared" si="2"/>
        <v>100</v>
      </c>
      <c r="K57" s="483" t="s">
        <v>16</v>
      </c>
      <c r="L57" s="484">
        <v>289309</v>
      </c>
      <c r="M57" s="485">
        <f t="shared" si="3"/>
        <v>98.807381122332231</v>
      </c>
      <c r="N57" s="486">
        <v>3441</v>
      </c>
      <c r="O57" s="487">
        <f t="shared" si="3"/>
        <v>1.1752009043684961</v>
      </c>
      <c r="P57" s="486">
        <v>51</v>
      </c>
      <c r="Q57" s="487">
        <f t="shared" si="6"/>
        <v>1.7417973299271521E-2</v>
      </c>
      <c r="R57" s="484">
        <v>292801</v>
      </c>
      <c r="S57" s="488">
        <f t="shared" si="7"/>
        <v>100</v>
      </c>
    </row>
    <row r="58" spans="2:19" ht="13.5" customHeight="1">
      <c r="B58" s="483" t="s">
        <v>12</v>
      </c>
      <c r="C58" s="484">
        <v>316875</v>
      </c>
      <c r="D58" s="485">
        <f t="shared" si="0"/>
        <v>98.408690710219588</v>
      </c>
      <c r="E58" s="486">
        <v>5114</v>
      </c>
      <c r="F58" s="487">
        <f t="shared" si="0"/>
        <v>1.5882036900735717</v>
      </c>
      <c r="G58" s="486">
        <v>10</v>
      </c>
      <c r="H58" s="487">
        <f t="shared" si="1"/>
        <v>3.1055997068313878E-3</v>
      </c>
      <c r="I58" s="484">
        <v>321999</v>
      </c>
      <c r="J58" s="488">
        <f t="shared" si="2"/>
        <v>100</v>
      </c>
      <c r="K58" s="483" t="s">
        <v>12</v>
      </c>
      <c r="L58" s="484">
        <v>547508</v>
      </c>
      <c r="M58" s="485">
        <f t="shared" si="3"/>
        <v>99.52428993410588</v>
      </c>
      <c r="N58" s="486">
        <v>2606</v>
      </c>
      <c r="O58" s="487">
        <f t="shared" si="3"/>
        <v>0.47371052033628719</v>
      </c>
      <c r="P58" s="486">
        <v>11</v>
      </c>
      <c r="Q58" s="487">
        <f t="shared" si="6"/>
        <v>1.9995455578277668E-3</v>
      </c>
      <c r="R58" s="484">
        <v>550125</v>
      </c>
      <c r="S58" s="488">
        <f t="shared" si="7"/>
        <v>100</v>
      </c>
    </row>
    <row r="59" spans="2:19" ht="13.5" customHeight="1">
      <c r="B59" s="483" t="s">
        <v>87</v>
      </c>
      <c r="C59" s="484">
        <v>539</v>
      </c>
      <c r="D59" s="485">
        <f t="shared" si="0"/>
        <v>99.81481481481481</v>
      </c>
      <c r="E59" s="486">
        <v>1</v>
      </c>
      <c r="F59" s="487">
        <f t="shared" si="0"/>
        <v>0.1851851851851852</v>
      </c>
      <c r="G59" s="486">
        <v>0</v>
      </c>
      <c r="H59" s="487">
        <f t="shared" si="1"/>
        <v>0</v>
      </c>
      <c r="I59" s="484">
        <v>540</v>
      </c>
      <c r="J59" s="488">
        <f t="shared" si="2"/>
        <v>100</v>
      </c>
      <c r="K59" s="483" t="s">
        <v>87</v>
      </c>
      <c r="L59" s="484">
        <v>5048</v>
      </c>
      <c r="M59" s="485">
        <f t="shared" si="3"/>
        <v>99.980194097841164</v>
      </c>
      <c r="N59" s="486">
        <v>1</v>
      </c>
      <c r="O59" s="487">
        <f t="shared" si="3"/>
        <v>1.9805902158843335E-2</v>
      </c>
      <c r="P59" s="486">
        <v>0</v>
      </c>
      <c r="Q59" s="487">
        <f t="shared" si="6"/>
        <v>0</v>
      </c>
      <c r="R59" s="484">
        <v>5049</v>
      </c>
      <c r="S59" s="488">
        <f t="shared" si="7"/>
        <v>100</v>
      </c>
    </row>
    <row r="60" spans="2:19" ht="13.5" customHeight="1">
      <c r="B60" s="483" t="s">
        <v>50</v>
      </c>
      <c r="C60" s="484">
        <v>7621</v>
      </c>
      <c r="D60" s="485">
        <f t="shared" si="0"/>
        <v>100</v>
      </c>
      <c r="E60" s="486">
        <v>0</v>
      </c>
      <c r="F60" s="487">
        <f t="shared" si="0"/>
        <v>0</v>
      </c>
      <c r="G60" s="486">
        <v>0</v>
      </c>
      <c r="H60" s="487">
        <f t="shared" si="1"/>
        <v>0</v>
      </c>
      <c r="I60" s="484">
        <v>7621</v>
      </c>
      <c r="J60" s="488">
        <f t="shared" si="2"/>
        <v>100</v>
      </c>
      <c r="K60" s="483" t="s">
        <v>50</v>
      </c>
      <c r="L60" s="484">
        <v>17906</v>
      </c>
      <c r="M60" s="485">
        <f t="shared" si="3"/>
        <v>99.727095516569193</v>
      </c>
      <c r="N60" s="486">
        <v>49</v>
      </c>
      <c r="O60" s="487">
        <f t="shared" si="3"/>
        <v>0.27290448343079926</v>
      </c>
      <c r="P60" s="486">
        <v>0</v>
      </c>
      <c r="Q60" s="487">
        <f t="shared" si="6"/>
        <v>0</v>
      </c>
      <c r="R60" s="484">
        <v>17955</v>
      </c>
      <c r="S60" s="488">
        <f t="shared" si="7"/>
        <v>100</v>
      </c>
    </row>
    <row r="61" spans="2:19" ht="13.5" customHeight="1">
      <c r="B61" s="483" t="s">
        <v>51</v>
      </c>
      <c r="C61" s="484">
        <v>1246</v>
      </c>
      <c r="D61" s="485">
        <f t="shared" si="0"/>
        <v>100</v>
      </c>
      <c r="E61" s="486">
        <v>0</v>
      </c>
      <c r="F61" s="487">
        <f t="shared" si="0"/>
        <v>0</v>
      </c>
      <c r="G61" s="486">
        <v>0</v>
      </c>
      <c r="H61" s="487">
        <f t="shared" si="1"/>
        <v>0</v>
      </c>
      <c r="I61" s="484">
        <v>1246</v>
      </c>
      <c r="J61" s="488">
        <f t="shared" si="2"/>
        <v>100</v>
      </c>
      <c r="K61" s="483" t="s">
        <v>51</v>
      </c>
      <c r="L61" s="484">
        <v>2180</v>
      </c>
      <c r="M61" s="485">
        <f t="shared" si="3"/>
        <v>97.67025089605734</v>
      </c>
      <c r="N61" s="486">
        <v>52</v>
      </c>
      <c r="O61" s="487">
        <f t="shared" si="3"/>
        <v>2.3297491039426523</v>
      </c>
      <c r="P61" s="486">
        <v>0</v>
      </c>
      <c r="Q61" s="487">
        <f t="shared" si="6"/>
        <v>0</v>
      </c>
      <c r="R61" s="484">
        <v>2232</v>
      </c>
      <c r="S61" s="488">
        <f t="shared" si="7"/>
        <v>100</v>
      </c>
    </row>
    <row r="62" spans="2:19" ht="13.5" customHeight="1">
      <c r="B62" s="483" t="s">
        <v>73</v>
      </c>
      <c r="C62" s="484">
        <v>7690</v>
      </c>
      <c r="D62" s="485">
        <f t="shared" si="0"/>
        <v>100</v>
      </c>
      <c r="E62" s="486">
        <v>0</v>
      </c>
      <c r="F62" s="487">
        <f t="shared" si="0"/>
        <v>0</v>
      </c>
      <c r="G62" s="486">
        <v>0</v>
      </c>
      <c r="H62" s="487">
        <f t="shared" si="1"/>
        <v>0</v>
      </c>
      <c r="I62" s="484">
        <v>7690</v>
      </c>
      <c r="J62" s="488">
        <f t="shared" si="2"/>
        <v>100</v>
      </c>
      <c r="K62" s="483" t="s">
        <v>73</v>
      </c>
      <c r="L62" s="484">
        <v>10293</v>
      </c>
      <c r="M62" s="485">
        <f t="shared" si="3"/>
        <v>100</v>
      </c>
      <c r="N62" s="486">
        <v>0</v>
      </c>
      <c r="O62" s="487">
        <f t="shared" si="3"/>
        <v>0</v>
      </c>
      <c r="P62" s="486">
        <v>0</v>
      </c>
      <c r="Q62" s="487">
        <f t="shared" si="6"/>
        <v>0</v>
      </c>
      <c r="R62" s="484">
        <v>10293</v>
      </c>
      <c r="S62" s="488">
        <f t="shared" si="7"/>
        <v>100</v>
      </c>
    </row>
    <row r="63" spans="2:19" ht="13.5" customHeight="1">
      <c r="B63" s="483" t="s">
        <v>74</v>
      </c>
      <c r="C63" s="484">
        <v>123</v>
      </c>
      <c r="D63" s="485">
        <f t="shared" si="0"/>
        <v>100</v>
      </c>
      <c r="E63" s="486">
        <v>0</v>
      </c>
      <c r="F63" s="487">
        <f t="shared" si="0"/>
        <v>0</v>
      </c>
      <c r="G63" s="486">
        <v>0</v>
      </c>
      <c r="H63" s="487">
        <f t="shared" si="1"/>
        <v>0</v>
      </c>
      <c r="I63" s="484">
        <v>123</v>
      </c>
      <c r="J63" s="488">
        <f t="shared" si="2"/>
        <v>100</v>
      </c>
      <c r="K63" s="483" t="s">
        <v>74</v>
      </c>
      <c r="L63" s="484">
        <v>1945</v>
      </c>
      <c r="M63" s="485">
        <f t="shared" si="3"/>
        <v>100</v>
      </c>
      <c r="N63" s="486">
        <v>0</v>
      </c>
      <c r="O63" s="487">
        <f t="shared" si="3"/>
        <v>0</v>
      </c>
      <c r="P63" s="486">
        <v>0</v>
      </c>
      <c r="Q63" s="487">
        <f t="shared" si="6"/>
        <v>0</v>
      </c>
      <c r="R63" s="484">
        <v>1945</v>
      </c>
      <c r="S63" s="488">
        <f t="shared" si="7"/>
        <v>100</v>
      </c>
    </row>
    <row r="64" spans="2:19" ht="13.5" customHeight="1">
      <c r="B64" s="483" t="s">
        <v>52</v>
      </c>
      <c r="C64" s="484">
        <v>27505</v>
      </c>
      <c r="D64" s="485">
        <f t="shared" si="0"/>
        <v>99.930969335852353</v>
      </c>
      <c r="E64" s="486">
        <v>19</v>
      </c>
      <c r="F64" s="487">
        <f t="shared" si="0"/>
        <v>6.9030664147652951E-2</v>
      </c>
      <c r="G64" s="486">
        <v>0</v>
      </c>
      <c r="H64" s="487">
        <f t="shared" si="1"/>
        <v>0</v>
      </c>
      <c r="I64" s="484">
        <v>27524</v>
      </c>
      <c r="J64" s="488">
        <f t="shared" si="2"/>
        <v>100</v>
      </c>
      <c r="K64" s="483" t="s">
        <v>52</v>
      </c>
      <c r="L64" s="484">
        <v>11747</v>
      </c>
      <c r="M64" s="485">
        <f t="shared" si="3"/>
        <v>99.872470668253698</v>
      </c>
      <c r="N64" s="486">
        <v>15</v>
      </c>
      <c r="O64" s="487">
        <f t="shared" si="3"/>
        <v>0.12752933174630166</v>
      </c>
      <c r="P64" s="486">
        <v>0</v>
      </c>
      <c r="Q64" s="487">
        <f t="shared" si="6"/>
        <v>0</v>
      </c>
      <c r="R64" s="484">
        <v>11762</v>
      </c>
      <c r="S64" s="488">
        <f t="shared" si="7"/>
        <v>100</v>
      </c>
    </row>
    <row r="65" spans="2:19" ht="13.5" customHeight="1">
      <c r="B65" s="483" t="s">
        <v>53</v>
      </c>
      <c r="C65" s="484">
        <v>12667</v>
      </c>
      <c r="D65" s="485">
        <f t="shared" si="0"/>
        <v>99.992106094095362</v>
      </c>
      <c r="E65" s="486">
        <v>1</v>
      </c>
      <c r="F65" s="487">
        <f t="shared" si="0"/>
        <v>7.8939059046416165E-3</v>
      </c>
      <c r="G65" s="486">
        <v>0</v>
      </c>
      <c r="H65" s="487">
        <f t="shared" si="1"/>
        <v>0</v>
      </c>
      <c r="I65" s="484">
        <v>12668</v>
      </c>
      <c r="J65" s="488">
        <f t="shared" si="2"/>
        <v>100</v>
      </c>
      <c r="K65" s="483" t="s">
        <v>53</v>
      </c>
      <c r="L65" s="484">
        <v>10411</v>
      </c>
      <c r="M65" s="485">
        <f t="shared" si="3"/>
        <v>100</v>
      </c>
      <c r="N65" s="486">
        <v>0</v>
      </c>
      <c r="O65" s="487">
        <f t="shared" si="3"/>
        <v>0</v>
      </c>
      <c r="P65" s="486">
        <v>0</v>
      </c>
      <c r="Q65" s="487">
        <f t="shared" si="6"/>
        <v>0</v>
      </c>
      <c r="R65" s="484">
        <v>10411</v>
      </c>
      <c r="S65" s="488">
        <f t="shared" si="7"/>
        <v>100</v>
      </c>
    </row>
    <row r="66" spans="2:19" ht="13.5" customHeight="1">
      <c r="B66" s="483" t="s">
        <v>75</v>
      </c>
      <c r="C66" s="484">
        <v>0</v>
      </c>
      <c r="D66" s="485">
        <v>0</v>
      </c>
      <c r="E66" s="486">
        <v>0</v>
      </c>
      <c r="F66" s="487">
        <v>0</v>
      </c>
      <c r="G66" s="486">
        <v>0</v>
      </c>
      <c r="H66" s="487">
        <v>0</v>
      </c>
      <c r="I66" s="484">
        <v>0</v>
      </c>
      <c r="J66" s="488">
        <v>0</v>
      </c>
      <c r="K66" s="483" t="s">
        <v>75</v>
      </c>
      <c r="L66" s="484">
        <v>0</v>
      </c>
      <c r="M66" s="485">
        <v>0</v>
      </c>
      <c r="N66" s="486">
        <v>0</v>
      </c>
      <c r="O66" s="487">
        <v>0</v>
      </c>
      <c r="P66" s="486">
        <v>0</v>
      </c>
      <c r="Q66" s="487">
        <v>0</v>
      </c>
      <c r="R66" s="484">
        <v>0</v>
      </c>
      <c r="S66" s="488">
        <v>0</v>
      </c>
    </row>
    <row r="67" spans="2:19" ht="13.5" customHeight="1">
      <c r="B67" s="483" t="s">
        <v>710</v>
      </c>
      <c r="C67" s="484">
        <v>20</v>
      </c>
      <c r="D67" s="485">
        <f t="shared" si="0"/>
        <v>100</v>
      </c>
      <c r="E67" s="486">
        <v>0</v>
      </c>
      <c r="F67" s="487">
        <f t="shared" si="0"/>
        <v>0</v>
      </c>
      <c r="G67" s="486">
        <v>0</v>
      </c>
      <c r="H67" s="487">
        <f t="shared" ref="H67:H70" si="8">G67/$I67*100</f>
        <v>0</v>
      </c>
      <c r="I67" s="484">
        <v>20</v>
      </c>
      <c r="J67" s="488">
        <f t="shared" si="2"/>
        <v>100</v>
      </c>
      <c r="K67" s="483" t="s">
        <v>710</v>
      </c>
      <c r="L67" s="484">
        <v>343</v>
      </c>
      <c r="M67" s="485">
        <f t="shared" si="3"/>
        <v>100</v>
      </c>
      <c r="N67" s="486">
        <v>0</v>
      </c>
      <c r="O67" s="487">
        <f t="shared" si="3"/>
        <v>0</v>
      </c>
      <c r="P67" s="486">
        <v>0</v>
      </c>
      <c r="Q67" s="487">
        <f t="shared" ref="Q67:Q74" si="9">P67/$R67*100</f>
        <v>0</v>
      </c>
      <c r="R67" s="484">
        <v>343</v>
      </c>
      <c r="S67" s="488">
        <f t="shared" ref="S67:S74" si="10">R67/$R67*100</f>
        <v>100</v>
      </c>
    </row>
    <row r="68" spans="2:19" ht="13.5" customHeight="1">
      <c r="B68" s="483" t="s">
        <v>88</v>
      </c>
      <c r="C68" s="484">
        <v>11553</v>
      </c>
      <c r="D68" s="485">
        <f t="shared" si="0"/>
        <v>100</v>
      </c>
      <c r="E68" s="486">
        <v>0</v>
      </c>
      <c r="F68" s="487">
        <f t="shared" si="0"/>
        <v>0</v>
      </c>
      <c r="G68" s="486">
        <v>0</v>
      </c>
      <c r="H68" s="487">
        <f t="shared" si="8"/>
        <v>0</v>
      </c>
      <c r="I68" s="484">
        <v>11553</v>
      </c>
      <c r="J68" s="488">
        <f t="shared" si="2"/>
        <v>100</v>
      </c>
      <c r="K68" s="483" t="s">
        <v>88</v>
      </c>
      <c r="L68" s="484">
        <v>6969</v>
      </c>
      <c r="M68" s="485">
        <f t="shared" si="3"/>
        <v>100</v>
      </c>
      <c r="N68" s="486">
        <v>0</v>
      </c>
      <c r="O68" s="487">
        <f t="shared" si="3"/>
        <v>0</v>
      </c>
      <c r="P68" s="486">
        <v>0</v>
      </c>
      <c r="Q68" s="487">
        <f t="shared" si="9"/>
        <v>0</v>
      </c>
      <c r="R68" s="484">
        <v>6969</v>
      </c>
      <c r="S68" s="488">
        <f t="shared" si="10"/>
        <v>100</v>
      </c>
    </row>
    <row r="69" spans="2:19">
      <c r="B69" s="483" t="s">
        <v>20</v>
      </c>
      <c r="C69" s="484">
        <v>8940</v>
      </c>
      <c r="D69" s="485">
        <f t="shared" si="0"/>
        <v>100</v>
      </c>
      <c r="E69" s="486">
        <v>0</v>
      </c>
      <c r="F69" s="487">
        <f t="shared" si="0"/>
        <v>0</v>
      </c>
      <c r="G69" s="486">
        <v>0</v>
      </c>
      <c r="H69" s="487">
        <f t="shared" si="8"/>
        <v>0</v>
      </c>
      <c r="I69" s="484">
        <v>8940</v>
      </c>
      <c r="J69" s="488">
        <f t="shared" si="2"/>
        <v>100</v>
      </c>
      <c r="K69" s="483" t="s">
        <v>20</v>
      </c>
      <c r="L69" s="484">
        <v>43716</v>
      </c>
      <c r="M69" s="485">
        <f t="shared" si="3"/>
        <v>99.792270641678272</v>
      </c>
      <c r="N69" s="486">
        <v>91</v>
      </c>
      <c r="O69" s="487">
        <f t="shared" si="3"/>
        <v>0.2077293583217294</v>
      </c>
      <c r="P69" s="486">
        <v>0</v>
      </c>
      <c r="Q69" s="487">
        <f t="shared" si="9"/>
        <v>0</v>
      </c>
      <c r="R69" s="484">
        <v>43807</v>
      </c>
      <c r="S69" s="488">
        <f t="shared" si="10"/>
        <v>100</v>
      </c>
    </row>
    <row r="70" spans="2:19">
      <c r="B70" s="483" t="s">
        <v>28</v>
      </c>
      <c r="C70" s="484">
        <v>19026</v>
      </c>
      <c r="D70" s="485">
        <f t="shared" si="0"/>
        <v>99.994744310716356</v>
      </c>
      <c r="E70" s="486">
        <v>1</v>
      </c>
      <c r="F70" s="487">
        <f t="shared" si="0"/>
        <v>5.2556892836495509E-3</v>
      </c>
      <c r="G70" s="486">
        <v>0</v>
      </c>
      <c r="H70" s="487">
        <f t="shared" si="8"/>
        <v>0</v>
      </c>
      <c r="I70" s="484">
        <v>19027</v>
      </c>
      <c r="J70" s="488">
        <f t="shared" si="2"/>
        <v>100</v>
      </c>
      <c r="K70" s="483" t="s">
        <v>28</v>
      </c>
      <c r="L70" s="484">
        <v>33496</v>
      </c>
      <c r="M70" s="485">
        <f t="shared" si="3"/>
        <v>99.681576049757453</v>
      </c>
      <c r="N70" s="486">
        <v>100</v>
      </c>
      <c r="O70" s="487">
        <f t="shared" si="3"/>
        <v>0.29759247686218493</v>
      </c>
      <c r="P70" s="486">
        <v>7</v>
      </c>
      <c r="Q70" s="487">
        <f t="shared" si="9"/>
        <v>2.0831473380352943E-2</v>
      </c>
      <c r="R70" s="484">
        <v>33603</v>
      </c>
      <c r="S70" s="488">
        <f t="shared" si="10"/>
        <v>100</v>
      </c>
    </row>
    <row r="71" spans="2:19">
      <c r="B71" s="483" t="s">
        <v>711</v>
      </c>
      <c r="C71" s="484">
        <v>0</v>
      </c>
      <c r="D71" s="485">
        <v>0</v>
      </c>
      <c r="E71" s="486">
        <v>0</v>
      </c>
      <c r="F71" s="487">
        <v>0</v>
      </c>
      <c r="G71" s="486">
        <v>0</v>
      </c>
      <c r="H71" s="487">
        <v>0</v>
      </c>
      <c r="I71" s="484">
        <v>0</v>
      </c>
      <c r="J71" s="488">
        <v>0</v>
      </c>
      <c r="K71" s="483" t="s">
        <v>711</v>
      </c>
      <c r="L71" s="484">
        <v>5</v>
      </c>
      <c r="M71" s="485">
        <f t="shared" si="3"/>
        <v>100</v>
      </c>
      <c r="N71" s="486">
        <v>0</v>
      </c>
      <c r="O71" s="487">
        <f t="shared" si="3"/>
        <v>0</v>
      </c>
      <c r="P71" s="486">
        <v>0</v>
      </c>
      <c r="Q71" s="487">
        <f t="shared" si="9"/>
        <v>0</v>
      </c>
      <c r="R71" s="484">
        <v>5</v>
      </c>
      <c r="S71" s="488">
        <f t="shared" si="10"/>
        <v>100</v>
      </c>
    </row>
    <row r="72" spans="2:19">
      <c r="B72" s="144" t="s">
        <v>712</v>
      </c>
      <c r="C72" s="489">
        <v>0</v>
      </c>
      <c r="D72" s="490">
        <v>0</v>
      </c>
      <c r="E72" s="491">
        <v>0</v>
      </c>
      <c r="F72" s="492">
        <v>0</v>
      </c>
      <c r="G72" s="491">
        <v>0</v>
      </c>
      <c r="H72" s="492">
        <v>0</v>
      </c>
      <c r="I72" s="489">
        <v>0</v>
      </c>
      <c r="J72" s="493">
        <v>0</v>
      </c>
      <c r="K72" s="144" t="s">
        <v>712</v>
      </c>
      <c r="L72" s="489">
        <v>43</v>
      </c>
      <c r="M72" s="490">
        <f t="shared" ref="M72:O74" si="11">L72/$R72*100</f>
        <v>100</v>
      </c>
      <c r="N72" s="491">
        <v>0</v>
      </c>
      <c r="O72" s="492">
        <f t="shared" si="11"/>
        <v>0</v>
      </c>
      <c r="P72" s="491">
        <v>0</v>
      </c>
      <c r="Q72" s="492">
        <f t="shared" si="9"/>
        <v>0</v>
      </c>
      <c r="R72" s="489">
        <v>43</v>
      </c>
      <c r="S72" s="493">
        <f t="shared" si="10"/>
        <v>100</v>
      </c>
    </row>
    <row r="73" spans="2:19" ht="14.25" thickBot="1">
      <c r="B73" s="494" t="s">
        <v>713</v>
      </c>
      <c r="C73" s="495">
        <v>5479</v>
      </c>
      <c r="D73" s="469">
        <f t="shared" ref="D73:F74" si="12">C73/$I73*100</f>
        <v>93.578138343296331</v>
      </c>
      <c r="E73" s="496">
        <v>27</v>
      </c>
      <c r="F73" s="470">
        <f t="shared" si="12"/>
        <v>0.46114432109308279</v>
      </c>
      <c r="G73" s="496">
        <v>349</v>
      </c>
      <c r="H73" s="470">
        <f t="shared" ref="H73:H74" si="13">G73/$I73*100</f>
        <v>5.9607173356105898</v>
      </c>
      <c r="I73" s="495">
        <v>5855</v>
      </c>
      <c r="J73" s="471">
        <f t="shared" ref="J73:J74" si="14">I73/$I73*100</f>
        <v>100</v>
      </c>
      <c r="K73" s="494" t="s">
        <v>713</v>
      </c>
      <c r="L73" s="495">
        <v>9998</v>
      </c>
      <c r="M73" s="469">
        <f t="shared" si="11"/>
        <v>99.3145922320453</v>
      </c>
      <c r="N73" s="496">
        <v>69</v>
      </c>
      <c r="O73" s="470">
        <f t="shared" si="11"/>
        <v>0.68540776795470348</v>
      </c>
      <c r="P73" s="496">
        <v>0</v>
      </c>
      <c r="Q73" s="470">
        <f t="shared" si="9"/>
        <v>0</v>
      </c>
      <c r="R73" s="495">
        <v>10067</v>
      </c>
      <c r="S73" s="471">
        <f t="shared" si="10"/>
        <v>100</v>
      </c>
    </row>
    <row r="74" spans="2:19" ht="14.25" thickBot="1">
      <c r="B74" s="497" t="s">
        <v>13</v>
      </c>
      <c r="C74" s="495">
        <v>7267326</v>
      </c>
      <c r="D74" s="469">
        <f t="shared" si="12"/>
        <v>97.505948105870573</v>
      </c>
      <c r="E74" s="496">
        <v>183604</v>
      </c>
      <c r="F74" s="470">
        <f t="shared" si="12"/>
        <v>2.4634208092536736</v>
      </c>
      <c r="G74" s="496">
        <v>2283</v>
      </c>
      <c r="H74" s="470">
        <f t="shared" si="13"/>
        <v>3.0631084875744195E-2</v>
      </c>
      <c r="I74" s="495">
        <v>7453213</v>
      </c>
      <c r="J74" s="471">
        <f t="shared" si="14"/>
        <v>100</v>
      </c>
      <c r="K74" s="497" t="s">
        <v>13</v>
      </c>
      <c r="L74" s="495">
        <v>11855615</v>
      </c>
      <c r="M74" s="469">
        <f t="shared" si="11"/>
        <v>98.546581895234667</v>
      </c>
      <c r="N74" s="496">
        <v>169947</v>
      </c>
      <c r="O74" s="470">
        <f t="shared" si="11"/>
        <v>1.4126383113275394</v>
      </c>
      <c r="P74" s="496">
        <v>4906</v>
      </c>
      <c r="Q74" s="470">
        <f t="shared" si="9"/>
        <v>4.0779793437794774E-2</v>
      </c>
      <c r="R74" s="495">
        <v>12030468</v>
      </c>
      <c r="S74" s="471">
        <f t="shared" si="10"/>
        <v>100</v>
      </c>
    </row>
  </sheetData>
  <mergeCells count="14">
    <mergeCell ref="L5:M5"/>
    <mergeCell ref="N5:O5"/>
    <mergeCell ref="P5:Q5"/>
    <mergeCell ref="R5:S5"/>
    <mergeCell ref="B2:J2"/>
    <mergeCell ref="K2:S2"/>
    <mergeCell ref="B3:J3"/>
    <mergeCell ref="K3:S3"/>
    <mergeCell ref="B5:B6"/>
    <mergeCell ref="C5:D5"/>
    <mergeCell ref="E5:F5"/>
    <mergeCell ref="G5:H5"/>
    <mergeCell ref="I5:J5"/>
    <mergeCell ref="K5:K6"/>
  </mergeCells>
  <phoneticPr fontId="9"/>
  <printOptions horizontalCentered="1"/>
  <pageMargins left="0.78740157480314965" right="0.78740157480314965" top="0.59055118110236227" bottom="0.78740157480314965" header="0.51181102362204722" footer="0.51181102362204722"/>
  <pageSetup paperSize="9" scale="82" firstPageNumber="104" fitToWidth="2" fitToHeight="2" pageOrder="overThenDown" orientation="portrait" r:id="rId1"/>
  <headerFooter scaleWithDoc="0" alignWithMargins="0">
    <oddFooter>&amp;C&amp;11- &amp;P -</oddFooter>
  </headerFooter>
  <colBreaks count="1" manualBreakCount="1">
    <brk id="10" min="1" max="14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0">
    <pageSetUpPr fitToPage="1"/>
  </sheetPr>
  <dimension ref="B1:U63"/>
  <sheetViews>
    <sheetView showZeros="0" tabSelected="1" zoomScaleNormal="100" workbookViewId="0">
      <selection activeCell="B2" sqref="B2"/>
    </sheetView>
  </sheetViews>
  <sheetFormatPr defaultColWidth="10.69921875" defaultRowHeight="13.5"/>
  <cols>
    <col min="1" max="2" width="2.69921875" style="1" customWidth="1"/>
    <col min="3" max="3" width="5.69921875" style="1" customWidth="1"/>
    <col min="4" max="4" width="9.69921875" style="2" customWidth="1"/>
    <col min="5" max="5" width="6.19921875" style="3" customWidth="1"/>
    <col min="6" max="6" width="9.69921875" style="3" customWidth="1"/>
    <col min="7" max="7" width="6.19921875" style="3" customWidth="1"/>
    <col min="8" max="8" width="9.69921875" style="3" customWidth="1"/>
    <col min="9" max="9" width="6.19921875" style="3" customWidth="1"/>
    <col min="10" max="10" width="9.69921875" style="2" customWidth="1"/>
    <col min="11" max="11" width="6.19921875" style="3" customWidth="1"/>
    <col min="12" max="12" width="2.69921875" style="1" customWidth="1"/>
    <col min="13" max="13" width="5.69921875" style="1" customWidth="1"/>
    <col min="14" max="14" width="9.69921875" style="2" customWidth="1"/>
    <col min="15" max="15" width="6.19921875" style="3" customWidth="1"/>
    <col min="16" max="16" width="9.69921875" style="3" customWidth="1"/>
    <col min="17" max="17" width="6.19921875" style="3" customWidth="1"/>
    <col min="18" max="18" width="9.69921875" style="3" customWidth="1"/>
    <col min="19" max="19" width="6.19921875" style="3" customWidth="1"/>
    <col min="20" max="20" width="9.69921875" style="2" customWidth="1"/>
    <col min="21" max="21" width="6.19921875" style="3" customWidth="1"/>
    <col min="22" max="16384" width="10.69921875" style="1"/>
  </cols>
  <sheetData>
    <row r="1" spans="2:21" ht="17.25" customHeight="1">
      <c r="D1" s="1"/>
      <c r="E1" s="1"/>
      <c r="G1" s="1"/>
      <c r="I1" s="1"/>
      <c r="J1" s="1"/>
      <c r="K1" s="1"/>
      <c r="N1" s="1"/>
      <c r="O1" s="1"/>
      <c r="Q1" s="1"/>
      <c r="S1" s="1"/>
      <c r="T1" s="1"/>
      <c r="U1" s="1"/>
    </row>
    <row r="2" spans="2:21" ht="19.5" customHeight="1">
      <c r="B2" s="1428" t="s">
        <v>749</v>
      </c>
      <c r="C2" s="1428"/>
      <c r="D2" s="1428"/>
      <c r="E2" s="1428"/>
      <c r="F2" s="1428"/>
      <c r="G2" s="1428"/>
      <c r="H2" s="1428"/>
      <c r="I2" s="1428"/>
      <c r="J2" s="1428"/>
      <c r="K2" s="1428"/>
      <c r="L2" s="1428" t="s">
        <v>750</v>
      </c>
      <c r="M2" s="1428"/>
      <c r="N2" s="1428"/>
      <c r="O2" s="1428"/>
      <c r="P2" s="1428"/>
      <c r="Q2" s="1428"/>
      <c r="R2" s="1428"/>
      <c r="S2" s="1428"/>
      <c r="T2" s="1428"/>
      <c r="U2" s="1428"/>
    </row>
    <row r="3" spans="2:21" ht="19.5" customHeight="1">
      <c r="B3" s="1429" t="s">
        <v>739</v>
      </c>
      <c r="C3" s="1429"/>
      <c r="D3" s="1429"/>
      <c r="E3" s="1429"/>
      <c r="F3" s="1429"/>
      <c r="G3" s="1429"/>
      <c r="H3" s="1429"/>
      <c r="I3" s="1429"/>
      <c r="J3" s="1429"/>
      <c r="K3" s="1429"/>
      <c r="L3" s="1429" t="s">
        <v>740</v>
      </c>
      <c r="M3" s="1429"/>
      <c r="N3" s="1429"/>
      <c r="O3" s="1429"/>
      <c r="P3" s="1429"/>
      <c r="Q3" s="1429"/>
      <c r="R3" s="1429"/>
      <c r="S3" s="1429"/>
      <c r="T3" s="1429"/>
      <c r="U3" s="1429"/>
    </row>
    <row r="4" spans="2:21" ht="19.5" customHeight="1" thickBot="1">
      <c r="D4" s="6"/>
      <c r="E4" s="7"/>
      <c r="F4" s="7"/>
      <c r="G4" s="10"/>
      <c r="H4" s="7"/>
      <c r="I4" s="10"/>
      <c r="J4" s="6"/>
      <c r="K4" s="473" t="s">
        <v>751</v>
      </c>
      <c r="N4" s="6"/>
      <c r="O4" s="7"/>
      <c r="P4" s="7"/>
      <c r="Q4" s="10"/>
      <c r="R4" s="7"/>
      <c r="S4" s="10"/>
      <c r="T4" s="6"/>
      <c r="U4" s="473" t="s">
        <v>751</v>
      </c>
    </row>
    <row r="5" spans="2:21" ht="15.95" customHeight="1">
      <c r="B5" s="1430" t="s">
        <v>752</v>
      </c>
      <c r="C5" s="1431"/>
      <c r="D5" s="1417" t="s">
        <v>743</v>
      </c>
      <c r="E5" s="1418"/>
      <c r="F5" s="1419" t="s">
        <v>744</v>
      </c>
      <c r="G5" s="1420"/>
      <c r="H5" s="1421" t="s">
        <v>745</v>
      </c>
      <c r="I5" s="1420"/>
      <c r="J5" s="1422" t="s">
        <v>643</v>
      </c>
      <c r="K5" s="1423"/>
      <c r="L5" s="1430" t="s">
        <v>753</v>
      </c>
      <c r="M5" s="1431"/>
      <c r="N5" s="1417" t="s">
        <v>743</v>
      </c>
      <c r="O5" s="1418"/>
      <c r="P5" s="1419" t="s">
        <v>744</v>
      </c>
      <c r="Q5" s="1420"/>
      <c r="R5" s="1421" t="s">
        <v>745</v>
      </c>
      <c r="S5" s="1420"/>
      <c r="T5" s="1422" t="s">
        <v>643</v>
      </c>
      <c r="U5" s="1423"/>
    </row>
    <row r="6" spans="2:21" ht="15.95" customHeight="1" thickBot="1">
      <c r="B6" s="1432"/>
      <c r="C6" s="1433"/>
      <c r="D6" s="19" t="s">
        <v>747</v>
      </c>
      <c r="E6" s="474" t="s">
        <v>748</v>
      </c>
      <c r="F6" s="475" t="s">
        <v>747</v>
      </c>
      <c r="G6" s="210" t="s">
        <v>748</v>
      </c>
      <c r="H6" s="475" t="s">
        <v>747</v>
      </c>
      <c r="I6" s="210" t="s">
        <v>748</v>
      </c>
      <c r="J6" s="476" t="s">
        <v>747</v>
      </c>
      <c r="K6" s="399" t="s">
        <v>748</v>
      </c>
      <c r="L6" s="1432"/>
      <c r="M6" s="1433"/>
      <c r="N6" s="19" t="s">
        <v>747</v>
      </c>
      <c r="O6" s="474" t="s">
        <v>748</v>
      </c>
      <c r="P6" s="475" t="s">
        <v>747</v>
      </c>
      <c r="Q6" s="210" t="s">
        <v>748</v>
      </c>
      <c r="R6" s="475" t="s">
        <v>747</v>
      </c>
      <c r="S6" s="210" t="s">
        <v>748</v>
      </c>
      <c r="T6" s="476" t="s">
        <v>747</v>
      </c>
      <c r="U6" s="399" t="s">
        <v>748</v>
      </c>
    </row>
    <row r="7" spans="2:21" ht="13.5" customHeight="1">
      <c r="B7" s="1263" t="s">
        <v>754</v>
      </c>
      <c r="C7" s="1264"/>
      <c r="D7" s="498">
        <v>64870</v>
      </c>
      <c r="E7" s="499">
        <f>D7/J7*100</f>
        <v>99.364325649077117</v>
      </c>
      <c r="F7" s="500">
        <v>393</v>
      </c>
      <c r="G7" s="501">
        <f>F7/J7*100</f>
        <v>0.60197595159684458</v>
      </c>
      <c r="H7" s="500">
        <v>22</v>
      </c>
      <c r="I7" s="501">
        <f>H7/J7*100</f>
        <v>3.3698399326032011E-2</v>
      </c>
      <c r="J7" s="498">
        <v>65285</v>
      </c>
      <c r="K7" s="502">
        <f>J7/J7*100</f>
        <v>100</v>
      </c>
      <c r="L7" s="1263" t="s">
        <v>754</v>
      </c>
      <c r="M7" s="1264"/>
      <c r="N7" s="498">
        <v>187282</v>
      </c>
      <c r="O7" s="499">
        <f>N7/T7*100</f>
        <v>99.52597064419102</v>
      </c>
      <c r="P7" s="500">
        <v>561</v>
      </c>
      <c r="Q7" s="501">
        <f>P7/T7*100</f>
        <v>0.29812832803681699</v>
      </c>
      <c r="R7" s="500">
        <v>331</v>
      </c>
      <c r="S7" s="501">
        <f>R7/T7*100</f>
        <v>0.17590102777216832</v>
      </c>
      <c r="T7" s="498">
        <v>188174</v>
      </c>
      <c r="U7" s="502">
        <f>T7/T7*100</f>
        <v>100</v>
      </c>
    </row>
    <row r="8" spans="2:21" ht="13.5" customHeight="1">
      <c r="B8" s="1249" t="s">
        <v>123</v>
      </c>
      <c r="C8" s="158" t="s">
        <v>124</v>
      </c>
      <c r="D8" s="503">
        <v>291250</v>
      </c>
      <c r="E8" s="504">
        <f t="shared" ref="E8:E63" si="0">D8/J8*100</f>
        <v>98.275414106444501</v>
      </c>
      <c r="F8" s="505">
        <v>4923</v>
      </c>
      <c r="G8" s="506">
        <f t="shared" ref="G8:G63" si="1">F8/J8*100</f>
        <v>1.6611497464241245</v>
      </c>
      <c r="H8" s="505">
        <v>188</v>
      </c>
      <c r="I8" s="506">
        <f t="shared" ref="I8:I63" si="2">H8/J8*100</f>
        <v>6.3436147131370191E-2</v>
      </c>
      <c r="J8" s="503">
        <v>296361</v>
      </c>
      <c r="K8" s="507">
        <f t="shared" ref="K8:K63" si="3">J8/J8*100</f>
        <v>100</v>
      </c>
      <c r="L8" s="1249" t="s">
        <v>123</v>
      </c>
      <c r="M8" s="158" t="s">
        <v>124</v>
      </c>
      <c r="N8" s="503">
        <v>337931</v>
      </c>
      <c r="O8" s="504">
        <f t="shared" ref="O8:O63" si="4">N8/T8*100</f>
        <v>98.819480185280497</v>
      </c>
      <c r="P8" s="505">
        <v>3961</v>
      </c>
      <c r="Q8" s="506">
        <f t="shared" ref="Q8:Q63" si="5">P8/T8*100</f>
        <v>1.1582955130304591</v>
      </c>
      <c r="R8" s="505">
        <v>76</v>
      </c>
      <c r="S8" s="506">
        <f t="shared" ref="S8:S63" si="6">R8/T8*100</f>
        <v>2.2224301689046929E-2</v>
      </c>
      <c r="T8" s="503">
        <v>341968</v>
      </c>
      <c r="U8" s="507">
        <f t="shared" ref="U8:U63" si="7">T8/T8*100</f>
        <v>100</v>
      </c>
    </row>
    <row r="9" spans="2:21" ht="13.5" customHeight="1">
      <c r="B9" s="1250"/>
      <c r="C9" s="159" t="s">
        <v>125</v>
      </c>
      <c r="D9" s="508">
        <v>37139</v>
      </c>
      <c r="E9" s="449">
        <f t="shared" si="0"/>
        <v>99.352612289665871</v>
      </c>
      <c r="F9" s="509">
        <v>242</v>
      </c>
      <c r="G9" s="450">
        <f t="shared" si="1"/>
        <v>0.64738771033412701</v>
      </c>
      <c r="H9" s="509">
        <v>0</v>
      </c>
      <c r="I9" s="450">
        <f t="shared" si="2"/>
        <v>0</v>
      </c>
      <c r="J9" s="508">
        <v>37381</v>
      </c>
      <c r="K9" s="451">
        <f t="shared" si="3"/>
        <v>100</v>
      </c>
      <c r="L9" s="1250"/>
      <c r="M9" s="159" t="s">
        <v>125</v>
      </c>
      <c r="N9" s="508">
        <v>28731</v>
      </c>
      <c r="O9" s="449">
        <f t="shared" si="4"/>
        <v>99.181855840927923</v>
      </c>
      <c r="P9" s="509">
        <v>226</v>
      </c>
      <c r="Q9" s="450">
        <f t="shared" si="5"/>
        <v>0.78017122341894507</v>
      </c>
      <c r="R9" s="509">
        <v>11</v>
      </c>
      <c r="S9" s="450">
        <f t="shared" si="6"/>
        <v>3.7972935653134497E-2</v>
      </c>
      <c r="T9" s="508">
        <v>28968</v>
      </c>
      <c r="U9" s="451">
        <f t="shared" si="7"/>
        <v>100</v>
      </c>
    </row>
    <row r="10" spans="2:21" ht="13.5" customHeight="1">
      <c r="B10" s="1250"/>
      <c r="C10" s="159" t="s">
        <v>126</v>
      </c>
      <c r="D10" s="484">
        <v>19819</v>
      </c>
      <c r="E10" s="485">
        <f t="shared" si="0"/>
        <v>98.147873025305799</v>
      </c>
      <c r="F10" s="486">
        <v>355</v>
      </c>
      <c r="G10" s="487">
        <f t="shared" si="1"/>
        <v>1.7580349626108056</v>
      </c>
      <c r="H10" s="486">
        <v>19</v>
      </c>
      <c r="I10" s="487">
        <f t="shared" si="2"/>
        <v>9.4092012083395238E-2</v>
      </c>
      <c r="J10" s="484">
        <v>20193</v>
      </c>
      <c r="K10" s="488">
        <f t="shared" si="3"/>
        <v>100</v>
      </c>
      <c r="L10" s="1250"/>
      <c r="M10" s="159" t="s">
        <v>126</v>
      </c>
      <c r="N10" s="484">
        <v>40727</v>
      </c>
      <c r="O10" s="485">
        <f t="shared" si="4"/>
        <v>99.230075774188037</v>
      </c>
      <c r="P10" s="486">
        <v>315</v>
      </c>
      <c r="Q10" s="487">
        <f t="shared" si="5"/>
        <v>0.76748775674292813</v>
      </c>
      <c r="R10" s="486">
        <v>1</v>
      </c>
      <c r="S10" s="487">
        <f t="shared" si="6"/>
        <v>2.436469069025169E-3</v>
      </c>
      <c r="T10" s="484">
        <v>41043</v>
      </c>
      <c r="U10" s="488">
        <f t="shared" si="7"/>
        <v>100</v>
      </c>
    </row>
    <row r="11" spans="2:21" ht="13.5" customHeight="1">
      <c r="B11" s="1250"/>
      <c r="C11" s="159" t="s">
        <v>127</v>
      </c>
      <c r="D11" s="484">
        <v>88744</v>
      </c>
      <c r="E11" s="485">
        <f t="shared" si="0"/>
        <v>98.237690400283384</v>
      </c>
      <c r="F11" s="486">
        <v>1550</v>
      </c>
      <c r="G11" s="487">
        <f t="shared" si="1"/>
        <v>1.7158165072617784</v>
      </c>
      <c r="H11" s="486">
        <v>42</v>
      </c>
      <c r="I11" s="487">
        <f t="shared" si="2"/>
        <v>4.649309245483528E-2</v>
      </c>
      <c r="J11" s="484">
        <v>90336</v>
      </c>
      <c r="K11" s="488">
        <f t="shared" si="3"/>
        <v>100</v>
      </c>
      <c r="L11" s="1250"/>
      <c r="M11" s="159" t="s">
        <v>127</v>
      </c>
      <c r="N11" s="484">
        <v>118303</v>
      </c>
      <c r="O11" s="485">
        <f t="shared" si="4"/>
        <v>99.449385497402446</v>
      </c>
      <c r="P11" s="486">
        <v>646</v>
      </c>
      <c r="Q11" s="487">
        <f t="shared" si="5"/>
        <v>0.54304880714201642</v>
      </c>
      <c r="R11" s="486">
        <v>9</v>
      </c>
      <c r="S11" s="487">
        <f t="shared" si="6"/>
        <v>7.5656954555389302E-3</v>
      </c>
      <c r="T11" s="484">
        <v>118958</v>
      </c>
      <c r="U11" s="488">
        <f t="shared" si="7"/>
        <v>100</v>
      </c>
    </row>
    <row r="12" spans="2:21" ht="13.5" customHeight="1">
      <c r="B12" s="1250"/>
      <c r="C12" s="159" t="s">
        <v>35</v>
      </c>
      <c r="D12" s="484">
        <v>35011</v>
      </c>
      <c r="E12" s="485">
        <f t="shared" si="0"/>
        <v>98.492137170506652</v>
      </c>
      <c r="F12" s="486">
        <v>536</v>
      </c>
      <c r="G12" s="487">
        <f t="shared" si="1"/>
        <v>1.5078628294933469</v>
      </c>
      <c r="H12" s="486">
        <v>0</v>
      </c>
      <c r="I12" s="487">
        <f t="shared" si="2"/>
        <v>0</v>
      </c>
      <c r="J12" s="484">
        <v>35547</v>
      </c>
      <c r="K12" s="488">
        <f t="shared" si="3"/>
        <v>100</v>
      </c>
      <c r="L12" s="1250"/>
      <c r="M12" s="159" t="s">
        <v>35</v>
      </c>
      <c r="N12" s="484">
        <v>24965</v>
      </c>
      <c r="O12" s="485">
        <f t="shared" si="4"/>
        <v>98.886952388497178</v>
      </c>
      <c r="P12" s="486">
        <v>280</v>
      </c>
      <c r="Q12" s="487">
        <f t="shared" si="5"/>
        <v>1.1090865879743326</v>
      </c>
      <c r="R12" s="486">
        <v>1</v>
      </c>
      <c r="S12" s="487">
        <f t="shared" si="6"/>
        <v>3.9610235284797592E-3</v>
      </c>
      <c r="T12" s="484">
        <v>25246</v>
      </c>
      <c r="U12" s="488">
        <f t="shared" si="7"/>
        <v>100</v>
      </c>
    </row>
    <row r="13" spans="2:21" ht="13.5" customHeight="1">
      <c r="B13" s="1250"/>
      <c r="C13" s="159" t="s">
        <v>128</v>
      </c>
      <c r="D13" s="484">
        <v>23142</v>
      </c>
      <c r="E13" s="485">
        <f t="shared" si="0"/>
        <v>96.954208387448162</v>
      </c>
      <c r="F13" s="486">
        <v>601</v>
      </c>
      <c r="G13" s="487">
        <f t="shared" si="1"/>
        <v>2.5179102601700953</v>
      </c>
      <c r="H13" s="486">
        <v>126</v>
      </c>
      <c r="I13" s="487">
        <f t="shared" si="2"/>
        <v>0.52788135238175038</v>
      </c>
      <c r="J13" s="484">
        <v>23869</v>
      </c>
      <c r="K13" s="488">
        <f t="shared" si="3"/>
        <v>100</v>
      </c>
      <c r="L13" s="1250"/>
      <c r="M13" s="159" t="s">
        <v>128</v>
      </c>
      <c r="N13" s="484">
        <v>28022</v>
      </c>
      <c r="O13" s="485">
        <f t="shared" si="4"/>
        <v>97.979020979020987</v>
      </c>
      <c r="P13" s="486">
        <v>566</v>
      </c>
      <c r="Q13" s="487">
        <f t="shared" si="5"/>
        <v>1.979020979020979</v>
      </c>
      <c r="R13" s="486">
        <v>12</v>
      </c>
      <c r="S13" s="487">
        <f t="shared" si="6"/>
        <v>4.195804195804196E-2</v>
      </c>
      <c r="T13" s="484">
        <v>28600</v>
      </c>
      <c r="U13" s="488">
        <f t="shared" si="7"/>
        <v>100</v>
      </c>
    </row>
    <row r="14" spans="2:21" ht="13.5" customHeight="1">
      <c r="B14" s="1251"/>
      <c r="C14" s="161" t="s">
        <v>129</v>
      </c>
      <c r="D14" s="484">
        <v>87395</v>
      </c>
      <c r="E14" s="485">
        <f t="shared" si="0"/>
        <v>98.158027741899261</v>
      </c>
      <c r="F14" s="486">
        <v>1639</v>
      </c>
      <c r="G14" s="487">
        <f t="shared" si="1"/>
        <v>1.8408491042848318</v>
      </c>
      <c r="H14" s="486">
        <v>1</v>
      </c>
      <c r="I14" s="487">
        <f t="shared" si="2"/>
        <v>1.1231538159150896E-3</v>
      </c>
      <c r="J14" s="484">
        <v>89035</v>
      </c>
      <c r="K14" s="488">
        <f t="shared" si="3"/>
        <v>100</v>
      </c>
      <c r="L14" s="1251"/>
      <c r="M14" s="161" t="s">
        <v>129</v>
      </c>
      <c r="N14" s="484">
        <v>97183</v>
      </c>
      <c r="O14" s="485">
        <f t="shared" si="4"/>
        <v>98.013171563139792</v>
      </c>
      <c r="P14" s="486">
        <v>1928</v>
      </c>
      <c r="Q14" s="487">
        <f t="shared" si="5"/>
        <v>1.9444696580032876</v>
      </c>
      <c r="R14" s="486">
        <v>42</v>
      </c>
      <c r="S14" s="487">
        <f t="shared" si="6"/>
        <v>4.2358778856918092E-2</v>
      </c>
      <c r="T14" s="484">
        <v>99153</v>
      </c>
      <c r="U14" s="488">
        <f t="shared" si="7"/>
        <v>100</v>
      </c>
    </row>
    <row r="15" spans="2:21" ht="13.5" customHeight="1">
      <c r="B15" s="1249" t="s">
        <v>130</v>
      </c>
      <c r="C15" s="161" t="s">
        <v>124</v>
      </c>
      <c r="D15" s="503">
        <v>1770748</v>
      </c>
      <c r="E15" s="504">
        <f t="shared" si="0"/>
        <v>96.888776538088834</v>
      </c>
      <c r="F15" s="505">
        <v>55464</v>
      </c>
      <c r="G15" s="506">
        <f t="shared" si="1"/>
        <v>3.0347847925896625</v>
      </c>
      <c r="H15" s="505">
        <v>1397</v>
      </c>
      <c r="I15" s="506">
        <f t="shared" si="2"/>
        <v>7.6438669321501479E-2</v>
      </c>
      <c r="J15" s="503">
        <v>1827609</v>
      </c>
      <c r="K15" s="507">
        <f t="shared" si="3"/>
        <v>100</v>
      </c>
      <c r="L15" s="1249" t="s">
        <v>130</v>
      </c>
      <c r="M15" s="161" t="s">
        <v>124</v>
      </c>
      <c r="N15" s="503">
        <v>4397537</v>
      </c>
      <c r="O15" s="504">
        <f t="shared" si="4"/>
        <v>98.568985381204925</v>
      </c>
      <c r="P15" s="505">
        <v>60915</v>
      </c>
      <c r="Q15" s="506">
        <f t="shared" si="5"/>
        <v>1.3653847015945737</v>
      </c>
      <c r="R15" s="505">
        <v>2928</v>
      </c>
      <c r="S15" s="506">
        <f t="shared" si="6"/>
        <v>6.5629917200507468E-2</v>
      </c>
      <c r="T15" s="503">
        <v>4461380</v>
      </c>
      <c r="U15" s="507">
        <f t="shared" si="7"/>
        <v>100</v>
      </c>
    </row>
    <row r="16" spans="2:21" ht="13.5" customHeight="1">
      <c r="B16" s="1250"/>
      <c r="C16" s="159" t="s">
        <v>131</v>
      </c>
      <c r="D16" s="484">
        <v>198023</v>
      </c>
      <c r="E16" s="485">
        <f t="shared" si="0"/>
        <v>97.910496467226039</v>
      </c>
      <c r="F16" s="486">
        <v>4128</v>
      </c>
      <c r="G16" s="487">
        <f t="shared" si="1"/>
        <v>2.0410484106225493</v>
      </c>
      <c r="H16" s="486">
        <v>98</v>
      </c>
      <c r="I16" s="487">
        <f t="shared" si="2"/>
        <v>4.8455122151407425E-2</v>
      </c>
      <c r="J16" s="484">
        <v>202249</v>
      </c>
      <c r="K16" s="488">
        <f t="shared" si="3"/>
        <v>100</v>
      </c>
      <c r="L16" s="1250"/>
      <c r="M16" s="159" t="s">
        <v>131</v>
      </c>
      <c r="N16" s="484">
        <v>395248</v>
      </c>
      <c r="O16" s="485">
        <f t="shared" si="4"/>
        <v>98.743373355517917</v>
      </c>
      <c r="P16" s="486">
        <v>4838</v>
      </c>
      <c r="Q16" s="487">
        <f t="shared" si="5"/>
        <v>1.2086599813129875</v>
      </c>
      <c r="R16" s="486">
        <v>192</v>
      </c>
      <c r="S16" s="487">
        <f t="shared" si="6"/>
        <v>4.7966663169097479E-2</v>
      </c>
      <c r="T16" s="484">
        <v>400278</v>
      </c>
      <c r="U16" s="488">
        <f t="shared" si="7"/>
        <v>100</v>
      </c>
    </row>
    <row r="17" spans="2:21" ht="13.5" customHeight="1">
      <c r="B17" s="1250"/>
      <c r="C17" s="159" t="s">
        <v>132</v>
      </c>
      <c r="D17" s="484">
        <v>127089</v>
      </c>
      <c r="E17" s="485">
        <f t="shared" si="0"/>
        <v>96.711082025096829</v>
      </c>
      <c r="F17" s="486">
        <v>3881</v>
      </c>
      <c r="G17" s="487">
        <f t="shared" si="1"/>
        <v>2.9533296299396552</v>
      </c>
      <c r="H17" s="486">
        <v>441</v>
      </c>
      <c r="I17" s="487">
        <f t="shared" si="2"/>
        <v>0.33558834496351142</v>
      </c>
      <c r="J17" s="484">
        <v>131411</v>
      </c>
      <c r="K17" s="488">
        <f t="shared" si="3"/>
        <v>100</v>
      </c>
      <c r="L17" s="1250"/>
      <c r="M17" s="159" t="s">
        <v>132</v>
      </c>
      <c r="N17" s="484">
        <v>238651</v>
      </c>
      <c r="O17" s="485">
        <f t="shared" si="4"/>
        <v>98.754453552703993</v>
      </c>
      <c r="P17" s="486">
        <v>2841</v>
      </c>
      <c r="Q17" s="487">
        <f t="shared" si="5"/>
        <v>1.1756137730126086</v>
      </c>
      <c r="R17" s="486">
        <v>169</v>
      </c>
      <c r="S17" s="487">
        <f t="shared" si="6"/>
        <v>6.9932674283396987E-2</v>
      </c>
      <c r="T17" s="484">
        <v>241661</v>
      </c>
      <c r="U17" s="488">
        <f t="shared" si="7"/>
        <v>100</v>
      </c>
    </row>
    <row r="18" spans="2:21" ht="13.5" customHeight="1">
      <c r="B18" s="1250"/>
      <c r="C18" s="159" t="s">
        <v>133</v>
      </c>
      <c r="D18" s="484">
        <v>163985</v>
      </c>
      <c r="E18" s="485">
        <f t="shared" si="0"/>
        <v>96.335395334355525</v>
      </c>
      <c r="F18" s="486">
        <v>6066</v>
      </c>
      <c r="G18" s="487">
        <f t="shared" si="1"/>
        <v>3.5635607409104528</v>
      </c>
      <c r="H18" s="486">
        <v>172</v>
      </c>
      <c r="I18" s="487">
        <f t="shared" si="2"/>
        <v>0.10104392473402536</v>
      </c>
      <c r="J18" s="484">
        <v>170223</v>
      </c>
      <c r="K18" s="488">
        <f t="shared" si="3"/>
        <v>100</v>
      </c>
      <c r="L18" s="1250"/>
      <c r="M18" s="159" t="s">
        <v>133</v>
      </c>
      <c r="N18" s="484">
        <v>338346</v>
      </c>
      <c r="O18" s="485">
        <f t="shared" si="4"/>
        <v>99.037856413168512</v>
      </c>
      <c r="P18" s="486">
        <v>3181</v>
      </c>
      <c r="Q18" s="487">
        <f t="shared" si="5"/>
        <v>0.93111613924884307</v>
      </c>
      <c r="R18" s="486">
        <v>106</v>
      </c>
      <c r="S18" s="487">
        <f t="shared" si="6"/>
        <v>3.1027447582639849E-2</v>
      </c>
      <c r="T18" s="484">
        <v>341633</v>
      </c>
      <c r="U18" s="488">
        <f t="shared" si="7"/>
        <v>100</v>
      </c>
    </row>
    <row r="19" spans="2:21" ht="13.5" customHeight="1">
      <c r="B19" s="1250"/>
      <c r="C19" s="159" t="s">
        <v>134</v>
      </c>
      <c r="D19" s="484">
        <v>242258</v>
      </c>
      <c r="E19" s="485">
        <f t="shared" si="0"/>
        <v>96.202461272094069</v>
      </c>
      <c r="F19" s="486">
        <v>9172</v>
      </c>
      <c r="G19" s="487">
        <f t="shared" si="1"/>
        <v>3.6422697074509278</v>
      </c>
      <c r="H19" s="486">
        <v>391</v>
      </c>
      <c r="I19" s="487">
        <f t="shared" si="2"/>
        <v>0.15526902045500574</v>
      </c>
      <c r="J19" s="484">
        <v>251821</v>
      </c>
      <c r="K19" s="488">
        <f t="shared" si="3"/>
        <v>100</v>
      </c>
      <c r="L19" s="1250"/>
      <c r="M19" s="159" t="s">
        <v>134</v>
      </c>
      <c r="N19" s="484">
        <v>760893</v>
      </c>
      <c r="O19" s="485">
        <f t="shared" si="4"/>
        <v>98.427016000196616</v>
      </c>
      <c r="P19" s="486">
        <v>11799</v>
      </c>
      <c r="Q19" s="487">
        <f t="shared" si="5"/>
        <v>1.5262860373092142</v>
      </c>
      <c r="R19" s="486">
        <v>361</v>
      </c>
      <c r="S19" s="487">
        <f t="shared" si="6"/>
        <v>4.6697962494162755E-2</v>
      </c>
      <c r="T19" s="484">
        <v>773053</v>
      </c>
      <c r="U19" s="488">
        <f t="shared" si="7"/>
        <v>100</v>
      </c>
    </row>
    <row r="20" spans="2:21" ht="13.5" customHeight="1">
      <c r="B20" s="1250"/>
      <c r="C20" s="159" t="s">
        <v>38</v>
      </c>
      <c r="D20" s="484">
        <v>267953</v>
      </c>
      <c r="E20" s="485">
        <f t="shared" si="0"/>
        <v>97.904548244716622</v>
      </c>
      <c r="F20" s="486">
        <v>5640</v>
      </c>
      <c r="G20" s="487">
        <f t="shared" si="1"/>
        <v>2.060740697436497</v>
      </c>
      <c r="H20" s="486">
        <v>95</v>
      </c>
      <c r="I20" s="487">
        <f t="shared" si="2"/>
        <v>3.4711057846891352E-2</v>
      </c>
      <c r="J20" s="484">
        <v>273688</v>
      </c>
      <c r="K20" s="488">
        <f t="shared" si="3"/>
        <v>100</v>
      </c>
      <c r="L20" s="1250"/>
      <c r="M20" s="159" t="s">
        <v>38</v>
      </c>
      <c r="N20" s="484">
        <v>743788</v>
      </c>
      <c r="O20" s="485">
        <f t="shared" si="4"/>
        <v>98.403009026815852</v>
      </c>
      <c r="P20" s="486">
        <v>11652</v>
      </c>
      <c r="Q20" s="487">
        <f t="shared" si="5"/>
        <v>1.5415573539509353</v>
      </c>
      <c r="R20" s="486">
        <v>419</v>
      </c>
      <c r="S20" s="487">
        <f t="shared" si="6"/>
        <v>5.5433619233216776E-2</v>
      </c>
      <c r="T20" s="484">
        <v>755859</v>
      </c>
      <c r="U20" s="488">
        <f t="shared" si="7"/>
        <v>100</v>
      </c>
    </row>
    <row r="21" spans="2:21" ht="13.5" customHeight="1">
      <c r="B21" s="1250"/>
      <c r="C21" s="159" t="s">
        <v>6</v>
      </c>
      <c r="D21" s="484">
        <v>189801</v>
      </c>
      <c r="E21" s="485">
        <f t="shared" si="0"/>
        <v>93.464419199007253</v>
      </c>
      <c r="F21" s="486">
        <v>13119</v>
      </c>
      <c r="G21" s="487">
        <f t="shared" si="1"/>
        <v>6.4602384364243397</v>
      </c>
      <c r="H21" s="486">
        <v>153</v>
      </c>
      <c r="I21" s="487">
        <f t="shared" si="2"/>
        <v>7.5342364568406442E-2</v>
      </c>
      <c r="J21" s="484">
        <v>203073</v>
      </c>
      <c r="K21" s="488">
        <f t="shared" si="3"/>
        <v>100</v>
      </c>
      <c r="L21" s="1250"/>
      <c r="M21" s="159" t="s">
        <v>6</v>
      </c>
      <c r="N21" s="484">
        <v>834133</v>
      </c>
      <c r="O21" s="485">
        <f t="shared" si="4"/>
        <v>98.118172375786799</v>
      </c>
      <c r="P21" s="486">
        <v>14643</v>
      </c>
      <c r="Q21" s="487">
        <f t="shared" si="5"/>
        <v>1.7224404238876125</v>
      </c>
      <c r="R21" s="486">
        <v>1355</v>
      </c>
      <c r="S21" s="487">
        <f t="shared" si="6"/>
        <v>0.15938720032559686</v>
      </c>
      <c r="T21" s="484">
        <v>850131</v>
      </c>
      <c r="U21" s="488">
        <f t="shared" si="7"/>
        <v>100</v>
      </c>
    </row>
    <row r="22" spans="2:21" ht="13.5" customHeight="1">
      <c r="B22" s="1251"/>
      <c r="C22" s="161" t="s">
        <v>135</v>
      </c>
      <c r="D22" s="484">
        <v>581639</v>
      </c>
      <c r="E22" s="485">
        <f t="shared" si="0"/>
        <v>97.730801285067145</v>
      </c>
      <c r="F22" s="486">
        <v>13458</v>
      </c>
      <c r="G22" s="487">
        <f t="shared" si="1"/>
        <v>2.26130146653583</v>
      </c>
      <c r="H22" s="486">
        <v>47</v>
      </c>
      <c r="I22" s="487">
        <f t="shared" si="2"/>
        <v>7.8972483970266016E-3</v>
      </c>
      <c r="J22" s="484">
        <v>595144</v>
      </c>
      <c r="K22" s="488">
        <f t="shared" si="3"/>
        <v>100</v>
      </c>
      <c r="L22" s="1251"/>
      <c r="M22" s="161" t="s">
        <v>135</v>
      </c>
      <c r="N22" s="484">
        <v>1086478</v>
      </c>
      <c r="O22" s="485">
        <f t="shared" si="4"/>
        <v>98.881744504056826</v>
      </c>
      <c r="P22" s="486">
        <v>11961</v>
      </c>
      <c r="Q22" s="487">
        <f t="shared" si="5"/>
        <v>1.0885858213539747</v>
      </c>
      <c r="R22" s="486">
        <v>326</v>
      </c>
      <c r="S22" s="487">
        <f t="shared" si="6"/>
        <v>2.9669674589197871E-2</v>
      </c>
      <c r="T22" s="484">
        <v>1098765</v>
      </c>
      <c r="U22" s="488">
        <f t="shared" si="7"/>
        <v>100</v>
      </c>
    </row>
    <row r="23" spans="2:21" ht="13.5" customHeight="1">
      <c r="B23" s="1249" t="s">
        <v>136</v>
      </c>
      <c r="C23" s="161" t="s">
        <v>124</v>
      </c>
      <c r="D23" s="503">
        <v>242582</v>
      </c>
      <c r="E23" s="504">
        <f t="shared" si="0"/>
        <v>95.210845265008786</v>
      </c>
      <c r="F23" s="505">
        <v>12151</v>
      </c>
      <c r="G23" s="506">
        <f t="shared" si="1"/>
        <v>4.7691377794523993</v>
      </c>
      <c r="H23" s="505">
        <v>51</v>
      </c>
      <c r="I23" s="506">
        <f t="shared" si="2"/>
        <v>2.0016955538809344E-2</v>
      </c>
      <c r="J23" s="503">
        <v>254784</v>
      </c>
      <c r="K23" s="507">
        <f t="shared" si="3"/>
        <v>100</v>
      </c>
      <c r="L23" s="1249" t="s">
        <v>136</v>
      </c>
      <c r="M23" s="161" t="s">
        <v>124</v>
      </c>
      <c r="N23" s="503">
        <v>332596</v>
      </c>
      <c r="O23" s="504">
        <f t="shared" si="4"/>
        <v>98.221884902411873</v>
      </c>
      <c r="P23" s="505">
        <v>5895</v>
      </c>
      <c r="Q23" s="506">
        <f t="shared" si="5"/>
        <v>1.7409049161737304</v>
      </c>
      <c r="R23" s="505">
        <v>126</v>
      </c>
      <c r="S23" s="506">
        <f t="shared" si="6"/>
        <v>3.7210181414400342E-2</v>
      </c>
      <c r="T23" s="503">
        <v>338617</v>
      </c>
      <c r="U23" s="507">
        <f t="shared" si="7"/>
        <v>100</v>
      </c>
    </row>
    <row r="24" spans="2:21" ht="13.5" customHeight="1">
      <c r="B24" s="1250"/>
      <c r="C24" s="159" t="s">
        <v>7</v>
      </c>
      <c r="D24" s="484">
        <v>114101</v>
      </c>
      <c r="E24" s="485">
        <f t="shared" si="0"/>
        <v>95.602010892333482</v>
      </c>
      <c r="F24" s="486">
        <v>5235</v>
      </c>
      <c r="G24" s="487">
        <f t="shared" si="1"/>
        <v>4.3862589023879339</v>
      </c>
      <c r="H24" s="486">
        <v>14</v>
      </c>
      <c r="I24" s="487">
        <f t="shared" si="2"/>
        <v>1.1730205278592375E-2</v>
      </c>
      <c r="J24" s="484">
        <v>119350</v>
      </c>
      <c r="K24" s="488">
        <f t="shared" si="3"/>
        <v>100</v>
      </c>
      <c r="L24" s="1250"/>
      <c r="M24" s="159" t="s">
        <v>7</v>
      </c>
      <c r="N24" s="484">
        <v>168094</v>
      </c>
      <c r="O24" s="485">
        <f t="shared" si="4"/>
        <v>98.890457700905984</v>
      </c>
      <c r="P24" s="486">
        <v>1859</v>
      </c>
      <c r="Q24" s="487">
        <f t="shared" si="5"/>
        <v>1.0936580774208731</v>
      </c>
      <c r="R24" s="486">
        <v>27</v>
      </c>
      <c r="S24" s="487">
        <f t="shared" si="6"/>
        <v>1.5884221673138015E-2</v>
      </c>
      <c r="T24" s="484">
        <v>169980</v>
      </c>
      <c r="U24" s="488">
        <f t="shared" si="7"/>
        <v>100</v>
      </c>
    </row>
    <row r="25" spans="2:21" ht="13.5" customHeight="1">
      <c r="B25" s="1250"/>
      <c r="C25" s="159" t="s">
        <v>137</v>
      </c>
      <c r="D25" s="484">
        <v>47319</v>
      </c>
      <c r="E25" s="485">
        <f t="shared" si="0"/>
        <v>97.256135158465909</v>
      </c>
      <c r="F25" s="486">
        <v>1314</v>
      </c>
      <c r="G25" s="487">
        <f t="shared" si="1"/>
        <v>2.7007029226785053</v>
      </c>
      <c r="H25" s="486">
        <v>21</v>
      </c>
      <c r="I25" s="487">
        <f t="shared" si="2"/>
        <v>4.3161918855592556E-2</v>
      </c>
      <c r="J25" s="484">
        <v>48654</v>
      </c>
      <c r="K25" s="488">
        <f t="shared" si="3"/>
        <v>100</v>
      </c>
      <c r="L25" s="1250"/>
      <c r="M25" s="159" t="s">
        <v>137</v>
      </c>
      <c r="N25" s="484">
        <v>43910</v>
      </c>
      <c r="O25" s="485">
        <f t="shared" si="4"/>
        <v>97.344151813425555</v>
      </c>
      <c r="P25" s="486">
        <v>1179</v>
      </c>
      <c r="Q25" s="487">
        <f t="shared" si="5"/>
        <v>2.6137270550678373</v>
      </c>
      <c r="R25" s="486">
        <v>19</v>
      </c>
      <c r="S25" s="487">
        <f t="shared" si="6"/>
        <v>4.2121131506606367E-2</v>
      </c>
      <c r="T25" s="484">
        <v>45108</v>
      </c>
      <c r="U25" s="488">
        <f t="shared" si="7"/>
        <v>100</v>
      </c>
    </row>
    <row r="26" spans="2:21" ht="13.5" customHeight="1">
      <c r="B26" s="1250"/>
      <c r="C26" s="159" t="s">
        <v>138</v>
      </c>
      <c r="D26" s="484">
        <v>54933</v>
      </c>
      <c r="E26" s="485">
        <f t="shared" si="0"/>
        <v>97.020487460261393</v>
      </c>
      <c r="F26" s="486">
        <v>1676</v>
      </c>
      <c r="G26" s="487">
        <f t="shared" si="1"/>
        <v>2.9600847756976334</v>
      </c>
      <c r="H26" s="486">
        <v>11</v>
      </c>
      <c r="I26" s="487">
        <f t="shared" si="2"/>
        <v>1.9427764040974922E-2</v>
      </c>
      <c r="J26" s="484">
        <v>56620</v>
      </c>
      <c r="K26" s="488">
        <f t="shared" si="3"/>
        <v>100</v>
      </c>
      <c r="L26" s="1250"/>
      <c r="M26" s="159" t="s">
        <v>138</v>
      </c>
      <c r="N26" s="484">
        <v>79753</v>
      </c>
      <c r="O26" s="485">
        <f t="shared" si="4"/>
        <v>98.396111186507596</v>
      </c>
      <c r="P26" s="486">
        <v>1288</v>
      </c>
      <c r="Q26" s="487">
        <f t="shared" si="5"/>
        <v>1.5890836859832453</v>
      </c>
      <c r="R26" s="486">
        <v>12</v>
      </c>
      <c r="S26" s="487">
        <f t="shared" si="6"/>
        <v>1.4805127509160673E-2</v>
      </c>
      <c r="T26" s="484">
        <v>81053</v>
      </c>
      <c r="U26" s="488">
        <f t="shared" si="7"/>
        <v>100</v>
      </c>
    </row>
    <row r="27" spans="2:21" ht="13.5" customHeight="1">
      <c r="B27" s="1251"/>
      <c r="C27" s="161" t="s">
        <v>139</v>
      </c>
      <c r="D27" s="484">
        <v>26229</v>
      </c>
      <c r="E27" s="485">
        <f t="shared" si="0"/>
        <v>86.966180371352792</v>
      </c>
      <c r="F27" s="486">
        <v>3926</v>
      </c>
      <c r="G27" s="487">
        <f t="shared" si="1"/>
        <v>13.017241379310345</v>
      </c>
      <c r="H27" s="486">
        <v>5</v>
      </c>
      <c r="I27" s="487">
        <f t="shared" si="2"/>
        <v>1.6578249336870025E-2</v>
      </c>
      <c r="J27" s="484">
        <v>30160</v>
      </c>
      <c r="K27" s="488">
        <f t="shared" si="3"/>
        <v>100</v>
      </c>
      <c r="L27" s="1251"/>
      <c r="M27" s="161" t="s">
        <v>139</v>
      </c>
      <c r="N27" s="484">
        <v>40839</v>
      </c>
      <c r="O27" s="485">
        <f t="shared" si="4"/>
        <v>96.146058950937004</v>
      </c>
      <c r="P27" s="486">
        <v>1569</v>
      </c>
      <c r="Q27" s="487">
        <f t="shared" si="5"/>
        <v>3.6938506450701567</v>
      </c>
      <c r="R27" s="486">
        <v>68</v>
      </c>
      <c r="S27" s="487">
        <f t="shared" si="6"/>
        <v>0.16009040399284302</v>
      </c>
      <c r="T27" s="484">
        <v>42476</v>
      </c>
      <c r="U27" s="488">
        <f t="shared" si="7"/>
        <v>100</v>
      </c>
    </row>
    <row r="28" spans="2:21" ht="13.5" customHeight="1">
      <c r="B28" s="1249" t="s">
        <v>140</v>
      </c>
      <c r="C28" s="161" t="s">
        <v>124</v>
      </c>
      <c r="D28" s="503">
        <v>2300427</v>
      </c>
      <c r="E28" s="504">
        <f t="shared" si="0"/>
        <v>98.470017164846738</v>
      </c>
      <c r="F28" s="505">
        <v>35441</v>
      </c>
      <c r="G28" s="506">
        <f t="shared" si="1"/>
        <v>1.5170556937209192</v>
      </c>
      <c r="H28" s="505">
        <v>302</v>
      </c>
      <c r="I28" s="506">
        <f t="shared" si="2"/>
        <v>1.2927141432344394E-2</v>
      </c>
      <c r="J28" s="503">
        <v>2336170</v>
      </c>
      <c r="K28" s="507">
        <f t="shared" si="3"/>
        <v>100</v>
      </c>
      <c r="L28" s="1249" t="s">
        <v>140</v>
      </c>
      <c r="M28" s="161" t="s">
        <v>124</v>
      </c>
      <c r="N28" s="503">
        <v>2348235</v>
      </c>
      <c r="O28" s="504">
        <f t="shared" si="4"/>
        <v>98.481944546961287</v>
      </c>
      <c r="P28" s="505">
        <v>35788</v>
      </c>
      <c r="Q28" s="506">
        <f t="shared" si="5"/>
        <v>1.5009025210196809</v>
      </c>
      <c r="R28" s="505">
        <v>409</v>
      </c>
      <c r="S28" s="506">
        <f t="shared" si="6"/>
        <v>1.7152932019030107E-2</v>
      </c>
      <c r="T28" s="503">
        <v>2384432</v>
      </c>
      <c r="U28" s="507">
        <f t="shared" si="7"/>
        <v>100</v>
      </c>
    </row>
    <row r="29" spans="2:21" ht="13.5" customHeight="1">
      <c r="B29" s="1250"/>
      <c r="C29" s="159" t="s">
        <v>141</v>
      </c>
      <c r="D29" s="484">
        <v>50767</v>
      </c>
      <c r="E29" s="485">
        <f t="shared" si="0"/>
        <v>98.04743327281858</v>
      </c>
      <c r="F29" s="486">
        <v>1010</v>
      </c>
      <c r="G29" s="487">
        <f t="shared" si="1"/>
        <v>1.9506354049982619</v>
      </c>
      <c r="H29" s="486">
        <v>1</v>
      </c>
      <c r="I29" s="487">
        <f t="shared" si="2"/>
        <v>1.9313221831665957E-3</v>
      </c>
      <c r="J29" s="484">
        <v>51778</v>
      </c>
      <c r="K29" s="488">
        <f t="shared" si="3"/>
        <v>100</v>
      </c>
      <c r="L29" s="1250"/>
      <c r="M29" s="159" t="s">
        <v>141</v>
      </c>
      <c r="N29" s="484">
        <v>33852</v>
      </c>
      <c r="O29" s="485">
        <f t="shared" si="4"/>
        <v>97.435454623953021</v>
      </c>
      <c r="P29" s="486">
        <v>865</v>
      </c>
      <c r="Q29" s="487">
        <f t="shared" si="5"/>
        <v>2.4897101574417868</v>
      </c>
      <c r="R29" s="486">
        <v>26</v>
      </c>
      <c r="S29" s="487">
        <f t="shared" si="6"/>
        <v>7.483521860518666E-2</v>
      </c>
      <c r="T29" s="484">
        <v>34743</v>
      </c>
      <c r="U29" s="488">
        <f t="shared" si="7"/>
        <v>100</v>
      </c>
    </row>
    <row r="30" spans="2:21" ht="13.5" customHeight="1">
      <c r="B30" s="1250"/>
      <c r="C30" s="159" t="s">
        <v>142</v>
      </c>
      <c r="D30" s="484">
        <v>57659</v>
      </c>
      <c r="E30" s="485">
        <f t="shared" si="0"/>
        <v>92.793343740444499</v>
      </c>
      <c r="F30" s="486">
        <v>4467</v>
      </c>
      <c r="G30" s="487">
        <f t="shared" si="1"/>
        <v>7.1889534415887466</v>
      </c>
      <c r="H30" s="486">
        <v>11</v>
      </c>
      <c r="I30" s="487">
        <f t="shared" si="2"/>
        <v>1.770281796675089E-2</v>
      </c>
      <c r="J30" s="484">
        <v>62137</v>
      </c>
      <c r="K30" s="488">
        <f t="shared" si="3"/>
        <v>100</v>
      </c>
      <c r="L30" s="1250"/>
      <c r="M30" s="159" t="s">
        <v>142</v>
      </c>
      <c r="N30" s="484">
        <v>98084</v>
      </c>
      <c r="O30" s="485">
        <f t="shared" si="4"/>
        <v>97.540698310411017</v>
      </c>
      <c r="P30" s="486">
        <v>2413</v>
      </c>
      <c r="Q30" s="487">
        <f t="shared" si="5"/>
        <v>2.3996340384060781</v>
      </c>
      <c r="R30" s="486">
        <v>60</v>
      </c>
      <c r="S30" s="487">
        <f t="shared" si="6"/>
        <v>5.9667651182911181E-2</v>
      </c>
      <c r="T30" s="484">
        <v>100557</v>
      </c>
      <c r="U30" s="488">
        <f t="shared" si="7"/>
        <v>100</v>
      </c>
    </row>
    <row r="31" spans="2:21" ht="13.5" customHeight="1">
      <c r="B31" s="1250"/>
      <c r="C31" s="159" t="s">
        <v>143</v>
      </c>
      <c r="D31" s="484">
        <v>96720</v>
      </c>
      <c r="E31" s="485">
        <f t="shared" si="0"/>
        <v>96.361535089467182</v>
      </c>
      <c r="F31" s="486">
        <v>3652</v>
      </c>
      <c r="G31" s="487">
        <f t="shared" si="1"/>
        <v>3.638464910532818</v>
      </c>
      <c r="H31" s="486">
        <v>0</v>
      </c>
      <c r="I31" s="487">
        <f t="shared" si="2"/>
        <v>0</v>
      </c>
      <c r="J31" s="484">
        <v>100372</v>
      </c>
      <c r="K31" s="488">
        <f t="shared" si="3"/>
        <v>100</v>
      </c>
      <c r="L31" s="1250"/>
      <c r="M31" s="159" t="s">
        <v>143</v>
      </c>
      <c r="N31" s="484">
        <v>245482</v>
      </c>
      <c r="O31" s="485">
        <f t="shared" si="4"/>
        <v>96.701279465523754</v>
      </c>
      <c r="P31" s="486">
        <v>8299</v>
      </c>
      <c r="Q31" s="487">
        <f t="shared" si="5"/>
        <v>3.2691762258918442</v>
      </c>
      <c r="R31" s="486">
        <v>75</v>
      </c>
      <c r="S31" s="487">
        <f t="shared" si="6"/>
        <v>2.9544308584394302E-2</v>
      </c>
      <c r="T31" s="484">
        <v>253856</v>
      </c>
      <c r="U31" s="488">
        <f t="shared" si="7"/>
        <v>100</v>
      </c>
    </row>
    <row r="32" spans="2:21" ht="13.5" customHeight="1">
      <c r="B32" s="1250"/>
      <c r="C32" s="159" t="s">
        <v>144</v>
      </c>
      <c r="D32" s="484">
        <v>518875</v>
      </c>
      <c r="E32" s="485">
        <f t="shared" si="0"/>
        <v>98.470025828514608</v>
      </c>
      <c r="F32" s="486">
        <v>8025</v>
      </c>
      <c r="G32" s="487">
        <f t="shared" si="1"/>
        <v>1.5229524592123915</v>
      </c>
      <c r="H32" s="486">
        <v>37</v>
      </c>
      <c r="I32" s="487">
        <f t="shared" si="2"/>
        <v>7.0217122730041725E-3</v>
      </c>
      <c r="J32" s="484">
        <v>526937</v>
      </c>
      <c r="K32" s="488">
        <f t="shared" si="3"/>
        <v>100</v>
      </c>
      <c r="L32" s="1250"/>
      <c r="M32" s="159" t="s">
        <v>144</v>
      </c>
      <c r="N32" s="484">
        <v>511407</v>
      </c>
      <c r="O32" s="485">
        <f t="shared" si="4"/>
        <v>98.905364295149369</v>
      </c>
      <c r="P32" s="486">
        <v>5581</v>
      </c>
      <c r="Q32" s="487">
        <f t="shared" si="5"/>
        <v>1.0793572206309821</v>
      </c>
      <c r="R32" s="486">
        <v>79</v>
      </c>
      <c r="S32" s="487">
        <f t="shared" si="6"/>
        <v>1.5278484219646582E-2</v>
      </c>
      <c r="T32" s="484">
        <v>517067</v>
      </c>
      <c r="U32" s="488">
        <f t="shared" si="7"/>
        <v>100</v>
      </c>
    </row>
    <row r="33" spans="2:21" ht="13.5" customHeight="1">
      <c r="B33" s="1250"/>
      <c r="C33" s="159" t="s">
        <v>145</v>
      </c>
      <c r="D33" s="484">
        <v>1268706</v>
      </c>
      <c r="E33" s="485">
        <f t="shared" si="0"/>
        <v>98.847447485350585</v>
      </c>
      <c r="F33" s="486">
        <v>14541</v>
      </c>
      <c r="G33" s="487">
        <f t="shared" si="1"/>
        <v>1.1329186855618898</v>
      </c>
      <c r="H33" s="486">
        <v>252</v>
      </c>
      <c r="I33" s="487">
        <f t="shared" si="2"/>
        <v>1.9633829087517794E-2</v>
      </c>
      <c r="J33" s="484">
        <v>1283499</v>
      </c>
      <c r="K33" s="488">
        <f t="shared" si="3"/>
        <v>100</v>
      </c>
      <c r="L33" s="1250"/>
      <c r="M33" s="159" t="s">
        <v>145</v>
      </c>
      <c r="N33" s="484">
        <v>1204846</v>
      </c>
      <c r="O33" s="485">
        <f t="shared" si="4"/>
        <v>98.708757200310998</v>
      </c>
      <c r="P33" s="486">
        <v>15608</v>
      </c>
      <c r="Q33" s="487">
        <f t="shared" si="5"/>
        <v>1.2787080526328294</v>
      </c>
      <c r="R33" s="486">
        <v>153</v>
      </c>
      <c r="S33" s="487">
        <f t="shared" si="6"/>
        <v>1.2534747056177787E-2</v>
      </c>
      <c r="T33" s="484">
        <v>1220607</v>
      </c>
      <c r="U33" s="488">
        <f t="shared" si="7"/>
        <v>100</v>
      </c>
    </row>
    <row r="34" spans="2:21" ht="13.5" customHeight="1">
      <c r="B34" s="1251"/>
      <c r="C34" s="161" t="s">
        <v>146</v>
      </c>
      <c r="D34" s="484">
        <v>307700</v>
      </c>
      <c r="E34" s="485">
        <f t="shared" si="0"/>
        <v>98.796906054641724</v>
      </c>
      <c r="F34" s="486">
        <v>3746</v>
      </c>
      <c r="G34" s="487">
        <f t="shared" si="1"/>
        <v>1.2027728634406496</v>
      </c>
      <c r="H34" s="486">
        <v>1</v>
      </c>
      <c r="I34" s="487">
        <f t="shared" si="2"/>
        <v>3.2108191762964482E-4</v>
      </c>
      <c r="J34" s="484">
        <v>311447</v>
      </c>
      <c r="K34" s="488">
        <f t="shared" si="3"/>
        <v>100</v>
      </c>
      <c r="L34" s="1251"/>
      <c r="M34" s="161" t="s">
        <v>146</v>
      </c>
      <c r="N34" s="484">
        <v>254564</v>
      </c>
      <c r="O34" s="485">
        <f t="shared" si="4"/>
        <v>98.820661330269175</v>
      </c>
      <c r="P34" s="486">
        <v>3022</v>
      </c>
      <c r="Q34" s="487">
        <f t="shared" si="5"/>
        <v>1.1731275378296753</v>
      </c>
      <c r="R34" s="486">
        <v>16</v>
      </c>
      <c r="S34" s="487">
        <f t="shared" si="6"/>
        <v>6.2111319011498361E-3</v>
      </c>
      <c r="T34" s="484">
        <v>257602</v>
      </c>
      <c r="U34" s="488">
        <f t="shared" si="7"/>
        <v>100</v>
      </c>
    </row>
    <row r="35" spans="2:21" ht="13.5" customHeight="1">
      <c r="B35" s="1249" t="s">
        <v>147</v>
      </c>
      <c r="C35" s="161" t="s">
        <v>124</v>
      </c>
      <c r="D35" s="503">
        <v>1079001</v>
      </c>
      <c r="E35" s="504">
        <f t="shared" si="0"/>
        <v>95.251467171378323</v>
      </c>
      <c r="F35" s="505">
        <v>53557</v>
      </c>
      <c r="G35" s="506">
        <f t="shared" si="1"/>
        <v>4.7278759030784112</v>
      </c>
      <c r="H35" s="505">
        <v>234</v>
      </c>
      <c r="I35" s="506">
        <f t="shared" si="2"/>
        <v>2.0656925543259486E-2</v>
      </c>
      <c r="J35" s="503">
        <v>1132792</v>
      </c>
      <c r="K35" s="507">
        <f t="shared" si="3"/>
        <v>100</v>
      </c>
      <c r="L35" s="1249" t="s">
        <v>147</v>
      </c>
      <c r="M35" s="161" t="s">
        <v>124</v>
      </c>
      <c r="N35" s="503">
        <v>2463594</v>
      </c>
      <c r="O35" s="504">
        <f t="shared" si="4"/>
        <v>98.102729369844923</v>
      </c>
      <c r="P35" s="505">
        <v>46784</v>
      </c>
      <c r="Q35" s="506">
        <f t="shared" si="5"/>
        <v>1.8629847656873759</v>
      </c>
      <c r="R35" s="505">
        <v>861</v>
      </c>
      <c r="S35" s="506">
        <f t="shared" si="6"/>
        <v>3.4285864467699011E-2</v>
      </c>
      <c r="T35" s="503">
        <v>2511239</v>
      </c>
      <c r="U35" s="507">
        <f t="shared" si="7"/>
        <v>100</v>
      </c>
    </row>
    <row r="36" spans="2:21" ht="13.5" customHeight="1">
      <c r="B36" s="1250"/>
      <c r="C36" s="159" t="s">
        <v>148</v>
      </c>
      <c r="D36" s="484">
        <v>145509</v>
      </c>
      <c r="E36" s="485">
        <f t="shared" si="0"/>
        <v>97.488894993199651</v>
      </c>
      <c r="F36" s="486">
        <v>3732</v>
      </c>
      <c r="G36" s="487">
        <f t="shared" si="1"/>
        <v>2.50038524156321</v>
      </c>
      <c r="H36" s="486">
        <v>16</v>
      </c>
      <c r="I36" s="487">
        <f t="shared" si="2"/>
        <v>1.0719765237141307E-2</v>
      </c>
      <c r="J36" s="484">
        <v>149257</v>
      </c>
      <c r="K36" s="488">
        <f t="shared" si="3"/>
        <v>100</v>
      </c>
      <c r="L36" s="1250"/>
      <c r="M36" s="159" t="s">
        <v>148</v>
      </c>
      <c r="N36" s="484">
        <v>209343</v>
      </c>
      <c r="O36" s="485">
        <f t="shared" si="4"/>
        <v>98.694557592215432</v>
      </c>
      <c r="P36" s="486">
        <v>2745</v>
      </c>
      <c r="Q36" s="487">
        <f t="shared" si="5"/>
        <v>1.2941276306856755</v>
      </c>
      <c r="R36" s="486">
        <v>24</v>
      </c>
      <c r="S36" s="487">
        <f t="shared" si="6"/>
        <v>1.1314777098891152E-2</v>
      </c>
      <c r="T36" s="484">
        <v>212112</v>
      </c>
      <c r="U36" s="488">
        <f t="shared" si="7"/>
        <v>100</v>
      </c>
    </row>
    <row r="37" spans="2:21" ht="13.5" customHeight="1">
      <c r="B37" s="1250"/>
      <c r="C37" s="159" t="s">
        <v>149</v>
      </c>
      <c r="D37" s="484">
        <v>69555</v>
      </c>
      <c r="E37" s="485">
        <f t="shared" si="0"/>
        <v>93.23101668788955</v>
      </c>
      <c r="F37" s="486">
        <v>5011</v>
      </c>
      <c r="G37" s="487">
        <f t="shared" si="1"/>
        <v>6.7167079954426656</v>
      </c>
      <c r="H37" s="486">
        <v>39</v>
      </c>
      <c r="I37" s="487">
        <f t="shared" si="2"/>
        <v>5.2275316667783664E-2</v>
      </c>
      <c r="J37" s="484">
        <v>74605</v>
      </c>
      <c r="K37" s="488">
        <f t="shared" si="3"/>
        <v>100</v>
      </c>
      <c r="L37" s="1250"/>
      <c r="M37" s="159" t="s">
        <v>149</v>
      </c>
      <c r="N37" s="484">
        <v>102643</v>
      </c>
      <c r="O37" s="485">
        <f t="shared" si="4"/>
        <v>96.86865922367663</v>
      </c>
      <c r="P37" s="486">
        <v>3263</v>
      </c>
      <c r="Q37" s="487">
        <f t="shared" si="5"/>
        <v>3.0794348864204757</v>
      </c>
      <c r="R37" s="486">
        <v>55</v>
      </c>
      <c r="S37" s="487">
        <f t="shared" si="6"/>
        <v>5.1905889902888802E-2</v>
      </c>
      <c r="T37" s="484">
        <v>105961</v>
      </c>
      <c r="U37" s="488">
        <f t="shared" si="7"/>
        <v>100</v>
      </c>
    </row>
    <row r="38" spans="2:21" ht="13.5" customHeight="1">
      <c r="B38" s="1250"/>
      <c r="C38" s="159" t="s">
        <v>9</v>
      </c>
      <c r="D38" s="484">
        <v>376592</v>
      </c>
      <c r="E38" s="485">
        <f t="shared" si="0"/>
        <v>93.60415983137969</v>
      </c>
      <c r="F38" s="486">
        <v>25584</v>
      </c>
      <c r="G38" s="487">
        <f t="shared" si="1"/>
        <v>6.3590538968592476</v>
      </c>
      <c r="H38" s="486">
        <v>148</v>
      </c>
      <c r="I38" s="487">
        <f t="shared" si="2"/>
        <v>3.678627176106819E-2</v>
      </c>
      <c r="J38" s="484">
        <v>402324</v>
      </c>
      <c r="K38" s="488">
        <f t="shared" si="3"/>
        <v>100</v>
      </c>
      <c r="L38" s="1250"/>
      <c r="M38" s="159" t="s">
        <v>9</v>
      </c>
      <c r="N38" s="484">
        <v>1294276</v>
      </c>
      <c r="O38" s="485">
        <f t="shared" si="4"/>
        <v>97.846105927952536</v>
      </c>
      <c r="P38" s="486">
        <v>28003</v>
      </c>
      <c r="Q38" s="487">
        <f t="shared" si="5"/>
        <v>2.1170017092957414</v>
      </c>
      <c r="R38" s="486">
        <v>488</v>
      </c>
      <c r="S38" s="487">
        <f t="shared" si="6"/>
        <v>3.6892362751716666E-2</v>
      </c>
      <c r="T38" s="484">
        <v>1322767</v>
      </c>
      <c r="U38" s="488">
        <f t="shared" si="7"/>
        <v>100</v>
      </c>
    </row>
    <row r="39" spans="2:21" ht="13.5" customHeight="1">
      <c r="B39" s="1250"/>
      <c r="C39" s="159" t="s">
        <v>150</v>
      </c>
      <c r="D39" s="484">
        <v>436830</v>
      </c>
      <c r="E39" s="485">
        <f t="shared" si="0"/>
        <v>96.316924420219877</v>
      </c>
      <c r="F39" s="486">
        <v>16693</v>
      </c>
      <c r="G39" s="487">
        <f t="shared" si="1"/>
        <v>3.6806501827867368</v>
      </c>
      <c r="H39" s="486">
        <v>11</v>
      </c>
      <c r="I39" s="487">
        <f t="shared" si="2"/>
        <v>2.4253969933896906E-3</v>
      </c>
      <c r="J39" s="484">
        <v>453534</v>
      </c>
      <c r="K39" s="488">
        <f t="shared" si="3"/>
        <v>100</v>
      </c>
      <c r="L39" s="1250"/>
      <c r="M39" s="159" t="s">
        <v>150</v>
      </c>
      <c r="N39" s="484">
        <v>720144</v>
      </c>
      <c r="O39" s="485">
        <f t="shared" si="4"/>
        <v>98.509116426803899</v>
      </c>
      <c r="P39" s="486">
        <v>10643</v>
      </c>
      <c r="Q39" s="487">
        <f t="shared" si="5"/>
        <v>1.4558651132696709</v>
      </c>
      <c r="R39" s="486">
        <v>256</v>
      </c>
      <c r="S39" s="487">
        <f t="shared" si="6"/>
        <v>3.5018459926433876E-2</v>
      </c>
      <c r="T39" s="484">
        <v>731043</v>
      </c>
      <c r="U39" s="488">
        <f t="shared" si="7"/>
        <v>100</v>
      </c>
    </row>
    <row r="40" spans="2:21" ht="13.5" customHeight="1">
      <c r="B40" s="1250"/>
      <c r="C40" s="159" t="s">
        <v>151</v>
      </c>
      <c r="D40" s="484">
        <v>22713</v>
      </c>
      <c r="E40" s="485">
        <f t="shared" si="0"/>
        <v>92.438240201863991</v>
      </c>
      <c r="F40" s="486">
        <v>1838</v>
      </c>
      <c r="G40" s="487">
        <f t="shared" si="1"/>
        <v>7.4803630295877248</v>
      </c>
      <c r="H40" s="486">
        <v>20</v>
      </c>
      <c r="I40" s="487">
        <f t="shared" si="2"/>
        <v>8.1396768548288631E-2</v>
      </c>
      <c r="J40" s="484">
        <v>24571</v>
      </c>
      <c r="K40" s="488">
        <f t="shared" si="3"/>
        <v>100</v>
      </c>
      <c r="L40" s="1250"/>
      <c r="M40" s="159" t="s">
        <v>151</v>
      </c>
      <c r="N40" s="484">
        <v>80853</v>
      </c>
      <c r="O40" s="485">
        <f t="shared" si="4"/>
        <v>98.313472762645915</v>
      </c>
      <c r="P40" s="486">
        <v>1351</v>
      </c>
      <c r="Q40" s="487">
        <f t="shared" si="5"/>
        <v>1.6427529182879379</v>
      </c>
      <c r="R40" s="486">
        <v>36</v>
      </c>
      <c r="S40" s="487">
        <f t="shared" si="6"/>
        <v>4.3774319066147864E-2</v>
      </c>
      <c r="T40" s="484">
        <v>82240</v>
      </c>
      <c r="U40" s="488">
        <f t="shared" si="7"/>
        <v>100</v>
      </c>
    </row>
    <row r="41" spans="2:21" ht="13.5" customHeight="1">
      <c r="B41" s="1251"/>
      <c r="C41" s="161" t="s">
        <v>152</v>
      </c>
      <c r="D41" s="484">
        <v>27802</v>
      </c>
      <c r="E41" s="485">
        <f t="shared" si="0"/>
        <v>97.547454475281569</v>
      </c>
      <c r="F41" s="486">
        <v>699</v>
      </c>
      <c r="G41" s="487">
        <f t="shared" si="1"/>
        <v>2.4525455247184311</v>
      </c>
      <c r="H41" s="486">
        <v>0</v>
      </c>
      <c r="I41" s="487">
        <f t="shared" si="2"/>
        <v>0</v>
      </c>
      <c r="J41" s="484">
        <v>28501</v>
      </c>
      <c r="K41" s="488">
        <f t="shared" si="3"/>
        <v>100</v>
      </c>
      <c r="L41" s="1251"/>
      <c r="M41" s="161" t="s">
        <v>152</v>
      </c>
      <c r="N41" s="484">
        <v>56335</v>
      </c>
      <c r="O41" s="485">
        <f t="shared" si="4"/>
        <v>98.632607325442962</v>
      </c>
      <c r="P41" s="486">
        <v>779</v>
      </c>
      <c r="Q41" s="487">
        <f t="shared" si="5"/>
        <v>1.3638910287835282</v>
      </c>
      <c r="R41" s="486">
        <v>2</v>
      </c>
      <c r="S41" s="487">
        <f t="shared" si="6"/>
        <v>3.5016457735135512E-3</v>
      </c>
      <c r="T41" s="484">
        <v>57116</v>
      </c>
      <c r="U41" s="488">
        <f t="shared" si="7"/>
        <v>100</v>
      </c>
    </row>
    <row r="42" spans="2:21" ht="13.5" customHeight="1">
      <c r="B42" s="1249" t="s">
        <v>153</v>
      </c>
      <c r="C42" s="161" t="s">
        <v>124</v>
      </c>
      <c r="D42" s="503">
        <v>675135</v>
      </c>
      <c r="E42" s="504">
        <f t="shared" si="0"/>
        <v>98.435408665832682</v>
      </c>
      <c r="F42" s="505">
        <v>10689</v>
      </c>
      <c r="G42" s="506">
        <f t="shared" si="1"/>
        <v>1.5584676890238034</v>
      </c>
      <c r="H42" s="505">
        <v>42</v>
      </c>
      <c r="I42" s="506">
        <f t="shared" si="2"/>
        <v>6.1236451435119979E-3</v>
      </c>
      <c r="J42" s="503">
        <v>685866</v>
      </c>
      <c r="K42" s="507">
        <f t="shared" si="3"/>
        <v>100</v>
      </c>
      <c r="L42" s="1249" t="s">
        <v>153</v>
      </c>
      <c r="M42" s="161" t="s">
        <v>124</v>
      </c>
      <c r="N42" s="503">
        <v>613707</v>
      </c>
      <c r="O42" s="504">
        <f t="shared" si="4"/>
        <v>98.802374964984068</v>
      </c>
      <c r="P42" s="505">
        <v>7343</v>
      </c>
      <c r="Q42" s="506">
        <f t="shared" si="5"/>
        <v>1.1821697314319015</v>
      </c>
      <c r="R42" s="505">
        <v>96</v>
      </c>
      <c r="S42" s="506">
        <f t="shared" si="6"/>
        <v>1.5455303584020506E-2</v>
      </c>
      <c r="T42" s="503">
        <v>621146</v>
      </c>
      <c r="U42" s="507">
        <f t="shared" si="7"/>
        <v>100</v>
      </c>
    </row>
    <row r="43" spans="2:21" ht="13.5" customHeight="1">
      <c r="B43" s="1250"/>
      <c r="C43" s="159" t="s">
        <v>154</v>
      </c>
      <c r="D43" s="484">
        <v>21295</v>
      </c>
      <c r="E43" s="485">
        <f t="shared" si="0"/>
        <v>98.524104746923285</v>
      </c>
      <c r="F43" s="486">
        <v>319</v>
      </c>
      <c r="G43" s="487">
        <f t="shared" si="1"/>
        <v>1.4758952530767095</v>
      </c>
      <c r="H43" s="486">
        <v>0</v>
      </c>
      <c r="I43" s="487">
        <f t="shared" si="2"/>
        <v>0</v>
      </c>
      <c r="J43" s="484">
        <v>21614</v>
      </c>
      <c r="K43" s="488">
        <f t="shared" si="3"/>
        <v>100</v>
      </c>
      <c r="L43" s="1250"/>
      <c r="M43" s="159" t="s">
        <v>154</v>
      </c>
      <c r="N43" s="484">
        <v>17268</v>
      </c>
      <c r="O43" s="485">
        <f t="shared" si="4"/>
        <v>97.830151266217214</v>
      </c>
      <c r="P43" s="486">
        <v>380</v>
      </c>
      <c r="Q43" s="487">
        <f t="shared" si="5"/>
        <v>2.1528525296017222</v>
      </c>
      <c r="R43" s="486">
        <v>3</v>
      </c>
      <c r="S43" s="487">
        <f t="shared" si="6"/>
        <v>1.6996204181066229E-2</v>
      </c>
      <c r="T43" s="484">
        <v>17651</v>
      </c>
      <c r="U43" s="488">
        <f t="shared" si="7"/>
        <v>100</v>
      </c>
    </row>
    <row r="44" spans="2:21" ht="13.5" customHeight="1">
      <c r="B44" s="1250"/>
      <c r="C44" s="159" t="s">
        <v>155</v>
      </c>
      <c r="D44" s="484">
        <v>17899</v>
      </c>
      <c r="E44" s="485">
        <f t="shared" si="0"/>
        <v>95.020438498699363</v>
      </c>
      <c r="F44" s="486">
        <v>938</v>
      </c>
      <c r="G44" s="487">
        <f t="shared" si="1"/>
        <v>4.9795615013006316</v>
      </c>
      <c r="H44" s="486">
        <v>0</v>
      </c>
      <c r="I44" s="487">
        <f t="shared" si="2"/>
        <v>0</v>
      </c>
      <c r="J44" s="484">
        <v>18837</v>
      </c>
      <c r="K44" s="488">
        <f t="shared" si="3"/>
        <v>100</v>
      </c>
      <c r="L44" s="1250"/>
      <c r="M44" s="159" t="s">
        <v>155</v>
      </c>
      <c r="N44" s="484">
        <v>20196</v>
      </c>
      <c r="O44" s="485">
        <f t="shared" si="4"/>
        <v>98.019801980198025</v>
      </c>
      <c r="P44" s="486">
        <v>408</v>
      </c>
      <c r="Q44" s="487">
        <f t="shared" si="5"/>
        <v>1.9801980198019802</v>
      </c>
      <c r="R44" s="486">
        <v>0</v>
      </c>
      <c r="S44" s="487">
        <f t="shared" si="6"/>
        <v>0</v>
      </c>
      <c r="T44" s="484">
        <v>20604</v>
      </c>
      <c r="U44" s="488">
        <f t="shared" si="7"/>
        <v>100</v>
      </c>
    </row>
    <row r="45" spans="2:21" ht="13.5" customHeight="1">
      <c r="B45" s="1250"/>
      <c r="C45" s="159" t="s">
        <v>156</v>
      </c>
      <c r="D45" s="484">
        <v>126675</v>
      </c>
      <c r="E45" s="485">
        <f t="shared" si="0"/>
        <v>96.720623043445059</v>
      </c>
      <c r="F45" s="486">
        <v>4286</v>
      </c>
      <c r="G45" s="487">
        <f t="shared" si="1"/>
        <v>3.2725051538520273</v>
      </c>
      <c r="H45" s="486">
        <v>9</v>
      </c>
      <c r="I45" s="487">
        <f t="shared" si="2"/>
        <v>6.8718027029090641E-3</v>
      </c>
      <c r="J45" s="484">
        <v>130970</v>
      </c>
      <c r="K45" s="488">
        <f t="shared" si="3"/>
        <v>100</v>
      </c>
      <c r="L45" s="1250"/>
      <c r="M45" s="159" t="s">
        <v>156</v>
      </c>
      <c r="N45" s="484">
        <v>203584</v>
      </c>
      <c r="O45" s="485">
        <f t="shared" si="4"/>
        <v>99.073425212177838</v>
      </c>
      <c r="P45" s="486">
        <v>1859</v>
      </c>
      <c r="Q45" s="487">
        <f t="shared" si="5"/>
        <v>0.90467569882426224</v>
      </c>
      <c r="R45" s="486">
        <v>45</v>
      </c>
      <c r="S45" s="487">
        <f t="shared" si="6"/>
        <v>2.1899088997897685E-2</v>
      </c>
      <c r="T45" s="484">
        <v>205488</v>
      </c>
      <c r="U45" s="488">
        <f t="shared" si="7"/>
        <v>100</v>
      </c>
    </row>
    <row r="46" spans="2:21" ht="13.5" customHeight="1">
      <c r="B46" s="1250"/>
      <c r="C46" s="159" t="s">
        <v>25</v>
      </c>
      <c r="D46" s="484">
        <v>293802</v>
      </c>
      <c r="E46" s="485">
        <f t="shared" si="0"/>
        <v>98.818092534542373</v>
      </c>
      <c r="F46" s="486">
        <v>3514</v>
      </c>
      <c r="G46" s="487">
        <f t="shared" si="1"/>
        <v>1.1819074654576276</v>
      </c>
      <c r="H46" s="486">
        <v>0</v>
      </c>
      <c r="I46" s="487">
        <f t="shared" si="2"/>
        <v>0</v>
      </c>
      <c r="J46" s="484">
        <v>297316</v>
      </c>
      <c r="K46" s="488">
        <f t="shared" si="3"/>
        <v>100</v>
      </c>
      <c r="L46" s="1250"/>
      <c r="M46" s="159" t="s">
        <v>25</v>
      </c>
      <c r="N46" s="484">
        <v>267561</v>
      </c>
      <c r="O46" s="485">
        <f t="shared" si="4"/>
        <v>98.693121458923514</v>
      </c>
      <c r="P46" s="486">
        <v>3504</v>
      </c>
      <c r="Q46" s="487">
        <f t="shared" si="5"/>
        <v>1.2924929178470255</v>
      </c>
      <c r="R46" s="486">
        <v>39</v>
      </c>
      <c r="S46" s="487">
        <f t="shared" si="6"/>
        <v>1.4385623229461755E-2</v>
      </c>
      <c r="T46" s="484">
        <v>271104</v>
      </c>
      <c r="U46" s="488">
        <f t="shared" si="7"/>
        <v>100</v>
      </c>
    </row>
    <row r="47" spans="2:21" ht="13.5" customHeight="1">
      <c r="B47" s="1251"/>
      <c r="C47" s="161" t="s">
        <v>157</v>
      </c>
      <c r="D47" s="484">
        <v>215464</v>
      </c>
      <c r="E47" s="485">
        <f t="shared" si="0"/>
        <v>99.23317474865172</v>
      </c>
      <c r="F47" s="486">
        <v>1632</v>
      </c>
      <c r="G47" s="487">
        <f t="shared" si="1"/>
        <v>0.7516269130332659</v>
      </c>
      <c r="H47" s="486">
        <v>33</v>
      </c>
      <c r="I47" s="487">
        <f t="shared" si="2"/>
        <v>1.5198338315010893E-2</v>
      </c>
      <c r="J47" s="484">
        <v>217129</v>
      </c>
      <c r="K47" s="488">
        <f t="shared" si="3"/>
        <v>100</v>
      </c>
      <c r="L47" s="1251"/>
      <c r="M47" s="161" t="s">
        <v>157</v>
      </c>
      <c r="N47" s="484">
        <v>105098</v>
      </c>
      <c r="O47" s="485">
        <f t="shared" si="4"/>
        <v>98.870168110706587</v>
      </c>
      <c r="P47" s="486">
        <v>1192</v>
      </c>
      <c r="Q47" s="487">
        <f t="shared" si="5"/>
        <v>1.1213652056933743</v>
      </c>
      <c r="R47" s="486">
        <v>9</v>
      </c>
      <c r="S47" s="487">
        <f t="shared" si="6"/>
        <v>8.4666836000338655E-3</v>
      </c>
      <c r="T47" s="484">
        <v>106299</v>
      </c>
      <c r="U47" s="488">
        <f t="shared" si="7"/>
        <v>100</v>
      </c>
    </row>
    <row r="48" spans="2:21" ht="13.5" customHeight="1">
      <c r="B48" s="1249" t="s">
        <v>158</v>
      </c>
      <c r="C48" s="161" t="s">
        <v>124</v>
      </c>
      <c r="D48" s="503">
        <v>198587</v>
      </c>
      <c r="E48" s="504">
        <f t="shared" si="0"/>
        <v>98.601318742428163</v>
      </c>
      <c r="F48" s="505">
        <v>2816</v>
      </c>
      <c r="G48" s="506">
        <f t="shared" si="1"/>
        <v>1.398184743103414</v>
      </c>
      <c r="H48" s="505">
        <v>1</v>
      </c>
      <c r="I48" s="506">
        <f t="shared" si="2"/>
        <v>4.9651446843161011E-4</v>
      </c>
      <c r="J48" s="503">
        <v>201404</v>
      </c>
      <c r="K48" s="507">
        <f t="shared" si="3"/>
        <v>100</v>
      </c>
      <c r="L48" s="1249" t="s">
        <v>158</v>
      </c>
      <c r="M48" s="161" t="s">
        <v>124</v>
      </c>
      <c r="N48" s="503">
        <v>196365</v>
      </c>
      <c r="O48" s="504">
        <f t="shared" si="4"/>
        <v>98.918453292496167</v>
      </c>
      <c r="P48" s="505">
        <v>2142</v>
      </c>
      <c r="Q48" s="506">
        <f t="shared" si="5"/>
        <v>1.0790279680825341</v>
      </c>
      <c r="R48" s="505">
        <v>5</v>
      </c>
      <c r="S48" s="506">
        <f t="shared" si="6"/>
        <v>2.5187394212944306E-3</v>
      </c>
      <c r="T48" s="503">
        <v>198512</v>
      </c>
      <c r="U48" s="507">
        <f t="shared" si="7"/>
        <v>100</v>
      </c>
    </row>
    <row r="49" spans="2:21" ht="13.5" customHeight="1">
      <c r="B49" s="1250"/>
      <c r="C49" s="159" t="s">
        <v>159</v>
      </c>
      <c r="D49" s="484">
        <v>23073</v>
      </c>
      <c r="E49" s="485">
        <f t="shared" si="0"/>
        <v>98.061966084406478</v>
      </c>
      <c r="F49" s="486">
        <v>456</v>
      </c>
      <c r="G49" s="487">
        <f t="shared" si="1"/>
        <v>1.9380339155935229</v>
      </c>
      <c r="H49" s="486">
        <v>0</v>
      </c>
      <c r="I49" s="487">
        <f t="shared" si="2"/>
        <v>0</v>
      </c>
      <c r="J49" s="484">
        <v>23529</v>
      </c>
      <c r="K49" s="488">
        <f t="shared" si="3"/>
        <v>100</v>
      </c>
      <c r="L49" s="1250"/>
      <c r="M49" s="159" t="s">
        <v>159</v>
      </c>
      <c r="N49" s="484">
        <v>36784</v>
      </c>
      <c r="O49" s="485">
        <f t="shared" si="4"/>
        <v>98.993487270574306</v>
      </c>
      <c r="P49" s="486">
        <v>374</v>
      </c>
      <c r="Q49" s="487">
        <f t="shared" si="5"/>
        <v>1.0065127294256957</v>
      </c>
      <c r="R49" s="486">
        <v>0</v>
      </c>
      <c r="S49" s="487">
        <f t="shared" si="6"/>
        <v>0</v>
      </c>
      <c r="T49" s="484">
        <v>37158</v>
      </c>
      <c r="U49" s="488">
        <f t="shared" si="7"/>
        <v>100</v>
      </c>
    </row>
    <row r="50" spans="2:21" ht="13.5" customHeight="1">
      <c r="B50" s="1250"/>
      <c r="C50" s="159" t="s">
        <v>160</v>
      </c>
      <c r="D50" s="484">
        <v>47599</v>
      </c>
      <c r="E50" s="485">
        <f t="shared" si="0"/>
        <v>98.532334188954209</v>
      </c>
      <c r="F50" s="486">
        <v>709</v>
      </c>
      <c r="G50" s="487">
        <f t="shared" si="1"/>
        <v>1.4676658110457894</v>
      </c>
      <c r="H50" s="486">
        <v>0</v>
      </c>
      <c r="I50" s="487">
        <f t="shared" si="2"/>
        <v>0</v>
      </c>
      <c r="J50" s="484">
        <v>48308</v>
      </c>
      <c r="K50" s="488">
        <f t="shared" si="3"/>
        <v>100</v>
      </c>
      <c r="L50" s="1250"/>
      <c r="M50" s="159" t="s">
        <v>160</v>
      </c>
      <c r="N50" s="484">
        <v>60086</v>
      </c>
      <c r="O50" s="485">
        <f t="shared" si="4"/>
        <v>98.487108459407622</v>
      </c>
      <c r="P50" s="486">
        <v>922</v>
      </c>
      <c r="Q50" s="487">
        <f t="shared" si="5"/>
        <v>1.5112524381648609</v>
      </c>
      <c r="R50" s="486">
        <v>1</v>
      </c>
      <c r="S50" s="487">
        <f t="shared" si="6"/>
        <v>1.6391024275106952E-3</v>
      </c>
      <c r="T50" s="484">
        <v>61009</v>
      </c>
      <c r="U50" s="488">
        <f t="shared" si="7"/>
        <v>100</v>
      </c>
    </row>
    <row r="51" spans="2:21" ht="13.5" customHeight="1">
      <c r="B51" s="1250"/>
      <c r="C51" s="159" t="s">
        <v>161</v>
      </c>
      <c r="D51" s="484">
        <v>122356</v>
      </c>
      <c r="E51" s="485">
        <f t="shared" si="0"/>
        <v>99.096953940601438</v>
      </c>
      <c r="F51" s="486">
        <v>1114</v>
      </c>
      <c r="G51" s="487">
        <f t="shared" si="1"/>
        <v>0.90223615261883361</v>
      </c>
      <c r="H51" s="486">
        <v>1</v>
      </c>
      <c r="I51" s="487">
        <f t="shared" si="2"/>
        <v>8.0990677972965313E-4</v>
      </c>
      <c r="J51" s="484">
        <v>123471</v>
      </c>
      <c r="K51" s="488">
        <f t="shared" si="3"/>
        <v>100</v>
      </c>
      <c r="L51" s="1250"/>
      <c r="M51" s="159" t="s">
        <v>161</v>
      </c>
      <c r="N51" s="484">
        <v>84067</v>
      </c>
      <c r="O51" s="485">
        <f t="shared" si="4"/>
        <v>99.154321570107555</v>
      </c>
      <c r="P51" s="486">
        <v>714</v>
      </c>
      <c r="Q51" s="487">
        <f t="shared" si="5"/>
        <v>0.84214002642007924</v>
      </c>
      <c r="R51" s="486">
        <v>3</v>
      </c>
      <c r="S51" s="487">
        <f t="shared" si="6"/>
        <v>3.5384034723532744E-3</v>
      </c>
      <c r="T51" s="484">
        <v>84784</v>
      </c>
      <c r="U51" s="488">
        <f t="shared" si="7"/>
        <v>100</v>
      </c>
    </row>
    <row r="52" spans="2:21" ht="13.5" customHeight="1">
      <c r="B52" s="1251"/>
      <c r="C52" s="161" t="s">
        <v>49</v>
      </c>
      <c r="D52" s="484">
        <v>5559</v>
      </c>
      <c r="E52" s="485">
        <f t="shared" si="0"/>
        <v>91.190944881889763</v>
      </c>
      <c r="F52" s="486">
        <v>537</v>
      </c>
      <c r="G52" s="487">
        <f t="shared" si="1"/>
        <v>8.8090551181102352</v>
      </c>
      <c r="H52" s="486">
        <v>0</v>
      </c>
      <c r="I52" s="487">
        <f t="shared" si="2"/>
        <v>0</v>
      </c>
      <c r="J52" s="484">
        <v>6096</v>
      </c>
      <c r="K52" s="488">
        <f t="shared" si="3"/>
        <v>100</v>
      </c>
      <c r="L52" s="1251"/>
      <c r="M52" s="161" t="s">
        <v>49</v>
      </c>
      <c r="N52" s="484">
        <v>15428</v>
      </c>
      <c r="O52" s="485">
        <f t="shared" si="4"/>
        <v>99.145299145299148</v>
      </c>
      <c r="P52" s="486">
        <v>132</v>
      </c>
      <c r="Q52" s="487">
        <f t="shared" si="5"/>
        <v>0.84827453248505869</v>
      </c>
      <c r="R52" s="486">
        <v>1</v>
      </c>
      <c r="S52" s="487">
        <f t="shared" si="6"/>
        <v>6.4263222157959002E-3</v>
      </c>
      <c r="T52" s="484">
        <v>15561</v>
      </c>
      <c r="U52" s="488">
        <f t="shared" si="7"/>
        <v>100</v>
      </c>
    </row>
    <row r="53" spans="2:21" ht="13.5" customHeight="1">
      <c r="B53" s="1249" t="s">
        <v>162</v>
      </c>
      <c r="C53" s="161" t="s">
        <v>124</v>
      </c>
      <c r="D53" s="503">
        <v>623933</v>
      </c>
      <c r="E53" s="504">
        <f t="shared" si="0"/>
        <v>98.727637529392027</v>
      </c>
      <c r="F53" s="505">
        <v>8014</v>
      </c>
      <c r="G53" s="506">
        <f t="shared" si="1"/>
        <v>1.2680901429489189</v>
      </c>
      <c r="H53" s="505">
        <v>27</v>
      </c>
      <c r="I53" s="506">
        <f t="shared" si="2"/>
        <v>4.2723276590492651E-3</v>
      </c>
      <c r="J53" s="503">
        <v>631974</v>
      </c>
      <c r="K53" s="507">
        <f t="shared" si="3"/>
        <v>100</v>
      </c>
      <c r="L53" s="1249" t="s">
        <v>162</v>
      </c>
      <c r="M53" s="161" t="s">
        <v>124</v>
      </c>
      <c r="N53" s="503">
        <v>938106</v>
      </c>
      <c r="O53" s="504">
        <f t="shared" si="4"/>
        <v>99.317875515192966</v>
      </c>
      <c r="P53" s="505">
        <v>6378</v>
      </c>
      <c r="Q53" s="506">
        <f t="shared" si="5"/>
        <v>0.67524289369847412</v>
      </c>
      <c r="R53" s="505">
        <v>65</v>
      </c>
      <c r="S53" s="506">
        <f t="shared" si="6"/>
        <v>6.8815911085608047E-3</v>
      </c>
      <c r="T53" s="503">
        <v>944549</v>
      </c>
      <c r="U53" s="507">
        <f t="shared" si="7"/>
        <v>100</v>
      </c>
    </row>
    <row r="54" spans="2:21" ht="13.5" customHeight="1">
      <c r="B54" s="1250"/>
      <c r="C54" s="159" t="s">
        <v>163</v>
      </c>
      <c r="D54" s="484">
        <v>366106</v>
      </c>
      <c r="E54" s="485">
        <f t="shared" si="0"/>
        <v>98.957998275493907</v>
      </c>
      <c r="F54" s="486">
        <v>3845</v>
      </c>
      <c r="G54" s="487">
        <f t="shared" si="1"/>
        <v>1.0392987368938889</v>
      </c>
      <c r="H54" s="486">
        <v>10</v>
      </c>
      <c r="I54" s="487">
        <f t="shared" si="2"/>
        <v>2.7029876122077732E-3</v>
      </c>
      <c r="J54" s="484">
        <v>369961</v>
      </c>
      <c r="K54" s="488">
        <f t="shared" si="3"/>
        <v>100</v>
      </c>
      <c r="L54" s="1250"/>
      <c r="M54" s="159" t="s">
        <v>163</v>
      </c>
      <c r="N54" s="484">
        <v>672836</v>
      </c>
      <c r="O54" s="485">
        <f t="shared" si="4"/>
        <v>99.426055089254049</v>
      </c>
      <c r="P54" s="486">
        <v>3861</v>
      </c>
      <c r="Q54" s="487">
        <f t="shared" si="5"/>
        <v>0.57054616384915469</v>
      </c>
      <c r="R54" s="486">
        <v>23</v>
      </c>
      <c r="S54" s="487">
        <f t="shared" si="6"/>
        <v>3.3987468967963115E-3</v>
      </c>
      <c r="T54" s="484">
        <v>676720</v>
      </c>
      <c r="U54" s="488">
        <f t="shared" si="7"/>
        <v>100</v>
      </c>
    </row>
    <row r="55" spans="2:21" ht="13.5" customHeight="1">
      <c r="B55" s="1250"/>
      <c r="C55" s="159" t="s">
        <v>164</v>
      </c>
      <c r="D55" s="484">
        <v>30717</v>
      </c>
      <c r="E55" s="485">
        <f t="shared" si="0"/>
        <v>96.258343517909182</v>
      </c>
      <c r="F55" s="486">
        <v>1194</v>
      </c>
      <c r="G55" s="487">
        <f t="shared" si="1"/>
        <v>3.7416564820908151</v>
      </c>
      <c r="H55" s="486">
        <v>0</v>
      </c>
      <c r="I55" s="487">
        <f t="shared" si="2"/>
        <v>0</v>
      </c>
      <c r="J55" s="484">
        <v>31911</v>
      </c>
      <c r="K55" s="488">
        <f t="shared" si="3"/>
        <v>100</v>
      </c>
      <c r="L55" s="1250"/>
      <c r="M55" s="159" t="s">
        <v>164</v>
      </c>
      <c r="N55" s="484">
        <v>59464</v>
      </c>
      <c r="O55" s="485">
        <f t="shared" si="4"/>
        <v>99.292011755276519</v>
      </c>
      <c r="P55" s="486">
        <v>424</v>
      </c>
      <c r="Q55" s="487">
        <f t="shared" si="5"/>
        <v>0.70798824472348387</v>
      </c>
      <c r="R55" s="486">
        <v>0</v>
      </c>
      <c r="S55" s="487">
        <f t="shared" si="6"/>
        <v>0</v>
      </c>
      <c r="T55" s="484">
        <v>59888</v>
      </c>
      <c r="U55" s="488">
        <f t="shared" si="7"/>
        <v>100</v>
      </c>
    </row>
    <row r="56" spans="2:21" ht="13.5" customHeight="1">
      <c r="B56" s="1250"/>
      <c r="C56" s="159" t="s">
        <v>51</v>
      </c>
      <c r="D56" s="484">
        <v>8583</v>
      </c>
      <c r="E56" s="485">
        <f t="shared" si="0"/>
        <v>98.035408338092523</v>
      </c>
      <c r="F56" s="486">
        <v>172</v>
      </c>
      <c r="G56" s="487">
        <f t="shared" si="1"/>
        <v>1.9645916619074815</v>
      </c>
      <c r="H56" s="486">
        <v>0</v>
      </c>
      <c r="I56" s="487">
        <f t="shared" si="2"/>
        <v>0</v>
      </c>
      <c r="J56" s="484">
        <v>8755</v>
      </c>
      <c r="K56" s="488">
        <f t="shared" si="3"/>
        <v>100</v>
      </c>
      <c r="L56" s="1250"/>
      <c r="M56" s="159" t="s">
        <v>51</v>
      </c>
      <c r="N56" s="484">
        <v>16796</v>
      </c>
      <c r="O56" s="485">
        <f t="shared" si="4"/>
        <v>97.998716377851679</v>
      </c>
      <c r="P56" s="486">
        <v>339</v>
      </c>
      <c r="Q56" s="487">
        <f t="shared" si="5"/>
        <v>1.9779450376334675</v>
      </c>
      <c r="R56" s="486">
        <v>4</v>
      </c>
      <c r="S56" s="487">
        <f t="shared" si="6"/>
        <v>2.3338584514849173E-2</v>
      </c>
      <c r="T56" s="484">
        <v>17139</v>
      </c>
      <c r="U56" s="488">
        <f t="shared" si="7"/>
        <v>100</v>
      </c>
    </row>
    <row r="57" spans="2:21" ht="13.5" customHeight="1">
      <c r="B57" s="1250"/>
      <c r="C57" s="159" t="s">
        <v>74</v>
      </c>
      <c r="D57" s="484">
        <v>53538</v>
      </c>
      <c r="E57" s="485">
        <f t="shared" si="0"/>
        <v>97.149285960550912</v>
      </c>
      <c r="F57" s="486">
        <v>1571</v>
      </c>
      <c r="G57" s="487">
        <f t="shared" si="1"/>
        <v>2.850714039449092</v>
      </c>
      <c r="H57" s="486">
        <v>0</v>
      </c>
      <c r="I57" s="487">
        <f t="shared" si="2"/>
        <v>0</v>
      </c>
      <c r="J57" s="484">
        <v>55109</v>
      </c>
      <c r="K57" s="488">
        <f t="shared" si="3"/>
        <v>100</v>
      </c>
      <c r="L57" s="1250"/>
      <c r="M57" s="159" t="s">
        <v>74</v>
      </c>
      <c r="N57" s="484">
        <v>48879</v>
      </c>
      <c r="O57" s="485">
        <f t="shared" si="4"/>
        <v>98.85529376074426</v>
      </c>
      <c r="P57" s="486">
        <v>564</v>
      </c>
      <c r="Q57" s="487">
        <f t="shared" si="5"/>
        <v>1.1406613408838104</v>
      </c>
      <c r="R57" s="486">
        <v>2</v>
      </c>
      <c r="S57" s="487">
        <f t="shared" si="6"/>
        <v>4.0448983719284055E-3</v>
      </c>
      <c r="T57" s="484">
        <v>49445</v>
      </c>
      <c r="U57" s="488">
        <f t="shared" si="7"/>
        <v>100</v>
      </c>
    </row>
    <row r="58" spans="2:21" ht="13.5" customHeight="1">
      <c r="B58" s="1250"/>
      <c r="C58" s="159" t="s">
        <v>52</v>
      </c>
      <c r="D58" s="484">
        <v>51882</v>
      </c>
      <c r="E58" s="485">
        <f t="shared" si="0"/>
        <v>98.397405503821574</v>
      </c>
      <c r="F58" s="486">
        <v>845</v>
      </c>
      <c r="G58" s="487">
        <f t="shared" si="1"/>
        <v>1.6025944961784284</v>
      </c>
      <c r="H58" s="486">
        <v>0</v>
      </c>
      <c r="I58" s="487">
        <f t="shared" si="2"/>
        <v>0</v>
      </c>
      <c r="J58" s="484">
        <v>52727</v>
      </c>
      <c r="K58" s="488">
        <f t="shared" si="3"/>
        <v>100</v>
      </c>
      <c r="L58" s="1250"/>
      <c r="M58" s="159" t="s">
        <v>52</v>
      </c>
      <c r="N58" s="484">
        <v>44964</v>
      </c>
      <c r="O58" s="485">
        <f t="shared" si="4"/>
        <v>98.941577731323576</v>
      </c>
      <c r="P58" s="486">
        <v>460</v>
      </c>
      <c r="Q58" s="487">
        <f t="shared" si="5"/>
        <v>1.012212564638574</v>
      </c>
      <c r="R58" s="486">
        <v>21</v>
      </c>
      <c r="S58" s="487">
        <f t="shared" si="6"/>
        <v>4.6209704037847951E-2</v>
      </c>
      <c r="T58" s="484">
        <v>45445</v>
      </c>
      <c r="U58" s="488">
        <f t="shared" si="7"/>
        <v>100</v>
      </c>
    </row>
    <row r="59" spans="2:21" ht="13.5" customHeight="1">
      <c r="B59" s="1250"/>
      <c r="C59" s="159" t="s">
        <v>165</v>
      </c>
      <c r="D59" s="484">
        <v>86456</v>
      </c>
      <c r="E59" s="485">
        <f t="shared" si="0"/>
        <v>99.812971899605159</v>
      </c>
      <c r="F59" s="486">
        <v>145</v>
      </c>
      <c r="G59" s="487">
        <f t="shared" si="1"/>
        <v>0.16740169479784803</v>
      </c>
      <c r="H59" s="486">
        <v>17</v>
      </c>
      <c r="I59" s="487">
        <f t="shared" si="2"/>
        <v>1.9626405596989079E-2</v>
      </c>
      <c r="J59" s="484">
        <v>86618</v>
      </c>
      <c r="K59" s="488">
        <f t="shared" si="3"/>
        <v>100</v>
      </c>
      <c r="L59" s="1250"/>
      <c r="M59" s="159" t="s">
        <v>165</v>
      </c>
      <c r="N59" s="484">
        <v>42606</v>
      </c>
      <c r="O59" s="485">
        <f t="shared" si="4"/>
        <v>99.312370341017697</v>
      </c>
      <c r="P59" s="486">
        <v>295</v>
      </c>
      <c r="Q59" s="487">
        <f t="shared" si="5"/>
        <v>0.6876296589823081</v>
      </c>
      <c r="R59" s="486">
        <v>0</v>
      </c>
      <c r="S59" s="487">
        <f t="shared" si="6"/>
        <v>0</v>
      </c>
      <c r="T59" s="484">
        <v>42901</v>
      </c>
      <c r="U59" s="488">
        <f t="shared" si="7"/>
        <v>100</v>
      </c>
    </row>
    <row r="60" spans="2:21" ht="13.5" customHeight="1">
      <c r="B60" s="1251"/>
      <c r="C60" s="161" t="s">
        <v>166</v>
      </c>
      <c r="D60" s="510">
        <v>26651</v>
      </c>
      <c r="E60" s="511">
        <f t="shared" si="0"/>
        <v>99.100137582270477</v>
      </c>
      <c r="F60" s="512">
        <v>242</v>
      </c>
      <c r="G60" s="513">
        <f t="shared" si="1"/>
        <v>0.89986241772952069</v>
      </c>
      <c r="H60" s="512">
        <v>0</v>
      </c>
      <c r="I60" s="513">
        <f t="shared" si="2"/>
        <v>0</v>
      </c>
      <c r="J60" s="510">
        <v>26893</v>
      </c>
      <c r="K60" s="514">
        <f t="shared" si="3"/>
        <v>100</v>
      </c>
      <c r="L60" s="1251"/>
      <c r="M60" s="161" t="s">
        <v>166</v>
      </c>
      <c r="N60" s="510">
        <v>52561</v>
      </c>
      <c r="O60" s="511">
        <f t="shared" si="4"/>
        <v>99.151119578955317</v>
      </c>
      <c r="P60" s="512">
        <v>435</v>
      </c>
      <c r="Q60" s="513">
        <f t="shared" si="5"/>
        <v>0.82058440700986579</v>
      </c>
      <c r="R60" s="512">
        <v>15</v>
      </c>
      <c r="S60" s="513">
        <f t="shared" si="6"/>
        <v>2.8296014034822965E-2</v>
      </c>
      <c r="T60" s="510">
        <v>53011</v>
      </c>
      <c r="U60" s="514">
        <f t="shared" si="7"/>
        <v>100</v>
      </c>
    </row>
    <row r="61" spans="2:21" ht="13.5" customHeight="1" thickBot="1">
      <c r="B61" s="1252" t="s">
        <v>101</v>
      </c>
      <c r="C61" s="1253"/>
      <c r="D61" s="515">
        <v>19030</v>
      </c>
      <c r="E61" s="516">
        <f t="shared" si="0"/>
        <v>99.863560033585216</v>
      </c>
      <c r="F61" s="517">
        <v>26</v>
      </c>
      <c r="G61" s="518">
        <f t="shared" si="1"/>
        <v>0.13643996641477751</v>
      </c>
      <c r="H61" s="517">
        <v>0</v>
      </c>
      <c r="I61" s="518">
        <f t="shared" si="2"/>
        <v>0</v>
      </c>
      <c r="J61" s="515">
        <v>19056</v>
      </c>
      <c r="K61" s="519">
        <f t="shared" si="3"/>
        <v>100</v>
      </c>
      <c r="L61" s="1252" t="s">
        <v>101</v>
      </c>
      <c r="M61" s="1253"/>
      <c r="N61" s="515">
        <v>34442</v>
      </c>
      <c r="O61" s="516">
        <f t="shared" si="4"/>
        <v>99.638383429282257</v>
      </c>
      <c r="P61" s="517">
        <v>118</v>
      </c>
      <c r="Q61" s="518">
        <f t="shared" si="5"/>
        <v>0.34136604275754334</v>
      </c>
      <c r="R61" s="517">
        <v>7</v>
      </c>
      <c r="S61" s="518">
        <f t="shared" si="6"/>
        <v>2.0250527960193245E-2</v>
      </c>
      <c r="T61" s="515">
        <v>34567</v>
      </c>
      <c r="U61" s="519">
        <f t="shared" si="7"/>
        <v>100</v>
      </c>
    </row>
    <row r="62" spans="2:21" ht="13.5" customHeight="1" thickTop="1" thickBot="1">
      <c r="B62" s="1254" t="s">
        <v>102</v>
      </c>
      <c r="C62" s="1255"/>
      <c r="D62" s="520">
        <v>1763</v>
      </c>
      <c r="E62" s="454">
        <f t="shared" si="0"/>
        <v>92.207112970711307</v>
      </c>
      <c r="F62" s="521">
        <v>130</v>
      </c>
      <c r="G62" s="455">
        <f t="shared" si="1"/>
        <v>6.7991631799163175</v>
      </c>
      <c r="H62" s="521">
        <v>19</v>
      </c>
      <c r="I62" s="455">
        <f t="shared" si="2"/>
        <v>0.99372384937238489</v>
      </c>
      <c r="J62" s="520">
        <v>1912</v>
      </c>
      <c r="K62" s="456">
        <f t="shared" si="3"/>
        <v>100</v>
      </c>
      <c r="L62" s="1254" t="s">
        <v>102</v>
      </c>
      <c r="M62" s="1255"/>
      <c r="N62" s="520">
        <v>5820</v>
      </c>
      <c r="O62" s="454">
        <f t="shared" si="4"/>
        <v>98.91230455472467</v>
      </c>
      <c r="P62" s="521">
        <v>62</v>
      </c>
      <c r="Q62" s="455">
        <f t="shared" si="5"/>
        <v>1.0537049626104691</v>
      </c>
      <c r="R62" s="521">
        <v>2</v>
      </c>
      <c r="S62" s="455">
        <f t="shared" si="6"/>
        <v>3.3990482664853841E-2</v>
      </c>
      <c r="T62" s="520">
        <v>5884</v>
      </c>
      <c r="U62" s="456">
        <f t="shared" si="7"/>
        <v>100</v>
      </c>
    </row>
    <row r="63" spans="2:21" ht="13.5" customHeight="1" thickBot="1">
      <c r="B63" s="1256" t="s">
        <v>13</v>
      </c>
      <c r="C63" s="1257"/>
      <c r="D63" s="522">
        <v>7267326</v>
      </c>
      <c r="E63" s="459">
        <f t="shared" si="0"/>
        <v>97.505948105870573</v>
      </c>
      <c r="F63" s="523">
        <v>183604</v>
      </c>
      <c r="G63" s="460">
        <f t="shared" si="1"/>
        <v>2.4634208092536736</v>
      </c>
      <c r="H63" s="523">
        <v>2283</v>
      </c>
      <c r="I63" s="460">
        <f t="shared" si="2"/>
        <v>3.0631084875744195E-2</v>
      </c>
      <c r="J63" s="522">
        <v>7453213</v>
      </c>
      <c r="K63" s="461">
        <f t="shared" si="3"/>
        <v>100</v>
      </c>
      <c r="L63" s="1256" t="s">
        <v>13</v>
      </c>
      <c r="M63" s="1257"/>
      <c r="N63" s="522">
        <v>11855615</v>
      </c>
      <c r="O63" s="459">
        <f t="shared" si="4"/>
        <v>98.546581895234667</v>
      </c>
      <c r="P63" s="523">
        <v>169947</v>
      </c>
      <c r="Q63" s="460">
        <f t="shared" si="5"/>
        <v>1.4126383113275394</v>
      </c>
      <c r="R63" s="523">
        <v>4906</v>
      </c>
      <c r="S63" s="460">
        <f t="shared" si="6"/>
        <v>4.0779793437794774E-2</v>
      </c>
      <c r="T63" s="522">
        <v>12030468</v>
      </c>
      <c r="U63" s="461">
        <f t="shared" si="7"/>
        <v>100</v>
      </c>
    </row>
  </sheetData>
  <mergeCells count="38">
    <mergeCell ref="B2:K2"/>
    <mergeCell ref="L2:U2"/>
    <mergeCell ref="B3:K3"/>
    <mergeCell ref="L3:U3"/>
    <mergeCell ref="B5:C6"/>
    <mergeCell ref="D5:E5"/>
    <mergeCell ref="F5:G5"/>
    <mergeCell ref="H5:I5"/>
    <mergeCell ref="J5:K5"/>
    <mergeCell ref="L5:M6"/>
    <mergeCell ref="N5:O5"/>
    <mergeCell ref="P5:Q5"/>
    <mergeCell ref="R5:S5"/>
    <mergeCell ref="T5:U5"/>
    <mergeCell ref="B7:C7"/>
    <mergeCell ref="L7:M7"/>
    <mergeCell ref="B8:B14"/>
    <mergeCell ref="L8:L14"/>
    <mergeCell ref="B15:B22"/>
    <mergeCell ref="L15:L22"/>
    <mergeCell ref="B23:B27"/>
    <mergeCell ref="L23:L27"/>
    <mergeCell ref="B28:B34"/>
    <mergeCell ref="L28:L34"/>
    <mergeCell ref="B35:B41"/>
    <mergeCell ref="L35:L41"/>
    <mergeCell ref="B42:B47"/>
    <mergeCell ref="L42:L47"/>
    <mergeCell ref="B62:C62"/>
    <mergeCell ref="L62:M62"/>
    <mergeCell ref="B63:C63"/>
    <mergeCell ref="L63:M63"/>
    <mergeCell ref="B48:B52"/>
    <mergeCell ref="L48:L52"/>
    <mergeCell ref="B53:B60"/>
    <mergeCell ref="L53:L60"/>
    <mergeCell ref="B61:C61"/>
    <mergeCell ref="L61:M61"/>
  </mergeCells>
  <phoneticPr fontId="9"/>
  <printOptions horizontalCentered="1"/>
  <pageMargins left="0.78740157480314965" right="0.78740157480314965" top="0.59055118110236227" bottom="0.78740157480314965" header="0.51181102362204722" footer="0.51181102362204722"/>
  <pageSetup paperSize="9" scale="92" firstPageNumber="104" fitToWidth="2" pageOrder="overThenDown" orientation="portrait" r:id="rId1"/>
  <headerFooter scaleWithDoc="0" alignWithMargins="0">
    <oddFooter>&amp;C&amp;11- &amp;P -</oddFooter>
  </headerFooter>
  <colBreaks count="1" manualBreakCount="1">
    <brk id="11" min="1" max="6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1">
    <pageSetUpPr fitToPage="1"/>
  </sheetPr>
  <dimension ref="B1:U63"/>
  <sheetViews>
    <sheetView showZeros="0" tabSelected="1" zoomScaleNormal="100" workbookViewId="0">
      <selection activeCell="B2" sqref="B2"/>
    </sheetView>
  </sheetViews>
  <sheetFormatPr defaultColWidth="10.69921875" defaultRowHeight="13.5"/>
  <cols>
    <col min="1" max="2" width="2.69921875" style="1" customWidth="1"/>
    <col min="3" max="3" width="5.69921875" style="1" customWidth="1"/>
    <col min="4" max="4" width="9.69921875" style="2" customWidth="1"/>
    <col min="5" max="5" width="6.19921875" style="3" customWidth="1"/>
    <col min="6" max="6" width="9.69921875" style="3" customWidth="1"/>
    <col min="7" max="7" width="6.19921875" style="3" customWidth="1"/>
    <col min="8" max="8" width="9.69921875" style="3" customWidth="1"/>
    <col min="9" max="9" width="6.19921875" style="3" customWidth="1"/>
    <col min="10" max="10" width="9.69921875" style="2" customWidth="1"/>
    <col min="11" max="11" width="6.19921875" style="3" customWidth="1"/>
    <col min="12" max="12" width="2.69921875" style="1" customWidth="1"/>
    <col min="13" max="13" width="5.69921875" style="1" customWidth="1"/>
    <col min="14" max="14" width="9.69921875" style="2" customWidth="1"/>
    <col min="15" max="15" width="6.19921875" style="3" customWidth="1"/>
    <col min="16" max="16" width="9.69921875" style="3" customWidth="1"/>
    <col min="17" max="17" width="6.19921875" style="3" customWidth="1"/>
    <col min="18" max="18" width="9.69921875" style="3" customWidth="1"/>
    <col min="19" max="19" width="6.19921875" style="3" customWidth="1"/>
    <col min="20" max="20" width="9.69921875" style="2" customWidth="1"/>
    <col min="21" max="21" width="6.19921875" style="3" customWidth="1"/>
    <col min="22" max="16384" width="10.69921875" style="1"/>
  </cols>
  <sheetData>
    <row r="1" spans="2:21" ht="17.25" customHeight="1">
      <c r="D1" s="1"/>
      <c r="E1" s="1"/>
      <c r="G1" s="1"/>
      <c r="I1" s="1"/>
      <c r="J1" s="1"/>
      <c r="K1" s="1"/>
      <c r="N1" s="1"/>
      <c r="O1" s="1"/>
      <c r="Q1" s="1"/>
      <c r="S1" s="1"/>
      <c r="T1" s="1"/>
      <c r="U1" s="1"/>
    </row>
    <row r="2" spans="2:21" ht="19.5" customHeight="1">
      <c r="B2" s="1428" t="s">
        <v>755</v>
      </c>
      <c r="C2" s="1428"/>
      <c r="D2" s="1428"/>
      <c r="E2" s="1428"/>
      <c r="F2" s="1428"/>
      <c r="G2" s="1428"/>
      <c r="H2" s="1428"/>
      <c r="I2" s="1428"/>
      <c r="J2" s="1428"/>
      <c r="K2" s="1428"/>
      <c r="L2" s="1428" t="s">
        <v>756</v>
      </c>
      <c r="M2" s="1428"/>
      <c r="N2" s="1428"/>
      <c r="O2" s="1428"/>
      <c r="P2" s="1428"/>
      <c r="Q2" s="1428"/>
      <c r="R2" s="1428"/>
      <c r="S2" s="1428"/>
      <c r="T2" s="1428"/>
      <c r="U2" s="1428"/>
    </row>
    <row r="3" spans="2:21" ht="19.5" customHeight="1">
      <c r="B3" s="1429" t="s">
        <v>739</v>
      </c>
      <c r="C3" s="1429"/>
      <c r="D3" s="1429"/>
      <c r="E3" s="1429"/>
      <c r="F3" s="1429"/>
      <c r="G3" s="1429"/>
      <c r="H3" s="1429"/>
      <c r="I3" s="1429"/>
      <c r="J3" s="1429"/>
      <c r="K3" s="1429"/>
      <c r="L3" s="1429" t="s">
        <v>740</v>
      </c>
      <c r="M3" s="1429"/>
      <c r="N3" s="1429"/>
      <c r="O3" s="1429"/>
      <c r="P3" s="1429"/>
      <c r="Q3" s="1429"/>
      <c r="R3" s="1429"/>
      <c r="S3" s="1429"/>
      <c r="T3" s="1429"/>
      <c r="U3" s="1429"/>
    </row>
    <row r="4" spans="2:21" ht="19.5" customHeight="1" thickBot="1">
      <c r="D4" s="6"/>
      <c r="E4" s="7"/>
      <c r="F4" s="7"/>
      <c r="G4" s="10"/>
      <c r="H4" s="7"/>
      <c r="I4" s="10"/>
      <c r="J4" s="6"/>
      <c r="K4" s="473" t="s">
        <v>751</v>
      </c>
      <c r="N4" s="6"/>
      <c r="O4" s="7"/>
      <c r="P4" s="7"/>
      <c r="Q4" s="10"/>
      <c r="R4" s="7"/>
      <c r="S4" s="10"/>
      <c r="T4" s="6"/>
      <c r="U4" s="473" t="s">
        <v>751</v>
      </c>
    </row>
    <row r="5" spans="2:21" ht="15.95" customHeight="1">
      <c r="B5" s="1430" t="s">
        <v>757</v>
      </c>
      <c r="C5" s="1431"/>
      <c r="D5" s="1417" t="s">
        <v>743</v>
      </c>
      <c r="E5" s="1418"/>
      <c r="F5" s="1419" t="s">
        <v>744</v>
      </c>
      <c r="G5" s="1420"/>
      <c r="H5" s="1421" t="s">
        <v>745</v>
      </c>
      <c r="I5" s="1420"/>
      <c r="J5" s="1422" t="s">
        <v>643</v>
      </c>
      <c r="K5" s="1423"/>
      <c r="L5" s="1430" t="s">
        <v>758</v>
      </c>
      <c r="M5" s="1431"/>
      <c r="N5" s="1417" t="s">
        <v>743</v>
      </c>
      <c r="O5" s="1418"/>
      <c r="P5" s="1419" t="s">
        <v>744</v>
      </c>
      <c r="Q5" s="1420"/>
      <c r="R5" s="1421" t="s">
        <v>745</v>
      </c>
      <c r="S5" s="1420"/>
      <c r="T5" s="1422" t="s">
        <v>643</v>
      </c>
      <c r="U5" s="1423"/>
    </row>
    <row r="6" spans="2:21" ht="15.95" customHeight="1" thickBot="1">
      <c r="B6" s="1432"/>
      <c r="C6" s="1433"/>
      <c r="D6" s="19" t="s">
        <v>747</v>
      </c>
      <c r="E6" s="474" t="s">
        <v>748</v>
      </c>
      <c r="F6" s="475" t="s">
        <v>747</v>
      </c>
      <c r="G6" s="210" t="s">
        <v>748</v>
      </c>
      <c r="H6" s="475" t="s">
        <v>747</v>
      </c>
      <c r="I6" s="210" t="s">
        <v>748</v>
      </c>
      <c r="J6" s="476" t="s">
        <v>747</v>
      </c>
      <c r="K6" s="399" t="s">
        <v>748</v>
      </c>
      <c r="L6" s="1432"/>
      <c r="M6" s="1433"/>
      <c r="N6" s="19" t="s">
        <v>747</v>
      </c>
      <c r="O6" s="474" t="s">
        <v>748</v>
      </c>
      <c r="P6" s="475" t="s">
        <v>747</v>
      </c>
      <c r="Q6" s="210" t="s">
        <v>748</v>
      </c>
      <c r="R6" s="475" t="s">
        <v>747</v>
      </c>
      <c r="S6" s="210" t="s">
        <v>748</v>
      </c>
      <c r="T6" s="476" t="s">
        <v>747</v>
      </c>
      <c r="U6" s="399" t="s">
        <v>748</v>
      </c>
    </row>
    <row r="7" spans="2:21" ht="13.5" customHeight="1">
      <c r="B7" s="1263" t="s">
        <v>754</v>
      </c>
      <c r="C7" s="1264"/>
      <c r="D7" s="498">
        <v>61779</v>
      </c>
      <c r="E7" s="499">
        <f>D7/J7*100</f>
        <v>99.877132002263352</v>
      </c>
      <c r="F7" s="500">
        <v>54</v>
      </c>
      <c r="G7" s="501">
        <f>F7/J7*100</f>
        <v>8.7300945760245732E-2</v>
      </c>
      <c r="H7" s="500">
        <v>22</v>
      </c>
      <c r="I7" s="501">
        <f>H7/J7*100</f>
        <v>3.556705197639641E-2</v>
      </c>
      <c r="J7" s="498">
        <v>61855</v>
      </c>
      <c r="K7" s="502">
        <f>J7/J7*100</f>
        <v>100</v>
      </c>
      <c r="L7" s="1263" t="s">
        <v>754</v>
      </c>
      <c r="M7" s="1264"/>
      <c r="N7" s="498">
        <v>167370</v>
      </c>
      <c r="O7" s="499">
        <f>N7/T7*100</f>
        <v>99.753254183950787</v>
      </c>
      <c r="P7" s="500">
        <v>364</v>
      </c>
      <c r="Q7" s="501">
        <f>P7/T7*100</f>
        <v>0.21694559671959188</v>
      </c>
      <c r="R7" s="500">
        <v>50</v>
      </c>
      <c r="S7" s="501">
        <f>R7/T7*100</f>
        <v>2.9800219329614266E-2</v>
      </c>
      <c r="T7" s="498">
        <v>167784</v>
      </c>
      <c r="U7" s="502">
        <f>T7/T7*100</f>
        <v>100</v>
      </c>
    </row>
    <row r="8" spans="2:21" ht="13.5" customHeight="1">
      <c r="B8" s="1249" t="s">
        <v>123</v>
      </c>
      <c r="C8" s="158" t="s">
        <v>124</v>
      </c>
      <c r="D8" s="503">
        <v>222286</v>
      </c>
      <c r="E8" s="504">
        <f t="shared" ref="E8:E63" si="0">D8/J8*100</f>
        <v>99.840550482615512</v>
      </c>
      <c r="F8" s="505">
        <v>193</v>
      </c>
      <c r="G8" s="506">
        <f t="shared" ref="G8:G63" si="1">F8/J8*100</f>
        <v>8.6686639028750317E-2</v>
      </c>
      <c r="H8" s="505">
        <v>162</v>
      </c>
      <c r="I8" s="506">
        <f t="shared" ref="I8:I63" si="2">H8/J8*100</f>
        <v>7.2762878355738608E-2</v>
      </c>
      <c r="J8" s="503">
        <v>222641</v>
      </c>
      <c r="K8" s="507">
        <f t="shared" ref="K8:K63" si="3">J8/J8*100</f>
        <v>100</v>
      </c>
      <c r="L8" s="1249" t="s">
        <v>123</v>
      </c>
      <c r="M8" s="158" t="s">
        <v>124</v>
      </c>
      <c r="N8" s="503">
        <v>307080</v>
      </c>
      <c r="O8" s="504">
        <f t="shared" ref="O8:O63" si="4">N8/T8*100</f>
        <v>99.833545735909908</v>
      </c>
      <c r="P8" s="505">
        <v>499</v>
      </c>
      <c r="Q8" s="506">
        <f t="shared" ref="Q8:Q63" si="5">P8/T8*100</f>
        <v>0.16222788629093085</v>
      </c>
      <c r="R8" s="505">
        <v>13</v>
      </c>
      <c r="S8" s="506">
        <f t="shared" ref="S8:S63" si="6">R8/T8*100</f>
        <v>4.2263777991625269E-3</v>
      </c>
      <c r="T8" s="503">
        <v>307592</v>
      </c>
      <c r="U8" s="507">
        <f t="shared" ref="U8:U63" si="7">T8/T8*100</f>
        <v>100</v>
      </c>
    </row>
    <row r="9" spans="2:21" ht="13.5" customHeight="1">
      <c r="B9" s="1250"/>
      <c r="C9" s="159" t="s">
        <v>125</v>
      </c>
      <c r="D9" s="508">
        <v>24234</v>
      </c>
      <c r="E9" s="449">
        <f t="shared" si="0"/>
        <v>99.929899797946476</v>
      </c>
      <c r="F9" s="509">
        <v>17</v>
      </c>
      <c r="G9" s="450">
        <f t="shared" si="1"/>
        <v>7.0100202053523561E-2</v>
      </c>
      <c r="H9" s="509">
        <v>0</v>
      </c>
      <c r="I9" s="450">
        <f t="shared" si="2"/>
        <v>0</v>
      </c>
      <c r="J9" s="508">
        <v>24251</v>
      </c>
      <c r="K9" s="451">
        <f t="shared" si="3"/>
        <v>100</v>
      </c>
      <c r="L9" s="1250"/>
      <c r="M9" s="159" t="s">
        <v>125</v>
      </c>
      <c r="N9" s="508">
        <v>26807</v>
      </c>
      <c r="O9" s="449">
        <f t="shared" si="4"/>
        <v>100</v>
      </c>
      <c r="P9" s="509">
        <v>0</v>
      </c>
      <c r="Q9" s="450">
        <f t="shared" si="5"/>
        <v>0</v>
      </c>
      <c r="R9" s="509">
        <v>0</v>
      </c>
      <c r="S9" s="450">
        <f t="shared" si="6"/>
        <v>0</v>
      </c>
      <c r="T9" s="508">
        <v>26807</v>
      </c>
      <c r="U9" s="451">
        <f t="shared" si="7"/>
        <v>100</v>
      </c>
    </row>
    <row r="10" spans="2:21" ht="13.5" customHeight="1">
      <c r="B10" s="1250"/>
      <c r="C10" s="159" t="s">
        <v>126</v>
      </c>
      <c r="D10" s="484">
        <v>13513</v>
      </c>
      <c r="E10" s="485">
        <f t="shared" si="0"/>
        <v>99.837458441078681</v>
      </c>
      <c r="F10" s="486">
        <v>4</v>
      </c>
      <c r="G10" s="487">
        <f t="shared" si="1"/>
        <v>2.9553010712966381E-2</v>
      </c>
      <c r="H10" s="486">
        <v>18</v>
      </c>
      <c r="I10" s="487">
        <f t="shared" si="2"/>
        <v>0.13298854820834874</v>
      </c>
      <c r="J10" s="484">
        <v>13535</v>
      </c>
      <c r="K10" s="488">
        <f t="shared" si="3"/>
        <v>100</v>
      </c>
      <c r="L10" s="1250"/>
      <c r="M10" s="159" t="s">
        <v>126</v>
      </c>
      <c r="N10" s="484">
        <v>34458</v>
      </c>
      <c r="O10" s="485">
        <f t="shared" si="4"/>
        <v>99.898530136549439</v>
      </c>
      <c r="P10" s="486">
        <v>35</v>
      </c>
      <c r="Q10" s="487">
        <f t="shared" si="5"/>
        <v>0.1014698634505552</v>
      </c>
      <c r="R10" s="486">
        <v>0</v>
      </c>
      <c r="S10" s="487">
        <f t="shared" si="6"/>
        <v>0</v>
      </c>
      <c r="T10" s="484">
        <v>34493</v>
      </c>
      <c r="U10" s="488">
        <f t="shared" si="7"/>
        <v>100</v>
      </c>
    </row>
    <row r="11" spans="2:21" ht="13.5" customHeight="1">
      <c r="B11" s="1250"/>
      <c r="C11" s="159" t="s">
        <v>127</v>
      </c>
      <c r="D11" s="484">
        <v>85196</v>
      </c>
      <c r="E11" s="485">
        <f t="shared" si="0"/>
        <v>99.91204512671365</v>
      </c>
      <c r="F11" s="486">
        <v>57</v>
      </c>
      <c r="G11" s="487">
        <f t="shared" si="1"/>
        <v>6.6845703697622869E-2</v>
      </c>
      <c r="H11" s="486">
        <v>18</v>
      </c>
      <c r="I11" s="487">
        <f t="shared" si="2"/>
        <v>2.1109169588723012E-2</v>
      </c>
      <c r="J11" s="484">
        <v>85271</v>
      </c>
      <c r="K11" s="488">
        <f t="shared" si="3"/>
        <v>100</v>
      </c>
      <c r="L11" s="1250"/>
      <c r="M11" s="159" t="s">
        <v>127</v>
      </c>
      <c r="N11" s="484">
        <v>118399</v>
      </c>
      <c r="O11" s="485">
        <f t="shared" si="4"/>
        <v>99.854939234720135</v>
      </c>
      <c r="P11" s="486">
        <v>172</v>
      </c>
      <c r="Q11" s="487">
        <f t="shared" si="5"/>
        <v>0.14506076527987449</v>
      </c>
      <c r="R11" s="486">
        <v>0</v>
      </c>
      <c r="S11" s="487">
        <f t="shared" si="6"/>
        <v>0</v>
      </c>
      <c r="T11" s="484">
        <v>118571</v>
      </c>
      <c r="U11" s="488">
        <f t="shared" si="7"/>
        <v>100</v>
      </c>
    </row>
    <row r="12" spans="2:21" ht="13.5" customHeight="1">
      <c r="B12" s="1250"/>
      <c r="C12" s="159" t="s">
        <v>35</v>
      </c>
      <c r="D12" s="484">
        <v>32898</v>
      </c>
      <c r="E12" s="485">
        <f t="shared" si="0"/>
        <v>99.890690471852793</v>
      </c>
      <c r="F12" s="486">
        <v>36</v>
      </c>
      <c r="G12" s="487">
        <f t="shared" si="1"/>
        <v>0.1093095281472035</v>
      </c>
      <c r="H12" s="486">
        <v>0</v>
      </c>
      <c r="I12" s="487">
        <f t="shared" si="2"/>
        <v>0</v>
      </c>
      <c r="J12" s="484">
        <v>32934</v>
      </c>
      <c r="K12" s="488">
        <f t="shared" si="3"/>
        <v>100</v>
      </c>
      <c r="L12" s="1250"/>
      <c r="M12" s="159" t="s">
        <v>35</v>
      </c>
      <c r="N12" s="484">
        <v>27124</v>
      </c>
      <c r="O12" s="485">
        <f t="shared" si="4"/>
        <v>99.73892259606545</v>
      </c>
      <c r="P12" s="486">
        <v>71</v>
      </c>
      <c r="Q12" s="487">
        <f t="shared" si="5"/>
        <v>0.26107740393454681</v>
      </c>
      <c r="R12" s="486">
        <v>0</v>
      </c>
      <c r="S12" s="487">
        <f t="shared" si="6"/>
        <v>0</v>
      </c>
      <c r="T12" s="484">
        <v>27195</v>
      </c>
      <c r="U12" s="488">
        <f t="shared" si="7"/>
        <v>100</v>
      </c>
    </row>
    <row r="13" spans="2:21" ht="13.5" customHeight="1">
      <c r="B13" s="1250"/>
      <c r="C13" s="159" t="s">
        <v>128</v>
      </c>
      <c r="D13" s="484">
        <v>14807</v>
      </c>
      <c r="E13" s="485">
        <f t="shared" si="0"/>
        <v>98.997125091930201</v>
      </c>
      <c r="F13" s="486">
        <v>25</v>
      </c>
      <c r="G13" s="487">
        <f t="shared" si="1"/>
        <v>0.16714581801163336</v>
      </c>
      <c r="H13" s="486">
        <v>125</v>
      </c>
      <c r="I13" s="487">
        <f t="shared" si="2"/>
        <v>0.83572909005816687</v>
      </c>
      <c r="J13" s="484">
        <v>14957</v>
      </c>
      <c r="K13" s="488">
        <f t="shared" si="3"/>
        <v>100</v>
      </c>
      <c r="L13" s="1250"/>
      <c r="M13" s="159" t="s">
        <v>128</v>
      </c>
      <c r="N13" s="484">
        <v>23222</v>
      </c>
      <c r="O13" s="485">
        <f t="shared" si="4"/>
        <v>99.601115161912929</v>
      </c>
      <c r="P13" s="486">
        <v>81</v>
      </c>
      <c r="Q13" s="487">
        <f t="shared" si="5"/>
        <v>0.34741582672099508</v>
      </c>
      <c r="R13" s="486">
        <v>12</v>
      </c>
      <c r="S13" s="487">
        <f t="shared" si="6"/>
        <v>5.146901136607334E-2</v>
      </c>
      <c r="T13" s="484">
        <v>23315</v>
      </c>
      <c r="U13" s="488">
        <f t="shared" si="7"/>
        <v>100</v>
      </c>
    </row>
    <row r="14" spans="2:21" ht="13.5" customHeight="1">
      <c r="B14" s="1251"/>
      <c r="C14" s="161" t="s">
        <v>129</v>
      </c>
      <c r="D14" s="484">
        <v>51638</v>
      </c>
      <c r="E14" s="485">
        <f t="shared" si="0"/>
        <v>99.893602615441154</v>
      </c>
      <c r="F14" s="486">
        <v>54</v>
      </c>
      <c r="G14" s="487">
        <f t="shared" si="1"/>
        <v>0.10446288665776797</v>
      </c>
      <c r="H14" s="486">
        <v>1</v>
      </c>
      <c r="I14" s="487">
        <f t="shared" si="2"/>
        <v>1.9344979010697773E-3</v>
      </c>
      <c r="J14" s="484">
        <v>51693</v>
      </c>
      <c r="K14" s="488">
        <f t="shared" si="3"/>
        <v>100</v>
      </c>
      <c r="L14" s="1251"/>
      <c r="M14" s="161" t="s">
        <v>129</v>
      </c>
      <c r="N14" s="484">
        <v>77070</v>
      </c>
      <c r="O14" s="485">
        <f t="shared" si="4"/>
        <v>99.817383533434352</v>
      </c>
      <c r="P14" s="486">
        <v>140</v>
      </c>
      <c r="Q14" s="487">
        <f t="shared" si="5"/>
        <v>0.18132131432049839</v>
      </c>
      <c r="R14" s="486">
        <v>1</v>
      </c>
      <c r="S14" s="487">
        <f t="shared" si="6"/>
        <v>1.295152245146417E-3</v>
      </c>
      <c r="T14" s="484">
        <v>77211</v>
      </c>
      <c r="U14" s="488">
        <f t="shared" si="7"/>
        <v>100</v>
      </c>
    </row>
    <row r="15" spans="2:21" ht="13.5" customHeight="1">
      <c r="B15" s="1249" t="s">
        <v>130</v>
      </c>
      <c r="C15" s="161" t="s">
        <v>124</v>
      </c>
      <c r="D15" s="503">
        <v>1879191</v>
      </c>
      <c r="E15" s="504">
        <f t="shared" si="0"/>
        <v>96.457856717922553</v>
      </c>
      <c r="F15" s="505">
        <v>67636</v>
      </c>
      <c r="G15" s="506">
        <f t="shared" si="1"/>
        <v>3.4717192648184301</v>
      </c>
      <c r="H15" s="505">
        <v>1372</v>
      </c>
      <c r="I15" s="506">
        <f t="shared" si="2"/>
        <v>7.0424017259017174E-2</v>
      </c>
      <c r="J15" s="503">
        <v>1948199</v>
      </c>
      <c r="K15" s="507">
        <f t="shared" si="3"/>
        <v>100</v>
      </c>
      <c r="L15" s="1249" t="s">
        <v>130</v>
      </c>
      <c r="M15" s="161" t="s">
        <v>124</v>
      </c>
      <c r="N15" s="503">
        <v>4363553</v>
      </c>
      <c r="O15" s="504">
        <f t="shared" si="4"/>
        <v>98.582427441074358</v>
      </c>
      <c r="P15" s="505">
        <v>59996</v>
      </c>
      <c r="Q15" s="506">
        <f t="shared" si="5"/>
        <v>1.3554439047158811</v>
      </c>
      <c r="R15" s="505">
        <v>2750</v>
      </c>
      <c r="S15" s="506">
        <f t="shared" si="6"/>
        <v>6.2128654209758535E-2</v>
      </c>
      <c r="T15" s="503">
        <v>4426299</v>
      </c>
      <c r="U15" s="507">
        <f t="shared" si="7"/>
        <v>100</v>
      </c>
    </row>
    <row r="16" spans="2:21" ht="13.5" customHeight="1">
      <c r="B16" s="1250"/>
      <c r="C16" s="159" t="s">
        <v>131</v>
      </c>
      <c r="D16" s="484">
        <v>157579</v>
      </c>
      <c r="E16" s="485">
        <f t="shared" si="0"/>
        <v>99.745539020515125</v>
      </c>
      <c r="F16" s="486">
        <v>341</v>
      </c>
      <c r="G16" s="487">
        <f t="shared" si="1"/>
        <v>0.21584874130433407</v>
      </c>
      <c r="H16" s="486">
        <v>61</v>
      </c>
      <c r="I16" s="487">
        <f t="shared" si="2"/>
        <v>3.8612238180540701E-2</v>
      </c>
      <c r="J16" s="484">
        <v>157981</v>
      </c>
      <c r="K16" s="488">
        <f t="shared" si="3"/>
        <v>100</v>
      </c>
      <c r="L16" s="1250"/>
      <c r="M16" s="159" t="s">
        <v>131</v>
      </c>
      <c r="N16" s="484">
        <v>335347</v>
      </c>
      <c r="O16" s="485">
        <f t="shared" si="4"/>
        <v>99.7818971673411</v>
      </c>
      <c r="P16" s="486">
        <v>711</v>
      </c>
      <c r="Q16" s="487">
        <f t="shared" si="5"/>
        <v>0.21155677219709593</v>
      </c>
      <c r="R16" s="486">
        <v>22</v>
      </c>
      <c r="S16" s="487">
        <f t="shared" si="6"/>
        <v>6.5460604617948101E-3</v>
      </c>
      <c r="T16" s="484">
        <v>336080</v>
      </c>
      <c r="U16" s="488">
        <f t="shared" si="7"/>
        <v>100</v>
      </c>
    </row>
    <row r="17" spans="2:21" ht="13.5" customHeight="1">
      <c r="B17" s="1250"/>
      <c r="C17" s="159" t="s">
        <v>132</v>
      </c>
      <c r="D17" s="484">
        <v>95842</v>
      </c>
      <c r="E17" s="485">
        <f t="shared" si="0"/>
        <v>99.006239411594564</v>
      </c>
      <c r="F17" s="486">
        <v>531</v>
      </c>
      <c r="G17" s="487">
        <f t="shared" si="1"/>
        <v>0.54853105243584976</v>
      </c>
      <c r="H17" s="486">
        <v>431</v>
      </c>
      <c r="I17" s="487">
        <f t="shared" si="2"/>
        <v>0.44522953596958803</v>
      </c>
      <c r="J17" s="484">
        <v>96804</v>
      </c>
      <c r="K17" s="488">
        <f t="shared" si="3"/>
        <v>100</v>
      </c>
      <c r="L17" s="1250"/>
      <c r="M17" s="159" t="s">
        <v>132</v>
      </c>
      <c r="N17" s="484">
        <v>197827</v>
      </c>
      <c r="O17" s="485">
        <f t="shared" si="4"/>
        <v>99.854629886681977</v>
      </c>
      <c r="P17" s="486">
        <v>284</v>
      </c>
      <c r="Q17" s="487">
        <f t="shared" si="5"/>
        <v>0.14335108396638316</v>
      </c>
      <c r="R17" s="486">
        <v>4</v>
      </c>
      <c r="S17" s="487">
        <f t="shared" si="6"/>
        <v>2.0190293516391994E-3</v>
      </c>
      <c r="T17" s="484">
        <v>198115</v>
      </c>
      <c r="U17" s="488">
        <f t="shared" si="7"/>
        <v>100</v>
      </c>
    </row>
    <row r="18" spans="2:21" ht="13.5" customHeight="1">
      <c r="B18" s="1250"/>
      <c r="C18" s="159" t="s">
        <v>133</v>
      </c>
      <c r="D18" s="484">
        <v>111405</v>
      </c>
      <c r="E18" s="485">
        <f t="shared" si="0"/>
        <v>99.505176001929271</v>
      </c>
      <c r="F18" s="486">
        <v>382</v>
      </c>
      <c r="G18" s="487">
        <f t="shared" si="1"/>
        <v>0.34119633079966771</v>
      </c>
      <c r="H18" s="486">
        <v>172</v>
      </c>
      <c r="I18" s="487">
        <f t="shared" si="2"/>
        <v>0.15362766727105456</v>
      </c>
      <c r="J18" s="484">
        <v>111959</v>
      </c>
      <c r="K18" s="488">
        <f t="shared" si="3"/>
        <v>100</v>
      </c>
      <c r="L18" s="1250"/>
      <c r="M18" s="159" t="s">
        <v>133</v>
      </c>
      <c r="N18" s="484">
        <v>281067</v>
      </c>
      <c r="O18" s="485">
        <f t="shared" si="4"/>
        <v>99.84227969777379</v>
      </c>
      <c r="P18" s="486">
        <v>408</v>
      </c>
      <c r="Q18" s="487">
        <f t="shared" si="5"/>
        <v>0.14493216961326555</v>
      </c>
      <c r="R18" s="486">
        <v>36</v>
      </c>
      <c r="S18" s="487">
        <f t="shared" si="6"/>
        <v>1.2788132612935195E-2</v>
      </c>
      <c r="T18" s="484">
        <v>281511</v>
      </c>
      <c r="U18" s="488">
        <f t="shared" si="7"/>
        <v>100</v>
      </c>
    </row>
    <row r="19" spans="2:21" ht="13.5" customHeight="1">
      <c r="B19" s="1250"/>
      <c r="C19" s="159" t="s">
        <v>134</v>
      </c>
      <c r="D19" s="484">
        <v>191926</v>
      </c>
      <c r="E19" s="485">
        <f t="shared" si="0"/>
        <v>99.349321627679458</v>
      </c>
      <c r="F19" s="486">
        <v>866</v>
      </c>
      <c r="G19" s="487">
        <f t="shared" si="1"/>
        <v>0.44827961052473558</v>
      </c>
      <c r="H19" s="486">
        <v>391</v>
      </c>
      <c r="I19" s="487">
        <f t="shared" si="2"/>
        <v>0.20239876179581018</v>
      </c>
      <c r="J19" s="484">
        <v>193183</v>
      </c>
      <c r="K19" s="488">
        <f t="shared" si="3"/>
        <v>100</v>
      </c>
      <c r="L19" s="1250"/>
      <c r="M19" s="159" t="s">
        <v>134</v>
      </c>
      <c r="N19" s="484">
        <v>621471</v>
      </c>
      <c r="O19" s="485">
        <f t="shared" si="4"/>
        <v>99.643734978587219</v>
      </c>
      <c r="P19" s="486">
        <v>2181</v>
      </c>
      <c r="Q19" s="487">
        <f t="shared" si="5"/>
        <v>0.34969127439301068</v>
      </c>
      <c r="R19" s="486">
        <v>41</v>
      </c>
      <c r="S19" s="487">
        <f t="shared" si="6"/>
        <v>6.5737470197677382E-3</v>
      </c>
      <c r="T19" s="484">
        <v>623693</v>
      </c>
      <c r="U19" s="488">
        <f t="shared" si="7"/>
        <v>100</v>
      </c>
    </row>
    <row r="20" spans="2:21" ht="13.5" customHeight="1">
      <c r="B20" s="1250"/>
      <c r="C20" s="159" t="s">
        <v>38</v>
      </c>
      <c r="D20" s="484">
        <v>213532</v>
      </c>
      <c r="E20" s="485">
        <f t="shared" si="0"/>
        <v>99.605834581135099</v>
      </c>
      <c r="F20" s="486">
        <v>774</v>
      </c>
      <c r="G20" s="487">
        <f t="shared" si="1"/>
        <v>0.36104619432121915</v>
      </c>
      <c r="H20" s="486">
        <v>71</v>
      </c>
      <c r="I20" s="487">
        <f t="shared" si="2"/>
        <v>3.3119224543677724E-2</v>
      </c>
      <c r="J20" s="484">
        <v>214377</v>
      </c>
      <c r="K20" s="488">
        <f t="shared" si="3"/>
        <v>100</v>
      </c>
      <c r="L20" s="1250"/>
      <c r="M20" s="159" t="s">
        <v>38</v>
      </c>
      <c r="N20" s="484">
        <v>629757</v>
      </c>
      <c r="O20" s="485">
        <f t="shared" si="4"/>
        <v>99.645883274393</v>
      </c>
      <c r="P20" s="486">
        <v>2202</v>
      </c>
      <c r="Q20" s="487">
        <f t="shared" si="5"/>
        <v>0.34842047801011083</v>
      </c>
      <c r="R20" s="486">
        <v>36</v>
      </c>
      <c r="S20" s="487">
        <f t="shared" si="6"/>
        <v>5.6962475968955449E-3</v>
      </c>
      <c r="T20" s="484">
        <v>631995</v>
      </c>
      <c r="U20" s="488">
        <f t="shared" si="7"/>
        <v>100</v>
      </c>
    </row>
    <row r="21" spans="2:21" ht="13.5" customHeight="1">
      <c r="B21" s="1250"/>
      <c r="C21" s="159" t="s">
        <v>6</v>
      </c>
      <c r="D21" s="484">
        <v>240730</v>
      </c>
      <c r="E21" s="485">
        <f t="shared" si="0"/>
        <v>88.914907919716924</v>
      </c>
      <c r="F21" s="486">
        <v>29913</v>
      </c>
      <c r="G21" s="487">
        <f t="shared" si="1"/>
        <v>11.048525902889098</v>
      </c>
      <c r="H21" s="486">
        <v>99</v>
      </c>
      <c r="I21" s="487">
        <f t="shared" si="2"/>
        <v>3.6566177393976558E-2</v>
      </c>
      <c r="J21" s="484">
        <v>270742</v>
      </c>
      <c r="K21" s="488">
        <f t="shared" si="3"/>
        <v>100</v>
      </c>
      <c r="L21" s="1250"/>
      <c r="M21" s="159" t="s">
        <v>6</v>
      </c>
      <c r="N21" s="484">
        <v>1131083</v>
      </c>
      <c r="O21" s="485">
        <f t="shared" si="4"/>
        <v>96.183471602872189</v>
      </c>
      <c r="P21" s="486">
        <v>42408</v>
      </c>
      <c r="Q21" s="487">
        <f t="shared" si="5"/>
        <v>3.6062328438625677</v>
      </c>
      <c r="R21" s="486">
        <v>2473</v>
      </c>
      <c r="S21" s="487">
        <f t="shared" si="6"/>
        <v>0.21029555326523602</v>
      </c>
      <c r="T21" s="484">
        <v>1175964</v>
      </c>
      <c r="U21" s="488">
        <f t="shared" si="7"/>
        <v>100</v>
      </c>
    </row>
    <row r="22" spans="2:21" ht="13.5" customHeight="1">
      <c r="B22" s="1251"/>
      <c r="C22" s="161" t="s">
        <v>135</v>
      </c>
      <c r="D22" s="484">
        <v>868177</v>
      </c>
      <c r="E22" s="485">
        <f t="shared" si="0"/>
        <v>96.127344979200643</v>
      </c>
      <c r="F22" s="486">
        <v>34829</v>
      </c>
      <c r="G22" s="487">
        <f t="shared" si="1"/>
        <v>3.8563787088123496</v>
      </c>
      <c r="H22" s="486">
        <v>147</v>
      </c>
      <c r="I22" s="487">
        <f t="shared" si="2"/>
        <v>1.6276311987005524E-2</v>
      </c>
      <c r="J22" s="484">
        <v>903153</v>
      </c>
      <c r="K22" s="488">
        <f t="shared" si="3"/>
        <v>100</v>
      </c>
      <c r="L22" s="1251"/>
      <c r="M22" s="161" t="s">
        <v>135</v>
      </c>
      <c r="N22" s="484">
        <v>1167001</v>
      </c>
      <c r="O22" s="485">
        <f t="shared" si="4"/>
        <v>98.987226672072651</v>
      </c>
      <c r="P22" s="486">
        <v>11802</v>
      </c>
      <c r="Q22" s="487">
        <f t="shared" si="5"/>
        <v>1.0010679075543221</v>
      </c>
      <c r="R22" s="486">
        <v>138</v>
      </c>
      <c r="S22" s="487">
        <f t="shared" si="6"/>
        <v>1.1705420373029693E-2</v>
      </c>
      <c r="T22" s="484">
        <v>1178941</v>
      </c>
      <c r="U22" s="488">
        <f t="shared" si="7"/>
        <v>100</v>
      </c>
    </row>
    <row r="23" spans="2:21" ht="13.5" customHeight="1">
      <c r="B23" s="1249" t="s">
        <v>136</v>
      </c>
      <c r="C23" s="161" t="s">
        <v>124</v>
      </c>
      <c r="D23" s="503">
        <v>162126</v>
      </c>
      <c r="E23" s="504">
        <f t="shared" si="0"/>
        <v>99.639854466787952</v>
      </c>
      <c r="F23" s="505">
        <v>551</v>
      </c>
      <c r="G23" s="506">
        <f t="shared" si="1"/>
        <v>0.33863513447072124</v>
      </c>
      <c r="H23" s="505">
        <v>35</v>
      </c>
      <c r="I23" s="506">
        <f t="shared" si="2"/>
        <v>2.1510398741334383E-2</v>
      </c>
      <c r="J23" s="503">
        <v>162712</v>
      </c>
      <c r="K23" s="507">
        <f t="shared" si="3"/>
        <v>100</v>
      </c>
      <c r="L23" s="1249" t="s">
        <v>136</v>
      </c>
      <c r="M23" s="161" t="s">
        <v>124</v>
      </c>
      <c r="N23" s="503">
        <v>311297</v>
      </c>
      <c r="O23" s="504">
        <f t="shared" si="4"/>
        <v>99.455910543130983</v>
      </c>
      <c r="P23" s="505">
        <v>1667</v>
      </c>
      <c r="Q23" s="506">
        <f t="shared" si="5"/>
        <v>0.53258785942492015</v>
      </c>
      <c r="R23" s="505">
        <v>36</v>
      </c>
      <c r="S23" s="506">
        <f t="shared" si="6"/>
        <v>1.1501597444089457E-2</v>
      </c>
      <c r="T23" s="503">
        <v>313000</v>
      </c>
      <c r="U23" s="507">
        <f t="shared" si="7"/>
        <v>100</v>
      </c>
    </row>
    <row r="24" spans="2:21" ht="13.5" customHeight="1">
      <c r="B24" s="1250"/>
      <c r="C24" s="159" t="s">
        <v>7</v>
      </c>
      <c r="D24" s="484">
        <v>82064</v>
      </c>
      <c r="E24" s="485">
        <f t="shared" si="0"/>
        <v>99.703552510084066</v>
      </c>
      <c r="F24" s="486">
        <v>230</v>
      </c>
      <c r="G24" s="487">
        <f t="shared" si="1"/>
        <v>0.27943820770763472</v>
      </c>
      <c r="H24" s="486">
        <v>14</v>
      </c>
      <c r="I24" s="487">
        <f t="shared" si="2"/>
        <v>1.7009282208290809E-2</v>
      </c>
      <c r="J24" s="484">
        <v>82308</v>
      </c>
      <c r="K24" s="488">
        <f t="shared" si="3"/>
        <v>100</v>
      </c>
      <c r="L24" s="1250"/>
      <c r="M24" s="159" t="s">
        <v>7</v>
      </c>
      <c r="N24" s="484">
        <v>162909</v>
      </c>
      <c r="O24" s="485">
        <f t="shared" si="4"/>
        <v>99.535040019551531</v>
      </c>
      <c r="P24" s="486">
        <v>751</v>
      </c>
      <c r="Q24" s="487">
        <f t="shared" si="5"/>
        <v>0.45885012525203156</v>
      </c>
      <c r="R24" s="486">
        <v>10</v>
      </c>
      <c r="S24" s="487">
        <f t="shared" si="6"/>
        <v>6.1098551964318439E-3</v>
      </c>
      <c r="T24" s="484">
        <v>163670</v>
      </c>
      <c r="U24" s="488">
        <f t="shared" si="7"/>
        <v>100</v>
      </c>
    </row>
    <row r="25" spans="2:21" ht="13.5" customHeight="1">
      <c r="B25" s="1250"/>
      <c r="C25" s="159" t="s">
        <v>137</v>
      </c>
      <c r="D25" s="484">
        <v>31602</v>
      </c>
      <c r="E25" s="485">
        <f t="shared" si="0"/>
        <v>99.624854197534745</v>
      </c>
      <c r="F25" s="486">
        <v>98</v>
      </c>
      <c r="G25" s="487">
        <f t="shared" si="1"/>
        <v>0.30894360203020083</v>
      </c>
      <c r="H25" s="486">
        <v>21</v>
      </c>
      <c r="I25" s="487">
        <f t="shared" si="2"/>
        <v>6.6202200435043032E-2</v>
      </c>
      <c r="J25" s="484">
        <v>31721</v>
      </c>
      <c r="K25" s="488">
        <f t="shared" si="3"/>
        <v>100</v>
      </c>
      <c r="L25" s="1250"/>
      <c r="M25" s="159" t="s">
        <v>137</v>
      </c>
      <c r="N25" s="484">
        <v>39300</v>
      </c>
      <c r="O25" s="485">
        <f t="shared" si="4"/>
        <v>99.199838453189287</v>
      </c>
      <c r="P25" s="486">
        <v>317</v>
      </c>
      <c r="Q25" s="487">
        <f t="shared" si="5"/>
        <v>0.80016154681071261</v>
      </c>
      <c r="R25" s="486">
        <v>0</v>
      </c>
      <c r="S25" s="487">
        <f t="shared" si="6"/>
        <v>0</v>
      </c>
      <c r="T25" s="484">
        <v>39617</v>
      </c>
      <c r="U25" s="488">
        <f t="shared" si="7"/>
        <v>100</v>
      </c>
    </row>
    <row r="26" spans="2:21" ht="13.5" customHeight="1">
      <c r="B26" s="1250"/>
      <c r="C26" s="159" t="s">
        <v>138</v>
      </c>
      <c r="D26" s="484">
        <v>35582</v>
      </c>
      <c r="E26" s="485">
        <f t="shared" si="0"/>
        <v>99.778469476458881</v>
      </c>
      <c r="F26" s="486">
        <v>79</v>
      </c>
      <c r="G26" s="487">
        <f t="shared" si="1"/>
        <v>0.22153052354112335</v>
      </c>
      <c r="H26" s="486">
        <v>0</v>
      </c>
      <c r="I26" s="487">
        <f t="shared" si="2"/>
        <v>0</v>
      </c>
      <c r="J26" s="484">
        <v>35661</v>
      </c>
      <c r="K26" s="488">
        <f t="shared" si="3"/>
        <v>100</v>
      </c>
      <c r="L26" s="1250"/>
      <c r="M26" s="159" t="s">
        <v>138</v>
      </c>
      <c r="N26" s="484">
        <v>76118</v>
      </c>
      <c r="O26" s="485">
        <f t="shared" si="4"/>
        <v>99.461649026525549</v>
      </c>
      <c r="P26" s="486">
        <v>403</v>
      </c>
      <c r="Q26" s="487">
        <f t="shared" si="5"/>
        <v>0.52659087939370186</v>
      </c>
      <c r="R26" s="486">
        <v>9</v>
      </c>
      <c r="S26" s="487">
        <f t="shared" si="6"/>
        <v>1.1760094080752646E-2</v>
      </c>
      <c r="T26" s="484">
        <v>76530</v>
      </c>
      <c r="U26" s="488">
        <f t="shared" si="7"/>
        <v>100</v>
      </c>
    </row>
    <row r="27" spans="2:21" ht="13.5" customHeight="1">
      <c r="B27" s="1251"/>
      <c r="C27" s="161" t="s">
        <v>139</v>
      </c>
      <c r="D27" s="484">
        <v>12878</v>
      </c>
      <c r="E27" s="485">
        <f t="shared" si="0"/>
        <v>98.894179081554284</v>
      </c>
      <c r="F27" s="486">
        <v>144</v>
      </c>
      <c r="G27" s="487">
        <f t="shared" si="1"/>
        <v>1.1058209184457073</v>
      </c>
      <c r="H27" s="486">
        <v>0</v>
      </c>
      <c r="I27" s="487">
        <f t="shared" si="2"/>
        <v>0</v>
      </c>
      <c r="J27" s="484">
        <v>13022</v>
      </c>
      <c r="K27" s="488">
        <f t="shared" si="3"/>
        <v>100</v>
      </c>
      <c r="L27" s="1251"/>
      <c r="M27" s="161" t="s">
        <v>139</v>
      </c>
      <c r="N27" s="484">
        <v>32970</v>
      </c>
      <c r="O27" s="485">
        <f t="shared" si="4"/>
        <v>99.358105053792599</v>
      </c>
      <c r="P27" s="486">
        <v>196</v>
      </c>
      <c r="Q27" s="487">
        <f t="shared" si="5"/>
        <v>0.59066389416267362</v>
      </c>
      <c r="R27" s="486">
        <v>17</v>
      </c>
      <c r="S27" s="487">
        <f t="shared" si="6"/>
        <v>5.1231052044721698E-2</v>
      </c>
      <c r="T27" s="484">
        <v>33183</v>
      </c>
      <c r="U27" s="488">
        <f t="shared" si="7"/>
        <v>100</v>
      </c>
    </row>
    <row r="28" spans="2:21" ht="13.5" customHeight="1">
      <c r="B28" s="1249" t="s">
        <v>140</v>
      </c>
      <c r="C28" s="161" t="s">
        <v>124</v>
      </c>
      <c r="D28" s="503">
        <v>2170737</v>
      </c>
      <c r="E28" s="504">
        <f t="shared" si="0"/>
        <v>98.728741867877574</v>
      </c>
      <c r="F28" s="505">
        <v>27707</v>
      </c>
      <c r="G28" s="506">
        <f t="shared" si="1"/>
        <v>1.2601606048698133</v>
      </c>
      <c r="H28" s="505">
        <v>244</v>
      </c>
      <c r="I28" s="506">
        <f t="shared" si="2"/>
        <v>1.1097527252616106E-2</v>
      </c>
      <c r="J28" s="503">
        <v>2198688</v>
      </c>
      <c r="K28" s="507">
        <f t="shared" si="3"/>
        <v>100</v>
      </c>
      <c r="L28" s="1249" t="s">
        <v>140</v>
      </c>
      <c r="M28" s="161" t="s">
        <v>124</v>
      </c>
      <c r="N28" s="503">
        <v>2328632</v>
      </c>
      <c r="O28" s="504">
        <f t="shared" si="4"/>
        <v>98.839083304081569</v>
      </c>
      <c r="P28" s="505">
        <v>27122</v>
      </c>
      <c r="Q28" s="506">
        <f t="shared" si="5"/>
        <v>1.1511967616065142</v>
      </c>
      <c r="R28" s="505">
        <v>229</v>
      </c>
      <c r="S28" s="506">
        <f t="shared" si="6"/>
        <v>9.7199343119199078E-3</v>
      </c>
      <c r="T28" s="503">
        <v>2355983</v>
      </c>
      <c r="U28" s="507">
        <f t="shared" si="7"/>
        <v>100</v>
      </c>
    </row>
    <row r="29" spans="2:21" ht="13.5" customHeight="1">
      <c r="B29" s="1250"/>
      <c r="C29" s="159" t="s">
        <v>141</v>
      </c>
      <c r="D29" s="484">
        <v>9134</v>
      </c>
      <c r="E29" s="485">
        <f t="shared" si="0"/>
        <v>99.261030210823733</v>
      </c>
      <c r="F29" s="486">
        <v>67</v>
      </c>
      <c r="G29" s="487">
        <f t="shared" si="1"/>
        <v>0.72810258639426217</v>
      </c>
      <c r="H29" s="486">
        <v>1</v>
      </c>
      <c r="I29" s="487">
        <f t="shared" si="2"/>
        <v>1.0867202782003912E-2</v>
      </c>
      <c r="J29" s="484">
        <v>9202</v>
      </c>
      <c r="K29" s="488">
        <f t="shared" si="3"/>
        <v>100</v>
      </c>
      <c r="L29" s="1250"/>
      <c r="M29" s="159" t="s">
        <v>141</v>
      </c>
      <c r="N29" s="484">
        <v>31701</v>
      </c>
      <c r="O29" s="485">
        <f t="shared" si="4"/>
        <v>99.500941619585689</v>
      </c>
      <c r="P29" s="486">
        <v>153</v>
      </c>
      <c r="Q29" s="487">
        <f t="shared" si="5"/>
        <v>0.48022598870056499</v>
      </c>
      <c r="R29" s="486">
        <v>6</v>
      </c>
      <c r="S29" s="487">
        <f t="shared" si="6"/>
        <v>1.8832391713747645E-2</v>
      </c>
      <c r="T29" s="484">
        <v>31860</v>
      </c>
      <c r="U29" s="488">
        <f t="shared" si="7"/>
        <v>100</v>
      </c>
    </row>
    <row r="30" spans="2:21" ht="13.5" customHeight="1">
      <c r="B30" s="1250"/>
      <c r="C30" s="159" t="s">
        <v>142</v>
      </c>
      <c r="D30" s="484">
        <v>28164</v>
      </c>
      <c r="E30" s="485">
        <f t="shared" si="0"/>
        <v>98.023110121119302</v>
      </c>
      <c r="F30" s="486">
        <v>568</v>
      </c>
      <c r="G30" s="487">
        <f t="shared" si="1"/>
        <v>1.9768898788806906</v>
      </c>
      <c r="H30" s="486">
        <v>0</v>
      </c>
      <c r="I30" s="487">
        <f t="shared" si="2"/>
        <v>0</v>
      </c>
      <c r="J30" s="484">
        <v>28732</v>
      </c>
      <c r="K30" s="488">
        <f t="shared" si="3"/>
        <v>100</v>
      </c>
      <c r="L30" s="1250"/>
      <c r="M30" s="159" t="s">
        <v>142</v>
      </c>
      <c r="N30" s="484">
        <v>78002</v>
      </c>
      <c r="O30" s="485">
        <f t="shared" si="4"/>
        <v>99.649956563953197</v>
      </c>
      <c r="P30" s="486">
        <v>274</v>
      </c>
      <c r="Q30" s="487">
        <f t="shared" si="5"/>
        <v>0.35004343604680876</v>
      </c>
      <c r="R30" s="486">
        <v>0</v>
      </c>
      <c r="S30" s="487">
        <f t="shared" si="6"/>
        <v>0</v>
      </c>
      <c r="T30" s="484">
        <v>78276</v>
      </c>
      <c r="U30" s="488">
        <f t="shared" si="7"/>
        <v>100</v>
      </c>
    </row>
    <row r="31" spans="2:21" ht="13.5" customHeight="1">
      <c r="B31" s="1250"/>
      <c r="C31" s="159" t="s">
        <v>143</v>
      </c>
      <c r="D31" s="484">
        <v>40978</v>
      </c>
      <c r="E31" s="485">
        <f t="shared" si="0"/>
        <v>99.722573736980436</v>
      </c>
      <c r="F31" s="486">
        <v>114</v>
      </c>
      <c r="G31" s="487">
        <f t="shared" si="1"/>
        <v>0.27742626301956586</v>
      </c>
      <c r="H31" s="486">
        <v>0</v>
      </c>
      <c r="I31" s="487">
        <f t="shared" si="2"/>
        <v>0</v>
      </c>
      <c r="J31" s="484">
        <v>41092</v>
      </c>
      <c r="K31" s="488">
        <f t="shared" si="3"/>
        <v>100</v>
      </c>
      <c r="L31" s="1250"/>
      <c r="M31" s="159" t="s">
        <v>143</v>
      </c>
      <c r="N31" s="484">
        <v>205066</v>
      </c>
      <c r="O31" s="485">
        <f t="shared" si="4"/>
        <v>99.476582017511944</v>
      </c>
      <c r="P31" s="486">
        <v>1071</v>
      </c>
      <c r="Q31" s="487">
        <f t="shared" si="5"/>
        <v>0.51953721894782801</v>
      </c>
      <c r="R31" s="486">
        <v>8</v>
      </c>
      <c r="S31" s="487">
        <f t="shared" si="6"/>
        <v>3.8807635402265395E-3</v>
      </c>
      <c r="T31" s="484">
        <v>206145</v>
      </c>
      <c r="U31" s="488">
        <f t="shared" si="7"/>
        <v>100</v>
      </c>
    </row>
    <row r="32" spans="2:21" ht="13.5" customHeight="1">
      <c r="B32" s="1250"/>
      <c r="C32" s="159" t="s">
        <v>144</v>
      </c>
      <c r="D32" s="484">
        <v>378489</v>
      </c>
      <c r="E32" s="485">
        <f t="shared" si="0"/>
        <v>99.42549569712827</v>
      </c>
      <c r="F32" s="486">
        <v>2187</v>
      </c>
      <c r="G32" s="487">
        <f t="shared" si="1"/>
        <v>0.57450430287173337</v>
      </c>
      <c r="H32" s="486">
        <v>0</v>
      </c>
      <c r="I32" s="487">
        <f t="shared" si="2"/>
        <v>0</v>
      </c>
      <c r="J32" s="484">
        <v>380676</v>
      </c>
      <c r="K32" s="488">
        <f t="shared" si="3"/>
        <v>100</v>
      </c>
      <c r="L32" s="1250"/>
      <c r="M32" s="159" t="s">
        <v>144</v>
      </c>
      <c r="N32" s="484">
        <v>491369</v>
      </c>
      <c r="O32" s="485">
        <f t="shared" si="4"/>
        <v>99.591192291633732</v>
      </c>
      <c r="P32" s="486">
        <v>2001</v>
      </c>
      <c r="Q32" s="487">
        <f t="shared" si="5"/>
        <v>0.40556481132419647</v>
      </c>
      <c r="R32" s="486">
        <v>16</v>
      </c>
      <c r="S32" s="487">
        <f t="shared" si="6"/>
        <v>3.2428970420725354E-3</v>
      </c>
      <c r="T32" s="484">
        <v>493386</v>
      </c>
      <c r="U32" s="488">
        <f t="shared" si="7"/>
        <v>100</v>
      </c>
    </row>
    <row r="33" spans="2:21" ht="13.5" customHeight="1">
      <c r="B33" s="1250"/>
      <c r="C33" s="159" t="s">
        <v>145</v>
      </c>
      <c r="D33" s="484">
        <v>1449276</v>
      </c>
      <c r="E33" s="485">
        <f t="shared" si="0"/>
        <v>98.32185898079527</v>
      </c>
      <c r="F33" s="486">
        <v>24493</v>
      </c>
      <c r="G33" s="487">
        <f t="shared" si="1"/>
        <v>1.6616554003630908</v>
      </c>
      <c r="H33" s="486">
        <v>243</v>
      </c>
      <c r="I33" s="487">
        <f t="shared" si="2"/>
        <v>1.6485618841637652E-2</v>
      </c>
      <c r="J33" s="484">
        <v>1474012</v>
      </c>
      <c r="K33" s="488">
        <f t="shared" si="3"/>
        <v>100</v>
      </c>
      <c r="L33" s="1250"/>
      <c r="M33" s="159" t="s">
        <v>145</v>
      </c>
      <c r="N33" s="484">
        <v>1283627</v>
      </c>
      <c r="O33" s="485">
        <f t="shared" si="4"/>
        <v>98.232224481471647</v>
      </c>
      <c r="P33" s="486">
        <v>22909</v>
      </c>
      <c r="Q33" s="487">
        <f t="shared" si="5"/>
        <v>1.7531588464920371</v>
      </c>
      <c r="R33" s="486">
        <v>191</v>
      </c>
      <c r="S33" s="487">
        <f t="shared" si="6"/>
        <v>1.4616672036316692E-2</v>
      </c>
      <c r="T33" s="484">
        <v>1306727</v>
      </c>
      <c r="U33" s="488">
        <f t="shared" si="7"/>
        <v>100</v>
      </c>
    </row>
    <row r="34" spans="2:21" ht="13.5" customHeight="1">
      <c r="B34" s="1251"/>
      <c r="C34" s="161" t="s">
        <v>146</v>
      </c>
      <c r="D34" s="484">
        <v>264696</v>
      </c>
      <c r="E34" s="485">
        <f t="shared" si="0"/>
        <v>99.895084045981875</v>
      </c>
      <c r="F34" s="486">
        <v>278</v>
      </c>
      <c r="G34" s="487">
        <f t="shared" si="1"/>
        <v>0.10491595401813007</v>
      </c>
      <c r="H34" s="486">
        <v>0</v>
      </c>
      <c r="I34" s="487">
        <f t="shared" si="2"/>
        <v>0</v>
      </c>
      <c r="J34" s="484">
        <v>264974</v>
      </c>
      <c r="K34" s="488">
        <f t="shared" si="3"/>
        <v>100</v>
      </c>
      <c r="L34" s="1251"/>
      <c r="M34" s="161" t="s">
        <v>146</v>
      </c>
      <c r="N34" s="484">
        <v>238867</v>
      </c>
      <c r="O34" s="485">
        <f t="shared" si="4"/>
        <v>99.698650605829158</v>
      </c>
      <c r="P34" s="486">
        <v>714</v>
      </c>
      <c r="Q34" s="487">
        <f t="shared" si="5"/>
        <v>0.29801034271189414</v>
      </c>
      <c r="R34" s="486">
        <v>8</v>
      </c>
      <c r="S34" s="487">
        <f t="shared" si="6"/>
        <v>3.339051458956797E-3</v>
      </c>
      <c r="T34" s="484">
        <v>239589</v>
      </c>
      <c r="U34" s="488">
        <f t="shared" si="7"/>
        <v>100</v>
      </c>
    </row>
    <row r="35" spans="2:21" ht="13.5" customHeight="1">
      <c r="B35" s="1249" t="s">
        <v>147</v>
      </c>
      <c r="C35" s="161" t="s">
        <v>124</v>
      </c>
      <c r="D35" s="503">
        <v>1181345</v>
      </c>
      <c r="E35" s="504">
        <f t="shared" si="0"/>
        <v>94.378791824917357</v>
      </c>
      <c r="F35" s="505">
        <v>70045</v>
      </c>
      <c r="G35" s="506">
        <f t="shared" si="1"/>
        <v>5.5959626302023002</v>
      </c>
      <c r="H35" s="505">
        <v>316</v>
      </c>
      <c r="I35" s="506">
        <f t="shared" si="2"/>
        <v>2.52455448803473E-2</v>
      </c>
      <c r="J35" s="503">
        <v>1251706</v>
      </c>
      <c r="K35" s="507">
        <f t="shared" si="3"/>
        <v>100</v>
      </c>
      <c r="L35" s="1249" t="s">
        <v>147</v>
      </c>
      <c r="M35" s="161" t="s">
        <v>124</v>
      </c>
      <c r="N35" s="503">
        <v>2484870</v>
      </c>
      <c r="O35" s="504">
        <f t="shared" si="4"/>
        <v>97.651678478487597</v>
      </c>
      <c r="P35" s="505">
        <v>58703</v>
      </c>
      <c r="Q35" s="506">
        <f t="shared" si="5"/>
        <v>2.3069401947476762</v>
      </c>
      <c r="R35" s="505">
        <v>1053</v>
      </c>
      <c r="S35" s="506">
        <f t="shared" si="6"/>
        <v>4.1381326764719062E-2</v>
      </c>
      <c r="T35" s="503">
        <v>2544626</v>
      </c>
      <c r="U35" s="507">
        <f t="shared" si="7"/>
        <v>100</v>
      </c>
    </row>
    <row r="36" spans="2:21" ht="13.5" customHeight="1">
      <c r="B36" s="1250"/>
      <c r="C36" s="159" t="s">
        <v>148</v>
      </c>
      <c r="D36" s="484">
        <v>76845</v>
      </c>
      <c r="E36" s="485">
        <f t="shared" si="0"/>
        <v>99.665382669935028</v>
      </c>
      <c r="F36" s="486">
        <v>258</v>
      </c>
      <c r="G36" s="487">
        <f t="shared" si="1"/>
        <v>0.33461733006497801</v>
      </c>
      <c r="H36" s="486">
        <v>0</v>
      </c>
      <c r="I36" s="487">
        <f t="shared" si="2"/>
        <v>0</v>
      </c>
      <c r="J36" s="484">
        <v>77103</v>
      </c>
      <c r="K36" s="488">
        <f t="shared" si="3"/>
        <v>100</v>
      </c>
      <c r="L36" s="1250"/>
      <c r="M36" s="159" t="s">
        <v>148</v>
      </c>
      <c r="N36" s="484">
        <v>182768</v>
      </c>
      <c r="O36" s="485">
        <f t="shared" si="4"/>
        <v>99.834490443598384</v>
      </c>
      <c r="P36" s="486">
        <v>289</v>
      </c>
      <c r="Q36" s="487">
        <f t="shared" si="5"/>
        <v>0.15786225016523645</v>
      </c>
      <c r="R36" s="486">
        <v>14</v>
      </c>
      <c r="S36" s="487">
        <f t="shared" si="6"/>
        <v>7.647306236378236E-3</v>
      </c>
      <c r="T36" s="484">
        <v>183071</v>
      </c>
      <c r="U36" s="488">
        <f t="shared" si="7"/>
        <v>100</v>
      </c>
    </row>
    <row r="37" spans="2:21" ht="13.5" customHeight="1">
      <c r="B37" s="1250"/>
      <c r="C37" s="159" t="s">
        <v>149</v>
      </c>
      <c r="D37" s="484">
        <v>42717</v>
      </c>
      <c r="E37" s="485">
        <f t="shared" si="0"/>
        <v>99.3141448897982</v>
      </c>
      <c r="F37" s="486">
        <v>286</v>
      </c>
      <c r="G37" s="487">
        <f t="shared" si="1"/>
        <v>0.6649307170092067</v>
      </c>
      <c r="H37" s="486">
        <v>9</v>
      </c>
      <c r="I37" s="487">
        <f t="shared" si="2"/>
        <v>2.0924393192597417E-2</v>
      </c>
      <c r="J37" s="484">
        <v>43012</v>
      </c>
      <c r="K37" s="488">
        <f t="shared" si="3"/>
        <v>100</v>
      </c>
      <c r="L37" s="1250"/>
      <c r="M37" s="159" t="s">
        <v>149</v>
      </c>
      <c r="N37" s="484">
        <v>88072</v>
      </c>
      <c r="O37" s="485">
        <f t="shared" si="4"/>
        <v>99.435487512983784</v>
      </c>
      <c r="P37" s="486">
        <v>476</v>
      </c>
      <c r="Q37" s="487">
        <f t="shared" si="5"/>
        <v>0.5374158876394346</v>
      </c>
      <c r="R37" s="486">
        <v>24</v>
      </c>
      <c r="S37" s="487">
        <f t="shared" si="6"/>
        <v>2.7096599376778215E-2</v>
      </c>
      <c r="T37" s="484">
        <v>88572</v>
      </c>
      <c r="U37" s="488">
        <f t="shared" si="7"/>
        <v>100</v>
      </c>
    </row>
    <row r="38" spans="2:21" ht="13.5" customHeight="1">
      <c r="B38" s="1250"/>
      <c r="C38" s="159" t="s">
        <v>9</v>
      </c>
      <c r="D38" s="484">
        <v>405866</v>
      </c>
      <c r="E38" s="485">
        <f t="shared" si="0"/>
        <v>94.930088739819723</v>
      </c>
      <c r="F38" s="486">
        <v>21477</v>
      </c>
      <c r="G38" s="487">
        <f t="shared" si="1"/>
        <v>5.0233661254332906</v>
      </c>
      <c r="H38" s="486">
        <v>199</v>
      </c>
      <c r="I38" s="487">
        <f t="shared" si="2"/>
        <v>4.6545134746995613E-2</v>
      </c>
      <c r="J38" s="484">
        <v>427542</v>
      </c>
      <c r="K38" s="488">
        <f t="shared" si="3"/>
        <v>100</v>
      </c>
      <c r="L38" s="1250"/>
      <c r="M38" s="159" t="s">
        <v>9</v>
      </c>
      <c r="N38" s="484">
        <v>1318119</v>
      </c>
      <c r="O38" s="485">
        <f t="shared" si="4"/>
        <v>96.577734760522759</v>
      </c>
      <c r="P38" s="486">
        <v>46003</v>
      </c>
      <c r="Q38" s="487">
        <f t="shared" si="5"/>
        <v>3.370610341090849</v>
      </c>
      <c r="R38" s="486">
        <v>705</v>
      </c>
      <c r="S38" s="487">
        <f t="shared" si="6"/>
        <v>5.1654898386388891E-2</v>
      </c>
      <c r="T38" s="484">
        <v>1364827</v>
      </c>
      <c r="U38" s="488">
        <f t="shared" si="7"/>
        <v>100</v>
      </c>
    </row>
    <row r="39" spans="2:21" ht="13.5" customHeight="1">
      <c r="B39" s="1250"/>
      <c r="C39" s="159" t="s">
        <v>150</v>
      </c>
      <c r="D39" s="484">
        <v>618540</v>
      </c>
      <c r="E39" s="485">
        <f t="shared" si="0"/>
        <v>92.792506270777579</v>
      </c>
      <c r="F39" s="486">
        <v>47936</v>
      </c>
      <c r="G39" s="487">
        <f t="shared" si="1"/>
        <v>7.1912917201733011</v>
      </c>
      <c r="H39" s="486">
        <v>108</v>
      </c>
      <c r="I39" s="487">
        <f t="shared" si="2"/>
        <v>1.6202009049122092E-2</v>
      </c>
      <c r="J39" s="484">
        <v>666584</v>
      </c>
      <c r="K39" s="488">
        <f t="shared" si="3"/>
        <v>100</v>
      </c>
      <c r="L39" s="1250"/>
      <c r="M39" s="159" t="s">
        <v>150</v>
      </c>
      <c r="N39" s="484">
        <v>775760</v>
      </c>
      <c r="O39" s="485">
        <f t="shared" si="4"/>
        <v>98.483569356548458</v>
      </c>
      <c r="P39" s="486">
        <v>11658</v>
      </c>
      <c r="Q39" s="487">
        <f t="shared" si="5"/>
        <v>1.4799956836633004</v>
      </c>
      <c r="R39" s="486">
        <v>287</v>
      </c>
      <c r="S39" s="487">
        <f t="shared" si="6"/>
        <v>3.6434959788245597E-2</v>
      </c>
      <c r="T39" s="484">
        <v>787705</v>
      </c>
      <c r="U39" s="488">
        <f t="shared" si="7"/>
        <v>100</v>
      </c>
    </row>
    <row r="40" spans="2:21" ht="13.5" customHeight="1">
      <c r="B40" s="1250"/>
      <c r="C40" s="159" t="s">
        <v>151</v>
      </c>
      <c r="D40" s="484">
        <v>15339</v>
      </c>
      <c r="E40" s="485">
        <f t="shared" si="0"/>
        <v>99.655665280665289</v>
      </c>
      <c r="F40" s="486">
        <v>53</v>
      </c>
      <c r="G40" s="487">
        <f t="shared" si="1"/>
        <v>0.34433471933471937</v>
      </c>
      <c r="H40" s="486">
        <v>0</v>
      </c>
      <c r="I40" s="487">
        <f t="shared" si="2"/>
        <v>0</v>
      </c>
      <c r="J40" s="484">
        <v>15392</v>
      </c>
      <c r="K40" s="488">
        <f t="shared" si="3"/>
        <v>100</v>
      </c>
      <c r="L40" s="1250"/>
      <c r="M40" s="159" t="s">
        <v>151</v>
      </c>
      <c r="N40" s="484">
        <v>69408</v>
      </c>
      <c r="O40" s="485">
        <f t="shared" si="4"/>
        <v>99.747068291561277</v>
      </c>
      <c r="P40" s="486">
        <v>153</v>
      </c>
      <c r="Q40" s="487">
        <f t="shared" si="5"/>
        <v>0.21987813290411587</v>
      </c>
      <c r="R40" s="486">
        <v>23</v>
      </c>
      <c r="S40" s="487">
        <f t="shared" si="6"/>
        <v>3.3053575534605653E-2</v>
      </c>
      <c r="T40" s="484">
        <v>69584</v>
      </c>
      <c r="U40" s="488">
        <f t="shared" si="7"/>
        <v>100</v>
      </c>
    </row>
    <row r="41" spans="2:21" ht="13.5" customHeight="1">
      <c r="B41" s="1251"/>
      <c r="C41" s="161" t="s">
        <v>152</v>
      </c>
      <c r="D41" s="484">
        <v>22038</v>
      </c>
      <c r="E41" s="485">
        <f t="shared" si="0"/>
        <v>99.84143523762063</v>
      </c>
      <c r="F41" s="486">
        <v>35</v>
      </c>
      <c r="G41" s="487">
        <f t="shared" si="1"/>
        <v>0.15856476237937753</v>
      </c>
      <c r="H41" s="486">
        <v>0</v>
      </c>
      <c r="I41" s="487">
        <f t="shared" si="2"/>
        <v>0</v>
      </c>
      <c r="J41" s="484">
        <v>22073</v>
      </c>
      <c r="K41" s="488">
        <f t="shared" si="3"/>
        <v>100</v>
      </c>
      <c r="L41" s="1251"/>
      <c r="M41" s="161" t="s">
        <v>152</v>
      </c>
      <c r="N41" s="484">
        <v>50743</v>
      </c>
      <c r="O41" s="485">
        <f t="shared" si="4"/>
        <v>99.756227023413999</v>
      </c>
      <c r="P41" s="486">
        <v>124</v>
      </c>
      <c r="Q41" s="487">
        <f t="shared" si="5"/>
        <v>0.24377297658599878</v>
      </c>
      <c r="R41" s="486">
        <v>0</v>
      </c>
      <c r="S41" s="487">
        <f t="shared" si="6"/>
        <v>0</v>
      </c>
      <c r="T41" s="484">
        <v>50867</v>
      </c>
      <c r="U41" s="488">
        <f t="shared" si="7"/>
        <v>100</v>
      </c>
    </row>
    <row r="42" spans="2:21" ht="13.5" customHeight="1">
      <c r="B42" s="1249" t="s">
        <v>153</v>
      </c>
      <c r="C42" s="161" t="s">
        <v>124</v>
      </c>
      <c r="D42" s="503">
        <v>561181</v>
      </c>
      <c r="E42" s="504">
        <f t="shared" si="0"/>
        <v>99.03904868467032</v>
      </c>
      <c r="F42" s="505">
        <v>5403</v>
      </c>
      <c r="G42" s="506">
        <f t="shared" si="1"/>
        <v>0.95353901868251734</v>
      </c>
      <c r="H42" s="505">
        <v>42</v>
      </c>
      <c r="I42" s="506">
        <f t="shared" si="2"/>
        <v>7.4122966471711505E-3</v>
      </c>
      <c r="J42" s="503">
        <v>566626</v>
      </c>
      <c r="K42" s="507">
        <f t="shared" si="3"/>
        <v>100</v>
      </c>
      <c r="L42" s="1249" t="s">
        <v>153</v>
      </c>
      <c r="M42" s="161" t="s">
        <v>124</v>
      </c>
      <c r="N42" s="503">
        <v>576522</v>
      </c>
      <c r="O42" s="504">
        <f t="shared" si="4"/>
        <v>98.77059712385514</v>
      </c>
      <c r="P42" s="505">
        <v>7107</v>
      </c>
      <c r="Q42" s="506">
        <f t="shared" si="5"/>
        <v>1.217581694643463</v>
      </c>
      <c r="R42" s="505">
        <v>69</v>
      </c>
      <c r="S42" s="506">
        <f t="shared" si="6"/>
        <v>1.1821181501392844E-2</v>
      </c>
      <c r="T42" s="503">
        <v>583698</v>
      </c>
      <c r="U42" s="507">
        <f t="shared" si="7"/>
        <v>100</v>
      </c>
    </row>
    <row r="43" spans="2:21" ht="13.5" customHeight="1">
      <c r="B43" s="1250"/>
      <c r="C43" s="159" t="s">
        <v>154</v>
      </c>
      <c r="D43" s="484">
        <v>18767</v>
      </c>
      <c r="E43" s="485">
        <f t="shared" si="0"/>
        <v>99.962714392244592</v>
      </c>
      <c r="F43" s="486">
        <v>7</v>
      </c>
      <c r="G43" s="487">
        <f t="shared" si="1"/>
        <v>3.7285607755406409E-2</v>
      </c>
      <c r="H43" s="486">
        <v>0</v>
      </c>
      <c r="I43" s="487">
        <f t="shared" si="2"/>
        <v>0</v>
      </c>
      <c r="J43" s="484">
        <v>18774</v>
      </c>
      <c r="K43" s="488">
        <f t="shared" si="3"/>
        <v>100</v>
      </c>
      <c r="L43" s="1250"/>
      <c r="M43" s="159" t="s">
        <v>154</v>
      </c>
      <c r="N43" s="484">
        <v>16184</v>
      </c>
      <c r="O43" s="485">
        <f t="shared" si="4"/>
        <v>99.44086021505376</v>
      </c>
      <c r="P43" s="486">
        <v>89</v>
      </c>
      <c r="Q43" s="487">
        <f t="shared" si="5"/>
        <v>0.54685099846390173</v>
      </c>
      <c r="R43" s="486">
        <v>2</v>
      </c>
      <c r="S43" s="487">
        <f t="shared" si="6"/>
        <v>1.2288786482334869E-2</v>
      </c>
      <c r="T43" s="484">
        <v>16275</v>
      </c>
      <c r="U43" s="488">
        <f t="shared" si="7"/>
        <v>100</v>
      </c>
    </row>
    <row r="44" spans="2:21" ht="13.5" customHeight="1">
      <c r="B44" s="1250"/>
      <c r="C44" s="159" t="s">
        <v>155</v>
      </c>
      <c r="D44" s="484">
        <v>9589</v>
      </c>
      <c r="E44" s="485">
        <f t="shared" si="0"/>
        <v>99.947884094225557</v>
      </c>
      <c r="F44" s="486">
        <v>5</v>
      </c>
      <c r="G44" s="487">
        <f t="shared" si="1"/>
        <v>5.2115905774442361E-2</v>
      </c>
      <c r="H44" s="486">
        <v>0</v>
      </c>
      <c r="I44" s="487">
        <f t="shared" si="2"/>
        <v>0</v>
      </c>
      <c r="J44" s="484">
        <v>9594</v>
      </c>
      <c r="K44" s="488">
        <f t="shared" si="3"/>
        <v>100</v>
      </c>
      <c r="L44" s="1250"/>
      <c r="M44" s="159" t="s">
        <v>155</v>
      </c>
      <c r="N44" s="484">
        <v>15512</v>
      </c>
      <c r="O44" s="485">
        <f t="shared" si="4"/>
        <v>99.819819819819827</v>
      </c>
      <c r="P44" s="486">
        <v>28</v>
      </c>
      <c r="Q44" s="487">
        <f t="shared" si="5"/>
        <v>0.18018018018018017</v>
      </c>
      <c r="R44" s="486">
        <v>0</v>
      </c>
      <c r="S44" s="487">
        <f t="shared" si="6"/>
        <v>0</v>
      </c>
      <c r="T44" s="484">
        <v>15540</v>
      </c>
      <c r="U44" s="488">
        <f t="shared" si="7"/>
        <v>100</v>
      </c>
    </row>
    <row r="45" spans="2:21" ht="13.5" customHeight="1">
      <c r="B45" s="1250"/>
      <c r="C45" s="159" t="s">
        <v>156</v>
      </c>
      <c r="D45" s="484">
        <v>100807</v>
      </c>
      <c r="E45" s="485">
        <f t="shared" si="0"/>
        <v>98.695894810013812</v>
      </c>
      <c r="F45" s="486">
        <v>1323</v>
      </c>
      <c r="G45" s="487">
        <f t="shared" si="1"/>
        <v>1.2952936684322345</v>
      </c>
      <c r="H45" s="486">
        <v>9</v>
      </c>
      <c r="I45" s="487">
        <f t="shared" si="2"/>
        <v>8.8115215539607793E-3</v>
      </c>
      <c r="J45" s="484">
        <v>102139</v>
      </c>
      <c r="K45" s="488">
        <f t="shared" si="3"/>
        <v>100</v>
      </c>
      <c r="L45" s="1250"/>
      <c r="M45" s="159" t="s">
        <v>156</v>
      </c>
      <c r="N45" s="484">
        <v>183753</v>
      </c>
      <c r="O45" s="485">
        <f t="shared" si="4"/>
        <v>99.696709926646122</v>
      </c>
      <c r="P45" s="486">
        <v>516</v>
      </c>
      <c r="Q45" s="487">
        <f t="shared" si="5"/>
        <v>0.27996006771127219</v>
      </c>
      <c r="R45" s="486">
        <v>43</v>
      </c>
      <c r="S45" s="487">
        <f t="shared" si="6"/>
        <v>2.3330005642606014E-2</v>
      </c>
      <c r="T45" s="484">
        <v>184312</v>
      </c>
      <c r="U45" s="488">
        <f t="shared" si="7"/>
        <v>100</v>
      </c>
    </row>
    <row r="46" spans="2:21" ht="13.5" customHeight="1">
      <c r="B46" s="1250"/>
      <c r="C46" s="159" t="s">
        <v>25</v>
      </c>
      <c r="D46" s="484">
        <v>259832</v>
      </c>
      <c r="E46" s="485">
        <f t="shared" si="0"/>
        <v>99.5986645149667</v>
      </c>
      <c r="F46" s="486">
        <v>1047</v>
      </c>
      <c r="G46" s="487">
        <f t="shared" si="1"/>
        <v>0.40133548503329131</v>
      </c>
      <c r="H46" s="486">
        <v>0</v>
      </c>
      <c r="I46" s="487">
        <f t="shared" si="2"/>
        <v>0</v>
      </c>
      <c r="J46" s="484">
        <v>260879</v>
      </c>
      <c r="K46" s="488">
        <f t="shared" si="3"/>
        <v>100</v>
      </c>
      <c r="L46" s="1250"/>
      <c r="M46" s="159" t="s">
        <v>25</v>
      </c>
      <c r="N46" s="484">
        <v>250901</v>
      </c>
      <c r="O46" s="485">
        <f t="shared" si="4"/>
        <v>99.292803773823849</v>
      </c>
      <c r="P46" s="486">
        <v>1775</v>
      </c>
      <c r="Q46" s="487">
        <f t="shared" si="5"/>
        <v>0.7024472867726208</v>
      </c>
      <c r="R46" s="486">
        <v>12</v>
      </c>
      <c r="S46" s="487">
        <f t="shared" si="6"/>
        <v>4.748939403533211E-3</v>
      </c>
      <c r="T46" s="484">
        <v>252688</v>
      </c>
      <c r="U46" s="488">
        <f t="shared" si="7"/>
        <v>100</v>
      </c>
    </row>
    <row r="47" spans="2:21" ht="13.5" customHeight="1">
      <c r="B47" s="1251"/>
      <c r="C47" s="161" t="s">
        <v>157</v>
      </c>
      <c r="D47" s="484">
        <v>172186</v>
      </c>
      <c r="E47" s="485">
        <f t="shared" si="0"/>
        <v>98.257247203834737</v>
      </c>
      <c r="F47" s="486">
        <v>3021</v>
      </c>
      <c r="G47" s="487">
        <f t="shared" si="1"/>
        <v>1.7239214791143573</v>
      </c>
      <c r="H47" s="486">
        <v>33</v>
      </c>
      <c r="I47" s="487">
        <f t="shared" si="2"/>
        <v>1.883131705090162E-2</v>
      </c>
      <c r="J47" s="484">
        <v>175240</v>
      </c>
      <c r="K47" s="488">
        <f t="shared" si="3"/>
        <v>100</v>
      </c>
      <c r="L47" s="1251"/>
      <c r="M47" s="161" t="s">
        <v>157</v>
      </c>
      <c r="N47" s="484">
        <v>110172</v>
      </c>
      <c r="O47" s="485">
        <f t="shared" si="4"/>
        <v>95.899306250707241</v>
      </c>
      <c r="P47" s="486">
        <v>4699</v>
      </c>
      <c r="Q47" s="487">
        <f t="shared" si="5"/>
        <v>4.0902483396150862</v>
      </c>
      <c r="R47" s="486">
        <v>12</v>
      </c>
      <c r="S47" s="487">
        <f t="shared" si="6"/>
        <v>1.0445409677672067E-2</v>
      </c>
      <c r="T47" s="484">
        <v>114883</v>
      </c>
      <c r="U47" s="488">
        <f t="shared" si="7"/>
        <v>100</v>
      </c>
    </row>
    <row r="48" spans="2:21" ht="13.5" customHeight="1">
      <c r="B48" s="1249" t="s">
        <v>158</v>
      </c>
      <c r="C48" s="161" t="s">
        <v>124</v>
      </c>
      <c r="D48" s="503">
        <v>150497</v>
      </c>
      <c r="E48" s="504">
        <f t="shared" si="0"/>
        <v>99.869271503842228</v>
      </c>
      <c r="F48" s="505">
        <v>197</v>
      </c>
      <c r="G48" s="506">
        <f t="shared" si="1"/>
        <v>0.13072849615777668</v>
      </c>
      <c r="H48" s="505">
        <v>0</v>
      </c>
      <c r="I48" s="506">
        <f t="shared" si="2"/>
        <v>0</v>
      </c>
      <c r="J48" s="503">
        <v>150694</v>
      </c>
      <c r="K48" s="507">
        <f t="shared" si="3"/>
        <v>100</v>
      </c>
      <c r="L48" s="1249" t="s">
        <v>158</v>
      </c>
      <c r="M48" s="161" t="s">
        <v>124</v>
      </c>
      <c r="N48" s="503">
        <v>172018</v>
      </c>
      <c r="O48" s="504">
        <f t="shared" si="4"/>
        <v>99.686484043138861</v>
      </c>
      <c r="P48" s="505">
        <v>536</v>
      </c>
      <c r="Q48" s="506">
        <f t="shared" si="5"/>
        <v>0.31061839718589002</v>
      </c>
      <c r="R48" s="505">
        <v>5</v>
      </c>
      <c r="S48" s="506">
        <f t="shared" si="6"/>
        <v>2.8975596752415116E-3</v>
      </c>
      <c r="T48" s="503">
        <v>172559</v>
      </c>
      <c r="U48" s="507">
        <f t="shared" si="7"/>
        <v>100</v>
      </c>
    </row>
    <row r="49" spans="2:21" ht="13.5" customHeight="1">
      <c r="B49" s="1250"/>
      <c r="C49" s="159" t="s">
        <v>159</v>
      </c>
      <c r="D49" s="484">
        <v>13412</v>
      </c>
      <c r="E49" s="485">
        <f t="shared" si="0"/>
        <v>99.304013031245375</v>
      </c>
      <c r="F49" s="486">
        <v>94</v>
      </c>
      <c r="G49" s="487">
        <f t="shared" si="1"/>
        <v>0.69598696875462751</v>
      </c>
      <c r="H49" s="486">
        <v>0</v>
      </c>
      <c r="I49" s="487">
        <f t="shared" si="2"/>
        <v>0</v>
      </c>
      <c r="J49" s="484">
        <v>13506</v>
      </c>
      <c r="K49" s="488">
        <f t="shared" si="3"/>
        <v>100</v>
      </c>
      <c r="L49" s="1250"/>
      <c r="M49" s="159" t="s">
        <v>159</v>
      </c>
      <c r="N49" s="484">
        <v>31246</v>
      </c>
      <c r="O49" s="485">
        <f t="shared" si="4"/>
        <v>99.805155396556671</v>
      </c>
      <c r="P49" s="486">
        <v>61</v>
      </c>
      <c r="Q49" s="487">
        <f t="shared" si="5"/>
        <v>0.19484460344331939</v>
      </c>
      <c r="R49" s="486">
        <v>0</v>
      </c>
      <c r="S49" s="487">
        <f t="shared" si="6"/>
        <v>0</v>
      </c>
      <c r="T49" s="484">
        <v>31307</v>
      </c>
      <c r="U49" s="488">
        <f t="shared" si="7"/>
        <v>100</v>
      </c>
    </row>
    <row r="50" spans="2:21" ht="13.5" customHeight="1">
      <c r="B50" s="1250"/>
      <c r="C50" s="159" t="s">
        <v>160</v>
      </c>
      <c r="D50" s="484">
        <v>37339</v>
      </c>
      <c r="E50" s="485">
        <f t="shared" si="0"/>
        <v>99.933090675516539</v>
      </c>
      <c r="F50" s="486">
        <v>25</v>
      </c>
      <c r="G50" s="487">
        <f t="shared" si="1"/>
        <v>6.6909324483460014E-2</v>
      </c>
      <c r="H50" s="486">
        <v>0</v>
      </c>
      <c r="I50" s="487">
        <f t="shared" si="2"/>
        <v>0</v>
      </c>
      <c r="J50" s="484">
        <v>37364</v>
      </c>
      <c r="K50" s="488">
        <f t="shared" si="3"/>
        <v>100</v>
      </c>
      <c r="L50" s="1250"/>
      <c r="M50" s="159" t="s">
        <v>160</v>
      </c>
      <c r="N50" s="484">
        <v>45665</v>
      </c>
      <c r="O50" s="485">
        <f t="shared" si="4"/>
        <v>99.568279440943684</v>
      </c>
      <c r="P50" s="486">
        <v>197</v>
      </c>
      <c r="Q50" s="487">
        <f t="shared" si="5"/>
        <v>0.42954015219239911</v>
      </c>
      <c r="R50" s="486">
        <v>1</v>
      </c>
      <c r="S50" s="487">
        <f t="shared" si="6"/>
        <v>2.1804068639208075E-3</v>
      </c>
      <c r="T50" s="484">
        <v>45863</v>
      </c>
      <c r="U50" s="488">
        <f t="shared" si="7"/>
        <v>100</v>
      </c>
    </row>
    <row r="51" spans="2:21" ht="13.5" customHeight="1">
      <c r="B51" s="1250"/>
      <c r="C51" s="159" t="s">
        <v>161</v>
      </c>
      <c r="D51" s="484">
        <v>96146</v>
      </c>
      <c r="E51" s="485">
        <f t="shared" si="0"/>
        <v>99.93244015757034</v>
      </c>
      <c r="F51" s="486">
        <v>65</v>
      </c>
      <c r="G51" s="487">
        <f t="shared" si="1"/>
        <v>6.7559842429659803E-2</v>
      </c>
      <c r="H51" s="486">
        <v>0</v>
      </c>
      <c r="I51" s="487">
        <f t="shared" si="2"/>
        <v>0</v>
      </c>
      <c r="J51" s="484">
        <v>96211</v>
      </c>
      <c r="K51" s="488">
        <f t="shared" si="3"/>
        <v>100</v>
      </c>
      <c r="L51" s="1250"/>
      <c r="M51" s="159" t="s">
        <v>161</v>
      </c>
      <c r="N51" s="484">
        <v>81583</v>
      </c>
      <c r="O51" s="485">
        <f t="shared" si="4"/>
        <v>99.700591484577402</v>
      </c>
      <c r="P51" s="486">
        <v>242</v>
      </c>
      <c r="Q51" s="487">
        <f t="shared" si="5"/>
        <v>0.2957422887031334</v>
      </c>
      <c r="R51" s="486">
        <v>3</v>
      </c>
      <c r="S51" s="487">
        <f t="shared" si="6"/>
        <v>3.666226719460331E-3</v>
      </c>
      <c r="T51" s="484">
        <v>81828</v>
      </c>
      <c r="U51" s="488">
        <f t="shared" si="7"/>
        <v>100</v>
      </c>
    </row>
    <row r="52" spans="2:21" ht="13.5" customHeight="1">
      <c r="B52" s="1251"/>
      <c r="C52" s="161" t="s">
        <v>49</v>
      </c>
      <c r="D52" s="484">
        <v>3600</v>
      </c>
      <c r="E52" s="485">
        <f t="shared" si="0"/>
        <v>99.6401882092444</v>
      </c>
      <c r="F52" s="486">
        <v>13</v>
      </c>
      <c r="G52" s="487">
        <f t="shared" si="1"/>
        <v>0.35981179075560477</v>
      </c>
      <c r="H52" s="486">
        <v>0</v>
      </c>
      <c r="I52" s="487">
        <f t="shared" si="2"/>
        <v>0</v>
      </c>
      <c r="J52" s="484">
        <v>3613</v>
      </c>
      <c r="K52" s="488">
        <f t="shared" si="3"/>
        <v>100</v>
      </c>
      <c r="L52" s="1251"/>
      <c r="M52" s="161" t="s">
        <v>49</v>
      </c>
      <c r="N52" s="484">
        <v>13524</v>
      </c>
      <c r="O52" s="485">
        <f t="shared" si="4"/>
        <v>99.727158764102938</v>
      </c>
      <c r="P52" s="486">
        <v>36</v>
      </c>
      <c r="Q52" s="487">
        <f t="shared" si="5"/>
        <v>0.2654671484403805</v>
      </c>
      <c r="R52" s="486">
        <v>1</v>
      </c>
      <c r="S52" s="487">
        <f t="shared" si="6"/>
        <v>7.3740874566772365E-3</v>
      </c>
      <c r="T52" s="484">
        <v>13561</v>
      </c>
      <c r="U52" s="488">
        <f t="shared" si="7"/>
        <v>100</v>
      </c>
    </row>
    <row r="53" spans="2:21" ht="13.5" customHeight="1">
      <c r="B53" s="1249" t="s">
        <v>162</v>
      </c>
      <c r="C53" s="161" t="s">
        <v>124</v>
      </c>
      <c r="D53" s="503">
        <v>626067</v>
      </c>
      <c r="E53" s="504">
        <f t="shared" si="0"/>
        <v>98.805465598545538</v>
      </c>
      <c r="F53" s="505">
        <v>7559</v>
      </c>
      <c r="G53" s="506">
        <f t="shared" si="1"/>
        <v>1.1929562082962457</v>
      </c>
      <c r="H53" s="505">
        <v>10</v>
      </c>
      <c r="I53" s="506">
        <f t="shared" si="2"/>
        <v>1.5781931582170203E-3</v>
      </c>
      <c r="J53" s="503">
        <v>633636</v>
      </c>
      <c r="K53" s="507">
        <f t="shared" si="3"/>
        <v>100</v>
      </c>
      <c r="L53" s="1249" t="s">
        <v>162</v>
      </c>
      <c r="M53" s="161" t="s">
        <v>124</v>
      </c>
      <c r="N53" s="503">
        <v>916325</v>
      </c>
      <c r="O53" s="504">
        <f t="shared" si="4"/>
        <v>99.345377037023383</v>
      </c>
      <c r="P53" s="505">
        <v>5984</v>
      </c>
      <c r="Q53" s="506">
        <f t="shared" si="5"/>
        <v>0.64876843498709291</v>
      </c>
      <c r="R53" s="505">
        <v>54</v>
      </c>
      <c r="S53" s="506">
        <f t="shared" si="6"/>
        <v>5.8545279895225628E-3</v>
      </c>
      <c r="T53" s="503">
        <v>922363</v>
      </c>
      <c r="U53" s="507">
        <f t="shared" si="7"/>
        <v>100</v>
      </c>
    </row>
    <row r="54" spans="2:21" ht="13.5" customHeight="1">
      <c r="B54" s="1250"/>
      <c r="C54" s="159" t="s">
        <v>163</v>
      </c>
      <c r="D54" s="484">
        <v>446407</v>
      </c>
      <c r="E54" s="485">
        <f t="shared" si="0"/>
        <v>98.932897775374428</v>
      </c>
      <c r="F54" s="486">
        <v>4805</v>
      </c>
      <c r="G54" s="487">
        <f t="shared" si="1"/>
        <v>1.064886020628427</v>
      </c>
      <c r="H54" s="486">
        <v>10</v>
      </c>
      <c r="I54" s="487">
        <f t="shared" si="2"/>
        <v>2.2162039971455293E-3</v>
      </c>
      <c r="J54" s="484">
        <v>451222</v>
      </c>
      <c r="K54" s="488">
        <f t="shared" si="3"/>
        <v>100</v>
      </c>
      <c r="L54" s="1250"/>
      <c r="M54" s="159" t="s">
        <v>163</v>
      </c>
      <c r="N54" s="484">
        <v>682403</v>
      </c>
      <c r="O54" s="485">
        <f t="shared" si="4"/>
        <v>99.19340302811824</v>
      </c>
      <c r="P54" s="486">
        <v>5504</v>
      </c>
      <c r="Q54" s="487">
        <f t="shared" si="5"/>
        <v>0.8000558178477567</v>
      </c>
      <c r="R54" s="486">
        <v>45</v>
      </c>
      <c r="S54" s="487">
        <f t="shared" si="6"/>
        <v>6.5411540340023716E-3</v>
      </c>
      <c r="T54" s="484">
        <v>687952</v>
      </c>
      <c r="U54" s="488">
        <f t="shared" si="7"/>
        <v>100</v>
      </c>
    </row>
    <row r="55" spans="2:21" ht="13.5" customHeight="1">
      <c r="B55" s="1250"/>
      <c r="C55" s="159" t="s">
        <v>164</v>
      </c>
      <c r="D55" s="484">
        <v>22776</v>
      </c>
      <c r="E55" s="485">
        <f t="shared" si="0"/>
        <v>96.292225087726706</v>
      </c>
      <c r="F55" s="486">
        <v>877</v>
      </c>
      <c r="G55" s="487">
        <f t="shared" si="1"/>
        <v>3.7077749122732846</v>
      </c>
      <c r="H55" s="486">
        <v>0</v>
      </c>
      <c r="I55" s="487">
        <f t="shared" si="2"/>
        <v>0</v>
      </c>
      <c r="J55" s="484">
        <v>23653</v>
      </c>
      <c r="K55" s="488">
        <f t="shared" si="3"/>
        <v>100</v>
      </c>
      <c r="L55" s="1250"/>
      <c r="M55" s="159" t="s">
        <v>164</v>
      </c>
      <c r="N55" s="484">
        <v>55895</v>
      </c>
      <c r="O55" s="485">
        <f t="shared" si="4"/>
        <v>99.84816005716327</v>
      </c>
      <c r="P55" s="486">
        <v>85</v>
      </c>
      <c r="Q55" s="487">
        <f t="shared" si="5"/>
        <v>0.15183994283672742</v>
      </c>
      <c r="R55" s="486">
        <v>0</v>
      </c>
      <c r="S55" s="487">
        <f t="shared" si="6"/>
        <v>0</v>
      </c>
      <c r="T55" s="484">
        <v>55980</v>
      </c>
      <c r="U55" s="488">
        <f t="shared" si="7"/>
        <v>100</v>
      </c>
    </row>
    <row r="56" spans="2:21" ht="13.5" customHeight="1">
      <c r="B56" s="1250"/>
      <c r="C56" s="159" t="s">
        <v>51</v>
      </c>
      <c r="D56" s="484">
        <v>5242</v>
      </c>
      <c r="E56" s="485">
        <f t="shared" si="0"/>
        <v>99.752616555661277</v>
      </c>
      <c r="F56" s="486">
        <v>13</v>
      </c>
      <c r="G56" s="487">
        <f t="shared" si="1"/>
        <v>0.24738344433872503</v>
      </c>
      <c r="H56" s="486">
        <v>0</v>
      </c>
      <c r="I56" s="487">
        <f t="shared" si="2"/>
        <v>0</v>
      </c>
      <c r="J56" s="484">
        <v>5255</v>
      </c>
      <c r="K56" s="488">
        <f t="shared" si="3"/>
        <v>100</v>
      </c>
      <c r="L56" s="1250"/>
      <c r="M56" s="159" t="s">
        <v>51</v>
      </c>
      <c r="N56" s="484">
        <v>11535</v>
      </c>
      <c r="O56" s="485">
        <f t="shared" si="4"/>
        <v>99.362563528297017</v>
      </c>
      <c r="P56" s="486">
        <v>74</v>
      </c>
      <c r="Q56" s="487">
        <f t="shared" si="5"/>
        <v>0.63743647170298912</v>
      </c>
      <c r="R56" s="486">
        <v>0</v>
      </c>
      <c r="S56" s="487">
        <f t="shared" si="6"/>
        <v>0</v>
      </c>
      <c r="T56" s="484">
        <v>11609</v>
      </c>
      <c r="U56" s="488">
        <f t="shared" si="7"/>
        <v>100</v>
      </c>
    </row>
    <row r="57" spans="2:21" ht="13.5" customHeight="1">
      <c r="B57" s="1250"/>
      <c r="C57" s="159" t="s">
        <v>74</v>
      </c>
      <c r="D57" s="484">
        <v>36235</v>
      </c>
      <c r="E57" s="485">
        <f t="shared" si="0"/>
        <v>96.531422329967768</v>
      </c>
      <c r="F57" s="486">
        <v>1302</v>
      </c>
      <c r="G57" s="487">
        <f t="shared" si="1"/>
        <v>3.4685776700322348</v>
      </c>
      <c r="H57" s="486">
        <v>0</v>
      </c>
      <c r="I57" s="487">
        <f t="shared" si="2"/>
        <v>0</v>
      </c>
      <c r="J57" s="484">
        <v>37537</v>
      </c>
      <c r="K57" s="488">
        <f t="shared" si="3"/>
        <v>100</v>
      </c>
      <c r="L57" s="1250"/>
      <c r="M57" s="159" t="s">
        <v>74</v>
      </c>
      <c r="N57" s="484">
        <v>39969</v>
      </c>
      <c r="O57" s="485">
        <f t="shared" si="4"/>
        <v>99.92749637481873</v>
      </c>
      <c r="P57" s="486">
        <v>29</v>
      </c>
      <c r="Q57" s="487">
        <f t="shared" si="5"/>
        <v>7.2503625181259065E-2</v>
      </c>
      <c r="R57" s="486">
        <v>0</v>
      </c>
      <c r="S57" s="487">
        <f t="shared" si="6"/>
        <v>0</v>
      </c>
      <c r="T57" s="484">
        <v>39998</v>
      </c>
      <c r="U57" s="488">
        <f t="shared" si="7"/>
        <v>100</v>
      </c>
    </row>
    <row r="58" spans="2:21" ht="13.5" customHeight="1">
      <c r="B58" s="1250"/>
      <c r="C58" s="159" t="s">
        <v>52</v>
      </c>
      <c r="D58" s="484">
        <v>45967</v>
      </c>
      <c r="E58" s="485">
        <f t="shared" si="0"/>
        <v>98.813388077989643</v>
      </c>
      <c r="F58" s="486">
        <v>552</v>
      </c>
      <c r="G58" s="487">
        <f t="shared" si="1"/>
        <v>1.1866119220103615</v>
      </c>
      <c r="H58" s="486">
        <v>0</v>
      </c>
      <c r="I58" s="487">
        <f t="shared" si="2"/>
        <v>0</v>
      </c>
      <c r="J58" s="484">
        <v>46519</v>
      </c>
      <c r="K58" s="488">
        <f t="shared" si="3"/>
        <v>100</v>
      </c>
      <c r="L58" s="1250"/>
      <c r="M58" s="159" t="s">
        <v>52</v>
      </c>
      <c r="N58" s="484">
        <v>39046</v>
      </c>
      <c r="O58" s="485">
        <f t="shared" si="4"/>
        <v>99.81338991283009</v>
      </c>
      <c r="P58" s="486">
        <v>72</v>
      </c>
      <c r="Q58" s="487">
        <f t="shared" si="5"/>
        <v>0.18405378460594596</v>
      </c>
      <c r="R58" s="486">
        <v>1</v>
      </c>
      <c r="S58" s="487">
        <f t="shared" si="6"/>
        <v>2.5563025639714714E-3</v>
      </c>
      <c r="T58" s="484">
        <v>39119</v>
      </c>
      <c r="U58" s="488">
        <f t="shared" si="7"/>
        <v>100</v>
      </c>
    </row>
    <row r="59" spans="2:21" ht="13.5" customHeight="1">
      <c r="B59" s="1250"/>
      <c r="C59" s="159" t="s">
        <v>165</v>
      </c>
      <c r="D59" s="484">
        <v>42876</v>
      </c>
      <c r="E59" s="485">
        <f t="shared" si="0"/>
        <v>99.997667747277092</v>
      </c>
      <c r="F59" s="486">
        <v>1</v>
      </c>
      <c r="G59" s="487">
        <f t="shared" si="1"/>
        <v>2.3322527229050539E-3</v>
      </c>
      <c r="H59" s="486">
        <v>0</v>
      </c>
      <c r="I59" s="487">
        <f t="shared" si="2"/>
        <v>0</v>
      </c>
      <c r="J59" s="484">
        <v>42877</v>
      </c>
      <c r="K59" s="488">
        <f t="shared" si="3"/>
        <v>100</v>
      </c>
      <c r="L59" s="1250"/>
      <c r="M59" s="159" t="s">
        <v>165</v>
      </c>
      <c r="N59" s="484">
        <v>25501</v>
      </c>
      <c r="O59" s="485">
        <f t="shared" si="4"/>
        <v>99.949047581719839</v>
      </c>
      <c r="P59" s="486">
        <v>13</v>
      </c>
      <c r="Q59" s="487">
        <f t="shared" si="5"/>
        <v>5.0952418280159908E-2</v>
      </c>
      <c r="R59" s="486">
        <v>0</v>
      </c>
      <c r="S59" s="487">
        <f t="shared" si="6"/>
        <v>0</v>
      </c>
      <c r="T59" s="484">
        <v>25514</v>
      </c>
      <c r="U59" s="488">
        <f t="shared" si="7"/>
        <v>100</v>
      </c>
    </row>
    <row r="60" spans="2:21" ht="13.5" customHeight="1">
      <c r="B60" s="1251"/>
      <c r="C60" s="161" t="s">
        <v>166</v>
      </c>
      <c r="D60" s="510">
        <v>26564</v>
      </c>
      <c r="E60" s="511">
        <f t="shared" si="0"/>
        <v>99.966131035261355</v>
      </c>
      <c r="F60" s="512">
        <v>9</v>
      </c>
      <c r="G60" s="513">
        <f t="shared" si="1"/>
        <v>3.3868964738644487E-2</v>
      </c>
      <c r="H60" s="512">
        <v>0</v>
      </c>
      <c r="I60" s="513">
        <f t="shared" si="2"/>
        <v>0</v>
      </c>
      <c r="J60" s="510">
        <v>26573</v>
      </c>
      <c r="K60" s="514">
        <f t="shared" si="3"/>
        <v>100</v>
      </c>
      <c r="L60" s="1251"/>
      <c r="M60" s="161" t="s">
        <v>166</v>
      </c>
      <c r="N60" s="510">
        <v>61976</v>
      </c>
      <c r="O60" s="511">
        <f t="shared" si="4"/>
        <v>99.654290813783348</v>
      </c>
      <c r="P60" s="512">
        <v>207</v>
      </c>
      <c r="Q60" s="513">
        <f t="shared" si="5"/>
        <v>0.33284558858998892</v>
      </c>
      <c r="R60" s="512">
        <v>8</v>
      </c>
      <c r="S60" s="513">
        <f t="shared" si="6"/>
        <v>1.2863597626666239E-2</v>
      </c>
      <c r="T60" s="510">
        <v>62191</v>
      </c>
      <c r="U60" s="514">
        <f t="shared" si="7"/>
        <v>100</v>
      </c>
    </row>
    <row r="61" spans="2:21" ht="13.5" customHeight="1" thickBot="1">
      <c r="B61" s="1252" t="s">
        <v>101</v>
      </c>
      <c r="C61" s="1253"/>
      <c r="D61" s="515">
        <v>18153</v>
      </c>
      <c r="E61" s="516">
        <f t="shared" si="0"/>
        <v>99.994491572105332</v>
      </c>
      <c r="F61" s="517">
        <v>1</v>
      </c>
      <c r="G61" s="518">
        <f t="shared" si="1"/>
        <v>5.5084278946788585E-3</v>
      </c>
      <c r="H61" s="517">
        <v>0</v>
      </c>
      <c r="I61" s="518">
        <f t="shared" si="2"/>
        <v>0</v>
      </c>
      <c r="J61" s="515">
        <v>18154</v>
      </c>
      <c r="K61" s="519">
        <f t="shared" si="3"/>
        <v>100</v>
      </c>
      <c r="L61" s="1252" t="s">
        <v>101</v>
      </c>
      <c r="M61" s="1253"/>
      <c r="N61" s="515">
        <v>33872</v>
      </c>
      <c r="O61" s="516">
        <f t="shared" si="4"/>
        <v>99.676299217232653</v>
      </c>
      <c r="P61" s="517">
        <v>103</v>
      </c>
      <c r="Q61" s="518">
        <f t="shared" si="5"/>
        <v>0.30310164204578893</v>
      </c>
      <c r="R61" s="517">
        <v>7</v>
      </c>
      <c r="S61" s="518">
        <f t="shared" si="6"/>
        <v>2.0599140721558471E-2</v>
      </c>
      <c r="T61" s="515">
        <v>33982</v>
      </c>
      <c r="U61" s="519">
        <f t="shared" si="7"/>
        <v>100</v>
      </c>
    </row>
    <row r="62" spans="2:21" ht="13.5" customHeight="1" thickTop="1" thickBot="1">
      <c r="B62" s="1254" t="s">
        <v>102</v>
      </c>
      <c r="C62" s="1255"/>
      <c r="D62" s="520">
        <v>233964</v>
      </c>
      <c r="E62" s="454">
        <f t="shared" si="0"/>
        <v>98.17962081728227</v>
      </c>
      <c r="F62" s="521">
        <v>4258</v>
      </c>
      <c r="G62" s="455">
        <f t="shared" si="1"/>
        <v>1.7868083356413291</v>
      </c>
      <c r="H62" s="521">
        <v>80</v>
      </c>
      <c r="I62" s="455">
        <f t="shared" si="2"/>
        <v>3.3570847076398853E-2</v>
      </c>
      <c r="J62" s="520">
        <v>238302</v>
      </c>
      <c r="K62" s="456">
        <f t="shared" si="3"/>
        <v>100</v>
      </c>
      <c r="L62" s="1254" t="s">
        <v>102</v>
      </c>
      <c r="M62" s="1255"/>
      <c r="N62" s="520">
        <v>194076</v>
      </c>
      <c r="O62" s="454">
        <f t="shared" si="4"/>
        <v>95.80120642505257</v>
      </c>
      <c r="P62" s="521">
        <v>7866</v>
      </c>
      <c r="Q62" s="455">
        <f t="shared" si="5"/>
        <v>3.8828721209189365</v>
      </c>
      <c r="R62" s="521">
        <v>640</v>
      </c>
      <c r="S62" s="455">
        <f t="shared" si="6"/>
        <v>0.3159214540284922</v>
      </c>
      <c r="T62" s="520">
        <v>202582</v>
      </c>
      <c r="U62" s="456">
        <f t="shared" si="7"/>
        <v>100</v>
      </c>
    </row>
    <row r="63" spans="2:21" ht="13.5" customHeight="1" thickBot="1">
      <c r="B63" s="1256" t="s">
        <v>13</v>
      </c>
      <c r="C63" s="1257"/>
      <c r="D63" s="522">
        <v>7267326</v>
      </c>
      <c r="E63" s="459">
        <f t="shared" si="0"/>
        <v>97.505948105870573</v>
      </c>
      <c r="F63" s="523">
        <v>183604</v>
      </c>
      <c r="G63" s="460">
        <f t="shared" si="1"/>
        <v>2.4634208092536736</v>
      </c>
      <c r="H63" s="523">
        <v>2283</v>
      </c>
      <c r="I63" s="460">
        <f t="shared" si="2"/>
        <v>3.0631084875744195E-2</v>
      </c>
      <c r="J63" s="522">
        <v>7453213</v>
      </c>
      <c r="K63" s="461">
        <f t="shared" si="3"/>
        <v>100</v>
      </c>
      <c r="L63" s="1256" t="s">
        <v>13</v>
      </c>
      <c r="M63" s="1257"/>
      <c r="N63" s="522">
        <v>11855615</v>
      </c>
      <c r="O63" s="459">
        <f t="shared" si="4"/>
        <v>98.546581895234667</v>
      </c>
      <c r="P63" s="523">
        <v>169947</v>
      </c>
      <c r="Q63" s="460">
        <f t="shared" si="5"/>
        <v>1.4126383113275394</v>
      </c>
      <c r="R63" s="523">
        <v>4906</v>
      </c>
      <c r="S63" s="460">
        <f t="shared" si="6"/>
        <v>4.0779793437794774E-2</v>
      </c>
      <c r="T63" s="522">
        <v>12030468</v>
      </c>
      <c r="U63" s="461">
        <f t="shared" si="7"/>
        <v>100</v>
      </c>
    </row>
  </sheetData>
  <mergeCells count="38">
    <mergeCell ref="B2:K2"/>
    <mergeCell ref="L2:U2"/>
    <mergeCell ref="B3:K3"/>
    <mergeCell ref="L3:U3"/>
    <mergeCell ref="B5:C6"/>
    <mergeCell ref="D5:E5"/>
    <mergeCell ref="F5:G5"/>
    <mergeCell ref="H5:I5"/>
    <mergeCell ref="J5:K5"/>
    <mergeCell ref="L5:M6"/>
    <mergeCell ref="N5:O5"/>
    <mergeCell ref="P5:Q5"/>
    <mergeCell ref="R5:S5"/>
    <mergeCell ref="T5:U5"/>
    <mergeCell ref="B7:C7"/>
    <mergeCell ref="L7:M7"/>
    <mergeCell ref="B8:B14"/>
    <mergeCell ref="L8:L14"/>
    <mergeCell ref="B15:B22"/>
    <mergeCell ref="L15:L22"/>
    <mergeCell ref="B23:B27"/>
    <mergeCell ref="L23:L27"/>
    <mergeCell ref="B28:B34"/>
    <mergeCell ref="L28:L34"/>
    <mergeCell ref="B35:B41"/>
    <mergeCell ref="L35:L41"/>
    <mergeCell ref="B42:B47"/>
    <mergeCell ref="L42:L47"/>
    <mergeCell ref="B62:C62"/>
    <mergeCell ref="L62:M62"/>
    <mergeCell ref="B63:C63"/>
    <mergeCell ref="L63:M63"/>
    <mergeCell ref="B48:B52"/>
    <mergeCell ref="L48:L52"/>
    <mergeCell ref="B53:B60"/>
    <mergeCell ref="L53:L60"/>
    <mergeCell ref="B61:C61"/>
    <mergeCell ref="L61:M61"/>
  </mergeCells>
  <phoneticPr fontId="9"/>
  <printOptions horizontalCentered="1"/>
  <pageMargins left="0.78740157480314965" right="0.78740157480314965" top="0.59055118110236227" bottom="0.78740157480314965" header="0.51181102362204722" footer="0.51181102362204722"/>
  <pageSetup paperSize="9" scale="92" firstPageNumber="104" fitToWidth="2" pageOrder="overThenDown" orientation="portrait" r:id="rId1"/>
  <headerFooter scaleWithDoc="0" alignWithMargins="0">
    <oddFooter>&amp;C&amp;11- &amp;P -</oddFooter>
  </headerFooter>
  <colBreaks count="1" manualBreakCount="1">
    <brk id="11" min="1" max="6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U73"/>
  <sheetViews>
    <sheetView showZeros="0" tabSelected="1" zoomScaleNormal="100" workbookViewId="0">
      <selection activeCell="B2" sqref="B2"/>
    </sheetView>
  </sheetViews>
  <sheetFormatPr defaultRowHeight="13.5"/>
  <cols>
    <col min="1" max="1" width="2.796875" style="524" customWidth="1"/>
    <col min="2" max="2" width="10.59765625" style="524" customWidth="1"/>
    <col min="3" max="10" width="8.5" style="526" customWidth="1"/>
    <col min="11" max="11" width="9.296875" style="526" customWidth="1"/>
    <col min="12" max="12" width="10.59765625" style="524" customWidth="1"/>
    <col min="13" max="20" width="8.5" style="526" customWidth="1"/>
    <col min="21" max="21" width="9.296875" style="526" customWidth="1"/>
    <col min="22" max="16384" width="8.796875" style="524"/>
  </cols>
  <sheetData>
    <row r="2" spans="2:21" ht="18.75" customHeight="1">
      <c r="B2" s="1434" t="s">
        <v>1516</v>
      </c>
      <c r="C2" s="1434"/>
      <c r="D2" s="1434"/>
      <c r="E2" s="1434"/>
      <c r="F2" s="1434"/>
      <c r="G2" s="1434"/>
      <c r="H2" s="1434"/>
      <c r="I2" s="1434"/>
      <c r="J2" s="1434"/>
      <c r="K2" s="1434"/>
      <c r="L2" s="1434" t="s">
        <v>1517</v>
      </c>
      <c r="M2" s="1434"/>
      <c r="N2" s="1434"/>
      <c r="O2" s="1434"/>
      <c r="P2" s="1434"/>
      <c r="Q2" s="1434"/>
      <c r="R2" s="1434"/>
      <c r="S2" s="1434"/>
      <c r="T2" s="1434"/>
      <c r="U2" s="1434"/>
    </row>
    <row r="3" spans="2:21">
      <c r="B3" s="525"/>
      <c r="L3" s="525"/>
    </row>
    <row r="4" spans="2:21" s="527" customFormat="1" ht="14.25" thickBot="1">
      <c r="C4" s="528"/>
      <c r="D4" s="528"/>
      <c r="E4" s="528"/>
      <c r="F4" s="528"/>
      <c r="G4" s="528"/>
      <c r="H4" s="528"/>
      <c r="I4" s="528"/>
      <c r="J4" s="528"/>
      <c r="K4" s="529" t="s">
        <v>759</v>
      </c>
      <c r="M4" s="528"/>
      <c r="N4" s="528"/>
      <c r="O4" s="528"/>
      <c r="P4" s="528"/>
      <c r="Q4" s="528"/>
      <c r="R4" s="528"/>
      <c r="S4" s="528"/>
      <c r="T4" s="528"/>
      <c r="U4" s="529" t="s">
        <v>759</v>
      </c>
    </row>
    <row r="5" spans="2:21" s="527" customFormat="1" ht="42.75" customHeight="1" thickBot="1">
      <c r="B5" s="530" t="s">
        <v>760</v>
      </c>
      <c r="C5" s="531" t="s">
        <v>761</v>
      </c>
      <c r="D5" s="532" t="s">
        <v>762</v>
      </c>
      <c r="E5" s="533" t="s">
        <v>763</v>
      </c>
      <c r="F5" s="532" t="s">
        <v>764</v>
      </c>
      <c r="G5" s="534" t="s">
        <v>765</v>
      </c>
      <c r="H5" s="533" t="s">
        <v>766</v>
      </c>
      <c r="I5" s="535" t="s">
        <v>767</v>
      </c>
      <c r="J5" s="536" t="s">
        <v>768</v>
      </c>
      <c r="K5" s="537" t="s">
        <v>769</v>
      </c>
      <c r="L5" s="530" t="s">
        <v>770</v>
      </c>
      <c r="M5" s="531" t="s">
        <v>761</v>
      </c>
      <c r="N5" s="533" t="s">
        <v>762</v>
      </c>
      <c r="O5" s="538" t="s">
        <v>763</v>
      </c>
      <c r="P5" s="539" t="s">
        <v>764</v>
      </c>
      <c r="Q5" s="531" t="s">
        <v>765</v>
      </c>
      <c r="R5" s="533" t="s">
        <v>766</v>
      </c>
      <c r="S5" s="535" t="s">
        <v>767</v>
      </c>
      <c r="T5" s="536" t="s">
        <v>768</v>
      </c>
      <c r="U5" s="537" t="s">
        <v>769</v>
      </c>
    </row>
    <row r="6" spans="2:21" s="527" customFormat="1" ht="15" customHeight="1">
      <c r="B6" s="540" t="s">
        <v>64</v>
      </c>
      <c r="C6" s="541">
        <v>3127</v>
      </c>
      <c r="D6" s="542">
        <v>0</v>
      </c>
      <c r="E6" s="543">
        <v>0</v>
      </c>
      <c r="F6" s="542">
        <v>0</v>
      </c>
      <c r="G6" s="544">
        <v>0</v>
      </c>
      <c r="H6" s="543">
        <v>0</v>
      </c>
      <c r="I6" s="543">
        <v>0</v>
      </c>
      <c r="J6" s="542">
        <v>0</v>
      </c>
      <c r="K6" s="545">
        <v>3127</v>
      </c>
      <c r="L6" s="540" t="s">
        <v>64</v>
      </c>
      <c r="M6" s="541">
        <v>504</v>
      </c>
      <c r="N6" s="543">
        <v>0</v>
      </c>
      <c r="O6" s="546">
        <v>0</v>
      </c>
      <c r="P6" s="547">
        <v>0</v>
      </c>
      <c r="Q6" s="541">
        <v>0</v>
      </c>
      <c r="R6" s="543">
        <v>0</v>
      </c>
      <c r="S6" s="543">
        <v>0</v>
      </c>
      <c r="T6" s="542">
        <v>0</v>
      </c>
      <c r="U6" s="545">
        <v>504</v>
      </c>
    </row>
    <row r="7" spans="2:21" s="527" customFormat="1" ht="15" customHeight="1">
      <c r="B7" s="548" t="s">
        <v>19</v>
      </c>
      <c r="C7" s="549">
        <v>28028</v>
      </c>
      <c r="D7" s="550">
        <v>4119</v>
      </c>
      <c r="E7" s="551">
        <v>0</v>
      </c>
      <c r="F7" s="550">
        <v>543</v>
      </c>
      <c r="G7" s="552">
        <v>0</v>
      </c>
      <c r="H7" s="551">
        <v>0</v>
      </c>
      <c r="I7" s="551">
        <v>0</v>
      </c>
      <c r="J7" s="550">
        <v>23</v>
      </c>
      <c r="K7" s="553">
        <v>32713</v>
      </c>
      <c r="L7" s="548" t="s">
        <v>19</v>
      </c>
      <c r="M7" s="549">
        <v>97210</v>
      </c>
      <c r="N7" s="551">
        <v>4882</v>
      </c>
      <c r="O7" s="554">
        <v>413</v>
      </c>
      <c r="P7" s="555">
        <v>1445</v>
      </c>
      <c r="Q7" s="549">
        <v>305</v>
      </c>
      <c r="R7" s="551">
        <v>0</v>
      </c>
      <c r="S7" s="551">
        <v>48</v>
      </c>
      <c r="T7" s="550">
        <v>1147</v>
      </c>
      <c r="U7" s="553">
        <v>105450</v>
      </c>
    </row>
    <row r="8" spans="2:21" s="527" customFormat="1" ht="15" customHeight="1">
      <c r="B8" s="548" t="s">
        <v>84</v>
      </c>
      <c r="C8" s="549">
        <v>1708</v>
      </c>
      <c r="D8" s="550">
        <v>469</v>
      </c>
      <c r="E8" s="551">
        <v>0</v>
      </c>
      <c r="F8" s="550">
        <v>0</v>
      </c>
      <c r="G8" s="552">
        <v>0</v>
      </c>
      <c r="H8" s="551">
        <v>0</v>
      </c>
      <c r="I8" s="551">
        <v>0</v>
      </c>
      <c r="J8" s="550">
        <v>0</v>
      </c>
      <c r="K8" s="553">
        <v>2177</v>
      </c>
      <c r="L8" s="548" t="s">
        <v>84</v>
      </c>
      <c r="M8" s="549">
        <v>621</v>
      </c>
      <c r="N8" s="551">
        <v>62</v>
      </c>
      <c r="O8" s="554">
        <v>0</v>
      </c>
      <c r="P8" s="555">
        <v>0</v>
      </c>
      <c r="Q8" s="549">
        <v>0</v>
      </c>
      <c r="R8" s="551">
        <v>0</v>
      </c>
      <c r="S8" s="551">
        <v>0</v>
      </c>
      <c r="T8" s="550">
        <v>0</v>
      </c>
      <c r="U8" s="553">
        <v>683</v>
      </c>
    </row>
    <row r="9" spans="2:21" s="527" customFormat="1" ht="15" customHeight="1">
      <c r="B9" s="548" t="s">
        <v>65</v>
      </c>
      <c r="C9" s="549">
        <v>46</v>
      </c>
      <c r="D9" s="550">
        <v>50</v>
      </c>
      <c r="E9" s="551">
        <v>0</v>
      </c>
      <c r="F9" s="550">
        <v>0</v>
      </c>
      <c r="G9" s="552">
        <v>0</v>
      </c>
      <c r="H9" s="551">
        <v>0</v>
      </c>
      <c r="I9" s="551">
        <v>0</v>
      </c>
      <c r="J9" s="550">
        <v>58</v>
      </c>
      <c r="K9" s="553">
        <v>154</v>
      </c>
      <c r="L9" s="548" t="s">
        <v>65</v>
      </c>
      <c r="M9" s="549">
        <v>9311</v>
      </c>
      <c r="N9" s="551">
        <v>511</v>
      </c>
      <c r="O9" s="554">
        <v>0</v>
      </c>
      <c r="P9" s="555">
        <v>39</v>
      </c>
      <c r="Q9" s="549">
        <v>0</v>
      </c>
      <c r="R9" s="551">
        <v>0</v>
      </c>
      <c r="S9" s="551">
        <v>0</v>
      </c>
      <c r="T9" s="550">
        <v>56</v>
      </c>
      <c r="U9" s="553">
        <v>9917</v>
      </c>
    </row>
    <row r="10" spans="2:21" s="527" customFormat="1" ht="15" customHeight="1">
      <c r="B10" s="548" t="s">
        <v>66</v>
      </c>
      <c r="C10" s="549">
        <v>7098</v>
      </c>
      <c r="D10" s="550">
        <v>1847</v>
      </c>
      <c r="E10" s="551">
        <v>0</v>
      </c>
      <c r="F10" s="550">
        <v>0</v>
      </c>
      <c r="G10" s="552">
        <v>0</v>
      </c>
      <c r="H10" s="551">
        <v>0</v>
      </c>
      <c r="I10" s="551">
        <v>0</v>
      </c>
      <c r="J10" s="550">
        <v>0</v>
      </c>
      <c r="K10" s="553">
        <v>8945</v>
      </c>
      <c r="L10" s="548" t="s">
        <v>66</v>
      </c>
      <c r="M10" s="549">
        <v>17176</v>
      </c>
      <c r="N10" s="551">
        <v>1022</v>
      </c>
      <c r="O10" s="554">
        <v>18</v>
      </c>
      <c r="P10" s="555">
        <v>0</v>
      </c>
      <c r="Q10" s="549">
        <v>0</v>
      </c>
      <c r="R10" s="551">
        <v>0</v>
      </c>
      <c r="S10" s="551">
        <v>0</v>
      </c>
      <c r="T10" s="550">
        <v>0</v>
      </c>
      <c r="U10" s="553">
        <v>18216</v>
      </c>
    </row>
    <row r="11" spans="2:21" s="527" customFormat="1" ht="15" customHeight="1">
      <c r="B11" s="548" t="s">
        <v>33</v>
      </c>
      <c r="C11" s="549">
        <v>10375</v>
      </c>
      <c r="D11" s="550">
        <v>1858</v>
      </c>
      <c r="E11" s="551">
        <v>0</v>
      </c>
      <c r="F11" s="550">
        <v>32</v>
      </c>
      <c r="G11" s="552">
        <v>0</v>
      </c>
      <c r="H11" s="551">
        <v>0</v>
      </c>
      <c r="I11" s="551">
        <v>0</v>
      </c>
      <c r="J11" s="550">
        <v>4</v>
      </c>
      <c r="K11" s="553">
        <v>12269</v>
      </c>
      <c r="L11" s="548" t="s">
        <v>33</v>
      </c>
      <c r="M11" s="549">
        <v>11144</v>
      </c>
      <c r="N11" s="551">
        <v>5225</v>
      </c>
      <c r="O11" s="554">
        <v>181</v>
      </c>
      <c r="P11" s="555">
        <v>11513</v>
      </c>
      <c r="Q11" s="549">
        <v>0</v>
      </c>
      <c r="R11" s="551">
        <v>60</v>
      </c>
      <c r="S11" s="551">
        <v>0</v>
      </c>
      <c r="T11" s="550">
        <v>2876</v>
      </c>
      <c r="U11" s="553">
        <v>30999</v>
      </c>
    </row>
    <row r="12" spans="2:21" s="527" customFormat="1" ht="15" customHeight="1">
      <c r="B12" s="548" t="s">
        <v>34</v>
      </c>
      <c r="C12" s="549">
        <v>14328</v>
      </c>
      <c r="D12" s="550">
        <v>1887</v>
      </c>
      <c r="E12" s="551">
        <v>26</v>
      </c>
      <c r="F12" s="550">
        <v>0</v>
      </c>
      <c r="G12" s="552">
        <v>0</v>
      </c>
      <c r="H12" s="551">
        <v>0</v>
      </c>
      <c r="I12" s="551">
        <v>0</v>
      </c>
      <c r="J12" s="550">
        <v>0</v>
      </c>
      <c r="K12" s="553">
        <v>16241</v>
      </c>
      <c r="L12" s="548" t="s">
        <v>34</v>
      </c>
      <c r="M12" s="549">
        <v>19063</v>
      </c>
      <c r="N12" s="551">
        <v>561</v>
      </c>
      <c r="O12" s="554">
        <v>146</v>
      </c>
      <c r="P12" s="555">
        <v>4</v>
      </c>
      <c r="Q12" s="549">
        <v>0</v>
      </c>
      <c r="R12" s="551">
        <v>0</v>
      </c>
      <c r="S12" s="551">
        <v>0</v>
      </c>
      <c r="T12" s="550">
        <v>0</v>
      </c>
      <c r="U12" s="553">
        <v>19774</v>
      </c>
    </row>
    <row r="13" spans="2:21" s="527" customFormat="1" ht="15" customHeight="1">
      <c r="B13" s="548" t="s">
        <v>91</v>
      </c>
      <c r="C13" s="549">
        <v>2328</v>
      </c>
      <c r="D13" s="550">
        <v>766</v>
      </c>
      <c r="E13" s="551">
        <v>0</v>
      </c>
      <c r="F13" s="550">
        <v>0</v>
      </c>
      <c r="G13" s="552">
        <v>0</v>
      </c>
      <c r="H13" s="551">
        <v>0</v>
      </c>
      <c r="I13" s="551">
        <v>0</v>
      </c>
      <c r="J13" s="550">
        <v>0</v>
      </c>
      <c r="K13" s="553">
        <v>3094</v>
      </c>
      <c r="L13" s="548" t="s">
        <v>91</v>
      </c>
      <c r="M13" s="549">
        <v>3334</v>
      </c>
      <c r="N13" s="551">
        <v>0</v>
      </c>
      <c r="O13" s="554">
        <v>0</v>
      </c>
      <c r="P13" s="555">
        <v>0</v>
      </c>
      <c r="Q13" s="549">
        <v>0</v>
      </c>
      <c r="R13" s="551">
        <v>0</v>
      </c>
      <c r="S13" s="551">
        <v>0</v>
      </c>
      <c r="T13" s="550">
        <v>0</v>
      </c>
      <c r="U13" s="553">
        <v>3334</v>
      </c>
    </row>
    <row r="14" spans="2:21" s="527" customFormat="1" ht="15" customHeight="1">
      <c r="B14" s="548" t="s">
        <v>67</v>
      </c>
      <c r="C14" s="549">
        <v>39029</v>
      </c>
      <c r="D14" s="550">
        <v>1741</v>
      </c>
      <c r="E14" s="551">
        <v>0</v>
      </c>
      <c r="F14" s="550">
        <v>80</v>
      </c>
      <c r="G14" s="552">
        <v>35</v>
      </c>
      <c r="H14" s="551">
        <v>0</v>
      </c>
      <c r="I14" s="551">
        <v>0</v>
      </c>
      <c r="J14" s="550">
        <v>18</v>
      </c>
      <c r="K14" s="553">
        <v>40903</v>
      </c>
      <c r="L14" s="548" t="s">
        <v>67</v>
      </c>
      <c r="M14" s="549">
        <v>76141</v>
      </c>
      <c r="N14" s="551">
        <v>5386</v>
      </c>
      <c r="O14" s="554">
        <v>129</v>
      </c>
      <c r="P14" s="555">
        <v>1663</v>
      </c>
      <c r="Q14" s="549">
        <v>66</v>
      </c>
      <c r="R14" s="551">
        <v>0</v>
      </c>
      <c r="S14" s="551">
        <v>0</v>
      </c>
      <c r="T14" s="550">
        <v>87</v>
      </c>
      <c r="U14" s="553">
        <v>83472</v>
      </c>
    </row>
    <row r="15" spans="2:21" s="527" customFormat="1" ht="15" customHeight="1">
      <c r="B15" s="548" t="s">
        <v>35</v>
      </c>
      <c r="C15" s="549">
        <v>33799</v>
      </c>
      <c r="D15" s="550">
        <v>0</v>
      </c>
      <c r="E15" s="551">
        <v>40</v>
      </c>
      <c r="F15" s="550">
        <v>0</v>
      </c>
      <c r="G15" s="552">
        <v>48</v>
      </c>
      <c r="H15" s="551">
        <v>0</v>
      </c>
      <c r="I15" s="551">
        <v>0</v>
      </c>
      <c r="J15" s="550">
        <v>3</v>
      </c>
      <c r="K15" s="553">
        <v>33890</v>
      </c>
      <c r="L15" s="548" t="s">
        <v>35</v>
      </c>
      <c r="M15" s="549">
        <v>34130</v>
      </c>
      <c r="N15" s="551">
        <v>11</v>
      </c>
      <c r="O15" s="554">
        <v>36</v>
      </c>
      <c r="P15" s="555">
        <v>80</v>
      </c>
      <c r="Q15" s="549">
        <v>2</v>
      </c>
      <c r="R15" s="551">
        <v>0</v>
      </c>
      <c r="S15" s="551">
        <v>0</v>
      </c>
      <c r="T15" s="550">
        <v>46</v>
      </c>
      <c r="U15" s="553">
        <v>34305</v>
      </c>
    </row>
    <row r="16" spans="2:21" s="527" customFormat="1" ht="15" customHeight="1">
      <c r="B16" s="548" t="s">
        <v>36</v>
      </c>
      <c r="C16" s="549">
        <v>11440</v>
      </c>
      <c r="D16" s="550">
        <v>50</v>
      </c>
      <c r="E16" s="551">
        <v>0</v>
      </c>
      <c r="F16" s="550">
        <v>221</v>
      </c>
      <c r="G16" s="552">
        <v>0</v>
      </c>
      <c r="H16" s="551">
        <v>0</v>
      </c>
      <c r="I16" s="551">
        <v>0</v>
      </c>
      <c r="J16" s="550">
        <v>12</v>
      </c>
      <c r="K16" s="553">
        <v>11723</v>
      </c>
      <c r="L16" s="548" t="s">
        <v>36</v>
      </c>
      <c r="M16" s="549">
        <v>13377</v>
      </c>
      <c r="N16" s="551">
        <v>24</v>
      </c>
      <c r="O16" s="554">
        <v>0</v>
      </c>
      <c r="P16" s="555">
        <v>0</v>
      </c>
      <c r="Q16" s="549">
        <v>0</v>
      </c>
      <c r="R16" s="551">
        <v>0</v>
      </c>
      <c r="S16" s="551">
        <v>0</v>
      </c>
      <c r="T16" s="550">
        <v>46</v>
      </c>
      <c r="U16" s="553">
        <v>13447</v>
      </c>
    </row>
    <row r="17" spans="2:21" s="527" customFormat="1" ht="15" customHeight="1">
      <c r="B17" s="548" t="s">
        <v>37</v>
      </c>
      <c r="C17" s="549">
        <v>9436</v>
      </c>
      <c r="D17" s="550">
        <v>201</v>
      </c>
      <c r="E17" s="551">
        <v>0</v>
      </c>
      <c r="F17" s="550">
        <v>0</v>
      </c>
      <c r="G17" s="552">
        <v>0</v>
      </c>
      <c r="H17" s="551">
        <v>0</v>
      </c>
      <c r="I17" s="551">
        <v>0</v>
      </c>
      <c r="J17" s="550">
        <v>0</v>
      </c>
      <c r="K17" s="553">
        <v>9637</v>
      </c>
      <c r="L17" s="548" t="s">
        <v>37</v>
      </c>
      <c r="M17" s="549">
        <v>16175</v>
      </c>
      <c r="N17" s="551">
        <v>0</v>
      </c>
      <c r="O17" s="554">
        <v>291</v>
      </c>
      <c r="P17" s="555">
        <v>380</v>
      </c>
      <c r="Q17" s="549">
        <v>0</v>
      </c>
      <c r="R17" s="551">
        <v>0</v>
      </c>
      <c r="S17" s="551">
        <v>0</v>
      </c>
      <c r="T17" s="550">
        <v>0</v>
      </c>
      <c r="U17" s="553">
        <v>16846</v>
      </c>
    </row>
    <row r="18" spans="2:21" s="527" customFormat="1" ht="15" customHeight="1">
      <c r="B18" s="548" t="s">
        <v>92</v>
      </c>
      <c r="C18" s="549">
        <v>636</v>
      </c>
      <c r="D18" s="550">
        <v>23</v>
      </c>
      <c r="E18" s="551">
        <v>0</v>
      </c>
      <c r="F18" s="550">
        <v>0</v>
      </c>
      <c r="G18" s="552">
        <v>0</v>
      </c>
      <c r="H18" s="551">
        <v>0</v>
      </c>
      <c r="I18" s="551">
        <v>0</v>
      </c>
      <c r="J18" s="550">
        <v>0</v>
      </c>
      <c r="K18" s="553">
        <v>659</v>
      </c>
      <c r="L18" s="548" t="s">
        <v>92</v>
      </c>
      <c r="M18" s="549">
        <v>1615</v>
      </c>
      <c r="N18" s="551">
        <v>0</v>
      </c>
      <c r="O18" s="554">
        <v>0</v>
      </c>
      <c r="P18" s="555">
        <v>0</v>
      </c>
      <c r="Q18" s="549">
        <v>0</v>
      </c>
      <c r="R18" s="551">
        <v>0</v>
      </c>
      <c r="S18" s="551">
        <v>0</v>
      </c>
      <c r="T18" s="550">
        <v>0</v>
      </c>
      <c r="U18" s="553">
        <v>1615</v>
      </c>
    </row>
    <row r="19" spans="2:21" s="527" customFormat="1" ht="15" customHeight="1">
      <c r="B19" s="548" t="s">
        <v>89</v>
      </c>
      <c r="C19" s="549">
        <v>3611</v>
      </c>
      <c r="D19" s="550">
        <v>0</v>
      </c>
      <c r="E19" s="551">
        <v>0</v>
      </c>
      <c r="F19" s="550">
        <v>0</v>
      </c>
      <c r="G19" s="552">
        <v>28</v>
      </c>
      <c r="H19" s="551">
        <v>0</v>
      </c>
      <c r="I19" s="551">
        <v>0</v>
      </c>
      <c r="J19" s="550">
        <v>0</v>
      </c>
      <c r="K19" s="553">
        <v>3639</v>
      </c>
      <c r="L19" s="548" t="s">
        <v>89</v>
      </c>
      <c r="M19" s="549">
        <v>12307</v>
      </c>
      <c r="N19" s="551">
        <v>0</v>
      </c>
      <c r="O19" s="554">
        <v>276</v>
      </c>
      <c r="P19" s="555">
        <v>0</v>
      </c>
      <c r="Q19" s="549">
        <v>0</v>
      </c>
      <c r="R19" s="551">
        <v>0</v>
      </c>
      <c r="S19" s="551">
        <v>0</v>
      </c>
      <c r="T19" s="550">
        <v>0</v>
      </c>
      <c r="U19" s="553">
        <v>12583</v>
      </c>
    </row>
    <row r="20" spans="2:21" s="527" customFormat="1" ht="15" customHeight="1">
      <c r="B20" s="548" t="s">
        <v>38</v>
      </c>
      <c r="C20" s="549">
        <v>19642</v>
      </c>
      <c r="D20" s="550">
        <v>0</v>
      </c>
      <c r="E20" s="551">
        <v>0</v>
      </c>
      <c r="F20" s="550">
        <v>450</v>
      </c>
      <c r="G20" s="552">
        <v>0</v>
      </c>
      <c r="H20" s="551">
        <v>0</v>
      </c>
      <c r="I20" s="551">
        <v>0</v>
      </c>
      <c r="J20" s="550">
        <v>3</v>
      </c>
      <c r="K20" s="553">
        <v>20095</v>
      </c>
      <c r="L20" s="548" t="s">
        <v>38</v>
      </c>
      <c r="M20" s="549">
        <v>35214</v>
      </c>
      <c r="N20" s="551">
        <v>30</v>
      </c>
      <c r="O20" s="554">
        <v>280</v>
      </c>
      <c r="P20" s="555">
        <v>90</v>
      </c>
      <c r="Q20" s="549">
        <v>2</v>
      </c>
      <c r="R20" s="551">
        <v>0</v>
      </c>
      <c r="S20" s="551">
        <v>0</v>
      </c>
      <c r="T20" s="550">
        <v>362</v>
      </c>
      <c r="U20" s="553">
        <v>35978</v>
      </c>
    </row>
    <row r="21" spans="2:21" s="527" customFormat="1" ht="15" customHeight="1">
      <c r="B21" s="548" t="s">
        <v>6</v>
      </c>
      <c r="C21" s="549">
        <v>835032</v>
      </c>
      <c r="D21" s="550">
        <v>30343</v>
      </c>
      <c r="E21" s="551">
        <v>14307</v>
      </c>
      <c r="F21" s="550">
        <v>31655</v>
      </c>
      <c r="G21" s="552">
        <v>43056</v>
      </c>
      <c r="H21" s="551">
        <v>363</v>
      </c>
      <c r="I21" s="551">
        <v>11</v>
      </c>
      <c r="J21" s="550">
        <v>33165</v>
      </c>
      <c r="K21" s="553">
        <v>987932</v>
      </c>
      <c r="L21" s="548" t="s">
        <v>6</v>
      </c>
      <c r="M21" s="549">
        <v>2666369</v>
      </c>
      <c r="N21" s="551">
        <v>336514</v>
      </c>
      <c r="O21" s="554">
        <v>34094</v>
      </c>
      <c r="P21" s="555">
        <v>120542</v>
      </c>
      <c r="Q21" s="549">
        <v>18812</v>
      </c>
      <c r="R21" s="551">
        <v>17528</v>
      </c>
      <c r="S21" s="551">
        <v>1477</v>
      </c>
      <c r="T21" s="550">
        <v>76217</v>
      </c>
      <c r="U21" s="553">
        <v>3271553</v>
      </c>
    </row>
    <row r="22" spans="2:21" s="527" customFormat="1" ht="15" customHeight="1">
      <c r="B22" s="548" t="s">
        <v>68</v>
      </c>
      <c r="C22" s="549">
        <v>995524</v>
      </c>
      <c r="D22" s="550">
        <v>28707</v>
      </c>
      <c r="E22" s="551">
        <v>27167</v>
      </c>
      <c r="F22" s="550">
        <v>29943</v>
      </c>
      <c r="G22" s="552">
        <v>32805</v>
      </c>
      <c r="H22" s="551">
        <v>270</v>
      </c>
      <c r="I22" s="551">
        <v>71</v>
      </c>
      <c r="J22" s="550">
        <v>55437</v>
      </c>
      <c r="K22" s="553">
        <v>1169924</v>
      </c>
      <c r="L22" s="548" t="s">
        <v>68</v>
      </c>
      <c r="M22" s="549">
        <v>1114639</v>
      </c>
      <c r="N22" s="551">
        <v>180943</v>
      </c>
      <c r="O22" s="554">
        <v>14146</v>
      </c>
      <c r="P22" s="555">
        <v>37448</v>
      </c>
      <c r="Q22" s="549">
        <v>5173</v>
      </c>
      <c r="R22" s="551">
        <v>5188</v>
      </c>
      <c r="S22" s="551">
        <v>20</v>
      </c>
      <c r="T22" s="550">
        <v>18308</v>
      </c>
      <c r="U22" s="553">
        <v>1375865</v>
      </c>
    </row>
    <row r="23" spans="2:21" s="527" customFormat="1" ht="15" customHeight="1">
      <c r="B23" s="548" t="s">
        <v>69</v>
      </c>
      <c r="C23" s="549">
        <v>25905</v>
      </c>
      <c r="D23" s="550">
        <v>134</v>
      </c>
      <c r="E23" s="551">
        <v>2209</v>
      </c>
      <c r="F23" s="550">
        <v>257</v>
      </c>
      <c r="G23" s="552">
        <v>8358</v>
      </c>
      <c r="H23" s="551">
        <v>0</v>
      </c>
      <c r="I23" s="551">
        <v>0</v>
      </c>
      <c r="J23" s="550">
        <v>4</v>
      </c>
      <c r="K23" s="553">
        <v>36867</v>
      </c>
      <c r="L23" s="548" t="s">
        <v>69</v>
      </c>
      <c r="M23" s="549">
        <v>51516</v>
      </c>
      <c r="N23" s="551">
        <v>10054</v>
      </c>
      <c r="O23" s="554">
        <v>780</v>
      </c>
      <c r="P23" s="555">
        <v>2136</v>
      </c>
      <c r="Q23" s="549">
        <v>1</v>
      </c>
      <c r="R23" s="551">
        <v>96</v>
      </c>
      <c r="S23" s="551">
        <v>0</v>
      </c>
      <c r="T23" s="550">
        <v>5</v>
      </c>
      <c r="U23" s="553">
        <v>64588</v>
      </c>
    </row>
    <row r="24" spans="2:21" s="527" customFormat="1" ht="15" customHeight="1">
      <c r="B24" s="548" t="s">
        <v>7</v>
      </c>
      <c r="C24" s="549">
        <v>65961</v>
      </c>
      <c r="D24" s="550">
        <v>469</v>
      </c>
      <c r="E24" s="551">
        <v>2295</v>
      </c>
      <c r="F24" s="550">
        <v>191</v>
      </c>
      <c r="G24" s="552">
        <v>168</v>
      </c>
      <c r="H24" s="551">
        <v>0</v>
      </c>
      <c r="I24" s="551">
        <v>0</v>
      </c>
      <c r="J24" s="550">
        <v>173</v>
      </c>
      <c r="K24" s="553">
        <v>69257</v>
      </c>
      <c r="L24" s="548" t="s">
        <v>7</v>
      </c>
      <c r="M24" s="549">
        <v>137102</v>
      </c>
      <c r="N24" s="551">
        <v>2663</v>
      </c>
      <c r="O24" s="554">
        <v>1289</v>
      </c>
      <c r="P24" s="555">
        <v>6556</v>
      </c>
      <c r="Q24" s="549">
        <v>110</v>
      </c>
      <c r="R24" s="551">
        <v>40</v>
      </c>
      <c r="S24" s="551">
        <v>0</v>
      </c>
      <c r="T24" s="550">
        <v>651</v>
      </c>
      <c r="U24" s="553">
        <v>148411</v>
      </c>
    </row>
    <row r="25" spans="2:21" s="527" customFormat="1" ht="15" customHeight="1">
      <c r="B25" s="548" t="s">
        <v>39</v>
      </c>
      <c r="C25" s="549">
        <v>8219</v>
      </c>
      <c r="D25" s="550">
        <v>0</v>
      </c>
      <c r="E25" s="551">
        <v>400</v>
      </c>
      <c r="F25" s="550">
        <v>0</v>
      </c>
      <c r="G25" s="552">
        <v>8</v>
      </c>
      <c r="H25" s="551">
        <v>0</v>
      </c>
      <c r="I25" s="551">
        <v>0</v>
      </c>
      <c r="J25" s="550">
        <v>10</v>
      </c>
      <c r="K25" s="553">
        <v>8637</v>
      </c>
      <c r="L25" s="548" t="s">
        <v>39</v>
      </c>
      <c r="M25" s="549">
        <v>37392</v>
      </c>
      <c r="N25" s="551">
        <v>0</v>
      </c>
      <c r="O25" s="554">
        <v>299</v>
      </c>
      <c r="P25" s="555">
        <v>0</v>
      </c>
      <c r="Q25" s="549">
        <v>0</v>
      </c>
      <c r="R25" s="551">
        <v>0</v>
      </c>
      <c r="S25" s="551">
        <v>0</v>
      </c>
      <c r="T25" s="550">
        <v>39</v>
      </c>
      <c r="U25" s="553">
        <v>37730</v>
      </c>
    </row>
    <row r="26" spans="2:21" s="527" customFormat="1" ht="15" customHeight="1">
      <c r="B26" s="548" t="s">
        <v>0</v>
      </c>
      <c r="C26" s="549">
        <v>24812</v>
      </c>
      <c r="D26" s="550">
        <v>451</v>
      </c>
      <c r="E26" s="551">
        <v>42</v>
      </c>
      <c r="F26" s="550">
        <v>137</v>
      </c>
      <c r="G26" s="552">
        <v>454</v>
      </c>
      <c r="H26" s="551">
        <v>0</v>
      </c>
      <c r="I26" s="551">
        <v>0</v>
      </c>
      <c r="J26" s="550">
        <v>62</v>
      </c>
      <c r="K26" s="553">
        <v>25958</v>
      </c>
      <c r="L26" s="548" t="s">
        <v>0</v>
      </c>
      <c r="M26" s="549">
        <v>28193</v>
      </c>
      <c r="N26" s="551">
        <v>136</v>
      </c>
      <c r="O26" s="554">
        <v>64</v>
      </c>
      <c r="P26" s="555">
        <v>204</v>
      </c>
      <c r="Q26" s="549">
        <v>50</v>
      </c>
      <c r="R26" s="551">
        <v>0</v>
      </c>
      <c r="S26" s="551">
        <v>0</v>
      </c>
      <c r="T26" s="550">
        <v>135</v>
      </c>
      <c r="U26" s="553">
        <v>28782</v>
      </c>
    </row>
    <row r="27" spans="2:21" s="527" customFormat="1" ht="15" customHeight="1">
      <c r="B27" s="548" t="s">
        <v>21</v>
      </c>
      <c r="C27" s="549">
        <v>31825</v>
      </c>
      <c r="D27" s="550">
        <v>81</v>
      </c>
      <c r="E27" s="551">
        <v>373</v>
      </c>
      <c r="F27" s="550">
        <v>50</v>
      </c>
      <c r="G27" s="552">
        <v>22</v>
      </c>
      <c r="H27" s="551">
        <v>0</v>
      </c>
      <c r="I27" s="551">
        <v>0</v>
      </c>
      <c r="J27" s="550">
        <v>69</v>
      </c>
      <c r="K27" s="553">
        <v>32420</v>
      </c>
      <c r="L27" s="548" t="s">
        <v>21</v>
      </c>
      <c r="M27" s="549">
        <v>59492</v>
      </c>
      <c r="N27" s="551">
        <v>407</v>
      </c>
      <c r="O27" s="554">
        <v>26</v>
      </c>
      <c r="P27" s="555">
        <v>1730</v>
      </c>
      <c r="Q27" s="549">
        <v>83</v>
      </c>
      <c r="R27" s="551">
        <v>0</v>
      </c>
      <c r="S27" s="551">
        <v>0</v>
      </c>
      <c r="T27" s="550">
        <v>773</v>
      </c>
      <c r="U27" s="553">
        <v>62511</v>
      </c>
    </row>
    <row r="28" spans="2:21" s="527" customFormat="1" ht="15" customHeight="1">
      <c r="B28" s="548" t="s">
        <v>22</v>
      </c>
      <c r="C28" s="549">
        <v>4660</v>
      </c>
      <c r="D28" s="550">
        <v>0</v>
      </c>
      <c r="E28" s="551">
        <v>0</v>
      </c>
      <c r="F28" s="550">
        <v>0</v>
      </c>
      <c r="G28" s="552">
        <v>0</v>
      </c>
      <c r="H28" s="551">
        <v>0</v>
      </c>
      <c r="I28" s="551">
        <v>0</v>
      </c>
      <c r="J28" s="550">
        <v>1</v>
      </c>
      <c r="K28" s="553">
        <v>4661</v>
      </c>
      <c r="L28" s="548" t="s">
        <v>22</v>
      </c>
      <c r="M28" s="549">
        <v>20081</v>
      </c>
      <c r="N28" s="551">
        <v>177</v>
      </c>
      <c r="O28" s="554">
        <v>0</v>
      </c>
      <c r="P28" s="555">
        <v>185</v>
      </c>
      <c r="Q28" s="549">
        <v>60</v>
      </c>
      <c r="R28" s="551">
        <v>0</v>
      </c>
      <c r="S28" s="551">
        <v>0</v>
      </c>
      <c r="T28" s="550">
        <v>81</v>
      </c>
      <c r="U28" s="553">
        <v>20584</v>
      </c>
    </row>
    <row r="29" spans="2:21" s="527" customFormat="1" ht="15" customHeight="1">
      <c r="B29" s="548" t="s">
        <v>8</v>
      </c>
      <c r="C29" s="549">
        <v>281302</v>
      </c>
      <c r="D29" s="550">
        <v>5073</v>
      </c>
      <c r="E29" s="551">
        <v>548</v>
      </c>
      <c r="F29" s="550">
        <v>3399</v>
      </c>
      <c r="G29" s="552">
        <v>6716</v>
      </c>
      <c r="H29" s="551">
        <v>55</v>
      </c>
      <c r="I29" s="551">
        <v>0</v>
      </c>
      <c r="J29" s="550">
        <v>2661</v>
      </c>
      <c r="K29" s="553">
        <v>299754</v>
      </c>
      <c r="L29" s="548" t="s">
        <v>8</v>
      </c>
      <c r="M29" s="549">
        <v>352742</v>
      </c>
      <c r="N29" s="551">
        <v>22104</v>
      </c>
      <c r="O29" s="554">
        <v>7473</v>
      </c>
      <c r="P29" s="555">
        <v>5803</v>
      </c>
      <c r="Q29" s="549">
        <v>1047</v>
      </c>
      <c r="R29" s="551">
        <v>153</v>
      </c>
      <c r="S29" s="551">
        <v>0</v>
      </c>
      <c r="T29" s="550">
        <v>1702</v>
      </c>
      <c r="U29" s="553">
        <v>391024</v>
      </c>
    </row>
    <row r="30" spans="2:21" s="527" customFormat="1" ht="15" customHeight="1">
      <c r="B30" s="548" t="s">
        <v>85</v>
      </c>
      <c r="C30" s="549">
        <v>21988</v>
      </c>
      <c r="D30" s="550">
        <v>0</v>
      </c>
      <c r="E30" s="551">
        <v>0</v>
      </c>
      <c r="F30" s="550">
        <v>0</v>
      </c>
      <c r="G30" s="552">
        <v>4295</v>
      </c>
      <c r="H30" s="551">
        <v>0</v>
      </c>
      <c r="I30" s="551">
        <v>0</v>
      </c>
      <c r="J30" s="550">
        <v>0</v>
      </c>
      <c r="K30" s="553">
        <v>26283</v>
      </c>
      <c r="L30" s="548" t="s">
        <v>85</v>
      </c>
      <c r="M30" s="549">
        <v>2380</v>
      </c>
      <c r="N30" s="551">
        <v>0</v>
      </c>
      <c r="O30" s="554">
        <v>0</v>
      </c>
      <c r="P30" s="555">
        <v>0</v>
      </c>
      <c r="Q30" s="549">
        <v>29</v>
      </c>
      <c r="R30" s="551">
        <v>0</v>
      </c>
      <c r="S30" s="551">
        <v>0</v>
      </c>
      <c r="T30" s="550">
        <v>0</v>
      </c>
      <c r="U30" s="553">
        <v>2409</v>
      </c>
    </row>
    <row r="31" spans="2:21" s="527" customFormat="1" ht="15" customHeight="1">
      <c r="B31" s="548" t="s">
        <v>14</v>
      </c>
      <c r="C31" s="549">
        <v>1624382</v>
      </c>
      <c r="D31" s="550">
        <v>14751</v>
      </c>
      <c r="E31" s="551">
        <v>21155</v>
      </c>
      <c r="F31" s="550">
        <v>36654</v>
      </c>
      <c r="G31" s="552">
        <v>52696</v>
      </c>
      <c r="H31" s="551">
        <v>166</v>
      </c>
      <c r="I31" s="551">
        <v>238</v>
      </c>
      <c r="J31" s="550">
        <v>43191</v>
      </c>
      <c r="K31" s="553">
        <v>1793233</v>
      </c>
      <c r="L31" s="548" t="s">
        <v>14</v>
      </c>
      <c r="M31" s="549">
        <v>1621237</v>
      </c>
      <c r="N31" s="551">
        <v>42308</v>
      </c>
      <c r="O31" s="554">
        <v>26922</v>
      </c>
      <c r="P31" s="555">
        <v>46142</v>
      </c>
      <c r="Q31" s="549">
        <v>14144</v>
      </c>
      <c r="R31" s="551">
        <v>647</v>
      </c>
      <c r="S31" s="551">
        <v>42</v>
      </c>
      <c r="T31" s="550">
        <v>36310</v>
      </c>
      <c r="U31" s="553">
        <v>1787752</v>
      </c>
    </row>
    <row r="32" spans="2:21" s="527" customFormat="1" ht="15" customHeight="1">
      <c r="B32" s="548" t="s">
        <v>70</v>
      </c>
      <c r="C32" s="549">
        <v>6093</v>
      </c>
      <c r="D32" s="550">
        <v>0</v>
      </c>
      <c r="E32" s="551">
        <v>103</v>
      </c>
      <c r="F32" s="550">
        <v>0</v>
      </c>
      <c r="G32" s="552">
        <v>49</v>
      </c>
      <c r="H32" s="551">
        <v>0</v>
      </c>
      <c r="I32" s="551">
        <v>0</v>
      </c>
      <c r="J32" s="550">
        <v>24</v>
      </c>
      <c r="K32" s="553">
        <v>6269</v>
      </c>
      <c r="L32" s="548" t="s">
        <v>70</v>
      </c>
      <c r="M32" s="549">
        <v>12482</v>
      </c>
      <c r="N32" s="551">
        <v>108</v>
      </c>
      <c r="O32" s="554">
        <v>60</v>
      </c>
      <c r="P32" s="555">
        <v>320</v>
      </c>
      <c r="Q32" s="549">
        <v>0</v>
      </c>
      <c r="R32" s="551">
        <v>0</v>
      </c>
      <c r="S32" s="551">
        <v>0</v>
      </c>
      <c r="T32" s="550">
        <v>1</v>
      </c>
      <c r="U32" s="553">
        <v>12971</v>
      </c>
    </row>
    <row r="33" spans="2:21" s="527" customFormat="1" ht="15" customHeight="1">
      <c r="B33" s="548" t="s">
        <v>15</v>
      </c>
      <c r="C33" s="549">
        <v>128616</v>
      </c>
      <c r="D33" s="550">
        <v>771</v>
      </c>
      <c r="E33" s="551">
        <v>1260</v>
      </c>
      <c r="F33" s="550">
        <v>248</v>
      </c>
      <c r="G33" s="552">
        <v>3627</v>
      </c>
      <c r="H33" s="551">
        <v>25</v>
      </c>
      <c r="I33" s="551">
        <v>0</v>
      </c>
      <c r="J33" s="550">
        <v>68</v>
      </c>
      <c r="K33" s="553">
        <v>134615</v>
      </c>
      <c r="L33" s="548" t="s">
        <v>15</v>
      </c>
      <c r="M33" s="549">
        <v>131268</v>
      </c>
      <c r="N33" s="551">
        <v>317</v>
      </c>
      <c r="O33" s="554">
        <v>2086</v>
      </c>
      <c r="P33" s="555">
        <v>3070</v>
      </c>
      <c r="Q33" s="549">
        <v>27</v>
      </c>
      <c r="R33" s="551">
        <v>8</v>
      </c>
      <c r="S33" s="551">
        <v>0</v>
      </c>
      <c r="T33" s="550">
        <v>80</v>
      </c>
      <c r="U33" s="553">
        <v>136856</v>
      </c>
    </row>
    <row r="34" spans="2:21" s="527" customFormat="1" ht="15" customHeight="1">
      <c r="B34" s="548" t="s">
        <v>23</v>
      </c>
      <c r="C34" s="549">
        <v>11773</v>
      </c>
      <c r="D34" s="550">
        <v>0</v>
      </c>
      <c r="E34" s="551">
        <v>0</v>
      </c>
      <c r="F34" s="550">
        <v>440</v>
      </c>
      <c r="G34" s="552">
        <v>0</v>
      </c>
      <c r="H34" s="551">
        <v>0</v>
      </c>
      <c r="I34" s="551">
        <v>0</v>
      </c>
      <c r="J34" s="550">
        <v>43</v>
      </c>
      <c r="K34" s="553">
        <v>12256</v>
      </c>
      <c r="L34" s="548" t="s">
        <v>23</v>
      </c>
      <c r="M34" s="549">
        <v>10717</v>
      </c>
      <c r="N34" s="551">
        <v>0</v>
      </c>
      <c r="O34" s="554">
        <v>0</v>
      </c>
      <c r="P34" s="555">
        <v>0</v>
      </c>
      <c r="Q34" s="549">
        <v>0</v>
      </c>
      <c r="R34" s="551">
        <v>0</v>
      </c>
      <c r="S34" s="551">
        <v>0</v>
      </c>
      <c r="T34" s="550">
        <v>0</v>
      </c>
      <c r="U34" s="553">
        <v>10717</v>
      </c>
    </row>
    <row r="35" spans="2:21" s="527" customFormat="1" ht="15" customHeight="1">
      <c r="B35" s="548" t="s">
        <v>9</v>
      </c>
      <c r="C35" s="549">
        <v>414866</v>
      </c>
      <c r="D35" s="550">
        <v>8551</v>
      </c>
      <c r="E35" s="551">
        <v>3846</v>
      </c>
      <c r="F35" s="550">
        <v>16184</v>
      </c>
      <c r="G35" s="552">
        <v>4747</v>
      </c>
      <c r="H35" s="551">
        <v>2</v>
      </c>
      <c r="I35" s="551">
        <v>0</v>
      </c>
      <c r="J35" s="550">
        <v>20976</v>
      </c>
      <c r="K35" s="553">
        <v>469172</v>
      </c>
      <c r="L35" s="548" t="s">
        <v>9</v>
      </c>
      <c r="M35" s="549">
        <v>1417426</v>
      </c>
      <c r="N35" s="551">
        <v>65850</v>
      </c>
      <c r="O35" s="554">
        <v>8341</v>
      </c>
      <c r="P35" s="555">
        <v>44970</v>
      </c>
      <c r="Q35" s="549">
        <v>8335</v>
      </c>
      <c r="R35" s="551">
        <v>780</v>
      </c>
      <c r="S35" s="551">
        <v>595</v>
      </c>
      <c r="T35" s="550">
        <v>68850</v>
      </c>
      <c r="U35" s="553">
        <v>1615147</v>
      </c>
    </row>
    <row r="36" spans="2:21" s="527" customFormat="1" ht="15" customHeight="1">
      <c r="B36" s="548" t="s">
        <v>40</v>
      </c>
      <c r="C36" s="549">
        <v>585</v>
      </c>
      <c r="D36" s="550">
        <v>0</v>
      </c>
      <c r="E36" s="551">
        <v>0</v>
      </c>
      <c r="F36" s="550">
        <v>36</v>
      </c>
      <c r="G36" s="552">
        <v>0</v>
      </c>
      <c r="H36" s="551">
        <v>0</v>
      </c>
      <c r="I36" s="551">
        <v>0</v>
      </c>
      <c r="J36" s="550">
        <v>0</v>
      </c>
      <c r="K36" s="553">
        <v>621</v>
      </c>
      <c r="L36" s="548" t="s">
        <v>40</v>
      </c>
      <c r="M36" s="549">
        <v>21837</v>
      </c>
      <c r="N36" s="551">
        <v>11</v>
      </c>
      <c r="O36" s="554">
        <v>0</v>
      </c>
      <c r="P36" s="555">
        <v>147</v>
      </c>
      <c r="Q36" s="549">
        <v>0</v>
      </c>
      <c r="R36" s="551">
        <v>0</v>
      </c>
      <c r="S36" s="551">
        <v>0</v>
      </c>
      <c r="T36" s="550">
        <v>0</v>
      </c>
      <c r="U36" s="553">
        <v>21995</v>
      </c>
    </row>
    <row r="37" spans="2:21" s="527" customFormat="1" ht="15" customHeight="1">
      <c r="B37" s="548" t="s">
        <v>10</v>
      </c>
      <c r="C37" s="549">
        <v>912808</v>
      </c>
      <c r="D37" s="550">
        <v>31880</v>
      </c>
      <c r="E37" s="551">
        <v>23192</v>
      </c>
      <c r="F37" s="550">
        <v>23828</v>
      </c>
      <c r="G37" s="552">
        <v>14147</v>
      </c>
      <c r="H37" s="551">
        <v>203</v>
      </c>
      <c r="I37" s="551">
        <v>0</v>
      </c>
      <c r="J37" s="550">
        <v>76422</v>
      </c>
      <c r="K37" s="553">
        <v>1082480</v>
      </c>
      <c r="L37" s="548" t="s">
        <v>10</v>
      </c>
      <c r="M37" s="549">
        <v>970431</v>
      </c>
      <c r="N37" s="551">
        <v>111840</v>
      </c>
      <c r="O37" s="554">
        <v>22070</v>
      </c>
      <c r="P37" s="555">
        <v>27680</v>
      </c>
      <c r="Q37" s="549">
        <v>9631</v>
      </c>
      <c r="R37" s="551">
        <v>1058</v>
      </c>
      <c r="S37" s="551">
        <v>985</v>
      </c>
      <c r="T37" s="550">
        <v>23623</v>
      </c>
      <c r="U37" s="553">
        <v>1167318</v>
      </c>
    </row>
    <row r="38" spans="2:21" s="527" customFormat="1" ht="15" customHeight="1">
      <c r="B38" s="548" t="s">
        <v>41</v>
      </c>
      <c r="C38" s="549">
        <v>110</v>
      </c>
      <c r="D38" s="550">
        <v>0</v>
      </c>
      <c r="E38" s="551">
        <v>0</v>
      </c>
      <c r="F38" s="550">
        <v>0</v>
      </c>
      <c r="G38" s="552">
        <v>0</v>
      </c>
      <c r="H38" s="551">
        <v>0</v>
      </c>
      <c r="I38" s="551">
        <v>0</v>
      </c>
      <c r="J38" s="550">
        <v>6</v>
      </c>
      <c r="K38" s="553">
        <v>116</v>
      </c>
      <c r="L38" s="548" t="s">
        <v>41</v>
      </c>
      <c r="M38" s="549">
        <v>0</v>
      </c>
      <c r="N38" s="551">
        <v>0</v>
      </c>
      <c r="O38" s="554">
        <v>0</v>
      </c>
      <c r="P38" s="555">
        <v>0</v>
      </c>
      <c r="Q38" s="549">
        <v>0</v>
      </c>
      <c r="R38" s="551">
        <v>0</v>
      </c>
      <c r="S38" s="551">
        <v>0</v>
      </c>
      <c r="T38" s="550">
        <v>0</v>
      </c>
      <c r="U38" s="553">
        <v>0</v>
      </c>
    </row>
    <row r="39" spans="2:21" s="527" customFormat="1" ht="15" customHeight="1">
      <c r="B39" s="548" t="s">
        <v>24</v>
      </c>
      <c r="C39" s="549">
        <v>18064</v>
      </c>
      <c r="D39" s="550">
        <v>253</v>
      </c>
      <c r="E39" s="551">
        <v>0</v>
      </c>
      <c r="F39" s="550">
        <v>0</v>
      </c>
      <c r="G39" s="552">
        <v>0</v>
      </c>
      <c r="H39" s="551">
        <v>0</v>
      </c>
      <c r="I39" s="551">
        <v>0</v>
      </c>
      <c r="J39" s="550">
        <v>3</v>
      </c>
      <c r="K39" s="553">
        <v>18320</v>
      </c>
      <c r="L39" s="548" t="s">
        <v>24</v>
      </c>
      <c r="M39" s="549">
        <v>17164</v>
      </c>
      <c r="N39" s="551">
        <v>340</v>
      </c>
      <c r="O39" s="554">
        <v>175</v>
      </c>
      <c r="P39" s="555">
        <v>0</v>
      </c>
      <c r="Q39" s="549">
        <v>0</v>
      </c>
      <c r="R39" s="551">
        <v>10</v>
      </c>
      <c r="S39" s="551">
        <v>0</v>
      </c>
      <c r="T39" s="550">
        <v>11</v>
      </c>
      <c r="U39" s="553">
        <v>17700</v>
      </c>
    </row>
    <row r="40" spans="2:21" s="527" customFormat="1" ht="15" customHeight="1">
      <c r="B40" s="548" t="s">
        <v>71</v>
      </c>
      <c r="C40" s="549">
        <v>3388</v>
      </c>
      <c r="D40" s="550">
        <v>0</v>
      </c>
      <c r="E40" s="551">
        <v>0</v>
      </c>
      <c r="F40" s="550">
        <v>20</v>
      </c>
      <c r="G40" s="552">
        <v>0</v>
      </c>
      <c r="H40" s="551">
        <v>0</v>
      </c>
      <c r="I40" s="551">
        <v>0</v>
      </c>
      <c r="J40" s="550">
        <v>0</v>
      </c>
      <c r="K40" s="553">
        <v>3408</v>
      </c>
      <c r="L40" s="548" t="s">
        <v>71</v>
      </c>
      <c r="M40" s="549">
        <v>3057</v>
      </c>
      <c r="N40" s="551">
        <v>0</v>
      </c>
      <c r="O40" s="554">
        <v>0</v>
      </c>
      <c r="P40" s="555">
        <v>0</v>
      </c>
      <c r="Q40" s="549">
        <v>150</v>
      </c>
      <c r="R40" s="551">
        <v>0</v>
      </c>
      <c r="S40" s="551">
        <v>0</v>
      </c>
      <c r="T40" s="550">
        <v>0</v>
      </c>
      <c r="U40" s="553">
        <v>3207</v>
      </c>
    </row>
    <row r="41" spans="2:21" s="527" customFormat="1" ht="15" customHeight="1">
      <c r="B41" s="548" t="s">
        <v>42</v>
      </c>
      <c r="C41" s="549">
        <v>57903</v>
      </c>
      <c r="D41" s="550">
        <v>732</v>
      </c>
      <c r="E41" s="551">
        <v>1841</v>
      </c>
      <c r="F41" s="550">
        <v>70</v>
      </c>
      <c r="G41" s="552">
        <v>626</v>
      </c>
      <c r="H41" s="551">
        <v>0</v>
      </c>
      <c r="I41" s="551">
        <v>0</v>
      </c>
      <c r="J41" s="550">
        <v>1466</v>
      </c>
      <c r="K41" s="553">
        <v>62638</v>
      </c>
      <c r="L41" s="548" t="s">
        <v>42</v>
      </c>
      <c r="M41" s="549">
        <v>76172</v>
      </c>
      <c r="N41" s="551">
        <v>345</v>
      </c>
      <c r="O41" s="554">
        <v>1439</v>
      </c>
      <c r="P41" s="555">
        <v>8400</v>
      </c>
      <c r="Q41" s="549">
        <v>147</v>
      </c>
      <c r="R41" s="551">
        <v>0</v>
      </c>
      <c r="S41" s="551">
        <v>0</v>
      </c>
      <c r="T41" s="550">
        <v>279</v>
      </c>
      <c r="U41" s="553">
        <v>86782</v>
      </c>
    </row>
    <row r="42" spans="2:21" s="527" customFormat="1" ht="15" customHeight="1">
      <c r="B42" s="548" t="s">
        <v>43</v>
      </c>
      <c r="C42" s="549">
        <v>10707</v>
      </c>
      <c r="D42" s="550">
        <v>330</v>
      </c>
      <c r="E42" s="551">
        <v>326</v>
      </c>
      <c r="F42" s="550">
        <v>1425</v>
      </c>
      <c r="G42" s="552">
        <v>28</v>
      </c>
      <c r="H42" s="551">
        <v>0</v>
      </c>
      <c r="I42" s="551">
        <v>0</v>
      </c>
      <c r="J42" s="550">
        <v>2127</v>
      </c>
      <c r="K42" s="553">
        <v>14943</v>
      </c>
      <c r="L42" s="548" t="s">
        <v>43</v>
      </c>
      <c r="M42" s="549">
        <v>64214</v>
      </c>
      <c r="N42" s="551">
        <v>1945</v>
      </c>
      <c r="O42" s="554">
        <v>1815</v>
      </c>
      <c r="P42" s="555">
        <v>773</v>
      </c>
      <c r="Q42" s="549">
        <v>206</v>
      </c>
      <c r="R42" s="551">
        <v>0</v>
      </c>
      <c r="S42" s="551">
        <v>0</v>
      </c>
      <c r="T42" s="550">
        <v>930</v>
      </c>
      <c r="U42" s="553">
        <v>69883</v>
      </c>
    </row>
    <row r="43" spans="2:21" s="527" customFormat="1" ht="15" customHeight="1">
      <c r="B43" s="548" t="s">
        <v>25</v>
      </c>
      <c r="C43" s="549">
        <v>101617</v>
      </c>
      <c r="D43" s="550">
        <v>1573</v>
      </c>
      <c r="E43" s="551">
        <v>358</v>
      </c>
      <c r="F43" s="550">
        <v>123</v>
      </c>
      <c r="G43" s="552">
        <v>223</v>
      </c>
      <c r="H43" s="551">
        <v>0</v>
      </c>
      <c r="I43" s="551">
        <v>0</v>
      </c>
      <c r="J43" s="550">
        <v>599</v>
      </c>
      <c r="K43" s="553">
        <v>104493</v>
      </c>
      <c r="L43" s="548" t="s">
        <v>25</v>
      </c>
      <c r="M43" s="549">
        <v>113091</v>
      </c>
      <c r="N43" s="551">
        <v>2436</v>
      </c>
      <c r="O43" s="554">
        <v>2137</v>
      </c>
      <c r="P43" s="555">
        <v>2743</v>
      </c>
      <c r="Q43" s="549">
        <v>319</v>
      </c>
      <c r="R43" s="551">
        <v>125</v>
      </c>
      <c r="S43" s="551">
        <v>80</v>
      </c>
      <c r="T43" s="550">
        <v>1103</v>
      </c>
      <c r="U43" s="553">
        <v>122034</v>
      </c>
    </row>
    <row r="44" spans="2:21" s="527" customFormat="1" ht="15" customHeight="1">
      <c r="B44" s="548" t="s">
        <v>86</v>
      </c>
      <c r="C44" s="549">
        <v>2321</v>
      </c>
      <c r="D44" s="550">
        <v>0</v>
      </c>
      <c r="E44" s="551">
        <v>415</v>
      </c>
      <c r="F44" s="550">
        <v>0</v>
      </c>
      <c r="G44" s="552">
        <v>0</v>
      </c>
      <c r="H44" s="551">
        <v>0</v>
      </c>
      <c r="I44" s="551">
        <v>0</v>
      </c>
      <c r="J44" s="550">
        <v>0</v>
      </c>
      <c r="K44" s="553">
        <v>2736</v>
      </c>
      <c r="L44" s="548" t="s">
        <v>86</v>
      </c>
      <c r="M44" s="549">
        <v>1310</v>
      </c>
      <c r="N44" s="551">
        <v>0</v>
      </c>
      <c r="O44" s="554">
        <v>148</v>
      </c>
      <c r="P44" s="555">
        <v>0</v>
      </c>
      <c r="Q44" s="549">
        <v>0</v>
      </c>
      <c r="R44" s="551">
        <v>0</v>
      </c>
      <c r="S44" s="551">
        <v>0</v>
      </c>
      <c r="T44" s="550">
        <v>0</v>
      </c>
      <c r="U44" s="553">
        <v>1458</v>
      </c>
    </row>
    <row r="45" spans="2:21" s="527" customFormat="1" ht="15" customHeight="1">
      <c r="B45" s="548" t="s">
        <v>11</v>
      </c>
      <c r="C45" s="549">
        <v>7729</v>
      </c>
      <c r="D45" s="550">
        <v>806</v>
      </c>
      <c r="E45" s="551">
        <v>510</v>
      </c>
      <c r="F45" s="550">
        <v>88</v>
      </c>
      <c r="G45" s="552">
        <v>0</v>
      </c>
      <c r="H45" s="551">
        <v>0</v>
      </c>
      <c r="I45" s="551">
        <v>3</v>
      </c>
      <c r="J45" s="550">
        <v>2888</v>
      </c>
      <c r="K45" s="553">
        <v>12024</v>
      </c>
      <c r="L45" s="548" t="s">
        <v>11</v>
      </c>
      <c r="M45" s="549">
        <v>18370</v>
      </c>
      <c r="N45" s="551">
        <v>3807</v>
      </c>
      <c r="O45" s="554">
        <v>113</v>
      </c>
      <c r="P45" s="555">
        <v>1162</v>
      </c>
      <c r="Q45" s="549">
        <v>1739</v>
      </c>
      <c r="R45" s="551">
        <v>0</v>
      </c>
      <c r="S45" s="551">
        <v>808</v>
      </c>
      <c r="T45" s="550">
        <v>6366</v>
      </c>
      <c r="U45" s="553">
        <v>32365</v>
      </c>
    </row>
    <row r="46" spans="2:21" s="527" customFormat="1" ht="15" customHeight="1">
      <c r="B46" s="548" t="s">
        <v>1</v>
      </c>
      <c r="C46" s="549">
        <v>50279</v>
      </c>
      <c r="D46" s="550">
        <v>7016</v>
      </c>
      <c r="E46" s="551">
        <v>7492</v>
      </c>
      <c r="F46" s="550">
        <v>611</v>
      </c>
      <c r="G46" s="552">
        <v>332</v>
      </c>
      <c r="H46" s="551">
        <v>0</v>
      </c>
      <c r="I46" s="551">
        <v>0</v>
      </c>
      <c r="J46" s="550">
        <v>8</v>
      </c>
      <c r="K46" s="553">
        <v>65738</v>
      </c>
      <c r="L46" s="548" t="s">
        <v>1</v>
      </c>
      <c r="M46" s="549">
        <v>19027</v>
      </c>
      <c r="N46" s="551">
        <v>0</v>
      </c>
      <c r="O46" s="554">
        <v>1067</v>
      </c>
      <c r="P46" s="555">
        <v>0</v>
      </c>
      <c r="Q46" s="549">
        <v>0</v>
      </c>
      <c r="R46" s="551">
        <v>0</v>
      </c>
      <c r="S46" s="551">
        <v>0</v>
      </c>
      <c r="T46" s="550">
        <v>4</v>
      </c>
      <c r="U46" s="553">
        <v>20098</v>
      </c>
    </row>
    <row r="47" spans="2:21" s="527" customFormat="1" ht="15" customHeight="1">
      <c r="B47" s="548" t="s">
        <v>26</v>
      </c>
      <c r="C47" s="549">
        <v>23539</v>
      </c>
      <c r="D47" s="550">
        <v>0</v>
      </c>
      <c r="E47" s="551">
        <v>254</v>
      </c>
      <c r="F47" s="550">
        <v>0</v>
      </c>
      <c r="G47" s="552">
        <v>46</v>
      </c>
      <c r="H47" s="551">
        <v>0</v>
      </c>
      <c r="I47" s="551">
        <v>0</v>
      </c>
      <c r="J47" s="550">
        <v>0</v>
      </c>
      <c r="K47" s="553">
        <v>23839</v>
      </c>
      <c r="L47" s="548" t="s">
        <v>26</v>
      </c>
      <c r="M47" s="549">
        <v>9758</v>
      </c>
      <c r="N47" s="551">
        <v>0</v>
      </c>
      <c r="O47" s="554">
        <v>240</v>
      </c>
      <c r="P47" s="555">
        <v>0</v>
      </c>
      <c r="Q47" s="549">
        <v>0</v>
      </c>
      <c r="R47" s="551">
        <v>0</v>
      </c>
      <c r="S47" s="551">
        <v>0</v>
      </c>
      <c r="T47" s="550">
        <v>0</v>
      </c>
      <c r="U47" s="553">
        <v>9998</v>
      </c>
    </row>
    <row r="48" spans="2:21" s="527" customFormat="1" ht="15" customHeight="1">
      <c r="B48" s="548" t="s">
        <v>44</v>
      </c>
      <c r="C48" s="549">
        <v>1522</v>
      </c>
      <c r="D48" s="550">
        <v>0</v>
      </c>
      <c r="E48" s="551">
        <v>0</v>
      </c>
      <c r="F48" s="550">
        <v>0</v>
      </c>
      <c r="G48" s="552">
        <v>0</v>
      </c>
      <c r="H48" s="551">
        <v>0</v>
      </c>
      <c r="I48" s="551">
        <v>0</v>
      </c>
      <c r="J48" s="550">
        <v>0</v>
      </c>
      <c r="K48" s="553">
        <v>1522</v>
      </c>
      <c r="L48" s="548" t="s">
        <v>44</v>
      </c>
      <c r="M48" s="549">
        <v>5426</v>
      </c>
      <c r="N48" s="551">
        <v>0</v>
      </c>
      <c r="O48" s="554">
        <v>0</v>
      </c>
      <c r="P48" s="555">
        <v>0</v>
      </c>
      <c r="Q48" s="549">
        <v>0</v>
      </c>
      <c r="R48" s="551">
        <v>0</v>
      </c>
      <c r="S48" s="551">
        <v>0</v>
      </c>
      <c r="T48" s="550">
        <v>0</v>
      </c>
      <c r="U48" s="553">
        <v>5426</v>
      </c>
    </row>
    <row r="49" spans="2:21" s="527" customFormat="1" ht="15" customHeight="1">
      <c r="B49" s="548" t="s">
        <v>45</v>
      </c>
      <c r="C49" s="549">
        <v>2030</v>
      </c>
      <c r="D49" s="550">
        <v>0</v>
      </c>
      <c r="E49" s="551">
        <v>157</v>
      </c>
      <c r="F49" s="550">
        <v>0</v>
      </c>
      <c r="G49" s="552">
        <v>0</v>
      </c>
      <c r="H49" s="551">
        <v>0</v>
      </c>
      <c r="I49" s="551">
        <v>0</v>
      </c>
      <c r="J49" s="550">
        <v>0</v>
      </c>
      <c r="K49" s="553">
        <v>2187</v>
      </c>
      <c r="L49" s="548" t="s">
        <v>45</v>
      </c>
      <c r="M49" s="549">
        <v>1294</v>
      </c>
      <c r="N49" s="551">
        <v>0</v>
      </c>
      <c r="O49" s="554">
        <v>1718</v>
      </c>
      <c r="P49" s="555">
        <v>0</v>
      </c>
      <c r="Q49" s="549">
        <v>16</v>
      </c>
      <c r="R49" s="551">
        <v>0</v>
      </c>
      <c r="S49" s="551">
        <v>0</v>
      </c>
      <c r="T49" s="550">
        <v>0</v>
      </c>
      <c r="U49" s="553">
        <v>3028</v>
      </c>
    </row>
    <row r="50" spans="2:21" s="527" customFormat="1" ht="15" customHeight="1">
      <c r="B50" s="548" t="s">
        <v>72</v>
      </c>
      <c r="C50" s="549">
        <v>2796</v>
      </c>
      <c r="D50" s="550">
        <v>0</v>
      </c>
      <c r="E50" s="551">
        <v>0</v>
      </c>
      <c r="F50" s="550">
        <v>0</v>
      </c>
      <c r="G50" s="552">
        <v>0</v>
      </c>
      <c r="H50" s="551">
        <v>0</v>
      </c>
      <c r="I50" s="551">
        <v>0</v>
      </c>
      <c r="J50" s="550">
        <v>36</v>
      </c>
      <c r="K50" s="553">
        <v>2832</v>
      </c>
      <c r="L50" s="548" t="s">
        <v>72</v>
      </c>
      <c r="M50" s="549">
        <v>15328</v>
      </c>
      <c r="N50" s="551">
        <v>138</v>
      </c>
      <c r="O50" s="554">
        <v>134</v>
      </c>
      <c r="P50" s="555">
        <v>25</v>
      </c>
      <c r="Q50" s="549">
        <v>0</v>
      </c>
      <c r="R50" s="551">
        <v>0</v>
      </c>
      <c r="S50" s="551">
        <v>0</v>
      </c>
      <c r="T50" s="550">
        <v>42</v>
      </c>
      <c r="U50" s="553">
        <v>15667</v>
      </c>
    </row>
    <row r="51" spans="2:21" s="527" customFormat="1" ht="15" customHeight="1">
      <c r="B51" s="548" t="s">
        <v>46</v>
      </c>
      <c r="C51" s="549">
        <v>9356</v>
      </c>
      <c r="D51" s="550">
        <v>0</v>
      </c>
      <c r="E51" s="551">
        <v>0</v>
      </c>
      <c r="F51" s="550">
        <v>317</v>
      </c>
      <c r="G51" s="552">
        <v>34</v>
      </c>
      <c r="H51" s="551">
        <v>0</v>
      </c>
      <c r="I51" s="551">
        <v>0</v>
      </c>
      <c r="J51" s="550">
        <v>8</v>
      </c>
      <c r="K51" s="553">
        <v>9715</v>
      </c>
      <c r="L51" s="548" t="s">
        <v>46</v>
      </c>
      <c r="M51" s="549">
        <v>14447</v>
      </c>
      <c r="N51" s="551">
        <v>0</v>
      </c>
      <c r="O51" s="554">
        <v>358</v>
      </c>
      <c r="P51" s="555">
        <v>243</v>
      </c>
      <c r="Q51" s="549">
        <v>954</v>
      </c>
      <c r="R51" s="551">
        <v>0</v>
      </c>
      <c r="S51" s="551">
        <v>0</v>
      </c>
      <c r="T51" s="550">
        <v>112</v>
      </c>
      <c r="U51" s="553">
        <v>16114</v>
      </c>
    </row>
    <row r="52" spans="2:21" s="527" customFormat="1" ht="15" customHeight="1">
      <c r="B52" s="548" t="s">
        <v>47</v>
      </c>
      <c r="C52" s="549">
        <v>22317</v>
      </c>
      <c r="D52" s="550">
        <v>859</v>
      </c>
      <c r="E52" s="551">
        <v>100</v>
      </c>
      <c r="F52" s="550">
        <v>95</v>
      </c>
      <c r="G52" s="552">
        <v>58</v>
      </c>
      <c r="H52" s="551">
        <v>0</v>
      </c>
      <c r="I52" s="551">
        <v>0</v>
      </c>
      <c r="J52" s="550">
        <v>4</v>
      </c>
      <c r="K52" s="553">
        <v>23433</v>
      </c>
      <c r="L52" s="548" t="s">
        <v>47</v>
      </c>
      <c r="M52" s="549">
        <v>14599</v>
      </c>
      <c r="N52" s="551">
        <v>828</v>
      </c>
      <c r="O52" s="554">
        <v>218</v>
      </c>
      <c r="P52" s="555">
        <v>6</v>
      </c>
      <c r="Q52" s="549">
        <v>0</v>
      </c>
      <c r="R52" s="551">
        <v>22</v>
      </c>
      <c r="S52" s="551">
        <v>0</v>
      </c>
      <c r="T52" s="550">
        <v>78</v>
      </c>
      <c r="U52" s="553">
        <v>15751</v>
      </c>
    </row>
    <row r="53" spans="2:21" s="527" customFormat="1" ht="15" customHeight="1">
      <c r="B53" s="548" t="s">
        <v>27</v>
      </c>
      <c r="C53" s="549">
        <v>11468</v>
      </c>
      <c r="D53" s="550">
        <v>0</v>
      </c>
      <c r="E53" s="551">
        <v>64</v>
      </c>
      <c r="F53" s="550">
        <v>0</v>
      </c>
      <c r="G53" s="552">
        <v>0</v>
      </c>
      <c r="H53" s="551">
        <v>0</v>
      </c>
      <c r="I53" s="551">
        <v>0</v>
      </c>
      <c r="J53" s="550">
        <v>20</v>
      </c>
      <c r="K53" s="553">
        <v>11552</v>
      </c>
      <c r="L53" s="548" t="s">
        <v>27</v>
      </c>
      <c r="M53" s="549">
        <v>14894</v>
      </c>
      <c r="N53" s="551">
        <v>0</v>
      </c>
      <c r="O53" s="554">
        <v>49</v>
      </c>
      <c r="P53" s="555">
        <v>20</v>
      </c>
      <c r="Q53" s="549">
        <v>0</v>
      </c>
      <c r="R53" s="551">
        <v>0</v>
      </c>
      <c r="S53" s="551">
        <v>0</v>
      </c>
      <c r="T53" s="550">
        <v>43</v>
      </c>
      <c r="U53" s="553">
        <v>15006</v>
      </c>
    </row>
    <row r="54" spans="2:21" s="527" customFormat="1" ht="15" customHeight="1">
      <c r="B54" s="548" t="s">
        <v>48</v>
      </c>
      <c r="C54" s="549">
        <v>27899</v>
      </c>
      <c r="D54" s="550">
        <v>0</v>
      </c>
      <c r="E54" s="551">
        <v>0</v>
      </c>
      <c r="F54" s="550">
        <v>25</v>
      </c>
      <c r="G54" s="552">
        <v>0</v>
      </c>
      <c r="H54" s="551">
        <v>0</v>
      </c>
      <c r="I54" s="551">
        <v>0</v>
      </c>
      <c r="J54" s="550">
        <v>0</v>
      </c>
      <c r="K54" s="553">
        <v>27924</v>
      </c>
      <c r="L54" s="548" t="s">
        <v>48</v>
      </c>
      <c r="M54" s="549">
        <v>43676</v>
      </c>
      <c r="N54" s="551">
        <v>264</v>
      </c>
      <c r="O54" s="554">
        <v>40</v>
      </c>
      <c r="P54" s="555">
        <v>26</v>
      </c>
      <c r="Q54" s="549">
        <v>101</v>
      </c>
      <c r="R54" s="551">
        <v>0</v>
      </c>
      <c r="S54" s="551">
        <v>0</v>
      </c>
      <c r="T54" s="550">
        <v>0</v>
      </c>
      <c r="U54" s="553">
        <v>44107</v>
      </c>
    </row>
    <row r="55" spans="2:21" s="527" customFormat="1" ht="15" customHeight="1">
      <c r="B55" s="548" t="s">
        <v>49</v>
      </c>
      <c r="C55" s="549">
        <v>1996</v>
      </c>
      <c r="D55" s="550">
        <v>23</v>
      </c>
      <c r="E55" s="551">
        <v>30</v>
      </c>
      <c r="F55" s="550">
        <v>0</v>
      </c>
      <c r="G55" s="552">
        <v>0</v>
      </c>
      <c r="H55" s="551">
        <v>0</v>
      </c>
      <c r="I55" s="551">
        <v>0</v>
      </c>
      <c r="J55" s="550">
        <v>1</v>
      </c>
      <c r="K55" s="553">
        <v>2050</v>
      </c>
      <c r="L55" s="548" t="s">
        <v>49</v>
      </c>
      <c r="M55" s="549">
        <v>10905</v>
      </c>
      <c r="N55" s="551">
        <v>0</v>
      </c>
      <c r="O55" s="554">
        <v>0</v>
      </c>
      <c r="P55" s="555">
        <v>193</v>
      </c>
      <c r="Q55" s="549">
        <v>0</v>
      </c>
      <c r="R55" s="551">
        <v>0</v>
      </c>
      <c r="S55" s="551">
        <v>0</v>
      </c>
      <c r="T55" s="550">
        <v>0</v>
      </c>
      <c r="U55" s="553">
        <v>11098</v>
      </c>
    </row>
    <row r="56" spans="2:21" s="527" customFormat="1" ht="15" customHeight="1">
      <c r="B56" s="548" t="s">
        <v>16</v>
      </c>
      <c r="C56" s="549">
        <v>231859</v>
      </c>
      <c r="D56" s="550">
        <v>1674</v>
      </c>
      <c r="E56" s="551">
        <v>36029</v>
      </c>
      <c r="F56" s="550">
        <v>4707</v>
      </c>
      <c r="G56" s="552">
        <v>888</v>
      </c>
      <c r="H56" s="551">
        <v>14</v>
      </c>
      <c r="I56" s="551">
        <v>0</v>
      </c>
      <c r="J56" s="550">
        <v>4161</v>
      </c>
      <c r="K56" s="553">
        <v>279332</v>
      </c>
      <c r="L56" s="548" t="s">
        <v>16</v>
      </c>
      <c r="M56" s="549">
        <v>266456</v>
      </c>
      <c r="N56" s="551">
        <v>5581</v>
      </c>
      <c r="O56" s="554">
        <v>5724</v>
      </c>
      <c r="P56" s="555">
        <v>8449</v>
      </c>
      <c r="Q56" s="549">
        <v>224</v>
      </c>
      <c r="R56" s="551">
        <v>64</v>
      </c>
      <c r="S56" s="551">
        <v>8</v>
      </c>
      <c r="T56" s="550">
        <v>6295</v>
      </c>
      <c r="U56" s="553">
        <v>292801</v>
      </c>
    </row>
    <row r="57" spans="2:21" s="527" customFormat="1" ht="15" customHeight="1">
      <c r="B57" s="548" t="s">
        <v>12</v>
      </c>
      <c r="C57" s="549">
        <v>277567</v>
      </c>
      <c r="D57" s="550">
        <v>16895</v>
      </c>
      <c r="E57" s="551">
        <v>2407</v>
      </c>
      <c r="F57" s="550">
        <v>2945</v>
      </c>
      <c r="G57" s="552">
        <v>16771</v>
      </c>
      <c r="H57" s="551">
        <v>19</v>
      </c>
      <c r="I57" s="551">
        <v>0</v>
      </c>
      <c r="J57" s="550">
        <v>5395</v>
      </c>
      <c r="K57" s="553">
        <v>321999</v>
      </c>
      <c r="L57" s="548" t="s">
        <v>12</v>
      </c>
      <c r="M57" s="549">
        <v>494831</v>
      </c>
      <c r="N57" s="551">
        <v>41309</v>
      </c>
      <c r="O57" s="554">
        <v>1097</v>
      </c>
      <c r="P57" s="555">
        <v>5552</v>
      </c>
      <c r="Q57" s="549">
        <v>802</v>
      </c>
      <c r="R57" s="551">
        <v>189</v>
      </c>
      <c r="S57" s="551">
        <v>13</v>
      </c>
      <c r="T57" s="550">
        <v>6332</v>
      </c>
      <c r="U57" s="553">
        <v>550125</v>
      </c>
    </row>
    <row r="58" spans="2:21" s="527" customFormat="1" ht="15" customHeight="1">
      <c r="B58" s="548" t="s">
        <v>87</v>
      </c>
      <c r="C58" s="549">
        <v>520</v>
      </c>
      <c r="D58" s="550">
        <v>0</v>
      </c>
      <c r="E58" s="551">
        <v>11</v>
      </c>
      <c r="F58" s="550">
        <v>8</v>
      </c>
      <c r="G58" s="552">
        <v>0</v>
      </c>
      <c r="H58" s="551">
        <v>0</v>
      </c>
      <c r="I58" s="551">
        <v>0</v>
      </c>
      <c r="J58" s="550">
        <v>1</v>
      </c>
      <c r="K58" s="553">
        <v>540</v>
      </c>
      <c r="L58" s="548" t="s">
        <v>87</v>
      </c>
      <c r="M58" s="549">
        <v>4599</v>
      </c>
      <c r="N58" s="551">
        <v>0</v>
      </c>
      <c r="O58" s="554">
        <v>449</v>
      </c>
      <c r="P58" s="555">
        <v>0</v>
      </c>
      <c r="Q58" s="549">
        <v>0</v>
      </c>
      <c r="R58" s="551">
        <v>0</v>
      </c>
      <c r="S58" s="551">
        <v>0</v>
      </c>
      <c r="T58" s="550">
        <v>1</v>
      </c>
      <c r="U58" s="553">
        <v>5049</v>
      </c>
    </row>
    <row r="59" spans="2:21" s="527" customFormat="1" ht="15" customHeight="1">
      <c r="B59" s="548" t="s">
        <v>50</v>
      </c>
      <c r="C59" s="549">
        <v>7614</v>
      </c>
      <c r="D59" s="550">
        <v>0</v>
      </c>
      <c r="E59" s="551">
        <v>0</v>
      </c>
      <c r="F59" s="550">
        <v>7</v>
      </c>
      <c r="G59" s="552">
        <v>0</v>
      </c>
      <c r="H59" s="551">
        <v>0</v>
      </c>
      <c r="I59" s="551">
        <v>0</v>
      </c>
      <c r="J59" s="550">
        <v>0</v>
      </c>
      <c r="K59" s="553">
        <v>7621</v>
      </c>
      <c r="L59" s="548" t="s">
        <v>50</v>
      </c>
      <c r="M59" s="549">
        <v>17517</v>
      </c>
      <c r="N59" s="551">
        <v>107</v>
      </c>
      <c r="O59" s="554">
        <v>105</v>
      </c>
      <c r="P59" s="555">
        <v>173</v>
      </c>
      <c r="Q59" s="549">
        <v>4</v>
      </c>
      <c r="R59" s="551">
        <v>0</v>
      </c>
      <c r="S59" s="551">
        <v>0</v>
      </c>
      <c r="T59" s="550">
        <v>49</v>
      </c>
      <c r="U59" s="553">
        <v>17955</v>
      </c>
    </row>
    <row r="60" spans="2:21" s="527" customFormat="1" ht="15" customHeight="1">
      <c r="B60" s="548" t="s">
        <v>51</v>
      </c>
      <c r="C60" s="549">
        <v>1090</v>
      </c>
      <c r="D60" s="550">
        <v>0</v>
      </c>
      <c r="E60" s="551">
        <v>156</v>
      </c>
      <c r="F60" s="550">
        <v>0</v>
      </c>
      <c r="G60" s="552">
        <v>0</v>
      </c>
      <c r="H60" s="551">
        <v>0</v>
      </c>
      <c r="I60" s="551">
        <v>0</v>
      </c>
      <c r="J60" s="550">
        <v>0</v>
      </c>
      <c r="K60" s="553">
        <v>1246</v>
      </c>
      <c r="L60" s="548" t="s">
        <v>51</v>
      </c>
      <c r="M60" s="549">
        <v>2051</v>
      </c>
      <c r="N60" s="551">
        <v>105</v>
      </c>
      <c r="O60" s="554">
        <v>24</v>
      </c>
      <c r="P60" s="555">
        <v>0</v>
      </c>
      <c r="Q60" s="549">
        <v>0</v>
      </c>
      <c r="R60" s="551">
        <v>0</v>
      </c>
      <c r="S60" s="551">
        <v>0</v>
      </c>
      <c r="T60" s="550">
        <v>52</v>
      </c>
      <c r="U60" s="553">
        <v>2232</v>
      </c>
    </row>
    <row r="61" spans="2:21" s="527" customFormat="1" ht="15" customHeight="1">
      <c r="B61" s="548" t="s">
        <v>73</v>
      </c>
      <c r="C61" s="549">
        <v>7606</v>
      </c>
      <c r="D61" s="550">
        <v>0</v>
      </c>
      <c r="E61" s="551">
        <v>0</v>
      </c>
      <c r="F61" s="550">
        <v>84</v>
      </c>
      <c r="G61" s="552">
        <v>0</v>
      </c>
      <c r="H61" s="551">
        <v>0</v>
      </c>
      <c r="I61" s="551">
        <v>0</v>
      </c>
      <c r="J61" s="550">
        <v>0</v>
      </c>
      <c r="K61" s="553">
        <v>7690</v>
      </c>
      <c r="L61" s="548" t="s">
        <v>73</v>
      </c>
      <c r="M61" s="549">
        <v>10095</v>
      </c>
      <c r="N61" s="551">
        <v>93</v>
      </c>
      <c r="O61" s="554">
        <v>41</v>
      </c>
      <c r="P61" s="555">
        <v>64</v>
      </c>
      <c r="Q61" s="549">
        <v>0</v>
      </c>
      <c r="R61" s="551">
        <v>0</v>
      </c>
      <c r="S61" s="551">
        <v>0</v>
      </c>
      <c r="T61" s="550">
        <v>0</v>
      </c>
      <c r="U61" s="553">
        <v>10293</v>
      </c>
    </row>
    <row r="62" spans="2:21" s="527" customFormat="1" ht="15" customHeight="1">
      <c r="B62" s="548" t="s">
        <v>74</v>
      </c>
      <c r="C62" s="549">
        <v>123</v>
      </c>
      <c r="D62" s="550">
        <v>0</v>
      </c>
      <c r="E62" s="551">
        <v>0</v>
      </c>
      <c r="F62" s="550">
        <v>0</v>
      </c>
      <c r="G62" s="552">
        <v>0</v>
      </c>
      <c r="H62" s="551">
        <v>0</v>
      </c>
      <c r="I62" s="551">
        <v>0</v>
      </c>
      <c r="J62" s="550">
        <v>0</v>
      </c>
      <c r="K62" s="553">
        <v>123</v>
      </c>
      <c r="L62" s="548" t="s">
        <v>74</v>
      </c>
      <c r="M62" s="549">
        <v>1945</v>
      </c>
      <c r="N62" s="551">
        <v>0</v>
      </c>
      <c r="O62" s="554">
        <v>0</v>
      </c>
      <c r="P62" s="555">
        <v>0</v>
      </c>
      <c r="Q62" s="549">
        <v>0</v>
      </c>
      <c r="R62" s="551">
        <v>0</v>
      </c>
      <c r="S62" s="551">
        <v>0</v>
      </c>
      <c r="T62" s="550">
        <v>0</v>
      </c>
      <c r="U62" s="553">
        <v>1945</v>
      </c>
    </row>
    <row r="63" spans="2:21" s="527" customFormat="1" ht="15" customHeight="1">
      <c r="B63" s="548" t="s">
        <v>52</v>
      </c>
      <c r="C63" s="549">
        <v>27442</v>
      </c>
      <c r="D63" s="550">
        <v>0</v>
      </c>
      <c r="E63" s="551">
        <v>60</v>
      </c>
      <c r="F63" s="550">
        <v>0</v>
      </c>
      <c r="G63" s="552">
        <v>3</v>
      </c>
      <c r="H63" s="551">
        <v>0</v>
      </c>
      <c r="I63" s="551">
        <v>0</v>
      </c>
      <c r="J63" s="550">
        <v>19</v>
      </c>
      <c r="K63" s="553">
        <v>27524</v>
      </c>
      <c r="L63" s="548" t="s">
        <v>52</v>
      </c>
      <c r="M63" s="549">
        <v>11719</v>
      </c>
      <c r="N63" s="551">
        <v>0</v>
      </c>
      <c r="O63" s="554">
        <v>27</v>
      </c>
      <c r="P63" s="555">
        <v>0</v>
      </c>
      <c r="Q63" s="549">
        <v>0</v>
      </c>
      <c r="R63" s="551">
        <v>0</v>
      </c>
      <c r="S63" s="551">
        <v>0</v>
      </c>
      <c r="T63" s="550">
        <v>16</v>
      </c>
      <c r="U63" s="553">
        <v>11762</v>
      </c>
    </row>
    <row r="64" spans="2:21" s="527" customFormat="1" ht="15" customHeight="1">
      <c r="B64" s="548" t="s">
        <v>53</v>
      </c>
      <c r="C64" s="549">
        <v>11242</v>
      </c>
      <c r="D64" s="550">
        <v>94</v>
      </c>
      <c r="E64" s="551">
        <v>0</v>
      </c>
      <c r="F64" s="550">
        <v>9</v>
      </c>
      <c r="G64" s="552">
        <v>1322</v>
      </c>
      <c r="H64" s="551">
        <v>0</v>
      </c>
      <c r="I64" s="551">
        <v>0</v>
      </c>
      <c r="J64" s="550">
        <v>1</v>
      </c>
      <c r="K64" s="553">
        <v>12668</v>
      </c>
      <c r="L64" s="548" t="s">
        <v>53</v>
      </c>
      <c r="M64" s="549">
        <v>10326</v>
      </c>
      <c r="N64" s="551">
        <v>0</v>
      </c>
      <c r="O64" s="554">
        <v>25</v>
      </c>
      <c r="P64" s="555">
        <v>60</v>
      </c>
      <c r="Q64" s="549">
        <v>0</v>
      </c>
      <c r="R64" s="551">
        <v>0</v>
      </c>
      <c r="S64" s="551">
        <v>0</v>
      </c>
      <c r="T64" s="550">
        <v>0</v>
      </c>
      <c r="U64" s="553">
        <v>10411</v>
      </c>
    </row>
    <row r="65" spans="2:21" s="527" customFormat="1" ht="15" customHeight="1">
      <c r="B65" s="548" t="s">
        <v>75</v>
      </c>
      <c r="C65" s="549">
        <v>0</v>
      </c>
      <c r="D65" s="550">
        <v>0</v>
      </c>
      <c r="E65" s="551">
        <v>0</v>
      </c>
      <c r="F65" s="550">
        <v>0</v>
      </c>
      <c r="G65" s="552">
        <v>0</v>
      </c>
      <c r="H65" s="551">
        <v>0</v>
      </c>
      <c r="I65" s="551">
        <v>0</v>
      </c>
      <c r="J65" s="550">
        <v>0</v>
      </c>
      <c r="K65" s="553">
        <v>0</v>
      </c>
      <c r="L65" s="548" t="s">
        <v>75</v>
      </c>
      <c r="M65" s="549">
        <v>0</v>
      </c>
      <c r="N65" s="551">
        <v>0</v>
      </c>
      <c r="O65" s="554">
        <v>0</v>
      </c>
      <c r="P65" s="555">
        <v>0</v>
      </c>
      <c r="Q65" s="549">
        <v>0</v>
      </c>
      <c r="R65" s="551">
        <v>0</v>
      </c>
      <c r="S65" s="551">
        <v>0</v>
      </c>
      <c r="T65" s="550">
        <v>0</v>
      </c>
      <c r="U65" s="553">
        <v>0</v>
      </c>
    </row>
    <row r="66" spans="2:21" s="527" customFormat="1" ht="15" customHeight="1">
      <c r="B66" s="548" t="s">
        <v>90</v>
      </c>
      <c r="C66" s="549">
        <v>1</v>
      </c>
      <c r="D66" s="550">
        <v>19</v>
      </c>
      <c r="E66" s="551">
        <v>0</v>
      </c>
      <c r="F66" s="550">
        <v>0</v>
      </c>
      <c r="G66" s="552">
        <v>0</v>
      </c>
      <c r="H66" s="551">
        <v>0</v>
      </c>
      <c r="I66" s="551">
        <v>0</v>
      </c>
      <c r="J66" s="550">
        <v>0</v>
      </c>
      <c r="K66" s="553">
        <v>20</v>
      </c>
      <c r="L66" s="548" t="s">
        <v>90</v>
      </c>
      <c r="M66" s="549">
        <v>39</v>
      </c>
      <c r="N66" s="551">
        <v>304</v>
      </c>
      <c r="O66" s="554">
        <v>0</v>
      </c>
      <c r="P66" s="555">
        <v>0</v>
      </c>
      <c r="Q66" s="549">
        <v>0</v>
      </c>
      <c r="R66" s="551">
        <v>0</v>
      </c>
      <c r="S66" s="551">
        <v>0</v>
      </c>
      <c r="T66" s="550">
        <v>0</v>
      </c>
      <c r="U66" s="553">
        <v>343</v>
      </c>
    </row>
    <row r="67" spans="2:21" s="527" customFormat="1" ht="15" customHeight="1">
      <c r="B67" s="548" t="s">
        <v>88</v>
      </c>
      <c r="C67" s="549">
        <v>11162</v>
      </c>
      <c r="D67" s="550">
        <v>238</v>
      </c>
      <c r="E67" s="551">
        <v>0</v>
      </c>
      <c r="F67" s="550">
        <v>153</v>
      </c>
      <c r="G67" s="552">
        <v>0</v>
      </c>
      <c r="H67" s="551">
        <v>0</v>
      </c>
      <c r="I67" s="551">
        <v>0</v>
      </c>
      <c r="J67" s="550">
        <v>0</v>
      </c>
      <c r="K67" s="553">
        <v>11553</v>
      </c>
      <c r="L67" s="548" t="s">
        <v>88</v>
      </c>
      <c r="M67" s="549">
        <v>6568</v>
      </c>
      <c r="N67" s="551">
        <v>354</v>
      </c>
      <c r="O67" s="554">
        <v>0</v>
      </c>
      <c r="P67" s="555">
        <v>0</v>
      </c>
      <c r="Q67" s="549">
        <v>47</v>
      </c>
      <c r="R67" s="551">
        <v>0</v>
      </c>
      <c r="S67" s="551">
        <v>0</v>
      </c>
      <c r="T67" s="550">
        <v>0</v>
      </c>
      <c r="U67" s="553">
        <v>6969</v>
      </c>
    </row>
    <row r="68" spans="2:21" s="527" customFormat="1" ht="15" customHeight="1">
      <c r="B68" s="548" t="s">
        <v>20</v>
      </c>
      <c r="C68" s="549">
        <v>8865</v>
      </c>
      <c r="D68" s="550">
        <v>75</v>
      </c>
      <c r="E68" s="551">
        <v>0</v>
      </c>
      <c r="F68" s="550">
        <v>0</v>
      </c>
      <c r="G68" s="552">
        <v>0</v>
      </c>
      <c r="H68" s="551">
        <v>0</v>
      </c>
      <c r="I68" s="551">
        <v>0</v>
      </c>
      <c r="J68" s="550">
        <v>0</v>
      </c>
      <c r="K68" s="553">
        <v>8940</v>
      </c>
      <c r="L68" s="548" t="s">
        <v>20</v>
      </c>
      <c r="M68" s="549">
        <v>43310</v>
      </c>
      <c r="N68" s="551">
        <v>38</v>
      </c>
      <c r="O68" s="554">
        <v>18</v>
      </c>
      <c r="P68" s="555">
        <v>0</v>
      </c>
      <c r="Q68" s="549">
        <v>350</v>
      </c>
      <c r="R68" s="551">
        <v>0</v>
      </c>
      <c r="S68" s="551">
        <v>0</v>
      </c>
      <c r="T68" s="550">
        <v>91</v>
      </c>
      <c r="U68" s="553">
        <v>43807</v>
      </c>
    </row>
    <row r="69" spans="2:21" s="527" customFormat="1" ht="15" customHeight="1">
      <c r="B69" s="548" t="s">
        <v>28</v>
      </c>
      <c r="C69" s="549">
        <v>18394</v>
      </c>
      <c r="D69" s="550">
        <v>30</v>
      </c>
      <c r="E69" s="551">
        <v>0</v>
      </c>
      <c r="F69" s="550">
        <v>602</v>
      </c>
      <c r="G69" s="552">
        <v>0</v>
      </c>
      <c r="H69" s="551">
        <v>0</v>
      </c>
      <c r="I69" s="551">
        <v>0</v>
      </c>
      <c r="J69" s="550">
        <v>1</v>
      </c>
      <c r="K69" s="553">
        <v>19027</v>
      </c>
      <c r="L69" s="548" t="s">
        <v>28</v>
      </c>
      <c r="M69" s="549">
        <v>25870</v>
      </c>
      <c r="N69" s="551">
        <v>7073</v>
      </c>
      <c r="O69" s="554">
        <v>97</v>
      </c>
      <c r="P69" s="555">
        <v>456</v>
      </c>
      <c r="Q69" s="549">
        <v>0</v>
      </c>
      <c r="R69" s="551">
        <v>0</v>
      </c>
      <c r="S69" s="551">
        <v>0</v>
      </c>
      <c r="T69" s="550">
        <v>107</v>
      </c>
      <c r="U69" s="553">
        <v>33603</v>
      </c>
    </row>
    <row r="70" spans="2:21" s="527" customFormat="1" ht="15" customHeight="1">
      <c r="B70" s="548" t="s">
        <v>93</v>
      </c>
      <c r="C70" s="549">
        <v>0</v>
      </c>
      <c r="D70" s="550">
        <v>0</v>
      </c>
      <c r="E70" s="551">
        <v>0</v>
      </c>
      <c r="F70" s="550">
        <v>0</v>
      </c>
      <c r="G70" s="552">
        <v>0</v>
      </c>
      <c r="H70" s="551">
        <v>0</v>
      </c>
      <c r="I70" s="551">
        <v>0</v>
      </c>
      <c r="J70" s="550">
        <v>0</v>
      </c>
      <c r="K70" s="553">
        <v>0</v>
      </c>
      <c r="L70" s="548" t="s">
        <v>93</v>
      </c>
      <c r="M70" s="549">
        <v>5</v>
      </c>
      <c r="N70" s="551">
        <v>0</v>
      </c>
      <c r="O70" s="554">
        <v>0</v>
      </c>
      <c r="P70" s="555">
        <v>0</v>
      </c>
      <c r="Q70" s="549">
        <v>0</v>
      </c>
      <c r="R70" s="551">
        <v>0</v>
      </c>
      <c r="S70" s="551">
        <v>0</v>
      </c>
      <c r="T70" s="550">
        <v>0</v>
      </c>
      <c r="U70" s="553">
        <v>5</v>
      </c>
    </row>
    <row r="71" spans="2:21" s="527" customFormat="1" ht="15" customHeight="1">
      <c r="B71" s="548" t="s">
        <v>94</v>
      </c>
      <c r="C71" s="549">
        <v>0</v>
      </c>
      <c r="D71" s="550">
        <v>0</v>
      </c>
      <c r="E71" s="551">
        <v>0</v>
      </c>
      <c r="F71" s="550">
        <v>0</v>
      </c>
      <c r="G71" s="552">
        <v>0</v>
      </c>
      <c r="H71" s="551">
        <v>0</v>
      </c>
      <c r="I71" s="551">
        <v>0</v>
      </c>
      <c r="J71" s="550">
        <v>0</v>
      </c>
      <c r="K71" s="553">
        <v>0</v>
      </c>
      <c r="L71" s="548" t="s">
        <v>94</v>
      </c>
      <c r="M71" s="549">
        <v>43</v>
      </c>
      <c r="N71" s="551">
        <v>0</v>
      </c>
      <c r="O71" s="554">
        <v>0</v>
      </c>
      <c r="P71" s="555">
        <v>0</v>
      </c>
      <c r="Q71" s="549">
        <v>0</v>
      </c>
      <c r="R71" s="551">
        <v>0</v>
      </c>
      <c r="S71" s="551">
        <v>0</v>
      </c>
      <c r="T71" s="550">
        <v>0</v>
      </c>
      <c r="U71" s="553">
        <v>43</v>
      </c>
    </row>
    <row r="72" spans="2:21" s="527" customFormat="1" ht="15" customHeight="1" thickBot="1">
      <c r="B72" s="556" t="s">
        <v>102</v>
      </c>
      <c r="C72" s="557">
        <v>4588</v>
      </c>
      <c r="D72" s="558">
        <v>23</v>
      </c>
      <c r="E72" s="559">
        <v>280</v>
      </c>
      <c r="F72" s="558">
        <v>474</v>
      </c>
      <c r="G72" s="560">
        <v>4</v>
      </c>
      <c r="H72" s="559">
        <v>0</v>
      </c>
      <c r="I72" s="559">
        <v>0</v>
      </c>
      <c r="J72" s="558">
        <v>486</v>
      </c>
      <c r="K72" s="561">
        <v>5855</v>
      </c>
      <c r="L72" s="556" t="s">
        <v>102</v>
      </c>
      <c r="M72" s="557">
        <v>5852</v>
      </c>
      <c r="N72" s="559">
        <v>1782</v>
      </c>
      <c r="O72" s="562">
        <v>23</v>
      </c>
      <c r="P72" s="563">
        <v>27</v>
      </c>
      <c r="Q72" s="557">
        <v>33</v>
      </c>
      <c r="R72" s="559">
        <v>120</v>
      </c>
      <c r="S72" s="559">
        <v>0</v>
      </c>
      <c r="T72" s="558">
        <v>2230</v>
      </c>
      <c r="U72" s="561">
        <v>10067</v>
      </c>
    </row>
    <row r="73" spans="2:21" s="527" customFormat="1" ht="15" customHeight="1" thickBot="1">
      <c r="B73" s="564" t="s">
        <v>13</v>
      </c>
      <c r="C73" s="565">
        <v>6542096</v>
      </c>
      <c r="D73" s="566">
        <v>164862</v>
      </c>
      <c r="E73" s="567">
        <v>147453</v>
      </c>
      <c r="F73" s="566">
        <v>156111</v>
      </c>
      <c r="G73" s="568">
        <v>191594</v>
      </c>
      <c r="H73" s="567">
        <v>1117</v>
      </c>
      <c r="I73" s="567">
        <v>323</v>
      </c>
      <c r="J73" s="566">
        <v>249657</v>
      </c>
      <c r="K73" s="569">
        <v>7453213</v>
      </c>
      <c r="L73" s="564" t="s">
        <v>13</v>
      </c>
      <c r="M73" s="565">
        <v>10346584</v>
      </c>
      <c r="N73" s="567">
        <v>857995</v>
      </c>
      <c r="O73" s="570">
        <v>136701</v>
      </c>
      <c r="P73" s="571">
        <v>340519</v>
      </c>
      <c r="Q73" s="565">
        <v>62969</v>
      </c>
      <c r="R73" s="567">
        <v>26088</v>
      </c>
      <c r="S73" s="567">
        <v>4076</v>
      </c>
      <c r="T73" s="566">
        <v>255536</v>
      </c>
      <c r="U73" s="569">
        <v>12030468</v>
      </c>
    </row>
  </sheetData>
  <mergeCells count="2">
    <mergeCell ref="B2:K2"/>
    <mergeCell ref="L2:U2"/>
  </mergeCells>
  <phoneticPr fontId="9"/>
  <printOptions horizontalCentered="1"/>
  <pageMargins left="0.70866141732283472" right="0.70866141732283472" top="0.55118110236220474" bottom="0.74803149606299213" header="0.31496062992125984" footer="0.51181102362204722"/>
  <pageSetup paperSize="9" scale="76" firstPageNumber="86" fitToWidth="2" orientation="portrait" r:id="rId1"/>
  <headerFooter scaleWithDoc="0" alignWithMargins="0">
    <oddFooter>&amp;C&amp;11- &amp;P -</oddFooter>
  </headerFooter>
  <colBreaks count="1" manualBreakCount="1">
    <brk id="11" min="1" max="7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2:U73"/>
  <sheetViews>
    <sheetView showZeros="0" tabSelected="1" zoomScaleNormal="100" workbookViewId="0">
      <selection activeCell="B2" sqref="B2"/>
    </sheetView>
  </sheetViews>
  <sheetFormatPr defaultRowHeight="13.5"/>
  <cols>
    <col min="1" max="1" width="2.796875" style="524" customWidth="1"/>
    <col min="2" max="2" width="10.59765625" style="524" customWidth="1"/>
    <col min="3" max="10" width="8.5" style="526" customWidth="1"/>
    <col min="11" max="11" width="9.296875" style="526" customWidth="1"/>
    <col min="12" max="12" width="10.59765625" style="524" customWidth="1"/>
    <col min="13" max="20" width="8.5" style="526" customWidth="1"/>
    <col min="21" max="21" width="9.296875" style="526" customWidth="1"/>
    <col min="22" max="16384" width="8.796875" style="524"/>
  </cols>
  <sheetData>
    <row r="2" spans="2:21" ht="18.75" customHeight="1">
      <c r="B2" s="1434" t="s">
        <v>1518</v>
      </c>
      <c r="C2" s="1434"/>
      <c r="D2" s="1434"/>
      <c r="E2" s="1434"/>
      <c r="F2" s="1434"/>
      <c r="G2" s="1434"/>
      <c r="H2" s="1434"/>
      <c r="I2" s="1434"/>
      <c r="J2" s="1434"/>
      <c r="K2" s="1434"/>
      <c r="L2" s="1434" t="s">
        <v>1519</v>
      </c>
      <c r="M2" s="1434"/>
      <c r="N2" s="1434"/>
      <c r="O2" s="1434"/>
      <c r="P2" s="1434"/>
      <c r="Q2" s="1434"/>
      <c r="R2" s="1434"/>
      <c r="S2" s="1434"/>
      <c r="T2" s="1434"/>
      <c r="U2" s="1434"/>
    </row>
    <row r="3" spans="2:21">
      <c r="B3" s="525"/>
      <c r="L3" s="525"/>
    </row>
    <row r="4" spans="2:21" s="527" customFormat="1" ht="14.25" thickBot="1">
      <c r="C4" s="528"/>
      <c r="D4" s="528"/>
      <c r="E4" s="528"/>
      <c r="F4" s="528"/>
      <c r="G4" s="528"/>
      <c r="H4" s="528"/>
      <c r="I4" s="528"/>
      <c r="J4" s="528"/>
      <c r="K4" s="572" t="s">
        <v>771</v>
      </c>
      <c r="M4" s="528"/>
      <c r="N4" s="528"/>
      <c r="O4" s="528"/>
      <c r="P4" s="528"/>
      <c r="Q4" s="528"/>
      <c r="R4" s="528"/>
      <c r="S4" s="528"/>
      <c r="T4" s="528"/>
      <c r="U4" s="572" t="s">
        <v>771</v>
      </c>
    </row>
    <row r="5" spans="2:21" s="527" customFormat="1" ht="42.75" customHeight="1" thickBot="1">
      <c r="B5" s="530" t="s">
        <v>760</v>
      </c>
      <c r="C5" s="531" t="s">
        <v>761</v>
      </c>
      <c r="D5" s="532" t="s">
        <v>762</v>
      </c>
      <c r="E5" s="533" t="s">
        <v>763</v>
      </c>
      <c r="F5" s="532" t="s">
        <v>764</v>
      </c>
      <c r="G5" s="534" t="s">
        <v>765</v>
      </c>
      <c r="H5" s="533" t="s">
        <v>766</v>
      </c>
      <c r="I5" s="535" t="s">
        <v>767</v>
      </c>
      <c r="J5" s="536" t="s">
        <v>768</v>
      </c>
      <c r="K5" s="537" t="s">
        <v>769</v>
      </c>
      <c r="L5" s="530" t="s">
        <v>770</v>
      </c>
      <c r="M5" s="531" t="s">
        <v>761</v>
      </c>
      <c r="N5" s="533" t="s">
        <v>762</v>
      </c>
      <c r="O5" s="538" t="s">
        <v>763</v>
      </c>
      <c r="P5" s="539" t="s">
        <v>764</v>
      </c>
      <c r="Q5" s="531" t="s">
        <v>765</v>
      </c>
      <c r="R5" s="533" t="s">
        <v>766</v>
      </c>
      <c r="S5" s="535" t="s">
        <v>767</v>
      </c>
      <c r="T5" s="536" t="s">
        <v>768</v>
      </c>
      <c r="U5" s="537" t="s">
        <v>769</v>
      </c>
    </row>
    <row r="6" spans="2:21" s="527" customFormat="1" ht="15" customHeight="1">
      <c r="B6" s="540" t="s">
        <v>64</v>
      </c>
      <c r="C6" s="541">
        <v>163</v>
      </c>
      <c r="D6" s="542">
        <v>0</v>
      </c>
      <c r="E6" s="543">
        <v>0</v>
      </c>
      <c r="F6" s="542">
        <v>0</v>
      </c>
      <c r="G6" s="573" t="s">
        <v>772</v>
      </c>
      <c r="H6" s="574" t="s">
        <v>772</v>
      </c>
      <c r="I6" s="574" t="s">
        <v>772</v>
      </c>
      <c r="J6" s="575" t="s">
        <v>772</v>
      </c>
      <c r="K6" s="545">
        <v>163</v>
      </c>
      <c r="L6" s="540" t="s">
        <v>64</v>
      </c>
      <c r="M6" s="541">
        <v>27</v>
      </c>
      <c r="N6" s="543">
        <v>0</v>
      </c>
      <c r="O6" s="546">
        <v>0</v>
      </c>
      <c r="P6" s="547">
        <v>0</v>
      </c>
      <c r="Q6" s="573" t="s">
        <v>772</v>
      </c>
      <c r="R6" s="574" t="s">
        <v>772</v>
      </c>
      <c r="S6" s="574" t="s">
        <v>772</v>
      </c>
      <c r="T6" s="575" t="s">
        <v>772</v>
      </c>
      <c r="U6" s="545">
        <v>27</v>
      </c>
    </row>
    <row r="7" spans="2:21" s="527" customFormat="1" ht="15" customHeight="1">
      <c r="B7" s="548" t="s">
        <v>19</v>
      </c>
      <c r="C7" s="549">
        <v>1191</v>
      </c>
      <c r="D7" s="550">
        <v>161</v>
      </c>
      <c r="E7" s="551">
        <v>0</v>
      </c>
      <c r="F7" s="550">
        <v>19</v>
      </c>
      <c r="G7" s="576" t="s">
        <v>772</v>
      </c>
      <c r="H7" s="577" t="s">
        <v>772</v>
      </c>
      <c r="I7" s="577" t="s">
        <v>772</v>
      </c>
      <c r="J7" s="578" t="s">
        <v>772</v>
      </c>
      <c r="K7" s="553">
        <v>1371</v>
      </c>
      <c r="L7" s="548" t="s">
        <v>19</v>
      </c>
      <c r="M7" s="549">
        <v>3901</v>
      </c>
      <c r="N7" s="551">
        <v>201</v>
      </c>
      <c r="O7" s="554">
        <v>20</v>
      </c>
      <c r="P7" s="555">
        <v>81</v>
      </c>
      <c r="Q7" s="576" t="s">
        <v>772</v>
      </c>
      <c r="R7" s="577" t="s">
        <v>772</v>
      </c>
      <c r="S7" s="577" t="s">
        <v>772</v>
      </c>
      <c r="T7" s="578" t="s">
        <v>772</v>
      </c>
      <c r="U7" s="553">
        <v>4203</v>
      </c>
    </row>
    <row r="8" spans="2:21" s="527" customFormat="1" ht="15" customHeight="1">
      <c r="B8" s="548" t="s">
        <v>84</v>
      </c>
      <c r="C8" s="549">
        <v>80</v>
      </c>
      <c r="D8" s="550">
        <v>16</v>
      </c>
      <c r="E8" s="551">
        <v>0</v>
      </c>
      <c r="F8" s="550">
        <v>0</v>
      </c>
      <c r="G8" s="576" t="s">
        <v>772</v>
      </c>
      <c r="H8" s="577" t="s">
        <v>772</v>
      </c>
      <c r="I8" s="577" t="s">
        <v>772</v>
      </c>
      <c r="J8" s="578" t="s">
        <v>772</v>
      </c>
      <c r="K8" s="553">
        <v>96</v>
      </c>
      <c r="L8" s="548" t="s">
        <v>84</v>
      </c>
      <c r="M8" s="549">
        <v>40</v>
      </c>
      <c r="N8" s="551">
        <v>3</v>
      </c>
      <c r="O8" s="554">
        <v>0</v>
      </c>
      <c r="P8" s="555">
        <v>0</v>
      </c>
      <c r="Q8" s="576" t="s">
        <v>772</v>
      </c>
      <c r="R8" s="577" t="s">
        <v>772</v>
      </c>
      <c r="S8" s="577" t="s">
        <v>772</v>
      </c>
      <c r="T8" s="578" t="s">
        <v>772</v>
      </c>
      <c r="U8" s="553">
        <v>43</v>
      </c>
    </row>
    <row r="9" spans="2:21" s="527" customFormat="1" ht="15" customHeight="1">
      <c r="B9" s="548" t="s">
        <v>65</v>
      </c>
      <c r="C9" s="549">
        <v>10</v>
      </c>
      <c r="D9" s="550">
        <v>3</v>
      </c>
      <c r="E9" s="551">
        <v>0</v>
      </c>
      <c r="F9" s="550">
        <v>0</v>
      </c>
      <c r="G9" s="576" t="s">
        <v>772</v>
      </c>
      <c r="H9" s="577" t="s">
        <v>772</v>
      </c>
      <c r="I9" s="577" t="s">
        <v>772</v>
      </c>
      <c r="J9" s="578" t="s">
        <v>772</v>
      </c>
      <c r="K9" s="553">
        <v>13</v>
      </c>
      <c r="L9" s="548" t="s">
        <v>65</v>
      </c>
      <c r="M9" s="549">
        <v>429</v>
      </c>
      <c r="N9" s="551">
        <v>20</v>
      </c>
      <c r="O9" s="554">
        <v>0</v>
      </c>
      <c r="P9" s="555">
        <v>6</v>
      </c>
      <c r="Q9" s="576" t="s">
        <v>772</v>
      </c>
      <c r="R9" s="577" t="s">
        <v>772</v>
      </c>
      <c r="S9" s="577" t="s">
        <v>772</v>
      </c>
      <c r="T9" s="578" t="s">
        <v>772</v>
      </c>
      <c r="U9" s="553">
        <v>455</v>
      </c>
    </row>
    <row r="10" spans="2:21" s="527" customFormat="1" ht="15" customHeight="1">
      <c r="B10" s="548" t="s">
        <v>66</v>
      </c>
      <c r="C10" s="549">
        <v>262</v>
      </c>
      <c r="D10" s="550">
        <v>63</v>
      </c>
      <c r="E10" s="551">
        <v>0</v>
      </c>
      <c r="F10" s="550">
        <v>0</v>
      </c>
      <c r="G10" s="576" t="s">
        <v>772</v>
      </c>
      <c r="H10" s="577" t="s">
        <v>772</v>
      </c>
      <c r="I10" s="577" t="s">
        <v>772</v>
      </c>
      <c r="J10" s="578" t="s">
        <v>772</v>
      </c>
      <c r="K10" s="553">
        <v>325</v>
      </c>
      <c r="L10" s="548" t="s">
        <v>66</v>
      </c>
      <c r="M10" s="549">
        <v>465</v>
      </c>
      <c r="N10" s="551">
        <v>59</v>
      </c>
      <c r="O10" s="554">
        <v>1</v>
      </c>
      <c r="P10" s="555">
        <v>0</v>
      </c>
      <c r="Q10" s="576" t="s">
        <v>772</v>
      </c>
      <c r="R10" s="577" t="s">
        <v>772</v>
      </c>
      <c r="S10" s="577" t="s">
        <v>772</v>
      </c>
      <c r="T10" s="578" t="s">
        <v>772</v>
      </c>
      <c r="U10" s="553">
        <v>525</v>
      </c>
    </row>
    <row r="11" spans="2:21" s="527" customFormat="1" ht="15" customHeight="1">
      <c r="B11" s="548" t="s">
        <v>33</v>
      </c>
      <c r="C11" s="549">
        <v>455</v>
      </c>
      <c r="D11" s="550">
        <v>94</v>
      </c>
      <c r="E11" s="551">
        <v>0</v>
      </c>
      <c r="F11" s="550">
        <v>2</v>
      </c>
      <c r="G11" s="576" t="s">
        <v>772</v>
      </c>
      <c r="H11" s="577" t="s">
        <v>772</v>
      </c>
      <c r="I11" s="577" t="s">
        <v>772</v>
      </c>
      <c r="J11" s="578" t="s">
        <v>772</v>
      </c>
      <c r="K11" s="553">
        <v>551</v>
      </c>
      <c r="L11" s="548" t="s">
        <v>33</v>
      </c>
      <c r="M11" s="549">
        <v>573</v>
      </c>
      <c r="N11" s="551">
        <v>230</v>
      </c>
      <c r="O11" s="554">
        <v>6</v>
      </c>
      <c r="P11" s="555">
        <v>391</v>
      </c>
      <c r="Q11" s="576" t="s">
        <v>772</v>
      </c>
      <c r="R11" s="577" t="s">
        <v>772</v>
      </c>
      <c r="S11" s="577" t="s">
        <v>772</v>
      </c>
      <c r="T11" s="578" t="s">
        <v>772</v>
      </c>
      <c r="U11" s="553">
        <v>1200</v>
      </c>
    </row>
    <row r="12" spans="2:21" s="527" customFormat="1" ht="15" customHeight="1">
      <c r="B12" s="548" t="s">
        <v>34</v>
      </c>
      <c r="C12" s="549">
        <v>566</v>
      </c>
      <c r="D12" s="550">
        <v>61</v>
      </c>
      <c r="E12" s="551">
        <v>1</v>
      </c>
      <c r="F12" s="550">
        <v>0</v>
      </c>
      <c r="G12" s="576" t="s">
        <v>772</v>
      </c>
      <c r="H12" s="577" t="s">
        <v>772</v>
      </c>
      <c r="I12" s="577" t="s">
        <v>772</v>
      </c>
      <c r="J12" s="578" t="s">
        <v>772</v>
      </c>
      <c r="K12" s="553">
        <v>628</v>
      </c>
      <c r="L12" s="548" t="s">
        <v>34</v>
      </c>
      <c r="M12" s="549">
        <v>850</v>
      </c>
      <c r="N12" s="551">
        <v>24</v>
      </c>
      <c r="O12" s="554">
        <v>7</v>
      </c>
      <c r="P12" s="555">
        <v>1</v>
      </c>
      <c r="Q12" s="576" t="s">
        <v>772</v>
      </c>
      <c r="R12" s="577" t="s">
        <v>772</v>
      </c>
      <c r="S12" s="577" t="s">
        <v>772</v>
      </c>
      <c r="T12" s="578" t="s">
        <v>772</v>
      </c>
      <c r="U12" s="553">
        <v>882</v>
      </c>
    </row>
    <row r="13" spans="2:21" s="527" customFormat="1" ht="15" customHeight="1">
      <c r="B13" s="548" t="s">
        <v>91</v>
      </c>
      <c r="C13" s="549">
        <v>91</v>
      </c>
      <c r="D13" s="550">
        <v>19</v>
      </c>
      <c r="E13" s="551">
        <v>0</v>
      </c>
      <c r="F13" s="550">
        <v>0</v>
      </c>
      <c r="G13" s="576" t="s">
        <v>772</v>
      </c>
      <c r="H13" s="577" t="s">
        <v>772</v>
      </c>
      <c r="I13" s="577" t="s">
        <v>772</v>
      </c>
      <c r="J13" s="578" t="s">
        <v>772</v>
      </c>
      <c r="K13" s="553">
        <v>110</v>
      </c>
      <c r="L13" s="548" t="s">
        <v>91</v>
      </c>
      <c r="M13" s="549">
        <v>88</v>
      </c>
      <c r="N13" s="551">
        <v>0</v>
      </c>
      <c r="O13" s="554">
        <v>0</v>
      </c>
      <c r="P13" s="555">
        <v>0</v>
      </c>
      <c r="Q13" s="576" t="s">
        <v>772</v>
      </c>
      <c r="R13" s="577" t="s">
        <v>772</v>
      </c>
      <c r="S13" s="577" t="s">
        <v>772</v>
      </c>
      <c r="T13" s="578" t="s">
        <v>772</v>
      </c>
      <c r="U13" s="553">
        <v>88</v>
      </c>
    </row>
    <row r="14" spans="2:21" s="527" customFormat="1" ht="15" customHeight="1">
      <c r="B14" s="548" t="s">
        <v>67</v>
      </c>
      <c r="C14" s="549">
        <v>1545</v>
      </c>
      <c r="D14" s="550">
        <v>73</v>
      </c>
      <c r="E14" s="551">
        <v>0</v>
      </c>
      <c r="F14" s="550">
        <v>3</v>
      </c>
      <c r="G14" s="576" t="s">
        <v>772</v>
      </c>
      <c r="H14" s="577" t="s">
        <v>772</v>
      </c>
      <c r="I14" s="577" t="s">
        <v>772</v>
      </c>
      <c r="J14" s="578" t="s">
        <v>772</v>
      </c>
      <c r="K14" s="553">
        <v>1621</v>
      </c>
      <c r="L14" s="548" t="s">
        <v>67</v>
      </c>
      <c r="M14" s="549">
        <v>3351</v>
      </c>
      <c r="N14" s="551">
        <v>246</v>
      </c>
      <c r="O14" s="554">
        <v>8</v>
      </c>
      <c r="P14" s="555">
        <v>91</v>
      </c>
      <c r="Q14" s="576" t="s">
        <v>772</v>
      </c>
      <c r="R14" s="577" t="s">
        <v>772</v>
      </c>
      <c r="S14" s="577" t="s">
        <v>772</v>
      </c>
      <c r="T14" s="578" t="s">
        <v>772</v>
      </c>
      <c r="U14" s="553">
        <v>3696</v>
      </c>
    </row>
    <row r="15" spans="2:21" s="527" customFormat="1" ht="15" customHeight="1">
      <c r="B15" s="548" t="s">
        <v>35</v>
      </c>
      <c r="C15" s="549">
        <v>1315</v>
      </c>
      <c r="D15" s="550">
        <v>0</v>
      </c>
      <c r="E15" s="551">
        <v>1</v>
      </c>
      <c r="F15" s="550">
        <v>0</v>
      </c>
      <c r="G15" s="576" t="s">
        <v>772</v>
      </c>
      <c r="H15" s="577" t="s">
        <v>772</v>
      </c>
      <c r="I15" s="577" t="s">
        <v>772</v>
      </c>
      <c r="J15" s="578" t="s">
        <v>772</v>
      </c>
      <c r="K15" s="553">
        <v>1316</v>
      </c>
      <c r="L15" s="548" t="s">
        <v>35</v>
      </c>
      <c r="M15" s="549">
        <v>1198</v>
      </c>
      <c r="N15" s="551">
        <v>1</v>
      </c>
      <c r="O15" s="554">
        <v>2</v>
      </c>
      <c r="P15" s="555">
        <v>7</v>
      </c>
      <c r="Q15" s="576" t="s">
        <v>772</v>
      </c>
      <c r="R15" s="577" t="s">
        <v>772</v>
      </c>
      <c r="S15" s="577" t="s">
        <v>772</v>
      </c>
      <c r="T15" s="578" t="s">
        <v>772</v>
      </c>
      <c r="U15" s="553">
        <v>1208</v>
      </c>
    </row>
    <row r="16" spans="2:21" s="527" customFormat="1" ht="15" customHeight="1">
      <c r="B16" s="548" t="s">
        <v>36</v>
      </c>
      <c r="C16" s="549">
        <v>509</v>
      </c>
      <c r="D16" s="550">
        <v>2</v>
      </c>
      <c r="E16" s="551">
        <v>0</v>
      </c>
      <c r="F16" s="550">
        <v>9</v>
      </c>
      <c r="G16" s="576" t="s">
        <v>772</v>
      </c>
      <c r="H16" s="577" t="s">
        <v>772</v>
      </c>
      <c r="I16" s="577" t="s">
        <v>772</v>
      </c>
      <c r="J16" s="578" t="s">
        <v>772</v>
      </c>
      <c r="K16" s="553">
        <v>520</v>
      </c>
      <c r="L16" s="548" t="s">
        <v>36</v>
      </c>
      <c r="M16" s="549">
        <v>450</v>
      </c>
      <c r="N16" s="551">
        <v>1</v>
      </c>
      <c r="O16" s="554">
        <v>0</v>
      </c>
      <c r="P16" s="555">
        <v>0</v>
      </c>
      <c r="Q16" s="576" t="s">
        <v>772</v>
      </c>
      <c r="R16" s="577" t="s">
        <v>772</v>
      </c>
      <c r="S16" s="577" t="s">
        <v>772</v>
      </c>
      <c r="T16" s="578" t="s">
        <v>772</v>
      </c>
      <c r="U16" s="553">
        <v>451</v>
      </c>
    </row>
    <row r="17" spans="2:21" s="527" customFormat="1" ht="15" customHeight="1">
      <c r="B17" s="548" t="s">
        <v>37</v>
      </c>
      <c r="C17" s="549">
        <v>231</v>
      </c>
      <c r="D17" s="550">
        <v>8</v>
      </c>
      <c r="E17" s="551">
        <v>0</v>
      </c>
      <c r="F17" s="550">
        <v>0</v>
      </c>
      <c r="G17" s="576" t="s">
        <v>772</v>
      </c>
      <c r="H17" s="577" t="s">
        <v>772</v>
      </c>
      <c r="I17" s="577" t="s">
        <v>772</v>
      </c>
      <c r="J17" s="578" t="s">
        <v>772</v>
      </c>
      <c r="K17" s="553">
        <v>239</v>
      </c>
      <c r="L17" s="548" t="s">
        <v>37</v>
      </c>
      <c r="M17" s="549">
        <v>849</v>
      </c>
      <c r="N17" s="551">
        <v>0</v>
      </c>
      <c r="O17" s="554">
        <v>7</v>
      </c>
      <c r="P17" s="555">
        <v>11</v>
      </c>
      <c r="Q17" s="576" t="s">
        <v>772</v>
      </c>
      <c r="R17" s="577" t="s">
        <v>772</v>
      </c>
      <c r="S17" s="577" t="s">
        <v>772</v>
      </c>
      <c r="T17" s="578" t="s">
        <v>772</v>
      </c>
      <c r="U17" s="553">
        <v>867</v>
      </c>
    </row>
    <row r="18" spans="2:21" s="527" customFormat="1" ht="15" customHeight="1">
      <c r="B18" s="548" t="s">
        <v>92</v>
      </c>
      <c r="C18" s="549">
        <v>22</v>
      </c>
      <c r="D18" s="550">
        <v>1</v>
      </c>
      <c r="E18" s="551">
        <v>0</v>
      </c>
      <c r="F18" s="550">
        <v>0</v>
      </c>
      <c r="G18" s="576" t="s">
        <v>772</v>
      </c>
      <c r="H18" s="577" t="s">
        <v>772</v>
      </c>
      <c r="I18" s="577" t="s">
        <v>772</v>
      </c>
      <c r="J18" s="578" t="s">
        <v>772</v>
      </c>
      <c r="K18" s="553">
        <v>23</v>
      </c>
      <c r="L18" s="548" t="s">
        <v>92</v>
      </c>
      <c r="M18" s="549">
        <v>75</v>
      </c>
      <c r="N18" s="551">
        <v>0</v>
      </c>
      <c r="O18" s="554">
        <v>0</v>
      </c>
      <c r="P18" s="555">
        <v>0</v>
      </c>
      <c r="Q18" s="576" t="s">
        <v>772</v>
      </c>
      <c r="R18" s="577" t="s">
        <v>772</v>
      </c>
      <c r="S18" s="577" t="s">
        <v>772</v>
      </c>
      <c r="T18" s="578" t="s">
        <v>772</v>
      </c>
      <c r="U18" s="553">
        <v>75</v>
      </c>
    </row>
    <row r="19" spans="2:21" s="527" customFormat="1" ht="15" customHeight="1">
      <c r="B19" s="548" t="s">
        <v>89</v>
      </c>
      <c r="C19" s="549">
        <v>244</v>
      </c>
      <c r="D19" s="550">
        <v>0</v>
      </c>
      <c r="E19" s="551">
        <v>0</v>
      </c>
      <c r="F19" s="550">
        <v>0</v>
      </c>
      <c r="G19" s="576" t="s">
        <v>772</v>
      </c>
      <c r="H19" s="577" t="s">
        <v>772</v>
      </c>
      <c r="I19" s="577" t="s">
        <v>772</v>
      </c>
      <c r="J19" s="578" t="s">
        <v>772</v>
      </c>
      <c r="K19" s="553">
        <v>244</v>
      </c>
      <c r="L19" s="548" t="s">
        <v>89</v>
      </c>
      <c r="M19" s="549">
        <v>658</v>
      </c>
      <c r="N19" s="551">
        <v>0</v>
      </c>
      <c r="O19" s="554">
        <v>8</v>
      </c>
      <c r="P19" s="555">
        <v>0</v>
      </c>
      <c r="Q19" s="576" t="s">
        <v>772</v>
      </c>
      <c r="R19" s="577" t="s">
        <v>772</v>
      </c>
      <c r="S19" s="577" t="s">
        <v>772</v>
      </c>
      <c r="T19" s="578" t="s">
        <v>772</v>
      </c>
      <c r="U19" s="553">
        <v>666</v>
      </c>
    </row>
    <row r="20" spans="2:21" s="527" customFormat="1" ht="15" customHeight="1">
      <c r="B20" s="548" t="s">
        <v>38</v>
      </c>
      <c r="C20" s="549">
        <v>843</v>
      </c>
      <c r="D20" s="550">
        <v>0</v>
      </c>
      <c r="E20" s="551">
        <v>0</v>
      </c>
      <c r="F20" s="550">
        <v>22</v>
      </c>
      <c r="G20" s="576" t="s">
        <v>772</v>
      </c>
      <c r="H20" s="577" t="s">
        <v>772</v>
      </c>
      <c r="I20" s="577" t="s">
        <v>772</v>
      </c>
      <c r="J20" s="578" t="s">
        <v>772</v>
      </c>
      <c r="K20" s="553">
        <v>865</v>
      </c>
      <c r="L20" s="548" t="s">
        <v>38</v>
      </c>
      <c r="M20" s="549">
        <v>1337</v>
      </c>
      <c r="N20" s="551">
        <v>2</v>
      </c>
      <c r="O20" s="554">
        <v>7</v>
      </c>
      <c r="P20" s="555">
        <v>5</v>
      </c>
      <c r="Q20" s="576" t="s">
        <v>772</v>
      </c>
      <c r="R20" s="577" t="s">
        <v>772</v>
      </c>
      <c r="S20" s="577" t="s">
        <v>772</v>
      </c>
      <c r="T20" s="578" t="s">
        <v>772</v>
      </c>
      <c r="U20" s="553">
        <v>1351</v>
      </c>
    </row>
    <row r="21" spans="2:21" s="527" customFormat="1" ht="15" customHeight="1">
      <c r="B21" s="548" t="s">
        <v>6</v>
      </c>
      <c r="C21" s="549">
        <v>34862</v>
      </c>
      <c r="D21" s="550">
        <v>1377</v>
      </c>
      <c r="E21" s="551">
        <v>688</v>
      </c>
      <c r="F21" s="550">
        <v>1364</v>
      </c>
      <c r="G21" s="576" t="s">
        <v>772</v>
      </c>
      <c r="H21" s="577" t="s">
        <v>772</v>
      </c>
      <c r="I21" s="577" t="s">
        <v>772</v>
      </c>
      <c r="J21" s="578" t="s">
        <v>772</v>
      </c>
      <c r="K21" s="553">
        <v>38291</v>
      </c>
      <c r="L21" s="548" t="s">
        <v>6</v>
      </c>
      <c r="M21" s="549">
        <v>90419</v>
      </c>
      <c r="N21" s="551">
        <v>15096</v>
      </c>
      <c r="O21" s="554">
        <v>1610</v>
      </c>
      <c r="P21" s="555">
        <v>5440</v>
      </c>
      <c r="Q21" s="576" t="s">
        <v>772</v>
      </c>
      <c r="R21" s="577" t="s">
        <v>772</v>
      </c>
      <c r="S21" s="577" t="s">
        <v>772</v>
      </c>
      <c r="T21" s="578" t="s">
        <v>772</v>
      </c>
      <c r="U21" s="553">
        <v>112565</v>
      </c>
    </row>
    <row r="22" spans="2:21" s="527" customFormat="1" ht="15" customHeight="1">
      <c r="B22" s="548" t="s">
        <v>68</v>
      </c>
      <c r="C22" s="549">
        <v>40004</v>
      </c>
      <c r="D22" s="550">
        <v>1428</v>
      </c>
      <c r="E22" s="551">
        <v>911</v>
      </c>
      <c r="F22" s="550">
        <v>1404</v>
      </c>
      <c r="G22" s="576" t="s">
        <v>772</v>
      </c>
      <c r="H22" s="577" t="s">
        <v>772</v>
      </c>
      <c r="I22" s="577" t="s">
        <v>772</v>
      </c>
      <c r="J22" s="578" t="s">
        <v>772</v>
      </c>
      <c r="K22" s="553">
        <v>43747</v>
      </c>
      <c r="L22" s="548" t="s">
        <v>68</v>
      </c>
      <c r="M22" s="549">
        <v>40675</v>
      </c>
      <c r="N22" s="551">
        <v>7645</v>
      </c>
      <c r="O22" s="554">
        <v>624</v>
      </c>
      <c r="P22" s="555">
        <v>1475</v>
      </c>
      <c r="Q22" s="576" t="s">
        <v>772</v>
      </c>
      <c r="R22" s="577" t="s">
        <v>772</v>
      </c>
      <c r="S22" s="577" t="s">
        <v>772</v>
      </c>
      <c r="T22" s="578" t="s">
        <v>772</v>
      </c>
      <c r="U22" s="553">
        <v>50419</v>
      </c>
    </row>
    <row r="23" spans="2:21" s="527" customFormat="1" ht="15" customHeight="1">
      <c r="B23" s="548" t="s">
        <v>69</v>
      </c>
      <c r="C23" s="549">
        <v>919</v>
      </c>
      <c r="D23" s="550">
        <v>10</v>
      </c>
      <c r="E23" s="551">
        <v>99</v>
      </c>
      <c r="F23" s="550">
        <v>10</v>
      </c>
      <c r="G23" s="576" t="s">
        <v>772</v>
      </c>
      <c r="H23" s="577" t="s">
        <v>772</v>
      </c>
      <c r="I23" s="577" t="s">
        <v>772</v>
      </c>
      <c r="J23" s="578" t="s">
        <v>772</v>
      </c>
      <c r="K23" s="553">
        <v>1038</v>
      </c>
      <c r="L23" s="548" t="s">
        <v>69</v>
      </c>
      <c r="M23" s="549">
        <v>1233</v>
      </c>
      <c r="N23" s="551">
        <v>402</v>
      </c>
      <c r="O23" s="554">
        <v>30</v>
      </c>
      <c r="P23" s="555">
        <v>47</v>
      </c>
      <c r="Q23" s="576" t="s">
        <v>772</v>
      </c>
      <c r="R23" s="577" t="s">
        <v>772</v>
      </c>
      <c r="S23" s="577" t="s">
        <v>772</v>
      </c>
      <c r="T23" s="578" t="s">
        <v>772</v>
      </c>
      <c r="U23" s="553">
        <v>1712</v>
      </c>
    </row>
    <row r="24" spans="2:21" s="527" customFormat="1" ht="15" customHeight="1">
      <c r="B24" s="548" t="s">
        <v>7</v>
      </c>
      <c r="C24" s="549">
        <v>2400</v>
      </c>
      <c r="D24" s="550">
        <v>19</v>
      </c>
      <c r="E24" s="551">
        <v>114</v>
      </c>
      <c r="F24" s="550">
        <v>12</v>
      </c>
      <c r="G24" s="576" t="s">
        <v>772</v>
      </c>
      <c r="H24" s="577" t="s">
        <v>772</v>
      </c>
      <c r="I24" s="577" t="s">
        <v>772</v>
      </c>
      <c r="J24" s="578" t="s">
        <v>772</v>
      </c>
      <c r="K24" s="553">
        <v>2545</v>
      </c>
      <c r="L24" s="548" t="s">
        <v>7</v>
      </c>
      <c r="M24" s="549">
        <v>4346</v>
      </c>
      <c r="N24" s="551">
        <v>74</v>
      </c>
      <c r="O24" s="554">
        <v>50</v>
      </c>
      <c r="P24" s="555">
        <v>310</v>
      </c>
      <c r="Q24" s="576" t="s">
        <v>772</v>
      </c>
      <c r="R24" s="577" t="s">
        <v>772</v>
      </c>
      <c r="S24" s="577" t="s">
        <v>772</v>
      </c>
      <c r="T24" s="578" t="s">
        <v>772</v>
      </c>
      <c r="U24" s="553">
        <v>4780</v>
      </c>
    </row>
    <row r="25" spans="2:21" s="527" customFormat="1" ht="15" customHeight="1">
      <c r="B25" s="548" t="s">
        <v>39</v>
      </c>
      <c r="C25" s="549">
        <v>358</v>
      </c>
      <c r="D25" s="550">
        <v>0</v>
      </c>
      <c r="E25" s="551">
        <v>19</v>
      </c>
      <c r="F25" s="550">
        <v>0</v>
      </c>
      <c r="G25" s="576" t="s">
        <v>772</v>
      </c>
      <c r="H25" s="577" t="s">
        <v>772</v>
      </c>
      <c r="I25" s="577" t="s">
        <v>772</v>
      </c>
      <c r="J25" s="578" t="s">
        <v>772</v>
      </c>
      <c r="K25" s="553">
        <v>377</v>
      </c>
      <c r="L25" s="548" t="s">
        <v>39</v>
      </c>
      <c r="M25" s="549">
        <v>1020</v>
      </c>
      <c r="N25" s="551">
        <v>0</v>
      </c>
      <c r="O25" s="554">
        <v>14</v>
      </c>
      <c r="P25" s="555">
        <v>0</v>
      </c>
      <c r="Q25" s="576" t="s">
        <v>772</v>
      </c>
      <c r="R25" s="577" t="s">
        <v>772</v>
      </c>
      <c r="S25" s="577" t="s">
        <v>772</v>
      </c>
      <c r="T25" s="578" t="s">
        <v>772</v>
      </c>
      <c r="U25" s="553">
        <v>1034</v>
      </c>
    </row>
    <row r="26" spans="2:21" s="527" customFormat="1" ht="15" customHeight="1">
      <c r="B26" s="548" t="s">
        <v>0</v>
      </c>
      <c r="C26" s="549">
        <v>1209</v>
      </c>
      <c r="D26" s="550">
        <v>23</v>
      </c>
      <c r="E26" s="551">
        <v>1</v>
      </c>
      <c r="F26" s="550">
        <v>17</v>
      </c>
      <c r="G26" s="576" t="s">
        <v>772</v>
      </c>
      <c r="H26" s="577" t="s">
        <v>772</v>
      </c>
      <c r="I26" s="577" t="s">
        <v>772</v>
      </c>
      <c r="J26" s="578" t="s">
        <v>772</v>
      </c>
      <c r="K26" s="553">
        <v>1250</v>
      </c>
      <c r="L26" s="548" t="s">
        <v>0</v>
      </c>
      <c r="M26" s="549">
        <v>1278</v>
      </c>
      <c r="N26" s="551">
        <v>8</v>
      </c>
      <c r="O26" s="554">
        <v>4</v>
      </c>
      <c r="P26" s="555">
        <v>7</v>
      </c>
      <c r="Q26" s="576" t="s">
        <v>772</v>
      </c>
      <c r="R26" s="577" t="s">
        <v>772</v>
      </c>
      <c r="S26" s="577" t="s">
        <v>772</v>
      </c>
      <c r="T26" s="578" t="s">
        <v>772</v>
      </c>
      <c r="U26" s="553">
        <v>1297</v>
      </c>
    </row>
    <row r="27" spans="2:21" s="527" customFormat="1" ht="15" customHeight="1">
      <c r="B27" s="548" t="s">
        <v>21</v>
      </c>
      <c r="C27" s="549">
        <v>1146</v>
      </c>
      <c r="D27" s="550">
        <v>4</v>
      </c>
      <c r="E27" s="551">
        <v>13</v>
      </c>
      <c r="F27" s="550">
        <v>9</v>
      </c>
      <c r="G27" s="576" t="s">
        <v>772</v>
      </c>
      <c r="H27" s="577" t="s">
        <v>772</v>
      </c>
      <c r="I27" s="577" t="s">
        <v>772</v>
      </c>
      <c r="J27" s="578" t="s">
        <v>772</v>
      </c>
      <c r="K27" s="553">
        <v>1172</v>
      </c>
      <c r="L27" s="548" t="s">
        <v>21</v>
      </c>
      <c r="M27" s="549">
        <v>1872</v>
      </c>
      <c r="N27" s="551">
        <v>10</v>
      </c>
      <c r="O27" s="554">
        <v>1</v>
      </c>
      <c r="P27" s="555">
        <v>53</v>
      </c>
      <c r="Q27" s="576" t="s">
        <v>772</v>
      </c>
      <c r="R27" s="577" t="s">
        <v>772</v>
      </c>
      <c r="S27" s="577" t="s">
        <v>772</v>
      </c>
      <c r="T27" s="578" t="s">
        <v>772</v>
      </c>
      <c r="U27" s="553">
        <v>1936</v>
      </c>
    </row>
    <row r="28" spans="2:21" s="527" customFormat="1" ht="15" customHeight="1">
      <c r="B28" s="548" t="s">
        <v>22</v>
      </c>
      <c r="C28" s="549">
        <v>204</v>
      </c>
      <c r="D28" s="550">
        <v>0</v>
      </c>
      <c r="E28" s="551">
        <v>0</v>
      </c>
      <c r="F28" s="550">
        <v>0</v>
      </c>
      <c r="G28" s="576" t="s">
        <v>772</v>
      </c>
      <c r="H28" s="577" t="s">
        <v>772</v>
      </c>
      <c r="I28" s="577" t="s">
        <v>772</v>
      </c>
      <c r="J28" s="578" t="s">
        <v>772</v>
      </c>
      <c r="K28" s="553">
        <v>204</v>
      </c>
      <c r="L28" s="548" t="s">
        <v>22</v>
      </c>
      <c r="M28" s="549">
        <v>736</v>
      </c>
      <c r="N28" s="551">
        <v>7</v>
      </c>
      <c r="O28" s="554">
        <v>0</v>
      </c>
      <c r="P28" s="555">
        <v>12</v>
      </c>
      <c r="Q28" s="576" t="s">
        <v>772</v>
      </c>
      <c r="R28" s="577" t="s">
        <v>772</v>
      </c>
      <c r="S28" s="577" t="s">
        <v>772</v>
      </c>
      <c r="T28" s="578" t="s">
        <v>772</v>
      </c>
      <c r="U28" s="553">
        <v>755</v>
      </c>
    </row>
    <row r="29" spans="2:21" s="527" customFormat="1" ht="15" customHeight="1">
      <c r="B29" s="548" t="s">
        <v>8</v>
      </c>
      <c r="C29" s="549">
        <v>11593</v>
      </c>
      <c r="D29" s="550">
        <v>148</v>
      </c>
      <c r="E29" s="551">
        <v>22</v>
      </c>
      <c r="F29" s="550">
        <v>150</v>
      </c>
      <c r="G29" s="576" t="s">
        <v>772</v>
      </c>
      <c r="H29" s="577" t="s">
        <v>772</v>
      </c>
      <c r="I29" s="577" t="s">
        <v>772</v>
      </c>
      <c r="J29" s="578" t="s">
        <v>772</v>
      </c>
      <c r="K29" s="553">
        <v>11913</v>
      </c>
      <c r="L29" s="548" t="s">
        <v>8</v>
      </c>
      <c r="M29" s="549">
        <v>10994</v>
      </c>
      <c r="N29" s="551">
        <v>781</v>
      </c>
      <c r="O29" s="554">
        <v>285</v>
      </c>
      <c r="P29" s="555">
        <v>186</v>
      </c>
      <c r="Q29" s="576" t="s">
        <v>772</v>
      </c>
      <c r="R29" s="577" t="s">
        <v>772</v>
      </c>
      <c r="S29" s="577" t="s">
        <v>772</v>
      </c>
      <c r="T29" s="578" t="s">
        <v>772</v>
      </c>
      <c r="U29" s="553">
        <v>12246</v>
      </c>
    </row>
    <row r="30" spans="2:21" s="527" customFormat="1" ht="15" customHeight="1">
      <c r="B30" s="548" t="s">
        <v>85</v>
      </c>
      <c r="C30" s="549">
        <v>468</v>
      </c>
      <c r="D30" s="550">
        <v>0</v>
      </c>
      <c r="E30" s="551">
        <v>0</v>
      </c>
      <c r="F30" s="550">
        <v>0</v>
      </c>
      <c r="G30" s="576" t="s">
        <v>772</v>
      </c>
      <c r="H30" s="577" t="s">
        <v>772</v>
      </c>
      <c r="I30" s="577" t="s">
        <v>772</v>
      </c>
      <c r="J30" s="578" t="s">
        <v>772</v>
      </c>
      <c r="K30" s="553">
        <v>468</v>
      </c>
      <c r="L30" s="548" t="s">
        <v>85</v>
      </c>
      <c r="M30" s="549">
        <v>112</v>
      </c>
      <c r="N30" s="551">
        <v>0</v>
      </c>
      <c r="O30" s="554">
        <v>0</v>
      </c>
      <c r="P30" s="555">
        <v>0</v>
      </c>
      <c r="Q30" s="576" t="s">
        <v>772</v>
      </c>
      <c r="R30" s="577" t="s">
        <v>772</v>
      </c>
      <c r="S30" s="577" t="s">
        <v>772</v>
      </c>
      <c r="T30" s="578" t="s">
        <v>772</v>
      </c>
      <c r="U30" s="553">
        <v>112</v>
      </c>
    </row>
    <row r="31" spans="2:21" s="527" customFormat="1" ht="15" customHeight="1">
      <c r="B31" s="548" t="s">
        <v>14</v>
      </c>
      <c r="C31" s="549">
        <v>57547</v>
      </c>
      <c r="D31" s="550">
        <v>678</v>
      </c>
      <c r="E31" s="551">
        <v>776</v>
      </c>
      <c r="F31" s="550">
        <v>1602</v>
      </c>
      <c r="G31" s="576" t="s">
        <v>772</v>
      </c>
      <c r="H31" s="577" t="s">
        <v>772</v>
      </c>
      <c r="I31" s="577" t="s">
        <v>772</v>
      </c>
      <c r="J31" s="578" t="s">
        <v>772</v>
      </c>
      <c r="K31" s="553">
        <v>60603</v>
      </c>
      <c r="L31" s="548" t="s">
        <v>14</v>
      </c>
      <c r="M31" s="549">
        <v>56380</v>
      </c>
      <c r="N31" s="551">
        <v>1504</v>
      </c>
      <c r="O31" s="554">
        <v>1123</v>
      </c>
      <c r="P31" s="555">
        <v>1967</v>
      </c>
      <c r="Q31" s="576" t="s">
        <v>772</v>
      </c>
      <c r="R31" s="577" t="s">
        <v>772</v>
      </c>
      <c r="S31" s="577" t="s">
        <v>772</v>
      </c>
      <c r="T31" s="578" t="s">
        <v>772</v>
      </c>
      <c r="U31" s="553">
        <v>60974</v>
      </c>
    </row>
    <row r="32" spans="2:21" s="527" customFormat="1" ht="15" customHeight="1">
      <c r="B32" s="548" t="s">
        <v>70</v>
      </c>
      <c r="C32" s="549">
        <v>252</v>
      </c>
      <c r="D32" s="550">
        <v>0</v>
      </c>
      <c r="E32" s="551">
        <v>2</v>
      </c>
      <c r="F32" s="550">
        <v>0</v>
      </c>
      <c r="G32" s="576" t="s">
        <v>772</v>
      </c>
      <c r="H32" s="577" t="s">
        <v>772</v>
      </c>
      <c r="I32" s="577" t="s">
        <v>772</v>
      </c>
      <c r="J32" s="578" t="s">
        <v>772</v>
      </c>
      <c r="K32" s="553">
        <v>254</v>
      </c>
      <c r="L32" s="548" t="s">
        <v>70</v>
      </c>
      <c r="M32" s="549">
        <v>662</v>
      </c>
      <c r="N32" s="551">
        <v>6</v>
      </c>
      <c r="O32" s="554">
        <v>5</v>
      </c>
      <c r="P32" s="555">
        <v>18</v>
      </c>
      <c r="Q32" s="576" t="s">
        <v>772</v>
      </c>
      <c r="R32" s="577" t="s">
        <v>772</v>
      </c>
      <c r="S32" s="577" t="s">
        <v>772</v>
      </c>
      <c r="T32" s="578" t="s">
        <v>772</v>
      </c>
      <c r="U32" s="553">
        <v>691</v>
      </c>
    </row>
    <row r="33" spans="2:21" s="527" customFormat="1" ht="15" customHeight="1">
      <c r="B33" s="548" t="s">
        <v>15</v>
      </c>
      <c r="C33" s="549">
        <v>3681</v>
      </c>
      <c r="D33" s="550">
        <v>53</v>
      </c>
      <c r="E33" s="551">
        <v>62</v>
      </c>
      <c r="F33" s="550">
        <v>9</v>
      </c>
      <c r="G33" s="576" t="s">
        <v>772</v>
      </c>
      <c r="H33" s="577" t="s">
        <v>772</v>
      </c>
      <c r="I33" s="577" t="s">
        <v>772</v>
      </c>
      <c r="J33" s="578" t="s">
        <v>772</v>
      </c>
      <c r="K33" s="553">
        <v>3805</v>
      </c>
      <c r="L33" s="548" t="s">
        <v>15</v>
      </c>
      <c r="M33" s="549">
        <v>3893</v>
      </c>
      <c r="N33" s="551">
        <v>7</v>
      </c>
      <c r="O33" s="554">
        <v>89</v>
      </c>
      <c r="P33" s="555">
        <v>76</v>
      </c>
      <c r="Q33" s="576" t="s">
        <v>772</v>
      </c>
      <c r="R33" s="577" t="s">
        <v>772</v>
      </c>
      <c r="S33" s="577" t="s">
        <v>772</v>
      </c>
      <c r="T33" s="578" t="s">
        <v>772</v>
      </c>
      <c r="U33" s="553">
        <v>4065</v>
      </c>
    </row>
    <row r="34" spans="2:21" s="527" customFormat="1" ht="15" customHeight="1">
      <c r="B34" s="548" t="s">
        <v>23</v>
      </c>
      <c r="C34" s="549">
        <v>291</v>
      </c>
      <c r="D34" s="550">
        <v>0</v>
      </c>
      <c r="E34" s="551">
        <v>0</v>
      </c>
      <c r="F34" s="550">
        <v>22</v>
      </c>
      <c r="G34" s="576" t="s">
        <v>772</v>
      </c>
      <c r="H34" s="577" t="s">
        <v>772</v>
      </c>
      <c r="I34" s="577" t="s">
        <v>772</v>
      </c>
      <c r="J34" s="578" t="s">
        <v>772</v>
      </c>
      <c r="K34" s="553">
        <v>313</v>
      </c>
      <c r="L34" s="548" t="s">
        <v>23</v>
      </c>
      <c r="M34" s="549">
        <v>351</v>
      </c>
      <c r="N34" s="551">
        <v>0</v>
      </c>
      <c r="O34" s="554">
        <v>0</v>
      </c>
      <c r="P34" s="555">
        <v>0</v>
      </c>
      <c r="Q34" s="576" t="s">
        <v>772</v>
      </c>
      <c r="R34" s="577" t="s">
        <v>772</v>
      </c>
      <c r="S34" s="577" t="s">
        <v>772</v>
      </c>
      <c r="T34" s="578" t="s">
        <v>772</v>
      </c>
      <c r="U34" s="553">
        <v>351</v>
      </c>
    </row>
    <row r="35" spans="2:21" s="527" customFormat="1" ht="15" customHeight="1">
      <c r="B35" s="548" t="s">
        <v>9</v>
      </c>
      <c r="C35" s="549">
        <v>17942</v>
      </c>
      <c r="D35" s="550">
        <v>416</v>
      </c>
      <c r="E35" s="551">
        <v>196</v>
      </c>
      <c r="F35" s="550">
        <v>670</v>
      </c>
      <c r="G35" s="576" t="s">
        <v>772</v>
      </c>
      <c r="H35" s="577" t="s">
        <v>772</v>
      </c>
      <c r="I35" s="577" t="s">
        <v>772</v>
      </c>
      <c r="J35" s="578" t="s">
        <v>772</v>
      </c>
      <c r="K35" s="553">
        <v>19224</v>
      </c>
      <c r="L35" s="548" t="s">
        <v>9</v>
      </c>
      <c r="M35" s="549">
        <v>49999</v>
      </c>
      <c r="N35" s="551">
        <v>2706</v>
      </c>
      <c r="O35" s="554">
        <v>401</v>
      </c>
      <c r="P35" s="555">
        <v>1938</v>
      </c>
      <c r="Q35" s="576" t="s">
        <v>772</v>
      </c>
      <c r="R35" s="577" t="s">
        <v>772</v>
      </c>
      <c r="S35" s="577" t="s">
        <v>772</v>
      </c>
      <c r="T35" s="578" t="s">
        <v>772</v>
      </c>
      <c r="U35" s="553">
        <v>55044</v>
      </c>
    </row>
    <row r="36" spans="2:21" s="527" customFormat="1" ht="15" customHeight="1">
      <c r="B36" s="548" t="s">
        <v>40</v>
      </c>
      <c r="C36" s="549">
        <v>25</v>
      </c>
      <c r="D36" s="550">
        <v>0</v>
      </c>
      <c r="E36" s="551">
        <v>0</v>
      </c>
      <c r="F36" s="550">
        <v>1</v>
      </c>
      <c r="G36" s="576" t="s">
        <v>772</v>
      </c>
      <c r="H36" s="577" t="s">
        <v>772</v>
      </c>
      <c r="I36" s="577" t="s">
        <v>772</v>
      </c>
      <c r="J36" s="578" t="s">
        <v>772</v>
      </c>
      <c r="K36" s="553">
        <v>26</v>
      </c>
      <c r="L36" s="548" t="s">
        <v>40</v>
      </c>
      <c r="M36" s="549">
        <v>526</v>
      </c>
      <c r="N36" s="551">
        <v>3</v>
      </c>
      <c r="O36" s="554">
        <v>0</v>
      </c>
      <c r="P36" s="555">
        <v>3</v>
      </c>
      <c r="Q36" s="576" t="s">
        <v>772</v>
      </c>
      <c r="R36" s="577" t="s">
        <v>772</v>
      </c>
      <c r="S36" s="577" t="s">
        <v>772</v>
      </c>
      <c r="T36" s="578" t="s">
        <v>772</v>
      </c>
      <c r="U36" s="553">
        <v>532</v>
      </c>
    </row>
    <row r="37" spans="2:21" s="527" customFormat="1" ht="15" customHeight="1">
      <c r="B37" s="548" t="s">
        <v>10</v>
      </c>
      <c r="C37" s="549">
        <v>42081</v>
      </c>
      <c r="D37" s="550">
        <v>1099</v>
      </c>
      <c r="E37" s="551">
        <v>829</v>
      </c>
      <c r="F37" s="550">
        <v>1404</v>
      </c>
      <c r="G37" s="576" t="s">
        <v>772</v>
      </c>
      <c r="H37" s="577" t="s">
        <v>772</v>
      </c>
      <c r="I37" s="577" t="s">
        <v>772</v>
      </c>
      <c r="J37" s="578" t="s">
        <v>772</v>
      </c>
      <c r="K37" s="553">
        <v>45413</v>
      </c>
      <c r="L37" s="548" t="s">
        <v>10</v>
      </c>
      <c r="M37" s="549">
        <v>34585</v>
      </c>
      <c r="N37" s="551">
        <v>4580</v>
      </c>
      <c r="O37" s="554">
        <v>950</v>
      </c>
      <c r="P37" s="555">
        <v>1069</v>
      </c>
      <c r="Q37" s="576" t="s">
        <v>772</v>
      </c>
      <c r="R37" s="577" t="s">
        <v>772</v>
      </c>
      <c r="S37" s="577" t="s">
        <v>772</v>
      </c>
      <c r="T37" s="578" t="s">
        <v>772</v>
      </c>
      <c r="U37" s="553">
        <v>41184</v>
      </c>
    </row>
    <row r="38" spans="2:21" s="527" customFormat="1" ht="15" customHeight="1">
      <c r="B38" s="548" t="s">
        <v>41</v>
      </c>
      <c r="C38" s="549">
        <v>4</v>
      </c>
      <c r="D38" s="550">
        <v>0</v>
      </c>
      <c r="E38" s="551">
        <v>0</v>
      </c>
      <c r="F38" s="550">
        <v>0</v>
      </c>
      <c r="G38" s="576" t="s">
        <v>772</v>
      </c>
      <c r="H38" s="577" t="s">
        <v>772</v>
      </c>
      <c r="I38" s="577" t="s">
        <v>772</v>
      </c>
      <c r="J38" s="578" t="s">
        <v>772</v>
      </c>
      <c r="K38" s="553">
        <v>4</v>
      </c>
      <c r="L38" s="548" t="s">
        <v>41</v>
      </c>
      <c r="M38" s="549">
        <v>0</v>
      </c>
      <c r="N38" s="551">
        <v>0</v>
      </c>
      <c r="O38" s="554">
        <v>0</v>
      </c>
      <c r="P38" s="555">
        <v>0</v>
      </c>
      <c r="Q38" s="576" t="s">
        <v>772</v>
      </c>
      <c r="R38" s="577" t="s">
        <v>772</v>
      </c>
      <c r="S38" s="577" t="s">
        <v>772</v>
      </c>
      <c r="T38" s="578" t="s">
        <v>772</v>
      </c>
      <c r="U38" s="553">
        <v>0</v>
      </c>
    </row>
    <row r="39" spans="2:21" s="527" customFormat="1" ht="15" customHeight="1">
      <c r="B39" s="548" t="s">
        <v>24</v>
      </c>
      <c r="C39" s="549">
        <v>832</v>
      </c>
      <c r="D39" s="550">
        <v>11</v>
      </c>
      <c r="E39" s="551">
        <v>0</v>
      </c>
      <c r="F39" s="550">
        <v>0</v>
      </c>
      <c r="G39" s="576" t="s">
        <v>772</v>
      </c>
      <c r="H39" s="577" t="s">
        <v>772</v>
      </c>
      <c r="I39" s="577" t="s">
        <v>772</v>
      </c>
      <c r="J39" s="578" t="s">
        <v>772</v>
      </c>
      <c r="K39" s="553">
        <v>843</v>
      </c>
      <c r="L39" s="548" t="s">
        <v>24</v>
      </c>
      <c r="M39" s="549">
        <v>768</v>
      </c>
      <c r="N39" s="551">
        <v>22</v>
      </c>
      <c r="O39" s="554">
        <v>7</v>
      </c>
      <c r="P39" s="555">
        <v>0</v>
      </c>
      <c r="Q39" s="576" t="s">
        <v>772</v>
      </c>
      <c r="R39" s="577" t="s">
        <v>772</v>
      </c>
      <c r="S39" s="577" t="s">
        <v>772</v>
      </c>
      <c r="T39" s="578" t="s">
        <v>772</v>
      </c>
      <c r="U39" s="553">
        <v>797</v>
      </c>
    </row>
    <row r="40" spans="2:21" s="527" customFormat="1" ht="15" customHeight="1">
      <c r="B40" s="548" t="s">
        <v>71</v>
      </c>
      <c r="C40" s="549">
        <v>140</v>
      </c>
      <c r="D40" s="550">
        <v>0</v>
      </c>
      <c r="E40" s="551">
        <v>0</v>
      </c>
      <c r="F40" s="550">
        <v>1</v>
      </c>
      <c r="G40" s="576" t="s">
        <v>772</v>
      </c>
      <c r="H40" s="577" t="s">
        <v>772</v>
      </c>
      <c r="I40" s="577" t="s">
        <v>772</v>
      </c>
      <c r="J40" s="578" t="s">
        <v>772</v>
      </c>
      <c r="K40" s="553">
        <v>141</v>
      </c>
      <c r="L40" s="548" t="s">
        <v>71</v>
      </c>
      <c r="M40" s="549">
        <v>110</v>
      </c>
      <c r="N40" s="551">
        <v>0</v>
      </c>
      <c r="O40" s="554">
        <v>0</v>
      </c>
      <c r="P40" s="555">
        <v>0</v>
      </c>
      <c r="Q40" s="576" t="s">
        <v>772</v>
      </c>
      <c r="R40" s="577" t="s">
        <v>772</v>
      </c>
      <c r="S40" s="577" t="s">
        <v>772</v>
      </c>
      <c r="T40" s="578" t="s">
        <v>772</v>
      </c>
      <c r="U40" s="553">
        <v>110</v>
      </c>
    </row>
    <row r="41" spans="2:21" s="527" customFormat="1" ht="15" customHeight="1">
      <c r="B41" s="548" t="s">
        <v>42</v>
      </c>
      <c r="C41" s="549">
        <v>2461</v>
      </c>
      <c r="D41" s="550">
        <v>26</v>
      </c>
      <c r="E41" s="551">
        <v>96</v>
      </c>
      <c r="F41" s="550">
        <v>9</v>
      </c>
      <c r="G41" s="576" t="s">
        <v>772</v>
      </c>
      <c r="H41" s="577" t="s">
        <v>772</v>
      </c>
      <c r="I41" s="577" t="s">
        <v>772</v>
      </c>
      <c r="J41" s="578" t="s">
        <v>772</v>
      </c>
      <c r="K41" s="553">
        <v>2592</v>
      </c>
      <c r="L41" s="548" t="s">
        <v>42</v>
      </c>
      <c r="M41" s="549">
        <v>3156</v>
      </c>
      <c r="N41" s="551">
        <v>9</v>
      </c>
      <c r="O41" s="554">
        <v>53</v>
      </c>
      <c r="P41" s="555">
        <v>295</v>
      </c>
      <c r="Q41" s="576" t="s">
        <v>772</v>
      </c>
      <c r="R41" s="577" t="s">
        <v>772</v>
      </c>
      <c r="S41" s="577" t="s">
        <v>772</v>
      </c>
      <c r="T41" s="578" t="s">
        <v>772</v>
      </c>
      <c r="U41" s="553">
        <v>3513</v>
      </c>
    </row>
    <row r="42" spans="2:21" s="527" customFormat="1" ht="15" customHeight="1">
      <c r="B42" s="548" t="s">
        <v>43</v>
      </c>
      <c r="C42" s="549">
        <v>661</v>
      </c>
      <c r="D42" s="550">
        <v>6</v>
      </c>
      <c r="E42" s="551">
        <v>15</v>
      </c>
      <c r="F42" s="550">
        <v>86</v>
      </c>
      <c r="G42" s="576" t="s">
        <v>772</v>
      </c>
      <c r="H42" s="577" t="s">
        <v>772</v>
      </c>
      <c r="I42" s="577" t="s">
        <v>772</v>
      </c>
      <c r="J42" s="578" t="s">
        <v>772</v>
      </c>
      <c r="K42" s="553">
        <v>768</v>
      </c>
      <c r="L42" s="548" t="s">
        <v>43</v>
      </c>
      <c r="M42" s="549">
        <v>2372</v>
      </c>
      <c r="N42" s="551">
        <v>44</v>
      </c>
      <c r="O42" s="554">
        <v>91</v>
      </c>
      <c r="P42" s="555">
        <v>44</v>
      </c>
      <c r="Q42" s="576" t="s">
        <v>772</v>
      </c>
      <c r="R42" s="577" t="s">
        <v>772</v>
      </c>
      <c r="S42" s="577" t="s">
        <v>772</v>
      </c>
      <c r="T42" s="578" t="s">
        <v>772</v>
      </c>
      <c r="U42" s="553">
        <v>2551</v>
      </c>
    </row>
    <row r="43" spans="2:21" s="527" customFormat="1" ht="15" customHeight="1">
      <c r="B43" s="548" t="s">
        <v>25</v>
      </c>
      <c r="C43" s="549">
        <v>2421</v>
      </c>
      <c r="D43" s="550">
        <v>69</v>
      </c>
      <c r="E43" s="551">
        <v>15</v>
      </c>
      <c r="F43" s="550">
        <v>10</v>
      </c>
      <c r="G43" s="576" t="s">
        <v>772</v>
      </c>
      <c r="H43" s="577" t="s">
        <v>772</v>
      </c>
      <c r="I43" s="577" t="s">
        <v>772</v>
      </c>
      <c r="J43" s="578" t="s">
        <v>772</v>
      </c>
      <c r="K43" s="553">
        <v>2515</v>
      </c>
      <c r="L43" s="548" t="s">
        <v>25</v>
      </c>
      <c r="M43" s="549">
        <v>3358</v>
      </c>
      <c r="N43" s="551">
        <v>72</v>
      </c>
      <c r="O43" s="554">
        <v>57</v>
      </c>
      <c r="P43" s="555">
        <v>131</v>
      </c>
      <c r="Q43" s="576" t="s">
        <v>772</v>
      </c>
      <c r="R43" s="577" t="s">
        <v>772</v>
      </c>
      <c r="S43" s="577" t="s">
        <v>772</v>
      </c>
      <c r="T43" s="578" t="s">
        <v>772</v>
      </c>
      <c r="U43" s="553">
        <v>3618</v>
      </c>
    </row>
    <row r="44" spans="2:21" s="527" customFormat="1" ht="15" customHeight="1">
      <c r="B44" s="548" t="s">
        <v>86</v>
      </c>
      <c r="C44" s="549">
        <v>98</v>
      </c>
      <c r="D44" s="550">
        <v>0</v>
      </c>
      <c r="E44" s="551">
        <v>19</v>
      </c>
      <c r="F44" s="550">
        <v>0</v>
      </c>
      <c r="G44" s="576" t="s">
        <v>772</v>
      </c>
      <c r="H44" s="577" t="s">
        <v>772</v>
      </c>
      <c r="I44" s="577" t="s">
        <v>772</v>
      </c>
      <c r="J44" s="578" t="s">
        <v>772</v>
      </c>
      <c r="K44" s="553">
        <v>117</v>
      </c>
      <c r="L44" s="548" t="s">
        <v>86</v>
      </c>
      <c r="M44" s="549">
        <v>55</v>
      </c>
      <c r="N44" s="551">
        <v>0</v>
      </c>
      <c r="O44" s="554">
        <v>8</v>
      </c>
      <c r="P44" s="555">
        <v>0</v>
      </c>
      <c r="Q44" s="576" t="s">
        <v>772</v>
      </c>
      <c r="R44" s="577" t="s">
        <v>772</v>
      </c>
      <c r="S44" s="577" t="s">
        <v>772</v>
      </c>
      <c r="T44" s="578" t="s">
        <v>772</v>
      </c>
      <c r="U44" s="553">
        <v>63</v>
      </c>
    </row>
    <row r="45" spans="2:21" s="527" customFormat="1" ht="15" customHeight="1">
      <c r="B45" s="548" t="s">
        <v>11</v>
      </c>
      <c r="C45" s="549">
        <v>416</v>
      </c>
      <c r="D45" s="550">
        <v>53</v>
      </c>
      <c r="E45" s="551">
        <v>19</v>
      </c>
      <c r="F45" s="550">
        <v>8</v>
      </c>
      <c r="G45" s="576" t="s">
        <v>772</v>
      </c>
      <c r="H45" s="577" t="s">
        <v>772</v>
      </c>
      <c r="I45" s="577" t="s">
        <v>772</v>
      </c>
      <c r="J45" s="578" t="s">
        <v>772</v>
      </c>
      <c r="K45" s="553">
        <v>496</v>
      </c>
      <c r="L45" s="548" t="s">
        <v>11</v>
      </c>
      <c r="M45" s="549">
        <v>1077</v>
      </c>
      <c r="N45" s="551">
        <v>178</v>
      </c>
      <c r="O45" s="554">
        <v>5</v>
      </c>
      <c r="P45" s="555">
        <v>49</v>
      </c>
      <c r="Q45" s="576" t="s">
        <v>772</v>
      </c>
      <c r="R45" s="577" t="s">
        <v>772</v>
      </c>
      <c r="S45" s="577" t="s">
        <v>772</v>
      </c>
      <c r="T45" s="578" t="s">
        <v>772</v>
      </c>
      <c r="U45" s="553">
        <v>1309</v>
      </c>
    </row>
    <row r="46" spans="2:21" s="527" customFormat="1" ht="15" customHeight="1">
      <c r="B46" s="548" t="s">
        <v>1</v>
      </c>
      <c r="C46" s="549">
        <v>2259</v>
      </c>
      <c r="D46" s="550">
        <v>377</v>
      </c>
      <c r="E46" s="551">
        <v>302</v>
      </c>
      <c r="F46" s="550">
        <v>28</v>
      </c>
      <c r="G46" s="576" t="s">
        <v>772</v>
      </c>
      <c r="H46" s="577" t="s">
        <v>772</v>
      </c>
      <c r="I46" s="577" t="s">
        <v>772</v>
      </c>
      <c r="J46" s="578" t="s">
        <v>772</v>
      </c>
      <c r="K46" s="553">
        <v>2966</v>
      </c>
      <c r="L46" s="548" t="s">
        <v>1</v>
      </c>
      <c r="M46" s="549">
        <v>751</v>
      </c>
      <c r="N46" s="551">
        <v>0</v>
      </c>
      <c r="O46" s="554">
        <v>43</v>
      </c>
      <c r="P46" s="555">
        <v>0</v>
      </c>
      <c r="Q46" s="576" t="s">
        <v>772</v>
      </c>
      <c r="R46" s="577" t="s">
        <v>772</v>
      </c>
      <c r="S46" s="577" t="s">
        <v>772</v>
      </c>
      <c r="T46" s="578" t="s">
        <v>772</v>
      </c>
      <c r="U46" s="553">
        <v>794</v>
      </c>
    </row>
    <row r="47" spans="2:21" s="527" customFormat="1" ht="15" customHeight="1">
      <c r="B47" s="548" t="s">
        <v>26</v>
      </c>
      <c r="C47" s="549">
        <v>1119</v>
      </c>
      <c r="D47" s="550">
        <v>0</v>
      </c>
      <c r="E47" s="551">
        <v>13</v>
      </c>
      <c r="F47" s="550">
        <v>0</v>
      </c>
      <c r="G47" s="576" t="s">
        <v>772</v>
      </c>
      <c r="H47" s="577" t="s">
        <v>772</v>
      </c>
      <c r="I47" s="577" t="s">
        <v>772</v>
      </c>
      <c r="J47" s="578" t="s">
        <v>772</v>
      </c>
      <c r="K47" s="553">
        <v>1132</v>
      </c>
      <c r="L47" s="548" t="s">
        <v>26</v>
      </c>
      <c r="M47" s="549">
        <v>371</v>
      </c>
      <c r="N47" s="551">
        <v>0</v>
      </c>
      <c r="O47" s="554">
        <v>12</v>
      </c>
      <c r="P47" s="555">
        <v>0</v>
      </c>
      <c r="Q47" s="576" t="s">
        <v>772</v>
      </c>
      <c r="R47" s="577" t="s">
        <v>772</v>
      </c>
      <c r="S47" s="577" t="s">
        <v>772</v>
      </c>
      <c r="T47" s="578" t="s">
        <v>772</v>
      </c>
      <c r="U47" s="553">
        <v>383</v>
      </c>
    </row>
    <row r="48" spans="2:21" s="527" customFormat="1" ht="15" customHeight="1">
      <c r="B48" s="548" t="s">
        <v>44</v>
      </c>
      <c r="C48" s="549">
        <v>107</v>
      </c>
      <c r="D48" s="550">
        <v>0</v>
      </c>
      <c r="E48" s="551">
        <v>0</v>
      </c>
      <c r="F48" s="550">
        <v>0</v>
      </c>
      <c r="G48" s="576" t="s">
        <v>772</v>
      </c>
      <c r="H48" s="577" t="s">
        <v>772</v>
      </c>
      <c r="I48" s="577" t="s">
        <v>772</v>
      </c>
      <c r="J48" s="578" t="s">
        <v>772</v>
      </c>
      <c r="K48" s="553">
        <v>107</v>
      </c>
      <c r="L48" s="548" t="s">
        <v>44</v>
      </c>
      <c r="M48" s="549">
        <v>462</v>
      </c>
      <c r="N48" s="551">
        <v>0</v>
      </c>
      <c r="O48" s="554">
        <v>0</v>
      </c>
      <c r="P48" s="555">
        <v>0</v>
      </c>
      <c r="Q48" s="576" t="s">
        <v>772</v>
      </c>
      <c r="R48" s="577" t="s">
        <v>772</v>
      </c>
      <c r="S48" s="577" t="s">
        <v>772</v>
      </c>
      <c r="T48" s="578" t="s">
        <v>772</v>
      </c>
      <c r="U48" s="553">
        <v>462</v>
      </c>
    </row>
    <row r="49" spans="2:21" s="527" customFormat="1" ht="15" customHeight="1">
      <c r="B49" s="548" t="s">
        <v>45</v>
      </c>
      <c r="C49" s="549">
        <v>85</v>
      </c>
      <c r="D49" s="550">
        <v>0</v>
      </c>
      <c r="E49" s="551">
        <v>8</v>
      </c>
      <c r="F49" s="550">
        <v>0</v>
      </c>
      <c r="G49" s="576" t="s">
        <v>772</v>
      </c>
      <c r="H49" s="577" t="s">
        <v>772</v>
      </c>
      <c r="I49" s="577" t="s">
        <v>772</v>
      </c>
      <c r="J49" s="578" t="s">
        <v>772</v>
      </c>
      <c r="K49" s="553">
        <v>93</v>
      </c>
      <c r="L49" s="548" t="s">
        <v>45</v>
      </c>
      <c r="M49" s="549">
        <v>50</v>
      </c>
      <c r="N49" s="551">
        <v>0</v>
      </c>
      <c r="O49" s="554">
        <v>83</v>
      </c>
      <c r="P49" s="555">
        <v>0</v>
      </c>
      <c r="Q49" s="576" t="s">
        <v>772</v>
      </c>
      <c r="R49" s="577" t="s">
        <v>772</v>
      </c>
      <c r="S49" s="577" t="s">
        <v>772</v>
      </c>
      <c r="T49" s="578" t="s">
        <v>772</v>
      </c>
      <c r="U49" s="553">
        <v>133</v>
      </c>
    </row>
    <row r="50" spans="2:21" s="527" customFormat="1" ht="15" customHeight="1">
      <c r="B50" s="548" t="s">
        <v>72</v>
      </c>
      <c r="C50" s="549">
        <v>119</v>
      </c>
      <c r="D50" s="550">
        <v>0</v>
      </c>
      <c r="E50" s="551">
        <v>0</v>
      </c>
      <c r="F50" s="550">
        <v>0</v>
      </c>
      <c r="G50" s="576" t="s">
        <v>772</v>
      </c>
      <c r="H50" s="577" t="s">
        <v>772</v>
      </c>
      <c r="I50" s="577" t="s">
        <v>772</v>
      </c>
      <c r="J50" s="578" t="s">
        <v>772</v>
      </c>
      <c r="K50" s="553">
        <v>119</v>
      </c>
      <c r="L50" s="548" t="s">
        <v>72</v>
      </c>
      <c r="M50" s="549">
        <v>567</v>
      </c>
      <c r="N50" s="551">
        <v>8</v>
      </c>
      <c r="O50" s="554">
        <v>6</v>
      </c>
      <c r="P50" s="555">
        <v>1</v>
      </c>
      <c r="Q50" s="576" t="s">
        <v>772</v>
      </c>
      <c r="R50" s="577" t="s">
        <v>772</v>
      </c>
      <c r="S50" s="577" t="s">
        <v>772</v>
      </c>
      <c r="T50" s="578" t="s">
        <v>772</v>
      </c>
      <c r="U50" s="553">
        <v>582</v>
      </c>
    </row>
    <row r="51" spans="2:21" s="527" customFormat="1" ht="15" customHeight="1">
      <c r="B51" s="548" t="s">
        <v>46</v>
      </c>
      <c r="C51" s="549">
        <v>370</v>
      </c>
      <c r="D51" s="550">
        <v>0</v>
      </c>
      <c r="E51" s="551">
        <v>0</v>
      </c>
      <c r="F51" s="550">
        <v>46</v>
      </c>
      <c r="G51" s="576" t="s">
        <v>772</v>
      </c>
      <c r="H51" s="577" t="s">
        <v>772</v>
      </c>
      <c r="I51" s="577" t="s">
        <v>772</v>
      </c>
      <c r="J51" s="578" t="s">
        <v>772</v>
      </c>
      <c r="K51" s="553">
        <v>416</v>
      </c>
      <c r="L51" s="548" t="s">
        <v>46</v>
      </c>
      <c r="M51" s="549">
        <v>687</v>
      </c>
      <c r="N51" s="551">
        <v>0</v>
      </c>
      <c r="O51" s="554">
        <v>13</v>
      </c>
      <c r="P51" s="555">
        <v>16</v>
      </c>
      <c r="Q51" s="576" t="s">
        <v>772</v>
      </c>
      <c r="R51" s="577" t="s">
        <v>772</v>
      </c>
      <c r="S51" s="577" t="s">
        <v>772</v>
      </c>
      <c r="T51" s="578" t="s">
        <v>772</v>
      </c>
      <c r="U51" s="553">
        <v>716</v>
      </c>
    </row>
    <row r="52" spans="2:21" s="527" customFormat="1" ht="15" customHeight="1">
      <c r="B52" s="548" t="s">
        <v>47</v>
      </c>
      <c r="C52" s="549">
        <v>771</v>
      </c>
      <c r="D52" s="550">
        <v>24</v>
      </c>
      <c r="E52" s="551">
        <v>3</v>
      </c>
      <c r="F52" s="550">
        <v>5</v>
      </c>
      <c r="G52" s="576" t="s">
        <v>772</v>
      </c>
      <c r="H52" s="577" t="s">
        <v>772</v>
      </c>
      <c r="I52" s="577" t="s">
        <v>772</v>
      </c>
      <c r="J52" s="578" t="s">
        <v>772</v>
      </c>
      <c r="K52" s="553">
        <v>803</v>
      </c>
      <c r="L52" s="548" t="s">
        <v>47</v>
      </c>
      <c r="M52" s="549">
        <v>740</v>
      </c>
      <c r="N52" s="551">
        <v>21</v>
      </c>
      <c r="O52" s="554">
        <v>9</v>
      </c>
      <c r="P52" s="555">
        <v>1</v>
      </c>
      <c r="Q52" s="576" t="s">
        <v>772</v>
      </c>
      <c r="R52" s="577" t="s">
        <v>772</v>
      </c>
      <c r="S52" s="577" t="s">
        <v>772</v>
      </c>
      <c r="T52" s="578" t="s">
        <v>772</v>
      </c>
      <c r="U52" s="553">
        <v>771</v>
      </c>
    </row>
    <row r="53" spans="2:21" s="527" customFormat="1" ht="15" customHeight="1">
      <c r="B53" s="548" t="s">
        <v>27</v>
      </c>
      <c r="C53" s="549">
        <v>589</v>
      </c>
      <c r="D53" s="550">
        <v>0</v>
      </c>
      <c r="E53" s="551">
        <v>2</v>
      </c>
      <c r="F53" s="550">
        <v>0</v>
      </c>
      <c r="G53" s="576" t="s">
        <v>772</v>
      </c>
      <c r="H53" s="577" t="s">
        <v>772</v>
      </c>
      <c r="I53" s="577" t="s">
        <v>772</v>
      </c>
      <c r="J53" s="578" t="s">
        <v>772</v>
      </c>
      <c r="K53" s="553">
        <v>591</v>
      </c>
      <c r="L53" s="548" t="s">
        <v>27</v>
      </c>
      <c r="M53" s="549">
        <v>818</v>
      </c>
      <c r="N53" s="551">
        <v>0</v>
      </c>
      <c r="O53" s="554">
        <v>2</v>
      </c>
      <c r="P53" s="555">
        <v>1</v>
      </c>
      <c r="Q53" s="576" t="s">
        <v>772</v>
      </c>
      <c r="R53" s="577" t="s">
        <v>772</v>
      </c>
      <c r="S53" s="577" t="s">
        <v>772</v>
      </c>
      <c r="T53" s="578" t="s">
        <v>772</v>
      </c>
      <c r="U53" s="553">
        <v>821</v>
      </c>
    </row>
    <row r="54" spans="2:21" s="527" customFormat="1" ht="15" customHeight="1">
      <c r="B54" s="548" t="s">
        <v>48</v>
      </c>
      <c r="C54" s="549">
        <v>965</v>
      </c>
      <c r="D54" s="550">
        <v>0</v>
      </c>
      <c r="E54" s="551">
        <v>0</v>
      </c>
      <c r="F54" s="550">
        <v>1</v>
      </c>
      <c r="G54" s="576" t="s">
        <v>772</v>
      </c>
      <c r="H54" s="577" t="s">
        <v>772</v>
      </c>
      <c r="I54" s="577" t="s">
        <v>772</v>
      </c>
      <c r="J54" s="578" t="s">
        <v>772</v>
      </c>
      <c r="K54" s="553">
        <v>966</v>
      </c>
      <c r="L54" s="548" t="s">
        <v>48</v>
      </c>
      <c r="M54" s="549">
        <v>1818</v>
      </c>
      <c r="N54" s="551">
        <v>14</v>
      </c>
      <c r="O54" s="554">
        <v>2</v>
      </c>
      <c r="P54" s="555">
        <v>1</v>
      </c>
      <c r="Q54" s="576" t="s">
        <v>772</v>
      </c>
      <c r="R54" s="577" t="s">
        <v>772</v>
      </c>
      <c r="S54" s="577" t="s">
        <v>772</v>
      </c>
      <c r="T54" s="578" t="s">
        <v>772</v>
      </c>
      <c r="U54" s="553">
        <v>1835</v>
      </c>
    </row>
    <row r="55" spans="2:21" s="527" customFormat="1" ht="15" customHeight="1">
      <c r="B55" s="548" t="s">
        <v>49</v>
      </c>
      <c r="C55" s="549">
        <v>83</v>
      </c>
      <c r="D55" s="550">
        <v>3</v>
      </c>
      <c r="E55" s="551">
        <v>6</v>
      </c>
      <c r="F55" s="550">
        <v>0</v>
      </c>
      <c r="G55" s="576" t="s">
        <v>772</v>
      </c>
      <c r="H55" s="577" t="s">
        <v>772</v>
      </c>
      <c r="I55" s="577" t="s">
        <v>772</v>
      </c>
      <c r="J55" s="578" t="s">
        <v>772</v>
      </c>
      <c r="K55" s="553">
        <v>92</v>
      </c>
      <c r="L55" s="548" t="s">
        <v>49</v>
      </c>
      <c r="M55" s="549">
        <v>356</v>
      </c>
      <c r="N55" s="551">
        <v>0</v>
      </c>
      <c r="O55" s="554">
        <v>0</v>
      </c>
      <c r="P55" s="555">
        <v>3</v>
      </c>
      <c r="Q55" s="576" t="s">
        <v>772</v>
      </c>
      <c r="R55" s="577" t="s">
        <v>772</v>
      </c>
      <c r="S55" s="577" t="s">
        <v>772</v>
      </c>
      <c r="T55" s="578" t="s">
        <v>772</v>
      </c>
      <c r="U55" s="553">
        <v>359</v>
      </c>
    </row>
    <row r="56" spans="2:21" s="527" customFormat="1" ht="15" customHeight="1">
      <c r="B56" s="548" t="s">
        <v>16</v>
      </c>
      <c r="C56" s="549">
        <v>8184</v>
      </c>
      <c r="D56" s="550">
        <v>142</v>
      </c>
      <c r="E56" s="551">
        <v>841</v>
      </c>
      <c r="F56" s="550">
        <v>200</v>
      </c>
      <c r="G56" s="576" t="s">
        <v>772</v>
      </c>
      <c r="H56" s="577" t="s">
        <v>772</v>
      </c>
      <c r="I56" s="577" t="s">
        <v>772</v>
      </c>
      <c r="J56" s="578" t="s">
        <v>772</v>
      </c>
      <c r="K56" s="553">
        <v>9367</v>
      </c>
      <c r="L56" s="548" t="s">
        <v>16</v>
      </c>
      <c r="M56" s="549">
        <v>9342</v>
      </c>
      <c r="N56" s="551">
        <v>197</v>
      </c>
      <c r="O56" s="554">
        <v>256</v>
      </c>
      <c r="P56" s="555">
        <v>370</v>
      </c>
      <c r="Q56" s="576" t="s">
        <v>772</v>
      </c>
      <c r="R56" s="577" t="s">
        <v>772</v>
      </c>
      <c r="S56" s="577" t="s">
        <v>772</v>
      </c>
      <c r="T56" s="578" t="s">
        <v>772</v>
      </c>
      <c r="U56" s="553">
        <v>10165</v>
      </c>
    </row>
    <row r="57" spans="2:21" s="527" customFormat="1" ht="15" customHeight="1">
      <c r="B57" s="548" t="s">
        <v>12</v>
      </c>
      <c r="C57" s="549">
        <v>9142</v>
      </c>
      <c r="D57" s="550">
        <v>588</v>
      </c>
      <c r="E57" s="551">
        <v>108</v>
      </c>
      <c r="F57" s="550">
        <v>96</v>
      </c>
      <c r="G57" s="576" t="s">
        <v>772</v>
      </c>
      <c r="H57" s="577" t="s">
        <v>772</v>
      </c>
      <c r="I57" s="577" t="s">
        <v>772</v>
      </c>
      <c r="J57" s="578" t="s">
        <v>772</v>
      </c>
      <c r="K57" s="553">
        <v>9934</v>
      </c>
      <c r="L57" s="548" t="s">
        <v>12</v>
      </c>
      <c r="M57" s="549">
        <v>16950</v>
      </c>
      <c r="N57" s="551">
        <v>1730</v>
      </c>
      <c r="O57" s="554">
        <v>46</v>
      </c>
      <c r="P57" s="555">
        <v>263</v>
      </c>
      <c r="Q57" s="576" t="s">
        <v>772</v>
      </c>
      <c r="R57" s="577" t="s">
        <v>772</v>
      </c>
      <c r="S57" s="577" t="s">
        <v>772</v>
      </c>
      <c r="T57" s="578" t="s">
        <v>772</v>
      </c>
      <c r="U57" s="553">
        <v>18989</v>
      </c>
    </row>
    <row r="58" spans="2:21" s="527" customFormat="1" ht="15" customHeight="1">
      <c r="B58" s="548" t="s">
        <v>87</v>
      </c>
      <c r="C58" s="549">
        <v>39</v>
      </c>
      <c r="D58" s="550">
        <v>0</v>
      </c>
      <c r="E58" s="551">
        <v>2</v>
      </c>
      <c r="F58" s="550">
        <v>4</v>
      </c>
      <c r="G58" s="576" t="s">
        <v>772</v>
      </c>
      <c r="H58" s="577" t="s">
        <v>772</v>
      </c>
      <c r="I58" s="577" t="s">
        <v>772</v>
      </c>
      <c r="J58" s="578" t="s">
        <v>772</v>
      </c>
      <c r="K58" s="553">
        <v>45</v>
      </c>
      <c r="L58" s="548" t="s">
        <v>87</v>
      </c>
      <c r="M58" s="549">
        <v>436</v>
      </c>
      <c r="N58" s="551">
        <v>0</v>
      </c>
      <c r="O58" s="554">
        <v>25</v>
      </c>
      <c r="P58" s="555">
        <v>0</v>
      </c>
      <c r="Q58" s="576" t="s">
        <v>772</v>
      </c>
      <c r="R58" s="577" t="s">
        <v>772</v>
      </c>
      <c r="S58" s="577" t="s">
        <v>772</v>
      </c>
      <c r="T58" s="578" t="s">
        <v>772</v>
      </c>
      <c r="U58" s="553">
        <v>461</v>
      </c>
    </row>
    <row r="59" spans="2:21" s="527" customFormat="1" ht="15" customHeight="1">
      <c r="B59" s="548" t="s">
        <v>50</v>
      </c>
      <c r="C59" s="549">
        <v>356</v>
      </c>
      <c r="D59" s="550">
        <v>0</v>
      </c>
      <c r="E59" s="551">
        <v>0</v>
      </c>
      <c r="F59" s="550">
        <v>2</v>
      </c>
      <c r="G59" s="576" t="s">
        <v>772</v>
      </c>
      <c r="H59" s="577" t="s">
        <v>772</v>
      </c>
      <c r="I59" s="577" t="s">
        <v>772</v>
      </c>
      <c r="J59" s="578" t="s">
        <v>772</v>
      </c>
      <c r="K59" s="553">
        <v>358</v>
      </c>
      <c r="L59" s="548" t="s">
        <v>50</v>
      </c>
      <c r="M59" s="549">
        <v>1162</v>
      </c>
      <c r="N59" s="551">
        <v>4</v>
      </c>
      <c r="O59" s="554">
        <v>7</v>
      </c>
      <c r="P59" s="555">
        <v>16</v>
      </c>
      <c r="Q59" s="576" t="s">
        <v>772</v>
      </c>
      <c r="R59" s="577" t="s">
        <v>772</v>
      </c>
      <c r="S59" s="577" t="s">
        <v>772</v>
      </c>
      <c r="T59" s="578" t="s">
        <v>772</v>
      </c>
      <c r="U59" s="553">
        <v>1189</v>
      </c>
    </row>
    <row r="60" spans="2:21" s="527" customFormat="1" ht="15" customHeight="1">
      <c r="B60" s="548" t="s">
        <v>51</v>
      </c>
      <c r="C60" s="549">
        <v>37</v>
      </c>
      <c r="D60" s="550">
        <v>0</v>
      </c>
      <c r="E60" s="551">
        <v>8</v>
      </c>
      <c r="F60" s="550">
        <v>0</v>
      </c>
      <c r="G60" s="576" t="s">
        <v>772</v>
      </c>
      <c r="H60" s="577" t="s">
        <v>772</v>
      </c>
      <c r="I60" s="577" t="s">
        <v>772</v>
      </c>
      <c r="J60" s="578" t="s">
        <v>772</v>
      </c>
      <c r="K60" s="553">
        <v>45</v>
      </c>
      <c r="L60" s="548" t="s">
        <v>51</v>
      </c>
      <c r="M60" s="549">
        <v>122</v>
      </c>
      <c r="N60" s="551">
        <v>5</v>
      </c>
      <c r="O60" s="554">
        <v>2</v>
      </c>
      <c r="P60" s="555">
        <v>0</v>
      </c>
      <c r="Q60" s="576" t="s">
        <v>772</v>
      </c>
      <c r="R60" s="577" t="s">
        <v>772</v>
      </c>
      <c r="S60" s="577" t="s">
        <v>772</v>
      </c>
      <c r="T60" s="578" t="s">
        <v>772</v>
      </c>
      <c r="U60" s="553">
        <v>129</v>
      </c>
    </row>
    <row r="61" spans="2:21" s="527" customFormat="1" ht="15" customHeight="1">
      <c r="B61" s="548" t="s">
        <v>73</v>
      </c>
      <c r="C61" s="549">
        <v>202</v>
      </c>
      <c r="D61" s="550">
        <v>0</v>
      </c>
      <c r="E61" s="551">
        <v>0</v>
      </c>
      <c r="F61" s="550">
        <v>5</v>
      </c>
      <c r="G61" s="576" t="s">
        <v>772</v>
      </c>
      <c r="H61" s="577" t="s">
        <v>772</v>
      </c>
      <c r="I61" s="577" t="s">
        <v>772</v>
      </c>
      <c r="J61" s="578" t="s">
        <v>772</v>
      </c>
      <c r="K61" s="553">
        <v>207</v>
      </c>
      <c r="L61" s="548" t="s">
        <v>73</v>
      </c>
      <c r="M61" s="549">
        <v>395</v>
      </c>
      <c r="N61" s="551">
        <v>4</v>
      </c>
      <c r="O61" s="554">
        <v>2</v>
      </c>
      <c r="P61" s="555">
        <v>1</v>
      </c>
      <c r="Q61" s="576" t="s">
        <v>772</v>
      </c>
      <c r="R61" s="577" t="s">
        <v>772</v>
      </c>
      <c r="S61" s="577" t="s">
        <v>772</v>
      </c>
      <c r="T61" s="578" t="s">
        <v>772</v>
      </c>
      <c r="U61" s="553">
        <v>402</v>
      </c>
    </row>
    <row r="62" spans="2:21" s="527" customFormat="1" ht="15" customHeight="1">
      <c r="B62" s="548" t="s">
        <v>74</v>
      </c>
      <c r="C62" s="549">
        <v>99</v>
      </c>
      <c r="D62" s="550">
        <v>0</v>
      </c>
      <c r="E62" s="551">
        <v>0</v>
      </c>
      <c r="F62" s="550">
        <v>0</v>
      </c>
      <c r="G62" s="576" t="s">
        <v>772</v>
      </c>
      <c r="H62" s="577" t="s">
        <v>772</v>
      </c>
      <c r="I62" s="577" t="s">
        <v>772</v>
      </c>
      <c r="J62" s="578" t="s">
        <v>772</v>
      </c>
      <c r="K62" s="553">
        <v>99</v>
      </c>
      <c r="L62" s="548" t="s">
        <v>74</v>
      </c>
      <c r="M62" s="549">
        <v>75</v>
      </c>
      <c r="N62" s="551">
        <v>0</v>
      </c>
      <c r="O62" s="554">
        <v>0</v>
      </c>
      <c r="P62" s="555">
        <v>0</v>
      </c>
      <c r="Q62" s="576" t="s">
        <v>772</v>
      </c>
      <c r="R62" s="577" t="s">
        <v>772</v>
      </c>
      <c r="S62" s="577" t="s">
        <v>772</v>
      </c>
      <c r="T62" s="578" t="s">
        <v>772</v>
      </c>
      <c r="U62" s="553">
        <v>75</v>
      </c>
    </row>
    <row r="63" spans="2:21" s="527" customFormat="1" ht="15" customHeight="1">
      <c r="B63" s="548" t="s">
        <v>52</v>
      </c>
      <c r="C63" s="549">
        <v>1302</v>
      </c>
      <c r="D63" s="550">
        <v>0</v>
      </c>
      <c r="E63" s="551">
        <v>2</v>
      </c>
      <c r="F63" s="550">
        <v>0</v>
      </c>
      <c r="G63" s="576" t="s">
        <v>772</v>
      </c>
      <c r="H63" s="577" t="s">
        <v>772</v>
      </c>
      <c r="I63" s="577" t="s">
        <v>772</v>
      </c>
      <c r="J63" s="578" t="s">
        <v>772</v>
      </c>
      <c r="K63" s="553">
        <v>1304</v>
      </c>
      <c r="L63" s="548" t="s">
        <v>52</v>
      </c>
      <c r="M63" s="549">
        <v>504</v>
      </c>
      <c r="N63" s="551">
        <v>0</v>
      </c>
      <c r="O63" s="554">
        <v>4</v>
      </c>
      <c r="P63" s="555">
        <v>0</v>
      </c>
      <c r="Q63" s="576" t="s">
        <v>772</v>
      </c>
      <c r="R63" s="577" t="s">
        <v>772</v>
      </c>
      <c r="S63" s="577" t="s">
        <v>772</v>
      </c>
      <c r="T63" s="578" t="s">
        <v>772</v>
      </c>
      <c r="U63" s="553">
        <v>508</v>
      </c>
    </row>
    <row r="64" spans="2:21" s="527" customFormat="1" ht="15" customHeight="1">
      <c r="B64" s="548" t="s">
        <v>53</v>
      </c>
      <c r="C64" s="549">
        <v>606</v>
      </c>
      <c r="D64" s="550">
        <v>5</v>
      </c>
      <c r="E64" s="551">
        <v>0</v>
      </c>
      <c r="F64" s="550">
        <v>7</v>
      </c>
      <c r="G64" s="576" t="s">
        <v>772</v>
      </c>
      <c r="H64" s="577" t="s">
        <v>772</v>
      </c>
      <c r="I64" s="577" t="s">
        <v>772</v>
      </c>
      <c r="J64" s="578" t="s">
        <v>772</v>
      </c>
      <c r="K64" s="553">
        <v>618</v>
      </c>
      <c r="L64" s="548" t="s">
        <v>53</v>
      </c>
      <c r="M64" s="549">
        <v>407</v>
      </c>
      <c r="N64" s="551">
        <v>0</v>
      </c>
      <c r="O64" s="554">
        <v>1</v>
      </c>
      <c r="P64" s="555">
        <v>3</v>
      </c>
      <c r="Q64" s="576" t="s">
        <v>772</v>
      </c>
      <c r="R64" s="577" t="s">
        <v>772</v>
      </c>
      <c r="S64" s="577" t="s">
        <v>772</v>
      </c>
      <c r="T64" s="578" t="s">
        <v>772</v>
      </c>
      <c r="U64" s="553">
        <v>411</v>
      </c>
    </row>
    <row r="65" spans="2:21" s="527" customFormat="1" ht="15" customHeight="1">
      <c r="B65" s="548" t="s">
        <v>75</v>
      </c>
      <c r="C65" s="549">
        <v>0</v>
      </c>
      <c r="D65" s="550">
        <v>0</v>
      </c>
      <c r="E65" s="551">
        <v>0</v>
      </c>
      <c r="F65" s="550">
        <v>0</v>
      </c>
      <c r="G65" s="576" t="s">
        <v>772</v>
      </c>
      <c r="H65" s="577" t="s">
        <v>772</v>
      </c>
      <c r="I65" s="577" t="s">
        <v>772</v>
      </c>
      <c r="J65" s="578" t="s">
        <v>772</v>
      </c>
      <c r="K65" s="553">
        <v>0</v>
      </c>
      <c r="L65" s="548" t="s">
        <v>75</v>
      </c>
      <c r="M65" s="549">
        <v>0</v>
      </c>
      <c r="N65" s="551">
        <v>0</v>
      </c>
      <c r="O65" s="554">
        <v>0</v>
      </c>
      <c r="P65" s="555">
        <v>0</v>
      </c>
      <c r="Q65" s="576" t="s">
        <v>772</v>
      </c>
      <c r="R65" s="577" t="s">
        <v>772</v>
      </c>
      <c r="S65" s="577" t="s">
        <v>772</v>
      </c>
      <c r="T65" s="578" t="s">
        <v>772</v>
      </c>
      <c r="U65" s="553">
        <v>0</v>
      </c>
    </row>
    <row r="66" spans="2:21" s="527" customFormat="1" ht="15" customHeight="1">
      <c r="B66" s="548" t="s">
        <v>90</v>
      </c>
      <c r="C66" s="549">
        <v>1</v>
      </c>
      <c r="D66" s="550">
        <v>1</v>
      </c>
      <c r="E66" s="551">
        <v>0</v>
      </c>
      <c r="F66" s="550">
        <v>0</v>
      </c>
      <c r="G66" s="576" t="s">
        <v>772</v>
      </c>
      <c r="H66" s="577" t="s">
        <v>772</v>
      </c>
      <c r="I66" s="577" t="s">
        <v>772</v>
      </c>
      <c r="J66" s="578" t="s">
        <v>772</v>
      </c>
      <c r="K66" s="553">
        <v>2</v>
      </c>
      <c r="L66" s="548" t="s">
        <v>90</v>
      </c>
      <c r="M66" s="549">
        <v>4</v>
      </c>
      <c r="N66" s="551">
        <v>16</v>
      </c>
      <c r="O66" s="554">
        <v>0</v>
      </c>
      <c r="P66" s="555">
        <v>0</v>
      </c>
      <c r="Q66" s="576" t="s">
        <v>772</v>
      </c>
      <c r="R66" s="577" t="s">
        <v>772</v>
      </c>
      <c r="S66" s="577" t="s">
        <v>772</v>
      </c>
      <c r="T66" s="578" t="s">
        <v>772</v>
      </c>
      <c r="U66" s="553">
        <v>20</v>
      </c>
    </row>
    <row r="67" spans="2:21" s="527" customFormat="1" ht="15" customHeight="1">
      <c r="B67" s="548" t="s">
        <v>88</v>
      </c>
      <c r="C67" s="549">
        <v>257</v>
      </c>
      <c r="D67" s="550">
        <v>5</v>
      </c>
      <c r="E67" s="551">
        <v>0</v>
      </c>
      <c r="F67" s="550">
        <v>5</v>
      </c>
      <c r="G67" s="576" t="s">
        <v>772</v>
      </c>
      <c r="H67" s="577" t="s">
        <v>772</v>
      </c>
      <c r="I67" s="577" t="s">
        <v>772</v>
      </c>
      <c r="J67" s="578" t="s">
        <v>772</v>
      </c>
      <c r="K67" s="553">
        <v>267</v>
      </c>
      <c r="L67" s="548" t="s">
        <v>88</v>
      </c>
      <c r="M67" s="549">
        <v>264</v>
      </c>
      <c r="N67" s="551">
        <v>16</v>
      </c>
      <c r="O67" s="554">
        <v>0</v>
      </c>
      <c r="P67" s="555">
        <v>0</v>
      </c>
      <c r="Q67" s="576" t="s">
        <v>772</v>
      </c>
      <c r="R67" s="577" t="s">
        <v>772</v>
      </c>
      <c r="S67" s="577" t="s">
        <v>772</v>
      </c>
      <c r="T67" s="578" t="s">
        <v>772</v>
      </c>
      <c r="U67" s="553">
        <v>280</v>
      </c>
    </row>
    <row r="68" spans="2:21" s="527" customFormat="1" ht="15" customHeight="1">
      <c r="B68" s="548" t="s">
        <v>20</v>
      </c>
      <c r="C68" s="549">
        <v>451</v>
      </c>
      <c r="D68" s="550">
        <v>3</v>
      </c>
      <c r="E68" s="551">
        <v>0</v>
      </c>
      <c r="F68" s="550">
        <v>0</v>
      </c>
      <c r="G68" s="576" t="s">
        <v>772</v>
      </c>
      <c r="H68" s="577" t="s">
        <v>772</v>
      </c>
      <c r="I68" s="577" t="s">
        <v>772</v>
      </c>
      <c r="J68" s="578" t="s">
        <v>772</v>
      </c>
      <c r="K68" s="553">
        <v>454</v>
      </c>
      <c r="L68" s="548" t="s">
        <v>20</v>
      </c>
      <c r="M68" s="549">
        <v>2129</v>
      </c>
      <c r="N68" s="551">
        <v>2</v>
      </c>
      <c r="O68" s="554">
        <v>2</v>
      </c>
      <c r="P68" s="555">
        <v>0</v>
      </c>
      <c r="Q68" s="576" t="s">
        <v>772</v>
      </c>
      <c r="R68" s="577" t="s">
        <v>772</v>
      </c>
      <c r="S68" s="577" t="s">
        <v>772</v>
      </c>
      <c r="T68" s="578" t="s">
        <v>772</v>
      </c>
      <c r="U68" s="553">
        <v>2133</v>
      </c>
    </row>
    <row r="69" spans="2:21" s="527" customFormat="1" ht="15" customHeight="1">
      <c r="B69" s="548" t="s">
        <v>28</v>
      </c>
      <c r="C69" s="549">
        <v>520</v>
      </c>
      <c r="D69" s="550">
        <v>4</v>
      </c>
      <c r="E69" s="551">
        <v>0</v>
      </c>
      <c r="F69" s="550">
        <v>16</v>
      </c>
      <c r="G69" s="576" t="s">
        <v>772</v>
      </c>
      <c r="H69" s="577" t="s">
        <v>772</v>
      </c>
      <c r="I69" s="577" t="s">
        <v>772</v>
      </c>
      <c r="J69" s="578" t="s">
        <v>772</v>
      </c>
      <c r="K69" s="553">
        <v>540</v>
      </c>
      <c r="L69" s="548" t="s">
        <v>28</v>
      </c>
      <c r="M69" s="549">
        <v>901</v>
      </c>
      <c r="N69" s="551">
        <v>164</v>
      </c>
      <c r="O69" s="554">
        <v>3</v>
      </c>
      <c r="P69" s="555">
        <v>12</v>
      </c>
      <c r="Q69" s="576" t="s">
        <v>772</v>
      </c>
      <c r="R69" s="577" t="s">
        <v>772</v>
      </c>
      <c r="S69" s="577" t="s">
        <v>772</v>
      </c>
      <c r="T69" s="578" t="s">
        <v>772</v>
      </c>
      <c r="U69" s="553">
        <v>1080</v>
      </c>
    </row>
    <row r="70" spans="2:21" s="527" customFormat="1" ht="15" customHeight="1">
      <c r="B70" s="548" t="s">
        <v>93</v>
      </c>
      <c r="C70" s="549">
        <v>0</v>
      </c>
      <c r="D70" s="550">
        <v>0</v>
      </c>
      <c r="E70" s="551">
        <v>0</v>
      </c>
      <c r="F70" s="550">
        <v>0</v>
      </c>
      <c r="G70" s="576" t="s">
        <v>772</v>
      </c>
      <c r="H70" s="577" t="s">
        <v>772</v>
      </c>
      <c r="I70" s="577" t="s">
        <v>772</v>
      </c>
      <c r="J70" s="578" t="s">
        <v>772</v>
      </c>
      <c r="K70" s="553">
        <v>0</v>
      </c>
      <c r="L70" s="548" t="s">
        <v>93</v>
      </c>
      <c r="M70" s="549">
        <v>1</v>
      </c>
      <c r="N70" s="551">
        <v>0</v>
      </c>
      <c r="O70" s="554">
        <v>0</v>
      </c>
      <c r="P70" s="555">
        <v>0</v>
      </c>
      <c r="Q70" s="576" t="s">
        <v>772</v>
      </c>
      <c r="R70" s="577" t="s">
        <v>772</v>
      </c>
      <c r="S70" s="577" t="s">
        <v>772</v>
      </c>
      <c r="T70" s="578" t="s">
        <v>772</v>
      </c>
      <c r="U70" s="553">
        <v>1</v>
      </c>
    </row>
    <row r="71" spans="2:21" s="527" customFormat="1" ht="15" customHeight="1">
      <c r="B71" s="548" t="s">
        <v>94</v>
      </c>
      <c r="C71" s="549">
        <v>0</v>
      </c>
      <c r="D71" s="550">
        <v>0</v>
      </c>
      <c r="E71" s="551">
        <v>0</v>
      </c>
      <c r="F71" s="550">
        <v>0</v>
      </c>
      <c r="G71" s="576" t="s">
        <v>772</v>
      </c>
      <c r="H71" s="577" t="s">
        <v>772</v>
      </c>
      <c r="I71" s="577" t="s">
        <v>772</v>
      </c>
      <c r="J71" s="578" t="s">
        <v>772</v>
      </c>
      <c r="K71" s="553">
        <v>0</v>
      </c>
      <c r="L71" s="548" t="s">
        <v>94</v>
      </c>
      <c r="M71" s="549">
        <v>3</v>
      </c>
      <c r="N71" s="551">
        <v>0</v>
      </c>
      <c r="O71" s="554">
        <v>0</v>
      </c>
      <c r="P71" s="555">
        <v>0</v>
      </c>
      <c r="Q71" s="576" t="s">
        <v>772</v>
      </c>
      <c r="R71" s="577" t="s">
        <v>772</v>
      </c>
      <c r="S71" s="577" t="s">
        <v>772</v>
      </c>
      <c r="T71" s="578" t="s">
        <v>772</v>
      </c>
      <c r="U71" s="553">
        <v>3</v>
      </c>
    </row>
    <row r="72" spans="2:21" s="527" customFormat="1" ht="15" customHeight="1" thickBot="1">
      <c r="B72" s="556" t="s">
        <v>102</v>
      </c>
      <c r="C72" s="557">
        <v>120</v>
      </c>
      <c r="D72" s="558">
        <v>11</v>
      </c>
      <c r="E72" s="559">
        <v>14</v>
      </c>
      <c r="F72" s="558">
        <v>24</v>
      </c>
      <c r="G72" s="579" t="s">
        <v>772</v>
      </c>
      <c r="H72" s="580" t="s">
        <v>772</v>
      </c>
      <c r="I72" s="580" t="s">
        <v>772</v>
      </c>
      <c r="J72" s="581" t="s">
        <v>772</v>
      </c>
      <c r="K72" s="561">
        <v>169</v>
      </c>
      <c r="L72" s="556" t="s">
        <v>102</v>
      </c>
      <c r="M72" s="557">
        <v>219</v>
      </c>
      <c r="N72" s="559">
        <v>139</v>
      </c>
      <c r="O72" s="562">
        <v>1</v>
      </c>
      <c r="P72" s="563">
        <v>2</v>
      </c>
      <c r="Q72" s="579" t="s">
        <v>772</v>
      </c>
      <c r="R72" s="580" t="s">
        <v>772</v>
      </c>
      <c r="S72" s="580" t="s">
        <v>772</v>
      </c>
      <c r="T72" s="581" t="s">
        <v>772</v>
      </c>
      <c r="U72" s="561">
        <v>361</v>
      </c>
    </row>
    <row r="73" spans="2:21" s="527" customFormat="1" ht="15" customHeight="1" thickBot="1">
      <c r="B73" s="564" t="s">
        <v>13</v>
      </c>
      <c r="C73" s="565">
        <v>257325</v>
      </c>
      <c r="D73" s="566">
        <v>7084</v>
      </c>
      <c r="E73" s="567">
        <v>5207</v>
      </c>
      <c r="F73" s="566">
        <v>7282</v>
      </c>
      <c r="G73" s="582" t="s">
        <v>772</v>
      </c>
      <c r="H73" s="583" t="s">
        <v>772</v>
      </c>
      <c r="I73" s="583" t="s">
        <v>772</v>
      </c>
      <c r="J73" s="584" t="s">
        <v>772</v>
      </c>
      <c r="K73" s="569">
        <v>276898</v>
      </c>
      <c r="L73" s="564" t="s">
        <v>13</v>
      </c>
      <c r="M73" s="565">
        <v>363802</v>
      </c>
      <c r="N73" s="567">
        <v>36261</v>
      </c>
      <c r="O73" s="570">
        <v>5992</v>
      </c>
      <c r="P73" s="571">
        <v>14403</v>
      </c>
      <c r="Q73" s="582" t="s">
        <v>772</v>
      </c>
      <c r="R73" s="583" t="s">
        <v>772</v>
      </c>
      <c r="S73" s="583" t="s">
        <v>772</v>
      </c>
      <c r="T73" s="584" t="s">
        <v>772</v>
      </c>
      <c r="U73" s="569">
        <v>420458</v>
      </c>
    </row>
  </sheetData>
  <mergeCells count="2">
    <mergeCell ref="B2:K2"/>
    <mergeCell ref="L2:U2"/>
  </mergeCells>
  <phoneticPr fontId="9"/>
  <printOptions horizontalCentered="1"/>
  <pageMargins left="0.70866141732283472" right="0.70866141732283472" top="0.55118110236220474" bottom="0.74803149606299213" header="0.31496062992125984" footer="0.51181102362204722"/>
  <pageSetup paperSize="9" scale="76" firstPageNumber="88" fitToWidth="2" orientation="portrait" r:id="rId1"/>
  <headerFooter scaleWithDoc="0" alignWithMargins="0">
    <oddFooter>&amp;C&amp;11-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1" transitionEvaluation="1" codeName="Sheet24"/>
  <dimension ref="B1:W97"/>
  <sheetViews>
    <sheetView showZeros="0" tabSelected="1" topLeftCell="A4" zoomScaleNormal="100" workbookViewId="0">
      <selection activeCell="B2" sqref="B2"/>
    </sheetView>
  </sheetViews>
  <sheetFormatPr defaultColWidth="10.69921875" defaultRowHeight="13.5"/>
  <cols>
    <col min="1" max="1" width="2.69921875" style="585" customWidth="1"/>
    <col min="2" max="2" width="2.296875" style="585" customWidth="1"/>
    <col min="3" max="3" width="24.69921875" style="585" customWidth="1"/>
    <col min="4" max="4" width="9.19921875" style="615" customWidth="1"/>
    <col min="5" max="6" width="9.19921875" style="586" customWidth="1"/>
    <col min="7" max="7" width="9.19921875" style="615" customWidth="1"/>
    <col min="8" max="9" width="9.19921875" style="586" customWidth="1"/>
    <col min="10" max="10" width="9.19921875" style="615" customWidth="1"/>
    <col min="11" max="11" width="9.19921875" style="586" customWidth="1"/>
    <col min="12" max="12" width="9.69921875" style="586" customWidth="1"/>
    <col min="13" max="13" width="2.296875" style="585" customWidth="1"/>
    <col min="14" max="14" width="24.69921875" style="585" customWidth="1"/>
    <col min="15" max="15" width="9.19921875" style="615" customWidth="1"/>
    <col min="16" max="16" width="9.19921875" style="586" customWidth="1"/>
    <col min="17" max="17" width="9.19921875" style="615" customWidth="1"/>
    <col min="18" max="19" width="9.19921875" style="586" customWidth="1"/>
    <col min="20" max="20" width="9.19921875" style="615" customWidth="1"/>
    <col min="21" max="22" width="9.19921875" style="586" customWidth="1"/>
    <col min="23" max="23" width="9.69921875" style="586" customWidth="1"/>
    <col min="24" max="16384" width="10.69921875" style="585"/>
  </cols>
  <sheetData>
    <row r="1" spans="2:23" ht="17.25" customHeight="1">
      <c r="D1" s="585"/>
      <c r="E1" s="585"/>
      <c r="G1" s="585"/>
      <c r="H1" s="585"/>
      <c r="J1" s="585"/>
      <c r="L1" s="585"/>
      <c r="O1" s="585"/>
      <c r="P1" s="585"/>
      <c r="Q1" s="585"/>
      <c r="R1" s="585"/>
      <c r="T1" s="585"/>
      <c r="U1" s="585"/>
      <c r="W1" s="585"/>
    </row>
    <row r="2" spans="2:23" ht="21">
      <c r="B2" s="1322" t="s">
        <v>1520</v>
      </c>
      <c r="C2" s="1323"/>
      <c r="D2" s="1323"/>
      <c r="E2" s="1323"/>
      <c r="F2" s="1323"/>
      <c r="G2" s="1323"/>
      <c r="H2" s="1323"/>
      <c r="I2" s="1323"/>
      <c r="J2" s="1323"/>
      <c r="K2" s="1323"/>
      <c r="L2" s="1323"/>
      <c r="M2" s="1322" t="s">
        <v>1521</v>
      </c>
      <c r="N2" s="1323"/>
      <c r="O2" s="1323"/>
      <c r="P2" s="1323"/>
      <c r="Q2" s="1323"/>
      <c r="R2" s="1323"/>
      <c r="S2" s="1323"/>
      <c r="T2" s="1323"/>
      <c r="U2" s="1323"/>
      <c r="V2" s="1323"/>
      <c r="W2" s="1323"/>
    </row>
    <row r="3" spans="2:23" s="1" customFormat="1">
      <c r="D3" s="2"/>
      <c r="E3" s="3"/>
      <c r="F3" s="3"/>
      <c r="G3" s="2"/>
      <c r="H3" s="3"/>
      <c r="I3" s="3"/>
      <c r="J3" s="2"/>
      <c r="K3" s="3"/>
      <c r="L3" s="3"/>
      <c r="O3" s="2"/>
      <c r="P3" s="3"/>
      <c r="Q3" s="2"/>
      <c r="R3" s="3"/>
      <c r="S3" s="3"/>
      <c r="T3" s="2"/>
      <c r="U3" s="3"/>
      <c r="V3" s="3"/>
      <c r="W3" s="3"/>
    </row>
    <row r="4" spans="2:23" s="1" customFormat="1" ht="18" customHeight="1" thickBot="1">
      <c r="B4" s="207"/>
      <c r="C4" s="5"/>
      <c r="D4" s="6"/>
      <c r="E4" s="7"/>
      <c r="F4" s="7"/>
      <c r="G4" s="18"/>
      <c r="H4" s="7"/>
      <c r="I4" s="8"/>
      <c r="J4" s="6"/>
      <c r="K4" s="7"/>
      <c r="L4" s="473" t="s">
        <v>773</v>
      </c>
      <c r="M4" s="207"/>
      <c r="N4" s="5"/>
      <c r="O4" s="6"/>
      <c r="P4" s="7"/>
      <c r="Q4" s="18"/>
      <c r="R4" s="7"/>
      <c r="S4" s="8"/>
      <c r="T4" s="6"/>
      <c r="U4" s="7"/>
      <c r="V4" s="7"/>
      <c r="W4" s="473" t="s">
        <v>773</v>
      </c>
    </row>
    <row r="5" spans="2:23" s="1" customFormat="1" ht="43.5" customHeight="1" thickBot="1">
      <c r="B5" s="1437" t="s">
        <v>774</v>
      </c>
      <c r="C5" s="1438"/>
      <c r="D5" s="587" t="s">
        <v>761</v>
      </c>
      <c r="E5" s="588" t="s">
        <v>762</v>
      </c>
      <c r="F5" s="588" t="s">
        <v>763</v>
      </c>
      <c r="G5" s="589" t="s">
        <v>764</v>
      </c>
      <c r="H5" s="590" t="s">
        <v>765</v>
      </c>
      <c r="I5" s="588" t="s">
        <v>766</v>
      </c>
      <c r="J5" s="591" t="s">
        <v>767</v>
      </c>
      <c r="K5" s="592" t="s">
        <v>768</v>
      </c>
      <c r="L5" s="593" t="s">
        <v>769</v>
      </c>
      <c r="M5" s="1437" t="s">
        <v>774</v>
      </c>
      <c r="N5" s="1438"/>
      <c r="O5" s="587" t="s">
        <v>761</v>
      </c>
      <c r="P5" s="588" t="s">
        <v>762</v>
      </c>
      <c r="Q5" s="588" t="s">
        <v>763</v>
      </c>
      <c r="R5" s="589" t="s">
        <v>764</v>
      </c>
      <c r="S5" s="590" t="s">
        <v>765</v>
      </c>
      <c r="T5" s="588" t="s">
        <v>766</v>
      </c>
      <c r="U5" s="591" t="s">
        <v>767</v>
      </c>
      <c r="V5" s="592" t="s">
        <v>768</v>
      </c>
      <c r="W5" s="593" t="s">
        <v>769</v>
      </c>
    </row>
    <row r="6" spans="2:23" s="1" customFormat="1" ht="13.5" customHeight="1">
      <c r="B6" s="1337" t="s">
        <v>384</v>
      </c>
      <c r="C6" s="252" t="s">
        <v>384</v>
      </c>
      <c r="D6" s="594">
        <v>20949</v>
      </c>
      <c r="E6" s="595">
        <v>52933</v>
      </c>
      <c r="F6" s="595">
        <v>7822</v>
      </c>
      <c r="G6" s="596">
        <v>1465</v>
      </c>
      <c r="H6" s="597">
        <v>62</v>
      </c>
      <c r="I6" s="595">
        <v>183</v>
      </c>
      <c r="J6" s="595">
        <v>0</v>
      </c>
      <c r="K6" s="598">
        <v>620</v>
      </c>
      <c r="L6" s="598">
        <v>84034</v>
      </c>
      <c r="M6" s="1337" t="s">
        <v>384</v>
      </c>
      <c r="N6" s="252" t="s">
        <v>384</v>
      </c>
      <c r="O6" s="594">
        <v>326781</v>
      </c>
      <c r="P6" s="595">
        <v>512096</v>
      </c>
      <c r="Q6" s="595">
        <v>282</v>
      </c>
      <c r="R6" s="596">
        <v>10567</v>
      </c>
      <c r="S6" s="597">
        <v>2013</v>
      </c>
      <c r="T6" s="595">
        <v>13153</v>
      </c>
      <c r="U6" s="595">
        <v>0</v>
      </c>
      <c r="V6" s="598">
        <v>5020</v>
      </c>
      <c r="W6" s="598">
        <v>869912</v>
      </c>
    </row>
    <row r="7" spans="2:23" s="1" customFormat="1" ht="13.5" customHeight="1">
      <c r="B7" s="1337"/>
      <c r="C7" s="254" t="s">
        <v>385</v>
      </c>
      <c r="D7" s="508">
        <v>990</v>
      </c>
      <c r="E7" s="509">
        <v>0</v>
      </c>
      <c r="F7" s="509">
        <v>0</v>
      </c>
      <c r="G7" s="599">
        <v>672</v>
      </c>
      <c r="H7" s="600">
        <v>0</v>
      </c>
      <c r="I7" s="509">
        <v>0</v>
      </c>
      <c r="J7" s="509">
        <v>0</v>
      </c>
      <c r="K7" s="601">
        <v>0</v>
      </c>
      <c r="L7" s="601">
        <v>1662</v>
      </c>
      <c r="M7" s="1337"/>
      <c r="N7" s="254" t="s">
        <v>385</v>
      </c>
      <c r="O7" s="508">
        <v>9576</v>
      </c>
      <c r="P7" s="509">
        <v>0</v>
      </c>
      <c r="Q7" s="509">
        <v>0</v>
      </c>
      <c r="R7" s="599">
        <v>712</v>
      </c>
      <c r="S7" s="600">
        <v>0</v>
      </c>
      <c r="T7" s="509">
        <v>0</v>
      </c>
      <c r="U7" s="509">
        <v>0</v>
      </c>
      <c r="V7" s="601">
        <v>10</v>
      </c>
      <c r="W7" s="601">
        <v>10298</v>
      </c>
    </row>
    <row r="8" spans="2:23" s="1" customFormat="1" ht="13.5" customHeight="1">
      <c r="B8" s="1337"/>
      <c r="C8" s="256" t="s">
        <v>386</v>
      </c>
      <c r="D8" s="484">
        <v>922</v>
      </c>
      <c r="E8" s="486">
        <v>693</v>
      </c>
      <c r="F8" s="486">
        <v>0</v>
      </c>
      <c r="G8" s="602">
        <v>5</v>
      </c>
      <c r="H8" s="603">
        <v>0</v>
      </c>
      <c r="I8" s="486">
        <v>29</v>
      </c>
      <c r="J8" s="486">
        <v>0</v>
      </c>
      <c r="K8" s="604">
        <v>59</v>
      </c>
      <c r="L8" s="604">
        <v>1708</v>
      </c>
      <c r="M8" s="1337"/>
      <c r="N8" s="256" t="s">
        <v>386</v>
      </c>
      <c r="O8" s="484">
        <v>175</v>
      </c>
      <c r="P8" s="486">
        <v>2</v>
      </c>
      <c r="Q8" s="486">
        <v>0</v>
      </c>
      <c r="R8" s="602">
        <v>0</v>
      </c>
      <c r="S8" s="603">
        <v>0</v>
      </c>
      <c r="T8" s="486">
        <v>0</v>
      </c>
      <c r="U8" s="486">
        <v>0</v>
      </c>
      <c r="V8" s="604">
        <v>5</v>
      </c>
      <c r="W8" s="604">
        <v>182</v>
      </c>
    </row>
    <row r="9" spans="2:23" s="1" customFormat="1" ht="13.5" customHeight="1">
      <c r="B9" s="1337"/>
      <c r="C9" s="256" t="s">
        <v>387</v>
      </c>
      <c r="D9" s="484">
        <v>0</v>
      </c>
      <c r="E9" s="486">
        <v>0</v>
      </c>
      <c r="F9" s="486">
        <v>0</v>
      </c>
      <c r="G9" s="602">
        <v>0</v>
      </c>
      <c r="H9" s="603">
        <v>0</v>
      </c>
      <c r="I9" s="486">
        <v>0</v>
      </c>
      <c r="J9" s="486">
        <v>0</v>
      </c>
      <c r="K9" s="604">
        <v>0</v>
      </c>
      <c r="L9" s="604">
        <v>0</v>
      </c>
      <c r="M9" s="1337"/>
      <c r="N9" s="256" t="s">
        <v>387</v>
      </c>
      <c r="O9" s="484">
        <v>2016</v>
      </c>
      <c r="P9" s="486">
        <v>0</v>
      </c>
      <c r="Q9" s="486">
        <v>0</v>
      </c>
      <c r="R9" s="602">
        <v>115</v>
      </c>
      <c r="S9" s="603">
        <v>0</v>
      </c>
      <c r="T9" s="486">
        <v>0</v>
      </c>
      <c r="U9" s="486">
        <v>0</v>
      </c>
      <c r="V9" s="604">
        <v>0</v>
      </c>
      <c r="W9" s="604">
        <v>2131</v>
      </c>
    </row>
    <row r="10" spans="2:23" s="1" customFormat="1" ht="13.5" customHeight="1">
      <c r="B10" s="1337"/>
      <c r="C10" s="213" t="s">
        <v>388</v>
      </c>
      <c r="D10" s="484">
        <v>77</v>
      </c>
      <c r="E10" s="486">
        <v>0</v>
      </c>
      <c r="F10" s="486">
        <v>0</v>
      </c>
      <c r="G10" s="602">
        <v>0</v>
      </c>
      <c r="H10" s="603">
        <v>0</v>
      </c>
      <c r="I10" s="486">
        <v>0</v>
      </c>
      <c r="J10" s="486">
        <v>0</v>
      </c>
      <c r="K10" s="604">
        <v>7</v>
      </c>
      <c r="L10" s="604">
        <v>84</v>
      </c>
      <c r="M10" s="1337"/>
      <c r="N10" s="213" t="s">
        <v>388</v>
      </c>
      <c r="O10" s="484">
        <v>46896</v>
      </c>
      <c r="P10" s="486">
        <v>247</v>
      </c>
      <c r="Q10" s="486">
        <v>0</v>
      </c>
      <c r="R10" s="602">
        <v>1528</v>
      </c>
      <c r="S10" s="603">
        <v>95</v>
      </c>
      <c r="T10" s="486">
        <v>0</v>
      </c>
      <c r="U10" s="486">
        <v>0</v>
      </c>
      <c r="V10" s="604">
        <v>61</v>
      </c>
      <c r="W10" s="604">
        <v>48827</v>
      </c>
    </row>
    <row r="11" spans="2:23" s="1" customFormat="1" ht="13.5" customHeight="1">
      <c r="B11" s="1337"/>
      <c r="C11" s="256" t="s">
        <v>389</v>
      </c>
      <c r="D11" s="484">
        <v>28</v>
      </c>
      <c r="E11" s="486">
        <v>0</v>
      </c>
      <c r="F11" s="486">
        <v>0</v>
      </c>
      <c r="G11" s="602">
        <v>0</v>
      </c>
      <c r="H11" s="603">
        <v>0</v>
      </c>
      <c r="I11" s="486">
        <v>0</v>
      </c>
      <c r="J11" s="486">
        <v>0</v>
      </c>
      <c r="K11" s="604">
        <v>0</v>
      </c>
      <c r="L11" s="604">
        <v>28</v>
      </c>
      <c r="M11" s="1337"/>
      <c r="N11" s="256" t="s">
        <v>389</v>
      </c>
      <c r="O11" s="484">
        <v>6733</v>
      </c>
      <c r="P11" s="486">
        <v>20</v>
      </c>
      <c r="Q11" s="486">
        <v>0</v>
      </c>
      <c r="R11" s="602">
        <v>20</v>
      </c>
      <c r="S11" s="603">
        <v>0</v>
      </c>
      <c r="T11" s="486">
        <v>0</v>
      </c>
      <c r="U11" s="486">
        <v>0</v>
      </c>
      <c r="V11" s="604">
        <v>0</v>
      </c>
      <c r="W11" s="604">
        <v>6773</v>
      </c>
    </row>
    <row r="12" spans="2:23" s="1" customFormat="1" ht="13.5" customHeight="1">
      <c r="B12" s="1337"/>
      <c r="C12" s="256" t="s">
        <v>390</v>
      </c>
      <c r="D12" s="484">
        <v>923</v>
      </c>
      <c r="E12" s="486">
        <v>10644</v>
      </c>
      <c r="F12" s="486">
        <v>90</v>
      </c>
      <c r="G12" s="602">
        <v>164</v>
      </c>
      <c r="H12" s="603">
        <v>0</v>
      </c>
      <c r="I12" s="486">
        <v>0</v>
      </c>
      <c r="J12" s="486">
        <v>0</v>
      </c>
      <c r="K12" s="604">
        <v>34</v>
      </c>
      <c r="L12" s="604">
        <v>11855</v>
      </c>
      <c r="M12" s="1337"/>
      <c r="N12" s="256" t="s">
        <v>390</v>
      </c>
      <c r="O12" s="484">
        <v>47629</v>
      </c>
      <c r="P12" s="486">
        <v>214967</v>
      </c>
      <c r="Q12" s="486">
        <v>144</v>
      </c>
      <c r="R12" s="602">
        <v>3246</v>
      </c>
      <c r="S12" s="603">
        <v>682</v>
      </c>
      <c r="T12" s="486">
        <v>2181</v>
      </c>
      <c r="U12" s="486">
        <v>0</v>
      </c>
      <c r="V12" s="604">
        <v>885</v>
      </c>
      <c r="W12" s="604">
        <v>269734</v>
      </c>
    </row>
    <row r="13" spans="2:23" s="1" customFormat="1" ht="13.5" customHeight="1">
      <c r="B13" s="1337"/>
      <c r="C13" s="256" t="s">
        <v>391</v>
      </c>
      <c r="D13" s="484">
        <v>54</v>
      </c>
      <c r="E13" s="486">
        <v>0</v>
      </c>
      <c r="F13" s="486">
        <v>0</v>
      </c>
      <c r="G13" s="602">
        <v>0</v>
      </c>
      <c r="H13" s="603">
        <v>0</v>
      </c>
      <c r="I13" s="486">
        <v>0</v>
      </c>
      <c r="J13" s="486">
        <v>0</v>
      </c>
      <c r="K13" s="604">
        <v>0</v>
      </c>
      <c r="L13" s="604">
        <v>54</v>
      </c>
      <c r="M13" s="1337"/>
      <c r="N13" s="256" t="s">
        <v>391</v>
      </c>
      <c r="O13" s="484">
        <v>4848</v>
      </c>
      <c r="P13" s="486">
        <v>0</v>
      </c>
      <c r="Q13" s="486">
        <v>0</v>
      </c>
      <c r="R13" s="602">
        <v>0</v>
      </c>
      <c r="S13" s="603">
        <v>0</v>
      </c>
      <c r="T13" s="486">
        <v>0</v>
      </c>
      <c r="U13" s="486">
        <v>0</v>
      </c>
      <c r="V13" s="604">
        <v>0</v>
      </c>
      <c r="W13" s="604">
        <v>4848</v>
      </c>
    </row>
    <row r="14" spans="2:23" s="1" customFormat="1" ht="13.5" customHeight="1">
      <c r="B14" s="1337"/>
      <c r="C14" s="256" t="s">
        <v>392</v>
      </c>
      <c r="D14" s="484">
        <v>4678</v>
      </c>
      <c r="E14" s="486">
        <v>1368</v>
      </c>
      <c r="F14" s="486">
        <v>7666</v>
      </c>
      <c r="G14" s="602">
        <v>129</v>
      </c>
      <c r="H14" s="603">
        <v>33</v>
      </c>
      <c r="I14" s="486">
        <v>0</v>
      </c>
      <c r="J14" s="486">
        <v>0</v>
      </c>
      <c r="K14" s="604">
        <v>303</v>
      </c>
      <c r="L14" s="604">
        <v>14177</v>
      </c>
      <c r="M14" s="1337"/>
      <c r="N14" s="256" t="s">
        <v>392</v>
      </c>
      <c r="O14" s="484">
        <v>166184</v>
      </c>
      <c r="P14" s="486">
        <v>20992</v>
      </c>
      <c r="Q14" s="486">
        <v>138</v>
      </c>
      <c r="R14" s="602">
        <v>3225</v>
      </c>
      <c r="S14" s="603">
        <v>938</v>
      </c>
      <c r="T14" s="486">
        <v>158</v>
      </c>
      <c r="U14" s="486">
        <v>0</v>
      </c>
      <c r="V14" s="604">
        <v>952</v>
      </c>
      <c r="W14" s="604">
        <v>192587</v>
      </c>
    </row>
    <row r="15" spans="2:23" s="1" customFormat="1" ht="13.5" customHeight="1">
      <c r="B15" s="1337"/>
      <c r="C15" s="256" t="s">
        <v>393</v>
      </c>
      <c r="D15" s="484">
        <v>0</v>
      </c>
      <c r="E15" s="486">
        <v>0</v>
      </c>
      <c r="F15" s="486">
        <v>0</v>
      </c>
      <c r="G15" s="602">
        <v>0</v>
      </c>
      <c r="H15" s="603">
        <v>0</v>
      </c>
      <c r="I15" s="486">
        <v>0</v>
      </c>
      <c r="J15" s="486">
        <v>0</v>
      </c>
      <c r="K15" s="604">
        <v>0</v>
      </c>
      <c r="L15" s="604">
        <v>0</v>
      </c>
      <c r="M15" s="1337"/>
      <c r="N15" s="256" t="s">
        <v>393</v>
      </c>
      <c r="O15" s="484">
        <v>1506</v>
      </c>
      <c r="P15" s="486">
        <v>0</v>
      </c>
      <c r="Q15" s="486">
        <v>0</v>
      </c>
      <c r="R15" s="602">
        <v>19</v>
      </c>
      <c r="S15" s="603">
        <v>0</v>
      </c>
      <c r="T15" s="486">
        <v>0</v>
      </c>
      <c r="U15" s="486">
        <v>0</v>
      </c>
      <c r="V15" s="604">
        <v>0</v>
      </c>
      <c r="W15" s="604">
        <v>1525</v>
      </c>
    </row>
    <row r="16" spans="2:23" s="1" customFormat="1" ht="13.5" customHeight="1">
      <c r="B16" s="1337"/>
      <c r="C16" s="256" t="s">
        <v>394</v>
      </c>
      <c r="D16" s="484">
        <v>5997</v>
      </c>
      <c r="E16" s="486">
        <v>2837</v>
      </c>
      <c r="F16" s="486">
        <v>0</v>
      </c>
      <c r="G16" s="602">
        <v>190</v>
      </c>
      <c r="H16" s="603">
        <v>28</v>
      </c>
      <c r="I16" s="486">
        <v>0</v>
      </c>
      <c r="J16" s="486">
        <v>0</v>
      </c>
      <c r="K16" s="604">
        <v>72</v>
      </c>
      <c r="L16" s="604">
        <v>9124</v>
      </c>
      <c r="M16" s="1337"/>
      <c r="N16" s="256" t="s">
        <v>394</v>
      </c>
      <c r="O16" s="484">
        <v>26402</v>
      </c>
      <c r="P16" s="486">
        <v>154920</v>
      </c>
      <c r="Q16" s="486">
        <v>0</v>
      </c>
      <c r="R16" s="602">
        <v>512</v>
      </c>
      <c r="S16" s="603">
        <v>85</v>
      </c>
      <c r="T16" s="486">
        <v>5673</v>
      </c>
      <c r="U16" s="486">
        <v>0</v>
      </c>
      <c r="V16" s="604">
        <v>1261</v>
      </c>
      <c r="W16" s="604">
        <v>188853</v>
      </c>
    </row>
    <row r="17" spans="2:23" s="1" customFormat="1" ht="13.5" customHeight="1">
      <c r="B17" s="1338"/>
      <c r="C17" s="230" t="s">
        <v>395</v>
      </c>
      <c r="D17" s="489">
        <v>7280</v>
      </c>
      <c r="E17" s="491">
        <v>37391</v>
      </c>
      <c r="F17" s="491">
        <v>66</v>
      </c>
      <c r="G17" s="605">
        <v>305</v>
      </c>
      <c r="H17" s="606">
        <v>1</v>
      </c>
      <c r="I17" s="491">
        <v>154</v>
      </c>
      <c r="J17" s="491">
        <v>0</v>
      </c>
      <c r="K17" s="607">
        <v>145</v>
      </c>
      <c r="L17" s="607">
        <v>45342</v>
      </c>
      <c r="M17" s="1338"/>
      <c r="N17" s="230" t="s">
        <v>395</v>
      </c>
      <c r="O17" s="489">
        <v>14816</v>
      </c>
      <c r="P17" s="491">
        <v>120948</v>
      </c>
      <c r="Q17" s="491">
        <v>0</v>
      </c>
      <c r="R17" s="605">
        <v>1190</v>
      </c>
      <c r="S17" s="606">
        <v>213</v>
      </c>
      <c r="T17" s="491">
        <v>5141</v>
      </c>
      <c r="U17" s="491">
        <v>0</v>
      </c>
      <c r="V17" s="607">
        <v>1846</v>
      </c>
      <c r="W17" s="607">
        <v>144154</v>
      </c>
    </row>
    <row r="18" spans="2:23" s="1" customFormat="1" ht="13.5" customHeight="1">
      <c r="B18" s="1317" t="s">
        <v>396</v>
      </c>
      <c r="C18" s="260" t="s">
        <v>775</v>
      </c>
      <c r="D18" s="503">
        <v>21563</v>
      </c>
      <c r="E18" s="505">
        <v>0</v>
      </c>
      <c r="F18" s="505">
        <v>0</v>
      </c>
      <c r="G18" s="608">
        <v>386</v>
      </c>
      <c r="H18" s="609">
        <v>0</v>
      </c>
      <c r="I18" s="505">
        <v>0</v>
      </c>
      <c r="J18" s="505">
        <v>0</v>
      </c>
      <c r="K18" s="610">
        <v>138</v>
      </c>
      <c r="L18" s="610">
        <v>22087</v>
      </c>
      <c r="M18" s="1317" t="s">
        <v>396</v>
      </c>
      <c r="N18" s="260" t="s">
        <v>775</v>
      </c>
      <c r="O18" s="503">
        <v>402189</v>
      </c>
      <c r="P18" s="505">
        <v>418</v>
      </c>
      <c r="Q18" s="505">
        <v>73</v>
      </c>
      <c r="R18" s="608">
        <v>3909</v>
      </c>
      <c r="S18" s="609">
        <v>61</v>
      </c>
      <c r="T18" s="505">
        <v>0</v>
      </c>
      <c r="U18" s="505">
        <v>0</v>
      </c>
      <c r="V18" s="610">
        <v>96</v>
      </c>
      <c r="W18" s="610">
        <v>406746</v>
      </c>
    </row>
    <row r="19" spans="2:23" s="1" customFormat="1" ht="13.5" customHeight="1">
      <c r="B19" s="1300"/>
      <c r="C19" s="254" t="s">
        <v>398</v>
      </c>
      <c r="D19" s="508">
        <v>11923</v>
      </c>
      <c r="E19" s="509">
        <v>0</v>
      </c>
      <c r="F19" s="509">
        <v>0</v>
      </c>
      <c r="G19" s="599">
        <v>22</v>
      </c>
      <c r="H19" s="600">
        <v>0</v>
      </c>
      <c r="I19" s="509">
        <v>0</v>
      </c>
      <c r="J19" s="509">
        <v>0</v>
      </c>
      <c r="K19" s="601">
        <v>0</v>
      </c>
      <c r="L19" s="601">
        <v>11945</v>
      </c>
      <c r="M19" s="1300"/>
      <c r="N19" s="254" t="s">
        <v>398</v>
      </c>
      <c r="O19" s="508">
        <v>2148</v>
      </c>
      <c r="P19" s="509">
        <v>0</v>
      </c>
      <c r="Q19" s="509">
        <v>0</v>
      </c>
      <c r="R19" s="599">
        <v>32</v>
      </c>
      <c r="S19" s="600">
        <v>0</v>
      </c>
      <c r="T19" s="509">
        <v>0</v>
      </c>
      <c r="U19" s="509">
        <v>0</v>
      </c>
      <c r="V19" s="601">
        <v>0</v>
      </c>
      <c r="W19" s="601">
        <v>2180</v>
      </c>
    </row>
    <row r="20" spans="2:23" s="1" customFormat="1" ht="13.5" customHeight="1">
      <c r="B20" s="1300"/>
      <c r="C20" s="256" t="s">
        <v>399</v>
      </c>
      <c r="D20" s="484">
        <v>8033</v>
      </c>
      <c r="E20" s="486">
        <v>0</v>
      </c>
      <c r="F20" s="486">
        <v>0</v>
      </c>
      <c r="G20" s="602">
        <v>364</v>
      </c>
      <c r="H20" s="603">
        <v>0</v>
      </c>
      <c r="I20" s="486">
        <v>0</v>
      </c>
      <c r="J20" s="486">
        <v>0</v>
      </c>
      <c r="K20" s="604">
        <v>128</v>
      </c>
      <c r="L20" s="604">
        <v>8525</v>
      </c>
      <c r="M20" s="1300"/>
      <c r="N20" s="256" t="s">
        <v>399</v>
      </c>
      <c r="O20" s="484">
        <v>319558</v>
      </c>
      <c r="P20" s="486">
        <v>22</v>
      </c>
      <c r="Q20" s="486">
        <v>73</v>
      </c>
      <c r="R20" s="602">
        <v>3350</v>
      </c>
      <c r="S20" s="603">
        <v>35</v>
      </c>
      <c r="T20" s="486">
        <v>0</v>
      </c>
      <c r="U20" s="486">
        <v>0</v>
      </c>
      <c r="V20" s="604">
        <v>48</v>
      </c>
      <c r="W20" s="604">
        <v>323086</v>
      </c>
    </row>
    <row r="21" spans="2:23" s="1" customFormat="1" ht="13.5" customHeight="1">
      <c r="B21" s="1300"/>
      <c r="C21" s="256" t="s">
        <v>400</v>
      </c>
      <c r="D21" s="484">
        <v>1048</v>
      </c>
      <c r="E21" s="486">
        <v>0</v>
      </c>
      <c r="F21" s="486">
        <v>0</v>
      </c>
      <c r="G21" s="602">
        <v>0</v>
      </c>
      <c r="H21" s="603">
        <v>0</v>
      </c>
      <c r="I21" s="486">
        <v>0</v>
      </c>
      <c r="J21" s="486">
        <v>0</v>
      </c>
      <c r="K21" s="604">
        <v>0</v>
      </c>
      <c r="L21" s="604">
        <v>1048</v>
      </c>
      <c r="M21" s="1300"/>
      <c r="N21" s="256" t="s">
        <v>400</v>
      </c>
      <c r="O21" s="484">
        <v>58358</v>
      </c>
      <c r="P21" s="486">
        <v>0</v>
      </c>
      <c r="Q21" s="486">
        <v>0</v>
      </c>
      <c r="R21" s="602">
        <v>257</v>
      </c>
      <c r="S21" s="603">
        <v>21</v>
      </c>
      <c r="T21" s="486">
        <v>0</v>
      </c>
      <c r="U21" s="486">
        <v>0</v>
      </c>
      <c r="V21" s="604">
        <v>40</v>
      </c>
      <c r="W21" s="604">
        <v>58676</v>
      </c>
    </row>
    <row r="22" spans="2:23" s="1" customFormat="1" ht="13.5" customHeight="1">
      <c r="B22" s="1300"/>
      <c r="C22" s="256" t="s">
        <v>401</v>
      </c>
      <c r="D22" s="484">
        <v>544</v>
      </c>
      <c r="E22" s="486">
        <v>0</v>
      </c>
      <c r="F22" s="486">
        <v>0</v>
      </c>
      <c r="G22" s="602">
        <v>0</v>
      </c>
      <c r="H22" s="603">
        <v>0</v>
      </c>
      <c r="I22" s="486">
        <v>0</v>
      </c>
      <c r="J22" s="486">
        <v>0</v>
      </c>
      <c r="K22" s="604">
        <v>0</v>
      </c>
      <c r="L22" s="604">
        <v>544</v>
      </c>
      <c r="M22" s="1300"/>
      <c r="N22" s="256" t="s">
        <v>401</v>
      </c>
      <c r="O22" s="484">
        <v>7804</v>
      </c>
      <c r="P22" s="486">
        <v>330</v>
      </c>
      <c r="Q22" s="486">
        <v>0</v>
      </c>
      <c r="R22" s="602">
        <v>90</v>
      </c>
      <c r="S22" s="603">
        <v>5</v>
      </c>
      <c r="T22" s="486">
        <v>0</v>
      </c>
      <c r="U22" s="486">
        <v>0</v>
      </c>
      <c r="V22" s="604">
        <v>0</v>
      </c>
      <c r="W22" s="604">
        <v>8229</v>
      </c>
    </row>
    <row r="23" spans="2:23" s="1" customFormat="1" ht="13.5" customHeight="1">
      <c r="B23" s="1300"/>
      <c r="C23" s="256" t="s">
        <v>402</v>
      </c>
      <c r="D23" s="484">
        <v>1</v>
      </c>
      <c r="E23" s="486">
        <v>0</v>
      </c>
      <c r="F23" s="486">
        <v>0</v>
      </c>
      <c r="G23" s="602">
        <v>0</v>
      </c>
      <c r="H23" s="603">
        <v>0</v>
      </c>
      <c r="I23" s="486">
        <v>0</v>
      </c>
      <c r="J23" s="486">
        <v>0</v>
      </c>
      <c r="K23" s="604">
        <v>0</v>
      </c>
      <c r="L23" s="604">
        <v>1</v>
      </c>
      <c r="M23" s="1300"/>
      <c r="N23" s="256" t="s">
        <v>402</v>
      </c>
      <c r="O23" s="484">
        <v>533</v>
      </c>
      <c r="P23" s="486">
        <v>0</v>
      </c>
      <c r="Q23" s="486">
        <v>0</v>
      </c>
      <c r="R23" s="602">
        <v>0</v>
      </c>
      <c r="S23" s="603">
        <v>0</v>
      </c>
      <c r="T23" s="486">
        <v>0</v>
      </c>
      <c r="U23" s="486">
        <v>0</v>
      </c>
      <c r="V23" s="604">
        <v>8</v>
      </c>
      <c r="W23" s="604">
        <v>541</v>
      </c>
    </row>
    <row r="24" spans="2:23" s="1" customFormat="1" ht="13.5" customHeight="1">
      <c r="B24" s="1301"/>
      <c r="C24" s="230" t="s">
        <v>403</v>
      </c>
      <c r="D24" s="489">
        <v>14</v>
      </c>
      <c r="E24" s="491">
        <v>0</v>
      </c>
      <c r="F24" s="491">
        <v>0</v>
      </c>
      <c r="G24" s="605">
        <v>0</v>
      </c>
      <c r="H24" s="606">
        <v>0</v>
      </c>
      <c r="I24" s="491">
        <v>0</v>
      </c>
      <c r="J24" s="491">
        <v>0</v>
      </c>
      <c r="K24" s="607">
        <v>10</v>
      </c>
      <c r="L24" s="607">
        <v>24</v>
      </c>
      <c r="M24" s="1301"/>
      <c r="N24" s="230" t="s">
        <v>403</v>
      </c>
      <c r="O24" s="489">
        <v>13788</v>
      </c>
      <c r="P24" s="491">
        <v>66</v>
      </c>
      <c r="Q24" s="491">
        <v>0</v>
      </c>
      <c r="R24" s="605">
        <v>180</v>
      </c>
      <c r="S24" s="606">
        <v>0</v>
      </c>
      <c r="T24" s="491">
        <v>0</v>
      </c>
      <c r="U24" s="491">
        <v>0</v>
      </c>
      <c r="V24" s="607">
        <v>0</v>
      </c>
      <c r="W24" s="607">
        <v>14034</v>
      </c>
    </row>
    <row r="25" spans="2:23" s="1" customFormat="1" ht="13.5" customHeight="1">
      <c r="B25" s="1317" t="s">
        <v>404</v>
      </c>
      <c r="C25" s="260" t="s">
        <v>404</v>
      </c>
      <c r="D25" s="503">
        <v>23927</v>
      </c>
      <c r="E25" s="505">
        <v>0</v>
      </c>
      <c r="F25" s="505">
        <v>0</v>
      </c>
      <c r="G25" s="608">
        <v>276</v>
      </c>
      <c r="H25" s="609">
        <v>100</v>
      </c>
      <c r="I25" s="505">
        <v>0</v>
      </c>
      <c r="J25" s="505">
        <v>0</v>
      </c>
      <c r="K25" s="610">
        <v>361</v>
      </c>
      <c r="L25" s="610">
        <v>24664</v>
      </c>
      <c r="M25" s="1317" t="s">
        <v>404</v>
      </c>
      <c r="N25" s="260" t="s">
        <v>404</v>
      </c>
      <c r="O25" s="503">
        <v>219298</v>
      </c>
      <c r="P25" s="505">
        <v>184</v>
      </c>
      <c r="Q25" s="505">
        <v>255</v>
      </c>
      <c r="R25" s="608">
        <v>4784</v>
      </c>
      <c r="S25" s="609">
        <v>263</v>
      </c>
      <c r="T25" s="505">
        <v>7</v>
      </c>
      <c r="U25" s="505">
        <v>0</v>
      </c>
      <c r="V25" s="610">
        <v>1973</v>
      </c>
      <c r="W25" s="610">
        <v>226764</v>
      </c>
    </row>
    <row r="26" spans="2:23" s="1" customFormat="1" ht="13.5" customHeight="1">
      <c r="B26" s="1300"/>
      <c r="C26" s="254" t="s">
        <v>405</v>
      </c>
      <c r="D26" s="508">
        <v>396</v>
      </c>
      <c r="E26" s="509">
        <v>0</v>
      </c>
      <c r="F26" s="509">
        <v>0</v>
      </c>
      <c r="G26" s="599">
        <v>0</v>
      </c>
      <c r="H26" s="600">
        <v>0</v>
      </c>
      <c r="I26" s="509">
        <v>0</v>
      </c>
      <c r="J26" s="509">
        <v>0</v>
      </c>
      <c r="K26" s="601">
        <v>0</v>
      </c>
      <c r="L26" s="601">
        <v>396</v>
      </c>
      <c r="M26" s="1300"/>
      <c r="N26" s="254" t="s">
        <v>405</v>
      </c>
      <c r="O26" s="508">
        <v>18861</v>
      </c>
      <c r="P26" s="509">
        <v>0</v>
      </c>
      <c r="Q26" s="509">
        <v>0</v>
      </c>
      <c r="R26" s="599">
        <v>410</v>
      </c>
      <c r="S26" s="600">
        <v>0</v>
      </c>
      <c r="T26" s="509">
        <v>0</v>
      </c>
      <c r="U26" s="509">
        <v>0</v>
      </c>
      <c r="V26" s="601">
        <v>0</v>
      </c>
      <c r="W26" s="601">
        <v>19271</v>
      </c>
    </row>
    <row r="27" spans="2:23" s="1" customFormat="1" ht="13.5" customHeight="1">
      <c r="B27" s="1300"/>
      <c r="C27" s="256" t="s">
        <v>406</v>
      </c>
      <c r="D27" s="484">
        <v>0</v>
      </c>
      <c r="E27" s="486">
        <v>0</v>
      </c>
      <c r="F27" s="486">
        <v>0</v>
      </c>
      <c r="G27" s="602">
        <v>0</v>
      </c>
      <c r="H27" s="603">
        <v>0</v>
      </c>
      <c r="I27" s="486">
        <v>0</v>
      </c>
      <c r="J27" s="486">
        <v>0</v>
      </c>
      <c r="K27" s="604">
        <v>0</v>
      </c>
      <c r="L27" s="604">
        <v>0</v>
      </c>
      <c r="M27" s="1300"/>
      <c r="N27" s="256" t="s">
        <v>406</v>
      </c>
      <c r="O27" s="484">
        <v>1091</v>
      </c>
      <c r="P27" s="486">
        <v>0</v>
      </c>
      <c r="Q27" s="486">
        <v>0</v>
      </c>
      <c r="R27" s="602">
        <v>92</v>
      </c>
      <c r="S27" s="603">
        <v>0</v>
      </c>
      <c r="T27" s="486">
        <v>0</v>
      </c>
      <c r="U27" s="486">
        <v>0</v>
      </c>
      <c r="V27" s="604">
        <v>0</v>
      </c>
      <c r="W27" s="604">
        <v>1183</v>
      </c>
    </row>
    <row r="28" spans="2:23" s="1" customFormat="1" ht="13.5" customHeight="1">
      <c r="B28" s="1300"/>
      <c r="C28" s="256" t="s">
        <v>407</v>
      </c>
      <c r="D28" s="484">
        <v>41</v>
      </c>
      <c r="E28" s="486">
        <v>0</v>
      </c>
      <c r="F28" s="486">
        <v>0</v>
      </c>
      <c r="G28" s="602">
        <v>0</v>
      </c>
      <c r="H28" s="603">
        <v>0</v>
      </c>
      <c r="I28" s="486">
        <v>0</v>
      </c>
      <c r="J28" s="486">
        <v>0</v>
      </c>
      <c r="K28" s="604">
        <v>6</v>
      </c>
      <c r="L28" s="604">
        <v>47</v>
      </c>
      <c r="M28" s="1300"/>
      <c r="N28" s="256" t="s">
        <v>407</v>
      </c>
      <c r="O28" s="484">
        <v>19197</v>
      </c>
      <c r="P28" s="486">
        <v>0</v>
      </c>
      <c r="Q28" s="486">
        <v>0</v>
      </c>
      <c r="R28" s="602">
        <v>525</v>
      </c>
      <c r="S28" s="603">
        <v>0</v>
      </c>
      <c r="T28" s="486">
        <v>0</v>
      </c>
      <c r="U28" s="486">
        <v>0</v>
      </c>
      <c r="V28" s="604">
        <v>0</v>
      </c>
      <c r="W28" s="604">
        <v>19722</v>
      </c>
    </row>
    <row r="29" spans="2:23" s="1" customFormat="1" ht="13.5" customHeight="1">
      <c r="B29" s="1300"/>
      <c r="C29" s="256" t="s">
        <v>408</v>
      </c>
      <c r="D29" s="484">
        <v>1823</v>
      </c>
      <c r="E29" s="486">
        <v>0</v>
      </c>
      <c r="F29" s="486">
        <v>0</v>
      </c>
      <c r="G29" s="602">
        <v>20</v>
      </c>
      <c r="H29" s="603">
        <v>0</v>
      </c>
      <c r="I29" s="486">
        <v>0</v>
      </c>
      <c r="J29" s="486">
        <v>0</v>
      </c>
      <c r="K29" s="604">
        <v>27</v>
      </c>
      <c r="L29" s="604">
        <v>1870</v>
      </c>
      <c r="M29" s="1300"/>
      <c r="N29" s="256" t="s">
        <v>408</v>
      </c>
      <c r="O29" s="484">
        <v>12868</v>
      </c>
      <c r="P29" s="486">
        <v>0</v>
      </c>
      <c r="Q29" s="486">
        <v>0</v>
      </c>
      <c r="R29" s="602">
        <v>43</v>
      </c>
      <c r="S29" s="603">
        <v>0</v>
      </c>
      <c r="T29" s="486">
        <v>0</v>
      </c>
      <c r="U29" s="486">
        <v>0</v>
      </c>
      <c r="V29" s="604">
        <v>7</v>
      </c>
      <c r="W29" s="604">
        <v>12918</v>
      </c>
    </row>
    <row r="30" spans="2:23" s="1" customFormat="1" ht="13.5" customHeight="1">
      <c r="B30" s="1300"/>
      <c r="C30" s="256" t="s">
        <v>409</v>
      </c>
      <c r="D30" s="484">
        <v>3464</v>
      </c>
      <c r="E30" s="486">
        <v>0</v>
      </c>
      <c r="F30" s="486">
        <v>0</v>
      </c>
      <c r="G30" s="602">
        <v>0</v>
      </c>
      <c r="H30" s="603">
        <v>48</v>
      </c>
      <c r="I30" s="486">
        <v>0</v>
      </c>
      <c r="J30" s="486">
        <v>0</v>
      </c>
      <c r="K30" s="604">
        <v>185</v>
      </c>
      <c r="L30" s="604">
        <v>3697</v>
      </c>
      <c r="M30" s="1300"/>
      <c r="N30" s="256" t="s">
        <v>409</v>
      </c>
      <c r="O30" s="484">
        <v>56188</v>
      </c>
      <c r="P30" s="486">
        <v>152</v>
      </c>
      <c r="Q30" s="486">
        <v>73</v>
      </c>
      <c r="R30" s="602">
        <v>2397</v>
      </c>
      <c r="S30" s="603">
        <v>243</v>
      </c>
      <c r="T30" s="486">
        <v>7</v>
      </c>
      <c r="U30" s="486">
        <v>0</v>
      </c>
      <c r="V30" s="604">
        <v>1847</v>
      </c>
      <c r="W30" s="604">
        <v>60907</v>
      </c>
    </row>
    <row r="31" spans="2:23" s="1" customFormat="1" ht="13.5" customHeight="1">
      <c r="B31" s="1300"/>
      <c r="C31" s="256" t="s">
        <v>410</v>
      </c>
      <c r="D31" s="484">
        <v>0</v>
      </c>
      <c r="E31" s="486">
        <v>0</v>
      </c>
      <c r="F31" s="486">
        <v>0</v>
      </c>
      <c r="G31" s="602">
        <v>0</v>
      </c>
      <c r="H31" s="603">
        <v>0</v>
      </c>
      <c r="I31" s="486">
        <v>0</v>
      </c>
      <c r="J31" s="486">
        <v>0</v>
      </c>
      <c r="K31" s="604">
        <v>0</v>
      </c>
      <c r="L31" s="604">
        <v>0</v>
      </c>
      <c r="M31" s="1300"/>
      <c r="N31" s="256" t="s">
        <v>410</v>
      </c>
      <c r="O31" s="484">
        <v>40</v>
      </c>
      <c r="P31" s="486">
        <v>0</v>
      </c>
      <c r="Q31" s="486">
        <v>0</v>
      </c>
      <c r="R31" s="602">
        <v>0</v>
      </c>
      <c r="S31" s="603">
        <v>0</v>
      </c>
      <c r="T31" s="486">
        <v>0</v>
      </c>
      <c r="U31" s="486">
        <v>0</v>
      </c>
      <c r="V31" s="604">
        <v>0</v>
      </c>
      <c r="W31" s="604">
        <v>40</v>
      </c>
    </row>
    <row r="32" spans="2:23" s="1" customFormat="1" ht="13.5" customHeight="1">
      <c r="B32" s="1300"/>
      <c r="C32" s="256" t="s">
        <v>411</v>
      </c>
      <c r="D32" s="484">
        <v>0</v>
      </c>
      <c r="E32" s="486">
        <v>0</v>
      </c>
      <c r="F32" s="486">
        <v>0</v>
      </c>
      <c r="G32" s="602">
        <v>0</v>
      </c>
      <c r="H32" s="603">
        <v>0</v>
      </c>
      <c r="I32" s="486">
        <v>0</v>
      </c>
      <c r="J32" s="486">
        <v>0</v>
      </c>
      <c r="K32" s="604">
        <v>0</v>
      </c>
      <c r="L32" s="604">
        <v>0</v>
      </c>
      <c r="M32" s="1300"/>
      <c r="N32" s="256" t="s">
        <v>411</v>
      </c>
      <c r="O32" s="484">
        <v>0</v>
      </c>
      <c r="P32" s="486">
        <v>0</v>
      </c>
      <c r="Q32" s="486">
        <v>0</v>
      </c>
      <c r="R32" s="602">
        <v>0</v>
      </c>
      <c r="S32" s="603">
        <v>0</v>
      </c>
      <c r="T32" s="486">
        <v>0</v>
      </c>
      <c r="U32" s="486">
        <v>0</v>
      </c>
      <c r="V32" s="604">
        <v>0</v>
      </c>
      <c r="W32" s="604">
        <v>0</v>
      </c>
    </row>
    <row r="33" spans="2:23" s="1" customFormat="1" ht="13.5" customHeight="1">
      <c r="B33" s="1300"/>
      <c r="C33" s="256" t="s">
        <v>412</v>
      </c>
      <c r="D33" s="484">
        <v>0</v>
      </c>
      <c r="E33" s="486">
        <v>0</v>
      </c>
      <c r="F33" s="486">
        <v>0</v>
      </c>
      <c r="G33" s="602">
        <v>0</v>
      </c>
      <c r="H33" s="603">
        <v>0</v>
      </c>
      <c r="I33" s="486">
        <v>0</v>
      </c>
      <c r="J33" s="486">
        <v>0</v>
      </c>
      <c r="K33" s="604">
        <v>0</v>
      </c>
      <c r="L33" s="604">
        <v>0</v>
      </c>
      <c r="M33" s="1300"/>
      <c r="N33" s="256" t="s">
        <v>412</v>
      </c>
      <c r="O33" s="484">
        <v>416</v>
      </c>
      <c r="P33" s="486">
        <v>0</v>
      </c>
      <c r="Q33" s="486">
        <v>0</v>
      </c>
      <c r="R33" s="602">
        <v>0</v>
      </c>
      <c r="S33" s="603">
        <v>0</v>
      </c>
      <c r="T33" s="486">
        <v>0</v>
      </c>
      <c r="U33" s="486">
        <v>0</v>
      </c>
      <c r="V33" s="604">
        <v>0</v>
      </c>
      <c r="W33" s="604">
        <v>416</v>
      </c>
    </row>
    <row r="34" spans="2:23" s="1" customFormat="1" ht="13.5" customHeight="1">
      <c r="B34" s="1300"/>
      <c r="C34" s="256" t="s">
        <v>413</v>
      </c>
      <c r="D34" s="484">
        <v>124</v>
      </c>
      <c r="E34" s="486">
        <v>0</v>
      </c>
      <c r="F34" s="486">
        <v>0</v>
      </c>
      <c r="G34" s="602">
        <v>0</v>
      </c>
      <c r="H34" s="603">
        <v>0</v>
      </c>
      <c r="I34" s="486">
        <v>0</v>
      </c>
      <c r="J34" s="486">
        <v>0</v>
      </c>
      <c r="K34" s="604">
        <v>13</v>
      </c>
      <c r="L34" s="604">
        <v>137</v>
      </c>
      <c r="M34" s="1300"/>
      <c r="N34" s="256" t="s">
        <v>413</v>
      </c>
      <c r="O34" s="484">
        <v>2967</v>
      </c>
      <c r="P34" s="486">
        <v>32</v>
      </c>
      <c r="Q34" s="486">
        <v>0</v>
      </c>
      <c r="R34" s="602">
        <v>0</v>
      </c>
      <c r="S34" s="603">
        <v>0</v>
      </c>
      <c r="T34" s="486">
        <v>0</v>
      </c>
      <c r="U34" s="486">
        <v>0</v>
      </c>
      <c r="V34" s="604">
        <v>19</v>
      </c>
      <c r="W34" s="604">
        <v>3018</v>
      </c>
    </row>
    <row r="35" spans="2:23" s="1" customFormat="1" ht="13.5" customHeight="1">
      <c r="B35" s="1301"/>
      <c r="C35" s="230" t="s">
        <v>414</v>
      </c>
      <c r="D35" s="489">
        <v>18079</v>
      </c>
      <c r="E35" s="491">
        <v>0</v>
      </c>
      <c r="F35" s="491">
        <v>0</v>
      </c>
      <c r="G35" s="605">
        <v>256</v>
      </c>
      <c r="H35" s="606">
        <v>52</v>
      </c>
      <c r="I35" s="491">
        <v>0</v>
      </c>
      <c r="J35" s="491">
        <v>0</v>
      </c>
      <c r="K35" s="607">
        <v>130</v>
      </c>
      <c r="L35" s="607">
        <v>18517</v>
      </c>
      <c r="M35" s="1301"/>
      <c r="N35" s="230" t="s">
        <v>414</v>
      </c>
      <c r="O35" s="489">
        <v>107670</v>
      </c>
      <c r="P35" s="491">
        <v>0</v>
      </c>
      <c r="Q35" s="491">
        <v>182</v>
      </c>
      <c r="R35" s="605">
        <v>1317</v>
      </c>
      <c r="S35" s="606">
        <v>20</v>
      </c>
      <c r="T35" s="491">
        <v>0</v>
      </c>
      <c r="U35" s="491">
        <v>0</v>
      </c>
      <c r="V35" s="607">
        <v>100</v>
      </c>
      <c r="W35" s="607">
        <v>109289</v>
      </c>
    </row>
    <row r="36" spans="2:23" s="1" customFormat="1" ht="13.5" customHeight="1">
      <c r="B36" s="1317" t="s">
        <v>415</v>
      </c>
      <c r="C36" s="260" t="s">
        <v>415</v>
      </c>
      <c r="D36" s="503">
        <v>3276382</v>
      </c>
      <c r="E36" s="505">
        <v>19315</v>
      </c>
      <c r="F36" s="505">
        <v>39862</v>
      </c>
      <c r="G36" s="608">
        <v>63570</v>
      </c>
      <c r="H36" s="609">
        <v>135784</v>
      </c>
      <c r="I36" s="505">
        <v>317</v>
      </c>
      <c r="J36" s="505">
        <v>323</v>
      </c>
      <c r="K36" s="610">
        <v>123473</v>
      </c>
      <c r="L36" s="610">
        <v>3659026</v>
      </c>
      <c r="M36" s="1317" t="s">
        <v>415</v>
      </c>
      <c r="N36" s="260" t="s">
        <v>415</v>
      </c>
      <c r="O36" s="503">
        <v>2641379</v>
      </c>
      <c r="P36" s="505">
        <v>3833</v>
      </c>
      <c r="Q36" s="505">
        <v>28962</v>
      </c>
      <c r="R36" s="608">
        <v>95276</v>
      </c>
      <c r="S36" s="609">
        <v>7462</v>
      </c>
      <c r="T36" s="505">
        <v>21</v>
      </c>
      <c r="U36" s="505">
        <v>266</v>
      </c>
      <c r="V36" s="610">
        <v>81422</v>
      </c>
      <c r="W36" s="610">
        <v>2858621</v>
      </c>
    </row>
    <row r="37" spans="2:23" s="1" customFormat="1" ht="13.5" customHeight="1">
      <c r="B37" s="1300"/>
      <c r="C37" s="254" t="s">
        <v>416</v>
      </c>
      <c r="D37" s="508">
        <v>15271</v>
      </c>
      <c r="E37" s="509">
        <v>23</v>
      </c>
      <c r="F37" s="509">
        <v>6</v>
      </c>
      <c r="G37" s="599">
        <v>164</v>
      </c>
      <c r="H37" s="600">
        <v>3</v>
      </c>
      <c r="I37" s="509">
        <v>0</v>
      </c>
      <c r="J37" s="509">
        <v>0</v>
      </c>
      <c r="K37" s="601">
        <v>417</v>
      </c>
      <c r="L37" s="601">
        <v>15884</v>
      </c>
      <c r="M37" s="1300"/>
      <c r="N37" s="254" t="s">
        <v>416</v>
      </c>
      <c r="O37" s="508">
        <v>64369</v>
      </c>
      <c r="P37" s="509">
        <v>0</v>
      </c>
      <c r="Q37" s="509">
        <v>0</v>
      </c>
      <c r="R37" s="599">
        <v>920</v>
      </c>
      <c r="S37" s="600">
        <v>40</v>
      </c>
      <c r="T37" s="509">
        <v>0</v>
      </c>
      <c r="U37" s="509">
        <v>0</v>
      </c>
      <c r="V37" s="601">
        <v>210</v>
      </c>
      <c r="W37" s="601">
        <v>65539</v>
      </c>
    </row>
    <row r="38" spans="2:23" s="1" customFormat="1" ht="13.5" customHeight="1">
      <c r="B38" s="1300"/>
      <c r="C38" s="256" t="s">
        <v>417</v>
      </c>
      <c r="D38" s="484">
        <v>286191</v>
      </c>
      <c r="E38" s="486">
        <v>123</v>
      </c>
      <c r="F38" s="486">
        <v>1726</v>
      </c>
      <c r="G38" s="602">
        <v>4561</v>
      </c>
      <c r="H38" s="603">
        <v>5249</v>
      </c>
      <c r="I38" s="486">
        <v>0</v>
      </c>
      <c r="J38" s="486">
        <v>19</v>
      </c>
      <c r="K38" s="604">
        <v>11049</v>
      </c>
      <c r="L38" s="604">
        <v>308918</v>
      </c>
      <c r="M38" s="1300"/>
      <c r="N38" s="256" t="s">
        <v>417</v>
      </c>
      <c r="O38" s="484">
        <v>57544</v>
      </c>
      <c r="P38" s="486">
        <v>0</v>
      </c>
      <c r="Q38" s="486">
        <v>1109</v>
      </c>
      <c r="R38" s="602">
        <v>2766</v>
      </c>
      <c r="S38" s="603">
        <v>39</v>
      </c>
      <c r="T38" s="486">
        <v>0</v>
      </c>
      <c r="U38" s="486">
        <v>0</v>
      </c>
      <c r="V38" s="604">
        <v>1008</v>
      </c>
      <c r="W38" s="604">
        <v>62466</v>
      </c>
    </row>
    <row r="39" spans="2:23" s="1" customFormat="1" ht="13.5" customHeight="1">
      <c r="B39" s="1300"/>
      <c r="C39" s="256" t="s">
        <v>418</v>
      </c>
      <c r="D39" s="484">
        <v>113881</v>
      </c>
      <c r="E39" s="486">
        <v>726</v>
      </c>
      <c r="F39" s="486">
        <v>427</v>
      </c>
      <c r="G39" s="602">
        <v>1389</v>
      </c>
      <c r="H39" s="603">
        <v>2182</v>
      </c>
      <c r="I39" s="486">
        <v>1</v>
      </c>
      <c r="J39" s="486">
        <v>0</v>
      </c>
      <c r="K39" s="604">
        <v>6779</v>
      </c>
      <c r="L39" s="604">
        <v>125385</v>
      </c>
      <c r="M39" s="1300"/>
      <c r="N39" s="256" t="s">
        <v>418</v>
      </c>
      <c r="O39" s="484">
        <v>219650</v>
      </c>
      <c r="P39" s="486">
        <v>214</v>
      </c>
      <c r="Q39" s="486">
        <v>496</v>
      </c>
      <c r="R39" s="602">
        <v>4882</v>
      </c>
      <c r="S39" s="603">
        <v>1220</v>
      </c>
      <c r="T39" s="486">
        <v>0</v>
      </c>
      <c r="U39" s="486">
        <v>19</v>
      </c>
      <c r="V39" s="604">
        <v>6308</v>
      </c>
      <c r="W39" s="604">
        <v>232789</v>
      </c>
    </row>
    <row r="40" spans="2:23" s="1" customFormat="1" ht="13.5" customHeight="1">
      <c r="B40" s="1300"/>
      <c r="C40" s="256" t="s">
        <v>419</v>
      </c>
      <c r="D40" s="484">
        <v>196627</v>
      </c>
      <c r="E40" s="486">
        <v>141</v>
      </c>
      <c r="F40" s="486">
        <v>1264</v>
      </c>
      <c r="G40" s="602">
        <v>3814</v>
      </c>
      <c r="H40" s="603">
        <v>3293</v>
      </c>
      <c r="I40" s="486">
        <v>0</v>
      </c>
      <c r="J40" s="486">
        <v>3</v>
      </c>
      <c r="K40" s="604">
        <v>12930</v>
      </c>
      <c r="L40" s="604">
        <v>218072</v>
      </c>
      <c r="M40" s="1300"/>
      <c r="N40" s="256" t="s">
        <v>419</v>
      </c>
      <c r="O40" s="484">
        <v>442350</v>
      </c>
      <c r="P40" s="486">
        <v>228</v>
      </c>
      <c r="Q40" s="486">
        <v>4303</v>
      </c>
      <c r="R40" s="602">
        <v>17640</v>
      </c>
      <c r="S40" s="603">
        <v>1605</v>
      </c>
      <c r="T40" s="486">
        <v>0</v>
      </c>
      <c r="U40" s="486">
        <v>19</v>
      </c>
      <c r="V40" s="604">
        <v>15748</v>
      </c>
      <c r="W40" s="604">
        <v>481893</v>
      </c>
    </row>
    <row r="41" spans="2:23" s="1" customFormat="1" ht="13.5" customHeight="1">
      <c r="B41" s="1300"/>
      <c r="C41" s="256" t="s">
        <v>420</v>
      </c>
      <c r="D41" s="484">
        <v>1863</v>
      </c>
      <c r="E41" s="486">
        <v>0</v>
      </c>
      <c r="F41" s="486">
        <v>147</v>
      </c>
      <c r="G41" s="602">
        <v>116</v>
      </c>
      <c r="H41" s="603">
        <v>0</v>
      </c>
      <c r="I41" s="486">
        <v>0</v>
      </c>
      <c r="J41" s="486">
        <v>0</v>
      </c>
      <c r="K41" s="604">
        <v>180</v>
      </c>
      <c r="L41" s="604">
        <v>2306</v>
      </c>
      <c r="M41" s="1300"/>
      <c r="N41" s="256" t="s">
        <v>420</v>
      </c>
      <c r="O41" s="484">
        <v>1267</v>
      </c>
      <c r="P41" s="486">
        <v>0</v>
      </c>
      <c r="Q41" s="486">
        <v>22</v>
      </c>
      <c r="R41" s="602">
        <v>44</v>
      </c>
      <c r="S41" s="603">
        <v>0</v>
      </c>
      <c r="T41" s="486">
        <v>0</v>
      </c>
      <c r="U41" s="486">
        <v>0</v>
      </c>
      <c r="V41" s="604">
        <v>139</v>
      </c>
      <c r="W41" s="604">
        <v>1472</v>
      </c>
    </row>
    <row r="42" spans="2:23" s="1" customFormat="1" ht="13.5" customHeight="1">
      <c r="B42" s="1300"/>
      <c r="C42" s="256" t="s">
        <v>421</v>
      </c>
      <c r="D42" s="484">
        <v>544766</v>
      </c>
      <c r="E42" s="486">
        <v>136</v>
      </c>
      <c r="F42" s="486">
        <v>87</v>
      </c>
      <c r="G42" s="602">
        <v>4615</v>
      </c>
      <c r="H42" s="603">
        <v>12323</v>
      </c>
      <c r="I42" s="486">
        <v>0</v>
      </c>
      <c r="J42" s="486">
        <v>0</v>
      </c>
      <c r="K42" s="604">
        <v>93</v>
      </c>
      <c r="L42" s="604">
        <v>562020</v>
      </c>
      <c r="M42" s="1300"/>
      <c r="N42" s="256" t="s">
        <v>421</v>
      </c>
      <c r="O42" s="484">
        <v>5559</v>
      </c>
      <c r="P42" s="486">
        <v>0</v>
      </c>
      <c r="Q42" s="486">
        <v>290</v>
      </c>
      <c r="R42" s="602">
        <v>376</v>
      </c>
      <c r="S42" s="603">
        <v>850</v>
      </c>
      <c r="T42" s="486">
        <v>0</v>
      </c>
      <c r="U42" s="486">
        <v>0</v>
      </c>
      <c r="V42" s="604">
        <v>64</v>
      </c>
      <c r="W42" s="604">
        <v>7139</v>
      </c>
    </row>
    <row r="43" spans="2:23" s="1" customFormat="1" ht="13.5" customHeight="1">
      <c r="B43" s="1300"/>
      <c r="C43" s="256" t="s">
        <v>422</v>
      </c>
      <c r="D43" s="484">
        <v>1360</v>
      </c>
      <c r="E43" s="486">
        <v>0</v>
      </c>
      <c r="F43" s="486">
        <v>0</v>
      </c>
      <c r="G43" s="602">
        <v>71</v>
      </c>
      <c r="H43" s="603">
        <v>0</v>
      </c>
      <c r="I43" s="486">
        <v>0</v>
      </c>
      <c r="J43" s="486">
        <v>0</v>
      </c>
      <c r="K43" s="604">
        <v>66</v>
      </c>
      <c r="L43" s="604">
        <v>1497</v>
      </c>
      <c r="M43" s="1300"/>
      <c r="N43" s="256" t="s">
        <v>422</v>
      </c>
      <c r="O43" s="484">
        <v>35738</v>
      </c>
      <c r="P43" s="486">
        <v>11</v>
      </c>
      <c r="Q43" s="486">
        <v>557</v>
      </c>
      <c r="R43" s="602">
        <v>1979</v>
      </c>
      <c r="S43" s="603">
        <v>2</v>
      </c>
      <c r="T43" s="486">
        <v>0</v>
      </c>
      <c r="U43" s="486">
        <v>201</v>
      </c>
      <c r="V43" s="604">
        <v>306</v>
      </c>
      <c r="W43" s="604">
        <v>38794</v>
      </c>
    </row>
    <row r="44" spans="2:23" s="1" customFormat="1" ht="13.5" customHeight="1">
      <c r="B44" s="1300"/>
      <c r="C44" s="256" t="s">
        <v>423</v>
      </c>
      <c r="D44" s="484">
        <v>49875</v>
      </c>
      <c r="E44" s="486">
        <v>4024</v>
      </c>
      <c r="F44" s="486">
        <v>88</v>
      </c>
      <c r="G44" s="602">
        <v>880</v>
      </c>
      <c r="H44" s="603">
        <v>18167</v>
      </c>
      <c r="I44" s="486">
        <v>0</v>
      </c>
      <c r="J44" s="486">
        <v>0</v>
      </c>
      <c r="K44" s="604">
        <v>1449</v>
      </c>
      <c r="L44" s="604">
        <v>74483</v>
      </c>
      <c r="M44" s="1300"/>
      <c r="N44" s="256" t="s">
        <v>423</v>
      </c>
      <c r="O44" s="484">
        <v>30181</v>
      </c>
      <c r="P44" s="486">
        <v>0</v>
      </c>
      <c r="Q44" s="486">
        <v>0</v>
      </c>
      <c r="R44" s="602">
        <v>58</v>
      </c>
      <c r="S44" s="603">
        <v>0</v>
      </c>
      <c r="T44" s="486">
        <v>0</v>
      </c>
      <c r="U44" s="486">
        <v>0</v>
      </c>
      <c r="V44" s="604">
        <v>57</v>
      </c>
      <c r="W44" s="604">
        <v>30296</v>
      </c>
    </row>
    <row r="45" spans="2:23" s="1" customFormat="1" ht="13.5" customHeight="1">
      <c r="B45" s="1300"/>
      <c r="C45" s="256" t="s">
        <v>424</v>
      </c>
      <c r="D45" s="484">
        <v>1086956</v>
      </c>
      <c r="E45" s="486">
        <v>1795</v>
      </c>
      <c r="F45" s="486">
        <v>125</v>
      </c>
      <c r="G45" s="602">
        <v>11738</v>
      </c>
      <c r="H45" s="603">
        <v>69201</v>
      </c>
      <c r="I45" s="486">
        <v>0</v>
      </c>
      <c r="J45" s="486">
        <v>11</v>
      </c>
      <c r="K45" s="604">
        <v>10687</v>
      </c>
      <c r="L45" s="604">
        <v>1180513</v>
      </c>
      <c r="M45" s="1300"/>
      <c r="N45" s="256" t="s">
        <v>424</v>
      </c>
      <c r="O45" s="484">
        <v>307470</v>
      </c>
      <c r="P45" s="486">
        <v>23</v>
      </c>
      <c r="Q45" s="486">
        <v>41</v>
      </c>
      <c r="R45" s="602">
        <v>11758</v>
      </c>
      <c r="S45" s="603">
        <v>280</v>
      </c>
      <c r="T45" s="486">
        <v>0</v>
      </c>
      <c r="U45" s="486">
        <v>0</v>
      </c>
      <c r="V45" s="604">
        <v>5102</v>
      </c>
      <c r="W45" s="604">
        <v>324674</v>
      </c>
    </row>
    <row r="46" spans="2:23" s="1" customFormat="1" ht="13.5" customHeight="1">
      <c r="B46" s="1300"/>
      <c r="C46" s="256" t="s">
        <v>425</v>
      </c>
      <c r="D46" s="484">
        <v>92949</v>
      </c>
      <c r="E46" s="486">
        <v>252</v>
      </c>
      <c r="F46" s="486">
        <v>152</v>
      </c>
      <c r="G46" s="602">
        <v>2932</v>
      </c>
      <c r="H46" s="603">
        <v>4387</v>
      </c>
      <c r="I46" s="486">
        <v>0</v>
      </c>
      <c r="J46" s="486">
        <v>0</v>
      </c>
      <c r="K46" s="604">
        <v>3682</v>
      </c>
      <c r="L46" s="604">
        <v>104354</v>
      </c>
      <c r="M46" s="1300"/>
      <c r="N46" s="256" t="s">
        <v>425</v>
      </c>
      <c r="O46" s="484">
        <v>103125</v>
      </c>
      <c r="P46" s="486">
        <v>29</v>
      </c>
      <c r="Q46" s="486">
        <v>795</v>
      </c>
      <c r="R46" s="602">
        <v>3350</v>
      </c>
      <c r="S46" s="603">
        <v>63</v>
      </c>
      <c r="T46" s="486">
        <v>0</v>
      </c>
      <c r="U46" s="486">
        <v>0</v>
      </c>
      <c r="V46" s="604">
        <v>1490</v>
      </c>
      <c r="W46" s="604">
        <v>108852</v>
      </c>
    </row>
    <row r="47" spans="2:23" s="1" customFormat="1" ht="13.5" customHeight="1">
      <c r="B47" s="1300"/>
      <c r="C47" s="256" t="s">
        <v>426</v>
      </c>
      <c r="D47" s="484">
        <v>595581</v>
      </c>
      <c r="E47" s="486">
        <v>4900</v>
      </c>
      <c r="F47" s="486">
        <v>30446</v>
      </c>
      <c r="G47" s="602">
        <v>24139</v>
      </c>
      <c r="H47" s="603">
        <v>12197</v>
      </c>
      <c r="I47" s="486">
        <v>146</v>
      </c>
      <c r="J47" s="486">
        <v>241</v>
      </c>
      <c r="K47" s="604">
        <v>45991</v>
      </c>
      <c r="L47" s="604">
        <v>713641</v>
      </c>
      <c r="M47" s="1300"/>
      <c r="N47" s="256" t="s">
        <v>426</v>
      </c>
      <c r="O47" s="484">
        <v>459774</v>
      </c>
      <c r="P47" s="486">
        <v>683</v>
      </c>
      <c r="Q47" s="486">
        <v>18710</v>
      </c>
      <c r="R47" s="602">
        <v>22103</v>
      </c>
      <c r="S47" s="603">
        <v>883</v>
      </c>
      <c r="T47" s="486">
        <v>21</v>
      </c>
      <c r="U47" s="486">
        <v>27</v>
      </c>
      <c r="V47" s="604">
        <v>24792</v>
      </c>
      <c r="W47" s="604">
        <v>526993</v>
      </c>
    </row>
    <row r="48" spans="2:23" s="1" customFormat="1" ht="13.5" customHeight="1">
      <c r="B48" s="1300"/>
      <c r="C48" s="256" t="s">
        <v>427</v>
      </c>
      <c r="D48" s="484">
        <v>255891</v>
      </c>
      <c r="E48" s="486">
        <v>5031</v>
      </c>
      <c r="F48" s="486">
        <v>3987</v>
      </c>
      <c r="G48" s="602">
        <v>7352</v>
      </c>
      <c r="H48" s="603">
        <v>7085</v>
      </c>
      <c r="I48" s="486">
        <v>164</v>
      </c>
      <c r="J48" s="486">
        <v>49</v>
      </c>
      <c r="K48" s="604">
        <v>22716</v>
      </c>
      <c r="L48" s="604">
        <v>302275</v>
      </c>
      <c r="M48" s="1300"/>
      <c r="N48" s="256" t="s">
        <v>427</v>
      </c>
      <c r="O48" s="484">
        <v>811456</v>
      </c>
      <c r="P48" s="486">
        <v>1782</v>
      </c>
      <c r="Q48" s="486">
        <v>2260</v>
      </c>
      <c r="R48" s="602">
        <v>26005</v>
      </c>
      <c r="S48" s="603">
        <v>2082</v>
      </c>
      <c r="T48" s="486">
        <v>0</v>
      </c>
      <c r="U48" s="486">
        <v>0</v>
      </c>
      <c r="V48" s="604">
        <v>20991</v>
      </c>
      <c r="W48" s="604">
        <v>864576</v>
      </c>
    </row>
    <row r="49" spans="2:23" s="1" customFormat="1" ht="13.5" customHeight="1">
      <c r="B49" s="1300"/>
      <c r="C49" s="256" t="s">
        <v>428</v>
      </c>
      <c r="D49" s="484">
        <v>30187</v>
      </c>
      <c r="E49" s="486">
        <v>2164</v>
      </c>
      <c r="F49" s="486">
        <v>1407</v>
      </c>
      <c r="G49" s="602">
        <v>1316</v>
      </c>
      <c r="H49" s="603">
        <v>1621</v>
      </c>
      <c r="I49" s="486">
        <v>6</v>
      </c>
      <c r="J49" s="486">
        <v>0</v>
      </c>
      <c r="K49" s="604">
        <v>7048</v>
      </c>
      <c r="L49" s="604">
        <v>43749</v>
      </c>
      <c r="M49" s="1300"/>
      <c r="N49" s="256" t="s">
        <v>428</v>
      </c>
      <c r="O49" s="484">
        <v>78900</v>
      </c>
      <c r="P49" s="486">
        <v>863</v>
      </c>
      <c r="Q49" s="486">
        <v>379</v>
      </c>
      <c r="R49" s="602">
        <v>2415</v>
      </c>
      <c r="S49" s="603">
        <v>322</v>
      </c>
      <c r="T49" s="486">
        <v>0</v>
      </c>
      <c r="U49" s="486">
        <v>0</v>
      </c>
      <c r="V49" s="604">
        <v>3932</v>
      </c>
      <c r="W49" s="604">
        <v>86811</v>
      </c>
    </row>
    <row r="50" spans="2:23" s="1" customFormat="1" ht="13.5" customHeight="1">
      <c r="B50" s="1300"/>
      <c r="C50" s="256" t="s">
        <v>429</v>
      </c>
      <c r="D50" s="484">
        <v>1609</v>
      </c>
      <c r="E50" s="486">
        <v>0</v>
      </c>
      <c r="F50" s="486">
        <v>0</v>
      </c>
      <c r="G50" s="602">
        <v>339</v>
      </c>
      <c r="H50" s="603">
        <v>72</v>
      </c>
      <c r="I50" s="486">
        <v>0</v>
      </c>
      <c r="J50" s="486">
        <v>0</v>
      </c>
      <c r="K50" s="604">
        <v>247</v>
      </c>
      <c r="L50" s="604">
        <v>2267</v>
      </c>
      <c r="M50" s="1300"/>
      <c r="N50" s="256" t="s">
        <v>429</v>
      </c>
      <c r="O50" s="484">
        <v>19790</v>
      </c>
      <c r="P50" s="486">
        <v>0</v>
      </c>
      <c r="Q50" s="486">
        <v>0</v>
      </c>
      <c r="R50" s="602">
        <v>853</v>
      </c>
      <c r="S50" s="603">
        <v>35</v>
      </c>
      <c r="T50" s="486">
        <v>0</v>
      </c>
      <c r="U50" s="486">
        <v>0</v>
      </c>
      <c r="V50" s="604">
        <v>883</v>
      </c>
      <c r="W50" s="604">
        <v>21561</v>
      </c>
    </row>
    <row r="51" spans="2:23" s="1" customFormat="1" ht="13.5" customHeight="1">
      <c r="B51" s="1301"/>
      <c r="C51" s="230" t="s">
        <v>430</v>
      </c>
      <c r="D51" s="489">
        <v>3375</v>
      </c>
      <c r="E51" s="491">
        <v>0</v>
      </c>
      <c r="F51" s="491">
        <v>0</v>
      </c>
      <c r="G51" s="605">
        <v>144</v>
      </c>
      <c r="H51" s="606">
        <v>4</v>
      </c>
      <c r="I51" s="491">
        <v>0</v>
      </c>
      <c r="J51" s="491">
        <v>0</v>
      </c>
      <c r="K51" s="607">
        <v>139</v>
      </c>
      <c r="L51" s="607">
        <v>3662</v>
      </c>
      <c r="M51" s="1301"/>
      <c r="N51" s="230" t="s">
        <v>430</v>
      </c>
      <c r="O51" s="489">
        <v>4206</v>
      </c>
      <c r="P51" s="491">
        <v>0</v>
      </c>
      <c r="Q51" s="491">
        <v>0</v>
      </c>
      <c r="R51" s="605">
        <v>127</v>
      </c>
      <c r="S51" s="606">
        <v>41</v>
      </c>
      <c r="T51" s="491">
        <v>0</v>
      </c>
      <c r="U51" s="491">
        <v>0</v>
      </c>
      <c r="V51" s="607">
        <v>392</v>
      </c>
      <c r="W51" s="607">
        <v>4766</v>
      </c>
    </row>
    <row r="52" spans="2:23" s="1" customFormat="1" ht="13.5" customHeight="1">
      <c r="B52" s="1317" t="s">
        <v>431</v>
      </c>
      <c r="C52" s="260" t="s">
        <v>431</v>
      </c>
      <c r="D52" s="503">
        <v>1128388</v>
      </c>
      <c r="E52" s="505">
        <v>41439</v>
      </c>
      <c r="F52" s="505">
        <v>60569</v>
      </c>
      <c r="G52" s="608">
        <v>27278</v>
      </c>
      <c r="H52" s="609">
        <v>15456</v>
      </c>
      <c r="I52" s="505">
        <v>494</v>
      </c>
      <c r="J52" s="505">
        <v>0</v>
      </c>
      <c r="K52" s="610">
        <v>51890</v>
      </c>
      <c r="L52" s="610">
        <v>1325514</v>
      </c>
      <c r="M52" s="1317" t="s">
        <v>431</v>
      </c>
      <c r="N52" s="260" t="s">
        <v>431</v>
      </c>
      <c r="O52" s="503">
        <v>1355556</v>
      </c>
      <c r="P52" s="505">
        <v>14767</v>
      </c>
      <c r="Q52" s="505">
        <v>94237</v>
      </c>
      <c r="R52" s="608">
        <v>40893</v>
      </c>
      <c r="S52" s="609">
        <v>2970</v>
      </c>
      <c r="T52" s="505">
        <v>16</v>
      </c>
      <c r="U52" s="505">
        <v>3</v>
      </c>
      <c r="V52" s="610">
        <v>16096</v>
      </c>
      <c r="W52" s="610">
        <v>1524538</v>
      </c>
    </row>
    <row r="53" spans="2:23" s="1" customFormat="1" ht="13.5" customHeight="1">
      <c r="B53" s="1300"/>
      <c r="C53" s="254" t="s">
        <v>432</v>
      </c>
      <c r="D53" s="508">
        <v>7374</v>
      </c>
      <c r="E53" s="509">
        <v>50</v>
      </c>
      <c r="F53" s="509">
        <v>0</v>
      </c>
      <c r="G53" s="599">
        <v>521</v>
      </c>
      <c r="H53" s="600">
        <v>81</v>
      </c>
      <c r="I53" s="509">
        <v>1</v>
      </c>
      <c r="J53" s="509">
        <v>0</v>
      </c>
      <c r="K53" s="601">
        <v>655</v>
      </c>
      <c r="L53" s="601">
        <v>8682</v>
      </c>
      <c r="M53" s="1300"/>
      <c r="N53" s="254" t="s">
        <v>432</v>
      </c>
      <c r="O53" s="508">
        <v>64102</v>
      </c>
      <c r="P53" s="509">
        <v>115</v>
      </c>
      <c r="Q53" s="509">
        <v>2</v>
      </c>
      <c r="R53" s="599">
        <v>1079</v>
      </c>
      <c r="S53" s="600">
        <v>20</v>
      </c>
      <c r="T53" s="509">
        <v>0</v>
      </c>
      <c r="U53" s="509">
        <v>0</v>
      </c>
      <c r="V53" s="601">
        <v>833</v>
      </c>
      <c r="W53" s="601">
        <v>66151</v>
      </c>
    </row>
    <row r="54" spans="2:23" s="1" customFormat="1" ht="13.5" customHeight="1">
      <c r="B54" s="1300"/>
      <c r="C54" s="256" t="s">
        <v>433</v>
      </c>
      <c r="D54" s="484">
        <v>1353</v>
      </c>
      <c r="E54" s="486">
        <v>0</v>
      </c>
      <c r="F54" s="486">
        <v>0</v>
      </c>
      <c r="G54" s="602">
        <v>0</v>
      </c>
      <c r="H54" s="603">
        <v>24</v>
      </c>
      <c r="I54" s="486">
        <v>0</v>
      </c>
      <c r="J54" s="486">
        <v>0</v>
      </c>
      <c r="K54" s="604">
        <v>10</v>
      </c>
      <c r="L54" s="604">
        <v>1387</v>
      </c>
      <c r="M54" s="1300"/>
      <c r="N54" s="256" t="s">
        <v>433</v>
      </c>
      <c r="O54" s="484">
        <v>7503</v>
      </c>
      <c r="P54" s="486">
        <v>0</v>
      </c>
      <c r="Q54" s="486">
        <v>0</v>
      </c>
      <c r="R54" s="602">
        <v>0</v>
      </c>
      <c r="S54" s="603">
        <v>0</v>
      </c>
      <c r="T54" s="486">
        <v>0</v>
      </c>
      <c r="U54" s="486">
        <v>0</v>
      </c>
      <c r="V54" s="604">
        <v>7</v>
      </c>
      <c r="W54" s="604">
        <v>7510</v>
      </c>
    </row>
    <row r="55" spans="2:23" s="1" customFormat="1" ht="13.5" customHeight="1">
      <c r="B55" s="1300"/>
      <c r="C55" s="256" t="s">
        <v>434</v>
      </c>
      <c r="D55" s="484">
        <v>47762</v>
      </c>
      <c r="E55" s="486">
        <v>149</v>
      </c>
      <c r="F55" s="486">
        <v>366</v>
      </c>
      <c r="G55" s="602">
        <v>2489</v>
      </c>
      <c r="H55" s="603">
        <v>448</v>
      </c>
      <c r="I55" s="486">
        <v>0</v>
      </c>
      <c r="J55" s="486">
        <v>0</v>
      </c>
      <c r="K55" s="604">
        <v>1231</v>
      </c>
      <c r="L55" s="604">
        <v>52445</v>
      </c>
      <c r="M55" s="1300"/>
      <c r="N55" s="256" t="s">
        <v>434</v>
      </c>
      <c r="O55" s="484">
        <v>75239</v>
      </c>
      <c r="P55" s="486">
        <v>498</v>
      </c>
      <c r="Q55" s="486">
        <v>1244</v>
      </c>
      <c r="R55" s="602">
        <v>1206</v>
      </c>
      <c r="S55" s="603">
        <v>35</v>
      </c>
      <c r="T55" s="486">
        <v>0</v>
      </c>
      <c r="U55" s="486">
        <v>0</v>
      </c>
      <c r="V55" s="604">
        <v>1458</v>
      </c>
      <c r="W55" s="604">
        <v>79680</v>
      </c>
    </row>
    <row r="56" spans="2:23" s="1" customFormat="1" ht="13.5" customHeight="1">
      <c r="B56" s="1300"/>
      <c r="C56" s="256" t="s">
        <v>435</v>
      </c>
      <c r="D56" s="484">
        <v>55273</v>
      </c>
      <c r="E56" s="486">
        <v>1286</v>
      </c>
      <c r="F56" s="486">
        <v>1057</v>
      </c>
      <c r="G56" s="602">
        <v>1688</v>
      </c>
      <c r="H56" s="603">
        <v>621</v>
      </c>
      <c r="I56" s="486">
        <v>29</v>
      </c>
      <c r="J56" s="486">
        <v>0</v>
      </c>
      <c r="K56" s="604">
        <v>3693</v>
      </c>
      <c r="L56" s="604">
        <v>63647</v>
      </c>
      <c r="M56" s="1300"/>
      <c r="N56" s="256" t="s">
        <v>435</v>
      </c>
      <c r="O56" s="484">
        <v>92204</v>
      </c>
      <c r="P56" s="486">
        <v>80</v>
      </c>
      <c r="Q56" s="486">
        <v>801</v>
      </c>
      <c r="R56" s="602">
        <v>2263</v>
      </c>
      <c r="S56" s="603">
        <v>74</v>
      </c>
      <c r="T56" s="486">
        <v>0</v>
      </c>
      <c r="U56" s="486">
        <v>0</v>
      </c>
      <c r="V56" s="604">
        <v>864</v>
      </c>
      <c r="W56" s="604">
        <v>96286</v>
      </c>
    </row>
    <row r="57" spans="2:23" s="1" customFormat="1" ht="13.5" customHeight="1">
      <c r="B57" s="1300"/>
      <c r="C57" s="256" t="s">
        <v>436</v>
      </c>
      <c r="D57" s="484">
        <v>0</v>
      </c>
      <c r="E57" s="486">
        <v>0</v>
      </c>
      <c r="F57" s="486">
        <v>0</v>
      </c>
      <c r="G57" s="602">
        <v>0</v>
      </c>
      <c r="H57" s="603">
        <v>0</v>
      </c>
      <c r="I57" s="486">
        <v>0</v>
      </c>
      <c r="J57" s="486">
        <v>0</v>
      </c>
      <c r="K57" s="604">
        <v>0</v>
      </c>
      <c r="L57" s="604">
        <v>0</v>
      </c>
      <c r="M57" s="1300"/>
      <c r="N57" s="256" t="s">
        <v>436</v>
      </c>
      <c r="O57" s="484">
        <v>0</v>
      </c>
      <c r="P57" s="486">
        <v>0</v>
      </c>
      <c r="Q57" s="486">
        <v>0</v>
      </c>
      <c r="R57" s="602">
        <v>0</v>
      </c>
      <c r="S57" s="603">
        <v>0</v>
      </c>
      <c r="T57" s="486">
        <v>0</v>
      </c>
      <c r="U57" s="486">
        <v>0</v>
      </c>
      <c r="V57" s="604">
        <v>0</v>
      </c>
      <c r="W57" s="604">
        <v>0</v>
      </c>
    </row>
    <row r="58" spans="2:23" s="1" customFormat="1" ht="13.5" customHeight="1">
      <c r="B58" s="1300"/>
      <c r="C58" s="256" t="s">
        <v>437</v>
      </c>
      <c r="D58" s="484">
        <v>9314</v>
      </c>
      <c r="E58" s="486">
        <v>42</v>
      </c>
      <c r="F58" s="486">
        <v>3922</v>
      </c>
      <c r="G58" s="602">
        <v>227</v>
      </c>
      <c r="H58" s="603">
        <v>167</v>
      </c>
      <c r="I58" s="486">
        <v>0</v>
      </c>
      <c r="J58" s="486">
        <v>0</v>
      </c>
      <c r="K58" s="604">
        <v>726</v>
      </c>
      <c r="L58" s="604">
        <v>14398</v>
      </c>
      <c r="M58" s="1300"/>
      <c r="N58" s="256" t="s">
        <v>437</v>
      </c>
      <c r="O58" s="484">
        <v>5611</v>
      </c>
      <c r="P58" s="486">
        <v>0</v>
      </c>
      <c r="Q58" s="486">
        <v>1376</v>
      </c>
      <c r="R58" s="602">
        <v>103</v>
      </c>
      <c r="S58" s="603">
        <v>0</v>
      </c>
      <c r="T58" s="486">
        <v>0</v>
      </c>
      <c r="U58" s="486">
        <v>0</v>
      </c>
      <c r="V58" s="604">
        <v>72</v>
      </c>
      <c r="W58" s="604">
        <v>7162</v>
      </c>
    </row>
    <row r="59" spans="2:23" s="1" customFormat="1" ht="13.5" customHeight="1">
      <c r="B59" s="1300"/>
      <c r="C59" s="256" t="s">
        <v>776</v>
      </c>
      <c r="D59" s="484">
        <v>0</v>
      </c>
      <c r="E59" s="486">
        <v>0</v>
      </c>
      <c r="F59" s="486">
        <v>0</v>
      </c>
      <c r="G59" s="602">
        <v>0</v>
      </c>
      <c r="H59" s="603">
        <v>0</v>
      </c>
      <c r="I59" s="486">
        <v>0</v>
      </c>
      <c r="J59" s="486">
        <v>0</v>
      </c>
      <c r="K59" s="604">
        <v>0</v>
      </c>
      <c r="L59" s="604">
        <v>0</v>
      </c>
      <c r="M59" s="1300"/>
      <c r="N59" s="256" t="s">
        <v>776</v>
      </c>
      <c r="O59" s="484">
        <v>0</v>
      </c>
      <c r="P59" s="486">
        <v>0</v>
      </c>
      <c r="Q59" s="486">
        <v>0</v>
      </c>
      <c r="R59" s="602">
        <v>0</v>
      </c>
      <c r="S59" s="603">
        <v>0</v>
      </c>
      <c r="T59" s="486">
        <v>0</v>
      </c>
      <c r="U59" s="486">
        <v>0</v>
      </c>
      <c r="V59" s="604">
        <v>0</v>
      </c>
      <c r="W59" s="604">
        <v>0</v>
      </c>
    </row>
    <row r="60" spans="2:23" s="1" customFormat="1" ht="13.5" customHeight="1">
      <c r="B60" s="1300"/>
      <c r="C60" s="256" t="s">
        <v>777</v>
      </c>
      <c r="D60" s="484">
        <v>0</v>
      </c>
      <c r="E60" s="486">
        <v>0</v>
      </c>
      <c r="F60" s="486">
        <v>18</v>
      </c>
      <c r="G60" s="602">
        <v>0</v>
      </c>
      <c r="H60" s="603">
        <v>3</v>
      </c>
      <c r="I60" s="486">
        <v>0</v>
      </c>
      <c r="J60" s="486">
        <v>0</v>
      </c>
      <c r="K60" s="604">
        <v>0</v>
      </c>
      <c r="L60" s="604">
        <v>21</v>
      </c>
      <c r="M60" s="1300"/>
      <c r="N60" s="256" t="s">
        <v>777</v>
      </c>
      <c r="O60" s="484">
        <v>8189</v>
      </c>
      <c r="P60" s="486">
        <v>25</v>
      </c>
      <c r="Q60" s="486">
        <v>0</v>
      </c>
      <c r="R60" s="602">
        <v>204</v>
      </c>
      <c r="S60" s="603">
        <v>0</v>
      </c>
      <c r="T60" s="486">
        <v>0</v>
      </c>
      <c r="U60" s="486">
        <v>0</v>
      </c>
      <c r="V60" s="604">
        <v>0</v>
      </c>
      <c r="W60" s="604">
        <v>8418</v>
      </c>
    </row>
    <row r="61" spans="2:23" s="1" customFormat="1" ht="13.5" customHeight="1">
      <c r="B61" s="1300"/>
      <c r="C61" s="256" t="s">
        <v>440</v>
      </c>
      <c r="D61" s="484">
        <v>9335</v>
      </c>
      <c r="E61" s="486">
        <v>0</v>
      </c>
      <c r="F61" s="486">
        <v>0</v>
      </c>
      <c r="G61" s="602">
        <v>0</v>
      </c>
      <c r="H61" s="603">
        <v>66</v>
      </c>
      <c r="I61" s="486">
        <v>0</v>
      </c>
      <c r="J61" s="486">
        <v>0</v>
      </c>
      <c r="K61" s="604">
        <v>113</v>
      </c>
      <c r="L61" s="604">
        <v>9514</v>
      </c>
      <c r="M61" s="1300"/>
      <c r="N61" s="256" t="s">
        <v>440</v>
      </c>
      <c r="O61" s="484">
        <v>6561</v>
      </c>
      <c r="P61" s="486">
        <v>0</v>
      </c>
      <c r="Q61" s="486">
        <v>265</v>
      </c>
      <c r="R61" s="602">
        <v>122</v>
      </c>
      <c r="S61" s="603">
        <v>0</v>
      </c>
      <c r="T61" s="486">
        <v>0</v>
      </c>
      <c r="U61" s="486">
        <v>0</v>
      </c>
      <c r="V61" s="604">
        <v>10</v>
      </c>
      <c r="W61" s="604">
        <v>6958</v>
      </c>
    </row>
    <row r="62" spans="2:23" s="1" customFormat="1" ht="13.5" customHeight="1">
      <c r="B62" s="1300"/>
      <c r="C62" s="256" t="s">
        <v>441</v>
      </c>
      <c r="D62" s="484">
        <v>82</v>
      </c>
      <c r="E62" s="486">
        <v>0</v>
      </c>
      <c r="F62" s="486">
        <v>0</v>
      </c>
      <c r="G62" s="602">
        <v>0</v>
      </c>
      <c r="H62" s="603">
        <v>0</v>
      </c>
      <c r="I62" s="486">
        <v>0</v>
      </c>
      <c r="J62" s="486">
        <v>0</v>
      </c>
      <c r="K62" s="604">
        <v>0</v>
      </c>
      <c r="L62" s="604">
        <v>82</v>
      </c>
      <c r="M62" s="1300"/>
      <c r="N62" s="256" t="s">
        <v>441</v>
      </c>
      <c r="O62" s="484">
        <v>4442</v>
      </c>
      <c r="P62" s="486">
        <v>0</v>
      </c>
      <c r="Q62" s="486">
        <v>0</v>
      </c>
      <c r="R62" s="602">
        <v>242</v>
      </c>
      <c r="S62" s="603">
        <v>0</v>
      </c>
      <c r="T62" s="486">
        <v>0</v>
      </c>
      <c r="U62" s="486">
        <v>0</v>
      </c>
      <c r="V62" s="604">
        <v>0</v>
      </c>
      <c r="W62" s="604">
        <v>4684</v>
      </c>
    </row>
    <row r="63" spans="2:23" s="1" customFormat="1" ht="13.5" customHeight="1">
      <c r="B63" s="1300"/>
      <c r="C63" s="256" t="s">
        <v>442</v>
      </c>
      <c r="D63" s="484">
        <v>1028</v>
      </c>
      <c r="E63" s="486">
        <v>0</v>
      </c>
      <c r="F63" s="486">
        <v>581</v>
      </c>
      <c r="G63" s="602">
        <v>273</v>
      </c>
      <c r="H63" s="603">
        <v>342</v>
      </c>
      <c r="I63" s="486">
        <v>0</v>
      </c>
      <c r="J63" s="486">
        <v>0</v>
      </c>
      <c r="K63" s="604">
        <v>0</v>
      </c>
      <c r="L63" s="604">
        <v>2224</v>
      </c>
      <c r="M63" s="1300"/>
      <c r="N63" s="256" t="s">
        <v>442</v>
      </c>
      <c r="O63" s="484">
        <v>784</v>
      </c>
      <c r="P63" s="486">
        <v>0</v>
      </c>
      <c r="Q63" s="486">
        <v>60</v>
      </c>
      <c r="R63" s="602">
        <v>100</v>
      </c>
      <c r="S63" s="603">
        <v>0</v>
      </c>
      <c r="T63" s="486">
        <v>0</v>
      </c>
      <c r="U63" s="486">
        <v>0</v>
      </c>
      <c r="V63" s="604">
        <v>0</v>
      </c>
      <c r="W63" s="604">
        <v>944</v>
      </c>
    </row>
    <row r="64" spans="2:23" s="1" customFormat="1" ht="13.5" customHeight="1">
      <c r="B64" s="1300"/>
      <c r="C64" s="256" t="s">
        <v>443</v>
      </c>
      <c r="D64" s="484">
        <v>204851</v>
      </c>
      <c r="E64" s="486">
        <v>10014</v>
      </c>
      <c r="F64" s="486">
        <v>36781</v>
      </c>
      <c r="G64" s="602">
        <v>3315</v>
      </c>
      <c r="H64" s="603">
        <v>2568</v>
      </c>
      <c r="I64" s="486">
        <v>2</v>
      </c>
      <c r="J64" s="486">
        <v>0</v>
      </c>
      <c r="K64" s="604">
        <v>6668</v>
      </c>
      <c r="L64" s="604">
        <v>264199</v>
      </c>
      <c r="M64" s="1300"/>
      <c r="N64" s="256" t="s">
        <v>443</v>
      </c>
      <c r="O64" s="484">
        <v>309748</v>
      </c>
      <c r="P64" s="486">
        <v>3271</v>
      </c>
      <c r="Q64" s="486">
        <v>55109</v>
      </c>
      <c r="R64" s="602">
        <v>7755</v>
      </c>
      <c r="S64" s="603">
        <v>1772</v>
      </c>
      <c r="T64" s="486">
        <v>15</v>
      </c>
      <c r="U64" s="486">
        <v>3</v>
      </c>
      <c r="V64" s="604">
        <v>3106</v>
      </c>
      <c r="W64" s="604">
        <v>380779</v>
      </c>
    </row>
    <row r="65" spans="2:23" s="1" customFormat="1" ht="13.5" customHeight="1">
      <c r="B65" s="1300"/>
      <c r="C65" s="256" t="s">
        <v>444</v>
      </c>
      <c r="D65" s="484">
        <v>5980</v>
      </c>
      <c r="E65" s="486">
        <v>0</v>
      </c>
      <c r="F65" s="486">
        <v>0</v>
      </c>
      <c r="G65" s="602">
        <v>104</v>
      </c>
      <c r="H65" s="603">
        <v>0</v>
      </c>
      <c r="I65" s="486">
        <v>0</v>
      </c>
      <c r="J65" s="486">
        <v>0</v>
      </c>
      <c r="K65" s="604">
        <v>19</v>
      </c>
      <c r="L65" s="604">
        <v>6103</v>
      </c>
      <c r="M65" s="1300"/>
      <c r="N65" s="256" t="s">
        <v>444</v>
      </c>
      <c r="O65" s="484">
        <v>40349</v>
      </c>
      <c r="P65" s="486">
        <v>0</v>
      </c>
      <c r="Q65" s="486">
        <v>179</v>
      </c>
      <c r="R65" s="602">
        <v>533</v>
      </c>
      <c r="S65" s="603">
        <v>0</v>
      </c>
      <c r="T65" s="486">
        <v>0</v>
      </c>
      <c r="U65" s="486">
        <v>0</v>
      </c>
      <c r="V65" s="604">
        <v>22</v>
      </c>
      <c r="W65" s="604">
        <v>41083</v>
      </c>
    </row>
    <row r="66" spans="2:23" s="1" customFormat="1" ht="27" customHeight="1">
      <c r="B66" s="1301"/>
      <c r="C66" s="262" t="s">
        <v>778</v>
      </c>
      <c r="D66" s="489">
        <v>786036</v>
      </c>
      <c r="E66" s="491">
        <v>29898</v>
      </c>
      <c r="F66" s="491">
        <v>17844</v>
      </c>
      <c r="G66" s="605">
        <v>18661</v>
      </c>
      <c r="H66" s="606">
        <v>11136</v>
      </c>
      <c r="I66" s="491">
        <v>462</v>
      </c>
      <c r="J66" s="491">
        <v>0</v>
      </c>
      <c r="K66" s="607">
        <v>38775</v>
      </c>
      <c r="L66" s="607">
        <v>902812</v>
      </c>
      <c r="M66" s="1301"/>
      <c r="N66" s="262" t="s">
        <v>778</v>
      </c>
      <c r="O66" s="489">
        <v>740824</v>
      </c>
      <c r="P66" s="491">
        <v>10778</v>
      </c>
      <c r="Q66" s="491">
        <v>35201</v>
      </c>
      <c r="R66" s="605">
        <v>27286</v>
      </c>
      <c r="S66" s="606">
        <v>1069</v>
      </c>
      <c r="T66" s="491">
        <v>1</v>
      </c>
      <c r="U66" s="491">
        <v>0</v>
      </c>
      <c r="V66" s="607">
        <v>9724</v>
      </c>
      <c r="W66" s="607">
        <v>824883</v>
      </c>
    </row>
    <row r="67" spans="2:23" s="1" customFormat="1" ht="13.5" customHeight="1">
      <c r="B67" s="1317" t="s">
        <v>446</v>
      </c>
      <c r="C67" s="260" t="s">
        <v>446</v>
      </c>
      <c r="D67" s="503">
        <v>469478</v>
      </c>
      <c r="E67" s="505">
        <v>28264</v>
      </c>
      <c r="F67" s="505">
        <v>121</v>
      </c>
      <c r="G67" s="608">
        <v>12685</v>
      </c>
      <c r="H67" s="609">
        <v>4321</v>
      </c>
      <c r="I67" s="505">
        <v>80</v>
      </c>
      <c r="J67" s="505">
        <v>0</v>
      </c>
      <c r="K67" s="610">
        <v>26004</v>
      </c>
      <c r="L67" s="610">
        <v>540953</v>
      </c>
      <c r="M67" s="1317" t="s">
        <v>446</v>
      </c>
      <c r="N67" s="260" t="s">
        <v>446</v>
      </c>
      <c r="O67" s="503">
        <v>992760</v>
      </c>
      <c r="P67" s="505">
        <v>288870</v>
      </c>
      <c r="Q67" s="505">
        <v>6091</v>
      </c>
      <c r="R67" s="608">
        <v>25872</v>
      </c>
      <c r="S67" s="609">
        <v>7080</v>
      </c>
      <c r="T67" s="505">
        <v>10645</v>
      </c>
      <c r="U67" s="505">
        <v>23</v>
      </c>
      <c r="V67" s="610">
        <v>15642</v>
      </c>
      <c r="W67" s="610">
        <v>1346983</v>
      </c>
    </row>
    <row r="68" spans="2:23" s="1" customFormat="1" ht="13.5" customHeight="1">
      <c r="B68" s="1300"/>
      <c r="C68" s="254" t="s">
        <v>447</v>
      </c>
      <c r="D68" s="508">
        <v>239149</v>
      </c>
      <c r="E68" s="509">
        <v>758</v>
      </c>
      <c r="F68" s="509">
        <v>0</v>
      </c>
      <c r="G68" s="599">
        <v>3763</v>
      </c>
      <c r="H68" s="600">
        <v>237</v>
      </c>
      <c r="I68" s="509">
        <v>0</v>
      </c>
      <c r="J68" s="509">
        <v>0</v>
      </c>
      <c r="K68" s="601">
        <v>2003</v>
      </c>
      <c r="L68" s="601">
        <v>245910</v>
      </c>
      <c r="M68" s="1300"/>
      <c r="N68" s="254" t="s">
        <v>447</v>
      </c>
      <c r="O68" s="508">
        <v>269922</v>
      </c>
      <c r="P68" s="509">
        <v>95</v>
      </c>
      <c r="Q68" s="509">
        <v>77</v>
      </c>
      <c r="R68" s="599">
        <v>5900</v>
      </c>
      <c r="S68" s="600">
        <v>209</v>
      </c>
      <c r="T68" s="509">
        <v>2</v>
      </c>
      <c r="U68" s="509">
        <v>0</v>
      </c>
      <c r="V68" s="601">
        <v>1780</v>
      </c>
      <c r="W68" s="601">
        <v>277985</v>
      </c>
    </row>
    <row r="69" spans="2:23" s="1" customFormat="1" ht="13.5" customHeight="1">
      <c r="B69" s="1300"/>
      <c r="C69" s="256" t="s">
        <v>448</v>
      </c>
      <c r="D69" s="484">
        <v>62021</v>
      </c>
      <c r="E69" s="486">
        <v>211</v>
      </c>
      <c r="F69" s="486">
        <v>0</v>
      </c>
      <c r="G69" s="602">
        <v>2197</v>
      </c>
      <c r="H69" s="603">
        <v>1037</v>
      </c>
      <c r="I69" s="486">
        <v>0</v>
      </c>
      <c r="J69" s="486">
        <v>0</v>
      </c>
      <c r="K69" s="604">
        <v>1635</v>
      </c>
      <c r="L69" s="604">
        <v>67101</v>
      </c>
      <c r="M69" s="1300"/>
      <c r="N69" s="256" t="s">
        <v>448</v>
      </c>
      <c r="O69" s="484">
        <v>81375</v>
      </c>
      <c r="P69" s="486">
        <v>0</v>
      </c>
      <c r="Q69" s="486">
        <v>9</v>
      </c>
      <c r="R69" s="602">
        <v>1769</v>
      </c>
      <c r="S69" s="603">
        <v>8</v>
      </c>
      <c r="T69" s="486">
        <v>0</v>
      </c>
      <c r="U69" s="486">
        <v>0</v>
      </c>
      <c r="V69" s="604">
        <v>959</v>
      </c>
      <c r="W69" s="604">
        <v>84120</v>
      </c>
    </row>
    <row r="70" spans="2:23" s="1" customFormat="1" ht="13.5" customHeight="1">
      <c r="B70" s="1300"/>
      <c r="C70" s="256" t="s">
        <v>449</v>
      </c>
      <c r="D70" s="484">
        <v>56783</v>
      </c>
      <c r="E70" s="486">
        <v>276</v>
      </c>
      <c r="F70" s="486">
        <v>48</v>
      </c>
      <c r="G70" s="602">
        <v>1855</v>
      </c>
      <c r="H70" s="603">
        <v>2217</v>
      </c>
      <c r="I70" s="486">
        <v>0</v>
      </c>
      <c r="J70" s="486">
        <v>0</v>
      </c>
      <c r="K70" s="604">
        <v>16609</v>
      </c>
      <c r="L70" s="604">
        <v>77788</v>
      </c>
      <c r="M70" s="1300"/>
      <c r="N70" s="256" t="s">
        <v>449</v>
      </c>
      <c r="O70" s="484">
        <v>130169</v>
      </c>
      <c r="P70" s="486">
        <v>482</v>
      </c>
      <c r="Q70" s="486">
        <v>78</v>
      </c>
      <c r="R70" s="602">
        <v>3406</v>
      </c>
      <c r="S70" s="603">
        <v>70</v>
      </c>
      <c r="T70" s="486">
        <v>0</v>
      </c>
      <c r="U70" s="486">
        <v>4</v>
      </c>
      <c r="V70" s="604">
        <v>4424</v>
      </c>
      <c r="W70" s="604">
        <v>138633</v>
      </c>
    </row>
    <row r="71" spans="2:23" s="1" customFormat="1" ht="13.5" customHeight="1">
      <c r="B71" s="1300"/>
      <c r="C71" s="256" t="s">
        <v>450</v>
      </c>
      <c r="D71" s="484">
        <v>484</v>
      </c>
      <c r="E71" s="486">
        <v>2</v>
      </c>
      <c r="F71" s="486">
        <v>0</v>
      </c>
      <c r="G71" s="602">
        <v>0</v>
      </c>
      <c r="H71" s="603">
        <v>23</v>
      </c>
      <c r="I71" s="486">
        <v>0</v>
      </c>
      <c r="J71" s="486">
        <v>0</v>
      </c>
      <c r="K71" s="604">
        <v>70</v>
      </c>
      <c r="L71" s="604">
        <v>579</v>
      </c>
      <c r="M71" s="1300"/>
      <c r="N71" s="256" t="s">
        <v>450</v>
      </c>
      <c r="O71" s="484">
        <v>15416</v>
      </c>
      <c r="P71" s="486">
        <v>232</v>
      </c>
      <c r="Q71" s="486">
        <v>0</v>
      </c>
      <c r="R71" s="602">
        <v>158</v>
      </c>
      <c r="S71" s="603">
        <v>490</v>
      </c>
      <c r="T71" s="486">
        <v>0</v>
      </c>
      <c r="U71" s="486">
        <v>0</v>
      </c>
      <c r="V71" s="604">
        <v>145</v>
      </c>
      <c r="W71" s="604">
        <v>16441</v>
      </c>
    </row>
    <row r="72" spans="2:23" s="1" customFormat="1" ht="13.5" customHeight="1">
      <c r="B72" s="1300"/>
      <c r="C72" s="256" t="s">
        <v>451</v>
      </c>
      <c r="D72" s="484">
        <v>76753</v>
      </c>
      <c r="E72" s="486">
        <v>22908</v>
      </c>
      <c r="F72" s="486">
        <v>73</v>
      </c>
      <c r="G72" s="602">
        <v>3764</v>
      </c>
      <c r="H72" s="603">
        <v>488</v>
      </c>
      <c r="I72" s="486">
        <v>80</v>
      </c>
      <c r="J72" s="486">
        <v>0</v>
      </c>
      <c r="K72" s="604">
        <v>4550</v>
      </c>
      <c r="L72" s="604">
        <v>108616</v>
      </c>
      <c r="M72" s="1300"/>
      <c r="N72" s="256" t="s">
        <v>451</v>
      </c>
      <c r="O72" s="484">
        <v>335973</v>
      </c>
      <c r="P72" s="486">
        <v>249900</v>
      </c>
      <c r="Q72" s="486">
        <v>1157</v>
      </c>
      <c r="R72" s="602">
        <v>11701</v>
      </c>
      <c r="S72" s="603">
        <v>4028</v>
      </c>
      <c r="T72" s="486">
        <v>9511</v>
      </c>
      <c r="U72" s="486">
        <v>19</v>
      </c>
      <c r="V72" s="604">
        <v>3188</v>
      </c>
      <c r="W72" s="604">
        <v>615477</v>
      </c>
    </row>
    <row r="73" spans="2:23" s="1" customFormat="1" ht="13.5" customHeight="1">
      <c r="B73" s="1300"/>
      <c r="C73" s="256" t="s">
        <v>452</v>
      </c>
      <c r="D73" s="484">
        <v>31700</v>
      </c>
      <c r="E73" s="486">
        <v>2918</v>
      </c>
      <c r="F73" s="486">
        <v>0</v>
      </c>
      <c r="G73" s="602">
        <v>619</v>
      </c>
      <c r="H73" s="603">
        <v>155</v>
      </c>
      <c r="I73" s="486">
        <v>0</v>
      </c>
      <c r="J73" s="486">
        <v>0</v>
      </c>
      <c r="K73" s="604">
        <v>1097</v>
      </c>
      <c r="L73" s="604">
        <v>36489</v>
      </c>
      <c r="M73" s="1300"/>
      <c r="N73" s="256" t="s">
        <v>452</v>
      </c>
      <c r="O73" s="484">
        <v>70849</v>
      </c>
      <c r="P73" s="486">
        <v>36097</v>
      </c>
      <c r="Q73" s="486">
        <v>4402</v>
      </c>
      <c r="R73" s="602">
        <v>1508</v>
      </c>
      <c r="S73" s="603">
        <v>2264</v>
      </c>
      <c r="T73" s="486">
        <v>1112</v>
      </c>
      <c r="U73" s="486">
        <v>0</v>
      </c>
      <c r="V73" s="604">
        <v>4946</v>
      </c>
      <c r="W73" s="604">
        <v>121178</v>
      </c>
    </row>
    <row r="74" spans="2:23" s="1" customFormat="1" ht="13.5" customHeight="1">
      <c r="B74" s="1300"/>
      <c r="C74" s="256" t="s">
        <v>453</v>
      </c>
      <c r="D74" s="484">
        <v>793</v>
      </c>
      <c r="E74" s="486">
        <v>1170</v>
      </c>
      <c r="F74" s="486">
        <v>0</v>
      </c>
      <c r="G74" s="602">
        <v>88</v>
      </c>
      <c r="H74" s="603">
        <v>0</v>
      </c>
      <c r="I74" s="486">
        <v>0</v>
      </c>
      <c r="J74" s="486">
        <v>0</v>
      </c>
      <c r="K74" s="604">
        <v>0</v>
      </c>
      <c r="L74" s="604">
        <v>2051</v>
      </c>
      <c r="M74" s="1300"/>
      <c r="N74" s="256" t="s">
        <v>453</v>
      </c>
      <c r="O74" s="484">
        <v>38829</v>
      </c>
      <c r="P74" s="486">
        <v>62</v>
      </c>
      <c r="Q74" s="486">
        <v>0</v>
      </c>
      <c r="R74" s="602">
        <v>589</v>
      </c>
      <c r="S74" s="603">
        <v>11</v>
      </c>
      <c r="T74" s="486">
        <v>20</v>
      </c>
      <c r="U74" s="486">
        <v>0</v>
      </c>
      <c r="V74" s="604">
        <v>15</v>
      </c>
      <c r="W74" s="604">
        <v>39526</v>
      </c>
    </row>
    <row r="75" spans="2:23" s="1" customFormat="1" ht="13.5" customHeight="1">
      <c r="B75" s="1300"/>
      <c r="C75" s="256" t="s">
        <v>454</v>
      </c>
      <c r="D75" s="484">
        <v>1720</v>
      </c>
      <c r="E75" s="486">
        <v>21</v>
      </c>
      <c r="F75" s="486">
        <v>0</v>
      </c>
      <c r="G75" s="602">
        <v>1</v>
      </c>
      <c r="H75" s="603">
        <v>164</v>
      </c>
      <c r="I75" s="486">
        <v>0</v>
      </c>
      <c r="J75" s="486">
        <v>0</v>
      </c>
      <c r="K75" s="604">
        <v>10</v>
      </c>
      <c r="L75" s="604">
        <v>1916</v>
      </c>
      <c r="M75" s="1300"/>
      <c r="N75" s="256" t="s">
        <v>454</v>
      </c>
      <c r="O75" s="484">
        <v>7501</v>
      </c>
      <c r="P75" s="486">
        <v>1379</v>
      </c>
      <c r="Q75" s="486">
        <v>0</v>
      </c>
      <c r="R75" s="602">
        <v>0</v>
      </c>
      <c r="S75" s="603">
        <v>0</v>
      </c>
      <c r="T75" s="486">
        <v>0</v>
      </c>
      <c r="U75" s="486">
        <v>0</v>
      </c>
      <c r="V75" s="604">
        <v>8</v>
      </c>
      <c r="W75" s="604">
        <v>8888</v>
      </c>
    </row>
    <row r="76" spans="2:23" s="1" customFormat="1" ht="13.5" customHeight="1">
      <c r="B76" s="1301"/>
      <c r="C76" s="230" t="s">
        <v>455</v>
      </c>
      <c r="D76" s="489">
        <v>75</v>
      </c>
      <c r="E76" s="491">
        <v>0</v>
      </c>
      <c r="F76" s="491">
        <v>0</v>
      </c>
      <c r="G76" s="605">
        <v>398</v>
      </c>
      <c r="H76" s="606">
        <v>0</v>
      </c>
      <c r="I76" s="491">
        <v>0</v>
      </c>
      <c r="J76" s="491">
        <v>0</v>
      </c>
      <c r="K76" s="607">
        <v>30</v>
      </c>
      <c r="L76" s="607">
        <v>503</v>
      </c>
      <c r="M76" s="1301"/>
      <c r="N76" s="230" t="s">
        <v>455</v>
      </c>
      <c r="O76" s="489">
        <v>42726</v>
      </c>
      <c r="P76" s="491">
        <v>623</v>
      </c>
      <c r="Q76" s="491">
        <v>368</v>
      </c>
      <c r="R76" s="605">
        <v>841</v>
      </c>
      <c r="S76" s="606">
        <v>0</v>
      </c>
      <c r="T76" s="491">
        <v>0</v>
      </c>
      <c r="U76" s="491">
        <v>0</v>
      </c>
      <c r="V76" s="607">
        <v>177</v>
      </c>
      <c r="W76" s="607">
        <v>44735</v>
      </c>
    </row>
    <row r="77" spans="2:23" s="1" customFormat="1" ht="13.5" customHeight="1">
      <c r="B77" s="1317" t="s">
        <v>456</v>
      </c>
      <c r="C77" s="260" t="s">
        <v>456</v>
      </c>
      <c r="D77" s="503">
        <v>629579</v>
      </c>
      <c r="E77" s="505">
        <v>5231</v>
      </c>
      <c r="F77" s="505">
        <v>35249</v>
      </c>
      <c r="G77" s="608">
        <v>14274</v>
      </c>
      <c r="H77" s="609">
        <v>1304</v>
      </c>
      <c r="I77" s="505">
        <v>0</v>
      </c>
      <c r="J77" s="505">
        <v>0</v>
      </c>
      <c r="K77" s="610">
        <v>20248</v>
      </c>
      <c r="L77" s="610">
        <v>705885</v>
      </c>
      <c r="M77" s="1317" t="s">
        <v>456</v>
      </c>
      <c r="N77" s="260" t="s">
        <v>456</v>
      </c>
      <c r="O77" s="503">
        <v>2971330</v>
      </c>
      <c r="P77" s="505">
        <v>3208</v>
      </c>
      <c r="Q77" s="505">
        <v>2477</v>
      </c>
      <c r="R77" s="608">
        <v>127301</v>
      </c>
      <c r="S77" s="609">
        <v>6814</v>
      </c>
      <c r="T77" s="505">
        <v>5</v>
      </c>
      <c r="U77" s="505">
        <v>54</v>
      </c>
      <c r="V77" s="610">
        <v>75865</v>
      </c>
      <c r="W77" s="610">
        <v>3187054</v>
      </c>
    </row>
    <row r="78" spans="2:23" s="1" customFormat="1" ht="13.5" customHeight="1">
      <c r="B78" s="1300"/>
      <c r="C78" s="254" t="s">
        <v>457</v>
      </c>
      <c r="D78" s="508">
        <v>2800</v>
      </c>
      <c r="E78" s="509">
        <v>0</v>
      </c>
      <c r="F78" s="509">
        <v>0</v>
      </c>
      <c r="G78" s="599">
        <v>412</v>
      </c>
      <c r="H78" s="600">
        <v>1</v>
      </c>
      <c r="I78" s="509">
        <v>0</v>
      </c>
      <c r="J78" s="509">
        <v>0</v>
      </c>
      <c r="K78" s="601">
        <v>465</v>
      </c>
      <c r="L78" s="601">
        <v>3678</v>
      </c>
      <c r="M78" s="1300"/>
      <c r="N78" s="254" t="s">
        <v>457</v>
      </c>
      <c r="O78" s="508">
        <v>103032</v>
      </c>
      <c r="P78" s="509">
        <v>71</v>
      </c>
      <c r="Q78" s="509">
        <v>358</v>
      </c>
      <c r="R78" s="599">
        <v>4194</v>
      </c>
      <c r="S78" s="600">
        <v>45</v>
      </c>
      <c r="T78" s="509">
        <v>0</v>
      </c>
      <c r="U78" s="509">
        <v>0</v>
      </c>
      <c r="V78" s="601">
        <v>1021</v>
      </c>
      <c r="W78" s="601">
        <v>108721</v>
      </c>
    </row>
    <row r="79" spans="2:23" s="1" customFormat="1" ht="13.5" customHeight="1">
      <c r="B79" s="1300"/>
      <c r="C79" s="256" t="s">
        <v>458</v>
      </c>
      <c r="D79" s="484">
        <v>46674</v>
      </c>
      <c r="E79" s="486">
        <v>20</v>
      </c>
      <c r="F79" s="486">
        <v>11</v>
      </c>
      <c r="G79" s="602">
        <v>1690</v>
      </c>
      <c r="H79" s="603">
        <v>40</v>
      </c>
      <c r="I79" s="486">
        <v>0</v>
      </c>
      <c r="J79" s="486">
        <v>0</v>
      </c>
      <c r="K79" s="604">
        <v>2093</v>
      </c>
      <c r="L79" s="604">
        <v>50528</v>
      </c>
      <c r="M79" s="1300"/>
      <c r="N79" s="256" t="s">
        <v>458</v>
      </c>
      <c r="O79" s="484">
        <v>1188689</v>
      </c>
      <c r="P79" s="486">
        <v>467</v>
      </c>
      <c r="Q79" s="486">
        <v>790</v>
      </c>
      <c r="R79" s="602">
        <v>62510</v>
      </c>
      <c r="S79" s="603">
        <v>5500</v>
      </c>
      <c r="T79" s="486">
        <v>0</v>
      </c>
      <c r="U79" s="486">
        <v>54</v>
      </c>
      <c r="V79" s="604">
        <v>57960</v>
      </c>
      <c r="W79" s="604">
        <v>1315970</v>
      </c>
    </row>
    <row r="80" spans="2:23" s="1" customFormat="1" ht="13.5" customHeight="1">
      <c r="B80" s="1300"/>
      <c r="C80" s="256" t="s">
        <v>459</v>
      </c>
      <c r="D80" s="484">
        <v>36320</v>
      </c>
      <c r="E80" s="486">
        <v>319</v>
      </c>
      <c r="F80" s="486">
        <v>0</v>
      </c>
      <c r="G80" s="602">
        <v>2269</v>
      </c>
      <c r="H80" s="603">
        <v>351</v>
      </c>
      <c r="I80" s="486">
        <v>0</v>
      </c>
      <c r="J80" s="486">
        <v>0</v>
      </c>
      <c r="K80" s="604">
        <v>3374</v>
      </c>
      <c r="L80" s="604">
        <v>42633</v>
      </c>
      <c r="M80" s="1300"/>
      <c r="N80" s="256" t="s">
        <v>459</v>
      </c>
      <c r="O80" s="484">
        <v>142473</v>
      </c>
      <c r="P80" s="486">
        <v>65</v>
      </c>
      <c r="Q80" s="486">
        <v>153</v>
      </c>
      <c r="R80" s="602">
        <v>8143</v>
      </c>
      <c r="S80" s="603">
        <v>336</v>
      </c>
      <c r="T80" s="486">
        <v>5</v>
      </c>
      <c r="U80" s="486">
        <v>0</v>
      </c>
      <c r="V80" s="604">
        <v>4601</v>
      </c>
      <c r="W80" s="604">
        <v>155776</v>
      </c>
    </row>
    <row r="81" spans="2:23" s="1" customFormat="1" ht="13.5" customHeight="1">
      <c r="B81" s="1300"/>
      <c r="C81" s="256" t="s">
        <v>460</v>
      </c>
      <c r="D81" s="484">
        <v>49681</v>
      </c>
      <c r="E81" s="486">
        <v>11</v>
      </c>
      <c r="F81" s="486">
        <v>7</v>
      </c>
      <c r="G81" s="602">
        <v>1102</v>
      </c>
      <c r="H81" s="603">
        <v>209</v>
      </c>
      <c r="I81" s="486">
        <v>0</v>
      </c>
      <c r="J81" s="486">
        <v>0</v>
      </c>
      <c r="K81" s="604">
        <v>3254</v>
      </c>
      <c r="L81" s="604">
        <v>54264</v>
      </c>
      <c r="M81" s="1300"/>
      <c r="N81" s="256" t="s">
        <v>460</v>
      </c>
      <c r="O81" s="484">
        <v>749730</v>
      </c>
      <c r="P81" s="486">
        <v>848</v>
      </c>
      <c r="Q81" s="486">
        <v>549</v>
      </c>
      <c r="R81" s="602">
        <v>30889</v>
      </c>
      <c r="S81" s="603">
        <v>448</v>
      </c>
      <c r="T81" s="486">
        <v>0</v>
      </c>
      <c r="U81" s="486">
        <v>0</v>
      </c>
      <c r="V81" s="604">
        <v>4088</v>
      </c>
      <c r="W81" s="604">
        <v>786552</v>
      </c>
    </row>
    <row r="82" spans="2:23" s="1" customFormat="1" ht="13.5" customHeight="1">
      <c r="B82" s="1300"/>
      <c r="C82" s="256" t="s">
        <v>461</v>
      </c>
      <c r="D82" s="484">
        <v>27860</v>
      </c>
      <c r="E82" s="486">
        <v>468</v>
      </c>
      <c r="F82" s="486">
        <v>12</v>
      </c>
      <c r="G82" s="602">
        <v>971</v>
      </c>
      <c r="H82" s="603">
        <v>125</v>
      </c>
      <c r="I82" s="486">
        <v>0</v>
      </c>
      <c r="J82" s="486">
        <v>0</v>
      </c>
      <c r="K82" s="604">
        <v>7517</v>
      </c>
      <c r="L82" s="604">
        <v>36953</v>
      </c>
      <c r="M82" s="1300"/>
      <c r="N82" s="256" t="s">
        <v>461</v>
      </c>
      <c r="O82" s="484">
        <v>194806</v>
      </c>
      <c r="P82" s="486">
        <v>1120</v>
      </c>
      <c r="Q82" s="486">
        <v>57</v>
      </c>
      <c r="R82" s="602">
        <v>9345</v>
      </c>
      <c r="S82" s="603">
        <v>86</v>
      </c>
      <c r="T82" s="486">
        <v>0</v>
      </c>
      <c r="U82" s="486">
        <v>0</v>
      </c>
      <c r="V82" s="604">
        <v>4258</v>
      </c>
      <c r="W82" s="604">
        <v>209672</v>
      </c>
    </row>
    <row r="83" spans="2:23" s="1" customFormat="1" ht="13.5" customHeight="1">
      <c r="B83" s="1300"/>
      <c r="C83" s="256" t="s">
        <v>462</v>
      </c>
      <c r="D83" s="484">
        <v>338358</v>
      </c>
      <c r="E83" s="486">
        <v>3544</v>
      </c>
      <c r="F83" s="486">
        <v>34742</v>
      </c>
      <c r="G83" s="602">
        <v>5618</v>
      </c>
      <c r="H83" s="603">
        <v>502</v>
      </c>
      <c r="I83" s="486">
        <v>0</v>
      </c>
      <c r="J83" s="486">
        <v>0</v>
      </c>
      <c r="K83" s="604">
        <v>2379</v>
      </c>
      <c r="L83" s="604">
        <v>385143</v>
      </c>
      <c r="M83" s="1300"/>
      <c r="N83" s="256" t="s">
        <v>462</v>
      </c>
      <c r="O83" s="484">
        <v>122586</v>
      </c>
      <c r="P83" s="486">
        <v>7</v>
      </c>
      <c r="Q83" s="486">
        <v>199</v>
      </c>
      <c r="R83" s="602">
        <v>5292</v>
      </c>
      <c r="S83" s="603">
        <v>314</v>
      </c>
      <c r="T83" s="486">
        <v>0</v>
      </c>
      <c r="U83" s="486">
        <v>0</v>
      </c>
      <c r="V83" s="604">
        <v>1870</v>
      </c>
      <c r="W83" s="604">
        <v>130268</v>
      </c>
    </row>
    <row r="84" spans="2:23" s="1" customFormat="1" ht="13.5" customHeight="1">
      <c r="B84" s="1300"/>
      <c r="C84" s="256" t="s">
        <v>463</v>
      </c>
      <c r="D84" s="484">
        <v>10740</v>
      </c>
      <c r="E84" s="486">
        <v>1</v>
      </c>
      <c r="F84" s="486">
        <v>382</v>
      </c>
      <c r="G84" s="602">
        <v>909</v>
      </c>
      <c r="H84" s="603">
        <v>23</v>
      </c>
      <c r="I84" s="486">
        <v>0</v>
      </c>
      <c r="J84" s="486">
        <v>0</v>
      </c>
      <c r="K84" s="604">
        <v>105</v>
      </c>
      <c r="L84" s="604">
        <v>12160</v>
      </c>
      <c r="M84" s="1300"/>
      <c r="N84" s="256" t="s">
        <v>463</v>
      </c>
      <c r="O84" s="484">
        <v>417963</v>
      </c>
      <c r="P84" s="486">
        <v>465</v>
      </c>
      <c r="Q84" s="486">
        <v>318</v>
      </c>
      <c r="R84" s="602">
        <v>5491</v>
      </c>
      <c r="S84" s="603">
        <v>59</v>
      </c>
      <c r="T84" s="486">
        <v>0</v>
      </c>
      <c r="U84" s="486">
        <v>0</v>
      </c>
      <c r="V84" s="604">
        <v>752</v>
      </c>
      <c r="W84" s="604">
        <v>425048</v>
      </c>
    </row>
    <row r="85" spans="2:23" s="1" customFormat="1" ht="13.5" customHeight="1">
      <c r="B85" s="1301"/>
      <c r="C85" s="230" t="s">
        <v>464</v>
      </c>
      <c r="D85" s="489">
        <v>117146</v>
      </c>
      <c r="E85" s="491">
        <v>868</v>
      </c>
      <c r="F85" s="491">
        <v>95</v>
      </c>
      <c r="G85" s="605">
        <v>1303</v>
      </c>
      <c r="H85" s="606">
        <v>53</v>
      </c>
      <c r="I85" s="491">
        <v>0</v>
      </c>
      <c r="J85" s="491">
        <v>0</v>
      </c>
      <c r="K85" s="607">
        <v>1061</v>
      </c>
      <c r="L85" s="607">
        <v>120526</v>
      </c>
      <c r="M85" s="1301"/>
      <c r="N85" s="230" t="s">
        <v>464</v>
      </c>
      <c r="O85" s="489">
        <v>52051</v>
      </c>
      <c r="P85" s="491">
        <v>165</v>
      </c>
      <c r="Q85" s="491">
        <v>53</v>
      </c>
      <c r="R85" s="605">
        <v>1437</v>
      </c>
      <c r="S85" s="606">
        <v>26</v>
      </c>
      <c r="T85" s="491">
        <v>0</v>
      </c>
      <c r="U85" s="491">
        <v>0</v>
      </c>
      <c r="V85" s="607">
        <v>1315</v>
      </c>
      <c r="W85" s="607">
        <v>55047</v>
      </c>
    </row>
    <row r="86" spans="2:23" s="1" customFormat="1" ht="13.5" customHeight="1">
      <c r="B86" s="1317" t="s">
        <v>465</v>
      </c>
      <c r="C86" s="260" t="s">
        <v>465</v>
      </c>
      <c r="D86" s="503">
        <v>555809</v>
      </c>
      <c r="E86" s="505">
        <v>1811</v>
      </c>
      <c r="F86" s="505">
        <v>798</v>
      </c>
      <c r="G86" s="608">
        <v>22356</v>
      </c>
      <c r="H86" s="609">
        <v>259</v>
      </c>
      <c r="I86" s="505">
        <v>9</v>
      </c>
      <c r="J86" s="505">
        <v>0</v>
      </c>
      <c r="K86" s="610">
        <v>6780</v>
      </c>
      <c r="L86" s="610">
        <v>587822</v>
      </c>
      <c r="M86" s="1317" t="s">
        <v>465</v>
      </c>
      <c r="N86" s="260" t="s">
        <v>465</v>
      </c>
      <c r="O86" s="503">
        <v>778229</v>
      </c>
      <c r="P86" s="505">
        <v>2723</v>
      </c>
      <c r="Q86" s="505">
        <v>1269</v>
      </c>
      <c r="R86" s="608">
        <v>20566</v>
      </c>
      <c r="S86" s="609">
        <v>669</v>
      </c>
      <c r="T86" s="505">
        <v>0</v>
      </c>
      <c r="U86" s="505">
        <v>2</v>
      </c>
      <c r="V86" s="610">
        <v>3870</v>
      </c>
      <c r="W86" s="610">
        <v>807328</v>
      </c>
    </row>
    <row r="87" spans="2:23" s="1" customFormat="1" ht="13.5" customHeight="1">
      <c r="B87" s="1300"/>
      <c r="C87" s="218" t="s">
        <v>466</v>
      </c>
      <c r="D87" s="508">
        <v>68008</v>
      </c>
      <c r="E87" s="509">
        <v>22</v>
      </c>
      <c r="F87" s="509">
        <v>80</v>
      </c>
      <c r="G87" s="599">
        <v>1235</v>
      </c>
      <c r="H87" s="600">
        <v>62</v>
      </c>
      <c r="I87" s="509">
        <v>0</v>
      </c>
      <c r="J87" s="509">
        <v>0</v>
      </c>
      <c r="K87" s="601">
        <v>31</v>
      </c>
      <c r="L87" s="601">
        <v>69438</v>
      </c>
      <c r="M87" s="1300"/>
      <c r="N87" s="218" t="s">
        <v>466</v>
      </c>
      <c r="O87" s="508">
        <v>56109</v>
      </c>
      <c r="P87" s="509">
        <v>50</v>
      </c>
      <c r="Q87" s="509">
        <v>232</v>
      </c>
      <c r="R87" s="599">
        <v>1261</v>
      </c>
      <c r="S87" s="600">
        <v>151</v>
      </c>
      <c r="T87" s="509">
        <v>0</v>
      </c>
      <c r="U87" s="509">
        <v>0</v>
      </c>
      <c r="V87" s="601">
        <v>195</v>
      </c>
      <c r="W87" s="601">
        <v>57998</v>
      </c>
    </row>
    <row r="88" spans="2:23" s="1" customFormat="1" ht="13.5" customHeight="1">
      <c r="B88" s="1300"/>
      <c r="C88" s="213" t="s">
        <v>467</v>
      </c>
      <c r="D88" s="484">
        <v>413197</v>
      </c>
      <c r="E88" s="486">
        <v>42</v>
      </c>
      <c r="F88" s="486">
        <v>253</v>
      </c>
      <c r="G88" s="602">
        <v>18193</v>
      </c>
      <c r="H88" s="603">
        <v>0</v>
      </c>
      <c r="I88" s="486">
        <v>0</v>
      </c>
      <c r="J88" s="486">
        <v>0</v>
      </c>
      <c r="K88" s="604">
        <v>4</v>
      </c>
      <c r="L88" s="604">
        <v>431689</v>
      </c>
      <c r="M88" s="1300"/>
      <c r="N88" s="213" t="s">
        <v>467</v>
      </c>
      <c r="O88" s="484">
        <v>18653</v>
      </c>
      <c r="P88" s="486">
        <v>0</v>
      </c>
      <c r="Q88" s="486">
        <v>0</v>
      </c>
      <c r="R88" s="602">
        <v>698</v>
      </c>
      <c r="S88" s="603">
        <v>0</v>
      </c>
      <c r="T88" s="486">
        <v>0</v>
      </c>
      <c r="U88" s="486">
        <v>0</v>
      </c>
      <c r="V88" s="604">
        <v>11</v>
      </c>
      <c r="W88" s="604">
        <v>19362</v>
      </c>
    </row>
    <row r="89" spans="2:23" s="1" customFormat="1" ht="13.5" customHeight="1">
      <c r="B89" s="1300"/>
      <c r="C89" s="213" t="s">
        <v>468</v>
      </c>
      <c r="D89" s="484">
        <v>14379</v>
      </c>
      <c r="E89" s="486">
        <v>282</v>
      </c>
      <c r="F89" s="486">
        <v>0</v>
      </c>
      <c r="G89" s="602">
        <v>1843</v>
      </c>
      <c r="H89" s="603">
        <v>54</v>
      </c>
      <c r="I89" s="486">
        <v>0</v>
      </c>
      <c r="J89" s="486">
        <v>0</v>
      </c>
      <c r="K89" s="604">
        <v>63</v>
      </c>
      <c r="L89" s="604">
        <v>16621</v>
      </c>
      <c r="M89" s="1300"/>
      <c r="N89" s="213" t="s">
        <v>468</v>
      </c>
      <c r="O89" s="484">
        <v>424762</v>
      </c>
      <c r="P89" s="486">
        <v>1918</v>
      </c>
      <c r="Q89" s="486">
        <v>231</v>
      </c>
      <c r="R89" s="602">
        <v>8710</v>
      </c>
      <c r="S89" s="603">
        <v>114</v>
      </c>
      <c r="T89" s="486">
        <v>0</v>
      </c>
      <c r="U89" s="486">
        <v>0</v>
      </c>
      <c r="V89" s="604">
        <v>214</v>
      </c>
      <c r="W89" s="604">
        <v>435949</v>
      </c>
    </row>
    <row r="90" spans="2:23" s="1" customFormat="1" ht="13.5" customHeight="1">
      <c r="B90" s="1300"/>
      <c r="C90" s="213" t="s">
        <v>469</v>
      </c>
      <c r="D90" s="484">
        <v>6726</v>
      </c>
      <c r="E90" s="486">
        <v>0</v>
      </c>
      <c r="F90" s="486">
        <v>0</v>
      </c>
      <c r="G90" s="602">
        <v>90</v>
      </c>
      <c r="H90" s="603">
        <v>0</v>
      </c>
      <c r="I90" s="486">
        <v>0</v>
      </c>
      <c r="J90" s="486">
        <v>0</v>
      </c>
      <c r="K90" s="604">
        <v>2</v>
      </c>
      <c r="L90" s="604">
        <v>6818</v>
      </c>
      <c r="M90" s="1300"/>
      <c r="N90" s="213" t="s">
        <v>469</v>
      </c>
      <c r="O90" s="484">
        <v>5932</v>
      </c>
      <c r="P90" s="486">
        <v>0</v>
      </c>
      <c r="Q90" s="486">
        <v>0</v>
      </c>
      <c r="R90" s="602">
        <v>42</v>
      </c>
      <c r="S90" s="603">
        <v>0</v>
      </c>
      <c r="T90" s="486">
        <v>0</v>
      </c>
      <c r="U90" s="486">
        <v>0</v>
      </c>
      <c r="V90" s="604">
        <v>42</v>
      </c>
      <c r="W90" s="604">
        <v>6016</v>
      </c>
    </row>
    <row r="91" spans="2:23" s="1" customFormat="1" ht="13.5" customHeight="1">
      <c r="B91" s="1300"/>
      <c r="C91" s="213" t="s">
        <v>470</v>
      </c>
      <c r="D91" s="484">
        <v>0</v>
      </c>
      <c r="E91" s="486">
        <v>0</v>
      </c>
      <c r="F91" s="486">
        <v>0</v>
      </c>
      <c r="G91" s="602">
        <v>0</v>
      </c>
      <c r="H91" s="603">
        <v>0</v>
      </c>
      <c r="I91" s="486">
        <v>0</v>
      </c>
      <c r="J91" s="486">
        <v>0</v>
      </c>
      <c r="K91" s="604">
        <v>0</v>
      </c>
      <c r="L91" s="604">
        <v>0</v>
      </c>
      <c r="M91" s="1300"/>
      <c r="N91" s="213" t="s">
        <v>470</v>
      </c>
      <c r="O91" s="484">
        <v>0</v>
      </c>
      <c r="P91" s="486">
        <v>0</v>
      </c>
      <c r="Q91" s="486">
        <v>0</v>
      </c>
      <c r="R91" s="602">
        <v>0</v>
      </c>
      <c r="S91" s="603">
        <v>0</v>
      </c>
      <c r="T91" s="486">
        <v>0</v>
      </c>
      <c r="U91" s="486">
        <v>0</v>
      </c>
      <c r="V91" s="604">
        <v>0</v>
      </c>
      <c r="W91" s="604">
        <v>0</v>
      </c>
    </row>
    <row r="92" spans="2:23" s="1" customFormat="1" ht="13.5" customHeight="1">
      <c r="B92" s="1300"/>
      <c r="C92" s="213" t="s">
        <v>471</v>
      </c>
      <c r="D92" s="484">
        <v>53499</v>
      </c>
      <c r="E92" s="486">
        <v>1465</v>
      </c>
      <c r="F92" s="486">
        <v>465</v>
      </c>
      <c r="G92" s="602">
        <v>995</v>
      </c>
      <c r="H92" s="603">
        <v>143</v>
      </c>
      <c r="I92" s="486">
        <v>9</v>
      </c>
      <c r="J92" s="486">
        <v>0</v>
      </c>
      <c r="K92" s="604">
        <v>6680</v>
      </c>
      <c r="L92" s="604">
        <v>63256</v>
      </c>
      <c r="M92" s="1300"/>
      <c r="N92" s="213" t="s">
        <v>471</v>
      </c>
      <c r="O92" s="484">
        <v>272773</v>
      </c>
      <c r="P92" s="486">
        <v>755</v>
      </c>
      <c r="Q92" s="486">
        <v>806</v>
      </c>
      <c r="R92" s="602">
        <v>9855</v>
      </c>
      <c r="S92" s="603">
        <v>404</v>
      </c>
      <c r="T92" s="486">
        <v>0</v>
      </c>
      <c r="U92" s="486">
        <v>2</v>
      </c>
      <c r="V92" s="604">
        <v>3408</v>
      </c>
      <c r="W92" s="604">
        <v>288003</v>
      </c>
    </row>
    <row r="93" spans="2:23" s="1" customFormat="1" ht="13.5" customHeight="1">
      <c r="B93" s="1301"/>
      <c r="C93" s="221" t="s">
        <v>472</v>
      </c>
      <c r="D93" s="489">
        <v>0</v>
      </c>
      <c r="E93" s="491">
        <v>0</v>
      </c>
      <c r="F93" s="491">
        <v>0</v>
      </c>
      <c r="G93" s="605">
        <v>0</v>
      </c>
      <c r="H93" s="606">
        <v>0</v>
      </c>
      <c r="I93" s="491">
        <v>0</v>
      </c>
      <c r="J93" s="491">
        <v>0</v>
      </c>
      <c r="K93" s="607">
        <v>0</v>
      </c>
      <c r="L93" s="607">
        <v>0</v>
      </c>
      <c r="M93" s="1301"/>
      <c r="N93" s="221" t="s">
        <v>472</v>
      </c>
      <c r="O93" s="489">
        <v>0</v>
      </c>
      <c r="P93" s="491">
        <v>0</v>
      </c>
      <c r="Q93" s="491">
        <v>0</v>
      </c>
      <c r="R93" s="605">
        <v>0</v>
      </c>
      <c r="S93" s="606">
        <v>0</v>
      </c>
      <c r="T93" s="491">
        <v>0</v>
      </c>
      <c r="U93" s="491">
        <v>0</v>
      </c>
      <c r="V93" s="607">
        <v>0</v>
      </c>
      <c r="W93" s="607">
        <v>0</v>
      </c>
    </row>
    <row r="94" spans="2:23" s="1" customFormat="1" ht="13.5" customHeight="1">
      <c r="B94" s="1318" t="s">
        <v>779</v>
      </c>
      <c r="C94" s="1319"/>
      <c r="D94" s="503">
        <v>0</v>
      </c>
      <c r="E94" s="505">
        <v>0</v>
      </c>
      <c r="F94" s="505">
        <v>0</v>
      </c>
      <c r="G94" s="608">
        <v>0</v>
      </c>
      <c r="H94" s="609">
        <v>0</v>
      </c>
      <c r="I94" s="505">
        <v>0</v>
      </c>
      <c r="J94" s="505">
        <v>0</v>
      </c>
      <c r="K94" s="610">
        <v>0</v>
      </c>
      <c r="L94" s="610">
        <v>0</v>
      </c>
      <c r="M94" s="1318" t="s">
        <v>779</v>
      </c>
      <c r="N94" s="1319"/>
      <c r="O94" s="503">
        <v>42</v>
      </c>
      <c r="P94" s="505">
        <v>2</v>
      </c>
      <c r="Q94" s="505">
        <v>0</v>
      </c>
      <c r="R94" s="608">
        <v>0</v>
      </c>
      <c r="S94" s="609">
        <v>0</v>
      </c>
      <c r="T94" s="505">
        <v>0</v>
      </c>
      <c r="U94" s="505">
        <v>0</v>
      </c>
      <c r="V94" s="610">
        <v>0</v>
      </c>
      <c r="W94" s="610">
        <v>44</v>
      </c>
    </row>
    <row r="95" spans="2:23" s="1" customFormat="1" ht="13.5" customHeight="1" thickBot="1">
      <c r="B95" s="1320" t="s">
        <v>474</v>
      </c>
      <c r="C95" s="1321"/>
      <c r="D95" s="495">
        <v>416021</v>
      </c>
      <c r="E95" s="496">
        <v>15869</v>
      </c>
      <c r="F95" s="496">
        <v>3032</v>
      </c>
      <c r="G95" s="611">
        <v>13821</v>
      </c>
      <c r="H95" s="612">
        <v>34308</v>
      </c>
      <c r="I95" s="496">
        <v>34</v>
      </c>
      <c r="J95" s="496">
        <v>0</v>
      </c>
      <c r="K95" s="613">
        <v>20143</v>
      </c>
      <c r="L95" s="613">
        <v>503228</v>
      </c>
      <c r="M95" s="1435" t="s">
        <v>474</v>
      </c>
      <c r="N95" s="1436"/>
      <c r="O95" s="495">
        <v>659020</v>
      </c>
      <c r="P95" s="496">
        <v>31894</v>
      </c>
      <c r="Q95" s="496">
        <v>3055</v>
      </c>
      <c r="R95" s="611">
        <v>11351</v>
      </c>
      <c r="S95" s="612">
        <v>35637</v>
      </c>
      <c r="T95" s="496">
        <v>2241</v>
      </c>
      <c r="U95" s="496">
        <v>3728</v>
      </c>
      <c r="V95" s="613">
        <v>55552</v>
      </c>
      <c r="W95" s="613">
        <v>802478</v>
      </c>
    </row>
    <row r="96" spans="2:23" s="1" customFormat="1" ht="18" customHeight="1" thickBot="1">
      <c r="B96" s="1271" t="s">
        <v>475</v>
      </c>
      <c r="C96" s="1272"/>
      <c r="D96" s="495">
        <v>6542096</v>
      </c>
      <c r="E96" s="496">
        <v>164862</v>
      </c>
      <c r="F96" s="496">
        <v>147453</v>
      </c>
      <c r="G96" s="611">
        <v>156111</v>
      </c>
      <c r="H96" s="612">
        <v>191594</v>
      </c>
      <c r="I96" s="496">
        <v>1117</v>
      </c>
      <c r="J96" s="496">
        <v>323</v>
      </c>
      <c r="K96" s="613">
        <v>249657</v>
      </c>
      <c r="L96" s="613">
        <v>7453213</v>
      </c>
      <c r="M96" s="1271" t="s">
        <v>475</v>
      </c>
      <c r="N96" s="1272"/>
      <c r="O96" s="495">
        <v>10346584</v>
      </c>
      <c r="P96" s="496">
        <v>857995</v>
      </c>
      <c r="Q96" s="496">
        <v>136701</v>
      </c>
      <c r="R96" s="611">
        <v>340519</v>
      </c>
      <c r="S96" s="612">
        <v>62969</v>
      </c>
      <c r="T96" s="496">
        <v>26088</v>
      </c>
      <c r="U96" s="496">
        <v>4076</v>
      </c>
      <c r="V96" s="613">
        <v>255536</v>
      </c>
      <c r="W96" s="613">
        <v>12030468</v>
      </c>
    </row>
    <row r="97" spans="2:14" ht="17.25" customHeight="1">
      <c r="B97" s="614"/>
      <c r="C97" s="614"/>
      <c r="M97" s="614"/>
      <c r="N97" s="614"/>
    </row>
  </sheetData>
  <mergeCells count="26">
    <mergeCell ref="B2:L2"/>
    <mergeCell ref="M2:W2"/>
    <mergeCell ref="B5:C5"/>
    <mergeCell ref="M5:N5"/>
    <mergeCell ref="B6:B17"/>
    <mergeCell ref="M6:M17"/>
    <mergeCell ref="B18:B24"/>
    <mergeCell ref="M18:M24"/>
    <mergeCell ref="B25:B35"/>
    <mergeCell ref="M25:M35"/>
    <mergeCell ref="B36:B51"/>
    <mergeCell ref="M36:M51"/>
    <mergeCell ref="B52:B66"/>
    <mergeCell ref="M52:M66"/>
    <mergeCell ref="B67:B76"/>
    <mergeCell ref="M67:M76"/>
    <mergeCell ref="B77:B85"/>
    <mergeCell ref="M77:M85"/>
    <mergeCell ref="B96:C96"/>
    <mergeCell ref="M96:N96"/>
    <mergeCell ref="B86:B93"/>
    <mergeCell ref="M86:M93"/>
    <mergeCell ref="B94:C94"/>
    <mergeCell ref="M94:N94"/>
    <mergeCell ref="B95:C95"/>
    <mergeCell ref="M95:N95"/>
  </mergeCells>
  <phoneticPr fontId="9"/>
  <printOptions horizontalCentered="1"/>
  <pageMargins left="0.6692913385826772" right="0.6692913385826772" top="0.59055118110236227" bottom="0.78740157480314965" header="0.51181102362204722" footer="0.51181102362204722"/>
  <pageSetup paperSize="9" scale="60" firstPageNumber="84" fitToWidth="2" pageOrder="overThenDown" orientation="portrait" r:id="rId1"/>
  <headerFooter scaleWithDoc="0" alignWithMargins="0">
    <oddFooter>&amp;C&amp;11- &amp;P -</oddFooter>
  </headerFooter>
  <colBreaks count="1" manualBreakCount="1">
    <brk id="12" min="1" max="94"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5"/>
  <dimension ref="B2:AH373"/>
  <sheetViews>
    <sheetView showZeros="0" tabSelected="1" zoomScaleNormal="100" workbookViewId="0">
      <selection activeCell="B2" sqref="B2"/>
    </sheetView>
  </sheetViews>
  <sheetFormatPr defaultColWidth="10.69921875" defaultRowHeight="15" customHeight="1"/>
  <cols>
    <col min="1" max="1" width="2.69921875" style="618" customWidth="1"/>
    <col min="2" max="2" width="2.3984375" style="618" customWidth="1"/>
    <col min="3" max="3" width="8.19921875" style="618" customWidth="1"/>
    <col min="4" max="5" width="8.5" style="618" customWidth="1"/>
    <col min="6" max="6" width="7.8984375" style="618" customWidth="1"/>
    <col min="7" max="8" width="8.5" style="618" customWidth="1"/>
    <col min="9" max="11" width="7.8984375" style="618" customWidth="1"/>
    <col min="12" max="12" width="9.19921875" style="618" customWidth="1"/>
    <col min="13" max="13" width="2.3984375" style="618" customWidth="1"/>
    <col min="14" max="14" width="8.19921875" style="618" customWidth="1"/>
    <col min="15" max="16" width="8.5" style="618" customWidth="1"/>
    <col min="17" max="17" width="7.8984375" style="618" customWidth="1"/>
    <col min="18" max="19" width="8.5" style="618" customWidth="1"/>
    <col min="20" max="22" width="7.8984375" style="618" customWidth="1"/>
    <col min="23" max="23" width="9.19921875" style="618" customWidth="1"/>
    <col min="24" max="24" width="2.3984375" style="618" customWidth="1"/>
    <col min="25" max="25" width="8.19921875" style="618" customWidth="1"/>
    <col min="26" max="27" width="8.5" style="618" customWidth="1"/>
    <col min="28" max="28" width="7.8984375" style="618" customWidth="1"/>
    <col min="29" max="30" width="8.5" style="618" customWidth="1"/>
    <col min="31" max="33" width="7.8984375" style="618" customWidth="1"/>
    <col min="34" max="34" width="9.19921875" style="618" customWidth="1"/>
    <col min="35" max="16384" width="10.69921875" style="618"/>
  </cols>
  <sheetData>
    <row r="2" spans="2:34" s="617" customFormat="1" ht="15" customHeight="1">
      <c r="B2" s="1461" t="s">
        <v>1522</v>
      </c>
      <c r="C2" s="1462"/>
      <c r="D2" s="1462"/>
      <c r="E2" s="1462"/>
      <c r="F2" s="1462"/>
      <c r="G2" s="1462"/>
      <c r="H2" s="1462"/>
      <c r="I2" s="1462"/>
      <c r="J2" s="1462"/>
      <c r="K2" s="1462"/>
      <c r="L2" s="1462"/>
      <c r="M2" s="1461" t="s">
        <v>1527</v>
      </c>
      <c r="N2" s="1462"/>
      <c r="O2" s="1462"/>
      <c r="P2" s="1462"/>
      <c r="Q2" s="1462"/>
      <c r="R2" s="1462"/>
      <c r="S2" s="1462"/>
      <c r="T2" s="1462"/>
      <c r="U2" s="1462"/>
      <c r="V2" s="1462"/>
      <c r="W2" s="1462"/>
      <c r="X2" s="1461" t="s">
        <v>1528</v>
      </c>
      <c r="Y2" s="1462"/>
      <c r="Z2" s="1462"/>
      <c r="AA2" s="1462"/>
      <c r="AB2" s="1462"/>
      <c r="AC2" s="1462"/>
      <c r="AD2" s="1462"/>
      <c r="AE2" s="1462"/>
      <c r="AF2" s="1462"/>
      <c r="AG2" s="1462"/>
      <c r="AH2" s="1462"/>
    </row>
    <row r="3" spans="2:34" ht="15" customHeight="1">
      <c r="B3" s="1463" t="s">
        <v>784</v>
      </c>
      <c r="C3" s="1464"/>
      <c r="D3" s="1464"/>
      <c r="E3" s="1464"/>
      <c r="F3" s="1464"/>
      <c r="G3" s="1464"/>
      <c r="H3" s="1464"/>
      <c r="I3" s="1464"/>
      <c r="J3" s="1464"/>
      <c r="K3" s="1464"/>
      <c r="L3" s="1464"/>
      <c r="M3" s="1463" t="s">
        <v>785</v>
      </c>
      <c r="N3" s="1464"/>
      <c r="O3" s="1464"/>
      <c r="P3" s="1464"/>
      <c r="Q3" s="1464"/>
      <c r="R3" s="1464"/>
      <c r="S3" s="1464"/>
      <c r="T3" s="1464"/>
      <c r="U3" s="1464"/>
      <c r="V3" s="1464"/>
      <c r="W3" s="1464"/>
      <c r="X3" s="1463" t="s">
        <v>786</v>
      </c>
      <c r="Y3" s="1464"/>
      <c r="Z3" s="1464"/>
      <c r="AA3" s="1464"/>
      <c r="AB3" s="1464"/>
      <c r="AC3" s="1464"/>
      <c r="AD3" s="1464"/>
      <c r="AE3" s="1464"/>
      <c r="AF3" s="1464"/>
      <c r="AG3" s="1464"/>
      <c r="AH3" s="1464"/>
    </row>
    <row r="4" spans="2:34" ht="15" customHeight="1" thickBot="1">
      <c r="B4" s="619"/>
      <c r="C4" s="620"/>
      <c r="D4" s="620"/>
      <c r="E4" s="620"/>
      <c r="F4" s="620"/>
      <c r="G4" s="620"/>
      <c r="H4" s="620"/>
      <c r="I4" s="620"/>
      <c r="J4" s="620"/>
      <c r="K4" s="619"/>
      <c r="L4" s="621" t="s">
        <v>787</v>
      </c>
      <c r="M4" s="619"/>
      <c r="N4" s="620"/>
      <c r="O4" s="620"/>
      <c r="P4" s="620"/>
      <c r="Q4" s="620"/>
      <c r="R4" s="620"/>
      <c r="S4" s="620"/>
      <c r="T4" s="620"/>
      <c r="U4" s="620"/>
      <c r="V4" s="619"/>
      <c r="W4" s="622" t="s">
        <v>788</v>
      </c>
      <c r="X4" s="619"/>
      <c r="Y4" s="620"/>
      <c r="Z4" s="620"/>
      <c r="AA4" s="620"/>
      <c r="AB4" s="620"/>
      <c r="AC4" s="620"/>
      <c r="AD4" s="620"/>
      <c r="AE4" s="620"/>
      <c r="AF4" s="620"/>
      <c r="AG4" s="619"/>
      <c r="AH4" s="622" t="s">
        <v>789</v>
      </c>
    </row>
    <row r="5" spans="2:34" ht="15" customHeight="1">
      <c r="B5" s="623"/>
      <c r="C5" s="624" t="s">
        <v>790</v>
      </c>
      <c r="D5" s="1450" t="s">
        <v>791</v>
      </c>
      <c r="E5" s="1451"/>
      <c r="F5" s="1452"/>
      <c r="G5" s="1453"/>
      <c r="H5" s="1454" t="s">
        <v>792</v>
      </c>
      <c r="I5" s="1454" t="s">
        <v>793</v>
      </c>
      <c r="J5" s="1456" t="s">
        <v>794</v>
      </c>
      <c r="K5" s="1457" t="s">
        <v>795</v>
      </c>
      <c r="L5" s="1459" t="s">
        <v>796</v>
      </c>
      <c r="M5" s="623"/>
      <c r="N5" s="624" t="s">
        <v>790</v>
      </c>
      <c r="O5" s="1450" t="s">
        <v>791</v>
      </c>
      <c r="P5" s="1451"/>
      <c r="Q5" s="1452"/>
      <c r="R5" s="1453"/>
      <c r="S5" s="1454" t="s">
        <v>792</v>
      </c>
      <c r="T5" s="1454" t="s">
        <v>793</v>
      </c>
      <c r="U5" s="1456" t="s">
        <v>794</v>
      </c>
      <c r="V5" s="1457" t="s">
        <v>795</v>
      </c>
      <c r="W5" s="1459" t="s">
        <v>796</v>
      </c>
      <c r="X5" s="623"/>
      <c r="Y5" s="624" t="s">
        <v>790</v>
      </c>
      <c r="Z5" s="1450" t="s">
        <v>791</v>
      </c>
      <c r="AA5" s="1451"/>
      <c r="AB5" s="1452"/>
      <c r="AC5" s="1453"/>
      <c r="AD5" s="1454" t="s">
        <v>792</v>
      </c>
      <c r="AE5" s="1454" t="s">
        <v>793</v>
      </c>
      <c r="AF5" s="1456" t="s">
        <v>794</v>
      </c>
      <c r="AG5" s="1457" t="s">
        <v>795</v>
      </c>
      <c r="AH5" s="1459" t="s">
        <v>796</v>
      </c>
    </row>
    <row r="6" spans="2:34" ht="30" customHeight="1" thickBot="1">
      <c r="B6" s="625" t="s">
        <v>797</v>
      </c>
      <c r="C6" s="619"/>
      <c r="D6" s="626" t="s">
        <v>798</v>
      </c>
      <c r="E6" s="627" t="s">
        <v>799</v>
      </c>
      <c r="F6" s="628" t="s">
        <v>795</v>
      </c>
      <c r="G6" s="629" t="s">
        <v>668</v>
      </c>
      <c r="H6" s="1455"/>
      <c r="I6" s="1455"/>
      <c r="J6" s="1455"/>
      <c r="K6" s="1458"/>
      <c r="L6" s="1460"/>
      <c r="M6" s="625" t="s">
        <v>797</v>
      </c>
      <c r="N6" s="619"/>
      <c r="O6" s="626" t="s">
        <v>798</v>
      </c>
      <c r="P6" s="627" t="s">
        <v>799</v>
      </c>
      <c r="Q6" s="628" t="s">
        <v>795</v>
      </c>
      <c r="R6" s="629" t="s">
        <v>668</v>
      </c>
      <c r="S6" s="1455"/>
      <c r="T6" s="1455"/>
      <c r="U6" s="1455"/>
      <c r="V6" s="1458"/>
      <c r="W6" s="1460"/>
      <c r="X6" s="625" t="s">
        <v>797</v>
      </c>
      <c r="Y6" s="619"/>
      <c r="Z6" s="626" t="s">
        <v>798</v>
      </c>
      <c r="AA6" s="627" t="s">
        <v>799</v>
      </c>
      <c r="AB6" s="628" t="s">
        <v>795</v>
      </c>
      <c r="AC6" s="629" t="s">
        <v>668</v>
      </c>
      <c r="AD6" s="1455"/>
      <c r="AE6" s="1455"/>
      <c r="AF6" s="1455"/>
      <c r="AG6" s="1458"/>
      <c r="AH6" s="1460"/>
    </row>
    <row r="7" spans="2:34" ht="15" customHeight="1">
      <c r="B7" s="1448" t="s">
        <v>800</v>
      </c>
      <c r="C7" s="1449"/>
      <c r="D7" s="630">
        <v>7646</v>
      </c>
      <c r="E7" s="631">
        <v>24784</v>
      </c>
      <c r="F7" s="632">
        <v>254</v>
      </c>
      <c r="G7" s="633">
        <v>32684</v>
      </c>
      <c r="H7" s="634">
        <v>9380</v>
      </c>
      <c r="I7" s="634">
        <v>13948</v>
      </c>
      <c r="J7" s="633">
        <v>8886</v>
      </c>
      <c r="K7" s="635">
        <v>387</v>
      </c>
      <c r="L7" s="636">
        <v>65285</v>
      </c>
      <c r="M7" s="1448" t="s">
        <v>801</v>
      </c>
      <c r="N7" s="1449"/>
      <c r="O7" s="630">
        <v>103</v>
      </c>
      <c r="P7" s="631">
        <v>455</v>
      </c>
      <c r="Q7" s="632">
        <v>34</v>
      </c>
      <c r="R7" s="633">
        <v>592</v>
      </c>
      <c r="S7" s="634">
        <v>329</v>
      </c>
      <c r="T7" s="634">
        <v>330</v>
      </c>
      <c r="U7" s="633">
        <v>178</v>
      </c>
      <c r="V7" s="635">
        <v>22</v>
      </c>
      <c r="W7" s="636">
        <v>1451</v>
      </c>
      <c r="X7" s="1448" t="s">
        <v>801</v>
      </c>
      <c r="Y7" s="1449"/>
      <c r="Z7" s="630">
        <v>896.35699999999997</v>
      </c>
      <c r="AA7" s="631">
        <v>4261.2510000000002</v>
      </c>
      <c r="AB7" s="632">
        <v>273.65100000000001</v>
      </c>
      <c r="AC7" s="633">
        <v>5431.259</v>
      </c>
      <c r="AD7" s="634">
        <v>2587.4169999999999</v>
      </c>
      <c r="AE7" s="634">
        <v>3232.3820000000001</v>
      </c>
      <c r="AF7" s="633">
        <v>723.79399999999998</v>
      </c>
      <c r="AG7" s="635">
        <v>157.79599999999999</v>
      </c>
      <c r="AH7" s="636">
        <v>12132.647999999999</v>
      </c>
    </row>
    <row r="8" spans="2:34" ht="15" customHeight="1">
      <c r="B8" s="1443" t="s">
        <v>123</v>
      </c>
      <c r="C8" s="637" t="s">
        <v>124</v>
      </c>
      <c r="D8" s="630">
        <v>41563</v>
      </c>
      <c r="E8" s="631">
        <v>204572</v>
      </c>
      <c r="F8" s="632">
        <v>1910</v>
      </c>
      <c r="G8" s="633">
        <v>248045</v>
      </c>
      <c r="H8" s="634">
        <v>12376</v>
      </c>
      <c r="I8" s="634">
        <v>29523</v>
      </c>
      <c r="J8" s="633">
        <v>5257</v>
      </c>
      <c r="K8" s="635">
        <v>1160</v>
      </c>
      <c r="L8" s="636">
        <v>296361</v>
      </c>
      <c r="M8" s="1443" t="s">
        <v>123</v>
      </c>
      <c r="N8" s="637" t="s">
        <v>124</v>
      </c>
      <c r="O8" s="630">
        <v>300</v>
      </c>
      <c r="P8" s="631">
        <v>4913</v>
      </c>
      <c r="Q8" s="632">
        <v>66</v>
      </c>
      <c r="R8" s="633">
        <v>5279</v>
      </c>
      <c r="S8" s="634">
        <v>455</v>
      </c>
      <c r="T8" s="634">
        <v>877</v>
      </c>
      <c r="U8" s="633">
        <v>232</v>
      </c>
      <c r="V8" s="635">
        <v>51</v>
      </c>
      <c r="W8" s="636">
        <v>6894</v>
      </c>
      <c r="X8" s="1443" t="s">
        <v>123</v>
      </c>
      <c r="Y8" s="637" t="s">
        <v>124</v>
      </c>
      <c r="Z8" s="630">
        <v>3993.982</v>
      </c>
      <c r="AA8" s="631">
        <v>69617.078999999998</v>
      </c>
      <c r="AB8" s="632">
        <v>430.12799999999999</v>
      </c>
      <c r="AC8" s="633">
        <v>74041.188999999998</v>
      </c>
      <c r="AD8" s="634">
        <v>3136.5540000000001</v>
      </c>
      <c r="AE8" s="634">
        <v>9041.9459999999999</v>
      </c>
      <c r="AF8" s="633">
        <v>984.49300000000005</v>
      </c>
      <c r="AG8" s="635">
        <v>368.40800000000002</v>
      </c>
      <c r="AH8" s="636">
        <v>87572.59</v>
      </c>
    </row>
    <row r="9" spans="2:34" ht="15" customHeight="1">
      <c r="B9" s="1444"/>
      <c r="C9" s="638" t="s">
        <v>125</v>
      </c>
      <c r="D9" s="639">
        <v>20450</v>
      </c>
      <c r="E9" s="640">
        <v>4161</v>
      </c>
      <c r="F9" s="641">
        <v>80</v>
      </c>
      <c r="G9" s="642">
        <v>24691</v>
      </c>
      <c r="H9" s="643">
        <v>396</v>
      </c>
      <c r="I9" s="643">
        <v>9062</v>
      </c>
      <c r="J9" s="642">
        <v>3035</v>
      </c>
      <c r="K9" s="644">
        <v>197</v>
      </c>
      <c r="L9" s="645">
        <v>37381</v>
      </c>
      <c r="M9" s="1444"/>
      <c r="N9" s="638" t="s">
        <v>125</v>
      </c>
      <c r="O9" s="639">
        <v>115</v>
      </c>
      <c r="P9" s="640">
        <v>173</v>
      </c>
      <c r="Q9" s="641">
        <v>2</v>
      </c>
      <c r="R9" s="642">
        <v>290</v>
      </c>
      <c r="S9" s="643">
        <v>22</v>
      </c>
      <c r="T9" s="643">
        <v>282</v>
      </c>
      <c r="U9" s="642">
        <v>125</v>
      </c>
      <c r="V9" s="644">
        <v>10</v>
      </c>
      <c r="W9" s="645">
        <v>729</v>
      </c>
      <c r="X9" s="1444"/>
      <c r="Y9" s="638" t="s">
        <v>125</v>
      </c>
      <c r="Z9" s="639">
        <v>2022.0250000000001</v>
      </c>
      <c r="AA9" s="640">
        <v>1716.1189999999999</v>
      </c>
      <c r="AB9" s="641">
        <v>5.444</v>
      </c>
      <c r="AC9" s="642">
        <v>3743.5880000000002</v>
      </c>
      <c r="AD9" s="643">
        <v>114.611</v>
      </c>
      <c r="AE9" s="643">
        <v>1417.8979999999999</v>
      </c>
      <c r="AF9" s="642">
        <v>526.53800000000001</v>
      </c>
      <c r="AG9" s="644">
        <v>27.472000000000001</v>
      </c>
      <c r="AH9" s="645">
        <v>5830.107</v>
      </c>
    </row>
    <row r="10" spans="2:34" ht="15" customHeight="1">
      <c r="B10" s="1444"/>
      <c r="C10" s="638" t="s">
        <v>126</v>
      </c>
      <c r="D10" s="639">
        <v>2168</v>
      </c>
      <c r="E10" s="640">
        <v>11222</v>
      </c>
      <c r="F10" s="641">
        <v>54</v>
      </c>
      <c r="G10" s="642">
        <v>13444</v>
      </c>
      <c r="H10" s="643">
        <v>999</v>
      </c>
      <c r="I10" s="643">
        <v>5564</v>
      </c>
      <c r="J10" s="642">
        <v>185</v>
      </c>
      <c r="K10" s="644">
        <v>1</v>
      </c>
      <c r="L10" s="645">
        <v>20193</v>
      </c>
      <c r="M10" s="1444"/>
      <c r="N10" s="638" t="s">
        <v>126</v>
      </c>
      <c r="O10" s="639">
        <v>15</v>
      </c>
      <c r="P10" s="640">
        <v>422</v>
      </c>
      <c r="Q10" s="641">
        <v>7</v>
      </c>
      <c r="R10" s="642">
        <v>444</v>
      </c>
      <c r="S10" s="643">
        <v>29</v>
      </c>
      <c r="T10" s="643">
        <v>98</v>
      </c>
      <c r="U10" s="642">
        <v>18</v>
      </c>
      <c r="V10" s="644">
        <v>1</v>
      </c>
      <c r="W10" s="645">
        <v>590</v>
      </c>
      <c r="X10" s="1444"/>
      <c r="Y10" s="638" t="s">
        <v>126</v>
      </c>
      <c r="Z10" s="639">
        <v>186.21</v>
      </c>
      <c r="AA10" s="640">
        <v>5091.2439999999997</v>
      </c>
      <c r="AB10" s="641">
        <v>129.47900000000001</v>
      </c>
      <c r="AC10" s="642">
        <v>5406.933</v>
      </c>
      <c r="AD10" s="643">
        <v>106.149</v>
      </c>
      <c r="AE10" s="643">
        <v>642.09</v>
      </c>
      <c r="AF10" s="642">
        <v>75.798000000000002</v>
      </c>
      <c r="AG10" s="644">
        <v>2.2330000000000001</v>
      </c>
      <c r="AH10" s="645">
        <v>6233.2030000000004</v>
      </c>
    </row>
    <row r="11" spans="2:34" ht="15" customHeight="1">
      <c r="B11" s="1444"/>
      <c r="C11" s="638" t="s">
        <v>127</v>
      </c>
      <c r="D11" s="639">
        <v>7435</v>
      </c>
      <c r="E11" s="640">
        <v>66697</v>
      </c>
      <c r="F11" s="641">
        <v>1261</v>
      </c>
      <c r="G11" s="642">
        <v>75393</v>
      </c>
      <c r="H11" s="643">
        <v>4938</v>
      </c>
      <c r="I11" s="643">
        <v>9036</v>
      </c>
      <c r="J11" s="642">
        <v>830</v>
      </c>
      <c r="K11" s="644">
        <v>139</v>
      </c>
      <c r="L11" s="645">
        <v>90336</v>
      </c>
      <c r="M11" s="1444"/>
      <c r="N11" s="638" t="s">
        <v>127</v>
      </c>
      <c r="O11" s="639">
        <v>73</v>
      </c>
      <c r="P11" s="640">
        <v>926</v>
      </c>
      <c r="Q11" s="641">
        <v>19</v>
      </c>
      <c r="R11" s="642">
        <v>1018</v>
      </c>
      <c r="S11" s="643">
        <v>134</v>
      </c>
      <c r="T11" s="643">
        <v>237</v>
      </c>
      <c r="U11" s="642">
        <v>34</v>
      </c>
      <c r="V11" s="644">
        <v>3</v>
      </c>
      <c r="W11" s="645">
        <v>1426</v>
      </c>
      <c r="X11" s="1444"/>
      <c r="Y11" s="638" t="s">
        <v>127</v>
      </c>
      <c r="Z11" s="639">
        <v>674.62599999999998</v>
      </c>
      <c r="AA11" s="640">
        <v>26139.342000000001</v>
      </c>
      <c r="AB11" s="641">
        <v>50.610999999999997</v>
      </c>
      <c r="AC11" s="642">
        <v>26864.579000000002</v>
      </c>
      <c r="AD11" s="643">
        <v>509.93400000000003</v>
      </c>
      <c r="AE11" s="643">
        <v>3979.9549999999999</v>
      </c>
      <c r="AF11" s="642">
        <v>89.442999999999998</v>
      </c>
      <c r="AG11" s="644">
        <v>28.574999999999999</v>
      </c>
      <c r="AH11" s="645">
        <v>31472.486000000001</v>
      </c>
    </row>
    <row r="12" spans="2:34" ht="15" customHeight="1">
      <c r="B12" s="1444"/>
      <c r="C12" s="638" t="s">
        <v>35</v>
      </c>
      <c r="D12" s="639">
        <v>10645</v>
      </c>
      <c r="E12" s="640">
        <v>22896</v>
      </c>
      <c r="F12" s="641">
        <v>4</v>
      </c>
      <c r="G12" s="642">
        <v>33545</v>
      </c>
      <c r="H12" s="643">
        <v>566</v>
      </c>
      <c r="I12" s="643">
        <v>808</v>
      </c>
      <c r="J12" s="642">
        <v>267</v>
      </c>
      <c r="K12" s="644">
        <v>361</v>
      </c>
      <c r="L12" s="645">
        <v>35547</v>
      </c>
      <c r="M12" s="1444"/>
      <c r="N12" s="638" t="s">
        <v>35</v>
      </c>
      <c r="O12" s="639">
        <v>59</v>
      </c>
      <c r="P12" s="640">
        <v>622</v>
      </c>
      <c r="Q12" s="641">
        <v>3</v>
      </c>
      <c r="R12" s="642">
        <v>684</v>
      </c>
      <c r="S12" s="643">
        <v>36</v>
      </c>
      <c r="T12" s="643">
        <v>28</v>
      </c>
      <c r="U12" s="642">
        <v>15</v>
      </c>
      <c r="V12" s="644">
        <v>12</v>
      </c>
      <c r="W12" s="645">
        <v>775</v>
      </c>
      <c r="X12" s="1444"/>
      <c r="Y12" s="638" t="s">
        <v>35</v>
      </c>
      <c r="Z12" s="639">
        <v>770.24199999999996</v>
      </c>
      <c r="AA12" s="640">
        <v>5066.3500000000004</v>
      </c>
      <c r="AB12" s="641">
        <v>3.343</v>
      </c>
      <c r="AC12" s="642">
        <v>5839.9350000000004</v>
      </c>
      <c r="AD12" s="643">
        <v>250.845</v>
      </c>
      <c r="AE12" s="643">
        <v>182.27699999999999</v>
      </c>
      <c r="AF12" s="642">
        <v>35.142000000000003</v>
      </c>
      <c r="AG12" s="644">
        <v>104.842</v>
      </c>
      <c r="AH12" s="645">
        <v>6413.0410000000002</v>
      </c>
    </row>
    <row r="13" spans="2:34" ht="15" customHeight="1">
      <c r="B13" s="1444"/>
      <c r="C13" s="638" t="s">
        <v>128</v>
      </c>
      <c r="D13" s="639">
        <v>373</v>
      </c>
      <c r="E13" s="640">
        <v>19841</v>
      </c>
      <c r="F13" s="641">
        <v>111</v>
      </c>
      <c r="G13" s="642">
        <v>20325</v>
      </c>
      <c r="H13" s="643">
        <v>1353</v>
      </c>
      <c r="I13" s="643">
        <v>1735</v>
      </c>
      <c r="J13" s="642">
        <v>225</v>
      </c>
      <c r="K13" s="644">
        <v>231</v>
      </c>
      <c r="L13" s="645">
        <v>23869</v>
      </c>
      <c r="M13" s="1444"/>
      <c r="N13" s="638" t="s">
        <v>128</v>
      </c>
      <c r="O13" s="639">
        <v>10</v>
      </c>
      <c r="P13" s="640">
        <v>763</v>
      </c>
      <c r="Q13" s="641">
        <v>10</v>
      </c>
      <c r="R13" s="642">
        <v>783</v>
      </c>
      <c r="S13" s="643">
        <v>45</v>
      </c>
      <c r="T13" s="643">
        <v>106</v>
      </c>
      <c r="U13" s="642">
        <v>10</v>
      </c>
      <c r="V13" s="644">
        <v>8</v>
      </c>
      <c r="W13" s="645">
        <v>952</v>
      </c>
      <c r="X13" s="1444"/>
      <c r="Y13" s="638" t="s">
        <v>128</v>
      </c>
      <c r="Z13" s="639">
        <v>102.179</v>
      </c>
      <c r="AA13" s="640">
        <v>9442.9439999999995</v>
      </c>
      <c r="AB13" s="641">
        <v>50.741</v>
      </c>
      <c r="AC13" s="642">
        <v>9595.8639999999996</v>
      </c>
      <c r="AD13" s="643">
        <v>467.55700000000002</v>
      </c>
      <c r="AE13" s="643">
        <v>806.279</v>
      </c>
      <c r="AF13" s="642">
        <v>24.439</v>
      </c>
      <c r="AG13" s="644">
        <v>85.703000000000003</v>
      </c>
      <c r="AH13" s="645">
        <v>10979.842000000001</v>
      </c>
    </row>
    <row r="14" spans="2:34" ht="15" customHeight="1">
      <c r="B14" s="1445"/>
      <c r="C14" s="646" t="s">
        <v>129</v>
      </c>
      <c r="D14" s="630">
        <v>492</v>
      </c>
      <c r="E14" s="631">
        <v>79755</v>
      </c>
      <c r="F14" s="632">
        <v>400</v>
      </c>
      <c r="G14" s="633">
        <v>80647</v>
      </c>
      <c r="H14" s="634">
        <v>4124</v>
      </c>
      <c r="I14" s="634">
        <v>3318</v>
      </c>
      <c r="J14" s="633">
        <v>715</v>
      </c>
      <c r="K14" s="635">
        <v>231</v>
      </c>
      <c r="L14" s="636">
        <v>89035</v>
      </c>
      <c r="M14" s="1445"/>
      <c r="N14" s="646" t="s">
        <v>129</v>
      </c>
      <c r="O14" s="630">
        <v>28</v>
      </c>
      <c r="P14" s="631">
        <v>2007</v>
      </c>
      <c r="Q14" s="632">
        <v>25</v>
      </c>
      <c r="R14" s="633">
        <v>2060</v>
      </c>
      <c r="S14" s="634">
        <v>189</v>
      </c>
      <c r="T14" s="634">
        <v>126</v>
      </c>
      <c r="U14" s="633">
        <v>30</v>
      </c>
      <c r="V14" s="635">
        <v>17</v>
      </c>
      <c r="W14" s="636">
        <v>2422</v>
      </c>
      <c r="X14" s="1445"/>
      <c r="Y14" s="646" t="s">
        <v>129</v>
      </c>
      <c r="Z14" s="630">
        <v>238.7</v>
      </c>
      <c r="AA14" s="631">
        <v>22161.08</v>
      </c>
      <c r="AB14" s="632">
        <v>190.51</v>
      </c>
      <c r="AC14" s="633">
        <v>22590.29</v>
      </c>
      <c r="AD14" s="634">
        <v>1687.4580000000001</v>
      </c>
      <c r="AE14" s="634">
        <v>2013.4469999999999</v>
      </c>
      <c r="AF14" s="633">
        <v>233.13300000000001</v>
      </c>
      <c r="AG14" s="635">
        <v>119.583</v>
      </c>
      <c r="AH14" s="636">
        <v>26643.911</v>
      </c>
    </row>
    <row r="15" spans="2:34" ht="15" customHeight="1">
      <c r="B15" s="1443" t="s">
        <v>130</v>
      </c>
      <c r="C15" s="646" t="s">
        <v>124</v>
      </c>
      <c r="D15" s="630">
        <v>257942</v>
      </c>
      <c r="E15" s="631">
        <v>891300</v>
      </c>
      <c r="F15" s="632">
        <v>13330</v>
      </c>
      <c r="G15" s="633">
        <v>1162572</v>
      </c>
      <c r="H15" s="634">
        <v>207939</v>
      </c>
      <c r="I15" s="634">
        <v>341699</v>
      </c>
      <c r="J15" s="633">
        <v>103174</v>
      </c>
      <c r="K15" s="635">
        <v>12225</v>
      </c>
      <c r="L15" s="636">
        <v>1827609</v>
      </c>
      <c r="M15" s="1443" t="s">
        <v>130</v>
      </c>
      <c r="N15" s="646" t="s">
        <v>124</v>
      </c>
      <c r="O15" s="630">
        <v>4764</v>
      </c>
      <c r="P15" s="631">
        <v>27353</v>
      </c>
      <c r="Q15" s="632">
        <v>520</v>
      </c>
      <c r="R15" s="633">
        <v>32637</v>
      </c>
      <c r="S15" s="634">
        <v>6806</v>
      </c>
      <c r="T15" s="634">
        <v>8871</v>
      </c>
      <c r="U15" s="633">
        <v>3549</v>
      </c>
      <c r="V15" s="635">
        <v>569</v>
      </c>
      <c r="W15" s="636">
        <v>52432</v>
      </c>
      <c r="X15" s="1443" t="s">
        <v>130</v>
      </c>
      <c r="Y15" s="646" t="s">
        <v>124</v>
      </c>
      <c r="Z15" s="630">
        <v>61725.036999999997</v>
      </c>
      <c r="AA15" s="631">
        <v>333450.42099999997</v>
      </c>
      <c r="AB15" s="632">
        <v>4307.4219999999996</v>
      </c>
      <c r="AC15" s="633">
        <v>399482.88</v>
      </c>
      <c r="AD15" s="634">
        <v>47964.097999999998</v>
      </c>
      <c r="AE15" s="634">
        <v>68555.195999999996</v>
      </c>
      <c r="AF15" s="633">
        <v>17323.434000000001</v>
      </c>
      <c r="AG15" s="635">
        <v>5433.2969999999996</v>
      </c>
      <c r="AH15" s="636">
        <v>538758.90500000003</v>
      </c>
    </row>
    <row r="16" spans="2:34" ht="15" customHeight="1">
      <c r="B16" s="1444"/>
      <c r="C16" s="638" t="s">
        <v>131</v>
      </c>
      <c r="D16" s="639">
        <v>47948</v>
      </c>
      <c r="E16" s="640">
        <v>119068</v>
      </c>
      <c r="F16" s="641">
        <v>1020</v>
      </c>
      <c r="G16" s="642">
        <v>168036</v>
      </c>
      <c r="H16" s="643">
        <v>10614</v>
      </c>
      <c r="I16" s="643">
        <v>16345</v>
      </c>
      <c r="J16" s="642">
        <v>5142</v>
      </c>
      <c r="K16" s="644">
        <v>2112</v>
      </c>
      <c r="L16" s="645">
        <v>202249</v>
      </c>
      <c r="M16" s="1444"/>
      <c r="N16" s="638" t="s">
        <v>131</v>
      </c>
      <c r="O16" s="639">
        <v>827</v>
      </c>
      <c r="P16" s="640">
        <v>4176</v>
      </c>
      <c r="Q16" s="641">
        <v>63</v>
      </c>
      <c r="R16" s="642">
        <v>5066</v>
      </c>
      <c r="S16" s="643">
        <v>424</v>
      </c>
      <c r="T16" s="643">
        <v>570</v>
      </c>
      <c r="U16" s="642">
        <v>229</v>
      </c>
      <c r="V16" s="644">
        <v>46</v>
      </c>
      <c r="W16" s="645">
        <v>6335</v>
      </c>
      <c r="X16" s="1444"/>
      <c r="Y16" s="638" t="s">
        <v>131</v>
      </c>
      <c r="Z16" s="639">
        <v>7584.8040000000001</v>
      </c>
      <c r="AA16" s="640">
        <v>56781.870999999999</v>
      </c>
      <c r="AB16" s="641">
        <v>392.29700000000003</v>
      </c>
      <c r="AC16" s="642">
        <v>64758.972000000002</v>
      </c>
      <c r="AD16" s="643">
        <v>2704.058</v>
      </c>
      <c r="AE16" s="643">
        <v>4632.5360000000001</v>
      </c>
      <c r="AF16" s="642">
        <v>973.88199999999995</v>
      </c>
      <c r="AG16" s="644">
        <v>403.60300000000001</v>
      </c>
      <c r="AH16" s="645">
        <v>73473.051000000007</v>
      </c>
    </row>
    <row r="17" spans="2:34" ht="15" customHeight="1">
      <c r="B17" s="1444"/>
      <c r="C17" s="638" t="s">
        <v>132</v>
      </c>
      <c r="D17" s="639">
        <v>0</v>
      </c>
      <c r="E17" s="640">
        <v>102778</v>
      </c>
      <c r="F17" s="641">
        <v>715</v>
      </c>
      <c r="G17" s="642">
        <v>103493</v>
      </c>
      <c r="H17" s="643">
        <v>12998</v>
      </c>
      <c r="I17" s="643">
        <v>10787</v>
      </c>
      <c r="J17" s="642">
        <v>3504</v>
      </c>
      <c r="K17" s="644">
        <v>629</v>
      </c>
      <c r="L17" s="645">
        <v>131411</v>
      </c>
      <c r="M17" s="1444"/>
      <c r="N17" s="638" t="s">
        <v>132</v>
      </c>
      <c r="O17" s="639">
        <v>0</v>
      </c>
      <c r="P17" s="640">
        <v>3343</v>
      </c>
      <c r="Q17" s="641">
        <v>30</v>
      </c>
      <c r="R17" s="642">
        <v>3373</v>
      </c>
      <c r="S17" s="643">
        <v>493</v>
      </c>
      <c r="T17" s="643">
        <v>359</v>
      </c>
      <c r="U17" s="642">
        <v>114</v>
      </c>
      <c r="V17" s="644">
        <v>28</v>
      </c>
      <c r="W17" s="645">
        <v>4367</v>
      </c>
      <c r="X17" s="1444"/>
      <c r="Y17" s="638" t="s">
        <v>132</v>
      </c>
      <c r="Z17" s="639">
        <v>0</v>
      </c>
      <c r="AA17" s="640">
        <v>44006.538</v>
      </c>
      <c r="AB17" s="641">
        <v>131.99199999999999</v>
      </c>
      <c r="AC17" s="642">
        <v>44138.53</v>
      </c>
      <c r="AD17" s="643">
        <v>2142.3049999999998</v>
      </c>
      <c r="AE17" s="643">
        <v>3310.2779999999998</v>
      </c>
      <c r="AF17" s="642">
        <v>614.62300000000005</v>
      </c>
      <c r="AG17" s="644">
        <v>286.50799999999998</v>
      </c>
      <c r="AH17" s="645">
        <v>50492.243999999999</v>
      </c>
    </row>
    <row r="18" spans="2:34" ht="15" customHeight="1">
      <c r="B18" s="1444"/>
      <c r="C18" s="638" t="s">
        <v>133</v>
      </c>
      <c r="D18" s="639">
        <v>0</v>
      </c>
      <c r="E18" s="640">
        <v>121878</v>
      </c>
      <c r="F18" s="641">
        <v>2387</v>
      </c>
      <c r="G18" s="642">
        <v>124265</v>
      </c>
      <c r="H18" s="643">
        <v>14470</v>
      </c>
      <c r="I18" s="643">
        <v>29272</v>
      </c>
      <c r="J18" s="642">
        <v>1093</v>
      </c>
      <c r="K18" s="644">
        <v>1123</v>
      </c>
      <c r="L18" s="645">
        <v>170223</v>
      </c>
      <c r="M18" s="1444"/>
      <c r="N18" s="638" t="s">
        <v>133</v>
      </c>
      <c r="O18" s="639">
        <v>0</v>
      </c>
      <c r="P18" s="640">
        <v>2823</v>
      </c>
      <c r="Q18" s="641">
        <v>48</v>
      </c>
      <c r="R18" s="642">
        <v>2871</v>
      </c>
      <c r="S18" s="643">
        <v>371</v>
      </c>
      <c r="T18" s="643">
        <v>795</v>
      </c>
      <c r="U18" s="642">
        <v>43</v>
      </c>
      <c r="V18" s="644">
        <v>24</v>
      </c>
      <c r="W18" s="645">
        <v>4104</v>
      </c>
      <c r="X18" s="1444"/>
      <c r="Y18" s="638" t="s">
        <v>133</v>
      </c>
      <c r="Z18" s="639">
        <v>0</v>
      </c>
      <c r="AA18" s="640">
        <v>53965.427000000003</v>
      </c>
      <c r="AB18" s="641">
        <v>417.71100000000001</v>
      </c>
      <c r="AC18" s="642">
        <v>54383.137999999999</v>
      </c>
      <c r="AD18" s="643">
        <v>3224.748</v>
      </c>
      <c r="AE18" s="643">
        <v>7380.4260000000004</v>
      </c>
      <c r="AF18" s="642">
        <v>150.411</v>
      </c>
      <c r="AG18" s="644">
        <v>139.994</v>
      </c>
      <c r="AH18" s="645">
        <v>65278.716999999997</v>
      </c>
    </row>
    <row r="19" spans="2:34" ht="15" customHeight="1">
      <c r="B19" s="1444"/>
      <c r="C19" s="638" t="s">
        <v>134</v>
      </c>
      <c r="D19" s="639">
        <v>0</v>
      </c>
      <c r="E19" s="640">
        <v>147060</v>
      </c>
      <c r="F19" s="641">
        <v>1883</v>
      </c>
      <c r="G19" s="642">
        <v>148943</v>
      </c>
      <c r="H19" s="643">
        <v>42021</v>
      </c>
      <c r="I19" s="643">
        <v>49679</v>
      </c>
      <c r="J19" s="642">
        <v>9990</v>
      </c>
      <c r="K19" s="644">
        <v>1188</v>
      </c>
      <c r="L19" s="645">
        <v>251821</v>
      </c>
      <c r="M19" s="1444"/>
      <c r="N19" s="638" t="s">
        <v>134</v>
      </c>
      <c r="O19" s="639">
        <v>0</v>
      </c>
      <c r="P19" s="640">
        <v>5528</v>
      </c>
      <c r="Q19" s="641">
        <v>86</v>
      </c>
      <c r="R19" s="642">
        <v>5614</v>
      </c>
      <c r="S19" s="643">
        <v>1445</v>
      </c>
      <c r="T19" s="643">
        <v>1196</v>
      </c>
      <c r="U19" s="642">
        <v>356</v>
      </c>
      <c r="V19" s="644">
        <v>65</v>
      </c>
      <c r="W19" s="645">
        <v>8676</v>
      </c>
      <c r="X19" s="1444"/>
      <c r="Y19" s="638" t="s">
        <v>134</v>
      </c>
      <c r="Z19" s="639">
        <v>0</v>
      </c>
      <c r="AA19" s="640">
        <v>55136.883000000002</v>
      </c>
      <c r="AB19" s="641">
        <v>687.93200000000002</v>
      </c>
      <c r="AC19" s="642">
        <v>55824.815000000002</v>
      </c>
      <c r="AD19" s="643">
        <v>9313.8619999999992</v>
      </c>
      <c r="AE19" s="643">
        <v>10261.281000000001</v>
      </c>
      <c r="AF19" s="642">
        <v>2016.07</v>
      </c>
      <c r="AG19" s="644">
        <v>608.36599999999999</v>
      </c>
      <c r="AH19" s="645">
        <v>78024.394</v>
      </c>
    </row>
    <row r="20" spans="2:34" ht="15" customHeight="1">
      <c r="B20" s="1444"/>
      <c r="C20" s="638" t="s">
        <v>38</v>
      </c>
      <c r="D20" s="639">
        <v>84230</v>
      </c>
      <c r="E20" s="640">
        <v>52263</v>
      </c>
      <c r="F20" s="641">
        <v>3021</v>
      </c>
      <c r="G20" s="642">
        <v>139514</v>
      </c>
      <c r="H20" s="643">
        <v>48578</v>
      </c>
      <c r="I20" s="643">
        <v>70053</v>
      </c>
      <c r="J20" s="642">
        <v>14477</v>
      </c>
      <c r="K20" s="644">
        <v>1066</v>
      </c>
      <c r="L20" s="645">
        <v>273688</v>
      </c>
      <c r="M20" s="1444"/>
      <c r="N20" s="638" t="s">
        <v>38</v>
      </c>
      <c r="O20" s="639">
        <v>2079</v>
      </c>
      <c r="P20" s="640">
        <v>2121</v>
      </c>
      <c r="Q20" s="641">
        <v>44</v>
      </c>
      <c r="R20" s="642">
        <v>4244</v>
      </c>
      <c r="S20" s="643">
        <v>970</v>
      </c>
      <c r="T20" s="643">
        <v>1060</v>
      </c>
      <c r="U20" s="642">
        <v>637</v>
      </c>
      <c r="V20" s="644">
        <v>41</v>
      </c>
      <c r="W20" s="645">
        <v>6952</v>
      </c>
      <c r="X20" s="1444"/>
      <c r="Y20" s="638" t="s">
        <v>38</v>
      </c>
      <c r="Z20" s="639">
        <v>16801.195</v>
      </c>
      <c r="AA20" s="640">
        <v>17881.287</v>
      </c>
      <c r="AB20" s="641">
        <v>376.23500000000001</v>
      </c>
      <c r="AC20" s="642">
        <v>35058.716999999997</v>
      </c>
      <c r="AD20" s="643">
        <v>6033.14</v>
      </c>
      <c r="AE20" s="643">
        <v>7596.2539999999999</v>
      </c>
      <c r="AF20" s="642">
        <v>2672.4830000000002</v>
      </c>
      <c r="AG20" s="644">
        <v>705.83</v>
      </c>
      <c r="AH20" s="645">
        <v>52066.423999999999</v>
      </c>
    </row>
    <row r="21" spans="2:34" ht="15" customHeight="1">
      <c r="B21" s="1444"/>
      <c r="C21" s="638" t="s">
        <v>6</v>
      </c>
      <c r="D21" s="639">
        <v>2481</v>
      </c>
      <c r="E21" s="640">
        <v>80213</v>
      </c>
      <c r="F21" s="641">
        <v>948</v>
      </c>
      <c r="G21" s="642">
        <v>83642</v>
      </c>
      <c r="H21" s="643">
        <v>18283</v>
      </c>
      <c r="I21" s="643">
        <v>74792</v>
      </c>
      <c r="J21" s="642">
        <v>24078</v>
      </c>
      <c r="K21" s="644">
        <v>2278</v>
      </c>
      <c r="L21" s="645">
        <v>203073</v>
      </c>
      <c r="M21" s="1444"/>
      <c r="N21" s="638" t="s">
        <v>6</v>
      </c>
      <c r="O21" s="639">
        <v>56</v>
      </c>
      <c r="P21" s="640">
        <v>2832</v>
      </c>
      <c r="Q21" s="641">
        <v>86</v>
      </c>
      <c r="R21" s="642">
        <v>2974</v>
      </c>
      <c r="S21" s="643">
        <v>1538</v>
      </c>
      <c r="T21" s="643">
        <v>2279</v>
      </c>
      <c r="U21" s="642">
        <v>703</v>
      </c>
      <c r="V21" s="644">
        <v>166</v>
      </c>
      <c r="W21" s="645">
        <v>7660</v>
      </c>
      <c r="X21" s="1444"/>
      <c r="Y21" s="638" t="s">
        <v>6</v>
      </c>
      <c r="Z21" s="639">
        <v>816.88199999999995</v>
      </c>
      <c r="AA21" s="640">
        <v>22597.598000000002</v>
      </c>
      <c r="AB21" s="641">
        <v>531.82000000000005</v>
      </c>
      <c r="AC21" s="642">
        <v>23946.3</v>
      </c>
      <c r="AD21" s="643">
        <v>10471.686</v>
      </c>
      <c r="AE21" s="643">
        <v>15796.652</v>
      </c>
      <c r="AF21" s="642">
        <v>4832.2139999999999</v>
      </c>
      <c r="AG21" s="644">
        <v>1038.7139999999999</v>
      </c>
      <c r="AH21" s="645">
        <v>56085.565999999999</v>
      </c>
    </row>
    <row r="22" spans="2:34" ht="15" customHeight="1">
      <c r="B22" s="1445"/>
      <c r="C22" s="646" t="s">
        <v>135</v>
      </c>
      <c r="D22" s="630">
        <v>123283</v>
      </c>
      <c r="E22" s="631">
        <v>268040</v>
      </c>
      <c r="F22" s="632">
        <v>3356</v>
      </c>
      <c r="G22" s="633">
        <v>394679</v>
      </c>
      <c r="H22" s="634">
        <v>60975</v>
      </c>
      <c r="I22" s="634">
        <v>90771</v>
      </c>
      <c r="J22" s="633">
        <v>44890</v>
      </c>
      <c r="K22" s="635">
        <v>3829</v>
      </c>
      <c r="L22" s="636">
        <v>595144</v>
      </c>
      <c r="M22" s="1445"/>
      <c r="N22" s="646" t="s">
        <v>135</v>
      </c>
      <c r="O22" s="630">
        <v>1802</v>
      </c>
      <c r="P22" s="631">
        <v>6530</v>
      </c>
      <c r="Q22" s="632">
        <v>163</v>
      </c>
      <c r="R22" s="633">
        <v>8495</v>
      </c>
      <c r="S22" s="634">
        <v>1565</v>
      </c>
      <c r="T22" s="634">
        <v>2612</v>
      </c>
      <c r="U22" s="633">
        <v>1467</v>
      </c>
      <c r="V22" s="635">
        <v>199</v>
      </c>
      <c r="W22" s="636">
        <v>14338</v>
      </c>
      <c r="X22" s="1445"/>
      <c r="Y22" s="646" t="s">
        <v>135</v>
      </c>
      <c r="Z22" s="630">
        <v>36522.156000000003</v>
      </c>
      <c r="AA22" s="631">
        <v>83080.816999999995</v>
      </c>
      <c r="AB22" s="632">
        <v>1769.4349999999999</v>
      </c>
      <c r="AC22" s="633">
        <v>121372.408</v>
      </c>
      <c r="AD22" s="634">
        <v>14074.299000000001</v>
      </c>
      <c r="AE22" s="634">
        <v>19577.769</v>
      </c>
      <c r="AF22" s="633">
        <v>6063.7510000000002</v>
      </c>
      <c r="AG22" s="635">
        <v>2250.2820000000002</v>
      </c>
      <c r="AH22" s="636">
        <v>163338.50899999999</v>
      </c>
    </row>
    <row r="23" spans="2:34" ht="15" customHeight="1">
      <c r="B23" s="1443" t="s">
        <v>136</v>
      </c>
      <c r="C23" s="646" t="s">
        <v>124</v>
      </c>
      <c r="D23" s="630">
        <v>10716</v>
      </c>
      <c r="E23" s="631">
        <v>160802</v>
      </c>
      <c r="F23" s="632">
        <v>1908</v>
      </c>
      <c r="G23" s="633">
        <v>173426</v>
      </c>
      <c r="H23" s="634">
        <v>28244</v>
      </c>
      <c r="I23" s="634">
        <v>47758</v>
      </c>
      <c r="J23" s="633">
        <v>3739</v>
      </c>
      <c r="K23" s="635">
        <v>1617</v>
      </c>
      <c r="L23" s="636">
        <v>254784</v>
      </c>
      <c r="M23" s="1443" t="s">
        <v>136</v>
      </c>
      <c r="N23" s="646" t="s">
        <v>124</v>
      </c>
      <c r="O23" s="630">
        <v>345</v>
      </c>
      <c r="P23" s="631">
        <v>5489</v>
      </c>
      <c r="Q23" s="632">
        <v>138</v>
      </c>
      <c r="R23" s="633">
        <v>5972</v>
      </c>
      <c r="S23" s="634">
        <v>1173</v>
      </c>
      <c r="T23" s="634">
        <v>1707</v>
      </c>
      <c r="U23" s="633">
        <v>167</v>
      </c>
      <c r="V23" s="635">
        <v>74</v>
      </c>
      <c r="W23" s="636">
        <v>9093</v>
      </c>
      <c r="X23" s="1443" t="s">
        <v>136</v>
      </c>
      <c r="Y23" s="646" t="s">
        <v>124</v>
      </c>
      <c r="Z23" s="630">
        <v>3702.1819999999998</v>
      </c>
      <c r="AA23" s="631">
        <v>66243.98</v>
      </c>
      <c r="AB23" s="632">
        <v>1398.8610000000001</v>
      </c>
      <c r="AC23" s="633">
        <v>71345.023000000001</v>
      </c>
      <c r="AD23" s="634">
        <v>7447.308</v>
      </c>
      <c r="AE23" s="634">
        <v>14682.722</v>
      </c>
      <c r="AF23" s="633">
        <v>2089.8910000000001</v>
      </c>
      <c r="AG23" s="635">
        <v>858.56700000000001</v>
      </c>
      <c r="AH23" s="636">
        <v>96423.510999999999</v>
      </c>
    </row>
    <row r="24" spans="2:34" ht="15" customHeight="1">
      <c r="B24" s="1444"/>
      <c r="C24" s="638" t="s">
        <v>7</v>
      </c>
      <c r="D24" s="639">
        <v>7215</v>
      </c>
      <c r="E24" s="640">
        <v>73703</v>
      </c>
      <c r="F24" s="641">
        <v>1145</v>
      </c>
      <c r="G24" s="642">
        <v>82063</v>
      </c>
      <c r="H24" s="643">
        <v>10503</v>
      </c>
      <c r="I24" s="643">
        <v>25597</v>
      </c>
      <c r="J24" s="642">
        <v>997</v>
      </c>
      <c r="K24" s="644">
        <v>190</v>
      </c>
      <c r="L24" s="645">
        <v>119350</v>
      </c>
      <c r="M24" s="1444"/>
      <c r="N24" s="638" t="s">
        <v>7</v>
      </c>
      <c r="O24" s="639">
        <v>215</v>
      </c>
      <c r="P24" s="640">
        <v>1815</v>
      </c>
      <c r="Q24" s="641">
        <v>77</v>
      </c>
      <c r="R24" s="642">
        <v>2107</v>
      </c>
      <c r="S24" s="643">
        <v>350</v>
      </c>
      <c r="T24" s="643">
        <v>689</v>
      </c>
      <c r="U24" s="642">
        <v>57</v>
      </c>
      <c r="V24" s="644">
        <v>15</v>
      </c>
      <c r="W24" s="645">
        <v>3218</v>
      </c>
      <c r="X24" s="1444"/>
      <c r="Y24" s="638" t="s">
        <v>7</v>
      </c>
      <c r="Z24" s="639">
        <v>2172.8090000000002</v>
      </c>
      <c r="AA24" s="640">
        <v>21790.789000000001</v>
      </c>
      <c r="AB24" s="641">
        <v>552.49300000000005</v>
      </c>
      <c r="AC24" s="642">
        <v>24516.091</v>
      </c>
      <c r="AD24" s="643">
        <v>2187.422</v>
      </c>
      <c r="AE24" s="643">
        <v>5099.2719999999999</v>
      </c>
      <c r="AF24" s="642">
        <v>709.06100000000004</v>
      </c>
      <c r="AG24" s="644">
        <v>148.95500000000001</v>
      </c>
      <c r="AH24" s="645">
        <v>32660.800999999999</v>
      </c>
    </row>
    <row r="25" spans="2:34" ht="15" customHeight="1">
      <c r="B25" s="1444"/>
      <c r="C25" s="638" t="s">
        <v>137</v>
      </c>
      <c r="D25" s="639">
        <v>1917</v>
      </c>
      <c r="E25" s="640">
        <v>27377</v>
      </c>
      <c r="F25" s="641">
        <v>623</v>
      </c>
      <c r="G25" s="642">
        <v>29917</v>
      </c>
      <c r="H25" s="643">
        <v>9116</v>
      </c>
      <c r="I25" s="643">
        <v>7921</v>
      </c>
      <c r="J25" s="642">
        <v>1414</v>
      </c>
      <c r="K25" s="644">
        <v>286</v>
      </c>
      <c r="L25" s="645">
        <v>48654</v>
      </c>
      <c r="M25" s="1444"/>
      <c r="N25" s="638" t="s">
        <v>137</v>
      </c>
      <c r="O25" s="639">
        <v>59</v>
      </c>
      <c r="P25" s="640">
        <v>1411</v>
      </c>
      <c r="Q25" s="641">
        <v>36</v>
      </c>
      <c r="R25" s="642">
        <v>1506</v>
      </c>
      <c r="S25" s="643">
        <v>255</v>
      </c>
      <c r="T25" s="643">
        <v>227</v>
      </c>
      <c r="U25" s="642">
        <v>40</v>
      </c>
      <c r="V25" s="644">
        <v>22</v>
      </c>
      <c r="W25" s="645">
        <v>2050</v>
      </c>
      <c r="X25" s="1444"/>
      <c r="Y25" s="638" t="s">
        <v>137</v>
      </c>
      <c r="Z25" s="639">
        <v>574.52700000000004</v>
      </c>
      <c r="AA25" s="640">
        <v>16390.080999999998</v>
      </c>
      <c r="AB25" s="641">
        <v>760.71100000000001</v>
      </c>
      <c r="AC25" s="642">
        <v>17725.319</v>
      </c>
      <c r="AD25" s="643">
        <v>2278.518</v>
      </c>
      <c r="AE25" s="643">
        <v>3177.11</v>
      </c>
      <c r="AF25" s="642">
        <v>1129.2349999999999</v>
      </c>
      <c r="AG25" s="644">
        <v>378.89499999999998</v>
      </c>
      <c r="AH25" s="645">
        <v>24689.077000000001</v>
      </c>
    </row>
    <row r="26" spans="2:34" ht="15" customHeight="1">
      <c r="B26" s="1444"/>
      <c r="C26" s="638" t="s">
        <v>138</v>
      </c>
      <c r="D26" s="639">
        <v>748</v>
      </c>
      <c r="E26" s="640">
        <v>40256</v>
      </c>
      <c r="F26" s="641">
        <v>55</v>
      </c>
      <c r="G26" s="642">
        <v>41059</v>
      </c>
      <c r="H26" s="643">
        <v>4701</v>
      </c>
      <c r="I26" s="643">
        <v>10477</v>
      </c>
      <c r="J26" s="642">
        <v>230</v>
      </c>
      <c r="K26" s="644">
        <v>153</v>
      </c>
      <c r="L26" s="645">
        <v>56620</v>
      </c>
      <c r="M26" s="1444"/>
      <c r="N26" s="638" t="s">
        <v>138</v>
      </c>
      <c r="O26" s="639">
        <v>14</v>
      </c>
      <c r="P26" s="640">
        <v>1034</v>
      </c>
      <c r="Q26" s="641">
        <v>9</v>
      </c>
      <c r="R26" s="642">
        <v>1057</v>
      </c>
      <c r="S26" s="643">
        <v>254</v>
      </c>
      <c r="T26" s="643">
        <v>398</v>
      </c>
      <c r="U26" s="642">
        <v>20</v>
      </c>
      <c r="V26" s="644">
        <v>18</v>
      </c>
      <c r="W26" s="645">
        <v>1747</v>
      </c>
      <c r="X26" s="1444"/>
      <c r="Y26" s="638" t="s">
        <v>138</v>
      </c>
      <c r="Z26" s="639">
        <v>452.13299999999998</v>
      </c>
      <c r="AA26" s="640">
        <v>17120.402999999998</v>
      </c>
      <c r="AB26" s="641">
        <v>34.783000000000001</v>
      </c>
      <c r="AC26" s="642">
        <v>17607.319</v>
      </c>
      <c r="AD26" s="643">
        <v>1485.4659999999999</v>
      </c>
      <c r="AE26" s="643">
        <v>4837.2849999999999</v>
      </c>
      <c r="AF26" s="642">
        <v>129.43700000000001</v>
      </c>
      <c r="AG26" s="644">
        <v>104.62</v>
      </c>
      <c r="AH26" s="645">
        <v>24164.127</v>
      </c>
    </row>
    <row r="27" spans="2:34" ht="15" customHeight="1">
      <c r="B27" s="1445"/>
      <c r="C27" s="646" t="s">
        <v>139</v>
      </c>
      <c r="D27" s="630">
        <v>836</v>
      </c>
      <c r="E27" s="631">
        <v>19466</v>
      </c>
      <c r="F27" s="632">
        <v>85</v>
      </c>
      <c r="G27" s="633">
        <v>20387</v>
      </c>
      <c r="H27" s="634">
        <v>3924</v>
      </c>
      <c r="I27" s="634">
        <v>3763</v>
      </c>
      <c r="J27" s="633">
        <v>1098</v>
      </c>
      <c r="K27" s="635">
        <v>988</v>
      </c>
      <c r="L27" s="636">
        <v>30160</v>
      </c>
      <c r="M27" s="1445"/>
      <c r="N27" s="646" t="s">
        <v>139</v>
      </c>
      <c r="O27" s="630">
        <v>57</v>
      </c>
      <c r="P27" s="631">
        <v>1229</v>
      </c>
      <c r="Q27" s="632">
        <v>16</v>
      </c>
      <c r="R27" s="633">
        <v>1302</v>
      </c>
      <c r="S27" s="634">
        <v>314</v>
      </c>
      <c r="T27" s="634">
        <v>393</v>
      </c>
      <c r="U27" s="633">
        <v>50</v>
      </c>
      <c r="V27" s="635">
        <v>19</v>
      </c>
      <c r="W27" s="636">
        <v>2078</v>
      </c>
      <c r="X27" s="1445"/>
      <c r="Y27" s="646" t="s">
        <v>139</v>
      </c>
      <c r="Z27" s="630">
        <v>502.71300000000002</v>
      </c>
      <c r="AA27" s="631">
        <v>10942.707</v>
      </c>
      <c r="AB27" s="632">
        <v>50.874000000000002</v>
      </c>
      <c r="AC27" s="633">
        <v>11496.294</v>
      </c>
      <c r="AD27" s="634">
        <v>1495.902</v>
      </c>
      <c r="AE27" s="634">
        <v>1569.0550000000001</v>
      </c>
      <c r="AF27" s="633">
        <v>122.158</v>
      </c>
      <c r="AG27" s="635">
        <v>226.09700000000001</v>
      </c>
      <c r="AH27" s="636">
        <v>14909.505999999999</v>
      </c>
    </row>
    <row r="28" spans="2:34" ht="15" customHeight="1">
      <c r="B28" s="1443" t="s">
        <v>140</v>
      </c>
      <c r="C28" s="646" t="s">
        <v>124</v>
      </c>
      <c r="D28" s="630">
        <v>135862</v>
      </c>
      <c r="E28" s="631">
        <v>1603440</v>
      </c>
      <c r="F28" s="632">
        <v>13050</v>
      </c>
      <c r="G28" s="633">
        <v>1752352</v>
      </c>
      <c r="H28" s="634">
        <v>177024</v>
      </c>
      <c r="I28" s="634">
        <v>349375</v>
      </c>
      <c r="J28" s="633">
        <v>42608</v>
      </c>
      <c r="K28" s="635">
        <v>14811</v>
      </c>
      <c r="L28" s="636">
        <v>2336170</v>
      </c>
      <c r="M28" s="1443" t="s">
        <v>140</v>
      </c>
      <c r="N28" s="646" t="s">
        <v>124</v>
      </c>
      <c r="O28" s="630">
        <v>2092</v>
      </c>
      <c r="P28" s="631">
        <v>33174</v>
      </c>
      <c r="Q28" s="632">
        <v>489</v>
      </c>
      <c r="R28" s="633">
        <v>35755</v>
      </c>
      <c r="S28" s="634">
        <v>4292</v>
      </c>
      <c r="T28" s="634">
        <v>8097</v>
      </c>
      <c r="U28" s="633">
        <v>1148</v>
      </c>
      <c r="V28" s="635">
        <v>523</v>
      </c>
      <c r="W28" s="636">
        <v>49815</v>
      </c>
      <c r="X28" s="1443" t="s">
        <v>140</v>
      </c>
      <c r="Y28" s="646" t="s">
        <v>124</v>
      </c>
      <c r="Z28" s="630">
        <v>25169.366000000002</v>
      </c>
      <c r="AA28" s="631">
        <v>508873.87900000002</v>
      </c>
      <c r="AB28" s="632">
        <v>3879.6770000000001</v>
      </c>
      <c r="AC28" s="633">
        <v>537922.92200000002</v>
      </c>
      <c r="AD28" s="634">
        <v>27582.635999999999</v>
      </c>
      <c r="AE28" s="634">
        <v>82999.979000000007</v>
      </c>
      <c r="AF28" s="633">
        <v>11575.353999999999</v>
      </c>
      <c r="AG28" s="635">
        <v>6535.6289999999999</v>
      </c>
      <c r="AH28" s="636">
        <v>666616.52</v>
      </c>
    </row>
    <row r="29" spans="2:34" ht="15" customHeight="1">
      <c r="B29" s="1444"/>
      <c r="C29" s="638" t="s">
        <v>141</v>
      </c>
      <c r="D29" s="639">
        <v>0</v>
      </c>
      <c r="E29" s="640">
        <v>44927</v>
      </c>
      <c r="F29" s="641">
        <v>150</v>
      </c>
      <c r="G29" s="642">
        <v>45077</v>
      </c>
      <c r="H29" s="643">
        <v>767</v>
      </c>
      <c r="I29" s="643">
        <v>5004</v>
      </c>
      <c r="J29" s="642">
        <v>825</v>
      </c>
      <c r="K29" s="644">
        <v>105</v>
      </c>
      <c r="L29" s="645">
        <v>51778</v>
      </c>
      <c r="M29" s="1444"/>
      <c r="N29" s="638" t="s">
        <v>141</v>
      </c>
      <c r="O29" s="639">
        <v>0</v>
      </c>
      <c r="P29" s="640">
        <v>864</v>
      </c>
      <c r="Q29" s="641">
        <v>9</v>
      </c>
      <c r="R29" s="642">
        <v>873</v>
      </c>
      <c r="S29" s="643">
        <v>56</v>
      </c>
      <c r="T29" s="643">
        <v>140</v>
      </c>
      <c r="U29" s="642">
        <v>16</v>
      </c>
      <c r="V29" s="644">
        <v>7</v>
      </c>
      <c r="W29" s="645">
        <v>1092</v>
      </c>
      <c r="X29" s="1444"/>
      <c r="Y29" s="638" t="s">
        <v>141</v>
      </c>
      <c r="Z29" s="639">
        <v>0</v>
      </c>
      <c r="AA29" s="640">
        <v>20168.138999999999</v>
      </c>
      <c r="AB29" s="641">
        <v>52.203000000000003</v>
      </c>
      <c r="AC29" s="642">
        <v>20220.342000000001</v>
      </c>
      <c r="AD29" s="643">
        <v>343.31599999999997</v>
      </c>
      <c r="AE29" s="643">
        <v>4534.1660000000002</v>
      </c>
      <c r="AF29" s="642">
        <v>1143.1030000000001</v>
      </c>
      <c r="AG29" s="644">
        <v>81.59</v>
      </c>
      <c r="AH29" s="645">
        <v>26322.517</v>
      </c>
    </row>
    <row r="30" spans="2:34" ht="15" customHeight="1">
      <c r="B30" s="1444"/>
      <c r="C30" s="638" t="s">
        <v>142</v>
      </c>
      <c r="D30" s="639">
        <v>0</v>
      </c>
      <c r="E30" s="640">
        <v>52606</v>
      </c>
      <c r="F30" s="641">
        <v>464</v>
      </c>
      <c r="G30" s="642">
        <v>53070</v>
      </c>
      <c r="H30" s="643">
        <v>3779</v>
      </c>
      <c r="I30" s="643">
        <v>4715</v>
      </c>
      <c r="J30" s="642">
        <v>258</v>
      </c>
      <c r="K30" s="644">
        <v>315</v>
      </c>
      <c r="L30" s="645">
        <v>62137</v>
      </c>
      <c r="M30" s="1444"/>
      <c r="N30" s="638" t="s">
        <v>142</v>
      </c>
      <c r="O30" s="639">
        <v>0</v>
      </c>
      <c r="P30" s="640">
        <v>2489</v>
      </c>
      <c r="Q30" s="641">
        <v>28</v>
      </c>
      <c r="R30" s="642">
        <v>2517</v>
      </c>
      <c r="S30" s="643">
        <v>264</v>
      </c>
      <c r="T30" s="643">
        <v>210</v>
      </c>
      <c r="U30" s="642">
        <v>22</v>
      </c>
      <c r="V30" s="644">
        <v>21</v>
      </c>
      <c r="W30" s="645">
        <v>3034</v>
      </c>
      <c r="X30" s="1444"/>
      <c r="Y30" s="638" t="s">
        <v>142</v>
      </c>
      <c r="Z30" s="639">
        <v>0</v>
      </c>
      <c r="AA30" s="640">
        <v>31952.331999999999</v>
      </c>
      <c r="AB30" s="641">
        <v>442.61200000000002</v>
      </c>
      <c r="AC30" s="642">
        <v>32394.944</v>
      </c>
      <c r="AD30" s="643">
        <v>1850.4110000000001</v>
      </c>
      <c r="AE30" s="643">
        <v>1411.88</v>
      </c>
      <c r="AF30" s="642">
        <v>53.682000000000002</v>
      </c>
      <c r="AG30" s="644">
        <v>286.65100000000001</v>
      </c>
      <c r="AH30" s="645">
        <v>35997.567999999999</v>
      </c>
    </row>
    <row r="31" spans="2:34" ht="15" customHeight="1">
      <c r="B31" s="1444"/>
      <c r="C31" s="638" t="s">
        <v>143</v>
      </c>
      <c r="D31" s="639">
        <v>0</v>
      </c>
      <c r="E31" s="640">
        <v>70463</v>
      </c>
      <c r="F31" s="641">
        <v>527</v>
      </c>
      <c r="G31" s="642">
        <v>70990</v>
      </c>
      <c r="H31" s="643">
        <v>12807</v>
      </c>
      <c r="I31" s="643">
        <v>13293</v>
      </c>
      <c r="J31" s="642">
        <v>2305</v>
      </c>
      <c r="K31" s="644">
        <v>977</v>
      </c>
      <c r="L31" s="645">
        <v>100372</v>
      </c>
      <c r="M31" s="1444"/>
      <c r="N31" s="638" t="s">
        <v>143</v>
      </c>
      <c r="O31" s="639">
        <v>0</v>
      </c>
      <c r="P31" s="640">
        <v>2227</v>
      </c>
      <c r="Q31" s="641">
        <v>31</v>
      </c>
      <c r="R31" s="642">
        <v>2258</v>
      </c>
      <c r="S31" s="643">
        <v>402</v>
      </c>
      <c r="T31" s="643">
        <v>544</v>
      </c>
      <c r="U31" s="642">
        <v>81</v>
      </c>
      <c r="V31" s="644">
        <v>63</v>
      </c>
      <c r="W31" s="645">
        <v>3348</v>
      </c>
      <c r="X31" s="1444"/>
      <c r="Y31" s="638" t="s">
        <v>143</v>
      </c>
      <c r="Z31" s="639">
        <v>0</v>
      </c>
      <c r="AA31" s="640">
        <v>22596.896000000001</v>
      </c>
      <c r="AB31" s="641">
        <v>123.786</v>
      </c>
      <c r="AC31" s="642">
        <v>22720.682000000001</v>
      </c>
      <c r="AD31" s="643">
        <v>1889.578</v>
      </c>
      <c r="AE31" s="643">
        <v>4149.7510000000002</v>
      </c>
      <c r="AF31" s="642">
        <v>396.91399999999999</v>
      </c>
      <c r="AG31" s="644">
        <v>272.46499999999997</v>
      </c>
      <c r="AH31" s="645">
        <v>29429.39</v>
      </c>
    </row>
    <row r="32" spans="2:34" ht="15" customHeight="1">
      <c r="B32" s="1444"/>
      <c r="C32" s="638" t="s">
        <v>144</v>
      </c>
      <c r="D32" s="639">
        <v>4743</v>
      </c>
      <c r="E32" s="640">
        <v>414878</v>
      </c>
      <c r="F32" s="641">
        <v>1866</v>
      </c>
      <c r="G32" s="642">
        <v>421487</v>
      </c>
      <c r="H32" s="643">
        <v>33949</v>
      </c>
      <c r="I32" s="643">
        <v>58196</v>
      </c>
      <c r="J32" s="642">
        <v>8685</v>
      </c>
      <c r="K32" s="644">
        <v>4620</v>
      </c>
      <c r="L32" s="645">
        <v>526937</v>
      </c>
      <c r="M32" s="1444"/>
      <c r="N32" s="638" t="s">
        <v>144</v>
      </c>
      <c r="O32" s="639">
        <v>160</v>
      </c>
      <c r="P32" s="640">
        <v>8947</v>
      </c>
      <c r="Q32" s="641">
        <v>101</v>
      </c>
      <c r="R32" s="642">
        <v>9208</v>
      </c>
      <c r="S32" s="643">
        <v>883</v>
      </c>
      <c r="T32" s="643">
        <v>1414</v>
      </c>
      <c r="U32" s="642">
        <v>232</v>
      </c>
      <c r="V32" s="644">
        <v>96</v>
      </c>
      <c r="W32" s="645">
        <v>11833</v>
      </c>
      <c r="X32" s="1444"/>
      <c r="Y32" s="638" t="s">
        <v>144</v>
      </c>
      <c r="Z32" s="639">
        <v>1035.9880000000001</v>
      </c>
      <c r="AA32" s="640">
        <v>150137.44699999999</v>
      </c>
      <c r="AB32" s="641">
        <v>1050.06</v>
      </c>
      <c r="AC32" s="642">
        <v>152223.495</v>
      </c>
      <c r="AD32" s="643">
        <v>6699.723</v>
      </c>
      <c r="AE32" s="643">
        <v>13820.636</v>
      </c>
      <c r="AF32" s="642">
        <v>2346.5070000000001</v>
      </c>
      <c r="AG32" s="644">
        <v>3532.3710000000001</v>
      </c>
      <c r="AH32" s="645">
        <v>178622.73199999999</v>
      </c>
    </row>
    <row r="33" spans="2:34" ht="15" customHeight="1">
      <c r="B33" s="1444"/>
      <c r="C33" s="638" t="s">
        <v>145</v>
      </c>
      <c r="D33" s="639">
        <v>84924</v>
      </c>
      <c r="E33" s="640">
        <v>810705</v>
      </c>
      <c r="F33" s="641">
        <v>9800</v>
      </c>
      <c r="G33" s="642">
        <v>905429</v>
      </c>
      <c r="H33" s="643">
        <v>105718</v>
      </c>
      <c r="I33" s="643">
        <v>236678</v>
      </c>
      <c r="J33" s="642">
        <v>27658</v>
      </c>
      <c r="K33" s="644">
        <v>8016</v>
      </c>
      <c r="L33" s="645">
        <v>1283499</v>
      </c>
      <c r="M33" s="1444"/>
      <c r="N33" s="638" t="s">
        <v>145</v>
      </c>
      <c r="O33" s="639">
        <v>1270</v>
      </c>
      <c r="P33" s="640">
        <v>14428</v>
      </c>
      <c r="Q33" s="641">
        <v>296</v>
      </c>
      <c r="R33" s="642">
        <v>15994</v>
      </c>
      <c r="S33" s="643">
        <v>2227</v>
      </c>
      <c r="T33" s="643">
        <v>4982</v>
      </c>
      <c r="U33" s="642">
        <v>694</v>
      </c>
      <c r="V33" s="644">
        <v>278</v>
      </c>
      <c r="W33" s="645">
        <v>24175</v>
      </c>
      <c r="X33" s="1444"/>
      <c r="Y33" s="638" t="s">
        <v>145</v>
      </c>
      <c r="Z33" s="639">
        <v>14908.77</v>
      </c>
      <c r="AA33" s="640">
        <v>211175.95800000001</v>
      </c>
      <c r="AB33" s="641">
        <v>2057.4499999999998</v>
      </c>
      <c r="AC33" s="642">
        <v>228142.17800000001</v>
      </c>
      <c r="AD33" s="643">
        <v>14688.11</v>
      </c>
      <c r="AE33" s="643">
        <v>50694.805</v>
      </c>
      <c r="AF33" s="642">
        <v>6512.6909999999998</v>
      </c>
      <c r="AG33" s="644">
        <v>1658.62</v>
      </c>
      <c r="AH33" s="645">
        <v>301696.40399999998</v>
      </c>
    </row>
    <row r="34" spans="2:34" ht="15" customHeight="1">
      <c r="B34" s="1445"/>
      <c r="C34" s="646" t="s">
        <v>146</v>
      </c>
      <c r="D34" s="630">
        <v>46195</v>
      </c>
      <c r="E34" s="631">
        <v>209861</v>
      </c>
      <c r="F34" s="632">
        <v>243</v>
      </c>
      <c r="G34" s="633">
        <v>256299</v>
      </c>
      <c r="H34" s="634">
        <v>20004</v>
      </c>
      <c r="I34" s="634">
        <v>31489</v>
      </c>
      <c r="J34" s="633">
        <v>2877</v>
      </c>
      <c r="K34" s="635">
        <v>778</v>
      </c>
      <c r="L34" s="636">
        <v>311447</v>
      </c>
      <c r="M34" s="1445"/>
      <c r="N34" s="646" t="s">
        <v>146</v>
      </c>
      <c r="O34" s="630">
        <v>662</v>
      </c>
      <c r="P34" s="631">
        <v>4219</v>
      </c>
      <c r="Q34" s="632">
        <v>24</v>
      </c>
      <c r="R34" s="633">
        <v>4905</v>
      </c>
      <c r="S34" s="634">
        <v>460</v>
      </c>
      <c r="T34" s="634">
        <v>807</v>
      </c>
      <c r="U34" s="633">
        <v>103</v>
      </c>
      <c r="V34" s="635">
        <v>58</v>
      </c>
      <c r="W34" s="636">
        <v>6333</v>
      </c>
      <c r="X34" s="1445"/>
      <c r="Y34" s="646" t="s">
        <v>146</v>
      </c>
      <c r="Z34" s="630">
        <v>9224.6080000000002</v>
      </c>
      <c r="AA34" s="631">
        <v>72843.107000000004</v>
      </c>
      <c r="AB34" s="632">
        <v>153.566</v>
      </c>
      <c r="AC34" s="633">
        <v>82221.281000000003</v>
      </c>
      <c r="AD34" s="634">
        <v>2111.498</v>
      </c>
      <c r="AE34" s="634">
        <v>8388.741</v>
      </c>
      <c r="AF34" s="633">
        <v>1122.4570000000001</v>
      </c>
      <c r="AG34" s="635">
        <v>703.93200000000002</v>
      </c>
      <c r="AH34" s="636">
        <v>94547.909</v>
      </c>
    </row>
    <row r="35" spans="2:34" ht="15" customHeight="1">
      <c r="B35" s="1443" t="s">
        <v>147</v>
      </c>
      <c r="C35" s="646" t="s">
        <v>124</v>
      </c>
      <c r="D35" s="630">
        <v>167887</v>
      </c>
      <c r="E35" s="631">
        <v>551845</v>
      </c>
      <c r="F35" s="632">
        <v>14031</v>
      </c>
      <c r="G35" s="633">
        <v>733763</v>
      </c>
      <c r="H35" s="634">
        <v>159494</v>
      </c>
      <c r="I35" s="634">
        <v>187039</v>
      </c>
      <c r="J35" s="633">
        <v>31419</v>
      </c>
      <c r="K35" s="635">
        <v>21077</v>
      </c>
      <c r="L35" s="636">
        <v>1132792</v>
      </c>
      <c r="M35" s="1443" t="s">
        <v>147</v>
      </c>
      <c r="N35" s="646" t="s">
        <v>124</v>
      </c>
      <c r="O35" s="630">
        <v>2910</v>
      </c>
      <c r="P35" s="631">
        <v>22252</v>
      </c>
      <c r="Q35" s="632">
        <v>579</v>
      </c>
      <c r="R35" s="633">
        <v>25741</v>
      </c>
      <c r="S35" s="634">
        <v>7153</v>
      </c>
      <c r="T35" s="634">
        <v>5696</v>
      </c>
      <c r="U35" s="633">
        <v>1503</v>
      </c>
      <c r="V35" s="635">
        <v>1159</v>
      </c>
      <c r="W35" s="636">
        <v>41252</v>
      </c>
      <c r="X35" s="1443" t="s">
        <v>147</v>
      </c>
      <c r="Y35" s="646" t="s">
        <v>124</v>
      </c>
      <c r="Z35" s="630">
        <v>41529.281999999999</v>
      </c>
      <c r="AA35" s="631">
        <v>248623.54699999999</v>
      </c>
      <c r="AB35" s="632">
        <v>5654.3329999999996</v>
      </c>
      <c r="AC35" s="633">
        <v>295807.16200000001</v>
      </c>
      <c r="AD35" s="634">
        <v>49422.591</v>
      </c>
      <c r="AE35" s="634">
        <v>37775.94</v>
      </c>
      <c r="AF35" s="633">
        <v>7243.9849999999997</v>
      </c>
      <c r="AG35" s="635">
        <v>9177.9619999999995</v>
      </c>
      <c r="AH35" s="636">
        <v>399427.64</v>
      </c>
    </row>
    <row r="36" spans="2:34" ht="15" customHeight="1">
      <c r="B36" s="1444"/>
      <c r="C36" s="638" t="s">
        <v>148</v>
      </c>
      <c r="D36" s="639">
        <v>0</v>
      </c>
      <c r="E36" s="640">
        <v>115621</v>
      </c>
      <c r="F36" s="641">
        <v>3156</v>
      </c>
      <c r="G36" s="642">
        <v>118777</v>
      </c>
      <c r="H36" s="643">
        <v>16841</v>
      </c>
      <c r="I36" s="643">
        <v>8943</v>
      </c>
      <c r="J36" s="642">
        <v>1128</v>
      </c>
      <c r="K36" s="644">
        <v>3568</v>
      </c>
      <c r="L36" s="645">
        <v>149257</v>
      </c>
      <c r="M36" s="1444"/>
      <c r="N36" s="638" t="s">
        <v>148</v>
      </c>
      <c r="O36" s="639">
        <v>0</v>
      </c>
      <c r="P36" s="640">
        <v>3749</v>
      </c>
      <c r="Q36" s="641">
        <v>68</v>
      </c>
      <c r="R36" s="642">
        <v>3817</v>
      </c>
      <c r="S36" s="643">
        <v>511</v>
      </c>
      <c r="T36" s="643">
        <v>323</v>
      </c>
      <c r="U36" s="642">
        <v>65</v>
      </c>
      <c r="V36" s="644">
        <v>91</v>
      </c>
      <c r="W36" s="645">
        <v>4807</v>
      </c>
      <c r="X36" s="1444"/>
      <c r="Y36" s="638" t="s">
        <v>148</v>
      </c>
      <c r="Z36" s="639">
        <v>0</v>
      </c>
      <c r="AA36" s="640">
        <v>50001.667999999998</v>
      </c>
      <c r="AB36" s="641">
        <v>1523.6949999999999</v>
      </c>
      <c r="AC36" s="642">
        <v>51525.362999999998</v>
      </c>
      <c r="AD36" s="643">
        <v>5455.2150000000001</v>
      </c>
      <c r="AE36" s="643">
        <v>2587.4</v>
      </c>
      <c r="AF36" s="642">
        <v>227.494</v>
      </c>
      <c r="AG36" s="644">
        <v>1472.596</v>
      </c>
      <c r="AH36" s="645">
        <v>61268.067999999999</v>
      </c>
    </row>
    <row r="37" spans="2:34" ht="15" customHeight="1">
      <c r="B37" s="1444"/>
      <c r="C37" s="638" t="s">
        <v>149</v>
      </c>
      <c r="D37" s="639">
        <v>379</v>
      </c>
      <c r="E37" s="640">
        <v>45127</v>
      </c>
      <c r="F37" s="641">
        <v>917</v>
      </c>
      <c r="G37" s="642">
        <v>46423</v>
      </c>
      <c r="H37" s="643">
        <v>13028</v>
      </c>
      <c r="I37" s="643">
        <v>13056</v>
      </c>
      <c r="J37" s="642">
        <v>1213</v>
      </c>
      <c r="K37" s="644">
        <v>885</v>
      </c>
      <c r="L37" s="645">
        <v>74605</v>
      </c>
      <c r="M37" s="1444"/>
      <c r="N37" s="638" t="s">
        <v>149</v>
      </c>
      <c r="O37" s="639">
        <v>4</v>
      </c>
      <c r="P37" s="640">
        <v>1837</v>
      </c>
      <c r="Q37" s="641">
        <v>65</v>
      </c>
      <c r="R37" s="642">
        <v>1906</v>
      </c>
      <c r="S37" s="643">
        <v>692</v>
      </c>
      <c r="T37" s="643">
        <v>441</v>
      </c>
      <c r="U37" s="642">
        <v>114</v>
      </c>
      <c r="V37" s="644">
        <v>56</v>
      </c>
      <c r="W37" s="645">
        <v>3209</v>
      </c>
      <c r="X37" s="1444"/>
      <c r="Y37" s="638" t="s">
        <v>149</v>
      </c>
      <c r="Z37" s="639">
        <v>76.716999999999999</v>
      </c>
      <c r="AA37" s="640">
        <v>21273.572</v>
      </c>
      <c r="AB37" s="641">
        <v>406.327</v>
      </c>
      <c r="AC37" s="642">
        <v>21756.616000000002</v>
      </c>
      <c r="AD37" s="643">
        <v>5508.2560000000003</v>
      </c>
      <c r="AE37" s="643">
        <v>2895.462</v>
      </c>
      <c r="AF37" s="642">
        <v>383.87599999999998</v>
      </c>
      <c r="AG37" s="644">
        <v>261.92899999999997</v>
      </c>
      <c r="AH37" s="645">
        <v>30806.138999999999</v>
      </c>
    </row>
    <row r="38" spans="2:34" ht="15" customHeight="1">
      <c r="B38" s="1444"/>
      <c r="C38" s="638" t="s">
        <v>9</v>
      </c>
      <c r="D38" s="639">
        <v>18595</v>
      </c>
      <c r="E38" s="640">
        <v>182808</v>
      </c>
      <c r="F38" s="641">
        <v>5693</v>
      </c>
      <c r="G38" s="642">
        <v>207096</v>
      </c>
      <c r="H38" s="643">
        <v>65397</v>
      </c>
      <c r="I38" s="643">
        <v>100357</v>
      </c>
      <c r="J38" s="642">
        <v>20243</v>
      </c>
      <c r="K38" s="644">
        <v>9231</v>
      </c>
      <c r="L38" s="645">
        <v>402324</v>
      </c>
      <c r="M38" s="1444"/>
      <c r="N38" s="638" t="s">
        <v>9</v>
      </c>
      <c r="O38" s="639">
        <v>546</v>
      </c>
      <c r="P38" s="640">
        <v>8874</v>
      </c>
      <c r="Q38" s="641">
        <v>255</v>
      </c>
      <c r="R38" s="642">
        <v>9675</v>
      </c>
      <c r="S38" s="643">
        <v>3629</v>
      </c>
      <c r="T38" s="643">
        <v>3278</v>
      </c>
      <c r="U38" s="642">
        <v>924</v>
      </c>
      <c r="V38" s="644">
        <v>521</v>
      </c>
      <c r="W38" s="645">
        <v>18027</v>
      </c>
      <c r="X38" s="1444"/>
      <c r="Y38" s="638" t="s">
        <v>9</v>
      </c>
      <c r="Z38" s="639">
        <v>9869.5319999999992</v>
      </c>
      <c r="AA38" s="640">
        <v>80782.103000000003</v>
      </c>
      <c r="AB38" s="641">
        <v>2455.7869999999998</v>
      </c>
      <c r="AC38" s="642">
        <v>93107.422000000006</v>
      </c>
      <c r="AD38" s="643">
        <v>23367.83</v>
      </c>
      <c r="AE38" s="643">
        <v>18942.364000000001</v>
      </c>
      <c r="AF38" s="642">
        <v>4769.1880000000001</v>
      </c>
      <c r="AG38" s="644">
        <v>3720.2350000000001</v>
      </c>
      <c r="AH38" s="645">
        <v>143907.03899999999</v>
      </c>
    </row>
    <row r="39" spans="2:34" ht="15" customHeight="1">
      <c r="B39" s="1444"/>
      <c r="C39" s="638" t="s">
        <v>150</v>
      </c>
      <c r="D39" s="639">
        <v>147262</v>
      </c>
      <c r="E39" s="640">
        <v>175336</v>
      </c>
      <c r="F39" s="641">
        <v>3540</v>
      </c>
      <c r="G39" s="642">
        <v>326138</v>
      </c>
      <c r="H39" s="643">
        <v>54387</v>
      </c>
      <c r="I39" s="643">
        <v>58555</v>
      </c>
      <c r="J39" s="642">
        <v>7541</v>
      </c>
      <c r="K39" s="644">
        <v>6913</v>
      </c>
      <c r="L39" s="645">
        <v>453534</v>
      </c>
      <c r="M39" s="1444"/>
      <c r="N39" s="638" t="s">
        <v>150</v>
      </c>
      <c r="O39" s="639">
        <v>2263</v>
      </c>
      <c r="P39" s="640">
        <v>6364</v>
      </c>
      <c r="Q39" s="641">
        <v>148</v>
      </c>
      <c r="R39" s="642">
        <v>8775</v>
      </c>
      <c r="S39" s="643">
        <v>1901</v>
      </c>
      <c r="T39" s="643">
        <v>1496</v>
      </c>
      <c r="U39" s="642">
        <v>369</v>
      </c>
      <c r="V39" s="644">
        <v>471</v>
      </c>
      <c r="W39" s="645">
        <v>13012</v>
      </c>
      <c r="X39" s="1444"/>
      <c r="Y39" s="638" t="s">
        <v>150</v>
      </c>
      <c r="Z39" s="639">
        <v>30421.864000000001</v>
      </c>
      <c r="AA39" s="640">
        <v>74997.076000000001</v>
      </c>
      <c r="AB39" s="641">
        <v>1023.5890000000001</v>
      </c>
      <c r="AC39" s="642">
        <v>106442.52899999999</v>
      </c>
      <c r="AD39" s="643">
        <v>13161.790999999999</v>
      </c>
      <c r="AE39" s="643">
        <v>12720.085999999999</v>
      </c>
      <c r="AF39" s="642">
        <v>1638.4929999999999</v>
      </c>
      <c r="AG39" s="644">
        <v>3605.451</v>
      </c>
      <c r="AH39" s="645">
        <v>137568.35</v>
      </c>
    </row>
    <row r="40" spans="2:34" ht="15" customHeight="1">
      <c r="B40" s="1444"/>
      <c r="C40" s="638" t="s">
        <v>151</v>
      </c>
      <c r="D40" s="639">
        <v>0</v>
      </c>
      <c r="E40" s="640">
        <v>15989</v>
      </c>
      <c r="F40" s="641">
        <v>340</v>
      </c>
      <c r="G40" s="642">
        <v>16329</v>
      </c>
      <c r="H40" s="643">
        <v>4321</v>
      </c>
      <c r="I40" s="643">
        <v>3263</v>
      </c>
      <c r="J40" s="642">
        <v>195</v>
      </c>
      <c r="K40" s="644">
        <v>463</v>
      </c>
      <c r="L40" s="645">
        <v>24571</v>
      </c>
      <c r="M40" s="1444"/>
      <c r="N40" s="638" t="s">
        <v>151</v>
      </c>
      <c r="O40" s="639">
        <v>0</v>
      </c>
      <c r="P40" s="640">
        <v>851</v>
      </c>
      <c r="Q40" s="641">
        <v>20</v>
      </c>
      <c r="R40" s="642">
        <v>871</v>
      </c>
      <c r="S40" s="643">
        <v>224</v>
      </c>
      <c r="T40" s="643">
        <v>99</v>
      </c>
      <c r="U40" s="642">
        <v>20</v>
      </c>
      <c r="V40" s="644">
        <v>17</v>
      </c>
      <c r="W40" s="645">
        <v>1231</v>
      </c>
      <c r="X40" s="1444"/>
      <c r="Y40" s="638" t="s">
        <v>151</v>
      </c>
      <c r="Z40" s="639">
        <v>0</v>
      </c>
      <c r="AA40" s="640">
        <v>8364.9429999999993</v>
      </c>
      <c r="AB40" s="641">
        <v>108.74</v>
      </c>
      <c r="AC40" s="642">
        <v>8473.6830000000009</v>
      </c>
      <c r="AD40" s="643">
        <v>818.23199999999997</v>
      </c>
      <c r="AE40" s="643">
        <v>338.73099999999999</v>
      </c>
      <c r="AF40" s="642">
        <v>140.16399999999999</v>
      </c>
      <c r="AG40" s="644">
        <v>110.611</v>
      </c>
      <c r="AH40" s="645">
        <v>9881.4210000000003</v>
      </c>
    </row>
    <row r="41" spans="2:34" ht="15" customHeight="1">
      <c r="B41" s="1445"/>
      <c r="C41" s="646" t="s">
        <v>152</v>
      </c>
      <c r="D41" s="630">
        <v>1651</v>
      </c>
      <c r="E41" s="631">
        <v>16964</v>
      </c>
      <c r="F41" s="632">
        <v>385</v>
      </c>
      <c r="G41" s="633">
        <v>19000</v>
      </c>
      <c r="H41" s="634">
        <v>5520</v>
      </c>
      <c r="I41" s="634">
        <v>2865</v>
      </c>
      <c r="J41" s="633">
        <v>1099</v>
      </c>
      <c r="K41" s="635">
        <v>17</v>
      </c>
      <c r="L41" s="636">
        <v>28501</v>
      </c>
      <c r="M41" s="1445"/>
      <c r="N41" s="646" t="s">
        <v>152</v>
      </c>
      <c r="O41" s="630">
        <v>97</v>
      </c>
      <c r="P41" s="631">
        <v>577</v>
      </c>
      <c r="Q41" s="632">
        <v>23</v>
      </c>
      <c r="R41" s="633">
        <v>697</v>
      </c>
      <c r="S41" s="634">
        <v>196</v>
      </c>
      <c r="T41" s="634">
        <v>59</v>
      </c>
      <c r="U41" s="633">
        <v>11</v>
      </c>
      <c r="V41" s="635">
        <v>3</v>
      </c>
      <c r="W41" s="636">
        <v>966</v>
      </c>
      <c r="X41" s="1445"/>
      <c r="Y41" s="646" t="s">
        <v>152</v>
      </c>
      <c r="Z41" s="630">
        <v>1161.1690000000001</v>
      </c>
      <c r="AA41" s="631">
        <v>13204.184999999999</v>
      </c>
      <c r="AB41" s="632">
        <v>136.19499999999999</v>
      </c>
      <c r="AC41" s="633">
        <v>14501.549000000001</v>
      </c>
      <c r="AD41" s="634">
        <v>1111.2670000000001</v>
      </c>
      <c r="AE41" s="634">
        <v>291.89699999999999</v>
      </c>
      <c r="AF41" s="633">
        <v>84.77</v>
      </c>
      <c r="AG41" s="635">
        <v>7.14</v>
      </c>
      <c r="AH41" s="636">
        <v>15996.623</v>
      </c>
    </row>
    <row r="42" spans="2:34" ht="15" customHeight="1">
      <c r="B42" s="1443" t="s">
        <v>153</v>
      </c>
      <c r="C42" s="646" t="s">
        <v>124</v>
      </c>
      <c r="D42" s="630">
        <v>247895</v>
      </c>
      <c r="E42" s="631">
        <v>230831</v>
      </c>
      <c r="F42" s="632">
        <v>1987</v>
      </c>
      <c r="G42" s="633">
        <v>480713</v>
      </c>
      <c r="H42" s="634">
        <v>117401</v>
      </c>
      <c r="I42" s="634">
        <v>72553</v>
      </c>
      <c r="J42" s="633">
        <v>9229</v>
      </c>
      <c r="K42" s="635">
        <v>5970</v>
      </c>
      <c r="L42" s="636">
        <v>685866</v>
      </c>
      <c r="M42" s="1443" t="s">
        <v>153</v>
      </c>
      <c r="N42" s="646" t="s">
        <v>124</v>
      </c>
      <c r="O42" s="630">
        <v>5247</v>
      </c>
      <c r="P42" s="631">
        <v>5648</v>
      </c>
      <c r="Q42" s="632">
        <v>118</v>
      </c>
      <c r="R42" s="633">
        <v>11013</v>
      </c>
      <c r="S42" s="634">
        <v>1453</v>
      </c>
      <c r="T42" s="634">
        <v>1171</v>
      </c>
      <c r="U42" s="633">
        <v>219</v>
      </c>
      <c r="V42" s="635">
        <v>159</v>
      </c>
      <c r="W42" s="636">
        <v>14015</v>
      </c>
      <c r="X42" s="1443" t="s">
        <v>153</v>
      </c>
      <c r="Y42" s="646" t="s">
        <v>124</v>
      </c>
      <c r="Z42" s="630">
        <v>60155.527000000002</v>
      </c>
      <c r="AA42" s="631">
        <v>82323.428</v>
      </c>
      <c r="AB42" s="632">
        <v>1321.538</v>
      </c>
      <c r="AC42" s="633">
        <v>143800.49299999999</v>
      </c>
      <c r="AD42" s="634">
        <v>34758.171999999999</v>
      </c>
      <c r="AE42" s="634">
        <v>20822.802</v>
      </c>
      <c r="AF42" s="633">
        <v>2254.5929999999998</v>
      </c>
      <c r="AG42" s="635">
        <v>2277.3609999999999</v>
      </c>
      <c r="AH42" s="636">
        <v>203913.421</v>
      </c>
    </row>
    <row r="43" spans="2:34" ht="15" customHeight="1">
      <c r="B43" s="1444"/>
      <c r="C43" s="638" t="s">
        <v>154</v>
      </c>
      <c r="D43" s="639">
        <v>76</v>
      </c>
      <c r="E43" s="640">
        <v>18054</v>
      </c>
      <c r="F43" s="641">
        <v>9</v>
      </c>
      <c r="G43" s="642">
        <v>18139</v>
      </c>
      <c r="H43" s="643">
        <v>1782</v>
      </c>
      <c r="I43" s="643">
        <v>1103</v>
      </c>
      <c r="J43" s="642">
        <v>338</v>
      </c>
      <c r="K43" s="644">
        <v>252</v>
      </c>
      <c r="L43" s="645">
        <v>21614</v>
      </c>
      <c r="M43" s="1444"/>
      <c r="N43" s="638" t="s">
        <v>154</v>
      </c>
      <c r="O43" s="639">
        <v>8</v>
      </c>
      <c r="P43" s="640">
        <v>237</v>
      </c>
      <c r="Q43" s="641">
        <v>3</v>
      </c>
      <c r="R43" s="642">
        <v>248</v>
      </c>
      <c r="S43" s="643">
        <v>75</v>
      </c>
      <c r="T43" s="643">
        <v>28</v>
      </c>
      <c r="U43" s="642">
        <v>21</v>
      </c>
      <c r="V43" s="644">
        <v>8</v>
      </c>
      <c r="W43" s="645">
        <v>380</v>
      </c>
      <c r="X43" s="1444"/>
      <c r="Y43" s="638" t="s">
        <v>154</v>
      </c>
      <c r="Z43" s="639">
        <v>32.74</v>
      </c>
      <c r="AA43" s="640">
        <v>2442.6559999999999</v>
      </c>
      <c r="AB43" s="641">
        <v>20.395</v>
      </c>
      <c r="AC43" s="642">
        <v>2495.7910000000002</v>
      </c>
      <c r="AD43" s="643">
        <v>389.44</v>
      </c>
      <c r="AE43" s="643">
        <v>193.20400000000001</v>
      </c>
      <c r="AF43" s="642">
        <v>102.405</v>
      </c>
      <c r="AG43" s="644">
        <v>47.091000000000001</v>
      </c>
      <c r="AH43" s="645">
        <v>3227.931</v>
      </c>
    </row>
    <row r="44" spans="2:34" ht="15" customHeight="1">
      <c r="B44" s="1444"/>
      <c r="C44" s="638" t="s">
        <v>155</v>
      </c>
      <c r="D44" s="639">
        <v>100</v>
      </c>
      <c r="E44" s="640">
        <v>15685</v>
      </c>
      <c r="F44" s="641">
        <v>0</v>
      </c>
      <c r="G44" s="642">
        <v>15785</v>
      </c>
      <c r="H44" s="643">
        <v>2035</v>
      </c>
      <c r="I44" s="643">
        <v>856</v>
      </c>
      <c r="J44" s="642">
        <v>95</v>
      </c>
      <c r="K44" s="644">
        <v>66</v>
      </c>
      <c r="L44" s="645">
        <v>18837</v>
      </c>
      <c r="M44" s="1444"/>
      <c r="N44" s="638" t="s">
        <v>155</v>
      </c>
      <c r="O44" s="639">
        <v>15</v>
      </c>
      <c r="P44" s="640">
        <v>770</v>
      </c>
      <c r="Q44" s="641">
        <v>0</v>
      </c>
      <c r="R44" s="642">
        <v>785</v>
      </c>
      <c r="S44" s="643">
        <v>32</v>
      </c>
      <c r="T44" s="643">
        <v>24</v>
      </c>
      <c r="U44" s="642">
        <v>10</v>
      </c>
      <c r="V44" s="644">
        <v>3</v>
      </c>
      <c r="W44" s="645">
        <v>854</v>
      </c>
      <c r="X44" s="1444"/>
      <c r="Y44" s="638" t="s">
        <v>155</v>
      </c>
      <c r="Z44" s="639">
        <v>54.529000000000003</v>
      </c>
      <c r="AA44" s="640">
        <v>6740.8829999999998</v>
      </c>
      <c r="AB44" s="641">
        <v>0</v>
      </c>
      <c r="AC44" s="642">
        <v>6795.4120000000003</v>
      </c>
      <c r="AD44" s="643">
        <v>401.113</v>
      </c>
      <c r="AE44" s="643">
        <v>138.04599999999999</v>
      </c>
      <c r="AF44" s="642">
        <v>21.687999999999999</v>
      </c>
      <c r="AG44" s="644">
        <v>15.489000000000001</v>
      </c>
      <c r="AH44" s="645">
        <v>7371.7479999999996</v>
      </c>
    </row>
    <row r="45" spans="2:34" ht="15" customHeight="1">
      <c r="B45" s="1444"/>
      <c r="C45" s="638" t="s">
        <v>156</v>
      </c>
      <c r="D45" s="639">
        <v>56068</v>
      </c>
      <c r="E45" s="640">
        <v>54838</v>
      </c>
      <c r="F45" s="641">
        <v>922</v>
      </c>
      <c r="G45" s="642">
        <v>111828</v>
      </c>
      <c r="H45" s="643">
        <v>7879</v>
      </c>
      <c r="I45" s="643">
        <v>7914</v>
      </c>
      <c r="J45" s="642">
        <v>2876</v>
      </c>
      <c r="K45" s="644">
        <v>473</v>
      </c>
      <c r="L45" s="645">
        <v>130970</v>
      </c>
      <c r="M45" s="1444"/>
      <c r="N45" s="638" t="s">
        <v>156</v>
      </c>
      <c r="O45" s="639">
        <v>1286</v>
      </c>
      <c r="P45" s="640">
        <v>2084</v>
      </c>
      <c r="Q45" s="641">
        <v>52</v>
      </c>
      <c r="R45" s="642">
        <v>3422</v>
      </c>
      <c r="S45" s="643">
        <v>392</v>
      </c>
      <c r="T45" s="643">
        <v>298</v>
      </c>
      <c r="U45" s="642">
        <v>53</v>
      </c>
      <c r="V45" s="644">
        <v>31</v>
      </c>
      <c r="W45" s="645">
        <v>4196</v>
      </c>
      <c r="X45" s="1444"/>
      <c r="Y45" s="638" t="s">
        <v>156</v>
      </c>
      <c r="Z45" s="639">
        <v>14352.697</v>
      </c>
      <c r="AA45" s="640">
        <v>22573.171999999999</v>
      </c>
      <c r="AB45" s="641">
        <v>471.90899999999999</v>
      </c>
      <c r="AC45" s="642">
        <v>37397.777999999998</v>
      </c>
      <c r="AD45" s="643">
        <v>2415.6509999999998</v>
      </c>
      <c r="AE45" s="643">
        <v>2119.0819999999999</v>
      </c>
      <c r="AF45" s="642">
        <v>397.005</v>
      </c>
      <c r="AG45" s="644">
        <v>225.86600000000001</v>
      </c>
      <c r="AH45" s="645">
        <v>42555.381999999998</v>
      </c>
    </row>
    <row r="46" spans="2:34" ht="15" customHeight="1">
      <c r="B46" s="1444"/>
      <c r="C46" s="638" t="s">
        <v>25</v>
      </c>
      <c r="D46" s="639">
        <v>38262</v>
      </c>
      <c r="E46" s="640">
        <v>97270</v>
      </c>
      <c r="F46" s="641">
        <v>474</v>
      </c>
      <c r="G46" s="642">
        <v>136006</v>
      </c>
      <c r="H46" s="643">
        <v>101214</v>
      </c>
      <c r="I46" s="643">
        <v>51268</v>
      </c>
      <c r="J46" s="642">
        <v>5728</v>
      </c>
      <c r="K46" s="644">
        <v>3100</v>
      </c>
      <c r="L46" s="645">
        <v>297316</v>
      </c>
      <c r="M46" s="1444"/>
      <c r="N46" s="638" t="s">
        <v>25</v>
      </c>
      <c r="O46" s="639">
        <v>885</v>
      </c>
      <c r="P46" s="640">
        <v>1680</v>
      </c>
      <c r="Q46" s="641">
        <v>38</v>
      </c>
      <c r="R46" s="642">
        <v>2603</v>
      </c>
      <c r="S46" s="643">
        <v>827</v>
      </c>
      <c r="T46" s="643">
        <v>481</v>
      </c>
      <c r="U46" s="642">
        <v>118</v>
      </c>
      <c r="V46" s="644">
        <v>91</v>
      </c>
      <c r="W46" s="645">
        <v>4120</v>
      </c>
      <c r="X46" s="1444"/>
      <c r="Y46" s="638" t="s">
        <v>25</v>
      </c>
      <c r="Z46" s="639">
        <v>11002.412</v>
      </c>
      <c r="AA46" s="640">
        <v>34917.404000000002</v>
      </c>
      <c r="AB46" s="641">
        <v>434.68799999999999</v>
      </c>
      <c r="AC46" s="642">
        <v>46354.504000000001</v>
      </c>
      <c r="AD46" s="643">
        <v>30416.434000000001</v>
      </c>
      <c r="AE46" s="643">
        <v>14559.232</v>
      </c>
      <c r="AF46" s="642">
        <v>1599.53</v>
      </c>
      <c r="AG46" s="644">
        <v>1835.0719999999999</v>
      </c>
      <c r="AH46" s="645">
        <v>94764.771999999997</v>
      </c>
    </row>
    <row r="47" spans="2:34" ht="15" customHeight="1">
      <c r="B47" s="1445"/>
      <c r="C47" s="646" t="s">
        <v>157</v>
      </c>
      <c r="D47" s="630">
        <v>153389</v>
      </c>
      <c r="E47" s="631">
        <v>44984</v>
      </c>
      <c r="F47" s="632">
        <v>582</v>
      </c>
      <c r="G47" s="633">
        <v>198955</v>
      </c>
      <c r="H47" s="634">
        <v>4491</v>
      </c>
      <c r="I47" s="634">
        <v>11412</v>
      </c>
      <c r="J47" s="633">
        <v>192</v>
      </c>
      <c r="K47" s="635">
        <v>2079</v>
      </c>
      <c r="L47" s="636">
        <v>217129</v>
      </c>
      <c r="M47" s="1445"/>
      <c r="N47" s="646" t="s">
        <v>157</v>
      </c>
      <c r="O47" s="630">
        <v>3053</v>
      </c>
      <c r="P47" s="631">
        <v>877</v>
      </c>
      <c r="Q47" s="632">
        <v>25</v>
      </c>
      <c r="R47" s="633">
        <v>3955</v>
      </c>
      <c r="S47" s="634">
        <v>127</v>
      </c>
      <c r="T47" s="634">
        <v>340</v>
      </c>
      <c r="U47" s="633">
        <v>17</v>
      </c>
      <c r="V47" s="635">
        <v>26</v>
      </c>
      <c r="W47" s="636">
        <v>4465</v>
      </c>
      <c r="X47" s="1445"/>
      <c r="Y47" s="646" t="s">
        <v>157</v>
      </c>
      <c r="Z47" s="630">
        <v>34713.148999999998</v>
      </c>
      <c r="AA47" s="631">
        <v>15649.313</v>
      </c>
      <c r="AB47" s="632">
        <v>394.54599999999999</v>
      </c>
      <c r="AC47" s="633">
        <v>50757.008000000002</v>
      </c>
      <c r="AD47" s="634">
        <v>1135.5340000000001</v>
      </c>
      <c r="AE47" s="634">
        <v>3813.2379999999998</v>
      </c>
      <c r="AF47" s="633">
        <v>133.965</v>
      </c>
      <c r="AG47" s="635">
        <v>153.84299999999999</v>
      </c>
      <c r="AH47" s="636">
        <v>55993.588000000003</v>
      </c>
    </row>
    <row r="48" spans="2:34" ht="15" customHeight="1">
      <c r="B48" s="1443" t="s">
        <v>158</v>
      </c>
      <c r="C48" s="646" t="s">
        <v>124</v>
      </c>
      <c r="D48" s="630">
        <v>72947</v>
      </c>
      <c r="E48" s="631">
        <v>97646</v>
      </c>
      <c r="F48" s="632">
        <v>1758</v>
      </c>
      <c r="G48" s="633">
        <v>172351</v>
      </c>
      <c r="H48" s="634">
        <v>11978</v>
      </c>
      <c r="I48" s="634">
        <v>14470</v>
      </c>
      <c r="J48" s="633">
        <v>1977</v>
      </c>
      <c r="K48" s="635">
        <v>628</v>
      </c>
      <c r="L48" s="636">
        <v>201404</v>
      </c>
      <c r="M48" s="1443" t="s">
        <v>158</v>
      </c>
      <c r="N48" s="646" t="s">
        <v>124</v>
      </c>
      <c r="O48" s="630">
        <v>1230</v>
      </c>
      <c r="P48" s="631">
        <v>2034</v>
      </c>
      <c r="Q48" s="632">
        <v>51</v>
      </c>
      <c r="R48" s="633">
        <v>3315</v>
      </c>
      <c r="S48" s="634">
        <v>416</v>
      </c>
      <c r="T48" s="634">
        <v>386</v>
      </c>
      <c r="U48" s="633">
        <v>71</v>
      </c>
      <c r="V48" s="635">
        <v>28</v>
      </c>
      <c r="W48" s="636">
        <v>4216</v>
      </c>
      <c r="X48" s="1443" t="s">
        <v>158</v>
      </c>
      <c r="Y48" s="646" t="s">
        <v>124</v>
      </c>
      <c r="Z48" s="630">
        <v>33460.457999999999</v>
      </c>
      <c r="AA48" s="631">
        <v>24002.313999999998</v>
      </c>
      <c r="AB48" s="632">
        <v>548.79600000000005</v>
      </c>
      <c r="AC48" s="633">
        <v>58011.567999999999</v>
      </c>
      <c r="AD48" s="634">
        <v>3900.9740000000002</v>
      </c>
      <c r="AE48" s="634">
        <v>2972.13</v>
      </c>
      <c r="AF48" s="633">
        <v>218.155</v>
      </c>
      <c r="AG48" s="635">
        <v>951.09799999999996</v>
      </c>
      <c r="AH48" s="636">
        <v>66053.925000000003</v>
      </c>
    </row>
    <row r="49" spans="2:34" ht="15" customHeight="1">
      <c r="B49" s="1444"/>
      <c r="C49" s="638" t="s">
        <v>159</v>
      </c>
      <c r="D49" s="639">
        <v>9071</v>
      </c>
      <c r="E49" s="640">
        <v>11045</v>
      </c>
      <c r="F49" s="641">
        <v>39</v>
      </c>
      <c r="G49" s="642">
        <v>20155</v>
      </c>
      <c r="H49" s="643">
        <v>2428</v>
      </c>
      <c r="I49" s="643">
        <v>621</v>
      </c>
      <c r="J49" s="642">
        <v>308</v>
      </c>
      <c r="K49" s="644">
        <v>17</v>
      </c>
      <c r="L49" s="645">
        <v>23529</v>
      </c>
      <c r="M49" s="1444"/>
      <c r="N49" s="638" t="s">
        <v>159</v>
      </c>
      <c r="O49" s="639">
        <v>148</v>
      </c>
      <c r="P49" s="640">
        <v>371</v>
      </c>
      <c r="Q49" s="641">
        <v>6</v>
      </c>
      <c r="R49" s="642">
        <v>525</v>
      </c>
      <c r="S49" s="643">
        <v>93</v>
      </c>
      <c r="T49" s="643">
        <v>27</v>
      </c>
      <c r="U49" s="642">
        <v>14</v>
      </c>
      <c r="V49" s="644">
        <v>6</v>
      </c>
      <c r="W49" s="645">
        <v>665</v>
      </c>
      <c r="X49" s="1444"/>
      <c r="Y49" s="638" t="s">
        <v>159</v>
      </c>
      <c r="Z49" s="639">
        <v>7369.6149999999998</v>
      </c>
      <c r="AA49" s="640">
        <v>2974.58</v>
      </c>
      <c r="AB49" s="641">
        <v>13.536</v>
      </c>
      <c r="AC49" s="642">
        <v>10357.731</v>
      </c>
      <c r="AD49" s="643">
        <v>1313.403</v>
      </c>
      <c r="AE49" s="643">
        <v>237.095</v>
      </c>
      <c r="AF49" s="642">
        <v>66.366</v>
      </c>
      <c r="AG49" s="644">
        <v>16.641999999999999</v>
      </c>
      <c r="AH49" s="645">
        <v>11991.236999999999</v>
      </c>
    </row>
    <row r="50" spans="2:34" ht="15" customHeight="1">
      <c r="B50" s="1444"/>
      <c r="C50" s="638" t="s">
        <v>160</v>
      </c>
      <c r="D50" s="639">
        <v>4915</v>
      </c>
      <c r="E50" s="640">
        <v>35294</v>
      </c>
      <c r="F50" s="641">
        <v>396</v>
      </c>
      <c r="G50" s="642">
        <v>40605</v>
      </c>
      <c r="H50" s="643">
        <v>2890</v>
      </c>
      <c r="I50" s="643">
        <v>4155</v>
      </c>
      <c r="J50" s="642">
        <v>445</v>
      </c>
      <c r="K50" s="644">
        <v>213</v>
      </c>
      <c r="L50" s="645">
        <v>48308</v>
      </c>
      <c r="M50" s="1444"/>
      <c r="N50" s="638" t="s">
        <v>160</v>
      </c>
      <c r="O50" s="639">
        <v>117</v>
      </c>
      <c r="P50" s="640">
        <v>572</v>
      </c>
      <c r="Q50" s="641">
        <v>18</v>
      </c>
      <c r="R50" s="642">
        <v>707</v>
      </c>
      <c r="S50" s="643">
        <v>130</v>
      </c>
      <c r="T50" s="643">
        <v>91</v>
      </c>
      <c r="U50" s="642">
        <v>16</v>
      </c>
      <c r="V50" s="644">
        <v>6</v>
      </c>
      <c r="W50" s="645">
        <v>950</v>
      </c>
      <c r="X50" s="1444"/>
      <c r="Y50" s="638" t="s">
        <v>160</v>
      </c>
      <c r="Z50" s="639">
        <v>1053.192</v>
      </c>
      <c r="AA50" s="640">
        <v>4105.0919999999996</v>
      </c>
      <c r="AB50" s="641">
        <v>89.677999999999997</v>
      </c>
      <c r="AC50" s="642">
        <v>5247.9620000000004</v>
      </c>
      <c r="AD50" s="643">
        <v>681.27700000000004</v>
      </c>
      <c r="AE50" s="643">
        <v>434.66199999999998</v>
      </c>
      <c r="AF50" s="642">
        <v>38.121000000000002</v>
      </c>
      <c r="AG50" s="644">
        <v>43.055</v>
      </c>
      <c r="AH50" s="645">
        <v>6445.0770000000002</v>
      </c>
    </row>
    <row r="51" spans="2:34" ht="15" customHeight="1">
      <c r="B51" s="1444"/>
      <c r="C51" s="638" t="s">
        <v>161</v>
      </c>
      <c r="D51" s="639">
        <v>58736</v>
      </c>
      <c r="E51" s="640">
        <v>47734</v>
      </c>
      <c r="F51" s="641">
        <v>1272</v>
      </c>
      <c r="G51" s="642">
        <v>107742</v>
      </c>
      <c r="H51" s="643">
        <v>5834</v>
      </c>
      <c r="I51" s="643">
        <v>8321</v>
      </c>
      <c r="J51" s="642">
        <v>1177</v>
      </c>
      <c r="K51" s="644">
        <v>397</v>
      </c>
      <c r="L51" s="645">
        <v>123471</v>
      </c>
      <c r="M51" s="1444"/>
      <c r="N51" s="638" t="s">
        <v>161</v>
      </c>
      <c r="O51" s="639">
        <v>950</v>
      </c>
      <c r="P51" s="640">
        <v>947</v>
      </c>
      <c r="Q51" s="641">
        <v>24</v>
      </c>
      <c r="R51" s="642">
        <v>1921</v>
      </c>
      <c r="S51" s="643">
        <v>164</v>
      </c>
      <c r="T51" s="643">
        <v>238</v>
      </c>
      <c r="U51" s="642">
        <v>39</v>
      </c>
      <c r="V51" s="644">
        <v>15</v>
      </c>
      <c r="W51" s="645">
        <v>2377</v>
      </c>
      <c r="X51" s="1444"/>
      <c r="Y51" s="638" t="s">
        <v>161</v>
      </c>
      <c r="Z51" s="639">
        <v>24981.848000000002</v>
      </c>
      <c r="AA51" s="640">
        <v>15113.189</v>
      </c>
      <c r="AB51" s="641">
        <v>428.113</v>
      </c>
      <c r="AC51" s="642">
        <v>40523.15</v>
      </c>
      <c r="AD51" s="643">
        <v>1783.383</v>
      </c>
      <c r="AE51" s="643">
        <v>2184.6460000000002</v>
      </c>
      <c r="AF51" s="642">
        <v>100.14</v>
      </c>
      <c r="AG51" s="644">
        <v>890.58500000000004</v>
      </c>
      <c r="AH51" s="645">
        <v>45481.904000000002</v>
      </c>
    </row>
    <row r="52" spans="2:34" ht="15" customHeight="1">
      <c r="B52" s="1445"/>
      <c r="C52" s="646" t="s">
        <v>49</v>
      </c>
      <c r="D52" s="630">
        <v>225</v>
      </c>
      <c r="E52" s="631">
        <v>3573</v>
      </c>
      <c r="F52" s="632">
        <v>51</v>
      </c>
      <c r="G52" s="633">
        <v>3849</v>
      </c>
      <c r="H52" s="634">
        <v>826</v>
      </c>
      <c r="I52" s="634">
        <v>1373</v>
      </c>
      <c r="J52" s="633">
        <v>47</v>
      </c>
      <c r="K52" s="635">
        <v>1</v>
      </c>
      <c r="L52" s="636">
        <v>6096</v>
      </c>
      <c r="M52" s="1445"/>
      <c r="N52" s="646" t="s">
        <v>49</v>
      </c>
      <c r="O52" s="630">
        <v>15</v>
      </c>
      <c r="P52" s="631">
        <v>144</v>
      </c>
      <c r="Q52" s="632">
        <v>3</v>
      </c>
      <c r="R52" s="633">
        <v>162</v>
      </c>
      <c r="S52" s="634">
        <v>29</v>
      </c>
      <c r="T52" s="634">
        <v>30</v>
      </c>
      <c r="U52" s="633">
        <v>2</v>
      </c>
      <c r="V52" s="635">
        <v>1</v>
      </c>
      <c r="W52" s="636">
        <v>224</v>
      </c>
      <c r="X52" s="1445"/>
      <c r="Y52" s="646" t="s">
        <v>49</v>
      </c>
      <c r="Z52" s="630">
        <v>55.802999999999997</v>
      </c>
      <c r="AA52" s="631">
        <v>1809.453</v>
      </c>
      <c r="AB52" s="632">
        <v>17.469000000000001</v>
      </c>
      <c r="AC52" s="633">
        <v>1882.7249999999999</v>
      </c>
      <c r="AD52" s="634">
        <v>122.911</v>
      </c>
      <c r="AE52" s="634">
        <v>115.727</v>
      </c>
      <c r="AF52" s="633">
        <v>13.528</v>
      </c>
      <c r="AG52" s="635">
        <v>0.81599999999999995</v>
      </c>
      <c r="AH52" s="636">
        <v>2135.7069999999999</v>
      </c>
    </row>
    <row r="53" spans="2:34" ht="15" customHeight="1">
      <c r="B53" s="1443" t="s">
        <v>162</v>
      </c>
      <c r="C53" s="646" t="s">
        <v>124</v>
      </c>
      <c r="D53" s="630">
        <v>158433</v>
      </c>
      <c r="E53" s="631">
        <v>324691</v>
      </c>
      <c r="F53" s="632">
        <v>715</v>
      </c>
      <c r="G53" s="633">
        <v>483839</v>
      </c>
      <c r="H53" s="634">
        <v>52660</v>
      </c>
      <c r="I53" s="634">
        <v>70160</v>
      </c>
      <c r="J53" s="633">
        <v>21769</v>
      </c>
      <c r="K53" s="635">
        <v>3546</v>
      </c>
      <c r="L53" s="636">
        <v>631974</v>
      </c>
      <c r="M53" s="1443" t="s">
        <v>162</v>
      </c>
      <c r="N53" s="646" t="s">
        <v>124</v>
      </c>
      <c r="O53" s="630">
        <v>1434</v>
      </c>
      <c r="P53" s="631">
        <v>5793</v>
      </c>
      <c r="Q53" s="632">
        <v>43</v>
      </c>
      <c r="R53" s="633">
        <v>7270</v>
      </c>
      <c r="S53" s="634">
        <v>1246</v>
      </c>
      <c r="T53" s="634">
        <v>1586</v>
      </c>
      <c r="U53" s="633">
        <v>481</v>
      </c>
      <c r="V53" s="635">
        <v>127</v>
      </c>
      <c r="W53" s="636">
        <v>10710</v>
      </c>
      <c r="X53" s="1443" t="s">
        <v>162</v>
      </c>
      <c r="Y53" s="646" t="s">
        <v>124</v>
      </c>
      <c r="Z53" s="630">
        <v>32715.723999999998</v>
      </c>
      <c r="AA53" s="631">
        <v>81000.418000000005</v>
      </c>
      <c r="AB53" s="632">
        <v>395.00799999999998</v>
      </c>
      <c r="AC53" s="633">
        <v>114111.15</v>
      </c>
      <c r="AD53" s="634">
        <v>8732.8940000000002</v>
      </c>
      <c r="AE53" s="634">
        <v>10491.562</v>
      </c>
      <c r="AF53" s="633">
        <v>1870.3779999999999</v>
      </c>
      <c r="AG53" s="635">
        <v>685.43399999999997</v>
      </c>
      <c r="AH53" s="636">
        <v>135891.41800000001</v>
      </c>
    </row>
    <row r="54" spans="2:34" ht="15" customHeight="1">
      <c r="B54" s="1444"/>
      <c r="C54" s="638" t="s">
        <v>163</v>
      </c>
      <c r="D54" s="639">
        <v>116555</v>
      </c>
      <c r="E54" s="640">
        <v>170008</v>
      </c>
      <c r="F54" s="641">
        <v>259</v>
      </c>
      <c r="G54" s="642">
        <v>286822</v>
      </c>
      <c r="H54" s="643">
        <v>40748</v>
      </c>
      <c r="I54" s="643">
        <v>31965</v>
      </c>
      <c r="J54" s="642">
        <v>7378</v>
      </c>
      <c r="K54" s="644">
        <v>3048</v>
      </c>
      <c r="L54" s="645">
        <v>369961</v>
      </c>
      <c r="M54" s="1444"/>
      <c r="N54" s="638" t="s">
        <v>163</v>
      </c>
      <c r="O54" s="639">
        <v>808</v>
      </c>
      <c r="P54" s="640">
        <v>2771</v>
      </c>
      <c r="Q54" s="641">
        <v>25</v>
      </c>
      <c r="R54" s="642">
        <v>3604</v>
      </c>
      <c r="S54" s="643">
        <v>898</v>
      </c>
      <c r="T54" s="643">
        <v>779</v>
      </c>
      <c r="U54" s="642">
        <v>341</v>
      </c>
      <c r="V54" s="644">
        <v>112</v>
      </c>
      <c r="W54" s="645">
        <v>5734</v>
      </c>
      <c r="X54" s="1444"/>
      <c r="Y54" s="638" t="s">
        <v>163</v>
      </c>
      <c r="Z54" s="639">
        <v>15676.075000000001</v>
      </c>
      <c r="AA54" s="640">
        <v>36543.995000000003</v>
      </c>
      <c r="AB54" s="641">
        <v>82.962999999999994</v>
      </c>
      <c r="AC54" s="642">
        <v>52303.033000000003</v>
      </c>
      <c r="AD54" s="643">
        <v>5653.33</v>
      </c>
      <c r="AE54" s="643">
        <v>5528.1480000000001</v>
      </c>
      <c r="AF54" s="642">
        <v>1238.154</v>
      </c>
      <c r="AG54" s="644">
        <v>489.67399999999998</v>
      </c>
      <c r="AH54" s="645">
        <v>65212.339</v>
      </c>
    </row>
    <row r="55" spans="2:34" ht="15" customHeight="1">
      <c r="B55" s="1444"/>
      <c r="C55" s="638" t="s">
        <v>164</v>
      </c>
      <c r="D55" s="639">
        <v>66</v>
      </c>
      <c r="E55" s="640">
        <v>25616</v>
      </c>
      <c r="F55" s="641">
        <v>89</v>
      </c>
      <c r="G55" s="642">
        <v>25771</v>
      </c>
      <c r="H55" s="643">
        <v>2542</v>
      </c>
      <c r="I55" s="643">
        <v>2547</v>
      </c>
      <c r="J55" s="642">
        <v>930</v>
      </c>
      <c r="K55" s="644">
        <v>121</v>
      </c>
      <c r="L55" s="645">
        <v>31911</v>
      </c>
      <c r="M55" s="1444"/>
      <c r="N55" s="638" t="s">
        <v>164</v>
      </c>
      <c r="O55" s="639">
        <v>3</v>
      </c>
      <c r="P55" s="640">
        <v>484</v>
      </c>
      <c r="Q55" s="641">
        <v>4</v>
      </c>
      <c r="R55" s="642">
        <v>491</v>
      </c>
      <c r="S55" s="643">
        <v>62</v>
      </c>
      <c r="T55" s="643">
        <v>59</v>
      </c>
      <c r="U55" s="642">
        <v>8</v>
      </c>
      <c r="V55" s="644">
        <v>3</v>
      </c>
      <c r="W55" s="645">
        <v>623</v>
      </c>
      <c r="X55" s="1444"/>
      <c r="Y55" s="638" t="s">
        <v>164</v>
      </c>
      <c r="Z55" s="639">
        <v>3.9079999999999999</v>
      </c>
      <c r="AA55" s="640">
        <v>7502.5060000000003</v>
      </c>
      <c r="AB55" s="641">
        <v>48.005000000000003</v>
      </c>
      <c r="AC55" s="642">
        <v>7554.4189999999999</v>
      </c>
      <c r="AD55" s="643">
        <v>340.11799999999999</v>
      </c>
      <c r="AE55" s="643">
        <v>519.73199999999997</v>
      </c>
      <c r="AF55" s="642">
        <v>45.671999999999997</v>
      </c>
      <c r="AG55" s="644">
        <v>9.7729999999999997</v>
      </c>
      <c r="AH55" s="645">
        <v>8469.7139999999999</v>
      </c>
    </row>
    <row r="56" spans="2:34" ht="15" customHeight="1">
      <c r="B56" s="1444"/>
      <c r="C56" s="638" t="s">
        <v>51</v>
      </c>
      <c r="D56" s="639">
        <v>1388</v>
      </c>
      <c r="E56" s="640">
        <v>3140</v>
      </c>
      <c r="F56" s="641">
        <v>22</v>
      </c>
      <c r="G56" s="642">
        <v>4550</v>
      </c>
      <c r="H56" s="643">
        <v>798</v>
      </c>
      <c r="I56" s="643">
        <v>3159</v>
      </c>
      <c r="J56" s="642">
        <v>166</v>
      </c>
      <c r="K56" s="644">
        <v>82</v>
      </c>
      <c r="L56" s="645">
        <v>8755</v>
      </c>
      <c r="M56" s="1444"/>
      <c r="N56" s="638" t="s">
        <v>51</v>
      </c>
      <c r="O56" s="639">
        <v>50</v>
      </c>
      <c r="P56" s="640">
        <v>133</v>
      </c>
      <c r="Q56" s="641">
        <v>4</v>
      </c>
      <c r="R56" s="642">
        <v>187</v>
      </c>
      <c r="S56" s="643">
        <v>42</v>
      </c>
      <c r="T56" s="643">
        <v>56</v>
      </c>
      <c r="U56" s="642">
        <v>4</v>
      </c>
      <c r="V56" s="644">
        <v>2</v>
      </c>
      <c r="W56" s="645">
        <v>291</v>
      </c>
      <c r="X56" s="1444"/>
      <c r="Y56" s="638" t="s">
        <v>51</v>
      </c>
      <c r="Z56" s="639">
        <v>556.41999999999996</v>
      </c>
      <c r="AA56" s="640">
        <v>1938.7570000000001</v>
      </c>
      <c r="AB56" s="641">
        <v>59.636000000000003</v>
      </c>
      <c r="AC56" s="642">
        <v>2554.8130000000001</v>
      </c>
      <c r="AD56" s="643">
        <v>206.33600000000001</v>
      </c>
      <c r="AE56" s="643">
        <v>1547.0519999999999</v>
      </c>
      <c r="AF56" s="642">
        <v>12.493</v>
      </c>
      <c r="AG56" s="644">
        <v>130.994</v>
      </c>
      <c r="AH56" s="645">
        <v>4451.6880000000001</v>
      </c>
    </row>
    <row r="57" spans="2:34" ht="15" customHeight="1">
      <c r="B57" s="1444"/>
      <c r="C57" s="638" t="s">
        <v>74</v>
      </c>
      <c r="D57" s="639">
        <v>4331</v>
      </c>
      <c r="E57" s="640">
        <v>38987</v>
      </c>
      <c r="F57" s="641">
        <v>192</v>
      </c>
      <c r="G57" s="642">
        <v>43510</v>
      </c>
      <c r="H57" s="643">
        <v>3315</v>
      </c>
      <c r="I57" s="643">
        <v>6328</v>
      </c>
      <c r="J57" s="642">
        <v>1856</v>
      </c>
      <c r="K57" s="644">
        <v>100</v>
      </c>
      <c r="L57" s="645">
        <v>55109</v>
      </c>
      <c r="M57" s="1444"/>
      <c r="N57" s="638" t="s">
        <v>74</v>
      </c>
      <c r="O57" s="639">
        <v>28</v>
      </c>
      <c r="P57" s="640">
        <v>887</v>
      </c>
      <c r="Q57" s="641">
        <v>3</v>
      </c>
      <c r="R57" s="642">
        <v>918</v>
      </c>
      <c r="S57" s="643">
        <v>53</v>
      </c>
      <c r="T57" s="643">
        <v>438</v>
      </c>
      <c r="U57" s="642">
        <v>16</v>
      </c>
      <c r="V57" s="644">
        <v>6</v>
      </c>
      <c r="W57" s="645">
        <v>1431</v>
      </c>
      <c r="X57" s="1444"/>
      <c r="Y57" s="638" t="s">
        <v>74</v>
      </c>
      <c r="Z57" s="639">
        <v>1014.213</v>
      </c>
      <c r="AA57" s="640">
        <v>14466.666999999999</v>
      </c>
      <c r="AB57" s="641">
        <v>185.108</v>
      </c>
      <c r="AC57" s="642">
        <v>15665.987999999999</v>
      </c>
      <c r="AD57" s="643">
        <v>1735.0309999999999</v>
      </c>
      <c r="AE57" s="643">
        <v>1235.2570000000001</v>
      </c>
      <c r="AF57" s="642">
        <v>44.298999999999999</v>
      </c>
      <c r="AG57" s="644">
        <v>24.375</v>
      </c>
      <c r="AH57" s="645">
        <v>18704.95</v>
      </c>
    </row>
    <row r="58" spans="2:34" ht="15" customHeight="1">
      <c r="B58" s="1444"/>
      <c r="C58" s="638" t="s">
        <v>52</v>
      </c>
      <c r="D58" s="639">
        <v>29257</v>
      </c>
      <c r="E58" s="640">
        <v>16684</v>
      </c>
      <c r="F58" s="641">
        <v>35</v>
      </c>
      <c r="G58" s="642">
        <v>45976</v>
      </c>
      <c r="H58" s="643">
        <v>2160</v>
      </c>
      <c r="I58" s="643">
        <v>2205</v>
      </c>
      <c r="J58" s="642">
        <v>2263</v>
      </c>
      <c r="K58" s="644">
        <v>123</v>
      </c>
      <c r="L58" s="645">
        <v>52727</v>
      </c>
      <c r="M58" s="1444"/>
      <c r="N58" s="638" t="s">
        <v>52</v>
      </c>
      <c r="O58" s="639">
        <v>391</v>
      </c>
      <c r="P58" s="640">
        <v>439</v>
      </c>
      <c r="Q58" s="641">
        <v>2</v>
      </c>
      <c r="R58" s="642">
        <v>832</v>
      </c>
      <c r="S58" s="643">
        <v>94</v>
      </c>
      <c r="T58" s="643">
        <v>44</v>
      </c>
      <c r="U58" s="642">
        <v>39</v>
      </c>
      <c r="V58" s="644">
        <v>2</v>
      </c>
      <c r="W58" s="645">
        <v>1011</v>
      </c>
      <c r="X58" s="1444"/>
      <c r="Y58" s="638" t="s">
        <v>52</v>
      </c>
      <c r="Z58" s="639">
        <v>12906.055</v>
      </c>
      <c r="AA58" s="640">
        <v>8552.65</v>
      </c>
      <c r="AB58" s="641">
        <v>1.4850000000000001</v>
      </c>
      <c r="AC58" s="642">
        <v>21460.19</v>
      </c>
      <c r="AD58" s="643">
        <v>403.14800000000002</v>
      </c>
      <c r="AE58" s="643">
        <v>178.27199999999999</v>
      </c>
      <c r="AF58" s="642">
        <v>155.124</v>
      </c>
      <c r="AG58" s="644">
        <v>3.5550000000000002</v>
      </c>
      <c r="AH58" s="645">
        <v>22200.289000000001</v>
      </c>
    </row>
    <row r="59" spans="2:34" ht="15" customHeight="1">
      <c r="B59" s="1444"/>
      <c r="C59" s="638" t="s">
        <v>165</v>
      </c>
      <c r="D59" s="639">
        <v>5912</v>
      </c>
      <c r="E59" s="640">
        <v>54809</v>
      </c>
      <c r="F59" s="641">
        <v>106</v>
      </c>
      <c r="G59" s="642">
        <v>60827</v>
      </c>
      <c r="H59" s="643">
        <v>1556</v>
      </c>
      <c r="I59" s="643">
        <v>19921</v>
      </c>
      <c r="J59" s="642">
        <v>4242</v>
      </c>
      <c r="K59" s="644">
        <v>72</v>
      </c>
      <c r="L59" s="645">
        <v>86618</v>
      </c>
      <c r="M59" s="1444"/>
      <c r="N59" s="638" t="s">
        <v>165</v>
      </c>
      <c r="O59" s="639">
        <v>147</v>
      </c>
      <c r="P59" s="640">
        <v>778</v>
      </c>
      <c r="Q59" s="641">
        <v>3</v>
      </c>
      <c r="R59" s="642">
        <v>928</v>
      </c>
      <c r="S59" s="643">
        <v>61</v>
      </c>
      <c r="T59" s="643">
        <v>146</v>
      </c>
      <c r="U59" s="642">
        <v>37</v>
      </c>
      <c r="V59" s="644">
        <v>2</v>
      </c>
      <c r="W59" s="645">
        <v>1174</v>
      </c>
      <c r="X59" s="1444"/>
      <c r="Y59" s="638" t="s">
        <v>165</v>
      </c>
      <c r="Z59" s="639">
        <v>2509.02</v>
      </c>
      <c r="AA59" s="640">
        <v>8780.759</v>
      </c>
      <c r="AB59" s="641">
        <v>12.834</v>
      </c>
      <c r="AC59" s="642">
        <v>11302.612999999999</v>
      </c>
      <c r="AD59" s="643">
        <v>312.47300000000001</v>
      </c>
      <c r="AE59" s="643">
        <v>1216.712</v>
      </c>
      <c r="AF59" s="642">
        <v>167.34700000000001</v>
      </c>
      <c r="AG59" s="644">
        <v>27.062999999999999</v>
      </c>
      <c r="AH59" s="645">
        <v>13026.208000000001</v>
      </c>
    </row>
    <row r="60" spans="2:34" ht="15" customHeight="1">
      <c r="B60" s="1445"/>
      <c r="C60" s="646" t="s">
        <v>166</v>
      </c>
      <c r="D60" s="630">
        <v>924</v>
      </c>
      <c r="E60" s="631">
        <v>15447</v>
      </c>
      <c r="F60" s="632">
        <v>12</v>
      </c>
      <c r="G60" s="633">
        <v>16383</v>
      </c>
      <c r="H60" s="634">
        <v>1541</v>
      </c>
      <c r="I60" s="634">
        <v>4035</v>
      </c>
      <c r="J60" s="633">
        <v>4934</v>
      </c>
      <c r="K60" s="635">
        <v>0</v>
      </c>
      <c r="L60" s="636">
        <v>26893</v>
      </c>
      <c r="M60" s="1445"/>
      <c r="N60" s="646" t="s">
        <v>166</v>
      </c>
      <c r="O60" s="630">
        <v>7</v>
      </c>
      <c r="P60" s="631">
        <v>301</v>
      </c>
      <c r="Q60" s="632">
        <v>2</v>
      </c>
      <c r="R60" s="633">
        <v>310</v>
      </c>
      <c r="S60" s="634">
        <v>36</v>
      </c>
      <c r="T60" s="634">
        <v>64</v>
      </c>
      <c r="U60" s="633">
        <v>36</v>
      </c>
      <c r="V60" s="635">
        <v>0</v>
      </c>
      <c r="W60" s="636">
        <v>446</v>
      </c>
      <c r="X60" s="1445"/>
      <c r="Y60" s="646" t="s">
        <v>166</v>
      </c>
      <c r="Z60" s="630">
        <v>50.033000000000001</v>
      </c>
      <c r="AA60" s="631">
        <v>3215.0839999999998</v>
      </c>
      <c r="AB60" s="632">
        <v>4.9770000000000003</v>
      </c>
      <c r="AC60" s="633">
        <v>3270.0940000000001</v>
      </c>
      <c r="AD60" s="634">
        <v>82.457999999999998</v>
      </c>
      <c r="AE60" s="634">
        <v>266.38900000000001</v>
      </c>
      <c r="AF60" s="633">
        <v>207.28899999999999</v>
      </c>
      <c r="AG60" s="635">
        <v>0</v>
      </c>
      <c r="AH60" s="636">
        <v>3826.23</v>
      </c>
    </row>
    <row r="61" spans="2:34" ht="15" customHeight="1" thickBot="1">
      <c r="B61" s="1446" t="s">
        <v>101</v>
      </c>
      <c r="C61" s="1447"/>
      <c r="D61" s="647">
        <v>0</v>
      </c>
      <c r="E61" s="648">
        <v>3772</v>
      </c>
      <c r="F61" s="649">
        <v>3292</v>
      </c>
      <c r="G61" s="650">
        <v>7064</v>
      </c>
      <c r="H61" s="651">
        <v>106</v>
      </c>
      <c r="I61" s="651">
        <v>10856</v>
      </c>
      <c r="J61" s="650">
        <v>1030</v>
      </c>
      <c r="K61" s="652">
        <v>0</v>
      </c>
      <c r="L61" s="653">
        <v>19056</v>
      </c>
      <c r="M61" s="1446" t="s">
        <v>101</v>
      </c>
      <c r="N61" s="1447"/>
      <c r="O61" s="647">
        <v>0</v>
      </c>
      <c r="P61" s="648">
        <v>60</v>
      </c>
      <c r="Q61" s="649">
        <v>6</v>
      </c>
      <c r="R61" s="650">
        <v>66</v>
      </c>
      <c r="S61" s="651">
        <v>14</v>
      </c>
      <c r="T61" s="651">
        <v>62</v>
      </c>
      <c r="U61" s="650">
        <v>17</v>
      </c>
      <c r="V61" s="652">
        <v>0</v>
      </c>
      <c r="W61" s="653">
        <v>159</v>
      </c>
      <c r="X61" s="1446" t="s">
        <v>101</v>
      </c>
      <c r="Y61" s="1447"/>
      <c r="Z61" s="647">
        <v>0</v>
      </c>
      <c r="AA61" s="648">
        <v>255.47900000000001</v>
      </c>
      <c r="AB61" s="649">
        <v>53.703000000000003</v>
      </c>
      <c r="AC61" s="650">
        <v>309.18200000000002</v>
      </c>
      <c r="AD61" s="651">
        <v>39.454999999999998</v>
      </c>
      <c r="AE61" s="651">
        <v>360.77300000000002</v>
      </c>
      <c r="AF61" s="650">
        <v>65.625</v>
      </c>
      <c r="AG61" s="652">
        <v>0</v>
      </c>
      <c r="AH61" s="653">
        <v>775.03499999999997</v>
      </c>
    </row>
    <row r="62" spans="2:34" ht="15" customHeight="1" thickTop="1" thickBot="1">
      <c r="B62" s="1439" t="s">
        <v>102</v>
      </c>
      <c r="C62" s="1440"/>
      <c r="D62" s="654">
        <v>0</v>
      </c>
      <c r="E62" s="655">
        <v>1353</v>
      </c>
      <c r="F62" s="656">
        <v>29</v>
      </c>
      <c r="G62" s="657">
        <v>1382</v>
      </c>
      <c r="H62" s="658">
        <v>153</v>
      </c>
      <c r="I62" s="658">
        <v>124</v>
      </c>
      <c r="J62" s="657">
        <v>67</v>
      </c>
      <c r="K62" s="659">
        <v>186</v>
      </c>
      <c r="L62" s="660">
        <v>1912</v>
      </c>
      <c r="M62" s="1439" t="s">
        <v>102</v>
      </c>
      <c r="N62" s="1440"/>
      <c r="O62" s="654">
        <v>0</v>
      </c>
      <c r="P62" s="655">
        <v>107</v>
      </c>
      <c r="Q62" s="656">
        <v>6</v>
      </c>
      <c r="R62" s="657">
        <v>113</v>
      </c>
      <c r="S62" s="658">
        <v>34</v>
      </c>
      <c r="T62" s="658">
        <v>32</v>
      </c>
      <c r="U62" s="657">
        <v>20</v>
      </c>
      <c r="V62" s="659">
        <v>31</v>
      </c>
      <c r="W62" s="660">
        <v>230</v>
      </c>
      <c r="X62" s="1439" t="s">
        <v>102</v>
      </c>
      <c r="Y62" s="1440"/>
      <c r="Z62" s="654">
        <v>0</v>
      </c>
      <c r="AA62" s="655">
        <v>0</v>
      </c>
      <c r="AB62" s="656">
        <v>0</v>
      </c>
      <c r="AC62" s="657">
        <v>0</v>
      </c>
      <c r="AD62" s="658">
        <v>0</v>
      </c>
      <c r="AE62" s="658">
        <v>0</v>
      </c>
      <c r="AF62" s="657">
        <v>0</v>
      </c>
      <c r="AG62" s="659">
        <v>0</v>
      </c>
      <c r="AH62" s="660">
        <v>0</v>
      </c>
    </row>
    <row r="63" spans="2:34" ht="15" customHeight="1" thickBot="1">
      <c r="B63" s="1441" t="s">
        <v>13</v>
      </c>
      <c r="C63" s="1442"/>
      <c r="D63" s="654">
        <v>1100891</v>
      </c>
      <c r="E63" s="655">
        <v>4095036</v>
      </c>
      <c r="F63" s="656">
        <v>52264</v>
      </c>
      <c r="G63" s="657">
        <v>5248191</v>
      </c>
      <c r="H63" s="658">
        <v>776755</v>
      </c>
      <c r="I63" s="658">
        <v>1137505</v>
      </c>
      <c r="J63" s="657">
        <v>229155</v>
      </c>
      <c r="K63" s="659">
        <v>61607</v>
      </c>
      <c r="L63" s="660">
        <v>7453213</v>
      </c>
      <c r="M63" s="1441" t="s">
        <v>13</v>
      </c>
      <c r="N63" s="1442"/>
      <c r="O63" s="654">
        <v>18425</v>
      </c>
      <c r="P63" s="655">
        <v>107278</v>
      </c>
      <c r="Q63" s="656">
        <v>2050</v>
      </c>
      <c r="R63" s="657">
        <v>127753</v>
      </c>
      <c r="S63" s="658">
        <v>23371</v>
      </c>
      <c r="T63" s="658">
        <v>28815</v>
      </c>
      <c r="U63" s="657">
        <v>7585</v>
      </c>
      <c r="V63" s="659">
        <v>2743</v>
      </c>
      <c r="W63" s="660">
        <v>190267</v>
      </c>
      <c r="X63" s="1441" t="s">
        <v>13</v>
      </c>
      <c r="Y63" s="1442"/>
      <c r="Z63" s="654">
        <v>263347.91499999998</v>
      </c>
      <c r="AA63" s="655">
        <v>1418651.7960000001</v>
      </c>
      <c r="AB63" s="656">
        <v>18263.116999999998</v>
      </c>
      <c r="AC63" s="657">
        <v>1700262.828</v>
      </c>
      <c r="AD63" s="658">
        <v>185572.09899999999</v>
      </c>
      <c r="AE63" s="658">
        <v>250935.432</v>
      </c>
      <c r="AF63" s="657">
        <v>44349.701999999997</v>
      </c>
      <c r="AG63" s="659">
        <v>26445.552</v>
      </c>
      <c r="AH63" s="660">
        <v>2207565.6129999999</v>
      </c>
    </row>
    <row r="64" spans="2:34" s="617" customFormat="1" ht="15" customHeight="1">
      <c r="B64" s="1461" t="s">
        <v>1523</v>
      </c>
      <c r="C64" s="1462"/>
      <c r="D64" s="1462"/>
      <c r="E64" s="1462"/>
      <c r="F64" s="1462"/>
      <c r="G64" s="1462"/>
      <c r="H64" s="1462"/>
      <c r="I64" s="1462"/>
      <c r="J64" s="1462"/>
      <c r="K64" s="1462"/>
      <c r="L64" s="1462"/>
      <c r="M64" s="1461" t="s">
        <v>1529</v>
      </c>
      <c r="N64" s="1462"/>
      <c r="O64" s="1462"/>
      <c r="P64" s="1462"/>
      <c r="Q64" s="1462"/>
      <c r="R64" s="1462"/>
      <c r="S64" s="1462"/>
      <c r="T64" s="1462"/>
      <c r="U64" s="1462"/>
      <c r="V64" s="1462"/>
      <c r="W64" s="1462"/>
      <c r="X64" s="1461" t="s">
        <v>1530</v>
      </c>
      <c r="Y64" s="1462"/>
      <c r="Z64" s="1462"/>
      <c r="AA64" s="1462"/>
      <c r="AB64" s="1462"/>
      <c r="AC64" s="1462"/>
      <c r="AD64" s="1462"/>
      <c r="AE64" s="1462"/>
      <c r="AF64" s="1462"/>
      <c r="AG64" s="1462"/>
      <c r="AH64" s="1462"/>
    </row>
    <row r="65" spans="2:34" ht="15" customHeight="1">
      <c r="B65" s="1463" t="s">
        <v>802</v>
      </c>
      <c r="C65" s="1464"/>
      <c r="D65" s="1464"/>
      <c r="E65" s="1464"/>
      <c r="F65" s="1464"/>
      <c r="G65" s="1464"/>
      <c r="H65" s="1464"/>
      <c r="I65" s="1464"/>
      <c r="J65" s="1464"/>
      <c r="K65" s="1464"/>
      <c r="L65" s="1464"/>
      <c r="M65" s="1463" t="s">
        <v>803</v>
      </c>
      <c r="N65" s="1464"/>
      <c r="O65" s="1464"/>
      <c r="P65" s="1464"/>
      <c r="Q65" s="1464"/>
      <c r="R65" s="1464"/>
      <c r="S65" s="1464"/>
      <c r="T65" s="1464"/>
      <c r="U65" s="1464"/>
      <c r="V65" s="1464"/>
      <c r="W65" s="1464"/>
      <c r="X65" s="1463" t="s">
        <v>804</v>
      </c>
      <c r="Y65" s="1464"/>
      <c r="Z65" s="1464"/>
      <c r="AA65" s="1464"/>
      <c r="AB65" s="1464"/>
      <c r="AC65" s="1464"/>
      <c r="AD65" s="1464"/>
      <c r="AE65" s="1464"/>
      <c r="AF65" s="1464"/>
      <c r="AG65" s="1464"/>
      <c r="AH65" s="1464"/>
    </row>
    <row r="66" spans="2:34" ht="15" customHeight="1" thickBot="1">
      <c r="B66" s="619"/>
      <c r="C66" s="620"/>
      <c r="D66" s="620"/>
      <c r="E66" s="620"/>
      <c r="F66" s="620"/>
      <c r="G66" s="620"/>
      <c r="H66" s="620"/>
      <c r="I66" s="620"/>
      <c r="J66" s="620"/>
      <c r="K66" s="619"/>
      <c r="L66" s="622" t="s">
        <v>805</v>
      </c>
      <c r="M66" s="619"/>
      <c r="N66" s="620"/>
      <c r="O66" s="620"/>
      <c r="P66" s="620"/>
      <c r="Q66" s="620"/>
      <c r="R66" s="620"/>
      <c r="S66" s="620"/>
      <c r="T66" s="620"/>
      <c r="U66" s="620"/>
      <c r="V66" s="619"/>
      <c r="W66" s="622" t="s">
        <v>805</v>
      </c>
      <c r="X66" s="619"/>
      <c r="Y66" s="620"/>
      <c r="Z66" s="620"/>
      <c r="AA66" s="620"/>
      <c r="AB66" s="620"/>
      <c r="AC66" s="620"/>
      <c r="AD66" s="620"/>
      <c r="AE66" s="620"/>
      <c r="AF66" s="620"/>
      <c r="AG66" s="619"/>
      <c r="AH66" s="622" t="s">
        <v>805</v>
      </c>
    </row>
    <row r="67" spans="2:34" ht="15" customHeight="1">
      <c r="B67" s="623"/>
      <c r="C67" s="624" t="s">
        <v>790</v>
      </c>
      <c r="D67" s="1450" t="s">
        <v>791</v>
      </c>
      <c r="E67" s="1451"/>
      <c r="F67" s="1452"/>
      <c r="G67" s="1453"/>
      <c r="H67" s="1454" t="s">
        <v>792</v>
      </c>
      <c r="I67" s="1454" t="s">
        <v>793</v>
      </c>
      <c r="J67" s="1456" t="s">
        <v>794</v>
      </c>
      <c r="K67" s="1457" t="s">
        <v>795</v>
      </c>
      <c r="L67" s="1459" t="s">
        <v>796</v>
      </c>
      <c r="M67" s="623"/>
      <c r="N67" s="624" t="s">
        <v>790</v>
      </c>
      <c r="O67" s="1450" t="s">
        <v>791</v>
      </c>
      <c r="P67" s="1451"/>
      <c r="Q67" s="1452"/>
      <c r="R67" s="1453"/>
      <c r="S67" s="1454" t="s">
        <v>792</v>
      </c>
      <c r="T67" s="1454" t="s">
        <v>793</v>
      </c>
      <c r="U67" s="1456" t="s">
        <v>794</v>
      </c>
      <c r="V67" s="1457" t="s">
        <v>795</v>
      </c>
      <c r="W67" s="1459" t="s">
        <v>796</v>
      </c>
      <c r="X67" s="623"/>
      <c r="Y67" s="624" t="s">
        <v>790</v>
      </c>
      <c r="Z67" s="1450" t="s">
        <v>791</v>
      </c>
      <c r="AA67" s="1451"/>
      <c r="AB67" s="1452"/>
      <c r="AC67" s="1453"/>
      <c r="AD67" s="1454" t="s">
        <v>792</v>
      </c>
      <c r="AE67" s="1454" t="s">
        <v>793</v>
      </c>
      <c r="AF67" s="1456" t="s">
        <v>794</v>
      </c>
      <c r="AG67" s="1457" t="s">
        <v>795</v>
      </c>
      <c r="AH67" s="1459" t="s">
        <v>796</v>
      </c>
    </row>
    <row r="68" spans="2:34" ht="30" customHeight="1" thickBot="1">
      <c r="B68" s="625" t="s">
        <v>797</v>
      </c>
      <c r="C68" s="619"/>
      <c r="D68" s="626" t="s">
        <v>798</v>
      </c>
      <c r="E68" s="627" t="s">
        <v>799</v>
      </c>
      <c r="F68" s="628" t="s">
        <v>795</v>
      </c>
      <c r="G68" s="629" t="s">
        <v>668</v>
      </c>
      <c r="H68" s="1455"/>
      <c r="I68" s="1455"/>
      <c r="J68" s="1455"/>
      <c r="K68" s="1458"/>
      <c r="L68" s="1460"/>
      <c r="M68" s="625" t="s">
        <v>797</v>
      </c>
      <c r="N68" s="619"/>
      <c r="O68" s="626" t="s">
        <v>798</v>
      </c>
      <c r="P68" s="627" t="s">
        <v>799</v>
      </c>
      <c r="Q68" s="628" t="s">
        <v>795</v>
      </c>
      <c r="R68" s="629" t="s">
        <v>668</v>
      </c>
      <c r="S68" s="1455"/>
      <c r="T68" s="1455"/>
      <c r="U68" s="1455"/>
      <c r="V68" s="1458"/>
      <c r="W68" s="1460"/>
      <c r="X68" s="625" t="s">
        <v>797</v>
      </c>
      <c r="Y68" s="619"/>
      <c r="Z68" s="626" t="s">
        <v>798</v>
      </c>
      <c r="AA68" s="627" t="s">
        <v>799</v>
      </c>
      <c r="AB68" s="628" t="s">
        <v>795</v>
      </c>
      <c r="AC68" s="629" t="s">
        <v>668</v>
      </c>
      <c r="AD68" s="1455"/>
      <c r="AE68" s="1455"/>
      <c r="AF68" s="1455"/>
      <c r="AG68" s="1458"/>
      <c r="AH68" s="1460"/>
    </row>
    <row r="69" spans="2:34" ht="15" customHeight="1">
      <c r="B69" s="1448" t="s">
        <v>806</v>
      </c>
      <c r="C69" s="1449"/>
      <c r="D69" s="661">
        <f t="shared" ref="D69:L84" si="0">D7*100/$L7</f>
        <v>11.711725511220035</v>
      </c>
      <c r="E69" s="662">
        <f t="shared" si="0"/>
        <v>37.962778586198972</v>
      </c>
      <c r="F69" s="663">
        <f t="shared" si="0"/>
        <v>0.38906333767327872</v>
      </c>
      <c r="G69" s="664">
        <f t="shared" si="0"/>
        <v>50.063567435092288</v>
      </c>
      <c r="H69" s="665">
        <f t="shared" si="0"/>
        <v>14.367772076280922</v>
      </c>
      <c r="I69" s="665">
        <f t="shared" si="0"/>
        <v>21.364785172704295</v>
      </c>
      <c r="J69" s="664">
        <f t="shared" si="0"/>
        <v>13.611089836869112</v>
      </c>
      <c r="K69" s="666">
        <f t="shared" si="0"/>
        <v>0.5927854790533813</v>
      </c>
      <c r="L69" s="667">
        <f t="shared" si="0"/>
        <v>100</v>
      </c>
      <c r="M69" s="1448" t="s">
        <v>806</v>
      </c>
      <c r="N69" s="1449"/>
      <c r="O69" s="661">
        <f>O7*100/$W7</f>
        <v>7.0985527222605098</v>
      </c>
      <c r="P69" s="662">
        <f t="shared" ref="P69:W69" si="1">P7*100/$W7</f>
        <v>31.357684355616815</v>
      </c>
      <c r="Q69" s="663">
        <f t="shared" si="1"/>
        <v>2.3432115782219158</v>
      </c>
      <c r="R69" s="664">
        <f t="shared" si="1"/>
        <v>40.799448656099244</v>
      </c>
      <c r="S69" s="665">
        <f t="shared" si="1"/>
        <v>22.674017918676775</v>
      </c>
      <c r="T69" s="665">
        <f t="shared" si="1"/>
        <v>22.742935906271537</v>
      </c>
      <c r="U69" s="664">
        <f t="shared" si="1"/>
        <v>12.267401791867677</v>
      </c>
      <c r="V69" s="666">
        <f t="shared" si="1"/>
        <v>1.516195727084769</v>
      </c>
      <c r="W69" s="667">
        <f t="shared" si="1"/>
        <v>100</v>
      </c>
      <c r="X69" s="1448" t="s">
        <v>806</v>
      </c>
      <c r="Y69" s="1449"/>
      <c r="Z69" s="661">
        <f>Z7*100/$AH7</f>
        <v>7.3879749911148833</v>
      </c>
      <c r="AA69" s="662">
        <f t="shared" ref="AA69:AH69" si="2">AA7*100/$AH7</f>
        <v>35.12218437393058</v>
      </c>
      <c r="AB69" s="663">
        <f t="shared" si="2"/>
        <v>2.2554927827791595</v>
      </c>
      <c r="AC69" s="664">
        <f t="shared" si="2"/>
        <v>44.765652147824618</v>
      </c>
      <c r="AD69" s="665">
        <f t="shared" si="2"/>
        <v>21.326069956039277</v>
      </c>
      <c r="AE69" s="665">
        <f t="shared" si="2"/>
        <v>26.642015823750928</v>
      </c>
      <c r="AF69" s="664">
        <f t="shared" si="2"/>
        <v>5.9656721269750843</v>
      </c>
      <c r="AG69" s="666">
        <f t="shared" si="2"/>
        <v>1.3005899454101033</v>
      </c>
      <c r="AH69" s="667">
        <f t="shared" si="2"/>
        <v>99.999999999999986</v>
      </c>
    </row>
    <row r="70" spans="2:34" ht="15" customHeight="1">
      <c r="B70" s="1443" t="s">
        <v>123</v>
      </c>
      <c r="C70" s="637" t="s">
        <v>124</v>
      </c>
      <c r="D70" s="661">
        <f t="shared" si="0"/>
        <v>14.024449910750739</v>
      </c>
      <c r="E70" s="662">
        <f t="shared" si="0"/>
        <v>69.027976015737565</v>
      </c>
      <c r="F70" s="663">
        <f t="shared" si="0"/>
        <v>0.64448426074955878</v>
      </c>
      <c r="G70" s="664">
        <f t="shared" si="0"/>
        <v>83.696910187237862</v>
      </c>
      <c r="H70" s="665">
        <f t="shared" si="0"/>
        <v>4.175988068605518</v>
      </c>
      <c r="I70" s="665">
        <f t="shared" si="0"/>
        <v>9.9618370838268202</v>
      </c>
      <c r="J70" s="664">
        <f t="shared" si="0"/>
        <v>1.7738501354766654</v>
      </c>
      <c r="K70" s="666">
        <f t="shared" si="0"/>
        <v>0.39141452485313522</v>
      </c>
      <c r="L70" s="667">
        <f t="shared" si="0"/>
        <v>100</v>
      </c>
      <c r="M70" s="1443" t="s">
        <v>123</v>
      </c>
      <c r="N70" s="637" t="s">
        <v>124</v>
      </c>
      <c r="O70" s="661">
        <f t="shared" ref="O70:W85" si="3">O8*100/$W8</f>
        <v>4.3516100957354222</v>
      </c>
      <c r="P70" s="662">
        <f t="shared" si="3"/>
        <v>71.264868001160423</v>
      </c>
      <c r="Q70" s="663">
        <f t="shared" si="3"/>
        <v>0.95735422106179291</v>
      </c>
      <c r="R70" s="664">
        <f t="shared" si="3"/>
        <v>76.573832317957638</v>
      </c>
      <c r="S70" s="665">
        <f t="shared" si="3"/>
        <v>6.5999419785320566</v>
      </c>
      <c r="T70" s="665">
        <f t="shared" si="3"/>
        <v>12.721206846533217</v>
      </c>
      <c r="U70" s="664">
        <f t="shared" si="3"/>
        <v>3.3652451407020596</v>
      </c>
      <c r="V70" s="666">
        <f t="shared" si="3"/>
        <v>0.73977371627502175</v>
      </c>
      <c r="W70" s="667">
        <f t="shared" si="3"/>
        <v>100</v>
      </c>
      <c r="X70" s="1443" t="s">
        <v>123</v>
      </c>
      <c r="Y70" s="637" t="s">
        <v>124</v>
      </c>
      <c r="Z70" s="661">
        <f t="shared" ref="Z70:AH85" si="4">Z8*100/$AH8</f>
        <v>4.5607672446367067</v>
      </c>
      <c r="AA70" s="662">
        <f t="shared" si="4"/>
        <v>79.496425765185194</v>
      </c>
      <c r="AB70" s="663">
        <f t="shared" si="4"/>
        <v>0.49116738468052618</v>
      </c>
      <c r="AC70" s="664">
        <f t="shared" si="4"/>
        <v>84.548360394502438</v>
      </c>
      <c r="AD70" s="665">
        <f t="shared" si="4"/>
        <v>3.58166179623099</v>
      </c>
      <c r="AE70" s="665">
        <f t="shared" si="4"/>
        <v>10.32508687935346</v>
      </c>
      <c r="AF70" s="664">
        <f t="shared" si="4"/>
        <v>1.1242022189819898</v>
      </c>
      <c r="AG70" s="666">
        <f t="shared" si="4"/>
        <v>0.42068871093112586</v>
      </c>
      <c r="AH70" s="667">
        <f t="shared" si="4"/>
        <v>100</v>
      </c>
    </row>
    <row r="71" spans="2:34" ht="15" customHeight="1">
      <c r="B71" s="1444"/>
      <c r="C71" s="638" t="s">
        <v>125</v>
      </c>
      <c r="D71" s="668">
        <f t="shared" si="0"/>
        <v>54.706936679061556</v>
      </c>
      <c r="E71" s="669">
        <f t="shared" si="0"/>
        <v>11.131323399588027</v>
      </c>
      <c r="F71" s="670">
        <f t="shared" si="0"/>
        <v>0.21401246622615766</v>
      </c>
      <c r="G71" s="450">
        <f t="shared" si="0"/>
        <v>66.052272544875734</v>
      </c>
      <c r="H71" s="449">
        <f t="shared" si="0"/>
        <v>1.0593617078194806</v>
      </c>
      <c r="I71" s="449">
        <f t="shared" si="0"/>
        <v>24.24226211176801</v>
      </c>
      <c r="J71" s="450">
        <f t="shared" si="0"/>
        <v>8.1190979374548569</v>
      </c>
      <c r="K71" s="451">
        <f t="shared" si="0"/>
        <v>0.52700569808191322</v>
      </c>
      <c r="L71" s="452">
        <f t="shared" si="0"/>
        <v>100</v>
      </c>
      <c r="M71" s="1444"/>
      <c r="N71" s="638" t="s">
        <v>125</v>
      </c>
      <c r="O71" s="668">
        <f t="shared" si="3"/>
        <v>15.775034293552812</v>
      </c>
      <c r="P71" s="669">
        <f t="shared" si="3"/>
        <v>23.73113854595336</v>
      </c>
      <c r="Q71" s="670">
        <f t="shared" si="3"/>
        <v>0.27434842249657065</v>
      </c>
      <c r="R71" s="450">
        <f t="shared" si="3"/>
        <v>39.780521262002743</v>
      </c>
      <c r="S71" s="449">
        <f t="shared" si="3"/>
        <v>3.017832647462277</v>
      </c>
      <c r="T71" s="449">
        <f t="shared" si="3"/>
        <v>38.68312757201646</v>
      </c>
      <c r="U71" s="450">
        <f t="shared" si="3"/>
        <v>17.146776406035666</v>
      </c>
      <c r="V71" s="451">
        <f t="shared" si="3"/>
        <v>1.3717421124828533</v>
      </c>
      <c r="W71" s="452">
        <f t="shared" si="3"/>
        <v>100</v>
      </c>
      <c r="X71" s="1444"/>
      <c r="Y71" s="638" t="s">
        <v>125</v>
      </c>
      <c r="Z71" s="668">
        <f t="shared" si="4"/>
        <v>34.682468091923525</v>
      </c>
      <c r="AA71" s="669">
        <f t="shared" si="4"/>
        <v>29.435463191327361</v>
      </c>
      <c r="AB71" s="670">
        <f t="shared" si="4"/>
        <v>9.3377359969551155E-2</v>
      </c>
      <c r="AC71" s="450">
        <f t="shared" si="4"/>
        <v>64.211308643220448</v>
      </c>
      <c r="AD71" s="449">
        <f t="shared" si="4"/>
        <v>1.9658472820481683</v>
      </c>
      <c r="AE71" s="449">
        <f t="shared" si="4"/>
        <v>24.320274053289243</v>
      </c>
      <c r="AF71" s="450">
        <f t="shared" si="4"/>
        <v>9.0313608309418676</v>
      </c>
      <c r="AG71" s="451">
        <f t="shared" si="4"/>
        <v>0.47120919050027732</v>
      </c>
      <c r="AH71" s="452">
        <f t="shared" si="4"/>
        <v>99.999999999999986</v>
      </c>
    </row>
    <row r="72" spans="2:34" ht="15" customHeight="1">
      <c r="B72" s="1444"/>
      <c r="C72" s="638" t="s">
        <v>126</v>
      </c>
      <c r="D72" s="668">
        <f t="shared" si="0"/>
        <v>10.736393799831625</v>
      </c>
      <c r="E72" s="669">
        <f t="shared" si="0"/>
        <v>55.573713663150599</v>
      </c>
      <c r="F72" s="670">
        <f t="shared" si="0"/>
        <v>0.26741940276333381</v>
      </c>
      <c r="G72" s="450">
        <f t="shared" si="0"/>
        <v>66.577526865745554</v>
      </c>
      <c r="H72" s="449">
        <f t="shared" si="0"/>
        <v>4.9472589511216762</v>
      </c>
      <c r="I72" s="449">
        <f t="shared" si="0"/>
        <v>27.554102906947953</v>
      </c>
      <c r="J72" s="450">
        <f t="shared" si="0"/>
        <v>0.91615906502253253</v>
      </c>
      <c r="K72" s="451">
        <f t="shared" si="0"/>
        <v>4.9522111622839595E-3</v>
      </c>
      <c r="L72" s="452">
        <f t="shared" si="0"/>
        <v>100</v>
      </c>
      <c r="M72" s="1444"/>
      <c r="N72" s="638" t="s">
        <v>126</v>
      </c>
      <c r="O72" s="668">
        <f t="shared" si="3"/>
        <v>2.5423728813559321</v>
      </c>
      <c r="P72" s="669">
        <f t="shared" si="3"/>
        <v>71.525423728813564</v>
      </c>
      <c r="Q72" s="670">
        <f t="shared" si="3"/>
        <v>1.1864406779661016</v>
      </c>
      <c r="R72" s="450">
        <f t="shared" si="3"/>
        <v>75.254237288135599</v>
      </c>
      <c r="S72" s="449">
        <f t="shared" si="3"/>
        <v>4.9152542372881358</v>
      </c>
      <c r="T72" s="449">
        <f t="shared" si="3"/>
        <v>16.610169491525422</v>
      </c>
      <c r="U72" s="450">
        <f t="shared" si="3"/>
        <v>3.0508474576271185</v>
      </c>
      <c r="V72" s="451">
        <f t="shared" si="3"/>
        <v>0.16949152542372881</v>
      </c>
      <c r="W72" s="452">
        <f t="shared" si="3"/>
        <v>100</v>
      </c>
      <c r="X72" s="1444"/>
      <c r="Y72" s="638" t="s">
        <v>126</v>
      </c>
      <c r="Z72" s="668">
        <f t="shared" si="4"/>
        <v>2.9873886667897707</v>
      </c>
      <c r="AA72" s="669">
        <f t="shared" si="4"/>
        <v>81.679419072345297</v>
      </c>
      <c r="AB72" s="670">
        <f t="shared" si="4"/>
        <v>2.0772466418950257</v>
      </c>
      <c r="AC72" s="450">
        <f t="shared" si="4"/>
        <v>86.744054381030111</v>
      </c>
      <c r="AD72" s="449">
        <f t="shared" si="4"/>
        <v>1.7029607410507885</v>
      </c>
      <c r="AE72" s="449">
        <f t="shared" si="4"/>
        <v>10.301124478057268</v>
      </c>
      <c r="AF72" s="450">
        <f t="shared" si="4"/>
        <v>1.2160361213969768</v>
      </c>
      <c r="AG72" s="451">
        <f t="shared" si="4"/>
        <v>3.5824278464859881E-2</v>
      </c>
      <c r="AH72" s="452">
        <f t="shared" si="4"/>
        <v>100</v>
      </c>
    </row>
    <row r="73" spans="2:34" ht="15" customHeight="1">
      <c r="B73" s="1444"/>
      <c r="C73" s="638" t="s">
        <v>127</v>
      </c>
      <c r="D73" s="668">
        <f t="shared" si="0"/>
        <v>8.2303843428976258</v>
      </c>
      <c r="E73" s="669">
        <f t="shared" si="0"/>
        <v>73.83213779667021</v>
      </c>
      <c r="F73" s="670">
        <f t="shared" si="0"/>
        <v>1.3958997520368401</v>
      </c>
      <c r="G73" s="450">
        <f t="shared" si="0"/>
        <v>83.458421891604672</v>
      </c>
      <c r="H73" s="449">
        <f t="shared" si="0"/>
        <v>5.4662592986184908</v>
      </c>
      <c r="I73" s="449">
        <f t="shared" si="0"/>
        <v>10.002656748140277</v>
      </c>
      <c r="J73" s="450">
        <f t="shared" si="0"/>
        <v>0.91879206517888767</v>
      </c>
      <c r="K73" s="451">
        <f t="shared" si="0"/>
        <v>0.15386999645766913</v>
      </c>
      <c r="L73" s="452">
        <f t="shared" si="0"/>
        <v>100</v>
      </c>
      <c r="M73" s="1444"/>
      <c r="N73" s="638" t="s">
        <v>127</v>
      </c>
      <c r="O73" s="668">
        <f t="shared" si="3"/>
        <v>5.1192145862552598</v>
      </c>
      <c r="P73" s="669">
        <f t="shared" si="3"/>
        <v>64.93688639551192</v>
      </c>
      <c r="Q73" s="670">
        <f t="shared" si="3"/>
        <v>1.3323983169705469</v>
      </c>
      <c r="R73" s="450">
        <f t="shared" si="3"/>
        <v>71.388499298737727</v>
      </c>
      <c r="S73" s="449">
        <f t="shared" si="3"/>
        <v>9.3969144460028051</v>
      </c>
      <c r="T73" s="449">
        <f t="shared" si="3"/>
        <v>16.619915848527349</v>
      </c>
      <c r="U73" s="450">
        <f t="shared" si="3"/>
        <v>2.3842917251051894</v>
      </c>
      <c r="V73" s="451">
        <f t="shared" si="3"/>
        <v>0.21037868162692847</v>
      </c>
      <c r="W73" s="452">
        <f t="shared" si="3"/>
        <v>100</v>
      </c>
      <c r="X73" s="1444"/>
      <c r="Y73" s="638" t="s">
        <v>127</v>
      </c>
      <c r="Z73" s="668">
        <f t="shared" si="4"/>
        <v>2.1435421402681691</v>
      </c>
      <c r="AA73" s="669">
        <f t="shared" si="4"/>
        <v>83.054582977652288</v>
      </c>
      <c r="AB73" s="670">
        <f t="shared" si="4"/>
        <v>0.16081030268787788</v>
      </c>
      <c r="AC73" s="450">
        <f t="shared" si="4"/>
        <v>85.358935420608347</v>
      </c>
      <c r="AD73" s="449">
        <f t="shared" si="4"/>
        <v>1.620253322219287</v>
      </c>
      <c r="AE73" s="449">
        <f t="shared" si="4"/>
        <v>12.645823402701648</v>
      </c>
      <c r="AF73" s="450">
        <f t="shared" si="4"/>
        <v>0.28419426415822374</v>
      </c>
      <c r="AG73" s="451">
        <f t="shared" si="4"/>
        <v>9.0793590312503433E-2</v>
      </c>
      <c r="AH73" s="452">
        <f t="shared" si="4"/>
        <v>100</v>
      </c>
    </row>
    <row r="74" spans="2:34" ht="15" customHeight="1">
      <c r="B74" s="1444"/>
      <c r="C74" s="638" t="s">
        <v>35</v>
      </c>
      <c r="D74" s="668">
        <f t="shared" si="0"/>
        <v>29.946268320814696</v>
      </c>
      <c r="E74" s="669">
        <f t="shared" si="0"/>
        <v>64.410498776268042</v>
      </c>
      <c r="F74" s="670">
        <f t="shared" si="0"/>
        <v>1.125270768278617E-2</v>
      </c>
      <c r="G74" s="450">
        <f t="shared" si="0"/>
        <v>94.368019804765524</v>
      </c>
      <c r="H74" s="449">
        <f t="shared" si="0"/>
        <v>1.592258137114243</v>
      </c>
      <c r="I74" s="449">
        <f t="shared" si="0"/>
        <v>2.2730469519228063</v>
      </c>
      <c r="J74" s="450">
        <f t="shared" si="0"/>
        <v>0.75111823782597686</v>
      </c>
      <c r="K74" s="451">
        <f t="shared" si="0"/>
        <v>1.015556868371452</v>
      </c>
      <c r="L74" s="452">
        <f t="shared" si="0"/>
        <v>100</v>
      </c>
      <c r="M74" s="1444"/>
      <c r="N74" s="638" t="s">
        <v>35</v>
      </c>
      <c r="O74" s="668">
        <f t="shared" si="3"/>
        <v>7.612903225806452</v>
      </c>
      <c r="P74" s="669">
        <f t="shared" si="3"/>
        <v>80.258064516129039</v>
      </c>
      <c r="Q74" s="670">
        <f t="shared" si="3"/>
        <v>0.38709677419354838</v>
      </c>
      <c r="R74" s="450">
        <f t="shared" si="3"/>
        <v>88.258064516129039</v>
      </c>
      <c r="S74" s="449">
        <f t="shared" si="3"/>
        <v>4.645161290322581</v>
      </c>
      <c r="T74" s="449">
        <f t="shared" si="3"/>
        <v>3.6129032258064515</v>
      </c>
      <c r="U74" s="450">
        <f t="shared" si="3"/>
        <v>1.935483870967742</v>
      </c>
      <c r="V74" s="451">
        <f t="shared" si="3"/>
        <v>1.5483870967741935</v>
      </c>
      <c r="W74" s="452">
        <f t="shared" si="3"/>
        <v>100</v>
      </c>
      <c r="X74" s="1444"/>
      <c r="Y74" s="638" t="s">
        <v>35</v>
      </c>
      <c r="Z74" s="668">
        <f t="shared" si="4"/>
        <v>12.010557861707104</v>
      </c>
      <c r="AA74" s="669">
        <f t="shared" si="4"/>
        <v>79.000742393507238</v>
      </c>
      <c r="AB74" s="670">
        <f t="shared" si="4"/>
        <v>5.2128155737660185E-2</v>
      </c>
      <c r="AC74" s="450">
        <f t="shared" si="4"/>
        <v>91.063428410952</v>
      </c>
      <c r="AD74" s="449">
        <f t="shared" si="4"/>
        <v>3.9114828674882944</v>
      </c>
      <c r="AE74" s="449">
        <f t="shared" si="4"/>
        <v>2.8422865221039437</v>
      </c>
      <c r="AF74" s="450">
        <f t="shared" si="4"/>
        <v>0.54797716091320803</v>
      </c>
      <c r="AG74" s="451">
        <f t="shared" si="4"/>
        <v>1.6348250385425573</v>
      </c>
      <c r="AH74" s="452">
        <f t="shared" si="4"/>
        <v>100</v>
      </c>
    </row>
    <row r="75" spans="2:34" ht="15" customHeight="1">
      <c r="B75" s="1444"/>
      <c r="C75" s="638" t="s">
        <v>128</v>
      </c>
      <c r="D75" s="668">
        <f t="shared" si="0"/>
        <v>1.5626963844316897</v>
      </c>
      <c r="E75" s="669">
        <f t="shared" si="0"/>
        <v>83.124554861954834</v>
      </c>
      <c r="F75" s="670">
        <f t="shared" si="0"/>
        <v>0.46503833424106583</v>
      </c>
      <c r="G75" s="450">
        <f t="shared" si="0"/>
        <v>85.152289580627595</v>
      </c>
      <c r="H75" s="449">
        <f t="shared" si="0"/>
        <v>5.6684402362897481</v>
      </c>
      <c r="I75" s="449">
        <f t="shared" si="0"/>
        <v>7.2688424316058482</v>
      </c>
      <c r="J75" s="450">
        <f t="shared" si="0"/>
        <v>0.9426452721102685</v>
      </c>
      <c r="K75" s="451">
        <f t="shared" si="0"/>
        <v>0.96778247936654238</v>
      </c>
      <c r="L75" s="452">
        <f t="shared" si="0"/>
        <v>100</v>
      </c>
      <c r="M75" s="1444"/>
      <c r="N75" s="638" t="s">
        <v>128</v>
      </c>
      <c r="O75" s="668">
        <f t="shared" si="3"/>
        <v>1.0504201680672269</v>
      </c>
      <c r="P75" s="669">
        <f t="shared" si="3"/>
        <v>80.147058823529406</v>
      </c>
      <c r="Q75" s="670">
        <f t="shared" si="3"/>
        <v>1.0504201680672269</v>
      </c>
      <c r="R75" s="450">
        <f t="shared" si="3"/>
        <v>82.247899159663859</v>
      </c>
      <c r="S75" s="449">
        <f t="shared" si="3"/>
        <v>4.7268907563025211</v>
      </c>
      <c r="T75" s="449">
        <f t="shared" si="3"/>
        <v>11.134453781512605</v>
      </c>
      <c r="U75" s="450">
        <f t="shared" si="3"/>
        <v>1.0504201680672269</v>
      </c>
      <c r="V75" s="451">
        <f t="shared" si="3"/>
        <v>0.84033613445378152</v>
      </c>
      <c r="W75" s="452">
        <f t="shared" si="3"/>
        <v>100</v>
      </c>
      <c r="X75" s="1444"/>
      <c r="Y75" s="638" t="s">
        <v>128</v>
      </c>
      <c r="Z75" s="668">
        <f t="shared" si="4"/>
        <v>0.93060537665296084</v>
      </c>
      <c r="AA75" s="669">
        <f t="shared" si="4"/>
        <v>86.002549034858589</v>
      </c>
      <c r="AB75" s="670">
        <f t="shared" si="4"/>
        <v>0.46212869001211493</v>
      </c>
      <c r="AC75" s="450">
        <f t="shared" si="4"/>
        <v>87.395283101523674</v>
      </c>
      <c r="AD75" s="449">
        <f t="shared" si="4"/>
        <v>4.2583217499851092</v>
      </c>
      <c r="AE75" s="449">
        <f t="shared" si="4"/>
        <v>7.3432659595648087</v>
      </c>
      <c r="AF75" s="450">
        <f t="shared" si="4"/>
        <v>0.22258061636952517</v>
      </c>
      <c r="AG75" s="451">
        <f t="shared" si="4"/>
        <v>0.78054857255687293</v>
      </c>
      <c r="AH75" s="452">
        <f t="shared" si="4"/>
        <v>99.999999999999986</v>
      </c>
    </row>
    <row r="76" spans="2:34" ht="15" customHeight="1">
      <c r="B76" s="1445"/>
      <c r="C76" s="646" t="s">
        <v>129</v>
      </c>
      <c r="D76" s="661">
        <f t="shared" si="0"/>
        <v>0.55259167743022408</v>
      </c>
      <c r="E76" s="662">
        <f t="shared" si="0"/>
        <v>89.577132588307975</v>
      </c>
      <c r="F76" s="663">
        <f t="shared" si="0"/>
        <v>0.44926152636603583</v>
      </c>
      <c r="G76" s="664">
        <f t="shared" si="0"/>
        <v>90.578985792104234</v>
      </c>
      <c r="H76" s="665">
        <f t="shared" si="0"/>
        <v>4.631886336833829</v>
      </c>
      <c r="I76" s="665">
        <f t="shared" si="0"/>
        <v>3.7266243612062673</v>
      </c>
      <c r="J76" s="664">
        <f t="shared" si="0"/>
        <v>0.80305497837928908</v>
      </c>
      <c r="K76" s="666">
        <f t="shared" si="0"/>
        <v>0.25944853147638569</v>
      </c>
      <c r="L76" s="667">
        <f t="shared" si="0"/>
        <v>100</v>
      </c>
      <c r="M76" s="1445"/>
      <c r="N76" s="646" t="s">
        <v>129</v>
      </c>
      <c r="O76" s="661">
        <f t="shared" si="3"/>
        <v>1.1560693641618498</v>
      </c>
      <c r="P76" s="662">
        <f t="shared" si="3"/>
        <v>82.865400495458303</v>
      </c>
      <c r="Q76" s="663">
        <f t="shared" si="3"/>
        <v>1.0322047894302229</v>
      </c>
      <c r="R76" s="664">
        <f t="shared" si="3"/>
        <v>85.053674649050365</v>
      </c>
      <c r="S76" s="665">
        <f t="shared" si="3"/>
        <v>7.803468208092486</v>
      </c>
      <c r="T76" s="665">
        <f t="shared" si="3"/>
        <v>5.202312138728324</v>
      </c>
      <c r="U76" s="664">
        <f t="shared" si="3"/>
        <v>1.2386457473162675</v>
      </c>
      <c r="V76" s="666">
        <f t="shared" si="3"/>
        <v>0.70189925681255161</v>
      </c>
      <c r="W76" s="667">
        <f t="shared" si="3"/>
        <v>100</v>
      </c>
      <c r="X76" s="1445"/>
      <c r="Y76" s="646" t="s">
        <v>129</v>
      </c>
      <c r="Z76" s="661">
        <f t="shared" si="4"/>
        <v>0.89588949610288071</v>
      </c>
      <c r="AA76" s="662">
        <f t="shared" si="4"/>
        <v>83.175026369064213</v>
      </c>
      <c r="AB76" s="663">
        <f t="shared" si="4"/>
        <v>0.71502265564541179</v>
      </c>
      <c r="AC76" s="664">
        <f t="shared" si="4"/>
        <v>84.785938520812508</v>
      </c>
      <c r="AD76" s="665">
        <f t="shared" si="4"/>
        <v>6.3333720038323209</v>
      </c>
      <c r="AE76" s="665">
        <f t="shared" si="4"/>
        <v>7.556874814662156</v>
      </c>
      <c r="AF76" s="664">
        <f t="shared" si="4"/>
        <v>0.8749954164011432</v>
      </c>
      <c r="AG76" s="666">
        <f t="shared" si="4"/>
        <v>0.44881924429187586</v>
      </c>
      <c r="AH76" s="667">
        <f t="shared" si="4"/>
        <v>100</v>
      </c>
    </row>
    <row r="77" spans="2:34" ht="15" customHeight="1">
      <c r="B77" s="1443" t="s">
        <v>130</v>
      </c>
      <c r="C77" s="646" t="s">
        <v>124</v>
      </c>
      <c r="D77" s="661">
        <f t="shared" si="0"/>
        <v>14.113631526218136</v>
      </c>
      <c r="E77" s="662">
        <f t="shared" si="0"/>
        <v>48.768637055300118</v>
      </c>
      <c r="F77" s="663">
        <f t="shared" si="0"/>
        <v>0.72936826202978866</v>
      </c>
      <c r="G77" s="664">
        <f t="shared" si="0"/>
        <v>63.611636843548048</v>
      </c>
      <c r="H77" s="665">
        <f t="shared" si="0"/>
        <v>11.37765244097616</v>
      </c>
      <c r="I77" s="665">
        <f t="shared" si="0"/>
        <v>18.696504558688428</v>
      </c>
      <c r="J77" s="664">
        <f t="shared" si="0"/>
        <v>5.6452994048508192</v>
      </c>
      <c r="K77" s="666">
        <f t="shared" si="0"/>
        <v>0.66890675193654658</v>
      </c>
      <c r="L77" s="667">
        <f t="shared" si="0"/>
        <v>100</v>
      </c>
      <c r="M77" s="1443" t="s">
        <v>130</v>
      </c>
      <c r="N77" s="646" t="s">
        <v>124</v>
      </c>
      <c r="O77" s="661">
        <f t="shared" si="3"/>
        <v>9.0860543179737565</v>
      </c>
      <c r="P77" s="662">
        <f t="shared" si="3"/>
        <v>52.168523039365276</v>
      </c>
      <c r="Q77" s="663">
        <f t="shared" si="3"/>
        <v>0.99176075678974673</v>
      </c>
      <c r="R77" s="664">
        <f t="shared" si="3"/>
        <v>62.246338114128775</v>
      </c>
      <c r="S77" s="665">
        <f t="shared" si="3"/>
        <v>12.980622520598107</v>
      </c>
      <c r="T77" s="665">
        <f t="shared" si="3"/>
        <v>16.919057064388159</v>
      </c>
      <c r="U77" s="664">
        <f t="shared" si="3"/>
        <v>6.7687671650900212</v>
      </c>
      <c r="V77" s="666">
        <f t="shared" si="3"/>
        <v>1.0852151357949344</v>
      </c>
      <c r="W77" s="667">
        <f t="shared" si="3"/>
        <v>100</v>
      </c>
      <c r="X77" s="1443" t="s">
        <v>130</v>
      </c>
      <c r="Y77" s="646" t="s">
        <v>124</v>
      </c>
      <c r="Z77" s="661">
        <f t="shared" si="4"/>
        <v>11.45689406284616</v>
      </c>
      <c r="AA77" s="662">
        <f t="shared" si="4"/>
        <v>61.892326587158678</v>
      </c>
      <c r="AB77" s="663">
        <f t="shared" si="4"/>
        <v>0.7995082698447461</v>
      </c>
      <c r="AC77" s="664">
        <f t="shared" si="4"/>
        <v>74.148728919849589</v>
      </c>
      <c r="AD77" s="665">
        <f t="shared" si="4"/>
        <v>8.9027016639288767</v>
      </c>
      <c r="AE77" s="665">
        <f t="shared" si="4"/>
        <v>12.72465204078622</v>
      </c>
      <c r="AF77" s="664">
        <f t="shared" si="4"/>
        <v>3.2154334414203327</v>
      </c>
      <c r="AG77" s="666">
        <f t="shared" si="4"/>
        <v>1.0084839340149745</v>
      </c>
      <c r="AH77" s="667">
        <f t="shared" si="4"/>
        <v>100</v>
      </c>
    </row>
    <row r="78" spans="2:34" ht="15" customHeight="1">
      <c r="B78" s="1444"/>
      <c r="C78" s="638" t="s">
        <v>131</v>
      </c>
      <c r="D78" s="668">
        <f t="shared" si="0"/>
        <v>23.707410172609013</v>
      </c>
      <c r="E78" s="669">
        <f t="shared" si="0"/>
        <v>58.871984533916113</v>
      </c>
      <c r="F78" s="670">
        <f t="shared" si="0"/>
        <v>0.50432882239219967</v>
      </c>
      <c r="G78" s="450">
        <f t="shared" si="0"/>
        <v>83.083723528917318</v>
      </c>
      <c r="H78" s="449">
        <f t="shared" si="0"/>
        <v>5.2479863930105957</v>
      </c>
      <c r="I78" s="449">
        <f t="shared" si="0"/>
        <v>8.0816221588240236</v>
      </c>
      <c r="J78" s="450">
        <f t="shared" si="0"/>
        <v>2.5424105928830305</v>
      </c>
      <c r="K78" s="451">
        <f t="shared" si="0"/>
        <v>1.0442573263650252</v>
      </c>
      <c r="L78" s="452">
        <f t="shared" si="0"/>
        <v>100</v>
      </c>
      <c r="M78" s="1444"/>
      <c r="N78" s="638" t="s">
        <v>131</v>
      </c>
      <c r="O78" s="668">
        <f t="shared" si="3"/>
        <v>13.054459352801894</v>
      </c>
      <c r="P78" s="669">
        <f t="shared" si="3"/>
        <v>65.919494869771114</v>
      </c>
      <c r="Q78" s="670">
        <f t="shared" si="3"/>
        <v>0.99447513812154698</v>
      </c>
      <c r="R78" s="450">
        <f t="shared" si="3"/>
        <v>79.968429360694557</v>
      </c>
      <c r="S78" s="449">
        <f t="shared" si="3"/>
        <v>6.6929755327545379</v>
      </c>
      <c r="T78" s="449">
        <f t="shared" si="3"/>
        <v>8.9976322020520918</v>
      </c>
      <c r="U78" s="450">
        <f t="shared" si="3"/>
        <v>3.6148382004735597</v>
      </c>
      <c r="V78" s="451">
        <f t="shared" si="3"/>
        <v>0.72612470402525653</v>
      </c>
      <c r="W78" s="452">
        <f t="shared" si="3"/>
        <v>100</v>
      </c>
      <c r="X78" s="1444"/>
      <c r="Y78" s="638" t="s">
        <v>131</v>
      </c>
      <c r="Z78" s="668">
        <f t="shared" si="4"/>
        <v>10.323246274338056</v>
      </c>
      <c r="AA78" s="669">
        <f t="shared" si="4"/>
        <v>77.282582153829424</v>
      </c>
      <c r="AB78" s="670">
        <f t="shared" si="4"/>
        <v>0.53393318320209682</v>
      </c>
      <c r="AC78" s="450">
        <f t="shared" si="4"/>
        <v>88.139761611369579</v>
      </c>
      <c r="AD78" s="449">
        <f t="shared" si="4"/>
        <v>3.6803398840753183</v>
      </c>
      <c r="AE78" s="449">
        <f t="shared" si="4"/>
        <v>6.3050818455871651</v>
      </c>
      <c r="AF78" s="450">
        <f t="shared" si="4"/>
        <v>1.3254955207998642</v>
      </c>
      <c r="AG78" s="451">
        <f t="shared" si="4"/>
        <v>0.54932113816806105</v>
      </c>
      <c r="AH78" s="452">
        <f t="shared" si="4"/>
        <v>100</v>
      </c>
    </row>
    <row r="79" spans="2:34" ht="15" customHeight="1">
      <c r="B79" s="1444"/>
      <c r="C79" s="638" t="s">
        <v>132</v>
      </c>
      <c r="D79" s="668">
        <f t="shared" si="0"/>
        <v>0</v>
      </c>
      <c r="E79" s="669">
        <f t="shared" si="0"/>
        <v>78.21110865909246</v>
      </c>
      <c r="F79" s="670">
        <f t="shared" si="0"/>
        <v>0.54409448219707635</v>
      </c>
      <c r="G79" s="450">
        <f t="shared" si="0"/>
        <v>78.755203141289542</v>
      </c>
      <c r="H79" s="449">
        <f t="shared" si="0"/>
        <v>9.8911050064302071</v>
      </c>
      <c r="I79" s="449">
        <f t="shared" si="0"/>
        <v>8.2085974537900182</v>
      </c>
      <c r="J79" s="450">
        <f t="shared" si="0"/>
        <v>2.6664434484175601</v>
      </c>
      <c r="K79" s="451">
        <f t="shared" si="0"/>
        <v>0.47865095007267278</v>
      </c>
      <c r="L79" s="452">
        <f t="shared" si="0"/>
        <v>100</v>
      </c>
      <c r="M79" s="1444"/>
      <c r="N79" s="638" t="s">
        <v>132</v>
      </c>
      <c r="O79" s="668">
        <f t="shared" si="3"/>
        <v>0</v>
      </c>
      <c r="P79" s="669">
        <f t="shared" si="3"/>
        <v>76.551408289443557</v>
      </c>
      <c r="Q79" s="670">
        <f t="shared" si="3"/>
        <v>0.68697046027020836</v>
      </c>
      <c r="R79" s="450">
        <f t="shared" si="3"/>
        <v>77.23837874971376</v>
      </c>
      <c r="S79" s="449">
        <f t="shared" si="3"/>
        <v>11.289214563773758</v>
      </c>
      <c r="T79" s="449">
        <f t="shared" si="3"/>
        <v>8.2207465079001611</v>
      </c>
      <c r="U79" s="450">
        <f t="shared" si="3"/>
        <v>2.6104877490267917</v>
      </c>
      <c r="V79" s="451">
        <f t="shared" si="3"/>
        <v>0.64117242958552778</v>
      </c>
      <c r="W79" s="452">
        <f t="shared" si="3"/>
        <v>100</v>
      </c>
      <c r="X79" s="1444"/>
      <c r="Y79" s="638" t="s">
        <v>132</v>
      </c>
      <c r="Z79" s="668">
        <f t="shared" si="4"/>
        <v>0</v>
      </c>
      <c r="AA79" s="669">
        <f t="shared" si="4"/>
        <v>87.155045040184788</v>
      </c>
      <c r="AB79" s="670">
        <f t="shared" si="4"/>
        <v>0.26141044553298126</v>
      </c>
      <c r="AC79" s="450">
        <f t="shared" si="4"/>
        <v>87.416455485717762</v>
      </c>
      <c r="AD79" s="449">
        <f t="shared" si="4"/>
        <v>4.2428397517844516</v>
      </c>
      <c r="AE79" s="449">
        <f t="shared" si="4"/>
        <v>6.5560128403087017</v>
      </c>
      <c r="AF79" s="450">
        <f t="shared" si="4"/>
        <v>1.2172621997152673</v>
      </c>
      <c r="AG79" s="451">
        <f t="shared" si="4"/>
        <v>0.56742972247381207</v>
      </c>
      <c r="AH79" s="452">
        <f t="shared" si="4"/>
        <v>99.999999999999986</v>
      </c>
    </row>
    <row r="80" spans="2:34" ht="15" customHeight="1">
      <c r="B80" s="1444"/>
      <c r="C80" s="638" t="s">
        <v>133</v>
      </c>
      <c r="D80" s="668">
        <f t="shared" si="0"/>
        <v>0</v>
      </c>
      <c r="E80" s="669">
        <f t="shared" si="0"/>
        <v>71.599020108915951</v>
      </c>
      <c r="F80" s="670">
        <f t="shared" si="0"/>
        <v>1.402278188023945</v>
      </c>
      <c r="G80" s="450">
        <f t="shared" si="0"/>
        <v>73.001298296939893</v>
      </c>
      <c r="H80" s="449">
        <f t="shared" si="0"/>
        <v>8.5006139005892276</v>
      </c>
      <c r="I80" s="449">
        <f t="shared" si="0"/>
        <v>17.196266074502269</v>
      </c>
      <c r="J80" s="450">
        <f t="shared" si="0"/>
        <v>0.64209889380401008</v>
      </c>
      <c r="K80" s="451">
        <f t="shared" si="0"/>
        <v>0.65972283416459587</v>
      </c>
      <c r="L80" s="452">
        <f t="shared" si="0"/>
        <v>100</v>
      </c>
      <c r="M80" s="1444"/>
      <c r="N80" s="638" t="s">
        <v>133</v>
      </c>
      <c r="O80" s="668">
        <f t="shared" si="3"/>
        <v>0</v>
      </c>
      <c r="P80" s="669">
        <f t="shared" si="3"/>
        <v>68.786549707602333</v>
      </c>
      <c r="Q80" s="670">
        <f t="shared" si="3"/>
        <v>1.1695906432748537</v>
      </c>
      <c r="R80" s="450">
        <f t="shared" si="3"/>
        <v>69.956140350877192</v>
      </c>
      <c r="S80" s="449">
        <f t="shared" si="3"/>
        <v>9.0399610136452235</v>
      </c>
      <c r="T80" s="449">
        <f t="shared" si="3"/>
        <v>19.371345029239766</v>
      </c>
      <c r="U80" s="450">
        <f t="shared" si="3"/>
        <v>1.0477582846003899</v>
      </c>
      <c r="V80" s="451">
        <f t="shared" si="3"/>
        <v>0.58479532163742687</v>
      </c>
      <c r="W80" s="452">
        <f t="shared" si="3"/>
        <v>100</v>
      </c>
      <c r="X80" s="1444"/>
      <c r="Y80" s="638" t="s">
        <v>133</v>
      </c>
      <c r="Z80" s="668">
        <f t="shared" si="4"/>
        <v>0</v>
      </c>
      <c r="AA80" s="669">
        <f t="shared" si="4"/>
        <v>82.669251909469978</v>
      </c>
      <c r="AB80" s="670">
        <f t="shared" si="4"/>
        <v>0.63988849535752979</v>
      </c>
      <c r="AC80" s="450">
        <f t="shared" si="4"/>
        <v>83.309140404827502</v>
      </c>
      <c r="AD80" s="449">
        <f t="shared" si="4"/>
        <v>4.9399684126757579</v>
      </c>
      <c r="AE80" s="449">
        <f t="shared" si="4"/>
        <v>11.306021838633871</v>
      </c>
      <c r="AF80" s="450">
        <f t="shared" si="4"/>
        <v>0.23041353585426627</v>
      </c>
      <c r="AG80" s="451">
        <f t="shared" si="4"/>
        <v>0.21445580800860409</v>
      </c>
      <c r="AH80" s="452">
        <f t="shared" si="4"/>
        <v>100</v>
      </c>
    </row>
    <row r="81" spans="2:34" ht="15" customHeight="1">
      <c r="B81" s="1444"/>
      <c r="C81" s="638" t="s">
        <v>134</v>
      </c>
      <c r="D81" s="668">
        <f t="shared" si="0"/>
        <v>0</v>
      </c>
      <c r="E81" s="669">
        <f t="shared" si="0"/>
        <v>58.398624419726708</v>
      </c>
      <c r="F81" s="670">
        <f t="shared" si="0"/>
        <v>0.74775336449303276</v>
      </c>
      <c r="G81" s="450">
        <f t="shared" si="0"/>
        <v>59.146377784219744</v>
      </c>
      <c r="H81" s="449">
        <f t="shared" si="0"/>
        <v>16.68685296301738</v>
      </c>
      <c r="I81" s="449">
        <f t="shared" si="0"/>
        <v>19.727901962108007</v>
      </c>
      <c r="J81" s="450">
        <f t="shared" si="0"/>
        <v>3.9671036172519369</v>
      </c>
      <c r="K81" s="451">
        <f t="shared" si="0"/>
        <v>0.47176367340293301</v>
      </c>
      <c r="L81" s="452">
        <f t="shared" si="0"/>
        <v>100</v>
      </c>
      <c r="M81" s="1444"/>
      <c r="N81" s="638" t="s">
        <v>134</v>
      </c>
      <c r="O81" s="668">
        <f t="shared" si="3"/>
        <v>0</v>
      </c>
      <c r="P81" s="669">
        <f t="shared" si="3"/>
        <v>63.715998155832182</v>
      </c>
      <c r="Q81" s="670">
        <f t="shared" si="3"/>
        <v>0.99124020285846015</v>
      </c>
      <c r="R81" s="450">
        <f t="shared" si="3"/>
        <v>64.707238358690645</v>
      </c>
      <c r="S81" s="449">
        <f t="shared" si="3"/>
        <v>16.655140617796221</v>
      </c>
      <c r="T81" s="449">
        <f t="shared" si="3"/>
        <v>13.785154449054865</v>
      </c>
      <c r="U81" s="450">
        <f t="shared" si="3"/>
        <v>4.1032733978792066</v>
      </c>
      <c r="V81" s="451">
        <f t="shared" si="3"/>
        <v>0.7491931765790687</v>
      </c>
      <c r="W81" s="452">
        <f t="shared" si="3"/>
        <v>100</v>
      </c>
      <c r="X81" s="1444"/>
      <c r="Y81" s="638" t="s">
        <v>134</v>
      </c>
      <c r="Z81" s="668">
        <f t="shared" si="4"/>
        <v>0</v>
      </c>
      <c r="AA81" s="669">
        <f t="shared" si="4"/>
        <v>70.66621113391794</v>
      </c>
      <c r="AB81" s="670">
        <f t="shared" si="4"/>
        <v>0.88168836018130425</v>
      </c>
      <c r="AC81" s="450">
        <f t="shared" si="4"/>
        <v>71.547899494099241</v>
      </c>
      <c r="AD81" s="449">
        <f t="shared" si="4"/>
        <v>11.937115461608069</v>
      </c>
      <c r="AE81" s="449">
        <f t="shared" si="4"/>
        <v>13.151375453169173</v>
      </c>
      <c r="AF81" s="450">
        <f t="shared" si="4"/>
        <v>2.5838970309721341</v>
      </c>
      <c r="AG81" s="451">
        <f t="shared" si="4"/>
        <v>0.77971256015138035</v>
      </c>
      <c r="AH81" s="452">
        <f t="shared" si="4"/>
        <v>100</v>
      </c>
    </row>
    <row r="82" spans="2:34" ht="15" customHeight="1">
      <c r="B82" s="1444"/>
      <c r="C82" s="638" t="s">
        <v>38</v>
      </c>
      <c r="D82" s="668">
        <f t="shared" si="0"/>
        <v>30.775920025722719</v>
      </c>
      <c r="E82" s="669">
        <f t="shared" si="0"/>
        <v>19.095831750021922</v>
      </c>
      <c r="F82" s="670">
        <f t="shared" si="0"/>
        <v>1.103811639531145</v>
      </c>
      <c r="G82" s="450">
        <f t="shared" si="0"/>
        <v>50.975563415275786</v>
      </c>
      <c r="H82" s="449">
        <f t="shared" si="0"/>
        <v>17.749408085118823</v>
      </c>
      <c r="I82" s="449">
        <f t="shared" si="0"/>
        <v>25.595934056297683</v>
      </c>
      <c r="J82" s="450">
        <f t="shared" si="0"/>
        <v>5.289599836309959</v>
      </c>
      <c r="K82" s="451">
        <f t="shared" si="0"/>
        <v>0.38949460699774924</v>
      </c>
      <c r="L82" s="452">
        <f t="shared" si="0"/>
        <v>100</v>
      </c>
      <c r="M82" s="1444"/>
      <c r="N82" s="638" t="s">
        <v>38</v>
      </c>
      <c r="O82" s="668">
        <f t="shared" si="3"/>
        <v>29.905063291139239</v>
      </c>
      <c r="P82" s="669">
        <f t="shared" si="3"/>
        <v>30.50920598388953</v>
      </c>
      <c r="Q82" s="670">
        <f t="shared" si="3"/>
        <v>0.63291139240506333</v>
      </c>
      <c r="R82" s="450">
        <f t="shared" si="3"/>
        <v>61.047180667433835</v>
      </c>
      <c r="S82" s="449">
        <f t="shared" si="3"/>
        <v>13.952819332566168</v>
      </c>
      <c r="T82" s="449">
        <f t="shared" si="3"/>
        <v>15.247410817031071</v>
      </c>
      <c r="U82" s="450">
        <f t="shared" si="3"/>
        <v>9.1628308400460305</v>
      </c>
      <c r="V82" s="451">
        <f t="shared" si="3"/>
        <v>0.58975834292289986</v>
      </c>
      <c r="W82" s="452">
        <f t="shared" si="3"/>
        <v>100</v>
      </c>
      <c r="X82" s="1444"/>
      <c r="Y82" s="638" t="s">
        <v>38</v>
      </c>
      <c r="Z82" s="668">
        <f t="shared" si="4"/>
        <v>32.268770753297751</v>
      </c>
      <c r="AA82" s="669">
        <f t="shared" si="4"/>
        <v>34.343220882617175</v>
      </c>
      <c r="AB82" s="670">
        <f t="shared" si="4"/>
        <v>0.72260580062114499</v>
      </c>
      <c r="AC82" s="450">
        <f t="shared" si="4"/>
        <v>67.334597436536058</v>
      </c>
      <c r="AD82" s="449">
        <f t="shared" si="4"/>
        <v>11.587390753011961</v>
      </c>
      <c r="AE82" s="449">
        <f t="shared" si="4"/>
        <v>14.58954430978398</v>
      </c>
      <c r="AF82" s="450">
        <f t="shared" si="4"/>
        <v>5.1328337817093033</v>
      </c>
      <c r="AG82" s="451">
        <f t="shared" si="4"/>
        <v>1.3556337189586902</v>
      </c>
      <c r="AH82" s="452">
        <f t="shared" si="4"/>
        <v>100.00000000000001</v>
      </c>
    </row>
    <row r="83" spans="2:34" ht="15" customHeight="1">
      <c r="B83" s="1444"/>
      <c r="C83" s="638" t="s">
        <v>6</v>
      </c>
      <c r="D83" s="668">
        <f t="shared" si="0"/>
        <v>1.2217281470210219</v>
      </c>
      <c r="E83" s="669">
        <f t="shared" si="0"/>
        <v>39.499588817814285</v>
      </c>
      <c r="F83" s="670">
        <f t="shared" si="0"/>
        <v>0.46682720007091044</v>
      </c>
      <c r="G83" s="450">
        <f t="shared" si="0"/>
        <v>41.188144164906213</v>
      </c>
      <c r="H83" s="449">
        <f t="shared" si="0"/>
        <v>9.0031663490468947</v>
      </c>
      <c r="I83" s="449">
        <f t="shared" si="0"/>
        <v>36.830105430067022</v>
      </c>
      <c r="J83" s="450">
        <f t="shared" si="0"/>
        <v>11.856819961294708</v>
      </c>
      <c r="K83" s="451">
        <f t="shared" si="0"/>
        <v>1.1217640946851626</v>
      </c>
      <c r="L83" s="452">
        <f t="shared" si="0"/>
        <v>100</v>
      </c>
      <c r="M83" s="1444"/>
      <c r="N83" s="638" t="s">
        <v>6</v>
      </c>
      <c r="O83" s="668">
        <f t="shared" si="3"/>
        <v>0.7310704960835509</v>
      </c>
      <c r="P83" s="669">
        <f t="shared" si="3"/>
        <v>36.971279373368148</v>
      </c>
      <c r="Q83" s="670">
        <f t="shared" si="3"/>
        <v>1.122715404699739</v>
      </c>
      <c r="R83" s="450">
        <f t="shared" si="3"/>
        <v>38.825065274151434</v>
      </c>
      <c r="S83" s="449">
        <f t="shared" si="3"/>
        <v>20.078328981723239</v>
      </c>
      <c r="T83" s="449">
        <f t="shared" si="3"/>
        <v>29.751958224543081</v>
      </c>
      <c r="U83" s="450">
        <f t="shared" si="3"/>
        <v>9.1775456919060048</v>
      </c>
      <c r="V83" s="451">
        <f t="shared" si="3"/>
        <v>2.1671018276762402</v>
      </c>
      <c r="W83" s="452">
        <f t="shared" si="3"/>
        <v>100</v>
      </c>
      <c r="X83" s="1444"/>
      <c r="Y83" s="638" t="s">
        <v>6</v>
      </c>
      <c r="Z83" s="668">
        <f t="shared" si="4"/>
        <v>1.4564923887903707</v>
      </c>
      <c r="AA83" s="669">
        <f t="shared" si="4"/>
        <v>40.291289919406367</v>
      </c>
      <c r="AB83" s="670">
        <f t="shared" si="4"/>
        <v>0.9482297102965852</v>
      </c>
      <c r="AC83" s="450">
        <f t="shared" si="4"/>
        <v>42.696012018493313</v>
      </c>
      <c r="AD83" s="449">
        <f t="shared" si="4"/>
        <v>18.670910800828864</v>
      </c>
      <c r="AE83" s="449">
        <f t="shared" si="4"/>
        <v>28.165271613733914</v>
      </c>
      <c r="AF83" s="450">
        <f t="shared" si="4"/>
        <v>8.6157889536141976</v>
      </c>
      <c r="AG83" s="451">
        <f t="shared" si="4"/>
        <v>1.8520166133297111</v>
      </c>
      <c r="AH83" s="452">
        <f t="shared" si="4"/>
        <v>100</v>
      </c>
    </row>
    <row r="84" spans="2:34" ht="15" customHeight="1">
      <c r="B84" s="1445"/>
      <c r="C84" s="646" t="s">
        <v>135</v>
      </c>
      <c r="D84" s="661">
        <f t="shared" si="0"/>
        <v>20.714818598524054</v>
      </c>
      <c r="E84" s="662">
        <f t="shared" si="0"/>
        <v>45.037839581681069</v>
      </c>
      <c r="F84" s="663">
        <f t="shared" si="0"/>
        <v>0.56389714086002718</v>
      </c>
      <c r="G84" s="664">
        <f t="shared" si="0"/>
        <v>66.316555321065152</v>
      </c>
      <c r="H84" s="665">
        <f t="shared" si="0"/>
        <v>10.245419595929725</v>
      </c>
      <c r="I84" s="665">
        <f t="shared" si="0"/>
        <v>15.251939026521313</v>
      </c>
      <c r="J84" s="664">
        <f t="shared" si="0"/>
        <v>7.542712351968599</v>
      </c>
      <c r="K84" s="666">
        <f t="shared" si="0"/>
        <v>0.64337370451520981</v>
      </c>
      <c r="L84" s="667">
        <f t="shared" si="0"/>
        <v>100</v>
      </c>
      <c r="M84" s="1445"/>
      <c r="N84" s="646" t="s">
        <v>135</v>
      </c>
      <c r="O84" s="661">
        <f t="shared" si="3"/>
        <v>12.568001115915749</v>
      </c>
      <c r="P84" s="662">
        <f t="shared" si="3"/>
        <v>45.543311479983259</v>
      </c>
      <c r="Q84" s="663">
        <f t="shared" si="3"/>
        <v>1.1368391686427675</v>
      </c>
      <c r="R84" s="664">
        <f t="shared" si="3"/>
        <v>59.248151764541774</v>
      </c>
      <c r="S84" s="665">
        <f t="shared" si="3"/>
        <v>10.915050913656019</v>
      </c>
      <c r="T84" s="665">
        <f t="shared" si="3"/>
        <v>18.217324591993304</v>
      </c>
      <c r="U84" s="664">
        <f t="shared" si="3"/>
        <v>10.231552517784907</v>
      </c>
      <c r="V84" s="666">
        <f t="shared" si="3"/>
        <v>1.3879202120239922</v>
      </c>
      <c r="W84" s="667">
        <f t="shared" si="3"/>
        <v>100</v>
      </c>
      <c r="X84" s="1445"/>
      <c r="Y84" s="646" t="s">
        <v>135</v>
      </c>
      <c r="Z84" s="661">
        <f t="shared" si="4"/>
        <v>22.359795141756805</v>
      </c>
      <c r="AA84" s="662">
        <f t="shared" si="4"/>
        <v>50.86419455439011</v>
      </c>
      <c r="AB84" s="663">
        <f t="shared" si="4"/>
        <v>1.0832932238900259</v>
      </c>
      <c r="AC84" s="664">
        <f t="shared" si="4"/>
        <v>74.30728292003694</v>
      </c>
      <c r="AD84" s="665">
        <f t="shared" si="4"/>
        <v>8.6166447129745762</v>
      </c>
      <c r="AE84" s="665">
        <f t="shared" si="4"/>
        <v>11.986009373943777</v>
      </c>
      <c r="AF84" s="664">
        <f t="shared" si="4"/>
        <v>3.7123829751623361</v>
      </c>
      <c r="AG84" s="666">
        <f t="shared" si="4"/>
        <v>1.3776800178823723</v>
      </c>
      <c r="AH84" s="667">
        <f t="shared" si="4"/>
        <v>100</v>
      </c>
    </row>
    <row r="85" spans="2:34" ht="15" customHeight="1">
      <c r="B85" s="1443" t="s">
        <v>136</v>
      </c>
      <c r="C85" s="646" t="s">
        <v>124</v>
      </c>
      <c r="D85" s="661">
        <f t="shared" ref="D85:L100" si="5">D23*100/$L23</f>
        <v>4.2059155990957047</v>
      </c>
      <c r="E85" s="662">
        <f t="shared" si="5"/>
        <v>63.113068324541572</v>
      </c>
      <c r="F85" s="663">
        <f t="shared" si="5"/>
        <v>0.74886963074604374</v>
      </c>
      <c r="G85" s="664">
        <f t="shared" si="5"/>
        <v>68.067853554383319</v>
      </c>
      <c r="H85" s="665">
        <f t="shared" si="5"/>
        <v>11.085468475257473</v>
      </c>
      <c r="I85" s="665">
        <f t="shared" si="5"/>
        <v>18.744505149459936</v>
      </c>
      <c r="J85" s="664">
        <f t="shared" si="5"/>
        <v>1.4675175835217282</v>
      </c>
      <c r="K85" s="666">
        <f t="shared" si="5"/>
        <v>0.63465523737754337</v>
      </c>
      <c r="L85" s="667">
        <f t="shared" si="5"/>
        <v>100</v>
      </c>
      <c r="M85" s="1443" t="s">
        <v>136</v>
      </c>
      <c r="N85" s="646" t="s">
        <v>124</v>
      </c>
      <c r="O85" s="661">
        <f t="shared" si="3"/>
        <v>3.7941273507093367</v>
      </c>
      <c r="P85" s="662">
        <f t="shared" si="3"/>
        <v>60.365116023314634</v>
      </c>
      <c r="Q85" s="663">
        <f t="shared" si="3"/>
        <v>1.5176509402837348</v>
      </c>
      <c r="R85" s="664">
        <f t="shared" si="3"/>
        <v>65.676894314307702</v>
      </c>
      <c r="S85" s="665">
        <f t="shared" si="3"/>
        <v>12.900032992411745</v>
      </c>
      <c r="T85" s="665">
        <f t="shared" si="3"/>
        <v>18.772682283074893</v>
      </c>
      <c r="U85" s="664">
        <f t="shared" si="3"/>
        <v>1.8365775871549543</v>
      </c>
      <c r="V85" s="666">
        <f t="shared" si="3"/>
        <v>0.81381282305069835</v>
      </c>
      <c r="W85" s="667">
        <f t="shared" si="3"/>
        <v>100</v>
      </c>
      <c r="X85" s="1443" t="s">
        <v>136</v>
      </c>
      <c r="Y85" s="646" t="s">
        <v>124</v>
      </c>
      <c r="Z85" s="661">
        <f t="shared" si="4"/>
        <v>3.839501343194192</v>
      </c>
      <c r="AA85" s="662">
        <f t="shared" si="4"/>
        <v>68.70106607090878</v>
      </c>
      <c r="AB85" s="663">
        <f t="shared" si="4"/>
        <v>1.450746799709461</v>
      </c>
      <c r="AC85" s="664">
        <f t="shared" si="4"/>
        <v>73.991314213812444</v>
      </c>
      <c r="AD85" s="665">
        <f t="shared" si="4"/>
        <v>7.7235395421351134</v>
      </c>
      <c r="AE85" s="665">
        <f t="shared" si="4"/>
        <v>15.227325626008371</v>
      </c>
      <c r="AF85" s="664">
        <f t="shared" si="4"/>
        <v>2.1674081127371521</v>
      </c>
      <c r="AG85" s="666">
        <f t="shared" si="4"/>
        <v>0.89041250530692662</v>
      </c>
      <c r="AH85" s="667">
        <f t="shared" si="4"/>
        <v>100</v>
      </c>
    </row>
    <row r="86" spans="2:34" ht="15" customHeight="1">
      <c r="B86" s="1444"/>
      <c r="C86" s="638" t="s">
        <v>7</v>
      </c>
      <c r="D86" s="668">
        <f t="shared" si="5"/>
        <v>6.0452450775031421</v>
      </c>
      <c r="E86" s="669">
        <f t="shared" si="5"/>
        <v>61.753665689149557</v>
      </c>
      <c r="F86" s="670">
        <f t="shared" si="5"/>
        <v>0.95936321742773356</v>
      </c>
      <c r="G86" s="450">
        <f t="shared" si="5"/>
        <v>68.758273984080432</v>
      </c>
      <c r="H86" s="449">
        <f t="shared" si="5"/>
        <v>8.8001675743611223</v>
      </c>
      <c r="I86" s="449">
        <f t="shared" si="5"/>
        <v>21.447004608294932</v>
      </c>
      <c r="J86" s="450">
        <f t="shared" si="5"/>
        <v>0.83535819019689983</v>
      </c>
      <c r="K86" s="451">
        <f t="shared" si="5"/>
        <v>0.1591956430666108</v>
      </c>
      <c r="L86" s="452">
        <f t="shared" si="5"/>
        <v>100</v>
      </c>
      <c r="M86" s="1444"/>
      <c r="N86" s="638" t="s">
        <v>7</v>
      </c>
      <c r="O86" s="668">
        <f t="shared" ref="O86:W101" si="6">O24*100/$W24</f>
        <v>6.6811684275947796</v>
      </c>
      <c r="P86" s="669">
        <f t="shared" si="6"/>
        <v>56.401491609695462</v>
      </c>
      <c r="Q86" s="670">
        <f t="shared" si="6"/>
        <v>2.3927905531385956</v>
      </c>
      <c r="R86" s="450">
        <f t="shared" si="6"/>
        <v>65.475450590428835</v>
      </c>
      <c r="S86" s="449">
        <f t="shared" si="6"/>
        <v>10.876320696084525</v>
      </c>
      <c r="T86" s="449">
        <f t="shared" si="6"/>
        <v>21.410814170292106</v>
      </c>
      <c r="U86" s="450">
        <f t="shared" si="6"/>
        <v>1.7712865133623368</v>
      </c>
      <c r="V86" s="451">
        <f t="shared" si="6"/>
        <v>0.46612802983219392</v>
      </c>
      <c r="W86" s="452">
        <f t="shared" si="6"/>
        <v>100</v>
      </c>
      <c r="X86" s="1444"/>
      <c r="Y86" s="638" t="s">
        <v>7</v>
      </c>
      <c r="Z86" s="668">
        <f t="shared" ref="Z86:AH101" si="7">Z24*100/$AH24</f>
        <v>6.6526506805512833</v>
      </c>
      <c r="AA86" s="669">
        <f t="shared" si="7"/>
        <v>66.71847699019996</v>
      </c>
      <c r="AB86" s="670">
        <f t="shared" si="7"/>
        <v>1.6916088493971719</v>
      </c>
      <c r="AC86" s="450">
        <f t="shared" si="7"/>
        <v>75.06273652014842</v>
      </c>
      <c r="AD86" s="449">
        <f t="shared" si="7"/>
        <v>6.6973923878964268</v>
      </c>
      <c r="AE86" s="449">
        <f t="shared" si="7"/>
        <v>15.612819783568689</v>
      </c>
      <c r="AF86" s="450">
        <f t="shared" si="7"/>
        <v>2.1709847226343286</v>
      </c>
      <c r="AG86" s="451">
        <f t="shared" si="7"/>
        <v>0.4560665857521376</v>
      </c>
      <c r="AH86" s="452">
        <f t="shared" si="7"/>
        <v>100</v>
      </c>
    </row>
    <row r="87" spans="2:34" ht="15" customHeight="1">
      <c r="B87" s="1444"/>
      <c r="C87" s="638" t="s">
        <v>137</v>
      </c>
      <c r="D87" s="668">
        <f t="shared" si="5"/>
        <v>3.940066592674806</v>
      </c>
      <c r="E87" s="669">
        <f t="shared" si="5"/>
        <v>56.268754881407489</v>
      </c>
      <c r="F87" s="670">
        <f t="shared" si="5"/>
        <v>1.280470259382579</v>
      </c>
      <c r="G87" s="450">
        <f t="shared" si="5"/>
        <v>61.489291733464874</v>
      </c>
      <c r="H87" s="449">
        <f t="shared" si="5"/>
        <v>18.736383442265794</v>
      </c>
      <c r="I87" s="449">
        <f t="shared" si="5"/>
        <v>16.280264726435647</v>
      </c>
      <c r="J87" s="450">
        <f t="shared" si="5"/>
        <v>2.9062358696098984</v>
      </c>
      <c r="K87" s="451">
        <f t="shared" si="5"/>
        <v>0.58782422822378422</v>
      </c>
      <c r="L87" s="452">
        <f t="shared" si="5"/>
        <v>100</v>
      </c>
      <c r="M87" s="1444"/>
      <c r="N87" s="638" t="s">
        <v>137</v>
      </c>
      <c r="O87" s="668">
        <f t="shared" si="6"/>
        <v>2.8780487804878048</v>
      </c>
      <c r="P87" s="669">
        <f t="shared" si="6"/>
        <v>68.829268292682926</v>
      </c>
      <c r="Q87" s="670">
        <f t="shared" si="6"/>
        <v>1.7560975609756098</v>
      </c>
      <c r="R87" s="450">
        <f t="shared" si="6"/>
        <v>73.463414634146346</v>
      </c>
      <c r="S87" s="449">
        <f t="shared" si="6"/>
        <v>12.439024390243903</v>
      </c>
      <c r="T87" s="449">
        <f t="shared" si="6"/>
        <v>11.073170731707316</v>
      </c>
      <c r="U87" s="450">
        <f t="shared" si="6"/>
        <v>1.9512195121951219</v>
      </c>
      <c r="V87" s="451">
        <f t="shared" si="6"/>
        <v>1.0731707317073171</v>
      </c>
      <c r="W87" s="452">
        <f t="shared" si="6"/>
        <v>100</v>
      </c>
      <c r="X87" s="1444"/>
      <c r="Y87" s="638" t="s">
        <v>137</v>
      </c>
      <c r="Z87" s="668">
        <f t="shared" si="7"/>
        <v>2.3270493263073382</v>
      </c>
      <c r="AA87" s="669">
        <f t="shared" si="7"/>
        <v>66.385960884645456</v>
      </c>
      <c r="AB87" s="670">
        <f t="shared" si="7"/>
        <v>3.0811641925698559</v>
      </c>
      <c r="AC87" s="450">
        <f t="shared" si="7"/>
        <v>71.794174403522646</v>
      </c>
      <c r="AD87" s="449">
        <f t="shared" si="7"/>
        <v>9.2288504750501605</v>
      </c>
      <c r="AE87" s="449">
        <f t="shared" si="7"/>
        <v>12.868484309883273</v>
      </c>
      <c r="AF87" s="450">
        <f t="shared" si="7"/>
        <v>4.5738242867483452</v>
      </c>
      <c r="AG87" s="451">
        <f t="shared" si="7"/>
        <v>1.5346665247955604</v>
      </c>
      <c r="AH87" s="452">
        <f t="shared" si="7"/>
        <v>100</v>
      </c>
    </row>
    <row r="88" spans="2:34" ht="15" customHeight="1">
      <c r="B88" s="1444"/>
      <c r="C88" s="638" t="s">
        <v>138</v>
      </c>
      <c r="D88" s="668">
        <f t="shared" si="5"/>
        <v>1.3210879547862946</v>
      </c>
      <c r="E88" s="669">
        <f t="shared" si="5"/>
        <v>71.098551748498764</v>
      </c>
      <c r="F88" s="670">
        <f t="shared" si="5"/>
        <v>9.7138820204874604E-2</v>
      </c>
      <c r="G88" s="450">
        <f t="shared" si="5"/>
        <v>72.516778523489933</v>
      </c>
      <c r="H88" s="449">
        <f t="shared" si="5"/>
        <v>8.3027198869657362</v>
      </c>
      <c r="I88" s="449">
        <f t="shared" si="5"/>
        <v>18.504062168844932</v>
      </c>
      <c r="J88" s="450">
        <f t="shared" si="5"/>
        <v>0.406216884493112</v>
      </c>
      <c r="K88" s="451">
        <f t="shared" si="5"/>
        <v>0.27022253620628756</v>
      </c>
      <c r="L88" s="452">
        <f t="shared" si="5"/>
        <v>100</v>
      </c>
      <c r="M88" s="1444"/>
      <c r="N88" s="638" t="s">
        <v>138</v>
      </c>
      <c r="O88" s="668">
        <f t="shared" si="6"/>
        <v>0.80137378362907841</v>
      </c>
      <c r="P88" s="669">
        <f t="shared" si="6"/>
        <v>59.187178019461932</v>
      </c>
      <c r="Q88" s="670">
        <f t="shared" si="6"/>
        <v>0.51516886090440761</v>
      </c>
      <c r="R88" s="450">
        <f t="shared" si="6"/>
        <v>60.503720663995423</v>
      </c>
      <c r="S88" s="449">
        <f t="shared" si="6"/>
        <v>14.53921007441328</v>
      </c>
      <c r="T88" s="449">
        <f t="shared" si="6"/>
        <v>22.781911848883801</v>
      </c>
      <c r="U88" s="450">
        <f t="shared" si="6"/>
        <v>1.1448196908986834</v>
      </c>
      <c r="V88" s="451">
        <f t="shared" si="6"/>
        <v>1.0303377218088152</v>
      </c>
      <c r="W88" s="452">
        <f t="shared" si="6"/>
        <v>100</v>
      </c>
      <c r="X88" s="1444"/>
      <c r="Y88" s="638" t="s">
        <v>138</v>
      </c>
      <c r="Z88" s="668">
        <f t="shared" si="7"/>
        <v>1.8710918048063558</v>
      </c>
      <c r="AA88" s="669">
        <f t="shared" si="7"/>
        <v>70.850492550382626</v>
      </c>
      <c r="AB88" s="670">
        <f t="shared" si="7"/>
        <v>0.14394478227994748</v>
      </c>
      <c r="AC88" s="450">
        <f t="shared" si="7"/>
        <v>72.86552913746894</v>
      </c>
      <c r="AD88" s="449">
        <f t="shared" si="7"/>
        <v>6.1474018904138346</v>
      </c>
      <c r="AE88" s="449">
        <f t="shared" si="7"/>
        <v>20.018455456718961</v>
      </c>
      <c r="AF88" s="450">
        <f t="shared" si="7"/>
        <v>0.53565767139032172</v>
      </c>
      <c r="AG88" s="451">
        <f t="shared" si="7"/>
        <v>0.43295584400793785</v>
      </c>
      <c r="AH88" s="452">
        <f t="shared" si="7"/>
        <v>100</v>
      </c>
    </row>
    <row r="89" spans="2:34" ht="15" customHeight="1">
      <c r="B89" s="1445"/>
      <c r="C89" s="646" t="s">
        <v>139</v>
      </c>
      <c r="D89" s="661">
        <f t="shared" si="5"/>
        <v>2.7718832891246685</v>
      </c>
      <c r="E89" s="662">
        <f t="shared" si="5"/>
        <v>64.542440318302383</v>
      </c>
      <c r="F89" s="663">
        <f t="shared" si="5"/>
        <v>0.28183023872679047</v>
      </c>
      <c r="G89" s="664">
        <f t="shared" si="5"/>
        <v>67.59615384615384</v>
      </c>
      <c r="H89" s="665">
        <f t="shared" si="5"/>
        <v>13.010610079575597</v>
      </c>
      <c r="I89" s="665">
        <f t="shared" si="5"/>
        <v>12.476790450928382</v>
      </c>
      <c r="J89" s="664">
        <f t="shared" si="5"/>
        <v>3.6405835543766578</v>
      </c>
      <c r="K89" s="666">
        <f t="shared" si="5"/>
        <v>3.2758620689655173</v>
      </c>
      <c r="L89" s="667">
        <f t="shared" si="5"/>
        <v>100</v>
      </c>
      <c r="M89" s="1445"/>
      <c r="N89" s="646" t="s">
        <v>139</v>
      </c>
      <c r="O89" s="661">
        <f t="shared" si="6"/>
        <v>2.7430221366698748</v>
      </c>
      <c r="P89" s="662">
        <f t="shared" si="6"/>
        <v>59.143407122232915</v>
      </c>
      <c r="Q89" s="663">
        <f t="shared" si="6"/>
        <v>0.76997112608277185</v>
      </c>
      <c r="R89" s="664">
        <f t="shared" si="6"/>
        <v>62.65640038498556</v>
      </c>
      <c r="S89" s="665">
        <f t="shared" si="6"/>
        <v>15.110683349374398</v>
      </c>
      <c r="T89" s="665">
        <f t="shared" si="6"/>
        <v>18.912415784408086</v>
      </c>
      <c r="U89" s="664">
        <f t="shared" si="6"/>
        <v>2.4061597690086622</v>
      </c>
      <c r="V89" s="666">
        <f t="shared" si="6"/>
        <v>0.91434071222329161</v>
      </c>
      <c r="W89" s="667">
        <f t="shared" si="6"/>
        <v>100</v>
      </c>
      <c r="X89" s="1445"/>
      <c r="Y89" s="646" t="s">
        <v>139</v>
      </c>
      <c r="Z89" s="661">
        <f t="shared" si="7"/>
        <v>3.3717616130272865</v>
      </c>
      <c r="AA89" s="662">
        <f t="shared" si="7"/>
        <v>73.394162086926286</v>
      </c>
      <c r="AB89" s="663">
        <f t="shared" si="7"/>
        <v>0.34121854875674623</v>
      </c>
      <c r="AC89" s="664">
        <f t="shared" si="7"/>
        <v>77.107142248710318</v>
      </c>
      <c r="AD89" s="665">
        <f t="shared" si="7"/>
        <v>10.033209685149865</v>
      </c>
      <c r="AE89" s="665">
        <f t="shared" si="7"/>
        <v>10.523856390681221</v>
      </c>
      <c r="AF89" s="664">
        <f t="shared" si="7"/>
        <v>0.81932962768853645</v>
      </c>
      <c r="AG89" s="666">
        <f t="shared" si="7"/>
        <v>1.5164620477700603</v>
      </c>
      <c r="AH89" s="667">
        <f t="shared" si="7"/>
        <v>100</v>
      </c>
    </row>
    <row r="90" spans="2:34" ht="15" customHeight="1">
      <c r="B90" s="1443" t="s">
        <v>140</v>
      </c>
      <c r="C90" s="646" t="s">
        <v>124</v>
      </c>
      <c r="D90" s="661">
        <f t="shared" si="5"/>
        <v>5.8155870505999134</v>
      </c>
      <c r="E90" s="662">
        <f t="shared" si="5"/>
        <v>68.635416087014221</v>
      </c>
      <c r="F90" s="663">
        <f t="shared" si="5"/>
        <v>0.55860660825196795</v>
      </c>
      <c r="G90" s="664">
        <f t="shared" si="5"/>
        <v>75.009609745866101</v>
      </c>
      <c r="H90" s="665">
        <f t="shared" si="5"/>
        <v>7.5775307447660056</v>
      </c>
      <c r="I90" s="665">
        <f t="shared" si="5"/>
        <v>14.955033238163319</v>
      </c>
      <c r="J90" s="664">
        <f t="shared" si="5"/>
        <v>1.8238398746666553</v>
      </c>
      <c r="K90" s="666">
        <f t="shared" si="5"/>
        <v>0.63398639653792321</v>
      </c>
      <c r="L90" s="667">
        <f t="shared" si="5"/>
        <v>100</v>
      </c>
      <c r="M90" s="1443" t="s">
        <v>140</v>
      </c>
      <c r="N90" s="646" t="s">
        <v>124</v>
      </c>
      <c r="O90" s="661">
        <f t="shared" si="6"/>
        <v>4.1995382916792128</v>
      </c>
      <c r="P90" s="662">
        <f t="shared" si="6"/>
        <v>66.594399277326104</v>
      </c>
      <c r="Q90" s="663">
        <f t="shared" si="6"/>
        <v>0.98163203854260761</v>
      </c>
      <c r="R90" s="664">
        <f t="shared" si="6"/>
        <v>71.775569607547922</v>
      </c>
      <c r="S90" s="665">
        <f t="shared" si="6"/>
        <v>8.6158787513801069</v>
      </c>
      <c r="T90" s="665">
        <f t="shared" si="6"/>
        <v>16.254140319180969</v>
      </c>
      <c r="U90" s="664">
        <f t="shared" si="6"/>
        <v>2.3045267489711936</v>
      </c>
      <c r="V90" s="666">
        <f t="shared" si="6"/>
        <v>1.0498845729198032</v>
      </c>
      <c r="W90" s="667">
        <f t="shared" si="6"/>
        <v>100</v>
      </c>
      <c r="X90" s="1443" t="s">
        <v>140</v>
      </c>
      <c r="Y90" s="646" t="s">
        <v>124</v>
      </c>
      <c r="Z90" s="661">
        <f t="shared" si="7"/>
        <v>3.7756889073196085</v>
      </c>
      <c r="AA90" s="662">
        <f t="shared" si="7"/>
        <v>76.336823905894192</v>
      </c>
      <c r="AB90" s="663">
        <f t="shared" si="7"/>
        <v>0.58199532768854878</v>
      </c>
      <c r="AC90" s="664">
        <f t="shared" si="7"/>
        <v>80.694508140902357</v>
      </c>
      <c r="AD90" s="665">
        <f t="shared" si="7"/>
        <v>4.1377066382933316</v>
      </c>
      <c r="AE90" s="665">
        <f t="shared" si="7"/>
        <v>12.450933409211041</v>
      </c>
      <c r="AF90" s="664">
        <f t="shared" si="7"/>
        <v>1.7364337145440079</v>
      </c>
      <c r="AG90" s="666">
        <f t="shared" si="7"/>
        <v>0.98041809704926008</v>
      </c>
      <c r="AH90" s="667">
        <f t="shared" si="7"/>
        <v>100</v>
      </c>
    </row>
    <row r="91" spans="2:34" ht="15" customHeight="1">
      <c r="B91" s="1444"/>
      <c r="C91" s="638" t="s">
        <v>141</v>
      </c>
      <c r="D91" s="668">
        <f t="shared" si="5"/>
        <v>0</v>
      </c>
      <c r="E91" s="669">
        <f t="shared" si="5"/>
        <v>86.768511723125656</v>
      </c>
      <c r="F91" s="670">
        <f t="shared" si="5"/>
        <v>0.28969832747498936</v>
      </c>
      <c r="G91" s="450">
        <f t="shared" si="5"/>
        <v>87.058210050600636</v>
      </c>
      <c r="H91" s="449">
        <f t="shared" si="5"/>
        <v>1.481324114488779</v>
      </c>
      <c r="I91" s="449">
        <f t="shared" si="5"/>
        <v>9.6643362045656449</v>
      </c>
      <c r="J91" s="450">
        <f t="shared" si="5"/>
        <v>1.5933408011124415</v>
      </c>
      <c r="K91" s="451">
        <f t="shared" si="5"/>
        <v>0.20278882923249256</v>
      </c>
      <c r="L91" s="452">
        <f t="shared" si="5"/>
        <v>100</v>
      </c>
      <c r="M91" s="1444"/>
      <c r="N91" s="638" t="s">
        <v>141</v>
      </c>
      <c r="O91" s="668">
        <f t="shared" si="6"/>
        <v>0</v>
      </c>
      <c r="P91" s="669">
        <f t="shared" si="6"/>
        <v>79.120879120879124</v>
      </c>
      <c r="Q91" s="670">
        <f t="shared" si="6"/>
        <v>0.82417582417582413</v>
      </c>
      <c r="R91" s="450">
        <f t="shared" si="6"/>
        <v>79.945054945054949</v>
      </c>
      <c r="S91" s="449">
        <f t="shared" si="6"/>
        <v>5.1282051282051286</v>
      </c>
      <c r="T91" s="449">
        <f t="shared" si="6"/>
        <v>12.820512820512821</v>
      </c>
      <c r="U91" s="450">
        <f t="shared" si="6"/>
        <v>1.4652014652014651</v>
      </c>
      <c r="V91" s="451">
        <f t="shared" si="6"/>
        <v>0.64102564102564108</v>
      </c>
      <c r="W91" s="452">
        <f t="shared" si="6"/>
        <v>100</v>
      </c>
      <c r="X91" s="1444"/>
      <c r="Y91" s="638" t="s">
        <v>141</v>
      </c>
      <c r="Z91" s="668">
        <f t="shared" si="7"/>
        <v>0</v>
      </c>
      <c r="AA91" s="669">
        <f t="shared" si="7"/>
        <v>76.619340772008997</v>
      </c>
      <c r="AB91" s="670">
        <f t="shared" si="7"/>
        <v>0.19832070010630062</v>
      </c>
      <c r="AC91" s="450">
        <f t="shared" si="7"/>
        <v>76.817661472115304</v>
      </c>
      <c r="AD91" s="449">
        <f t="shared" si="7"/>
        <v>1.3042673692641171</v>
      </c>
      <c r="AE91" s="449">
        <f t="shared" si="7"/>
        <v>17.225427188440985</v>
      </c>
      <c r="AF91" s="450">
        <f t="shared" si="7"/>
        <v>4.3426812109191539</v>
      </c>
      <c r="AG91" s="451">
        <f t="shared" si="7"/>
        <v>0.30996275926044609</v>
      </c>
      <c r="AH91" s="452">
        <f t="shared" si="7"/>
        <v>100.00000000000001</v>
      </c>
    </row>
    <row r="92" spans="2:34" ht="15" customHeight="1">
      <c r="B92" s="1444"/>
      <c r="C92" s="638" t="s">
        <v>142</v>
      </c>
      <c r="D92" s="668">
        <f t="shared" si="5"/>
        <v>0</v>
      </c>
      <c r="E92" s="669">
        <f t="shared" si="5"/>
        <v>84.661312905354293</v>
      </c>
      <c r="F92" s="670">
        <f t="shared" si="5"/>
        <v>0.74673704877931024</v>
      </c>
      <c r="G92" s="450">
        <f t="shared" si="5"/>
        <v>85.408049954133602</v>
      </c>
      <c r="H92" s="449">
        <f t="shared" si="5"/>
        <v>6.0817226451228734</v>
      </c>
      <c r="I92" s="449">
        <f t="shared" si="5"/>
        <v>7.5880715193845854</v>
      </c>
      <c r="J92" s="450">
        <f t="shared" si="5"/>
        <v>0.41521154867470267</v>
      </c>
      <c r="K92" s="451">
        <f t="shared" si="5"/>
        <v>0.50694433268423</v>
      </c>
      <c r="L92" s="452">
        <f t="shared" si="5"/>
        <v>100</v>
      </c>
      <c r="M92" s="1444"/>
      <c r="N92" s="638" t="s">
        <v>142</v>
      </c>
      <c r="O92" s="668">
        <f t="shared" si="6"/>
        <v>0</v>
      </c>
      <c r="P92" s="669">
        <f t="shared" si="6"/>
        <v>82.036914963744238</v>
      </c>
      <c r="Q92" s="670">
        <f t="shared" si="6"/>
        <v>0.92287409360580097</v>
      </c>
      <c r="R92" s="450">
        <f t="shared" si="6"/>
        <v>82.959789057350037</v>
      </c>
      <c r="S92" s="449">
        <f t="shared" si="6"/>
        <v>8.7013843111404086</v>
      </c>
      <c r="T92" s="449">
        <f t="shared" si="6"/>
        <v>6.9215557020435066</v>
      </c>
      <c r="U92" s="450">
        <f t="shared" si="6"/>
        <v>0.72511535926170068</v>
      </c>
      <c r="V92" s="451">
        <f t="shared" si="6"/>
        <v>0.6921555702043507</v>
      </c>
      <c r="W92" s="452">
        <f t="shared" si="6"/>
        <v>100</v>
      </c>
      <c r="X92" s="1444"/>
      <c r="Y92" s="638" t="s">
        <v>142</v>
      </c>
      <c r="Z92" s="668">
        <f t="shared" si="7"/>
        <v>0</v>
      </c>
      <c r="AA92" s="669">
        <f t="shared" si="7"/>
        <v>88.762474176033223</v>
      </c>
      <c r="AB92" s="670">
        <f t="shared" si="7"/>
        <v>1.2295608414435111</v>
      </c>
      <c r="AC92" s="450">
        <f t="shared" si="7"/>
        <v>89.992035017476738</v>
      </c>
      <c r="AD92" s="449">
        <f t="shared" si="7"/>
        <v>5.1403778166347243</v>
      </c>
      <c r="AE92" s="449">
        <f t="shared" si="7"/>
        <v>3.9221538521713466</v>
      </c>
      <c r="AF92" s="450">
        <f t="shared" si="7"/>
        <v>0.14912674100650355</v>
      </c>
      <c r="AG92" s="451">
        <f t="shared" si="7"/>
        <v>0.79630657271068983</v>
      </c>
      <c r="AH92" s="452">
        <f t="shared" si="7"/>
        <v>100</v>
      </c>
    </row>
    <row r="93" spans="2:34" ht="15" customHeight="1">
      <c r="B93" s="1444"/>
      <c r="C93" s="638" t="s">
        <v>143</v>
      </c>
      <c r="D93" s="668">
        <f t="shared" si="5"/>
        <v>0</v>
      </c>
      <c r="E93" s="669">
        <f t="shared" si="5"/>
        <v>70.201849121268879</v>
      </c>
      <c r="F93" s="670">
        <f t="shared" si="5"/>
        <v>0.52504682580799422</v>
      </c>
      <c r="G93" s="450">
        <f t="shared" si="5"/>
        <v>70.726895947076869</v>
      </c>
      <c r="H93" s="449">
        <f t="shared" si="5"/>
        <v>12.759534531542661</v>
      </c>
      <c r="I93" s="449">
        <f t="shared" si="5"/>
        <v>13.243733312079065</v>
      </c>
      <c r="J93" s="450">
        <f t="shared" si="5"/>
        <v>2.2964571792930299</v>
      </c>
      <c r="K93" s="451">
        <f t="shared" si="5"/>
        <v>0.9733790300083689</v>
      </c>
      <c r="L93" s="452">
        <f t="shared" si="5"/>
        <v>100</v>
      </c>
      <c r="M93" s="1444"/>
      <c r="N93" s="638" t="s">
        <v>143</v>
      </c>
      <c r="O93" s="668">
        <f t="shared" si="6"/>
        <v>0</v>
      </c>
      <c r="P93" s="669">
        <f t="shared" si="6"/>
        <v>66.517323775388292</v>
      </c>
      <c r="Q93" s="670">
        <f t="shared" si="6"/>
        <v>0.92592592592592593</v>
      </c>
      <c r="R93" s="450">
        <f t="shared" si="6"/>
        <v>67.443249701314215</v>
      </c>
      <c r="S93" s="449">
        <f t="shared" si="6"/>
        <v>12.007168458781361</v>
      </c>
      <c r="T93" s="449">
        <f t="shared" si="6"/>
        <v>16.248506571087216</v>
      </c>
      <c r="U93" s="450">
        <f t="shared" si="6"/>
        <v>2.4193548387096775</v>
      </c>
      <c r="V93" s="451">
        <f t="shared" si="6"/>
        <v>1.881720430107527</v>
      </c>
      <c r="W93" s="452">
        <f t="shared" si="6"/>
        <v>100</v>
      </c>
      <c r="X93" s="1444"/>
      <c r="Y93" s="638" t="s">
        <v>143</v>
      </c>
      <c r="Z93" s="668">
        <f t="shared" si="7"/>
        <v>0</v>
      </c>
      <c r="AA93" s="669">
        <f t="shared" si="7"/>
        <v>76.783433159844634</v>
      </c>
      <c r="AB93" s="670">
        <f t="shared" si="7"/>
        <v>0.42062033905561758</v>
      </c>
      <c r="AC93" s="450">
        <f t="shared" si="7"/>
        <v>77.204053498900251</v>
      </c>
      <c r="AD93" s="449">
        <f t="shared" si="7"/>
        <v>6.4207175208184744</v>
      </c>
      <c r="AE93" s="449">
        <f t="shared" si="7"/>
        <v>14.100703412473043</v>
      </c>
      <c r="AF93" s="450">
        <f t="shared" si="7"/>
        <v>1.3486993784104937</v>
      </c>
      <c r="AG93" s="451">
        <f t="shared" si="7"/>
        <v>0.92582618939774142</v>
      </c>
      <c r="AH93" s="452">
        <f t="shared" si="7"/>
        <v>100</v>
      </c>
    </row>
    <row r="94" spans="2:34" ht="15" customHeight="1">
      <c r="B94" s="1444"/>
      <c r="C94" s="638" t="s">
        <v>144</v>
      </c>
      <c r="D94" s="668">
        <f t="shared" si="5"/>
        <v>0.90010760299618364</v>
      </c>
      <c r="E94" s="669">
        <f t="shared" si="5"/>
        <v>78.733890389173652</v>
      </c>
      <c r="F94" s="670">
        <f t="shared" si="5"/>
        <v>0.35412202976826451</v>
      </c>
      <c r="G94" s="450">
        <f t="shared" si="5"/>
        <v>79.988120021938101</v>
      </c>
      <c r="H94" s="449">
        <f t="shared" si="5"/>
        <v>6.4427056744923963</v>
      </c>
      <c r="I94" s="449">
        <f t="shared" si="5"/>
        <v>11.044204525398673</v>
      </c>
      <c r="J94" s="450">
        <f t="shared" si="5"/>
        <v>1.6482046240821957</v>
      </c>
      <c r="K94" s="451">
        <f t="shared" si="5"/>
        <v>0.87676515408862921</v>
      </c>
      <c r="L94" s="452">
        <f t="shared" si="5"/>
        <v>100</v>
      </c>
      <c r="M94" s="1444"/>
      <c r="N94" s="638" t="s">
        <v>144</v>
      </c>
      <c r="O94" s="668">
        <f t="shared" si="6"/>
        <v>1.3521507648102764</v>
      </c>
      <c r="P94" s="669">
        <f t="shared" si="6"/>
        <v>75.610580579734645</v>
      </c>
      <c r="Q94" s="670">
        <f t="shared" si="6"/>
        <v>0.85354517028648691</v>
      </c>
      <c r="R94" s="450">
        <f t="shared" si="6"/>
        <v>77.816276514831401</v>
      </c>
      <c r="S94" s="449">
        <f t="shared" si="6"/>
        <v>7.4621820332967124</v>
      </c>
      <c r="T94" s="449">
        <f t="shared" si="6"/>
        <v>11.949632384010817</v>
      </c>
      <c r="U94" s="450">
        <f t="shared" si="6"/>
        <v>1.9606186089749007</v>
      </c>
      <c r="V94" s="451">
        <f t="shared" si="6"/>
        <v>0.8112904588861658</v>
      </c>
      <c r="W94" s="452">
        <f t="shared" si="6"/>
        <v>100</v>
      </c>
      <c r="X94" s="1444"/>
      <c r="Y94" s="638" t="s">
        <v>144</v>
      </c>
      <c r="Z94" s="668">
        <f t="shared" si="7"/>
        <v>0.57998665029935836</v>
      </c>
      <c r="AA94" s="669">
        <f t="shared" si="7"/>
        <v>84.052822011478355</v>
      </c>
      <c r="AB94" s="670">
        <f t="shared" si="7"/>
        <v>0.58786470693998794</v>
      </c>
      <c r="AC94" s="450">
        <f t="shared" si="7"/>
        <v>85.220673368717712</v>
      </c>
      <c r="AD94" s="449">
        <f t="shared" si="7"/>
        <v>3.7507672875588987</v>
      </c>
      <c r="AE94" s="449">
        <f t="shared" si="7"/>
        <v>7.7373332303527871</v>
      </c>
      <c r="AF94" s="450">
        <f t="shared" si="7"/>
        <v>1.3136665046641434</v>
      </c>
      <c r="AG94" s="451">
        <f t="shared" si="7"/>
        <v>1.9775596087064666</v>
      </c>
      <c r="AH94" s="452">
        <f t="shared" si="7"/>
        <v>100</v>
      </c>
    </row>
    <row r="95" spans="2:34" ht="15" customHeight="1">
      <c r="B95" s="1444"/>
      <c r="C95" s="638" t="s">
        <v>145</v>
      </c>
      <c r="D95" s="668">
        <f t="shared" si="5"/>
        <v>6.6166004024934963</v>
      </c>
      <c r="E95" s="669">
        <f t="shared" si="5"/>
        <v>63.1636643269687</v>
      </c>
      <c r="F95" s="670">
        <f t="shared" si="5"/>
        <v>0.7635377978479142</v>
      </c>
      <c r="G95" s="450">
        <f t="shared" si="5"/>
        <v>70.543802527310106</v>
      </c>
      <c r="H95" s="449">
        <f t="shared" si="5"/>
        <v>8.2367029502944682</v>
      </c>
      <c r="I95" s="449">
        <f t="shared" si="5"/>
        <v>18.440061114188637</v>
      </c>
      <c r="J95" s="450">
        <f t="shared" si="5"/>
        <v>2.1548906543752664</v>
      </c>
      <c r="K95" s="451">
        <f t="shared" si="5"/>
        <v>0.62454275383151836</v>
      </c>
      <c r="L95" s="452">
        <f t="shared" si="5"/>
        <v>100</v>
      </c>
      <c r="M95" s="1444"/>
      <c r="N95" s="638" t="s">
        <v>145</v>
      </c>
      <c r="O95" s="668">
        <f t="shared" si="6"/>
        <v>5.2533609100310237</v>
      </c>
      <c r="P95" s="669">
        <f t="shared" si="6"/>
        <v>59.681489141675286</v>
      </c>
      <c r="Q95" s="670">
        <f t="shared" si="6"/>
        <v>1.2244053774560497</v>
      </c>
      <c r="R95" s="450">
        <f t="shared" si="6"/>
        <v>66.159255429162357</v>
      </c>
      <c r="S95" s="449">
        <f t="shared" si="6"/>
        <v>9.2119958634953463</v>
      </c>
      <c r="T95" s="449">
        <f t="shared" si="6"/>
        <v>20.608066184074456</v>
      </c>
      <c r="U95" s="450">
        <f t="shared" si="6"/>
        <v>2.8707342295760081</v>
      </c>
      <c r="V95" s="451">
        <f t="shared" si="6"/>
        <v>1.1499482936918304</v>
      </c>
      <c r="W95" s="452">
        <f t="shared" si="6"/>
        <v>100</v>
      </c>
      <c r="X95" s="1444"/>
      <c r="Y95" s="638" t="s">
        <v>145</v>
      </c>
      <c r="Z95" s="668">
        <f t="shared" si="7"/>
        <v>4.9416465699737016</v>
      </c>
      <c r="AA95" s="669">
        <f t="shared" si="7"/>
        <v>69.99618000087267</v>
      </c>
      <c r="AB95" s="670">
        <f t="shared" si="7"/>
        <v>0.68196039883856219</v>
      </c>
      <c r="AC95" s="450">
        <f t="shared" si="7"/>
        <v>75.619786969684938</v>
      </c>
      <c r="AD95" s="449">
        <f t="shared" si="7"/>
        <v>4.8685068185300615</v>
      </c>
      <c r="AE95" s="449">
        <f t="shared" si="7"/>
        <v>16.803251324135772</v>
      </c>
      <c r="AF95" s="450">
        <f t="shared" si="7"/>
        <v>2.1586902971505091</v>
      </c>
      <c r="AG95" s="451">
        <f t="shared" si="7"/>
        <v>0.54976459049873205</v>
      </c>
      <c r="AH95" s="452">
        <f t="shared" si="7"/>
        <v>100</v>
      </c>
    </row>
    <row r="96" spans="2:34" ht="15" customHeight="1">
      <c r="B96" s="1445"/>
      <c r="C96" s="646" t="s">
        <v>146</v>
      </c>
      <c r="D96" s="661">
        <f t="shared" si="5"/>
        <v>14.832379184901443</v>
      </c>
      <c r="E96" s="662">
        <f t="shared" si="5"/>
        <v>67.382572315674892</v>
      </c>
      <c r="F96" s="663">
        <f t="shared" si="5"/>
        <v>7.8022905984003701E-2</v>
      </c>
      <c r="G96" s="664">
        <f t="shared" si="5"/>
        <v>82.292974406560347</v>
      </c>
      <c r="H96" s="665">
        <f t="shared" si="5"/>
        <v>6.4229226802634152</v>
      </c>
      <c r="I96" s="665">
        <f t="shared" si="5"/>
        <v>10.110548504239887</v>
      </c>
      <c r="J96" s="664">
        <f t="shared" si="5"/>
        <v>0.92375267702048824</v>
      </c>
      <c r="K96" s="666">
        <f t="shared" si="5"/>
        <v>0.24980173191586369</v>
      </c>
      <c r="L96" s="667">
        <f t="shared" si="5"/>
        <v>100</v>
      </c>
      <c r="M96" s="1445"/>
      <c r="N96" s="646" t="s">
        <v>146</v>
      </c>
      <c r="O96" s="661">
        <f t="shared" si="6"/>
        <v>10.453181746407706</v>
      </c>
      <c r="P96" s="662">
        <f t="shared" si="6"/>
        <v>66.619295752408021</v>
      </c>
      <c r="Q96" s="663">
        <f t="shared" si="6"/>
        <v>0.37896731406916151</v>
      </c>
      <c r="R96" s="664">
        <f t="shared" si="6"/>
        <v>77.451444812884887</v>
      </c>
      <c r="S96" s="665">
        <f t="shared" si="6"/>
        <v>7.2635401863255957</v>
      </c>
      <c r="T96" s="665">
        <f t="shared" si="6"/>
        <v>12.742775935575557</v>
      </c>
      <c r="U96" s="664">
        <f t="shared" si="6"/>
        <v>1.6264013895468183</v>
      </c>
      <c r="V96" s="666">
        <f t="shared" si="6"/>
        <v>0.91583767566714036</v>
      </c>
      <c r="W96" s="667">
        <f t="shared" si="6"/>
        <v>100</v>
      </c>
      <c r="X96" s="1445"/>
      <c r="Y96" s="646" t="s">
        <v>146</v>
      </c>
      <c r="Z96" s="661">
        <f t="shared" si="7"/>
        <v>9.7565436375753176</v>
      </c>
      <c r="AA96" s="662">
        <f t="shared" si="7"/>
        <v>77.043593846163219</v>
      </c>
      <c r="AB96" s="663">
        <f t="shared" si="7"/>
        <v>0.16242136037085708</v>
      </c>
      <c r="AC96" s="664">
        <f t="shared" si="7"/>
        <v>86.962558844109395</v>
      </c>
      <c r="AD96" s="665">
        <f t="shared" si="7"/>
        <v>2.2332572156619563</v>
      </c>
      <c r="AE96" s="665">
        <f t="shared" si="7"/>
        <v>8.8724764923146004</v>
      </c>
      <c r="AF96" s="664">
        <f t="shared" si="7"/>
        <v>1.1871833146516229</v>
      </c>
      <c r="AG96" s="666">
        <f t="shared" si="7"/>
        <v>0.74452413326242883</v>
      </c>
      <c r="AH96" s="667">
        <f t="shared" si="7"/>
        <v>100</v>
      </c>
    </row>
    <row r="97" spans="2:34" ht="15" customHeight="1">
      <c r="B97" s="1443" t="s">
        <v>147</v>
      </c>
      <c r="C97" s="646" t="s">
        <v>124</v>
      </c>
      <c r="D97" s="661">
        <f t="shared" si="5"/>
        <v>14.820637857611988</v>
      </c>
      <c r="E97" s="662">
        <f t="shared" si="5"/>
        <v>48.715474685555691</v>
      </c>
      <c r="F97" s="663">
        <f t="shared" si="5"/>
        <v>1.2386210354592899</v>
      </c>
      <c r="G97" s="664">
        <f t="shared" si="5"/>
        <v>64.774733578626964</v>
      </c>
      <c r="H97" s="665">
        <f t="shared" si="5"/>
        <v>14.079725139301832</v>
      </c>
      <c r="I97" s="665">
        <f t="shared" si="5"/>
        <v>16.511327763614151</v>
      </c>
      <c r="J97" s="664">
        <f t="shared" si="5"/>
        <v>2.7735895027507258</v>
      </c>
      <c r="K97" s="666">
        <f t="shared" si="5"/>
        <v>1.8606240157063256</v>
      </c>
      <c r="L97" s="667">
        <f t="shared" si="5"/>
        <v>100</v>
      </c>
      <c r="M97" s="1443" t="s">
        <v>147</v>
      </c>
      <c r="N97" s="646" t="s">
        <v>124</v>
      </c>
      <c r="O97" s="661">
        <f t="shared" si="6"/>
        <v>7.0542034325608451</v>
      </c>
      <c r="P97" s="662">
        <f t="shared" si="6"/>
        <v>53.94162707262678</v>
      </c>
      <c r="Q97" s="663">
        <f t="shared" si="6"/>
        <v>1.403568311839426</v>
      </c>
      <c r="R97" s="664">
        <f t="shared" si="6"/>
        <v>62.399398817027055</v>
      </c>
      <c r="S97" s="665">
        <f t="shared" si="6"/>
        <v>17.33976534471056</v>
      </c>
      <c r="T97" s="665">
        <f t="shared" si="6"/>
        <v>13.807815378648307</v>
      </c>
      <c r="U97" s="664">
        <f t="shared" si="6"/>
        <v>3.6434597110443132</v>
      </c>
      <c r="V97" s="666">
        <f t="shared" si="6"/>
        <v>2.8095607485697665</v>
      </c>
      <c r="W97" s="667">
        <f t="shared" si="6"/>
        <v>100</v>
      </c>
      <c r="X97" s="1443" t="s">
        <v>147</v>
      </c>
      <c r="Y97" s="646" t="s">
        <v>124</v>
      </c>
      <c r="Z97" s="661">
        <f t="shared" si="7"/>
        <v>10.397197850404142</v>
      </c>
      <c r="AA97" s="662">
        <f t="shared" si="7"/>
        <v>62.244953053323997</v>
      </c>
      <c r="AB97" s="663">
        <f t="shared" si="7"/>
        <v>1.415608844695875</v>
      </c>
      <c r="AC97" s="664">
        <f t="shared" si="7"/>
        <v>74.057759748424019</v>
      </c>
      <c r="AD97" s="665">
        <f t="shared" si="7"/>
        <v>12.373352780493606</v>
      </c>
      <c r="AE97" s="665">
        <f t="shared" si="7"/>
        <v>9.4575177621658835</v>
      </c>
      <c r="AF97" s="664">
        <f t="shared" si="7"/>
        <v>1.8135913178166638</v>
      </c>
      <c r="AG97" s="666">
        <f t="shared" si="7"/>
        <v>2.2977783910998246</v>
      </c>
      <c r="AH97" s="667">
        <f t="shared" si="7"/>
        <v>100</v>
      </c>
    </row>
    <row r="98" spans="2:34" ht="15" customHeight="1">
      <c r="B98" s="1444"/>
      <c r="C98" s="638" t="s">
        <v>148</v>
      </c>
      <c r="D98" s="668">
        <f t="shared" si="5"/>
        <v>0</v>
      </c>
      <c r="E98" s="669">
        <f t="shared" si="5"/>
        <v>77.464373530219689</v>
      </c>
      <c r="F98" s="670">
        <f t="shared" si="5"/>
        <v>2.1144736930261225</v>
      </c>
      <c r="G98" s="450">
        <f t="shared" si="5"/>
        <v>79.578847223245816</v>
      </c>
      <c r="H98" s="449">
        <f t="shared" si="5"/>
        <v>11.283222897418547</v>
      </c>
      <c r="I98" s="449">
        <f t="shared" si="5"/>
        <v>5.9916787822346693</v>
      </c>
      <c r="J98" s="450">
        <f t="shared" si="5"/>
        <v>0.75574344921846215</v>
      </c>
      <c r="K98" s="451">
        <f t="shared" si="5"/>
        <v>2.3905076478825116</v>
      </c>
      <c r="L98" s="452">
        <f t="shared" si="5"/>
        <v>100</v>
      </c>
      <c r="M98" s="1444"/>
      <c r="N98" s="638" t="s">
        <v>148</v>
      </c>
      <c r="O98" s="668">
        <f t="shared" si="6"/>
        <v>0</v>
      </c>
      <c r="P98" s="669">
        <f t="shared" si="6"/>
        <v>77.990430622009569</v>
      </c>
      <c r="Q98" s="670">
        <f t="shared" si="6"/>
        <v>1.4146037029332224</v>
      </c>
      <c r="R98" s="450">
        <f t="shared" si="6"/>
        <v>79.40503432494279</v>
      </c>
      <c r="S98" s="449">
        <f t="shared" si="6"/>
        <v>10.630330767630539</v>
      </c>
      <c r="T98" s="449">
        <f t="shared" si="6"/>
        <v>6.7193675889328066</v>
      </c>
      <c r="U98" s="450">
        <f t="shared" si="6"/>
        <v>1.3521947160391097</v>
      </c>
      <c r="V98" s="451">
        <f t="shared" si="6"/>
        <v>1.8930726024547535</v>
      </c>
      <c r="W98" s="452">
        <f t="shared" si="6"/>
        <v>100</v>
      </c>
      <c r="X98" s="1444"/>
      <c r="Y98" s="638" t="s">
        <v>148</v>
      </c>
      <c r="Z98" s="668">
        <f t="shared" si="7"/>
        <v>0</v>
      </c>
      <c r="AA98" s="669">
        <f t="shared" si="7"/>
        <v>81.611301991765103</v>
      </c>
      <c r="AB98" s="670">
        <f t="shared" si="7"/>
        <v>2.4869316917256148</v>
      </c>
      <c r="AC98" s="450">
        <f t="shared" si="7"/>
        <v>84.098233683490719</v>
      </c>
      <c r="AD98" s="449">
        <f t="shared" si="7"/>
        <v>8.9038469435660996</v>
      </c>
      <c r="AE98" s="449">
        <f t="shared" si="7"/>
        <v>4.2230807734952567</v>
      </c>
      <c r="AF98" s="450">
        <f t="shared" si="7"/>
        <v>0.37130924382991809</v>
      </c>
      <c r="AG98" s="451">
        <f t="shared" si="7"/>
        <v>2.4035293556180033</v>
      </c>
      <c r="AH98" s="452">
        <f t="shared" si="7"/>
        <v>100</v>
      </c>
    </row>
    <row r="99" spans="2:34" ht="15" customHeight="1">
      <c r="B99" s="1444"/>
      <c r="C99" s="638" t="s">
        <v>149</v>
      </c>
      <c r="D99" s="668">
        <f t="shared" si="5"/>
        <v>0.50800884659205148</v>
      </c>
      <c r="E99" s="669">
        <f t="shared" si="5"/>
        <v>60.487902955565978</v>
      </c>
      <c r="F99" s="670">
        <f t="shared" si="5"/>
        <v>1.2291401380604516</v>
      </c>
      <c r="G99" s="450">
        <f t="shared" si="5"/>
        <v>62.225051940218485</v>
      </c>
      <c r="H99" s="449">
        <f t="shared" si="5"/>
        <v>17.462636552509885</v>
      </c>
      <c r="I99" s="449">
        <f t="shared" si="5"/>
        <v>17.500167549091884</v>
      </c>
      <c r="J99" s="450">
        <f t="shared" si="5"/>
        <v>1.6258963876415791</v>
      </c>
      <c r="K99" s="451">
        <f t="shared" si="5"/>
        <v>1.1862475705381677</v>
      </c>
      <c r="L99" s="452">
        <f t="shared" si="5"/>
        <v>100</v>
      </c>
      <c r="M99" s="1444"/>
      <c r="N99" s="638" t="s">
        <v>149</v>
      </c>
      <c r="O99" s="668">
        <f t="shared" si="6"/>
        <v>0.12464942349641633</v>
      </c>
      <c r="P99" s="669">
        <f t="shared" si="6"/>
        <v>57.245247740729198</v>
      </c>
      <c r="Q99" s="670">
        <f t="shared" si="6"/>
        <v>2.0255531318167654</v>
      </c>
      <c r="R99" s="450">
        <f t="shared" si="6"/>
        <v>59.395450296042384</v>
      </c>
      <c r="S99" s="449">
        <f t="shared" si="6"/>
        <v>21.564350264880026</v>
      </c>
      <c r="T99" s="449">
        <f t="shared" si="6"/>
        <v>13.742598940479901</v>
      </c>
      <c r="U99" s="450">
        <f t="shared" si="6"/>
        <v>3.5525085696478653</v>
      </c>
      <c r="V99" s="451">
        <f t="shared" si="6"/>
        <v>1.7450919289498286</v>
      </c>
      <c r="W99" s="452">
        <f t="shared" si="6"/>
        <v>100</v>
      </c>
      <c r="X99" s="1444"/>
      <c r="Y99" s="638" t="s">
        <v>149</v>
      </c>
      <c r="Z99" s="668">
        <f t="shared" si="7"/>
        <v>0.24903153231893163</v>
      </c>
      <c r="AA99" s="669">
        <f t="shared" si="7"/>
        <v>69.056274789904705</v>
      </c>
      <c r="AB99" s="670">
        <f t="shared" si="7"/>
        <v>1.3189806096765322</v>
      </c>
      <c r="AC99" s="450">
        <f t="shared" si="7"/>
        <v>70.624286931900173</v>
      </c>
      <c r="AD99" s="449">
        <f t="shared" si="7"/>
        <v>17.880384166285818</v>
      </c>
      <c r="AE99" s="449">
        <f t="shared" si="7"/>
        <v>9.3989772622917798</v>
      </c>
      <c r="AF99" s="450">
        <f t="shared" si="7"/>
        <v>1.2461022785101372</v>
      </c>
      <c r="AG99" s="451">
        <f t="shared" si="7"/>
        <v>0.85024936101210213</v>
      </c>
      <c r="AH99" s="452">
        <f t="shared" si="7"/>
        <v>100</v>
      </c>
    </row>
    <row r="100" spans="2:34" ht="15" customHeight="1">
      <c r="B100" s="1444"/>
      <c r="C100" s="638" t="s">
        <v>9</v>
      </c>
      <c r="D100" s="668">
        <f t="shared" si="5"/>
        <v>4.6218967797098855</v>
      </c>
      <c r="E100" s="669">
        <f t="shared" si="5"/>
        <v>45.43800518984699</v>
      </c>
      <c r="F100" s="670">
        <f t="shared" si="5"/>
        <v>1.4150286833497381</v>
      </c>
      <c r="G100" s="450">
        <f t="shared" si="5"/>
        <v>51.474930652906615</v>
      </c>
      <c r="H100" s="449">
        <f t="shared" si="5"/>
        <v>16.254809556476868</v>
      </c>
      <c r="I100" s="449">
        <f t="shared" si="5"/>
        <v>24.944323480577843</v>
      </c>
      <c r="J100" s="450">
        <f t="shared" si="5"/>
        <v>5.0315168868871858</v>
      </c>
      <c r="K100" s="451">
        <f t="shared" si="5"/>
        <v>2.2944194231514898</v>
      </c>
      <c r="L100" s="452">
        <f t="shared" si="5"/>
        <v>100</v>
      </c>
      <c r="M100" s="1444"/>
      <c r="N100" s="638" t="s">
        <v>9</v>
      </c>
      <c r="O100" s="668">
        <f t="shared" si="6"/>
        <v>3.0287901481111668</v>
      </c>
      <c r="P100" s="669">
        <f t="shared" si="6"/>
        <v>49.22616075886171</v>
      </c>
      <c r="Q100" s="670">
        <f t="shared" si="6"/>
        <v>1.4145448493925779</v>
      </c>
      <c r="R100" s="450">
        <f t="shared" si="6"/>
        <v>53.66949575636545</v>
      </c>
      <c r="S100" s="449">
        <f t="shared" si="6"/>
        <v>20.130914739002606</v>
      </c>
      <c r="T100" s="449">
        <f t="shared" si="6"/>
        <v>18.183835358073999</v>
      </c>
      <c r="U100" s="450">
        <f t="shared" si="6"/>
        <v>5.1256448660342819</v>
      </c>
      <c r="V100" s="451">
        <f t="shared" si="6"/>
        <v>2.8901092805236588</v>
      </c>
      <c r="W100" s="452">
        <f t="shared" si="6"/>
        <v>100</v>
      </c>
      <c r="X100" s="1444"/>
      <c r="Y100" s="638" t="s">
        <v>9</v>
      </c>
      <c r="Z100" s="668">
        <f t="shared" si="7"/>
        <v>6.8582691080177112</v>
      </c>
      <c r="AA100" s="669">
        <f t="shared" si="7"/>
        <v>56.134921238981235</v>
      </c>
      <c r="AB100" s="670">
        <f t="shared" si="7"/>
        <v>1.7065092972971252</v>
      </c>
      <c r="AC100" s="450">
        <f t="shared" si="7"/>
        <v>64.699699644296075</v>
      </c>
      <c r="AD100" s="449">
        <f t="shared" si="7"/>
        <v>16.238142458062807</v>
      </c>
      <c r="AE100" s="449">
        <f t="shared" si="7"/>
        <v>13.162916930005073</v>
      </c>
      <c r="AF100" s="450">
        <f t="shared" si="7"/>
        <v>3.3140755540109477</v>
      </c>
      <c r="AG100" s="451">
        <f t="shared" si="7"/>
        <v>2.5851654136251114</v>
      </c>
      <c r="AH100" s="452">
        <f t="shared" si="7"/>
        <v>100</v>
      </c>
    </row>
    <row r="101" spans="2:34" ht="15" customHeight="1">
      <c r="B101" s="1444"/>
      <c r="C101" s="638" t="s">
        <v>150</v>
      </c>
      <c r="D101" s="668">
        <f t="shared" ref="D101:L116" si="8">D39*100/$L39</f>
        <v>32.469892003686603</v>
      </c>
      <c r="E101" s="669">
        <f t="shared" si="8"/>
        <v>38.659946112088619</v>
      </c>
      <c r="F101" s="670">
        <f t="shared" si="8"/>
        <v>0.78053685059995503</v>
      </c>
      <c r="G101" s="450">
        <f t="shared" si="8"/>
        <v>71.910374966375173</v>
      </c>
      <c r="H101" s="449">
        <f t="shared" si="8"/>
        <v>11.991824207225919</v>
      </c>
      <c r="I101" s="449">
        <f t="shared" si="8"/>
        <v>12.91082917708485</v>
      </c>
      <c r="J101" s="450">
        <f t="shared" si="8"/>
        <v>1.6627198842865143</v>
      </c>
      <c r="K101" s="451">
        <f t="shared" si="8"/>
        <v>1.5242517650275393</v>
      </c>
      <c r="L101" s="452">
        <f t="shared" si="8"/>
        <v>100</v>
      </c>
      <c r="M101" s="1444"/>
      <c r="N101" s="638" t="s">
        <v>150</v>
      </c>
      <c r="O101" s="668">
        <f t="shared" si="6"/>
        <v>17.391638487549955</v>
      </c>
      <c r="P101" s="669">
        <f t="shared" si="6"/>
        <v>48.908699661850598</v>
      </c>
      <c r="Q101" s="670">
        <f t="shared" si="6"/>
        <v>1.1374116200430371</v>
      </c>
      <c r="R101" s="450">
        <f t="shared" si="6"/>
        <v>67.437749769443585</v>
      </c>
      <c r="S101" s="449">
        <f t="shared" si="6"/>
        <v>14.609591146633877</v>
      </c>
      <c r="T101" s="449">
        <f t="shared" si="6"/>
        <v>11.497079618813403</v>
      </c>
      <c r="U101" s="450">
        <f t="shared" si="6"/>
        <v>2.8358438364586536</v>
      </c>
      <c r="V101" s="451">
        <f t="shared" si="6"/>
        <v>3.6197356286504765</v>
      </c>
      <c r="W101" s="452">
        <f t="shared" si="6"/>
        <v>100</v>
      </c>
      <c r="X101" s="1444"/>
      <c r="Y101" s="638" t="s">
        <v>150</v>
      </c>
      <c r="Z101" s="668">
        <f t="shared" si="7"/>
        <v>22.113999331968436</v>
      </c>
      <c r="AA101" s="669">
        <f t="shared" si="7"/>
        <v>54.516228478425447</v>
      </c>
      <c r="AB101" s="670">
        <f t="shared" si="7"/>
        <v>0.7440584989207184</v>
      </c>
      <c r="AC101" s="450">
        <f t="shared" si="7"/>
        <v>77.374286309314598</v>
      </c>
      <c r="AD101" s="449">
        <f t="shared" si="7"/>
        <v>9.5674557410916083</v>
      </c>
      <c r="AE101" s="449">
        <f t="shared" si="7"/>
        <v>9.2463753472364818</v>
      </c>
      <c r="AF101" s="450">
        <f t="shared" si="7"/>
        <v>1.1910392179596541</v>
      </c>
      <c r="AG101" s="451">
        <f t="shared" si="7"/>
        <v>2.6208433843976464</v>
      </c>
      <c r="AH101" s="452">
        <f t="shared" si="7"/>
        <v>100</v>
      </c>
    </row>
    <row r="102" spans="2:34" ht="15" customHeight="1">
      <c r="B102" s="1444"/>
      <c r="C102" s="638" t="s">
        <v>151</v>
      </c>
      <c r="D102" s="668">
        <f t="shared" si="8"/>
        <v>0</v>
      </c>
      <c r="E102" s="669">
        <f t="shared" si="8"/>
        <v>65.072646615929344</v>
      </c>
      <c r="F102" s="670">
        <f t="shared" si="8"/>
        <v>1.3837450653209067</v>
      </c>
      <c r="G102" s="450">
        <f t="shared" si="8"/>
        <v>66.456391681250253</v>
      </c>
      <c r="H102" s="449">
        <f t="shared" si="8"/>
        <v>17.58577184485776</v>
      </c>
      <c r="I102" s="449">
        <f t="shared" si="8"/>
        <v>13.279882788653291</v>
      </c>
      <c r="J102" s="450">
        <f t="shared" si="8"/>
        <v>0.79361849334581414</v>
      </c>
      <c r="K102" s="451">
        <f t="shared" si="8"/>
        <v>1.8843351918928819</v>
      </c>
      <c r="L102" s="452">
        <f t="shared" si="8"/>
        <v>100</v>
      </c>
      <c r="M102" s="1444"/>
      <c r="N102" s="638" t="s">
        <v>151</v>
      </c>
      <c r="O102" s="668">
        <f t="shared" ref="O102:W117" si="9">O40*100/$W40</f>
        <v>0</v>
      </c>
      <c r="P102" s="669">
        <f t="shared" si="9"/>
        <v>69.130787977254258</v>
      </c>
      <c r="Q102" s="670">
        <f t="shared" si="9"/>
        <v>1.6246953696181965</v>
      </c>
      <c r="R102" s="450">
        <f t="shared" si="9"/>
        <v>70.755483346872467</v>
      </c>
      <c r="S102" s="449">
        <f t="shared" si="9"/>
        <v>18.196588139723801</v>
      </c>
      <c r="T102" s="449">
        <f t="shared" si="9"/>
        <v>8.0422420796100731</v>
      </c>
      <c r="U102" s="450">
        <f t="shared" si="9"/>
        <v>1.6246953696181965</v>
      </c>
      <c r="V102" s="451">
        <f t="shared" si="9"/>
        <v>1.380991064175467</v>
      </c>
      <c r="W102" s="452">
        <f t="shared" si="9"/>
        <v>100</v>
      </c>
      <c r="X102" s="1444"/>
      <c r="Y102" s="638" t="s">
        <v>151</v>
      </c>
      <c r="Z102" s="668">
        <f t="shared" ref="Z102:AH117" si="10">Z40*100/$AH40</f>
        <v>0</v>
      </c>
      <c r="AA102" s="669">
        <f t="shared" si="10"/>
        <v>84.65323965045107</v>
      </c>
      <c r="AB102" s="670">
        <f t="shared" si="10"/>
        <v>1.1004490143674679</v>
      </c>
      <c r="AC102" s="450">
        <f t="shared" si="10"/>
        <v>85.753688664818554</v>
      </c>
      <c r="AD102" s="449">
        <f t="shared" si="10"/>
        <v>8.2805094530432406</v>
      </c>
      <c r="AE102" s="449">
        <f t="shared" si="10"/>
        <v>3.4279583877662936</v>
      </c>
      <c r="AF102" s="450">
        <f t="shared" si="10"/>
        <v>1.4184599563159992</v>
      </c>
      <c r="AG102" s="451">
        <f t="shared" si="10"/>
        <v>1.1193835380559132</v>
      </c>
      <c r="AH102" s="452">
        <f t="shared" si="10"/>
        <v>100</v>
      </c>
    </row>
    <row r="103" spans="2:34" ht="15" customHeight="1">
      <c r="B103" s="1445"/>
      <c r="C103" s="646" t="s">
        <v>152</v>
      </c>
      <c r="D103" s="661">
        <f t="shared" si="8"/>
        <v>5.7927792007297993</v>
      </c>
      <c r="E103" s="662">
        <f t="shared" si="8"/>
        <v>59.520718571278202</v>
      </c>
      <c r="F103" s="663">
        <f t="shared" si="8"/>
        <v>1.3508297954457738</v>
      </c>
      <c r="G103" s="664">
        <f t="shared" si="8"/>
        <v>66.664327567453768</v>
      </c>
      <c r="H103" s="665">
        <f t="shared" si="8"/>
        <v>19.36774148275499</v>
      </c>
      <c r="I103" s="665">
        <f t="shared" si="8"/>
        <v>10.052278867408161</v>
      </c>
      <c r="J103" s="664">
        <f t="shared" si="8"/>
        <v>3.8560050524542997</v>
      </c>
      <c r="K103" s="666">
        <f t="shared" si="8"/>
        <v>5.964702992877443E-2</v>
      </c>
      <c r="L103" s="667">
        <f t="shared" si="8"/>
        <v>100</v>
      </c>
      <c r="M103" s="1445"/>
      <c r="N103" s="646" t="s">
        <v>152</v>
      </c>
      <c r="O103" s="661">
        <f t="shared" si="9"/>
        <v>10.041407867494824</v>
      </c>
      <c r="P103" s="662">
        <f t="shared" si="9"/>
        <v>59.730848861283647</v>
      </c>
      <c r="Q103" s="663">
        <f t="shared" si="9"/>
        <v>2.3809523809523809</v>
      </c>
      <c r="R103" s="664">
        <f t="shared" si="9"/>
        <v>72.153209109730852</v>
      </c>
      <c r="S103" s="665">
        <f t="shared" si="9"/>
        <v>20.289855072463769</v>
      </c>
      <c r="T103" s="665">
        <f t="shared" si="9"/>
        <v>6.1076604554865428</v>
      </c>
      <c r="U103" s="664">
        <f t="shared" si="9"/>
        <v>1.1387163561076605</v>
      </c>
      <c r="V103" s="666">
        <f t="shared" si="9"/>
        <v>0.3105590062111801</v>
      </c>
      <c r="W103" s="667">
        <f t="shared" si="9"/>
        <v>100</v>
      </c>
      <c r="X103" s="1445"/>
      <c r="Y103" s="646" t="s">
        <v>152</v>
      </c>
      <c r="Z103" s="661">
        <f t="shared" si="10"/>
        <v>7.2588383185626126</v>
      </c>
      <c r="AA103" s="662">
        <f t="shared" si="10"/>
        <v>82.543578103953564</v>
      </c>
      <c r="AB103" s="663">
        <f t="shared" si="10"/>
        <v>0.85139844828499123</v>
      </c>
      <c r="AC103" s="664">
        <f t="shared" si="10"/>
        <v>90.653814870801185</v>
      </c>
      <c r="AD103" s="665">
        <f t="shared" si="10"/>
        <v>6.9468849769104404</v>
      </c>
      <c r="AE103" s="665">
        <f t="shared" si="10"/>
        <v>1.8247413844784617</v>
      </c>
      <c r="AF103" s="664">
        <f t="shared" si="10"/>
        <v>0.5299243471575219</v>
      </c>
      <c r="AG103" s="666">
        <f t="shared" si="10"/>
        <v>4.4634420652408947E-2</v>
      </c>
      <c r="AH103" s="667">
        <f t="shared" si="10"/>
        <v>100</v>
      </c>
    </row>
    <row r="104" spans="2:34" ht="15" customHeight="1">
      <c r="B104" s="1443" t="s">
        <v>153</v>
      </c>
      <c r="C104" s="646" t="s">
        <v>124</v>
      </c>
      <c r="D104" s="661">
        <f t="shared" si="8"/>
        <v>36.143357448831111</v>
      </c>
      <c r="E104" s="662">
        <f t="shared" si="8"/>
        <v>33.655407907667097</v>
      </c>
      <c r="F104" s="663">
        <f t="shared" si="8"/>
        <v>0.28970673571805572</v>
      </c>
      <c r="G104" s="664">
        <f t="shared" si="8"/>
        <v>70.088472092216264</v>
      </c>
      <c r="H104" s="665">
        <f t="shared" si="8"/>
        <v>17.117191987939336</v>
      </c>
      <c r="I104" s="665">
        <f t="shared" si="8"/>
        <v>10.578305383267285</v>
      </c>
      <c r="J104" s="664">
        <f t="shared" si="8"/>
        <v>1.3455981197493387</v>
      </c>
      <c r="K104" s="666">
        <f t="shared" si="8"/>
        <v>0.87043241682777683</v>
      </c>
      <c r="L104" s="667">
        <f t="shared" si="8"/>
        <v>100</v>
      </c>
      <c r="M104" s="1443" t="s">
        <v>153</v>
      </c>
      <c r="N104" s="646" t="s">
        <v>124</v>
      </c>
      <c r="O104" s="661">
        <f t="shared" si="9"/>
        <v>37.438458794149128</v>
      </c>
      <c r="P104" s="662">
        <f t="shared" si="9"/>
        <v>40.299678915447736</v>
      </c>
      <c r="Q104" s="663">
        <f t="shared" si="9"/>
        <v>0.84195504816268285</v>
      </c>
      <c r="R104" s="664">
        <f t="shared" si="9"/>
        <v>78.580092757759544</v>
      </c>
      <c r="S104" s="665">
        <f t="shared" si="9"/>
        <v>10.367463432037104</v>
      </c>
      <c r="T104" s="665">
        <f t="shared" si="9"/>
        <v>8.3553335711737429</v>
      </c>
      <c r="U104" s="664">
        <f t="shared" si="9"/>
        <v>1.5626114876917587</v>
      </c>
      <c r="V104" s="666">
        <f t="shared" si="9"/>
        <v>1.1344987513378524</v>
      </c>
      <c r="W104" s="667">
        <f t="shared" si="9"/>
        <v>100</v>
      </c>
      <c r="X104" s="1443" t="s">
        <v>153</v>
      </c>
      <c r="Y104" s="646" t="s">
        <v>124</v>
      </c>
      <c r="Z104" s="661">
        <f t="shared" si="10"/>
        <v>29.500523656066758</v>
      </c>
      <c r="AA104" s="662">
        <f t="shared" si="10"/>
        <v>40.371755618773122</v>
      </c>
      <c r="AB104" s="663">
        <f t="shared" si="10"/>
        <v>0.64808779800717475</v>
      </c>
      <c r="AC104" s="664">
        <f t="shared" si="10"/>
        <v>70.520367072847051</v>
      </c>
      <c r="AD104" s="665">
        <f t="shared" si="10"/>
        <v>17.04555385787971</v>
      </c>
      <c r="AE104" s="665">
        <f t="shared" si="10"/>
        <v>10.211589751122855</v>
      </c>
      <c r="AF104" s="664">
        <f t="shared" si="10"/>
        <v>1.105661897556022</v>
      </c>
      <c r="AG104" s="666">
        <f t="shared" si="10"/>
        <v>1.1168274205943511</v>
      </c>
      <c r="AH104" s="667">
        <f t="shared" si="10"/>
        <v>100</v>
      </c>
    </row>
    <row r="105" spans="2:34" ht="15" customHeight="1">
      <c r="B105" s="1444"/>
      <c r="C105" s="638" t="s">
        <v>154</v>
      </c>
      <c r="D105" s="668">
        <f t="shared" si="8"/>
        <v>0.35162394744147313</v>
      </c>
      <c r="E105" s="669">
        <f t="shared" si="8"/>
        <v>83.529194040899412</v>
      </c>
      <c r="F105" s="670">
        <f t="shared" si="8"/>
        <v>4.1639677986490237E-2</v>
      </c>
      <c r="G105" s="450">
        <f t="shared" si="8"/>
        <v>83.922457666327375</v>
      </c>
      <c r="H105" s="449">
        <f t="shared" si="8"/>
        <v>8.2446562413250675</v>
      </c>
      <c r="I105" s="449">
        <f t="shared" si="8"/>
        <v>5.1031738687887485</v>
      </c>
      <c r="J105" s="450">
        <f t="shared" si="8"/>
        <v>1.5638012399370778</v>
      </c>
      <c r="K105" s="451">
        <f t="shared" si="8"/>
        <v>1.1659109836217267</v>
      </c>
      <c r="L105" s="452">
        <f t="shared" si="8"/>
        <v>100</v>
      </c>
      <c r="M105" s="1444"/>
      <c r="N105" s="638" t="s">
        <v>154</v>
      </c>
      <c r="O105" s="668">
        <f t="shared" si="9"/>
        <v>2.1052631578947367</v>
      </c>
      <c r="P105" s="669">
        <f t="shared" si="9"/>
        <v>62.368421052631582</v>
      </c>
      <c r="Q105" s="670">
        <f t="shared" si="9"/>
        <v>0.78947368421052633</v>
      </c>
      <c r="R105" s="450">
        <f t="shared" si="9"/>
        <v>65.263157894736835</v>
      </c>
      <c r="S105" s="449">
        <f t="shared" si="9"/>
        <v>19.736842105263158</v>
      </c>
      <c r="T105" s="449">
        <f t="shared" si="9"/>
        <v>7.3684210526315788</v>
      </c>
      <c r="U105" s="450">
        <f t="shared" si="9"/>
        <v>5.5263157894736841</v>
      </c>
      <c r="V105" s="451">
        <f t="shared" si="9"/>
        <v>2.1052631578947367</v>
      </c>
      <c r="W105" s="452">
        <f t="shared" si="9"/>
        <v>100</v>
      </c>
      <c r="X105" s="1444"/>
      <c r="Y105" s="638" t="s">
        <v>154</v>
      </c>
      <c r="Z105" s="668">
        <f t="shared" si="10"/>
        <v>1.0142719903244524</v>
      </c>
      <c r="AA105" s="669">
        <f t="shared" si="10"/>
        <v>75.67249733652919</v>
      </c>
      <c r="AB105" s="670">
        <f t="shared" si="10"/>
        <v>0.63182887118714748</v>
      </c>
      <c r="AC105" s="450">
        <f t="shared" si="10"/>
        <v>77.318598198040789</v>
      </c>
      <c r="AD105" s="449">
        <f t="shared" si="10"/>
        <v>12.064694071837348</v>
      </c>
      <c r="AE105" s="449">
        <f t="shared" si="10"/>
        <v>5.985381967582331</v>
      </c>
      <c r="AF105" s="450">
        <f t="shared" si="10"/>
        <v>3.1724655824427472</v>
      </c>
      <c r="AG105" s="451">
        <f t="shared" si="10"/>
        <v>1.4588601800967866</v>
      </c>
      <c r="AH105" s="452">
        <f t="shared" si="10"/>
        <v>99.999999999999986</v>
      </c>
    </row>
    <row r="106" spans="2:34" ht="15" customHeight="1">
      <c r="B106" s="1444"/>
      <c r="C106" s="638" t="s">
        <v>155</v>
      </c>
      <c r="D106" s="668">
        <f t="shared" si="8"/>
        <v>0.53087009608748736</v>
      </c>
      <c r="E106" s="669">
        <f t="shared" si="8"/>
        <v>83.266974571322393</v>
      </c>
      <c r="F106" s="670">
        <f t="shared" si="8"/>
        <v>0</v>
      </c>
      <c r="G106" s="450">
        <f t="shared" si="8"/>
        <v>83.79784466740989</v>
      </c>
      <c r="H106" s="449">
        <f t="shared" si="8"/>
        <v>10.803206455380369</v>
      </c>
      <c r="I106" s="449">
        <f t="shared" si="8"/>
        <v>4.5442480225088921</v>
      </c>
      <c r="J106" s="450">
        <f t="shared" si="8"/>
        <v>0.50432659128311297</v>
      </c>
      <c r="K106" s="451">
        <f t="shared" si="8"/>
        <v>0.35037426341774169</v>
      </c>
      <c r="L106" s="452">
        <f t="shared" si="8"/>
        <v>100</v>
      </c>
      <c r="M106" s="1444"/>
      <c r="N106" s="638" t="s">
        <v>155</v>
      </c>
      <c r="O106" s="668">
        <f t="shared" si="9"/>
        <v>1.7564402810304449</v>
      </c>
      <c r="P106" s="669">
        <f t="shared" si="9"/>
        <v>90.163934426229503</v>
      </c>
      <c r="Q106" s="670">
        <f t="shared" si="9"/>
        <v>0</v>
      </c>
      <c r="R106" s="450">
        <f t="shared" si="9"/>
        <v>91.920374707259953</v>
      </c>
      <c r="S106" s="449">
        <f t="shared" si="9"/>
        <v>3.7470725995316161</v>
      </c>
      <c r="T106" s="449">
        <f t="shared" si="9"/>
        <v>2.810304449648712</v>
      </c>
      <c r="U106" s="450">
        <f t="shared" si="9"/>
        <v>1.1709601873536299</v>
      </c>
      <c r="V106" s="451">
        <f t="shared" si="9"/>
        <v>0.35128805620608899</v>
      </c>
      <c r="W106" s="452">
        <f t="shared" si="9"/>
        <v>100</v>
      </c>
      <c r="X106" s="1444"/>
      <c r="Y106" s="638" t="s">
        <v>155</v>
      </c>
      <c r="Z106" s="668">
        <f t="shared" si="10"/>
        <v>0.73970244235152927</v>
      </c>
      <c r="AA106" s="669">
        <f t="shared" si="10"/>
        <v>91.442124717231238</v>
      </c>
      <c r="AB106" s="670">
        <f t="shared" si="10"/>
        <v>0</v>
      </c>
      <c r="AC106" s="450">
        <f t="shared" si="10"/>
        <v>92.181827159582795</v>
      </c>
      <c r="AD106" s="449">
        <f t="shared" si="10"/>
        <v>5.4412196401721822</v>
      </c>
      <c r="AE106" s="449">
        <f t="shared" si="10"/>
        <v>1.8726359067076084</v>
      </c>
      <c r="AF106" s="450">
        <f t="shared" si="10"/>
        <v>0.29420430541033143</v>
      </c>
      <c r="AG106" s="451">
        <f t="shared" si="10"/>
        <v>0.21011298812710366</v>
      </c>
      <c r="AH106" s="452">
        <f t="shared" si="10"/>
        <v>100</v>
      </c>
    </row>
    <row r="107" spans="2:34" ht="15" customHeight="1">
      <c r="B107" s="1444"/>
      <c r="C107" s="638" t="s">
        <v>156</v>
      </c>
      <c r="D107" s="668">
        <f t="shared" si="8"/>
        <v>42.809803771856153</v>
      </c>
      <c r="E107" s="669">
        <f t="shared" si="8"/>
        <v>41.870657402458576</v>
      </c>
      <c r="F107" s="670">
        <f t="shared" si="8"/>
        <v>0.70397801023135065</v>
      </c>
      <c r="G107" s="450">
        <f t="shared" si="8"/>
        <v>85.384439184546082</v>
      </c>
      <c r="H107" s="449">
        <f t="shared" si="8"/>
        <v>6.0158814995800567</v>
      </c>
      <c r="I107" s="449">
        <f t="shared" si="8"/>
        <v>6.0426051767580358</v>
      </c>
      <c r="J107" s="450">
        <f t="shared" si="8"/>
        <v>2.1959227303962741</v>
      </c>
      <c r="K107" s="451">
        <f t="shared" si="8"/>
        <v>0.36115140871955409</v>
      </c>
      <c r="L107" s="452">
        <f t="shared" si="8"/>
        <v>100</v>
      </c>
      <c r="M107" s="1444"/>
      <c r="N107" s="638" t="s">
        <v>156</v>
      </c>
      <c r="O107" s="668">
        <f t="shared" si="9"/>
        <v>30.648236415633939</v>
      </c>
      <c r="P107" s="669">
        <f t="shared" si="9"/>
        <v>49.666348903717825</v>
      </c>
      <c r="Q107" s="670">
        <f t="shared" si="9"/>
        <v>1.2392755004766445</v>
      </c>
      <c r="R107" s="450">
        <f t="shared" si="9"/>
        <v>81.553860819828401</v>
      </c>
      <c r="S107" s="449">
        <f t="shared" si="9"/>
        <v>9.3422306959008576</v>
      </c>
      <c r="T107" s="449">
        <f t="shared" si="9"/>
        <v>7.1020019065776934</v>
      </c>
      <c r="U107" s="450">
        <f t="shared" si="9"/>
        <v>1.2631077216396569</v>
      </c>
      <c r="V107" s="451">
        <f t="shared" si="9"/>
        <v>0.73879885605338413</v>
      </c>
      <c r="W107" s="452">
        <f t="shared" si="9"/>
        <v>100</v>
      </c>
      <c r="X107" s="1444"/>
      <c r="Y107" s="638" t="s">
        <v>156</v>
      </c>
      <c r="Z107" s="668">
        <f t="shared" si="10"/>
        <v>33.727101779981673</v>
      </c>
      <c r="AA107" s="669">
        <f t="shared" si="10"/>
        <v>53.044223642499553</v>
      </c>
      <c r="AB107" s="670">
        <f t="shared" si="10"/>
        <v>1.1089290656584871</v>
      </c>
      <c r="AC107" s="450">
        <f t="shared" si="10"/>
        <v>87.880254488139713</v>
      </c>
      <c r="AD107" s="449">
        <f t="shared" si="10"/>
        <v>5.6764876414456813</v>
      </c>
      <c r="AE107" s="449">
        <f t="shared" si="10"/>
        <v>4.9795863658326462</v>
      </c>
      <c r="AF107" s="450">
        <f t="shared" si="10"/>
        <v>0.93291372640010617</v>
      </c>
      <c r="AG107" s="451">
        <f t="shared" si="10"/>
        <v>0.53075777818185266</v>
      </c>
      <c r="AH107" s="452">
        <f t="shared" si="10"/>
        <v>100.00000000000001</v>
      </c>
    </row>
    <row r="108" spans="2:34" ht="15" customHeight="1">
      <c r="B108" s="1444"/>
      <c r="C108" s="638" t="s">
        <v>25</v>
      </c>
      <c r="D108" s="668">
        <f t="shared" si="8"/>
        <v>12.869135868907156</v>
      </c>
      <c r="E108" s="669">
        <f t="shared" si="8"/>
        <v>32.716032773210998</v>
      </c>
      <c r="F108" s="670">
        <f t="shared" si="8"/>
        <v>0.15942633427060771</v>
      </c>
      <c r="G108" s="450">
        <f t="shared" si="8"/>
        <v>45.744594976388761</v>
      </c>
      <c r="H108" s="449">
        <f t="shared" si="8"/>
        <v>34.04256750393521</v>
      </c>
      <c r="I108" s="449">
        <f t="shared" si="8"/>
        <v>17.243606129505306</v>
      </c>
      <c r="J108" s="450">
        <f t="shared" si="8"/>
        <v>1.9265697103418584</v>
      </c>
      <c r="K108" s="451">
        <f t="shared" si="8"/>
        <v>1.042661679828869</v>
      </c>
      <c r="L108" s="452">
        <f t="shared" si="8"/>
        <v>100</v>
      </c>
      <c r="M108" s="1444"/>
      <c r="N108" s="638" t="s">
        <v>25</v>
      </c>
      <c r="O108" s="668">
        <f t="shared" si="9"/>
        <v>21.480582524271846</v>
      </c>
      <c r="P108" s="669">
        <f t="shared" si="9"/>
        <v>40.776699029126213</v>
      </c>
      <c r="Q108" s="670">
        <f t="shared" si="9"/>
        <v>0.92233009708737868</v>
      </c>
      <c r="R108" s="450">
        <f t="shared" si="9"/>
        <v>63.179611650485434</v>
      </c>
      <c r="S108" s="449">
        <f t="shared" si="9"/>
        <v>20.072815533980581</v>
      </c>
      <c r="T108" s="449">
        <f t="shared" si="9"/>
        <v>11.674757281553399</v>
      </c>
      <c r="U108" s="450">
        <f t="shared" si="9"/>
        <v>2.8640776699029127</v>
      </c>
      <c r="V108" s="451">
        <f t="shared" si="9"/>
        <v>2.20873786407767</v>
      </c>
      <c r="W108" s="452">
        <f t="shared" si="9"/>
        <v>100</v>
      </c>
      <c r="X108" s="1444"/>
      <c r="Y108" s="638" t="s">
        <v>25</v>
      </c>
      <c r="Z108" s="668">
        <f t="shared" si="10"/>
        <v>11.610234233455445</v>
      </c>
      <c r="AA108" s="669">
        <f t="shared" si="10"/>
        <v>36.84639688680938</v>
      </c>
      <c r="AB108" s="670">
        <f t="shared" si="10"/>
        <v>0.45870210081864593</v>
      </c>
      <c r="AC108" s="450">
        <f t="shared" si="10"/>
        <v>48.915333221083472</v>
      </c>
      <c r="AD108" s="449">
        <f t="shared" si="10"/>
        <v>32.096773260848451</v>
      </c>
      <c r="AE108" s="449">
        <f t="shared" si="10"/>
        <v>15.363548809044779</v>
      </c>
      <c r="AF108" s="450">
        <f t="shared" si="10"/>
        <v>1.6878951600284544</v>
      </c>
      <c r="AG108" s="451">
        <f t="shared" si="10"/>
        <v>1.9364495489948521</v>
      </c>
      <c r="AH108" s="452">
        <f t="shared" si="10"/>
        <v>100</v>
      </c>
    </row>
    <row r="109" spans="2:34" ht="15" customHeight="1">
      <c r="B109" s="1445"/>
      <c r="C109" s="646" t="s">
        <v>157</v>
      </c>
      <c r="D109" s="661">
        <f t="shared" si="8"/>
        <v>70.644179266703205</v>
      </c>
      <c r="E109" s="662">
        <f t="shared" si="8"/>
        <v>20.717637901892424</v>
      </c>
      <c r="F109" s="663">
        <f t="shared" si="8"/>
        <v>0.2680434211920103</v>
      </c>
      <c r="G109" s="664">
        <f t="shared" si="8"/>
        <v>91.62986058978764</v>
      </c>
      <c r="H109" s="665">
        <f t="shared" si="8"/>
        <v>2.0683556779610277</v>
      </c>
      <c r="I109" s="665">
        <f t="shared" si="8"/>
        <v>5.255861722754676</v>
      </c>
      <c r="J109" s="664">
        <f t="shared" si="8"/>
        <v>8.842669565097247E-2</v>
      </c>
      <c r="K109" s="666">
        <f t="shared" si="8"/>
        <v>0.9574953138456862</v>
      </c>
      <c r="L109" s="667">
        <f t="shared" si="8"/>
        <v>100</v>
      </c>
      <c r="M109" s="1445"/>
      <c r="N109" s="646" t="s">
        <v>157</v>
      </c>
      <c r="O109" s="661">
        <f t="shared" si="9"/>
        <v>68.376259798432244</v>
      </c>
      <c r="P109" s="662">
        <f t="shared" si="9"/>
        <v>19.641657334826427</v>
      </c>
      <c r="Q109" s="663">
        <f t="shared" si="9"/>
        <v>0.55991041433370659</v>
      </c>
      <c r="R109" s="664">
        <f t="shared" si="9"/>
        <v>88.577827547592392</v>
      </c>
      <c r="S109" s="665">
        <f t="shared" si="9"/>
        <v>2.8443449048152294</v>
      </c>
      <c r="T109" s="665">
        <f t="shared" si="9"/>
        <v>7.6147816349384101</v>
      </c>
      <c r="U109" s="664">
        <f t="shared" si="9"/>
        <v>0.3807390817469205</v>
      </c>
      <c r="V109" s="666">
        <f t="shared" si="9"/>
        <v>0.58230683090705482</v>
      </c>
      <c r="W109" s="667">
        <f t="shared" si="9"/>
        <v>100</v>
      </c>
      <c r="X109" s="1445"/>
      <c r="Y109" s="646" t="s">
        <v>157</v>
      </c>
      <c r="Z109" s="661">
        <f t="shared" si="10"/>
        <v>61.994864483411916</v>
      </c>
      <c r="AA109" s="662">
        <f t="shared" si="10"/>
        <v>27.948401877729285</v>
      </c>
      <c r="AB109" s="663">
        <f t="shared" si="10"/>
        <v>0.70462710837533749</v>
      </c>
      <c r="AC109" s="664">
        <f t="shared" si="10"/>
        <v>90.647893469516532</v>
      </c>
      <c r="AD109" s="665">
        <f t="shared" si="10"/>
        <v>2.0279714884497131</v>
      </c>
      <c r="AE109" s="665">
        <f t="shared" si="10"/>
        <v>6.8101333316950496</v>
      </c>
      <c r="AF109" s="664">
        <f t="shared" si="10"/>
        <v>0.23925060848038526</v>
      </c>
      <c r="AG109" s="666">
        <f t="shared" si="10"/>
        <v>0.27475110185830559</v>
      </c>
      <c r="AH109" s="667">
        <f t="shared" si="10"/>
        <v>100.00000000000001</v>
      </c>
    </row>
    <row r="110" spans="2:34" ht="15" customHeight="1">
      <c r="B110" s="1443" t="s">
        <v>158</v>
      </c>
      <c r="C110" s="646" t="s">
        <v>124</v>
      </c>
      <c r="D110" s="661">
        <f t="shared" si="8"/>
        <v>36.219240928680662</v>
      </c>
      <c r="E110" s="662">
        <f t="shared" si="8"/>
        <v>48.482651784472999</v>
      </c>
      <c r="F110" s="663">
        <f t="shared" si="8"/>
        <v>0.8728724355027706</v>
      </c>
      <c r="G110" s="664">
        <f t="shared" si="8"/>
        <v>85.574765148656425</v>
      </c>
      <c r="H110" s="665">
        <f t="shared" si="8"/>
        <v>5.9472503028738259</v>
      </c>
      <c r="I110" s="665">
        <f t="shared" si="8"/>
        <v>7.1845643582053977</v>
      </c>
      <c r="J110" s="664">
        <f t="shared" si="8"/>
        <v>0.98160910408929314</v>
      </c>
      <c r="K110" s="666">
        <f t="shared" si="8"/>
        <v>0.31181108617505116</v>
      </c>
      <c r="L110" s="667">
        <f t="shared" si="8"/>
        <v>100</v>
      </c>
      <c r="M110" s="1443" t="s">
        <v>158</v>
      </c>
      <c r="N110" s="646" t="s">
        <v>124</v>
      </c>
      <c r="O110" s="661">
        <f t="shared" si="9"/>
        <v>29.174573055028464</v>
      </c>
      <c r="P110" s="662">
        <f t="shared" si="9"/>
        <v>48.244781783681212</v>
      </c>
      <c r="Q110" s="663">
        <f t="shared" si="9"/>
        <v>1.2096774193548387</v>
      </c>
      <c r="R110" s="664">
        <f t="shared" si="9"/>
        <v>78.629032258064512</v>
      </c>
      <c r="S110" s="665">
        <f t="shared" si="9"/>
        <v>9.8671726755218216</v>
      </c>
      <c r="T110" s="665">
        <f t="shared" si="9"/>
        <v>9.1555977229601524</v>
      </c>
      <c r="U110" s="664">
        <f t="shared" si="9"/>
        <v>1.6840607210626186</v>
      </c>
      <c r="V110" s="666">
        <f t="shared" si="9"/>
        <v>0.66413662239089188</v>
      </c>
      <c r="W110" s="667">
        <f t="shared" si="9"/>
        <v>100</v>
      </c>
      <c r="X110" s="1443" t="s">
        <v>158</v>
      </c>
      <c r="Y110" s="646" t="s">
        <v>124</v>
      </c>
      <c r="Z110" s="661">
        <f t="shared" si="10"/>
        <v>50.656275157002398</v>
      </c>
      <c r="AA110" s="662">
        <f t="shared" si="10"/>
        <v>36.337453073379059</v>
      </c>
      <c r="AB110" s="663">
        <f t="shared" si="10"/>
        <v>0.83083026481772282</v>
      </c>
      <c r="AC110" s="664">
        <f t="shared" si="10"/>
        <v>87.824558495199184</v>
      </c>
      <c r="AD110" s="665">
        <f t="shared" si="10"/>
        <v>5.9057414074939532</v>
      </c>
      <c r="AE110" s="665">
        <f t="shared" si="10"/>
        <v>4.499550935088263</v>
      </c>
      <c r="AF110" s="664">
        <f t="shared" si="10"/>
        <v>0.33026803479127093</v>
      </c>
      <c r="AG110" s="666">
        <f t="shared" si="10"/>
        <v>1.4398811274273253</v>
      </c>
      <c r="AH110" s="667">
        <f t="shared" si="10"/>
        <v>100</v>
      </c>
    </row>
    <row r="111" spans="2:34" ht="15" customHeight="1">
      <c r="B111" s="1444"/>
      <c r="C111" s="638" t="s">
        <v>159</v>
      </c>
      <c r="D111" s="668">
        <f t="shared" si="8"/>
        <v>38.55242466743168</v>
      </c>
      <c r="E111" s="669">
        <f t="shared" si="8"/>
        <v>46.94207148625101</v>
      </c>
      <c r="F111" s="670">
        <f t="shared" si="8"/>
        <v>0.16575290067576182</v>
      </c>
      <c r="G111" s="450">
        <f t="shared" si="8"/>
        <v>85.660249054358445</v>
      </c>
      <c r="H111" s="449">
        <f t="shared" si="8"/>
        <v>10.319180585660249</v>
      </c>
      <c r="I111" s="449">
        <f t="shared" si="8"/>
        <v>2.6392961876832843</v>
      </c>
      <c r="J111" s="450">
        <f t="shared" si="8"/>
        <v>1.3090229079008882</v>
      </c>
      <c r="K111" s="451">
        <f t="shared" si="8"/>
        <v>7.2251264397126952E-2</v>
      </c>
      <c r="L111" s="452">
        <f t="shared" si="8"/>
        <v>100</v>
      </c>
      <c r="M111" s="1444"/>
      <c r="N111" s="638" t="s">
        <v>159</v>
      </c>
      <c r="O111" s="668">
        <f t="shared" si="9"/>
        <v>22.255639097744361</v>
      </c>
      <c r="P111" s="669">
        <f t="shared" si="9"/>
        <v>55.789473684210527</v>
      </c>
      <c r="Q111" s="670">
        <f t="shared" si="9"/>
        <v>0.90225563909774431</v>
      </c>
      <c r="R111" s="450">
        <f t="shared" si="9"/>
        <v>78.94736842105263</v>
      </c>
      <c r="S111" s="449">
        <f t="shared" si="9"/>
        <v>13.984962406015038</v>
      </c>
      <c r="T111" s="449">
        <f t="shared" si="9"/>
        <v>4.0601503759398501</v>
      </c>
      <c r="U111" s="450">
        <f t="shared" si="9"/>
        <v>2.1052631578947367</v>
      </c>
      <c r="V111" s="451">
        <f t="shared" si="9"/>
        <v>0.90225563909774431</v>
      </c>
      <c r="W111" s="452">
        <f t="shared" si="9"/>
        <v>100</v>
      </c>
      <c r="X111" s="1444"/>
      <c r="Y111" s="638" t="s">
        <v>159</v>
      </c>
      <c r="Z111" s="668">
        <f t="shared" si="10"/>
        <v>61.45833828486586</v>
      </c>
      <c r="AA111" s="669">
        <f t="shared" si="10"/>
        <v>24.806281453698233</v>
      </c>
      <c r="AB111" s="670">
        <f t="shared" si="10"/>
        <v>0.11288243239625737</v>
      </c>
      <c r="AC111" s="450">
        <f t="shared" si="10"/>
        <v>86.377502170960341</v>
      </c>
      <c r="AD111" s="449">
        <f t="shared" si="10"/>
        <v>10.953023445370983</v>
      </c>
      <c r="AE111" s="449">
        <f t="shared" si="10"/>
        <v>1.9772355429218855</v>
      </c>
      <c r="AF111" s="450">
        <f t="shared" si="10"/>
        <v>0.55345415990026725</v>
      </c>
      <c r="AG111" s="451">
        <f t="shared" si="10"/>
        <v>0.13878468084652151</v>
      </c>
      <c r="AH111" s="452">
        <f t="shared" si="10"/>
        <v>100</v>
      </c>
    </row>
    <row r="112" spans="2:34" ht="15" customHeight="1">
      <c r="B112" s="1444"/>
      <c r="C112" s="638" t="s">
        <v>160</v>
      </c>
      <c r="D112" s="668">
        <f t="shared" si="8"/>
        <v>10.174298252877371</v>
      </c>
      <c r="E112" s="669">
        <f t="shared" si="8"/>
        <v>73.060362672849223</v>
      </c>
      <c r="F112" s="670">
        <f t="shared" si="8"/>
        <v>0.81974000165604044</v>
      </c>
      <c r="G112" s="450">
        <f t="shared" si="8"/>
        <v>84.05440092738263</v>
      </c>
      <c r="H112" s="449">
        <f t="shared" si="8"/>
        <v>5.9824459716817087</v>
      </c>
      <c r="I112" s="449">
        <f t="shared" si="8"/>
        <v>8.6010598658607265</v>
      </c>
      <c r="J112" s="450">
        <f t="shared" si="8"/>
        <v>0.92117247660842927</v>
      </c>
      <c r="K112" s="451">
        <f t="shared" si="8"/>
        <v>0.44092075846650658</v>
      </c>
      <c r="L112" s="452">
        <f t="shared" si="8"/>
        <v>100</v>
      </c>
      <c r="M112" s="1444"/>
      <c r="N112" s="638" t="s">
        <v>160</v>
      </c>
      <c r="O112" s="668">
        <f t="shared" si="9"/>
        <v>12.315789473684211</v>
      </c>
      <c r="P112" s="669">
        <f t="shared" si="9"/>
        <v>60.210526315789473</v>
      </c>
      <c r="Q112" s="670">
        <f t="shared" si="9"/>
        <v>1.8947368421052631</v>
      </c>
      <c r="R112" s="450">
        <f t="shared" si="9"/>
        <v>74.421052631578945</v>
      </c>
      <c r="S112" s="449">
        <f t="shared" si="9"/>
        <v>13.684210526315789</v>
      </c>
      <c r="T112" s="449">
        <f t="shared" si="9"/>
        <v>9.5789473684210531</v>
      </c>
      <c r="U112" s="450">
        <f t="shared" si="9"/>
        <v>1.6842105263157894</v>
      </c>
      <c r="V112" s="451">
        <f t="shared" si="9"/>
        <v>0.63157894736842102</v>
      </c>
      <c r="W112" s="452">
        <f t="shared" si="9"/>
        <v>100</v>
      </c>
      <c r="X112" s="1444"/>
      <c r="Y112" s="638" t="s">
        <v>160</v>
      </c>
      <c r="Z112" s="668">
        <f t="shared" si="10"/>
        <v>16.341030526089913</v>
      </c>
      <c r="AA112" s="669">
        <f t="shared" si="10"/>
        <v>63.693451606551783</v>
      </c>
      <c r="AB112" s="670">
        <f t="shared" si="10"/>
        <v>1.3914185974814575</v>
      </c>
      <c r="AC112" s="450">
        <f t="shared" si="10"/>
        <v>81.425900730123175</v>
      </c>
      <c r="AD112" s="449">
        <f t="shared" si="10"/>
        <v>10.570502105715729</v>
      </c>
      <c r="AE112" s="449">
        <f t="shared" si="10"/>
        <v>6.7440932047825024</v>
      </c>
      <c r="AF112" s="450">
        <f t="shared" si="10"/>
        <v>0.5914747023193051</v>
      </c>
      <c r="AG112" s="451">
        <f t="shared" si="10"/>
        <v>0.66802925705930272</v>
      </c>
      <c r="AH112" s="452">
        <f t="shared" si="10"/>
        <v>100.00000000000001</v>
      </c>
    </row>
    <row r="113" spans="2:34" ht="15" customHeight="1">
      <c r="B113" s="1444"/>
      <c r="C113" s="638" t="s">
        <v>161</v>
      </c>
      <c r="D113" s="668">
        <f t="shared" si="8"/>
        <v>47.570684614200907</v>
      </c>
      <c r="E113" s="669">
        <f t="shared" si="8"/>
        <v>38.660090223615263</v>
      </c>
      <c r="F113" s="670">
        <f t="shared" si="8"/>
        <v>1.0302014238161188</v>
      </c>
      <c r="G113" s="450">
        <f t="shared" si="8"/>
        <v>87.26097626163228</v>
      </c>
      <c r="H113" s="449">
        <f t="shared" si="8"/>
        <v>4.7249961529427962</v>
      </c>
      <c r="I113" s="449">
        <f t="shared" si="8"/>
        <v>6.7392343141304432</v>
      </c>
      <c r="J113" s="450">
        <f t="shared" si="8"/>
        <v>0.95326027974180172</v>
      </c>
      <c r="K113" s="451">
        <f t="shared" si="8"/>
        <v>0.32153299155267229</v>
      </c>
      <c r="L113" s="452">
        <f t="shared" si="8"/>
        <v>100</v>
      </c>
      <c r="M113" s="1444"/>
      <c r="N113" s="638" t="s">
        <v>161</v>
      </c>
      <c r="O113" s="668">
        <f t="shared" si="9"/>
        <v>39.966344131257891</v>
      </c>
      <c r="P113" s="669">
        <f t="shared" si="9"/>
        <v>39.840134623474967</v>
      </c>
      <c r="Q113" s="670">
        <f t="shared" si="9"/>
        <v>1.0096760622633572</v>
      </c>
      <c r="R113" s="450">
        <f t="shared" si="9"/>
        <v>80.816154816996217</v>
      </c>
      <c r="S113" s="449">
        <f t="shared" si="9"/>
        <v>6.8994530921329407</v>
      </c>
      <c r="T113" s="449">
        <f t="shared" si="9"/>
        <v>10.012620950778292</v>
      </c>
      <c r="U113" s="450">
        <f t="shared" si="9"/>
        <v>1.6407236011779553</v>
      </c>
      <c r="V113" s="451">
        <f t="shared" si="9"/>
        <v>0.63104753891459819</v>
      </c>
      <c r="W113" s="452">
        <f t="shared" si="9"/>
        <v>100</v>
      </c>
      <c r="X113" s="1444"/>
      <c r="Y113" s="638" t="s">
        <v>161</v>
      </c>
      <c r="Z113" s="668">
        <f t="shared" si="10"/>
        <v>54.927005694396613</v>
      </c>
      <c r="AA113" s="669">
        <f t="shared" si="10"/>
        <v>33.229015654225911</v>
      </c>
      <c r="AB113" s="670">
        <f t="shared" si="10"/>
        <v>0.94128205362730644</v>
      </c>
      <c r="AC113" s="450">
        <f t="shared" si="10"/>
        <v>89.097303402249821</v>
      </c>
      <c r="AD113" s="449">
        <f t="shared" si="10"/>
        <v>3.92108254746767</v>
      </c>
      <c r="AE113" s="449">
        <f t="shared" si="10"/>
        <v>4.8033301332327687</v>
      </c>
      <c r="AF113" s="450">
        <f t="shared" si="10"/>
        <v>0.22017547902128282</v>
      </c>
      <c r="AG113" s="451">
        <f t="shared" si="10"/>
        <v>1.9581084380284519</v>
      </c>
      <c r="AH113" s="452">
        <f t="shared" si="10"/>
        <v>100</v>
      </c>
    </row>
    <row r="114" spans="2:34" ht="15" customHeight="1">
      <c r="B114" s="1445"/>
      <c r="C114" s="646" t="s">
        <v>49</v>
      </c>
      <c r="D114" s="661">
        <f t="shared" si="8"/>
        <v>3.6909448818897639</v>
      </c>
      <c r="E114" s="662">
        <f t="shared" si="8"/>
        <v>58.612204724409452</v>
      </c>
      <c r="F114" s="663">
        <f t="shared" si="8"/>
        <v>0.83661417322834641</v>
      </c>
      <c r="G114" s="664">
        <f t="shared" si="8"/>
        <v>63.139763779527556</v>
      </c>
      <c r="H114" s="665">
        <f t="shared" si="8"/>
        <v>13.549868766404199</v>
      </c>
      <c r="I114" s="665">
        <f t="shared" si="8"/>
        <v>22.52296587926509</v>
      </c>
      <c r="J114" s="664">
        <f t="shared" si="8"/>
        <v>0.77099737532808399</v>
      </c>
      <c r="K114" s="666">
        <f t="shared" si="8"/>
        <v>1.6404199475065617E-2</v>
      </c>
      <c r="L114" s="667">
        <f t="shared" si="8"/>
        <v>100</v>
      </c>
      <c r="M114" s="1445"/>
      <c r="N114" s="646" t="s">
        <v>49</v>
      </c>
      <c r="O114" s="661">
        <f t="shared" si="9"/>
        <v>6.6964285714285712</v>
      </c>
      <c r="P114" s="662">
        <f t="shared" si="9"/>
        <v>64.285714285714292</v>
      </c>
      <c r="Q114" s="663">
        <f t="shared" si="9"/>
        <v>1.3392857142857142</v>
      </c>
      <c r="R114" s="664">
        <f t="shared" si="9"/>
        <v>72.321428571428569</v>
      </c>
      <c r="S114" s="665">
        <f t="shared" si="9"/>
        <v>12.946428571428571</v>
      </c>
      <c r="T114" s="665">
        <f t="shared" si="9"/>
        <v>13.392857142857142</v>
      </c>
      <c r="U114" s="664">
        <f t="shared" si="9"/>
        <v>0.8928571428571429</v>
      </c>
      <c r="V114" s="666">
        <f t="shared" si="9"/>
        <v>0.44642857142857145</v>
      </c>
      <c r="W114" s="667">
        <f t="shared" si="9"/>
        <v>100</v>
      </c>
      <c r="X114" s="1445"/>
      <c r="Y114" s="646" t="s">
        <v>49</v>
      </c>
      <c r="Z114" s="661">
        <f t="shared" si="10"/>
        <v>2.6128584117577924</v>
      </c>
      <c r="AA114" s="662">
        <f t="shared" si="10"/>
        <v>84.723840863938733</v>
      </c>
      <c r="AB114" s="663">
        <f t="shared" si="10"/>
        <v>0.8179492786229573</v>
      </c>
      <c r="AC114" s="664">
        <f t="shared" si="10"/>
        <v>88.154648554319493</v>
      </c>
      <c r="AD114" s="665">
        <f t="shared" si="10"/>
        <v>5.7550497329455776</v>
      </c>
      <c r="AE114" s="665">
        <f t="shared" si="10"/>
        <v>5.4186740035032903</v>
      </c>
      <c r="AF114" s="664">
        <f t="shared" si="10"/>
        <v>0.6334202210321922</v>
      </c>
      <c r="AG114" s="666">
        <f t="shared" si="10"/>
        <v>3.8207488199458073E-2</v>
      </c>
      <c r="AH114" s="667">
        <f t="shared" si="10"/>
        <v>100</v>
      </c>
    </row>
    <row r="115" spans="2:34" ht="15" customHeight="1">
      <c r="B115" s="1443" t="s">
        <v>162</v>
      </c>
      <c r="C115" s="646" t="s">
        <v>124</v>
      </c>
      <c r="D115" s="661">
        <f t="shared" si="8"/>
        <v>25.069544000227857</v>
      </c>
      <c r="E115" s="662">
        <f t="shared" si="8"/>
        <v>51.377271849791292</v>
      </c>
      <c r="F115" s="663">
        <f t="shared" si="8"/>
        <v>0.11313756578593423</v>
      </c>
      <c r="G115" s="664">
        <f t="shared" si="8"/>
        <v>76.559953415805083</v>
      </c>
      <c r="H115" s="665">
        <f t="shared" si="8"/>
        <v>8.3326212787234919</v>
      </c>
      <c r="I115" s="665">
        <f t="shared" si="8"/>
        <v>11.101722539218386</v>
      </c>
      <c r="J115" s="664">
        <f t="shared" si="8"/>
        <v>3.4446037336979054</v>
      </c>
      <c r="K115" s="666">
        <f t="shared" si="8"/>
        <v>0.56109903255513671</v>
      </c>
      <c r="L115" s="667">
        <f t="shared" si="8"/>
        <v>100</v>
      </c>
      <c r="M115" s="1443" t="s">
        <v>162</v>
      </c>
      <c r="N115" s="646" t="s">
        <v>124</v>
      </c>
      <c r="O115" s="661">
        <f t="shared" si="9"/>
        <v>13.389355742296919</v>
      </c>
      <c r="P115" s="662">
        <f t="shared" si="9"/>
        <v>54.089635854341736</v>
      </c>
      <c r="Q115" s="663">
        <f t="shared" si="9"/>
        <v>0.40149393090569563</v>
      </c>
      <c r="R115" s="664">
        <f t="shared" si="9"/>
        <v>67.880485527544351</v>
      </c>
      <c r="S115" s="665">
        <f t="shared" si="9"/>
        <v>11.633986928104575</v>
      </c>
      <c r="T115" s="665">
        <f t="shared" si="9"/>
        <v>14.80859010270775</v>
      </c>
      <c r="U115" s="664">
        <f t="shared" si="9"/>
        <v>4.4911297852474323</v>
      </c>
      <c r="V115" s="666">
        <f t="shared" si="9"/>
        <v>1.1858076563958917</v>
      </c>
      <c r="W115" s="667">
        <f t="shared" si="9"/>
        <v>100</v>
      </c>
      <c r="X115" s="1443" t="s">
        <v>162</v>
      </c>
      <c r="Y115" s="646" t="s">
        <v>124</v>
      </c>
      <c r="Z115" s="661">
        <f t="shared" si="10"/>
        <v>24.074900741708351</v>
      </c>
      <c r="AA115" s="662">
        <f t="shared" si="10"/>
        <v>59.606720712856202</v>
      </c>
      <c r="AB115" s="663">
        <f t="shared" si="10"/>
        <v>0.29067913619092556</v>
      </c>
      <c r="AC115" s="664">
        <f t="shared" si="10"/>
        <v>83.972300590755481</v>
      </c>
      <c r="AD115" s="665">
        <f t="shared" si="10"/>
        <v>6.4263763882425602</v>
      </c>
      <c r="AE115" s="665">
        <f t="shared" si="10"/>
        <v>7.7205478862543027</v>
      </c>
      <c r="AF115" s="664">
        <f t="shared" si="10"/>
        <v>1.3763768363944806</v>
      </c>
      <c r="AG115" s="666">
        <f t="shared" si="10"/>
        <v>0.50439829835317485</v>
      </c>
      <c r="AH115" s="667">
        <f t="shared" si="10"/>
        <v>100</v>
      </c>
    </row>
    <row r="116" spans="2:34" ht="15" customHeight="1">
      <c r="B116" s="1444"/>
      <c r="C116" s="638" t="s">
        <v>163</v>
      </c>
      <c r="D116" s="668">
        <f t="shared" si="8"/>
        <v>31.5046721140877</v>
      </c>
      <c r="E116" s="669">
        <f t="shared" si="8"/>
        <v>45.952951797621914</v>
      </c>
      <c r="F116" s="670">
        <f t="shared" si="8"/>
        <v>7.0007379156181326E-2</v>
      </c>
      <c r="G116" s="450">
        <f t="shared" si="8"/>
        <v>77.527631290865799</v>
      </c>
      <c r="H116" s="449">
        <f t="shared" si="8"/>
        <v>11.014133922224234</v>
      </c>
      <c r="I116" s="449">
        <f t="shared" si="8"/>
        <v>8.640099902422147</v>
      </c>
      <c r="J116" s="450">
        <f t="shared" si="8"/>
        <v>1.9942642602868952</v>
      </c>
      <c r="K116" s="451">
        <f t="shared" si="8"/>
        <v>0.82387062420092927</v>
      </c>
      <c r="L116" s="452">
        <f t="shared" si="8"/>
        <v>100</v>
      </c>
      <c r="M116" s="1444"/>
      <c r="N116" s="638" t="s">
        <v>163</v>
      </c>
      <c r="O116" s="668">
        <f t="shared" si="9"/>
        <v>14.091384722706662</v>
      </c>
      <c r="P116" s="669">
        <f t="shared" si="9"/>
        <v>48.325776072549701</v>
      </c>
      <c r="Q116" s="670">
        <f t="shared" si="9"/>
        <v>0.43599581444018137</v>
      </c>
      <c r="R116" s="450">
        <f t="shared" si="9"/>
        <v>62.853156609696548</v>
      </c>
      <c r="S116" s="449">
        <f t="shared" si="9"/>
        <v>15.660969654691314</v>
      </c>
      <c r="T116" s="449">
        <f t="shared" si="9"/>
        <v>13.585629577956052</v>
      </c>
      <c r="U116" s="450">
        <f t="shared" si="9"/>
        <v>5.946982908964074</v>
      </c>
      <c r="V116" s="451">
        <f t="shared" si="9"/>
        <v>1.9532612486920125</v>
      </c>
      <c r="W116" s="452">
        <f t="shared" si="9"/>
        <v>100</v>
      </c>
      <c r="X116" s="1444"/>
      <c r="Y116" s="638" t="s">
        <v>163</v>
      </c>
      <c r="Z116" s="668">
        <f t="shared" si="10"/>
        <v>24.038510564695432</v>
      </c>
      <c r="AA116" s="669">
        <f t="shared" si="10"/>
        <v>56.038466891978842</v>
      </c>
      <c r="AB116" s="670">
        <f t="shared" si="10"/>
        <v>0.12721978888075153</v>
      </c>
      <c r="AC116" s="450">
        <f t="shared" si="10"/>
        <v>80.204197245555022</v>
      </c>
      <c r="AD116" s="449">
        <f t="shared" si="10"/>
        <v>8.6691109177973207</v>
      </c>
      <c r="AE116" s="449">
        <f t="shared" si="10"/>
        <v>8.4771503135319222</v>
      </c>
      <c r="AF116" s="450">
        <f t="shared" si="10"/>
        <v>1.8986498858751255</v>
      </c>
      <c r="AG116" s="451">
        <f t="shared" si="10"/>
        <v>0.75089163724061481</v>
      </c>
      <c r="AH116" s="452">
        <f t="shared" si="10"/>
        <v>100</v>
      </c>
    </row>
    <row r="117" spans="2:34" ht="15" customHeight="1">
      <c r="B117" s="1444"/>
      <c r="C117" s="638" t="s">
        <v>164</v>
      </c>
      <c r="D117" s="668">
        <f t="shared" ref="D117:L125" si="11">D55*100/$L55</f>
        <v>0.20682523267838676</v>
      </c>
      <c r="E117" s="669">
        <f t="shared" si="11"/>
        <v>80.273260004387197</v>
      </c>
      <c r="F117" s="670">
        <f t="shared" si="11"/>
        <v>0.2789006925511579</v>
      </c>
      <c r="G117" s="450">
        <f t="shared" si="11"/>
        <v>80.758985929616742</v>
      </c>
      <c r="H117" s="449">
        <f t="shared" si="11"/>
        <v>7.9659051737645328</v>
      </c>
      <c r="I117" s="449">
        <f t="shared" si="11"/>
        <v>7.9815737519977441</v>
      </c>
      <c r="J117" s="450">
        <f t="shared" si="11"/>
        <v>2.9143555513772679</v>
      </c>
      <c r="K117" s="451">
        <f t="shared" si="11"/>
        <v>0.37917959324370909</v>
      </c>
      <c r="L117" s="452">
        <f t="shared" si="11"/>
        <v>100</v>
      </c>
      <c r="M117" s="1444"/>
      <c r="N117" s="638" t="s">
        <v>164</v>
      </c>
      <c r="O117" s="668">
        <f t="shared" si="9"/>
        <v>0.48154093097913325</v>
      </c>
      <c r="P117" s="669">
        <f t="shared" si="9"/>
        <v>77.68860353130016</v>
      </c>
      <c r="Q117" s="670">
        <f t="shared" si="9"/>
        <v>0.6420545746388443</v>
      </c>
      <c r="R117" s="450">
        <f t="shared" si="9"/>
        <v>78.812199036918145</v>
      </c>
      <c r="S117" s="449">
        <f t="shared" si="9"/>
        <v>9.9518459069020864</v>
      </c>
      <c r="T117" s="449">
        <f t="shared" si="9"/>
        <v>9.4703049759229536</v>
      </c>
      <c r="U117" s="450">
        <f t="shared" si="9"/>
        <v>1.2841091492776886</v>
      </c>
      <c r="V117" s="451">
        <f t="shared" si="9"/>
        <v>0.48154093097913325</v>
      </c>
      <c r="W117" s="452">
        <f t="shared" si="9"/>
        <v>100</v>
      </c>
      <c r="X117" s="1444"/>
      <c r="Y117" s="638" t="s">
        <v>164</v>
      </c>
      <c r="Z117" s="668">
        <f t="shared" si="10"/>
        <v>4.6140873233736113E-2</v>
      </c>
      <c r="AA117" s="669">
        <f t="shared" si="10"/>
        <v>88.580393623680791</v>
      </c>
      <c r="AB117" s="670">
        <f t="shared" si="10"/>
        <v>0.56678419129618784</v>
      </c>
      <c r="AC117" s="450">
        <f t="shared" si="10"/>
        <v>89.193318688210724</v>
      </c>
      <c r="AD117" s="449">
        <f t="shared" si="10"/>
        <v>4.0156963977768321</v>
      </c>
      <c r="AE117" s="449">
        <f t="shared" si="10"/>
        <v>6.1363583233152852</v>
      </c>
      <c r="AF117" s="450">
        <f t="shared" si="10"/>
        <v>0.53923898729047992</v>
      </c>
      <c r="AG117" s="451">
        <f t="shared" si="10"/>
        <v>0.11538760340667938</v>
      </c>
      <c r="AH117" s="452">
        <f t="shared" si="10"/>
        <v>100</v>
      </c>
    </row>
    <row r="118" spans="2:34" ht="15" customHeight="1">
      <c r="B118" s="1444"/>
      <c r="C118" s="638" t="s">
        <v>51</v>
      </c>
      <c r="D118" s="668">
        <f t="shared" si="11"/>
        <v>15.853797829811537</v>
      </c>
      <c r="E118" s="669">
        <f t="shared" si="11"/>
        <v>35.865219874357507</v>
      </c>
      <c r="F118" s="670">
        <f t="shared" si="11"/>
        <v>0.25128498001142202</v>
      </c>
      <c r="G118" s="450">
        <f t="shared" si="11"/>
        <v>51.970302684180467</v>
      </c>
      <c r="H118" s="449">
        <f t="shared" si="11"/>
        <v>9.1147915476870356</v>
      </c>
      <c r="I118" s="449">
        <f t="shared" si="11"/>
        <v>36.082238720731013</v>
      </c>
      <c r="J118" s="450">
        <f t="shared" si="11"/>
        <v>1.8960593946316391</v>
      </c>
      <c r="K118" s="451">
        <f t="shared" si="11"/>
        <v>0.93660765276984581</v>
      </c>
      <c r="L118" s="452">
        <f t="shared" si="11"/>
        <v>100</v>
      </c>
      <c r="M118" s="1444"/>
      <c r="N118" s="638" t="s">
        <v>51</v>
      </c>
      <c r="O118" s="668">
        <f t="shared" ref="O118:W125" si="12">O56*100/$W56</f>
        <v>17.182130584192439</v>
      </c>
      <c r="P118" s="669">
        <f t="shared" si="12"/>
        <v>45.704467353951891</v>
      </c>
      <c r="Q118" s="670">
        <f t="shared" si="12"/>
        <v>1.3745704467353952</v>
      </c>
      <c r="R118" s="450">
        <f t="shared" si="12"/>
        <v>64.261168384879724</v>
      </c>
      <c r="S118" s="449">
        <f t="shared" si="12"/>
        <v>14.43298969072165</v>
      </c>
      <c r="T118" s="449">
        <f t="shared" si="12"/>
        <v>19.243986254295532</v>
      </c>
      <c r="U118" s="450">
        <f t="shared" si="12"/>
        <v>1.3745704467353952</v>
      </c>
      <c r="V118" s="451">
        <f t="shared" si="12"/>
        <v>0.6872852233676976</v>
      </c>
      <c r="W118" s="452">
        <f t="shared" si="12"/>
        <v>100</v>
      </c>
      <c r="X118" s="1444"/>
      <c r="Y118" s="638" t="s">
        <v>51</v>
      </c>
      <c r="Z118" s="668">
        <f t="shared" ref="Z118:AH123" si="13">Z56*100/$AH56</f>
        <v>12.499079001044096</v>
      </c>
      <c r="AA118" s="669">
        <f t="shared" si="13"/>
        <v>43.551052993830659</v>
      </c>
      <c r="AB118" s="670">
        <f t="shared" si="13"/>
        <v>1.3396266764427336</v>
      </c>
      <c r="AC118" s="450">
        <f t="shared" si="13"/>
        <v>57.389758671317487</v>
      </c>
      <c r="AD118" s="449">
        <f t="shared" si="13"/>
        <v>4.6350058674372514</v>
      </c>
      <c r="AE118" s="449">
        <f t="shared" si="13"/>
        <v>34.752031139648594</v>
      </c>
      <c r="AF118" s="450">
        <f t="shared" si="13"/>
        <v>0.28063512087998976</v>
      </c>
      <c r="AG118" s="451">
        <f t="shared" si="13"/>
        <v>2.9425692007166719</v>
      </c>
      <c r="AH118" s="452">
        <f t="shared" si="13"/>
        <v>100</v>
      </c>
    </row>
    <row r="119" spans="2:34" ht="15" customHeight="1">
      <c r="B119" s="1444"/>
      <c r="C119" s="638" t="s">
        <v>74</v>
      </c>
      <c r="D119" s="668">
        <f t="shared" si="11"/>
        <v>7.8589704041082218</v>
      </c>
      <c r="E119" s="669">
        <f t="shared" si="11"/>
        <v>70.74525032208895</v>
      </c>
      <c r="F119" s="670">
        <f t="shared" si="11"/>
        <v>0.34840044275889598</v>
      </c>
      <c r="G119" s="450">
        <f t="shared" si="11"/>
        <v>78.952621168956071</v>
      </c>
      <c r="H119" s="449">
        <f t="shared" si="11"/>
        <v>6.0153513945090635</v>
      </c>
      <c r="I119" s="449">
        <f t="shared" si="11"/>
        <v>11.482697925928614</v>
      </c>
      <c r="J119" s="450">
        <f t="shared" si="11"/>
        <v>3.3678709466693282</v>
      </c>
      <c r="K119" s="451">
        <f t="shared" si="11"/>
        <v>0.181458563936925</v>
      </c>
      <c r="L119" s="452">
        <f t="shared" si="11"/>
        <v>100</v>
      </c>
      <c r="M119" s="1444"/>
      <c r="N119" s="638" t="s">
        <v>74</v>
      </c>
      <c r="O119" s="668">
        <f t="shared" si="12"/>
        <v>1.9566736547868624</v>
      </c>
      <c r="P119" s="669">
        <f t="shared" si="12"/>
        <v>61.984626135569535</v>
      </c>
      <c r="Q119" s="670">
        <f t="shared" si="12"/>
        <v>0.20964360587002095</v>
      </c>
      <c r="R119" s="450">
        <f t="shared" si="12"/>
        <v>64.15094339622641</v>
      </c>
      <c r="S119" s="449">
        <f t="shared" si="12"/>
        <v>3.7037037037037037</v>
      </c>
      <c r="T119" s="449">
        <f t="shared" si="12"/>
        <v>30.607966457023061</v>
      </c>
      <c r="U119" s="450">
        <f t="shared" si="12"/>
        <v>1.1180992313067786</v>
      </c>
      <c r="V119" s="451">
        <f t="shared" si="12"/>
        <v>0.41928721174004191</v>
      </c>
      <c r="W119" s="452">
        <f t="shared" si="12"/>
        <v>100</v>
      </c>
      <c r="X119" s="1444"/>
      <c r="Y119" s="638" t="s">
        <v>74</v>
      </c>
      <c r="Z119" s="668">
        <f t="shared" si="13"/>
        <v>5.422163651867554</v>
      </c>
      <c r="AA119" s="669">
        <f t="shared" si="13"/>
        <v>77.341382895971378</v>
      </c>
      <c r="AB119" s="670">
        <f t="shared" si="13"/>
        <v>0.98962039460142892</v>
      </c>
      <c r="AC119" s="450">
        <f t="shared" si="13"/>
        <v>83.753166942440373</v>
      </c>
      <c r="AD119" s="449">
        <f t="shared" si="13"/>
        <v>9.2757852867823765</v>
      </c>
      <c r="AE119" s="449">
        <f t="shared" si="13"/>
        <v>6.6039043140986751</v>
      </c>
      <c r="AF119" s="450">
        <f t="shared" si="13"/>
        <v>0.23683035773952882</v>
      </c>
      <c r="AG119" s="451">
        <f t="shared" si="13"/>
        <v>0.13031309893905088</v>
      </c>
      <c r="AH119" s="452">
        <f t="shared" si="13"/>
        <v>100</v>
      </c>
    </row>
    <row r="120" spans="2:34" ht="15" customHeight="1">
      <c r="B120" s="1444"/>
      <c r="C120" s="638" t="s">
        <v>52</v>
      </c>
      <c r="D120" s="668">
        <f t="shared" si="11"/>
        <v>55.487700798452408</v>
      </c>
      <c r="E120" s="669">
        <f t="shared" si="11"/>
        <v>31.642232632237754</v>
      </c>
      <c r="F120" s="670">
        <f t="shared" si="11"/>
        <v>6.6379653687863902E-2</v>
      </c>
      <c r="G120" s="450">
        <f t="shared" si="11"/>
        <v>87.196313084378019</v>
      </c>
      <c r="H120" s="449">
        <f t="shared" si="11"/>
        <v>4.0965729133081723</v>
      </c>
      <c r="I120" s="449">
        <f t="shared" si="11"/>
        <v>4.1819181823354254</v>
      </c>
      <c r="J120" s="450">
        <f t="shared" si="11"/>
        <v>4.2919187513038857</v>
      </c>
      <c r="K120" s="451">
        <f t="shared" si="11"/>
        <v>0.23327706867449313</v>
      </c>
      <c r="L120" s="452">
        <f t="shared" si="11"/>
        <v>100</v>
      </c>
      <c r="M120" s="1444"/>
      <c r="N120" s="638" t="s">
        <v>52</v>
      </c>
      <c r="O120" s="668">
        <f t="shared" si="12"/>
        <v>38.674579624134523</v>
      </c>
      <c r="P120" s="669">
        <f t="shared" si="12"/>
        <v>43.42235410484669</v>
      </c>
      <c r="Q120" s="670">
        <f t="shared" si="12"/>
        <v>0.19782393669634027</v>
      </c>
      <c r="R120" s="450">
        <f t="shared" si="12"/>
        <v>82.294757665677551</v>
      </c>
      <c r="S120" s="449">
        <f t="shared" si="12"/>
        <v>9.2977250247279919</v>
      </c>
      <c r="T120" s="449">
        <f t="shared" si="12"/>
        <v>4.3521266073194855</v>
      </c>
      <c r="U120" s="450">
        <f t="shared" si="12"/>
        <v>3.857566765578635</v>
      </c>
      <c r="V120" s="451">
        <f t="shared" si="12"/>
        <v>0.19782393669634027</v>
      </c>
      <c r="W120" s="452">
        <f t="shared" si="12"/>
        <v>100</v>
      </c>
      <c r="X120" s="1444"/>
      <c r="Y120" s="638" t="s">
        <v>52</v>
      </c>
      <c r="Z120" s="668">
        <f t="shared" si="13"/>
        <v>58.134626085273034</v>
      </c>
      <c r="AA120" s="669">
        <f t="shared" si="13"/>
        <v>38.52494893197111</v>
      </c>
      <c r="AB120" s="670">
        <f t="shared" si="13"/>
        <v>6.6891021103373926E-3</v>
      </c>
      <c r="AC120" s="450">
        <f t="shared" si="13"/>
        <v>96.66626411935448</v>
      </c>
      <c r="AD120" s="449">
        <f t="shared" si="13"/>
        <v>1.8159583418035685</v>
      </c>
      <c r="AE120" s="449">
        <f t="shared" si="13"/>
        <v>0.80301657334280652</v>
      </c>
      <c r="AF120" s="450">
        <f t="shared" si="13"/>
        <v>0.698747660447123</v>
      </c>
      <c r="AG120" s="451">
        <f t="shared" si="13"/>
        <v>1.6013305052019818E-2</v>
      </c>
      <c r="AH120" s="452">
        <f t="shared" si="13"/>
        <v>99.999999999999986</v>
      </c>
    </row>
    <row r="121" spans="2:34" ht="15" customHeight="1">
      <c r="B121" s="1444"/>
      <c r="C121" s="638" t="s">
        <v>165</v>
      </c>
      <c r="D121" s="668">
        <f t="shared" si="11"/>
        <v>6.8253711699646722</v>
      </c>
      <c r="E121" s="669">
        <f t="shared" si="11"/>
        <v>63.27668613913967</v>
      </c>
      <c r="F121" s="670">
        <f t="shared" si="11"/>
        <v>0.12237641136946131</v>
      </c>
      <c r="G121" s="450">
        <f t="shared" si="11"/>
        <v>70.224433720473812</v>
      </c>
      <c r="H121" s="449">
        <f t="shared" si="11"/>
        <v>1.7963933593479415</v>
      </c>
      <c r="I121" s="449">
        <f t="shared" si="11"/>
        <v>22.998683876330556</v>
      </c>
      <c r="J121" s="450">
        <f t="shared" si="11"/>
        <v>4.897365443672216</v>
      </c>
      <c r="K121" s="451">
        <f t="shared" si="11"/>
        <v>8.3123600175483162E-2</v>
      </c>
      <c r="L121" s="452">
        <f t="shared" si="11"/>
        <v>100</v>
      </c>
      <c r="M121" s="1444"/>
      <c r="N121" s="638" t="s">
        <v>165</v>
      </c>
      <c r="O121" s="668">
        <f t="shared" si="12"/>
        <v>12.52129471890971</v>
      </c>
      <c r="P121" s="669">
        <f t="shared" si="12"/>
        <v>66.269165247018734</v>
      </c>
      <c r="Q121" s="670">
        <f t="shared" si="12"/>
        <v>0.25553662691652468</v>
      </c>
      <c r="R121" s="450">
        <f t="shared" si="12"/>
        <v>79.045996592844972</v>
      </c>
      <c r="S121" s="449">
        <f t="shared" si="12"/>
        <v>5.1959114139693359</v>
      </c>
      <c r="T121" s="449">
        <f t="shared" si="12"/>
        <v>12.436115843270869</v>
      </c>
      <c r="U121" s="450">
        <f t="shared" si="12"/>
        <v>3.151618398637138</v>
      </c>
      <c r="V121" s="451">
        <f t="shared" si="12"/>
        <v>0.17035775127768313</v>
      </c>
      <c r="W121" s="452">
        <f t="shared" si="12"/>
        <v>100</v>
      </c>
      <c r="X121" s="1444"/>
      <c r="Y121" s="638" t="s">
        <v>165</v>
      </c>
      <c r="Z121" s="668">
        <f t="shared" si="13"/>
        <v>19.261323018947646</v>
      </c>
      <c r="AA121" s="669">
        <f t="shared" si="13"/>
        <v>67.408404656213079</v>
      </c>
      <c r="AB121" s="670">
        <f t="shared" si="13"/>
        <v>9.8524451628593662E-2</v>
      </c>
      <c r="AC121" s="450">
        <f t="shared" si="13"/>
        <v>86.768252126789321</v>
      </c>
      <c r="AD121" s="449">
        <f t="shared" si="13"/>
        <v>2.3988024757473552</v>
      </c>
      <c r="AE121" s="449">
        <f t="shared" si="13"/>
        <v>9.3404926437532705</v>
      </c>
      <c r="AF121" s="450">
        <f t="shared" si="13"/>
        <v>1.2846946709280245</v>
      </c>
      <c r="AG121" s="451">
        <f t="shared" si="13"/>
        <v>0.20775808278203448</v>
      </c>
      <c r="AH121" s="452">
        <f t="shared" si="13"/>
        <v>100</v>
      </c>
    </row>
    <row r="122" spans="2:34" ht="15" customHeight="1">
      <c r="B122" s="1445"/>
      <c r="C122" s="646" t="s">
        <v>166</v>
      </c>
      <c r="D122" s="661">
        <f t="shared" si="11"/>
        <v>3.435838322239988</v>
      </c>
      <c r="E122" s="662">
        <f t="shared" si="11"/>
        <v>57.438738705239281</v>
      </c>
      <c r="F122" s="663">
        <f t="shared" si="11"/>
        <v>4.4621276912207637E-2</v>
      </c>
      <c r="G122" s="664">
        <f t="shared" si="11"/>
        <v>60.919198304391479</v>
      </c>
      <c r="H122" s="665">
        <f t="shared" si="11"/>
        <v>5.7301156434759974</v>
      </c>
      <c r="I122" s="665">
        <f t="shared" si="11"/>
        <v>15.003904361729818</v>
      </c>
      <c r="J122" s="664">
        <f t="shared" si="11"/>
        <v>18.346781690402707</v>
      </c>
      <c r="K122" s="666">
        <f t="shared" si="11"/>
        <v>0</v>
      </c>
      <c r="L122" s="667">
        <f t="shared" si="11"/>
        <v>100</v>
      </c>
      <c r="M122" s="1445"/>
      <c r="N122" s="646" t="s">
        <v>166</v>
      </c>
      <c r="O122" s="661">
        <f t="shared" si="12"/>
        <v>1.5695067264573992</v>
      </c>
      <c r="P122" s="662">
        <f t="shared" si="12"/>
        <v>67.488789237668158</v>
      </c>
      <c r="Q122" s="663">
        <f t="shared" si="12"/>
        <v>0.44843049327354262</v>
      </c>
      <c r="R122" s="664">
        <f t="shared" si="12"/>
        <v>69.506726457399097</v>
      </c>
      <c r="S122" s="665">
        <f t="shared" si="12"/>
        <v>8.071748878923767</v>
      </c>
      <c r="T122" s="665">
        <f t="shared" si="12"/>
        <v>14.349775784753364</v>
      </c>
      <c r="U122" s="664">
        <f t="shared" si="12"/>
        <v>8.071748878923767</v>
      </c>
      <c r="V122" s="666">
        <f t="shared" si="12"/>
        <v>0</v>
      </c>
      <c r="W122" s="667">
        <f t="shared" si="12"/>
        <v>100</v>
      </c>
      <c r="X122" s="1445"/>
      <c r="Y122" s="646" t="s">
        <v>166</v>
      </c>
      <c r="Z122" s="661">
        <f t="shared" si="13"/>
        <v>1.3076317942204208</v>
      </c>
      <c r="AA122" s="662">
        <f t="shared" si="13"/>
        <v>84.027463064164976</v>
      </c>
      <c r="AB122" s="663">
        <f t="shared" si="13"/>
        <v>0.13007581875632152</v>
      </c>
      <c r="AC122" s="664">
        <f t="shared" si="13"/>
        <v>85.465170677141742</v>
      </c>
      <c r="AD122" s="665">
        <f t="shared" si="13"/>
        <v>2.1550717024329429</v>
      </c>
      <c r="AE122" s="665">
        <f t="shared" si="13"/>
        <v>6.9621794821534513</v>
      </c>
      <c r="AF122" s="664">
        <f t="shared" si="13"/>
        <v>5.4175781382718755</v>
      </c>
      <c r="AG122" s="666">
        <f t="shared" si="13"/>
        <v>0</v>
      </c>
      <c r="AH122" s="667">
        <f t="shared" si="13"/>
        <v>100</v>
      </c>
    </row>
    <row r="123" spans="2:34" ht="15" customHeight="1" thickBot="1">
      <c r="B123" s="1446" t="s">
        <v>101</v>
      </c>
      <c r="C123" s="1447"/>
      <c r="D123" s="671">
        <f t="shared" si="11"/>
        <v>0</v>
      </c>
      <c r="E123" s="672">
        <f t="shared" si="11"/>
        <v>19.794290512174644</v>
      </c>
      <c r="F123" s="673">
        <f t="shared" si="11"/>
        <v>17.275398824517211</v>
      </c>
      <c r="G123" s="518">
        <f t="shared" si="11"/>
        <v>37.069689336691859</v>
      </c>
      <c r="H123" s="516">
        <f t="shared" si="11"/>
        <v>0.55625524769101597</v>
      </c>
      <c r="I123" s="516">
        <f t="shared" si="11"/>
        <v>56.96893366918556</v>
      </c>
      <c r="J123" s="518">
        <f t="shared" si="11"/>
        <v>5.4051217464315702</v>
      </c>
      <c r="K123" s="519">
        <f t="shared" si="11"/>
        <v>0</v>
      </c>
      <c r="L123" s="674">
        <f t="shared" si="11"/>
        <v>100</v>
      </c>
      <c r="M123" s="1446" t="s">
        <v>101</v>
      </c>
      <c r="N123" s="1447"/>
      <c r="O123" s="671">
        <f t="shared" si="12"/>
        <v>0</v>
      </c>
      <c r="P123" s="672">
        <f t="shared" si="12"/>
        <v>37.735849056603776</v>
      </c>
      <c r="Q123" s="673">
        <f t="shared" si="12"/>
        <v>3.7735849056603774</v>
      </c>
      <c r="R123" s="518">
        <f t="shared" si="12"/>
        <v>41.509433962264154</v>
      </c>
      <c r="S123" s="516">
        <f t="shared" si="12"/>
        <v>8.8050314465408803</v>
      </c>
      <c r="T123" s="516">
        <f t="shared" si="12"/>
        <v>38.9937106918239</v>
      </c>
      <c r="U123" s="518">
        <f t="shared" si="12"/>
        <v>10.691823899371069</v>
      </c>
      <c r="V123" s="519">
        <f t="shared" si="12"/>
        <v>0</v>
      </c>
      <c r="W123" s="674">
        <f t="shared" si="12"/>
        <v>100</v>
      </c>
      <c r="X123" s="1446" t="s">
        <v>101</v>
      </c>
      <c r="Y123" s="1447"/>
      <c r="Z123" s="671">
        <f t="shared" si="13"/>
        <v>0</v>
      </c>
      <c r="AA123" s="672">
        <f t="shared" si="13"/>
        <v>32.963543581902755</v>
      </c>
      <c r="AB123" s="673">
        <f t="shared" si="13"/>
        <v>6.9291064274516643</v>
      </c>
      <c r="AC123" s="518">
        <f t="shared" si="13"/>
        <v>39.892650009354419</v>
      </c>
      <c r="AD123" s="516">
        <f t="shared" si="13"/>
        <v>5.0907378376460422</v>
      </c>
      <c r="AE123" s="516">
        <f t="shared" si="13"/>
        <v>46.549252614398064</v>
      </c>
      <c r="AF123" s="518">
        <f t="shared" si="13"/>
        <v>8.4673595386014835</v>
      </c>
      <c r="AG123" s="519">
        <f t="shared" si="13"/>
        <v>0</v>
      </c>
      <c r="AH123" s="674">
        <f t="shared" si="13"/>
        <v>100</v>
      </c>
    </row>
    <row r="124" spans="2:34" ht="15" customHeight="1" thickTop="1" thickBot="1">
      <c r="B124" s="1439" t="s">
        <v>102</v>
      </c>
      <c r="C124" s="1440"/>
      <c r="D124" s="675">
        <f t="shared" si="11"/>
        <v>0</v>
      </c>
      <c r="E124" s="676">
        <f t="shared" si="11"/>
        <v>70.763598326359826</v>
      </c>
      <c r="F124" s="677">
        <f t="shared" si="11"/>
        <v>1.5167364016736402</v>
      </c>
      <c r="G124" s="470">
        <f t="shared" si="11"/>
        <v>72.280334728033466</v>
      </c>
      <c r="H124" s="469">
        <f t="shared" si="11"/>
        <v>8.002092050209205</v>
      </c>
      <c r="I124" s="469">
        <f t="shared" si="11"/>
        <v>6.485355648535565</v>
      </c>
      <c r="J124" s="470">
        <f t="shared" si="11"/>
        <v>3.50418410041841</v>
      </c>
      <c r="K124" s="471">
        <f t="shared" si="11"/>
        <v>9.7280334728033466</v>
      </c>
      <c r="L124" s="472">
        <f t="shared" si="11"/>
        <v>100</v>
      </c>
      <c r="M124" s="1439" t="s">
        <v>102</v>
      </c>
      <c r="N124" s="1440"/>
      <c r="O124" s="675">
        <f t="shared" si="12"/>
        <v>0</v>
      </c>
      <c r="P124" s="676">
        <f t="shared" si="12"/>
        <v>46.521739130434781</v>
      </c>
      <c r="Q124" s="677">
        <f t="shared" si="12"/>
        <v>2.6086956521739131</v>
      </c>
      <c r="R124" s="470">
        <f t="shared" si="12"/>
        <v>49.130434782608695</v>
      </c>
      <c r="S124" s="469">
        <f t="shared" si="12"/>
        <v>14.782608695652174</v>
      </c>
      <c r="T124" s="469">
        <f t="shared" si="12"/>
        <v>13.913043478260869</v>
      </c>
      <c r="U124" s="470">
        <f t="shared" si="12"/>
        <v>8.695652173913043</v>
      </c>
      <c r="V124" s="471">
        <f t="shared" si="12"/>
        <v>13.478260869565217</v>
      </c>
      <c r="W124" s="472">
        <f t="shared" si="12"/>
        <v>100</v>
      </c>
      <c r="X124" s="1439" t="s">
        <v>102</v>
      </c>
      <c r="Y124" s="1440"/>
      <c r="Z124" s="675">
        <v>0</v>
      </c>
      <c r="AA124" s="676">
        <v>0</v>
      </c>
      <c r="AB124" s="677">
        <v>0</v>
      </c>
      <c r="AC124" s="470">
        <v>0</v>
      </c>
      <c r="AD124" s="469">
        <v>0</v>
      </c>
      <c r="AE124" s="469">
        <v>0</v>
      </c>
      <c r="AF124" s="470">
        <v>0</v>
      </c>
      <c r="AG124" s="471">
        <v>0</v>
      </c>
      <c r="AH124" s="472">
        <v>0</v>
      </c>
    </row>
    <row r="125" spans="2:34" ht="15" customHeight="1" thickBot="1">
      <c r="B125" s="1441" t="s">
        <v>13</v>
      </c>
      <c r="C125" s="1442"/>
      <c r="D125" s="675">
        <f t="shared" si="11"/>
        <v>14.770690170802848</v>
      </c>
      <c r="E125" s="676">
        <f t="shared" si="11"/>
        <v>54.943230523533941</v>
      </c>
      <c r="F125" s="677">
        <f t="shared" si="11"/>
        <v>0.70122777921414559</v>
      </c>
      <c r="G125" s="470">
        <f t="shared" si="11"/>
        <v>70.415148473550943</v>
      </c>
      <c r="H125" s="469">
        <f t="shared" si="11"/>
        <v>10.421746970065126</v>
      </c>
      <c r="I125" s="469">
        <f t="shared" si="11"/>
        <v>15.261941393597633</v>
      </c>
      <c r="J125" s="470">
        <f t="shared" si="11"/>
        <v>3.0745800502414196</v>
      </c>
      <c r="K125" s="471">
        <f t="shared" si="11"/>
        <v>0.82658311254488503</v>
      </c>
      <c r="L125" s="472">
        <f t="shared" si="11"/>
        <v>100</v>
      </c>
      <c r="M125" s="1441" t="s">
        <v>13</v>
      </c>
      <c r="N125" s="1442"/>
      <c r="O125" s="675">
        <f t="shared" si="12"/>
        <v>9.6837601896282592</v>
      </c>
      <c r="P125" s="676">
        <f t="shared" si="12"/>
        <v>56.382872489711829</v>
      </c>
      <c r="Q125" s="677">
        <f t="shared" si="12"/>
        <v>1.0774332911119637</v>
      </c>
      <c r="R125" s="470">
        <f t="shared" si="12"/>
        <v>67.144065970452047</v>
      </c>
      <c r="S125" s="469">
        <f t="shared" si="12"/>
        <v>12.283265095891563</v>
      </c>
      <c r="T125" s="469">
        <f t="shared" si="12"/>
        <v>15.144507455312798</v>
      </c>
      <c r="U125" s="470">
        <f t="shared" si="12"/>
        <v>3.9865031771142658</v>
      </c>
      <c r="V125" s="471">
        <f t="shared" si="12"/>
        <v>1.4416583012293251</v>
      </c>
      <c r="W125" s="472">
        <f t="shared" si="12"/>
        <v>100</v>
      </c>
      <c r="X125" s="1441" t="s">
        <v>13</v>
      </c>
      <c r="Y125" s="1442"/>
      <c r="Z125" s="675">
        <f t="shared" ref="Z125:AH125" si="14">Z63*100/$AH63</f>
        <v>11.929335800901514</v>
      </c>
      <c r="AA125" s="676">
        <f t="shared" si="14"/>
        <v>64.263176942319959</v>
      </c>
      <c r="AB125" s="677">
        <f t="shared" si="14"/>
        <v>0.82729667885980063</v>
      </c>
      <c r="AC125" s="470">
        <f t="shared" si="14"/>
        <v>77.019809422081266</v>
      </c>
      <c r="AD125" s="469">
        <f t="shared" si="14"/>
        <v>8.4061872456789342</v>
      </c>
      <c r="AE125" s="469">
        <f t="shared" si="14"/>
        <v>11.36706562750758</v>
      </c>
      <c r="AF125" s="470">
        <f t="shared" si="14"/>
        <v>2.0089868105768507</v>
      </c>
      <c r="AG125" s="471">
        <f t="shared" si="14"/>
        <v>1.1979508941553714</v>
      </c>
      <c r="AH125" s="472">
        <f t="shared" si="14"/>
        <v>100</v>
      </c>
    </row>
    <row r="126" spans="2:34" s="617" customFormat="1" ht="15" customHeight="1">
      <c r="B126" s="1461" t="s">
        <v>1524</v>
      </c>
      <c r="C126" s="1462"/>
      <c r="D126" s="1462"/>
      <c r="E126" s="1462"/>
      <c r="F126" s="1462"/>
      <c r="G126" s="1462"/>
      <c r="H126" s="1462"/>
      <c r="I126" s="1462"/>
      <c r="J126" s="1462"/>
      <c r="K126" s="1462"/>
      <c r="L126" s="1462"/>
      <c r="M126" s="1461" t="s">
        <v>1531</v>
      </c>
      <c r="N126" s="1462"/>
      <c r="O126" s="1462"/>
      <c r="P126" s="1462"/>
      <c r="Q126" s="1462"/>
      <c r="R126" s="1462"/>
      <c r="S126" s="1462"/>
      <c r="T126" s="1462"/>
      <c r="U126" s="1462"/>
      <c r="V126" s="1462"/>
      <c r="W126" s="1462"/>
      <c r="X126" s="1461" t="s">
        <v>1532</v>
      </c>
      <c r="Y126" s="1462"/>
      <c r="Z126" s="1462"/>
      <c r="AA126" s="1462"/>
      <c r="AB126" s="1462"/>
      <c r="AC126" s="1462"/>
      <c r="AD126" s="1462"/>
      <c r="AE126" s="1462"/>
      <c r="AF126" s="1462"/>
      <c r="AG126" s="1462"/>
      <c r="AH126" s="1462"/>
    </row>
    <row r="127" spans="2:34" ht="15" customHeight="1">
      <c r="B127" s="1463" t="s">
        <v>807</v>
      </c>
      <c r="C127" s="1464"/>
      <c r="D127" s="1464"/>
      <c r="E127" s="1464"/>
      <c r="F127" s="1464"/>
      <c r="G127" s="1464"/>
      <c r="H127" s="1464"/>
      <c r="I127" s="1464"/>
      <c r="J127" s="1464"/>
      <c r="K127" s="1464"/>
      <c r="L127" s="1464"/>
      <c r="M127" s="1463" t="s">
        <v>808</v>
      </c>
      <c r="N127" s="1464"/>
      <c r="O127" s="1464"/>
      <c r="P127" s="1464"/>
      <c r="Q127" s="1464"/>
      <c r="R127" s="1464"/>
      <c r="S127" s="1464"/>
      <c r="T127" s="1464"/>
      <c r="U127" s="1464"/>
      <c r="V127" s="1464"/>
      <c r="W127" s="1464"/>
      <c r="X127" s="1463" t="s">
        <v>809</v>
      </c>
      <c r="Y127" s="1464"/>
      <c r="Z127" s="1464"/>
      <c r="AA127" s="1464"/>
      <c r="AB127" s="1464"/>
      <c r="AC127" s="1464"/>
      <c r="AD127" s="1464"/>
      <c r="AE127" s="1464"/>
      <c r="AF127" s="1464"/>
      <c r="AG127" s="1464"/>
      <c r="AH127" s="1464"/>
    </row>
    <row r="128" spans="2:34" ht="15" customHeight="1" thickBot="1">
      <c r="B128" s="619"/>
      <c r="C128" s="620"/>
      <c r="D128" s="620"/>
      <c r="E128" s="620"/>
      <c r="F128" s="620"/>
      <c r="G128" s="620"/>
      <c r="H128" s="620"/>
      <c r="I128" s="620"/>
      <c r="J128" s="620"/>
      <c r="K128" s="619"/>
      <c r="L128" s="622" t="s">
        <v>805</v>
      </c>
      <c r="M128" s="619"/>
      <c r="N128" s="620"/>
      <c r="O128" s="620"/>
      <c r="P128" s="620"/>
      <c r="Q128" s="620"/>
      <c r="R128" s="620"/>
      <c r="S128" s="620"/>
      <c r="T128" s="620"/>
      <c r="U128" s="620"/>
      <c r="V128" s="619"/>
      <c r="W128" s="622" t="s">
        <v>805</v>
      </c>
      <c r="X128" s="619"/>
      <c r="Y128" s="620"/>
      <c r="Z128" s="620"/>
      <c r="AA128" s="620"/>
      <c r="AB128" s="620"/>
      <c r="AC128" s="620"/>
      <c r="AD128" s="620"/>
      <c r="AE128" s="620"/>
      <c r="AF128" s="620"/>
      <c r="AG128" s="619"/>
      <c r="AH128" s="622" t="s">
        <v>805</v>
      </c>
    </row>
    <row r="129" spans="2:34" ht="15" customHeight="1">
      <c r="B129" s="623"/>
      <c r="C129" s="624" t="s">
        <v>790</v>
      </c>
      <c r="D129" s="1450" t="s">
        <v>791</v>
      </c>
      <c r="E129" s="1451"/>
      <c r="F129" s="1452"/>
      <c r="G129" s="1453"/>
      <c r="H129" s="1454" t="s">
        <v>792</v>
      </c>
      <c r="I129" s="1454" t="s">
        <v>793</v>
      </c>
      <c r="J129" s="1456" t="s">
        <v>794</v>
      </c>
      <c r="K129" s="1457" t="s">
        <v>795</v>
      </c>
      <c r="L129" s="1459" t="s">
        <v>796</v>
      </c>
      <c r="M129" s="623"/>
      <c r="N129" s="624" t="s">
        <v>790</v>
      </c>
      <c r="O129" s="1450" t="s">
        <v>791</v>
      </c>
      <c r="P129" s="1451"/>
      <c r="Q129" s="1452"/>
      <c r="R129" s="1453"/>
      <c r="S129" s="1454" t="s">
        <v>792</v>
      </c>
      <c r="T129" s="1454" t="s">
        <v>793</v>
      </c>
      <c r="U129" s="1456" t="s">
        <v>794</v>
      </c>
      <c r="V129" s="1457" t="s">
        <v>795</v>
      </c>
      <c r="W129" s="1459" t="s">
        <v>796</v>
      </c>
      <c r="X129" s="623"/>
      <c r="Y129" s="624" t="s">
        <v>790</v>
      </c>
      <c r="Z129" s="1450" t="s">
        <v>791</v>
      </c>
      <c r="AA129" s="1451"/>
      <c r="AB129" s="1452"/>
      <c r="AC129" s="1453"/>
      <c r="AD129" s="1454" t="s">
        <v>792</v>
      </c>
      <c r="AE129" s="1454" t="s">
        <v>793</v>
      </c>
      <c r="AF129" s="1456" t="s">
        <v>794</v>
      </c>
      <c r="AG129" s="1457" t="s">
        <v>795</v>
      </c>
      <c r="AH129" s="1459" t="s">
        <v>796</v>
      </c>
    </row>
    <row r="130" spans="2:34" ht="30" customHeight="1" thickBot="1">
      <c r="B130" s="625" t="s">
        <v>797</v>
      </c>
      <c r="C130" s="619"/>
      <c r="D130" s="626" t="s">
        <v>798</v>
      </c>
      <c r="E130" s="627" t="s">
        <v>799</v>
      </c>
      <c r="F130" s="628" t="s">
        <v>795</v>
      </c>
      <c r="G130" s="629" t="s">
        <v>668</v>
      </c>
      <c r="H130" s="1455"/>
      <c r="I130" s="1455"/>
      <c r="J130" s="1455"/>
      <c r="K130" s="1458"/>
      <c r="L130" s="1460"/>
      <c r="M130" s="625" t="s">
        <v>797</v>
      </c>
      <c r="N130" s="619"/>
      <c r="O130" s="626" t="s">
        <v>798</v>
      </c>
      <c r="P130" s="627" t="s">
        <v>799</v>
      </c>
      <c r="Q130" s="628" t="s">
        <v>795</v>
      </c>
      <c r="R130" s="629" t="s">
        <v>668</v>
      </c>
      <c r="S130" s="1455"/>
      <c r="T130" s="1455"/>
      <c r="U130" s="1455"/>
      <c r="V130" s="1458"/>
      <c r="W130" s="1460"/>
      <c r="X130" s="625" t="s">
        <v>797</v>
      </c>
      <c r="Y130" s="619"/>
      <c r="Z130" s="626" t="s">
        <v>798</v>
      </c>
      <c r="AA130" s="627" t="s">
        <v>799</v>
      </c>
      <c r="AB130" s="628" t="s">
        <v>795</v>
      </c>
      <c r="AC130" s="629" t="s">
        <v>668</v>
      </c>
      <c r="AD130" s="1455"/>
      <c r="AE130" s="1455"/>
      <c r="AF130" s="1455"/>
      <c r="AG130" s="1458"/>
      <c r="AH130" s="1460"/>
    </row>
    <row r="131" spans="2:34" ht="15" customHeight="1">
      <c r="B131" s="1448" t="s">
        <v>806</v>
      </c>
      <c r="C131" s="1449"/>
      <c r="D131" s="661">
        <v>8.3009102589623414</v>
      </c>
      <c r="E131" s="662">
        <v>29.593369405888634</v>
      </c>
      <c r="F131" s="663">
        <v>1.8114696248574893</v>
      </c>
      <c r="G131" s="664">
        <v>39.705749289708464</v>
      </c>
      <c r="H131" s="665">
        <v>19.328978085017827</v>
      </c>
      <c r="I131" s="665">
        <v>38.64890787021119</v>
      </c>
      <c r="J131" s="664">
        <v>2.189688557520042</v>
      </c>
      <c r="K131" s="666">
        <v>0.12667619754248177</v>
      </c>
      <c r="L131" s="667">
        <v>100</v>
      </c>
      <c r="M131" s="1448" t="s">
        <v>806</v>
      </c>
      <c r="N131" s="1449"/>
      <c r="O131" s="661">
        <v>7.7287066246056781</v>
      </c>
      <c r="P131" s="662">
        <v>31.388012618296528</v>
      </c>
      <c r="Q131" s="663">
        <v>2.0504731861198739</v>
      </c>
      <c r="R131" s="664">
        <v>41.16719242902208</v>
      </c>
      <c r="S131" s="665">
        <v>28.07570977917981</v>
      </c>
      <c r="T131" s="665">
        <v>26.735015772870664</v>
      </c>
      <c r="U131" s="664">
        <v>3.4700315457413251</v>
      </c>
      <c r="V131" s="666">
        <v>0.55205047318611988</v>
      </c>
      <c r="W131" s="667">
        <v>100</v>
      </c>
      <c r="X131" s="1448" t="s">
        <v>806</v>
      </c>
      <c r="Y131" s="1449"/>
      <c r="Z131" s="661">
        <v>5.1083344658245142</v>
      </c>
      <c r="AA131" s="662">
        <v>53.484237022577545</v>
      </c>
      <c r="AB131" s="663">
        <v>4.6967271585655253</v>
      </c>
      <c r="AC131" s="664">
        <v>63.289298646967588</v>
      </c>
      <c r="AD131" s="665">
        <v>12.030839601582137</v>
      </c>
      <c r="AE131" s="665">
        <v>23.339512116715344</v>
      </c>
      <c r="AF131" s="664">
        <v>0.81957515568227668</v>
      </c>
      <c r="AG131" s="666">
        <v>0.52077447905267438</v>
      </c>
      <c r="AH131" s="667">
        <v>100</v>
      </c>
    </row>
    <row r="132" spans="2:34" ht="15" customHeight="1">
      <c r="B132" s="1443" t="s">
        <v>123</v>
      </c>
      <c r="C132" s="637" t="s">
        <v>124</v>
      </c>
      <c r="D132" s="661">
        <v>11.632466080114254</v>
      </c>
      <c r="E132" s="662">
        <v>66.548996887589425</v>
      </c>
      <c r="F132" s="663">
        <v>0.50761934275589804</v>
      </c>
      <c r="G132" s="664">
        <v>78.689082310459582</v>
      </c>
      <c r="H132" s="665">
        <v>5.9809482747005482</v>
      </c>
      <c r="I132" s="665">
        <v>11.223541141756154</v>
      </c>
      <c r="J132" s="664">
        <v>3.5455880569665448</v>
      </c>
      <c r="K132" s="666">
        <v>0.56084021611716672</v>
      </c>
      <c r="L132" s="667">
        <v>100</v>
      </c>
      <c r="M132" s="1443" t="s">
        <v>123</v>
      </c>
      <c r="N132" s="637" t="s">
        <v>124</v>
      </c>
      <c r="O132" s="661">
        <v>4.2727272727272725</v>
      </c>
      <c r="P132" s="662">
        <v>68</v>
      </c>
      <c r="Q132" s="663">
        <v>1.106060606060606</v>
      </c>
      <c r="R132" s="664">
        <v>73.378787878787875</v>
      </c>
      <c r="S132" s="665">
        <v>7.6666666666666679</v>
      </c>
      <c r="T132" s="665">
        <v>11.333333333333336</v>
      </c>
      <c r="U132" s="664">
        <v>5.3181818181818183</v>
      </c>
      <c r="V132" s="666">
        <v>2.3030303030303032</v>
      </c>
      <c r="W132" s="667">
        <v>100</v>
      </c>
      <c r="X132" s="1443" t="s">
        <v>123</v>
      </c>
      <c r="Y132" s="637" t="s">
        <v>124</v>
      </c>
      <c r="Z132" s="661">
        <v>7.8788223193220066</v>
      </c>
      <c r="AA132" s="662">
        <v>72.788406826301625</v>
      </c>
      <c r="AB132" s="663">
        <v>0.86117011962691781</v>
      </c>
      <c r="AC132" s="664">
        <v>81.528399265250556</v>
      </c>
      <c r="AD132" s="665">
        <v>4.7126561898941421</v>
      </c>
      <c r="AE132" s="665">
        <v>10.129319916399488</v>
      </c>
      <c r="AF132" s="664">
        <v>2.2735971745724717</v>
      </c>
      <c r="AG132" s="666">
        <v>1.3560274538833437</v>
      </c>
      <c r="AH132" s="667">
        <v>100</v>
      </c>
    </row>
    <row r="133" spans="2:34" ht="15" customHeight="1">
      <c r="B133" s="1444"/>
      <c r="C133" s="638" t="s">
        <v>125</v>
      </c>
      <c r="D133" s="668">
        <v>49.218047366843209</v>
      </c>
      <c r="E133" s="669">
        <v>33.079344458878786</v>
      </c>
      <c r="F133" s="670">
        <v>0.86939142600179875</v>
      </c>
      <c r="G133" s="450">
        <v>83.166783251723785</v>
      </c>
      <c r="H133" s="449">
        <v>2.9354451883681425</v>
      </c>
      <c r="I133" s="449">
        <v>4.5568102328370141</v>
      </c>
      <c r="J133" s="450">
        <v>9.3409613270710494</v>
      </c>
      <c r="K133" s="451">
        <v>0</v>
      </c>
      <c r="L133" s="452">
        <v>100</v>
      </c>
      <c r="M133" s="1444"/>
      <c r="N133" s="638" t="s">
        <v>125</v>
      </c>
      <c r="O133" s="668">
        <v>11.281070745697896</v>
      </c>
      <c r="P133" s="669">
        <v>33.078393881453152</v>
      </c>
      <c r="Q133" s="670">
        <v>1.5296367112810707</v>
      </c>
      <c r="R133" s="450">
        <v>45.88910133843212</v>
      </c>
      <c r="S133" s="449">
        <v>5.9273422562141489</v>
      </c>
      <c r="T133" s="449">
        <v>14.340344168260039</v>
      </c>
      <c r="U133" s="450">
        <v>33.843212237093688</v>
      </c>
      <c r="V133" s="451">
        <v>0</v>
      </c>
      <c r="W133" s="452">
        <v>100</v>
      </c>
      <c r="X133" s="1444"/>
      <c r="Y133" s="638" t="s">
        <v>125</v>
      </c>
      <c r="Z133" s="668">
        <v>31.224674789255243</v>
      </c>
      <c r="AA133" s="669">
        <v>58.160530203260599</v>
      </c>
      <c r="AB133" s="670">
        <v>0.56083437737357755</v>
      </c>
      <c r="AC133" s="450">
        <v>89.946039369889434</v>
      </c>
      <c r="AD133" s="449">
        <v>1.1518635561836121</v>
      </c>
      <c r="AE133" s="449">
        <v>3.2166590534094479</v>
      </c>
      <c r="AF133" s="450">
        <v>5.6854380205175055</v>
      </c>
      <c r="AG133" s="451">
        <v>0</v>
      </c>
      <c r="AH133" s="452">
        <v>100</v>
      </c>
    </row>
    <row r="134" spans="2:34" ht="15" customHeight="1">
      <c r="B134" s="1444"/>
      <c r="C134" s="638" t="s">
        <v>126</v>
      </c>
      <c r="D134" s="668">
        <v>0.15306434825200516</v>
      </c>
      <c r="E134" s="669">
        <v>46.390742668217719</v>
      </c>
      <c r="F134" s="670">
        <v>0.50817363619665712</v>
      </c>
      <c r="G134" s="450">
        <v>47.05198065266638</v>
      </c>
      <c r="H134" s="449">
        <v>19.984081307781793</v>
      </c>
      <c r="I134" s="449">
        <v>27.031163901304108</v>
      </c>
      <c r="J134" s="450">
        <v>3.9184473152513317</v>
      </c>
      <c r="K134" s="451">
        <v>2.0143268229963875</v>
      </c>
      <c r="L134" s="452">
        <v>100</v>
      </c>
      <c r="M134" s="1444"/>
      <c r="N134" s="638" t="s">
        <v>126</v>
      </c>
      <c r="O134" s="668">
        <v>0.18975332068311196</v>
      </c>
      <c r="P134" s="669">
        <v>66.223908918406067</v>
      </c>
      <c r="Q134" s="670">
        <v>0.56925996204933582</v>
      </c>
      <c r="R134" s="450">
        <v>66.982922201138521</v>
      </c>
      <c r="S134" s="449">
        <v>11.954459203036054</v>
      </c>
      <c r="T134" s="449">
        <v>15.749525616698293</v>
      </c>
      <c r="U134" s="450">
        <v>3.6053130929791273</v>
      </c>
      <c r="V134" s="451">
        <v>1.7077798861480076</v>
      </c>
      <c r="W134" s="452">
        <v>100</v>
      </c>
      <c r="X134" s="1444"/>
      <c r="Y134" s="638" t="s">
        <v>126</v>
      </c>
      <c r="Z134" s="668">
        <v>4.8113187499579976E-2</v>
      </c>
      <c r="AA134" s="669">
        <v>74.177675880581219</v>
      </c>
      <c r="AB134" s="670">
        <v>0.32504099792090735</v>
      </c>
      <c r="AC134" s="450">
        <v>74.550830066001708</v>
      </c>
      <c r="AD134" s="449">
        <v>10.474090167636952</v>
      </c>
      <c r="AE134" s="449">
        <v>9.6180059926255499</v>
      </c>
      <c r="AF134" s="450">
        <v>1.7537429389946941</v>
      </c>
      <c r="AG134" s="451">
        <v>3.6033308347410995</v>
      </c>
      <c r="AH134" s="452">
        <v>100</v>
      </c>
    </row>
    <row r="135" spans="2:34" ht="15" customHeight="1">
      <c r="B135" s="1444"/>
      <c r="C135" s="638" t="s">
        <v>127</v>
      </c>
      <c r="D135" s="668">
        <v>1.7694756653122967</v>
      </c>
      <c r="E135" s="669">
        <v>76.472657555450027</v>
      </c>
      <c r="F135" s="670">
        <v>0.18292790178178811</v>
      </c>
      <c r="G135" s="450">
        <v>78.425061122544108</v>
      </c>
      <c r="H135" s="449">
        <v>3.0534888220498484</v>
      </c>
      <c r="I135" s="449">
        <v>15.927919371009445</v>
      </c>
      <c r="J135" s="450">
        <v>2.5091024220357765</v>
      </c>
      <c r="K135" s="451">
        <v>8.442826236082529E-2</v>
      </c>
      <c r="L135" s="452">
        <v>100</v>
      </c>
      <c r="M135" s="1444"/>
      <c r="N135" s="638" t="s">
        <v>127</v>
      </c>
      <c r="O135" s="668">
        <v>3.8656527249683141</v>
      </c>
      <c r="P135" s="669">
        <v>64.702154626108992</v>
      </c>
      <c r="Q135" s="670">
        <v>1.0773130544993663</v>
      </c>
      <c r="R135" s="450">
        <v>69.645120405576677</v>
      </c>
      <c r="S135" s="449">
        <v>7.921419518377693</v>
      </c>
      <c r="T135" s="449">
        <v>18.441064638783271</v>
      </c>
      <c r="U135" s="450">
        <v>3.3586818757921422</v>
      </c>
      <c r="V135" s="451">
        <v>0.63371356147021551</v>
      </c>
      <c r="W135" s="452">
        <v>100</v>
      </c>
      <c r="X135" s="1444"/>
      <c r="Y135" s="638" t="s">
        <v>127</v>
      </c>
      <c r="Z135" s="668">
        <v>1.2066270971605719</v>
      </c>
      <c r="AA135" s="669">
        <v>69.05079169725829</v>
      </c>
      <c r="AB135" s="670">
        <v>0.54066919804495872</v>
      </c>
      <c r="AC135" s="450">
        <v>70.79808799246382</v>
      </c>
      <c r="AD135" s="449">
        <v>4.1182230704928617</v>
      </c>
      <c r="AE135" s="449">
        <v>23.048999053847556</v>
      </c>
      <c r="AF135" s="450">
        <v>1.6607699342021902</v>
      </c>
      <c r="AG135" s="451">
        <v>0.37391994899353675</v>
      </c>
      <c r="AH135" s="452">
        <v>100</v>
      </c>
    </row>
    <row r="136" spans="2:34" ht="15" customHeight="1">
      <c r="B136" s="1444"/>
      <c r="C136" s="638" t="s">
        <v>35</v>
      </c>
      <c r="D136" s="668">
        <v>41.465808275104024</v>
      </c>
      <c r="E136" s="669">
        <v>35.392949674177594</v>
      </c>
      <c r="F136" s="670">
        <v>0.27478998194237264</v>
      </c>
      <c r="G136" s="450">
        <v>77.133547931223987</v>
      </c>
      <c r="H136" s="449">
        <v>11.376305252414227</v>
      </c>
      <c r="I136" s="449">
        <v>1.1894480646934129</v>
      </c>
      <c r="J136" s="450">
        <v>7.9414304781345688</v>
      </c>
      <c r="K136" s="451">
        <v>2.3592682735337993</v>
      </c>
      <c r="L136" s="452">
        <v>100</v>
      </c>
      <c r="M136" s="1444"/>
      <c r="N136" s="638" t="s">
        <v>35</v>
      </c>
      <c r="O136" s="668">
        <v>10.441334768568353</v>
      </c>
      <c r="P136" s="669">
        <v>62.217438105489776</v>
      </c>
      <c r="Q136" s="670">
        <v>0.75349838536060276</v>
      </c>
      <c r="R136" s="450">
        <v>73.412271259418731</v>
      </c>
      <c r="S136" s="449">
        <v>8.8266953713670606</v>
      </c>
      <c r="T136" s="449">
        <v>1.2917115177610332</v>
      </c>
      <c r="U136" s="450">
        <v>6.7814854682454255</v>
      </c>
      <c r="V136" s="451">
        <v>9.6878363832077508</v>
      </c>
      <c r="W136" s="452">
        <v>100</v>
      </c>
      <c r="X136" s="1444"/>
      <c r="Y136" s="638" t="s">
        <v>35</v>
      </c>
      <c r="Z136" s="668">
        <v>14.89062976125901</v>
      </c>
      <c r="AA136" s="669">
        <v>64.567315190799405</v>
      </c>
      <c r="AB136" s="670">
        <v>0.66014936757593379</v>
      </c>
      <c r="AC136" s="450">
        <v>80.118094319634352</v>
      </c>
      <c r="AD136" s="449">
        <v>9.6765941164627591</v>
      </c>
      <c r="AE136" s="449">
        <v>0.68592322013506357</v>
      </c>
      <c r="AF136" s="450">
        <v>3.5631835685946043</v>
      </c>
      <c r="AG136" s="451">
        <v>5.9562047751732106</v>
      </c>
      <c r="AH136" s="452">
        <v>100</v>
      </c>
    </row>
    <row r="137" spans="2:34" ht="15" customHeight="1">
      <c r="B137" s="1444"/>
      <c r="C137" s="638" t="s">
        <v>128</v>
      </c>
      <c r="D137" s="668">
        <v>4.5127884658304689</v>
      </c>
      <c r="E137" s="669">
        <v>54.818551086908002</v>
      </c>
      <c r="F137" s="670">
        <v>0.76775431861804222</v>
      </c>
      <c r="G137" s="450">
        <v>60.099093871356516</v>
      </c>
      <c r="H137" s="449">
        <v>17.814578404677945</v>
      </c>
      <c r="I137" s="449">
        <v>17.827969468374771</v>
      </c>
      <c r="J137" s="450">
        <v>3.468285497478016</v>
      </c>
      <c r="K137" s="451">
        <v>0.79007275811275279</v>
      </c>
      <c r="L137" s="452">
        <v>100</v>
      </c>
      <c r="M137" s="1444"/>
      <c r="N137" s="638" t="s">
        <v>128</v>
      </c>
      <c r="O137" s="668">
        <v>3.9458850056369785</v>
      </c>
      <c r="P137" s="669">
        <v>73.055242390078917</v>
      </c>
      <c r="Q137" s="670">
        <v>1.2401352874859075</v>
      </c>
      <c r="R137" s="450">
        <v>78.241262683201811</v>
      </c>
      <c r="S137" s="449">
        <v>7.3280721533258175</v>
      </c>
      <c r="T137" s="449">
        <v>10.484780157835401</v>
      </c>
      <c r="U137" s="450">
        <v>2.5930101465614426</v>
      </c>
      <c r="V137" s="451">
        <v>1.3528748590755355</v>
      </c>
      <c r="W137" s="452">
        <v>100</v>
      </c>
      <c r="X137" s="1444"/>
      <c r="Y137" s="638" t="s">
        <v>128</v>
      </c>
      <c r="Z137" s="668">
        <v>2.3501970097726272</v>
      </c>
      <c r="AA137" s="669">
        <v>71.758863141272997</v>
      </c>
      <c r="AB137" s="670">
        <v>2.2493792626312366</v>
      </c>
      <c r="AC137" s="450">
        <v>76.358439413676848</v>
      </c>
      <c r="AD137" s="449">
        <v>5.718311364507441</v>
      </c>
      <c r="AE137" s="449">
        <v>11.98547465937737</v>
      </c>
      <c r="AF137" s="450">
        <v>4.000530952398738</v>
      </c>
      <c r="AG137" s="451">
        <v>1.9372436100395976</v>
      </c>
      <c r="AH137" s="452">
        <v>100</v>
      </c>
    </row>
    <row r="138" spans="2:34" ht="15" customHeight="1">
      <c r="B138" s="1445"/>
      <c r="C138" s="646" t="s">
        <v>129</v>
      </c>
      <c r="D138" s="661">
        <v>1.5481680433791112</v>
      </c>
      <c r="E138" s="662">
        <v>86.782293619824657</v>
      </c>
      <c r="F138" s="663">
        <v>0.7930877210763696</v>
      </c>
      <c r="G138" s="664">
        <v>89.123549384280139</v>
      </c>
      <c r="H138" s="665">
        <v>3.7449956924948058</v>
      </c>
      <c r="I138" s="665">
        <v>5.9202858156387776</v>
      </c>
      <c r="J138" s="664">
        <v>0.62585516647240658</v>
      </c>
      <c r="K138" s="666">
        <v>0.58531394111387014</v>
      </c>
      <c r="L138" s="667">
        <v>100</v>
      </c>
      <c r="M138" s="1445"/>
      <c r="N138" s="646" t="s">
        <v>129</v>
      </c>
      <c r="O138" s="661">
        <v>1.3450834879406306</v>
      </c>
      <c r="P138" s="662">
        <v>79.730983302411872</v>
      </c>
      <c r="Q138" s="663">
        <v>1.2523191094619666</v>
      </c>
      <c r="R138" s="664">
        <v>82.328385899814478</v>
      </c>
      <c r="S138" s="665">
        <v>6.4935064935064926</v>
      </c>
      <c r="T138" s="665">
        <v>8.9981447124304275</v>
      </c>
      <c r="U138" s="664">
        <v>0.74211502782931349</v>
      </c>
      <c r="V138" s="666">
        <v>1.4378478664192951</v>
      </c>
      <c r="W138" s="667">
        <v>100</v>
      </c>
      <c r="X138" s="1445"/>
      <c r="Y138" s="646" t="s">
        <v>129</v>
      </c>
      <c r="Z138" s="661">
        <v>3.2024265204907345</v>
      </c>
      <c r="AA138" s="662">
        <v>84.679609501435692</v>
      </c>
      <c r="AB138" s="663">
        <v>1.0118966327329684</v>
      </c>
      <c r="AC138" s="664">
        <v>88.89393265465938</v>
      </c>
      <c r="AD138" s="665">
        <v>3.7904004176455248</v>
      </c>
      <c r="AE138" s="665">
        <v>6.2284228660924059</v>
      </c>
      <c r="AF138" s="664">
        <v>0.37094022448446901</v>
      </c>
      <c r="AG138" s="666">
        <v>0.71630383711824619</v>
      </c>
      <c r="AH138" s="667">
        <v>100</v>
      </c>
    </row>
    <row r="139" spans="2:34" ht="15" customHeight="1">
      <c r="B139" s="1443" t="s">
        <v>130</v>
      </c>
      <c r="C139" s="646" t="s">
        <v>124</v>
      </c>
      <c r="D139" s="661">
        <v>8.4642994144812551</v>
      </c>
      <c r="E139" s="662">
        <v>43.413335395088865</v>
      </c>
      <c r="F139" s="663">
        <v>1.0165545091485446</v>
      </c>
      <c r="G139" s="664">
        <v>52.894189318718666</v>
      </c>
      <c r="H139" s="665">
        <v>22.623554169157128</v>
      </c>
      <c r="I139" s="665">
        <v>18.153856523622466</v>
      </c>
      <c r="J139" s="664">
        <v>5.1686625054889284</v>
      </c>
      <c r="K139" s="666">
        <v>1.1597374830128195</v>
      </c>
      <c r="L139" s="667">
        <v>100</v>
      </c>
      <c r="M139" s="1443" t="s">
        <v>130</v>
      </c>
      <c r="N139" s="646" t="s">
        <v>124</v>
      </c>
      <c r="O139" s="661">
        <v>7.2501878287002253</v>
      </c>
      <c r="P139" s="662">
        <v>50.316625523237093</v>
      </c>
      <c r="Q139" s="663">
        <v>1.3899323816679188</v>
      </c>
      <c r="R139" s="664">
        <v>58.956745733605239</v>
      </c>
      <c r="S139" s="665">
        <v>17.924224535794785</v>
      </c>
      <c r="T139" s="665">
        <v>14.756180458659797</v>
      </c>
      <c r="U139" s="664">
        <v>6.2895781904046366</v>
      </c>
      <c r="V139" s="666">
        <v>2.0732710815355442</v>
      </c>
      <c r="W139" s="667">
        <v>100</v>
      </c>
      <c r="X139" s="1443" t="s">
        <v>130</v>
      </c>
      <c r="Y139" s="646" t="s">
        <v>124</v>
      </c>
      <c r="Z139" s="661">
        <v>5.2061910205757052</v>
      </c>
      <c r="AA139" s="662">
        <v>62.32628283581105</v>
      </c>
      <c r="AB139" s="663">
        <v>1.0840575796502914</v>
      </c>
      <c r="AC139" s="664">
        <v>68.61653143603705</v>
      </c>
      <c r="AD139" s="665">
        <v>17.764703222405789</v>
      </c>
      <c r="AE139" s="665">
        <v>9.6665914932676849</v>
      </c>
      <c r="AF139" s="664">
        <v>2.3295027860024984</v>
      </c>
      <c r="AG139" s="666">
        <v>1.6226710622869716</v>
      </c>
      <c r="AH139" s="667">
        <v>100</v>
      </c>
    </row>
    <row r="140" spans="2:34" ht="15" customHeight="1">
      <c r="B140" s="1444"/>
      <c r="C140" s="638" t="s">
        <v>131</v>
      </c>
      <c r="D140" s="668">
        <v>24.470056396025424</v>
      </c>
      <c r="E140" s="669">
        <v>55.260943514457075</v>
      </c>
      <c r="F140" s="670">
        <v>0.73046280547847109</v>
      </c>
      <c r="G140" s="450">
        <v>80.461462715960977</v>
      </c>
      <c r="H140" s="449">
        <v>7.3153701548652759</v>
      </c>
      <c r="I140" s="449">
        <v>8.1720526362903954</v>
      </c>
      <c r="J140" s="450">
        <v>3.4970011637275089</v>
      </c>
      <c r="K140" s="451">
        <v>0.55411332915584999</v>
      </c>
      <c r="L140" s="452">
        <v>100</v>
      </c>
      <c r="M140" s="1444"/>
      <c r="N140" s="638" t="s">
        <v>131</v>
      </c>
      <c r="O140" s="668">
        <v>16.357775987107171</v>
      </c>
      <c r="P140" s="669">
        <v>58.61402095084609</v>
      </c>
      <c r="Q140" s="670">
        <v>1.4826752618855761</v>
      </c>
      <c r="R140" s="450">
        <v>76.454472199838833</v>
      </c>
      <c r="S140" s="449">
        <v>10.701047542304593</v>
      </c>
      <c r="T140" s="449">
        <v>9.7502014504431909</v>
      </c>
      <c r="U140" s="450">
        <v>1.9016921837228042</v>
      </c>
      <c r="V140" s="451">
        <v>1.1925866236905722</v>
      </c>
      <c r="W140" s="452">
        <v>100</v>
      </c>
      <c r="X140" s="1444"/>
      <c r="Y140" s="638" t="s">
        <v>131</v>
      </c>
      <c r="Z140" s="668">
        <v>9.7406795021234895</v>
      </c>
      <c r="AA140" s="669">
        <v>80.064084121873776</v>
      </c>
      <c r="AB140" s="670">
        <v>0.716815746920338</v>
      </c>
      <c r="AC140" s="450">
        <v>90.521579370917593</v>
      </c>
      <c r="AD140" s="449">
        <v>4.1520970349259168</v>
      </c>
      <c r="AE140" s="449">
        <v>4.497112014685829</v>
      </c>
      <c r="AF140" s="450">
        <v>0.54094294936537557</v>
      </c>
      <c r="AG140" s="451">
        <v>0.2882686301052676</v>
      </c>
      <c r="AH140" s="452">
        <v>100</v>
      </c>
    </row>
    <row r="141" spans="2:34" ht="15" customHeight="1">
      <c r="B141" s="1444"/>
      <c r="C141" s="638" t="s">
        <v>132</v>
      </c>
      <c r="D141" s="668">
        <v>0</v>
      </c>
      <c r="E141" s="669">
        <v>71.933048965069887</v>
      </c>
      <c r="F141" s="670">
        <v>2.6634953708253888</v>
      </c>
      <c r="G141" s="450">
        <v>74.596544335895274</v>
      </c>
      <c r="H141" s="449">
        <v>13.526821693236098</v>
      </c>
      <c r="I141" s="449">
        <v>8.0012973482987046</v>
      </c>
      <c r="J141" s="450">
        <v>1.6236510526212333</v>
      </c>
      <c r="K141" s="451">
        <v>2.251685569948696</v>
      </c>
      <c r="L141" s="452">
        <v>100</v>
      </c>
      <c r="M141" s="1444"/>
      <c r="N141" s="638" t="s">
        <v>132</v>
      </c>
      <c r="O141" s="668">
        <v>0</v>
      </c>
      <c r="P141" s="669">
        <v>72.369089984748342</v>
      </c>
      <c r="Q141" s="670">
        <v>2.3131672597864767</v>
      </c>
      <c r="R141" s="450">
        <v>74.682257244534824</v>
      </c>
      <c r="S141" s="449">
        <v>11.947127605490596</v>
      </c>
      <c r="T141" s="449">
        <v>8.4138281647178452</v>
      </c>
      <c r="U141" s="450">
        <v>1.5760040671072699</v>
      </c>
      <c r="V141" s="451">
        <v>3.3807829181494662</v>
      </c>
      <c r="W141" s="452">
        <v>100</v>
      </c>
      <c r="X141" s="1444"/>
      <c r="Y141" s="638" t="s">
        <v>132</v>
      </c>
      <c r="Z141" s="668">
        <v>0</v>
      </c>
      <c r="AA141" s="669">
        <v>78.920725762126494</v>
      </c>
      <c r="AB141" s="670">
        <v>2.0022795172748111</v>
      </c>
      <c r="AC141" s="450">
        <v>80.923005279401323</v>
      </c>
      <c r="AD141" s="449">
        <v>10.92606416081494</v>
      </c>
      <c r="AE141" s="449">
        <v>5.7065948892152525</v>
      </c>
      <c r="AF141" s="450">
        <v>0.43518528150249608</v>
      </c>
      <c r="AG141" s="451">
        <v>2.0091503890659936</v>
      </c>
      <c r="AH141" s="452">
        <v>100</v>
      </c>
    </row>
    <row r="142" spans="2:34" ht="15" customHeight="1">
      <c r="B142" s="1444"/>
      <c r="C142" s="638" t="s">
        <v>133</v>
      </c>
      <c r="D142" s="668">
        <v>0</v>
      </c>
      <c r="E142" s="669">
        <v>71.48023646690622</v>
      </c>
      <c r="F142" s="670">
        <v>1.11664927939415</v>
      </c>
      <c r="G142" s="450">
        <v>72.596885746300373</v>
      </c>
      <c r="H142" s="449">
        <v>12.839534793864225</v>
      </c>
      <c r="I142" s="449">
        <v>8.6009041381708595</v>
      </c>
      <c r="J142" s="450">
        <v>1.6228121015416717</v>
      </c>
      <c r="K142" s="451">
        <v>4.3398632201228704</v>
      </c>
      <c r="L142" s="452">
        <v>100</v>
      </c>
      <c r="M142" s="1444"/>
      <c r="N142" s="638" t="s">
        <v>133</v>
      </c>
      <c r="O142" s="668">
        <v>0</v>
      </c>
      <c r="P142" s="669">
        <v>65.81717451523545</v>
      </c>
      <c r="Q142" s="670">
        <v>1.1634349030470914</v>
      </c>
      <c r="R142" s="450">
        <v>66.980609418282555</v>
      </c>
      <c r="S142" s="449">
        <v>14.792243767313018</v>
      </c>
      <c r="T142" s="449">
        <v>7.2022160664819941</v>
      </c>
      <c r="U142" s="450">
        <v>2.5484764542936289</v>
      </c>
      <c r="V142" s="451">
        <v>8.4764542936288088</v>
      </c>
      <c r="W142" s="452">
        <v>100</v>
      </c>
      <c r="X142" s="1444"/>
      <c r="Y142" s="638" t="s">
        <v>133</v>
      </c>
      <c r="Z142" s="668">
        <v>0</v>
      </c>
      <c r="AA142" s="669">
        <v>77.793553801097588</v>
      </c>
      <c r="AB142" s="670">
        <v>0.51935843942515236</v>
      </c>
      <c r="AC142" s="450">
        <v>78.312912240522749</v>
      </c>
      <c r="AD142" s="449">
        <v>8.365016020270021</v>
      </c>
      <c r="AE142" s="449">
        <v>6.7913027403773105</v>
      </c>
      <c r="AF142" s="450">
        <v>0.59435916354229024</v>
      </c>
      <c r="AG142" s="451">
        <v>5.9364098352876287</v>
      </c>
      <c r="AH142" s="452">
        <v>100</v>
      </c>
    </row>
    <row r="143" spans="2:34" ht="15" customHeight="1">
      <c r="B143" s="1444"/>
      <c r="C143" s="638" t="s">
        <v>134</v>
      </c>
      <c r="D143" s="668">
        <v>0</v>
      </c>
      <c r="E143" s="669">
        <v>48.105057021080519</v>
      </c>
      <c r="F143" s="670">
        <v>0.41181891487155858</v>
      </c>
      <c r="G143" s="450">
        <v>48.516875935952072</v>
      </c>
      <c r="H143" s="449">
        <v>24.818209307683446</v>
      </c>
      <c r="I143" s="449">
        <v>23.424360672733556</v>
      </c>
      <c r="J143" s="450">
        <v>2.6710632415620319</v>
      </c>
      <c r="K143" s="451">
        <v>0.56949084206888612</v>
      </c>
      <c r="L143" s="452">
        <v>100</v>
      </c>
      <c r="M143" s="1444"/>
      <c r="N143" s="638" t="s">
        <v>134</v>
      </c>
      <c r="O143" s="668">
        <v>0</v>
      </c>
      <c r="P143" s="669">
        <v>61.334369449378329</v>
      </c>
      <c r="Q143" s="670">
        <v>1.3765541740674956</v>
      </c>
      <c r="R143" s="450">
        <v>62.710923623445836</v>
      </c>
      <c r="S143" s="449">
        <v>18.783303730017764</v>
      </c>
      <c r="T143" s="449">
        <v>13.310390763765543</v>
      </c>
      <c r="U143" s="450">
        <v>4.0519538188277089</v>
      </c>
      <c r="V143" s="451">
        <v>1.1434280639431615</v>
      </c>
      <c r="W143" s="452">
        <v>100</v>
      </c>
      <c r="X143" s="1444"/>
      <c r="Y143" s="638" t="s">
        <v>134</v>
      </c>
      <c r="Z143" s="668">
        <v>0</v>
      </c>
      <c r="AA143" s="669">
        <v>75.234285891314542</v>
      </c>
      <c r="AB143" s="670">
        <v>0.78770289308351649</v>
      </c>
      <c r="AC143" s="450">
        <v>76.021988784398033</v>
      </c>
      <c r="AD143" s="449">
        <v>13.406349811650825</v>
      </c>
      <c r="AE143" s="449">
        <v>8.1134498699645476</v>
      </c>
      <c r="AF143" s="450">
        <v>1.456991851648886</v>
      </c>
      <c r="AG143" s="451">
        <v>1.0012196823377064</v>
      </c>
      <c r="AH143" s="452">
        <v>100</v>
      </c>
    </row>
    <row r="144" spans="2:34" ht="15" customHeight="1">
      <c r="B144" s="1444"/>
      <c r="C144" s="638" t="s">
        <v>38</v>
      </c>
      <c r="D144" s="668">
        <v>24.816481552406486</v>
      </c>
      <c r="E144" s="669">
        <v>21.567726286224946</v>
      </c>
      <c r="F144" s="670">
        <v>0.54066130473637175</v>
      </c>
      <c r="G144" s="450">
        <v>46.924869143367793</v>
      </c>
      <c r="H144" s="449">
        <v>16.490808119494446</v>
      </c>
      <c r="I144" s="449">
        <v>29.136027064981487</v>
      </c>
      <c r="J144" s="450">
        <v>6.3586748372271158</v>
      </c>
      <c r="K144" s="451">
        <v>1.0896208349291459</v>
      </c>
      <c r="L144" s="452">
        <v>100</v>
      </c>
      <c r="M144" s="1444"/>
      <c r="N144" s="638" t="s">
        <v>38</v>
      </c>
      <c r="O144" s="668">
        <v>25.02092050209205</v>
      </c>
      <c r="P144" s="669">
        <v>37.670850767085078</v>
      </c>
      <c r="Q144" s="670">
        <v>1.3528591352859136</v>
      </c>
      <c r="R144" s="450">
        <v>64.044630404463035</v>
      </c>
      <c r="S144" s="449">
        <v>18.228730822873082</v>
      </c>
      <c r="T144" s="449">
        <v>11.827057182705719</v>
      </c>
      <c r="U144" s="450">
        <v>4.3654114365411436</v>
      </c>
      <c r="V144" s="451">
        <v>1.5341701534170153</v>
      </c>
      <c r="W144" s="452">
        <v>100</v>
      </c>
      <c r="X144" s="1444"/>
      <c r="Y144" s="638" t="s">
        <v>38</v>
      </c>
      <c r="Z144" s="668">
        <v>26.740452169940159</v>
      </c>
      <c r="AA144" s="669">
        <v>43.339048755988294</v>
      </c>
      <c r="AB144" s="670">
        <v>1.5346390351138843</v>
      </c>
      <c r="AC144" s="450">
        <v>71.614139961042341</v>
      </c>
      <c r="AD144" s="449">
        <v>13.190186028531674</v>
      </c>
      <c r="AE144" s="449">
        <v>11.035530823784763</v>
      </c>
      <c r="AF144" s="450">
        <v>2.9158127853373959</v>
      </c>
      <c r="AG144" s="451">
        <v>1.2443304013038166</v>
      </c>
      <c r="AH144" s="452">
        <v>100</v>
      </c>
    </row>
    <row r="145" spans="2:34" ht="15" customHeight="1">
      <c r="B145" s="1444"/>
      <c r="C145" s="638" t="s">
        <v>6</v>
      </c>
      <c r="D145" s="668">
        <v>1.3643750043966711</v>
      </c>
      <c r="E145" s="669">
        <v>44.898806215837865</v>
      </c>
      <c r="F145" s="670">
        <v>0.91099027104598562</v>
      </c>
      <c r="G145" s="450">
        <v>47.174171491280525</v>
      </c>
      <c r="H145" s="449">
        <v>16.271904215880074</v>
      </c>
      <c r="I145" s="449">
        <v>26.632923680822774</v>
      </c>
      <c r="J145" s="450">
        <v>8.1985607057184868</v>
      </c>
      <c r="K145" s="451">
        <v>1.7224399062981433</v>
      </c>
      <c r="L145" s="452">
        <v>100</v>
      </c>
      <c r="M145" s="1444"/>
      <c r="N145" s="638" t="s">
        <v>6</v>
      </c>
      <c r="O145" s="668">
        <v>0.62047569803516034</v>
      </c>
      <c r="P145" s="669">
        <v>39.943123061013445</v>
      </c>
      <c r="Q145" s="670">
        <v>1.3357462943812479</v>
      </c>
      <c r="R145" s="450">
        <v>41.899345053429855</v>
      </c>
      <c r="S145" s="449">
        <v>22.871423647018268</v>
      </c>
      <c r="T145" s="449">
        <v>21.811444329541537</v>
      </c>
      <c r="U145" s="450">
        <v>11.194415718717686</v>
      </c>
      <c r="V145" s="451">
        <v>2.2233712512926576</v>
      </c>
      <c r="W145" s="452">
        <v>100</v>
      </c>
      <c r="X145" s="1444"/>
      <c r="Y145" s="638" t="s">
        <v>6</v>
      </c>
      <c r="Z145" s="668">
        <v>0.44964322430166276</v>
      </c>
      <c r="AA145" s="669">
        <v>53.377955167390361</v>
      </c>
      <c r="AB145" s="670">
        <v>1.0315440010541239</v>
      </c>
      <c r="AC145" s="450">
        <v>54.859142392746151</v>
      </c>
      <c r="AD145" s="449">
        <v>17.169726100095502</v>
      </c>
      <c r="AE145" s="449">
        <v>18.813016995744047</v>
      </c>
      <c r="AF145" s="450">
        <v>7.1909007748031124</v>
      </c>
      <c r="AG145" s="451">
        <v>1.9672137366111975</v>
      </c>
      <c r="AH145" s="452">
        <v>100</v>
      </c>
    </row>
    <row r="146" spans="2:34" ht="15" customHeight="1">
      <c r="B146" s="1445"/>
      <c r="C146" s="646" t="s">
        <v>135</v>
      </c>
      <c r="D146" s="661">
        <v>5.0136031373735115</v>
      </c>
      <c r="E146" s="662">
        <v>37.507143282987428</v>
      </c>
      <c r="F146" s="663">
        <v>1.3517345272491708</v>
      </c>
      <c r="G146" s="664">
        <v>43.872480947610114</v>
      </c>
      <c r="H146" s="665">
        <v>35.317118141539517</v>
      </c>
      <c r="I146" s="665">
        <v>14.058562560617936</v>
      </c>
      <c r="J146" s="664">
        <v>6.1175584440511894</v>
      </c>
      <c r="K146" s="666">
        <v>0.63427990618124819</v>
      </c>
      <c r="L146" s="667">
        <v>100</v>
      </c>
      <c r="M146" s="1445"/>
      <c r="N146" s="646" t="s">
        <v>135</v>
      </c>
      <c r="O146" s="661">
        <v>8.155312782687357</v>
      </c>
      <c r="P146" s="662">
        <v>44.582840442557924</v>
      </c>
      <c r="Q146" s="663">
        <v>1.2246886090042446</v>
      </c>
      <c r="R146" s="664">
        <v>53.962841834249531</v>
      </c>
      <c r="S146" s="665">
        <v>18.78087815740032</v>
      </c>
      <c r="T146" s="665">
        <v>17.22218356412219</v>
      </c>
      <c r="U146" s="664">
        <v>8.8163662932294198</v>
      </c>
      <c r="V146" s="666">
        <v>1.2177301509985388</v>
      </c>
      <c r="W146" s="667">
        <v>100</v>
      </c>
      <c r="X146" s="1445"/>
      <c r="Y146" s="646" t="s">
        <v>135</v>
      </c>
      <c r="Z146" s="661">
        <v>4.5752754464404548</v>
      </c>
      <c r="AA146" s="662">
        <v>50.745820323227122</v>
      </c>
      <c r="AB146" s="663">
        <v>1.1594723550877171</v>
      </c>
      <c r="AC146" s="664">
        <v>56.480568124755301</v>
      </c>
      <c r="AD146" s="665">
        <v>30.909596852912227</v>
      </c>
      <c r="AE146" s="665">
        <v>9.500429432795702</v>
      </c>
      <c r="AF146" s="664">
        <v>1.8690090775111536</v>
      </c>
      <c r="AG146" s="666">
        <v>1.2403965120256029</v>
      </c>
      <c r="AH146" s="667">
        <v>100</v>
      </c>
    </row>
    <row r="147" spans="2:34" ht="15" customHeight="1">
      <c r="B147" s="1443" t="s">
        <v>136</v>
      </c>
      <c r="C147" s="646" t="s">
        <v>124</v>
      </c>
      <c r="D147" s="661">
        <v>3.9689262530594869</v>
      </c>
      <c r="E147" s="662">
        <v>65.551133340427796</v>
      </c>
      <c r="F147" s="663">
        <v>0.86112589124188554</v>
      </c>
      <c r="G147" s="664">
        <v>70.381185484729173</v>
      </c>
      <c r="H147" s="665">
        <v>16.159199744599341</v>
      </c>
      <c r="I147" s="665">
        <v>10.700861977226772</v>
      </c>
      <c r="J147" s="664">
        <v>2.0197935511333402</v>
      </c>
      <c r="K147" s="666">
        <v>0.738959242311376</v>
      </c>
      <c r="L147" s="667">
        <v>100</v>
      </c>
      <c r="M147" s="1443" t="s">
        <v>136</v>
      </c>
      <c r="N147" s="646" t="s">
        <v>124</v>
      </c>
      <c r="O147" s="661">
        <v>3.0372807017543861</v>
      </c>
      <c r="P147" s="662">
        <v>66.688596491228068</v>
      </c>
      <c r="Q147" s="663">
        <v>1.6885964912280702</v>
      </c>
      <c r="R147" s="664">
        <v>71.41447368421052</v>
      </c>
      <c r="S147" s="665">
        <v>13.75</v>
      </c>
      <c r="T147" s="665">
        <v>10.888157894736842</v>
      </c>
      <c r="U147" s="664">
        <v>2.2149122807017543</v>
      </c>
      <c r="V147" s="666">
        <v>1.7324561403508774</v>
      </c>
      <c r="W147" s="667">
        <v>100</v>
      </c>
      <c r="X147" s="1443" t="s">
        <v>136</v>
      </c>
      <c r="Y147" s="646" t="s">
        <v>124</v>
      </c>
      <c r="Z147" s="661">
        <v>2.861459040753525</v>
      </c>
      <c r="AA147" s="662">
        <v>74.231801631326945</v>
      </c>
      <c r="AB147" s="663">
        <v>1.4779348466106026</v>
      </c>
      <c r="AC147" s="664">
        <v>78.57119551869107</v>
      </c>
      <c r="AD147" s="665">
        <v>12.793599243926657</v>
      </c>
      <c r="AE147" s="665">
        <v>6.4226734183535861</v>
      </c>
      <c r="AF147" s="664">
        <v>1.0618102202334296</v>
      </c>
      <c r="AG147" s="666">
        <v>1.150721598795259</v>
      </c>
      <c r="AH147" s="667">
        <v>100</v>
      </c>
    </row>
    <row r="148" spans="2:34" ht="15" customHeight="1">
      <c r="B148" s="1444"/>
      <c r="C148" s="638" t="s">
        <v>7</v>
      </c>
      <c r="D148" s="668">
        <v>2.5415494758373818</v>
      </c>
      <c r="E148" s="669">
        <v>67.676809000255687</v>
      </c>
      <c r="F148" s="670">
        <v>0.6075172590130401</v>
      </c>
      <c r="G148" s="450">
        <v>70.825875735106109</v>
      </c>
      <c r="H148" s="449">
        <v>19.758629506520073</v>
      </c>
      <c r="I148" s="449">
        <v>7.0069036052160572</v>
      </c>
      <c r="J148" s="450">
        <v>1.9728969572999233</v>
      </c>
      <c r="K148" s="451">
        <v>0.43569419585783686</v>
      </c>
      <c r="L148" s="452">
        <v>100</v>
      </c>
      <c r="M148" s="1444"/>
      <c r="N148" s="638" t="s">
        <v>7</v>
      </c>
      <c r="O148" s="668">
        <v>3.0375939849624056</v>
      </c>
      <c r="P148" s="669">
        <v>66.135338345864668</v>
      </c>
      <c r="Q148" s="670">
        <v>1.3533834586466165</v>
      </c>
      <c r="R148" s="450">
        <v>70.526315789473685</v>
      </c>
      <c r="S148" s="449">
        <v>19.729323308270676</v>
      </c>
      <c r="T148" s="449">
        <v>7.0676691729323302</v>
      </c>
      <c r="U148" s="450">
        <v>1.5338345864661653</v>
      </c>
      <c r="V148" s="451">
        <v>1.1428571428571428</v>
      </c>
      <c r="W148" s="452">
        <v>100</v>
      </c>
      <c r="X148" s="1444"/>
      <c r="Y148" s="638" t="s">
        <v>7</v>
      </c>
      <c r="Z148" s="668">
        <v>3.7943748849501717</v>
      </c>
      <c r="AA148" s="669">
        <v>73.498181646022957</v>
      </c>
      <c r="AB148" s="670">
        <v>1.084776032356225</v>
      </c>
      <c r="AC148" s="450">
        <v>78.377332563329361</v>
      </c>
      <c r="AD148" s="449">
        <v>16.364341359183907</v>
      </c>
      <c r="AE148" s="449">
        <v>3.9296331636147586</v>
      </c>
      <c r="AF148" s="450">
        <v>0.43577647398836533</v>
      </c>
      <c r="AG148" s="451">
        <v>0.89291643988360792</v>
      </c>
      <c r="AH148" s="452">
        <v>100</v>
      </c>
    </row>
    <row r="149" spans="2:34" ht="15" customHeight="1">
      <c r="B149" s="1444"/>
      <c r="C149" s="638" t="s">
        <v>137</v>
      </c>
      <c r="D149" s="668">
        <v>10.161895989797364</v>
      </c>
      <c r="E149" s="669">
        <v>68.203556752160978</v>
      </c>
      <c r="F149" s="670">
        <v>0.88033158565962877</v>
      </c>
      <c r="G149" s="450">
        <v>79.245784327617969</v>
      </c>
      <c r="H149" s="449">
        <v>12.886141419866799</v>
      </c>
      <c r="I149" s="449">
        <v>6.4227008643899675</v>
      </c>
      <c r="J149" s="450">
        <v>1.2434462236077652</v>
      </c>
      <c r="K149" s="451">
        <v>0.20192716451750034</v>
      </c>
      <c r="L149" s="452">
        <v>100</v>
      </c>
      <c r="M149" s="1444"/>
      <c r="N149" s="638" t="s">
        <v>137</v>
      </c>
      <c r="O149" s="668">
        <v>5.0831792975970425</v>
      </c>
      <c r="P149" s="669">
        <v>75.924214417744921</v>
      </c>
      <c r="Q149" s="670">
        <v>1.5711645101663583</v>
      </c>
      <c r="R149" s="450">
        <v>82.578558225508317</v>
      </c>
      <c r="S149" s="449">
        <v>8.317929759704251</v>
      </c>
      <c r="T149" s="449">
        <v>5.6839186691312387</v>
      </c>
      <c r="U149" s="450">
        <v>2.8188539741219962</v>
      </c>
      <c r="V149" s="451">
        <v>0.60073937153419599</v>
      </c>
      <c r="W149" s="452">
        <v>100</v>
      </c>
      <c r="X149" s="1444"/>
      <c r="Y149" s="638" t="s">
        <v>137</v>
      </c>
      <c r="Z149" s="668">
        <v>3.5056274617087437</v>
      </c>
      <c r="AA149" s="669">
        <v>82.821904825598395</v>
      </c>
      <c r="AB149" s="670">
        <v>1.8953700277172556</v>
      </c>
      <c r="AC149" s="450">
        <v>88.222902315024399</v>
      </c>
      <c r="AD149" s="449">
        <v>6.3516076745057894</v>
      </c>
      <c r="AE149" s="449">
        <v>4.5465133026036684</v>
      </c>
      <c r="AF149" s="450">
        <v>0.73522658682284647</v>
      </c>
      <c r="AG149" s="451">
        <v>0.14375012104330326</v>
      </c>
      <c r="AH149" s="452">
        <v>100</v>
      </c>
    </row>
    <row r="150" spans="2:34" ht="15" customHeight="1">
      <c r="B150" s="1444"/>
      <c r="C150" s="638" t="s">
        <v>138</v>
      </c>
      <c r="D150" s="668">
        <v>1.0114895363151415</v>
      </c>
      <c r="E150" s="669">
        <v>55.482150184653264</v>
      </c>
      <c r="F150" s="670">
        <v>1.0956093557652853</v>
      </c>
      <c r="G150" s="450">
        <v>57.589249076733687</v>
      </c>
      <c r="H150" s="449">
        <v>18.225276979893312</v>
      </c>
      <c r="I150" s="449">
        <v>21.811653672548214</v>
      </c>
      <c r="J150" s="450">
        <v>1.1017644645055396</v>
      </c>
      <c r="K150" s="451">
        <v>1.2720558063192449</v>
      </c>
      <c r="L150" s="452">
        <v>100</v>
      </c>
      <c r="M150" s="1444"/>
      <c r="N150" s="638" t="s">
        <v>138</v>
      </c>
      <c r="O150" s="668">
        <v>2.0652898067954695</v>
      </c>
      <c r="P150" s="669">
        <v>61.825449700199869</v>
      </c>
      <c r="Q150" s="670">
        <v>2.3984010659560293</v>
      </c>
      <c r="R150" s="450">
        <v>66.289140572951368</v>
      </c>
      <c r="S150" s="449">
        <v>9.260493004663557</v>
      </c>
      <c r="T150" s="449">
        <v>19.520319786808795</v>
      </c>
      <c r="U150" s="450">
        <v>2.3317788141239175</v>
      </c>
      <c r="V150" s="451">
        <v>2.5982678214523651</v>
      </c>
      <c r="W150" s="452">
        <v>100</v>
      </c>
      <c r="X150" s="1444"/>
      <c r="Y150" s="638" t="s">
        <v>138</v>
      </c>
      <c r="Z150" s="668">
        <v>1.4655412180842426</v>
      </c>
      <c r="AA150" s="669">
        <v>61.430339447988175</v>
      </c>
      <c r="AB150" s="670">
        <v>1.761111175028</v>
      </c>
      <c r="AC150" s="450">
        <v>64.656991841100421</v>
      </c>
      <c r="AD150" s="449">
        <v>21.228710273446794</v>
      </c>
      <c r="AE150" s="449">
        <v>10.712531478306941</v>
      </c>
      <c r="AF150" s="450">
        <v>1.1699651738177186</v>
      </c>
      <c r="AG150" s="451">
        <v>2.2318012333281163</v>
      </c>
      <c r="AH150" s="452">
        <v>100</v>
      </c>
    </row>
    <row r="151" spans="2:34" ht="15" customHeight="1">
      <c r="B151" s="1445"/>
      <c r="C151" s="646" t="s">
        <v>139</v>
      </c>
      <c r="D151" s="661">
        <v>1.9058646804781874</v>
      </c>
      <c r="E151" s="662">
        <v>69.71897102084246</v>
      </c>
      <c r="F151" s="663">
        <v>1.2455404644176002</v>
      </c>
      <c r="G151" s="664">
        <v>72.87037616573825</v>
      </c>
      <c r="H151" s="665">
        <v>7.7768041559742134</v>
      </c>
      <c r="I151" s="665">
        <v>12.615009075546098</v>
      </c>
      <c r="J151" s="664">
        <v>4.9352193778556677</v>
      </c>
      <c r="K151" s="666">
        <v>1.8025912248857734</v>
      </c>
      <c r="L151" s="667">
        <v>100</v>
      </c>
      <c r="M151" s="1445"/>
      <c r="N151" s="646" t="s">
        <v>139</v>
      </c>
      <c r="O151" s="661">
        <v>1.6431924882629108</v>
      </c>
      <c r="P151" s="662">
        <v>61.596244131455393</v>
      </c>
      <c r="Q151" s="663">
        <v>1.8309859154929577</v>
      </c>
      <c r="R151" s="664">
        <v>65.070422535211264</v>
      </c>
      <c r="S151" s="665">
        <v>13.098591549295774</v>
      </c>
      <c r="T151" s="665">
        <v>16.056338028169016</v>
      </c>
      <c r="U151" s="664">
        <v>2.5821596244131455</v>
      </c>
      <c r="V151" s="666">
        <v>3.192488262910798</v>
      </c>
      <c r="W151" s="667">
        <v>100</v>
      </c>
      <c r="X151" s="1445"/>
      <c r="Y151" s="646" t="s">
        <v>139</v>
      </c>
      <c r="Z151" s="661">
        <v>1.5359922769459433</v>
      </c>
      <c r="AA151" s="662">
        <v>75.433231943094896</v>
      </c>
      <c r="AB151" s="663">
        <v>1.2357270418827009</v>
      </c>
      <c r="AC151" s="664">
        <v>78.20495126192354</v>
      </c>
      <c r="AD151" s="665">
        <v>7.3821188713003245</v>
      </c>
      <c r="AE151" s="665">
        <v>9.6106851820850689</v>
      </c>
      <c r="AF151" s="664">
        <v>2.6785239694215455</v>
      </c>
      <c r="AG151" s="666">
        <v>2.1237207152695077</v>
      </c>
      <c r="AH151" s="667">
        <v>100</v>
      </c>
    </row>
    <row r="152" spans="2:34" ht="15" customHeight="1">
      <c r="B152" s="1443" t="s">
        <v>140</v>
      </c>
      <c r="C152" s="646" t="s">
        <v>124</v>
      </c>
      <c r="D152" s="661">
        <v>5.2323209461162241</v>
      </c>
      <c r="E152" s="662">
        <v>73.793175919911818</v>
      </c>
      <c r="F152" s="663">
        <v>0.53297969361156627</v>
      </c>
      <c r="G152" s="664">
        <v>79.558476559639615</v>
      </c>
      <c r="H152" s="665">
        <v>8.4176936515076441</v>
      </c>
      <c r="I152" s="665">
        <v>7.8559942027938057</v>
      </c>
      <c r="J152" s="664">
        <v>3.2216052441131633</v>
      </c>
      <c r="K152" s="666">
        <v>0.94623034194577282</v>
      </c>
      <c r="L152" s="667">
        <v>100</v>
      </c>
      <c r="M152" s="1443" t="s">
        <v>140</v>
      </c>
      <c r="N152" s="646" t="s">
        <v>124</v>
      </c>
      <c r="O152" s="661">
        <v>3.4605948435415144</v>
      </c>
      <c r="P152" s="662">
        <v>68.460810054663625</v>
      </c>
      <c r="Q152" s="663">
        <v>1.0459260534584427</v>
      </c>
      <c r="R152" s="664">
        <v>72.967330951663584</v>
      </c>
      <c r="S152" s="665">
        <v>12.458571858993674</v>
      </c>
      <c r="T152" s="665">
        <v>11.135023458012308</v>
      </c>
      <c r="U152" s="664">
        <v>1.9713338785348427</v>
      </c>
      <c r="V152" s="666">
        <v>1.4677398527955925</v>
      </c>
      <c r="W152" s="667">
        <v>100</v>
      </c>
      <c r="X152" s="1443" t="s">
        <v>140</v>
      </c>
      <c r="Y152" s="646" t="s">
        <v>124</v>
      </c>
      <c r="Z152" s="661">
        <v>2.9445645201007489</v>
      </c>
      <c r="AA152" s="662">
        <v>81.723576962479328</v>
      </c>
      <c r="AB152" s="663">
        <v>0.50992252995149157</v>
      </c>
      <c r="AC152" s="664">
        <v>85.178064012531564</v>
      </c>
      <c r="AD152" s="665">
        <v>7.8316377153423646</v>
      </c>
      <c r="AE152" s="665">
        <v>5.2914736511066671</v>
      </c>
      <c r="AF152" s="664">
        <v>0.60591843973596093</v>
      </c>
      <c r="AG152" s="666">
        <v>1.0929061812834422</v>
      </c>
      <c r="AH152" s="667">
        <v>100</v>
      </c>
    </row>
    <row r="153" spans="2:34" ht="15" customHeight="1">
      <c r="B153" s="1444"/>
      <c r="C153" s="638" t="s">
        <v>141</v>
      </c>
      <c r="D153" s="668">
        <v>0</v>
      </c>
      <c r="E153" s="669">
        <v>61.871198772238955</v>
      </c>
      <c r="F153" s="670">
        <v>0.23873131359063263</v>
      </c>
      <c r="G153" s="450">
        <v>62.109930085829589</v>
      </c>
      <c r="H153" s="449">
        <v>31.904734837719548</v>
      </c>
      <c r="I153" s="449">
        <v>4.544421076564543</v>
      </c>
      <c r="J153" s="450">
        <v>1.0458705166827715</v>
      </c>
      <c r="K153" s="451">
        <v>0.39504348320354687</v>
      </c>
      <c r="L153" s="452">
        <v>100</v>
      </c>
      <c r="M153" s="1444"/>
      <c r="N153" s="638" t="s">
        <v>141</v>
      </c>
      <c r="O153" s="668">
        <v>0</v>
      </c>
      <c r="P153" s="669">
        <v>67.03125</v>
      </c>
      <c r="Q153" s="670">
        <v>1.171875</v>
      </c>
      <c r="R153" s="450">
        <v>68.203125</v>
      </c>
      <c r="S153" s="449">
        <v>25.703125</v>
      </c>
      <c r="T153" s="449">
        <v>4.296875</v>
      </c>
      <c r="U153" s="450">
        <v>0.9375</v>
      </c>
      <c r="V153" s="451">
        <v>0.859375</v>
      </c>
      <c r="W153" s="452">
        <v>100</v>
      </c>
      <c r="X153" s="1444"/>
      <c r="Y153" s="638" t="s">
        <v>141</v>
      </c>
      <c r="Z153" s="668">
        <v>0</v>
      </c>
      <c r="AA153" s="669">
        <v>66.402634445766409</v>
      </c>
      <c r="AB153" s="670">
        <v>0.17413082870608207</v>
      </c>
      <c r="AC153" s="450">
        <v>66.576765274472493</v>
      </c>
      <c r="AD153" s="449">
        <v>32.182023461115541</v>
      </c>
      <c r="AE153" s="449">
        <v>1.0547115337020563</v>
      </c>
      <c r="AF153" s="450">
        <v>0.11007019179351341</v>
      </c>
      <c r="AG153" s="451">
        <v>7.6429538916396006E-2</v>
      </c>
      <c r="AH153" s="452">
        <v>100</v>
      </c>
    </row>
    <row r="154" spans="2:34" ht="15" customHeight="1">
      <c r="B154" s="1444"/>
      <c r="C154" s="638" t="s">
        <v>142</v>
      </c>
      <c r="D154" s="668">
        <v>0</v>
      </c>
      <c r="E154" s="669">
        <v>77.96602787456446</v>
      </c>
      <c r="F154" s="670">
        <v>0.50522648083623689</v>
      </c>
      <c r="G154" s="450">
        <v>78.471254355400703</v>
      </c>
      <c r="H154" s="449">
        <v>12.502177700348431</v>
      </c>
      <c r="I154" s="449">
        <v>5.8057491289198602</v>
      </c>
      <c r="J154" s="450">
        <v>1.0452961672473868</v>
      </c>
      <c r="K154" s="451">
        <v>2.1755226480836236</v>
      </c>
      <c r="L154" s="452">
        <v>100</v>
      </c>
      <c r="M154" s="1444"/>
      <c r="N154" s="638" t="s">
        <v>142</v>
      </c>
      <c r="O154" s="668">
        <v>0</v>
      </c>
      <c r="P154" s="669">
        <v>77.777777777777771</v>
      </c>
      <c r="Q154" s="670">
        <v>1.3513513513513513</v>
      </c>
      <c r="R154" s="450">
        <v>79.129129129129126</v>
      </c>
      <c r="S154" s="449">
        <v>14.226726726726726</v>
      </c>
      <c r="T154" s="449">
        <v>3.6036036036036037</v>
      </c>
      <c r="U154" s="450">
        <v>1.6891891891891893</v>
      </c>
      <c r="V154" s="451">
        <v>1.3513513513513513</v>
      </c>
      <c r="W154" s="452">
        <v>100</v>
      </c>
      <c r="X154" s="1444"/>
      <c r="Y154" s="638" t="s">
        <v>142</v>
      </c>
      <c r="Z154" s="668">
        <v>0</v>
      </c>
      <c r="AA154" s="669">
        <v>78.28302508967829</v>
      </c>
      <c r="AB154" s="670">
        <v>0.72928053697816186</v>
      </c>
      <c r="AC154" s="450">
        <v>79.012305626656456</v>
      </c>
      <c r="AD154" s="449">
        <v>16.476352953159029</v>
      </c>
      <c r="AE154" s="449">
        <v>2.2824742390353294</v>
      </c>
      <c r="AF154" s="450">
        <v>0.59925619076055636</v>
      </c>
      <c r="AG154" s="451">
        <v>1.6296109903886353</v>
      </c>
      <c r="AH154" s="452">
        <v>100</v>
      </c>
    </row>
    <row r="155" spans="2:34" ht="15" customHeight="1">
      <c r="B155" s="1444"/>
      <c r="C155" s="638" t="s">
        <v>143</v>
      </c>
      <c r="D155" s="668">
        <v>0</v>
      </c>
      <c r="E155" s="669">
        <v>73.876610573616404</v>
      </c>
      <c r="F155" s="670">
        <v>0.75771470493832827</v>
      </c>
      <c r="G155" s="450">
        <v>74.634325278554726</v>
      </c>
      <c r="H155" s="449">
        <v>14.56738043926819</v>
      </c>
      <c r="I155" s="449">
        <v>8.9699206749507088</v>
      </c>
      <c r="J155" s="450">
        <v>1.295336787564767</v>
      </c>
      <c r="K155" s="451">
        <v>0.53303681966160754</v>
      </c>
      <c r="L155" s="452">
        <v>100</v>
      </c>
      <c r="M155" s="1444"/>
      <c r="N155" s="638" t="s">
        <v>143</v>
      </c>
      <c r="O155" s="668">
        <v>0</v>
      </c>
      <c r="P155" s="669">
        <v>68.036103330220982</v>
      </c>
      <c r="Q155" s="670">
        <v>2.583255524431995</v>
      </c>
      <c r="R155" s="450">
        <v>70.619358854652972</v>
      </c>
      <c r="S155" s="449">
        <v>11.111111111111111</v>
      </c>
      <c r="T155" s="449">
        <v>14.596949891067538</v>
      </c>
      <c r="U155" s="450">
        <v>1.5873015873015874</v>
      </c>
      <c r="V155" s="451">
        <v>2.085278555866791</v>
      </c>
      <c r="W155" s="452">
        <v>100</v>
      </c>
      <c r="X155" s="1444"/>
      <c r="Y155" s="638" t="s">
        <v>143</v>
      </c>
      <c r="Z155" s="668">
        <v>0</v>
      </c>
      <c r="AA155" s="669">
        <v>82.776386033451658</v>
      </c>
      <c r="AB155" s="670">
        <v>1.9273744594304634</v>
      </c>
      <c r="AC155" s="450">
        <v>84.703760492882125</v>
      </c>
      <c r="AD155" s="449">
        <v>5.8147466347162018</v>
      </c>
      <c r="AE155" s="449">
        <v>7.8820637166378962</v>
      </c>
      <c r="AF155" s="450">
        <v>0.89851269621617125</v>
      </c>
      <c r="AG155" s="451">
        <v>0.70091645954762338</v>
      </c>
      <c r="AH155" s="452">
        <v>100</v>
      </c>
    </row>
    <row r="156" spans="2:34" ht="15" customHeight="1">
      <c r="B156" s="1444"/>
      <c r="C156" s="638" t="s">
        <v>144</v>
      </c>
      <c r="D156" s="668">
        <v>1.9290794657933787</v>
      </c>
      <c r="E156" s="669">
        <v>82.062074933980583</v>
      </c>
      <c r="F156" s="670">
        <v>0.66586724035515887</v>
      </c>
      <c r="G156" s="450">
        <v>84.65702164012913</v>
      </c>
      <c r="H156" s="449">
        <v>5.4359506016832446</v>
      </c>
      <c r="I156" s="449">
        <v>8.2224481577969648</v>
      </c>
      <c r="J156" s="450">
        <v>0.88678477115124066</v>
      </c>
      <c r="K156" s="451">
        <v>0.79779482923942524</v>
      </c>
      <c r="L156" s="452">
        <v>100</v>
      </c>
      <c r="M156" s="1444"/>
      <c r="N156" s="638" t="s">
        <v>144</v>
      </c>
      <c r="O156" s="668">
        <v>2.7085590465872156</v>
      </c>
      <c r="P156" s="669">
        <v>75.760858859450408</v>
      </c>
      <c r="Q156" s="670">
        <v>1.0735743130109328</v>
      </c>
      <c r="R156" s="450">
        <v>79.542992219048557</v>
      </c>
      <c r="S156" s="449">
        <v>7.150595882990249</v>
      </c>
      <c r="T156" s="449">
        <v>10.725893824485375</v>
      </c>
      <c r="U156" s="450">
        <v>1.4576972323451196</v>
      </c>
      <c r="V156" s="451">
        <v>1.1228208411307004</v>
      </c>
      <c r="W156" s="452">
        <v>100</v>
      </c>
      <c r="X156" s="1444"/>
      <c r="Y156" s="638" t="s">
        <v>144</v>
      </c>
      <c r="Z156" s="668">
        <v>1.5325682087658976</v>
      </c>
      <c r="AA156" s="669">
        <v>85.361435980461536</v>
      </c>
      <c r="AB156" s="670">
        <v>0.50890788241659712</v>
      </c>
      <c r="AC156" s="450">
        <v>87.402912071644039</v>
      </c>
      <c r="AD156" s="449">
        <v>5.6007061494510388</v>
      </c>
      <c r="AE156" s="449">
        <v>5.4337776420650776</v>
      </c>
      <c r="AF156" s="450">
        <v>0.4974640517159728</v>
      </c>
      <c r="AG156" s="451">
        <v>1.0651400851238686</v>
      </c>
      <c r="AH156" s="452">
        <v>100</v>
      </c>
    </row>
    <row r="157" spans="2:34" ht="15" customHeight="1">
      <c r="B157" s="1444"/>
      <c r="C157" s="638" t="s">
        <v>145</v>
      </c>
      <c r="D157" s="668">
        <v>6.2469337276332464</v>
      </c>
      <c r="E157" s="669">
        <v>73.145416263508636</v>
      </c>
      <c r="F157" s="670">
        <v>0.51641137110072366</v>
      </c>
      <c r="G157" s="450">
        <v>79.908761362242601</v>
      </c>
      <c r="H157" s="449">
        <v>5.5478236280134645</v>
      </c>
      <c r="I157" s="449">
        <v>8.4746657763120243</v>
      </c>
      <c r="J157" s="450">
        <v>4.968553673394295</v>
      </c>
      <c r="K157" s="451">
        <v>1.100195560037613</v>
      </c>
      <c r="L157" s="452">
        <v>100</v>
      </c>
      <c r="M157" s="1444"/>
      <c r="N157" s="638" t="s">
        <v>145</v>
      </c>
      <c r="O157" s="668">
        <v>4.0827535701208353</v>
      </c>
      <c r="P157" s="669">
        <v>69.040644452581475</v>
      </c>
      <c r="Q157" s="670">
        <v>0.87879897473452961</v>
      </c>
      <c r="R157" s="450">
        <v>74.00219699743684</v>
      </c>
      <c r="S157" s="449">
        <v>7.8084950567557669</v>
      </c>
      <c r="T157" s="449">
        <v>13.625961186378616</v>
      </c>
      <c r="U157" s="450">
        <v>2.7645551080190405</v>
      </c>
      <c r="V157" s="451">
        <v>1.7987916514097402</v>
      </c>
      <c r="W157" s="452">
        <v>100</v>
      </c>
      <c r="X157" s="1444"/>
      <c r="Y157" s="638" t="s">
        <v>145</v>
      </c>
      <c r="Z157" s="668">
        <v>3.6977925294105067</v>
      </c>
      <c r="AA157" s="669">
        <v>85.504971483016675</v>
      </c>
      <c r="AB157" s="670">
        <v>0.43988859112186485</v>
      </c>
      <c r="AC157" s="450">
        <v>89.642652603549053</v>
      </c>
      <c r="AD157" s="449">
        <v>3.2227921512170075</v>
      </c>
      <c r="AE157" s="449">
        <v>5.5405260196935373</v>
      </c>
      <c r="AF157" s="450">
        <v>0.73321563931757838</v>
      </c>
      <c r="AG157" s="451">
        <v>0.86081358622282578</v>
      </c>
      <c r="AH157" s="452">
        <v>100</v>
      </c>
    </row>
    <row r="158" spans="2:34" ht="15" customHeight="1">
      <c r="B158" s="1445"/>
      <c r="C158" s="646" t="s">
        <v>146</v>
      </c>
      <c r="D158" s="661">
        <v>9.0061602830452436</v>
      </c>
      <c r="E158" s="662">
        <v>65.00207270869285</v>
      </c>
      <c r="F158" s="663">
        <v>0.37790781748594893</v>
      </c>
      <c r="G158" s="664">
        <v>74.386140809224031</v>
      </c>
      <c r="H158" s="665">
        <v>18.569863136956236</v>
      </c>
      <c r="I158" s="665">
        <v>5.3572289330852501</v>
      </c>
      <c r="J158" s="664">
        <v>1.1102648889574436</v>
      </c>
      <c r="K158" s="666">
        <v>0.57650223177703441</v>
      </c>
      <c r="L158" s="667">
        <v>100</v>
      </c>
      <c r="M158" s="1445"/>
      <c r="N158" s="646" t="s">
        <v>146</v>
      </c>
      <c r="O158" s="661">
        <v>6.0344827586206895</v>
      </c>
      <c r="P158" s="662">
        <v>53.62616310892173</v>
      </c>
      <c r="Q158" s="663">
        <v>0.69786535303776687</v>
      </c>
      <c r="R158" s="664">
        <v>60.358511220580183</v>
      </c>
      <c r="S158" s="665">
        <v>31.362889983579638</v>
      </c>
      <c r="T158" s="665">
        <v>6.6776135741652975</v>
      </c>
      <c r="U158" s="664">
        <v>0.76628352490421459</v>
      </c>
      <c r="V158" s="666">
        <v>0.83470169677066219</v>
      </c>
      <c r="W158" s="667">
        <v>100</v>
      </c>
      <c r="X158" s="1445"/>
      <c r="Y158" s="646" t="s">
        <v>146</v>
      </c>
      <c r="Z158" s="661">
        <v>4.2253658832129224</v>
      </c>
      <c r="AA158" s="662">
        <v>62.900983277912538</v>
      </c>
      <c r="AB158" s="663">
        <v>0.47895034670059927</v>
      </c>
      <c r="AC158" s="664">
        <v>67.605299507826047</v>
      </c>
      <c r="AD158" s="665">
        <v>24.543469698027778</v>
      </c>
      <c r="AE158" s="665">
        <v>5.1845741139760682</v>
      </c>
      <c r="AF158" s="664">
        <v>0.25124742696378022</v>
      </c>
      <c r="AG158" s="666">
        <v>2.4154092532063185</v>
      </c>
      <c r="AH158" s="667">
        <v>100</v>
      </c>
    </row>
    <row r="159" spans="2:34" ht="15" customHeight="1">
      <c r="B159" s="1443" t="s">
        <v>147</v>
      </c>
      <c r="C159" s="646" t="s">
        <v>124</v>
      </c>
      <c r="D159" s="661">
        <v>10.108997586883822</v>
      </c>
      <c r="E159" s="662">
        <v>50.456435881718519</v>
      </c>
      <c r="F159" s="663">
        <v>0.73925930523979855</v>
      </c>
      <c r="G159" s="664">
        <v>61.304692773842127</v>
      </c>
      <c r="H159" s="665">
        <v>15.608729893931518</v>
      </c>
      <c r="I159" s="665">
        <v>16.396096338425966</v>
      </c>
      <c r="J159" s="664">
        <v>5.2815043567997888</v>
      </c>
      <c r="K159" s="666">
        <v>1.4089766370005976</v>
      </c>
      <c r="L159" s="667">
        <v>100</v>
      </c>
      <c r="M159" s="1443" t="s">
        <v>147</v>
      </c>
      <c r="N159" s="646" t="s">
        <v>124</v>
      </c>
      <c r="O159" s="661">
        <v>6.3203594325811503</v>
      </c>
      <c r="P159" s="662">
        <v>53.349487606643443</v>
      </c>
      <c r="Q159" s="663">
        <v>1.2847695491948103</v>
      </c>
      <c r="R159" s="664">
        <v>60.954616588419405</v>
      </c>
      <c r="S159" s="665">
        <v>17.734363168256852</v>
      </c>
      <c r="T159" s="665">
        <v>13.02438285627745</v>
      </c>
      <c r="U159" s="664">
        <v>5.8104901812307537</v>
      </c>
      <c r="V159" s="666">
        <v>2.4761472058155385</v>
      </c>
      <c r="W159" s="667">
        <v>100</v>
      </c>
      <c r="X159" s="1443" t="s">
        <v>147</v>
      </c>
      <c r="Y159" s="646" t="s">
        <v>124</v>
      </c>
      <c r="Z159" s="661">
        <v>8.8561819073038652</v>
      </c>
      <c r="AA159" s="662">
        <v>61.740028873416023</v>
      </c>
      <c r="AB159" s="663">
        <v>1.1750556306315783</v>
      </c>
      <c r="AC159" s="664">
        <v>71.771266411351476</v>
      </c>
      <c r="AD159" s="665">
        <v>13.564109338018373</v>
      </c>
      <c r="AE159" s="665">
        <v>8.9472175597513441</v>
      </c>
      <c r="AF159" s="664">
        <v>4.2835853837407161</v>
      </c>
      <c r="AG159" s="666">
        <v>1.4338213071381278</v>
      </c>
      <c r="AH159" s="667">
        <v>100</v>
      </c>
    </row>
    <row r="160" spans="2:34" ht="15" customHeight="1">
      <c r="B160" s="1444"/>
      <c r="C160" s="638" t="s">
        <v>148</v>
      </c>
      <c r="D160" s="668">
        <v>0</v>
      </c>
      <c r="E160" s="669">
        <v>75.625022665457848</v>
      </c>
      <c r="F160" s="670">
        <v>0.97479601087941992</v>
      </c>
      <c r="G160" s="450">
        <v>76.599818676337264</v>
      </c>
      <c r="H160" s="449">
        <v>16.274886672710789</v>
      </c>
      <c r="I160" s="449">
        <v>5.5332728921124206</v>
      </c>
      <c r="J160" s="450">
        <v>0.58096101541251133</v>
      </c>
      <c r="K160" s="451">
        <v>1.0110607434270171</v>
      </c>
      <c r="L160" s="452">
        <v>100</v>
      </c>
      <c r="M160" s="1444"/>
      <c r="N160" s="638" t="s">
        <v>148</v>
      </c>
      <c r="O160" s="668">
        <v>0</v>
      </c>
      <c r="P160" s="669">
        <v>79.446640316205531</v>
      </c>
      <c r="Q160" s="670">
        <v>1.4081027667984189</v>
      </c>
      <c r="R160" s="450">
        <v>80.854743083003953</v>
      </c>
      <c r="S160" s="449">
        <v>11.561264822134387</v>
      </c>
      <c r="T160" s="449">
        <v>5.6571146245059287</v>
      </c>
      <c r="U160" s="450">
        <v>0.46936758893280633</v>
      </c>
      <c r="V160" s="451">
        <v>1.4575098814229248</v>
      </c>
      <c r="W160" s="452">
        <v>100</v>
      </c>
      <c r="X160" s="1444"/>
      <c r="Y160" s="638" t="s">
        <v>148</v>
      </c>
      <c r="Z160" s="668">
        <v>0</v>
      </c>
      <c r="AA160" s="669">
        <v>80.676766919798325</v>
      </c>
      <c r="AB160" s="670">
        <v>1.6371971172226147</v>
      </c>
      <c r="AC160" s="450">
        <v>82.313964037020938</v>
      </c>
      <c r="AD160" s="449">
        <v>13.16493085762637</v>
      </c>
      <c r="AE160" s="449">
        <v>3.4395182951067809</v>
      </c>
      <c r="AF160" s="450">
        <v>6.8488524930345351E-2</v>
      </c>
      <c r="AG160" s="451">
        <v>1.0130982853155588</v>
      </c>
      <c r="AH160" s="452">
        <v>100</v>
      </c>
    </row>
    <row r="161" spans="2:34" ht="15" customHeight="1">
      <c r="B161" s="1444"/>
      <c r="C161" s="638" t="s">
        <v>149</v>
      </c>
      <c r="D161" s="668">
        <v>9.7526994078718218E-2</v>
      </c>
      <c r="E161" s="669">
        <v>65.043538836642284</v>
      </c>
      <c r="F161" s="670">
        <v>1.4054336468129571</v>
      </c>
      <c r="G161" s="450">
        <v>66.546499477533956</v>
      </c>
      <c r="H161" s="449">
        <v>14.353883664228492</v>
      </c>
      <c r="I161" s="449">
        <v>14.629049111807733</v>
      </c>
      <c r="J161" s="450">
        <v>3.538836642284918</v>
      </c>
      <c r="K161" s="451">
        <v>0.93173110414489724</v>
      </c>
      <c r="L161" s="452">
        <v>100</v>
      </c>
      <c r="M161" s="1444"/>
      <c r="N161" s="638" t="s">
        <v>149</v>
      </c>
      <c r="O161" s="668">
        <v>0.13188262446422683</v>
      </c>
      <c r="P161" s="669">
        <v>61.622156280909991</v>
      </c>
      <c r="Q161" s="670">
        <v>1.9122980547312891</v>
      </c>
      <c r="R161" s="450">
        <v>63.666336960105497</v>
      </c>
      <c r="S161" s="449">
        <v>17.144741180349488</v>
      </c>
      <c r="T161" s="449">
        <v>12.759643916913946</v>
      </c>
      <c r="U161" s="450">
        <v>3.8905374216946917</v>
      </c>
      <c r="V161" s="451">
        <v>2.5387405209363667</v>
      </c>
      <c r="W161" s="452">
        <v>100</v>
      </c>
      <c r="X161" s="1444"/>
      <c r="Y161" s="638" t="s">
        <v>149</v>
      </c>
      <c r="Z161" s="668">
        <v>1.4600779076776043E-2</v>
      </c>
      <c r="AA161" s="669">
        <v>70.611234816224041</v>
      </c>
      <c r="AB161" s="670">
        <v>1.0045541030806948</v>
      </c>
      <c r="AC161" s="450">
        <v>71.630389698381521</v>
      </c>
      <c r="AD161" s="449">
        <v>15.571983506684633</v>
      </c>
      <c r="AE161" s="449">
        <v>8.0565619829615347</v>
      </c>
      <c r="AF161" s="450">
        <v>3.3912908842408274</v>
      </c>
      <c r="AG161" s="451">
        <v>1.3497739277314893</v>
      </c>
      <c r="AH161" s="452">
        <v>100</v>
      </c>
    </row>
    <row r="162" spans="2:34" ht="15" customHeight="1">
      <c r="B162" s="1444"/>
      <c r="C162" s="638" t="s">
        <v>9</v>
      </c>
      <c r="D162" s="668">
        <v>4.6602048223602095</v>
      </c>
      <c r="E162" s="669">
        <v>43.041418820469701</v>
      </c>
      <c r="F162" s="670">
        <v>0.80973245666717153</v>
      </c>
      <c r="G162" s="450">
        <v>48.511356099497085</v>
      </c>
      <c r="H162" s="449">
        <v>17.536543714063388</v>
      </c>
      <c r="I162" s="449">
        <v>26.71673203365312</v>
      </c>
      <c r="J162" s="450">
        <v>5.3942125410610853</v>
      </c>
      <c r="K162" s="451">
        <v>1.8411556117253229</v>
      </c>
      <c r="L162" s="452">
        <v>100</v>
      </c>
      <c r="M162" s="1444"/>
      <c r="N162" s="638" t="s">
        <v>9</v>
      </c>
      <c r="O162" s="668">
        <v>3.661735975439576</v>
      </c>
      <c r="P162" s="669">
        <v>46.798771978788722</v>
      </c>
      <c r="Q162" s="670">
        <v>1.3117499302260678</v>
      </c>
      <c r="R162" s="450">
        <v>51.772257884454369</v>
      </c>
      <c r="S162" s="449">
        <v>21.144292492324873</v>
      </c>
      <c r="T162" s="449">
        <v>17.326262908177505</v>
      </c>
      <c r="U162" s="450">
        <v>7.1950879151548985</v>
      </c>
      <c r="V162" s="451">
        <v>2.562098799888362</v>
      </c>
      <c r="W162" s="452">
        <v>100</v>
      </c>
      <c r="X162" s="1444"/>
      <c r="Y162" s="638" t="s">
        <v>9</v>
      </c>
      <c r="Z162" s="668">
        <v>7.6843587159932216</v>
      </c>
      <c r="AA162" s="669">
        <v>56.233644363882384</v>
      </c>
      <c r="AB162" s="670">
        <v>1.6859200188788148</v>
      </c>
      <c r="AC162" s="450">
        <v>65.603923098754422</v>
      </c>
      <c r="AD162" s="449">
        <v>15.783336549017145</v>
      </c>
      <c r="AE162" s="449">
        <v>11.872138077244424</v>
      </c>
      <c r="AF162" s="450">
        <v>4.7931818383802911</v>
      </c>
      <c r="AG162" s="451">
        <v>1.9474204366037184</v>
      </c>
      <c r="AH162" s="452">
        <v>100</v>
      </c>
    </row>
    <row r="163" spans="2:34" ht="15" customHeight="1">
      <c r="B163" s="1444"/>
      <c r="C163" s="638" t="s">
        <v>150</v>
      </c>
      <c r="D163" s="668">
        <v>20.169062043188749</v>
      </c>
      <c r="E163" s="669">
        <v>45.611261537392444</v>
      </c>
      <c r="F163" s="670">
        <v>0.4678243561520764</v>
      </c>
      <c r="G163" s="450">
        <v>66.248147936733275</v>
      </c>
      <c r="H163" s="449">
        <v>14.645260083041926</v>
      </c>
      <c r="I163" s="449">
        <v>10.81729039111109</v>
      </c>
      <c r="J163" s="450">
        <v>7.231546997113635</v>
      </c>
      <c r="K163" s="451">
        <v>1.0577545920000795</v>
      </c>
      <c r="L163" s="452">
        <v>100</v>
      </c>
      <c r="M163" s="1444"/>
      <c r="N163" s="638" t="s">
        <v>150</v>
      </c>
      <c r="O163" s="668">
        <v>13.343002175489485</v>
      </c>
      <c r="P163" s="669">
        <v>50.294093948916291</v>
      </c>
      <c r="Q163" s="670">
        <v>0.82990895173636292</v>
      </c>
      <c r="R163" s="450">
        <v>64.467005076142129</v>
      </c>
      <c r="S163" s="449">
        <v>16.114736926919669</v>
      </c>
      <c r="T163" s="449">
        <v>10.128112158569012</v>
      </c>
      <c r="U163" s="450">
        <v>6.5264684554024655</v>
      </c>
      <c r="V163" s="451">
        <v>2.7636773829667232</v>
      </c>
      <c r="W163" s="452">
        <v>100</v>
      </c>
      <c r="X163" s="1444"/>
      <c r="Y163" s="638" t="s">
        <v>150</v>
      </c>
      <c r="Z163" s="668">
        <v>14.566004292720731</v>
      </c>
      <c r="AA163" s="669">
        <v>57.773182304622011</v>
      </c>
      <c r="AB163" s="670">
        <v>0.47076995063662236</v>
      </c>
      <c r="AC163" s="450">
        <v>72.809956547979354</v>
      </c>
      <c r="AD163" s="449">
        <v>11.866336099153564</v>
      </c>
      <c r="AE163" s="449">
        <v>8.5443002479158654</v>
      </c>
      <c r="AF163" s="450">
        <v>5.6853488571440218</v>
      </c>
      <c r="AG163" s="451">
        <v>1.0940582478072154</v>
      </c>
      <c r="AH163" s="452">
        <v>100</v>
      </c>
    </row>
    <row r="164" spans="2:34" ht="15" customHeight="1">
      <c r="B164" s="1444"/>
      <c r="C164" s="638" t="s">
        <v>151</v>
      </c>
      <c r="D164" s="668">
        <v>0</v>
      </c>
      <c r="E164" s="669">
        <v>59.030338791365494</v>
      </c>
      <c r="F164" s="670">
        <v>2.2422186163150908</v>
      </c>
      <c r="G164" s="450">
        <v>61.27255740768058</v>
      </c>
      <c r="H164" s="449">
        <v>10.807887102325811</v>
      </c>
      <c r="I164" s="449">
        <v>17.800068840045238</v>
      </c>
      <c r="J164" s="450">
        <v>4.7499631214043365</v>
      </c>
      <c r="K164" s="451">
        <v>5.3695235285440335</v>
      </c>
      <c r="L164" s="452">
        <v>100</v>
      </c>
      <c r="M164" s="1444"/>
      <c r="N164" s="638" t="s">
        <v>151</v>
      </c>
      <c r="O164" s="668">
        <v>0</v>
      </c>
      <c r="P164" s="669">
        <v>66.746031746031747</v>
      </c>
      <c r="Q164" s="670">
        <v>3.8095238095238089</v>
      </c>
      <c r="R164" s="450">
        <v>70.555555555555557</v>
      </c>
      <c r="S164" s="449">
        <v>12.301587301587301</v>
      </c>
      <c r="T164" s="449">
        <v>11.111111111111111</v>
      </c>
      <c r="U164" s="450">
        <v>4.0476190476190474</v>
      </c>
      <c r="V164" s="451">
        <v>1.9841269841269844</v>
      </c>
      <c r="W164" s="452">
        <v>100</v>
      </c>
      <c r="X164" s="1444"/>
      <c r="Y164" s="638" t="s">
        <v>151</v>
      </c>
      <c r="Z164" s="668">
        <v>0</v>
      </c>
      <c r="AA164" s="669">
        <v>74.740079332724534</v>
      </c>
      <c r="AB164" s="670">
        <v>2.7603894886178328</v>
      </c>
      <c r="AC164" s="450">
        <v>77.500468821342366</v>
      </c>
      <c r="AD164" s="449">
        <v>9.2503750570739012</v>
      </c>
      <c r="AE164" s="449">
        <v>8.4287146957145627</v>
      </c>
      <c r="AF164" s="450">
        <v>3.2884351966603611</v>
      </c>
      <c r="AG164" s="451">
        <v>1.5320062292087924</v>
      </c>
      <c r="AH164" s="452">
        <v>100</v>
      </c>
    </row>
    <row r="165" spans="2:34" ht="15" customHeight="1">
      <c r="B165" s="1445"/>
      <c r="C165" s="646" t="s">
        <v>152</v>
      </c>
      <c r="D165" s="661">
        <v>17.139467886798847</v>
      </c>
      <c r="E165" s="662">
        <v>60.959159464497546</v>
      </c>
      <c r="F165" s="663">
        <v>9.8288425690560927E-2</v>
      </c>
      <c r="G165" s="664">
        <v>78.196915776986955</v>
      </c>
      <c r="H165" s="665">
        <v>6.3819691577698698</v>
      </c>
      <c r="I165" s="665">
        <v>11.855617691916626</v>
      </c>
      <c r="J165" s="664">
        <v>2.9113709540755806</v>
      </c>
      <c r="K165" s="666">
        <v>0.65412641925097437</v>
      </c>
      <c r="L165" s="667">
        <v>100</v>
      </c>
      <c r="M165" s="1445"/>
      <c r="N165" s="646" t="s">
        <v>152</v>
      </c>
      <c r="O165" s="661">
        <v>19.768664563617246</v>
      </c>
      <c r="P165" s="662">
        <v>61.409043112513146</v>
      </c>
      <c r="Q165" s="663">
        <v>0.84121976866456361</v>
      </c>
      <c r="R165" s="664">
        <v>82.018927444794954</v>
      </c>
      <c r="S165" s="665">
        <v>9.989484752891693</v>
      </c>
      <c r="T165" s="665">
        <v>4.5215562565720298</v>
      </c>
      <c r="U165" s="664">
        <v>1.5772870662460567</v>
      </c>
      <c r="V165" s="666">
        <v>1.8927444794952679</v>
      </c>
      <c r="W165" s="667">
        <v>100</v>
      </c>
      <c r="X165" s="1445"/>
      <c r="Y165" s="646" t="s">
        <v>152</v>
      </c>
      <c r="Z165" s="661">
        <v>22.578675066133915</v>
      </c>
      <c r="AA165" s="662">
        <v>68.219410161966138</v>
      </c>
      <c r="AB165" s="663">
        <v>0.30144374470912211</v>
      </c>
      <c r="AC165" s="664">
        <v>91.099528972809168</v>
      </c>
      <c r="AD165" s="665">
        <v>5.3644959207234573</v>
      </c>
      <c r="AE165" s="665">
        <v>1.664235129865653</v>
      </c>
      <c r="AF165" s="664">
        <v>0.90134642449544056</v>
      </c>
      <c r="AG165" s="666">
        <v>0.97039355210629552</v>
      </c>
      <c r="AH165" s="667">
        <v>100</v>
      </c>
    </row>
    <row r="166" spans="2:34" ht="15" customHeight="1">
      <c r="B166" s="1443" t="s">
        <v>153</v>
      </c>
      <c r="C166" s="646" t="s">
        <v>124</v>
      </c>
      <c r="D166" s="661">
        <v>39.078527485570312</v>
      </c>
      <c r="E166" s="662">
        <v>40.959613772246428</v>
      </c>
      <c r="F166" s="663">
        <v>1.3976680189988238</v>
      </c>
      <c r="G166" s="664">
        <v>81.435809276815561</v>
      </c>
      <c r="H166" s="665">
        <v>6.0937311907210736</v>
      </c>
      <c r="I166" s="665">
        <v>10.951567360713661</v>
      </c>
      <c r="J166" s="664">
        <v>1.0209016627138583</v>
      </c>
      <c r="K166" s="666">
        <v>0.49799050903584557</v>
      </c>
      <c r="L166" s="667">
        <v>100</v>
      </c>
      <c r="M166" s="1443" t="s">
        <v>153</v>
      </c>
      <c r="N166" s="646" t="s">
        <v>124</v>
      </c>
      <c r="O166" s="661">
        <v>31.109842615999344</v>
      </c>
      <c r="P166" s="662">
        <v>46.840088069803471</v>
      </c>
      <c r="Q166" s="663">
        <v>1.7532414580445244</v>
      </c>
      <c r="R166" s="664">
        <v>79.70317214384734</v>
      </c>
      <c r="S166" s="665">
        <v>9.6876783821250925</v>
      </c>
      <c r="T166" s="665">
        <v>7.3880779580852973</v>
      </c>
      <c r="U166" s="664">
        <v>2.0304982467585417</v>
      </c>
      <c r="V166" s="666">
        <v>1.1905732691837234</v>
      </c>
      <c r="W166" s="667">
        <v>100</v>
      </c>
      <c r="X166" s="1443" t="s">
        <v>153</v>
      </c>
      <c r="Y166" s="646" t="s">
        <v>124</v>
      </c>
      <c r="Z166" s="661">
        <v>28.721687727252775</v>
      </c>
      <c r="AA166" s="662">
        <v>55.386634018572956</v>
      </c>
      <c r="AB166" s="663">
        <v>1.8309480007391614</v>
      </c>
      <c r="AC166" s="664">
        <v>85.939269746564889</v>
      </c>
      <c r="AD166" s="665">
        <v>6.4053268757681039</v>
      </c>
      <c r="AE166" s="665">
        <v>6.3115573816070203</v>
      </c>
      <c r="AF166" s="664">
        <v>0.69933744142729182</v>
      </c>
      <c r="AG166" s="666">
        <v>0.64450855463269496</v>
      </c>
      <c r="AH166" s="667">
        <v>100</v>
      </c>
    </row>
    <row r="167" spans="2:34" ht="15" customHeight="1">
      <c r="B167" s="1444"/>
      <c r="C167" s="638" t="s">
        <v>154</v>
      </c>
      <c r="D167" s="668">
        <v>0.58728805531874584</v>
      </c>
      <c r="E167" s="669">
        <v>65.927820403523725</v>
      </c>
      <c r="F167" s="670">
        <v>3.0690537084398977</v>
      </c>
      <c r="G167" s="450">
        <v>69.584162167282372</v>
      </c>
      <c r="H167" s="449">
        <v>9.8228663446054743</v>
      </c>
      <c r="I167" s="449">
        <v>17.040825992232641</v>
      </c>
      <c r="J167" s="450">
        <v>2.6522686369233686</v>
      </c>
      <c r="K167" s="451">
        <v>0.89987685895614289</v>
      </c>
      <c r="L167" s="452">
        <v>100</v>
      </c>
      <c r="M167" s="1444"/>
      <c r="N167" s="638" t="s">
        <v>154</v>
      </c>
      <c r="O167" s="668">
        <v>2.6881720430107525</v>
      </c>
      <c r="P167" s="669">
        <v>58.064516129032256</v>
      </c>
      <c r="Q167" s="670">
        <v>8.064516129032258</v>
      </c>
      <c r="R167" s="450">
        <v>68.817204301075265</v>
      </c>
      <c r="S167" s="449">
        <v>16.129032258064516</v>
      </c>
      <c r="T167" s="449">
        <v>11.021505376344088</v>
      </c>
      <c r="U167" s="450">
        <v>2.956989247311828</v>
      </c>
      <c r="V167" s="451">
        <v>1.075268817204301</v>
      </c>
      <c r="W167" s="452">
        <v>100</v>
      </c>
      <c r="X167" s="1444"/>
      <c r="Y167" s="638" t="s">
        <v>154</v>
      </c>
      <c r="Z167" s="668">
        <v>1.3037826361278304</v>
      </c>
      <c r="AA167" s="669">
        <v>71.380637149352538</v>
      </c>
      <c r="AB167" s="670">
        <v>8.6085066749456693</v>
      </c>
      <c r="AC167" s="450">
        <v>81.292926460426031</v>
      </c>
      <c r="AD167" s="449">
        <v>7.8014241219416931</v>
      </c>
      <c r="AE167" s="449">
        <v>9.1372945689076719</v>
      </c>
      <c r="AF167" s="450">
        <v>1.0898238375179017</v>
      </c>
      <c r="AG167" s="451">
        <v>0.6785310112066979</v>
      </c>
      <c r="AH167" s="452">
        <v>100</v>
      </c>
    </row>
    <row r="168" spans="2:34" ht="15" customHeight="1">
      <c r="B168" s="1444"/>
      <c r="C168" s="638" t="s">
        <v>155</v>
      </c>
      <c r="D168" s="668">
        <v>6.5644212335558931</v>
      </c>
      <c r="E168" s="669">
        <v>68.103391287102525</v>
      </c>
      <c r="F168" s="670">
        <v>0.62140543399219939</v>
      </c>
      <c r="G168" s="450">
        <v>75.289217954650624</v>
      </c>
      <c r="H168" s="449">
        <v>11.039862497520989</v>
      </c>
      <c r="I168" s="449">
        <v>6.8156276855952935</v>
      </c>
      <c r="J168" s="450">
        <v>6.0950618100085929</v>
      </c>
      <c r="K168" s="451">
        <v>0.76023005222449924</v>
      </c>
      <c r="L168" s="452">
        <v>100</v>
      </c>
      <c r="M168" s="1444"/>
      <c r="N168" s="638" t="s">
        <v>155</v>
      </c>
      <c r="O168" s="668">
        <v>1.953125</v>
      </c>
      <c r="P168" s="669">
        <v>85.677083333333314</v>
      </c>
      <c r="Q168" s="670">
        <v>0.78125</v>
      </c>
      <c r="R168" s="450">
        <v>88.411458333333314</v>
      </c>
      <c r="S168" s="449">
        <v>4.166666666666667</v>
      </c>
      <c r="T168" s="449">
        <v>2.734375</v>
      </c>
      <c r="U168" s="450">
        <v>3.515625</v>
      </c>
      <c r="V168" s="451">
        <v>1.171875</v>
      </c>
      <c r="W168" s="452">
        <v>100</v>
      </c>
      <c r="X168" s="1444"/>
      <c r="Y168" s="638" t="s">
        <v>155</v>
      </c>
      <c r="Z168" s="668">
        <v>2.5976033091752964</v>
      </c>
      <c r="AA168" s="669">
        <v>82.041075878558843</v>
      </c>
      <c r="AB168" s="670">
        <v>1.3669102753876985</v>
      </c>
      <c r="AC168" s="450">
        <v>86.005589463121808</v>
      </c>
      <c r="AD168" s="449">
        <v>8.6928215678257885</v>
      </c>
      <c r="AE168" s="449">
        <v>3.7945561238800369</v>
      </c>
      <c r="AF168" s="450">
        <v>0.85656864847944236</v>
      </c>
      <c r="AG168" s="451">
        <v>0.65046419669291367</v>
      </c>
      <c r="AH168" s="452">
        <v>100</v>
      </c>
    </row>
    <row r="169" spans="2:34" ht="15" customHeight="1">
      <c r="B169" s="1444"/>
      <c r="C169" s="638" t="s">
        <v>156</v>
      </c>
      <c r="D169" s="668">
        <v>44.496615206802609</v>
      </c>
      <c r="E169" s="669">
        <v>33.799430364071661</v>
      </c>
      <c r="F169" s="670">
        <v>3.9420457359861301</v>
      </c>
      <c r="G169" s="450">
        <v>82.238091306860412</v>
      </c>
      <c r="H169" s="449">
        <v>9.1296540906464134</v>
      </c>
      <c r="I169" s="449">
        <v>5.508544538925122</v>
      </c>
      <c r="J169" s="450">
        <v>1.843061173945348</v>
      </c>
      <c r="K169" s="451">
        <v>1.2806488896227193</v>
      </c>
      <c r="L169" s="452">
        <v>100</v>
      </c>
      <c r="M169" s="1444"/>
      <c r="N169" s="638" t="s">
        <v>156</v>
      </c>
      <c r="O169" s="668">
        <v>25.9016393442623</v>
      </c>
      <c r="P169" s="669">
        <v>42.026825633383012</v>
      </c>
      <c r="Q169" s="670">
        <v>1.9970193740685545</v>
      </c>
      <c r="R169" s="450">
        <v>69.925484351713862</v>
      </c>
      <c r="S169" s="449">
        <v>16.154992548435171</v>
      </c>
      <c r="T169" s="449">
        <v>8.4053651266766014</v>
      </c>
      <c r="U169" s="450">
        <v>3.2488822652757081</v>
      </c>
      <c r="V169" s="451">
        <v>2.2652757078986587</v>
      </c>
      <c r="W169" s="452">
        <v>100</v>
      </c>
      <c r="X169" s="1444"/>
      <c r="Y169" s="638" t="s">
        <v>156</v>
      </c>
      <c r="Z169" s="668">
        <v>27.495942920470259</v>
      </c>
      <c r="AA169" s="669">
        <v>49.386292770532044</v>
      </c>
      <c r="AB169" s="670">
        <v>1.594189184367014</v>
      </c>
      <c r="AC169" s="450">
        <v>78.476424875369332</v>
      </c>
      <c r="AD169" s="449">
        <v>13.736698464038016</v>
      </c>
      <c r="AE169" s="449">
        <v>4.8272203490078018</v>
      </c>
      <c r="AF169" s="450">
        <v>1.4426025639673552</v>
      </c>
      <c r="AG169" s="451">
        <v>1.517053747617509</v>
      </c>
      <c r="AH169" s="452">
        <v>100</v>
      </c>
    </row>
    <row r="170" spans="2:34" ht="15" customHeight="1">
      <c r="B170" s="1444"/>
      <c r="C170" s="638" t="s">
        <v>25</v>
      </c>
      <c r="D170" s="668">
        <v>29.89351975968049</v>
      </c>
      <c r="E170" s="669">
        <v>51.393729420579767</v>
      </c>
      <c r="F170" s="670">
        <v>1.1252947282313557</v>
      </c>
      <c r="G170" s="450">
        <v>82.412543908491614</v>
      </c>
      <c r="H170" s="449">
        <v>6.0767290150062214</v>
      </c>
      <c r="I170" s="449">
        <v>10.195706419747994</v>
      </c>
      <c r="J170" s="450">
        <v>0.95825342159713489</v>
      </c>
      <c r="K170" s="451">
        <v>0.35676723515703945</v>
      </c>
      <c r="L170" s="452">
        <v>100</v>
      </c>
      <c r="M170" s="1444"/>
      <c r="N170" s="638" t="s">
        <v>25</v>
      </c>
      <c r="O170" s="668">
        <v>22.368082368082369</v>
      </c>
      <c r="P170" s="669">
        <v>54.465894465894465</v>
      </c>
      <c r="Q170" s="670">
        <v>1.9819819819819819</v>
      </c>
      <c r="R170" s="450">
        <v>78.815958815958822</v>
      </c>
      <c r="S170" s="449">
        <v>8.468468468468469</v>
      </c>
      <c r="T170" s="449">
        <v>9.832689832689832</v>
      </c>
      <c r="U170" s="450">
        <v>2.0334620334620332</v>
      </c>
      <c r="V170" s="451">
        <v>0.84942084942084928</v>
      </c>
      <c r="W170" s="452">
        <v>100</v>
      </c>
      <c r="X170" s="1444"/>
      <c r="Y170" s="638" t="s">
        <v>25</v>
      </c>
      <c r="Z170" s="668">
        <v>22.225824528268792</v>
      </c>
      <c r="AA170" s="669">
        <v>66.008434431730819</v>
      </c>
      <c r="AB170" s="670">
        <v>2.2716147524755548</v>
      </c>
      <c r="AC170" s="450">
        <v>90.505873712475193</v>
      </c>
      <c r="AD170" s="449">
        <v>3.3116185056625538</v>
      </c>
      <c r="AE170" s="449">
        <v>5.3037735727125854</v>
      </c>
      <c r="AF170" s="450">
        <v>0.4791339336362348</v>
      </c>
      <c r="AG170" s="451">
        <v>0.39960027551346777</v>
      </c>
      <c r="AH170" s="452">
        <v>100</v>
      </c>
    </row>
    <row r="171" spans="2:34" ht="15" customHeight="1">
      <c r="B171" s="1445"/>
      <c r="C171" s="646" t="s">
        <v>157</v>
      </c>
      <c r="D171" s="661">
        <v>47.398779217492034</v>
      </c>
      <c r="E171" s="662">
        <v>33.666923024503269</v>
      </c>
      <c r="F171" s="663">
        <v>0.36165925175962071</v>
      </c>
      <c r="G171" s="664">
        <v>81.42736149375493</v>
      </c>
      <c r="H171" s="665">
        <v>4.1179505651230031</v>
      </c>
      <c r="I171" s="665">
        <v>14.04581341692546</v>
      </c>
      <c r="J171" s="664">
        <v>0.22001343444865218</v>
      </c>
      <c r="K171" s="666">
        <v>0.18886108974795807</v>
      </c>
      <c r="L171" s="667">
        <v>100</v>
      </c>
      <c r="M171" s="1445"/>
      <c r="N171" s="646" t="s">
        <v>157</v>
      </c>
      <c r="O171" s="661">
        <v>52.845737831573523</v>
      </c>
      <c r="P171" s="662">
        <v>34.612413082668041</v>
      </c>
      <c r="Q171" s="663">
        <v>0.90136492402781354</v>
      </c>
      <c r="R171" s="664">
        <v>88.359515838269374</v>
      </c>
      <c r="S171" s="665">
        <v>5.7944887973216588</v>
      </c>
      <c r="T171" s="665">
        <v>4.6355910378573268</v>
      </c>
      <c r="U171" s="664">
        <v>0.59232552150399176</v>
      </c>
      <c r="V171" s="666">
        <v>0.61807880504764356</v>
      </c>
      <c r="W171" s="667">
        <v>100</v>
      </c>
      <c r="X171" s="1445"/>
      <c r="Y171" s="646" t="s">
        <v>157</v>
      </c>
      <c r="Z171" s="661">
        <v>43.040537000737395</v>
      </c>
      <c r="AA171" s="662">
        <v>41.693462591640042</v>
      </c>
      <c r="AB171" s="663">
        <v>1.1493947736365386</v>
      </c>
      <c r="AC171" s="664">
        <v>85.883394366013988</v>
      </c>
      <c r="AD171" s="665">
        <v>4.5254816309403925</v>
      </c>
      <c r="AE171" s="665">
        <v>8.8954725385613447</v>
      </c>
      <c r="AF171" s="664">
        <v>0.38712822569568722</v>
      </c>
      <c r="AG171" s="666">
        <v>0.30852323878858062</v>
      </c>
      <c r="AH171" s="667">
        <v>100</v>
      </c>
    </row>
    <row r="172" spans="2:34" ht="15" customHeight="1">
      <c r="B172" s="1443" t="s">
        <v>158</v>
      </c>
      <c r="C172" s="646" t="s">
        <v>124</v>
      </c>
      <c r="D172" s="661">
        <v>53.005149445874849</v>
      </c>
      <c r="E172" s="662">
        <v>33.26430090675025</v>
      </c>
      <c r="F172" s="663">
        <v>1.622075450576514</v>
      </c>
      <c r="G172" s="664">
        <v>87.891525803201617</v>
      </c>
      <c r="H172" s="665">
        <v>3.644912123586701</v>
      </c>
      <c r="I172" s="665">
        <v>6.7866338296205084</v>
      </c>
      <c r="J172" s="664">
        <v>1.0970558602932945</v>
      </c>
      <c r="K172" s="666">
        <v>0.57987238329788426</v>
      </c>
      <c r="L172" s="667">
        <v>100</v>
      </c>
      <c r="M172" s="1443" t="s">
        <v>158</v>
      </c>
      <c r="N172" s="646" t="s">
        <v>124</v>
      </c>
      <c r="O172" s="661">
        <v>35.045723507261968</v>
      </c>
      <c r="P172" s="662">
        <v>44.647660032275418</v>
      </c>
      <c r="Q172" s="663">
        <v>1.2641204948897256</v>
      </c>
      <c r="R172" s="664">
        <v>80.957504034427117</v>
      </c>
      <c r="S172" s="665">
        <v>8.633674018289403</v>
      </c>
      <c r="T172" s="665">
        <v>7.1543840774610006</v>
      </c>
      <c r="U172" s="664">
        <v>2.1247982786444326</v>
      </c>
      <c r="V172" s="666">
        <v>1.1296395911780528</v>
      </c>
      <c r="W172" s="667">
        <v>100</v>
      </c>
      <c r="X172" s="1443" t="s">
        <v>158</v>
      </c>
      <c r="Y172" s="646" t="s">
        <v>124</v>
      </c>
      <c r="Z172" s="661">
        <v>38.681700844526233</v>
      </c>
      <c r="AA172" s="662">
        <v>45.082323147075329</v>
      </c>
      <c r="AB172" s="663">
        <v>2.3840367451611346</v>
      </c>
      <c r="AC172" s="664">
        <v>86.148060736762702</v>
      </c>
      <c r="AD172" s="665">
        <v>6.9108261032453822</v>
      </c>
      <c r="AE172" s="665">
        <v>5.4128186616217198</v>
      </c>
      <c r="AF172" s="664">
        <v>0.92487238498553237</v>
      </c>
      <c r="AG172" s="666">
        <v>0.60342211338469354</v>
      </c>
      <c r="AH172" s="667">
        <v>100</v>
      </c>
    </row>
    <row r="173" spans="2:34" ht="15" customHeight="1">
      <c r="B173" s="1444"/>
      <c r="C173" s="638" t="s">
        <v>159</v>
      </c>
      <c r="D173" s="668">
        <v>27.802047336506483</v>
      </c>
      <c r="E173" s="669">
        <v>55.793179891765014</v>
      </c>
      <c r="F173" s="670">
        <v>1.6756862489404707</v>
      </c>
      <c r="G173" s="450">
        <v>85.270913477211977</v>
      </c>
      <c r="H173" s="449">
        <v>5.4769511638521227</v>
      </c>
      <c r="I173" s="449">
        <v>4.3228793114689967</v>
      </c>
      <c r="J173" s="450">
        <v>4.0359913933624565</v>
      </c>
      <c r="K173" s="451">
        <v>0.89326465410445333</v>
      </c>
      <c r="L173" s="452">
        <v>100</v>
      </c>
      <c r="M173" s="1444"/>
      <c r="N173" s="638" t="s">
        <v>159</v>
      </c>
      <c r="O173" s="668">
        <v>19.383259911894275</v>
      </c>
      <c r="P173" s="669">
        <v>61.086637298091048</v>
      </c>
      <c r="Q173" s="670">
        <v>2.3494860499265786</v>
      </c>
      <c r="R173" s="450">
        <v>82.819383259911888</v>
      </c>
      <c r="S173" s="449">
        <v>7.1953010279001468</v>
      </c>
      <c r="T173" s="449">
        <v>5.5800293685756239</v>
      </c>
      <c r="U173" s="450">
        <v>2.6431718061674006</v>
      </c>
      <c r="V173" s="451">
        <v>1.7621145374449338</v>
      </c>
      <c r="W173" s="452">
        <v>100</v>
      </c>
      <c r="X173" s="1444"/>
      <c r="Y173" s="638" t="s">
        <v>159</v>
      </c>
      <c r="Z173" s="668">
        <v>28.298501354735755</v>
      </c>
      <c r="AA173" s="669">
        <v>57.794467062151917</v>
      </c>
      <c r="AB173" s="670">
        <v>2.1210100309876108</v>
      </c>
      <c r="AC173" s="450">
        <v>88.213978447875292</v>
      </c>
      <c r="AD173" s="449">
        <v>4.6622015363377507</v>
      </c>
      <c r="AE173" s="449">
        <v>3.4308937187566189</v>
      </c>
      <c r="AF173" s="450">
        <v>1.1064240360794868</v>
      </c>
      <c r="AG173" s="451">
        <v>2.5865022609508639</v>
      </c>
      <c r="AH173" s="452">
        <v>100</v>
      </c>
    </row>
    <row r="174" spans="2:34" ht="15" customHeight="1">
      <c r="B174" s="1444"/>
      <c r="C174" s="638" t="s">
        <v>160</v>
      </c>
      <c r="D174" s="668">
        <v>12.075741336191497</v>
      </c>
      <c r="E174" s="669">
        <v>62.827383406161545</v>
      </c>
      <c r="F174" s="670">
        <v>3.4242998873223955</v>
      </c>
      <c r="G174" s="450">
        <v>78.327424629675434</v>
      </c>
      <c r="H174" s="449">
        <v>5.5789155467612055</v>
      </c>
      <c r="I174" s="449">
        <v>13.873086541896832</v>
      </c>
      <c r="J174" s="450">
        <v>1.7039052408827329</v>
      </c>
      <c r="K174" s="451">
        <v>0.51666804078379636</v>
      </c>
      <c r="L174" s="452">
        <v>100</v>
      </c>
      <c r="M174" s="1444"/>
      <c r="N174" s="638" t="s">
        <v>160</v>
      </c>
      <c r="O174" s="668">
        <v>9.9219620958751396</v>
      </c>
      <c r="P174" s="669">
        <v>62.207357859531776</v>
      </c>
      <c r="Q174" s="670">
        <v>1.7837235228539579</v>
      </c>
      <c r="R174" s="450">
        <v>73.913043478260875</v>
      </c>
      <c r="S174" s="449">
        <v>12.709030100334449</v>
      </c>
      <c r="T174" s="449">
        <v>7.2463768115942022</v>
      </c>
      <c r="U174" s="450">
        <v>4.9052396878483835</v>
      </c>
      <c r="V174" s="451">
        <v>1.2263099219620959</v>
      </c>
      <c r="W174" s="452">
        <v>100</v>
      </c>
      <c r="X174" s="1444"/>
      <c r="Y174" s="638" t="s">
        <v>160</v>
      </c>
      <c r="Z174" s="668">
        <v>14.441465357191781</v>
      </c>
      <c r="AA174" s="669">
        <v>64.077604019746445</v>
      </c>
      <c r="AB174" s="670">
        <v>1.6269714720511141</v>
      </c>
      <c r="AC174" s="450">
        <v>80.146040848989344</v>
      </c>
      <c r="AD174" s="449">
        <v>14.160506507398598</v>
      </c>
      <c r="AE174" s="449">
        <v>2.0158380117696808</v>
      </c>
      <c r="AF174" s="450">
        <v>2.9477532947580034</v>
      </c>
      <c r="AG174" s="451">
        <v>0.7298613370843845</v>
      </c>
      <c r="AH174" s="452">
        <v>100</v>
      </c>
    </row>
    <row r="175" spans="2:34" ht="15" customHeight="1">
      <c r="B175" s="1444"/>
      <c r="C175" s="638" t="s">
        <v>161</v>
      </c>
      <c r="D175" s="668">
        <v>71.160427940433081</v>
      </c>
      <c r="E175" s="669">
        <v>19.394883609152156</v>
      </c>
      <c r="F175" s="670">
        <v>1.0847676740890519</v>
      </c>
      <c r="G175" s="450">
        <v>91.640079223674292</v>
      </c>
      <c r="H175" s="449">
        <v>2.6692411598478509</v>
      </c>
      <c r="I175" s="449">
        <v>4.6730366036578799</v>
      </c>
      <c r="J175" s="450">
        <v>0.43009505183515517</v>
      </c>
      <c r="K175" s="451">
        <v>0.58754796098482653</v>
      </c>
      <c r="L175" s="452">
        <v>100</v>
      </c>
      <c r="M175" s="1444"/>
      <c r="N175" s="638" t="s">
        <v>161</v>
      </c>
      <c r="O175" s="668">
        <v>57.06695005313496</v>
      </c>
      <c r="P175" s="669">
        <v>25.717321997874603</v>
      </c>
      <c r="Q175" s="670">
        <v>0.6907545164718385</v>
      </c>
      <c r="R175" s="450">
        <v>83.475026567481393</v>
      </c>
      <c r="S175" s="449">
        <v>7.4388947927736453</v>
      </c>
      <c r="T175" s="449">
        <v>7.5451647183846964</v>
      </c>
      <c r="U175" s="450">
        <v>0.58448459086078641</v>
      </c>
      <c r="V175" s="451">
        <v>0.95642933049946866</v>
      </c>
      <c r="W175" s="452">
        <v>100</v>
      </c>
      <c r="X175" s="1444"/>
      <c r="Y175" s="638" t="s">
        <v>161</v>
      </c>
      <c r="Z175" s="668">
        <v>52.596481445740316</v>
      </c>
      <c r="AA175" s="669">
        <v>33.23540460085902</v>
      </c>
      <c r="AB175" s="670">
        <v>2.4775923264399151</v>
      </c>
      <c r="AC175" s="450">
        <v>88.309478373039241</v>
      </c>
      <c r="AD175" s="449">
        <v>4.1420779892175696</v>
      </c>
      <c r="AE175" s="449">
        <v>7.1753013190882822</v>
      </c>
      <c r="AF175" s="450">
        <v>0.12327208055751544</v>
      </c>
      <c r="AG175" s="451">
        <v>0.24987023809737618</v>
      </c>
      <c r="AH175" s="452">
        <v>100</v>
      </c>
    </row>
    <row r="176" spans="2:34" ht="15" customHeight="1">
      <c r="B176" s="1445"/>
      <c r="C176" s="646" t="s">
        <v>49</v>
      </c>
      <c r="D176" s="661">
        <v>2.7294493216280928</v>
      </c>
      <c r="E176" s="662">
        <v>73.551476456504389</v>
      </c>
      <c r="F176" s="663">
        <v>1.3727055067837191</v>
      </c>
      <c r="G176" s="664">
        <v>77.653631284916202</v>
      </c>
      <c r="H176" s="665">
        <v>6.7198723064644854</v>
      </c>
      <c r="I176" s="665">
        <v>12.370311252992817</v>
      </c>
      <c r="J176" s="664">
        <v>3.2242617717478055</v>
      </c>
      <c r="K176" s="666">
        <v>3.192338387869114E-2</v>
      </c>
      <c r="L176" s="667">
        <v>100</v>
      </c>
      <c r="M176" s="1445"/>
      <c r="N176" s="646" t="s">
        <v>49</v>
      </c>
      <c r="O176" s="661">
        <v>3.1007751937984498</v>
      </c>
      <c r="P176" s="662">
        <v>78.294573643410857</v>
      </c>
      <c r="Q176" s="663">
        <v>0.77519379844961245</v>
      </c>
      <c r="R176" s="664">
        <v>82.170542635658919</v>
      </c>
      <c r="S176" s="665">
        <v>6.9767441860465116</v>
      </c>
      <c r="T176" s="665">
        <v>8.1395348837209305</v>
      </c>
      <c r="U176" s="664">
        <v>2.3255813953488373</v>
      </c>
      <c r="V176" s="666">
        <v>0.38759689922480622</v>
      </c>
      <c r="W176" s="667">
        <v>100</v>
      </c>
      <c r="X176" s="1445"/>
      <c r="Y176" s="646" t="s">
        <v>49</v>
      </c>
      <c r="Z176" s="661">
        <v>0.79314735437759243</v>
      </c>
      <c r="AA176" s="662">
        <v>76.781596584187952</v>
      </c>
      <c r="AB176" s="663">
        <v>5.6109009471668436</v>
      </c>
      <c r="AC176" s="664">
        <v>83.185644885732387</v>
      </c>
      <c r="AD176" s="665">
        <v>12.027949397152689</v>
      </c>
      <c r="AE176" s="665">
        <v>3.8237493350101373</v>
      </c>
      <c r="AF176" s="664">
        <v>0.8702262486826976</v>
      </c>
      <c r="AG176" s="666">
        <v>9.243013342209086E-2</v>
      </c>
      <c r="AH176" s="667">
        <v>100</v>
      </c>
    </row>
    <row r="177" spans="2:34" ht="15" customHeight="1">
      <c r="B177" s="1443" t="s">
        <v>162</v>
      </c>
      <c r="C177" s="646" t="s">
        <v>124</v>
      </c>
      <c r="D177" s="661">
        <v>18.528475551294342</v>
      </c>
      <c r="E177" s="662">
        <v>50.75167785234899</v>
      </c>
      <c r="F177" s="663">
        <v>0.40690316395014375</v>
      </c>
      <c r="G177" s="664">
        <v>69.687056567593487</v>
      </c>
      <c r="H177" s="665">
        <v>6.4839884947267485</v>
      </c>
      <c r="I177" s="665">
        <v>8.3572387344199424</v>
      </c>
      <c r="J177" s="664">
        <v>12.273825503355704</v>
      </c>
      <c r="K177" s="666">
        <v>3.1978906999041228</v>
      </c>
      <c r="L177" s="667">
        <v>100</v>
      </c>
      <c r="M177" s="1443" t="s">
        <v>162</v>
      </c>
      <c r="N177" s="646" t="s">
        <v>124</v>
      </c>
      <c r="O177" s="661">
        <v>14.709733740724575</v>
      </c>
      <c r="P177" s="662">
        <v>51.560453950240074</v>
      </c>
      <c r="Q177" s="663">
        <v>1.4295067656045395</v>
      </c>
      <c r="R177" s="664">
        <v>67.69969445656919</v>
      </c>
      <c r="S177" s="665">
        <v>11.403317328677433</v>
      </c>
      <c r="T177" s="665">
        <v>10.77040593627237</v>
      </c>
      <c r="U177" s="664">
        <v>5.3579223046704492</v>
      </c>
      <c r="V177" s="666">
        <v>4.7686599738105633</v>
      </c>
      <c r="W177" s="667">
        <v>100</v>
      </c>
      <c r="X177" s="1443" t="s">
        <v>162</v>
      </c>
      <c r="Y177" s="646" t="s">
        <v>124</v>
      </c>
      <c r="Z177" s="661">
        <v>18.925684137960388</v>
      </c>
      <c r="AA177" s="662">
        <v>64.28301614185952</v>
      </c>
      <c r="AB177" s="663">
        <v>0.77208417211552727</v>
      </c>
      <c r="AC177" s="664">
        <v>83.980784451935421</v>
      </c>
      <c r="AD177" s="665">
        <v>4.2303927278528493</v>
      </c>
      <c r="AE177" s="665">
        <v>5.3894035305022614</v>
      </c>
      <c r="AF177" s="664">
        <v>1.8922767702543686</v>
      </c>
      <c r="AG177" s="666">
        <v>4.5071425194550834</v>
      </c>
      <c r="AH177" s="667">
        <v>100</v>
      </c>
    </row>
    <row r="178" spans="2:34" ht="15" customHeight="1">
      <c r="B178" s="1444"/>
      <c r="C178" s="638" t="s">
        <v>163</v>
      </c>
      <c r="D178" s="668">
        <v>18.992948691751259</v>
      </c>
      <c r="E178" s="669">
        <v>41.607748579835707</v>
      </c>
      <c r="F178" s="670">
        <v>0.34360588122490937</v>
      </c>
      <c r="G178" s="450">
        <v>60.944303152811884</v>
      </c>
      <c r="H178" s="449">
        <v>8.1943558097058453</v>
      </c>
      <c r="I178" s="449">
        <v>10.340870866433823</v>
      </c>
      <c r="J178" s="450">
        <v>15.439001310920883</v>
      </c>
      <c r="K178" s="451">
        <v>5.081468860127571</v>
      </c>
      <c r="L178" s="452">
        <v>100</v>
      </c>
      <c r="M178" s="1444"/>
      <c r="N178" s="638" t="s">
        <v>163</v>
      </c>
      <c r="O178" s="668">
        <v>16.903837861147046</v>
      </c>
      <c r="P178" s="669">
        <v>37.473048727899958</v>
      </c>
      <c r="Q178" s="670">
        <v>1.9189305735230704</v>
      </c>
      <c r="R178" s="450">
        <v>56.295817162570074</v>
      </c>
      <c r="S178" s="449">
        <v>16.817593790426908</v>
      </c>
      <c r="T178" s="449">
        <v>11.664510564898663</v>
      </c>
      <c r="U178" s="450">
        <v>6.4467442863303157</v>
      </c>
      <c r="V178" s="451">
        <v>8.7753341957740414</v>
      </c>
      <c r="W178" s="452">
        <v>100</v>
      </c>
      <c r="X178" s="1444"/>
      <c r="Y178" s="638" t="s">
        <v>163</v>
      </c>
      <c r="Z178" s="668">
        <v>23.28555663834997</v>
      </c>
      <c r="AA178" s="669">
        <v>46.18871840944847</v>
      </c>
      <c r="AB178" s="670">
        <v>1.3766856638687175</v>
      </c>
      <c r="AC178" s="450">
        <v>70.850960711667142</v>
      </c>
      <c r="AD178" s="449">
        <v>8.4199131073363649</v>
      </c>
      <c r="AE178" s="449">
        <v>5.4196674627087118</v>
      </c>
      <c r="AF178" s="450">
        <v>3.9224117772194544</v>
      </c>
      <c r="AG178" s="451">
        <v>11.387046941068308</v>
      </c>
      <c r="AH178" s="452">
        <v>100</v>
      </c>
    </row>
    <row r="179" spans="2:34" ht="15" customHeight="1">
      <c r="B179" s="1444"/>
      <c r="C179" s="638" t="s">
        <v>164</v>
      </c>
      <c r="D179" s="668">
        <v>6.6911192619762145</v>
      </c>
      <c r="E179" s="669">
        <v>62.298543959097479</v>
      </c>
      <c r="F179" s="670">
        <v>1.989552072913193</v>
      </c>
      <c r="G179" s="450">
        <v>70.979215293986883</v>
      </c>
      <c r="H179" s="449">
        <v>10.047793709014115</v>
      </c>
      <c r="I179" s="449">
        <v>12.537512504168056</v>
      </c>
      <c r="J179" s="450">
        <v>2.8676225408469493</v>
      </c>
      <c r="K179" s="451">
        <v>3.5678559519839945</v>
      </c>
      <c r="L179" s="452">
        <v>100</v>
      </c>
      <c r="M179" s="1444"/>
      <c r="N179" s="638" t="s">
        <v>164</v>
      </c>
      <c r="O179" s="668">
        <v>11.954459203036054</v>
      </c>
      <c r="P179" s="669">
        <v>55.597722960151806</v>
      </c>
      <c r="Q179" s="670">
        <v>1.5180265654648957</v>
      </c>
      <c r="R179" s="450">
        <v>69.070208728652744</v>
      </c>
      <c r="S179" s="449">
        <v>12.7134724857685</v>
      </c>
      <c r="T179" s="449">
        <v>9.2979127134724866</v>
      </c>
      <c r="U179" s="450">
        <v>6.6413662239089186</v>
      </c>
      <c r="V179" s="451">
        <v>2.2770398481973433</v>
      </c>
      <c r="W179" s="452">
        <v>100</v>
      </c>
      <c r="X179" s="1444"/>
      <c r="Y179" s="638" t="s">
        <v>164</v>
      </c>
      <c r="Z179" s="668">
        <v>16.859656148971016</v>
      </c>
      <c r="AA179" s="669">
        <v>65.5778316902542</v>
      </c>
      <c r="AB179" s="670">
        <v>0.53278376787134873</v>
      </c>
      <c r="AC179" s="450">
        <v>82.970271607096564</v>
      </c>
      <c r="AD179" s="449">
        <v>6.8404594598115542</v>
      </c>
      <c r="AE179" s="449">
        <v>6.7321208769457765</v>
      </c>
      <c r="AF179" s="450">
        <v>1.0387770599564545</v>
      </c>
      <c r="AG179" s="451">
        <v>2.4183709961896591</v>
      </c>
      <c r="AH179" s="452">
        <v>100</v>
      </c>
    </row>
    <row r="180" spans="2:34" ht="15" customHeight="1">
      <c r="B180" s="1444"/>
      <c r="C180" s="638" t="s">
        <v>51</v>
      </c>
      <c r="D180" s="668">
        <v>12.945278156737912</v>
      </c>
      <c r="E180" s="669">
        <v>57.465514627861147</v>
      </c>
      <c r="F180" s="670">
        <v>0.50022737608003642</v>
      </c>
      <c r="G180" s="450">
        <v>70.911020160679101</v>
      </c>
      <c r="H180" s="449">
        <v>6.1846293769895411</v>
      </c>
      <c r="I180" s="449">
        <v>20.145520691223282</v>
      </c>
      <c r="J180" s="450">
        <v>1.652266181597696</v>
      </c>
      <c r="K180" s="451">
        <v>1.1065635895103836</v>
      </c>
      <c r="L180" s="452">
        <v>100</v>
      </c>
      <c r="M180" s="1444"/>
      <c r="N180" s="638" t="s">
        <v>51</v>
      </c>
      <c r="O180" s="668">
        <v>13.138686131386862</v>
      </c>
      <c r="P180" s="669">
        <v>59.854014598540147</v>
      </c>
      <c r="Q180" s="670">
        <v>2.1897810218978102</v>
      </c>
      <c r="R180" s="450">
        <v>75.182481751824824</v>
      </c>
      <c r="S180" s="449">
        <v>8.0291970802919703</v>
      </c>
      <c r="T180" s="449">
        <v>13.138686131386862</v>
      </c>
      <c r="U180" s="450">
        <v>2.1897810218978102</v>
      </c>
      <c r="V180" s="451">
        <v>1.4598540145985401</v>
      </c>
      <c r="W180" s="452">
        <v>100</v>
      </c>
      <c r="X180" s="1444"/>
      <c r="Y180" s="638" t="s">
        <v>51</v>
      </c>
      <c r="Z180" s="668">
        <v>6.5745466449589882</v>
      </c>
      <c r="AA180" s="669">
        <v>80.04198415443021</v>
      </c>
      <c r="AB180" s="670">
        <v>3.6868489153283939</v>
      </c>
      <c r="AC180" s="450">
        <v>90.303379714717579</v>
      </c>
      <c r="AD180" s="449">
        <v>4.8989203797030614</v>
      </c>
      <c r="AE180" s="449">
        <v>3.2623203385154591</v>
      </c>
      <c r="AF180" s="450">
        <v>0.41124460384132677</v>
      </c>
      <c r="AG180" s="451">
        <v>1.1241349632225803</v>
      </c>
      <c r="AH180" s="452">
        <v>100</v>
      </c>
    </row>
    <row r="181" spans="2:34" ht="15" customHeight="1">
      <c r="B181" s="1444"/>
      <c r="C181" s="638" t="s">
        <v>74</v>
      </c>
      <c r="D181" s="668">
        <v>9.7039509566507398</v>
      </c>
      <c r="E181" s="669">
        <v>67.399698933176253</v>
      </c>
      <c r="F181" s="670">
        <v>0.62395008399328056</v>
      </c>
      <c r="G181" s="450">
        <v>77.727599973820276</v>
      </c>
      <c r="H181" s="449">
        <v>2.3692650042542049</v>
      </c>
      <c r="I181" s="449">
        <v>8.8967428060300637</v>
      </c>
      <c r="J181" s="450">
        <v>10.855858804022951</v>
      </c>
      <c r="K181" s="451">
        <v>0.15053341187250474</v>
      </c>
      <c r="L181" s="452">
        <v>100</v>
      </c>
      <c r="M181" s="1444"/>
      <c r="N181" s="638" t="s">
        <v>74</v>
      </c>
      <c r="O181" s="668">
        <v>5.7638888888888893</v>
      </c>
      <c r="P181" s="669">
        <v>71.111111111111114</v>
      </c>
      <c r="Q181" s="670">
        <v>0.83333333333333348</v>
      </c>
      <c r="R181" s="450">
        <v>77.708333333333329</v>
      </c>
      <c r="S181" s="449">
        <v>2.5</v>
      </c>
      <c r="T181" s="449">
        <v>16.041666666666668</v>
      </c>
      <c r="U181" s="450">
        <v>3.2638888888888884</v>
      </c>
      <c r="V181" s="451">
        <v>0.48611111111111105</v>
      </c>
      <c r="W181" s="452">
        <v>100</v>
      </c>
      <c r="X181" s="1444"/>
      <c r="Y181" s="638" t="s">
        <v>74</v>
      </c>
      <c r="Z181" s="668">
        <v>5.7282603660554772</v>
      </c>
      <c r="AA181" s="669">
        <v>75.431293245598752</v>
      </c>
      <c r="AB181" s="670">
        <v>0.24394701706699856</v>
      </c>
      <c r="AC181" s="450">
        <v>81.403500628721233</v>
      </c>
      <c r="AD181" s="449">
        <v>0.92921768100111246</v>
      </c>
      <c r="AE181" s="449">
        <v>16.81339942066494</v>
      </c>
      <c r="AF181" s="450">
        <v>0.77473642645754592</v>
      </c>
      <c r="AG181" s="451">
        <v>7.9145843155157033E-2</v>
      </c>
      <c r="AH181" s="452">
        <v>100</v>
      </c>
    </row>
    <row r="182" spans="2:34" ht="15" customHeight="1">
      <c r="B182" s="1444"/>
      <c r="C182" s="638" t="s">
        <v>52</v>
      </c>
      <c r="D182" s="668">
        <v>46.43255517488646</v>
      </c>
      <c r="E182" s="669">
        <v>47.613735957294239</v>
      </c>
      <c r="F182" s="670">
        <v>0.169309218388973</v>
      </c>
      <c r="G182" s="450">
        <v>94.215600350569673</v>
      </c>
      <c r="H182" s="449">
        <v>4.2546410644570152</v>
      </c>
      <c r="I182" s="449">
        <v>0.79674926300693172</v>
      </c>
      <c r="J182" s="450">
        <v>0.67524500039837465</v>
      </c>
      <c r="K182" s="451">
        <v>5.7764321568002555E-2</v>
      </c>
      <c r="L182" s="452">
        <v>100</v>
      </c>
      <c r="M182" s="1444"/>
      <c r="N182" s="638" t="s">
        <v>52</v>
      </c>
      <c r="O182" s="668">
        <v>33.585858585858588</v>
      </c>
      <c r="P182" s="669">
        <v>54.545454545454547</v>
      </c>
      <c r="Q182" s="670">
        <v>0.75757575757575746</v>
      </c>
      <c r="R182" s="450">
        <v>88.888888888888886</v>
      </c>
      <c r="S182" s="449">
        <v>5.3030303030303028</v>
      </c>
      <c r="T182" s="449">
        <v>4.2929292929292933</v>
      </c>
      <c r="U182" s="450">
        <v>0.75757575757575746</v>
      </c>
      <c r="V182" s="451">
        <v>0.75757575757575746</v>
      </c>
      <c r="W182" s="452">
        <v>100</v>
      </c>
      <c r="X182" s="1444"/>
      <c r="Y182" s="638" t="s">
        <v>52</v>
      </c>
      <c r="Z182" s="668">
        <v>22.743756023869558</v>
      </c>
      <c r="AA182" s="669">
        <v>76.34202734433353</v>
      </c>
      <c r="AB182" s="670">
        <v>0.15749093863930361</v>
      </c>
      <c r="AC182" s="450">
        <v>99.243274306842395</v>
      </c>
      <c r="AD182" s="449">
        <v>0.39991983697264272</v>
      </c>
      <c r="AE182" s="449">
        <v>0.25334577992611224</v>
      </c>
      <c r="AF182" s="450">
        <v>3.6456993467223489E-2</v>
      </c>
      <c r="AG182" s="451">
        <v>6.7003082791622787E-2</v>
      </c>
      <c r="AH182" s="452">
        <v>100</v>
      </c>
    </row>
    <row r="183" spans="2:34" ht="15" customHeight="1">
      <c r="B183" s="1444"/>
      <c r="C183" s="638" t="s">
        <v>165</v>
      </c>
      <c r="D183" s="668">
        <v>8.4572241305281235</v>
      </c>
      <c r="E183" s="669">
        <v>79.278928724774588</v>
      </c>
      <c r="F183" s="670">
        <v>0.53939458995276945</v>
      </c>
      <c r="G183" s="450">
        <v>88.275547445255469</v>
      </c>
      <c r="H183" s="449">
        <v>2.1240339201373981</v>
      </c>
      <c r="I183" s="449">
        <v>2.6218334048948044</v>
      </c>
      <c r="J183" s="450">
        <v>6.9504079003864323</v>
      </c>
      <c r="K183" s="451">
        <v>2.817732932589094E-2</v>
      </c>
      <c r="L183" s="452">
        <v>100</v>
      </c>
      <c r="M183" s="1444"/>
      <c r="N183" s="638" t="s">
        <v>165</v>
      </c>
      <c r="O183" s="668">
        <v>9.4924812030075181</v>
      </c>
      <c r="P183" s="669">
        <v>76.409774436090231</v>
      </c>
      <c r="Q183" s="670">
        <v>0.75187969924812026</v>
      </c>
      <c r="R183" s="450">
        <v>86.654135338345853</v>
      </c>
      <c r="S183" s="449">
        <v>3.1015037593984958</v>
      </c>
      <c r="T183" s="449">
        <v>4.2293233082706765</v>
      </c>
      <c r="U183" s="450">
        <v>5.9210526315789478</v>
      </c>
      <c r="V183" s="451">
        <v>9.3984962406015032E-2</v>
      </c>
      <c r="W183" s="452">
        <v>100</v>
      </c>
      <c r="X183" s="1444"/>
      <c r="Y183" s="638" t="s">
        <v>165</v>
      </c>
      <c r="Z183" s="668">
        <v>20.820057580666155</v>
      </c>
      <c r="AA183" s="669">
        <v>71.102750069262925</v>
      </c>
      <c r="AB183" s="670">
        <v>0.35225637206032395</v>
      </c>
      <c r="AC183" s="450">
        <v>92.275064021989394</v>
      </c>
      <c r="AD183" s="449">
        <v>3.308472055525908</v>
      </c>
      <c r="AE183" s="449">
        <v>2.5992557954281819</v>
      </c>
      <c r="AF183" s="450">
        <v>1.7905434048537183</v>
      </c>
      <c r="AG183" s="451">
        <v>2.6664722202779489E-2</v>
      </c>
      <c r="AH183" s="452">
        <v>100</v>
      </c>
    </row>
    <row r="184" spans="2:34" ht="15" customHeight="1">
      <c r="B184" s="1445"/>
      <c r="C184" s="646" t="s">
        <v>166</v>
      </c>
      <c r="D184" s="661">
        <v>4.0139211136890953</v>
      </c>
      <c r="E184" s="662">
        <v>52.424593967517403</v>
      </c>
      <c r="F184" s="663">
        <v>0.25522041763341069</v>
      </c>
      <c r="G184" s="664">
        <v>56.693735498839906</v>
      </c>
      <c r="H184" s="665">
        <v>9.460556844547563</v>
      </c>
      <c r="I184" s="665">
        <v>10.440835266821345</v>
      </c>
      <c r="J184" s="664">
        <v>23.404872389791183</v>
      </c>
      <c r="K184" s="666">
        <v>0</v>
      </c>
      <c r="L184" s="667">
        <v>100</v>
      </c>
      <c r="M184" s="1445"/>
      <c r="N184" s="646" t="s">
        <v>166</v>
      </c>
      <c r="O184" s="661">
        <v>3.4965034965034967</v>
      </c>
      <c r="P184" s="662">
        <v>60.83916083916084</v>
      </c>
      <c r="Q184" s="663">
        <v>0.46620046620046618</v>
      </c>
      <c r="R184" s="664">
        <v>64.801864801864795</v>
      </c>
      <c r="S184" s="665">
        <v>15.151515151515152</v>
      </c>
      <c r="T184" s="665">
        <v>11.888111888111888</v>
      </c>
      <c r="U184" s="664">
        <v>8.1585081585081589</v>
      </c>
      <c r="V184" s="666">
        <v>0</v>
      </c>
      <c r="W184" s="667">
        <v>100</v>
      </c>
      <c r="X184" s="1445"/>
      <c r="Y184" s="646" t="s">
        <v>166</v>
      </c>
      <c r="Z184" s="661">
        <v>2.0669629977403341</v>
      </c>
      <c r="AA184" s="662">
        <v>86.05211568201247</v>
      </c>
      <c r="AB184" s="663">
        <v>0.29598761394649559</v>
      </c>
      <c r="AC184" s="664">
        <v>88.415066293699269</v>
      </c>
      <c r="AD184" s="665">
        <v>3.5115321827731361</v>
      </c>
      <c r="AE184" s="665">
        <v>5.8209702766971247</v>
      </c>
      <c r="AF184" s="664">
        <v>2.2524312468304646</v>
      </c>
      <c r="AG184" s="666">
        <v>0</v>
      </c>
      <c r="AH184" s="667">
        <v>100</v>
      </c>
    </row>
    <row r="185" spans="2:34" ht="15" customHeight="1" thickBot="1">
      <c r="B185" s="1446" t="s">
        <v>101</v>
      </c>
      <c r="C185" s="1447"/>
      <c r="D185" s="671">
        <v>0.36198333193029714</v>
      </c>
      <c r="E185" s="672">
        <v>27.182422762858828</v>
      </c>
      <c r="F185" s="673">
        <v>0</v>
      </c>
      <c r="G185" s="518">
        <v>27.544406094789124</v>
      </c>
      <c r="H185" s="516">
        <v>0.45458371916828016</v>
      </c>
      <c r="I185" s="516">
        <v>69.66916407104975</v>
      </c>
      <c r="J185" s="518">
        <v>2.3234278979712095</v>
      </c>
      <c r="K185" s="519">
        <v>8.4182170216348176E-3</v>
      </c>
      <c r="L185" s="674">
        <v>100</v>
      </c>
      <c r="M185" s="1446" t="s">
        <v>101</v>
      </c>
      <c r="N185" s="1447"/>
      <c r="O185" s="671">
        <v>2.3809523809523809</v>
      </c>
      <c r="P185" s="672">
        <v>34.126984126984127</v>
      </c>
      <c r="Q185" s="673">
        <v>0</v>
      </c>
      <c r="R185" s="518">
        <v>36.507936507936506</v>
      </c>
      <c r="S185" s="516">
        <v>2.3809523809523809</v>
      </c>
      <c r="T185" s="516">
        <v>50</v>
      </c>
      <c r="U185" s="518">
        <v>10.317460317460318</v>
      </c>
      <c r="V185" s="519">
        <v>0.79365079365079372</v>
      </c>
      <c r="W185" s="674">
        <v>100</v>
      </c>
      <c r="X185" s="1446" t="s">
        <v>101</v>
      </c>
      <c r="Y185" s="1447"/>
      <c r="Z185" s="671">
        <v>0.97153841176949385</v>
      </c>
      <c r="AA185" s="672">
        <v>28.360155863563026</v>
      </c>
      <c r="AB185" s="673">
        <v>0</v>
      </c>
      <c r="AC185" s="518">
        <v>29.33169427533252</v>
      </c>
      <c r="AD185" s="516">
        <v>2.3490149998852101</v>
      </c>
      <c r="AE185" s="516">
        <v>57.283824876809767</v>
      </c>
      <c r="AF185" s="518">
        <v>10.74410867872863</v>
      </c>
      <c r="AG185" s="519">
        <v>0.29135716924386967</v>
      </c>
      <c r="AH185" s="674">
        <v>100</v>
      </c>
    </row>
    <row r="186" spans="2:34" ht="15" customHeight="1" thickTop="1" thickBot="1">
      <c r="B186" s="1439" t="s">
        <v>102</v>
      </c>
      <c r="C186" s="1440"/>
      <c r="D186" s="675"/>
      <c r="E186" s="676"/>
      <c r="F186" s="677"/>
      <c r="G186" s="470"/>
      <c r="H186" s="469"/>
      <c r="I186" s="469"/>
      <c r="J186" s="470"/>
      <c r="K186" s="471"/>
      <c r="L186" s="472"/>
      <c r="M186" s="1439" t="s">
        <v>102</v>
      </c>
      <c r="N186" s="1440"/>
      <c r="O186" s="675"/>
      <c r="P186" s="676"/>
      <c r="Q186" s="677"/>
      <c r="R186" s="470"/>
      <c r="S186" s="469"/>
      <c r="T186" s="469"/>
      <c r="U186" s="470"/>
      <c r="V186" s="471"/>
      <c r="W186" s="472"/>
      <c r="X186" s="1439" t="s">
        <v>102</v>
      </c>
      <c r="Y186" s="1440"/>
      <c r="Z186" s="675"/>
      <c r="AA186" s="676"/>
      <c r="AB186" s="677"/>
      <c r="AC186" s="470"/>
      <c r="AD186" s="469"/>
      <c r="AE186" s="469"/>
      <c r="AF186" s="470"/>
      <c r="AG186" s="471"/>
      <c r="AH186" s="472"/>
    </row>
    <row r="187" spans="2:34" ht="15" customHeight="1" thickBot="1">
      <c r="B187" s="1441" t="s">
        <v>13</v>
      </c>
      <c r="C187" s="1442"/>
      <c r="D187" s="675">
        <v>11.696325494114014</v>
      </c>
      <c r="E187" s="676">
        <v>55.416877153792363</v>
      </c>
      <c r="F187" s="677">
        <v>0.80167072621596569</v>
      </c>
      <c r="G187" s="470">
        <v>67.914873374122351</v>
      </c>
      <c r="H187" s="469">
        <v>13.431750325731535</v>
      </c>
      <c r="I187" s="469">
        <v>12.942799202936163</v>
      </c>
      <c r="J187" s="470">
        <v>4.5354596071234328</v>
      </c>
      <c r="K187" s="471">
        <v>1.1751174900865258</v>
      </c>
      <c r="L187" s="472">
        <v>100</v>
      </c>
      <c r="M187" s="1441" t="s">
        <v>13</v>
      </c>
      <c r="N187" s="1442"/>
      <c r="O187" s="675">
        <v>8.299275421314011</v>
      </c>
      <c r="P187" s="676">
        <v>56.563271730576133</v>
      </c>
      <c r="Q187" s="677">
        <v>1.3123829683302126</v>
      </c>
      <c r="R187" s="470">
        <v>66.174930120220353</v>
      </c>
      <c r="S187" s="469">
        <v>14.930120220358761</v>
      </c>
      <c r="T187" s="469">
        <v>12.420961220114522</v>
      </c>
      <c r="U187" s="470">
        <v>4.4305137181470329</v>
      </c>
      <c r="V187" s="471">
        <v>2.0434747211593258</v>
      </c>
      <c r="W187" s="472">
        <v>100</v>
      </c>
      <c r="X187" s="1441" t="s">
        <v>13</v>
      </c>
      <c r="Y187" s="1442"/>
      <c r="Z187" s="675">
        <v>8.0408107863767526</v>
      </c>
      <c r="AA187" s="676">
        <v>69.097132524164678</v>
      </c>
      <c r="AB187" s="677">
        <v>0.98682964875830448</v>
      </c>
      <c r="AC187" s="470">
        <v>78.124772959299733</v>
      </c>
      <c r="AD187" s="469">
        <v>11.140982544891164</v>
      </c>
      <c r="AE187" s="469">
        <v>7.4466499084229012</v>
      </c>
      <c r="AF187" s="470">
        <v>1.8251771787146804</v>
      </c>
      <c r="AG187" s="471">
        <v>1.4624174086714889</v>
      </c>
      <c r="AH187" s="472">
        <v>100</v>
      </c>
    </row>
    <row r="188" spans="2:34" s="617" customFormat="1" ht="15" customHeight="1">
      <c r="B188" s="1461" t="s">
        <v>1525</v>
      </c>
      <c r="C188" s="1462"/>
      <c r="D188" s="1462"/>
      <c r="E188" s="1462"/>
      <c r="F188" s="1462"/>
      <c r="G188" s="1462"/>
      <c r="H188" s="1462"/>
      <c r="I188" s="1462"/>
      <c r="J188" s="1462"/>
      <c r="K188" s="1462"/>
      <c r="L188" s="1462"/>
      <c r="M188" s="1461" t="s">
        <v>1533</v>
      </c>
      <c r="N188" s="1462"/>
      <c r="O188" s="1462"/>
      <c r="P188" s="1462"/>
      <c r="Q188" s="1462"/>
      <c r="R188" s="1462"/>
      <c r="S188" s="1462"/>
      <c r="T188" s="1462"/>
      <c r="U188" s="1462"/>
      <c r="V188" s="1462"/>
      <c r="W188" s="1462"/>
      <c r="X188" s="1461" t="s">
        <v>1534</v>
      </c>
      <c r="Y188" s="1462"/>
      <c r="Z188" s="1462"/>
      <c r="AA188" s="1462"/>
      <c r="AB188" s="1462"/>
      <c r="AC188" s="1462"/>
      <c r="AD188" s="1462"/>
      <c r="AE188" s="1462"/>
      <c r="AF188" s="1462"/>
      <c r="AG188" s="1462"/>
      <c r="AH188" s="1462"/>
    </row>
    <row r="189" spans="2:34" ht="15" customHeight="1">
      <c r="B189" s="1463" t="s">
        <v>784</v>
      </c>
      <c r="C189" s="1464"/>
      <c r="D189" s="1464"/>
      <c r="E189" s="1464"/>
      <c r="F189" s="1464"/>
      <c r="G189" s="1464"/>
      <c r="H189" s="1464"/>
      <c r="I189" s="1464"/>
      <c r="J189" s="1464"/>
      <c r="K189" s="1464"/>
      <c r="L189" s="1464"/>
      <c r="M189" s="1463" t="s">
        <v>785</v>
      </c>
      <c r="N189" s="1464"/>
      <c r="O189" s="1464"/>
      <c r="P189" s="1464"/>
      <c r="Q189" s="1464"/>
      <c r="R189" s="1464"/>
      <c r="S189" s="1464"/>
      <c r="T189" s="1464"/>
      <c r="U189" s="1464"/>
      <c r="V189" s="1464"/>
      <c r="W189" s="1464"/>
      <c r="X189" s="1463" t="s">
        <v>786</v>
      </c>
      <c r="Y189" s="1464"/>
      <c r="Z189" s="1464"/>
      <c r="AA189" s="1464"/>
      <c r="AB189" s="1464"/>
      <c r="AC189" s="1464"/>
      <c r="AD189" s="1464"/>
      <c r="AE189" s="1464"/>
      <c r="AF189" s="1464"/>
      <c r="AG189" s="1464"/>
      <c r="AH189" s="1464"/>
    </row>
    <row r="190" spans="2:34" ht="15" customHeight="1" thickBot="1">
      <c r="B190" s="619"/>
      <c r="C190" s="620"/>
      <c r="D190" s="620"/>
      <c r="E190" s="620"/>
      <c r="F190" s="620"/>
      <c r="G190" s="620"/>
      <c r="H190" s="620"/>
      <c r="I190" s="620"/>
      <c r="J190" s="620"/>
      <c r="K190" s="619"/>
      <c r="L190" s="621" t="s">
        <v>810</v>
      </c>
      <c r="M190" s="619"/>
      <c r="N190" s="620"/>
      <c r="O190" s="620"/>
      <c r="P190" s="620"/>
      <c r="Q190" s="620"/>
      <c r="R190" s="620"/>
      <c r="S190" s="620"/>
      <c r="T190" s="620"/>
      <c r="U190" s="620"/>
      <c r="V190" s="619"/>
      <c r="W190" s="622" t="s">
        <v>788</v>
      </c>
      <c r="X190" s="619"/>
      <c r="Y190" s="620"/>
      <c r="Z190" s="620"/>
      <c r="AA190" s="620"/>
      <c r="AB190" s="620"/>
      <c r="AC190" s="620"/>
      <c r="AD190" s="620"/>
      <c r="AE190" s="620"/>
      <c r="AF190" s="620"/>
      <c r="AG190" s="619"/>
      <c r="AH190" s="622" t="s">
        <v>789</v>
      </c>
    </row>
    <row r="191" spans="2:34" ht="15" customHeight="1">
      <c r="B191" s="623"/>
      <c r="C191" s="624" t="s">
        <v>811</v>
      </c>
      <c r="D191" s="1450" t="s">
        <v>791</v>
      </c>
      <c r="E191" s="1451"/>
      <c r="F191" s="1452"/>
      <c r="G191" s="1453"/>
      <c r="H191" s="1454" t="s">
        <v>792</v>
      </c>
      <c r="I191" s="1454" t="s">
        <v>793</v>
      </c>
      <c r="J191" s="1456" t="s">
        <v>794</v>
      </c>
      <c r="K191" s="1457" t="s">
        <v>795</v>
      </c>
      <c r="L191" s="1459" t="s">
        <v>796</v>
      </c>
      <c r="M191" s="623"/>
      <c r="N191" s="624" t="s">
        <v>811</v>
      </c>
      <c r="O191" s="1450" t="s">
        <v>791</v>
      </c>
      <c r="P191" s="1451"/>
      <c r="Q191" s="1452"/>
      <c r="R191" s="1453"/>
      <c r="S191" s="1454" t="s">
        <v>792</v>
      </c>
      <c r="T191" s="1454" t="s">
        <v>793</v>
      </c>
      <c r="U191" s="1456" t="s">
        <v>794</v>
      </c>
      <c r="V191" s="1457" t="s">
        <v>795</v>
      </c>
      <c r="W191" s="1459" t="s">
        <v>796</v>
      </c>
      <c r="X191" s="623"/>
      <c r="Y191" s="624" t="s">
        <v>811</v>
      </c>
      <c r="Z191" s="1450" t="s">
        <v>791</v>
      </c>
      <c r="AA191" s="1451"/>
      <c r="AB191" s="1452"/>
      <c r="AC191" s="1453"/>
      <c r="AD191" s="1454" t="s">
        <v>792</v>
      </c>
      <c r="AE191" s="1454" t="s">
        <v>793</v>
      </c>
      <c r="AF191" s="1456" t="s">
        <v>794</v>
      </c>
      <c r="AG191" s="1457" t="s">
        <v>795</v>
      </c>
      <c r="AH191" s="1459" t="s">
        <v>796</v>
      </c>
    </row>
    <row r="192" spans="2:34" ht="30" customHeight="1" thickBot="1">
      <c r="B192" s="678" t="s">
        <v>812</v>
      </c>
      <c r="C192" s="619"/>
      <c r="D192" s="626" t="s">
        <v>798</v>
      </c>
      <c r="E192" s="627" t="s">
        <v>799</v>
      </c>
      <c r="F192" s="628" t="s">
        <v>795</v>
      </c>
      <c r="G192" s="629" t="s">
        <v>668</v>
      </c>
      <c r="H192" s="1455"/>
      <c r="I192" s="1455"/>
      <c r="J192" s="1455"/>
      <c r="K192" s="1458"/>
      <c r="L192" s="1460"/>
      <c r="M192" s="678" t="s">
        <v>812</v>
      </c>
      <c r="N192" s="619"/>
      <c r="O192" s="626" t="s">
        <v>798</v>
      </c>
      <c r="P192" s="627" t="s">
        <v>799</v>
      </c>
      <c r="Q192" s="628" t="s">
        <v>795</v>
      </c>
      <c r="R192" s="629" t="s">
        <v>668</v>
      </c>
      <c r="S192" s="1455"/>
      <c r="T192" s="1455"/>
      <c r="U192" s="1455"/>
      <c r="V192" s="1458"/>
      <c r="W192" s="1460"/>
      <c r="X192" s="678" t="s">
        <v>812</v>
      </c>
      <c r="Y192" s="619"/>
      <c r="Z192" s="626" t="s">
        <v>798</v>
      </c>
      <c r="AA192" s="627" t="s">
        <v>799</v>
      </c>
      <c r="AB192" s="628" t="s">
        <v>795</v>
      </c>
      <c r="AC192" s="629" t="s">
        <v>668</v>
      </c>
      <c r="AD192" s="1455"/>
      <c r="AE192" s="1455"/>
      <c r="AF192" s="1455"/>
      <c r="AG192" s="1458"/>
      <c r="AH192" s="1460"/>
    </row>
    <row r="193" spans="2:34" ht="15" customHeight="1">
      <c r="B193" s="1448" t="s">
        <v>806</v>
      </c>
      <c r="C193" s="1449"/>
      <c r="D193" s="630">
        <v>6083</v>
      </c>
      <c r="E193" s="631">
        <v>5970</v>
      </c>
      <c r="F193" s="632">
        <v>2076</v>
      </c>
      <c r="G193" s="633">
        <v>14129</v>
      </c>
      <c r="H193" s="634">
        <v>21986</v>
      </c>
      <c r="I193" s="634">
        <v>78262</v>
      </c>
      <c r="J193" s="633">
        <v>24720</v>
      </c>
      <c r="K193" s="635">
        <v>49077</v>
      </c>
      <c r="L193" s="636">
        <v>188174</v>
      </c>
      <c r="M193" s="1448" t="s">
        <v>806</v>
      </c>
      <c r="N193" s="1449"/>
      <c r="O193" s="630">
        <v>101</v>
      </c>
      <c r="P193" s="631">
        <v>172</v>
      </c>
      <c r="Q193" s="632">
        <v>38</v>
      </c>
      <c r="R193" s="633">
        <v>311</v>
      </c>
      <c r="S193" s="634">
        <v>696</v>
      </c>
      <c r="T193" s="634">
        <v>1955</v>
      </c>
      <c r="U193" s="633">
        <v>367</v>
      </c>
      <c r="V193" s="635">
        <v>773</v>
      </c>
      <c r="W193" s="636">
        <v>4102</v>
      </c>
      <c r="X193" s="1448" t="s">
        <v>806</v>
      </c>
      <c r="Y193" s="1449"/>
      <c r="Z193" s="630">
        <v>723.22900000000004</v>
      </c>
      <c r="AA193" s="631">
        <v>3064.335</v>
      </c>
      <c r="AB193" s="632">
        <v>357.108</v>
      </c>
      <c r="AC193" s="633">
        <v>4144.6719999999996</v>
      </c>
      <c r="AD193" s="634">
        <v>3556.5889999999999</v>
      </c>
      <c r="AE193" s="634">
        <v>15495.124</v>
      </c>
      <c r="AF193" s="633">
        <v>2960.1990000000001</v>
      </c>
      <c r="AG193" s="635">
        <v>4775.8440000000001</v>
      </c>
      <c r="AH193" s="636">
        <v>30932.428</v>
      </c>
    </row>
    <row r="194" spans="2:34" ht="15" customHeight="1">
      <c r="B194" s="1443" t="s">
        <v>123</v>
      </c>
      <c r="C194" s="637" t="s">
        <v>124</v>
      </c>
      <c r="D194" s="630">
        <v>14918</v>
      </c>
      <c r="E194" s="631">
        <v>86893</v>
      </c>
      <c r="F194" s="632">
        <v>7579</v>
      </c>
      <c r="G194" s="633">
        <v>109390</v>
      </c>
      <c r="H194" s="634">
        <v>58077</v>
      </c>
      <c r="I194" s="634">
        <v>147151</v>
      </c>
      <c r="J194" s="633">
        <v>19947</v>
      </c>
      <c r="K194" s="635">
        <v>7403</v>
      </c>
      <c r="L194" s="636">
        <v>341968</v>
      </c>
      <c r="M194" s="1443" t="s">
        <v>123</v>
      </c>
      <c r="N194" s="637" t="s">
        <v>124</v>
      </c>
      <c r="O194" s="630">
        <v>215</v>
      </c>
      <c r="P194" s="631">
        <v>2032</v>
      </c>
      <c r="Q194" s="632">
        <v>163</v>
      </c>
      <c r="R194" s="633">
        <v>2410</v>
      </c>
      <c r="S194" s="634">
        <v>1964</v>
      </c>
      <c r="T194" s="634">
        <v>2778</v>
      </c>
      <c r="U194" s="633">
        <v>278</v>
      </c>
      <c r="V194" s="635">
        <v>314</v>
      </c>
      <c r="W194" s="636">
        <v>7744</v>
      </c>
      <c r="X194" s="1443" t="s">
        <v>123</v>
      </c>
      <c r="Y194" s="637" t="s">
        <v>124</v>
      </c>
      <c r="Z194" s="630">
        <v>1941.5809999999999</v>
      </c>
      <c r="AA194" s="631">
        <v>17822.292000000001</v>
      </c>
      <c r="AB194" s="632">
        <v>966.37099999999998</v>
      </c>
      <c r="AC194" s="633">
        <v>20730.243999999999</v>
      </c>
      <c r="AD194" s="634">
        <v>14865.056</v>
      </c>
      <c r="AE194" s="634">
        <v>28688.498</v>
      </c>
      <c r="AF194" s="633">
        <v>2379.6909999999998</v>
      </c>
      <c r="AG194" s="635">
        <v>2706.453</v>
      </c>
      <c r="AH194" s="636">
        <v>69369.941999999995</v>
      </c>
    </row>
    <row r="195" spans="2:34" ht="15" customHeight="1">
      <c r="B195" s="1444"/>
      <c r="C195" s="638" t="s">
        <v>125</v>
      </c>
      <c r="D195" s="639">
        <v>8373</v>
      </c>
      <c r="E195" s="640">
        <v>4836</v>
      </c>
      <c r="F195" s="641">
        <v>127</v>
      </c>
      <c r="G195" s="642">
        <v>13336</v>
      </c>
      <c r="H195" s="643">
        <v>4059</v>
      </c>
      <c r="I195" s="643">
        <v>5496</v>
      </c>
      <c r="J195" s="642">
        <v>5962</v>
      </c>
      <c r="K195" s="644">
        <v>115</v>
      </c>
      <c r="L195" s="645">
        <v>28968</v>
      </c>
      <c r="M195" s="1444"/>
      <c r="N195" s="638" t="s">
        <v>125</v>
      </c>
      <c r="O195" s="639">
        <v>118</v>
      </c>
      <c r="P195" s="640">
        <v>113</v>
      </c>
      <c r="Q195" s="641">
        <v>8</v>
      </c>
      <c r="R195" s="642">
        <v>239</v>
      </c>
      <c r="S195" s="643">
        <v>107</v>
      </c>
      <c r="T195" s="643">
        <v>107</v>
      </c>
      <c r="U195" s="642">
        <v>37</v>
      </c>
      <c r="V195" s="644">
        <v>9</v>
      </c>
      <c r="W195" s="645">
        <v>499</v>
      </c>
      <c r="X195" s="1444"/>
      <c r="Y195" s="638" t="s">
        <v>125</v>
      </c>
      <c r="Z195" s="639">
        <v>842.452</v>
      </c>
      <c r="AA195" s="640">
        <v>706.55</v>
      </c>
      <c r="AB195" s="641">
        <v>38.81</v>
      </c>
      <c r="AC195" s="642">
        <v>1587.8119999999999</v>
      </c>
      <c r="AD195" s="643">
        <v>490.38600000000002</v>
      </c>
      <c r="AE195" s="643">
        <v>848.94600000000003</v>
      </c>
      <c r="AF195" s="642">
        <v>550.63499999999999</v>
      </c>
      <c r="AG195" s="644">
        <v>76.748999999999995</v>
      </c>
      <c r="AH195" s="645">
        <v>3554.5279999999998</v>
      </c>
    </row>
    <row r="196" spans="2:34" ht="15" customHeight="1">
      <c r="B196" s="1444"/>
      <c r="C196" s="638" t="s">
        <v>126</v>
      </c>
      <c r="D196" s="639">
        <v>576</v>
      </c>
      <c r="E196" s="640">
        <v>5650</v>
      </c>
      <c r="F196" s="641">
        <v>3823</v>
      </c>
      <c r="G196" s="642">
        <v>10049</v>
      </c>
      <c r="H196" s="643">
        <v>11323</v>
      </c>
      <c r="I196" s="643">
        <v>17590</v>
      </c>
      <c r="J196" s="642">
        <v>1494</v>
      </c>
      <c r="K196" s="644">
        <v>587</v>
      </c>
      <c r="L196" s="645">
        <v>41043</v>
      </c>
      <c r="M196" s="1444"/>
      <c r="N196" s="638" t="s">
        <v>126</v>
      </c>
      <c r="O196" s="639">
        <v>10</v>
      </c>
      <c r="P196" s="640">
        <v>129</v>
      </c>
      <c r="Q196" s="641">
        <v>30</v>
      </c>
      <c r="R196" s="642">
        <v>169</v>
      </c>
      <c r="S196" s="643">
        <v>343</v>
      </c>
      <c r="T196" s="643">
        <v>238</v>
      </c>
      <c r="U196" s="642">
        <v>44</v>
      </c>
      <c r="V196" s="644">
        <v>26</v>
      </c>
      <c r="W196" s="645">
        <v>820</v>
      </c>
      <c r="X196" s="1444"/>
      <c r="Y196" s="638" t="s">
        <v>126</v>
      </c>
      <c r="Z196" s="639">
        <v>178.131</v>
      </c>
      <c r="AA196" s="640">
        <v>1489.05</v>
      </c>
      <c r="AB196" s="641">
        <v>155.22800000000001</v>
      </c>
      <c r="AC196" s="642">
        <v>1822.4090000000001</v>
      </c>
      <c r="AD196" s="643">
        <v>1810.992</v>
      </c>
      <c r="AE196" s="643">
        <v>3249.3980000000001</v>
      </c>
      <c r="AF196" s="642">
        <v>322.50900000000001</v>
      </c>
      <c r="AG196" s="644">
        <v>248.37200000000001</v>
      </c>
      <c r="AH196" s="645">
        <v>7453.68</v>
      </c>
    </row>
    <row r="197" spans="2:34" ht="15" customHeight="1">
      <c r="B197" s="1444"/>
      <c r="C197" s="638" t="s">
        <v>127</v>
      </c>
      <c r="D197" s="639">
        <v>1160</v>
      </c>
      <c r="E197" s="640">
        <v>17414</v>
      </c>
      <c r="F197" s="641">
        <v>1289</v>
      </c>
      <c r="G197" s="642">
        <v>19863</v>
      </c>
      <c r="H197" s="643">
        <v>17118</v>
      </c>
      <c r="I197" s="643">
        <v>74890</v>
      </c>
      <c r="J197" s="642">
        <v>3996</v>
      </c>
      <c r="K197" s="644">
        <v>3091</v>
      </c>
      <c r="L197" s="645">
        <v>118958</v>
      </c>
      <c r="M197" s="1444"/>
      <c r="N197" s="638" t="s">
        <v>127</v>
      </c>
      <c r="O197" s="639">
        <v>39</v>
      </c>
      <c r="P197" s="640">
        <v>355</v>
      </c>
      <c r="Q197" s="641">
        <v>28</v>
      </c>
      <c r="R197" s="642">
        <v>422</v>
      </c>
      <c r="S197" s="643">
        <v>593</v>
      </c>
      <c r="T197" s="643">
        <v>1438</v>
      </c>
      <c r="U197" s="642">
        <v>78</v>
      </c>
      <c r="V197" s="644">
        <v>88</v>
      </c>
      <c r="W197" s="645">
        <v>2619</v>
      </c>
      <c r="X197" s="1444"/>
      <c r="Y197" s="638" t="s">
        <v>127</v>
      </c>
      <c r="Z197" s="639">
        <v>147.977</v>
      </c>
      <c r="AA197" s="640">
        <v>2551.0549999999998</v>
      </c>
      <c r="AB197" s="641">
        <v>211.67099999999999</v>
      </c>
      <c r="AC197" s="642">
        <v>2910.703</v>
      </c>
      <c r="AD197" s="643">
        <v>3834.846</v>
      </c>
      <c r="AE197" s="643">
        <v>11964.612999999999</v>
      </c>
      <c r="AF197" s="642">
        <v>350.03399999999999</v>
      </c>
      <c r="AG197" s="644">
        <v>595.51499999999999</v>
      </c>
      <c r="AH197" s="645">
        <v>19655.710999999999</v>
      </c>
    </row>
    <row r="198" spans="2:34" ht="15" customHeight="1">
      <c r="B198" s="1444"/>
      <c r="C198" s="638" t="s">
        <v>35</v>
      </c>
      <c r="D198" s="639">
        <v>470</v>
      </c>
      <c r="E198" s="640">
        <v>15234</v>
      </c>
      <c r="F198" s="641">
        <v>158</v>
      </c>
      <c r="G198" s="642">
        <v>15862</v>
      </c>
      <c r="H198" s="643">
        <v>3799</v>
      </c>
      <c r="I198" s="643">
        <v>4287</v>
      </c>
      <c r="J198" s="642">
        <v>883</v>
      </c>
      <c r="K198" s="644">
        <v>415</v>
      </c>
      <c r="L198" s="645">
        <v>25246</v>
      </c>
      <c r="M198" s="1444"/>
      <c r="N198" s="638" t="s">
        <v>35</v>
      </c>
      <c r="O198" s="639">
        <v>9</v>
      </c>
      <c r="P198" s="640">
        <v>264</v>
      </c>
      <c r="Q198" s="641">
        <v>3</v>
      </c>
      <c r="R198" s="642">
        <v>276</v>
      </c>
      <c r="S198" s="643">
        <v>143</v>
      </c>
      <c r="T198" s="643">
        <v>104</v>
      </c>
      <c r="U198" s="642">
        <v>16</v>
      </c>
      <c r="V198" s="644">
        <v>26</v>
      </c>
      <c r="W198" s="645">
        <v>565</v>
      </c>
      <c r="X198" s="1444"/>
      <c r="Y198" s="638" t="s">
        <v>35</v>
      </c>
      <c r="Z198" s="639">
        <v>29.908000000000001</v>
      </c>
      <c r="AA198" s="640">
        <v>4056.9969999999998</v>
      </c>
      <c r="AB198" s="641">
        <v>51.274999999999999</v>
      </c>
      <c r="AC198" s="642">
        <v>4138.18</v>
      </c>
      <c r="AD198" s="643">
        <v>1041.8</v>
      </c>
      <c r="AE198" s="643">
        <v>870.678</v>
      </c>
      <c r="AF198" s="642">
        <v>318.04000000000002</v>
      </c>
      <c r="AG198" s="644">
        <v>357.94</v>
      </c>
      <c r="AH198" s="645">
        <v>6726.6379999999999</v>
      </c>
    </row>
    <row r="199" spans="2:34" ht="15" customHeight="1">
      <c r="B199" s="1444"/>
      <c r="C199" s="638" t="s">
        <v>128</v>
      </c>
      <c r="D199" s="639">
        <v>9</v>
      </c>
      <c r="E199" s="640">
        <v>17043</v>
      </c>
      <c r="F199" s="641">
        <v>70</v>
      </c>
      <c r="G199" s="642">
        <v>17122</v>
      </c>
      <c r="H199" s="643">
        <v>2918</v>
      </c>
      <c r="I199" s="643">
        <v>6592</v>
      </c>
      <c r="J199" s="642">
        <v>1051</v>
      </c>
      <c r="K199" s="644">
        <v>917</v>
      </c>
      <c r="L199" s="645">
        <v>28600</v>
      </c>
      <c r="M199" s="1444"/>
      <c r="N199" s="638" t="s">
        <v>128</v>
      </c>
      <c r="O199" s="639">
        <v>1</v>
      </c>
      <c r="P199" s="640">
        <v>387</v>
      </c>
      <c r="Q199" s="641">
        <v>12</v>
      </c>
      <c r="R199" s="642">
        <v>400</v>
      </c>
      <c r="S199" s="643">
        <v>120</v>
      </c>
      <c r="T199" s="643">
        <v>221</v>
      </c>
      <c r="U199" s="642">
        <v>23</v>
      </c>
      <c r="V199" s="644">
        <v>47</v>
      </c>
      <c r="W199" s="645">
        <v>811</v>
      </c>
      <c r="X199" s="1444"/>
      <c r="Y199" s="638" t="s">
        <v>128</v>
      </c>
      <c r="Z199" s="639">
        <v>3.2650000000000001</v>
      </c>
      <c r="AA199" s="640">
        <v>3581.9859999999999</v>
      </c>
      <c r="AB199" s="641">
        <v>47.572000000000003</v>
      </c>
      <c r="AC199" s="642">
        <v>3632.8229999999999</v>
      </c>
      <c r="AD199" s="643">
        <v>921.37099999999998</v>
      </c>
      <c r="AE199" s="643">
        <v>2499.0430000000001</v>
      </c>
      <c r="AF199" s="642">
        <v>89.936000000000007</v>
      </c>
      <c r="AG199" s="644">
        <v>476.22899999999998</v>
      </c>
      <c r="AH199" s="645">
        <v>7619.402</v>
      </c>
    </row>
    <row r="200" spans="2:34" ht="15" customHeight="1">
      <c r="B200" s="1445"/>
      <c r="C200" s="646" t="s">
        <v>129</v>
      </c>
      <c r="D200" s="630">
        <v>4330</v>
      </c>
      <c r="E200" s="631">
        <v>26716</v>
      </c>
      <c r="F200" s="632">
        <v>2112</v>
      </c>
      <c r="G200" s="633">
        <v>33158</v>
      </c>
      <c r="H200" s="634">
        <v>18860</v>
      </c>
      <c r="I200" s="634">
        <v>38296</v>
      </c>
      <c r="J200" s="633">
        <v>6561</v>
      </c>
      <c r="K200" s="635">
        <v>2278</v>
      </c>
      <c r="L200" s="636">
        <v>99153</v>
      </c>
      <c r="M200" s="1445"/>
      <c r="N200" s="646" t="s">
        <v>129</v>
      </c>
      <c r="O200" s="630">
        <v>38</v>
      </c>
      <c r="P200" s="631">
        <v>784</v>
      </c>
      <c r="Q200" s="632">
        <v>82</v>
      </c>
      <c r="R200" s="633">
        <v>904</v>
      </c>
      <c r="S200" s="634">
        <v>658</v>
      </c>
      <c r="T200" s="634">
        <v>670</v>
      </c>
      <c r="U200" s="633">
        <v>80</v>
      </c>
      <c r="V200" s="635">
        <v>118</v>
      </c>
      <c r="W200" s="636">
        <v>2430</v>
      </c>
      <c r="X200" s="1445"/>
      <c r="Y200" s="646" t="s">
        <v>129</v>
      </c>
      <c r="Z200" s="630">
        <v>739.84799999999996</v>
      </c>
      <c r="AA200" s="631">
        <v>5436.6540000000005</v>
      </c>
      <c r="AB200" s="632">
        <v>461.815</v>
      </c>
      <c r="AC200" s="633">
        <v>6638.317</v>
      </c>
      <c r="AD200" s="634">
        <v>6765.6610000000001</v>
      </c>
      <c r="AE200" s="634">
        <v>9255.82</v>
      </c>
      <c r="AF200" s="633">
        <v>748.53700000000003</v>
      </c>
      <c r="AG200" s="635">
        <v>951.64800000000002</v>
      </c>
      <c r="AH200" s="636">
        <v>24359.983</v>
      </c>
    </row>
    <row r="201" spans="2:34" ht="15" customHeight="1">
      <c r="B201" s="1443" t="s">
        <v>130</v>
      </c>
      <c r="C201" s="646" t="s">
        <v>124</v>
      </c>
      <c r="D201" s="630">
        <v>41199</v>
      </c>
      <c r="E201" s="631">
        <v>474173</v>
      </c>
      <c r="F201" s="632">
        <v>155313</v>
      </c>
      <c r="G201" s="633">
        <v>670685</v>
      </c>
      <c r="H201" s="634">
        <v>1423006</v>
      </c>
      <c r="I201" s="634">
        <v>1929189</v>
      </c>
      <c r="J201" s="633">
        <v>141043</v>
      </c>
      <c r="K201" s="635">
        <v>297457</v>
      </c>
      <c r="L201" s="636">
        <v>4461380</v>
      </c>
      <c r="M201" s="1443" t="s">
        <v>130</v>
      </c>
      <c r="N201" s="646" t="s">
        <v>124</v>
      </c>
      <c r="O201" s="630">
        <v>1053</v>
      </c>
      <c r="P201" s="631">
        <v>12489</v>
      </c>
      <c r="Q201" s="632">
        <v>3237</v>
      </c>
      <c r="R201" s="633">
        <v>16779</v>
      </c>
      <c r="S201" s="634">
        <v>38652</v>
      </c>
      <c r="T201" s="634">
        <v>48989</v>
      </c>
      <c r="U201" s="633">
        <v>2890</v>
      </c>
      <c r="V201" s="635">
        <v>6488</v>
      </c>
      <c r="W201" s="636">
        <v>113798</v>
      </c>
      <c r="X201" s="1443" t="s">
        <v>130</v>
      </c>
      <c r="Y201" s="646" t="s">
        <v>124</v>
      </c>
      <c r="Z201" s="630">
        <v>12250.168</v>
      </c>
      <c r="AA201" s="631">
        <v>104417.507</v>
      </c>
      <c r="AB201" s="632">
        <v>22633.626</v>
      </c>
      <c r="AC201" s="633">
        <v>139301.30100000001</v>
      </c>
      <c r="AD201" s="634">
        <v>383649.21</v>
      </c>
      <c r="AE201" s="634">
        <v>419147.04</v>
      </c>
      <c r="AF201" s="633">
        <v>18203.775000000001</v>
      </c>
      <c r="AG201" s="635">
        <v>59856.750999999997</v>
      </c>
      <c r="AH201" s="636">
        <v>1020158.077</v>
      </c>
    </row>
    <row r="202" spans="2:34" ht="15" customHeight="1">
      <c r="B202" s="1444"/>
      <c r="C202" s="638" t="s">
        <v>131</v>
      </c>
      <c r="D202" s="639">
        <v>8737</v>
      </c>
      <c r="E202" s="640">
        <v>79017</v>
      </c>
      <c r="F202" s="641">
        <v>11914</v>
      </c>
      <c r="G202" s="642">
        <v>99668</v>
      </c>
      <c r="H202" s="643">
        <v>130373</v>
      </c>
      <c r="I202" s="643">
        <v>137089</v>
      </c>
      <c r="J202" s="642">
        <v>4799</v>
      </c>
      <c r="K202" s="644">
        <v>28349</v>
      </c>
      <c r="L202" s="645">
        <v>400278</v>
      </c>
      <c r="M202" s="1444"/>
      <c r="N202" s="638" t="s">
        <v>131</v>
      </c>
      <c r="O202" s="639">
        <v>204</v>
      </c>
      <c r="P202" s="640">
        <v>1695</v>
      </c>
      <c r="Q202" s="641">
        <v>211</v>
      </c>
      <c r="R202" s="642">
        <v>2110</v>
      </c>
      <c r="S202" s="643">
        <v>2745</v>
      </c>
      <c r="T202" s="643">
        <v>2648</v>
      </c>
      <c r="U202" s="642">
        <v>121</v>
      </c>
      <c r="V202" s="644">
        <v>599</v>
      </c>
      <c r="W202" s="645">
        <v>8223</v>
      </c>
      <c r="X202" s="1444"/>
      <c r="Y202" s="638" t="s">
        <v>131</v>
      </c>
      <c r="Z202" s="639">
        <v>2123.6880000000001</v>
      </c>
      <c r="AA202" s="640">
        <v>14611.397000000001</v>
      </c>
      <c r="AB202" s="641">
        <v>1408.6469999999999</v>
      </c>
      <c r="AC202" s="642">
        <v>18143.732</v>
      </c>
      <c r="AD202" s="643">
        <v>17125.149000000001</v>
      </c>
      <c r="AE202" s="643">
        <v>19160.62</v>
      </c>
      <c r="AF202" s="642">
        <v>532.31200000000001</v>
      </c>
      <c r="AG202" s="644">
        <v>5418.1760000000004</v>
      </c>
      <c r="AH202" s="645">
        <v>60379.989000000001</v>
      </c>
    </row>
    <row r="203" spans="2:34" ht="15" customHeight="1">
      <c r="B203" s="1444"/>
      <c r="C203" s="638" t="s">
        <v>132</v>
      </c>
      <c r="D203" s="639">
        <v>0</v>
      </c>
      <c r="E203" s="640">
        <v>65829</v>
      </c>
      <c r="F203" s="641">
        <v>8122</v>
      </c>
      <c r="G203" s="642">
        <v>73951</v>
      </c>
      <c r="H203" s="643">
        <v>77497</v>
      </c>
      <c r="I203" s="643">
        <v>73386</v>
      </c>
      <c r="J203" s="642">
        <v>3427</v>
      </c>
      <c r="K203" s="644">
        <v>13400</v>
      </c>
      <c r="L203" s="645">
        <v>241661</v>
      </c>
      <c r="M203" s="1444"/>
      <c r="N203" s="638" t="s">
        <v>132</v>
      </c>
      <c r="O203" s="639">
        <v>0</v>
      </c>
      <c r="P203" s="640">
        <v>1375</v>
      </c>
      <c r="Q203" s="641">
        <v>194</v>
      </c>
      <c r="R203" s="642">
        <v>1569</v>
      </c>
      <c r="S203" s="643">
        <v>1862</v>
      </c>
      <c r="T203" s="643">
        <v>1274</v>
      </c>
      <c r="U203" s="642">
        <v>73</v>
      </c>
      <c r="V203" s="644">
        <v>303</v>
      </c>
      <c r="W203" s="645">
        <v>5081</v>
      </c>
      <c r="X203" s="1444"/>
      <c r="Y203" s="638" t="s">
        <v>132</v>
      </c>
      <c r="Z203" s="639">
        <v>0</v>
      </c>
      <c r="AA203" s="640">
        <v>11569.918</v>
      </c>
      <c r="AB203" s="641">
        <v>1007.39</v>
      </c>
      <c r="AC203" s="642">
        <v>12577.308000000001</v>
      </c>
      <c r="AD203" s="643">
        <v>15033.786</v>
      </c>
      <c r="AE203" s="643">
        <v>9193.0720000000001</v>
      </c>
      <c r="AF203" s="642">
        <v>233.87100000000001</v>
      </c>
      <c r="AG203" s="644">
        <v>3520.4090000000001</v>
      </c>
      <c r="AH203" s="645">
        <v>40558.446000000004</v>
      </c>
    </row>
    <row r="204" spans="2:34" ht="15" customHeight="1">
      <c r="B204" s="1444"/>
      <c r="C204" s="638" t="s">
        <v>133</v>
      </c>
      <c r="D204" s="639">
        <v>0</v>
      </c>
      <c r="E204" s="640">
        <v>62544</v>
      </c>
      <c r="F204" s="641">
        <v>8132</v>
      </c>
      <c r="G204" s="642">
        <v>70676</v>
      </c>
      <c r="H204" s="643">
        <v>107482</v>
      </c>
      <c r="I204" s="643">
        <v>132441</v>
      </c>
      <c r="J204" s="642">
        <v>14987</v>
      </c>
      <c r="K204" s="644">
        <v>16047</v>
      </c>
      <c r="L204" s="645">
        <v>341633</v>
      </c>
      <c r="M204" s="1444"/>
      <c r="N204" s="638" t="s">
        <v>133</v>
      </c>
      <c r="O204" s="639">
        <v>0</v>
      </c>
      <c r="P204" s="640">
        <v>1230</v>
      </c>
      <c r="Q204" s="641">
        <v>143</v>
      </c>
      <c r="R204" s="642">
        <v>1373</v>
      </c>
      <c r="S204" s="643">
        <v>1811</v>
      </c>
      <c r="T204" s="643">
        <v>2316</v>
      </c>
      <c r="U204" s="642">
        <v>145</v>
      </c>
      <c r="V204" s="644">
        <v>314</v>
      </c>
      <c r="W204" s="645">
        <v>5959</v>
      </c>
      <c r="X204" s="1444"/>
      <c r="Y204" s="638" t="s">
        <v>133</v>
      </c>
      <c r="Z204" s="639">
        <v>0</v>
      </c>
      <c r="AA204" s="640">
        <v>11618.045</v>
      </c>
      <c r="AB204" s="641">
        <v>805.83</v>
      </c>
      <c r="AC204" s="642">
        <v>12423.875</v>
      </c>
      <c r="AD204" s="643">
        <v>15758.129000000001</v>
      </c>
      <c r="AE204" s="643">
        <v>19256.28</v>
      </c>
      <c r="AF204" s="642">
        <v>715.85199999999998</v>
      </c>
      <c r="AG204" s="644">
        <v>2389.6179999999999</v>
      </c>
      <c r="AH204" s="645">
        <v>50543.754000000001</v>
      </c>
    </row>
    <row r="205" spans="2:34" ht="15" customHeight="1">
      <c r="B205" s="1444"/>
      <c r="C205" s="638" t="s">
        <v>134</v>
      </c>
      <c r="D205" s="639">
        <v>0</v>
      </c>
      <c r="E205" s="640">
        <v>94648</v>
      </c>
      <c r="F205" s="641">
        <v>45726</v>
      </c>
      <c r="G205" s="642">
        <v>140374</v>
      </c>
      <c r="H205" s="643">
        <v>267800</v>
      </c>
      <c r="I205" s="643">
        <v>303007</v>
      </c>
      <c r="J205" s="642">
        <v>15191</v>
      </c>
      <c r="K205" s="644">
        <v>46681</v>
      </c>
      <c r="L205" s="645">
        <v>773053</v>
      </c>
      <c r="M205" s="1444"/>
      <c r="N205" s="638" t="s">
        <v>134</v>
      </c>
      <c r="O205" s="639">
        <v>0</v>
      </c>
      <c r="P205" s="640">
        <v>2793</v>
      </c>
      <c r="Q205" s="641">
        <v>714</v>
      </c>
      <c r="R205" s="642">
        <v>3507</v>
      </c>
      <c r="S205" s="643">
        <v>6893</v>
      </c>
      <c r="T205" s="643">
        <v>7412</v>
      </c>
      <c r="U205" s="642">
        <v>255</v>
      </c>
      <c r="V205" s="644">
        <v>926</v>
      </c>
      <c r="W205" s="645">
        <v>18993</v>
      </c>
      <c r="X205" s="1444"/>
      <c r="Y205" s="638" t="s">
        <v>134</v>
      </c>
      <c r="Z205" s="639">
        <v>0</v>
      </c>
      <c r="AA205" s="640">
        <v>19964.718000000001</v>
      </c>
      <c r="AB205" s="641">
        <v>5383.4570000000003</v>
      </c>
      <c r="AC205" s="642">
        <v>25348.174999999999</v>
      </c>
      <c r="AD205" s="643">
        <v>50615.158000000003</v>
      </c>
      <c r="AE205" s="643">
        <v>57209.53</v>
      </c>
      <c r="AF205" s="642">
        <v>1982.4770000000001</v>
      </c>
      <c r="AG205" s="644">
        <v>6937.951</v>
      </c>
      <c r="AH205" s="645">
        <v>142093.291</v>
      </c>
    </row>
    <row r="206" spans="2:34" ht="15" customHeight="1">
      <c r="B206" s="1444"/>
      <c r="C206" s="638" t="s">
        <v>38</v>
      </c>
      <c r="D206" s="639">
        <v>14694</v>
      </c>
      <c r="E206" s="640">
        <v>74938</v>
      </c>
      <c r="F206" s="641">
        <v>17032</v>
      </c>
      <c r="G206" s="642">
        <v>106664</v>
      </c>
      <c r="H206" s="643">
        <v>266489</v>
      </c>
      <c r="I206" s="643">
        <v>319059</v>
      </c>
      <c r="J206" s="642">
        <v>13679</v>
      </c>
      <c r="K206" s="644">
        <v>49968</v>
      </c>
      <c r="L206" s="645">
        <v>755859</v>
      </c>
      <c r="M206" s="1444"/>
      <c r="N206" s="638" t="s">
        <v>38</v>
      </c>
      <c r="O206" s="639">
        <v>367</v>
      </c>
      <c r="P206" s="640">
        <v>1723</v>
      </c>
      <c r="Q206" s="641">
        <v>763</v>
      </c>
      <c r="R206" s="642">
        <v>2853</v>
      </c>
      <c r="S206" s="643">
        <v>6846</v>
      </c>
      <c r="T206" s="643">
        <v>9013</v>
      </c>
      <c r="U206" s="642">
        <v>315</v>
      </c>
      <c r="V206" s="644">
        <v>1322</v>
      </c>
      <c r="W206" s="645">
        <v>20349</v>
      </c>
      <c r="X206" s="1444"/>
      <c r="Y206" s="638" t="s">
        <v>38</v>
      </c>
      <c r="Z206" s="639">
        <v>4206.3760000000002</v>
      </c>
      <c r="AA206" s="640">
        <v>15607.87</v>
      </c>
      <c r="AB206" s="641">
        <v>4130.12</v>
      </c>
      <c r="AC206" s="642">
        <v>23944.366000000002</v>
      </c>
      <c r="AD206" s="643">
        <v>78685.494999999995</v>
      </c>
      <c r="AE206" s="643">
        <v>68215.706000000006</v>
      </c>
      <c r="AF206" s="642">
        <v>2666.9569999999999</v>
      </c>
      <c r="AG206" s="644">
        <v>11968.489</v>
      </c>
      <c r="AH206" s="645">
        <v>185481.01300000001</v>
      </c>
    </row>
    <row r="207" spans="2:34" ht="15" customHeight="1">
      <c r="B207" s="1444"/>
      <c r="C207" s="638" t="s">
        <v>6</v>
      </c>
      <c r="D207" s="639">
        <v>1761</v>
      </c>
      <c r="E207" s="640">
        <v>30538</v>
      </c>
      <c r="F207" s="641">
        <v>8555</v>
      </c>
      <c r="G207" s="642">
        <v>40854</v>
      </c>
      <c r="H207" s="643">
        <v>237164</v>
      </c>
      <c r="I207" s="643">
        <v>470399</v>
      </c>
      <c r="J207" s="642">
        <v>62160</v>
      </c>
      <c r="K207" s="644">
        <v>39554</v>
      </c>
      <c r="L207" s="645">
        <v>850131</v>
      </c>
      <c r="M207" s="1444"/>
      <c r="N207" s="638" t="s">
        <v>6</v>
      </c>
      <c r="O207" s="639">
        <v>69</v>
      </c>
      <c r="P207" s="640">
        <v>1759</v>
      </c>
      <c r="Q207" s="641">
        <v>475</v>
      </c>
      <c r="R207" s="642">
        <v>2303</v>
      </c>
      <c r="S207" s="643">
        <v>9894</v>
      </c>
      <c r="T207" s="643">
        <v>13655</v>
      </c>
      <c r="U207" s="642">
        <v>1383</v>
      </c>
      <c r="V207" s="644">
        <v>1104</v>
      </c>
      <c r="W207" s="645">
        <v>28339</v>
      </c>
      <c r="X207" s="1444"/>
      <c r="Y207" s="638" t="s">
        <v>6</v>
      </c>
      <c r="Z207" s="639">
        <v>503.36200000000002</v>
      </c>
      <c r="AA207" s="640">
        <v>11757.348</v>
      </c>
      <c r="AB207" s="641">
        <v>2718.1550000000002</v>
      </c>
      <c r="AC207" s="642">
        <v>14978.865</v>
      </c>
      <c r="AD207" s="643">
        <v>123078.728</v>
      </c>
      <c r="AE207" s="643">
        <v>119350.878</v>
      </c>
      <c r="AF207" s="642">
        <v>7773.2389999999996</v>
      </c>
      <c r="AG207" s="644">
        <v>7951.1559999999999</v>
      </c>
      <c r="AH207" s="645">
        <v>273132.86599999998</v>
      </c>
    </row>
    <row r="208" spans="2:34" ht="15" customHeight="1">
      <c r="B208" s="1445"/>
      <c r="C208" s="646" t="s">
        <v>135</v>
      </c>
      <c r="D208" s="630">
        <v>16007</v>
      </c>
      <c r="E208" s="631">
        <v>66659</v>
      </c>
      <c r="F208" s="632">
        <v>55832</v>
      </c>
      <c r="G208" s="633">
        <v>138498</v>
      </c>
      <c r="H208" s="634">
        <v>336201</v>
      </c>
      <c r="I208" s="634">
        <v>493808</v>
      </c>
      <c r="J208" s="633">
        <v>26800</v>
      </c>
      <c r="K208" s="635">
        <v>103458</v>
      </c>
      <c r="L208" s="636">
        <v>1098765</v>
      </c>
      <c r="M208" s="1445"/>
      <c r="N208" s="646" t="s">
        <v>135</v>
      </c>
      <c r="O208" s="630">
        <v>413</v>
      </c>
      <c r="P208" s="631">
        <v>1914</v>
      </c>
      <c r="Q208" s="632">
        <v>737</v>
      </c>
      <c r="R208" s="633">
        <v>3064</v>
      </c>
      <c r="S208" s="634">
        <v>8601</v>
      </c>
      <c r="T208" s="634">
        <v>12671</v>
      </c>
      <c r="U208" s="633">
        <v>598</v>
      </c>
      <c r="V208" s="635">
        <v>1920</v>
      </c>
      <c r="W208" s="636">
        <v>26854</v>
      </c>
      <c r="X208" s="1445"/>
      <c r="Y208" s="646" t="s">
        <v>135</v>
      </c>
      <c r="Z208" s="630">
        <v>5416.7420000000002</v>
      </c>
      <c r="AA208" s="631">
        <v>19288.210999999999</v>
      </c>
      <c r="AB208" s="632">
        <v>7180.027</v>
      </c>
      <c r="AC208" s="633">
        <v>31884.98</v>
      </c>
      <c r="AD208" s="634">
        <v>83352.764999999999</v>
      </c>
      <c r="AE208" s="634">
        <v>126760.954</v>
      </c>
      <c r="AF208" s="633">
        <v>4299.067</v>
      </c>
      <c r="AG208" s="635">
        <v>21670.952000000001</v>
      </c>
      <c r="AH208" s="636">
        <v>267968.71799999999</v>
      </c>
    </row>
    <row r="209" spans="2:34" ht="15" customHeight="1">
      <c r="B209" s="1443" t="s">
        <v>136</v>
      </c>
      <c r="C209" s="646" t="s">
        <v>124</v>
      </c>
      <c r="D209" s="630">
        <v>11548</v>
      </c>
      <c r="E209" s="631">
        <v>84189</v>
      </c>
      <c r="F209" s="632">
        <v>8876</v>
      </c>
      <c r="G209" s="633">
        <v>104613</v>
      </c>
      <c r="H209" s="634">
        <v>103983</v>
      </c>
      <c r="I209" s="634">
        <v>101055</v>
      </c>
      <c r="J209" s="633">
        <v>2116</v>
      </c>
      <c r="K209" s="635">
        <v>26850</v>
      </c>
      <c r="L209" s="636">
        <v>338617</v>
      </c>
      <c r="M209" s="1443" t="s">
        <v>136</v>
      </c>
      <c r="N209" s="646" t="s">
        <v>124</v>
      </c>
      <c r="O209" s="630">
        <v>194</v>
      </c>
      <c r="P209" s="631">
        <v>1929</v>
      </c>
      <c r="Q209" s="632">
        <v>246</v>
      </c>
      <c r="R209" s="633">
        <v>2369</v>
      </c>
      <c r="S209" s="634">
        <v>3063</v>
      </c>
      <c r="T209" s="634">
        <v>2334</v>
      </c>
      <c r="U209" s="633">
        <v>84</v>
      </c>
      <c r="V209" s="635">
        <v>736</v>
      </c>
      <c r="W209" s="636">
        <v>8586</v>
      </c>
      <c r="X209" s="1443" t="s">
        <v>136</v>
      </c>
      <c r="Y209" s="646" t="s">
        <v>124</v>
      </c>
      <c r="Z209" s="630">
        <v>2365.9549999999999</v>
      </c>
      <c r="AA209" s="631">
        <v>18902.379000000001</v>
      </c>
      <c r="AB209" s="632">
        <v>1355.1579999999999</v>
      </c>
      <c r="AC209" s="633">
        <v>22623.491999999998</v>
      </c>
      <c r="AD209" s="634">
        <v>18827.823</v>
      </c>
      <c r="AE209" s="634">
        <v>17758.409</v>
      </c>
      <c r="AF209" s="633">
        <v>436.22800000000001</v>
      </c>
      <c r="AG209" s="635">
        <v>5197.08</v>
      </c>
      <c r="AH209" s="636">
        <v>64843.031999999999</v>
      </c>
    </row>
    <row r="210" spans="2:34" ht="15" customHeight="1">
      <c r="B210" s="1444"/>
      <c r="C210" s="638" t="s">
        <v>7</v>
      </c>
      <c r="D210" s="639">
        <v>3788</v>
      </c>
      <c r="E210" s="640">
        <v>35656</v>
      </c>
      <c r="F210" s="641">
        <v>3643</v>
      </c>
      <c r="G210" s="642">
        <v>43087</v>
      </c>
      <c r="H210" s="643">
        <v>64779</v>
      </c>
      <c r="I210" s="643">
        <v>46468</v>
      </c>
      <c r="J210" s="642">
        <v>890</v>
      </c>
      <c r="K210" s="644">
        <v>14756</v>
      </c>
      <c r="L210" s="645">
        <v>169980</v>
      </c>
      <c r="M210" s="1444"/>
      <c r="N210" s="638" t="s">
        <v>7</v>
      </c>
      <c r="O210" s="639">
        <v>55</v>
      </c>
      <c r="P210" s="640">
        <v>677</v>
      </c>
      <c r="Q210" s="641">
        <v>108</v>
      </c>
      <c r="R210" s="642">
        <v>840</v>
      </c>
      <c r="S210" s="643">
        <v>1714</v>
      </c>
      <c r="T210" s="643">
        <v>870</v>
      </c>
      <c r="U210" s="642">
        <v>32</v>
      </c>
      <c r="V210" s="644">
        <v>329</v>
      </c>
      <c r="W210" s="645">
        <v>3785</v>
      </c>
      <c r="X210" s="1444"/>
      <c r="Y210" s="638" t="s">
        <v>7</v>
      </c>
      <c r="Z210" s="639">
        <v>492.02100000000002</v>
      </c>
      <c r="AA210" s="640">
        <v>5982.7659999999996</v>
      </c>
      <c r="AB210" s="641">
        <v>555.55700000000002</v>
      </c>
      <c r="AC210" s="642">
        <v>7030.3440000000001</v>
      </c>
      <c r="AD210" s="643">
        <v>9395.6460000000006</v>
      </c>
      <c r="AE210" s="643">
        <v>6619.59</v>
      </c>
      <c r="AF210" s="642">
        <v>95.114000000000004</v>
      </c>
      <c r="AG210" s="644">
        <v>2098.1170000000002</v>
      </c>
      <c r="AH210" s="645">
        <v>25238.811000000002</v>
      </c>
    </row>
    <row r="211" spans="2:34" ht="15" customHeight="1">
      <c r="B211" s="1444"/>
      <c r="C211" s="638" t="s">
        <v>137</v>
      </c>
      <c r="D211" s="639">
        <v>6831</v>
      </c>
      <c r="E211" s="640">
        <v>12980</v>
      </c>
      <c r="F211" s="641">
        <v>228</v>
      </c>
      <c r="G211" s="642">
        <v>20039</v>
      </c>
      <c r="H211" s="643">
        <v>8819</v>
      </c>
      <c r="I211" s="643">
        <v>9350</v>
      </c>
      <c r="J211" s="642">
        <v>214</v>
      </c>
      <c r="K211" s="644">
        <v>6686</v>
      </c>
      <c r="L211" s="645">
        <v>45108</v>
      </c>
      <c r="M211" s="1444"/>
      <c r="N211" s="638" t="s">
        <v>137</v>
      </c>
      <c r="O211" s="639">
        <v>108</v>
      </c>
      <c r="P211" s="640">
        <v>337</v>
      </c>
      <c r="Q211" s="641">
        <v>15</v>
      </c>
      <c r="R211" s="642">
        <v>460</v>
      </c>
      <c r="S211" s="643">
        <v>357</v>
      </c>
      <c r="T211" s="643">
        <v>327</v>
      </c>
      <c r="U211" s="642">
        <v>17</v>
      </c>
      <c r="V211" s="644">
        <v>218</v>
      </c>
      <c r="W211" s="645">
        <v>1379</v>
      </c>
      <c r="X211" s="1444"/>
      <c r="Y211" s="638" t="s">
        <v>137</v>
      </c>
      <c r="Z211" s="639">
        <v>1652.606</v>
      </c>
      <c r="AA211" s="640">
        <v>2350.6469999999999</v>
      </c>
      <c r="AB211" s="641">
        <v>124.583</v>
      </c>
      <c r="AC211" s="642">
        <v>4127.8360000000002</v>
      </c>
      <c r="AD211" s="643">
        <v>2419.6559999999999</v>
      </c>
      <c r="AE211" s="643">
        <v>2507.1750000000002</v>
      </c>
      <c r="AF211" s="642">
        <v>78.786000000000001</v>
      </c>
      <c r="AG211" s="644">
        <v>1466.915</v>
      </c>
      <c r="AH211" s="645">
        <v>10600.368</v>
      </c>
    </row>
    <row r="212" spans="2:34" ht="15" customHeight="1">
      <c r="B212" s="1444"/>
      <c r="C212" s="638" t="s">
        <v>138</v>
      </c>
      <c r="D212" s="639">
        <v>543</v>
      </c>
      <c r="E212" s="640">
        <v>23170</v>
      </c>
      <c r="F212" s="641">
        <v>387</v>
      </c>
      <c r="G212" s="642">
        <v>24100</v>
      </c>
      <c r="H212" s="643">
        <v>19413</v>
      </c>
      <c r="I212" s="643">
        <v>33400</v>
      </c>
      <c r="J212" s="642">
        <v>767</v>
      </c>
      <c r="K212" s="644">
        <v>3373</v>
      </c>
      <c r="L212" s="645">
        <v>81053</v>
      </c>
      <c r="M212" s="1444"/>
      <c r="N212" s="638" t="s">
        <v>138</v>
      </c>
      <c r="O212" s="639">
        <v>13</v>
      </c>
      <c r="P212" s="640">
        <v>539</v>
      </c>
      <c r="Q212" s="641">
        <v>44</v>
      </c>
      <c r="R212" s="642">
        <v>596</v>
      </c>
      <c r="S212" s="643">
        <v>516</v>
      </c>
      <c r="T212" s="643">
        <v>753</v>
      </c>
      <c r="U212" s="642">
        <v>13</v>
      </c>
      <c r="V212" s="644">
        <v>109</v>
      </c>
      <c r="W212" s="645">
        <v>1987</v>
      </c>
      <c r="X212" s="1444"/>
      <c r="Y212" s="638" t="s">
        <v>138</v>
      </c>
      <c r="Z212" s="639">
        <v>65.831000000000003</v>
      </c>
      <c r="AA212" s="640">
        <v>4063.8029999999999</v>
      </c>
      <c r="AB212" s="641">
        <v>191.33199999999999</v>
      </c>
      <c r="AC212" s="642">
        <v>4320.9660000000003</v>
      </c>
      <c r="AD212" s="643">
        <v>3920.9769999999999</v>
      </c>
      <c r="AE212" s="643">
        <v>6330.6750000000002</v>
      </c>
      <c r="AF212" s="642">
        <v>118.012</v>
      </c>
      <c r="AG212" s="644">
        <v>645.90099999999995</v>
      </c>
      <c r="AH212" s="645">
        <v>15336.531000000001</v>
      </c>
    </row>
    <row r="213" spans="2:34" ht="15" customHeight="1">
      <c r="B213" s="1445"/>
      <c r="C213" s="646" t="s">
        <v>139</v>
      </c>
      <c r="D213" s="630">
        <v>386</v>
      </c>
      <c r="E213" s="631">
        <v>12383</v>
      </c>
      <c r="F213" s="632">
        <v>4618</v>
      </c>
      <c r="G213" s="633">
        <v>17387</v>
      </c>
      <c r="H213" s="634">
        <v>10972</v>
      </c>
      <c r="I213" s="634">
        <v>11837</v>
      </c>
      <c r="J213" s="633">
        <v>245</v>
      </c>
      <c r="K213" s="635">
        <v>2035</v>
      </c>
      <c r="L213" s="636">
        <v>42476</v>
      </c>
      <c r="M213" s="1445"/>
      <c r="N213" s="646" t="s">
        <v>139</v>
      </c>
      <c r="O213" s="630">
        <v>18</v>
      </c>
      <c r="P213" s="631">
        <v>376</v>
      </c>
      <c r="Q213" s="632">
        <v>79</v>
      </c>
      <c r="R213" s="633">
        <v>473</v>
      </c>
      <c r="S213" s="634">
        <v>476</v>
      </c>
      <c r="T213" s="634">
        <v>384</v>
      </c>
      <c r="U213" s="633">
        <v>22</v>
      </c>
      <c r="V213" s="635">
        <v>80</v>
      </c>
      <c r="W213" s="636">
        <v>1435</v>
      </c>
      <c r="X213" s="1445"/>
      <c r="Y213" s="646" t="s">
        <v>139</v>
      </c>
      <c r="Z213" s="630">
        <v>155.49700000000001</v>
      </c>
      <c r="AA213" s="631">
        <v>6505.1629999999996</v>
      </c>
      <c r="AB213" s="632">
        <v>483.68599999999998</v>
      </c>
      <c r="AC213" s="633">
        <v>7144.3459999999995</v>
      </c>
      <c r="AD213" s="634">
        <v>3091.5439999999999</v>
      </c>
      <c r="AE213" s="634">
        <v>2300.9690000000001</v>
      </c>
      <c r="AF213" s="633">
        <v>144.316</v>
      </c>
      <c r="AG213" s="635">
        <v>986.14700000000005</v>
      </c>
      <c r="AH213" s="636">
        <v>13667.322</v>
      </c>
    </row>
    <row r="214" spans="2:34" ht="15" customHeight="1">
      <c r="B214" s="1443" t="s">
        <v>140</v>
      </c>
      <c r="C214" s="646" t="s">
        <v>124</v>
      </c>
      <c r="D214" s="630">
        <v>58551</v>
      </c>
      <c r="E214" s="631">
        <v>506275</v>
      </c>
      <c r="F214" s="632">
        <v>39266</v>
      </c>
      <c r="G214" s="633">
        <v>604092</v>
      </c>
      <c r="H214" s="634">
        <v>652281</v>
      </c>
      <c r="I214" s="634">
        <v>990379</v>
      </c>
      <c r="J214" s="633">
        <v>53457</v>
      </c>
      <c r="K214" s="635">
        <v>84223</v>
      </c>
      <c r="L214" s="636">
        <v>2384432</v>
      </c>
      <c r="M214" s="1443" t="s">
        <v>140</v>
      </c>
      <c r="N214" s="646" t="s">
        <v>124</v>
      </c>
      <c r="O214" s="630">
        <v>948</v>
      </c>
      <c r="P214" s="631">
        <v>10608</v>
      </c>
      <c r="Q214" s="632">
        <v>1043</v>
      </c>
      <c r="R214" s="633">
        <v>12599</v>
      </c>
      <c r="S214" s="634">
        <v>17039</v>
      </c>
      <c r="T214" s="634">
        <v>20592</v>
      </c>
      <c r="U214" s="633">
        <v>1317</v>
      </c>
      <c r="V214" s="635">
        <v>2539</v>
      </c>
      <c r="W214" s="636">
        <v>54086</v>
      </c>
      <c r="X214" s="1443" t="s">
        <v>140</v>
      </c>
      <c r="Y214" s="646" t="s">
        <v>124</v>
      </c>
      <c r="Z214" s="630">
        <v>9836.0149999999994</v>
      </c>
      <c r="AA214" s="631">
        <v>96742.396999999997</v>
      </c>
      <c r="AB214" s="632">
        <v>9585.8029999999999</v>
      </c>
      <c r="AC214" s="633">
        <v>116164.215</v>
      </c>
      <c r="AD214" s="634">
        <v>110832.571</v>
      </c>
      <c r="AE214" s="634">
        <v>169827.092</v>
      </c>
      <c r="AF214" s="633">
        <v>7824.8850000000002</v>
      </c>
      <c r="AG214" s="635">
        <v>16108.968000000001</v>
      </c>
      <c r="AH214" s="636">
        <v>420757.73100000003</v>
      </c>
    </row>
    <row r="215" spans="2:34" ht="15" customHeight="1">
      <c r="B215" s="1444"/>
      <c r="C215" s="638" t="s">
        <v>141</v>
      </c>
      <c r="D215" s="639">
        <v>0</v>
      </c>
      <c r="E215" s="640">
        <v>11301</v>
      </c>
      <c r="F215" s="641">
        <v>2612</v>
      </c>
      <c r="G215" s="642">
        <v>13913</v>
      </c>
      <c r="H215" s="643">
        <v>11177</v>
      </c>
      <c r="I215" s="643">
        <v>7330</v>
      </c>
      <c r="J215" s="642">
        <v>432</v>
      </c>
      <c r="K215" s="644">
        <v>1891</v>
      </c>
      <c r="L215" s="645">
        <v>34743</v>
      </c>
      <c r="M215" s="1444"/>
      <c r="N215" s="638" t="s">
        <v>141</v>
      </c>
      <c r="O215" s="639">
        <v>0</v>
      </c>
      <c r="P215" s="640">
        <v>303</v>
      </c>
      <c r="Q215" s="641">
        <v>80</v>
      </c>
      <c r="R215" s="642">
        <v>383</v>
      </c>
      <c r="S215" s="643">
        <v>287</v>
      </c>
      <c r="T215" s="643">
        <v>178</v>
      </c>
      <c r="U215" s="642">
        <v>24</v>
      </c>
      <c r="V215" s="644">
        <v>86</v>
      </c>
      <c r="W215" s="645">
        <v>958</v>
      </c>
      <c r="X215" s="1444"/>
      <c r="Y215" s="638" t="s">
        <v>141</v>
      </c>
      <c r="Z215" s="639">
        <v>0</v>
      </c>
      <c r="AA215" s="640">
        <v>2067.0419999999999</v>
      </c>
      <c r="AB215" s="641">
        <v>1158.607</v>
      </c>
      <c r="AC215" s="642">
        <v>3225.6489999999999</v>
      </c>
      <c r="AD215" s="643">
        <v>2168.1039999999998</v>
      </c>
      <c r="AE215" s="643">
        <v>1202.2139999999999</v>
      </c>
      <c r="AF215" s="642">
        <v>100.17700000000001</v>
      </c>
      <c r="AG215" s="644">
        <v>822.49599999999998</v>
      </c>
      <c r="AH215" s="645">
        <v>7518.64</v>
      </c>
    </row>
    <row r="216" spans="2:34" ht="15" customHeight="1">
      <c r="B216" s="1444"/>
      <c r="C216" s="638" t="s">
        <v>142</v>
      </c>
      <c r="D216" s="639">
        <v>0</v>
      </c>
      <c r="E216" s="640">
        <v>45119</v>
      </c>
      <c r="F216" s="641">
        <v>2537</v>
      </c>
      <c r="G216" s="642">
        <v>47656</v>
      </c>
      <c r="H216" s="643">
        <v>22642</v>
      </c>
      <c r="I216" s="643">
        <v>19420</v>
      </c>
      <c r="J216" s="642">
        <v>3438</v>
      </c>
      <c r="K216" s="644">
        <v>7401</v>
      </c>
      <c r="L216" s="645">
        <v>100557</v>
      </c>
      <c r="M216" s="1444"/>
      <c r="N216" s="638" t="s">
        <v>142</v>
      </c>
      <c r="O216" s="639">
        <v>0</v>
      </c>
      <c r="P216" s="640">
        <v>756</v>
      </c>
      <c r="Q216" s="641">
        <v>81</v>
      </c>
      <c r="R216" s="642">
        <v>837</v>
      </c>
      <c r="S216" s="643">
        <v>825</v>
      </c>
      <c r="T216" s="643">
        <v>442</v>
      </c>
      <c r="U216" s="642">
        <v>83</v>
      </c>
      <c r="V216" s="644">
        <v>318</v>
      </c>
      <c r="W216" s="645">
        <v>2505</v>
      </c>
      <c r="X216" s="1444"/>
      <c r="Y216" s="638" t="s">
        <v>142</v>
      </c>
      <c r="Z216" s="639">
        <v>0</v>
      </c>
      <c r="AA216" s="640">
        <v>7197.8090000000002</v>
      </c>
      <c r="AB216" s="641">
        <v>582.66600000000005</v>
      </c>
      <c r="AC216" s="642">
        <v>7780.4750000000004</v>
      </c>
      <c r="AD216" s="643">
        <v>6849.2039999999997</v>
      </c>
      <c r="AE216" s="643">
        <v>3439.761</v>
      </c>
      <c r="AF216" s="642">
        <v>515.63199999999995</v>
      </c>
      <c r="AG216" s="644">
        <v>1744.546</v>
      </c>
      <c r="AH216" s="645">
        <v>20329.617999999999</v>
      </c>
    </row>
    <row r="217" spans="2:34" ht="15" customHeight="1">
      <c r="B217" s="1444"/>
      <c r="C217" s="638" t="s">
        <v>143</v>
      </c>
      <c r="D217" s="639">
        <v>0</v>
      </c>
      <c r="E217" s="640">
        <v>61329</v>
      </c>
      <c r="F217" s="641">
        <v>4430</v>
      </c>
      <c r="G217" s="642">
        <v>65759</v>
      </c>
      <c r="H217" s="643">
        <v>88430</v>
      </c>
      <c r="I217" s="643">
        <v>82039</v>
      </c>
      <c r="J217" s="642">
        <v>7752</v>
      </c>
      <c r="K217" s="644">
        <v>9876</v>
      </c>
      <c r="L217" s="645">
        <v>253856</v>
      </c>
      <c r="M217" s="1444"/>
      <c r="N217" s="638" t="s">
        <v>143</v>
      </c>
      <c r="O217" s="639">
        <v>0</v>
      </c>
      <c r="P217" s="640">
        <v>1493</v>
      </c>
      <c r="Q217" s="641">
        <v>124</v>
      </c>
      <c r="R217" s="642">
        <v>1617</v>
      </c>
      <c r="S217" s="643">
        <v>2556</v>
      </c>
      <c r="T217" s="643">
        <v>2865</v>
      </c>
      <c r="U217" s="642">
        <v>258</v>
      </c>
      <c r="V217" s="644">
        <v>337</v>
      </c>
      <c r="W217" s="645">
        <v>7633</v>
      </c>
      <c r="X217" s="1444"/>
      <c r="Y217" s="638" t="s">
        <v>143</v>
      </c>
      <c r="Z217" s="639">
        <v>0</v>
      </c>
      <c r="AA217" s="640">
        <v>11008.915000000001</v>
      </c>
      <c r="AB217" s="641">
        <v>811.22299999999996</v>
      </c>
      <c r="AC217" s="642">
        <v>11820.138000000001</v>
      </c>
      <c r="AD217" s="643">
        <v>12730.385</v>
      </c>
      <c r="AE217" s="643">
        <v>14836.5</v>
      </c>
      <c r="AF217" s="642">
        <v>1151.9570000000001</v>
      </c>
      <c r="AG217" s="644">
        <v>1686.058</v>
      </c>
      <c r="AH217" s="645">
        <v>42225.038</v>
      </c>
    </row>
    <row r="218" spans="2:34" ht="15" customHeight="1">
      <c r="B218" s="1444"/>
      <c r="C218" s="638" t="s">
        <v>144</v>
      </c>
      <c r="D218" s="639">
        <v>4629</v>
      </c>
      <c r="E218" s="640">
        <v>115174</v>
      </c>
      <c r="F218" s="641">
        <v>4750</v>
      </c>
      <c r="G218" s="642">
        <v>124553</v>
      </c>
      <c r="H218" s="643">
        <v>126471</v>
      </c>
      <c r="I218" s="643">
        <v>233618</v>
      </c>
      <c r="J218" s="642">
        <v>5146</v>
      </c>
      <c r="K218" s="644">
        <v>27279</v>
      </c>
      <c r="L218" s="645">
        <v>517067</v>
      </c>
      <c r="M218" s="1444"/>
      <c r="N218" s="638" t="s">
        <v>144</v>
      </c>
      <c r="O218" s="639">
        <v>137</v>
      </c>
      <c r="P218" s="640">
        <v>2459</v>
      </c>
      <c r="Q218" s="641">
        <v>202</v>
      </c>
      <c r="R218" s="642">
        <v>2798</v>
      </c>
      <c r="S218" s="643">
        <v>2705</v>
      </c>
      <c r="T218" s="643">
        <v>4607</v>
      </c>
      <c r="U218" s="642">
        <v>160</v>
      </c>
      <c r="V218" s="644">
        <v>599</v>
      </c>
      <c r="W218" s="645">
        <v>10869</v>
      </c>
      <c r="X218" s="1444"/>
      <c r="Y218" s="638" t="s">
        <v>144</v>
      </c>
      <c r="Z218" s="639">
        <v>1383.845</v>
      </c>
      <c r="AA218" s="640">
        <v>22806.429</v>
      </c>
      <c r="AB218" s="641">
        <v>1357.838</v>
      </c>
      <c r="AC218" s="642">
        <v>25548.112000000001</v>
      </c>
      <c r="AD218" s="643">
        <v>20930.848000000002</v>
      </c>
      <c r="AE218" s="643">
        <v>50863.701999999997</v>
      </c>
      <c r="AF218" s="642">
        <v>698.31799999999998</v>
      </c>
      <c r="AG218" s="644">
        <v>4236.7889999999998</v>
      </c>
      <c r="AH218" s="645">
        <v>102277.769</v>
      </c>
    </row>
    <row r="219" spans="2:34" ht="15" customHeight="1">
      <c r="B219" s="1444"/>
      <c r="C219" s="638" t="s">
        <v>145</v>
      </c>
      <c r="D219" s="639">
        <v>47484</v>
      </c>
      <c r="E219" s="640">
        <v>194174</v>
      </c>
      <c r="F219" s="641">
        <v>21259</v>
      </c>
      <c r="G219" s="642">
        <v>262917</v>
      </c>
      <c r="H219" s="643">
        <v>334725</v>
      </c>
      <c r="I219" s="643">
        <v>566359</v>
      </c>
      <c r="J219" s="642">
        <v>27120</v>
      </c>
      <c r="K219" s="644">
        <v>29486</v>
      </c>
      <c r="L219" s="645">
        <v>1220607</v>
      </c>
      <c r="M219" s="1444"/>
      <c r="N219" s="638" t="s">
        <v>145</v>
      </c>
      <c r="O219" s="639">
        <v>684</v>
      </c>
      <c r="P219" s="640">
        <v>4087</v>
      </c>
      <c r="Q219" s="641">
        <v>430</v>
      </c>
      <c r="R219" s="642">
        <v>5201</v>
      </c>
      <c r="S219" s="643">
        <v>9342</v>
      </c>
      <c r="T219" s="643">
        <v>11082</v>
      </c>
      <c r="U219" s="642">
        <v>584</v>
      </c>
      <c r="V219" s="644">
        <v>988</v>
      </c>
      <c r="W219" s="645">
        <v>27197</v>
      </c>
      <c r="X219" s="1444"/>
      <c r="Y219" s="638" t="s">
        <v>145</v>
      </c>
      <c r="Z219" s="639">
        <v>7315.33</v>
      </c>
      <c r="AA219" s="640">
        <v>40033.343000000001</v>
      </c>
      <c r="AB219" s="641">
        <v>4337.1629999999996</v>
      </c>
      <c r="AC219" s="642">
        <v>51685.836000000003</v>
      </c>
      <c r="AD219" s="643">
        <v>57949.34</v>
      </c>
      <c r="AE219" s="643">
        <v>86556.822</v>
      </c>
      <c r="AF219" s="642">
        <v>3784.2530000000002</v>
      </c>
      <c r="AG219" s="644">
        <v>6048.857</v>
      </c>
      <c r="AH219" s="645">
        <v>206025.10800000001</v>
      </c>
    </row>
    <row r="220" spans="2:34" ht="15" customHeight="1">
      <c r="B220" s="1445"/>
      <c r="C220" s="646" t="s">
        <v>146</v>
      </c>
      <c r="D220" s="630">
        <v>6438</v>
      </c>
      <c r="E220" s="631">
        <v>79178</v>
      </c>
      <c r="F220" s="632">
        <v>3678</v>
      </c>
      <c r="G220" s="633">
        <v>89294</v>
      </c>
      <c r="H220" s="634">
        <v>68836</v>
      </c>
      <c r="I220" s="634">
        <v>81613</v>
      </c>
      <c r="J220" s="633">
        <v>9569</v>
      </c>
      <c r="K220" s="635">
        <v>8290</v>
      </c>
      <c r="L220" s="636">
        <v>257602</v>
      </c>
      <c r="M220" s="1445"/>
      <c r="N220" s="646" t="s">
        <v>146</v>
      </c>
      <c r="O220" s="630">
        <v>127</v>
      </c>
      <c r="P220" s="631">
        <v>1510</v>
      </c>
      <c r="Q220" s="632">
        <v>126</v>
      </c>
      <c r="R220" s="633">
        <v>1763</v>
      </c>
      <c r="S220" s="634">
        <v>1324</v>
      </c>
      <c r="T220" s="634">
        <v>1418</v>
      </c>
      <c r="U220" s="633">
        <v>208</v>
      </c>
      <c r="V220" s="635">
        <v>211</v>
      </c>
      <c r="W220" s="636">
        <v>4924</v>
      </c>
      <c r="X220" s="1445"/>
      <c r="Y220" s="646" t="s">
        <v>146</v>
      </c>
      <c r="Z220" s="630">
        <v>1136.8399999999999</v>
      </c>
      <c r="AA220" s="631">
        <v>13628.859</v>
      </c>
      <c r="AB220" s="632">
        <v>1338.306</v>
      </c>
      <c r="AC220" s="633">
        <v>16104.004999999999</v>
      </c>
      <c r="AD220" s="634">
        <v>10204.69</v>
      </c>
      <c r="AE220" s="634">
        <v>12928.093000000001</v>
      </c>
      <c r="AF220" s="633">
        <v>1574.548</v>
      </c>
      <c r="AG220" s="635">
        <v>1570.222</v>
      </c>
      <c r="AH220" s="636">
        <v>42381.557999999997</v>
      </c>
    </row>
    <row r="221" spans="2:34" ht="15" customHeight="1">
      <c r="B221" s="1443" t="s">
        <v>147</v>
      </c>
      <c r="C221" s="646" t="s">
        <v>124</v>
      </c>
      <c r="D221" s="630">
        <v>65185</v>
      </c>
      <c r="E221" s="631">
        <v>372160</v>
      </c>
      <c r="F221" s="632">
        <v>90765</v>
      </c>
      <c r="G221" s="633">
        <v>528110</v>
      </c>
      <c r="H221" s="634">
        <v>836137</v>
      </c>
      <c r="I221" s="634">
        <v>1003441</v>
      </c>
      <c r="J221" s="633">
        <v>57465</v>
      </c>
      <c r="K221" s="635">
        <v>86086</v>
      </c>
      <c r="L221" s="636">
        <v>2511239</v>
      </c>
      <c r="M221" s="1443" t="s">
        <v>147</v>
      </c>
      <c r="N221" s="646" t="s">
        <v>124</v>
      </c>
      <c r="O221" s="630">
        <v>1014</v>
      </c>
      <c r="P221" s="631">
        <v>8092</v>
      </c>
      <c r="Q221" s="632">
        <v>2258</v>
      </c>
      <c r="R221" s="633">
        <v>11364</v>
      </c>
      <c r="S221" s="634">
        <v>23504</v>
      </c>
      <c r="T221" s="634">
        <v>26779</v>
      </c>
      <c r="U221" s="633">
        <v>2130</v>
      </c>
      <c r="V221" s="635">
        <v>3016</v>
      </c>
      <c r="W221" s="636">
        <v>66793</v>
      </c>
      <c r="X221" s="1443" t="s">
        <v>147</v>
      </c>
      <c r="Y221" s="646" t="s">
        <v>124</v>
      </c>
      <c r="Z221" s="630">
        <v>9811.8379999999997</v>
      </c>
      <c r="AA221" s="631">
        <v>61779.925000000003</v>
      </c>
      <c r="AB221" s="632">
        <v>14617.308000000001</v>
      </c>
      <c r="AC221" s="633">
        <v>86209.070999999996</v>
      </c>
      <c r="AD221" s="634">
        <v>177949.59299999999</v>
      </c>
      <c r="AE221" s="634">
        <v>216485.89199999999</v>
      </c>
      <c r="AF221" s="633">
        <v>12011.22</v>
      </c>
      <c r="AG221" s="635">
        <v>19713.135999999999</v>
      </c>
      <c r="AH221" s="636">
        <v>512368.91200000001</v>
      </c>
    </row>
    <row r="222" spans="2:34" ht="15" customHeight="1">
      <c r="B222" s="1444"/>
      <c r="C222" s="638" t="s">
        <v>148</v>
      </c>
      <c r="D222" s="639">
        <v>0</v>
      </c>
      <c r="E222" s="640">
        <v>82301</v>
      </c>
      <c r="F222" s="641">
        <v>2896</v>
      </c>
      <c r="G222" s="642">
        <v>85197</v>
      </c>
      <c r="H222" s="643">
        <v>62899</v>
      </c>
      <c r="I222" s="643">
        <v>52464</v>
      </c>
      <c r="J222" s="642">
        <v>1293</v>
      </c>
      <c r="K222" s="644">
        <v>10259</v>
      </c>
      <c r="L222" s="645">
        <v>212112</v>
      </c>
      <c r="M222" s="1444"/>
      <c r="N222" s="638" t="s">
        <v>148</v>
      </c>
      <c r="O222" s="639">
        <v>0</v>
      </c>
      <c r="P222" s="640">
        <v>1257</v>
      </c>
      <c r="Q222" s="641">
        <v>89</v>
      </c>
      <c r="R222" s="642">
        <v>1346</v>
      </c>
      <c r="S222" s="643">
        <v>1171</v>
      </c>
      <c r="T222" s="643">
        <v>1249</v>
      </c>
      <c r="U222" s="642">
        <v>43</v>
      </c>
      <c r="V222" s="644">
        <v>333</v>
      </c>
      <c r="W222" s="645">
        <v>4142</v>
      </c>
      <c r="X222" s="1444"/>
      <c r="Y222" s="638" t="s">
        <v>148</v>
      </c>
      <c r="Z222" s="639">
        <v>0</v>
      </c>
      <c r="AA222" s="640">
        <v>9360.3189999999995</v>
      </c>
      <c r="AB222" s="641">
        <v>822.45500000000004</v>
      </c>
      <c r="AC222" s="642">
        <v>10182.773999999999</v>
      </c>
      <c r="AD222" s="643">
        <v>8218.8320000000003</v>
      </c>
      <c r="AE222" s="643">
        <v>10052.374</v>
      </c>
      <c r="AF222" s="642">
        <v>206.84700000000001</v>
      </c>
      <c r="AG222" s="644">
        <v>2591.8270000000002</v>
      </c>
      <c r="AH222" s="645">
        <v>31252.653999999999</v>
      </c>
    </row>
    <row r="223" spans="2:34" ht="15" customHeight="1">
      <c r="B223" s="1444"/>
      <c r="C223" s="638" t="s">
        <v>149</v>
      </c>
      <c r="D223" s="639">
        <v>3457</v>
      </c>
      <c r="E223" s="640">
        <v>33153</v>
      </c>
      <c r="F223" s="641">
        <v>2809</v>
      </c>
      <c r="G223" s="642">
        <v>39419</v>
      </c>
      <c r="H223" s="643">
        <v>30861</v>
      </c>
      <c r="I223" s="643">
        <v>30388</v>
      </c>
      <c r="J223" s="642">
        <v>2345</v>
      </c>
      <c r="K223" s="644">
        <v>2948</v>
      </c>
      <c r="L223" s="645">
        <v>105961</v>
      </c>
      <c r="M223" s="1444"/>
      <c r="N223" s="638" t="s">
        <v>149</v>
      </c>
      <c r="O223" s="639">
        <v>27</v>
      </c>
      <c r="P223" s="640">
        <v>631</v>
      </c>
      <c r="Q223" s="641">
        <v>133</v>
      </c>
      <c r="R223" s="642">
        <v>791</v>
      </c>
      <c r="S223" s="643">
        <v>1044</v>
      </c>
      <c r="T223" s="643">
        <v>950</v>
      </c>
      <c r="U223" s="642">
        <v>74</v>
      </c>
      <c r="V223" s="644">
        <v>184</v>
      </c>
      <c r="W223" s="645">
        <v>3043</v>
      </c>
      <c r="X223" s="1444"/>
      <c r="Y223" s="638" t="s">
        <v>149</v>
      </c>
      <c r="Z223" s="639">
        <v>165.41</v>
      </c>
      <c r="AA223" s="640">
        <v>6720.03</v>
      </c>
      <c r="AB223" s="641">
        <v>590.00800000000004</v>
      </c>
      <c r="AC223" s="642">
        <v>7475.4480000000003</v>
      </c>
      <c r="AD223" s="643">
        <v>17254.184000000001</v>
      </c>
      <c r="AE223" s="643">
        <v>9357.5439999999999</v>
      </c>
      <c r="AF223" s="642">
        <v>259.70800000000003</v>
      </c>
      <c r="AG223" s="644">
        <v>888.41300000000001</v>
      </c>
      <c r="AH223" s="645">
        <v>35235.296999999999</v>
      </c>
    </row>
    <row r="224" spans="2:34" ht="15" customHeight="1">
      <c r="B224" s="1444"/>
      <c r="C224" s="638" t="s">
        <v>9</v>
      </c>
      <c r="D224" s="639">
        <v>16399</v>
      </c>
      <c r="E224" s="640">
        <v>115544</v>
      </c>
      <c r="F224" s="641">
        <v>22905</v>
      </c>
      <c r="G224" s="642">
        <v>154848</v>
      </c>
      <c r="H224" s="643">
        <v>525965</v>
      </c>
      <c r="I224" s="643">
        <v>586929</v>
      </c>
      <c r="J224" s="642">
        <v>17510</v>
      </c>
      <c r="K224" s="644">
        <v>37515</v>
      </c>
      <c r="L224" s="645">
        <v>1322767</v>
      </c>
      <c r="M224" s="1444"/>
      <c r="N224" s="638" t="s">
        <v>9</v>
      </c>
      <c r="O224" s="639">
        <v>313</v>
      </c>
      <c r="P224" s="640">
        <v>3339</v>
      </c>
      <c r="Q224" s="641">
        <v>1083</v>
      </c>
      <c r="R224" s="642">
        <v>4735</v>
      </c>
      <c r="S224" s="643">
        <v>14612</v>
      </c>
      <c r="T224" s="643">
        <v>16214</v>
      </c>
      <c r="U224" s="642">
        <v>718</v>
      </c>
      <c r="V224" s="644">
        <v>1421</v>
      </c>
      <c r="W224" s="645">
        <v>37700</v>
      </c>
      <c r="X224" s="1444"/>
      <c r="Y224" s="638" t="s">
        <v>9</v>
      </c>
      <c r="Z224" s="639">
        <v>3240.4</v>
      </c>
      <c r="AA224" s="640">
        <v>19114.225999999999</v>
      </c>
      <c r="AB224" s="641">
        <v>5819.41</v>
      </c>
      <c r="AC224" s="642">
        <v>28174.036</v>
      </c>
      <c r="AD224" s="643">
        <v>93796.070999999996</v>
      </c>
      <c r="AE224" s="643">
        <v>126889.33199999999</v>
      </c>
      <c r="AF224" s="642">
        <v>3827.3890000000001</v>
      </c>
      <c r="AG224" s="644">
        <v>8453.7080000000005</v>
      </c>
      <c r="AH224" s="645">
        <v>261140.53599999999</v>
      </c>
    </row>
    <row r="225" spans="2:34" ht="15" customHeight="1">
      <c r="B225" s="1444"/>
      <c r="C225" s="638" t="s">
        <v>150</v>
      </c>
      <c r="D225" s="639">
        <v>38895</v>
      </c>
      <c r="E225" s="640">
        <v>111843</v>
      </c>
      <c r="F225" s="641">
        <v>47869</v>
      </c>
      <c r="G225" s="642">
        <v>198607</v>
      </c>
      <c r="H225" s="643">
        <v>172699</v>
      </c>
      <c r="I225" s="643">
        <v>295216</v>
      </c>
      <c r="J225" s="642">
        <v>35161</v>
      </c>
      <c r="K225" s="644">
        <v>29360</v>
      </c>
      <c r="L225" s="645">
        <v>731043</v>
      </c>
      <c r="M225" s="1444"/>
      <c r="N225" s="638" t="s">
        <v>150</v>
      </c>
      <c r="O225" s="639">
        <v>600</v>
      </c>
      <c r="P225" s="640">
        <v>2327</v>
      </c>
      <c r="Q225" s="641">
        <v>712</v>
      </c>
      <c r="R225" s="642">
        <v>3639</v>
      </c>
      <c r="S225" s="643">
        <v>5291</v>
      </c>
      <c r="T225" s="643">
        <v>7421</v>
      </c>
      <c r="U225" s="642">
        <v>1254</v>
      </c>
      <c r="V225" s="644">
        <v>906</v>
      </c>
      <c r="W225" s="645">
        <v>18511</v>
      </c>
      <c r="X225" s="1444"/>
      <c r="Y225" s="638" t="s">
        <v>150</v>
      </c>
      <c r="Z225" s="639">
        <v>5795.4129999999996</v>
      </c>
      <c r="AA225" s="640">
        <v>23264.342000000001</v>
      </c>
      <c r="AB225" s="641">
        <v>6051.8370000000004</v>
      </c>
      <c r="AC225" s="642">
        <v>35111.591999999997</v>
      </c>
      <c r="AD225" s="643">
        <v>52498.135999999999</v>
      </c>
      <c r="AE225" s="643">
        <v>65821.065000000002</v>
      </c>
      <c r="AF225" s="642">
        <v>7598.6869999999999</v>
      </c>
      <c r="AG225" s="644">
        <v>6934.8</v>
      </c>
      <c r="AH225" s="645">
        <v>167964.28</v>
      </c>
    </row>
    <row r="226" spans="2:34" ht="15" customHeight="1">
      <c r="B226" s="1444"/>
      <c r="C226" s="638" t="s">
        <v>151</v>
      </c>
      <c r="D226" s="639">
        <v>0</v>
      </c>
      <c r="E226" s="640">
        <v>20029</v>
      </c>
      <c r="F226" s="641">
        <v>1054</v>
      </c>
      <c r="G226" s="642">
        <v>21083</v>
      </c>
      <c r="H226" s="643">
        <v>26228</v>
      </c>
      <c r="I226" s="643">
        <v>29151</v>
      </c>
      <c r="J226" s="642">
        <v>931</v>
      </c>
      <c r="K226" s="644">
        <v>4847</v>
      </c>
      <c r="L226" s="645">
        <v>82240</v>
      </c>
      <c r="M226" s="1444"/>
      <c r="N226" s="638" t="s">
        <v>151</v>
      </c>
      <c r="O226" s="639">
        <v>0</v>
      </c>
      <c r="P226" s="640">
        <v>311</v>
      </c>
      <c r="Q226" s="641">
        <v>67</v>
      </c>
      <c r="R226" s="642">
        <v>378</v>
      </c>
      <c r="S226" s="643">
        <v>719</v>
      </c>
      <c r="T226" s="643">
        <v>586</v>
      </c>
      <c r="U226" s="642">
        <v>31</v>
      </c>
      <c r="V226" s="644">
        <v>116</v>
      </c>
      <c r="W226" s="645">
        <v>1830</v>
      </c>
      <c r="X226" s="1444"/>
      <c r="Y226" s="638" t="s">
        <v>151</v>
      </c>
      <c r="Z226" s="639">
        <v>0</v>
      </c>
      <c r="AA226" s="640">
        <v>2138.8780000000002</v>
      </c>
      <c r="AB226" s="641">
        <v>245.905</v>
      </c>
      <c r="AC226" s="642">
        <v>2384.7829999999999</v>
      </c>
      <c r="AD226" s="643">
        <v>3591.232</v>
      </c>
      <c r="AE226" s="643">
        <v>2606.828</v>
      </c>
      <c r="AF226" s="642">
        <v>86.272999999999996</v>
      </c>
      <c r="AG226" s="644">
        <v>442.65600000000001</v>
      </c>
      <c r="AH226" s="645">
        <v>9111.7720000000008</v>
      </c>
    </row>
    <row r="227" spans="2:34" ht="15" customHeight="1">
      <c r="B227" s="1445"/>
      <c r="C227" s="646" t="s">
        <v>152</v>
      </c>
      <c r="D227" s="630">
        <v>6434</v>
      </c>
      <c r="E227" s="631">
        <v>9290</v>
      </c>
      <c r="F227" s="632">
        <v>13232</v>
      </c>
      <c r="G227" s="633">
        <v>28956</v>
      </c>
      <c r="H227" s="634">
        <v>17485</v>
      </c>
      <c r="I227" s="634">
        <v>9293</v>
      </c>
      <c r="J227" s="633">
        <v>225</v>
      </c>
      <c r="K227" s="635">
        <v>1157</v>
      </c>
      <c r="L227" s="636">
        <v>57116</v>
      </c>
      <c r="M227" s="1445"/>
      <c r="N227" s="646" t="s">
        <v>152</v>
      </c>
      <c r="O227" s="630">
        <v>74</v>
      </c>
      <c r="P227" s="631">
        <v>227</v>
      </c>
      <c r="Q227" s="632">
        <v>174</v>
      </c>
      <c r="R227" s="633">
        <v>475</v>
      </c>
      <c r="S227" s="634">
        <v>667</v>
      </c>
      <c r="T227" s="634">
        <v>359</v>
      </c>
      <c r="U227" s="633">
        <v>10</v>
      </c>
      <c r="V227" s="635">
        <v>56</v>
      </c>
      <c r="W227" s="636">
        <v>1567</v>
      </c>
      <c r="X227" s="1445"/>
      <c r="Y227" s="646" t="s">
        <v>152</v>
      </c>
      <c r="Z227" s="630">
        <v>610.61500000000001</v>
      </c>
      <c r="AA227" s="631">
        <v>1182.1300000000001</v>
      </c>
      <c r="AB227" s="632">
        <v>1087.693</v>
      </c>
      <c r="AC227" s="633">
        <v>2880.4380000000001</v>
      </c>
      <c r="AD227" s="634">
        <v>2591.1379999999999</v>
      </c>
      <c r="AE227" s="634">
        <v>1758.749</v>
      </c>
      <c r="AF227" s="633">
        <v>32.316000000000003</v>
      </c>
      <c r="AG227" s="635">
        <v>401.73200000000003</v>
      </c>
      <c r="AH227" s="636">
        <v>7664.3729999999996</v>
      </c>
    </row>
    <row r="228" spans="2:34" ht="15" customHeight="1">
      <c r="B228" s="1443" t="s">
        <v>153</v>
      </c>
      <c r="C228" s="646" t="s">
        <v>124</v>
      </c>
      <c r="D228" s="630">
        <v>57412</v>
      </c>
      <c r="E228" s="631">
        <v>160715</v>
      </c>
      <c r="F228" s="632">
        <v>22981</v>
      </c>
      <c r="G228" s="633">
        <v>241108</v>
      </c>
      <c r="H228" s="634">
        <v>159028</v>
      </c>
      <c r="I228" s="634">
        <v>148829</v>
      </c>
      <c r="J228" s="633">
        <v>13235</v>
      </c>
      <c r="K228" s="635">
        <v>58946</v>
      </c>
      <c r="L228" s="636">
        <v>621146</v>
      </c>
      <c r="M228" s="1443" t="s">
        <v>153</v>
      </c>
      <c r="N228" s="646" t="s">
        <v>124</v>
      </c>
      <c r="O228" s="630">
        <v>1060</v>
      </c>
      <c r="P228" s="631">
        <v>3039</v>
      </c>
      <c r="Q228" s="632">
        <v>605</v>
      </c>
      <c r="R228" s="633">
        <v>4704</v>
      </c>
      <c r="S228" s="634">
        <v>3560</v>
      </c>
      <c r="T228" s="634">
        <v>3313</v>
      </c>
      <c r="U228" s="633">
        <v>331</v>
      </c>
      <c r="V228" s="635">
        <v>1185</v>
      </c>
      <c r="W228" s="636">
        <v>13093</v>
      </c>
      <c r="X228" s="1443" t="s">
        <v>153</v>
      </c>
      <c r="Y228" s="646" t="s">
        <v>124</v>
      </c>
      <c r="Z228" s="630">
        <v>13853.261</v>
      </c>
      <c r="AA228" s="631">
        <v>34601.531999999999</v>
      </c>
      <c r="AB228" s="632">
        <v>5071.8819999999996</v>
      </c>
      <c r="AC228" s="633">
        <v>53526.675000000003</v>
      </c>
      <c r="AD228" s="634">
        <v>26381.808000000001</v>
      </c>
      <c r="AE228" s="634">
        <v>33031.436000000002</v>
      </c>
      <c r="AF228" s="633">
        <v>1915.0360000000001</v>
      </c>
      <c r="AG228" s="635">
        <v>11573.789000000001</v>
      </c>
      <c r="AH228" s="636">
        <v>126428.74400000001</v>
      </c>
    </row>
    <row r="229" spans="2:34" ht="15" customHeight="1">
      <c r="B229" s="1444"/>
      <c r="C229" s="638" t="s">
        <v>154</v>
      </c>
      <c r="D229" s="639">
        <v>275</v>
      </c>
      <c r="E229" s="640">
        <v>4877</v>
      </c>
      <c r="F229" s="641">
        <v>250</v>
      </c>
      <c r="G229" s="642">
        <v>5402</v>
      </c>
      <c r="H229" s="643">
        <v>2973</v>
      </c>
      <c r="I229" s="643">
        <v>6116</v>
      </c>
      <c r="J229" s="642">
        <v>169</v>
      </c>
      <c r="K229" s="644">
        <v>2991</v>
      </c>
      <c r="L229" s="645">
        <v>17651</v>
      </c>
      <c r="M229" s="1444"/>
      <c r="N229" s="638" t="s">
        <v>154</v>
      </c>
      <c r="O229" s="639">
        <v>13</v>
      </c>
      <c r="P229" s="640">
        <v>113</v>
      </c>
      <c r="Q229" s="641">
        <v>19</v>
      </c>
      <c r="R229" s="642">
        <v>145</v>
      </c>
      <c r="S229" s="643">
        <v>109</v>
      </c>
      <c r="T229" s="643">
        <v>105</v>
      </c>
      <c r="U229" s="642">
        <v>13</v>
      </c>
      <c r="V229" s="644">
        <v>60</v>
      </c>
      <c r="W229" s="645">
        <v>432</v>
      </c>
      <c r="X229" s="1444"/>
      <c r="Y229" s="638" t="s">
        <v>154</v>
      </c>
      <c r="Z229" s="639">
        <v>85.986999999999995</v>
      </c>
      <c r="AA229" s="640">
        <v>963.03099999999995</v>
      </c>
      <c r="AB229" s="641">
        <v>100.58799999999999</v>
      </c>
      <c r="AC229" s="642">
        <v>1149.606</v>
      </c>
      <c r="AD229" s="643">
        <v>737.60599999999999</v>
      </c>
      <c r="AE229" s="643">
        <v>1217.9949999999999</v>
      </c>
      <c r="AF229" s="642">
        <v>86.278999999999996</v>
      </c>
      <c r="AG229" s="644">
        <v>307.73399999999998</v>
      </c>
      <c r="AH229" s="645">
        <v>3499.22</v>
      </c>
    </row>
    <row r="230" spans="2:34" ht="15" customHeight="1">
      <c r="B230" s="1444"/>
      <c r="C230" s="638" t="s">
        <v>155</v>
      </c>
      <c r="D230" s="639">
        <v>64</v>
      </c>
      <c r="E230" s="640">
        <v>9740</v>
      </c>
      <c r="F230" s="641">
        <v>94</v>
      </c>
      <c r="G230" s="642">
        <v>9898</v>
      </c>
      <c r="H230" s="643">
        <v>1901</v>
      </c>
      <c r="I230" s="643">
        <v>2972</v>
      </c>
      <c r="J230" s="642">
        <v>1838</v>
      </c>
      <c r="K230" s="644">
        <v>3995</v>
      </c>
      <c r="L230" s="645">
        <v>20604</v>
      </c>
      <c r="M230" s="1444"/>
      <c r="N230" s="638" t="s">
        <v>155</v>
      </c>
      <c r="O230" s="639">
        <v>2</v>
      </c>
      <c r="P230" s="640">
        <v>228</v>
      </c>
      <c r="Q230" s="641">
        <v>9</v>
      </c>
      <c r="R230" s="642">
        <v>239</v>
      </c>
      <c r="S230" s="643">
        <v>92</v>
      </c>
      <c r="T230" s="643">
        <v>90</v>
      </c>
      <c r="U230" s="642">
        <v>14</v>
      </c>
      <c r="V230" s="644">
        <v>105</v>
      </c>
      <c r="W230" s="645">
        <v>540</v>
      </c>
      <c r="X230" s="1444"/>
      <c r="Y230" s="638" t="s">
        <v>155</v>
      </c>
      <c r="Z230" s="639">
        <v>9.6120000000000001</v>
      </c>
      <c r="AA230" s="640">
        <v>3251.4749999999999</v>
      </c>
      <c r="AB230" s="641">
        <v>22.475000000000001</v>
      </c>
      <c r="AC230" s="642">
        <v>3283.5619999999999</v>
      </c>
      <c r="AD230" s="643">
        <v>798.072</v>
      </c>
      <c r="AE230" s="643">
        <v>1162.9000000000001</v>
      </c>
      <c r="AF230" s="642">
        <v>401.637</v>
      </c>
      <c r="AG230" s="644">
        <v>1150.6379999999999</v>
      </c>
      <c r="AH230" s="645">
        <v>6796.8090000000002</v>
      </c>
    </row>
    <row r="231" spans="2:34" ht="15" customHeight="1">
      <c r="B231" s="1444"/>
      <c r="C231" s="638" t="s">
        <v>156</v>
      </c>
      <c r="D231" s="639">
        <v>16711</v>
      </c>
      <c r="E231" s="640">
        <v>54980</v>
      </c>
      <c r="F231" s="641">
        <v>3873</v>
      </c>
      <c r="G231" s="642">
        <v>75564</v>
      </c>
      <c r="H231" s="643">
        <v>70005</v>
      </c>
      <c r="I231" s="643">
        <v>37665</v>
      </c>
      <c r="J231" s="642">
        <v>6340</v>
      </c>
      <c r="K231" s="644">
        <v>15914</v>
      </c>
      <c r="L231" s="645">
        <v>205488</v>
      </c>
      <c r="M231" s="1444"/>
      <c r="N231" s="638" t="s">
        <v>156</v>
      </c>
      <c r="O231" s="639">
        <v>277</v>
      </c>
      <c r="P231" s="640">
        <v>903</v>
      </c>
      <c r="Q231" s="641">
        <v>119</v>
      </c>
      <c r="R231" s="642">
        <v>1299</v>
      </c>
      <c r="S231" s="643">
        <v>1234</v>
      </c>
      <c r="T231" s="643">
        <v>991</v>
      </c>
      <c r="U231" s="642">
        <v>107</v>
      </c>
      <c r="V231" s="644">
        <v>312</v>
      </c>
      <c r="W231" s="645">
        <v>3943</v>
      </c>
      <c r="X231" s="1444"/>
      <c r="Y231" s="638" t="s">
        <v>156</v>
      </c>
      <c r="Z231" s="639">
        <v>3223.0140000000001</v>
      </c>
      <c r="AA231" s="640">
        <v>6491.9350000000004</v>
      </c>
      <c r="AB231" s="641">
        <v>1199.8050000000001</v>
      </c>
      <c r="AC231" s="642">
        <v>10914.754000000001</v>
      </c>
      <c r="AD231" s="643">
        <v>8857.8279999999995</v>
      </c>
      <c r="AE231" s="643">
        <v>6517.6540000000005</v>
      </c>
      <c r="AF231" s="642">
        <v>361.25</v>
      </c>
      <c r="AG231" s="644">
        <v>2124.2469999999998</v>
      </c>
      <c r="AH231" s="645">
        <v>28775.733</v>
      </c>
    </row>
    <row r="232" spans="2:34" ht="15" customHeight="1">
      <c r="B232" s="1444"/>
      <c r="C232" s="638" t="s">
        <v>25</v>
      </c>
      <c r="D232" s="639">
        <v>7109</v>
      </c>
      <c r="E232" s="640">
        <v>72287</v>
      </c>
      <c r="F232" s="641">
        <v>13275</v>
      </c>
      <c r="G232" s="642">
        <v>92671</v>
      </c>
      <c r="H232" s="643">
        <v>64561</v>
      </c>
      <c r="I232" s="643">
        <v>78529</v>
      </c>
      <c r="J232" s="642">
        <v>3850</v>
      </c>
      <c r="K232" s="644">
        <v>31493</v>
      </c>
      <c r="L232" s="645">
        <v>271104</v>
      </c>
      <c r="M232" s="1444"/>
      <c r="N232" s="638" t="s">
        <v>25</v>
      </c>
      <c r="O232" s="639">
        <v>243</v>
      </c>
      <c r="P232" s="640">
        <v>1338</v>
      </c>
      <c r="Q232" s="641">
        <v>285</v>
      </c>
      <c r="R232" s="642">
        <v>1866</v>
      </c>
      <c r="S232" s="643">
        <v>1565</v>
      </c>
      <c r="T232" s="643">
        <v>1627</v>
      </c>
      <c r="U232" s="642">
        <v>161</v>
      </c>
      <c r="V232" s="644">
        <v>550</v>
      </c>
      <c r="W232" s="645">
        <v>5769</v>
      </c>
      <c r="X232" s="1444"/>
      <c r="Y232" s="638" t="s">
        <v>25</v>
      </c>
      <c r="Z232" s="639">
        <v>1918.511</v>
      </c>
      <c r="AA232" s="640">
        <v>19015.101999999999</v>
      </c>
      <c r="AB232" s="641">
        <v>2481.1729999999998</v>
      </c>
      <c r="AC232" s="642">
        <v>23414.786</v>
      </c>
      <c r="AD232" s="643">
        <v>10782.198</v>
      </c>
      <c r="AE232" s="643">
        <v>13273.816999999999</v>
      </c>
      <c r="AF232" s="642">
        <v>841.53599999999994</v>
      </c>
      <c r="AG232" s="644">
        <v>6461.2830000000004</v>
      </c>
      <c r="AH232" s="645">
        <v>54773.62</v>
      </c>
    </row>
    <row r="233" spans="2:34" ht="15" customHeight="1">
      <c r="B233" s="1445"/>
      <c r="C233" s="646" t="s">
        <v>157</v>
      </c>
      <c r="D233" s="630">
        <v>33253</v>
      </c>
      <c r="E233" s="631">
        <v>18831</v>
      </c>
      <c r="F233" s="632">
        <v>5489</v>
      </c>
      <c r="G233" s="633">
        <v>57573</v>
      </c>
      <c r="H233" s="634">
        <v>19588</v>
      </c>
      <c r="I233" s="634">
        <v>23547</v>
      </c>
      <c r="J233" s="633">
        <v>1038</v>
      </c>
      <c r="K233" s="635">
        <v>4553</v>
      </c>
      <c r="L233" s="636">
        <v>106299</v>
      </c>
      <c r="M233" s="1445"/>
      <c r="N233" s="646" t="s">
        <v>157</v>
      </c>
      <c r="O233" s="630">
        <v>525</v>
      </c>
      <c r="P233" s="631">
        <v>457</v>
      </c>
      <c r="Q233" s="632">
        <v>173</v>
      </c>
      <c r="R233" s="633">
        <v>1155</v>
      </c>
      <c r="S233" s="634">
        <v>560</v>
      </c>
      <c r="T233" s="634">
        <v>500</v>
      </c>
      <c r="U233" s="633">
        <v>36</v>
      </c>
      <c r="V233" s="635">
        <v>158</v>
      </c>
      <c r="W233" s="636">
        <v>2409</v>
      </c>
      <c r="X233" s="1445"/>
      <c r="Y233" s="646" t="s">
        <v>157</v>
      </c>
      <c r="Z233" s="630">
        <v>8616.1370000000006</v>
      </c>
      <c r="AA233" s="631">
        <v>4879.9889999999996</v>
      </c>
      <c r="AB233" s="632">
        <v>1267.8409999999999</v>
      </c>
      <c r="AC233" s="633">
        <v>14763.967000000001</v>
      </c>
      <c r="AD233" s="634">
        <v>5206.1040000000003</v>
      </c>
      <c r="AE233" s="634">
        <v>10859.07</v>
      </c>
      <c r="AF233" s="633">
        <v>224.334</v>
      </c>
      <c r="AG233" s="635">
        <v>1529.8869999999999</v>
      </c>
      <c r="AH233" s="636">
        <v>32583.362000000001</v>
      </c>
    </row>
    <row r="234" spans="2:34" ht="15" customHeight="1">
      <c r="B234" s="1443" t="s">
        <v>158</v>
      </c>
      <c r="C234" s="646" t="s">
        <v>124</v>
      </c>
      <c r="D234" s="630">
        <v>27125</v>
      </c>
      <c r="E234" s="631">
        <v>51230</v>
      </c>
      <c r="F234" s="632">
        <v>6609</v>
      </c>
      <c r="G234" s="633">
        <v>84964</v>
      </c>
      <c r="H234" s="634">
        <v>54128</v>
      </c>
      <c r="I234" s="634">
        <v>39175</v>
      </c>
      <c r="J234" s="633">
        <v>2610</v>
      </c>
      <c r="K234" s="635">
        <v>17635</v>
      </c>
      <c r="L234" s="636">
        <v>198512</v>
      </c>
      <c r="M234" s="1443" t="s">
        <v>158</v>
      </c>
      <c r="N234" s="646" t="s">
        <v>124</v>
      </c>
      <c r="O234" s="630">
        <v>390</v>
      </c>
      <c r="P234" s="631">
        <v>1121</v>
      </c>
      <c r="Q234" s="632">
        <v>216</v>
      </c>
      <c r="R234" s="633">
        <v>1727</v>
      </c>
      <c r="S234" s="634">
        <v>1223</v>
      </c>
      <c r="T234" s="634">
        <v>1024</v>
      </c>
      <c r="U234" s="633">
        <v>83</v>
      </c>
      <c r="V234" s="635">
        <v>403</v>
      </c>
      <c r="W234" s="636">
        <v>4460</v>
      </c>
      <c r="X234" s="1443" t="s">
        <v>158</v>
      </c>
      <c r="Y234" s="646" t="s">
        <v>124</v>
      </c>
      <c r="Z234" s="630">
        <v>9016.6659999999993</v>
      </c>
      <c r="AA234" s="631">
        <v>11129.482</v>
      </c>
      <c r="AB234" s="632">
        <v>1031.1279999999999</v>
      </c>
      <c r="AC234" s="633">
        <v>21177.276000000002</v>
      </c>
      <c r="AD234" s="634">
        <v>10469.683999999999</v>
      </c>
      <c r="AE234" s="634">
        <v>6289.1509999999998</v>
      </c>
      <c r="AF234" s="633">
        <v>348.08600000000001</v>
      </c>
      <c r="AG234" s="635">
        <v>3668.7080000000001</v>
      </c>
      <c r="AH234" s="636">
        <v>41952.904999999999</v>
      </c>
    </row>
    <row r="235" spans="2:34" ht="15" customHeight="1">
      <c r="B235" s="1444"/>
      <c r="C235" s="638" t="s">
        <v>159</v>
      </c>
      <c r="D235" s="639">
        <v>6932</v>
      </c>
      <c r="E235" s="640">
        <v>10581</v>
      </c>
      <c r="F235" s="641">
        <v>1486</v>
      </c>
      <c r="G235" s="642">
        <v>18999</v>
      </c>
      <c r="H235" s="643">
        <v>10724</v>
      </c>
      <c r="I235" s="643">
        <v>4666</v>
      </c>
      <c r="J235" s="642">
        <v>107</v>
      </c>
      <c r="K235" s="644">
        <v>2662</v>
      </c>
      <c r="L235" s="645">
        <v>37158</v>
      </c>
      <c r="M235" s="1444"/>
      <c r="N235" s="638" t="s">
        <v>159</v>
      </c>
      <c r="O235" s="639">
        <v>55</v>
      </c>
      <c r="P235" s="640">
        <v>216</v>
      </c>
      <c r="Q235" s="641">
        <v>41</v>
      </c>
      <c r="R235" s="642">
        <v>312</v>
      </c>
      <c r="S235" s="643">
        <v>190</v>
      </c>
      <c r="T235" s="643">
        <v>139</v>
      </c>
      <c r="U235" s="642">
        <v>7</v>
      </c>
      <c r="V235" s="644">
        <v>44</v>
      </c>
      <c r="W235" s="645">
        <v>692</v>
      </c>
      <c r="X235" s="1444"/>
      <c r="Y235" s="638" t="s">
        <v>159</v>
      </c>
      <c r="Z235" s="639">
        <v>4645.04</v>
      </c>
      <c r="AA235" s="640">
        <v>2684.9490000000001</v>
      </c>
      <c r="AB235" s="641">
        <v>166.233</v>
      </c>
      <c r="AC235" s="642">
        <v>7496.2219999999998</v>
      </c>
      <c r="AD235" s="643">
        <v>2051.636</v>
      </c>
      <c r="AE235" s="643">
        <v>1146.152</v>
      </c>
      <c r="AF235" s="642">
        <v>11.529</v>
      </c>
      <c r="AG235" s="644">
        <v>531.61300000000006</v>
      </c>
      <c r="AH235" s="645">
        <v>11237.152</v>
      </c>
    </row>
    <row r="236" spans="2:34" ht="15" customHeight="1">
      <c r="B236" s="1444"/>
      <c r="C236" s="638" t="s">
        <v>160</v>
      </c>
      <c r="D236" s="639">
        <v>4564</v>
      </c>
      <c r="E236" s="640">
        <v>18498</v>
      </c>
      <c r="F236" s="641">
        <v>1332</v>
      </c>
      <c r="G236" s="642">
        <v>24394</v>
      </c>
      <c r="H236" s="643">
        <v>19520</v>
      </c>
      <c r="I236" s="643">
        <v>10955</v>
      </c>
      <c r="J236" s="642">
        <v>1844</v>
      </c>
      <c r="K236" s="644">
        <v>4296</v>
      </c>
      <c r="L236" s="645">
        <v>61009</v>
      </c>
      <c r="M236" s="1444"/>
      <c r="N236" s="638" t="s">
        <v>160</v>
      </c>
      <c r="O236" s="639">
        <v>95</v>
      </c>
      <c r="P236" s="640">
        <v>375</v>
      </c>
      <c r="Q236" s="641">
        <v>58</v>
      </c>
      <c r="R236" s="642">
        <v>528</v>
      </c>
      <c r="S236" s="643">
        <v>403</v>
      </c>
      <c r="T236" s="643">
        <v>327</v>
      </c>
      <c r="U236" s="642">
        <v>58</v>
      </c>
      <c r="V236" s="644">
        <v>100</v>
      </c>
      <c r="W236" s="645">
        <v>1416</v>
      </c>
      <c r="X236" s="1444"/>
      <c r="Y236" s="638" t="s">
        <v>160</v>
      </c>
      <c r="Z236" s="639">
        <v>989.83299999999997</v>
      </c>
      <c r="AA236" s="640">
        <v>3094.17</v>
      </c>
      <c r="AB236" s="641">
        <v>252.54</v>
      </c>
      <c r="AC236" s="642">
        <v>4336.5429999999997</v>
      </c>
      <c r="AD236" s="643">
        <v>3292.683</v>
      </c>
      <c r="AE236" s="643">
        <v>1367.875</v>
      </c>
      <c r="AF236" s="642">
        <v>260.21600000000001</v>
      </c>
      <c r="AG236" s="644">
        <v>875.75199999999995</v>
      </c>
      <c r="AH236" s="645">
        <v>10133.069</v>
      </c>
    </row>
    <row r="237" spans="2:34" ht="15" customHeight="1">
      <c r="B237" s="1444"/>
      <c r="C237" s="638" t="s">
        <v>161</v>
      </c>
      <c r="D237" s="639">
        <v>14299</v>
      </c>
      <c r="E237" s="640">
        <v>19041</v>
      </c>
      <c r="F237" s="641">
        <v>3455</v>
      </c>
      <c r="G237" s="642">
        <v>36795</v>
      </c>
      <c r="H237" s="643">
        <v>17222</v>
      </c>
      <c r="I237" s="643">
        <v>22737</v>
      </c>
      <c r="J237" s="642">
        <v>456</v>
      </c>
      <c r="K237" s="644">
        <v>7574</v>
      </c>
      <c r="L237" s="645">
        <v>84784</v>
      </c>
      <c r="M237" s="1444"/>
      <c r="N237" s="638" t="s">
        <v>161</v>
      </c>
      <c r="O237" s="639">
        <v>232</v>
      </c>
      <c r="P237" s="640">
        <v>444</v>
      </c>
      <c r="Q237" s="641">
        <v>100</v>
      </c>
      <c r="R237" s="642">
        <v>776</v>
      </c>
      <c r="S237" s="643">
        <v>541</v>
      </c>
      <c r="T237" s="643">
        <v>529</v>
      </c>
      <c r="U237" s="642">
        <v>14</v>
      </c>
      <c r="V237" s="644">
        <v>223</v>
      </c>
      <c r="W237" s="645">
        <v>2083</v>
      </c>
      <c r="X237" s="1444"/>
      <c r="Y237" s="638" t="s">
        <v>161</v>
      </c>
      <c r="Z237" s="639">
        <v>3318.8380000000002</v>
      </c>
      <c r="AA237" s="640">
        <v>4426.6229999999996</v>
      </c>
      <c r="AB237" s="641">
        <v>525.41600000000005</v>
      </c>
      <c r="AC237" s="642">
        <v>8270.8770000000004</v>
      </c>
      <c r="AD237" s="643">
        <v>4344.9359999999997</v>
      </c>
      <c r="AE237" s="643">
        <v>3670.6489999999999</v>
      </c>
      <c r="AF237" s="642">
        <v>37.927</v>
      </c>
      <c r="AG237" s="644">
        <v>1794.787</v>
      </c>
      <c r="AH237" s="645">
        <v>18119.175999999999</v>
      </c>
    </row>
    <row r="238" spans="2:34" ht="15" customHeight="1">
      <c r="B238" s="1445"/>
      <c r="C238" s="646" t="s">
        <v>49</v>
      </c>
      <c r="D238" s="630">
        <v>1330</v>
      </c>
      <c r="E238" s="631">
        <v>3110</v>
      </c>
      <c r="F238" s="632">
        <v>336</v>
      </c>
      <c r="G238" s="633">
        <v>4776</v>
      </c>
      <c r="H238" s="634">
        <v>6662</v>
      </c>
      <c r="I238" s="634">
        <v>817</v>
      </c>
      <c r="J238" s="633">
        <v>203</v>
      </c>
      <c r="K238" s="635">
        <v>3103</v>
      </c>
      <c r="L238" s="636">
        <v>15561</v>
      </c>
      <c r="M238" s="1445"/>
      <c r="N238" s="646" t="s">
        <v>49</v>
      </c>
      <c r="O238" s="630">
        <v>8</v>
      </c>
      <c r="P238" s="631">
        <v>86</v>
      </c>
      <c r="Q238" s="632">
        <v>17</v>
      </c>
      <c r="R238" s="633">
        <v>111</v>
      </c>
      <c r="S238" s="634">
        <v>89</v>
      </c>
      <c r="T238" s="634">
        <v>29</v>
      </c>
      <c r="U238" s="633">
        <v>4</v>
      </c>
      <c r="V238" s="635">
        <v>36</v>
      </c>
      <c r="W238" s="636">
        <v>269</v>
      </c>
      <c r="X238" s="1445"/>
      <c r="Y238" s="646" t="s">
        <v>49</v>
      </c>
      <c r="Z238" s="630">
        <v>62.954999999999998</v>
      </c>
      <c r="AA238" s="631">
        <v>923.74</v>
      </c>
      <c r="AB238" s="632">
        <v>86.938999999999993</v>
      </c>
      <c r="AC238" s="633">
        <v>1073.634</v>
      </c>
      <c r="AD238" s="634">
        <v>780.42899999999997</v>
      </c>
      <c r="AE238" s="634">
        <v>104.47499999999999</v>
      </c>
      <c r="AF238" s="633">
        <v>38.414000000000001</v>
      </c>
      <c r="AG238" s="635">
        <v>466.55599999999998</v>
      </c>
      <c r="AH238" s="636">
        <v>2463.5079999999998</v>
      </c>
    </row>
    <row r="239" spans="2:34" ht="15" customHeight="1">
      <c r="B239" s="1443" t="s">
        <v>162</v>
      </c>
      <c r="C239" s="646" t="s">
        <v>124</v>
      </c>
      <c r="D239" s="630">
        <v>91822</v>
      </c>
      <c r="E239" s="631">
        <v>135777</v>
      </c>
      <c r="F239" s="632">
        <v>60924</v>
      </c>
      <c r="G239" s="633">
        <v>288523</v>
      </c>
      <c r="H239" s="634">
        <v>257973</v>
      </c>
      <c r="I239" s="634">
        <v>317555</v>
      </c>
      <c r="J239" s="633">
        <v>25051</v>
      </c>
      <c r="K239" s="635">
        <v>55447</v>
      </c>
      <c r="L239" s="636">
        <v>944549</v>
      </c>
      <c r="M239" s="1443" t="s">
        <v>162</v>
      </c>
      <c r="N239" s="646" t="s">
        <v>124</v>
      </c>
      <c r="O239" s="630">
        <v>1022</v>
      </c>
      <c r="P239" s="631">
        <v>3147</v>
      </c>
      <c r="Q239" s="632">
        <v>1015</v>
      </c>
      <c r="R239" s="633">
        <v>5184</v>
      </c>
      <c r="S239" s="634">
        <v>6769</v>
      </c>
      <c r="T239" s="634">
        <v>6803</v>
      </c>
      <c r="U239" s="633">
        <v>344</v>
      </c>
      <c r="V239" s="635">
        <v>1093</v>
      </c>
      <c r="W239" s="636">
        <v>20193</v>
      </c>
      <c r="X239" s="1443" t="s">
        <v>162</v>
      </c>
      <c r="Y239" s="646" t="s">
        <v>124</v>
      </c>
      <c r="Z239" s="630">
        <v>26398.938999999998</v>
      </c>
      <c r="AA239" s="631">
        <v>22661.387999999999</v>
      </c>
      <c r="AB239" s="632">
        <v>6140.7330000000002</v>
      </c>
      <c r="AC239" s="633">
        <v>55201.06</v>
      </c>
      <c r="AD239" s="634">
        <v>36015.305</v>
      </c>
      <c r="AE239" s="634">
        <v>43750.203000000001</v>
      </c>
      <c r="AF239" s="633">
        <v>1820.2719999999999</v>
      </c>
      <c r="AG239" s="635">
        <v>9032.4419999999991</v>
      </c>
      <c r="AH239" s="636">
        <v>145819.28200000001</v>
      </c>
    </row>
    <row r="240" spans="2:34" ht="15" customHeight="1">
      <c r="B240" s="1444"/>
      <c r="C240" s="638" t="s">
        <v>163</v>
      </c>
      <c r="D240" s="639">
        <v>71926</v>
      </c>
      <c r="E240" s="640">
        <v>85851</v>
      </c>
      <c r="F240" s="641">
        <v>50912</v>
      </c>
      <c r="G240" s="642">
        <v>208689</v>
      </c>
      <c r="H240" s="643">
        <v>192940</v>
      </c>
      <c r="I240" s="643">
        <v>248316</v>
      </c>
      <c r="J240" s="642">
        <v>12312</v>
      </c>
      <c r="K240" s="644">
        <v>14463</v>
      </c>
      <c r="L240" s="645">
        <v>676720</v>
      </c>
      <c r="M240" s="1444"/>
      <c r="N240" s="638" t="s">
        <v>163</v>
      </c>
      <c r="O240" s="639">
        <v>581</v>
      </c>
      <c r="P240" s="640">
        <v>1816</v>
      </c>
      <c r="Q240" s="641">
        <v>801</v>
      </c>
      <c r="R240" s="642">
        <v>3198</v>
      </c>
      <c r="S240" s="643">
        <v>5073</v>
      </c>
      <c r="T240" s="643">
        <v>5194</v>
      </c>
      <c r="U240" s="642">
        <v>182</v>
      </c>
      <c r="V240" s="644">
        <v>400</v>
      </c>
      <c r="W240" s="645">
        <v>14047</v>
      </c>
      <c r="X240" s="1444"/>
      <c r="Y240" s="638" t="s">
        <v>163</v>
      </c>
      <c r="Z240" s="639">
        <v>22796.638999999999</v>
      </c>
      <c r="AA240" s="640">
        <v>13796.662</v>
      </c>
      <c r="AB240" s="641">
        <v>5131.2079999999996</v>
      </c>
      <c r="AC240" s="642">
        <v>41724.508999999998</v>
      </c>
      <c r="AD240" s="643">
        <v>26787.973999999998</v>
      </c>
      <c r="AE240" s="643">
        <v>32203.327000000001</v>
      </c>
      <c r="AF240" s="642">
        <v>974.87400000000002</v>
      </c>
      <c r="AG240" s="644">
        <v>3195.5360000000001</v>
      </c>
      <c r="AH240" s="645">
        <v>104886.22</v>
      </c>
    </row>
    <row r="241" spans="2:34" ht="15" customHeight="1">
      <c r="B241" s="1444"/>
      <c r="C241" s="638" t="s">
        <v>164</v>
      </c>
      <c r="D241" s="639">
        <v>2071</v>
      </c>
      <c r="E241" s="640">
        <v>16775</v>
      </c>
      <c r="F241" s="641">
        <v>3722</v>
      </c>
      <c r="G241" s="642">
        <v>22568</v>
      </c>
      <c r="H241" s="643">
        <v>19677</v>
      </c>
      <c r="I241" s="643">
        <v>14060</v>
      </c>
      <c r="J241" s="642">
        <v>1029</v>
      </c>
      <c r="K241" s="644">
        <v>2554</v>
      </c>
      <c r="L241" s="645">
        <v>59888</v>
      </c>
      <c r="M241" s="1444"/>
      <c r="N241" s="638" t="s">
        <v>164</v>
      </c>
      <c r="O241" s="639">
        <v>60</v>
      </c>
      <c r="P241" s="640">
        <v>368</v>
      </c>
      <c r="Q241" s="641">
        <v>80</v>
      </c>
      <c r="R241" s="642">
        <v>508</v>
      </c>
      <c r="S241" s="643">
        <v>586</v>
      </c>
      <c r="T241" s="643">
        <v>429</v>
      </c>
      <c r="U241" s="642">
        <v>30</v>
      </c>
      <c r="V241" s="644">
        <v>59</v>
      </c>
      <c r="W241" s="645">
        <v>1612</v>
      </c>
      <c r="X241" s="1444"/>
      <c r="Y241" s="638" t="s">
        <v>164</v>
      </c>
      <c r="Z241" s="639">
        <v>456.80900000000003</v>
      </c>
      <c r="AA241" s="640">
        <v>2406.4180000000001</v>
      </c>
      <c r="AB241" s="641">
        <v>269.30099999999999</v>
      </c>
      <c r="AC241" s="642">
        <v>3132.5279999999998</v>
      </c>
      <c r="AD241" s="643">
        <v>3662.1819999999998</v>
      </c>
      <c r="AE241" s="643">
        <v>2497.6979999999999</v>
      </c>
      <c r="AF241" s="642">
        <v>72.352000000000004</v>
      </c>
      <c r="AG241" s="644">
        <v>510.91</v>
      </c>
      <c r="AH241" s="645">
        <v>9875.67</v>
      </c>
    </row>
    <row r="242" spans="2:34" ht="15" customHeight="1">
      <c r="B242" s="1444"/>
      <c r="C242" s="638" t="s">
        <v>51</v>
      </c>
      <c r="D242" s="639">
        <v>896</v>
      </c>
      <c r="E242" s="640">
        <v>7096</v>
      </c>
      <c r="F242" s="641">
        <v>375</v>
      </c>
      <c r="G242" s="642">
        <v>8367</v>
      </c>
      <c r="H242" s="643">
        <v>3143</v>
      </c>
      <c r="I242" s="643">
        <v>3895</v>
      </c>
      <c r="J242" s="642">
        <v>766</v>
      </c>
      <c r="K242" s="644">
        <v>968</v>
      </c>
      <c r="L242" s="645">
        <v>17139</v>
      </c>
      <c r="M242" s="1444"/>
      <c r="N242" s="638" t="s">
        <v>51</v>
      </c>
      <c r="O242" s="639">
        <v>51</v>
      </c>
      <c r="P242" s="640">
        <v>211</v>
      </c>
      <c r="Q242" s="641">
        <v>13</v>
      </c>
      <c r="R242" s="642">
        <v>275</v>
      </c>
      <c r="S242" s="643">
        <v>117</v>
      </c>
      <c r="T242" s="643">
        <v>105</v>
      </c>
      <c r="U242" s="642">
        <v>18</v>
      </c>
      <c r="V242" s="644">
        <v>48</v>
      </c>
      <c r="W242" s="645">
        <v>563</v>
      </c>
      <c r="X242" s="1444"/>
      <c r="Y242" s="638" t="s">
        <v>51</v>
      </c>
      <c r="Z242" s="639">
        <v>282.952</v>
      </c>
      <c r="AA242" s="640">
        <v>1375.864</v>
      </c>
      <c r="AB242" s="641">
        <v>34.142000000000003</v>
      </c>
      <c r="AC242" s="642">
        <v>1692.9580000000001</v>
      </c>
      <c r="AD242" s="643">
        <v>589.63900000000001</v>
      </c>
      <c r="AE242" s="643">
        <v>1159.123</v>
      </c>
      <c r="AF242" s="642">
        <v>187.90600000000001</v>
      </c>
      <c r="AG242" s="644">
        <v>319.26100000000002</v>
      </c>
      <c r="AH242" s="645">
        <v>3948.8870000000002</v>
      </c>
    </row>
    <row r="243" spans="2:34" ht="15" customHeight="1">
      <c r="B243" s="1444"/>
      <c r="C243" s="638" t="s">
        <v>74</v>
      </c>
      <c r="D243" s="639">
        <v>1431</v>
      </c>
      <c r="E243" s="640">
        <v>7565</v>
      </c>
      <c r="F243" s="641">
        <v>1905</v>
      </c>
      <c r="G243" s="642">
        <v>10901</v>
      </c>
      <c r="H243" s="643">
        <v>9383</v>
      </c>
      <c r="I243" s="643">
        <v>19447</v>
      </c>
      <c r="J243" s="642">
        <v>7017</v>
      </c>
      <c r="K243" s="644">
        <v>2697</v>
      </c>
      <c r="L243" s="645">
        <v>49445</v>
      </c>
      <c r="M243" s="1444"/>
      <c r="N243" s="638" t="s">
        <v>74</v>
      </c>
      <c r="O243" s="639">
        <v>52</v>
      </c>
      <c r="P243" s="640">
        <v>246</v>
      </c>
      <c r="Q243" s="641">
        <v>24</v>
      </c>
      <c r="R243" s="642">
        <v>322</v>
      </c>
      <c r="S243" s="643">
        <v>307</v>
      </c>
      <c r="T243" s="643">
        <v>407</v>
      </c>
      <c r="U243" s="642">
        <v>59</v>
      </c>
      <c r="V243" s="644">
        <v>76</v>
      </c>
      <c r="W243" s="645">
        <v>1171</v>
      </c>
      <c r="X243" s="1444"/>
      <c r="Y243" s="638" t="s">
        <v>74</v>
      </c>
      <c r="Z243" s="639">
        <v>413.98200000000003</v>
      </c>
      <c r="AA243" s="640">
        <v>1493.193</v>
      </c>
      <c r="AB243" s="641">
        <v>111.318</v>
      </c>
      <c r="AC243" s="642">
        <v>2018.4929999999999</v>
      </c>
      <c r="AD243" s="643">
        <v>1556.627</v>
      </c>
      <c r="AE243" s="643">
        <v>3641.2809999999999</v>
      </c>
      <c r="AF243" s="642">
        <v>318.74</v>
      </c>
      <c r="AG243" s="644">
        <v>711.27700000000004</v>
      </c>
      <c r="AH243" s="645">
        <v>8246.4179999999997</v>
      </c>
    </row>
    <row r="244" spans="2:34" ht="15" customHeight="1">
      <c r="B244" s="1444"/>
      <c r="C244" s="638" t="s">
        <v>52</v>
      </c>
      <c r="D244" s="639">
        <v>9384</v>
      </c>
      <c r="E244" s="640">
        <v>9522</v>
      </c>
      <c r="F244" s="641">
        <v>1386</v>
      </c>
      <c r="G244" s="642">
        <v>20292</v>
      </c>
      <c r="H244" s="643">
        <v>7570</v>
      </c>
      <c r="I244" s="643">
        <v>12370</v>
      </c>
      <c r="J244" s="642">
        <v>1757</v>
      </c>
      <c r="K244" s="644">
        <v>3456</v>
      </c>
      <c r="L244" s="645">
        <v>45445</v>
      </c>
      <c r="M244" s="1444"/>
      <c r="N244" s="638" t="s">
        <v>52</v>
      </c>
      <c r="O244" s="639">
        <v>191</v>
      </c>
      <c r="P244" s="640">
        <v>257</v>
      </c>
      <c r="Q244" s="641">
        <v>43</v>
      </c>
      <c r="R244" s="642">
        <v>491</v>
      </c>
      <c r="S244" s="643">
        <v>186</v>
      </c>
      <c r="T244" s="643">
        <v>253</v>
      </c>
      <c r="U244" s="642">
        <v>19</v>
      </c>
      <c r="V244" s="644">
        <v>100</v>
      </c>
      <c r="W244" s="645">
        <v>1049</v>
      </c>
      <c r="X244" s="1444"/>
      <c r="Y244" s="638" t="s">
        <v>52</v>
      </c>
      <c r="Z244" s="639">
        <v>2067.64</v>
      </c>
      <c r="AA244" s="640">
        <v>1869.4649999999999</v>
      </c>
      <c r="AB244" s="641">
        <v>202.571</v>
      </c>
      <c r="AC244" s="642">
        <v>4139.6760000000004</v>
      </c>
      <c r="AD244" s="643">
        <v>809.21299999999997</v>
      </c>
      <c r="AE244" s="643">
        <v>1645.5119999999999</v>
      </c>
      <c r="AF244" s="642">
        <v>124.377</v>
      </c>
      <c r="AG244" s="644">
        <v>680.69</v>
      </c>
      <c r="AH244" s="645">
        <v>7399.4679999999998</v>
      </c>
    </row>
    <row r="245" spans="2:34" ht="15" customHeight="1">
      <c r="B245" s="1444"/>
      <c r="C245" s="638" t="s">
        <v>165</v>
      </c>
      <c r="D245" s="639">
        <v>1289</v>
      </c>
      <c r="E245" s="640">
        <v>5816</v>
      </c>
      <c r="F245" s="641">
        <v>1141</v>
      </c>
      <c r="G245" s="642">
        <v>8246</v>
      </c>
      <c r="H245" s="643">
        <v>7727</v>
      </c>
      <c r="I245" s="643">
        <v>9055</v>
      </c>
      <c r="J245" s="642">
        <v>970</v>
      </c>
      <c r="K245" s="644">
        <v>16903</v>
      </c>
      <c r="L245" s="645">
        <v>42901</v>
      </c>
      <c r="M245" s="1444"/>
      <c r="N245" s="638" t="s">
        <v>165</v>
      </c>
      <c r="O245" s="639">
        <v>16</v>
      </c>
      <c r="P245" s="640">
        <v>135</v>
      </c>
      <c r="Q245" s="641">
        <v>22</v>
      </c>
      <c r="R245" s="642">
        <v>173</v>
      </c>
      <c r="S245" s="643">
        <v>182</v>
      </c>
      <c r="T245" s="643">
        <v>164</v>
      </c>
      <c r="U245" s="642">
        <v>12</v>
      </c>
      <c r="V245" s="644">
        <v>199</v>
      </c>
      <c r="W245" s="645">
        <v>730</v>
      </c>
      <c r="X245" s="1444"/>
      <c r="Y245" s="638" t="s">
        <v>165</v>
      </c>
      <c r="Z245" s="639">
        <v>61.475000000000001</v>
      </c>
      <c r="AA245" s="640">
        <v>801.18100000000004</v>
      </c>
      <c r="AB245" s="641">
        <v>257.33800000000002</v>
      </c>
      <c r="AC245" s="642">
        <v>1119.9939999999999</v>
      </c>
      <c r="AD245" s="643">
        <v>1143.2280000000001</v>
      </c>
      <c r="AE245" s="643">
        <v>1173.3989999999999</v>
      </c>
      <c r="AF245" s="642">
        <v>24.19</v>
      </c>
      <c r="AG245" s="644">
        <v>2274.4349999999999</v>
      </c>
      <c r="AH245" s="645">
        <v>5735.2460000000001</v>
      </c>
    </row>
    <row r="246" spans="2:34" ht="15" customHeight="1">
      <c r="B246" s="1445"/>
      <c r="C246" s="646" t="s">
        <v>166</v>
      </c>
      <c r="D246" s="630">
        <v>4825</v>
      </c>
      <c r="E246" s="631">
        <v>3152</v>
      </c>
      <c r="F246" s="632">
        <v>1483</v>
      </c>
      <c r="G246" s="633">
        <v>9460</v>
      </c>
      <c r="H246" s="634">
        <v>17533</v>
      </c>
      <c r="I246" s="634">
        <v>10412</v>
      </c>
      <c r="J246" s="633">
        <v>1200</v>
      </c>
      <c r="K246" s="635">
        <v>14406</v>
      </c>
      <c r="L246" s="636">
        <v>53011</v>
      </c>
      <c r="M246" s="1445"/>
      <c r="N246" s="646" t="s">
        <v>166</v>
      </c>
      <c r="O246" s="630">
        <v>71</v>
      </c>
      <c r="P246" s="631">
        <v>114</v>
      </c>
      <c r="Q246" s="632">
        <v>32</v>
      </c>
      <c r="R246" s="633">
        <v>217</v>
      </c>
      <c r="S246" s="634">
        <v>318</v>
      </c>
      <c r="T246" s="634">
        <v>251</v>
      </c>
      <c r="U246" s="633">
        <v>24</v>
      </c>
      <c r="V246" s="635">
        <v>211</v>
      </c>
      <c r="W246" s="636">
        <v>1021</v>
      </c>
      <c r="X246" s="1445"/>
      <c r="Y246" s="646" t="s">
        <v>166</v>
      </c>
      <c r="Z246" s="630">
        <v>319.44200000000001</v>
      </c>
      <c r="AA246" s="631">
        <v>918.60500000000002</v>
      </c>
      <c r="AB246" s="632">
        <v>134.85499999999999</v>
      </c>
      <c r="AC246" s="633">
        <v>1372.902</v>
      </c>
      <c r="AD246" s="634">
        <v>1466.442</v>
      </c>
      <c r="AE246" s="634">
        <v>1429.8630000000001</v>
      </c>
      <c r="AF246" s="633">
        <v>117.833</v>
      </c>
      <c r="AG246" s="635">
        <v>1340.3330000000001</v>
      </c>
      <c r="AH246" s="636">
        <v>5727.3729999999996</v>
      </c>
    </row>
    <row r="247" spans="2:34" ht="15" customHeight="1" thickBot="1">
      <c r="B247" s="1446" t="s">
        <v>101</v>
      </c>
      <c r="C247" s="1447"/>
      <c r="D247" s="647">
        <v>0</v>
      </c>
      <c r="E247" s="648">
        <v>4500</v>
      </c>
      <c r="F247" s="649">
        <v>1990</v>
      </c>
      <c r="G247" s="650">
        <v>6490</v>
      </c>
      <c r="H247" s="651">
        <v>15636</v>
      </c>
      <c r="I247" s="651">
        <v>10529</v>
      </c>
      <c r="J247" s="650">
        <v>1478</v>
      </c>
      <c r="K247" s="652">
        <v>434</v>
      </c>
      <c r="L247" s="653">
        <v>34567</v>
      </c>
      <c r="M247" s="1446" t="s">
        <v>101</v>
      </c>
      <c r="N247" s="1447"/>
      <c r="O247" s="647">
        <v>0</v>
      </c>
      <c r="P247" s="648">
        <v>112</v>
      </c>
      <c r="Q247" s="649">
        <v>56</v>
      </c>
      <c r="R247" s="650">
        <v>168</v>
      </c>
      <c r="S247" s="651">
        <v>381</v>
      </c>
      <c r="T247" s="651">
        <v>265</v>
      </c>
      <c r="U247" s="650">
        <v>48</v>
      </c>
      <c r="V247" s="652">
        <v>10</v>
      </c>
      <c r="W247" s="653">
        <v>872</v>
      </c>
      <c r="X247" s="1446" t="s">
        <v>101</v>
      </c>
      <c r="Y247" s="1447"/>
      <c r="Z247" s="647">
        <v>0</v>
      </c>
      <c r="AA247" s="648">
        <v>344.02800000000002</v>
      </c>
      <c r="AB247" s="649">
        <v>213.61099999999999</v>
      </c>
      <c r="AC247" s="650">
        <v>557.63900000000001</v>
      </c>
      <c r="AD247" s="651">
        <v>1510.7539999999999</v>
      </c>
      <c r="AE247" s="651">
        <v>1112.3679999999999</v>
      </c>
      <c r="AF247" s="650">
        <v>179.12200000000001</v>
      </c>
      <c r="AG247" s="652">
        <v>26.196999999999999</v>
      </c>
      <c r="AH247" s="653">
        <v>3386.08</v>
      </c>
    </row>
    <row r="248" spans="2:34" ht="15" customHeight="1" thickTop="1" thickBot="1">
      <c r="B248" s="1439" t="s">
        <v>102</v>
      </c>
      <c r="C248" s="1440"/>
      <c r="D248" s="654">
        <v>0</v>
      </c>
      <c r="E248" s="655">
        <v>25</v>
      </c>
      <c r="F248" s="656">
        <v>222</v>
      </c>
      <c r="G248" s="657">
        <v>247</v>
      </c>
      <c r="H248" s="658">
        <v>404</v>
      </c>
      <c r="I248" s="658">
        <v>3971</v>
      </c>
      <c r="J248" s="657">
        <v>620</v>
      </c>
      <c r="K248" s="659">
        <v>642</v>
      </c>
      <c r="L248" s="660">
        <v>5884</v>
      </c>
      <c r="M248" s="1439" t="s">
        <v>102</v>
      </c>
      <c r="N248" s="1440"/>
      <c r="O248" s="654">
        <v>0</v>
      </c>
      <c r="P248" s="655">
        <v>3</v>
      </c>
      <c r="Q248" s="656">
        <v>2</v>
      </c>
      <c r="R248" s="657">
        <v>5</v>
      </c>
      <c r="S248" s="658">
        <v>19</v>
      </c>
      <c r="T248" s="658">
        <v>34</v>
      </c>
      <c r="U248" s="657">
        <v>8</v>
      </c>
      <c r="V248" s="659">
        <v>23</v>
      </c>
      <c r="W248" s="660">
        <v>89</v>
      </c>
      <c r="X248" s="1439" t="s">
        <v>102</v>
      </c>
      <c r="Y248" s="1440"/>
      <c r="Z248" s="654">
        <v>0</v>
      </c>
      <c r="AA248" s="655">
        <v>0</v>
      </c>
      <c r="AB248" s="656">
        <v>0</v>
      </c>
      <c r="AC248" s="657">
        <v>0</v>
      </c>
      <c r="AD248" s="658">
        <v>3.3</v>
      </c>
      <c r="AE248" s="658">
        <v>0</v>
      </c>
      <c r="AF248" s="657">
        <v>102.08</v>
      </c>
      <c r="AG248" s="659">
        <v>0</v>
      </c>
      <c r="AH248" s="660">
        <v>105.38</v>
      </c>
    </row>
    <row r="249" spans="2:34" ht="15" customHeight="1" thickBot="1">
      <c r="B249" s="1441" t="s">
        <v>13</v>
      </c>
      <c r="C249" s="1442"/>
      <c r="D249" s="654">
        <v>373843</v>
      </c>
      <c r="E249" s="655">
        <v>1881907</v>
      </c>
      <c r="F249" s="656">
        <v>396601</v>
      </c>
      <c r="G249" s="657">
        <v>2652351</v>
      </c>
      <c r="H249" s="658">
        <v>3582639</v>
      </c>
      <c r="I249" s="658">
        <v>4769536</v>
      </c>
      <c r="J249" s="657">
        <v>341742</v>
      </c>
      <c r="K249" s="659">
        <v>684200</v>
      </c>
      <c r="L249" s="660">
        <v>12030468</v>
      </c>
      <c r="M249" s="1441" t="s">
        <v>13</v>
      </c>
      <c r="N249" s="1442"/>
      <c r="O249" s="654">
        <v>5997</v>
      </c>
      <c r="P249" s="655">
        <v>42744</v>
      </c>
      <c r="Q249" s="656">
        <v>8879</v>
      </c>
      <c r="R249" s="657">
        <v>57620</v>
      </c>
      <c r="S249" s="658">
        <v>96870</v>
      </c>
      <c r="T249" s="658">
        <v>114866</v>
      </c>
      <c r="U249" s="657">
        <v>7880</v>
      </c>
      <c r="V249" s="659">
        <v>16580</v>
      </c>
      <c r="W249" s="660">
        <v>293816</v>
      </c>
      <c r="X249" s="1441" t="s">
        <v>13</v>
      </c>
      <c r="Y249" s="1442"/>
      <c r="Z249" s="654">
        <v>86197.652000000002</v>
      </c>
      <c r="AA249" s="655">
        <v>371465.26500000001</v>
      </c>
      <c r="AB249" s="656">
        <v>61972.728000000003</v>
      </c>
      <c r="AC249" s="657">
        <v>519635.64500000002</v>
      </c>
      <c r="AD249" s="658">
        <v>784061.69299999997</v>
      </c>
      <c r="AE249" s="658">
        <v>951585.21299999999</v>
      </c>
      <c r="AF249" s="657">
        <v>48180.593999999997</v>
      </c>
      <c r="AG249" s="659">
        <v>132659.36799999999</v>
      </c>
      <c r="AH249" s="660">
        <v>2436122.5129999998</v>
      </c>
    </row>
    <row r="250" spans="2:34" s="617" customFormat="1" ht="15" customHeight="1">
      <c r="B250" s="1461" t="s">
        <v>1526</v>
      </c>
      <c r="C250" s="1462"/>
      <c r="D250" s="1462"/>
      <c r="E250" s="1462"/>
      <c r="F250" s="1462"/>
      <c r="G250" s="1462"/>
      <c r="H250" s="1462"/>
      <c r="I250" s="1462"/>
      <c r="J250" s="1462"/>
      <c r="K250" s="1462"/>
      <c r="L250" s="1462"/>
      <c r="M250" s="1461" t="s">
        <v>1535</v>
      </c>
      <c r="N250" s="1462"/>
      <c r="O250" s="1462"/>
      <c r="P250" s="1462"/>
      <c r="Q250" s="1462"/>
      <c r="R250" s="1462"/>
      <c r="S250" s="1462"/>
      <c r="T250" s="1462"/>
      <c r="U250" s="1462"/>
      <c r="V250" s="1462"/>
      <c r="W250" s="1462"/>
      <c r="X250" s="1461" t="s">
        <v>1536</v>
      </c>
      <c r="Y250" s="1462"/>
      <c r="Z250" s="1462"/>
      <c r="AA250" s="1462"/>
      <c r="AB250" s="1462"/>
      <c r="AC250" s="1462"/>
      <c r="AD250" s="1462"/>
      <c r="AE250" s="1462"/>
      <c r="AF250" s="1462"/>
      <c r="AG250" s="1462"/>
      <c r="AH250" s="1462"/>
    </row>
    <row r="251" spans="2:34" ht="15" customHeight="1">
      <c r="B251" s="1463" t="s">
        <v>802</v>
      </c>
      <c r="C251" s="1464"/>
      <c r="D251" s="1464"/>
      <c r="E251" s="1464"/>
      <c r="F251" s="1464"/>
      <c r="G251" s="1464"/>
      <c r="H251" s="1464"/>
      <c r="I251" s="1464"/>
      <c r="J251" s="1464"/>
      <c r="K251" s="1464"/>
      <c r="L251" s="1464"/>
      <c r="M251" s="1463" t="s">
        <v>803</v>
      </c>
      <c r="N251" s="1464"/>
      <c r="O251" s="1464"/>
      <c r="P251" s="1464"/>
      <c r="Q251" s="1464"/>
      <c r="R251" s="1464"/>
      <c r="S251" s="1464"/>
      <c r="T251" s="1464"/>
      <c r="U251" s="1464"/>
      <c r="V251" s="1464"/>
      <c r="W251" s="1464"/>
      <c r="X251" s="1463" t="s">
        <v>804</v>
      </c>
      <c r="Y251" s="1464"/>
      <c r="Z251" s="1464"/>
      <c r="AA251" s="1464"/>
      <c r="AB251" s="1464"/>
      <c r="AC251" s="1464"/>
      <c r="AD251" s="1464"/>
      <c r="AE251" s="1464"/>
      <c r="AF251" s="1464"/>
      <c r="AG251" s="1464"/>
      <c r="AH251" s="1464"/>
    </row>
    <row r="252" spans="2:34" ht="15" customHeight="1" thickBot="1">
      <c r="B252" s="619"/>
      <c r="C252" s="620"/>
      <c r="D252" s="620"/>
      <c r="E252" s="620"/>
      <c r="F252" s="620"/>
      <c r="G252" s="620"/>
      <c r="H252" s="620"/>
      <c r="I252" s="620"/>
      <c r="J252" s="620"/>
      <c r="K252" s="619"/>
      <c r="L252" s="622" t="s">
        <v>805</v>
      </c>
      <c r="M252" s="619"/>
      <c r="N252" s="620"/>
      <c r="O252" s="620"/>
      <c r="P252" s="620"/>
      <c r="Q252" s="620"/>
      <c r="R252" s="620"/>
      <c r="S252" s="620"/>
      <c r="T252" s="620"/>
      <c r="U252" s="620"/>
      <c r="V252" s="619"/>
      <c r="W252" s="622" t="s">
        <v>805</v>
      </c>
      <c r="X252" s="619"/>
      <c r="Y252" s="620"/>
      <c r="Z252" s="620"/>
      <c r="AA252" s="620"/>
      <c r="AB252" s="620"/>
      <c r="AC252" s="620"/>
      <c r="AD252" s="620"/>
      <c r="AE252" s="620"/>
      <c r="AF252" s="620"/>
      <c r="AG252" s="619"/>
      <c r="AH252" s="622" t="s">
        <v>805</v>
      </c>
    </row>
    <row r="253" spans="2:34" ht="15" customHeight="1">
      <c r="B253" s="623"/>
      <c r="C253" s="624" t="s">
        <v>811</v>
      </c>
      <c r="D253" s="1450" t="s">
        <v>791</v>
      </c>
      <c r="E253" s="1451"/>
      <c r="F253" s="1452"/>
      <c r="G253" s="1453"/>
      <c r="H253" s="1454" t="s">
        <v>792</v>
      </c>
      <c r="I253" s="1454" t="s">
        <v>793</v>
      </c>
      <c r="J253" s="1456" t="s">
        <v>794</v>
      </c>
      <c r="K253" s="1457" t="s">
        <v>795</v>
      </c>
      <c r="L253" s="1459" t="s">
        <v>796</v>
      </c>
      <c r="M253" s="623"/>
      <c r="N253" s="624" t="s">
        <v>811</v>
      </c>
      <c r="O253" s="1450" t="s">
        <v>791</v>
      </c>
      <c r="P253" s="1451"/>
      <c r="Q253" s="1452"/>
      <c r="R253" s="1453"/>
      <c r="S253" s="1454" t="s">
        <v>792</v>
      </c>
      <c r="T253" s="1454" t="s">
        <v>793</v>
      </c>
      <c r="U253" s="1456" t="s">
        <v>794</v>
      </c>
      <c r="V253" s="1457" t="s">
        <v>795</v>
      </c>
      <c r="W253" s="1459" t="s">
        <v>796</v>
      </c>
      <c r="X253" s="623"/>
      <c r="Y253" s="624" t="s">
        <v>811</v>
      </c>
      <c r="Z253" s="1450" t="s">
        <v>791</v>
      </c>
      <c r="AA253" s="1451"/>
      <c r="AB253" s="1452"/>
      <c r="AC253" s="1453"/>
      <c r="AD253" s="1454" t="s">
        <v>792</v>
      </c>
      <c r="AE253" s="1454" t="s">
        <v>793</v>
      </c>
      <c r="AF253" s="1456" t="s">
        <v>794</v>
      </c>
      <c r="AG253" s="1457" t="s">
        <v>795</v>
      </c>
      <c r="AH253" s="1459" t="s">
        <v>796</v>
      </c>
    </row>
    <row r="254" spans="2:34" ht="30" customHeight="1" thickBot="1">
      <c r="B254" s="678" t="s">
        <v>812</v>
      </c>
      <c r="C254" s="619"/>
      <c r="D254" s="626" t="s">
        <v>798</v>
      </c>
      <c r="E254" s="627" t="s">
        <v>799</v>
      </c>
      <c r="F254" s="628" t="s">
        <v>795</v>
      </c>
      <c r="G254" s="629" t="s">
        <v>668</v>
      </c>
      <c r="H254" s="1455"/>
      <c r="I254" s="1455"/>
      <c r="J254" s="1455"/>
      <c r="K254" s="1458"/>
      <c r="L254" s="1460"/>
      <c r="M254" s="678" t="s">
        <v>812</v>
      </c>
      <c r="N254" s="619"/>
      <c r="O254" s="626" t="s">
        <v>798</v>
      </c>
      <c r="P254" s="627" t="s">
        <v>799</v>
      </c>
      <c r="Q254" s="628" t="s">
        <v>795</v>
      </c>
      <c r="R254" s="629" t="s">
        <v>668</v>
      </c>
      <c r="S254" s="1455"/>
      <c r="T254" s="1455"/>
      <c r="U254" s="1455"/>
      <c r="V254" s="1458"/>
      <c r="W254" s="1460"/>
      <c r="X254" s="678" t="s">
        <v>812</v>
      </c>
      <c r="Y254" s="619"/>
      <c r="Z254" s="626" t="s">
        <v>798</v>
      </c>
      <c r="AA254" s="627" t="s">
        <v>799</v>
      </c>
      <c r="AB254" s="628" t="s">
        <v>795</v>
      </c>
      <c r="AC254" s="629" t="s">
        <v>668</v>
      </c>
      <c r="AD254" s="1455"/>
      <c r="AE254" s="1455"/>
      <c r="AF254" s="1455"/>
      <c r="AG254" s="1458"/>
      <c r="AH254" s="1460"/>
    </row>
    <row r="255" spans="2:34" ht="15" customHeight="1">
      <c r="B255" s="1448" t="s">
        <v>806</v>
      </c>
      <c r="C255" s="1449"/>
      <c r="D255" s="661">
        <f t="shared" ref="D255:L270" si="15">D193*100/$L193</f>
        <v>3.2326463804776431</v>
      </c>
      <c r="E255" s="662">
        <f t="shared" si="15"/>
        <v>3.1725955764345763</v>
      </c>
      <c r="F255" s="663">
        <f t="shared" si="15"/>
        <v>1.1032342406496116</v>
      </c>
      <c r="G255" s="664">
        <f t="shared" si="15"/>
        <v>7.5084761975618308</v>
      </c>
      <c r="H255" s="665">
        <f t="shared" si="15"/>
        <v>11.683867059211156</v>
      </c>
      <c r="I255" s="665">
        <f t="shared" si="15"/>
        <v>41.590230318747544</v>
      </c>
      <c r="J255" s="664">
        <f t="shared" si="15"/>
        <v>13.136777663226589</v>
      </c>
      <c r="K255" s="666">
        <f t="shared" si="15"/>
        <v>26.080648761252881</v>
      </c>
      <c r="L255" s="667">
        <f t="shared" si="15"/>
        <v>100</v>
      </c>
      <c r="M255" s="1448" t="s">
        <v>806</v>
      </c>
      <c r="N255" s="1449"/>
      <c r="O255" s="661">
        <f>O193*100/$W193</f>
        <v>2.4622135543637249</v>
      </c>
      <c r="P255" s="662">
        <f t="shared" ref="P255:W255" si="16">P193*100/$W193</f>
        <v>4.1930765480253536</v>
      </c>
      <c r="Q255" s="663">
        <f t="shared" si="16"/>
        <v>0.92637737688932231</v>
      </c>
      <c r="R255" s="664">
        <f t="shared" si="16"/>
        <v>7.5816674792784005</v>
      </c>
      <c r="S255" s="665">
        <f t="shared" si="16"/>
        <v>16.967333008288641</v>
      </c>
      <c r="T255" s="665">
        <f t="shared" si="16"/>
        <v>47.659678205753288</v>
      </c>
      <c r="U255" s="664">
        <f t="shared" si="16"/>
        <v>8.9468551925889805</v>
      </c>
      <c r="V255" s="666">
        <f t="shared" si="16"/>
        <v>18.844466114090686</v>
      </c>
      <c r="W255" s="667">
        <f t="shared" si="16"/>
        <v>100</v>
      </c>
      <c r="X255" s="1448" t="s">
        <v>806</v>
      </c>
      <c r="Y255" s="1449"/>
      <c r="Z255" s="661">
        <f>Z193*100/$AH193</f>
        <v>2.3380932140212209</v>
      </c>
      <c r="AA255" s="662">
        <f t="shared" ref="AA255:AH255" si="17">AA193*100/$AH193</f>
        <v>9.9065453251843021</v>
      </c>
      <c r="AB255" s="663">
        <f t="shared" si="17"/>
        <v>1.1544777538963318</v>
      </c>
      <c r="AC255" s="664">
        <f t="shared" si="17"/>
        <v>13.399116293101853</v>
      </c>
      <c r="AD255" s="665">
        <f t="shared" si="17"/>
        <v>11.497930262700361</v>
      </c>
      <c r="AE255" s="665">
        <f t="shared" si="17"/>
        <v>50.093461787092821</v>
      </c>
      <c r="AF255" s="664">
        <f t="shared" si="17"/>
        <v>9.5698889204559059</v>
      </c>
      <c r="AG255" s="666">
        <f t="shared" si="17"/>
        <v>15.439602736649061</v>
      </c>
      <c r="AH255" s="667">
        <f t="shared" si="17"/>
        <v>100</v>
      </c>
    </row>
    <row r="256" spans="2:34" ht="15" customHeight="1">
      <c r="B256" s="1443" t="s">
        <v>123</v>
      </c>
      <c r="C256" s="637" t="s">
        <v>124</v>
      </c>
      <c r="D256" s="661">
        <f t="shared" si="15"/>
        <v>4.3623964815421328</v>
      </c>
      <c r="E256" s="662">
        <f t="shared" si="15"/>
        <v>25.409687456136247</v>
      </c>
      <c r="F256" s="663">
        <f t="shared" si="15"/>
        <v>2.2162892434379824</v>
      </c>
      <c r="G256" s="664">
        <f t="shared" si="15"/>
        <v>31.988373181116362</v>
      </c>
      <c r="H256" s="665">
        <f t="shared" si="15"/>
        <v>16.983168015720768</v>
      </c>
      <c r="I256" s="665">
        <f t="shared" si="15"/>
        <v>43.030634445328218</v>
      </c>
      <c r="J256" s="664">
        <f t="shared" si="15"/>
        <v>5.8330019183081454</v>
      </c>
      <c r="K256" s="666">
        <f t="shared" si="15"/>
        <v>2.1648224395265054</v>
      </c>
      <c r="L256" s="667">
        <f t="shared" si="15"/>
        <v>100</v>
      </c>
      <c r="M256" s="1443" t="s">
        <v>123</v>
      </c>
      <c r="N256" s="637" t="s">
        <v>124</v>
      </c>
      <c r="O256" s="661">
        <f t="shared" ref="O256:W271" si="18">O194*100/$W194</f>
        <v>2.7763429752066116</v>
      </c>
      <c r="P256" s="662">
        <f t="shared" si="18"/>
        <v>26.239669421487605</v>
      </c>
      <c r="Q256" s="663">
        <f t="shared" si="18"/>
        <v>2.1048553719008263</v>
      </c>
      <c r="R256" s="664">
        <f t="shared" si="18"/>
        <v>31.120867768595041</v>
      </c>
      <c r="S256" s="665">
        <f t="shared" si="18"/>
        <v>25.361570247933884</v>
      </c>
      <c r="T256" s="665">
        <f t="shared" si="18"/>
        <v>35.872933884297524</v>
      </c>
      <c r="U256" s="664">
        <f t="shared" si="18"/>
        <v>3.5898760330578514</v>
      </c>
      <c r="V256" s="666">
        <f t="shared" si="18"/>
        <v>4.0547520661157028</v>
      </c>
      <c r="W256" s="667">
        <f t="shared" si="18"/>
        <v>100</v>
      </c>
      <c r="X256" s="1443" t="s">
        <v>123</v>
      </c>
      <c r="Y256" s="637" t="s">
        <v>124</v>
      </c>
      <c r="Z256" s="661">
        <f t="shared" ref="Z256:AH271" si="19">Z194*100/$AH194</f>
        <v>2.7988793763154649</v>
      </c>
      <c r="AA256" s="662">
        <f t="shared" si="19"/>
        <v>25.69166340084298</v>
      </c>
      <c r="AB256" s="663">
        <f t="shared" si="19"/>
        <v>1.3930687732159268</v>
      </c>
      <c r="AC256" s="664">
        <f t="shared" si="19"/>
        <v>29.883611550374368</v>
      </c>
      <c r="AD256" s="665">
        <f t="shared" si="19"/>
        <v>21.428670071541941</v>
      </c>
      <c r="AE256" s="665">
        <f t="shared" si="19"/>
        <v>41.355805083417827</v>
      </c>
      <c r="AF256" s="664">
        <f t="shared" si="19"/>
        <v>3.4304353317752518</v>
      </c>
      <c r="AG256" s="666">
        <f t="shared" si="19"/>
        <v>3.9014779628906133</v>
      </c>
      <c r="AH256" s="667">
        <f t="shared" si="19"/>
        <v>100</v>
      </c>
    </row>
    <row r="257" spans="2:34" ht="15" customHeight="1">
      <c r="B257" s="1444"/>
      <c r="C257" s="638" t="s">
        <v>125</v>
      </c>
      <c r="D257" s="668">
        <f t="shared" si="15"/>
        <v>28.904308202154102</v>
      </c>
      <c r="E257" s="669">
        <f t="shared" si="15"/>
        <v>16.694283347141674</v>
      </c>
      <c r="F257" s="670">
        <f t="shared" si="15"/>
        <v>0.43841480254073462</v>
      </c>
      <c r="G257" s="450">
        <f t="shared" si="15"/>
        <v>46.03700635183651</v>
      </c>
      <c r="H257" s="449">
        <f t="shared" si="15"/>
        <v>14.012013256006629</v>
      </c>
      <c r="I257" s="449">
        <f t="shared" si="15"/>
        <v>18.972659486329743</v>
      </c>
      <c r="J257" s="450">
        <f t="shared" si="15"/>
        <v>20.581331123998897</v>
      </c>
      <c r="K257" s="451">
        <f t="shared" si="15"/>
        <v>0.39698978182822425</v>
      </c>
      <c r="L257" s="452">
        <f t="shared" si="15"/>
        <v>100</v>
      </c>
      <c r="M257" s="1444"/>
      <c r="N257" s="638" t="s">
        <v>125</v>
      </c>
      <c r="O257" s="668">
        <f t="shared" si="18"/>
        <v>23.647294589178358</v>
      </c>
      <c r="P257" s="669">
        <f t="shared" si="18"/>
        <v>22.645290581162325</v>
      </c>
      <c r="Q257" s="670">
        <f t="shared" si="18"/>
        <v>1.6032064128256514</v>
      </c>
      <c r="R257" s="450">
        <f t="shared" si="18"/>
        <v>47.895791583166336</v>
      </c>
      <c r="S257" s="449">
        <f t="shared" si="18"/>
        <v>21.442885771543086</v>
      </c>
      <c r="T257" s="449">
        <f t="shared" si="18"/>
        <v>21.442885771543086</v>
      </c>
      <c r="U257" s="450">
        <f t="shared" si="18"/>
        <v>7.4148296593186371</v>
      </c>
      <c r="V257" s="451">
        <f t="shared" si="18"/>
        <v>1.8036072144288577</v>
      </c>
      <c r="W257" s="452">
        <f t="shared" si="18"/>
        <v>100</v>
      </c>
      <c r="X257" s="1444"/>
      <c r="Y257" s="638" t="s">
        <v>125</v>
      </c>
      <c r="Z257" s="668">
        <f t="shared" si="19"/>
        <v>23.700812034678023</v>
      </c>
      <c r="AA257" s="669">
        <f t="shared" si="19"/>
        <v>19.877463336904366</v>
      </c>
      <c r="AB257" s="670">
        <f t="shared" si="19"/>
        <v>1.0918467937233862</v>
      </c>
      <c r="AC257" s="450">
        <f t="shared" si="19"/>
        <v>44.67012216530577</v>
      </c>
      <c r="AD257" s="449">
        <f t="shared" si="19"/>
        <v>13.796093320969762</v>
      </c>
      <c r="AE257" s="449">
        <f t="shared" si="19"/>
        <v>23.883508583980774</v>
      </c>
      <c r="AF257" s="450">
        <f t="shared" si="19"/>
        <v>15.491086298940395</v>
      </c>
      <c r="AG257" s="451">
        <f t="shared" si="19"/>
        <v>2.1591896308033021</v>
      </c>
      <c r="AH257" s="452">
        <f t="shared" si="19"/>
        <v>100</v>
      </c>
    </row>
    <row r="258" spans="2:34" ht="15" customHeight="1">
      <c r="B258" s="1444"/>
      <c r="C258" s="638" t="s">
        <v>126</v>
      </c>
      <c r="D258" s="668">
        <f t="shared" si="15"/>
        <v>1.4034061837584972</v>
      </c>
      <c r="E258" s="669">
        <f t="shared" si="15"/>
        <v>13.766050239992204</v>
      </c>
      <c r="F258" s="670">
        <f t="shared" si="15"/>
        <v>9.3146212508832207</v>
      </c>
      <c r="G258" s="450">
        <f t="shared" si="15"/>
        <v>24.484077674633919</v>
      </c>
      <c r="H258" s="449">
        <f t="shared" si="15"/>
        <v>27.588139268571986</v>
      </c>
      <c r="I258" s="449">
        <f t="shared" si="15"/>
        <v>42.857490924152721</v>
      </c>
      <c r="J258" s="450">
        <f t="shared" si="15"/>
        <v>3.6400847891236019</v>
      </c>
      <c r="K258" s="451">
        <f t="shared" si="15"/>
        <v>1.430207343517774</v>
      </c>
      <c r="L258" s="452">
        <f t="shared" si="15"/>
        <v>100</v>
      </c>
      <c r="M258" s="1444"/>
      <c r="N258" s="638" t="s">
        <v>126</v>
      </c>
      <c r="O258" s="668">
        <f t="shared" si="18"/>
        <v>1.2195121951219512</v>
      </c>
      <c r="P258" s="669">
        <f t="shared" si="18"/>
        <v>15.731707317073171</v>
      </c>
      <c r="Q258" s="670">
        <f t="shared" si="18"/>
        <v>3.6585365853658538</v>
      </c>
      <c r="R258" s="450">
        <f t="shared" si="18"/>
        <v>20.609756097560975</v>
      </c>
      <c r="S258" s="449">
        <f t="shared" si="18"/>
        <v>41.829268292682926</v>
      </c>
      <c r="T258" s="449">
        <f t="shared" si="18"/>
        <v>29.024390243902438</v>
      </c>
      <c r="U258" s="450">
        <f t="shared" si="18"/>
        <v>5.3658536585365857</v>
      </c>
      <c r="V258" s="451">
        <f t="shared" si="18"/>
        <v>3.1707317073170733</v>
      </c>
      <c r="W258" s="452">
        <f t="shared" si="18"/>
        <v>100</v>
      </c>
      <c r="X258" s="1444"/>
      <c r="Y258" s="638" t="s">
        <v>126</v>
      </c>
      <c r="Z258" s="668">
        <f t="shared" si="19"/>
        <v>2.3898396496764009</v>
      </c>
      <c r="AA258" s="669">
        <f t="shared" si="19"/>
        <v>19.977380300737352</v>
      </c>
      <c r="AB258" s="670">
        <f t="shared" si="19"/>
        <v>2.0825686104045249</v>
      </c>
      <c r="AC258" s="450">
        <f t="shared" si="19"/>
        <v>24.449788560818284</v>
      </c>
      <c r="AD258" s="449">
        <f t="shared" si="19"/>
        <v>24.296615899797143</v>
      </c>
      <c r="AE258" s="449">
        <f t="shared" si="19"/>
        <v>43.594546586384169</v>
      </c>
      <c r="AF258" s="450">
        <f t="shared" si="19"/>
        <v>4.3268425797726762</v>
      </c>
      <c r="AG258" s="451">
        <f t="shared" si="19"/>
        <v>3.332206373227721</v>
      </c>
      <c r="AH258" s="452">
        <f t="shared" si="19"/>
        <v>100</v>
      </c>
    </row>
    <row r="259" spans="2:34" ht="15" customHeight="1">
      <c r="B259" s="1444"/>
      <c r="C259" s="638" t="s">
        <v>127</v>
      </c>
      <c r="D259" s="668">
        <f t="shared" si="15"/>
        <v>0.97513408093612874</v>
      </c>
      <c r="E259" s="669">
        <f t="shared" si="15"/>
        <v>14.638780073639436</v>
      </c>
      <c r="F259" s="670">
        <f t="shared" si="15"/>
        <v>1.0835757157988535</v>
      </c>
      <c r="G259" s="450">
        <f t="shared" si="15"/>
        <v>16.697489870374419</v>
      </c>
      <c r="H259" s="449">
        <f t="shared" si="15"/>
        <v>14.389952756435044</v>
      </c>
      <c r="I259" s="449">
        <f t="shared" si="15"/>
        <v>62.954992518367824</v>
      </c>
      <c r="J259" s="450">
        <f t="shared" si="15"/>
        <v>3.3591687822592848</v>
      </c>
      <c r="K259" s="451">
        <f t="shared" si="15"/>
        <v>2.5983960725634256</v>
      </c>
      <c r="L259" s="452">
        <f t="shared" si="15"/>
        <v>100</v>
      </c>
      <c r="M259" s="1444"/>
      <c r="N259" s="638" t="s">
        <v>127</v>
      </c>
      <c r="O259" s="668">
        <f t="shared" si="18"/>
        <v>1.4891179839633448</v>
      </c>
      <c r="P259" s="669">
        <f t="shared" si="18"/>
        <v>13.554791905307368</v>
      </c>
      <c r="Q259" s="670">
        <f t="shared" si="18"/>
        <v>1.069110347460863</v>
      </c>
      <c r="R259" s="450">
        <f t="shared" si="18"/>
        <v>16.113020236731575</v>
      </c>
      <c r="S259" s="449">
        <f t="shared" si="18"/>
        <v>22.642229858724704</v>
      </c>
      <c r="T259" s="449">
        <f t="shared" si="18"/>
        <v>54.906452844597176</v>
      </c>
      <c r="U259" s="450">
        <f t="shared" si="18"/>
        <v>2.9782359679266897</v>
      </c>
      <c r="V259" s="451">
        <f t="shared" si="18"/>
        <v>3.3600610920198548</v>
      </c>
      <c r="W259" s="452">
        <f t="shared" si="18"/>
        <v>100</v>
      </c>
      <c r="X259" s="1444"/>
      <c r="Y259" s="638" t="s">
        <v>127</v>
      </c>
      <c r="Z259" s="668">
        <f t="shared" si="19"/>
        <v>0.75284480932793529</v>
      </c>
      <c r="AA259" s="669">
        <f t="shared" si="19"/>
        <v>12.97869611534276</v>
      </c>
      <c r="AB259" s="670">
        <f t="shared" si="19"/>
        <v>1.076893122818096</v>
      </c>
      <c r="AC259" s="450">
        <f t="shared" si="19"/>
        <v>14.808434047488793</v>
      </c>
      <c r="AD259" s="449">
        <f t="shared" si="19"/>
        <v>19.51008538943211</v>
      </c>
      <c r="AE259" s="449">
        <f t="shared" si="19"/>
        <v>60.870924486018346</v>
      </c>
      <c r="AF259" s="450">
        <f t="shared" si="19"/>
        <v>1.7808259390871184</v>
      </c>
      <c r="AG259" s="451">
        <f t="shared" si="19"/>
        <v>3.0297301379736403</v>
      </c>
      <c r="AH259" s="452">
        <f t="shared" si="19"/>
        <v>100</v>
      </c>
    </row>
    <row r="260" spans="2:34" ht="15" customHeight="1">
      <c r="B260" s="1444"/>
      <c r="C260" s="638" t="s">
        <v>35</v>
      </c>
      <c r="D260" s="668">
        <f t="shared" si="15"/>
        <v>1.8616810583854868</v>
      </c>
      <c r="E260" s="669">
        <f t="shared" si="15"/>
        <v>60.342232432860648</v>
      </c>
      <c r="F260" s="670">
        <f t="shared" si="15"/>
        <v>0.625841717499802</v>
      </c>
      <c r="G260" s="450">
        <f t="shared" si="15"/>
        <v>62.829755208745937</v>
      </c>
      <c r="H260" s="449">
        <f t="shared" si="15"/>
        <v>15.047928384694606</v>
      </c>
      <c r="I260" s="449">
        <f t="shared" si="15"/>
        <v>16.980907866592727</v>
      </c>
      <c r="J260" s="450">
        <f t="shared" si="15"/>
        <v>3.4975837756476276</v>
      </c>
      <c r="K260" s="451">
        <f t="shared" si="15"/>
        <v>1.6438247643191</v>
      </c>
      <c r="L260" s="452">
        <f t="shared" si="15"/>
        <v>100</v>
      </c>
      <c r="M260" s="1444"/>
      <c r="N260" s="638" t="s">
        <v>35</v>
      </c>
      <c r="O260" s="668">
        <f t="shared" si="18"/>
        <v>1.5929203539823009</v>
      </c>
      <c r="P260" s="669">
        <f t="shared" si="18"/>
        <v>46.725663716814161</v>
      </c>
      <c r="Q260" s="670">
        <f t="shared" si="18"/>
        <v>0.53097345132743368</v>
      </c>
      <c r="R260" s="450">
        <f t="shared" si="18"/>
        <v>48.849557522123895</v>
      </c>
      <c r="S260" s="449">
        <f t="shared" si="18"/>
        <v>25.309734513274336</v>
      </c>
      <c r="T260" s="449">
        <f t="shared" si="18"/>
        <v>18.407079646017699</v>
      </c>
      <c r="U260" s="450">
        <f t="shared" si="18"/>
        <v>2.831858407079646</v>
      </c>
      <c r="V260" s="451">
        <f t="shared" si="18"/>
        <v>4.6017699115044248</v>
      </c>
      <c r="W260" s="452">
        <f t="shared" si="18"/>
        <v>100</v>
      </c>
      <c r="X260" s="1444"/>
      <c r="Y260" s="638" t="s">
        <v>35</v>
      </c>
      <c r="Z260" s="668">
        <f t="shared" si="19"/>
        <v>0.44462032890724912</v>
      </c>
      <c r="AA260" s="669">
        <f t="shared" si="19"/>
        <v>60.312402718861939</v>
      </c>
      <c r="AB260" s="670">
        <f t="shared" si="19"/>
        <v>0.76226786694928428</v>
      </c>
      <c r="AC260" s="450">
        <f t="shared" si="19"/>
        <v>61.519290914718468</v>
      </c>
      <c r="AD260" s="449">
        <f t="shared" si="19"/>
        <v>15.48767749951759</v>
      </c>
      <c r="AE260" s="449">
        <f t="shared" si="19"/>
        <v>12.943732069423092</v>
      </c>
      <c r="AF260" s="450">
        <f t="shared" si="19"/>
        <v>4.7280677212003983</v>
      </c>
      <c r="AG260" s="451">
        <f t="shared" si="19"/>
        <v>5.3212317951404549</v>
      </c>
      <c r="AH260" s="452">
        <f t="shared" si="19"/>
        <v>100.00000000000001</v>
      </c>
    </row>
    <row r="261" spans="2:34" ht="15" customHeight="1">
      <c r="B261" s="1444"/>
      <c r="C261" s="638" t="s">
        <v>128</v>
      </c>
      <c r="D261" s="668">
        <f t="shared" si="15"/>
        <v>3.1468531468531472E-2</v>
      </c>
      <c r="E261" s="669">
        <f t="shared" si="15"/>
        <v>59.590909090909093</v>
      </c>
      <c r="F261" s="670">
        <f t="shared" si="15"/>
        <v>0.24475524475524477</v>
      </c>
      <c r="G261" s="450">
        <f t="shared" si="15"/>
        <v>59.867132867132867</v>
      </c>
      <c r="H261" s="449">
        <f t="shared" si="15"/>
        <v>10.202797202797203</v>
      </c>
      <c r="I261" s="449">
        <f t="shared" si="15"/>
        <v>23.04895104895105</v>
      </c>
      <c r="J261" s="450">
        <f t="shared" si="15"/>
        <v>3.674825174825175</v>
      </c>
      <c r="K261" s="451">
        <f t="shared" si="15"/>
        <v>3.2062937062937062</v>
      </c>
      <c r="L261" s="452">
        <f t="shared" si="15"/>
        <v>100</v>
      </c>
      <c r="M261" s="1444"/>
      <c r="N261" s="638" t="s">
        <v>128</v>
      </c>
      <c r="O261" s="668">
        <f t="shared" si="18"/>
        <v>0.12330456226880394</v>
      </c>
      <c r="P261" s="669">
        <f t="shared" si="18"/>
        <v>47.718865598027129</v>
      </c>
      <c r="Q261" s="670">
        <f t="shared" si="18"/>
        <v>1.4796547472256474</v>
      </c>
      <c r="R261" s="450">
        <f t="shared" si="18"/>
        <v>49.321824907521581</v>
      </c>
      <c r="S261" s="449">
        <f t="shared" si="18"/>
        <v>14.796547472256474</v>
      </c>
      <c r="T261" s="449">
        <f t="shared" si="18"/>
        <v>27.250308261405671</v>
      </c>
      <c r="U261" s="450">
        <f t="shared" si="18"/>
        <v>2.8360049321824907</v>
      </c>
      <c r="V261" s="451">
        <f t="shared" si="18"/>
        <v>5.7953144266337855</v>
      </c>
      <c r="W261" s="452">
        <f t="shared" si="18"/>
        <v>100</v>
      </c>
      <c r="X261" s="1444"/>
      <c r="Y261" s="638" t="s">
        <v>128</v>
      </c>
      <c r="Z261" s="668">
        <f t="shared" si="19"/>
        <v>4.2851131886728115E-2</v>
      </c>
      <c r="AA261" s="669">
        <f t="shared" si="19"/>
        <v>47.011379633204804</v>
      </c>
      <c r="AB261" s="670">
        <f t="shared" si="19"/>
        <v>0.62435345975970302</v>
      </c>
      <c r="AC261" s="450">
        <f t="shared" si="19"/>
        <v>47.678584224851242</v>
      </c>
      <c r="AD261" s="449">
        <f t="shared" si="19"/>
        <v>12.092431925760051</v>
      </c>
      <c r="AE261" s="449">
        <f t="shared" si="19"/>
        <v>32.798413838776327</v>
      </c>
      <c r="AF261" s="450">
        <f t="shared" si="19"/>
        <v>1.1803550987334701</v>
      </c>
      <c r="AG261" s="451">
        <f t="shared" si="19"/>
        <v>6.2502149118789116</v>
      </c>
      <c r="AH261" s="452">
        <f t="shared" si="19"/>
        <v>100</v>
      </c>
    </row>
    <row r="262" spans="2:34" ht="15" customHeight="1">
      <c r="B262" s="1445"/>
      <c r="C262" s="646" t="s">
        <v>129</v>
      </c>
      <c r="D262" s="661">
        <f t="shared" si="15"/>
        <v>4.3669883916775083</v>
      </c>
      <c r="E262" s="662">
        <f t="shared" si="15"/>
        <v>26.944217522414853</v>
      </c>
      <c r="F262" s="663">
        <f t="shared" si="15"/>
        <v>2.1300414510907384</v>
      </c>
      <c r="G262" s="664">
        <f t="shared" si="15"/>
        <v>33.441247365183102</v>
      </c>
      <c r="H262" s="665">
        <f t="shared" si="15"/>
        <v>19.021108791463696</v>
      </c>
      <c r="I262" s="665">
        <f t="shared" si="15"/>
        <v>38.623137978679416</v>
      </c>
      <c r="J262" s="664">
        <f t="shared" si="15"/>
        <v>6.6170463828628483</v>
      </c>
      <c r="K262" s="666">
        <f t="shared" si="15"/>
        <v>2.2974594818109386</v>
      </c>
      <c r="L262" s="667">
        <f t="shared" si="15"/>
        <v>100</v>
      </c>
      <c r="M262" s="1445"/>
      <c r="N262" s="646" t="s">
        <v>129</v>
      </c>
      <c r="O262" s="661">
        <f t="shared" si="18"/>
        <v>1.5637860082304527</v>
      </c>
      <c r="P262" s="662">
        <f t="shared" si="18"/>
        <v>32.263374485596707</v>
      </c>
      <c r="Q262" s="663">
        <f t="shared" si="18"/>
        <v>3.3744855967078191</v>
      </c>
      <c r="R262" s="664">
        <f t="shared" si="18"/>
        <v>37.201646090534979</v>
      </c>
      <c r="S262" s="665">
        <f t="shared" si="18"/>
        <v>27.078189300411523</v>
      </c>
      <c r="T262" s="665">
        <f t="shared" si="18"/>
        <v>27.572016460905349</v>
      </c>
      <c r="U262" s="664">
        <f t="shared" si="18"/>
        <v>3.2921810699588478</v>
      </c>
      <c r="V262" s="666">
        <f t="shared" si="18"/>
        <v>4.8559670781893001</v>
      </c>
      <c r="W262" s="667">
        <f t="shared" si="18"/>
        <v>100</v>
      </c>
      <c r="X262" s="1445"/>
      <c r="Y262" s="646" t="s">
        <v>129</v>
      </c>
      <c r="Z262" s="661">
        <f t="shared" si="19"/>
        <v>3.0371449766611081</v>
      </c>
      <c r="AA262" s="662">
        <f t="shared" si="19"/>
        <v>22.317971239963509</v>
      </c>
      <c r="AB262" s="663">
        <f t="shared" si="19"/>
        <v>1.8957936054388873</v>
      </c>
      <c r="AC262" s="664">
        <f t="shared" si="19"/>
        <v>27.250909822063502</v>
      </c>
      <c r="AD262" s="665">
        <f t="shared" si="19"/>
        <v>27.773668807568544</v>
      </c>
      <c r="AE262" s="665">
        <f t="shared" si="19"/>
        <v>37.99600352758867</v>
      </c>
      <c r="AF262" s="664">
        <f t="shared" si="19"/>
        <v>3.0728141312742294</v>
      </c>
      <c r="AG262" s="666">
        <f t="shared" si="19"/>
        <v>3.9066037115050531</v>
      </c>
      <c r="AH262" s="667">
        <f t="shared" si="19"/>
        <v>99.999999999999986</v>
      </c>
    </row>
    <row r="263" spans="2:34" ht="15" customHeight="1">
      <c r="B263" s="1443" t="s">
        <v>130</v>
      </c>
      <c r="C263" s="646" t="s">
        <v>124</v>
      </c>
      <c r="D263" s="661">
        <f t="shared" si="15"/>
        <v>0.923458660773124</v>
      </c>
      <c r="E263" s="662">
        <f t="shared" si="15"/>
        <v>10.628393008441334</v>
      </c>
      <c r="F263" s="663">
        <f t="shared" si="15"/>
        <v>3.4812770936347048</v>
      </c>
      <c r="G263" s="664">
        <f t="shared" si="15"/>
        <v>15.033128762849163</v>
      </c>
      <c r="H263" s="665">
        <f t="shared" si="15"/>
        <v>31.896094930268212</v>
      </c>
      <c r="I263" s="665">
        <f t="shared" si="15"/>
        <v>43.241978939251979</v>
      </c>
      <c r="J263" s="664">
        <f t="shared" si="15"/>
        <v>3.1614209056390625</v>
      </c>
      <c r="K263" s="666">
        <f t="shared" si="15"/>
        <v>6.667376461991581</v>
      </c>
      <c r="L263" s="667">
        <f t="shared" si="15"/>
        <v>100</v>
      </c>
      <c r="M263" s="1443" t="s">
        <v>130</v>
      </c>
      <c r="N263" s="646" t="s">
        <v>124</v>
      </c>
      <c r="O263" s="661">
        <f t="shared" si="18"/>
        <v>0.92532381939928643</v>
      </c>
      <c r="P263" s="662">
        <f t="shared" si="18"/>
        <v>10.974709573103217</v>
      </c>
      <c r="Q263" s="663">
        <f t="shared" si="18"/>
        <v>2.8445139633385472</v>
      </c>
      <c r="R263" s="664">
        <f t="shared" si="18"/>
        <v>14.744547355841052</v>
      </c>
      <c r="S263" s="665">
        <f t="shared" si="18"/>
        <v>33.965447547408566</v>
      </c>
      <c r="T263" s="665">
        <f t="shared" si="18"/>
        <v>43.049086978681522</v>
      </c>
      <c r="U263" s="664">
        <f t="shared" si="18"/>
        <v>2.5395876904690766</v>
      </c>
      <c r="V263" s="666">
        <f t="shared" si="18"/>
        <v>5.7013304275997818</v>
      </c>
      <c r="W263" s="667">
        <f t="shared" si="18"/>
        <v>100</v>
      </c>
      <c r="X263" s="1443" t="s">
        <v>130</v>
      </c>
      <c r="Y263" s="646" t="s">
        <v>124</v>
      </c>
      <c r="Z263" s="661">
        <f t="shared" si="19"/>
        <v>1.2008107641537598</v>
      </c>
      <c r="AA263" s="662">
        <f t="shared" si="19"/>
        <v>10.235424230239172</v>
      </c>
      <c r="AB263" s="663">
        <f t="shared" si="19"/>
        <v>2.2186391021437748</v>
      </c>
      <c r="AC263" s="664">
        <f t="shared" si="19"/>
        <v>13.654874096536709</v>
      </c>
      <c r="AD263" s="665">
        <f t="shared" si="19"/>
        <v>37.606839434943765</v>
      </c>
      <c r="AE263" s="665">
        <f t="shared" si="19"/>
        <v>41.086479580948314</v>
      </c>
      <c r="AF263" s="664">
        <f t="shared" si="19"/>
        <v>1.7844072806375479</v>
      </c>
      <c r="AG263" s="666">
        <f t="shared" si="19"/>
        <v>5.8673996069336605</v>
      </c>
      <c r="AH263" s="667">
        <f t="shared" si="19"/>
        <v>100</v>
      </c>
    </row>
    <row r="264" spans="2:34" ht="15" customHeight="1">
      <c r="B264" s="1444"/>
      <c r="C264" s="638" t="s">
        <v>131</v>
      </c>
      <c r="D264" s="668">
        <f t="shared" si="15"/>
        <v>2.1827330005646077</v>
      </c>
      <c r="E264" s="669">
        <f t="shared" si="15"/>
        <v>19.740530331419663</v>
      </c>
      <c r="F264" s="670">
        <f t="shared" si="15"/>
        <v>2.9764313801907676</v>
      </c>
      <c r="G264" s="450">
        <f t="shared" si="15"/>
        <v>24.899694712175037</v>
      </c>
      <c r="H264" s="449">
        <f t="shared" si="15"/>
        <v>32.570613423670551</v>
      </c>
      <c r="I264" s="449">
        <f t="shared" si="15"/>
        <v>34.24844732910627</v>
      </c>
      <c r="J264" s="450">
        <f t="shared" si="15"/>
        <v>1.1989167528567646</v>
      </c>
      <c r="K264" s="451">
        <f t="shared" si="15"/>
        <v>7.0823277821913768</v>
      </c>
      <c r="L264" s="452">
        <f t="shared" si="15"/>
        <v>100</v>
      </c>
      <c r="M264" s="1444"/>
      <c r="N264" s="638" t="s">
        <v>131</v>
      </c>
      <c r="O264" s="668">
        <f t="shared" si="18"/>
        <v>2.4808464064210143</v>
      </c>
      <c r="P264" s="669">
        <f t="shared" si="18"/>
        <v>20.612914994527543</v>
      </c>
      <c r="Q264" s="670">
        <f t="shared" si="18"/>
        <v>2.5659734889942842</v>
      </c>
      <c r="R264" s="450">
        <f t="shared" si="18"/>
        <v>25.659734889942843</v>
      </c>
      <c r="S264" s="449">
        <f t="shared" si="18"/>
        <v>33.381977380518059</v>
      </c>
      <c r="T264" s="449">
        <f t="shared" si="18"/>
        <v>32.202359236288459</v>
      </c>
      <c r="U264" s="450">
        <f t="shared" si="18"/>
        <v>1.4714824273379545</v>
      </c>
      <c r="V264" s="451">
        <f t="shared" si="18"/>
        <v>7.2844460659126842</v>
      </c>
      <c r="W264" s="452">
        <f t="shared" si="18"/>
        <v>100</v>
      </c>
      <c r="X264" s="1444"/>
      <c r="Y264" s="638" t="s">
        <v>131</v>
      </c>
      <c r="Z264" s="668">
        <f t="shared" si="19"/>
        <v>3.5172050130714667</v>
      </c>
      <c r="AA264" s="669">
        <f t="shared" si="19"/>
        <v>24.199071980619276</v>
      </c>
      <c r="AB264" s="670">
        <f t="shared" si="19"/>
        <v>2.3329699513525908</v>
      </c>
      <c r="AC264" s="450">
        <f t="shared" si="19"/>
        <v>30.049246945043329</v>
      </c>
      <c r="AD264" s="449">
        <f t="shared" si="19"/>
        <v>28.362292348214904</v>
      </c>
      <c r="AE264" s="449">
        <f t="shared" si="19"/>
        <v>31.733394320426257</v>
      </c>
      <c r="AF264" s="450">
        <f t="shared" si="19"/>
        <v>0.881603340470963</v>
      </c>
      <c r="AG264" s="451">
        <f t="shared" si="19"/>
        <v>8.9734630458445448</v>
      </c>
      <c r="AH264" s="452">
        <f t="shared" si="19"/>
        <v>100</v>
      </c>
    </row>
    <row r="265" spans="2:34" ht="15" customHeight="1">
      <c r="B265" s="1444"/>
      <c r="C265" s="638" t="s">
        <v>132</v>
      </c>
      <c r="D265" s="668">
        <f t="shared" si="15"/>
        <v>0</v>
      </c>
      <c r="E265" s="669">
        <f t="shared" si="15"/>
        <v>27.240224943205565</v>
      </c>
      <c r="F265" s="670">
        <f t="shared" si="15"/>
        <v>3.3609063936671619</v>
      </c>
      <c r="G265" s="450">
        <f t="shared" si="15"/>
        <v>30.601131336872726</v>
      </c>
      <c r="H265" s="449">
        <f t="shared" si="15"/>
        <v>32.068476088404829</v>
      </c>
      <c r="I265" s="449">
        <f t="shared" si="15"/>
        <v>30.367332751250718</v>
      </c>
      <c r="J265" s="450">
        <f t="shared" si="15"/>
        <v>1.4181022175692395</v>
      </c>
      <c r="K265" s="451">
        <f t="shared" si="15"/>
        <v>5.544957605902483</v>
      </c>
      <c r="L265" s="452">
        <f t="shared" si="15"/>
        <v>100</v>
      </c>
      <c r="M265" s="1444"/>
      <c r="N265" s="638" t="s">
        <v>132</v>
      </c>
      <c r="O265" s="668">
        <f t="shared" si="18"/>
        <v>0</v>
      </c>
      <c r="P265" s="669">
        <f t="shared" si="18"/>
        <v>27.061602046841173</v>
      </c>
      <c r="Q265" s="670">
        <f t="shared" si="18"/>
        <v>3.8181460342452271</v>
      </c>
      <c r="R265" s="450">
        <f t="shared" si="18"/>
        <v>30.879748081086401</v>
      </c>
      <c r="S265" s="449">
        <f t="shared" si="18"/>
        <v>36.646329462704195</v>
      </c>
      <c r="T265" s="449">
        <f t="shared" si="18"/>
        <v>25.073804369218657</v>
      </c>
      <c r="U265" s="450">
        <f t="shared" si="18"/>
        <v>1.4367250541232042</v>
      </c>
      <c r="V265" s="451">
        <f t="shared" si="18"/>
        <v>5.963393032867546</v>
      </c>
      <c r="W265" s="452">
        <f t="shared" si="18"/>
        <v>100</v>
      </c>
      <c r="X265" s="1444"/>
      <c r="Y265" s="638" t="s">
        <v>132</v>
      </c>
      <c r="Z265" s="668">
        <f t="shared" si="19"/>
        <v>0</v>
      </c>
      <c r="AA265" s="669">
        <f t="shared" si="19"/>
        <v>28.526531810415023</v>
      </c>
      <c r="AB265" s="670">
        <f t="shared" si="19"/>
        <v>2.4837983190973341</v>
      </c>
      <c r="AC265" s="450">
        <f t="shared" si="19"/>
        <v>31.010330129512358</v>
      </c>
      <c r="AD265" s="449">
        <f t="shared" si="19"/>
        <v>37.066967506595297</v>
      </c>
      <c r="AE265" s="449">
        <f t="shared" si="19"/>
        <v>22.666233316730128</v>
      </c>
      <c r="AF265" s="450">
        <f t="shared" si="19"/>
        <v>0.57662712225216917</v>
      </c>
      <c r="AG265" s="451">
        <f t="shared" si="19"/>
        <v>8.6798419249100416</v>
      </c>
      <c r="AH265" s="452">
        <f t="shared" si="19"/>
        <v>100</v>
      </c>
    </row>
    <row r="266" spans="2:34" ht="15" customHeight="1">
      <c r="B266" s="1444"/>
      <c r="C266" s="638" t="s">
        <v>133</v>
      </c>
      <c r="D266" s="668">
        <f t="shared" si="15"/>
        <v>0</v>
      </c>
      <c r="E266" s="669">
        <f t="shared" si="15"/>
        <v>18.3073649208361</v>
      </c>
      <c r="F266" s="670">
        <f t="shared" si="15"/>
        <v>2.3803321107738422</v>
      </c>
      <c r="G266" s="450">
        <f t="shared" si="15"/>
        <v>20.687697031609943</v>
      </c>
      <c r="H266" s="449">
        <f t="shared" si="15"/>
        <v>31.461246425257514</v>
      </c>
      <c r="I266" s="449">
        <f t="shared" si="15"/>
        <v>38.767039483890606</v>
      </c>
      <c r="J266" s="450">
        <f t="shared" si="15"/>
        <v>4.3868712917077683</v>
      </c>
      <c r="K266" s="451">
        <f t="shared" si="15"/>
        <v>4.6971457675341668</v>
      </c>
      <c r="L266" s="452">
        <f t="shared" si="15"/>
        <v>100</v>
      </c>
      <c r="M266" s="1444"/>
      <c r="N266" s="638" t="s">
        <v>133</v>
      </c>
      <c r="O266" s="668">
        <f t="shared" si="18"/>
        <v>0</v>
      </c>
      <c r="P266" s="669">
        <f t="shared" si="18"/>
        <v>20.641047155563015</v>
      </c>
      <c r="Q266" s="670">
        <f t="shared" si="18"/>
        <v>2.399731498573586</v>
      </c>
      <c r="R266" s="450">
        <f t="shared" si="18"/>
        <v>23.040778654136599</v>
      </c>
      <c r="S266" s="449">
        <f t="shared" si="18"/>
        <v>30.391005202215137</v>
      </c>
      <c r="T266" s="449">
        <f t="shared" si="18"/>
        <v>38.865581473401576</v>
      </c>
      <c r="U266" s="450">
        <f t="shared" si="18"/>
        <v>2.4332941768753145</v>
      </c>
      <c r="V266" s="451">
        <f t="shared" si="18"/>
        <v>5.269340493371371</v>
      </c>
      <c r="W266" s="452">
        <f t="shared" si="18"/>
        <v>100</v>
      </c>
      <c r="X266" s="1444"/>
      <c r="Y266" s="638" t="s">
        <v>133</v>
      </c>
      <c r="Z266" s="668">
        <f t="shared" si="19"/>
        <v>0</v>
      </c>
      <c r="AA266" s="669">
        <f t="shared" si="19"/>
        <v>22.986114169517364</v>
      </c>
      <c r="AB266" s="670">
        <f t="shared" si="19"/>
        <v>1.594321624784736</v>
      </c>
      <c r="AC266" s="450">
        <f t="shared" si="19"/>
        <v>24.580435794302101</v>
      </c>
      <c r="AD266" s="449">
        <f t="shared" si="19"/>
        <v>31.177203418645956</v>
      </c>
      <c r="AE266" s="449">
        <f t="shared" si="19"/>
        <v>38.098238607286667</v>
      </c>
      <c r="AF266" s="450">
        <f t="shared" si="19"/>
        <v>1.4163016067227614</v>
      </c>
      <c r="AG266" s="451">
        <f t="shared" si="19"/>
        <v>4.7278205730425169</v>
      </c>
      <c r="AH266" s="452">
        <f t="shared" si="19"/>
        <v>100</v>
      </c>
    </row>
    <row r="267" spans="2:34" ht="15" customHeight="1">
      <c r="B267" s="1444"/>
      <c r="C267" s="638" t="s">
        <v>134</v>
      </c>
      <c r="D267" s="668">
        <f t="shared" si="15"/>
        <v>0</v>
      </c>
      <c r="E267" s="669">
        <f t="shared" si="15"/>
        <v>12.243403751101154</v>
      </c>
      <c r="F267" s="670">
        <f t="shared" si="15"/>
        <v>5.9149890111027315</v>
      </c>
      <c r="G267" s="450">
        <f t="shared" si="15"/>
        <v>18.158392762203885</v>
      </c>
      <c r="H267" s="449">
        <f t="shared" si="15"/>
        <v>34.641868021985559</v>
      </c>
      <c r="I267" s="449">
        <f t="shared" si="15"/>
        <v>39.196148258916274</v>
      </c>
      <c r="J267" s="450">
        <f t="shared" si="15"/>
        <v>1.9650657846227879</v>
      </c>
      <c r="K267" s="451">
        <f t="shared" si="15"/>
        <v>6.0385251722715001</v>
      </c>
      <c r="L267" s="452">
        <f t="shared" si="15"/>
        <v>100</v>
      </c>
      <c r="M267" s="1444"/>
      <c r="N267" s="638" t="s">
        <v>134</v>
      </c>
      <c r="O267" s="668">
        <f t="shared" si="18"/>
        <v>0</v>
      </c>
      <c r="P267" s="669">
        <f t="shared" si="18"/>
        <v>14.705417785499922</v>
      </c>
      <c r="Q267" s="670">
        <f t="shared" si="18"/>
        <v>3.7592797346390774</v>
      </c>
      <c r="R267" s="450">
        <f t="shared" si="18"/>
        <v>18.464697520138998</v>
      </c>
      <c r="S267" s="449">
        <f t="shared" si="18"/>
        <v>36.292318222503027</v>
      </c>
      <c r="T267" s="449">
        <f t="shared" si="18"/>
        <v>39.02490391196757</v>
      </c>
      <c r="U267" s="450">
        <f t="shared" si="18"/>
        <v>1.342599905228242</v>
      </c>
      <c r="V267" s="451">
        <f t="shared" si="18"/>
        <v>4.875480440162165</v>
      </c>
      <c r="W267" s="452">
        <f t="shared" si="18"/>
        <v>100</v>
      </c>
      <c r="X267" s="1444"/>
      <c r="Y267" s="638" t="s">
        <v>134</v>
      </c>
      <c r="Z267" s="668">
        <f t="shared" si="19"/>
        <v>0</v>
      </c>
      <c r="AA267" s="669">
        <f t="shared" si="19"/>
        <v>14.050429727889124</v>
      </c>
      <c r="AB267" s="670">
        <f t="shared" si="19"/>
        <v>3.7886778201231195</v>
      </c>
      <c r="AC267" s="450">
        <f t="shared" si="19"/>
        <v>17.839107548012244</v>
      </c>
      <c r="AD267" s="449">
        <f t="shared" si="19"/>
        <v>35.621075170959344</v>
      </c>
      <c r="AE267" s="449">
        <f t="shared" si="19"/>
        <v>40.261950157801607</v>
      </c>
      <c r="AF267" s="450">
        <f t="shared" si="19"/>
        <v>1.3951939504307773</v>
      </c>
      <c r="AG267" s="451">
        <f t="shared" si="19"/>
        <v>4.8826731727960331</v>
      </c>
      <c r="AH267" s="452">
        <f t="shared" si="19"/>
        <v>100</v>
      </c>
    </row>
    <row r="268" spans="2:34" ht="15" customHeight="1">
      <c r="B268" s="1444"/>
      <c r="C268" s="638" t="s">
        <v>38</v>
      </c>
      <c r="D268" s="668">
        <f t="shared" si="15"/>
        <v>1.9440133675725235</v>
      </c>
      <c r="E268" s="669">
        <f t="shared" si="15"/>
        <v>9.9142829548897353</v>
      </c>
      <c r="F268" s="670">
        <f t="shared" si="15"/>
        <v>2.2533303168977281</v>
      </c>
      <c r="G268" s="450">
        <f t="shared" si="15"/>
        <v>14.111626639359987</v>
      </c>
      <c r="H268" s="449">
        <f t="shared" si="15"/>
        <v>35.256443331362064</v>
      </c>
      <c r="I268" s="449">
        <f t="shared" si="15"/>
        <v>42.2114441979258</v>
      </c>
      <c r="J268" s="450">
        <f t="shared" si="15"/>
        <v>1.8097290632247549</v>
      </c>
      <c r="K268" s="451">
        <f t="shared" si="15"/>
        <v>6.6107567681273887</v>
      </c>
      <c r="L268" s="452">
        <f t="shared" si="15"/>
        <v>100</v>
      </c>
      <c r="M268" s="1444"/>
      <c r="N268" s="638" t="s">
        <v>38</v>
      </c>
      <c r="O268" s="668">
        <f t="shared" si="18"/>
        <v>1.8035284289154259</v>
      </c>
      <c r="P268" s="669">
        <f t="shared" si="18"/>
        <v>8.4672465477419045</v>
      </c>
      <c r="Q268" s="670">
        <f t="shared" si="18"/>
        <v>3.7495700034399726</v>
      </c>
      <c r="R268" s="450">
        <f t="shared" si="18"/>
        <v>14.020344980097303</v>
      </c>
      <c r="S268" s="449">
        <f t="shared" si="18"/>
        <v>33.64293085655315</v>
      </c>
      <c r="T268" s="449">
        <f t="shared" si="18"/>
        <v>44.292102806034691</v>
      </c>
      <c r="U268" s="450">
        <f t="shared" si="18"/>
        <v>1.5479876160990713</v>
      </c>
      <c r="V268" s="451">
        <f t="shared" si="18"/>
        <v>6.4966337412157849</v>
      </c>
      <c r="W268" s="452">
        <f t="shared" si="18"/>
        <v>100</v>
      </c>
      <c r="X268" s="1444"/>
      <c r="Y268" s="638" t="s">
        <v>38</v>
      </c>
      <c r="Z268" s="668">
        <f t="shared" si="19"/>
        <v>2.2678202647081727</v>
      </c>
      <c r="AA268" s="669">
        <f t="shared" si="19"/>
        <v>8.4148073959462355</v>
      </c>
      <c r="AB268" s="670">
        <f t="shared" si="19"/>
        <v>2.2267077008038552</v>
      </c>
      <c r="AC268" s="450">
        <f t="shared" si="19"/>
        <v>12.909335361458265</v>
      </c>
      <c r="AD268" s="449">
        <f t="shared" si="19"/>
        <v>42.422398782133023</v>
      </c>
      <c r="AE268" s="449">
        <f t="shared" si="19"/>
        <v>36.777729912441231</v>
      </c>
      <c r="AF268" s="450">
        <f t="shared" si="19"/>
        <v>1.437859841751026</v>
      </c>
      <c r="AG268" s="451">
        <f t="shared" si="19"/>
        <v>6.452676102216456</v>
      </c>
      <c r="AH268" s="452">
        <f t="shared" si="19"/>
        <v>100</v>
      </c>
    </row>
    <row r="269" spans="2:34" ht="15" customHeight="1">
      <c r="B269" s="1444"/>
      <c r="C269" s="638" t="s">
        <v>6</v>
      </c>
      <c r="D269" s="668">
        <f t="shared" si="15"/>
        <v>0.20714454595821113</v>
      </c>
      <c r="E269" s="669">
        <f t="shared" si="15"/>
        <v>3.592152268297474</v>
      </c>
      <c r="F269" s="670">
        <f t="shared" si="15"/>
        <v>1.0063154972586579</v>
      </c>
      <c r="G269" s="450">
        <f t="shared" si="15"/>
        <v>4.8056123115143432</v>
      </c>
      <c r="H269" s="449">
        <f t="shared" si="15"/>
        <v>27.897347585254508</v>
      </c>
      <c r="I269" s="449">
        <f t="shared" si="15"/>
        <v>55.332531104029847</v>
      </c>
      <c r="J269" s="450">
        <f t="shared" si="15"/>
        <v>7.3118142968554256</v>
      </c>
      <c r="K269" s="451">
        <f t="shared" si="15"/>
        <v>4.6526947023458733</v>
      </c>
      <c r="L269" s="452">
        <f t="shared" si="15"/>
        <v>100</v>
      </c>
      <c r="M269" s="1444"/>
      <c r="N269" s="638" t="s">
        <v>6</v>
      </c>
      <c r="O269" s="668">
        <f t="shared" si="18"/>
        <v>0.24348071562158158</v>
      </c>
      <c r="P269" s="669">
        <f t="shared" si="18"/>
        <v>6.206993895338579</v>
      </c>
      <c r="Q269" s="670">
        <f t="shared" si="18"/>
        <v>1.6761353611630616</v>
      </c>
      <c r="R269" s="450">
        <f t="shared" si="18"/>
        <v>8.126609972123223</v>
      </c>
      <c r="S269" s="449">
        <f t="shared" si="18"/>
        <v>34.913017396520694</v>
      </c>
      <c r="T269" s="449">
        <f t="shared" si="18"/>
        <v>48.184480750908641</v>
      </c>
      <c r="U269" s="450">
        <f t="shared" si="18"/>
        <v>4.8802004305021347</v>
      </c>
      <c r="V269" s="451">
        <f t="shared" si="18"/>
        <v>3.8956914499453053</v>
      </c>
      <c r="W269" s="452">
        <f t="shared" si="18"/>
        <v>100</v>
      </c>
      <c r="X269" s="1444"/>
      <c r="Y269" s="638" t="s">
        <v>6</v>
      </c>
      <c r="Z269" s="668">
        <f t="shared" si="19"/>
        <v>0.18429199216179282</v>
      </c>
      <c r="AA269" s="669">
        <f t="shared" si="19"/>
        <v>4.3046258665919765</v>
      </c>
      <c r="AB269" s="670">
        <f t="shared" si="19"/>
        <v>0.99517683089811693</v>
      </c>
      <c r="AC269" s="450">
        <f t="shared" si="19"/>
        <v>5.4840946896518856</v>
      </c>
      <c r="AD269" s="449">
        <f t="shared" si="19"/>
        <v>45.061852058477655</v>
      </c>
      <c r="AE269" s="449">
        <f t="shared" si="19"/>
        <v>43.697003494262752</v>
      </c>
      <c r="AF269" s="450">
        <f t="shared" si="19"/>
        <v>2.8459551989616658</v>
      </c>
      <c r="AG269" s="451">
        <f t="shared" si="19"/>
        <v>2.9110945586460475</v>
      </c>
      <c r="AH269" s="452">
        <f t="shared" si="19"/>
        <v>100</v>
      </c>
    </row>
    <row r="270" spans="2:34" ht="15" customHeight="1">
      <c r="B270" s="1445"/>
      <c r="C270" s="646" t="s">
        <v>135</v>
      </c>
      <c r="D270" s="661">
        <f t="shared" si="15"/>
        <v>1.4568174268383138</v>
      </c>
      <c r="E270" s="662">
        <f t="shared" si="15"/>
        <v>6.066720363316997</v>
      </c>
      <c r="F270" s="663">
        <f t="shared" si="15"/>
        <v>5.0813413241229926</v>
      </c>
      <c r="G270" s="664">
        <f t="shared" si="15"/>
        <v>12.604879114278303</v>
      </c>
      <c r="H270" s="665">
        <f t="shared" si="15"/>
        <v>30.598080572278878</v>
      </c>
      <c r="I270" s="665">
        <f t="shared" si="15"/>
        <v>44.942094078351602</v>
      </c>
      <c r="J270" s="664">
        <f t="shared" si="15"/>
        <v>2.4391020827929539</v>
      </c>
      <c r="K270" s="666">
        <f t="shared" si="15"/>
        <v>9.4158441522982628</v>
      </c>
      <c r="L270" s="667">
        <f t="shared" si="15"/>
        <v>100</v>
      </c>
      <c r="M270" s="1445"/>
      <c r="N270" s="646" t="s">
        <v>135</v>
      </c>
      <c r="O270" s="661">
        <f t="shared" si="18"/>
        <v>1.5379459298428539</v>
      </c>
      <c r="P270" s="662">
        <f t="shared" si="18"/>
        <v>7.1274298056155505</v>
      </c>
      <c r="Q270" s="663">
        <f t="shared" si="18"/>
        <v>2.7444700975646086</v>
      </c>
      <c r="R270" s="664">
        <f t="shared" si="18"/>
        <v>11.409845833023013</v>
      </c>
      <c r="S270" s="665">
        <f t="shared" si="18"/>
        <v>32.028748044983985</v>
      </c>
      <c r="T270" s="665">
        <f t="shared" si="18"/>
        <v>47.18477694198257</v>
      </c>
      <c r="U270" s="664">
        <f t="shared" si="18"/>
        <v>2.2268563342518806</v>
      </c>
      <c r="V270" s="666">
        <f t="shared" si="18"/>
        <v>7.1497728457585463</v>
      </c>
      <c r="W270" s="667">
        <f t="shared" si="18"/>
        <v>100</v>
      </c>
      <c r="X270" s="1445"/>
      <c r="Y270" s="646" t="s">
        <v>135</v>
      </c>
      <c r="Z270" s="661">
        <f t="shared" si="19"/>
        <v>2.0214083346847973</v>
      </c>
      <c r="AA270" s="662">
        <f t="shared" si="19"/>
        <v>7.1979338274850422</v>
      </c>
      <c r="AB270" s="663">
        <f t="shared" si="19"/>
        <v>2.6794273053916688</v>
      </c>
      <c r="AC270" s="664">
        <f t="shared" si="19"/>
        <v>11.898769467561509</v>
      </c>
      <c r="AD270" s="665">
        <f t="shared" si="19"/>
        <v>31.105408729089042</v>
      </c>
      <c r="AE270" s="665">
        <f t="shared" si="19"/>
        <v>47.304384984220434</v>
      </c>
      <c r="AF270" s="664">
        <f t="shared" si="19"/>
        <v>1.6043167396875035</v>
      </c>
      <c r="AG270" s="666">
        <f t="shared" si="19"/>
        <v>8.0871200794415117</v>
      </c>
      <c r="AH270" s="667">
        <f t="shared" si="19"/>
        <v>100</v>
      </c>
    </row>
    <row r="271" spans="2:34" ht="15" customHeight="1">
      <c r="B271" s="1443" t="s">
        <v>136</v>
      </c>
      <c r="C271" s="646" t="s">
        <v>124</v>
      </c>
      <c r="D271" s="661">
        <f t="shared" ref="D271:L286" si="20">D209*100/$L209</f>
        <v>3.4103426585198027</v>
      </c>
      <c r="E271" s="662">
        <f t="shared" si="20"/>
        <v>24.862602881721827</v>
      </c>
      <c r="F271" s="663">
        <f t="shared" si="20"/>
        <v>2.6212505574144238</v>
      </c>
      <c r="G271" s="664">
        <f t="shared" si="20"/>
        <v>30.894196097656053</v>
      </c>
      <c r="H271" s="665">
        <f t="shared" si="20"/>
        <v>30.708145190584052</v>
      </c>
      <c r="I271" s="665">
        <f t="shared" si="20"/>
        <v>29.843451451049415</v>
      </c>
      <c r="J271" s="664">
        <f t="shared" si="20"/>
        <v>0.62489479264183434</v>
      </c>
      <c r="K271" s="666">
        <f t="shared" si="20"/>
        <v>7.9293124680686438</v>
      </c>
      <c r="L271" s="667">
        <f t="shared" si="20"/>
        <v>100</v>
      </c>
      <c r="M271" s="1443" t="s">
        <v>136</v>
      </c>
      <c r="N271" s="646" t="s">
        <v>124</v>
      </c>
      <c r="O271" s="661">
        <f t="shared" si="18"/>
        <v>2.259492196599115</v>
      </c>
      <c r="P271" s="662">
        <f t="shared" si="18"/>
        <v>22.46680642907058</v>
      </c>
      <c r="Q271" s="663">
        <f t="shared" si="18"/>
        <v>2.8651292802236199</v>
      </c>
      <c r="R271" s="664">
        <f t="shared" si="18"/>
        <v>27.591427905893315</v>
      </c>
      <c r="S271" s="665">
        <f t="shared" si="18"/>
        <v>35.6743535988819</v>
      </c>
      <c r="T271" s="665">
        <f t="shared" si="18"/>
        <v>27.183787561146051</v>
      </c>
      <c r="U271" s="664">
        <f t="shared" si="18"/>
        <v>0.9783368273934312</v>
      </c>
      <c r="V271" s="666">
        <f t="shared" si="18"/>
        <v>8.5720941066853023</v>
      </c>
      <c r="W271" s="667">
        <f t="shared" si="18"/>
        <v>100</v>
      </c>
      <c r="X271" s="1443" t="s">
        <v>136</v>
      </c>
      <c r="Y271" s="646" t="s">
        <v>124</v>
      </c>
      <c r="Z271" s="661">
        <f t="shared" si="19"/>
        <v>3.6487420884328792</v>
      </c>
      <c r="AA271" s="662">
        <f t="shared" si="19"/>
        <v>29.150979553207815</v>
      </c>
      <c r="AB271" s="663">
        <f t="shared" si="19"/>
        <v>2.089905357911086</v>
      </c>
      <c r="AC271" s="664">
        <f t="shared" si="19"/>
        <v>34.889626999551773</v>
      </c>
      <c r="AD271" s="665">
        <f t="shared" si="19"/>
        <v>29.036000352358602</v>
      </c>
      <c r="AE271" s="665">
        <f t="shared" si="19"/>
        <v>27.386765319672282</v>
      </c>
      <c r="AF271" s="664">
        <f t="shared" si="19"/>
        <v>0.67274460577352402</v>
      </c>
      <c r="AG271" s="666">
        <f t="shared" si="19"/>
        <v>8.0148627226438141</v>
      </c>
      <c r="AH271" s="667">
        <f t="shared" si="19"/>
        <v>100</v>
      </c>
    </row>
    <row r="272" spans="2:34" ht="15" customHeight="1">
      <c r="B272" s="1444"/>
      <c r="C272" s="638" t="s">
        <v>7</v>
      </c>
      <c r="D272" s="668">
        <f t="shared" si="20"/>
        <v>2.2284974702906224</v>
      </c>
      <c r="E272" s="669">
        <f t="shared" si="20"/>
        <v>20.976585480644783</v>
      </c>
      <c r="F272" s="670">
        <f t="shared" si="20"/>
        <v>2.1431933168608071</v>
      </c>
      <c r="G272" s="450">
        <f t="shared" si="20"/>
        <v>25.348276267796212</v>
      </c>
      <c r="H272" s="449">
        <f t="shared" si="20"/>
        <v>38.109777620896573</v>
      </c>
      <c r="I272" s="449">
        <f t="shared" si="20"/>
        <v>27.337333803976939</v>
      </c>
      <c r="J272" s="450">
        <f t="shared" si="20"/>
        <v>0.52359101070714198</v>
      </c>
      <c r="K272" s="451">
        <f t="shared" si="20"/>
        <v>8.6810212966231326</v>
      </c>
      <c r="L272" s="452">
        <f t="shared" si="20"/>
        <v>100</v>
      </c>
      <c r="M272" s="1444"/>
      <c r="N272" s="638" t="s">
        <v>7</v>
      </c>
      <c r="O272" s="668">
        <f t="shared" ref="O272:W287" si="21">O210*100/$W210</f>
        <v>1.4531043593130779</v>
      </c>
      <c r="P272" s="669">
        <f t="shared" si="21"/>
        <v>17.886393659180978</v>
      </c>
      <c r="Q272" s="670">
        <f t="shared" si="21"/>
        <v>2.8533685601056802</v>
      </c>
      <c r="R272" s="450">
        <f t="shared" si="21"/>
        <v>22.192866578599737</v>
      </c>
      <c r="S272" s="449">
        <f t="shared" si="21"/>
        <v>45.284015852047553</v>
      </c>
      <c r="T272" s="449">
        <f t="shared" si="21"/>
        <v>22.985468956406869</v>
      </c>
      <c r="U272" s="450">
        <f t="shared" si="21"/>
        <v>0.84544253632760902</v>
      </c>
      <c r="V272" s="451">
        <f t="shared" si="21"/>
        <v>8.6922060766182305</v>
      </c>
      <c r="W272" s="452">
        <f t="shared" si="21"/>
        <v>100</v>
      </c>
      <c r="X272" s="1444"/>
      <c r="Y272" s="638" t="s">
        <v>7</v>
      </c>
      <c r="Z272" s="668">
        <f t="shared" ref="Z272:AH287" si="22">Z210*100/$AH210</f>
        <v>1.9494618823366916</v>
      </c>
      <c r="AA272" s="669">
        <f t="shared" si="22"/>
        <v>23.704626973116916</v>
      </c>
      <c r="AB272" s="670">
        <f t="shared" si="22"/>
        <v>2.2012011580101771</v>
      </c>
      <c r="AC272" s="450">
        <f t="shared" si="22"/>
        <v>27.855290013463787</v>
      </c>
      <c r="AD272" s="449">
        <f t="shared" si="22"/>
        <v>37.226975549680212</v>
      </c>
      <c r="AE272" s="449">
        <f t="shared" si="22"/>
        <v>26.227820320061827</v>
      </c>
      <c r="AF272" s="450">
        <f t="shared" si="22"/>
        <v>0.37685610467149183</v>
      </c>
      <c r="AG272" s="451">
        <f t="shared" si="22"/>
        <v>8.3130580121226796</v>
      </c>
      <c r="AH272" s="452">
        <f t="shared" si="22"/>
        <v>100</v>
      </c>
    </row>
    <row r="273" spans="2:34" ht="15" customHeight="1">
      <c r="B273" s="1444"/>
      <c r="C273" s="638" t="s">
        <v>137</v>
      </c>
      <c r="D273" s="668">
        <f t="shared" si="20"/>
        <v>15.14365522745411</v>
      </c>
      <c r="E273" s="669">
        <f t="shared" si="20"/>
        <v>28.775383523986875</v>
      </c>
      <c r="F273" s="670">
        <f t="shared" si="20"/>
        <v>0.50545357807927638</v>
      </c>
      <c r="G273" s="450">
        <f t="shared" si="20"/>
        <v>44.424492329520263</v>
      </c>
      <c r="H273" s="449">
        <f t="shared" si="20"/>
        <v>19.550855724040083</v>
      </c>
      <c r="I273" s="449">
        <f t="shared" si="20"/>
        <v>20.728030504566817</v>
      </c>
      <c r="J273" s="450">
        <f t="shared" si="20"/>
        <v>0.47441695486388225</v>
      </c>
      <c r="K273" s="451">
        <f t="shared" si="20"/>
        <v>14.822204487008957</v>
      </c>
      <c r="L273" s="452">
        <f t="shared" si="20"/>
        <v>100</v>
      </c>
      <c r="M273" s="1444"/>
      <c r="N273" s="638" t="s">
        <v>137</v>
      </c>
      <c r="O273" s="668">
        <f t="shared" si="21"/>
        <v>7.8317621464829585</v>
      </c>
      <c r="P273" s="669">
        <f t="shared" si="21"/>
        <v>24.437998549673676</v>
      </c>
      <c r="Q273" s="670">
        <f t="shared" si="21"/>
        <v>1.0877447425670776</v>
      </c>
      <c r="R273" s="450">
        <f t="shared" si="21"/>
        <v>33.357505438723713</v>
      </c>
      <c r="S273" s="449">
        <f t="shared" si="21"/>
        <v>25.888324873096447</v>
      </c>
      <c r="T273" s="449">
        <f t="shared" si="21"/>
        <v>23.71283538796229</v>
      </c>
      <c r="U273" s="450">
        <f t="shared" si="21"/>
        <v>1.2327773749093547</v>
      </c>
      <c r="V273" s="451">
        <f t="shared" si="21"/>
        <v>15.808556925308194</v>
      </c>
      <c r="W273" s="452">
        <f t="shared" si="21"/>
        <v>100</v>
      </c>
      <c r="X273" s="1444"/>
      <c r="Y273" s="638" t="s">
        <v>137</v>
      </c>
      <c r="Z273" s="668">
        <f t="shared" si="22"/>
        <v>15.590081400947589</v>
      </c>
      <c r="AA273" s="669">
        <f t="shared" si="22"/>
        <v>22.175145240240713</v>
      </c>
      <c r="AB273" s="670">
        <f t="shared" si="22"/>
        <v>1.1752705189102868</v>
      </c>
      <c r="AC273" s="450">
        <f t="shared" si="22"/>
        <v>38.940497160098595</v>
      </c>
      <c r="AD273" s="449">
        <f t="shared" si="22"/>
        <v>22.826150941174873</v>
      </c>
      <c r="AE273" s="449">
        <f t="shared" si="22"/>
        <v>23.651773221457972</v>
      </c>
      <c r="AF273" s="450">
        <f t="shared" si="22"/>
        <v>0.74323834795169375</v>
      </c>
      <c r="AG273" s="451">
        <f t="shared" si="22"/>
        <v>13.838340329316868</v>
      </c>
      <c r="AH273" s="452">
        <f t="shared" si="22"/>
        <v>100</v>
      </c>
    </row>
    <row r="274" spans="2:34" ht="15" customHeight="1">
      <c r="B274" s="1444"/>
      <c r="C274" s="638" t="s">
        <v>138</v>
      </c>
      <c r="D274" s="668">
        <f t="shared" si="20"/>
        <v>0.66993201978952044</v>
      </c>
      <c r="E274" s="669">
        <f t="shared" si="20"/>
        <v>28.586233698937733</v>
      </c>
      <c r="F274" s="670">
        <f t="shared" si="20"/>
        <v>0.47746536217043167</v>
      </c>
      <c r="G274" s="450">
        <f t="shared" si="20"/>
        <v>29.733631080897684</v>
      </c>
      <c r="H274" s="449">
        <f t="shared" si="20"/>
        <v>23.950995027944678</v>
      </c>
      <c r="I274" s="449">
        <f t="shared" si="20"/>
        <v>41.207604900497202</v>
      </c>
      <c r="J274" s="450">
        <f t="shared" si="20"/>
        <v>0.94629439996051967</v>
      </c>
      <c r="K274" s="451">
        <f t="shared" si="20"/>
        <v>4.1614745906999122</v>
      </c>
      <c r="L274" s="452">
        <f t="shared" si="20"/>
        <v>100</v>
      </c>
      <c r="M274" s="1444"/>
      <c r="N274" s="638" t="s">
        <v>138</v>
      </c>
      <c r="O274" s="668">
        <f t="shared" si="21"/>
        <v>0.65425264217413182</v>
      </c>
      <c r="P274" s="669">
        <f t="shared" si="21"/>
        <v>27.126321087065929</v>
      </c>
      <c r="Q274" s="670">
        <f t="shared" si="21"/>
        <v>2.2143935581278309</v>
      </c>
      <c r="R274" s="450">
        <f t="shared" si="21"/>
        <v>29.994967287367892</v>
      </c>
      <c r="S274" s="449">
        <f t="shared" si="21"/>
        <v>25.968797181680927</v>
      </c>
      <c r="T274" s="449">
        <f t="shared" si="21"/>
        <v>37.896326119778564</v>
      </c>
      <c r="U274" s="450">
        <f t="shared" si="21"/>
        <v>0.65425264217413182</v>
      </c>
      <c r="V274" s="451">
        <f t="shared" si="21"/>
        <v>5.4856567689984903</v>
      </c>
      <c r="W274" s="452">
        <f t="shared" si="21"/>
        <v>100</v>
      </c>
      <c r="X274" s="1444"/>
      <c r="Y274" s="638" t="s">
        <v>138</v>
      </c>
      <c r="Z274" s="668">
        <f t="shared" si="22"/>
        <v>0.42924309284805018</v>
      </c>
      <c r="AA274" s="669">
        <f t="shared" si="22"/>
        <v>26.497537154914625</v>
      </c>
      <c r="AB274" s="670">
        <f t="shared" si="22"/>
        <v>1.2475572213820714</v>
      </c>
      <c r="AC274" s="450">
        <f t="shared" si="22"/>
        <v>28.174337469144749</v>
      </c>
      <c r="AD274" s="449">
        <f t="shared" si="22"/>
        <v>25.566257454179176</v>
      </c>
      <c r="AE274" s="449">
        <f t="shared" si="22"/>
        <v>41.278402527924989</v>
      </c>
      <c r="AF274" s="450">
        <f t="shared" si="22"/>
        <v>0.76948300759800248</v>
      </c>
      <c r="AG274" s="451">
        <f t="shared" si="22"/>
        <v>4.2115195411530806</v>
      </c>
      <c r="AH274" s="452">
        <f t="shared" si="22"/>
        <v>100</v>
      </c>
    </row>
    <row r="275" spans="2:34" ht="15" customHeight="1">
      <c r="B275" s="1445"/>
      <c r="C275" s="646" t="s">
        <v>139</v>
      </c>
      <c r="D275" s="661">
        <f t="shared" si="20"/>
        <v>0.90874846972407952</v>
      </c>
      <c r="E275" s="662">
        <f t="shared" si="20"/>
        <v>29.152933421226106</v>
      </c>
      <c r="F275" s="663">
        <f t="shared" si="20"/>
        <v>10.872021847631604</v>
      </c>
      <c r="G275" s="664">
        <f t="shared" si="20"/>
        <v>40.933703738581791</v>
      </c>
      <c r="H275" s="665">
        <f t="shared" si="20"/>
        <v>25.831057538374612</v>
      </c>
      <c r="I275" s="665">
        <f t="shared" si="20"/>
        <v>27.867501647989453</v>
      </c>
      <c r="J275" s="664">
        <f t="shared" si="20"/>
        <v>0.57679630850362562</v>
      </c>
      <c r="K275" s="666">
        <f t="shared" si="20"/>
        <v>4.7909407665505226</v>
      </c>
      <c r="L275" s="667">
        <f t="shared" si="20"/>
        <v>100</v>
      </c>
      <c r="M275" s="1445"/>
      <c r="N275" s="646" t="s">
        <v>139</v>
      </c>
      <c r="O275" s="661">
        <f t="shared" si="21"/>
        <v>1.254355400696864</v>
      </c>
      <c r="P275" s="662">
        <f t="shared" si="21"/>
        <v>26.202090592334496</v>
      </c>
      <c r="Q275" s="663">
        <f t="shared" si="21"/>
        <v>5.505226480836237</v>
      </c>
      <c r="R275" s="664">
        <f t="shared" si="21"/>
        <v>32.961672473867594</v>
      </c>
      <c r="S275" s="665">
        <f t="shared" si="21"/>
        <v>33.170731707317074</v>
      </c>
      <c r="T275" s="665">
        <f t="shared" si="21"/>
        <v>26.759581881533101</v>
      </c>
      <c r="U275" s="664">
        <f t="shared" si="21"/>
        <v>1.5331010452961673</v>
      </c>
      <c r="V275" s="666">
        <f t="shared" si="21"/>
        <v>5.5749128919860631</v>
      </c>
      <c r="W275" s="667">
        <f t="shared" si="21"/>
        <v>100</v>
      </c>
      <c r="X275" s="1445"/>
      <c r="Y275" s="646" t="s">
        <v>139</v>
      </c>
      <c r="Z275" s="661">
        <f t="shared" si="22"/>
        <v>1.1377283713663877</v>
      </c>
      <c r="AA275" s="662">
        <f t="shared" si="22"/>
        <v>47.596471349690887</v>
      </c>
      <c r="AB275" s="663">
        <f t="shared" si="22"/>
        <v>3.5389961544770805</v>
      </c>
      <c r="AC275" s="664">
        <f t="shared" si="22"/>
        <v>52.273195875534356</v>
      </c>
      <c r="AD275" s="665">
        <f t="shared" si="22"/>
        <v>22.619969003437539</v>
      </c>
      <c r="AE275" s="665">
        <f t="shared" si="22"/>
        <v>16.835551251371701</v>
      </c>
      <c r="AF275" s="664">
        <f t="shared" si="22"/>
        <v>1.0559200990508602</v>
      </c>
      <c r="AG275" s="666">
        <f t="shared" si="22"/>
        <v>7.2153637706055367</v>
      </c>
      <c r="AH275" s="667">
        <f t="shared" si="22"/>
        <v>100</v>
      </c>
    </row>
    <row r="276" spans="2:34" ht="15" customHeight="1">
      <c r="B276" s="1443" t="s">
        <v>140</v>
      </c>
      <c r="C276" s="646" t="s">
        <v>124</v>
      </c>
      <c r="D276" s="661">
        <f t="shared" si="20"/>
        <v>2.4555533561032563</v>
      </c>
      <c r="E276" s="662">
        <f t="shared" si="20"/>
        <v>21.232519946050044</v>
      </c>
      <c r="F276" s="663">
        <f t="shared" si="20"/>
        <v>1.6467653512450764</v>
      </c>
      <c r="G276" s="664">
        <f t="shared" si="20"/>
        <v>25.334838653398378</v>
      </c>
      <c r="H276" s="665">
        <f t="shared" si="20"/>
        <v>27.355823105880141</v>
      </c>
      <c r="I276" s="665">
        <f t="shared" si="20"/>
        <v>41.535216772799558</v>
      </c>
      <c r="J276" s="664">
        <f t="shared" si="20"/>
        <v>2.2419175719836004</v>
      </c>
      <c r="K276" s="666">
        <f t="shared" si="20"/>
        <v>3.53220389593832</v>
      </c>
      <c r="L276" s="667">
        <f t="shared" si="20"/>
        <v>100</v>
      </c>
      <c r="M276" s="1443" t="s">
        <v>140</v>
      </c>
      <c r="N276" s="646" t="s">
        <v>124</v>
      </c>
      <c r="O276" s="661">
        <f t="shared" si="21"/>
        <v>1.7527641164072034</v>
      </c>
      <c r="P276" s="662">
        <f t="shared" si="21"/>
        <v>19.613208593721112</v>
      </c>
      <c r="Q276" s="663">
        <f t="shared" si="21"/>
        <v>1.9284103095070813</v>
      </c>
      <c r="R276" s="664">
        <f t="shared" si="21"/>
        <v>23.294383019635397</v>
      </c>
      <c r="S276" s="665">
        <f t="shared" si="21"/>
        <v>31.503531412934954</v>
      </c>
      <c r="T276" s="665">
        <f t="shared" si="21"/>
        <v>38.072699034870389</v>
      </c>
      <c r="U276" s="664">
        <f t="shared" si="21"/>
        <v>2.4350109085530454</v>
      </c>
      <c r="V276" s="666">
        <f t="shared" si="21"/>
        <v>4.694375624006212</v>
      </c>
      <c r="W276" s="667">
        <f t="shared" si="21"/>
        <v>100</v>
      </c>
      <c r="X276" s="1443" t="s">
        <v>140</v>
      </c>
      <c r="Y276" s="646" t="s">
        <v>124</v>
      </c>
      <c r="Z276" s="661">
        <f t="shared" si="22"/>
        <v>2.337690855168149</v>
      </c>
      <c r="AA276" s="662">
        <f t="shared" si="22"/>
        <v>22.992422924725769</v>
      </c>
      <c r="AB276" s="663">
        <f t="shared" si="22"/>
        <v>2.2782238551429015</v>
      </c>
      <c r="AC276" s="664">
        <f t="shared" si="22"/>
        <v>27.608337635036822</v>
      </c>
      <c r="AD276" s="665">
        <f t="shared" si="22"/>
        <v>26.341184685207836</v>
      </c>
      <c r="AE276" s="665">
        <f t="shared" si="22"/>
        <v>40.362203588363769</v>
      </c>
      <c r="AF276" s="664">
        <f t="shared" si="22"/>
        <v>1.8597127095924946</v>
      </c>
      <c r="AG276" s="666">
        <f t="shared" si="22"/>
        <v>3.8285613817990667</v>
      </c>
      <c r="AH276" s="667">
        <f t="shared" si="22"/>
        <v>100</v>
      </c>
    </row>
    <row r="277" spans="2:34" ht="15" customHeight="1">
      <c r="B277" s="1444"/>
      <c r="C277" s="638" t="s">
        <v>141</v>
      </c>
      <c r="D277" s="668">
        <f t="shared" si="20"/>
        <v>0</v>
      </c>
      <c r="E277" s="669">
        <f t="shared" si="20"/>
        <v>32.527415594508248</v>
      </c>
      <c r="F277" s="670">
        <f t="shared" si="20"/>
        <v>7.5180611921825982</v>
      </c>
      <c r="G277" s="450">
        <f t="shared" si="20"/>
        <v>40.045476786690841</v>
      </c>
      <c r="H277" s="449">
        <f t="shared" si="20"/>
        <v>32.170509167314279</v>
      </c>
      <c r="I277" s="449">
        <f t="shared" si="20"/>
        <v>21.097775091385316</v>
      </c>
      <c r="J277" s="450">
        <f t="shared" si="20"/>
        <v>1.243415939901563</v>
      </c>
      <c r="K277" s="451">
        <f t="shared" si="20"/>
        <v>5.442823014707999</v>
      </c>
      <c r="L277" s="452">
        <f t="shared" si="20"/>
        <v>100</v>
      </c>
      <c r="M277" s="1444"/>
      <c r="N277" s="638" t="s">
        <v>141</v>
      </c>
      <c r="O277" s="668">
        <f t="shared" si="21"/>
        <v>0</v>
      </c>
      <c r="P277" s="669">
        <f t="shared" si="21"/>
        <v>31.628392484342381</v>
      </c>
      <c r="Q277" s="670">
        <f t="shared" si="21"/>
        <v>8.3507306889352826</v>
      </c>
      <c r="R277" s="450">
        <f t="shared" si="21"/>
        <v>39.979123173277664</v>
      </c>
      <c r="S277" s="449">
        <f t="shared" si="21"/>
        <v>29.958246346555324</v>
      </c>
      <c r="T277" s="449">
        <f t="shared" si="21"/>
        <v>18.580375782881003</v>
      </c>
      <c r="U277" s="450">
        <f t="shared" si="21"/>
        <v>2.5052192066805845</v>
      </c>
      <c r="V277" s="451">
        <f t="shared" si="21"/>
        <v>8.9770354906054273</v>
      </c>
      <c r="W277" s="452">
        <f t="shared" si="21"/>
        <v>100</v>
      </c>
      <c r="X277" s="1444"/>
      <c r="Y277" s="638" t="s">
        <v>141</v>
      </c>
      <c r="Z277" s="668">
        <f t="shared" si="22"/>
        <v>0</v>
      </c>
      <c r="AA277" s="669">
        <f t="shared" si="22"/>
        <v>27.492232637817473</v>
      </c>
      <c r="AB277" s="670">
        <f t="shared" si="22"/>
        <v>15.409794856516603</v>
      </c>
      <c r="AC277" s="450">
        <f t="shared" si="22"/>
        <v>42.902027494334078</v>
      </c>
      <c r="AD277" s="449">
        <f t="shared" si="22"/>
        <v>28.836385303725141</v>
      </c>
      <c r="AE277" s="449">
        <f t="shared" si="22"/>
        <v>15.989780066607789</v>
      </c>
      <c r="AF277" s="450">
        <f t="shared" si="22"/>
        <v>1.3323819201344924</v>
      </c>
      <c r="AG277" s="451">
        <f t="shared" si="22"/>
        <v>10.939425215198492</v>
      </c>
      <c r="AH277" s="452">
        <f t="shared" si="22"/>
        <v>100</v>
      </c>
    </row>
    <row r="278" spans="2:34" ht="15" customHeight="1">
      <c r="B278" s="1444"/>
      <c r="C278" s="638" t="s">
        <v>142</v>
      </c>
      <c r="D278" s="668">
        <f t="shared" si="20"/>
        <v>0</v>
      </c>
      <c r="E278" s="669">
        <f t="shared" si="20"/>
        <v>44.869079228696165</v>
      </c>
      <c r="F278" s="670">
        <f t="shared" si="20"/>
        <v>2.5229471841840945</v>
      </c>
      <c r="G278" s="450">
        <f t="shared" si="20"/>
        <v>47.392026412880256</v>
      </c>
      <c r="H278" s="449">
        <f t="shared" si="20"/>
        <v>22.516582634724585</v>
      </c>
      <c r="I278" s="449">
        <f t="shared" si="20"/>
        <v>19.312429766202253</v>
      </c>
      <c r="J278" s="450">
        <f t="shared" si="20"/>
        <v>3.418956412780811</v>
      </c>
      <c r="K278" s="451">
        <f t="shared" si="20"/>
        <v>7.3600047734120944</v>
      </c>
      <c r="L278" s="452">
        <f t="shared" si="20"/>
        <v>100</v>
      </c>
      <c r="M278" s="1444"/>
      <c r="N278" s="638" t="s">
        <v>142</v>
      </c>
      <c r="O278" s="668">
        <f t="shared" si="21"/>
        <v>0</v>
      </c>
      <c r="P278" s="669">
        <f t="shared" si="21"/>
        <v>30.179640718562876</v>
      </c>
      <c r="Q278" s="670">
        <f t="shared" si="21"/>
        <v>3.2335329341317367</v>
      </c>
      <c r="R278" s="450">
        <f t="shared" si="21"/>
        <v>33.41317365269461</v>
      </c>
      <c r="S278" s="449">
        <f t="shared" si="21"/>
        <v>32.934131736526943</v>
      </c>
      <c r="T278" s="449">
        <f t="shared" si="21"/>
        <v>17.644710578842314</v>
      </c>
      <c r="U278" s="450">
        <f t="shared" si="21"/>
        <v>3.313373253493014</v>
      </c>
      <c r="V278" s="451">
        <f t="shared" si="21"/>
        <v>12.694610778443113</v>
      </c>
      <c r="W278" s="452">
        <f t="shared" si="21"/>
        <v>100</v>
      </c>
      <c r="X278" s="1444"/>
      <c r="Y278" s="638" t="s">
        <v>142</v>
      </c>
      <c r="Z278" s="668">
        <f t="shared" si="22"/>
        <v>0</v>
      </c>
      <c r="AA278" s="669">
        <f t="shared" si="22"/>
        <v>35.405530000612906</v>
      </c>
      <c r="AB278" s="670">
        <f t="shared" si="22"/>
        <v>2.866094188292176</v>
      </c>
      <c r="AC278" s="450">
        <f t="shared" si="22"/>
        <v>38.271624188905079</v>
      </c>
      <c r="AD278" s="449">
        <f t="shared" si="22"/>
        <v>33.690765856987575</v>
      </c>
      <c r="AE278" s="449">
        <f t="shared" si="22"/>
        <v>16.91994901232281</v>
      </c>
      <c r="AF278" s="450">
        <f t="shared" si="22"/>
        <v>2.5363585287239534</v>
      </c>
      <c r="AG278" s="451">
        <f t="shared" si="22"/>
        <v>8.581302413060591</v>
      </c>
      <c r="AH278" s="452">
        <f t="shared" si="22"/>
        <v>100</v>
      </c>
    </row>
    <row r="279" spans="2:34" ht="15" customHeight="1">
      <c r="B279" s="1444"/>
      <c r="C279" s="638" t="s">
        <v>143</v>
      </c>
      <c r="D279" s="668">
        <f t="shared" si="20"/>
        <v>0</v>
      </c>
      <c r="E279" s="669">
        <f t="shared" si="20"/>
        <v>24.158972015630908</v>
      </c>
      <c r="F279" s="670">
        <f t="shared" si="20"/>
        <v>1.7450838270515567</v>
      </c>
      <c r="G279" s="450">
        <f t="shared" si="20"/>
        <v>25.904055842682467</v>
      </c>
      <c r="H279" s="449">
        <f t="shared" si="20"/>
        <v>34.834709441573175</v>
      </c>
      <c r="I279" s="449">
        <f t="shared" si="20"/>
        <v>32.31714042606832</v>
      </c>
      <c r="J279" s="450">
        <f t="shared" si="20"/>
        <v>3.0536997352829949</v>
      </c>
      <c r="K279" s="451">
        <f t="shared" si="20"/>
        <v>3.8903945543930418</v>
      </c>
      <c r="L279" s="452">
        <f t="shared" si="20"/>
        <v>100</v>
      </c>
      <c r="M279" s="1444"/>
      <c r="N279" s="638" t="s">
        <v>143</v>
      </c>
      <c r="O279" s="668">
        <f t="shared" si="21"/>
        <v>0</v>
      </c>
      <c r="P279" s="669">
        <f t="shared" si="21"/>
        <v>19.559806105070091</v>
      </c>
      <c r="Q279" s="670">
        <f t="shared" si="21"/>
        <v>1.6245250884318092</v>
      </c>
      <c r="R279" s="450">
        <f t="shared" si="21"/>
        <v>21.184331193501901</v>
      </c>
      <c r="S279" s="449">
        <f t="shared" si="21"/>
        <v>33.486178435739554</v>
      </c>
      <c r="T279" s="449">
        <f t="shared" si="21"/>
        <v>37.534390148041396</v>
      </c>
      <c r="U279" s="450">
        <f t="shared" si="21"/>
        <v>3.3800602646403775</v>
      </c>
      <c r="V279" s="451">
        <f t="shared" si="21"/>
        <v>4.4150399580767719</v>
      </c>
      <c r="W279" s="452">
        <f t="shared" si="21"/>
        <v>100</v>
      </c>
      <c r="X279" s="1444"/>
      <c r="Y279" s="638" t="s">
        <v>143</v>
      </c>
      <c r="Z279" s="668">
        <f t="shared" si="22"/>
        <v>0</v>
      </c>
      <c r="AA279" s="669">
        <f t="shared" si="22"/>
        <v>26.072007324185236</v>
      </c>
      <c r="AB279" s="670">
        <f t="shared" si="22"/>
        <v>1.92118950846178</v>
      </c>
      <c r="AC279" s="450">
        <f t="shared" si="22"/>
        <v>27.993196832647019</v>
      </c>
      <c r="AD279" s="449">
        <f t="shared" si="22"/>
        <v>30.148901227750226</v>
      </c>
      <c r="AE279" s="449">
        <f t="shared" si="22"/>
        <v>35.136735696957807</v>
      </c>
      <c r="AF279" s="450">
        <f t="shared" si="22"/>
        <v>2.7281372724874755</v>
      </c>
      <c r="AG279" s="451">
        <f t="shared" si="22"/>
        <v>3.9930289701574688</v>
      </c>
      <c r="AH279" s="452">
        <f t="shared" si="22"/>
        <v>100</v>
      </c>
    </row>
    <row r="280" spans="2:34" ht="15" customHeight="1">
      <c r="B280" s="1444"/>
      <c r="C280" s="638" t="s">
        <v>144</v>
      </c>
      <c r="D280" s="668">
        <f t="shared" si="20"/>
        <v>0.89524181585751939</v>
      </c>
      <c r="E280" s="669">
        <f t="shared" si="20"/>
        <v>22.274482803969313</v>
      </c>
      <c r="F280" s="670">
        <f t="shared" si="20"/>
        <v>0.91864303852305407</v>
      </c>
      <c r="G280" s="450">
        <f t="shared" si="20"/>
        <v>24.088367658349885</v>
      </c>
      <c r="H280" s="449">
        <f t="shared" si="20"/>
        <v>24.459306047378774</v>
      </c>
      <c r="I280" s="449">
        <f t="shared" si="20"/>
        <v>45.181378815511337</v>
      </c>
      <c r="J280" s="450">
        <f t="shared" si="20"/>
        <v>0.99522885815571294</v>
      </c>
      <c r="K280" s="451">
        <f t="shared" si="20"/>
        <v>5.2757186206042928</v>
      </c>
      <c r="L280" s="452">
        <f t="shared" si="20"/>
        <v>100</v>
      </c>
      <c r="M280" s="1444"/>
      <c r="N280" s="638" t="s">
        <v>144</v>
      </c>
      <c r="O280" s="668">
        <f t="shared" si="21"/>
        <v>1.2604655442082988</v>
      </c>
      <c r="P280" s="669">
        <f t="shared" si="21"/>
        <v>22.623976446775231</v>
      </c>
      <c r="Q280" s="670">
        <f t="shared" si="21"/>
        <v>1.858496641825375</v>
      </c>
      <c r="R280" s="450">
        <f t="shared" si="21"/>
        <v>25.742938632808904</v>
      </c>
      <c r="S280" s="449">
        <f t="shared" si="21"/>
        <v>24.887294139295243</v>
      </c>
      <c r="T280" s="449">
        <f t="shared" si="21"/>
        <v>42.386604103413376</v>
      </c>
      <c r="U280" s="450">
        <f t="shared" si="21"/>
        <v>1.4720765479804949</v>
      </c>
      <c r="V280" s="451">
        <f t="shared" si="21"/>
        <v>5.5110865765019783</v>
      </c>
      <c r="W280" s="452">
        <f t="shared" si="21"/>
        <v>100</v>
      </c>
      <c r="X280" s="1444"/>
      <c r="Y280" s="638" t="s">
        <v>144</v>
      </c>
      <c r="Z280" s="668">
        <f t="shared" si="22"/>
        <v>1.3530261889071906</v>
      </c>
      <c r="AA280" s="669">
        <f t="shared" si="22"/>
        <v>22.298520218993044</v>
      </c>
      <c r="AB280" s="670">
        <f t="shared" si="22"/>
        <v>1.3275983757526035</v>
      </c>
      <c r="AC280" s="450">
        <f t="shared" si="22"/>
        <v>24.979144783652842</v>
      </c>
      <c r="AD280" s="449">
        <f t="shared" si="22"/>
        <v>20.464709197948974</v>
      </c>
      <c r="AE280" s="449">
        <f t="shared" si="22"/>
        <v>49.730945930195254</v>
      </c>
      <c r="AF280" s="450">
        <f t="shared" si="22"/>
        <v>0.68276616397449974</v>
      </c>
      <c r="AG280" s="451">
        <f t="shared" si="22"/>
        <v>4.1424339242284409</v>
      </c>
      <c r="AH280" s="452">
        <f t="shared" si="22"/>
        <v>100</v>
      </c>
    </row>
    <row r="281" spans="2:34" ht="15" customHeight="1">
      <c r="B281" s="1444"/>
      <c r="C281" s="638" t="s">
        <v>145</v>
      </c>
      <c r="D281" s="668">
        <f t="shared" si="20"/>
        <v>3.8901956157878828</v>
      </c>
      <c r="E281" s="669">
        <f t="shared" si="20"/>
        <v>15.907986763962521</v>
      </c>
      <c r="F281" s="670">
        <f t="shared" si="20"/>
        <v>1.7416744291979318</v>
      </c>
      <c r="G281" s="450">
        <f t="shared" si="20"/>
        <v>21.539856808948336</v>
      </c>
      <c r="H281" s="449">
        <f t="shared" si="20"/>
        <v>27.422831427314442</v>
      </c>
      <c r="I281" s="449">
        <f t="shared" si="20"/>
        <v>46.399783058756832</v>
      </c>
      <c r="J281" s="450">
        <f t="shared" si="20"/>
        <v>2.2218453605460233</v>
      </c>
      <c r="K281" s="451">
        <f t="shared" si="20"/>
        <v>2.4156833444343673</v>
      </c>
      <c r="L281" s="452">
        <f t="shared" si="20"/>
        <v>100</v>
      </c>
      <c r="M281" s="1444"/>
      <c r="N281" s="638" t="s">
        <v>145</v>
      </c>
      <c r="O281" s="668">
        <f t="shared" si="21"/>
        <v>2.5149832702136266</v>
      </c>
      <c r="P281" s="669">
        <f t="shared" si="21"/>
        <v>15.027392727139024</v>
      </c>
      <c r="Q281" s="670">
        <f t="shared" si="21"/>
        <v>1.5810567341986248</v>
      </c>
      <c r="R281" s="450">
        <f t="shared" si="21"/>
        <v>19.123432731551276</v>
      </c>
      <c r="S281" s="449">
        <f t="shared" si="21"/>
        <v>34.349376769496637</v>
      </c>
      <c r="T281" s="449">
        <f t="shared" si="21"/>
        <v>40.747141228811998</v>
      </c>
      <c r="U281" s="450">
        <f t="shared" si="21"/>
        <v>2.1472956576092952</v>
      </c>
      <c r="V281" s="451">
        <f t="shared" si="21"/>
        <v>3.6327536125307938</v>
      </c>
      <c r="W281" s="452">
        <f t="shared" si="21"/>
        <v>100</v>
      </c>
      <c r="X281" s="1444"/>
      <c r="Y281" s="638" t="s">
        <v>145</v>
      </c>
      <c r="Z281" s="668">
        <f t="shared" si="22"/>
        <v>3.5506982964425871</v>
      </c>
      <c r="AA281" s="669">
        <f t="shared" si="22"/>
        <v>19.431293296543256</v>
      </c>
      <c r="AB281" s="670">
        <f t="shared" si="22"/>
        <v>2.105162347494073</v>
      </c>
      <c r="AC281" s="450">
        <f t="shared" si="22"/>
        <v>25.087153940479915</v>
      </c>
      <c r="AD281" s="449">
        <f t="shared" si="22"/>
        <v>28.127319316828121</v>
      </c>
      <c r="AE281" s="449">
        <f t="shared" si="22"/>
        <v>42.012754095971637</v>
      </c>
      <c r="AF281" s="450">
        <f t="shared" si="22"/>
        <v>1.8367921447710149</v>
      </c>
      <c r="AG281" s="451">
        <f t="shared" si="22"/>
        <v>2.9359805019493059</v>
      </c>
      <c r="AH281" s="452">
        <f t="shared" si="22"/>
        <v>100</v>
      </c>
    </row>
    <row r="282" spans="2:34" ht="15" customHeight="1">
      <c r="B282" s="1445"/>
      <c r="C282" s="646" t="s">
        <v>146</v>
      </c>
      <c r="D282" s="661">
        <f t="shared" si="20"/>
        <v>2.499204198725165</v>
      </c>
      <c r="E282" s="662">
        <f t="shared" si="20"/>
        <v>30.736562604327606</v>
      </c>
      <c r="F282" s="663">
        <f t="shared" si="20"/>
        <v>1.4277839457768184</v>
      </c>
      <c r="G282" s="664">
        <f t="shared" si="20"/>
        <v>34.663550748829593</v>
      </c>
      <c r="H282" s="665">
        <f t="shared" si="20"/>
        <v>26.721842221721882</v>
      </c>
      <c r="I282" s="665">
        <f t="shared" si="20"/>
        <v>31.681819240533848</v>
      </c>
      <c r="J282" s="664">
        <f t="shared" si="20"/>
        <v>3.7146450726314235</v>
      </c>
      <c r="K282" s="666">
        <f t="shared" si="20"/>
        <v>3.2181427162832588</v>
      </c>
      <c r="L282" s="667">
        <f t="shared" si="20"/>
        <v>100</v>
      </c>
      <c r="M282" s="1445"/>
      <c r="N282" s="646" t="s">
        <v>146</v>
      </c>
      <c r="O282" s="661">
        <f t="shared" si="21"/>
        <v>2.579203899268887</v>
      </c>
      <c r="P282" s="662">
        <f t="shared" si="21"/>
        <v>30.666125101543461</v>
      </c>
      <c r="Q282" s="663">
        <f t="shared" si="21"/>
        <v>2.5588952071486597</v>
      </c>
      <c r="R282" s="664">
        <f t="shared" si="21"/>
        <v>35.804224207961006</v>
      </c>
      <c r="S282" s="665">
        <f t="shared" si="21"/>
        <v>26.888708367181152</v>
      </c>
      <c r="T282" s="665">
        <f t="shared" si="21"/>
        <v>28.797725426482536</v>
      </c>
      <c r="U282" s="664">
        <f t="shared" si="21"/>
        <v>4.2242079610073109</v>
      </c>
      <c r="V282" s="666">
        <f t="shared" si="21"/>
        <v>4.2851340373679934</v>
      </c>
      <c r="W282" s="667">
        <f t="shared" si="21"/>
        <v>100</v>
      </c>
      <c r="X282" s="1445"/>
      <c r="Y282" s="646" t="s">
        <v>146</v>
      </c>
      <c r="Z282" s="661">
        <f t="shared" si="22"/>
        <v>2.6823931295777279</v>
      </c>
      <c r="AA282" s="662">
        <f t="shared" si="22"/>
        <v>32.157522382730718</v>
      </c>
      <c r="AB282" s="663">
        <f t="shared" si="22"/>
        <v>3.1577555501852954</v>
      </c>
      <c r="AC282" s="664">
        <f t="shared" si="22"/>
        <v>37.997671062493744</v>
      </c>
      <c r="AD282" s="665">
        <f t="shared" si="22"/>
        <v>24.078137948586036</v>
      </c>
      <c r="AE282" s="665">
        <f t="shared" si="22"/>
        <v>30.504053201630768</v>
      </c>
      <c r="AF282" s="664">
        <f t="shared" si="22"/>
        <v>3.7151725285795298</v>
      </c>
      <c r="AG282" s="666">
        <f t="shared" si="22"/>
        <v>3.7049652587099327</v>
      </c>
      <c r="AH282" s="667">
        <f t="shared" si="22"/>
        <v>100</v>
      </c>
    </row>
    <row r="283" spans="2:34" ht="15" customHeight="1">
      <c r="B283" s="1443" t="s">
        <v>147</v>
      </c>
      <c r="C283" s="646" t="s">
        <v>124</v>
      </c>
      <c r="D283" s="661">
        <f t="shared" si="20"/>
        <v>2.5957306333646457</v>
      </c>
      <c r="E283" s="662">
        <f t="shared" si="20"/>
        <v>14.819776214052107</v>
      </c>
      <c r="F283" s="663">
        <f t="shared" si="20"/>
        <v>3.6143513221959358</v>
      </c>
      <c r="G283" s="664">
        <f t="shared" si="20"/>
        <v>21.029858169612691</v>
      </c>
      <c r="H283" s="665">
        <f t="shared" si="20"/>
        <v>33.295795422100404</v>
      </c>
      <c r="I283" s="665">
        <f t="shared" si="20"/>
        <v>39.958004793649671</v>
      </c>
      <c r="J283" s="664">
        <f t="shared" si="20"/>
        <v>2.2883126615985176</v>
      </c>
      <c r="K283" s="666">
        <f t="shared" si="20"/>
        <v>3.4280289530387194</v>
      </c>
      <c r="L283" s="667">
        <f t="shared" si="20"/>
        <v>100</v>
      </c>
      <c r="M283" s="1443" t="s">
        <v>147</v>
      </c>
      <c r="N283" s="646" t="s">
        <v>124</v>
      </c>
      <c r="O283" s="661">
        <f t="shared" si="21"/>
        <v>1.5181231566182085</v>
      </c>
      <c r="P283" s="662">
        <f t="shared" si="21"/>
        <v>12.115041995418682</v>
      </c>
      <c r="Q283" s="663">
        <f t="shared" si="21"/>
        <v>3.3805937747967603</v>
      </c>
      <c r="R283" s="664">
        <f t="shared" si="21"/>
        <v>17.013758926833649</v>
      </c>
      <c r="S283" s="665">
        <f t="shared" si="21"/>
        <v>35.189316245714373</v>
      </c>
      <c r="T283" s="665">
        <f t="shared" si="21"/>
        <v>40.09252466575839</v>
      </c>
      <c r="U283" s="664">
        <f t="shared" si="21"/>
        <v>3.1889569266240474</v>
      </c>
      <c r="V283" s="666">
        <f t="shared" si="21"/>
        <v>4.5154432350695428</v>
      </c>
      <c r="W283" s="667">
        <f t="shared" si="21"/>
        <v>100</v>
      </c>
      <c r="X283" s="1443" t="s">
        <v>147</v>
      </c>
      <c r="Y283" s="646" t="s">
        <v>124</v>
      </c>
      <c r="Z283" s="661">
        <f t="shared" si="22"/>
        <v>1.9149947957810523</v>
      </c>
      <c r="AA283" s="662">
        <f t="shared" si="22"/>
        <v>12.057703649279954</v>
      </c>
      <c r="AB283" s="663">
        <f t="shared" si="22"/>
        <v>2.8528873742441268</v>
      </c>
      <c r="AC283" s="664">
        <f t="shared" si="22"/>
        <v>16.825585819305132</v>
      </c>
      <c r="AD283" s="665">
        <f t="shared" si="22"/>
        <v>34.730755288291185</v>
      </c>
      <c r="AE283" s="665">
        <f t="shared" si="22"/>
        <v>42.251956925911223</v>
      </c>
      <c r="AF283" s="664">
        <f t="shared" si="22"/>
        <v>2.3442522992105346</v>
      </c>
      <c r="AG283" s="666">
        <f t="shared" si="22"/>
        <v>3.8474496672819209</v>
      </c>
      <c r="AH283" s="667">
        <f t="shared" si="22"/>
        <v>100</v>
      </c>
    </row>
    <row r="284" spans="2:34" ht="15" customHeight="1">
      <c r="B284" s="1444"/>
      <c r="C284" s="638" t="s">
        <v>148</v>
      </c>
      <c r="D284" s="668">
        <f t="shared" si="20"/>
        <v>0</v>
      </c>
      <c r="E284" s="669">
        <f t="shared" si="20"/>
        <v>38.800727917326697</v>
      </c>
      <c r="F284" s="670">
        <f t="shared" si="20"/>
        <v>1.3653164365995323</v>
      </c>
      <c r="G284" s="450">
        <f t="shared" si="20"/>
        <v>40.166044353926225</v>
      </c>
      <c r="H284" s="449">
        <f t="shared" si="20"/>
        <v>29.653673530964774</v>
      </c>
      <c r="I284" s="449">
        <f t="shared" si="20"/>
        <v>24.734102738176059</v>
      </c>
      <c r="J284" s="450">
        <f t="shared" si="20"/>
        <v>0.6095836162027608</v>
      </c>
      <c r="K284" s="451">
        <f t="shared" si="20"/>
        <v>4.8365957607301802</v>
      </c>
      <c r="L284" s="452">
        <f t="shared" si="20"/>
        <v>100</v>
      </c>
      <c r="M284" s="1444"/>
      <c r="N284" s="638" t="s">
        <v>148</v>
      </c>
      <c r="O284" s="668">
        <f t="shared" si="21"/>
        <v>0</v>
      </c>
      <c r="P284" s="669">
        <f t="shared" si="21"/>
        <v>30.347658136166103</v>
      </c>
      <c r="Q284" s="670">
        <f t="shared" si="21"/>
        <v>2.1487204249154996</v>
      </c>
      <c r="R284" s="450">
        <f t="shared" si="21"/>
        <v>32.496378561081606</v>
      </c>
      <c r="S284" s="449">
        <f t="shared" si="21"/>
        <v>28.271366489618543</v>
      </c>
      <c r="T284" s="449">
        <f t="shared" si="21"/>
        <v>30.154514727184935</v>
      </c>
      <c r="U284" s="450">
        <f t="shared" si="21"/>
        <v>1.0381458232737808</v>
      </c>
      <c r="V284" s="451">
        <f t="shared" si="21"/>
        <v>8.0395943988411389</v>
      </c>
      <c r="W284" s="452">
        <f t="shared" si="21"/>
        <v>100</v>
      </c>
      <c r="X284" s="1444"/>
      <c r="Y284" s="638" t="s">
        <v>148</v>
      </c>
      <c r="Z284" s="668">
        <f t="shared" si="22"/>
        <v>0</v>
      </c>
      <c r="AA284" s="669">
        <f t="shared" si="22"/>
        <v>29.950477165875256</v>
      </c>
      <c r="AB284" s="670">
        <f t="shared" si="22"/>
        <v>2.6316325007149795</v>
      </c>
      <c r="AC284" s="450">
        <f t="shared" si="22"/>
        <v>32.582109666590235</v>
      </c>
      <c r="AD284" s="449">
        <f t="shared" si="22"/>
        <v>26.298028960996405</v>
      </c>
      <c r="AE284" s="449">
        <f t="shared" si="22"/>
        <v>32.164865102336591</v>
      </c>
      <c r="AF284" s="450">
        <f t="shared" si="22"/>
        <v>0.66185419004734769</v>
      </c>
      <c r="AG284" s="451">
        <f t="shared" si="22"/>
        <v>8.293142080029428</v>
      </c>
      <c r="AH284" s="452">
        <f t="shared" si="22"/>
        <v>100</v>
      </c>
    </row>
    <row r="285" spans="2:34" ht="15" customHeight="1">
      <c r="B285" s="1444"/>
      <c r="C285" s="638" t="s">
        <v>149</v>
      </c>
      <c r="D285" s="668">
        <f t="shared" si="20"/>
        <v>3.262521116259756</v>
      </c>
      <c r="E285" s="669">
        <f t="shared" si="20"/>
        <v>31.28792669000859</v>
      </c>
      <c r="F285" s="670">
        <f t="shared" si="20"/>
        <v>2.6509753588584477</v>
      </c>
      <c r="G285" s="450">
        <f t="shared" si="20"/>
        <v>37.201423165126791</v>
      </c>
      <c r="H285" s="449">
        <f t="shared" si="20"/>
        <v>29.124866696237294</v>
      </c>
      <c r="I285" s="449">
        <f t="shared" si="20"/>
        <v>28.67847604307245</v>
      </c>
      <c r="J285" s="450">
        <f t="shared" si="20"/>
        <v>2.2130783967686223</v>
      </c>
      <c r="K285" s="451">
        <f t="shared" si="20"/>
        <v>2.7821556987948397</v>
      </c>
      <c r="L285" s="452">
        <f t="shared" si="20"/>
        <v>100</v>
      </c>
      <c r="M285" s="1444"/>
      <c r="N285" s="638" t="s">
        <v>149</v>
      </c>
      <c r="O285" s="668">
        <f t="shared" si="21"/>
        <v>0.88728228721656255</v>
      </c>
      <c r="P285" s="669">
        <f t="shared" si="21"/>
        <v>20.736115675320409</v>
      </c>
      <c r="Q285" s="670">
        <f t="shared" si="21"/>
        <v>4.3706868222149193</v>
      </c>
      <c r="R285" s="450">
        <f t="shared" si="21"/>
        <v>25.994084784751891</v>
      </c>
      <c r="S285" s="449">
        <f t="shared" si="21"/>
        <v>34.308248439040419</v>
      </c>
      <c r="T285" s="449">
        <f t="shared" si="21"/>
        <v>31.219191587249426</v>
      </c>
      <c r="U285" s="450">
        <f t="shared" si="21"/>
        <v>2.4318107131120605</v>
      </c>
      <c r="V285" s="451">
        <f t="shared" si="21"/>
        <v>6.046664475846204</v>
      </c>
      <c r="W285" s="452">
        <f t="shared" si="21"/>
        <v>100</v>
      </c>
      <c r="X285" s="1444"/>
      <c r="Y285" s="638" t="s">
        <v>149</v>
      </c>
      <c r="Z285" s="668">
        <f t="shared" si="22"/>
        <v>0.46944403505382687</v>
      </c>
      <c r="AA285" s="669">
        <f t="shared" si="22"/>
        <v>19.071869892284433</v>
      </c>
      <c r="AB285" s="670">
        <f t="shared" si="22"/>
        <v>1.6744799965784312</v>
      </c>
      <c r="AC285" s="450">
        <f t="shared" si="22"/>
        <v>21.215793923916692</v>
      </c>
      <c r="AD285" s="449">
        <f t="shared" si="22"/>
        <v>48.968464775534606</v>
      </c>
      <c r="AE285" s="449">
        <f t="shared" si="22"/>
        <v>26.557301333376021</v>
      </c>
      <c r="AF285" s="450">
        <f t="shared" si="22"/>
        <v>0.73706771933836701</v>
      </c>
      <c r="AG285" s="451">
        <f t="shared" si="22"/>
        <v>2.5213722478343237</v>
      </c>
      <c r="AH285" s="452">
        <f t="shared" si="22"/>
        <v>100</v>
      </c>
    </row>
    <row r="286" spans="2:34" ht="15" customHeight="1">
      <c r="B286" s="1444"/>
      <c r="C286" s="638" t="s">
        <v>9</v>
      </c>
      <c r="D286" s="668">
        <f t="shared" si="20"/>
        <v>1.2397497064864786</v>
      </c>
      <c r="E286" s="669">
        <f t="shared" si="20"/>
        <v>8.7350228725089156</v>
      </c>
      <c r="F286" s="670">
        <f t="shared" si="20"/>
        <v>1.7315974771067013</v>
      </c>
      <c r="G286" s="450">
        <f t="shared" si="20"/>
        <v>11.706370056102095</v>
      </c>
      <c r="H286" s="449">
        <f t="shared" si="20"/>
        <v>39.762482735054625</v>
      </c>
      <c r="I286" s="449">
        <f t="shared" si="20"/>
        <v>44.371306511275229</v>
      </c>
      <c r="J286" s="450">
        <f t="shared" si="20"/>
        <v>1.3237403110298336</v>
      </c>
      <c r="K286" s="451">
        <f t="shared" si="20"/>
        <v>2.8361003865382188</v>
      </c>
      <c r="L286" s="452">
        <f t="shared" si="20"/>
        <v>100</v>
      </c>
      <c r="M286" s="1444"/>
      <c r="N286" s="638" t="s">
        <v>9</v>
      </c>
      <c r="O286" s="668">
        <f t="shared" si="21"/>
        <v>0.83023872679045096</v>
      </c>
      <c r="P286" s="669">
        <f t="shared" si="21"/>
        <v>8.8567639257294424</v>
      </c>
      <c r="Q286" s="670">
        <f t="shared" si="21"/>
        <v>2.8726790450928381</v>
      </c>
      <c r="R286" s="450">
        <f t="shared" si="21"/>
        <v>12.559681697612731</v>
      </c>
      <c r="S286" s="449">
        <f t="shared" si="21"/>
        <v>38.758620689655174</v>
      </c>
      <c r="T286" s="449">
        <f t="shared" si="21"/>
        <v>43.007957559681699</v>
      </c>
      <c r="U286" s="450">
        <f t="shared" si="21"/>
        <v>1.9045092838196287</v>
      </c>
      <c r="V286" s="451">
        <f t="shared" si="21"/>
        <v>3.7692307692307692</v>
      </c>
      <c r="W286" s="452">
        <f t="shared" si="21"/>
        <v>100</v>
      </c>
      <c r="X286" s="1444"/>
      <c r="Y286" s="638" t="s">
        <v>9</v>
      </c>
      <c r="Z286" s="668">
        <f t="shared" si="22"/>
        <v>1.2408644209874793</v>
      </c>
      <c r="AA286" s="669">
        <f t="shared" si="22"/>
        <v>7.3195170281797992</v>
      </c>
      <c r="AB286" s="670">
        <f t="shared" si="22"/>
        <v>2.2284590853409294</v>
      </c>
      <c r="AC286" s="450">
        <f t="shared" si="22"/>
        <v>10.788840534508209</v>
      </c>
      <c r="AD286" s="449">
        <f t="shared" si="22"/>
        <v>35.917851910972566</v>
      </c>
      <c r="AE286" s="449">
        <f t="shared" si="22"/>
        <v>48.590438674752505</v>
      </c>
      <c r="AF286" s="450">
        <f t="shared" si="22"/>
        <v>1.4656433882788693</v>
      </c>
      <c r="AG286" s="451">
        <f t="shared" si="22"/>
        <v>3.2372254914878482</v>
      </c>
      <c r="AH286" s="452">
        <f t="shared" si="22"/>
        <v>100</v>
      </c>
    </row>
    <row r="287" spans="2:34" ht="15" customHeight="1">
      <c r="B287" s="1444"/>
      <c r="C287" s="638" t="s">
        <v>150</v>
      </c>
      <c r="D287" s="668">
        <f t="shared" ref="D287:L302" si="23">D225*100/$L225</f>
        <v>5.3204804642134595</v>
      </c>
      <c r="E287" s="669">
        <f t="shared" si="23"/>
        <v>15.299100052938062</v>
      </c>
      <c r="F287" s="670">
        <f t="shared" si="23"/>
        <v>6.5480416336658722</v>
      </c>
      <c r="G287" s="450">
        <f t="shared" si="23"/>
        <v>27.167622150817394</v>
      </c>
      <c r="H287" s="449">
        <f t="shared" si="23"/>
        <v>23.623644573575014</v>
      </c>
      <c r="I287" s="449">
        <f t="shared" si="23"/>
        <v>40.382850256414464</v>
      </c>
      <c r="J287" s="450">
        <f t="shared" si="23"/>
        <v>4.8097033963802405</v>
      </c>
      <c r="K287" s="451">
        <f t="shared" si="23"/>
        <v>4.016179622812885</v>
      </c>
      <c r="L287" s="452">
        <f t="shared" si="23"/>
        <v>100</v>
      </c>
      <c r="M287" s="1444"/>
      <c r="N287" s="638" t="s">
        <v>150</v>
      </c>
      <c r="O287" s="668">
        <f t="shared" si="21"/>
        <v>3.24131597428556</v>
      </c>
      <c r="P287" s="669">
        <f t="shared" si="21"/>
        <v>12.570903786937496</v>
      </c>
      <c r="Q287" s="670">
        <f t="shared" si="21"/>
        <v>3.8463616228188644</v>
      </c>
      <c r="R287" s="450">
        <f t="shared" si="21"/>
        <v>19.65858138404192</v>
      </c>
      <c r="S287" s="449">
        <f t="shared" si="21"/>
        <v>28.583004699908162</v>
      </c>
      <c r="T287" s="449">
        <f t="shared" si="21"/>
        <v>40.089676408621898</v>
      </c>
      <c r="U287" s="450">
        <f t="shared" si="21"/>
        <v>6.7743503862568204</v>
      </c>
      <c r="V287" s="451">
        <f t="shared" si="21"/>
        <v>4.8943871211711958</v>
      </c>
      <c r="W287" s="452">
        <f t="shared" si="21"/>
        <v>100</v>
      </c>
      <c r="X287" s="1444"/>
      <c r="Y287" s="638" t="s">
        <v>150</v>
      </c>
      <c r="Z287" s="668">
        <f t="shared" si="22"/>
        <v>3.4503842126433071</v>
      </c>
      <c r="AA287" s="669">
        <f t="shared" si="22"/>
        <v>13.850767556054182</v>
      </c>
      <c r="AB287" s="670">
        <f t="shared" si="22"/>
        <v>3.6030500056321504</v>
      </c>
      <c r="AC287" s="450">
        <f t="shared" si="22"/>
        <v>20.904201774329636</v>
      </c>
      <c r="AD287" s="449">
        <f t="shared" si="22"/>
        <v>31.255535998487296</v>
      </c>
      <c r="AE287" s="449">
        <f t="shared" si="22"/>
        <v>39.187537374017857</v>
      </c>
      <c r="AF287" s="450">
        <f t="shared" si="22"/>
        <v>4.5239898626065012</v>
      </c>
      <c r="AG287" s="451">
        <f t="shared" si="22"/>
        <v>4.1287349905587067</v>
      </c>
      <c r="AH287" s="452">
        <f t="shared" si="22"/>
        <v>100</v>
      </c>
    </row>
    <row r="288" spans="2:34" ht="15" customHeight="1">
      <c r="B288" s="1444"/>
      <c r="C288" s="638" t="s">
        <v>151</v>
      </c>
      <c r="D288" s="668">
        <f t="shared" si="23"/>
        <v>0</v>
      </c>
      <c r="E288" s="669">
        <f t="shared" si="23"/>
        <v>24.354328793774318</v>
      </c>
      <c r="F288" s="670">
        <f t="shared" si="23"/>
        <v>1.281614785992218</v>
      </c>
      <c r="G288" s="450">
        <f t="shared" si="23"/>
        <v>25.635943579766536</v>
      </c>
      <c r="H288" s="449">
        <f t="shared" si="23"/>
        <v>31.892023346303503</v>
      </c>
      <c r="I288" s="449">
        <f t="shared" si="23"/>
        <v>35.44625486381323</v>
      </c>
      <c r="J288" s="450">
        <f t="shared" si="23"/>
        <v>1.1320525291828794</v>
      </c>
      <c r="K288" s="451">
        <f t="shared" si="23"/>
        <v>5.8937256809338523</v>
      </c>
      <c r="L288" s="452">
        <f t="shared" si="23"/>
        <v>100</v>
      </c>
      <c r="M288" s="1444"/>
      <c r="N288" s="638" t="s">
        <v>151</v>
      </c>
      <c r="O288" s="668">
        <f t="shared" ref="O288:W303" si="24">O226*100/$W226</f>
        <v>0</v>
      </c>
      <c r="P288" s="669">
        <f t="shared" si="24"/>
        <v>16.994535519125684</v>
      </c>
      <c r="Q288" s="670">
        <f t="shared" si="24"/>
        <v>3.6612021857923498</v>
      </c>
      <c r="R288" s="450">
        <f t="shared" si="24"/>
        <v>20.655737704918032</v>
      </c>
      <c r="S288" s="449">
        <f t="shared" si="24"/>
        <v>39.289617486338798</v>
      </c>
      <c r="T288" s="449">
        <f t="shared" si="24"/>
        <v>32.021857923497265</v>
      </c>
      <c r="U288" s="450">
        <f t="shared" si="24"/>
        <v>1.6939890710382515</v>
      </c>
      <c r="V288" s="451">
        <f t="shared" si="24"/>
        <v>6.3387978142076502</v>
      </c>
      <c r="W288" s="452">
        <f t="shared" si="24"/>
        <v>100</v>
      </c>
      <c r="X288" s="1444"/>
      <c r="Y288" s="638" t="s">
        <v>151</v>
      </c>
      <c r="Z288" s="668">
        <f t="shared" ref="Z288:AH303" si="25">Z226*100/$AH226</f>
        <v>0</v>
      </c>
      <c r="AA288" s="669">
        <f t="shared" si="25"/>
        <v>23.473787535509011</v>
      </c>
      <c r="AB288" s="670">
        <f t="shared" si="25"/>
        <v>2.6987615581250273</v>
      </c>
      <c r="AC288" s="450">
        <f t="shared" si="25"/>
        <v>26.172549093634032</v>
      </c>
      <c r="AD288" s="449">
        <f t="shared" si="25"/>
        <v>39.413102083765921</v>
      </c>
      <c r="AE288" s="449">
        <f t="shared" si="25"/>
        <v>28.609451597340229</v>
      </c>
      <c r="AF288" s="450">
        <f t="shared" si="25"/>
        <v>0.94683010066538087</v>
      </c>
      <c r="AG288" s="451">
        <f t="shared" si="25"/>
        <v>4.8580671245944256</v>
      </c>
      <c r="AH288" s="452">
        <f t="shared" si="25"/>
        <v>100</v>
      </c>
    </row>
    <row r="289" spans="2:34" ht="15" customHeight="1">
      <c r="B289" s="1445"/>
      <c r="C289" s="646" t="s">
        <v>152</v>
      </c>
      <c r="D289" s="661">
        <f t="shared" si="23"/>
        <v>11.264794453393094</v>
      </c>
      <c r="E289" s="662">
        <f t="shared" si="23"/>
        <v>16.265144617970446</v>
      </c>
      <c r="F289" s="663">
        <f t="shared" si="23"/>
        <v>23.166888437565657</v>
      </c>
      <c r="G289" s="664">
        <f t="shared" si="23"/>
        <v>50.696827508929196</v>
      </c>
      <c r="H289" s="665">
        <f t="shared" si="23"/>
        <v>30.613138174942222</v>
      </c>
      <c r="I289" s="665">
        <f t="shared" si="23"/>
        <v>16.270397086630716</v>
      </c>
      <c r="J289" s="664">
        <f t="shared" si="23"/>
        <v>0.39393514952027453</v>
      </c>
      <c r="K289" s="666">
        <f t="shared" si="23"/>
        <v>2.0257020799775893</v>
      </c>
      <c r="L289" s="667">
        <f t="shared" si="23"/>
        <v>100</v>
      </c>
      <c r="M289" s="1445"/>
      <c r="N289" s="646" t="s">
        <v>152</v>
      </c>
      <c r="O289" s="661">
        <f t="shared" si="24"/>
        <v>4.7223994894703258</v>
      </c>
      <c r="P289" s="662">
        <f t="shared" si="24"/>
        <v>14.486279514996809</v>
      </c>
      <c r="Q289" s="663">
        <f t="shared" si="24"/>
        <v>11.104020421186981</v>
      </c>
      <c r="R289" s="664">
        <f t="shared" si="24"/>
        <v>30.312699425654117</v>
      </c>
      <c r="S289" s="665">
        <f t="shared" si="24"/>
        <v>42.565411614550094</v>
      </c>
      <c r="T289" s="665">
        <f t="shared" si="24"/>
        <v>22.910019144862794</v>
      </c>
      <c r="U289" s="664">
        <f t="shared" si="24"/>
        <v>0.63816209317166561</v>
      </c>
      <c r="V289" s="666">
        <f t="shared" si="24"/>
        <v>3.5737077217613273</v>
      </c>
      <c r="W289" s="667">
        <f t="shared" si="24"/>
        <v>100</v>
      </c>
      <c r="X289" s="1445"/>
      <c r="Y289" s="646" t="s">
        <v>152</v>
      </c>
      <c r="Z289" s="661">
        <f t="shared" si="25"/>
        <v>7.9669269749789065</v>
      </c>
      <c r="AA289" s="662">
        <f t="shared" si="25"/>
        <v>15.423701325600936</v>
      </c>
      <c r="AB289" s="663">
        <f t="shared" si="25"/>
        <v>14.191545740271254</v>
      </c>
      <c r="AC289" s="664">
        <f t="shared" si="25"/>
        <v>37.582174040851093</v>
      </c>
      <c r="AD289" s="665">
        <f t="shared" si="25"/>
        <v>33.807566515878079</v>
      </c>
      <c r="AE289" s="665">
        <f t="shared" si="25"/>
        <v>22.947069512404994</v>
      </c>
      <c r="AF289" s="664">
        <f t="shared" si="25"/>
        <v>0.42163918692370539</v>
      </c>
      <c r="AG289" s="666">
        <f t="shared" si="25"/>
        <v>5.2415507439421338</v>
      </c>
      <c r="AH289" s="667">
        <f t="shared" si="25"/>
        <v>100</v>
      </c>
    </row>
    <row r="290" spans="2:34" ht="15" customHeight="1">
      <c r="B290" s="1443" t="s">
        <v>153</v>
      </c>
      <c r="C290" s="646" t="s">
        <v>124</v>
      </c>
      <c r="D290" s="661">
        <f t="shared" si="23"/>
        <v>9.2429155142269295</v>
      </c>
      <c r="E290" s="662">
        <f t="shared" si="23"/>
        <v>25.873949119852661</v>
      </c>
      <c r="F290" s="663">
        <f t="shared" si="23"/>
        <v>3.6997742881705751</v>
      </c>
      <c r="G290" s="664">
        <f t="shared" si="23"/>
        <v>38.816638922250164</v>
      </c>
      <c r="H290" s="665">
        <f t="shared" si="23"/>
        <v>25.602354357912631</v>
      </c>
      <c r="I290" s="665">
        <f t="shared" si="23"/>
        <v>23.960389344856122</v>
      </c>
      <c r="J290" s="664">
        <f t="shared" si="23"/>
        <v>2.1307389889011601</v>
      </c>
      <c r="K290" s="666">
        <f t="shared" si="23"/>
        <v>9.4898783860799227</v>
      </c>
      <c r="L290" s="667">
        <f t="shared" si="23"/>
        <v>100</v>
      </c>
      <c r="M290" s="1443" t="s">
        <v>153</v>
      </c>
      <c r="N290" s="646" t="s">
        <v>124</v>
      </c>
      <c r="O290" s="661">
        <f t="shared" si="24"/>
        <v>8.0959291224318335</v>
      </c>
      <c r="P290" s="662">
        <f t="shared" si="24"/>
        <v>23.2108760406324</v>
      </c>
      <c r="Q290" s="663">
        <f t="shared" si="24"/>
        <v>4.6207897349728864</v>
      </c>
      <c r="R290" s="664">
        <f t="shared" si="24"/>
        <v>35.927594898037121</v>
      </c>
      <c r="S290" s="665">
        <f t="shared" si="24"/>
        <v>27.190101580997478</v>
      </c>
      <c r="T290" s="665">
        <f t="shared" si="24"/>
        <v>25.303597342091194</v>
      </c>
      <c r="U290" s="664">
        <f t="shared" si="24"/>
        <v>2.5280684335140915</v>
      </c>
      <c r="V290" s="666">
        <f t="shared" si="24"/>
        <v>9.0506377453601168</v>
      </c>
      <c r="W290" s="667">
        <f t="shared" si="24"/>
        <v>100</v>
      </c>
      <c r="X290" s="1443" t="s">
        <v>153</v>
      </c>
      <c r="Y290" s="646" t="s">
        <v>124</v>
      </c>
      <c r="Z290" s="661">
        <f t="shared" si="25"/>
        <v>10.95736662542499</v>
      </c>
      <c r="AA290" s="662">
        <f t="shared" si="25"/>
        <v>27.368406032729389</v>
      </c>
      <c r="AB290" s="663">
        <f t="shared" si="25"/>
        <v>4.0116526033035642</v>
      </c>
      <c r="AC290" s="664">
        <f t="shared" si="25"/>
        <v>42.337425261457945</v>
      </c>
      <c r="AD290" s="665">
        <f t="shared" si="25"/>
        <v>20.866938296879706</v>
      </c>
      <c r="AE290" s="665">
        <f t="shared" si="25"/>
        <v>26.12652388605553</v>
      </c>
      <c r="AF290" s="664">
        <f t="shared" si="25"/>
        <v>1.5147156725688899</v>
      </c>
      <c r="AG290" s="666">
        <f t="shared" si="25"/>
        <v>9.1543968830379274</v>
      </c>
      <c r="AH290" s="667">
        <f t="shared" si="25"/>
        <v>100</v>
      </c>
    </row>
    <row r="291" spans="2:34" ht="15" customHeight="1">
      <c r="B291" s="1444"/>
      <c r="C291" s="638" t="s">
        <v>154</v>
      </c>
      <c r="D291" s="668">
        <f t="shared" si="23"/>
        <v>1.5579853832644044</v>
      </c>
      <c r="E291" s="669">
        <f t="shared" si="23"/>
        <v>27.63016259702</v>
      </c>
      <c r="F291" s="670">
        <f t="shared" si="23"/>
        <v>1.4163503484221858</v>
      </c>
      <c r="G291" s="450">
        <f t="shared" si="23"/>
        <v>30.60449832870659</v>
      </c>
      <c r="H291" s="449">
        <f t="shared" si="23"/>
        <v>16.843238343436632</v>
      </c>
      <c r="I291" s="449">
        <f t="shared" si="23"/>
        <v>34.64959492380035</v>
      </c>
      <c r="J291" s="450">
        <f t="shared" si="23"/>
        <v>0.95745283553339755</v>
      </c>
      <c r="K291" s="451">
        <f t="shared" si="23"/>
        <v>16.945215568523029</v>
      </c>
      <c r="L291" s="452">
        <f t="shared" si="23"/>
        <v>100</v>
      </c>
      <c r="M291" s="1444"/>
      <c r="N291" s="638" t="s">
        <v>154</v>
      </c>
      <c r="O291" s="668">
        <f t="shared" si="24"/>
        <v>3.0092592592592591</v>
      </c>
      <c r="P291" s="669">
        <f t="shared" si="24"/>
        <v>26.157407407407408</v>
      </c>
      <c r="Q291" s="670">
        <f t="shared" si="24"/>
        <v>4.3981481481481479</v>
      </c>
      <c r="R291" s="450">
        <f t="shared" si="24"/>
        <v>33.564814814814817</v>
      </c>
      <c r="S291" s="449">
        <f t="shared" si="24"/>
        <v>25.231481481481481</v>
      </c>
      <c r="T291" s="449">
        <f t="shared" si="24"/>
        <v>24.305555555555557</v>
      </c>
      <c r="U291" s="450">
        <f t="shared" si="24"/>
        <v>3.0092592592592591</v>
      </c>
      <c r="V291" s="451">
        <f t="shared" si="24"/>
        <v>13.888888888888889</v>
      </c>
      <c r="W291" s="452">
        <f t="shared" si="24"/>
        <v>100</v>
      </c>
      <c r="X291" s="1444"/>
      <c r="Y291" s="638" t="s">
        <v>154</v>
      </c>
      <c r="Z291" s="668">
        <f t="shared" si="25"/>
        <v>2.457319059676156</v>
      </c>
      <c r="AA291" s="669">
        <f t="shared" si="25"/>
        <v>27.521304747915249</v>
      </c>
      <c r="AB291" s="670">
        <f t="shared" si="25"/>
        <v>2.8745834786038031</v>
      </c>
      <c r="AC291" s="450">
        <f t="shared" si="25"/>
        <v>32.853207286195214</v>
      </c>
      <c r="AD291" s="449">
        <f t="shared" si="25"/>
        <v>21.079154783065942</v>
      </c>
      <c r="AE291" s="449">
        <f t="shared" si="25"/>
        <v>34.807614268322652</v>
      </c>
      <c r="AF291" s="450">
        <f t="shared" si="25"/>
        <v>2.4656637764987628</v>
      </c>
      <c r="AG291" s="451">
        <f t="shared" si="25"/>
        <v>8.7943598859174337</v>
      </c>
      <c r="AH291" s="452">
        <f t="shared" si="25"/>
        <v>100</v>
      </c>
    </row>
    <row r="292" spans="2:34" ht="15" customHeight="1">
      <c r="B292" s="1444"/>
      <c r="C292" s="638" t="s">
        <v>155</v>
      </c>
      <c r="D292" s="668">
        <f t="shared" si="23"/>
        <v>0.31061929722384002</v>
      </c>
      <c r="E292" s="669">
        <f t="shared" si="23"/>
        <v>47.272374296253155</v>
      </c>
      <c r="F292" s="670">
        <f t="shared" si="23"/>
        <v>0.45622209279751502</v>
      </c>
      <c r="G292" s="450">
        <f t="shared" si="23"/>
        <v>48.03921568627451</v>
      </c>
      <c r="H292" s="449">
        <f t="shared" si="23"/>
        <v>9.2263638128518739</v>
      </c>
      <c r="I292" s="449">
        <f t="shared" si="23"/>
        <v>14.424383614832072</v>
      </c>
      <c r="J292" s="450">
        <f t="shared" si="23"/>
        <v>8.9205979421471557</v>
      </c>
      <c r="K292" s="451">
        <f t="shared" si="23"/>
        <v>19.38943894389439</v>
      </c>
      <c r="L292" s="452">
        <f t="shared" si="23"/>
        <v>100</v>
      </c>
      <c r="M292" s="1444"/>
      <c r="N292" s="638" t="s">
        <v>155</v>
      </c>
      <c r="O292" s="668">
        <f t="shared" si="24"/>
        <v>0.37037037037037035</v>
      </c>
      <c r="P292" s="669">
        <f t="shared" si="24"/>
        <v>42.222222222222221</v>
      </c>
      <c r="Q292" s="670">
        <f t="shared" si="24"/>
        <v>1.6666666666666667</v>
      </c>
      <c r="R292" s="450">
        <f t="shared" si="24"/>
        <v>44.25925925925926</v>
      </c>
      <c r="S292" s="449">
        <f t="shared" si="24"/>
        <v>17.037037037037038</v>
      </c>
      <c r="T292" s="449">
        <f t="shared" si="24"/>
        <v>16.666666666666668</v>
      </c>
      <c r="U292" s="450">
        <f t="shared" si="24"/>
        <v>2.5925925925925926</v>
      </c>
      <c r="V292" s="451">
        <f t="shared" si="24"/>
        <v>19.444444444444443</v>
      </c>
      <c r="W292" s="452">
        <f t="shared" si="24"/>
        <v>100</v>
      </c>
      <c r="X292" s="1444"/>
      <c r="Y292" s="638" t="s">
        <v>155</v>
      </c>
      <c r="Z292" s="668">
        <f t="shared" si="25"/>
        <v>0.14141930426469246</v>
      </c>
      <c r="AA292" s="669">
        <f t="shared" si="25"/>
        <v>47.838257629425804</v>
      </c>
      <c r="AB292" s="670">
        <f t="shared" si="25"/>
        <v>0.33066987758520211</v>
      </c>
      <c r="AC292" s="450">
        <f t="shared" si="25"/>
        <v>48.3103468112757</v>
      </c>
      <c r="AD292" s="449">
        <f t="shared" si="25"/>
        <v>11.741862983055725</v>
      </c>
      <c r="AE292" s="449">
        <f t="shared" si="25"/>
        <v>17.10949947247304</v>
      </c>
      <c r="AF292" s="450">
        <f t="shared" si="25"/>
        <v>5.909199449329825</v>
      </c>
      <c r="AG292" s="451">
        <f t="shared" si="25"/>
        <v>16.929091283865706</v>
      </c>
      <c r="AH292" s="452">
        <f t="shared" si="25"/>
        <v>100</v>
      </c>
    </row>
    <row r="293" spans="2:34" ht="15" customHeight="1">
      <c r="B293" s="1444"/>
      <c r="C293" s="638" t="s">
        <v>156</v>
      </c>
      <c r="D293" s="668">
        <f t="shared" si="23"/>
        <v>8.1323483609748504</v>
      </c>
      <c r="E293" s="669">
        <f t="shared" si="23"/>
        <v>26.755820291209218</v>
      </c>
      <c r="F293" s="670">
        <f t="shared" si="23"/>
        <v>1.8847815930857277</v>
      </c>
      <c r="G293" s="450">
        <f t="shared" si="23"/>
        <v>36.772950245269797</v>
      </c>
      <c r="H293" s="449">
        <f t="shared" si="23"/>
        <v>34.067682784396169</v>
      </c>
      <c r="I293" s="449">
        <f t="shared" si="23"/>
        <v>18.329537491240366</v>
      </c>
      <c r="J293" s="450">
        <f t="shared" si="23"/>
        <v>3.0853383165926962</v>
      </c>
      <c r="K293" s="451">
        <f t="shared" si="23"/>
        <v>7.7444911625009736</v>
      </c>
      <c r="L293" s="452">
        <f t="shared" si="23"/>
        <v>100</v>
      </c>
      <c r="M293" s="1444"/>
      <c r="N293" s="638" t="s">
        <v>156</v>
      </c>
      <c r="O293" s="668">
        <f t="shared" si="24"/>
        <v>7.0251077859497846</v>
      </c>
      <c r="P293" s="669">
        <f t="shared" si="24"/>
        <v>22.901344154197311</v>
      </c>
      <c r="Q293" s="670">
        <f t="shared" si="24"/>
        <v>3.0180065939639866</v>
      </c>
      <c r="R293" s="450">
        <f t="shared" si="24"/>
        <v>32.944458534111085</v>
      </c>
      <c r="S293" s="449">
        <f t="shared" si="24"/>
        <v>31.295967537408064</v>
      </c>
      <c r="T293" s="449">
        <f t="shared" si="24"/>
        <v>25.133147349733704</v>
      </c>
      <c r="U293" s="450">
        <f t="shared" si="24"/>
        <v>2.7136697945726604</v>
      </c>
      <c r="V293" s="451">
        <f t="shared" si="24"/>
        <v>7.9127567841744861</v>
      </c>
      <c r="W293" s="452">
        <f t="shared" si="24"/>
        <v>100</v>
      </c>
      <c r="X293" s="1444"/>
      <c r="Y293" s="638" t="s">
        <v>156</v>
      </c>
      <c r="Z293" s="668">
        <f t="shared" si="25"/>
        <v>11.200458386238155</v>
      </c>
      <c r="AA293" s="669">
        <f t="shared" si="25"/>
        <v>22.560450501816931</v>
      </c>
      <c r="AB293" s="670">
        <f t="shared" si="25"/>
        <v>4.1695028237855833</v>
      </c>
      <c r="AC293" s="450">
        <f t="shared" si="25"/>
        <v>37.930411711840669</v>
      </c>
      <c r="AD293" s="449">
        <f t="shared" si="25"/>
        <v>30.782284503404306</v>
      </c>
      <c r="AE293" s="449">
        <f t="shared" si="25"/>
        <v>22.649827894914093</v>
      </c>
      <c r="AF293" s="450">
        <f t="shared" si="25"/>
        <v>1.2553980814320178</v>
      </c>
      <c r="AG293" s="451">
        <f t="shared" si="25"/>
        <v>7.3820778084089111</v>
      </c>
      <c r="AH293" s="452">
        <f t="shared" si="25"/>
        <v>100</v>
      </c>
    </row>
    <row r="294" spans="2:34" ht="15" customHeight="1">
      <c r="B294" s="1444"/>
      <c r="C294" s="638" t="s">
        <v>25</v>
      </c>
      <c r="D294" s="668">
        <f t="shared" si="23"/>
        <v>2.6222409112370162</v>
      </c>
      <c r="E294" s="669">
        <f t="shared" si="23"/>
        <v>26.663937086874409</v>
      </c>
      <c r="F294" s="670">
        <f t="shared" si="23"/>
        <v>4.896644830028329</v>
      </c>
      <c r="G294" s="450">
        <f t="shared" si="23"/>
        <v>34.182822828139756</v>
      </c>
      <c r="H294" s="449">
        <f t="shared" si="23"/>
        <v>23.814108238904627</v>
      </c>
      <c r="I294" s="449">
        <f t="shared" si="23"/>
        <v>28.96637452785647</v>
      </c>
      <c r="J294" s="450">
        <f t="shared" si="23"/>
        <v>1.4201192162417375</v>
      </c>
      <c r="K294" s="451">
        <f t="shared" si="23"/>
        <v>11.616575188857412</v>
      </c>
      <c r="L294" s="452">
        <f t="shared" si="23"/>
        <v>100</v>
      </c>
      <c r="M294" s="1444"/>
      <c r="N294" s="638" t="s">
        <v>25</v>
      </c>
      <c r="O294" s="668">
        <f t="shared" si="24"/>
        <v>4.2121684867394693</v>
      </c>
      <c r="P294" s="669">
        <f t="shared" si="24"/>
        <v>23.192927717108685</v>
      </c>
      <c r="Q294" s="670">
        <f t="shared" si="24"/>
        <v>4.9401976079043166</v>
      </c>
      <c r="R294" s="450">
        <f t="shared" si="24"/>
        <v>32.34529381175247</v>
      </c>
      <c r="S294" s="449">
        <f t="shared" si="24"/>
        <v>27.127751776737735</v>
      </c>
      <c r="T294" s="449">
        <f t="shared" si="24"/>
        <v>28.202461431790606</v>
      </c>
      <c r="U294" s="450">
        <f t="shared" si="24"/>
        <v>2.7907782977985787</v>
      </c>
      <c r="V294" s="451">
        <f t="shared" si="24"/>
        <v>9.5337146819206104</v>
      </c>
      <c r="W294" s="452">
        <f t="shared" si="24"/>
        <v>100</v>
      </c>
      <c r="X294" s="1444"/>
      <c r="Y294" s="638" t="s">
        <v>25</v>
      </c>
      <c r="Z294" s="668">
        <f t="shared" si="25"/>
        <v>3.5026185963242891</v>
      </c>
      <c r="AA294" s="669">
        <f t="shared" si="25"/>
        <v>34.71580297230674</v>
      </c>
      <c r="AB294" s="670">
        <f t="shared" si="25"/>
        <v>4.5298685754200649</v>
      </c>
      <c r="AC294" s="450">
        <f t="shared" si="25"/>
        <v>42.748290144051097</v>
      </c>
      <c r="AD294" s="449">
        <f t="shared" si="25"/>
        <v>19.685019905567682</v>
      </c>
      <c r="AE294" s="449">
        <f t="shared" si="25"/>
        <v>24.233959705420236</v>
      </c>
      <c r="AF294" s="450">
        <f t="shared" si="25"/>
        <v>1.5363892326269468</v>
      </c>
      <c r="AG294" s="451">
        <f t="shared" si="25"/>
        <v>11.79634101233404</v>
      </c>
      <c r="AH294" s="452">
        <f t="shared" si="25"/>
        <v>100</v>
      </c>
    </row>
    <row r="295" spans="2:34" ht="15" customHeight="1">
      <c r="B295" s="1445"/>
      <c r="C295" s="646" t="s">
        <v>157</v>
      </c>
      <c r="D295" s="661">
        <f t="shared" si="23"/>
        <v>31.282514416880687</v>
      </c>
      <c r="E295" s="662">
        <f t="shared" si="23"/>
        <v>17.715124319137526</v>
      </c>
      <c r="F295" s="663">
        <f t="shared" si="23"/>
        <v>5.163736253398433</v>
      </c>
      <c r="G295" s="664">
        <f t="shared" si="23"/>
        <v>54.161374989416643</v>
      </c>
      <c r="H295" s="665">
        <f t="shared" si="23"/>
        <v>18.427266484162597</v>
      </c>
      <c r="I295" s="665">
        <f t="shared" si="23"/>
        <v>22.151666525555274</v>
      </c>
      <c r="J295" s="664">
        <f t="shared" si="23"/>
        <v>0.97649084187057267</v>
      </c>
      <c r="K295" s="666">
        <f t="shared" si="23"/>
        <v>4.2832011589949106</v>
      </c>
      <c r="L295" s="667">
        <f t="shared" si="23"/>
        <v>100</v>
      </c>
      <c r="M295" s="1445"/>
      <c r="N295" s="646" t="s">
        <v>157</v>
      </c>
      <c r="O295" s="661">
        <f t="shared" si="24"/>
        <v>21.793275217932752</v>
      </c>
      <c r="P295" s="662">
        <f t="shared" si="24"/>
        <v>18.970527189705273</v>
      </c>
      <c r="Q295" s="663">
        <f t="shared" si="24"/>
        <v>7.1814030718140307</v>
      </c>
      <c r="R295" s="664">
        <f t="shared" si="24"/>
        <v>47.945205479452056</v>
      </c>
      <c r="S295" s="665">
        <f t="shared" si="24"/>
        <v>23.246160232461602</v>
      </c>
      <c r="T295" s="665">
        <f t="shared" si="24"/>
        <v>20.755500207555002</v>
      </c>
      <c r="U295" s="664">
        <f t="shared" si="24"/>
        <v>1.4943960149439601</v>
      </c>
      <c r="V295" s="666">
        <f t="shared" si="24"/>
        <v>6.5587380655873808</v>
      </c>
      <c r="W295" s="667">
        <f t="shared" si="24"/>
        <v>100</v>
      </c>
      <c r="X295" s="1445"/>
      <c r="Y295" s="646" t="s">
        <v>157</v>
      </c>
      <c r="Z295" s="661">
        <f t="shared" si="25"/>
        <v>26.44336394752635</v>
      </c>
      <c r="AA295" s="662">
        <f t="shared" si="25"/>
        <v>14.9769351609573</v>
      </c>
      <c r="AB295" s="663">
        <f t="shared" si="25"/>
        <v>3.891068699417819</v>
      </c>
      <c r="AC295" s="664">
        <f t="shared" si="25"/>
        <v>45.311367807901462</v>
      </c>
      <c r="AD295" s="665">
        <f t="shared" si="25"/>
        <v>15.977798730530017</v>
      </c>
      <c r="AE295" s="665">
        <f t="shared" si="25"/>
        <v>33.327039732732302</v>
      </c>
      <c r="AF295" s="664">
        <f t="shared" si="25"/>
        <v>0.68849248889663384</v>
      </c>
      <c r="AG295" s="666">
        <f t="shared" si="25"/>
        <v>4.6953012399395737</v>
      </c>
      <c r="AH295" s="667">
        <f t="shared" si="25"/>
        <v>100</v>
      </c>
    </row>
    <row r="296" spans="2:34" ht="15" customHeight="1">
      <c r="B296" s="1443" t="s">
        <v>158</v>
      </c>
      <c r="C296" s="646" t="s">
        <v>124</v>
      </c>
      <c r="D296" s="661">
        <f t="shared" si="23"/>
        <v>13.664161360522286</v>
      </c>
      <c r="E296" s="662">
        <f t="shared" si="23"/>
        <v>25.807004110582735</v>
      </c>
      <c r="F296" s="663">
        <f t="shared" si="23"/>
        <v>3.3292697670669784</v>
      </c>
      <c r="G296" s="664">
        <f t="shared" si="23"/>
        <v>42.800435238172</v>
      </c>
      <c r="H296" s="665">
        <f t="shared" si="23"/>
        <v>27.266865479164988</v>
      </c>
      <c r="I296" s="665">
        <f t="shared" si="23"/>
        <v>19.734323365841863</v>
      </c>
      <c r="J296" s="664">
        <f t="shared" si="23"/>
        <v>1.3147819779156928</v>
      </c>
      <c r="K296" s="666">
        <f t="shared" si="23"/>
        <v>8.8835939389054559</v>
      </c>
      <c r="L296" s="667">
        <f t="shared" si="23"/>
        <v>100</v>
      </c>
      <c r="M296" s="1443" t="s">
        <v>158</v>
      </c>
      <c r="N296" s="646" t="s">
        <v>124</v>
      </c>
      <c r="O296" s="661">
        <f t="shared" si="24"/>
        <v>8.7443946188340806</v>
      </c>
      <c r="P296" s="662">
        <f t="shared" si="24"/>
        <v>25.134529147982065</v>
      </c>
      <c r="Q296" s="663">
        <f t="shared" si="24"/>
        <v>4.8430493273542599</v>
      </c>
      <c r="R296" s="664">
        <f t="shared" si="24"/>
        <v>38.721973094170401</v>
      </c>
      <c r="S296" s="665">
        <f t="shared" si="24"/>
        <v>27.421524663677129</v>
      </c>
      <c r="T296" s="665">
        <f t="shared" si="24"/>
        <v>22.95964125560538</v>
      </c>
      <c r="U296" s="664">
        <f t="shared" si="24"/>
        <v>1.8609865470852018</v>
      </c>
      <c r="V296" s="666">
        <f t="shared" si="24"/>
        <v>9.0358744394618835</v>
      </c>
      <c r="W296" s="667">
        <f t="shared" si="24"/>
        <v>100</v>
      </c>
      <c r="X296" s="1443" t="s">
        <v>158</v>
      </c>
      <c r="Y296" s="646" t="s">
        <v>124</v>
      </c>
      <c r="Z296" s="661">
        <f t="shared" si="25"/>
        <v>21.492351959894076</v>
      </c>
      <c r="AA296" s="662">
        <f t="shared" si="25"/>
        <v>26.528513341328807</v>
      </c>
      <c r="AB296" s="663">
        <f t="shared" si="25"/>
        <v>2.4578226466081428</v>
      </c>
      <c r="AC296" s="664">
        <f t="shared" si="25"/>
        <v>50.478687947831027</v>
      </c>
      <c r="AD296" s="665">
        <f t="shared" si="25"/>
        <v>24.955802226329737</v>
      </c>
      <c r="AE296" s="665">
        <f t="shared" si="25"/>
        <v>14.990978574666045</v>
      </c>
      <c r="AF296" s="664">
        <f t="shared" si="25"/>
        <v>0.82970654833080093</v>
      </c>
      <c r="AG296" s="666">
        <f t="shared" si="25"/>
        <v>8.74482470284239</v>
      </c>
      <c r="AH296" s="667">
        <f t="shared" si="25"/>
        <v>100</v>
      </c>
    </row>
    <row r="297" spans="2:34" ht="15" customHeight="1">
      <c r="B297" s="1444"/>
      <c r="C297" s="638" t="s">
        <v>159</v>
      </c>
      <c r="D297" s="668">
        <f t="shared" si="23"/>
        <v>18.655471230959687</v>
      </c>
      <c r="E297" s="669">
        <f t="shared" si="23"/>
        <v>28.475698369126434</v>
      </c>
      <c r="F297" s="670">
        <f t="shared" si="23"/>
        <v>3.9991388126379244</v>
      </c>
      <c r="G297" s="450">
        <f t="shared" si="23"/>
        <v>51.130308412724041</v>
      </c>
      <c r="H297" s="449">
        <f t="shared" si="23"/>
        <v>28.860541471553905</v>
      </c>
      <c r="I297" s="449">
        <f t="shared" si="23"/>
        <v>12.557188223262823</v>
      </c>
      <c r="J297" s="450">
        <f t="shared" si="23"/>
        <v>0.28795952419398246</v>
      </c>
      <c r="K297" s="451">
        <f t="shared" si="23"/>
        <v>7.1640023682652458</v>
      </c>
      <c r="L297" s="452">
        <f t="shared" si="23"/>
        <v>100</v>
      </c>
      <c r="M297" s="1444"/>
      <c r="N297" s="638" t="s">
        <v>159</v>
      </c>
      <c r="O297" s="668">
        <f t="shared" si="24"/>
        <v>7.9479768786127165</v>
      </c>
      <c r="P297" s="669">
        <f t="shared" si="24"/>
        <v>31.213872832369944</v>
      </c>
      <c r="Q297" s="670">
        <f t="shared" si="24"/>
        <v>5.9248554913294802</v>
      </c>
      <c r="R297" s="450">
        <f t="shared" si="24"/>
        <v>45.086705202312139</v>
      </c>
      <c r="S297" s="449">
        <f t="shared" si="24"/>
        <v>27.456647398843931</v>
      </c>
      <c r="T297" s="449">
        <f t="shared" si="24"/>
        <v>20.086705202312139</v>
      </c>
      <c r="U297" s="450">
        <f t="shared" si="24"/>
        <v>1.0115606936416186</v>
      </c>
      <c r="V297" s="451">
        <f t="shared" si="24"/>
        <v>6.3583815028901736</v>
      </c>
      <c r="W297" s="452">
        <f t="shared" si="24"/>
        <v>100</v>
      </c>
      <c r="X297" s="1444"/>
      <c r="Y297" s="638" t="s">
        <v>159</v>
      </c>
      <c r="Z297" s="668">
        <f t="shared" si="25"/>
        <v>41.336452510386977</v>
      </c>
      <c r="AA297" s="669">
        <f t="shared" si="25"/>
        <v>23.89350077314964</v>
      </c>
      <c r="AB297" s="670">
        <f t="shared" si="25"/>
        <v>1.4793161114132833</v>
      </c>
      <c r="AC297" s="450">
        <f t="shared" si="25"/>
        <v>66.709269394949885</v>
      </c>
      <c r="AD297" s="449">
        <f t="shared" si="25"/>
        <v>18.257615452741049</v>
      </c>
      <c r="AE297" s="449">
        <f t="shared" si="25"/>
        <v>10.199666249953726</v>
      </c>
      <c r="AF297" s="450">
        <f t="shared" si="25"/>
        <v>0.10259717052861793</v>
      </c>
      <c r="AG297" s="451">
        <f t="shared" si="25"/>
        <v>4.7308517318267125</v>
      </c>
      <c r="AH297" s="452">
        <f t="shared" si="25"/>
        <v>100</v>
      </c>
    </row>
    <row r="298" spans="2:34" ht="15" customHeight="1">
      <c r="B298" s="1444"/>
      <c r="C298" s="638" t="s">
        <v>160</v>
      </c>
      <c r="D298" s="668">
        <f t="shared" si="23"/>
        <v>7.4808634791588124</v>
      </c>
      <c r="E298" s="669">
        <f t="shared" si="23"/>
        <v>30.32011670409284</v>
      </c>
      <c r="F298" s="670">
        <f t="shared" si="23"/>
        <v>2.1832844334442458</v>
      </c>
      <c r="G298" s="450">
        <f t="shared" si="23"/>
        <v>39.984264616695896</v>
      </c>
      <c r="H298" s="449">
        <f t="shared" si="23"/>
        <v>31.995279385008768</v>
      </c>
      <c r="I298" s="449">
        <f t="shared" si="23"/>
        <v>17.956367093379665</v>
      </c>
      <c r="J298" s="450">
        <f t="shared" si="23"/>
        <v>3.0225048763297218</v>
      </c>
      <c r="K298" s="451">
        <f t="shared" si="23"/>
        <v>7.0415840285859463</v>
      </c>
      <c r="L298" s="452">
        <f t="shared" si="23"/>
        <v>100</v>
      </c>
      <c r="M298" s="1444"/>
      <c r="N298" s="638" t="s">
        <v>160</v>
      </c>
      <c r="O298" s="668">
        <f t="shared" si="24"/>
        <v>6.7090395480225986</v>
      </c>
      <c r="P298" s="669">
        <f t="shared" si="24"/>
        <v>26.483050847457626</v>
      </c>
      <c r="Q298" s="670">
        <f t="shared" si="24"/>
        <v>4.0960451977401133</v>
      </c>
      <c r="R298" s="450">
        <f t="shared" si="24"/>
        <v>37.288135593220339</v>
      </c>
      <c r="S298" s="449">
        <f t="shared" si="24"/>
        <v>28.460451977401132</v>
      </c>
      <c r="T298" s="449">
        <f t="shared" si="24"/>
        <v>23.093220338983052</v>
      </c>
      <c r="U298" s="450">
        <f t="shared" si="24"/>
        <v>4.0960451977401133</v>
      </c>
      <c r="V298" s="451">
        <f t="shared" si="24"/>
        <v>7.0621468926553677</v>
      </c>
      <c r="W298" s="452">
        <f t="shared" si="24"/>
        <v>100</v>
      </c>
      <c r="X298" s="1444"/>
      <c r="Y298" s="638" t="s">
        <v>160</v>
      </c>
      <c r="Z298" s="668">
        <f t="shared" si="25"/>
        <v>9.7683436281742484</v>
      </c>
      <c r="AA298" s="669">
        <f t="shared" si="25"/>
        <v>30.535368899590047</v>
      </c>
      <c r="AB298" s="670">
        <f t="shared" si="25"/>
        <v>2.4922360639210095</v>
      </c>
      <c r="AC298" s="450">
        <f t="shared" si="25"/>
        <v>42.795948591685303</v>
      </c>
      <c r="AD298" s="449">
        <f t="shared" si="25"/>
        <v>32.494429871147624</v>
      </c>
      <c r="AE298" s="449">
        <f t="shared" si="25"/>
        <v>13.499118578981353</v>
      </c>
      <c r="AF298" s="450">
        <f t="shared" si="25"/>
        <v>2.5679880399511741</v>
      </c>
      <c r="AG298" s="451">
        <f t="shared" si="25"/>
        <v>8.6425149182345447</v>
      </c>
      <c r="AH298" s="452">
        <f t="shared" si="25"/>
        <v>100</v>
      </c>
    </row>
    <row r="299" spans="2:34" ht="15" customHeight="1">
      <c r="B299" s="1444"/>
      <c r="C299" s="638" t="s">
        <v>161</v>
      </c>
      <c r="D299" s="668">
        <f t="shared" si="23"/>
        <v>16.865210417059824</v>
      </c>
      <c r="E299" s="669">
        <f t="shared" si="23"/>
        <v>22.458246839026231</v>
      </c>
      <c r="F299" s="670">
        <f t="shared" si="23"/>
        <v>4.0750613323268539</v>
      </c>
      <c r="G299" s="450">
        <f t="shared" si="23"/>
        <v>43.398518588412905</v>
      </c>
      <c r="H299" s="449">
        <f t="shared" si="23"/>
        <v>20.312794866956029</v>
      </c>
      <c r="I299" s="449">
        <f t="shared" si="23"/>
        <v>26.817559916965465</v>
      </c>
      <c r="J299" s="450">
        <f t="shared" si="23"/>
        <v>0.53783732779769766</v>
      </c>
      <c r="K299" s="451">
        <f t="shared" si="23"/>
        <v>8.9332892998678997</v>
      </c>
      <c r="L299" s="452">
        <f t="shared" si="23"/>
        <v>100</v>
      </c>
      <c r="M299" s="1444"/>
      <c r="N299" s="638" t="s">
        <v>161</v>
      </c>
      <c r="O299" s="668">
        <f t="shared" si="24"/>
        <v>11.137782045127221</v>
      </c>
      <c r="P299" s="669">
        <f t="shared" si="24"/>
        <v>21.315410465674507</v>
      </c>
      <c r="Q299" s="670">
        <f t="shared" si="24"/>
        <v>4.8007681228996644</v>
      </c>
      <c r="R299" s="450">
        <f t="shared" si="24"/>
        <v>37.253960633701389</v>
      </c>
      <c r="S299" s="449">
        <f t="shared" si="24"/>
        <v>25.972155544887183</v>
      </c>
      <c r="T299" s="449">
        <f t="shared" si="24"/>
        <v>25.396063370139224</v>
      </c>
      <c r="U299" s="450">
        <f t="shared" si="24"/>
        <v>0.67210753720595295</v>
      </c>
      <c r="V299" s="451">
        <f t="shared" si="24"/>
        <v>10.70571291406625</v>
      </c>
      <c r="W299" s="452">
        <f t="shared" si="24"/>
        <v>100</v>
      </c>
      <c r="X299" s="1444"/>
      <c r="Y299" s="638" t="s">
        <v>161</v>
      </c>
      <c r="Z299" s="668">
        <f t="shared" si="25"/>
        <v>18.316715947789241</v>
      </c>
      <c r="AA299" s="669">
        <f t="shared" si="25"/>
        <v>24.430597726960649</v>
      </c>
      <c r="AB299" s="670">
        <f t="shared" si="25"/>
        <v>2.8997786654315854</v>
      </c>
      <c r="AC299" s="450">
        <f t="shared" si="25"/>
        <v>45.64709234018148</v>
      </c>
      <c r="AD299" s="449">
        <f t="shared" si="25"/>
        <v>23.979765967282397</v>
      </c>
      <c r="AE299" s="449">
        <f t="shared" si="25"/>
        <v>20.258366053732242</v>
      </c>
      <c r="AF299" s="450">
        <f t="shared" si="25"/>
        <v>0.20931967325666465</v>
      </c>
      <c r="AG299" s="451">
        <f t="shared" si="25"/>
        <v>9.9054559655472207</v>
      </c>
      <c r="AH299" s="452">
        <f t="shared" si="25"/>
        <v>100</v>
      </c>
    </row>
    <row r="300" spans="2:34" ht="15" customHeight="1">
      <c r="B300" s="1445"/>
      <c r="C300" s="646" t="s">
        <v>49</v>
      </c>
      <c r="D300" s="661">
        <f t="shared" si="23"/>
        <v>8.5470085470085468</v>
      </c>
      <c r="E300" s="662">
        <f t="shared" si="23"/>
        <v>19.985862091125249</v>
      </c>
      <c r="F300" s="663">
        <f t="shared" si="23"/>
        <v>2.1592442645074224</v>
      </c>
      <c r="G300" s="664">
        <f t="shared" si="23"/>
        <v>30.692114902641219</v>
      </c>
      <c r="H300" s="665">
        <f t="shared" si="23"/>
        <v>42.812158601632284</v>
      </c>
      <c r="I300" s="665">
        <f t="shared" si="23"/>
        <v>5.2503052503052503</v>
      </c>
      <c r="J300" s="664">
        <f t="shared" si="23"/>
        <v>1.3045434098065678</v>
      </c>
      <c r="K300" s="666">
        <f t="shared" si="23"/>
        <v>19.940877835614678</v>
      </c>
      <c r="L300" s="667">
        <f t="shared" si="23"/>
        <v>100</v>
      </c>
      <c r="M300" s="1445"/>
      <c r="N300" s="646" t="s">
        <v>49</v>
      </c>
      <c r="O300" s="661">
        <f t="shared" si="24"/>
        <v>2.9739776951672861</v>
      </c>
      <c r="P300" s="662">
        <f t="shared" si="24"/>
        <v>31.970260223048328</v>
      </c>
      <c r="Q300" s="663">
        <f t="shared" si="24"/>
        <v>6.3197026022304836</v>
      </c>
      <c r="R300" s="664">
        <f t="shared" si="24"/>
        <v>41.263940520446099</v>
      </c>
      <c r="S300" s="665">
        <f t="shared" si="24"/>
        <v>33.085501858736059</v>
      </c>
      <c r="T300" s="665">
        <f t="shared" si="24"/>
        <v>10.780669144981413</v>
      </c>
      <c r="U300" s="664">
        <f t="shared" si="24"/>
        <v>1.486988847583643</v>
      </c>
      <c r="V300" s="666">
        <f t="shared" si="24"/>
        <v>13.382899628252789</v>
      </c>
      <c r="W300" s="667">
        <f t="shared" si="24"/>
        <v>100</v>
      </c>
      <c r="X300" s="1445"/>
      <c r="Y300" s="646" t="s">
        <v>49</v>
      </c>
      <c r="Z300" s="661">
        <f t="shared" si="25"/>
        <v>2.5555021538391598</v>
      </c>
      <c r="AA300" s="662">
        <f t="shared" si="25"/>
        <v>37.496935264671357</v>
      </c>
      <c r="AB300" s="663">
        <f t="shared" si="25"/>
        <v>3.5290731753255926</v>
      </c>
      <c r="AC300" s="664">
        <f t="shared" si="25"/>
        <v>43.581510593836107</v>
      </c>
      <c r="AD300" s="665">
        <f t="shared" si="25"/>
        <v>31.679580500651916</v>
      </c>
      <c r="AE300" s="665">
        <f t="shared" si="25"/>
        <v>4.2409036219894558</v>
      </c>
      <c r="AF300" s="664">
        <f t="shared" si="25"/>
        <v>1.5593210982062979</v>
      </c>
      <c r="AG300" s="666">
        <f t="shared" si="25"/>
        <v>18.938684185316223</v>
      </c>
      <c r="AH300" s="667">
        <f t="shared" si="25"/>
        <v>100</v>
      </c>
    </row>
    <row r="301" spans="2:34" ht="15" customHeight="1">
      <c r="B301" s="1443" t="s">
        <v>162</v>
      </c>
      <c r="C301" s="646" t="s">
        <v>124</v>
      </c>
      <c r="D301" s="661">
        <f t="shared" si="23"/>
        <v>9.7212532118503123</v>
      </c>
      <c r="E301" s="662">
        <f t="shared" si="23"/>
        <v>14.374796860724008</v>
      </c>
      <c r="F301" s="663">
        <f t="shared" si="23"/>
        <v>6.4500624107378233</v>
      </c>
      <c r="G301" s="664">
        <f t="shared" si="23"/>
        <v>30.546112483312143</v>
      </c>
      <c r="H301" s="665">
        <f t="shared" si="23"/>
        <v>27.311764662288564</v>
      </c>
      <c r="I301" s="665">
        <f t="shared" si="23"/>
        <v>33.619748684292716</v>
      </c>
      <c r="J301" s="664">
        <f t="shared" si="23"/>
        <v>2.6521652132393343</v>
      </c>
      <c r="K301" s="666">
        <f t="shared" si="23"/>
        <v>5.8702089568672458</v>
      </c>
      <c r="L301" s="667">
        <f t="shared" si="23"/>
        <v>100</v>
      </c>
      <c r="M301" s="1443" t="s">
        <v>162</v>
      </c>
      <c r="N301" s="646" t="s">
        <v>124</v>
      </c>
      <c r="O301" s="661">
        <f t="shared" si="24"/>
        <v>5.0611598078542066</v>
      </c>
      <c r="P301" s="662">
        <f t="shared" si="24"/>
        <v>15.584608527707621</v>
      </c>
      <c r="Q301" s="663">
        <f t="shared" si="24"/>
        <v>5.0264943297182194</v>
      </c>
      <c r="R301" s="664">
        <f t="shared" si="24"/>
        <v>25.672262665280048</v>
      </c>
      <c r="S301" s="665">
        <f t="shared" si="24"/>
        <v>33.521517357500123</v>
      </c>
      <c r="T301" s="665">
        <f t="shared" si="24"/>
        <v>33.689892537017776</v>
      </c>
      <c r="U301" s="664">
        <f t="shared" si="24"/>
        <v>1.7035606398256822</v>
      </c>
      <c r="V301" s="666">
        <f t="shared" si="24"/>
        <v>5.4127668003763683</v>
      </c>
      <c r="W301" s="667">
        <f t="shared" si="24"/>
        <v>100</v>
      </c>
      <c r="X301" s="1443" t="s">
        <v>162</v>
      </c>
      <c r="Y301" s="646" t="s">
        <v>124</v>
      </c>
      <c r="Z301" s="661">
        <f t="shared" si="25"/>
        <v>18.103873944462297</v>
      </c>
      <c r="AA301" s="662">
        <f t="shared" si="25"/>
        <v>15.54073486660015</v>
      </c>
      <c r="AB301" s="663">
        <f t="shared" si="25"/>
        <v>4.21119409983105</v>
      </c>
      <c r="AC301" s="664">
        <f t="shared" si="25"/>
        <v>37.855802910893495</v>
      </c>
      <c r="AD301" s="665">
        <f t="shared" si="25"/>
        <v>24.698588901294958</v>
      </c>
      <c r="AE301" s="665">
        <f t="shared" si="25"/>
        <v>30.003030051951562</v>
      </c>
      <c r="AF301" s="664">
        <f t="shared" si="25"/>
        <v>1.2483067911416541</v>
      </c>
      <c r="AG301" s="666">
        <f t="shared" si="25"/>
        <v>6.1942713447183202</v>
      </c>
      <c r="AH301" s="667">
        <f t="shared" si="25"/>
        <v>100</v>
      </c>
    </row>
    <row r="302" spans="2:34" ht="15" customHeight="1">
      <c r="B302" s="1444"/>
      <c r="C302" s="638" t="s">
        <v>163</v>
      </c>
      <c r="D302" s="668">
        <f t="shared" si="23"/>
        <v>10.62862040430311</v>
      </c>
      <c r="E302" s="669">
        <f t="shared" si="23"/>
        <v>12.686339992906962</v>
      </c>
      <c r="F302" s="670">
        <f t="shared" si="23"/>
        <v>7.5233479134649484</v>
      </c>
      <c r="G302" s="450">
        <f t="shared" si="23"/>
        <v>30.838308310675021</v>
      </c>
      <c r="H302" s="449">
        <f t="shared" si="23"/>
        <v>28.511053315994797</v>
      </c>
      <c r="I302" s="449">
        <f t="shared" si="23"/>
        <v>36.694053670646646</v>
      </c>
      <c r="J302" s="450">
        <f t="shared" si="23"/>
        <v>1.8193639910154864</v>
      </c>
      <c r="K302" s="451">
        <f t="shared" si="23"/>
        <v>2.1372207116680459</v>
      </c>
      <c r="L302" s="452">
        <f t="shared" si="23"/>
        <v>100</v>
      </c>
      <c r="M302" s="1444"/>
      <c r="N302" s="638" t="s">
        <v>163</v>
      </c>
      <c r="O302" s="668">
        <f t="shared" si="24"/>
        <v>4.1361144728411761</v>
      </c>
      <c r="P302" s="669">
        <f t="shared" si="24"/>
        <v>12.928027336797893</v>
      </c>
      <c r="Q302" s="670">
        <f t="shared" si="24"/>
        <v>5.7022851854488499</v>
      </c>
      <c r="R302" s="450">
        <f t="shared" si="24"/>
        <v>22.766426995087919</v>
      </c>
      <c r="S302" s="449">
        <f t="shared" si="24"/>
        <v>36.114472841176052</v>
      </c>
      <c r="T302" s="449">
        <f t="shared" si="24"/>
        <v>36.975866733110273</v>
      </c>
      <c r="U302" s="450">
        <f t="shared" si="24"/>
        <v>1.2956503167936213</v>
      </c>
      <c r="V302" s="451">
        <f t="shared" si="24"/>
        <v>2.847583113832135</v>
      </c>
      <c r="W302" s="452">
        <f t="shared" si="24"/>
        <v>100</v>
      </c>
      <c r="X302" s="1444"/>
      <c r="Y302" s="638" t="s">
        <v>163</v>
      </c>
      <c r="Z302" s="668">
        <f t="shared" si="25"/>
        <v>21.734636828365058</v>
      </c>
      <c r="AA302" s="669">
        <f t="shared" si="25"/>
        <v>13.153931946446349</v>
      </c>
      <c r="AB302" s="670">
        <f t="shared" si="25"/>
        <v>4.8921660061731655</v>
      </c>
      <c r="AC302" s="450">
        <f t="shared" si="25"/>
        <v>39.780734780984574</v>
      </c>
      <c r="AD302" s="449">
        <f t="shared" si="25"/>
        <v>25.540031855471575</v>
      </c>
      <c r="AE302" s="449">
        <f t="shared" si="25"/>
        <v>30.703105708261774</v>
      </c>
      <c r="AF302" s="450">
        <f t="shared" si="25"/>
        <v>0.929458607622622</v>
      </c>
      <c r="AG302" s="451">
        <f t="shared" si="25"/>
        <v>3.0466690476594538</v>
      </c>
      <c r="AH302" s="452">
        <f t="shared" si="25"/>
        <v>100</v>
      </c>
    </row>
    <row r="303" spans="2:34" ht="15" customHeight="1">
      <c r="B303" s="1444"/>
      <c r="C303" s="638" t="s">
        <v>164</v>
      </c>
      <c r="D303" s="668">
        <f t="shared" ref="D303:L311" si="26">D241*100/$L241</f>
        <v>3.4581218274111674</v>
      </c>
      <c r="E303" s="669">
        <f t="shared" si="26"/>
        <v>28.010619823670851</v>
      </c>
      <c r="F303" s="670">
        <f t="shared" si="26"/>
        <v>6.2149345444830351</v>
      </c>
      <c r="G303" s="450">
        <f t="shared" si="26"/>
        <v>37.683676195565056</v>
      </c>
      <c r="H303" s="449">
        <f t="shared" si="26"/>
        <v>32.856331819396203</v>
      </c>
      <c r="I303" s="449">
        <f t="shared" si="26"/>
        <v>23.477157360406093</v>
      </c>
      <c r="J303" s="450">
        <f t="shared" si="26"/>
        <v>1.7182073203312851</v>
      </c>
      <c r="K303" s="451">
        <f t="shared" si="26"/>
        <v>4.2646273043013627</v>
      </c>
      <c r="L303" s="452">
        <f t="shared" si="26"/>
        <v>100</v>
      </c>
      <c r="M303" s="1444"/>
      <c r="N303" s="638" t="s">
        <v>164</v>
      </c>
      <c r="O303" s="668">
        <f t="shared" si="24"/>
        <v>3.7220843672456576</v>
      </c>
      <c r="P303" s="669">
        <f t="shared" si="24"/>
        <v>22.8287841191067</v>
      </c>
      <c r="Q303" s="670">
        <f t="shared" si="24"/>
        <v>4.9627791563275432</v>
      </c>
      <c r="R303" s="450">
        <f t="shared" si="24"/>
        <v>31.513647642679899</v>
      </c>
      <c r="S303" s="449">
        <f t="shared" si="24"/>
        <v>36.352357320099259</v>
      </c>
      <c r="T303" s="449">
        <f t="shared" si="24"/>
        <v>26.612903225806452</v>
      </c>
      <c r="U303" s="450">
        <f t="shared" si="24"/>
        <v>1.8610421836228288</v>
      </c>
      <c r="V303" s="451">
        <f t="shared" si="24"/>
        <v>3.6600496277915631</v>
      </c>
      <c r="W303" s="452">
        <f t="shared" si="24"/>
        <v>100</v>
      </c>
      <c r="X303" s="1444"/>
      <c r="Y303" s="638" t="s">
        <v>164</v>
      </c>
      <c r="Z303" s="668">
        <f t="shared" si="25"/>
        <v>4.6256000858675916</v>
      </c>
      <c r="AA303" s="669">
        <f t="shared" si="25"/>
        <v>24.367136609465486</v>
      </c>
      <c r="AB303" s="670">
        <f t="shared" si="25"/>
        <v>2.7269137182591154</v>
      </c>
      <c r="AC303" s="450">
        <f t="shared" si="25"/>
        <v>31.719650413592191</v>
      </c>
      <c r="AD303" s="449">
        <f t="shared" si="25"/>
        <v>37.082871339362285</v>
      </c>
      <c r="AE303" s="449">
        <f t="shared" si="25"/>
        <v>25.291428328407083</v>
      </c>
      <c r="AF303" s="450">
        <f t="shared" si="25"/>
        <v>0.73262877354144085</v>
      </c>
      <c r="AG303" s="451">
        <f t="shared" si="25"/>
        <v>5.1734211450969907</v>
      </c>
      <c r="AH303" s="452">
        <f t="shared" si="25"/>
        <v>100</v>
      </c>
    </row>
    <row r="304" spans="2:34" ht="15" customHeight="1">
      <c r="B304" s="1444"/>
      <c r="C304" s="638" t="s">
        <v>51</v>
      </c>
      <c r="D304" s="668">
        <f t="shared" si="26"/>
        <v>5.2278429313262151</v>
      </c>
      <c r="E304" s="669">
        <f t="shared" si="26"/>
        <v>41.402648929342433</v>
      </c>
      <c r="F304" s="670">
        <f t="shared" si="26"/>
        <v>2.1879922982671101</v>
      </c>
      <c r="G304" s="450">
        <f t="shared" si="26"/>
        <v>48.81848415893576</v>
      </c>
      <c r="H304" s="449">
        <f t="shared" si="26"/>
        <v>18.338292782542737</v>
      </c>
      <c r="I304" s="449">
        <f t="shared" si="26"/>
        <v>22.725946671334384</v>
      </c>
      <c r="J304" s="450">
        <f t="shared" si="26"/>
        <v>4.4693389345936172</v>
      </c>
      <c r="K304" s="451">
        <f t="shared" si="26"/>
        <v>5.6479374525935002</v>
      </c>
      <c r="L304" s="452">
        <f t="shared" si="26"/>
        <v>100</v>
      </c>
      <c r="M304" s="1444"/>
      <c r="N304" s="638" t="s">
        <v>51</v>
      </c>
      <c r="O304" s="668">
        <f t="shared" ref="O304:W311" si="27">O242*100/$W242</f>
        <v>9.0586145648312613</v>
      </c>
      <c r="P304" s="669">
        <f t="shared" si="27"/>
        <v>37.477797513321491</v>
      </c>
      <c r="Q304" s="670">
        <f t="shared" si="27"/>
        <v>2.3090586145648313</v>
      </c>
      <c r="R304" s="450">
        <f t="shared" si="27"/>
        <v>48.845470692717583</v>
      </c>
      <c r="S304" s="449">
        <f t="shared" si="27"/>
        <v>20.78152753108348</v>
      </c>
      <c r="T304" s="449">
        <f t="shared" si="27"/>
        <v>18.650088809946713</v>
      </c>
      <c r="U304" s="450">
        <f t="shared" si="27"/>
        <v>3.197158081705151</v>
      </c>
      <c r="V304" s="451">
        <f t="shared" si="27"/>
        <v>8.5257548845470694</v>
      </c>
      <c r="W304" s="452">
        <f t="shared" si="27"/>
        <v>100</v>
      </c>
      <c r="X304" s="1444"/>
      <c r="Y304" s="638" t="s">
        <v>51</v>
      </c>
      <c r="Z304" s="668">
        <f t="shared" ref="Z304:AH311" si="28">Z242*100/$AH242</f>
        <v>7.1653607712755516</v>
      </c>
      <c r="AA304" s="669">
        <f t="shared" si="28"/>
        <v>34.84181745388004</v>
      </c>
      <c r="AB304" s="670">
        <f t="shared" si="28"/>
        <v>0.86459805003283208</v>
      </c>
      <c r="AC304" s="450">
        <f t="shared" si="28"/>
        <v>42.871776275188431</v>
      </c>
      <c r="AD304" s="449">
        <f t="shared" si="28"/>
        <v>14.931776979184262</v>
      </c>
      <c r="AE304" s="449">
        <f t="shared" si="28"/>
        <v>29.353156978156122</v>
      </c>
      <c r="AF304" s="450">
        <f t="shared" si="28"/>
        <v>4.7584547240779491</v>
      </c>
      <c r="AG304" s="451">
        <f t="shared" si="28"/>
        <v>8.0848350433932392</v>
      </c>
      <c r="AH304" s="452">
        <f t="shared" si="28"/>
        <v>100</v>
      </c>
    </row>
    <row r="305" spans="2:34" ht="15" customHeight="1">
      <c r="B305" s="1444"/>
      <c r="C305" s="638" t="s">
        <v>74</v>
      </c>
      <c r="D305" s="668">
        <f t="shared" si="26"/>
        <v>2.8941247851147738</v>
      </c>
      <c r="E305" s="669">
        <f t="shared" si="26"/>
        <v>15.299828091819194</v>
      </c>
      <c r="F305" s="670">
        <f t="shared" si="26"/>
        <v>3.852765699261806</v>
      </c>
      <c r="G305" s="450">
        <f t="shared" si="26"/>
        <v>22.046718576195772</v>
      </c>
      <c r="H305" s="449">
        <f t="shared" si="26"/>
        <v>18.976640711902114</v>
      </c>
      <c r="I305" s="449">
        <f t="shared" si="26"/>
        <v>39.33056931944585</v>
      </c>
      <c r="J305" s="450">
        <f t="shared" si="26"/>
        <v>14.191525937910811</v>
      </c>
      <c r="K305" s="451">
        <f t="shared" si="26"/>
        <v>5.4545454545454541</v>
      </c>
      <c r="L305" s="452">
        <f t="shared" si="26"/>
        <v>100</v>
      </c>
      <c r="M305" s="1444"/>
      <c r="N305" s="638" t="s">
        <v>74</v>
      </c>
      <c r="O305" s="668">
        <f t="shared" si="27"/>
        <v>4.4406490179333904</v>
      </c>
      <c r="P305" s="669">
        <f t="shared" si="27"/>
        <v>21.007685738684884</v>
      </c>
      <c r="Q305" s="670">
        <f t="shared" si="27"/>
        <v>2.0495303159692568</v>
      </c>
      <c r="R305" s="450">
        <f t="shared" si="27"/>
        <v>27.497865072587533</v>
      </c>
      <c r="S305" s="449">
        <f t="shared" si="27"/>
        <v>26.216908625106747</v>
      </c>
      <c r="T305" s="449">
        <f t="shared" si="27"/>
        <v>34.756618274978649</v>
      </c>
      <c r="U305" s="450">
        <f t="shared" si="27"/>
        <v>5.0384286934244233</v>
      </c>
      <c r="V305" s="451">
        <f t="shared" si="27"/>
        <v>6.4901793339026472</v>
      </c>
      <c r="W305" s="452">
        <f t="shared" si="27"/>
        <v>100</v>
      </c>
      <c r="X305" s="1444"/>
      <c r="Y305" s="638" t="s">
        <v>74</v>
      </c>
      <c r="Z305" s="668">
        <f t="shared" si="28"/>
        <v>5.0201432913053896</v>
      </c>
      <c r="AA305" s="669">
        <f t="shared" si="28"/>
        <v>18.107170895290537</v>
      </c>
      <c r="AB305" s="670">
        <f t="shared" si="28"/>
        <v>1.3498951908574122</v>
      </c>
      <c r="AC305" s="450">
        <f t="shared" si="28"/>
        <v>24.477209377453338</v>
      </c>
      <c r="AD305" s="449">
        <f t="shared" si="28"/>
        <v>18.876401851082491</v>
      </c>
      <c r="AE305" s="449">
        <f t="shared" si="28"/>
        <v>44.155911087698925</v>
      </c>
      <c r="AF305" s="450">
        <f t="shared" si="28"/>
        <v>3.8651933481906933</v>
      </c>
      <c r="AG305" s="451">
        <f t="shared" si="28"/>
        <v>8.6252843355745501</v>
      </c>
      <c r="AH305" s="452">
        <f t="shared" si="28"/>
        <v>100</v>
      </c>
    </row>
    <row r="306" spans="2:34" ht="15" customHeight="1">
      <c r="B306" s="1444"/>
      <c r="C306" s="638" t="s">
        <v>52</v>
      </c>
      <c r="D306" s="668">
        <f t="shared" si="26"/>
        <v>20.649136318626912</v>
      </c>
      <c r="E306" s="669">
        <f t="shared" si="26"/>
        <v>20.952800088018485</v>
      </c>
      <c r="F306" s="670">
        <f t="shared" si="26"/>
        <v>3.0498404664979644</v>
      </c>
      <c r="G306" s="450">
        <f t="shared" si="26"/>
        <v>44.651776873143362</v>
      </c>
      <c r="H306" s="449">
        <f t="shared" si="26"/>
        <v>16.657498074595665</v>
      </c>
      <c r="I306" s="449">
        <f t="shared" si="26"/>
        <v>27.219716140389483</v>
      </c>
      <c r="J306" s="450">
        <f t="shared" si="26"/>
        <v>3.866211904499945</v>
      </c>
      <c r="K306" s="451">
        <f t="shared" si="26"/>
        <v>7.6047970073715483</v>
      </c>
      <c r="L306" s="452">
        <f t="shared" si="26"/>
        <v>100</v>
      </c>
      <c r="M306" s="1444"/>
      <c r="N306" s="638" t="s">
        <v>52</v>
      </c>
      <c r="O306" s="668">
        <f t="shared" si="27"/>
        <v>18.207816968541469</v>
      </c>
      <c r="P306" s="669">
        <f t="shared" si="27"/>
        <v>24.499523355576741</v>
      </c>
      <c r="Q306" s="670">
        <f t="shared" si="27"/>
        <v>4.0991420400381315</v>
      </c>
      <c r="R306" s="450">
        <f t="shared" si="27"/>
        <v>46.806482364156338</v>
      </c>
      <c r="S306" s="449">
        <f t="shared" si="27"/>
        <v>17.731172545281222</v>
      </c>
      <c r="T306" s="449">
        <f t="shared" si="27"/>
        <v>24.118207816968543</v>
      </c>
      <c r="U306" s="450">
        <f t="shared" si="27"/>
        <v>1.8112488083889418</v>
      </c>
      <c r="V306" s="451">
        <f t="shared" si="27"/>
        <v>9.532888465204957</v>
      </c>
      <c r="W306" s="452">
        <f t="shared" si="27"/>
        <v>100</v>
      </c>
      <c r="X306" s="1444"/>
      <c r="Y306" s="638" t="s">
        <v>52</v>
      </c>
      <c r="Z306" s="668">
        <f t="shared" si="28"/>
        <v>27.943089962683803</v>
      </c>
      <c r="AA306" s="669">
        <f t="shared" si="28"/>
        <v>25.264856878899945</v>
      </c>
      <c r="AB306" s="670">
        <f t="shared" si="28"/>
        <v>2.7376427602633053</v>
      </c>
      <c r="AC306" s="450">
        <f t="shared" si="28"/>
        <v>55.945589601847061</v>
      </c>
      <c r="AD306" s="449">
        <f t="shared" si="28"/>
        <v>10.936097027516032</v>
      </c>
      <c r="AE306" s="449">
        <f t="shared" si="28"/>
        <v>22.238247398326472</v>
      </c>
      <c r="AF306" s="450">
        <f t="shared" si="28"/>
        <v>1.6808911127124273</v>
      </c>
      <c r="AG306" s="451">
        <f t="shared" si="28"/>
        <v>9.1991748595980152</v>
      </c>
      <c r="AH306" s="452">
        <f t="shared" si="28"/>
        <v>99.999999999999986</v>
      </c>
    </row>
    <row r="307" spans="2:34" ht="15" customHeight="1">
      <c r="B307" s="1444"/>
      <c r="C307" s="638" t="s">
        <v>165</v>
      </c>
      <c r="D307" s="668">
        <f t="shared" si="26"/>
        <v>3.0045919675532038</v>
      </c>
      <c r="E307" s="669">
        <f t="shared" si="26"/>
        <v>13.556793547935946</v>
      </c>
      <c r="F307" s="670">
        <f t="shared" si="26"/>
        <v>2.6596116640637746</v>
      </c>
      <c r="G307" s="450">
        <f t="shared" si="26"/>
        <v>19.220997179552924</v>
      </c>
      <c r="H307" s="449">
        <f t="shared" si="26"/>
        <v>18.011235169343372</v>
      </c>
      <c r="I307" s="449">
        <f t="shared" si="26"/>
        <v>21.106734108762033</v>
      </c>
      <c r="J307" s="450">
        <f t="shared" si="26"/>
        <v>2.2610195566536913</v>
      </c>
      <c r="K307" s="451">
        <f t="shared" si="26"/>
        <v>39.400013985687977</v>
      </c>
      <c r="L307" s="452">
        <f t="shared" si="26"/>
        <v>100</v>
      </c>
      <c r="M307" s="1444"/>
      <c r="N307" s="638" t="s">
        <v>165</v>
      </c>
      <c r="O307" s="668">
        <f t="shared" si="27"/>
        <v>2.1917808219178081</v>
      </c>
      <c r="P307" s="669">
        <f t="shared" si="27"/>
        <v>18.493150684931507</v>
      </c>
      <c r="Q307" s="670">
        <f t="shared" si="27"/>
        <v>3.0136986301369864</v>
      </c>
      <c r="R307" s="450">
        <f t="shared" si="27"/>
        <v>23.698630136986303</v>
      </c>
      <c r="S307" s="449">
        <f t="shared" si="27"/>
        <v>24.931506849315067</v>
      </c>
      <c r="T307" s="449">
        <f t="shared" si="27"/>
        <v>22.465753424657535</v>
      </c>
      <c r="U307" s="450">
        <f t="shared" si="27"/>
        <v>1.6438356164383561</v>
      </c>
      <c r="V307" s="451">
        <f t="shared" si="27"/>
        <v>27.260273972602739</v>
      </c>
      <c r="W307" s="452">
        <f t="shared" si="27"/>
        <v>100</v>
      </c>
      <c r="X307" s="1444"/>
      <c r="Y307" s="638" t="s">
        <v>165</v>
      </c>
      <c r="Z307" s="668">
        <f t="shared" si="28"/>
        <v>1.0718807876767622</v>
      </c>
      <c r="AA307" s="669">
        <f t="shared" si="28"/>
        <v>13.969426943499895</v>
      </c>
      <c r="AB307" s="670">
        <f t="shared" si="28"/>
        <v>4.4869566187745047</v>
      </c>
      <c r="AC307" s="450">
        <f t="shared" si="28"/>
        <v>19.528264349951161</v>
      </c>
      <c r="AD307" s="449">
        <f t="shared" si="28"/>
        <v>19.933373389737774</v>
      </c>
      <c r="AE307" s="449">
        <f t="shared" si="28"/>
        <v>20.459436264808865</v>
      </c>
      <c r="AF307" s="450">
        <f t="shared" si="28"/>
        <v>0.42177789758277151</v>
      </c>
      <c r="AG307" s="451">
        <f t="shared" si="28"/>
        <v>39.657148097919425</v>
      </c>
      <c r="AH307" s="452">
        <f t="shared" si="28"/>
        <v>100</v>
      </c>
    </row>
    <row r="308" spans="2:34" ht="15" customHeight="1">
      <c r="B308" s="1445"/>
      <c r="C308" s="646" t="s">
        <v>166</v>
      </c>
      <c r="D308" s="661">
        <f t="shared" si="26"/>
        <v>9.1018845145347189</v>
      </c>
      <c r="E308" s="662">
        <f t="shared" si="26"/>
        <v>5.945935749184132</v>
      </c>
      <c r="F308" s="663">
        <f t="shared" si="26"/>
        <v>2.7975325875761636</v>
      </c>
      <c r="G308" s="664">
        <f t="shared" si="26"/>
        <v>17.845352851295015</v>
      </c>
      <c r="H308" s="665">
        <f t="shared" si="26"/>
        <v>33.074267604836734</v>
      </c>
      <c r="I308" s="665">
        <f t="shared" si="26"/>
        <v>19.641206542038447</v>
      </c>
      <c r="J308" s="664">
        <f t="shared" si="26"/>
        <v>2.2636811227858371</v>
      </c>
      <c r="K308" s="666">
        <f t="shared" si="26"/>
        <v>27.175491879043971</v>
      </c>
      <c r="L308" s="667">
        <f t="shared" si="26"/>
        <v>100</v>
      </c>
      <c r="M308" s="1445"/>
      <c r="N308" s="646" t="s">
        <v>166</v>
      </c>
      <c r="O308" s="661">
        <f t="shared" si="27"/>
        <v>6.9539666993143978</v>
      </c>
      <c r="P308" s="662">
        <f t="shared" si="27"/>
        <v>11.165523996082273</v>
      </c>
      <c r="Q308" s="663">
        <f t="shared" si="27"/>
        <v>3.1341821743388834</v>
      </c>
      <c r="R308" s="664">
        <f t="shared" si="27"/>
        <v>21.253672869735553</v>
      </c>
      <c r="S308" s="665">
        <f t="shared" si="27"/>
        <v>31.145935357492654</v>
      </c>
      <c r="T308" s="665">
        <f t="shared" si="27"/>
        <v>24.583741429970615</v>
      </c>
      <c r="U308" s="664">
        <f t="shared" si="27"/>
        <v>2.3506366307541624</v>
      </c>
      <c r="V308" s="666">
        <f t="shared" si="27"/>
        <v>20.666013712047011</v>
      </c>
      <c r="W308" s="667">
        <f t="shared" si="27"/>
        <v>100</v>
      </c>
      <c r="X308" s="1445"/>
      <c r="Y308" s="646" t="s">
        <v>166</v>
      </c>
      <c r="Z308" s="661">
        <f t="shared" si="28"/>
        <v>5.5774610803242606</v>
      </c>
      <c r="AA308" s="662">
        <f t="shared" si="28"/>
        <v>16.038854113395445</v>
      </c>
      <c r="AB308" s="663">
        <f t="shared" si="28"/>
        <v>2.3545698874510181</v>
      </c>
      <c r="AC308" s="664">
        <f t="shared" si="28"/>
        <v>23.970885081170724</v>
      </c>
      <c r="AD308" s="665">
        <f t="shared" si="28"/>
        <v>25.60409458228057</v>
      </c>
      <c r="AE308" s="665">
        <f t="shared" si="28"/>
        <v>24.965424811689413</v>
      </c>
      <c r="AF308" s="664">
        <f t="shared" si="28"/>
        <v>2.0573655670758653</v>
      </c>
      <c r="AG308" s="666">
        <f t="shared" si="28"/>
        <v>23.402229957783444</v>
      </c>
      <c r="AH308" s="667">
        <f t="shared" si="28"/>
        <v>100</v>
      </c>
    </row>
    <row r="309" spans="2:34" ht="15" customHeight="1" thickBot="1">
      <c r="B309" s="1446" t="s">
        <v>101</v>
      </c>
      <c r="C309" s="1447"/>
      <c r="D309" s="671">
        <f t="shared" si="26"/>
        <v>0</v>
      </c>
      <c r="E309" s="672">
        <f t="shared" si="26"/>
        <v>13.018196545838517</v>
      </c>
      <c r="F309" s="673">
        <f t="shared" si="26"/>
        <v>5.756935805826366</v>
      </c>
      <c r="G309" s="518">
        <f t="shared" si="26"/>
        <v>18.775132351664883</v>
      </c>
      <c r="H309" s="516">
        <f t="shared" si="26"/>
        <v>45.233893597940231</v>
      </c>
      <c r="I309" s="516">
        <f t="shared" si="26"/>
        <v>30.459686984696386</v>
      </c>
      <c r="J309" s="518">
        <f t="shared" si="26"/>
        <v>4.2757543321665175</v>
      </c>
      <c r="K309" s="519">
        <f t="shared" si="26"/>
        <v>1.2555327335319815</v>
      </c>
      <c r="L309" s="674">
        <f t="shared" si="26"/>
        <v>100</v>
      </c>
      <c r="M309" s="1446" t="s">
        <v>101</v>
      </c>
      <c r="N309" s="1447"/>
      <c r="O309" s="671">
        <f t="shared" si="27"/>
        <v>0</v>
      </c>
      <c r="P309" s="672">
        <f t="shared" si="27"/>
        <v>12.844036697247706</v>
      </c>
      <c r="Q309" s="673">
        <f t="shared" si="27"/>
        <v>6.4220183486238529</v>
      </c>
      <c r="R309" s="518">
        <f t="shared" si="27"/>
        <v>19.26605504587156</v>
      </c>
      <c r="S309" s="516">
        <f t="shared" si="27"/>
        <v>43.692660550458719</v>
      </c>
      <c r="T309" s="516">
        <f t="shared" si="27"/>
        <v>30.389908256880734</v>
      </c>
      <c r="U309" s="518">
        <f t="shared" si="27"/>
        <v>5.5045871559633026</v>
      </c>
      <c r="V309" s="519">
        <f t="shared" si="27"/>
        <v>1.1467889908256881</v>
      </c>
      <c r="W309" s="674">
        <f t="shared" si="27"/>
        <v>100</v>
      </c>
      <c r="X309" s="1446" t="s">
        <v>101</v>
      </c>
      <c r="Y309" s="1447"/>
      <c r="Z309" s="671">
        <f t="shared" si="28"/>
        <v>0</v>
      </c>
      <c r="AA309" s="672">
        <f t="shared" si="28"/>
        <v>10.160067098237491</v>
      </c>
      <c r="AB309" s="673">
        <f t="shared" si="28"/>
        <v>6.3085042290790527</v>
      </c>
      <c r="AC309" s="518">
        <f t="shared" si="28"/>
        <v>16.468571327316543</v>
      </c>
      <c r="AD309" s="516">
        <f t="shared" si="28"/>
        <v>44.616606813778766</v>
      </c>
      <c r="AE309" s="516">
        <f t="shared" si="28"/>
        <v>32.851202570524023</v>
      </c>
      <c r="AF309" s="518">
        <f t="shared" si="28"/>
        <v>5.2899518026744792</v>
      </c>
      <c r="AG309" s="519">
        <f t="shared" si="28"/>
        <v>0.77366748570618527</v>
      </c>
      <c r="AH309" s="674">
        <f t="shared" si="28"/>
        <v>100</v>
      </c>
    </row>
    <row r="310" spans="2:34" ht="15" customHeight="1" thickTop="1" thickBot="1">
      <c r="B310" s="1439" t="s">
        <v>102</v>
      </c>
      <c r="C310" s="1440"/>
      <c r="D310" s="675">
        <f t="shared" si="26"/>
        <v>0</v>
      </c>
      <c r="E310" s="676">
        <f t="shared" si="26"/>
        <v>0.42488103331067301</v>
      </c>
      <c r="F310" s="677">
        <f t="shared" si="26"/>
        <v>3.7729435757987764</v>
      </c>
      <c r="G310" s="470">
        <f t="shared" si="26"/>
        <v>4.1978246091094498</v>
      </c>
      <c r="H310" s="469">
        <f t="shared" si="26"/>
        <v>6.8660774983004762</v>
      </c>
      <c r="I310" s="469">
        <f t="shared" si="26"/>
        <v>67.488103331067308</v>
      </c>
      <c r="J310" s="470">
        <f t="shared" si="26"/>
        <v>10.537049626104691</v>
      </c>
      <c r="K310" s="471">
        <f t="shared" si="26"/>
        <v>10.910944935418083</v>
      </c>
      <c r="L310" s="472">
        <f t="shared" si="26"/>
        <v>100</v>
      </c>
      <c r="M310" s="1439" t="s">
        <v>102</v>
      </c>
      <c r="N310" s="1440"/>
      <c r="O310" s="675">
        <f t="shared" si="27"/>
        <v>0</v>
      </c>
      <c r="P310" s="676">
        <f t="shared" si="27"/>
        <v>3.3707865168539324</v>
      </c>
      <c r="Q310" s="677">
        <f t="shared" si="27"/>
        <v>2.2471910112359552</v>
      </c>
      <c r="R310" s="470">
        <f t="shared" si="27"/>
        <v>5.617977528089888</v>
      </c>
      <c r="S310" s="469">
        <f t="shared" si="27"/>
        <v>21.348314606741575</v>
      </c>
      <c r="T310" s="469">
        <f t="shared" si="27"/>
        <v>38.202247191011239</v>
      </c>
      <c r="U310" s="470">
        <f t="shared" si="27"/>
        <v>8.9887640449438209</v>
      </c>
      <c r="V310" s="471">
        <f t="shared" si="27"/>
        <v>25.842696629213481</v>
      </c>
      <c r="W310" s="472">
        <f t="shared" si="27"/>
        <v>100</v>
      </c>
      <c r="X310" s="1439" t="s">
        <v>102</v>
      </c>
      <c r="Y310" s="1440"/>
      <c r="Z310" s="675">
        <f t="shared" si="28"/>
        <v>0</v>
      </c>
      <c r="AA310" s="676">
        <f t="shared" si="28"/>
        <v>0</v>
      </c>
      <c r="AB310" s="677">
        <f t="shared" si="28"/>
        <v>0</v>
      </c>
      <c r="AC310" s="470">
        <f t="shared" si="28"/>
        <v>0</v>
      </c>
      <c r="AD310" s="469">
        <f t="shared" si="28"/>
        <v>3.131524008350731</v>
      </c>
      <c r="AE310" s="469">
        <f t="shared" si="28"/>
        <v>0</v>
      </c>
      <c r="AF310" s="470">
        <f t="shared" si="28"/>
        <v>96.868475991649277</v>
      </c>
      <c r="AG310" s="471">
        <f t="shared" si="28"/>
        <v>0</v>
      </c>
      <c r="AH310" s="472">
        <f t="shared" si="28"/>
        <v>100</v>
      </c>
    </row>
    <row r="311" spans="2:34" ht="15" customHeight="1" thickBot="1">
      <c r="B311" s="1441" t="s">
        <v>13</v>
      </c>
      <c r="C311" s="1442"/>
      <c r="D311" s="675">
        <f t="shared" si="26"/>
        <v>3.1074684708857543</v>
      </c>
      <c r="E311" s="676">
        <f t="shared" si="26"/>
        <v>15.642841159629036</v>
      </c>
      <c r="F311" s="677">
        <f t="shared" si="26"/>
        <v>3.2966381690221862</v>
      </c>
      <c r="G311" s="470">
        <f t="shared" si="26"/>
        <v>22.046947799536976</v>
      </c>
      <c r="H311" s="469">
        <f t="shared" si="26"/>
        <v>29.779714305378644</v>
      </c>
      <c r="I311" s="469">
        <f t="shared" si="26"/>
        <v>39.645473476177322</v>
      </c>
      <c r="J311" s="470">
        <f t="shared" si="26"/>
        <v>2.8406376210800777</v>
      </c>
      <c r="K311" s="471">
        <f t="shared" si="26"/>
        <v>5.6872267978269839</v>
      </c>
      <c r="L311" s="472">
        <f t="shared" si="26"/>
        <v>100</v>
      </c>
      <c r="M311" s="1441" t="s">
        <v>13</v>
      </c>
      <c r="N311" s="1442"/>
      <c r="O311" s="675">
        <f t="shared" si="27"/>
        <v>2.0410733248019168</v>
      </c>
      <c r="P311" s="676">
        <f t="shared" si="27"/>
        <v>14.547880306041877</v>
      </c>
      <c r="Q311" s="677">
        <f t="shared" si="27"/>
        <v>3.0219593214801099</v>
      </c>
      <c r="R311" s="470">
        <f t="shared" si="27"/>
        <v>19.610912952323904</v>
      </c>
      <c r="S311" s="469">
        <f t="shared" si="27"/>
        <v>32.969613635744821</v>
      </c>
      <c r="T311" s="469">
        <f t="shared" si="27"/>
        <v>39.094535355460557</v>
      </c>
      <c r="U311" s="470">
        <f t="shared" si="27"/>
        <v>2.6819506085441227</v>
      </c>
      <c r="V311" s="471">
        <f t="shared" si="27"/>
        <v>5.6429874479265933</v>
      </c>
      <c r="W311" s="472">
        <f t="shared" si="27"/>
        <v>100</v>
      </c>
      <c r="X311" s="1441" t="s">
        <v>13</v>
      </c>
      <c r="Y311" s="1442"/>
      <c r="Z311" s="675">
        <f t="shared" si="28"/>
        <v>3.5383135100972649</v>
      </c>
      <c r="AA311" s="676">
        <f t="shared" si="28"/>
        <v>15.248217731979066</v>
      </c>
      <c r="AB311" s="677">
        <f t="shared" si="28"/>
        <v>2.5439085131922514</v>
      </c>
      <c r="AC311" s="470">
        <f t="shared" si="28"/>
        <v>21.330439755268582</v>
      </c>
      <c r="AD311" s="469">
        <f t="shared" si="28"/>
        <v>32.184821937976153</v>
      </c>
      <c r="AE311" s="469">
        <f t="shared" si="28"/>
        <v>39.061467882752581</v>
      </c>
      <c r="AF311" s="470">
        <f t="shared" si="28"/>
        <v>1.9777574298045986</v>
      </c>
      <c r="AG311" s="471">
        <f t="shared" si="28"/>
        <v>5.4455129941980873</v>
      </c>
      <c r="AH311" s="472">
        <f t="shared" si="28"/>
        <v>100</v>
      </c>
    </row>
    <row r="312" spans="2:34" s="617" customFormat="1" ht="15" customHeight="1">
      <c r="B312" s="1461" t="s">
        <v>1537</v>
      </c>
      <c r="C312" s="1462"/>
      <c r="D312" s="1462"/>
      <c r="E312" s="1462"/>
      <c r="F312" s="1462"/>
      <c r="G312" s="1462"/>
      <c r="H312" s="1462"/>
      <c r="I312" s="1462"/>
      <c r="J312" s="1462"/>
      <c r="K312" s="1462"/>
      <c r="L312" s="1462"/>
      <c r="M312" s="1461" t="s">
        <v>1538</v>
      </c>
      <c r="N312" s="1462"/>
      <c r="O312" s="1462"/>
      <c r="P312" s="1462"/>
      <c r="Q312" s="1462"/>
      <c r="R312" s="1462"/>
      <c r="S312" s="1462"/>
      <c r="T312" s="1462"/>
      <c r="U312" s="1462"/>
      <c r="V312" s="1462"/>
      <c r="W312" s="1462"/>
      <c r="X312" s="1461" t="s">
        <v>1539</v>
      </c>
      <c r="Y312" s="1462"/>
      <c r="Z312" s="1462"/>
      <c r="AA312" s="1462"/>
      <c r="AB312" s="1462"/>
      <c r="AC312" s="1462"/>
      <c r="AD312" s="1462"/>
      <c r="AE312" s="1462"/>
      <c r="AF312" s="1462"/>
      <c r="AG312" s="1462"/>
      <c r="AH312" s="1462"/>
    </row>
    <row r="313" spans="2:34" ht="15" customHeight="1">
      <c r="B313" s="1463" t="s">
        <v>807</v>
      </c>
      <c r="C313" s="1464"/>
      <c r="D313" s="1464"/>
      <c r="E313" s="1464"/>
      <c r="F313" s="1464"/>
      <c r="G313" s="1464"/>
      <c r="H313" s="1464"/>
      <c r="I313" s="1464"/>
      <c r="J313" s="1464"/>
      <c r="K313" s="1464"/>
      <c r="L313" s="1464"/>
      <c r="M313" s="1463" t="s">
        <v>808</v>
      </c>
      <c r="N313" s="1464"/>
      <c r="O313" s="1464"/>
      <c r="P313" s="1464"/>
      <c r="Q313" s="1464"/>
      <c r="R313" s="1464"/>
      <c r="S313" s="1464"/>
      <c r="T313" s="1464"/>
      <c r="U313" s="1464"/>
      <c r="V313" s="1464"/>
      <c r="W313" s="1464"/>
      <c r="X313" s="1463" t="s">
        <v>809</v>
      </c>
      <c r="Y313" s="1464"/>
      <c r="Z313" s="1464"/>
      <c r="AA313" s="1464"/>
      <c r="AB313" s="1464"/>
      <c r="AC313" s="1464"/>
      <c r="AD313" s="1464"/>
      <c r="AE313" s="1464"/>
      <c r="AF313" s="1464"/>
      <c r="AG313" s="1464"/>
      <c r="AH313" s="1464"/>
    </row>
    <row r="314" spans="2:34" ht="15" customHeight="1" thickBot="1">
      <c r="B314" s="619"/>
      <c r="C314" s="620"/>
      <c r="D314" s="620"/>
      <c r="E314" s="620"/>
      <c r="F314" s="620"/>
      <c r="G314" s="620"/>
      <c r="H314" s="620"/>
      <c r="I314" s="620"/>
      <c r="J314" s="620"/>
      <c r="K314" s="619"/>
      <c r="L314" s="622" t="s">
        <v>805</v>
      </c>
      <c r="M314" s="619"/>
      <c r="N314" s="620"/>
      <c r="O314" s="620"/>
      <c r="P314" s="620"/>
      <c r="Q314" s="620"/>
      <c r="R314" s="620"/>
      <c r="S314" s="620"/>
      <c r="T314" s="620"/>
      <c r="U314" s="620"/>
      <c r="V314" s="619"/>
      <c r="W314" s="622" t="s">
        <v>805</v>
      </c>
      <c r="X314" s="619"/>
      <c r="Y314" s="620"/>
      <c r="Z314" s="620"/>
      <c r="AA314" s="620"/>
      <c r="AB314" s="620"/>
      <c r="AC314" s="620"/>
      <c r="AD314" s="620"/>
      <c r="AE314" s="620"/>
      <c r="AF314" s="620"/>
      <c r="AG314" s="619"/>
      <c r="AH314" s="622" t="s">
        <v>805</v>
      </c>
    </row>
    <row r="315" spans="2:34" ht="15" customHeight="1">
      <c r="B315" s="623"/>
      <c r="C315" s="624" t="s">
        <v>811</v>
      </c>
      <c r="D315" s="1450" t="s">
        <v>791</v>
      </c>
      <c r="E315" s="1451"/>
      <c r="F315" s="1452"/>
      <c r="G315" s="1453"/>
      <c r="H315" s="1454" t="s">
        <v>792</v>
      </c>
      <c r="I315" s="1454" t="s">
        <v>793</v>
      </c>
      <c r="J315" s="1456" t="s">
        <v>794</v>
      </c>
      <c r="K315" s="1457" t="s">
        <v>795</v>
      </c>
      <c r="L315" s="1459" t="s">
        <v>796</v>
      </c>
      <c r="M315" s="623"/>
      <c r="N315" s="624" t="s">
        <v>811</v>
      </c>
      <c r="O315" s="1450" t="s">
        <v>791</v>
      </c>
      <c r="P315" s="1451"/>
      <c r="Q315" s="1452"/>
      <c r="R315" s="1453"/>
      <c r="S315" s="1454" t="s">
        <v>792</v>
      </c>
      <c r="T315" s="1454" t="s">
        <v>793</v>
      </c>
      <c r="U315" s="1456" t="s">
        <v>794</v>
      </c>
      <c r="V315" s="1457" t="s">
        <v>795</v>
      </c>
      <c r="W315" s="1459" t="s">
        <v>796</v>
      </c>
      <c r="X315" s="623"/>
      <c r="Y315" s="624" t="s">
        <v>811</v>
      </c>
      <c r="Z315" s="1450" t="s">
        <v>791</v>
      </c>
      <c r="AA315" s="1451"/>
      <c r="AB315" s="1452"/>
      <c r="AC315" s="1453"/>
      <c r="AD315" s="1454" t="s">
        <v>792</v>
      </c>
      <c r="AE315" s="1454" t="s">
        <v>793</v>
      </c>
      <c r="AF315" s="1456" t="s">
        <v>794</v>
      </c>
      <c r="AG315" s="1457" t="s">
        <v>795</v>
      </c>
      <c r="AH315" s="1459" t="s">
        <v>796</v>
      </c>
    </row>
    <row r="316" spans="2:34" ht="30" customHeight="1" thickBot="1">
      <c r="B316" s="678" t="s">
        <v>812</v>
      </c>
      <c r="C316" s="619"/>
      <c r="D316" s="626" t="s">
        <v>798</v>
      </c>
      <c r="E316" s="627" t="s">
        <v>799</v>
      </c>
      <c r="F316" s="628" t="s">
        <v>795</v>
      </c>
      <c r="G316" s="629" t="s">
        <v>668</v>
      </c>
      <c r="H316" s="1455"/>
      <c r="I316" s="1455"/>
      <c r="J316" s="1455"/>
      <c r="K316" s="1458"/>
      <c r="L316" s="1460"/>
      <c r="M316" s="678" t="s">
        <v>812</v>
      </c>
      <c r="N316" s="619"/>
      <c r="O316" s="626" t="s">
        <v>798</v>
      </c>
      <c r="P316" s="627" t="s">
        <v>799</v>
      </c>
      <c r="Q316" s="628" t="s">
        <v>795</v>
      </c>
      <c r="R316" s="629" t="s">
        <v>668</v>
      </c>
      <c r="S316" s="1455"/>
      <c r="T316" s="1455"/>
      <c r="U316" s="1455"/>
      <c r="V316" s="1458"/>
      <c r="W316" s="1460"/>
      <c r="X316" s="678" t="s">
        <v>812</v>
      </c>
      <c r="Y316" s="619"/>
      <c r="Z316" s="626" t="s">
        <v>798</v>
      </c>
      <c r="AA316" s="627" t="s">
        <v>799</v>
      </c>
      <c r="AB316" s="628" t="s">
        <v>795</v>
      </c>
      <c r="AC316" s="629" t="s">
        <v>668</v>
      </c>
      <c r="AD316" s="1455"/>
      <c r="AE316" s="1455"/>
      <c r="AF316" s="1455"/>
      <c r="AG316" s="1458"/>
      <c r="AH316" s="1460"/>
    </row>
    <row r="317" spans="2:34" ht="15" customHeight="1">
      <c r="B317" s="1448" t="s">
        <v>806</v>
      </c>
      <c r="C317" s="1449"/>
      <c r="D317" s="661">
        <v>2.3250094279296265</v>
      </c>
      <c r="E317" s="662">
        <v>11.011821803931857</v>
      </c>
      <c r="F317" s="663">
        <v>2.7021266129957859</v>
      </c>
      <c r="G317" s="664">
        <v>16.038957844857268</v>
      </c>
      <c r="H317" s="665">
        <v>24.826608076866322</v>
      </c>
      <c r="I317" s="665">
        <v>50.234468510715054</v>
      </c>
      <c r="J317" s="664">
        <v>8.5876141599304798</v>
      </c>
      <c r="K317" s="666">
        <v>0.31235140763088426</v>
      </c>
      <c r="L317" s="667">
        <v>100</v>
      </c>
      <c r="M317" s="1448" t="s">
        <v>806</v>
      </c>
      <c r="N317" s="1449"/>
      <c r="O317" s="661">
        <v>2.3076923076923075</v>
      </c>
      <c r="P317" s="662">
        <v>10.923076923076923</v>
      </c>
      <c r="Q317" s="663">
        <v>1.5</v>
      </c>
      <c r="R317" s="664">
        <v>14.730769230769232</v>
      </c>
      <c r="S317" s="665">
        <v>28.846153846153847</v>
      </c>
      <c r="T317" s="665">
        <v>47</v>
      </c>
      <c r="U317" s="664">
        <v>8.3076923076923084</v>
      </c>
      <c r="V317" s="666">
        <v>1.1153846153846154</v>
      </c>
      <c r="W317" s="667">
        <v>100</v>
      </c>
      <c r="X317" s="1448" t="s">
        <v>806</v>
      </c>
      <c r="Y317" s="1449"/>
      <c r="Z317" s="661">
        <v>3.3673936995488081</v>
      </c>
      <c r="AA317" s="662">
        <v>13.426245817664325</v>
      </c>
      <c r="AB317" s="663">
        <v>1.6189706662972414</v>
      </c>
      <c r="AC317" s="664">
        <v>18.412610183510377</v>
      </c>
      <c r="AD317" s="665">
        <v>25.498135415035222</v>
      </c>
      <c r="AE317" s="665">
        <v>45.501395182936569</v>
      </c>
      <c r="AF317" s="664">
        <v>9.9705392504603907</v>
      </c>
      <c r="AG317" s="666">
        <v>0.61731996805745937</v>
      </c>
      <c r="AH317" s="667">
        <v>100</v>
      </c>
    </row>
    <row r="318" spans="2:34" ht="15" customHeight="1">
      <c r="B318" s="1443" t="s">
        <v>123</v>
      </c>
      <c r="C318" s="637" t="s">
        <v>124</v>
      </c>
      <c r="D318" s="661">
        <v>4.3731648351035499</v>
      </c>
      <c r="E318" s="662">
        <v>28.873261037479889</v>
      </c>
      <c r="F318" s="663">
        <v>1.2631790284396531</v>
      </c>
      <c r="G318" s="664">
        <v>34.509604901023089</v>
      </c>
      <c r="H318" s="665">
        <v>22.100613743276291</v>
      </c>
      <c r="I318" s="665">
        <v>38.878308176644296</v>
      </c>
      <c r="J318" s="664">
        <v>3.1654764527255947</v>
      </c>
      <c r="K318" s="666">
        <v>1.3459967263307298</v>
      </c>
      <c r="L318" s="667">
        <v>100</v>
      </c>
      <c r="M318" s="1443" t="s">
        <v>123</v>
      </c>
      <c r="N318" s="637" t="s">
        <v>124</v>
      </c>
      <c r="O318" s="661">
        <v>5.4515500973491093</v>
      </c>
      <c r="P318" s="662">
        <v>25.101093305376665</v>
      </c>
      <c r="Q318" s="663">
        <v>0.32948929159802304</v>
      </c>
      <c r="R318" s="664">
        <v>30.882132694323797</v>
      </c>
      <c r="S318" s="665">
        <v>27.617193350307026</v>
      </c>
      <c r="T318" s="665">
        <v>35.52493634865958</v>
      </c>
      <c r="U318" s="664">
        <v>5.2418750936049125</v>
      </c>
      <c r="V318" s="666">
        <v>0.73386251310468775</v>
      </c>
      <c r="W318" s="667">
        <v>100</v>
      </c>
      <c r="X318" s="1443" t="s">
        <v>123</v>
      </c>
      <c r="Y318" s="637" t="s">
        <v>124</v>
      </c>
      <c r="Z318" s="661">
        <v>3.1004223799963753</v>
      </c>
      <c r="AA318" s="662">
        <v>43.535961458678599</v>
      </c>
      <c r="AB318" s="663">
        <v>1.6956558342516883</v>
      </c>
      <c r="AC318" s="664">
        <v>48.332039672926655</v>
      </c>
      <c r="AD318" s="665">
        <v>17.881070716984166</v>
      </c>
      <c r="AE318" s="665">
        <v>28.505756245254965</v>
      </c>
      <c r="AF318" s="664">
        <v>4.341489941834582</v>
      </c>
      <c r="AG318" s="666">
        <v>0.93964342299964909</v>
      </c>
      <c r="AH318" s="667">
        <v>100</v>
      </c>
    </row>
    <row r="319" spans="2:34" ht="15" customHeight="1">
      <c r="B319" s="1444"/>
      <c r="C319" s="638" t="s">
        <v>125</v>
      </c>
      <c r="D319" s="668">
        <v>38.612546825359189</v>
      </c>
      <c r="E319" s="669">
        <v>26.890796149651479</v>
      </c>
      <c r="F319" s="670">
        <v>0.62591872540186833</v>
      </c>
      <c r="G319" s="450">
        <v>66.129261700412542</v>
      </c>
      <c r="H319" s="449">
        <v>10.114277585471099</v>
      </c>
      <c r="I319" s="449">
        <v>15.932476646593011</v>
      </c>
      <c r="J319" s="450">
        <v>5.7565555502868797</v>
      </c>
      <c r="K319" s="451">
        <v>2.0674285172364741</v>
      </c>
      <c r="L319" s="452">
        <v>100</v>
      </c>
      <c r="M319" s="1444"/>
      <c r="N319" s="638" t="s">
        <v>125</v>
      </c>
      <c r="O319" s="668">
        <v>27.851458885941646</v>
      </c>
      <c r="P319" s="669">
        <v>20.424403183023873</v>
      </c>
      <c r="Q319" s="670">
        <v>0.26525198938992045</v>
      </c>
      <c r="R319" s="450">
        <v>48.54111405835544</v>
      </c>
      <c r="S319" s="449">
        <v>14.058355437665785</v>
      </c>
      <c r="T319" s="449">
        <v>27.851458885941646</v>
      </c>
      <c r="U319" s="450">
        <v>9.5490716180371358</v>
      </c>
      <c r="V319" s="451">
        <v>0</v>
      </c>
      <c r="W319" s="452">
        <v>100</v>
      </c>
      <c r="X319" s="1444"/>
      <c r="Y319" s="638" t="s">
        <v>125</v>
      </c>
      <c r="Z319" s="668">
        <v>27.449405626686058</v>
      </c>
      <c r="AA319" s="669">
        <v>30.855966520070119</v>
      </c>
      <c r="AB319" s="670">
        <v>0.72372655531693164</v>
      </c>
      <c r="AC319" s="450">
        <v>59.029098702073114</v>
      </c>
      <c r="AD319" s="449">
        <v>16.135192605442121</v>
      </c>
      <c r="AE319" s="449">
        <v>16.804291140827779</v>
      </c>
      <c r="AF319" s="450">
        <v>6.6323037984657951</v>
      </c>
      <c r="AG319" s="451">
        <v>1.3991137531912126</v>
      </c>
      <c r="AH319" s="452">
        <v>100</v>
      </c>
    </row>
    <row r="320" spans="2:34" ht="15" customHeight="1">
      <c r="B320" s="1444"/>
      <c r="C320" s="638" t="s">
        <v>126</v>
      </c>
      <c r="D320" s="668">
        <v>0.14063755692472543</v>
      </c>
      <c r="E320" s="669">
        <v>14.237878381998392</v>
      </c>
      <c r="F320" s="670">
        <v>0.87396196088936517</v>
      </c>
      <c r="G320" s="450">
        <v>15.252477899812483</v>
      </c>
      <c r="H320" s="449">
        <v>34.362443075274577</v>
      </c>
      <c r="I320" s="449">
        <v>42.593088668631125</v>
      </c>
      <c r="J320" s="450">
        <v>6.2784623627109566</v>
      </c>
      <c r="K320" s="451">
        <v>1.5135279935708545</v>
      </c>
      <c r="L320" s="452">
        <v>100</v>
      </c>
      <c r="M320" s="1444"/>
      <c r="N320" s="638" t="s">
        <v>126</v>
      </c>
      <c r="O320" s="668">
        <v>0.18656716417910449</v>
      </c>
      <c r="P320" s="669">
        <v>21.082089552238802</v>
      </c>
      <c r="Q320" s="670">
        <v>0.18656716417910449</v>
      </c>
      <c r="R320" s="450">
        <v>21.455223880597014</v>
      </c>
      <c r="S320" s="449">
        <v>28.35820895522388</v>
      </c>
      <c r="T320" s="449">
        <v>39.738805970149251</v>
      </c>
      <c r="U320" s="450">
        <v>9.7014925373134329</v>
      </c>
      <c r="V320" s="451">
        <v>0.74626865671641796</v>
      </c>
      <c r="W320" s="452">
        <v>100</v>
      </c>
      <c r="X320" s="1444"/>
      <c r="Y320" s="638" t="s">
        <v>126</v>
      </c>
      <c r="Z320" s="668">
        <v>0.14000901589636008</v>
      </c>
      <c r="AA320" s="669">
        <v>26.840699327084526</v>
      </c>
      <c r="AB320" s="670">
        <v>1.6321374541103646</v>
      </c>
      <c r="AC320" s="450">
        <v>28.61284579709125</v>
      </c>
      <c r="AD320" s="449">
        <v>23.600132708597407</v>
      </c>
      <c r="AE320" s="449">
        <v>37.975427706943371</v>
      </c>
      <c r="AF320" s="450">
        <v>9.18937165081255</v>
      </c>
      <c r="AG320" s="451">
        <v>0.62222213655541192</v>
      </c>
      <c r="AH320" s="452">
        <v>100</v>
      </c>
    </row>
    <row r="321" spans="2:34" ht="15" customHeight="1">
      <c r="B321" s="1444"/>
      <c r="C321" s="638" t="s">
        <v>127</v>
      </c>
      <c r="D321" s="668">
        <v>1.051417070779801</v>
      </c>
      <c r="E321" s="669">
        <v>5.6561380375283026</v>
      </c>
      <c r="F321" s="670">
        <v>1.6881663529187234</v>
      </c>
      <c r="G321" s="450">
        <v>8.3957214612268274</v>
      </c>
      <c r="H321" s="449">
        <v>25.342447927962315</v>
      </c>
      <c r="I321" s="449">
        <v>61.933844005100937</v>
      </c>
      <c r="J321" s="450">
        <v>2.8775168513008249</v>
      </c>
      <c r="K321" s="451">
        <v>1.4504697544090981</v>
      </c>
      <c r="L321" s="452">
        <v>100</v>
      </c>
      <c r="M321" s="1444"/>
      <c r="N321" s="638" t="s">
        <v>127</v>
      </c>
      <c r="O321" s="668">
        <v>7.9939668174962302</v>
      </c>
      <c r="P321" s="669">
        <v>13.574660633484164</v>
      </c>
      <c r="Q321" s="670">
        <v>0.20110608345902464</v>
      </c>
      <c r="R321" s="450">
        <v>21.769733534439421</v>
      </c>
      <c r="S321" s="449">
        <v>15.937657114127703</v>
      </c>
      <c r="T321" s="449">
        <v>54.901960784313722</v>
      </c>
      <c r="U321" s="450">
        <v>5.3795877325289094</v>
      </c>
      <c r="V321" s="451">
        <v>2.0110608345902463</v>
      </c>
      <c r="W321" s="452">
        <v>100</v>
      </c>
      <c r="X321" s="1444"/>
      <c r="Y321" s="638" t="s">
        <v>127</v>
      </c>
      <c r="Z321" s="668">
        <v>1.2230671125995685</v>
      </c>
      <c r="AA321" s="669">
        <v>7.5198131546428897</v>
      </c>
      <c r="AB321" s="670">
        <v>4.1446150655896439</v>
      </c>
      <c r="AC321" s="450">
        <v>12.887495332832099</v>
      </c>
      <c r="AD321" s="449">
        <v>25.571533307006444</v>
      </c>
      <c r="AE321" s="449">
        <v>56.531811246415707</v>
      </c>
      <c r="AF321" s="450">
        <v>3.4708644076535324</v>
      </c>
      <c r="AG321" s="451">
        <v>1.5382957060922191</v>
      </c>
      <c r="AH321" s="452">
        <v>100</v>
      </c>
    </row>
    <row r="322" spans="2:34" ht="15" customHeight="1">
      <c r="B322" s="1444"/>
      <c r="C322" s="638" t="s">
        <v>35</v>
      </c>
      <c r="D322" s="668">
        <v>3.1878576515951567</v>
      </c>
      <c r="E322" s="669">
        <v>64.044502296338138</v>
      </c>
      <c r="F322" s="670">
        <v>0.23577375543384826</v>
      </c>
      <c r="G322" s="450">
        <v>67.468133703367144</v>
      </c>
      <c r="H322" s="449">
        <v>23.680526561387136</v>
      </c>
      <c r="I322" s="449">
        <v>5.2582459414986378</v>
      </c>
      <c r="J322" s="450">
        <v>2.7457818601566912</v>
      </c>
      <c r="K322" s="451">
        <v>0.84731193359039225</v>
      </c>
      <c r="L322" s="452">
        <v>100</v>
      </c>
      <c r="M322" s="1444"/>
      <c r="N322" s="638" t="s">
        <v>35</v>
      </c>
      <c r="O322" s="668">
        <v>11.155378486055776</v>
      </c>
      <c r="P322" s="669">
        <v>42.828685258964143</v>
      </c>
      <c r="Q322" s="670">
        <v>0.19920318725099601</v>
      </c>
      <c r="R322" s="450">
        <v>54.183266932270918</v>
      </c>
      <c r="S322" s="449">
        <v>29.482071713147413</v>
      </c>
      <c r="T322" s="449">
        <v>12.549800796812749</v>
      </c>
      <c r="U322" s="450">
        <v>3.7848605577689245</v>
      </c>
      <c r="V322" s="451">
        <v>0</v>
      </c>
      <c r="W322" s="452">
        <v>100</v>
      </c>
      <c r="X322" s="1444"/>
      <c r="Y322" s="638" t="s">
        <v>35</v>
      </c>
      <c r="Z322" s="668">
        <v>1.7487041269109551</v>
      </c>
      <c r="AA322" s="669">
        <v>80.849670343758405</v>
      </c>
      <c r="AB322" s="670">
        <v>0.35512606955985854</v>
      </c>
      <c r="AC322" s="450">
        <v>82.953500540229214</v>
      </c>
      <c r="AD322" s="449">
        <v>11.170845410272699</v>
      </c>
      <c r="AE322" s="449">
        <v>4.3819014880244067</v>
      </c>
      <c r="AF322" s="450">
        <v>1.3704121552988298</v>
      </c>
      <c r="AG322" s="451">
        <v>0.12334040617483318</v>
      </c>
      <c r="AH322" s="452">
        <v>100</v>
      </c>
    </row>
    <row r="323" spans="2:34" ht="15" customHeight="1">
      <c r="B323" s="1444"/>
      <c r="C323" s="638" t="s">
        <v>128</v>
      </c>
      <c r="D323" s="668">
        <v>2.352406902815622</v>
      </c>
      <c r="E323" s="669">
        <v>44.211323039660911</v>
      </c>
      <c r="F323" s="670">
        <v>2.5431425976385102</v>
      </c>
      <c r="G323" s="450">
        <v>49.106872540115049</v>
      </c>
      <c r="H323" s="449">
        <v>15.558583106267029</v>
      </c>
      <c r="I323" s="449">
        <v>28.322736905843172</v>
      </c>
      <c r="J323" s="450">
        <v>6.0944595821980014</v>
      </c>
      <c r="K323" s="451">
        <v>0.91734786557674841</v>
      </c>
      <c r="L323" s="452">
        <v>100</v>
      </c>
      <c r="M323" s="1444"/>
      <c r="N323" s="638" t="s">
        <v>128</v>
      </c>
      <c r="O323" s="668">
        <v>1.3300083125519535</v>
      </c>
      <c r="P323" s="669">
        <v>17.622610141313384</v>
      </c>
      <c r="Q323" s="670">
        <v>0.33250207813798838</v>
      </c>
      <c r="R323" s="450">
        <v>19.285120532003326</v>
      </c>
      <c r="S323" s="449">
        <v>57.35660847880299</v>
      </c>
      <c r="T323" s="449">
        <v>20.365752285951785</v>
      </c>
      <c r="U323" s="450">
        <v>2.9925187032418954</v>
      </c>
      <c r="V323" s="451">
        <v>0</v>
      </c>
      <c r="W323" s="452">
        <v>100</v>
      </c>
      <c r="X323" s="1444"/>
      <c r="Y323" s="638" t="s">
        <v>128</v>
      </c>
      <c r="Z323" s="668">
        <v>0.95253576239963988</v>
      </c>
      <c r="AA323" s="669">
        <v>65.812618067631661</v>
      </c>
      <c r="AB323" s="670">
        <v>1.6031834195385213</v>
      </c>
      <c r="AC323" s="450">
        <v>68.368337249569791</v>
      </c>
      <c r="AD323" s="449">
        <v>6.6823087623555972</v>
      </c>
      <c r="AE323" s="449">
        <v>13.798465461399264</v>
      </c>
      <c r="AF323" s="450">
        <v>10.650109535228909</v>
      </c>
      <c r="AG323" s="451">
        <v>0.50077899144643223</v>
      </c>
      <c r="AH323" s="452">
        <v>100</v>
      </c>
    </row>
    <row r="324" spans="2:34" ht="15" customHeight="1">
      <c r="B324" s="1445"/>
      <c r="C324" s="646" t="s">
        <v>129</v>
      </c>
      <c r="D324" s="661">
        <v>3.5492136270923589</v>
      </c>
      <c r="E324" s="662">
        <v>39.126477083087501</v>
      </c>
      <c r="F324" s="663">
        <v>1.0577684877703419</v>
      </c>
      <c r="G324" s="664">
        <v>43.733459197950204</v>
      </c>
      <c r="H324" s="665">
        <v>19.274143249667077</v>
      </c>
      <c r="I324" s="665">
        <v>34.098073259949764</v>
      </c>
      <c r="J324" s="664">
        <v>1.5297608010383832</v>
      </c>
      <c r="K324" s="666">
        <v>1.3645634913945688</v>
      </c>
      <c r="L324" s="667">
        <v>100</v>
      </c>
      <c r="M324" s="1445"/>
      <c r="N324" s="646" t="s">
        <v>129</v>
      </c>
      <c r="O324" s="661">
        <v>1.3043478260869565</v>
      </c>
      <c r="P324" s="662">
        <v>38.115942028985508</v>
      </c>
      <c r="Q324" s="663">
        <v>0.53140096618357491</v>
      </c>
      <c r="R324" s="664">
        <v>39.951690821256037</v>
      </c>
      <c r="S324" s="665">
        <v>23.381642512077295</v>
      </c>
      <c r="T324" s="665">
        <v>31.594202898550726</v>
      </c>
      <c r="U324" s="664">
        <v>4.8309178743961354</v>
      </c>
      <c r="V324" s="666">
        <v>0.24154589371980678</v>
      </c>
      <c r="W324" s="667">
        <v>100</v>
      </c>
      <c r="X324" s="1445"/>
      <c r="Y324" s="646" t="s">
        <v>129</v>
      </c>
      <c r="Z324" s="661">
        <v>3.6838012861634635</v>
      </c>
      <c r="AA324" s="662">
        <v>42.162694066805713</v>
      </c>
      <c r="AB324" s="663">
        <v>0.96294356076583998</v>
      </c>
      <c r="AC324" s="664">
        <v>46.809438913735022</v>
      </c>
      <c r="AD324" s="665">
        <v>20.994600435942814</v>
      </c>
      <c r="AE324" s="665">
        <v>29.161337622133644</v>
      </c>
      <c r="AF324" s="664">
        <v>1.8717116615894778</v>
      </c>
      <c r="AG324" s="666">
        <v>1.1629113665990505</v>
      </c>
      <c r="AH324" s="667">
        <v>100</v>
      </c>
    </row>
    <row r="325" spans="2:34" ht="15" customHeight="1">
      <c r="B325" s="1443" t="s">
        <v>130</v>
      </c>
      <c r="C325" s="646" t="s">
        <v>124</v>
      </c>
      <c r="D325" s="661">
        <v>1.4423013943704932</v>
      </c>
      <c r="E325" s="662">
        <v>10.861951519846995</v>
      </c>
      <c r="F325" s="663">
        <v>0.99616272084706448</v>
      </c>
      <c r="G325" s="664">
        <v>13.300415635064553</v>
      </c>
      <c r="H325" s="665">
        <v>21.386819446705704</v>
      </c>
      <c r="I325" s="665">
        <v>59.368374120214163</v>
      </c>
      <c r="J325" s="664">
        <v>3.9452347935766512</v>
      </c>
      <c r="K325" s="666">
        <v>1.99915600443893</v>
      </c>
      <c r="L325" s="667">
        <v>100</v>
      </c>
      <c r="M325" s="1443" t="s">
        <v>130</v>
      </c>
      <c r="N325" s="646" t="s">
        <v>124</v>
      </c>
      <c r="O325" s="661">
        <v>2.9285894100864311</v>
      </c>
      <c r="P325" s="662">
        <v>12.386866301442117</v>
      </c>
      <c r="Q325" s="663">
        <v>0.25653628070343687</v>
      </c>
      <c r="R325" s="664">
        <v>15.571991992231986</v>
      </c>
      <c r="S325" s="665">
        <v>24.434481353168941</v>
      </c>
      <c r="T325" s="665">
        <v>52.920797420251986</v>
      </c>
      <c r="U325" s="664">
        <v>6.535681319603448</v>
      </c>
      <c r="V325" s="666">
        <v>0.53704791474364355</v>
      </c>
      <c r="W325" s="667">
        <v>100</v>
      </c>
      <c r="X325" s="1443" t="s">
        <v>130</v>
      </c>
      <c r="Y325" s="646" t="s">
        <v>124</v>
      </c>
      <c r="Z325" s="661">
        <v>1.3435083187237162</v>
      </c>
      <c r="AA325" s="662">
        <v>10.52354171512243</v>
      </c>
      <c r="AB325" s="663">
        <v>0.92638464352879102</v>
      </c>
      <c r="AC325" s="664">
        <v>12.793434677374938</v>
      </c>
      <c r="AD325" s="665">
        <v>17.249475481823556</v>
      </c>
      <c r="AE325" s="665">
        <v>64.43059917281316</v>
      </c>
      <c r="AF325" s="664">
        <v>3.4243227727601191</v>
      </c>
      <c r="AG325" s="666">
        <v>2.1021678952282303</v>
      </c>
      <c r="AH325" s="667">
        <v>100</v>
      </c>
    </row>
    <row r="326" spans="2:34" ht="15" customHeight="1">
      <c r="B326" s="1444"/>
      <c r="C326" s="638" t="s">
        <v>131</v>
      </c>
      <c r="D326" s="668">
        <v>1.8651331291234685</v>
      </c>
      <c r="E326" s="669">
        <v>22.502601712221175</v>
      </c>
      <c r="F326" s="670">
        <v>1.4662857367263589</v>
      </c>
      <c r="G326" s="450">
        <v>25.834020578070998</v>
      </c>
      <c r="H326" s="449">
        <v>26.821443999371663</v>
      </c>
      <c r="I326" s="449">
        <v>42.889962299717247</v>
      </c>
      <c r="J326" s="450">
        <v>3.0523484134464343</v>
      </c>
      <c r="K326" s="451">
        <v>1.4022247093936537</v>
      </c>
      <c r="L326" s="452">
        <v>100</v>
      </c>
      <c r="M326" s="1444"/>
      <c r="N326" s="638" t="s">
        <v>131</v>
      </c>
      <c r="O326" s="668">
        <v>1.8080258709392916</v>
      </c>
      <c r="P326" s="669">
        <v>26.164927237983242</v>
      </c>
      <c r="Q326" s="670">
        <v>0.89666323680729088</v>
      </c>
      <c r="R326" s="450">
        <v>28.869616345729824</v>
      </c>
      <c r="S326" s="449">
        <v>29.384095252094664</v>
      </c>
      <c r="T326" s="449">
        <v>35.704836101719827</v>
      </c>
      <c r="U326" s="450">
        <v>5.5710715860649715</v>
      </c>
      <c r="V326" s="451">
        <v>0.47038071439070994</v>
      </c>
      <c r="W326" s="452">
        <v>100</v>
      </c>
      <c r="X326" s="1444"/>
      <c r="Y326" s="638" t="s">
        <v>131</v>
      </c>
      <c r="Z326" s="668">
        <v>2.4691243979145443</v>
      </c>
      <c r="AA326" s="669">
        <v>26.822508315959325</v>
      </c>
      <c r="AB326" s="670">
        <v>1.9511063471506587</v>
      </c>
      <c r="AC326" s="450">
        <v>31.24273906102453</v>
      </c>
      <c r="AD326" s="449">
        <v>25.289378150322417</v>
      </c>
      <c r="AE326" s="449">
        <v>39.451399346794311</v>
      </c>
      <c r="AF326" s="450">
        <v>2.3502117558513849</v>
      </c>
      <c r="AG326" s="451">
        <v>1.6662716860073621</v>
      </c>
      <c r="AH326" s="452">
        <v>100</v>
      </c>
    </row>
    <row r="327" spans="2:34" ht="15" customHeight="1">
      <c r="B327" s="1444"/>
      <c r="C327" s="638" t="s">
        <v>132</v>
      </c>
      <c r="D327" s="668">
        <v>0</v>
      </c>
      <c r="E327" s="669">
        <v>33.106008364603575</v>
      </c>
      <c r="F327" s="670">
        <v>1.2188678231432639</v>
      </c>
      <c r="G327" s="450">
        <v>34.324876187746838</v>
      </c>
      <c r="H327" s="449">
        <v>27.321983503640482</v>
      </c>
      <c r="I327" s="449">
        <v>29.529558216387105</v>
      </c>
      <c r="J327" s="450">
        <v>7.2720108184594441</v>
      </c>
      <c r="K327" s="451">
        <v>1.5515712737661316</v>
      </c>
      <c r="L327" s="452">
        <v>100</v>
      </c>
      <c r="M327" s="1444"/>
      <c r="N327" s="638" t="s">
        <v>132</v>
      </c>
      <c r="O327" s="668">
        <v>0</v>
      </c>
      <c r="P327" s="669">
        <v>35.663181067693998</v>
      </c>
      <c r="Q327" s="670">
        <v>0</v>
      </c>
      <c r="R327" s="450">
        <v>35.663181067693998</v>
      </c>
      <c r="S327" s="449">
        <v>32.195927352779307</v>
      </c>
      <c r="T327" s="449">
        <v>28.233351678591085</v>
      </c>
      <c r="U327" s="450">
        <v>3.6873968079251513</v>
      </c>
      <c r="V327" s="451">
        <v>0.22014309301045679</v>
      </c>
      <c r="W327" s="452">
        <v>100</v>
      </c>
      <c r="X327" s="1444"/>
      <c r="Y327" s="638" t="s">
        <v>132</v>
      </c>
      <c r="Z327" s="668">
        <v>0</v>
      </c>
      <c r="AA327" s="669">
        <v>43.957430046195412</v>
      </c>
      <c r="AB327" s="670">
        <v>1.6555601539937888</v>
      </c>
      <c r="AC327" s="450">
        <v>45.612990200189209</v>
      </c>
      <c r="AD327" s="449">
        <v>23.715004965859997</v>
      </c>
      <c r="AE327" s="449">
        <v>25.514688383785955</v>
      </c>
      <c r="AF327" s="450">
        <v>3.6529645798873376</v>
      </c>
      <c r="AG327" s="451">
        <v>1.5043518702775038</v>
      </c>
      <c r="AH327" s="452">
        <v>100</v>
      </c>
    </row>
    <row r="328" spans="2:34" ht="15" customHeight="1">
      <c r="B328" s="1444"/>
      <c r="C328" s="638" t="s">
        <v>133</v>
      </c>
      <c r="D328" s="668">
        <v>0</v>
      </c>
      <c r="E328" s="669">
        <v>18.877273669431638</v>
      </c>
      <c r="F328" s="670">
        <v>4.4532829616072025</v>
      </c>
      <c r="G328" s="450">
        <v>23.330556631038839</v>
      </c>
      <c r="H328" s="449">
        <v>23.677839960265782</v>
      </c>
      <c r="I328" s="449">
        <v>48.428034524968808</v>
      </c>
      <c r="J328" s="450">
        <v>3.1634851915729043</v>
      </c>
      <c r="K328" s="451">
        <v>1.4000836921536652</v>
      </c>
      <c r="L328" s="452">
        <v>100</v>
      </c>
      <c r="M328" s="1444"/>
      <c r="N328" s="638" t="s">
        <v>133</v>
      </c>
      <c r="O328" s="668">
        <v>0</v>
      </c>
      <c r="P328" s="669">
        <v>28.367248062015506</v>
      </c>
      <c r="Q328" s="670">
        <v>0</v>
      </c>
      <c r="R328" s="450">
        <v>28.367248062015506</v>
      </c>
      <c r="S328" s="449">
        <v>24.394379844961239</v>
      </c>
      <c r="T328" s="449">
        <v>42.223837209302332</v>
      </c>
      <c r="U328" s="450">
        <v>4.7722868217054266</v>
      </c>
      <c r="V328" s="451">
        <v>0.24224806201550386</v>
      </c>
      <c r="W328" s="452">
        <v>100</v>
      </c>
      <c r="X328" s="1444"/>
      <c r="Y328" s="638" t="s">
        <v>133</v>
      </c>
      <c r="Z328" s="668">
        <v>0</v>
      </c>
      <c r="AA328" s="669">
        <v>25.081142259341672</v>
      </c>
      <c r="AB328" s="670">
        <v>5.0184237704874972</v>
      </c>
      <c r="AC328" s="450">
        <v>30.09956602982917</v>
      </c>
      <c r="AD328" s="449">
        <v>18.772051361635217</v>
      </c>
      <c r="AE328" s="449">
        <v>46.280044306016208</v>
      </c>
      <c r="AF328" s="450">
        <v>3.1880578151750258</v>
      </c>
      <c r="AG328" s="451">
        <v>1.6602804873443995</v>
      </c>
      <c r="AH328" s="452">
        <v>100</v>
      </c>
    </row>
    <row r="329" spans="2:34" ht="15" customHeight="1">
      <c r="B329" s="1444"/>
      <c r="C329" s="638" t="s">
        <v>134</v>
      </c>
      <c r="D329" s="668">
        <v>0</v>
      </c>
      <c r="E329" s="669">
        <v>9.7113275923746514</v>
      </c>
      <c r="F329" s="670">
        <v>0.63937723905165311</v>
      </c>
      <c r="G329" s="450">
        <v>10.350704831426306</v>
      </c>
      <c r="H329" s="449">
        <v>33.775008684020882</v>
      </c>
      <c r="I329" s="449">
        <v>51.226650352804548</v>
      </c>
      <c r="J329" s="450">
        <v>2.8239917462917936</v>
      </c>
      <c r="K329" s="451">
        <v>1.8236443854564683</v>
      </c>
      <c r="L329" s="452">
        <v>100</v>
      </c>
      <c r="M329" s="1444"/>
      <c r="N329" s="638" t="s">
        <v>134</v>
      </c>
      <c r="O329" s="668">
        <v>0</v>
      </c>
      <c r="P329" s="669">
        <v>13.631633714880333</v>
      </c>
      <c r="Q329" s="670">
        <v>0</v>
      </c>
      <c r="R329" s="450">
        <v>13.631633714880333</v>
      </c>
      <c r="S329" s="449">
        <v>34.838709677419352</v>
      </c>
      <c r="T329" s="449">
        <v>45.626083940339925</v>
      </c>
      <c r="U329" s="450">
        <v>5.3902185223725283</v>
      </c>
      <c r="V329" s="451">
        <v>0.51335414498785992</v>
      </c>
      <c r="W329" s="452">
        <v>100</v>
      </c>
      <c r="X329" s="1444"/>
      <c r="Y329" s="638" t="s">
        <v>134</v>
      </c>
      <c r="Z329" s="668">
        <v>0</v>
      </c>
      <c r="AA329" s="669">
        <v>10.260145982801477</v>
      </c>
      <c r="AB329" s="670">
        <v>0.64364403645501445</v>
      </c>
      <c r="AC329" s="450">
        <v>10.903790019256492</v>
      </c>
      <c r="AD329" s="449">
        <v>31.717442392494988</v>
      </c>
      <c r="AE329" s="449">
        <v>52.536270502679393</v>
      </c>
      <c r="AF329" s="450">
        <v>2.6786288055124872</v>
      </c>
      <c r="AG329" s="451">
        <v>2.1638682800566467</v>
      </c>
      <c r="AH329" s="452">
        <v>100</v>
      </c>
    </row>
    <row r="330" spans="2:34" ht="15" customHeight="1">
      <c r="B330" s="1444"/>
      <c r="C330" s="638" t="s">
        <v>38</v>
      </c>
      <c r="D330" s="668">
        <v>2.2953335429651069</v>
      </c>
      <c r="E330" s="669">
        <v>7.187010355272105</v>
      </c>
      <c r="F330" s="670">
        <v>0.53415788497665828</v>
      </c>
      <c r="G330" s="450">
        <v>10.016501783213871</v>
      </c>
      <c r="H330" s="449">
        <v>21.416842031708153</v>
      </c>
      <c r="I330" s="449">
        <v>64.704190754163747</v>
      </c>
      <c r="J330" s="450">
        <v>2.0637979364708223</v>
      </c>
      <c r="K330" s="451">
        <v>1.7986674944434142</v>
      </c>
      <c r="L330" s="452">
        <v>100</v>
      </c>
      <c r="M330" s="1444"/>
      <c r="N330" s="638" t="s">
        <v>38</v>
      </c>
      <c r="O330" s="668">
        <v>3.767244428723028</v>
      </c>
      <c r="P330" s="669">
        <v>8.9051998585072507</v>
      </c>
      <c r="Q330" s="670">
        <v>0.47753802617615848</v>
      </c>
      <c r="R330" s="450">
        <v>13.149982313406438</v>
      </c>
      <c r="S330" s="449">
        <v>27.591085956844712</v>
      </c>
      <c r="T330" s="449">
        <v>50.3537318712416</v>
      </c>
      <c r="U330" s="450">
        <v>8.5603112840466924</v>
      </c>
      <c r="V330" s="451">
        <v>0.34488857446055887</v>
      </c>
      <c r="W330" s="452">
        <v>100</v>
      </c>
      <c r="X330" s="1444"/>
      <c r="Y330" s="638" t="s">
        <v>38</v>
      </c>
      <c r="Z330" s="668">
        <v>1.9015794154285472</v>
      </c>
      <c r="AA330" s="669">
        <v>5.7986598502304307</v>
      </c>
      <c r="AB330" s="670">
        <v>0.61843896381385233</v>
      </c>
      <c r="AC330" s="450">
        <v>8.3186782294728303</v>
      </c>
      <c r="AD330" s="449">
        <v>19.805247569348023</v>
      </c>
      <c r="AE330" s="449">
        <v>68.146152900130105</v>
      </c>
      <c r="AF330" s="450">
        <v>2.0189917080646596</v>
      </c>
      <c r="AG330" s="451">
        <v>1.7109295929843713</v>
      </c>
      <c r="AH330" s="452">
        <v>100</v>
      </c>
    </row>
    <row r="331" spans="2:34" ht="15" customHeight="1">
      <c r="B331" s="1444"/>
      <c r="C331" s="638" t="s">
        <v>6</v>
      </c>
      <c r="D331" s="668">
        <v>9.5868468893005598E-2</v>
      </c>
      <c r="E331" s="669">
        <v>3.6102530624950013</v>
      </c>
      <c r="F331" s="670">
        <v>0.57326534273788243</v>
      </c>
      <c r="G331" s="450">
        <v>4.2793868741258896</v>
      </c>
      <c r="H331" s="449">
        <v>15.071020485805629</v>
      </c>
      <c r="I331" s="449">
        <v>71.385585792011895</v>
      </c>
      <c r="J331" s="450">
        <v>5.9623270422577832</v>
      </c>
      <c r="K331" s="451">
        <v>3.3016798057987997</v>
      </c>
      <c r="L331" s="452">
        <v>100</v>
      </c>
      <c r="M331" s="1444"/>
      <c r="N331" s="638" t="s">
        <v>6</v>
      </c>
      <c r="O331" s="668">
        <v>4.1269044031474973</v>
      </c>
      <c r="P331" s="669">
        <v>3.4948936882638542</v>
      </c>
      <c r="Q331" s="670">
        <v>0.14649254980746693</v>
      </c>
      <c r="R331" s="450">
        <v>7.7682906412188171</v>
      </c>
      <c r="S331" s="449">
        <v>18.022769127741505</v>
      </c>
      <c r="T331" s="449">
        <v>65.025950108823039</v>
      </c>
      <c r="U331" s="450">
        <v>8.3040348233718397</v>
      </c>
      <c r="V331" s="451">
        <v>0.8789552988448015</v>
      </c>
      <c r="W331" s="452">
        <v>100</v>
      </c>
      <c r="X331" s="1444"/>
      <c r="Y331" s="638" t="s">
        <v>6</v>
      </c>
      <c r="Z331" s="668">
        <v>4.7903673953590548E-2</v>
      </c>
      <c r="AA331" s="669">
        <v>2.6642188768838597</v>
      </c>
      <c r="AB331" s="670">
        <v>0.4532119663087103</v>
      </c>
      <c r="AC331" s="450">
        <v>3.1653345171461611</v>
      </c>
      <c r="AD331" s="449">
        <v>10.903878538582411</v>
      </c>
      <c r="AE331" s="449">
        <v>78.111773251060228</v>
      </c>
      <c r="AF331" s="450">
        <v>5.2308187438104632</v>
      </c>
      <c r="AG331" s="451">
        <v>2.5881949494007217</v>
      </c>
      <c r="AH331" s="452">
        <v>100</v>
      </c>
    </row>
    <row r="332" spans="2:34" ht="15" customHeight="1">
      <c r="B332" s="1445"/>
      <c r="C332" s="646" t="s">
        <v>135</v>
      </c>
      <c r="D332" s="661">
        <v>3.8088142018428797</v>
      </c>
      <c r="E332" s="662">
        <v>9.3550766775826641</v>
      </c>
      <c r="F332" s="663">
        <v>0.87489802530555461</v>
      </c>
      <c r="G332" s="664">
        <v>14.038788904731097</v>
      </c>
      <c r="H332" s="665">
        <v>13.089382072927869</v>
      </c>
      <c r="I332" s="665">
        <v>67.143304919375353</v>
      </c>
      <c r="J332" s="664">
        <v>4.177031235653625</v>
      </c>
      <c r="K332" s="666">
        <v>1.5514928673120578</v>
      </c>
      <c r="L332" s="667">
        <v>100</v>
      </c>
      <c r="M332" s="1445"/>
      <c r="N332" s="646" t="s">
        <v>135</v>
      </c>
      <c r="O332" s="661">
        <v>4.7195800197515467</v>
      </c>
      <c r="P332" s="662">
        <v>11.845730027548209</v>
      </c>
      <c r="Q332" s="663">
        <v>0.33265762253755393</v>
      </c>
      <c r="R332" s="664">
        <v>16.89796766983731</v>
      </c>
      <c r="S332" s="665">
        <v>19.538437548729142</v>
      </c>
      <c r="T332" s="665">
        <v>57.908415198295131</v>
      </c>
      <c r="U332" s="664">
        <v>5.2653464317272212</v>
      </c>
      <c r="V332" s="666">
        <v>0.38983315141119607</v>
      </c>
      <c r="W332" s="667">
        <v>100</v>
      </c>
      <c r="X332" s="1445"/>
      <c r="Y332" s="646" t="s">
        <v>135</v>
      </c>
      <c r="Z332" s="661">
        <v>3.5505946244327986</v>
      </c>
      <c r="AA332" s="662">
        <v>10.780188344465399</v>
      </c>
      <c r="AB332" s="663">
        <v>0.81555510901087447</v>
      </c>
      <c r="AC332" s="664">
        <v>15.146338077909075</v>
      </c>
      <c r="AD332" s="665">
        <v>12.009238030116835</v>
      </c>
      <c r="AE332" s="665">
        <v>68.035712503735297</v>
      </c>
      <c r="AF332" s="664">
        <v>2.7820716595679968</v>
      </c>
      <c r="AG332" s="666">
        <v>2.0266397286707907</v>
      </c>
      <c r="AH332" s="667">
        <v>100</v>
      </c>
    </row>
    <row r="333" spans="2:34" ht="15" customHeight="1">
      <c r="B333" s="1443" t="s">
        <v>136</v>
      </c>
      <c r="C333" s="646" t="s">
        <v>124</v>
      </c>
      <c r="D333" s="661">
        <v>3.6130565049904781</v>
      </c>
      <c r="E333" s="662">
        <v>20.569826372303933</v>
      </c>
      <c r="F333" s="663">
        <v>0.57658786529120942</v>
      </c>
      <c r="G333" s="664">
        <v>24.759470742585616</v>
      </c>
      <c r="H333" s="665">
        <v>39.108103246136956</v>
      </c>
      <c r="I333" s="665">
        <v>32.335134330395086</v>
      </c>
      <c r="J333" s="664">
        <v>2.6912603050736008</v>
      </c>
      <c r="K333" s="666">
        <v>1.1060313758087428</v>
      </c>
      <c r="L333" s="667">
        <v>100</v>
      </c>
      <c r="M333" s="1443" t="s">
        <v>136</v>
      </c>
      <c r="N333" s="646" t="s">
        <v>124</v>
      </c>
      <c r="O333" s="661">
        <v>2.0174105292248168</v>
      </c>
      <c r="P333" s="662">
        <v>20.65773110404864</v>
      </c>
      <c r="Q333" s="663">
        <v>0.55271521348625119</v>
      </c>
      <c r="R333" s="664">
        <v>23.227856846759707</v>
      </c>
      <c r="S333" s="665">
        <v>42.641978720464273</v>
      </c>
      <c r="T333" s="665">
        <v>29.224816913085533</v>
      </c>
      <c r="U333" s="664">
        <v>4.546082630924416</v>
      </c>
      <c r="V333" s="666">
        <v>0.35926488876606327</v>
      </c>
      <c r="W333" s="667">
        <v>100</v>
      </c>
      <c r="X333" s="1443" t="s">
        <v>136</v>
      </c>
      <c r="Y333" s="646" t="s">
        <v>124</v>
      </c>
      <c r="Z333" s="661">
        <v>7.649177502401332</v>
      </c>
      <c r="AA333" s="662">
        <v>22.707668063663551</v>
      </c>
      <c r="AB333" s="663">
        <v>1.2051198977161055</v>
      </c>
      <c r="AC333" s="664">
        <v>31.561965463780986</v>
      </c>
      <c r="AD333" s="665">
        <v>30.809148367602557</v>
      </c>
      <c r="AE333" s="665">
        <v>32.942139244505121</v>
      </c>
      <c r="AF333" s="664">
        <v>2.5400138703667521</v>
      </c>
      <c r="AG333" s="666">
        <v>2.1467330537445846</v>
      </c>
      <c r="AH333" s="667">
        <v>100</v>
      </c>
    </row>
    <row r="334" spans="2:34" ht="15" customHeight="1">
      <c r="B334" s="1444"/>
      <c r="C334" s="638" t="s">
        <v>7</v>
      </c>
      <c r="D334" s="668">
        <v>1.4186184672439555</v>
      </c>
      <c r="E334" s="669">
        <v>15.102525788971501</v>
      </c>
      <c r="F334" s="670">
        <v>0.4044622871922276</v>
      </c>
      <c r="G334" s="450">
        <v>16.925606543407685</v>
      </c>
      <c r="H334" s="449">
        <v>47.170264220689987</v>
      </c>
      <c r="I334" s="449">
        <v>32.295173456712334</v>
      </c>
      <c r="J334" s="450">
        <v>2.3259581975624246</v>
      </c>
      <c r="K334" s="451">
        <v>1.2829975816275705</v>
      </c>
      <c r="L334" s="452">
        <v>100</v>
      </c>
      <c r="M334" s="1444"/>
      <c r="N334" s="638" t="s">
        <v>7</v>
      </c>
      <c r="O334" s="668">
        <v>2.6681489716509166</v>
      </c>
      <c r="P334" s="669">
        <v>16.70372429127293</v>
      </c>
      <c r="Q334" s="670">
        <v>0.22234574763757642</v>
      </c>
      <c r="R334" s="450">
        <v>19.594219010561424</v>
      </c>
      <c r="S334" s="449">
        <v>50.416898276820454</v>
      </c>
      <c r="T334" s="449">
        <v>26.070038910505836</v>
      </c>
      <c r="U334" s="450">
        <v>3.5575319622012227</v>
      </c>
      <c r="V334" s="451">
        <v>0.36131183991106169</v>
      </c>
      <c r="W334" s="452">
        <v>100</v>
      </c>
      <c r="X334" s="1444"/>
      <c r="Y334" s="638" t="s">
        <v>7</v>
      </c>
      <c r="Z334" s="668">
        <v>1.1830204643776887</v>
      </c>
      <c r="AA334" s="669">
        <v>22.471369675588761</v>
      </c>
      <c r="AB334" s="670">
        <v>0.83557535266774041</v>
      </c>
      <c r="AC334" s="450">
        <v>24.489965492634191</v>
      </c>
      <c r="AD334" s="449">
        <v>41.358839312836011</v>
      </c>
      <c r="AE334" s="449">
        <v>30.71192214825459</v>
      </c>
      <c r="AF334" s="450">
        <v>2.0604492583142981</v>
      </c>
      <c r="AG334" s="451">
        <v>1.378823787960908</v>
      </c>
      <c r="AH334" s="452">
        <v>100</v>
      </c>
    </row>
    <row r="335" spans="2:34" ht="15" customHeight="1">
      <c r="B335" s="1444"/>
      <c r="C335" s="638" t="s">
        <v>137</v>
      </c>
      <c r="D335" s="668">
        <v>15.804808361059418</v>
      </c>
      <c r="E335" s="669">
        <v>25.5888268576477</v>
      </c>
      <c r="F335" s="670">
        <v>0.26692231056974758</v>
      </c>
      <c r="G335" s="450">
        <v>41.660557529276865</v>
      </c>
      <c r="H335" s="449">
        <v>34.194251771649846</v>
      </c>
      <c r="I335" s="449">
        <v>21.389499802627871</v>
      </c>
      <c r="J335" s="450">
        <v>2.4361360175943156</v>
      </c>
      <c r="K335" s="451">
        <v>0.31955487885110623</v>
      </c>
      <c r="L335" s="452">
        <v>100</v>
      </c>
      <c r="M335" s="1444"/>
      <c r="N335" s="638" t="s">
        <v>137</v>
      </c>
      <c r="O335" s="668">
        <v>2.2169437846397466</v>
      </c>
      <c r="P335" s="669">
        <v>32.38321456848773</v>
      </c>
      <c r="Q335" s="670">
        <v>0.79176563737133809</v>
      </c>
      <c r="R335" s="450">
        <v>35.39192399049881</v>
      </c>
      <c r="S335" s="449">
        <v>34.283452098178941</v>
      </c>
      <c r="T335" s="449">
        <v>26.444972288202692</v>
      </c>
      <c r="U335" s="450">
        <v>3.8004750593824226</v>
      </c>
      <c r="V335" s="451">
        <v>7.9176563737133804E-2</v>
      </c>
      <c r="W335" s="452">
        <v>100</v>
      </c>
      <c r="X335" s="1444"/>
      <c r="Y335" s="638" t="s">
        <v>137</v>
      </c>
      <c r="Z335" s="668">
        <v>11.879383584235361</v>
      </c>
      <c r="AA335" s="669">
        <v>29.848837201589841</v>
      </c>
      <c r="AB335" s="670">
        <v>2.3762235139625156</v>
      </c>
      <c r="AC335" s="450">
        <v>44.104444299787723</v>
      </c>
      <c r="AD335" s="449">
        <v>26.60201079789773</v>
      </c>
      <c r="AE335" s="449">
        <v>25.423876564483745</v>
      </c>
      <c r="AF335" s="450">
        <v>3.1200654252656479</v>
      </c>
      <c r="AG335" s="451">
        <v>0.7496029125651511</v>
      </c>
      <c r="AH335" s="452">
        <v>100</v>
      </c>
    </row>
    <row r="336" spans="2:34" ht="15" customHeight="1">
      <c r="B336" s="1444"/>
      <c r="C336" s="638" t="s">
        <v>138</v>
      </c>
      <c r="D336" s="668">
        <v>0.14956172734329148</v>
      </c>
      <c r="E336" s="669">
        <v>19.081425948013102</v>
      </c>
      <c r="F336" s="670">
        <v>1.1359118532401886E-2</v>
      </c>
      <c r="G336" s="450">
        <v>19.242346793888796</v>
      </c>
      <c r="H336" s="449">
        <v>26.203593267829081</v>
      </c>
      <c r="I336" s="449">
        <v>49.298574430624186</v>
      </c>
      <c r="J336" s="450">
        <v>4.43952215974707</v>
      </c>
      <c r="K336" s="451">
        <v>0.81596334791086877</v>
      </c>
      <c r="L336" s="452">
        <v>100</v>
      </c>
      <c r="M336" s="1444"/>
      <c r="N336" s="638" t="s">
        <v>138</v>
      </c>
      <c r="O336" s="668">
        <v>0.97751710654936463</v>
      </c>
      <c r="P336" s="669">
        <v>18.572825024437929</v>
      </c>
      <c r="Q336" s="670">
        <v>1.270772238514174</v>
      </c>
      <c r="R336" s="450">
        <v>20.821114369501466</v>
      </c>
      <c r="S336" s="449">
        <v>26.392961876832846</v>
      </c>
      <c r="T336" s="449">
        <v>46.823069403714562</v>
      </c>
      <c r="U336" s="450">
        <v>5.6695992179863151</v>
      </c>
      <c r="V336" s="451">
        <v>0.2932551319648094</v>
      </c>
      <c r="W336" s="452">
        <v>100</v>
      </c>
      <c r="X336" s="1444"/>
      <c r="Y336" s="638" t="s">
        <v>138</v>
      </c>
      <c r="Z336" s="668">
        <v>0.27248422237432018</v>
      </c>
      <c r="AA336" s="669">
        <v>14.877982451833185</v>
      </c>
      <c r="AB336" s="670">
        <v>4.380382169707555E-2</v>
      </c>
      <c r="AC336" s="450">
        <v>15.194270495904584</v>
      </c>
      <c r="AD336" s="449">
        <v>22.683133669941235</v>
      </c>
      <c r="AE336" s="449">
        <v>52.544776411656933</v>
      </c>
      <c r="AF336" s="450">
        <v>3.7954366496547078</v>
      </c>
      <c r="AG336" s="451">
        <v>5.7823827728425439</v>
      </c>
      <c r="AH336" s="452">
        <v>100</v>
      </c>
    </row>
    <row r="337" spans="2:34" ht="15" customHeight="1">
      <c r="B337" s="1445"/>
      <c r="C337" s="646" t="s">
        <v>139</v>
      </c>
      <c r="D337" s="661">
        <v>1.603923381504633</v>
      </c>
      <c r="E337" s="662">
        <v>35.095371133398992</v>
      </c>
      <c r="F337" s="663">
        <v>2.084296424336221</v>
      </c>
      <c r="G337" s="664">
        <v>38.783590939239843</v>
      </c>
      <c r="H337" s="665">
        <v>31.059433601993852</v>
      </c>
      <c r="I337" s="665">
        <v>26.163246437400758</v>
      </c>
      <c r="J337" s="664">
        <v>2.3315176974252809</v>
      </c>
      <c r="K337" s="666">
        <v>1.6622113239402649</v>
      </c>
      <c r="L337" s="667">
        <v>100</v>
      </c>
      <c r="M337" s="1445"/>
      <c r="N337" s="646" t="s">
        <v>139</v>
      </c>
      <c r="O337" s="661">
        <v>0.88691796008869195</v>
      </c>
      <c r="P337" s="662">
        <v>21.803399852180341</v>
      </c>
      <c r="Q337" s="663">
        <v>0.66518847006651882</v>
      </c>
      <c r="R337" s="664">
        <v>23.355506282335551</v>
      </c>
      <c r="S337" s="665">
        <v>42.054693274205462</v>
      </c>
      <c r="T337" s="665">
        <v>26.903178122690314</v>
      </c>
      <c r="U337" s="664">
        <v>7.0214338507021434</v>
      </c>
      <c r="V337" s="666">
        <v>0.66518847006651882</v>
      </c>
      <c r="W337" s="667">
        <v>100</v>
      </c>
      <c r="X337" s="1445"/>
      <c r="Y337" s="646" t="s">
        <v>139</v>
      </c>
      <c r="Z337" s="661">
        <v>21.775132127773212</v>
      </c>
      <c r="AA337" s="662">
        <v>23.414425764342376</v>
      </c>
      <c r="AB337" s="663">
        <v>1.8186368149097143</v>
      </c>
      <c r="AC337" s="664">
        <v>47.008194707025304</v>
      </c>
      <c r="AD337" s="665">
        <v>22.048193461927873</v>
      </c>
      <c r="AE337" s="665">
        <v>27.323417333722155</v>
      </c>
      <c r="AF337" s="664">
        <v>1.8719466442986006</v>
      </c>
      <c r="AG337" s="666">
        <v>1.7482478530260783</v>
      </c>
      <c r="AH337" s="667">
        <v>100</v>
      </c>
    </row>
    <row r="338" spans="2:34" ht="15" customHeight="1">
      <c r="B338" s="1443" t="s">
        <v>140</v>
      </c>
      <c r="C338" s="646" t="s">
        <v>124</v>
      </c>
      <c r="D338" s="661">
        <v>2.3114553217561125</v>
      </c>
      <c r="E338" s="662">
        <v>22.067098738248866</v>
      </c>
      <c r="F338" s="663">
        <v>0.62996611078136666</v>
      </c>
      <c r="G338" s="664">
        <v>25.008520170786348</v>
      </c>
      <c r="H338" s="665">
        <v>24.695523559708207</v>
      </c>
      <c r="I338" s="665">
        <v>46.612801317275846</v>
      </c>
      <c r="J338" s="664">
        <v>2.381962128319516</v>
      </c>
      <c r="K338" s="666">
        <v>1.3011928239100883</v>
      </c>
      <c r="L338" s="667">
        <v>100</v>
      </c>
      <c r="M338" s="1443" t="s">
        <v>140</v>
      </c>
      <c r="N338" s="646" t="s">
        <v>124</v>
      </c>
      <c r="O338" s="661">
        <v>2.6074382032626868</v>
      </c>
      <c r="P338" s="662">
        <v>21.419856297166618</v>
      </c>
      <c r="Q338" s="663">
        <v>0.60554024131230511</v>
      </c>
      <c r="R338" s="664">
        <v>24.632834741741608</v>
      </c>
      <c r="S338" s="665">
        <v>26.894572732613316</v>
      </c>
      <c r="T338" s="665">
        <v>41.045686655519916</v>
      </c>
      <c r="U338" s="664">
        <v>7.0292376519499298</v>
      </c>
      <c r="V338" s="666">
        <v>0.39766821817524517</v>
      </c>
      <c r="W338" s="667">
        <v>100</v>
      </c>
      <c r="X338" s="1443" t="s">
        <v>140</v>
      </c>
      <c r="Y338" s="646" t="s">
        <v>124</v>
      </c>
      <c r="Z338" s="661">
        <v>2.1213998112279313</v>
      </c>
      <c r="AA338" s="662">
        <v>24.142264613622562</v>
      </c>
      <c r="AB338" s="663">
        <v>0.990547215019146</v>
      </c>
      <c r="AC338" s="664">
        <v>27.254211639869638</v>
      </c>
      <c r="AD338" s="665">
        <v>22.331062482887464</v>
      </c>
      <c r="AE338" s="665">
        <v>46.995422707114464</v>
      </c>
      <c r="AF338" s="664">
        <v>2.1759146362025215</v>
      </c>
      <c r="AG338" s="666">
        <v>1.2433885339259219</v>
      </c>
      <c r="AH338" s="667">
        <v>100</v>
      </c>
    </row>
    <row r="339" spans="2:34" ht="15" customHeight="1">
      <c r="B339" s="1444"/>
      <c r="C339" s="638" t="s">
        <v>141</v>
      </c>
      <c r="D339" s="668">
        <v>0</v>
      </c>
      <c r="E339" s="669">
        <v>35.565607661589567</v>
      </c>
      <c r="F339" s="670">
        <v>2.1309679471322047</v>
      </c>
      <c r="G339" s="450">
        <v>37.696575608721773</v>
      </c>
      <c r="H339" s="449">
        <v>29.918365904512846</v>
      </c>
      <c r="I339" s="449">
        <v>27.766194296215147</v>
      </c>
      <c r="J339" s="450">
        <v>2.7458741209315476</v>
      </c>
      <c r="K339" s="451">
        <v>1.8729900696186874</v>
      </c>
      <c r="L339" s="452">
        <v>100</v>
      </c>
      <c r="M339" s="1444"/>
      <c r="N339" s="638" t="s">
        <v>141</v>
      </c>
      <c r="O339" s="668">
        <v>0</v>
      </c>
      <c r="P339" s="669">
        <v>46.368038740920099</v>
      </c>
      <c r="Q339" s="670">
        <v>0</v>
      </c>
      <c r="R339" s="450">
        <v>46.368038740920099</v>
      </c>
      <c r="S339" s="449">
        <v>31.113801452784504</v>
      </c>
      <c r="T339" s="449">
        <v>15.859564164648909</v>
      </c>
      <c r="U339" s="450">
        <v>6.6585956416464889</v>
      </c>
      <c r="V339" s="451">
        <v>0</v>
      </c>
      <c r="W339" s="452">
        <v>100</v>
      </c>
      <c r="X339" s="1444"/>
      <c r="Y339" s="638" t="s">
        <v>141</v>
      </c>
      <c r="Z339" s="668">
        <v>0</v>
      </c>
      <c r="AA339" s="669">
        <v>39.919977627699105</v>
      </c>
      <c r="AB339" s="670">
        <v>3.400172747763639</v>
      </c>
      <c r="AC339" s="450">
        <v>43.320150375462745</v>
      </c>
      <c r="AD339" s="449">
        <v>35.672322541860808</v>
      </c>
      <c r="AE339" s="449">
        <v>14.076540524337959</v>
      </c>
      <c r="AF339" s="450">
        <v>4.9029000140355663</v>
      </c>
      <c r="AG339" s="451">
        <v>2.0280865443029117</v>
      </c>
      <c r="AH339" s="452">
        <v>100</v>
      </c>
    </row>
    <row r="340" spans="2:34" ht="15" customHeight="1">
      <c r="B340" s="1444"/>
      <c r="C340" s="638" t="s">
        <v>142</v>
      </c>
      <c r="D340" s="668">
        <v>0</v>
      </c>
      <c r="E340" s="669">
        <v>41.017089929777761</v>
      </c>
      <c r="F340" s="670">
        <v>0.57385920314112404</v>
      </c>
      <c r="G340" s="450">
        <v>41.59094913291888</v>
      </c>
      <c r="H340" s="449">
        <v>25.563162266240468</v>
      </c>
      <c r="I340" s="449">
        <v>27.779315899423622</v>
      </c>
      <c r="J340" s="450">
        <v>3.4846845032845888</v>
      </c>
      <c r="K340" s="451">
        <v>1.5818881981324406</v>
      </c>
      <c r="L340" s="452">
        <v>100</v>
      </c>
      <c r="M340" s="1444"/>
      <c r="N340" s="638" t="s">
        <v>142</v>
      </c>
      <c r="O340" s="668">
        <v>0</v>
      </c>
      <c r="P340" s="669">
        <v>31.806049822064054</v>
      </c>
      <c r="Q340" s="670">
        <v>0</v>
      </c>
      <c r="R340" s="450">
        <v>31.806049822064054</v>
      </c>
      <c r="S340" s="449">
        <v>35.142348754448399</v>
      </c>
      <c r="T340" s="449">
        <v>26.690391459074732</v>
      </c>
      <c r="U340" s="450">
        <v>5.9163701067615655</v>
      </c>
      <c r="V340" s="451">
        <v>0.44483985765124556</v>
      </c>
      <c r="W340" s="452">
        <v>100</v>
      </c>
      <c r="X340" s="1444"/>
      <c r="Y340" s="638" t="s">
        <v>142</v>
      </c>
      <c r="Z340" s="668">
        <v>0</v>
      </c>
      <c r="AA340" s="669">
        <v>41.062399865995403</v>
      </c>
      <c r="AB340" s="670">
        <v>1.372638298453918</v>
      </c>
      <c r="AC340" s="450">
        <v>42.435038164449317</v>
      </c>
      <c r="AD340" s="449">
        <v>29.833051026440661</v>
      </c>
      <c r="AE340" s="449">
        <v>24.207402555984327</v>
      </c>
      <c r="AF340" s="450">
        <v>1.9924634528766523</v>
      </c>
      <c r="AG340" s="451">
        <v>1.5320448002490505</v>
      </c>
      <c r="AH340" s="452">
        <v>100</v>
      </c>
    </row>
    <row r="341" spans="2:34" ht="15" customHeight="1">
      <c r="B341" s="1444"/>
      <c r="C341" s="638" t="s">
        <v>143</v>
      </c>
      <c r="D341" s="668">
        <v>0</v>
      </c>
      <c r="E341" s="669">
        <v>13.918959499441252</v>
      </c>
      <c r="F341" s="670">
        <v>1.0141139056677153</v>
      </c>
      <c r="G341" s="450">
        <v>14.933073405108969</v>
      </c>
      <c r="H341" s="449">
        <v>34.27360399344272</v>
      </c>
      <c r="I341" s="449">
        <v>44.525015630153646</v>
      </c>
      <c r="J341" s="450">
        <v>5.0479242663673558</v>
      </c>
      <c r="K341" s="451">
        <v>1.2203827049273137</v>
      </c>
      <c r="L341" s="452">
        <v>100</v>
      </c>
      <c r="M341" s="1444"/>
      <c r="N341" s="638" t="s">
        <v>143</v>
      </c>
      <c r="O341" s="668">
        <v>0</v>
      </c>
      <c r="P341" s="669">
        <v>15.849767981438514</v>
      </c>
      <c r="Q341" s="670">
        <v>0</v>
      </c>
      <c r="R341" s="450">
        <v>15.849767981438514</v>
      </c>
      <c r="S341" s="449">
        <v>25.362529002320187</v>
      </c>
      <c r="T341" s="449">
        <v>46.998259860788863</v>
      </c>
      <c r="U341" s="450">
        <v>11.513921113689095</v>
      </c>
      <c r="V341" s="451">
        <v>0.27552204176334105</v>
      </c>
      <c r="W341" s="452">
        <v>100</v>
      </c>
      <c r="X341" s="1444"/>
      <c r="Y341" s="638" t="s">
        <v>143</v>
      </c>
      <c r="Z341" s="668">
        <v>0</v>
      </c>
      <c r="AA341" s="669">
        <v>14.377283214987937</v>
      </c>
      <c r="AB341" s="670">
        <v>3.5190202236502124</v>
      </c>
      <c r="AC341" s="450">
        <v>17.896303438638153</v>
      </c>
      <c r="AD341" s="449">
        <v>26.733022398206522</v>
      </c>
      <c r="AE341" s="449">
        <v>48.245130639304804</v>
      </c>
      <c r="AF341" s="450">
        <v>5.7069024878804671</v>
      </c>
      <c r="AG341" s="451">
        <v>1.4186410359700559</v>
      </c>
      <c r="AH341" s="452">
        <v>100</v>
      </c>
    </row>
    <row r="342" spans="2:34" ht="15" customHeight="1">
      <c r="B342" s="1444"/>
      <c r="C342" s="638" t="s">
        <v>144</v>
      </c>
      <c r="D342" s="668">
        <v>1.3475572647911667</v>
      </c>
      <c r="E342" s="669">
        <v>30.400329346063955</v>
      </c>
      <c r="F342" s="670">
        <v>0.22322912564756903</v>
      </c>
      <c r="G342" s="450">
        <v>31.971115736502693</v>
      </c>
      <c r="H342" s="449">
        <v>16.71456844926076</v>
      </c>
      <c r="I342" s="449">
        <v>48.840384782575342</v>
      </c>
      <c r="J342" s="450">
        <v>1.3935838886360268</v>
      </c>
      <c r="K342" s="451">
        <v>1.0803471430251765</v>
      </c>
      <c r="L342" s="452">
        <v>100</v>
      </c>
      <c r="M342" s="1444"/>
      <c r="N342" s="638" t="s">
        <v>144</v>
      </c>
      <c r="O342" s="668">
        <v>1.3350661625708884</v>
      </c>
      <c r="P342" s="669">
        <v>25.945179584120982</v>
      </c>
      <c r="Q342" s="670">
        <v>0.87429111531190928</v>
      </c>
      <c r="R342" s="450">
        <v>28.154536862003781</v>
      </c>
      <c r="S342" s="449">
        <v>26.925803402646501</v>
      </c>
      <c r="T342" s="449">
        <v>38.256143667296783</v>
      </c>
      <c r="U342" s="450">
        <v>6.0727788279773156</v>
      </c>
      <c r="V342" s="451">
        <v>0.59073724007561434</v>
      </c>
      <c r="W342" s="452">
        <v>100</v>
      </c>
      <c r="X342" s="1444"/>
      <c r="Y342" s="638" t="s">
        <v>144</v>
      </c>
      <c r="Z342" s="668">
        <v>1.2377965257546415</v>
      </c>
      <c r="AA342" s="669">
        <v>28.628085001629195</v>
      </c>
      <c r="AB342" s="670">
        <v>0.3638559680871894</v>
      </c>
      <c r="AC342" s="450">
        <v>30.229737495471028</v>
      </c>
      <c r="AD342" s="449">
        <v>15.544839105048533</v>
      </c>
      <c r="AE342" s="449">
        <v>51.922559519525016</v>
      </c>
      <c r="AF342" s="450">
        <v>1.1780445694325383</v>
      </c>
      <c r="AG342" s="451">
        <v>1.1248193105229116</v>
      </c>
      <c r="AH342" s="452">
        <v>100</v>
      </c>
    </row>
    <row r="343" spans="2:34" ht="15" customHeight="1">
      <c r="B343" s="1444"/>
      <c r="C343" s="638" t="s">
        <v>145</v>
      </c>
      <c r="D343" s="668">
        <v>3.3349045809008628</v>
      </c>
      <c r="E343" s="669">
        <v>16.636502968199103</v>
      </c>
      <c r="F343" s="670">
        <v>0.37637001694941524</v>
      </c>
      <c r="G343" s="450">
        <v>20.34777756604938</v>
      </c>
      <c r="H343" s="449">
        <v>24.242769601921239</v>
      </c>
      <c r="I343" s="449">
        <v>51.541448568690718</v>
      </c>
      <c r="J343" s="450">
        <v>2.4077469495155421</v>
      </c>
      <c r="K343" s="451">
        <v>1.460257313823119</v>
      </c>
      <c r="L343" s="452">
        <v>100</v>
      </c>
      <c r="M343" s="1444"/>
      <c r="N343" s="638" t="s">
        <v>145</v>
      </c>
      <c r="O343" s="668">
        <v>4.0499031236709042</v>
      </c>
      <c r="P343" s="669">
        <v>16.601294834837674</v>
      </c>
      <c r="Q343" s="670">
        <v>0.65214309342658661</v>
      </c>
      <c r="R343" s="450">
        <v>21.303341051935163</v>
      </c>
      <c r="S343" s="449">
        <v>26.633901989509003</v>
      </c>
      <c r="T343" s="449">
        <v>44.851377534142991</v>
      </c>
      <c r="U343" s="450">
        <v>6.8191484334388734</v>
      </c>
      <c r="V343" s="451">
        <v>0.39223099097396152</v>
      </c>
      <c r="W343" s="452">
        <v>100</v>
      </c>
      <c r="X343" s="1444"/>
      <c r="Y343" s="638" t="s">
        <v>145</v>
      </c>
      <c r="Z343" s="668">
        <v>2.9073345902953838</v>
      </c>
      <c r="AA343" s="669">
        <v>18.70457698283608</v>
      </c>
      <c r="AB343" s="670">
        <v>0.60419322207807302</v>
      </c>
      <c r="AC343" s="450">
        <v>22.216104795209535</v>
      </c>
      <c r="AD343" s="449">
        <v>23.13403793547749</v>
      </c>
      <c r="AE343" s="449">
        <v>51.398811185448331</v>
      </c>
      <c r="AF343" s="450">
        <v>1.9154372112467128</v>
      </c>
      <c r="AG343" s="451">
        <v>1.3356088726179232</v>
      </c>
      <c r="AH343" s="452">
        <v>100</v>
      </c>
    </row>
    <row r="344" spans="2:34" ht="15" customHeight="1">
      <c r="B344" s="1445"/>
      <c r="C344" s="646" t="s">
        <v>146</v>
      </c>
      <c r="D344" s="661">
        <v>2.2186868321642441</v>
      </c>
      <c r="E344" s="662">
        <v>30.554379005292752</v>
      </c>
      <c r="F344" s="663">
        <v>1.7358994755455464</v>
      </c>
      <c r="G344" s="664">
        <v>34.508965313002548</v>
      </c>
      <c r="H344" s="665">
        <v>29.707262816075925</v>
      </c>
      <c r="I344" s="665">
        <v>33.448348295609115</v>
      </c>
      <c r="J344" s="664">
        <v>1.4135820962337766</v>
      </c>
      <c r="K344" s="666">
        <v>0.92184147907864078</v>
      </c>
      <c r="L344" s="667">
        <v>100</v>
      </c>
      <c r="M344" s="1445"/>
      <c r="N344" s="646" t="s">
        <v>146</v>
      </c>
      <c r="O344" s="661">
        <v>3.9459575380656231</v>
      </c>
      <c r="P344" s="662">
        <v>33.883765815998281</v>
      </c>
      <c r="Q344" s="663">
        <v>1.2009435985417114</v>
      </c>
      <c r="R344" s="664">
        <v>39.030666952605621</v>
      </c>
      <c r="S344" s="665">
        <v>25.562942311816428</v>
      </c>
      <c r="T344" s="665">
        <v>31.417542354707269</v>
      </c>
      <c r="U344" s="664">
        <v>3.6886124812352561</v>
      </c>
      <c r="V344" s="666">
        <v>0.30023589963542785</v>
      </c>
      <c r="W344" s="667">
        <v>100</v>
      </c>
      <c r="X344" s="1445"/>
      <c r="Y344" s="646" t="s">
        <v>146</v>
      </c>
      <c r="Z344" s="661">
        <v>2.9837173659614091</v>
      </c>
      <c r="AA344" s="662">
        <v>38.344472936618395</v>
      </c>
      <c r="AB344" s="663">
        <v>1.3915895566637979</v>
      </c>
      <c r="AC344" s="664">
        <v>42.719779859243609</v>
      </c>
      <c r="AD344" s="665">
        <v>23.676067590334338</v>
      </c>
      <c r="AE344" s="665">
        <v>30.750686782218768</v>
      </c>
      <c r="AF344" s="664">
        <v>2.1126988831404017</v>
      </c>
      <c r="AG344" s="666">
        <v>0.74076688506288202</v>
      </c>
      <c r="AH344" s="667">
        <v>100</v>
      </c>
    </row>
    <row r="345" spans="2:34" ht="15" customHeight="1">
      <c r="B345" s="1443" t="s">
        <v>147</v>
      </c>
      <c r="C345" s="646" t="s">
        <v>124</v>
      </c>
      <c r="D345" s="661">
        <v>2.954313738115351</v>
      </c>
      <c r="E345" s="662">
        <v>11.684640664316566</v>
      </c>
      <c r="F345" s="663">
        <v>0.81031167769014056</v>
      </c>
      <c r="G345" s="664">
        <v>15.449266080122056</v>
      </c>
      <c r="H345" s="665">
        <v>26.219806263743809</v>
      </c>
      <c r="I345" s="665">
        <v>53.00942755400834</v>
      </c>
      <c r="J345" s="664">
        <v>3.4794833756689885</v>
      </c>
      <c r="K345" s="666">
        <v>1.8420167264568064</v>
      </c>
      <c r="L345" s="667">
        <v>100</v>
      </c>
      <c r="M345" s="1443" t="s">
        <v>147</v>
      </c>
      <c r="N345" s="646" t="s">
        <v>124</v>
      </c>
      <c r="O345" s="661">
        <v>3.4567474048442905</v>
      </c>
      <c r="P345" s="662">
        <v>11.513840830449826</v>
      </c>
      <c r="Q345" s="663">
        <v>0.43425605536332179</v>
      </c>
      <c r="R345" s="664">
        <v>15.40484429065744</v>
      </c>
      <c r="S345" s="665">
        <v>31.647058823529413</v>
      </c>
      <c r="T345" s="665">
        <v>45.510380622837367</v>
      </c>
      <c r="U345" s="664">
        <v>6.8754325259515561</v>
      </c>
      <c r="V345" s="666">
        <v>0.56228373702422141</v>
      </c>
      <c r="W345" s="667">
        <v>100</v>
      </c>
      <c r="X345" s="1443" t="s">
        <v>147</v>
      </c>
      <c r="Y345" s="646" t="s">
        <v>124</v>
      </c>
      <c r="Z345" s="661">
        <v>3.37459984422118</v>
      </c>
      <c r="AA345" s="662">
        <v>11.660522893367014</v>
      </c>
      <c r="AB345" s="663">
        <v>0.85395524358445907</v>
      </c>
      <c r="AC345" s="664">
        <v>15.889077981172653</v>
      </c>
      <c r="AD345" s="665">
        <v>21.846637009041839</v>
      </c>
      <c r="AE345" s="665">
        <v>56.460391885219323</v>
      </c>
      <c r="AF345" s="664">
        <v>3.6255498434780757</v>
      </c>
      <c r="AG345" s="666">
        <v>2.1783432810881038</v>
      </c>
      <c r="AH345" s="667">
        <v>100</v>
      </c>
    </row>
    <row r="346" spans="2:34" ht="15" customHeight="1">
      <c r="B346" s="1444"/>
      <c r="C346" s="638" t="s">
        <v>148</v>
      </c>
      <c r="D346" s="668">
        <v>0</v>
      </c>
      <c r="E346" s="669">
        <v>32.774447112479571</v>
      </c>
      <c r="F346" s="670">
        <v>0.91162732044619821</v>
      </c>
      <c r="G346" s="450">
        <v>33.686074432925771</v>
      </c>
      <c r="H346" s="449">
        <v>25.168270114912328</v>
      </c>
      <c r="I346" s="449">
        <v>37.704065279872218</v>
      </c>
      <c r="J346" s="450">
        <v>2.1863292682286057</v>
      </c>
      <c r="K346" s="451">
        <v>1.2552609040610765</v>
      </c>
      <c r="L346" s="452">
        <v>100</v>
      </c>
      <c r="M346" s="1444"/>
      <c r="N346" s="638" t="s">
        <v>148</v>
      </c>
      <c r="O346" s="668">
        <v>0</v>
      </c>
      <c r="P346" s="669">
        <v>36.597569692637599</v>
      </c>
      <c r="Q346" s="670">
        <v>0</v>
      </c>
      <c r="R346" s="450">
        <v>36.597569692637599</v>
      </c>
      <c r="S346" s="449">
        <v>24.338813438170117</v>
      </c>
      <c r="T346" s="449">
        <v>33.881343817012151</v>
      </c>
      <c r="U346" s="450">
        <v>4.7176554681915652</v>
      </c>
      <c r="V346" s="451">
        <v>0.46461758398856323</v>
      </c>
      <c r="W346" s="452">
        <v>100</v>
      </c>
      <c r="X346" s="1444"/>
      <c r="Y346" s="638" t="s">
        <v>148</v>
      </c>
      <c r="Z346" s="668">
        <v>0</v>
      </c>
      <c r="AA346" s="669">
        <v>27.281620664535318</v>
      </c>
      <c r="AB346" s="670">
        <v>1.6093690953227833</v>
      </c>
      <c r="AC346" s="450">
        <v>28.890989759858101</v>
      </c>
      <c r="AD346" s="449">
        <v>23.133670761151521</v>
      </c>
      <c r="AE346" s="449">
        <v>44.548633784762821</v>
      </c>
      <c r="AF346" s="450">
        <v>1.9187211591393862</v>
      </c>
      <c r="AG346" s="451">
        <v>1.5079845350881496</v>
      </c>
      <c r="AH346" s="452">
        <v>100</v>
      </c>
    </row>
    <row r="347" spans="2:34" ht="15" customHeight="1">
      <c r="B347" s="1444"/>
      <c r="C347" s="638" t="s">
        <v>149</v>
      </c>
      <c r="D347" s="668">
        <v>1.3351035449728885</v>
      </c>
      <c r="E347" s="669">
        <v>16.752075242266699</v>
      </c>
      <c r="F347" s="670">
        <v>1.686250666931371</v>
      </c>
      <c r="G347" s="450">
        <v>19.773429454170959</v>
      </c>
      <c r="H347" s="449">
        <v>37.518146737309692</v>
      </c>
      <c r="I347" s="449">
        <v>38.288685121536609</v>
      </c>
      <c r="J347" s="450">
        <v>2.5709428858585732</v>
      </c>
      <c r="K347" s="451">
        <v>1.8487958011241674</v>
      </c>
      <c r="L347" s="452">
        <v>100</v>
      </c>
      <c r="M347" s="1444"/>
      <c r="N347" s="638" t="s">
        <v>149</v>
      </c>
      <c r="O347" s="668">
        <v>0.26565464895635671</v>
      </c>
      <c r="P347" s="669">
        <v>14.648956356736242</v>
      </c>
      <c r="Q347" s="670">
        <v>3.7950664136622389E-2</v>
      </c>
      <c r="R347" s="450">
        <v>14.952561669829223</v>
      </c>
      <c r="S347" s="449">
        <v>40.721062618595823</v>
      </c>
      <c r="T347" s="449">
        <v>36.280834914611006</v>
      </c>
      <c r="U347" s="450">
        <v>6.8690702087286528</v>
      </c>
      <c r="V347" s="451">
        <v>1.1764705882352942</v>
      </c>
      <c r="W347" s="452">
        <v>100</v>
      </c>
      <c r="X347" s="1444"/>
      <c r="Y347" s="638" t="s">
        <v>149</v>
      </c>
      <c r="Z347" s="668">
        <v>1.2317101062957803</v>
      </c>
      <c r="AA347" s="669">
        <v>10.936284286534985</v>
      </c>
      <c r="AB347" s="670">
        <v>1.0465688853108905</v>
      </c>
      <c r="AC347" s="450">
        <v>13.214563278141657</v>
      </c>
      <c r="AD347" s="449">
        <v>23.913708618477013</v>
      </c>
      <c r="AE347" s="449">
        <v>57.750788294204675</v>
      </c>
      <c r="AF347" s="450">
        <v>1.6447687641803741</v>
      </c>
      <c r="AG347" s="451">
        <v>3.4761710449962688</v>
      </c>
      <c r="AH347" s="452">
        <v>100</v>
      </c>
    </row>
    <row r="348" spans="2:34" ht="15" customHeight="1">
      <c r="B348" s="1444"/>
      <c r="C348" s="638" t="s">
        <v>9</v>
      </c>
      <c r="D348" s="668">
        <v>1.2478580805490165</v>
      </c>
      <c r="E348" s="669">
        <v>5.6449050790358646</v>
      </c>
      <c r="F348" s="670">
        <v>0.67085645093473745</v>
      </c>
      <c r="G348" s="450">
        <v>7.5636196105196181</v>
      </c>
      <c r="H348" s="449">
        <v>26.169824133534174</v>
      </c>
      <c r="I348" s="449">
        <v>60.01313624962642</v>
      </c>
      <c r="J348" s="450">
        <v>4.007326841708192</v>
      </c>
      <c r="K348" s="451">
        <v>2.2460931646115943</v>
      </c>
      <c r="L348" s="452">
        <v>100</v>
      </c>
      <c r="M348" s="1444"/>
      <c r="N348" s="638" t="s">
        <v>9</v>
      </c>
      <c r="O348" s="668">
        <v>2.8778308427052846</v>
      </c>
      <c r="P348" s="669">
        <v>7.943306116160838</v>
      </c>
      <c r="Q348" s="670">
        <v>0.1140040055461408</v>
      </c>
      <c r="R348" s="450">
        <v>10.935140964412263</v>
      </c>
      <c r="S348" s="449">
        <v>32.18918502541981</v>
      </c>
      <c r="T348" s="449">
        <v>48.393159759667235</v>
      </c>
      <c r="U348" s="450">
        <v>7.955630873517177</v>
      </c>
      <c r="V348" s="451">
        <v>0.52688337698351562</v>
      </c>
      <c r="W348" s="452">
        <v>100</v>
      </c>
      <c r="X348" s="1444"/>
      <c r="Y348" s="638" t="s">
        <v>9</v>
      </c>
      <c r="Z348" s="668">
        <v>1.0924738531151552</v>
      </c>
      <c r="AA348" s="669">
        <v>7.0750395008035261</v>
      </c>
      <c r="AB348" s="670">
        <v>0.53807811994548949</v>
      </c>
      <c r="AC348" s="450">
        <v>8.7055914738641693</v>
      </c>
      <c r="AD348" s="449">
        <v>22.753260051705659</v>
      </c>
      <c r="AE348" s="449">
        <v>62.333645485028747</v>
      </c>
      <c r="AF348" s="450">
        <v>4.0298806137443064</v>
      </c>
      <c r="AG348" s="451">
        <v>2.1776223756571018</v>
      </c>
      <c r="AH348" s="452">
        <v>100</v>
      </c>
    </row>
    <row r="349" spans="2:34" ht="15" customHeight="1">
      <c r="B349" s="1444"/>
      <c r="C349" s="638" t="s">
        <v>150</v>
      </c>
      <c r="D349" s="668">
        <v>7.0372281907452425</v>
      </c>
      <c r="E349" s="669">
        <v>13.868417835848263</v>
      </c>
      <c r="F349" s="670">
        <v>0.905374387113423</v>
      </c>
      <c r="G349" s="450">
        <v>21.811020413706927</v>
      </c>
      <c r="H349" s="449">
        <v>19.073845192660301</v>
      </c>
      <c r="I349" s="449">
        <v>54.033438819998103</v>
      </c>
      <c r="J349" s="450">
        <v>3.4718241949284909</v>
      </c>
      <c r="K349" s="451">
        <v>1.6098713787061811</v>
      </c>
      <c r="L349" s="452">
        <v>100</v>
      </c>
      <c r="M349" s="1444"/>
      <c r="N349" s="638" t="s">
        <v>150</v>
      </c>
      <c r="O349" s="668">
        <v>5.8108273249419531</v>
      </c>
      <c r="P349" s="669">
        <v>12.71538555541977</v>
      </c>
      <c r="Q349" s="670">
        <v>1.2464866185995356</v>
      </c>
      <c r="R349" s="450">
        <v>19.772699498961263</v>
      </c>
      <c r="S349" s="449">
        <v>27.715996578272026</v>
      </c>
      <c r="T349" s="449">
        <v>46.278870829769033</v>
      </c>
      <c r="U349" s="450">
        <v>5.6091897836979108</v>
      </c>
      <c r="V349" s="451">
        <v>0.62324330929976779</v>
      </c>
      <c r="W349" s="452">
        <v>100</v>
      </c>
      <c r="X349" s="1444"/>
      <c r="Y349" s="638" t="s">
        <v>150</v>
      </c>
      <c r="Z349" s="668">
        <v>8.1620881762415571</v>
      </c>
      <c r="AA349" s="669">
        <v>15.057932056032698</v>
      </c>
      <c r="AB349" s="670">
        <v>1.1488774897241532</v>
      </c>
      <c r="AC349" s="450">
        <v>24.368897721998408</v>
      </c>
      <c r="AD349" s="449">
        <v>15.866063959218376</v>
      </c>
      <c r="AE349" s="449">
        <v>53.891423568603223</v>
      </c>
      <c r="AF349" s="450">
        <v>3.7151885043192556</v>
      </c>
      <c r="AG349" s="451">
        <v>2.1584262458607402</v>
      </c>
      <c r="AH349" s="452">
        <v>100</v>
      </c>
    </row>
    <row r="350" spans="2:34" ht="15" customHeight="1">
      <c r="B350" s="1444"/>
      <c r="C350" s="638" t="s">
        <v>151</v>
      </c>
      <c r="D350" s="668">
        <v>0</v>
      </c>
      <c r="E350" s="669">
        <v>22.005662020905923</v>
      </c>
      <c r="F350" s="670">
        <v>0.25261324041811845</v>
      </c>
      <c r="G350" s="450">
        <v>22.258275261324044</v>
      </c>
      <c r="H350" s="449">
        <v>43.246951219512191</v>
      </c>
      <c r="I350" s="449">
        <v>31.632186411149824</v>
      </c>
      <c r="J350" s="450">
        <v>1.7018728222996515</v>
      </c>
      <c r="K350" s="451">
        <v>1.1607142857142858</v>
      </c>
      <c r="L350" s="452">
        <v>100</v>
      </c>
      <c r="M350" s="1444"/>
      <c r="N350" s="638" t="s">
        <v>151</v>
      </c>
      <c r="O350" s="668">
        <v>0</v>
      </c>
      <c r="P350" s="669">
        <v>19.893771125060358</v>
      </c>
      <c r="Q350" s="670">
        <v>0</v>
      </c>
      <c r="R350" s="450">
        <v>19.893771125060358</v>
      </c>
      <c r="S350" s="449">
        <v>44.905842588121679</v>
      </c>
      <c r="T350" s="449">
        <v>30.082085948816992</v>
      </c>
      <c r="U350" s="450">
        <v>4.9251569290197974</v>
      </c>
      <c r="V350" s="451">
        <v>0.19314340898116852</v>
      </c>
      <c r="W350" s="452">
        <v>100</v>
      </c>
      <c r="X350" s="1444"/>
      <c r="Y350" s="638" t="s">
        <v>151</v>
      </c>
      <c r="Z350" s="668">
        <v>0</v>
      </c>
      <c r="AA350" s="669">
        <v>15.189785054100629</v>
      </c>
      <c r="AB350" s="670">
        <v>0.56364324275795474</v>
      </c>
      <c r="AC350" s="450">
        <v>15.753428296858583</v>
      </c>
      <c r="AD350" s="449">
        <v>50.54555015358514</v>
      </c>
      <c r="AE350" s="449">
        <v>26.536130753945894</v>
      </c>
      <c r="AF350" s="450">
        <v>3.9414809949275225</v>
      </c>
      <c r="AG350" s="451">
        <v>3.2234098006828651</v>
      </c>
      <c r="AH350" s="452">
        <v>100</v>
      </c>
    </row>
    <row r="351" spans="2:34" ht="15" customHeight="1">
      <c r="B351" s="1445"/>
      <c r="C351" s="646" t="s">
        <v>152</v>
      </c>
      <c r="D351" s="661">
        <v>2.3250472155581643</v>
      </c>
      <c r="E351" s="662">
        <v>12.642284722576694</v>
      </c>
      <c r="F351" s="663">
        <v>1.501965188096575</v>
      </c>
      <c r="G351" s="664">
        <v>16.469297126231432</v>
      </c>
      <c r="H351" s="665">
        <v>65.083456689296099</v>
      </c>
      <c r="I351" s="665">
        <v>16.385074779235364</v>
      </c>
      <c r="J351" s="664">
        <v>1.8439589607472819</v>
      </c>
      <c r="K351" s="666">
        <v>0.21821244448981672</v>
      </c>
      <c r="L351" s="667">
        <v>100</v>
      </c>
      <c r="M351" s="1445"/>
      <c r="N351" s="646" t="s">
        <v>152</v>
      </c>
      <c r="O351" s="661">
        <v>7.1864406779661021</v>
      </c>
      <c r="P351" s="662">
        <v>11.796610169491526</v>
      </c>
      <c r="Q351" s="663">
        <v>0.61016949152542377</v>
      </c>
      <c r="R351" s="664">
        <v>19.593220338983052</v>
      </c>
      <c r="S351" s="665">
        <v>42.372881355932208</v>
      </c>
      <c r="T351" s="665">
        <v>33.762711864406782</v>
      </c>
      <c r="U351" s="664">
        <v>4</v>
      </c>
      <c r="V351" s="666">
        <v>0.2711864406779661</v>
      </c>
      <c r="W351" s="667">
        <v>100</v>
      </c>
      <c r="X351" s="1445"/>
      <c r="Y351" s="646" t="s">
        <v>152</v>
      </c>
      <c r="Z351" s="661">
        <v>11.213821028354175</v>
      </c>
      <c r="AA351" s="662">
        <v>20.149202708492854</v>
      </c>
      <c r="AB351" s="663">
        <v>1.7252725296782774</v>
      </c>
      <c r="AC351" s="664">
        <v>33.088296266525312</v>
      </c>
      <c r="AD351" s="665">
        <v>49.164677335717073</v>
      </c>
      <c r="AE351" s="665">
        <v>15.016012814871535</v>
      </c>
      <c r="AF351" s="664">
        <v>2.2866853992925029</v>
      </c>
      <c r="AG351" s="666">
        <v>0.44432818359359216</v>
      </c>
      <c r="AH351" s="667">
        <v>100</v>
      </c>
    </row>
    <row r="352" spans="2:34" ht="15" customHeight="1">
      <c r="B352" s="1443" t="s">
        <v>153</v>
      </c>
      <c r="C352" s="646" t="s">
        <v>124</v>
      </c>
      <c r="D352" s="661">
        <v>13.805499574731956</v>
      </c>
      <c r="E352" s="662">
        <v>24.607307906633764</v>
      </c>
      <c r="F352" s="663">
        <v>1.0996216580844922</v>
      </c>
      <c r="G352" s="664">
        <v>39.512429139450212</v>
      </c>
      <c r="H352" s="665">
        <v>28.465725071541399</v>
      </c>
      <c r="I352" s="665">
        <v>28.507832892702567</v>
      </c>
      <c r="J352" s="664">
        <v>2.8293941920535635</v>
      </c>
      <c r="K352" s="666">
        <v>0.68461870425226157</v>
      </c>
      <c r="L352" s="667">
        <v>100</v>
      </c>
      <c r="M352" s="1443" t="s">
        <v>153</v>
      </c>
      <c r="N352" s="646" t="s">
        <v>124</v>
      </c>
      <c r="O352" s="661">
        <v>8.5025034137460178</v>
      </c>
      <c r="P352" s="662">
        <v>21.993627674101045</v>
      </c>
      <c r="Q352" s="663">
        <v>1.4019116977696859</v>
      </c>
      <c r="R352" s="664">
        <v>31.898042785616749</v>
      </c>
      <c r="S352" s="665">
        <v>33.773327264451524</v>
      </c>
      <c r="T352" s="665">
        <v>29.749658625398276</v>
      </c>
      <c r="U352" s="664">
        <v>4.1420118343195265</v>
      </c>
      <c r="V352" s="666">
        <v>0.43695949021392816</v>
      </c>
      <c r="W352" s="667">
        <v>100</v>
      </c>
      <c r="X352" s="1443" t="s">
        <v>153</v>
      </c>
      <c r="Y352" s="646" t="s">
        <v>124</v>
      </c>
      <c r="Z352" s="661">
        <v>16.651505911468206</v>
      </c>
      <c r="AA352" s="662">
        <v>27.599683686336736</v>
      </c>
      <c r="AB352" s="663">
        <v>0.97129947391618354</v>
      </c>
      <c r="AC352" s="664">
        <v>45.222489071721121</v>
      </c>
      <c r="AD352" s="665">
        <v>21.412465476150849</v>
      </c>
      <c r="AE352" s="665">
        <v>29.526355424674861</v>
      </c>
      <c r="AF352" s="664">
        <v>3.0033508687664003</v>
      </c>
      <c r="AG352" s="666">
        <v>0.83533915868677833</v>
      </c>
      <c r="AH352" s="667">
        <v>100</v>
      </c>
    </row>
    <row r="353" spans="2:34" ht="15" customHeight="1">
      <c r="B353" s="1444"/>
      <c r="C353" s="638" t="s">
        <v>154</v>
      </c>
      <c r="D353" s="668">
        <v>3.3543539514289546E-2</v>
      </c>
      <c r="E353" s="669">
        <v>41.312223265799005</v>
      </c>
      <c r="F353" s="670">
        <v>0.34885281094861126</v>
      </c>
      <c r="G353" s="450">
        <v>41.69461961626191</v>
      </c>
      <c r="H353" s="449">
        <v>24.963102106534283</v>
      </c>
      <c r="I353" s="449">
        <v>27.210519253991677</v>
      </c>
      <c r="J353" s="450">
        <v>5.4340534013149071</v>
      </c>
      <c r="K353" s="451">
        <v>0.69770562189722252</v>
      </c>
      <c r="L353" s="452">
        <v>100</v>
      </c>
      <c r="M353" s="1444"/>
      <c r="N353" s="638" t="s">
        <v>154</v>
      </c>
      <c r="O353" s="668">
        <v>2.7184466019417477</v>
      </c>
      <c r="P353" s="669">
        <v>28.737864077669904</v>
      </c>
      <c r="Q353" s="670">
        <v>0.970873786407767</v>
      </c>
      <c r="R353" s="450">
        <v>32.427184466019419</v>
      </c>
      <c r="S353" s="449">
        <v>40.970873786407765</v>
      </c>
      <c r="T353" s="449">
        <v>20.194174757281555</v>
      </c>
      <c r="U353" s="450">
        <v>6.2135922330097086</v>
      </c>
      <c r="V353" s="451">
        <v>0.1941747572815534</v>
      </c>
      <c r="W353" s="452">
        <v>100</v>
      </c>
      <c r="X353" s="1444"/>
      <c r="Y353" s="638" t="s">
        <v>154</v>
      </c>
      <c r="Z353" s="668">
        <v>4.3806035331694908E-2</v>
      </c>
      <c r="AA353" s="669">
        <v>38.344543967665416</v>
      </c>
      <c r="AB353" s="670">
        <v>0.67020290463182586</v>
      </c>
      <c r="AC353" s="450">
        <v>39.058552907628943</v>
      </c>
      <c r="AD353" s="449">
        <v>24.338601118351757</v>
      </c>
      <c r="AE353" s="449">
        <v>26.295422336207707</v>
      </c>
      <c r="AF353" s="450">
        <v>9.7214878103083606</v>
      </c>
      <c r="AG353" s="451">
        <v>0.58593582750323259</v>
      </c>
      <c r="AH353" s="452">
        <v>100</v>
      </c>
    </row>
    <row r="354" spans="2:34" ht="15" customHeight="1">
      <c r="B354" s="1444"/>
      <c r="C354" s="638" t="s">
        <v>155</v>
      </c>
      <c r="D354" s="668">
        <v>3.8766580062901683</v>
      </c>
      <c r="E354" s="669">
        <v>66.709968549159029</v>
      </c>
      <c r="F354" s="670">
        <v>1.1281279912484616</v>
      </c>
      <c r="G354" s="450">
        <v>71.714754546697662</v>
      </c>
      <c r="H354" s="449">
        <v>9.9548748803500615</v>
      </c>
      <c r="I354" s="449">
        <v>13.441815944208942</v>
      </c>
      <c r="J354" s="450">
        <v>3.6852181047449748</v>
      </c>
      <c r="K354" s="451">
        <v>1.2033365239983591</v>
      </c>
      <c r="L354" s="452">
        <v>100</v>
      </c>
      <c r="M354" s="1444"/>
      <c r="N354" s="638" t="s">
        <v>155</v>
      </c>
      <c r="O354" s="668">
        <v>0</v>
      </c>
      <c r="P354" s="669">
        <v>42.857142857142854</v>
      </c>
      <c r="Q354" s="670">
        <v>1.1204481792717087</v>
      </c>
      <c r="R354" s="450">
        <v>43.977591036414566</v>
      </c>
      <c r="S354" s="449">
        <v>25.210084033613445</v>
      </c>
      <c r="T354" s="449">
        <v>26.610644257703083</v>
      </c>
      <c r="U354" s="450">
        <v>4.2016806722689077</v>
      </c>
      <c r="V354" s="451">
        <v>0</v>
      </c>
      <c r="W354" s="452">
        <v>100</v>
      </c>
      <c r="X354" s="1444"/>
      <c r="Y354" s="638" t="s">
        <v>155</v>
      </c>
      <c r="Z354" s="668">
        <v>2.3251237582393176</v>
      </c>
      <c r="AA354" s="669">
        <v>66.400514118305452</v>
      </c>
      <c r="AB354" s="670">
        <v>1.2286866800443816</v>
      </c>
      <c r="AC354" s="450">
        <v>69.954324556589143</v>
      </c>
      <c r="AD354" s="449">
        <v>6.9701686303728767</v>
      </c>
      <c r="AE354" s="449">
        <v>19.204119416053043</v>
      </c>
      <c r="AF354" s="450">
        <v>2.083888192207787</v>
      </c>
      <c r="AG354" s="451">
        <v>1.7874992047771598</v>
      </c>
      <c r="AH354" s="452">
        <v>100</v>
      </c>
    </row>
    <row r="355" spans="2:34" ht="15" customHeight="1">
      <c r="B355" s="1444"/>
      <c r="C355" s="638" t="s">
        <v>156</v>
      </c>
      <c r="D355" s="668">
        <v>5.9446614336455461</v>
      </c>
      <c r="E355" s="669">
        <v>30.532276616990888</v>
      </c>
      <c r="F355" s="670">
        <v>2.6582230480452012</v>
      </c>
      <c r="G355" s="450">
        <v>39.135161098681635</v>
      </c>
      <c r="H355" s="449">
        <v>33.360509650752718</v>
      </c>
      <c r="I355" s="449">
        <v>24.248227219293923</v>
      </c>
      <c r="J355" s="450">
        <v>2.2682744934460835</v>
      </c>
      <c r="K355" s="451">
        <v>0.98782753782564181</v>
      </c>
      <c r="L355" s="452">
        <v>100</v>
      </c>
      <c r="M355" s="1444"/>
      <c r="N355" s="638" t="s">
        <v>156</v>
      </c>
      <c r="O355" s="668">
        <v>7.0212765957446797</v>
      </c>
      <c r="P355" s="669">
        <v>19.240121580547111</v>
      </c>
      <c r="Q355" s="670">
        <v>1.7325227963525835</v>
      </c>
      <c r="R355" s="450">
        <v>27.993920972644379</v>
      </c>
      <c r="S355" s="449">
        <v>36.869300911854104</v>
      </c>
      <c r="T355" s="449">
        <v>29.088145896656535</v>
      </c>
      <c r="U355" s="450">
        <v>5.410334346504559</v>
      </c>
      <c r="V355" s="451">
        <v>0.63829787234042556</v>
      </c>
      <c r="W355" s="452">
        <v>100</v>
      </c>
      <c r="X355" s="1444"/>
      <c r="Y355" s="638" t="s">
        <v>156</v>
      </c>
      <c r="Z355" s="668">
        <v>9.2089407905609182</v>
      </c>
      <c r="AA355" s="669">
        <v>23.282941172035663</v>
      </c>
      <c r="AB355" s="670">
        <v>2.3488514637685216</v>
      </c>
      <c r="AC355" s="450">
        <v>34.840733426365105</v>
      </c>
      <c r="AD355" s="449">
        <v>28.938031325125589</v>
      </c>
      <c r="AE355" s="449">
        <v>32.545030182174557</v>
      </c>
      <c r="AF355" s="450">
        <v>2.4563524688010943</v>
      </c>
      <c r="AG355" s="451">
        <v>1.2198525975336558</v>
      </c>
      <c r="AH355" s="452">
        <v>100</v>
      </c>
    </row>
    <row r="356" spans="2:34" ht="15" customHeight="1">
      <c r="B356" s="1444"/>
      <c r="C356" s="638" t="s">
        <v>25</v>
      </c>
      <c r="D356" s="668">
        <v>12.844057082229295</v>
      </c>
      <c r="E356" s="669">
        <v>18.412851833952704</v>
      </c>
      <c r="F356" s="670">
        <v>0.39662039428733314</v>
      </c>
      <c r="G356" s="450">
        <v>31.653529310469334</v>
      </c>
      <c r="H356" s="449">
        <v>32.916159781358843</v>
      </c>
      <c r="I356" s="449">
        <v>31.055821265296828</v>
      </c>
      <c r="J356" s="450">
        <v>3.666794429538776</v>
      </c>
      <c r="K356" s="451">
        <v>0.70769521333622198</v>
      </c>
      <c r="L356" s="452">
        <v>100</v>
      </c>
      <c r="M356" s="1444"/>
      <c r="N356" s="638" t="s">
        <v>25</v>
      </c>
      <c r="O356" s="668">
        <v>4.8997312383708911</v>
      </c>
      <c r="P356" s="669">
        <v>24.126524705395905</v>
      </c>
      <c r="Q356" s="670">
        <v>1.281786231135001</v>
      </c>
      <c r="R356" s="450">
        <v>30.308042174901804</v>
      </c>
      <c r="S356" s="449">
        <v>33.905313210667771</v>
      </c>
      <c r="T356" s="449">
        <v>32.768244779822204</v>
      </c>
      <c r="U356" s="450">
        <v>2.7082902625594376</v>
      </c>
      <c r="V356" s="451">
        <v>0.31010957204879058</v>
      </c>
      <c r="W356" s="452">
        <v>100</v>
      </c>
      <c r="X356" s="1444"/>
      <c r="Y356" s="638" t="s">
        <v>25</v>
      </c>
      <c r="Z356" s="668">
        <v>13.299989268004326</v>
      </c>
      <c r="AA356" s="669">
        <v>29.957023720518393</v>
      </c>
      <c r="AB356" s="670">
        <v>0.5298326173708835</v>
      </c>
      <c r="AC356" s="450">
        <v>43.786845605893603</v>
      </c>
      <c r="AD356" s="449">
        <v>23.777949449773224</v>
      </c>
      <c r="AE356" s="449">
        <v>28.049671225228312</v>
      </c>
      <c r="AF356" s="450">
        <v>3.5267297733471032</v>
      </c>
      <c r="AG356" s="451">
        <v>0.85880394575776453</v>
      </c>
      <c r="AH356" s="452">
        <v>100</v>
      </c>
    </row>
    <row r="357" spans="2:34" ht="15" customHeight="1">
      <c r="B357" s="1445"/>
      <c r="C357" s="646" t="s">
        <v>157</v>
      </c>
      <c r="D357" s="661">
        <v>29.936020882199934</v>
      </c>
      <c r="E357" s="662">
        <v>18.335812790347457</v>
      </c>
      <c r="F357" s="663">
        <v>0.102220559109951</v>
      </c>
      <c r="G357" s="664">
        <v>48.37405423165734</v>
      </c>
      <c r="H357" s="665">
        <v>17.032500661695583</v>
      </c>
      <c r="I357" s="665">
        <v>32.660381319192823</v>
      </c>
      <c r="J357" s="664">
        <v>1.7952485693685143</v>
      </c>
      <c r="K357" s="666">
        <v>0.13781521808573749</v>
      </c>
      <c r="L357" s="667">
        <v>100</v>
      </c>
      <c r="M357" s="1445"/>
      <c r="N357" s="646" t="s">
        <v>157</v>
      </c>
      <c r="O357" s="661">
        <v>22.759315206445116</v>
      </c>
      <c r="P357" s="662">
        <v>15.861027190332328</v>
      </c>
      <c r="Q357" s="663">
        <v>1.309164149043303</v>
      </c>
      <c r="R357" s="664">
        <v>39.929506545820743</v>
      </c>
      <c r="S357" s="665">
        <v>27.995971802618328</v>
      </c>
      <c r="T357" s="665">
        <v>26.535750251762337</v>
      </c>
      <c r="U357" s="664">
        <v>4.9848942598187307</v>
      </c>
      <c r="V357" s="666">
        <v>0.55387713997985899</v>
      </c>
      <c r="W357" s="667">
        <v>100</v>
      </c>
      <c r="X357" s="1445"/>
      <c r="Y357" s="646" t="s">
        <v>157</v>
      </c>
      <c r="Z357" s="661">
        <v>36.669397749647395</v>
      </c>
      <c r="AA357" s="662">
        <v>19.302626475490527</v>
      </c>
      <c r="AB357" s="663">
        <v>0.18799001045352348</v>
      </c>
      <c r="AC357" s="664">
        <v>56.16001423559144</v>
      </c>
      <c r="AD357" s="665">
        <v>10.806585478405974</v>
      </c>
      <c r="AE357" s="665">
        <v>31.166259795898387</v>
      </c>
      <c r="AF357" s="664">
        <v>1.6382507425824642</v>
      </c>
      <c r="AG357" s="666">
        <v>0.22888974752171581</v>
      </c>
      <c r="AH357" s="667">
        <v>100</v>
      </c>
    </row>
    <row r="358" spans="2:34" ht="15" customHeight="1">
      <c r="B358" s="1443" t="s">
        <v>158</v>
      </c>
      <c r="C358" s="646" t="s">
        <v>124</v>
      </c>
      <c r="D358" s="661">
        <v>15.154550513482066</v>
      </c>
      <c r="E358" s="662">
        <v>22.912935700915668</v>
      </c>
      <c r="F358" s="663">
        <v>1.2500632367076441</v>
      </c>
      <c r="G358" s="664">
        <v>39.317549451105378</v>
      </c>
      <c r="H358" s="665">
        <v>29.321090706733443</v>
      </c>
      <c r="I358" s="665">
        <v>27.851469621085648</v>
      </c>
      <c r="J358" s="664">
        <v>2.7292963019173375</v>
      </c>
      <c r="K358" s="666">
        <v>0.78059391915819309</v>
      </c>
      <c r="L358" s="667">
        <v>100</v>
      </c>
      <c r="M358" s="1443" t="s">
        <v>158</v>
      </c>
      <c r="N358" s="646" t="s">
        <v>124</v>
      </c>
      <c r="O358" s="661">
        <v>8.7347803070407615</v>
      </c>
      <c r="P358" s="662">
        <v>21.466384330333511</v>
      </c>
      <c r="Q358" s="663">
        <v>0.52938062466913716</v>
      </c>
      <c r="R358" s="664">
        <v>30.73054526204341</v>
      </c>
      <c r="S358" s="665">
        <v>37.718369507676016</v>
      </c>
      <c r="T358" s="665">
        <v>25.383800952885125</v>
      </c>
      <c r="U358" s="664">
        <v>5.8231868713605079</v>
      </c>
      <c r="V358" s="666">
        <v>0.3440974060349391</v>
      </c>
      <c r="W358" s="667">
        <v>100</v>
      </c>
      <c r="X358" s="1443" t="s">
        <v>158</v>
      </c>
      <c r="Y358" s="646" t="s">
        <v>124</v>
      </c>
      <c r="Z358" s="661">
        <v>33.132460013124422</v>
      </c>
      <c r="AA358" s="662">
        <v>18.243510069128771</v>
      </c>
      <c r="AB358" s="663">
        <v>0.93705329852454067</v>
      </c>
      <c r="AC358" s="664">
        <v>52.313023380777743</v>
      </c>
      <c r="AD358" s="665">
        <v>24.23045509673403</v>
      </c>
      <c r="AE358" s="665">
        <v>19.865073955529667</v>
      </c>
      <c r="AF358" s="664">
        <v>2.904418621547618</v>
      </c>
      <c r="AG358" s="666">
        <v>0.68702894541095205</v>
      </c>
      <c r="AH358" s="667">
        <v>100</v>
      </c>
    </row>
    <row r="359" spans="2:34" ht="15" customHeight="1">
      <c r="B359" s="1444"/>
      <c r="C359" s="638" t="s">
        <v>159</v>
      </c>
      <c r="D359" s="668">
        <v>17.922077922077921</v>
      </c>
      <c r="E359" s="669">
        <v>31.320072332730561</v>
      </c>
      <c r="F359" s="670">
        <v>0.48002630281111291</v>
      </c>
      <c r="G359" s="450">
        <v>49.722176557619598</v>
      </c>
      <c r="H359" s="449">
        <v>28.90350156172941</v>
      </c>
      <c r="I359" s="449">
        <v>16.29787933585402</v>
      </c>
      <c r="J359" s="450">
        <v>4.0670721683379911</v>
      </c>
      <c r="K359" s="451">
        <v>1.0093703764589841</v>
      </c>
      <c r="L359" s="452">
        <v>100</v>
      </c>
      <c r="M359" s="1444"/>
      <c r="N359" s="638" t="s">
        <v>159</v>
      </c>
      <c r="O359" s="668">
        <v>4.5515394912985272</v>
      </c>
      <c r="P359" s="669">
        <v>28.112449799196789</v>
      </c>
      <c r="Q359" s="670">
        <v>0.80321285140562249</v>
      </c>
      <c r="R359" s="450">
        <v>33.467202141900934</v>
      </c>
      <c r="S359" s="449">
        <v>39.75903614457831</v>
      </c>
      <c r="T359" s="449">
        <v>21.017402945113787</v>
      </c>
      <c r="U359" s="450">
        <v>5.4886211512717535</v>
      </c>
      <c r="V359" s="451">
        <v>0.2677376171352075</v>
      </c>
      <c r="W359" s="452">
        <v>100</v>
      </c>
      <c r="X359" s="1444"/>
      <c r="Y359" s="638" t="s">
        <v>159</v>
      </c>
      <c r="Z359" s="668">
        <v>16.784952409990929</v>
      </c>
      <c r="AA359" s="669">
        <v>27.654067901494862</v>
      </c>
      <c r="AB359" s="670">
        <v>0.37103952697235715</v>
      </c>
      <c r="AC359" s="450">
        <v>44.810059838458145</v>
      </c>
      <c r="AD359" s="449">
        <v>33.564967237155706</v>
      </c>
      <c r="AE359" s="449">
        <v>17.718317747510756</v>
      </c>
      <c r="AF359" s="450">
        <v>2.6448144387896502</v>
      </c>
      <c r="AG359" s="451">
        <v>1.2618407380857386</v>
      </c>
      <c r="AH359" s="452">
        <v>100</v>
      </c>
    </row>
    <row r="360" spans="2:34" ht="15" customHeight="1">
      <c r="B360" s="1444"/>
      <c r="C360" s="638" t="s">
        <v>160</v>
      </c>
      <c r="D360" s="668">
        <v>4.6957156363515731</v>
      </c>
      <c r="E360" s="669">
        <v>22.020600772943659</v>
      </c>
      <c r="F360" s="670">
        <v>2.7053027915540149</v>
      </c>
      <c r="G360" s="450">
        <v>29.421619200849239</v>
      </c>
      <c r="H360" s="449">
        <v>38.585811673771332</v>
      </c>
      <c r="I360" s="449">
        <v>28.738244124135413</v>
      </c>
      <c r="J360" s="450">
        <v>2.1380351307867107</v>
      </c>
      <c r="K360" s="451">
        <v>1.1162898704572974</v>
      </c>
      <c r="L360" s="452">
        <v>100</v>
      </c>
      <c r="M360" s="1444"/>
      <c r="N360" s="638" t="s">
        <v>160</v>
      </c>
      <c r="O360" s="668">
        <v>5.7522123893805306</v>
      </c>
      <c r="P360" s="669">
        <v>13.348082595870205</v>
      </c>
      <c r="Q360" s="670">
        <v>0.51622418879056042</v>
      </c>
      <c r="R360" s="450">
        <v>19.616519174041297</v>
      </c>
      <c r="S360" s="449">
        <v>44.321533923303832</v>
      </c>
      <c r="T360" s="449">
        <v>27.43362831858407</v>
      </c>
      <c r="U360" s="450">
        <v>7.9646017699115044</v>
      </c>
      <c r="V360" s="451">
        <v>0.66371681415929207</v>
      </c>
      <c r="W360" s="452">
        <v>100</v>
      </c>
      <c r="X360" s="1444"/>
      <c r="Y360" s="638" t="s">
        <v>160</v>
      </c>
      <c r="Z360" s="668">
        <v>43.846008574003648</v>
      </c>
      <c r="AA360" s="669">
        <v>9.7578778593418871</v>
      </c>
      <c r="AB360" s="670">
        <v>1.4296046272418121</v>
      </c>
      <c r="AC360" s="450">
        <v>55.033491060587352</v>
      </c>
      <c r="AD360" s="449">
        <v>23.590643241814231</v>
      </c>
      <c r="AE360" s="449">
        <v>17.672939538605579</v>
      </c>
      <c r="AF360" s="450">
        <v>3.2440066135345127</v>
      </c>
      <c r="AG360" s="451">
        <v>0.45891954545833491</v>
      </c>
      <c r="AH360" s="452">
        <v>100</v>
      </c>
    </row>
    <row r="361" spans="2:34" ht="15" customHeight="1">
      <c r="B361" s="1444"/>
      <c r="C361" s="638" t="s">
        <v>161</v>
      </c>
      <c r="D361" s="668">
        <v>23.552173913043479</v>
      </c>
      <c r="E361" s="669">
        <v>16.842391304347824</v>
      </c>
      <c r="F361" s="670">
        <v>0.39565217391304341</v>
      </c>
      <c r="G361" s="450">
        <v>40.790217391304346</v>
      </c>
      <c r="H361" s="449">
        <v>22.583695652173912</v>
      </c>
      <c r="I361" s="449">
        <v>33.197826086956525</v>
      </c>
      <c r="J361" s="450">
        <v>2.9173913043478255</v>
      </c>
      <c r="K361" s="451">
        <v>0.51086956521739135</v>
      </c>
      <c r="L361" s="452">
        <v>100</v>
      </c>
      <c r="M361" s="1444"/>
      <c r="N361" s="638" t="s">
        <v>161</v>
      </c>
      <c r="O361" s="668">
        <v>14.410774410774412</v>
      </c>
      <c r="P361" s="669">
        <v>24.242424242424239</v>
      </c>
      <c r="Q361" s="670">
        <v>0.4713804713804714</v>
      </c>
      <c r="R361" s="450">
        <v>39.124579124579128</v>
      </c>
      <c r="S361" s="449">
        <v>31.043771043771045</v>
      </c>
      <c r="T361" s="449">
        <v>25.993265993265997</v>
      </c>
      <c r="U361" s="450">
        <v>3.7710437710437712</v>
      </c>
      <c r="V361" s="451">
        <v>6.7340067340067339E-2</v>
      </c>
      <c r="W361" s="452">
        <v>100</v>
      </c>
      <c r="X361" s="1444"/>
      <c r="Y361" s="638" t="s">
        <v>161</v>
      </c>
      <c r="Z361" s="668">
        <v>31.997491950447344</v>
      </c>
      <c r="AA361" s="669">
        <v>19.047909636372374</v>
      </c>
      <c r="AB361" s="670">
        <v>0.66682060544826072</v>
      </c>
      <c r="AC361" s="450">
        <v>51.71222219226798</v>
      </c>
      <c r="AD361" s="449">
        <v>20.752850016351111</v>
      </c>
      <c r="AE361" s="449">
        <v>24.113369758999848</v>
      </c>
      <c r="AF361" s="450">
        <v>2.7359614863922412</v>
      </c>
      <c r="AG361" s="451">
        <v>0.68559654598882036</v>
      </c>
      <c r="AH361" s="452">
        <v>100</v>
      </c>
    </row>
    <row r="362" spans="2:34" ht="15" customHeight="1">
      <c r="B362" s="1445"/>
      <c r="C362" s="646" t="s">
        <v>49</v>
      </c>
      <c r="D362" s="661">
        <v>4.0090872644661241E-2</v>
      </c>
      <c r="E362" s="662">
        <v>46.739275691567556</v>
      </c>
      <c r="F362" s="663">
        <v>2.2049979954563677</v>
      </c>
      <c r="G362" s="664">
        <v>48.984364559668585</v>
      </c>
      <c r="H362" s="665">
        <v>34.264332486970467</v>
      </c>
      <c r="I362" s="665">
        <v>14.893759187491648</v>
      </c>
      <c r="J362" s="664">
        <v>1.2361352398770546</v>
      </c>
      <c r="K362" s="666">
        <v>0.62140852599224905</v>
      </c>
      <c r="L362" s="667">
        <v>100</v>
      </c>
      <c r="M362" s="1445"/>
      <c r="N362" s="646" t="s">
        <v>49</v>
      </c>
      <c r="O362" s="661">
        <v>2.1052631578947367</v>
      </c>
      <c r="P362" s="662">
        <v>31.578947368421051</v>
      </c>
      <c r="Q362" s="663">
        <v>0</v>
      </c>
      <c r="R362" s="664">
        <v>33.684210526315788</v>
      </c>
      <c r="S362" s="665">
        <v>34.736842105263158</v>
      </c>
      <c r="T362" s="665">
        <v>23.157894736842103</v>
      </c>
      <c r="U362" s="664">
        <v>7.8947368421052628</v>
      </c>
      <c r="V362" s="666">
        <v>0.52631578947368418</v>
      </c>
      <c r="W362" s="667">
        <v>100</v>
      </c>
      <c r="X362" s="1445"/>
      <c r="Y362" s="646" t="s">
        <v>49</v>
      </c>
      <c r="Z362" s="661">
        <v>0.44489426134155396</v>
      </c>
      <c r="AA362" s="662">
        <v>58.008892579391876</v>
      </c>
      <c r="AB362" s="663">
        <v>0.72544028481722067</v>
      </c>
      <c r="AC362" s="664">
        <v>59.179227125550639</v>
      </c>
      <c r="AD362" s="665">
        <v>27.518248756113323</v>
      </c>
      <c r="AE362" s="665">
        <v>10.40620145990049</v>
      </c>
      <c r="AF362" s="664">
        <v>2.1160996276630319</v>
      </c>
      <c r="AG362" s="666">
        <v>0.78022303077251631</v>
      </c>
      <c r="AH362" s="667">
        <v>100</v>
      </c>
    </row>
    <row r="363" spans="2:34" ht="15" customHeight="1">
      <c r="B363" s="1443" t="s">
        <v>162</v>
      </c>
      <c r="C363" s="646" t="s">
        <v>124</v>
      </c>
      <c r="D363" s="661">
        <v>12.844668879994208</v>
      </c>
      <c r="E363" s="662">
        <v>16.090063814163226</v>
      </c>
      <c r="F363" s="663">
        <v>0.53988643768035005</v>
      </c>
      <c r="G363" s="664">
        <v>29.474619131837791</v>
      </c>
      <c r="H363" s="665">
        <v>21.307543930414639</v>
      </c>
      <c r="I363" s="665">
        <v>36.563860705162014</v>
      </c>
      <c r="J363" s="664">
        <v>6.9646126159669874</v>
      </c>
      <c r="K363" s="666">
        <v>5.6893636166185733</v>
      </c>
      <c r="L363" s="667">
        <v>100</v>
      </c>
      <c r="M363" s="1443" t="s">
        <v>162</v>
      </c>
      <c r="N363" s="646" t="s">
        <v>124</v>
      </c>
      <c r="O363" s="661">
        <v>6.7553810354857475</v>
      </c>
      <c r="P363" s="662">
        <v>16.841186736474693</v>
      </c>
      <c r="Q363" s="663">
        <v>0.9962187318208261</v>
      </c>
      <c r="R363" s="664">
        <v>24.592786503781273</v>
      </c>
      <c r="S363" s="665">
        <v>31.893542757417105</v>
      </c>
      <c r="T363" s="665">
        <v>38.24898196625945</v>
      </c>
      <c r="U363" s="664">
        <v>4.3920884235020363</v>
      </c>
      <c r="V363" s="666">
        <v>0.87260034904013961</v>
      </c>
      <c r="W363" s="667">
        <v>100</v>
      </c>
      <c r="X363" s="1443" t="s">
        <v>162</v>
      </c>
      <c r="Y363" s="646" t="s">
        <v>124</v>
      </c>
      <c r="Z363" s="661">
        <v>15.940380100830634</v>
      </c>
      <c r="AA363" s="662">
        <v>19.023842248583367</v>
      </c>
      <c r="AB363" s="663">
        <v>0.80643269825615294</v>
      </c>
      <c r="AC363" s="664">
        <v>35.770655047670154</v>
      </c>
      <c r="AD363" s="665">
        <v>16.933413383782515</v>
      </c>
      <c r="AE363" s="665">
        <v>35.005540890080567</v>
      </c>
      <c r="AF363" s="664">
        <v>5.6403496868553615</v>
      </c>
      <c r="AG363" s="666">
        <v>6.6500409916114105</v>
      </c>
      <c r="AH363" s="667">
        <v>100</v>
      </c>
    </row>
    <row r="364" spans="2:34" ht="15" customHeight="1">
      <c r="B364" s="1444"/>
      <c r="C364" s="638" t="s">
        <v>163</v>
      </c>
      <c r="D364" s="668">
        <v>13.302666681304686</v>
      </c>
      <c r="E364" s="669">
        <v>9.1244268300269713</v>
      </c>
      <c r="F364" s="670">
        <v>0.47921218176029512</v>
      </c>
      <c r="G364" s="450">
        <v>22.906305693091955</v>
      </c>
      <c r="H364" s="449">
        <v>23.298970581239182</v>
      </c>
      <c r="I364" s="449">
        <v>41.196877710320905</v>
      </c>
      <c r="J364" s="450">
        <v>5.5381119149823794</v>
      </c>
      <c r="K364" s="451">
        <v>7.0597341003655849</v>
      </c>
      <c r="L364" s="452">
        <v>100</v>
      </c>
      <c r="M364" s="1444"/>
      <c r="N364" s="638" t="s">
        <v>163</v>
      </c>
      <c r="O364" s="668">
        <v>5.6955810147299504</v>
      </c>
      <c r="P364" s="669">
        <v>12.87506819421713</v>
      </c>
      <c r="Q364" s="670">
        <v>0.52373158756137483</v>
      </c>
      <c r="R364" s="450">
        <v>19.094380796508457</v>
      </c>
      <c r="S364" s="449">
        <v>30.889252591380249</v>
      </c>
      <c r="T364" s="449">
        <v>44.331696672122206</v>
      </c>
      <c r="U364" s="450">
        <v>4.7790507364975454</v>
      </c>
      <c r="V364" s="451">
        <v>0.9056192034915439</v>
      </c>
      <c r="W364" s="452">
        <v>100</v>
      </c>
      <c r="X364" s="1444"/>
      <c r="Y364" s="638" t="s">
        <v>163</v>
      </c>
      <c r="Z364" s="668">
        <v>16.34193409740336</v>
      </c>
      <c r="AA364" s="669">
        <v>12.375510613200376</v>
      </c>
      <c r="AB364" s="670">
        <v>0.41716457048213945</v>
      </c>
      <c r="AC364" s="450">
        <v>29.134609281085872</v>
      </c>
      <c r="AD364" s="449">
        <v>17.797321390431499</v>
      </c>
      <c r="AE364" s="449">
        <v>40.29437487692077</v>
      </c>
      <c r="AF364" s="450">
        <v>4.3244196552313587</v>
      </c>
      <c r="AG364" s="451">
        <v>8.4492747963305028</v>
      </c>
      <c r="AH364" s="452">
        <v>100</v>
      </c>
    </row>
    <row r="365" spans="2:34" ht="15" customHeight="1">
      <c r="B365" s="1444"/>
      <c r="C365" s="638" t="s">
        <v>164</v>
      </c>
      <c r="D365" s="668">
        <v>13.788167938931299</v>
      </c>
      <c r="E365" s="669">
        <v>30.799406276505515</v>
      </c>
      <c r="F365" s="670">
        <v>1.7723353124116483</v>
      </c>
      <c r="G365" s="450">
        <v>46.359909527848458</v>
      </c>
      <c r="H365" s="449">
        <v>20.805060785976817</v>
      </c>
      <c r="I365" s="449">
        <v>22.301738761662424</v>
      </c>
      <c r="J365" s="450">
        <v>5.6633446423522749</v>
      </c>
      <c r="K365" s="451">
        <v>4.869946282160023</v>
      </c>
      <c r="L365" s="452">
        <v>100</v>
      </c>
      <c r="M365" s="1444"/>
      <c r="N365" s="638" t="s">
        <v>164</v>
      </c>
      <c r="O365" s="668">
        <v>2.8215767634854774</v>
      </c>
      <c r="P365" s="669">
        <v>17.012448132780083</v>
      </c>
      <c r="Q365" s="670">
        <v>0.41493775933609961</v>
      </c>
      <c r="R365" s="450">
        <v>20.248962655601659</v>
      </c>
      <c r="S365" s="449">
        <v>40.663900414937757</v>
      </c>
      <c r="T365" s="449">
        <v>36.182572614107883</v>
      </c>
      <c r="U365" s="450">
        <v>2.4066390041493775</v>
      </c>
      <c r="V365" s="451">
        <v>0.49792531120331951</v>
      </c>
      <c r="W365" s="452">
        <v>100</v>
      </c>
      <c r="X365" s="1444"/>
      <c r="Y365" s="638" t="s">
        <v>164</v>
      </c>
      <c r="Z365" s="668">
        <v>13.04973267854664</v>
      </c>
      <c r="AA365" s="669">
        <v>22.043942104817059</v>
      </c>
      <c r="AB365" s="670">
        <v>4.547787176302923</v>
      </c>
      <c r="AC365" s="450">
        <v>39.641461959666621</v>
      </c>
      <c r="AD365" s="449">
        <v>19.890885158557172</v>
      </c>
      <c r="AE365" s="449">
        <v>27.080579193071866</v>
      </c>
      <c r="AF365" s="450">
        <v>7.9071212091676895</v>
      </c>
      <c r="AG365" s="451">
        <v>5.4799524795366601</v>
      </c>
      <c r="AH365" s="452">
        <v>100</v>
      </c>
    </row>
    <row r="366" spans="2:34" ht="15" customHeight="1">
      <c r="B366" s="1444"/>
      <c r="C366" s="638" t="s">
        <v>51</v>
      </c>
      <c r="D366" s="668">
        <v>19.49171270718232</v>
      </c>
      <c r="E366" s="669">
        <v>18.723756906077348</v>
      </c>
      <c r="F366" s="670">
        <v>0.60220994475138123</v>
      </c>
      <c r="G366" s="450">
        <v>38.817679558011051</v>
      </c>
      <c r="H366" s="449">
        <v>23.729281767955801</v>
      </c>
      <c r="I366" s="449">
        <v>23.464088397790057</v>
      </c>
      <c r="J366" s="450">
        <v>11.651933701657459</v>
      </c>
      <c r="K366" s="451">
        <v>2.3370165745856353</v>
      </c>
      <c r="L366" s="452">
        <v>100</v>
      </c>
      <c r="M366" s="1444"/>
      <c r="N366" s="638" t="s">
        <v>51</v>
      </c>
      <c r="O366" s="668">
        <v>15.748031496062993</v>
      </c>
      <c r="P366" s="669">
        <v>30.511811023622048</v>
      </c>
      <c r="Q366" s="670">
        <v>4.3307086614173231</v>
      </c>
      <c r="R366" s="450">
        <v>50.590551181102363</v>
      </c>
      <c r="S366" s="449">
        <v>29.133858267716537</v>
      </c>
      <c r="T366" s="449">
        <v>14.763779527559057</v>
      </c>
      <c r="U366" s="450">
        <v>5.5118110236220472</v>
      </c>
      <c r="V366" s="451">
        <v>0</v>
      </c>
      <c r="W366" s="452">
        <v>100</v>
      </c>
      <c r="X366" s="1444"/>
      <c r="Y366" s="638" t="s">
        <v>51</v>
      </c>
      <c r="Z366" s="668">
        <v>47.403141271535397</v>
      </c>
      <c r="AA366" s="669">
        <v>14.380081110332224</v>
      </c>
      <c r="AB366" s="670">
        <v>1.478365133588921</v>
      </c>
      <c r="AC366" s="450">
        <v>63.26158751545654</v>
      </c>
      <c r="AD366" s="449">
        <v>14.321253895261318</v>
      </c>
      <c r="AE366" s="449">
        <v>13.613131669605798</v>
      </c>
      <c r="AF366" s="450">
        <v>7.318592880862707</v>
      </c>
      <c r="AG366" s="451">
        <v>1.4854340388136449</v>
      </c>
      <c r="AH366" s="452">
        <v>100</v>
      </c>
    </row>
    <row r="367" spans="2:34" ht="15" customHeight="1">
      <c r="B367" s="1444"/>
      <c r="C367" s="638" t="s">
        <v>74</v>
      </c>
      <c r="D367" s="668">
        <v>12.764357780364765</v>
      </c>
      <c r="E367" s="669">
        <v>24.793849437330231</v>
      </c>
      <c r="F367" s="670">
        <v>0.43655413271245636</v>
      </c>
      <c r="G367" s="450">
        <v>37.994761350407451</v>
      </c>
      <c r="H367" s="449">
        <v>19.324796274738066</v>
      </c>
      <c r="I367" s="449">
        <v>33.003492433061702</v>
      </c>
      <c r="J367" s="450">
        <v>7.5378346915017458</v>
      </c>
      <c r="K367" s="451">
        <v>2.1391152502910362</v>
      </c>
      <c r="L367" s="452">
        <v>100</v>
      </c>
      <c r="M367" s="1444"/>
      <c r="N367" s="638" t="s">
        <v>74</v>
      </c>
      <c r="O367" s="668">
        <v>8.7759815242494223</v>
      </c>
      <c r="P367" s="669">
        <v>24.133949191685911</v>
      </c>
      <c r="Q367" s="670">
        <v>0.46189376443418012</v>
      </c>
      <c r="R367" s="450">
        <v>33.371824480369519</v>
      </c>
      <c r="S367" s="449">
        <v>39.722863741339495</v>
      </c>
      <c r="T367" s="449">
        <v>24.018475750577366</v>
      </c>
      <c r="U367" s="450">
        <v>2.7713625866050808</v>
      </c>
      <c r="V367" s="451">
        <v>0.11547344110854503</v>
      </c>
      <c r="W367" s="452">
        <v>100</v>
      </c>
      <c r="X367" s="1444"/>
      <c r="Y367" s="638" t="s">
        <v>74</v>
      </c>
      <c r="Z367" s="668">
        <v>15.713991039813093</v>
      </c>
      <c r="AA367" s="669">
        <v>28.010368783979331</v>
      </c>
      <c r="AB367" s="670">
        <v>0.98374509853532499</v>
      </c>
      <c r="AC367" s="450">
        <v>44.708104922327756</v>
      </c>
      <c r="AD367" s="449">
        <v>20.516329305237438</v>
      </c>
      <c r="AE367" s="449">
        <v>26.294221821590192</v>
      </c>
      <c r="AF367" s="450">
        <v>3.703864121700271</v>
      </c>
      <c r="AG367" s="451">
        <v>4.777479829144351</v>
      </c>
      <c r="AH367" s="452">
        <v>100</v>
      </c>
    </row>
    <row r="368" spans="2:34" ht="15" customHeight="1">
      <c r="B368" s="1444"/>
      <c r="C368" s="638" t="s">
        <v>52</v>
      </c>
      <c r="D368" s="668">
        <v>19.314541018782517</v>
      </c>
      <c r="E368" s="669">
        <v>33.51459392728021</v>
      </c>
      <c r="F368" s="670">
        <v>0.2292701566679404</v>
      </c>
      <c r="G368" s="450">
        <v>53.058405102730667</v>
      </c>
      <c r="H368" s="449">
        <v>13.124246788748126</v>
      </c>
      <c r="I368" s="449">
        <v>26.906910437670849</v>
      </c>
      <c r="J368" s="450">
        <v>6.3637165280268073</v>
      </c>
      <c r="K368" s="451">
        <v>0.54672114282355011</v>
      </c>
      <c r="L368" s="452">
        <v>100</v>
      </c>
      <c r="M368" s="1444"/>
      <c r="N368" s="638" t="s">
        <v>52</v>
      </c>
      <c r="O368" s="668">
        <v>14.850299401197606</v>
      </c>
      <c r="P368" s="669">
        <v>24.790419161676645</v>
      </c>
      <c r="Q368" s="670">
        <v>5.8682634730538918</v>
      </c>
      <c r="R368" s="450">
        <v>45.508982035928142</v>
      </c>
      <c r="S368" s="449">
        <v>29.820359281437121</v>
      </c>
      <c r="T368" s="449">
        <v>20.479041916167663</v>
      </c>
      <c r="U368" s="450">
        <v>3.7125748502994016</v>
      </c>
      <c r="V368" s="451">
        <v>0.47904191616766467</v>
      </c>
      <c r="W368" s="452">
        <v>100</v>
      </c>
      <c r="X368" s="1444"/>
      <c r="Y368" s="638" t="s">
        <v>52</v>
      </c>
      <c r="Z368" s="668">
        <v>14.803425238084264</v>
      </c>
      <c r="AA368" s="669">
        <v>50.820894566890232</v>
      </c>
      <c r="AB368" s="670">
        <v>5.4966159897365779E-2</v>
      </c>
      <c r="AC368" s="450">
        <v>65.679285964871852</v>
      </c>
      <c r="AD368" s="449">
        <v>10.226445726518708</v>
      </c>
      <c r="AE368" s="449">
        <v>18.986819901002018</v>
      </c>
      <c r="AF368" s="450">
        <v>4.5317057306670971</v>
      </c>
      <c r="AG368" s="451">
        <v>0.57574267694033232</v>
      </c>
      <c r="AH368" s="452">
        <v>100</v>
      </c>
    </row>
    <row r="369" spans="2:34" ht="15" customHeight="1">
      <c r="B369" s="1444"/>
      <c r="C369" s="638" t="s">
        <v>165</v>
      </c>
      <c r="D369" s="668">
        <v>3.356492132143186</v>
      </c>
      <c r="E369" s="669">
        <v>67.438115395233268</v>
      </c>
      <c r="F369" s="670">
        <v>7.821845955645533E-2</v>
      </c>
      <c r="G369" s="450">
        <v>70.872825986932909</v>
      </c>
      <c r="H369" s="449">
        <v>10.170700285267323</v>
      </c>
      <c r="I369" s="449">
        <v>9.3839146038465078</v>
      </c>
      <c r="J369" s="450">
        <v>9.2964939725775277</v>
      </c>
      <c r="K369" s="451">
        <v>0.27606515137572468</v>
      </c>
      <c r="L369" s="452">
        <v>100</v>
      </c>
      <c r="M369" s="1444"/>
      <c r="N369" s="638" t="s">
        <v>165</v>
      </c>
      <c r="O369" s="668">
        <v>2.2727272727272729</v>
      </c>
      <c r="P369" s="669">
        <v>42.832167832167833</v>
      </c>
      <c r="Q369" s="670">
        <v>0.17482517482517484</v>
      </c>
      <c r="R369" s="450">
        <v>45.27972027972028</v>
      </c>
      <c r="S369" s="449">
        <v>16.958041958041957</v>
      </c>
      <c r="T369" s="449">
        <v>30.594405594405593</v>
      </c>
      <c r="U369" s="450">
        <v>4.3706293706293708</v>
      </c>
      <c r="V369" s="451">
        <v>2.7972027972027975</v>
      </c>
      <c r="W369" s="452">
        <v>100</v>
      </c>
      <c r="X369" s="1444"/>
      <c r="Y369" s="638" t="s">
        <v>165</v>
      </c>
      <c r="Z369" s="668">
        <v>6.2170124986944266</v>
      </c>
      <c r="AA369" s="669">
        <v>53.385715860692365</v>
      </c>
      <c r="AB369" s="670">
        <v>0.42067042671958599</v>
      </c>
      <c r="AC369" s="450">
        <v>60.02339878610637</v>
      </c>
      <c r="AD369" s="449">
        <v>11.255019206443151</v>
      </c>
      <c r="AE369" s="449">
        <v>13.887317364713526</v>
      </c>
      <c r="AF369" s="450">
        <v>14.651368241478954</v>
      </c>
      <c r="AG369" s="451">
        <v>0.18289640125799303</v>
      </c>
      <c r="AH369" s="452">
        <v>100</v>
      </c>
    </row>
    <row r="370" spans="2:34" ht="15" customHeight="1">
      <c r="B370" s="1445"/>
      <c r="C370" s="646" t="s">
        <v>166</v>
      </c>
      <c r="D370" s="661">
        <v>6.0397485176246235</v>
      </c>
      <c r="E370" s="662">
        <v>8.4353863114925058</v>
      </c>
      <c r="F370" s="663">
        <v>0.45588629659426128</v>
      </c>
      <c r="G370" s="664">
        <v>14.931021125711391</v>
      </c>
      <c r="H370" s="665">
        <v>13.575280831918001</v>
      </c>
      <c r="I370" s="665">
        <v>41.598879651977001</v>
      </c>
      <c r="J370" s="664">
        <v>26.745329400196656</v>
      </c>
      <c r="K370" s="666">
        <v>3.1494889901969549</v>
      </c>
      <c r="L370" s="667">
        <v>100</v>
      </c>
      <c r="M370" s="1445"/>
      <c r="N370" s="646" t="s">
        <v>166</v>
      </c>
      <c r="O370" s="661">
        <v>13.311148086522461</v>
      </c>
      <c r="P370" s="662">
        <v>19.134775374376041</v>
      </c>
      <c r="Q370" s="663">
        <v>1.3311148086522462</v>
      </c>
      <c r="R370" s="664">
        <v>33.777038269550751</v>
      </c>
      <c r="S370" s="665">
        <v>37.770382695507486</v>
      </c>
      <c r="T370" s="665">
        <v>21.963394342762061</v>
      </c>
      <c r="U370" s="664">
        <v>4.8252911813643928</v>
      </c>
      <c r="V370" s="666">
        <v>1.6638935108153077</v>
      </c>
      <c r="W370" s="667">
        <v>100</v>
      </c>
      <c r="X370" s="1445"/>
      <c r="Y370" s="646" t="s">
        <v>166</v>
      </c>
      <c r="Z370" s="661">
        <v>3.6752394200175074</v>
      </c>
      <c r="AA370" s="662">
        <v>15.198693513348102</v>
      </c>
      <c r="AB370" s="663">
        <v>1.3166070230582003</v>
      </c>
      <c r="AC370" s="664">
        <v>20.190539956423816</v>
      </c>
      <c r="AD370" s="665">
        <v>11.077784906425183</v>
      </c>
      <c r="AE370" s="665">
        <v>48.858595244544134</v>
      </c>
      <c r="AF370" s="664">
        <v>16.43508327867001</v>
      </c>
      <c r="AG370" s="666">
        <v>3.4379966139368694</v>
      </c>
      <c r="AH370" s="667">
        <v>100</v>
      </c>
    </row>
    <row r="371" spans="2:34" ht="15" customHeight="1" thickBot="1">
      <c r="B371" s="1446" t="s">
        <v>101</v>
      </c>
      <c r="C371" s="1447"/>
      <c r="D371" s="671">
        <v>2.997561791843955</v>
      </c>
      <c r="E371" s="672">
        <v>5.0867715255533774</v>
      </c>
      <c r="F371" s="673">
        <v>0.46851842998517951</v>
      </c>
      <c r="G371" s="518">
        <v>8.5528517473825119</v>
      </c>
      <c r="H371" s="516">
        <v>34.474351006358468</v>
      </c>
      <c r="I371" s="516">
        <v>42.247932303867664</v>
      </c>
      <c r="J371" s="518">
        <v>12.783860018167042</v>
      </c>
      <c r="K371" s="519">
        <v>1.9410049242243153</v>
      </c>
      <c r="L371" s="674">
        <v>100</v>
      </c>
      <c r="M371" s="1446" t="s">
        <v>101</v>
      </c>
      <c r="N371" s="1447"/>
      <c r="O371" s="671">
        <v>1.2465373961218837</v>
      </c>
      <c r="P371" s="672">
        <v>3.3240997229916895</v>
      </c>
      <c r="Q371" s="673">
        <v>0.2770083102493075</v>
      </c>
      <c r="R371" s="518">
        <v>4.8476454293628812</v>
      </c>
      <c r="S371" s="516">
        <v>40.443213296398895</v>
      </c>
      <c r="T371" s="516">
        <v>30.332409972299171</v>
      </c>
      <c r="U371" s="518">
        <v>24.099722991689749</v>
      </c>
      <c r="V371" s="519">
        <v>0.2770083102493075</v>
      </c>
      <c r="W371" s="674">
        <v>100</v>
      </c>
      <c r="X371" s="1446" t="s">
        <v>101</v>
      </c>
      <c r="Y371" s="1447"/>
      <c r="Z371" s="671">
        <v>1.2155593361600592</v>
      </c>
      <c r="AA371" s="672">
        <v>4.0728635282041132</v>
      </c>
      <c r="AB371" s="673">
        <v>0.61530337248078149</v>
      </c>
      <c r="AC371" s="518">
        <v>5.9037262368449532</v>
      </c>
      <c r="AD371" s="516">
        <v>34.582036927035212</v>
      </c>
      <c r="AE371" s="516">
        <v>48.268270377645791</v>
      </c>
      <c r="AF371" s="518">
        <v>10.403374657450629</v>
      </c>
      <c r="AG371" s="519">
        <v>0.84259180102341313</v>
      </c>
      <c r="AH371" s="674">
        <v>100</v>
      </c>
    </row>
    <row r="372" spans="2:34" ht="15" customHeight="1" thickTop="1" thickBot="1">
      <c r="B372" s="1439" t="s">
        <v>102</v>
      </c>
      <c r="C372" s="1440"/>
      <c r="D372" s="675"/>
      <c r="E372" s="676"/>
      <c r="F372" s="677"/>
      <c r="G372" s="470"/>
      <c r="H372" s="469"/>
      <c r="I372" s="469"/>
      <c r="J372" s="470"/>
      <c r="K372" s="471"/>
      <c r="L372" s="472"/>
      <c r="M372" s="1439" t="s">
        <v>102</v>
      </c>
      <c r="N372" s="1440"/>
      <c r="O372" s="675"/>
      <c r="P372" s="676"/>
      <c r="Q372" s="677"/>
      <c r="R372" s="470"/>
      <c r="S372" s="469"/>
      <c r="T372" s="469"/>
      <c r="U372" s="470"/>
      <c r="V372" s="471"/>
      <c r="W372" s="472"/>
      <c r="X372" s="1439" t="s">
        <v>102</v>
      </c>
      <c r="Y372" s="1440"/>
      <c r="Z372" s="675"/>
      <c r="AA372" s="676"/>
      <c r="AB372" s="677"/>
      <c r="AC372" s="470"/>
      <c r="AD372" s="469"/>
      <c r="AE372" s="469"/>
      <c r="AF372" s="470"/>
      <c r="AG372" s="471"/>
      <c r="AH372" s="472"/>
    </row>
    <row r="373" spans="2:34" ht="15" customHeight="1" thickBot="1">
      <c r="B373" s="1441" t="s">
        <v>13</v>
      </c>
      <c r="C373" s="1442"/>
      <c r="D373" s="675">
        <v>3.6901008782741318</v>
      </c>
      <c r="E373" s="676">
        <v>15.215817730867606</v>
      </c>
      <c r="F373" s="677">
        <v>0.87808290392765154</v>
      </c>
      <c r="G373" s="470">
        <v>19.784001513069391</v>
      </c>
      <c r="H373" s="469">
        <v>24.100028310861454</v>
      </c>
      <c r="I373" s="469">
        <v>50.471928128111159</v>
      </c>
      <c r="J373" s="470">
        <v>3.6967756487617391</v>
      </c>
      <c r="K373" s="471">
        <v>1.9472663991962593</v>
      </c>
      <c r="L373" s="472">
        <v>100</v>
      </c>
      <c r="M373" s="1441" t="s">
        <v>13</v>
      </c>
      <c r="N373" s="1442"/>
      <c r="O373" s="675">
        <v>3.6185064092583947</v>
      </c>
      <c r="P373" s="676">
        <v>15.348487207431626</v>
      </c>
      <c r="Q373" s="677">
        <v>0.49604719151659826</v>
      </c>
      <c r="R373" s="470">
        <v>19.463040808206618</v>
      </c>
      <c r="S373" s="469">
        <v>28.57396163094435</v>
      </c>
      <c r="T373" s="469">
        <v>44.991091044337189</v>
      </c>
      <c r="U373" s="470">
        <v>6.4373691767433012</v>
      </c>
      <c r="V373" s="471">
        <v>0.53453733976854012</v>
      </c>
      <c r="W373" s="472">
        <v>100</v>
      </c>
      <c r="X373" s="1441" t="s">
        <v>13</v>
      </c>
      <c r="Y373" s="1442"/>
      <c r="Z373" s="675">
        <v>4.1080867646485375</v>
      </c>
      <c r="AA373" s="676">
        <v>15.822810675255193</v>
      </c>
      <c r="AB373" s="677">
        <v>0.95334055380153648</v>
      </c>
      <c r="AC373" s="470">
        <v>20.884237993705266</v>
      </c>
      <c r="AD373" s="469">
        <v>19.872248410751798</v>
      </c>
      <c r="AE373" s="469">
        <v>53.731888732452738</v>
      </c>
      <c r="AF373" s="470">
        <v>3.413755444326823</v>
      </c>
      <c r="AG373" s="471">
        <v>2.0978694187633962</v>
      </c>
      <c r="AH373" s="472">
        <v>100</v>
      </c>
    </row>
  </sheetData>
  <mergeCells count="360">
    <mergeCell ref="D5:G5"/>
    <mergeCell ref="H5:H6"/>
    <mergeCell ref="I5:I6"/>
    <mergeCell ref="J5:J6"/>
    <mergeCell ref="K5:K6"/>
    <mergeCell ref="L5:L6"/>
    <mergeCell ref="B2:L2"/>
    <mergeCell ref="M2:W2"/>
    <mergeCell ref="X2:AH2"/>
    <mergeCell ref="B3:L3"/>
    <mergeCell ref="M3:W3"/>
    <mergeCell ref="X3:AH3"/>
    <mergeCell ref="Z5:AC5"/>
    <mergeCell ref="AD5:AD6"/>
    <mergeCell ref="AE5:AE6"/>
    <mergeCell ref="AF5:AF6"/>
    <mergeCell ref="AG5:AG6"/>
    <mergeCell ref="AH5:AH6"/>
    <mergeCell ref="O5:R5"/>
    <mergeCell ref="S5:S6"/>
    <mergeCell ref="T5:T6"/>
    <mergeCell ref="U5:U6"/>
    <mergeCell ref="V5:V6"/>
    <mergeCell ref="W5:W6"/>
    <mergeCell ref="B15:B22"/>
    <mergeCell ref="M15:M22"/>
    <mergeCell ref="X15:X22"/>
    <mergeCell ref="B23:B27"/>
    <mergeCell ref="M23:M27"/>
    <mergeCell ref="X23:X27"/>
    <mergeCell ref="B7:C7"/>
    <mergeCell ref="M7:N7"/>
    <mergeCell ref="X7:Y7"/>
    <mergeCell ref="B8:B14"/>
    <mergeCell ref="M8:M14"/>
    <mergeCell ref="X8:X14"/>
    <mergeCell ref="B42:B47"/>
    <mergeCell ref="M42:M47"/>
    <mergeCell ref="X42:X47"/>
    <mergeCell ref="B48:B52"/>
    <mergeCell ref="M48:M52"/>
    <mergeCell ref="X48:X52"/>
    <mergeCell ref="B28:B34"/>
    <mergeCell ref="M28:M34"/>
    <mergeCell ref="X28:X34"/>
    <mergeCell ref="B35:B41"/>
    <mergeCell ref="M35:M41"/>
    <mergeCell ref="X35:X41"/>
    <mergeCell ref="B62:C62"/>
    <mergeCell ref="M62:N62"/>
    <mergeCell ref="X62:Y62"/>
    <mergeCell ref="B63:C63"/>
    <mergeCell ref="M63:N63"/>
    <mergeCell ref="X63:Y63"/>
    <mergeCell ref="B53:B60"/>
    <mergeCell ref="M53:M60"/>
    <mergeCell ref="X53:X60"/>
    <mergeCell ref="B61:C61"/>
    <mergeCell ref="M61:N61"/>
    <mergeCell ref="X61:Y61"/>
    <mergeCell ref="D67:G67"/>
    <mergeCell ref="H67:H68"/>
    <mergeCell ref="I67:I68"/>
    <mergeCell ref="J67:J68"/>
    <mergeCell ref="K67:K68"/>
    <mergeCell ref="L67:L68"/>
    <mergeCell ref="B64:L64"/>
    <mergeCell ref="M64:W64"/>
    <mergeCell ref="X64:AH64"/>
    <mergeCell ref="B65:L65"/>
    <mergeCell ref="M65:W65"/>
    <mergeCell ref="X65:AH65"/>
    <mergeCell ref="Z67:AC67"/>
    <mergeCell ref="AD67:AD68"/>
    <mergeCell ref="AE67:AE68"/>
    <mergeCell ref="AF67:AF68"/>
    <mergeCell ref="AG67:AG68"/>
    <mergeCell ref="AH67:AH68"/>
    <mergeCell ref="O67:R67"/>
    <mergeCell ref="S67:S68"/>
    <mergeCell ref="T67:T68"/>
    <mergeCell ref="U67:U68"/>
    <mergeCell ref="V67:V68"/>
    <mergeCell ref="W67:W68"/>
    <mergeCell ref="B77:B84"/>
    <mergeCell ref="M77:M84"/>
    <mergeCell ref="X77:X84"/>
    <mergeCell ref="B85:B89"/>
    <mergeCell ref="M85:M89"/>
    <mergeCell ref="X85:X89"/>
    <mergeCell ref="B69:C69"/>
    <mergeCell ref="M69:N69"/>
    <mergeCell ref="X69:Y69"/>
    <mergeCell ref="B70:B76"/>
    <mergeCell ref="M70:M76"/>
    <mergeCell ref="X70:X76"/>
    <mergeCell ref="B104:B109"/>
    <mergeCell ref="M104:M109"/>
    <mergeCell ref="X104:X109"/>
    <mergeCell ref="B110:B114"/>
    <mergeCell ref="M110:M114"/>
    <mergeCell ref="X110:X114"/>
    <mergeCell ref="B90:B96"/>
    <mergeCell ref="M90:M96"/>
    <mergeCell ref="X90:X96"/>
    <mergeCell ref="B97:B103"/>
    <mergeCell ref="M97:M103"/>
    <mergeCell ref="X97:X103"/>
    <mergeCell ref="B124:C124"/>
    <mergeCell ref="M124:N124"/>
    <mergeCell ref="X124:Y124"/>
    <mergeCell ref="B125:C125"/>
    <mergeCell ref="M125:N125"/>
    <mergeCell ref="X125:Y125"/>
    <mergeCell ref="B115:B122"/>
    <mergeCell ref="M115:M122"/>
    <mergeCell ref="X115:X122"/>
    <mergeCell ref="B123:C123"/>
    <mergeCell ref="M123:N123"/>
    <mergeCell ref="X123:Y123"/>
    <mergeCell ref="D129:G129"/>
    <mergeCell ref="H129:H130"/>
    <mergeCell ref="I129:I130"/>
    <mergeCell ref="J129:J130"/>
    <mergeCell ref="K129:K130"/>
    <mergeCell ref="L129:L130"/>
    <mergeCell ref="B126:L126"/>
    <mergeCell ref="M126:W126"/>
    <mergeCell ref="X126:AH126"/>
    <mergeCell ref="B127:L127"/>
    <mergeCell ref="M127:W127"/>
    <mergeCell ref="X127:AH127"/>
    <mergeCell ref="Z129:AC129"/>
    <mergeCell ref="AD129:AD130"/>
    <mergeCell ref="AE129:AE130"/>
    <mergeCell ref="AF129:AF130"/>
    <mergeCell ref="AG129:AG130"/>
    <mergeCell ref="AH129:AH130"/>
    <mergeCell ref="O129:R129"/>
    <mergeCell ref="S129:S130"/>
    <mergeCell ref="T129:T130"/>
    <mergeCell ref="U129:U130"/>
    <mergeCell ref="V129:V130"/>
    <mergeCell ref="W129:W130"/>
    <mergeCell ref="B139:B146"/>
    <mergeCell ref="M139:M146"/>
    <mergeCell ref="X139:X146"/>
    <mergeCell ref="B147:B151"/>
    <mergeCell ref="M147:M151"/>
    <mergeCell ref="X147:X151"/>
    <mergeCell ref="B131:C131"/>
    <mergeCell ref="M131:N131"/>
    <mergeCell ref="X131:Y131"/>
    <mergeCell ref="B132:B138"/>
    <mergeCell ref="M132:M138"/>
    <mergeCell ref="X132:X138"/>
    <mergeCell ref="B166:B171"/>
    <mergeCell ref="M166:M171"/>
    <mergeCell ref="X166:X171"/>
    <mergeCell ref="B172:B176"/>
    <mergeCell ref="M172:M176"/>
    <mergeCell ref="X172:X176"/>
    <mergeCell ref="B152:B158"/>
    <mergeCell ref="M152:M158"/>
    <mergeCell ref="X152:X158"/>
    <mergeCell ref="B159:B165"/>
    <mergeCell ref="M159:M165"/>
    <mergeCell ref="X159:X165"/>
    <mergeCell ref="B186:C186"/>
    <mergeCell ref="M186:N186"/>
    <mergeCell ref="X186:Y186"/>
    <mergeCell ref="B187:C187"/>
    <mergeCell ref="M187:N187"/>
    <mergeCell ref="X187:Y187"/>
    <mergeCell ref="B177:B184"/>
    <mergeCell ref="M177:M184"/>
    <mergeCell ref="X177:X184"/>
    <mergeCell ref="B185:C185"/>
    <mergeCell ref="M185:N185"/>
    <mergeCell ref="X185:Y185"/>
    <mergeCell ref="D191:G191"/>
    <mergeCell ref="H191:H192"/>
    <mergeCell ref="I191:I192"/>
    <mergeCell ref="J191:J192"/>
    <mergeCell ref="K191:K192"/>
    <mergeCell ref="L191:L192"/>
    <mergeCell ref="B188:L188"/>
    <mergeCell ref="M188:W188"/>
    <mergeCell ref="X188:AH188"/>
    <mergeCell ref="B189:L189"/>
    <mergeCell ref="M189:W189"/>
    <mergeCell ref="X189:AH189"/>
    <mergeCell ref="Z191:AC191"/>
    <mergeCell ref="AD191:AD192"/>
    <mergeCell ref="AE191:AE192"/>
    <mergeCell ref="AF191:AF192"/>
    <mergeCell ref="AG191:AG192"/>
    <mergeCell ref="AH191:AH192"/>
    <mergeCell ref="O191:R191"/>
    <mergeCell ref="S191:S192"/>
    <mergeCell ref="T191:T192"/>
    <mergeCell ref="U191:U192"/>
    <mergeCell ref="V191:V192"/>
    <mergeCell ref="W191:W192"/>
    <mergeCell ref="B201:B208"/>
    <mergeCell ref="M201:M208"/>
    <mergeCell ref="X201:X208"/>
    <mergeCell ref="B209:B213"/>
    <mergeCell ref="M209:M213"/>
    <mergeCell ref="X209:X213"/>
    <mergeCell ref="B193:C193"/>
    <mergeCell ref="M193:N193"/>
    <mergeCell ref="X193:Y193"/>
    <mergeCell ref="B194:B200"/>
    <mergeCell ref="M194:M200"/>
    <mergeCell ref="X194:X200"/>
    <mergeCell ref="B228:B233"/>
    <mergeCell ref="M228:M233"/>
    <mergeCell ref="X228:X233"/>
    <mergeCell ref="B234:B238"/>
    <mergeCell ref="M234:M238"/>
    <mergeCell ref="X234:X238"/>
    <mergeCell ref="B214:B220"/>
    <mergeCell ref="M214:M220"/>
    <mergeCell ref="X214:X220"/>
    <mergeCell ref="B221:B227"/>
    <mergeCell ref="M221:M227"/>
    <mergeCell ref="X221:X227"/>
    <mergeCell ref="B248:C248"/>
    <mergeCell ref="M248:N248"/>
    <mergeCell ref="X248:Y248"/>
    <mergeCell ref="B249:C249"/>
    <mergeCell ref="M249:N249"/>
    <mergeCell ref="X249:Y249"/>
    <mergeCell ref="B239:B246"/>
    <mergeCell ref="M239:M246"/>
    <mergeCell ref="X239:X246"/>
    <mergeCell ref="B247:C247"/>
    <mergeCell ref="M247:N247"/>
    <mergeCell ref="X247:Y247"/>
    <mergeCell ref="D253:G253"/>
    <mergeCell ref="H253:H254"/>
    <mergeCell ref="I253:I254"/>
    <mergeCell ref="J253:J254"/>
    <mergeCell ref="K253:K254"/>
    <mergeCell ref="L253:L254"/>
    <mergeCell ref="B250:L250"/>
    <mergeCell ref="M250:W250"/>
    <mergeCell ref="X250:AH250"/>
    <mergeCell ref="B251:L251"/>
    <mergeCell ref="M251:W251"/>
    <mergeCell ref="X251:AH251"/>
    <mergeCell ref="Z253:AC253"/>
    <mergeCell ref="AD253:AD254"/>
    <mergeCell ref="AE253:AE254"/>
    <mergeCell ref="AF253:AF254"/>
    <mergeCell ref="AG253:AG254"/>
    <mergeCell ref="AH253:AH254"/>
    <mergeCell ref="O253:R253"/>
    <mergeCell ref="S253:S254"/>
    <mergeCell ref="T253:T254"/>
    <mergeCell ref="U253:U254"/>
    <mergeCell ref="V253:V254"/>
    <mergeCell ref="W253:W254"/>
    <mergeCell ref="B263:B270"/>
    <mergeCell ref="M263:M270"/>
    <mergeCell ref="X263:X270"/>
    <mergeCell ref="B271:B275"/>
    <mergeCell ref="M271:M275"/>
    <mergeCell ref="X271:X275"/>
    <mergeCell ref="B255:C255"/>
    <mergeCell ref="M255:N255"/>
    <mergeCell ref="X255:Y255"/>
    <mergeCell ref="B256:B262"/>
    <mergeCell ref="M256:M262"/>
    <mergeCell ref="X256:X262"/>
    <mergeCell ref="B290:B295"/>
    <mergeCell ref="M290:M295"/>
    <mergeCell ref="X290:X295"/>
    <mergeCell ref="B296:B300"/>
    <mergeCell ref="M296:M300"/>
    <mergeCell ref="X296:X300"/>
    <mergeCell ref="B276:B282"/>
    <mergeCell ref="M276:M282"/>
    <mergeCell ref="X276:X282"/>
    <mergeCell ref="B283:B289"/>
    <mergeCell ref="M283:M289"/>
    <mergeCell ref="X283:X289"/>
    <mergeCell ref="B310:C310"/>
    <mergeCell ref="M310:N310"/>
    <mergeCell ref="X310:Y310"/>
    <mergeCell ref="B311:C311"/>
    <mergeCell ref="M311:N311"/>
    <mergeCell ref="X311:Y311"/>
    <mergeCell ref="B301:B308"/>
    <mergeCell ref="M301:M308"/>
    <mergeCell ref="X301:X308"/>
    <mergeCell ref="B309:C309"/>
    <mergeCell ref="M309:N309"/>
    <mergeCell ref="X309:Y309"/>
    <mergeCell ref="D315:G315"/>
    <mergeCell ref="H315:H316"/>
    <mergeCell ref="I315:I316"/>
    <mergeCell ref="J315:J316"/>
    <mergeCell ref="K315:K316"/>
    <mergeCell ref="L315:L316"/>
    <mergeCell ref="B312:L312"/>
    <mergeCell ref="M312:W312"/>
    <mergeCell ref="X312:AH312"/>
    <mergeCell ref="B313:L313"/>
    <mergeCell ref="M313:W313"/>
    <mergeCell ref="X313:AH313"/>
    <mergeCell ref="Z315:AC315"/>
    <mergeCell ref="AD315:AD316"/>
    <mergeCell ref="AE315:AE316"/>
    <mergeCell ref="AF315:AF316"/>
    <mergeCell ref="AG315:AG316"/>
    <mergeCell ref="AH315:AH316"/>
    <mergeCell ref="O315:R315"/>
    <mergeCell ref="S315:S316"/>
    <mergeCell ref="T315:T316"/>
    <mergeCell ref="U315:U316"/>
    <mergeCell ref="V315:V316"/>
    <mergeCell ref="W315:W316"/>
    <mergeCell ref="B325:B332"/>
    <mergeCell ref="M325:M332"/>
    <mergeCell ref="X325:X332"/>
    <mergeCell ref="B333:B337"/>
    <mergeCell ref="M333:M337"/>
    <mergeCell ref="X333:X337"/>
    <mergeCell ref="B317:C317"/>
    <mergeCell ref="M317:N317"/>
    <mergeCell ref="X317:Y317"/>
    <mergeCell ref="B318:B324"/>
    <mergeCell ref="M318:M324"/>
    <mergeCell ref="X318:X324"/>
    <mergeCell ref="B352:B357"/>
    <mergeCell ref="M352:M357"/>
    <mergeCell ref="X352:X357"/>
    <mergeCell ref="B358:B362"/>
    <mergeCell ref="M358:M362"/>
    <mergeCell ref="X358:X362"/>
    <mergeCell ref="B338:B344"/>
    <mergeCell ref="M338:M344"/>
    <mergeCell ref="X338:X344"/>
    <mergeCell ref="B345:B351"/>
    <mergeCell ref="M345:M351"/>
    <mergeCell ref="X345:X351"/>
    <mergeCell ref="B372:C372"/>
    <mergeCell ref="M372:N372"/>
    <mergeCell ref="X372:Y372"/>
    <mergeCell ref="B373:C373"/>
    <mergeCell ref="M373:N373"/>
    <mergeCell ref="X373:Y373"/>
    <mergeCell ref="B363:B370"/>
    <mergeCell ref="M363:M370"/>
    <mergeCell ref="X363:X370"/>
    <mergeCell ref="B371:C371"/>
    <mergeCell ref="M371:N371"/>
    <mergeCell ref="X371:Y371"/>
  </mergeCells>
  <phoneticPr fontId="9"/>
  <printOptions horizontalCentered="1"/>
  <pageMargins left="0.59055118110236227" right="0.59055118110236227" top="0.59055118110236227" bottom="0.59055118110236227" header="0.51181102362204722" footer="0.51181102362204722"/>
  <pageSetup paperSize="9" scale="83" firstPageNumber="42" fitToHeight="4" orientation="portrait" r:id="rId1"/>
  <headerFooter scaleWithDoc="0" alignWithMargins="0">
    <oddFooter>&amp;C&amp;11- &amp;P -</oddFooter>
  </headerFooter>
  <rowBreaks count="5" manualBreakCount="5">
    <brk id="63" min="1" max="33" man="1"/>
    <brk id="125" min="1" max="33" man="1"/>
    <brk id="187" min="1" max="33" man="1"/>
    <brk id="249" min="1" max="33" man="1"/>
    <brk id="311" min="1" max="33" man="1"/>
  </rowBreaks>
  <colBreaks count="2" manualBreakCount="2">
    <brk id="12" min="1" max="366" man="1"/>
    <brk id="23" min="1" max="36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6"/>
  <dimension ref="B2:I454"/>
  <sheetViews>
    <sheetView tabSelected="1" zoomScaleNormal="100" workbookViewId="0">
      <selection activeCell="B2" sqref="B2"/>
    </sheetView>
  </sheetViews>
  <sheetFormatPr defaultColWidth="10.69921875" defaultRowHeight="13.5"/>
  <cols>
    <col min="1" max="1" width="2.69921875" style="1" customWidth="1"/>
    <col min="2" max="3" width="9.69921875" style="1" customWidth="1"/>
    <col min="4" max="4" width="10.69921875" style="1" customWidth="1"/>
    <col min="5" max="8" width="9.69921875" style="1" customWidth="1"/>
    <col min="9" max="9" width="10.69921875" style="1" customWidth="1"/>
    <col min="10" max="10" width="1.69921875" style="1" customWidth="1"/>
    <col min="11" max="16384" width="10.69921875" style="1"/>
  </cols>
  <sheetData>
    <row r="2" spans="2:9" s="400" customFormat="1" ht="15.95" customHeight="1">
      <c r="B2" s="1465" t="s">
        <v>1540</v>
      </c>
      <c r="C2" s="1466"/>
      <c r="D2" s="1466"/>
      <c r="E2" s="1466"/>
      <c r="F2" s="1466"/>
      <c r="G2" s="1466"/>
      <c r="H2" s="1466"/>
      <c r="I2" s="1466"/>
    </row>
    <row r="3" spans="2:9">
      <c r="B3" s="1467" t="s">
        <v>813</v>
      </c>
      <c r="C3" s="1467"/>
      <c r="D3" s="1467"/>
      <c r="E3" s="1467"/>
      <c r="F3" s="1467"/>
      <c r="G3" s="1467"/>
      <c r="H3" s="1467"/>
      <c r="I3" s="1467"/>
    </row>
    <row r="4" spans="2:9" ht="14.25" thickBot="1">
      <c r="B4" s="207"/>
      <c r="C4" s="5"/>
      <c r="D4" s="5"/>
      <c r="E4" s="5"/>
      <c r="F4" s="207" t="s">
        <v>110</v>
      </c>
      <c r="G4" s="207"/>
      <c r="H4" s="207"/>
      <c r="I4" s="401" t="s">
        <v>814</v>
      </c>
    </row>
    <row r="5" spans="2:9" ht="21.4" customHeight="1">
      <c r="B5" s="402" t="s">
        <v>815</v>
      </c>
      <c r="C5" s="1469" t="s">
        <v>816</v>
      </c>
      <c r="D5" s="1471" t="s">
        <v>817</v>
      </c>
      <c r="E5" s="1473" t="s">
        <v>818</v>
      </c>
      <c r="F5" s="1475" t="s">
        <v>819</v>
      </c>
      <c r="G5" s="1476" t="s">
        <v>197</v>
      </c>
      <c r="H5" s="1416" t="s">
        <v>820</v>
      </c>
      <c r="I5" s="1478" t="s">
        <v>124</v>
      </c>
    </row>
    <row r="6" spans="2:9" ht="21.4" customHeight="1" thickBot="1">
      <c r="B6" s="679" t="s">
        <v>821</v>
      </c>
      <c r="C6" s="1470"/>
      <c r="D6" s="1472"/>
      <c r="E6" s="1474"/>
      <c r="F6" s="1472"/>
      <c r="G6" s="1477"/>
      <c r="H6" s="1279"/>
      <c r="I6" s="1479"/>
    </row>
    <row r="7" spans="2:9" s="2" customFormat="1">
      <c r="B7" s="9" t="s">
        <v>64</v>
      </c>
      <c r="C7" s="268">
        <v>0</v>
      </c>
      <c r="D7" s="142">
        <v>3127</v>
      </c>
      <c r="E7" s="142">
        <v>0</v>
      </c>
      <c r="F7" s="142">
        <v>0</v>
      </c>
      <c r="G7" s="142">
        <v>0</v>
      </c>
      <c r="H7" s="142">
        <v>0</v>
      </c>
      <c r="I7" s="405">
        <v>3127</v>
      </c>
    </row>
    <row r="8" spans="2:9" s="2" customFormat="1">
      <c r="B8" s="9" t="s">
        <v>19</v>
      </c>
      <c r="C8" s="268">
        <v>24</v>
      </c>
      <c r="D8" s="142">
        <v>32688</v>
      </c>
      <c r="E8" s="142">
        <v>0</v>
      </c>
      <c r="F8" s="142">
        <v>0</v>
      </c>
      <c r="G8" s="142">
        <v>1</v>
      </c>
      <c r="H8" s="142">
        <v>0</v>
      </c>
      <c r="I8" s="405">
        <v>32713</v>
      </c>
    </row>
    <row r="9" spans="2:9" s="2" customFormat="1">
      <c r="B9" s="9" t="s">
        <v>84</v>
      </c>
      <c r="C9" s="268">
        <v>0</v>
      </c>
      <c r="D9" s="142">
        <v>2177</v>
      </c>
      <c r="E9" s="142">
        <v>0</v>
      </c>
      <c r="F9" s="142">
        <v>0</v>
      </c>
      <c r="G9" s="142">
        <v>0</v>
      </c>
      <c r="H9" s="142">
        <v>0</v>
      </c>
      <c r="I9" s="405">
        <v>2177</v>
      </c>
    </row>
    <row r="10" spans="2:9" s="2" customFormat="1">
      <c r="B10" s="9" t="s">
        <v>65</v>
      </c>
      <c r="C10" s="268">
        <v>0</v>
      </c>
      <c r="D10" s="142">
        <v>154</v>
      </c>
      <c r="E10" s="142">
        <v>0</v>
      </c>
      <c r="F10" s="142">
        <v>0</v>
      </c>
      <c r="G10" s="142">
        <v>0</v>
      </c>
      <c r="H10" s="142">
        <v>0</v>
      </c>
      <c r="I10" s="405">
        <v>154</v>
      </c>
    </row>
    <row r="11" spans="2:9" s="2" customFormat="1">
      <c r="B11" s="9" t="s">
        <v>66</v>
      </c>
      <c r="C11" s="268">
        <v>0</v>
      </c>
      <c r="D11" s="142">
        <v>8945</v>
      </c>
      <c r="E11" s="142">
        <v>0</v>
      </c>
      <c r="F11" s="142">
        <v>0</v>
      </c>
      <c r="G11" s="142">
        <v>0</v>
      </c>
      <c r="H11" s="142">
        <v>0</v>
      </c>
      <c r="I11" s="405">
        <v>8945</v>
      </c>
    </row>
    <row r="12" spans="2:9" s="2" customFormat="1">
      <c r="B12" s="9" t="s">
        <v>33</v>
      </c>
      <c r="C12" s="268">
        <v>396</v>
      </c>
      <c r="D12" s="142">
        <v>11873</v>
      </c>
      <c r="E12" s="142">
        <v>0</v>
      </c>
      <c r="F12" s="142">
        <v>0</v>
      </c>
      <c r="G12" s="142">
        <v>0</v>
      </c>
      <c r="H12" s="142">
        <v>0</v>
      </c>
      <c r="I12" s="405">
        <v>12269</v>
      </c>
    </row>
    <row r="13" spans="2:9" s="2" customFormat="1">
      <c r="B13" s="9" t="s">
        <v>34</v>
      </c>
      <c r="C13" s="268">
        <v>0</v>
      </c>
      <c r="D13" s="142">
        <v>16241</v>
      </c>
      <c r="E13" s="142">
        <v>0</v>
      </c>
      <c r="F13" s="142">
        <v>0</v>
      </c>
      <c r="G13" s="142">
        <v>0</v>
      </c>
      <c r="H13" s="142">
        <v>0</v>
      </c>
      <c r="I13" s="405">
        <v>16241</v>
      </c>
    </row>
    <row r="14" spans="2:9" s="2" customFormat="1">
      <c r="B14" s="9" t="s">
        <v>707</v>
      </c>
      <c r="C14" s="268">
        <v>0</v>
      </c>
      <c r="D14" s="142">
        <v>3094</v>
      </c>
      <c r="E14" s="142">
        <v>0</v>
      </c>
      <c r="F14" s="142">
        <v>0</v>
      </c>
      <c r="G14" s="142">
        <v>0</v>
      </c>
      <c r="H14" s="142">
        <v>0</v>
      </c>
      <c r="I14" s="405">
        <v>3094</v>
      </c>
    </row>
    <row r="15" spans="2:9" s="2" customFormat="1">
      <c r="B15" s="9" t="s">
        <v>67</v>
      </c>
      <c r="C15" s="268">
        <v>0</v>
      </c>
      <c r="D15" s="142">
        <v>40772</v>
      </c>
      <c r="E15" s="142">
        <v>76</v>
      </c>
      <c r="F15" s="142">
        <v>55</v>
      </c>
      <c r="G15" s="142">
        <v>0</v>
      </c>
      <c r="H15" s="142">
        <v>0</v>
      </c>
      <c r="I15" s="405">
        <v>40903</v>
      </c>
    </row>
    <row r="16" spans="2:9" s="2" customFormat="1">
      <c r="B16" s="9" t="s">
        <v>35</v>
      </c>
      <c r="C16" s="268">
        <v>100</v>
      </c>
      <c r="D16" s="142">
        <v>33790</v>
      </c>
      <c r="E16" s="142">
        <v>0</v>
      </c>
      <c r="F16" s="142">
        <v>0</v>
      </c>
      <c r="G16" s="142">
        <v>0</v>
      </c>
      <c r="H16" s="142">
        <v>0</v>
      </c>
      <c r="I16" s="405">
        <v>33890</v>
      </c>
    </row>
    <row r="17" spans="2:9" s="2" customFormat="1">
      <c r="B17" s="9" t="s">
        <v>36</v>
      </c>
      <c r="C17" s="268">
        <v>67</v>
      </c>
      <c r="D17" s="142">
        <v>11656</v>
      </c>
      <c r="E17" s="142">
        <v>0</v>
      </c>
      <c r="F17" s="142">
        <v>0</v>
      </c>
      <c r="G17" s="142">
        <v>0</v>
      </c>
      <c r="H17" s="142">
        <v>0</v>
      </c>
      <c r="I17" s="405">
        <v>11723</v>
      </c>
    </row>
    <row r="18" spans="2:9" s="2" customFormat="1">
      <c r="B18" s="9" t="s">
        <v>37</v>
      </c>
      <c r="C18" s="268">
        <v>0</v>
      </c>
      <c r="D18" s="142">
        <v>9637</v>
      </c>
      <c r="E18" s="142">
        <v>0</v>
      </c>
      <c r="F18" s="142">
        <v>0</v>
      </c>
      <c r="G18" s="142">
        <v>0</v>
      </c>
      <c r="H18" s="142">
        <v>0</v>
      </c>
      <c r="I18" s="405">
        <v>9637</v>
      </c>
    </row>
    <row r="19" spans="2:9" s="2" customFormat="1">
      <c r="B19" s="9" t="s">
        <v>708</v>
      </c>
      <c r="C19" s="268">
        <v>0</v>
      </c>
      <c r="D19" s="142">
        <v>659</v>
      </c>
      <c r="E19" s="142">
        <v>0</v>
      </c>
      <c r="F19" s="142">
        <v>0</v>
      </c>
      <c r="G19" s="142">
        <v>0</v>
      </c>
      <c r="H19" s="142">
        <v>0</v>
      </c>
      <c r="I19" s="405">
        <v>659</v>
      </c>
    </row>
    <row r="20" spans="2:9" s="2" customFormat="1">
      <c r="B20" s="9" t="s">
        <v>709</v>
      </c>
      <c r="C20" s="268">
        <v>0</v>
      </c>
      <c r="D20" s="142">
        <v>3639</v>
      </c>
      <c r="E20" s="142">
        <v>0</v>
      </c>
      <c r="F20" s="142">
        <v>0</v>
      </c>
      <c r="G20" s="142">
        <v>0</v>
      </c>
      <c r="H20" s="142">
        <v>0</v>
      </c>
      <c r="I20" s="405">
        <v>3639</v>
      </c>
    </row>
    <row r="21" spans="2:9" s="2" customFormat="1">
      <c r="B21" s="9" t="s">
        <v>38</v>
      </c>
      <c r="C21" s="268">
        <v>734</v>
      </c>
      <c r="D21" s="142">
        <v>19297</v>
      </c>
      <c r="E21" s="142">
        <v>0</v>
      </c>
      <c r="F21" s="142">
        <v>0</v>
      </c>
      <c r="G21" s="142">
        <v>64</v>
      </c>
      <c r="H21" s="142">
        <v>0</v>
      </c>
      <c r="I21" s="405">
        <v>20095</v>
      </c>
    </row>
    <row r="22" spans="2:9" s="2" customFormat="1">
      <c r="B22" s="9" t="s">
        <v>6</v>
      </c>
      <c r="C22" s="268">
        <v>6255</v>
      </c>
      <c r="D22" s="142">
        <v>922644</v>
      </c>
      <c r="E22" s="142">
        <v>683</v>
      </c>
      <c r="F22" s="142">
        <v>57713</v>
      </c>
      <c r="G22" s="142">
        <v>637</v>
      </c>
      <c r="H22" s="142">
        <v>0</v>
      </c>
      <c r="I22" s="405">
        <v>987932</v>
      </c>
    </row>
    <row r="23" spans="2:9" s="2" customFormat="1">
      <c r="B23" s="9" t="s">
        <v>68</v>
      </c>
      <c r="C23" s="268">
        <v>7197</v>
      </c>
      <c r="D23" s="142">
        <v>1105590</v>
      </c>
      <c r="E23" s="142">
        <v>534</v>
      </c>
      <c r="F23" s="142">
        <v>52573</v>
      </c>
      <c r="G23" s="142">
        <v>4030</v>
      </c>
      <c r="H23" s="142">
        <v>0</v>
      </c>
      <c r="I23" s="405">
        <v>1169924</v>
      </c>
    </row>
    <row r="24" spans="2:9" s="2" customFormat="1">
      <c r="B24" s="9" t="s">
        <v>69</v>
      </c>
      <c r="C24" s="268">
        <v>0</v>
      </c>
      <c r="D24" s="142">
        <v>36674</v>
      </c>
      <c r="E24" s="142">
        <v>0</v>
      </c>
      <c r="F24" s="142">
        <v>0</v>
      </c>
      <c r="G24" s="142">
        <v>193</v>
      </c>
      <c r="H24" s="142">
        <v>0</v>
      </c>
      <c r="I24" s="405">
        <v>36867</v>
      </c>
    </row>
    <row r="25" spans="2:9" s="2" customFormat="1">
      <c r="B25" s="9" t="s">
        <v>7</v>
      </c>
      <c r="C25" s="268">
        <v>298</v>
      </c>
      <c r="D25" s="142">
        <v>68959</v>
      </c>
      <c r="E25" s="142">
        <v>0</v>
      </c>
      <c r="F25" s="142">
        <v>0</v>
      </c>
      <c r="G25" s="142">
        <v>0</v>
      </c>
      <c r="H25" s="142">
        <v>0</v>
      </c>
      <c r="I25" s="405">
        <v>69257</v>
      </c>
    </row>
    <row r="26" spans="2:9" s="2" customFormat="1">
      <c r="B26" s="9" t="s">
        <v>39</v>
      </c>
      <c r="C26" s="268">
        <v>0</v>
      </c>
      <c r="D26" s="142">
        <v>8637</v>
      </c>
      <c r="E26" s="142">
        <v>0</v>
      </c>
      <c r="F26" s="142">
        <v>0</v>
      </c>
      <c r="G26" s="142">
        <v>0</v>
      </c>
      <c r="H26" s="142">
        <v>0</v>
      </c>
      <c r="I26" s="405">
        <v>8637</v>
      </c>
    </row>
    <row r="27" spans="2:9" s="2" customFormat="1">
      <c r="B27" s="9" t="s">
        <v>0</v>
      </c>
      <c r="C27" s="268">
        <v>0</v>
      </c>
      <c r="D27" s="142">
        <v>25958</v>
      </c>
      <c r="E27" s="142">
        <v>0</v>
      </c>
      <c r="F27" s="142">
        <v>0</v>
      </c>
      <c r="G27" s="142">
        <v>0</v>
      </c>
      <c r="H27" s="142">
        <v>0</v>
      </c>
      <c r="I27" s="405">
        <v>25958</v>
      </c>
    </row>
    <row r="28" spans="2:9" s="2" customFormat="1">
      <c r="B28" s="9" t="s">
        <v>21</v>
      </c>
      <c r="C28" s="268">
        <v>0</v>
      </c>
      <c r="D28" s="142">
        <v>32420</v>
      </c>
      <c r="E28" s="142">
        <v>0</v>
      </c>
      <c r="F28" s="142">
        <v>0</v>
      </c>
      <c r="G28" s="142">
        <v>0</v>
      </c>
      <c r="H28" s="142">
        <v>0</v>
      </c>
      <c r="I28" s="405">
        <v>32420</v>
      </c>
    </row>
    <row r="29" spans="2:9" s="2" customFormat="1">
      <c r="B29" s="9" t="s">
        <v>22</v>
      </c>
      <c r="C29" s="268">
        <v>0</v>
      </c>
      <c r="D29" s="142">
        <v>4661</v>
      </c>
      <c r="E29" s="142">
        <v>0</v>
      </c>
      <c r="F29" s="142">
        <v>0</v>
      </c>
      <c r="G29" s="142">
        <v>0</v>
      </c>
      <c r="H29" s="142">
        <v>0</v>
      </c>
      <c r="I29" s="405">
        <v>4661</v>
      </c>
    </row>
    <row r="30" spans="2:9" s="2" customFormat="1">
      <c r="B30" s="9" t="s">
        <v>8</v>
      </c>
      <c r="C30" s="268">
        <v>2</v>
      </c>
      <c r="D30" s="142">
        <v>296811</v>
      </c>
      <c r="E30" s="142">
        <v>0</v>
      </c>
      <c r="F30" s="142">
        <v>2900</v>
      </c>
      <c r="G30" s="142">
        <v>41</v>
      </c>
      <c r="H30" s="142">
        <v>0</v>
      </c>
      <c r="I30" s="405">
        <v>299754</v>
      </c>
    </row>
    <row r="31" spans="2:9" s="2" customFormat="1">
      <c r="B31" s="9" t="s">
        <v>85</v>
      </c>
      <c r="C31" s="268">
        <v>0</v>
      </c>
      <c r="D31" s="142">
        <v>26283</v>
      </c>
      <c r="E31" s="142">
        <v>0</v>
      </c>
      <c r="F31" s="142">
        <v>0</v>
      </c>
      <c r="G31" s="142">
        <v>0</v>
      </c>
      <c r="H31" s="142">
        <v>0</v>
      </c>
      <c r="I31" s="405">
        <v>26283</v>
      </c>
    </row>
    <row r="32" spans="2:9" s="2" customFormat="1">
      <c r="B32" s="9" t="s">
        <v>14</v>
      </c>
      <c r="C32" s="268">
        <v>1988</v>
      </c>
      <c r="D32" s="142">
        <v>1791082</v>
      </c>
      <c r="E32" s="142">
        <v>0</v>
      </c>
      <c r="F32" s="142">
        <v>24</v>
      </c>
      <c r="G32" s="142">
        <v>139</v>
      </c>
      <c r="H32" s="142">
        <v>0</v>
      </c>
      <c r="I32" s="405">
        <v>1793233</v>
      </c>
    </row>
    <row r="33" spans="2:9" s="2" customFormat="1">
      <c r="B33" s="9" t="s">
        <v>70</v>
      </c>
      <c r="C33" s="268">
        <v>0</v>
      </c>
      <c r="D33" s="142">
        <v>6269</v>
      </c>
      <c r="E33" s="142">
        <v>0</v>
      </c>
      <c r="F33" s="142">
        <v>0</v>
      </c>
      <c r="G33" s="142">
        <v>0</v>
      </c>
      <c r="H33" s="142">
        <v>0</v>
      </c>
      <c r="I33" s="405">
        <v>6269</v>
      </c>
    </row>
    <row r="34" spans="2:9" s="2" customFormat="1">
      <c r="B34" s="9" t="s">
        <v>15</v>
      </c>
      <c r="C34" s="268">
        <v>636</v>
      </c>
      <c r="D34" s="142">
        <v>131485</v>
      </c>
      <c r="E34" s="142">
        <v>0</v>
      </c>
      <c r="F34" s="142">
        <v>2171</v>
      </c>
      <c r="G34" s="142">
        <v>323</v>
      </c>
      <c r="H34" s="142">
        <v>0</v>
      </c>
      <c r="I34" s="405">
        <v>134615</v>
      </c>
    </row>
    <row r="35" spans="2:9" s="2" customFormat="1">
      <c r="B35" s="9" t="s">
        <v>23</v>
      </c>
      <c r="C35" s="268">
        <v>2122</v>
      </c>
      <c r="D35" s="142">
        <v>10134</v>
      </c>
      <c r="E35" s="142">
        <v>0</v>
      </c>
      <c r="F35" s="142">
        <v>0</v>
      </c>
      <c r="G35" s="142">
        <v>0</v>
      </c>
      <c r="H35" s="142">
        <v>0</v>
      </c>
      <c r="I35" s="405">
        <v>12256</v>
      </c>
    </row>
    <row r="36" spans="2:9" s="2" customFormat="1">
      <c r="B36" s="9" t="s">
        <v>9</v>
      </c>
      <c r="C36" s="268">
        <v>3372</v>
      </c>
      <c r="D36" s="142">
        <v>451291</v>
      </c>
      <c r="E36" s="142">
        <v>0</v>
      </c>
      <c r="F36" s="142">
        <v>14299</v>
      </c>
      <c r="G36" s="142">
        <v>210</v>
      </c>
      <c r="H36" s="142">
        <v>0</v>
      </c>
      <c r="I36" s="405">
        <v>469172</v>
      </c>
    </row>
    <row r="37" spans="2:9" s="2" customFormat="1">
      <c r="B37" s="9" t="s">
        <v>40</v>
      </c>
      <c r="C37" s="268">
        <v>0</v>
      </c>
      <c r="D37" s="142">
        <v>621</v>
      </c>
      <c r="E37" s="142">
        <v>0</v>
      </c>
      <c r="F37" s="142">
        <v>0</v>
      </c>
      <c r="G37" s="142">
        <v>0</v>
      </c>
      <c r="H37" s="142">
        <v>0</v>
      </c>
      <c r="I37" s="405">
        <v>621</v>
      </c>
    </row>
    <row r="38" spans="2:9" s="2" customFormat="1">
      <c r="B38" s="9" t="s">
        <v>10</v>
      </c>
      <c r="C38" s="268">
        <v>11156</v>
      </c>
      <c r="D38" s="142">
        <v>869821</v>
      </c>
      <c r="E38" s="142">
        <v>289</v>
      </c>
      <c r="F38" s="142">
        <v>200278</v>
      </c>
      <c r="G38" s="142">
        <v>936</v>
      </c>
      <c r="H38" s="142">
        <v>0</v>
      </c>
      <c r="I38" s="405">
        <v>1082480</v>
      </c>
    </row>
    <row r="39" spans="2:9" s="2" customFormat="1">
      <c r="B39" s="9" t="s">
        <v>41</v>
      </c>
      <c r="C39" s="268">
        <v>0</v>
      </c>
      <c r="D39" s="142">
        <v>116</v>
      </c>
      <c r="E39" s="142">
        <v>0</v>
      </c>
      <c r="F39" s="142">
        <v>0</v>
      </c>
      <c r="G39" s="142">
        <v>0</v>
      </c>
      <c r="H39" s="142">
        <v>0</v>
      </c>
      <c r="I39" s="405">
        <v>116</v>
      </c>
    </row>
    <row r="40" spans="2:9" s="2" customFormat="1">
      <c r="B40" s="9" t="s">
        <v>24</v>
      </c>
      <c r="C40" s="268">
        <v>1</v>
      </c>
      <c r="D40" s="142">
        <v>18319</v>
      </c>
      <c r="E40" s="142">
        <v>0</v>
      </c>
      <c r="F40" s="142">
        <v>0</v>
      </c>
      <c r="G40" s="142">
        <v>0</v>
      </c>
      <c r="H40" s="142">
        <v>0</v>
      </c>
      <c r="I40" s="405">
        <v>18320</v>
      </c>
    </row>
    <row r="41" spans="2:9" s="2" customFormat="1">
      <c r="B41" s="9" t="s">
        <v>71</v>
      </c>
      <c r="C41" s="268">
        <v>2005</v>
      </c>
      <c r="D41" s="142">
        <v>1403</v>
      </c>
      <c r="E41" s="142">
        <v>0</v>
      </c>
      <c r="F41" s="142">
        <v>0</v>
      </c>
      <c r="G41" s="142">
        <v>0</v>
      </c>
      <c r="H41" s="142">
        <v>0</v>
      </c>
      <c r="I41" s="405">
        <v>3408</v>
      </c>
    </row>
    <row r="42" spans="2:9" s="2" customFormat="1">
      <c r="B42" s="9" t="s">
        <v>42</v>
      </c>
      <c r="C42" s="268">
        <v>915</v>
      </c>
      <c r="D42" s="142">
        <v>61723</v>
      </c>
      <c r="E42" s="142">
        <v>0</v>
      </c>
      <c r="F42" s="142">
        <v>0</v>
      </c>
      <c r="G42" s="142">
        <v>0</v>
      </c>
      <c r="H42" s="142">
        <v>0</v>
      </c>
      <c r="I42" s="405">
        <v>62638</v>
      </c>
    </row>
    <row r="43" spans="2:9" s="2" customFormat="1">
      <c r="B43" s="9" t="s">
        <v>43</v>
      </c>
      <c r="C43" s="268">
        <v>817</v>
      </c>
      <c r="D43" s="142">
        <v>14126</v>
      </c>
      <c r="E43" s="142">
        <v>0</v>
      </c>
      <c r="F43" s="142">
        <v>0</v>
      </c>
      <c r="G43" s="142">
        <v>0</v>
      </c>
      <c r="H43" s="142">
        <v>0</v>
      </c>
      <c r="I43" s="405">
        <v>14943</v>
      </c>
    </row>
    <row r="44" spans="2:9" s="2" customFormat="1">
      <c r="B44" s="9" t="s">
        <v>25</v>
      </c>
      <c r="C44" s="268">
        <v>3148</v>
      </c>
      <c r="D44" s="142">
        <v>101345</v>
      </c>
      <c r="E44" s="142">
        <v>0</v>
      </c>
      <c r="F44" s="142">
        <v>0</v>
      </c>
      <c r="G44" s="142">
        <v>0</v>
      </c>
      <c r="H44" s="142">
        <v>0</v>
      </c>
      <c r="I44" s="405">
        <v>104493</v>
      </c>
    </row>
    <row r="45" spans="2:9" s="2" customFormat="1">
      <c r="B45" s="9" t="s">
        <v>86</v>
      </c>
      <c r="C45" s="268">
        <v>0</v>
      </c>
      <c r="D45" s="142">
        <v>2736</v>
      </c>
      <c r="E45" s="142">
        <v>0</v>
      </c>
      <c r="F45" s="142">
        <v>0</v>
      </c>
      <c r="G45" s="142">
        <v>0</v>
      </c>
      <c r="H45" s="142">
        <v>0</v>
      </c>
      <c r="I45" s="405">
        <v>2736</v>
      </c>
    </row>
    <row r="46" spans="2:9" s="2" customFormat="1">
      <c r="B46" s="9" t="s">
        <v>11</v>
      </c>
      <c r="C46" s="268">
        <v>1358</v>
      </c>
      <c r="D46" s="142">
        <v>10664</v>
      </c>
      <c r="E46" s="142">
        <v>2</v>
      </c>
      <c r="F46" s="142">
        <v>0</v>
      </c>
      <c r="G46" s="142">
        <v>0</v>
      </c>
      <c r="H46" s="142">
        <v>0</v>
      </c>
      <c r="I46" s="405">
        <v>12024</v>
      </c>
    </row>
    <row r="47" spans="2:9" s="2" customFormat="1">
      <c r="B47" s="9" t="s">
        <v>1</v>
      </c>
      <c r="C47" s="268">
        <v>15133</v>
      </c>
      <c r="D47" s="142">
        <v>50605</v>
      </c>
      <c r="E47" s="142">
        <v>0</v>
      </c>
      <c r="F47" s="142">
        <v>0</v>
      </c>
      <c r="G47" s="142">
        <v>0</v>
      </c>
      <c r="H47" s="142">
        <v>0</v>
      </c>
      <c r="I47" s="405">
        <v>65738</v>
      </c>
    </row>
    <row r="48" spans="2:9" s="2" customFormat="1">
      <c r="B48" s="9" t="s">
        <v>26</v>
      </c>
      <c r="C48" s="268">
        <v>516</v>
      </c>
      <c r="D48" s="142">
        <v>23307</v>
      </c>
      <c r="E48" s="142">
        <v>0</v>
      </c>
      <c r="F48" s="142">
        <v>0</v>
      </c>
      <c r="G48" s="142">
        <v>16</v>
      </c>
      <c r="H48" s="142">
        <v>0</v>
      </c>
      <c r="I48" s="405">
        <v>23839</v>
      </c>
    </row>
    <row r="49" spans="2:9" s="2" customFormat="1">
      <c r="B49" s="9" t="s">
        <v>44</v>
      </c>
      <c r="C49" s="268">
        <v>40</v>
      </c>
      <c r="D49" s="142">
        <v>1482</v>
      </c>
      <c r="E49" s="142">
        <v>0</v>
      </c>
      <c r="F49" s="142">
        <v>0</v>
      </c>
      <c r="G49" s="142">
        <v>0</v>
      </c>
      <c r="H49" s="142">
        <v>0</v>
      </c>
      <c r="I49" s="405">
        <v>1522</v>
      </c>
    </row>
    <row r="50" spans="2:9" s="2" customFormat="1">
      <c r="B50" s="9" t="s">
        <v>45</v>
      </c>
      <c r="C50" s="268">
        <v>0</v>
      </c>
      <c r="D50" s="142">
        <v>2187</v>
      </c>
      <c r="E50" s="142">
        <v>0</v>
      </c>
      <c r="F50" s="142">
        <v>0</v>
      </c>
      <c r="G50" s="142">
        <v>0</v>
      </c>
      <c r="H50" s="142">
        <v>0</v>
      </c>
      <c r="I50" s="405">
        <v>2187</v>
      </c>
    </row>
    <row r="51" spans="2:9" s="2" customFormat="1">
      <c r="B51" s="9" t="s">
        <v>72</v>
      </c>
      <c r="C51" s="268">
        <v>0</v>
      </c>
      <c r="D51" s="142">
        <v>2832</v>
      </c>
      <c r="E51" s="142">
        <v>0</v>
      </c>
      <c r="F51" s="142">
        <v>0</v>
      </c>
      <c r="G51" s="142">
        <v>0</v>
      </c>
      <c r="H51" s="142">
        <v>0</v>
      </c>
      <c r="I51" s="405">
        <v>2832</v>
      </c>
    </row>
    <row r="52" spans="2:9" s="2" customFormat="1">
      <c r="B52" s="9" t="s">
        <v>46</v>
      </c>
      <c r="C52" s="268">
        <v>4</v>
      </c>
      <c r="D52" s="142">
        <v>9711</v>
      </c>
      <c r="E52" s="142">
        <v>0</v>
      </c>
      <c r="F52" s="142">
        <v>0</v>
      </c>
      <c r="G52" s="142">
        <v>0</v>
      </c>
      <c r="H52" s="142">
        <v>0</v>
      </c>
      <c r="I52" s="405">
        <v>9715</v>
      </c>
    </row>
    <row r="53" spans="2:9" s="2" customFormat="1">
      <c r="B53" s="9" t="s">
        <v>47</v>
      </c>
      <c r="C53" s="268">
        <v>0</v>
      </c>
      <c r="D53" s="142">
        <v>23433</v>
      </c>
      <c r="E53" s="142">
        <v>0</v>
      </c>
      <c r="F53" s="142">
        <v>0</v>
      </c>
      <c r="G53" s="142">
        <v>0</v>
      </c>
      <c r="H53" s="142">
        <v>0</v>
      </c>
      <c r="I53" s="405">
        <v>23433</v>
      </c>
    </row>
    <row r="54" spans="2:9" s="2" customFormat="1">
      <c r="B54" s="9" t="s">
        <v>27</v>
      </c>
      <c r="C54" s="268">
        <v>0</v>
      </c>
      <c r="D54" s="142">
        <v>11552</v>
      </c>
      <c r="E54" s="142">
        <v>0</v>
      </c>
      <c r="F54" s="142">
        <v>0</v>
      </c>
      <c r="G54" s="142">
        <v>0</v>
      </c>
      <c r="H54" s="142">
        <v>0</v>
      </c>
      <c r="I54" s="405">
        <v>11552</v>
      </c>
    </row>
    <row r="55" spans="2:9" s="2" customFormat="1">
      <c r="B55" s="9" t="s">
        <v>48</v>
      </c>
      <c r="C55" s="268">
        <v>0</v>
      </c>
      <c r="D55" s="142">
        <v>27924</v>
      </c>
      <c r="E55" s="142">
        <v>0</v>
      </c>
      <c r="F55" s="142">
        <v>0</v>
      </c>
      <c r="G55" s="142">
        <v>0</v>
      </c>
      <c r="H55" s="142">
        <v>0</v>
      </c>
      <c r="I55" s="405">
        <v>27924</v>
      </c>
    </row>
    <row r="56" spans="2:9" s="2" customFormat="1">
      <c r="B56" s="9" t="s">
        <v>49</v>
      </c>
      <c r="C56" s="268">
        <v>0</v>
      </c>
      <c r="D56" s="142">
        <v>1905</v>
      </c>
      <c r="E56" s="142">
        <v>0</v>
      </c>
      <c r="F56" s="142">
        <v>0</v>
      </c>
      <c r="G56" s="142">
        <v>145</v>
      </c>
      <c r="H56" s="142">
        <v>0</v>
      </c>
      <c r="I56" s="405">
        <v>2050</v>
      </c>
    </row>
    <row r="57" spans="2:9" s="2" customFormat="1">
      <c r="B57" s="9" t="s">
        <v>16</v>
      </c>
      <c r="C57" s="268">
        <v>1136</v>
      </c>
      <c r="D57" s="142">
        <v>278021</v>
      </c>
      <c r="E57" s="142">
        <v>175</v>
      </c>
      <c r="F57" s="142">
        <v>0</v>
      </c>
      <c r="G57" s="142">
        <v>0</v>
      </c>
      <c r="H57" s="142">
        <v>0</v>
      </c>
      <c r="I57" s="405">
        <v>279332</v>
      </c>
    </row>
    <row r="58" spans="2:9" s="2" customFormat="1">
      <c r="B58" s="9" t="s">
        <v>12</v>
      </c>
      <c r="C58" s="268">
        <v>677</v>
      </c>
      <c r="D58" s="142">
        <v>321302</v>
      </c>
      <c r="E58" s="142">
        <v>20</v>
      </c>
      <c r="F58" s="142">
        <v>0</v>
      </c>
      <c r="G58" s="142">
        <v>0</v>
      </c>
      <c r="H58" s="142">
        <v>0</v>
      </c>
      <c r="I58" s="405">
        <v>321999</v>
      </c>
    </row>
    <row r="59" spans="2:9" s="2" customFormat="1">
      <c r="B59" s="9" t="s">
        <v>87</v>
      </c>
      <c r="C59" s="268">
        <v>127</v>
      </c>
      <c r="D59" s="142">
        <v>413</v>
      </c>
      <c r="E59" s="142">
        <v>0</v>
      </c>
      <c r="F59" s="142">
        <v>0</v>
      </c>
      <c r="G59" s="142">
        <v>0</v>
      </c>
      <c r="H59" s="142">
        <v>0</v>
      </c>
      <c r="I59" s="405">
        <v>540</v>
      </c>
    </row>
    <row r="60" spans="2:9" s="2" customFormat="1">
      <c r="B60" s="9" t="s">
        <v>50</v>
      </c>
      <c r="C60" s="268">
        <v>0</v>
      </c>
      <c r="D60" s="142">
        <v>7621</v>
      </c>
      <c r="E60" s="142">
        <v>0</v>
      </c>
      <c r="F60" s="142">
        <v>0</v>
      </c>
      <c r="G60" s="142">
        <v>0</v>
      </c>
      <c r="H60" s="142">
        <v>0</v>
      </c>
      <c r="I60" s="405">
        <v>7621</v>
      </c>
    </row>
    <row r="61" spans="2:9" s="2" customFormat="1">
      <c r="B61" s="9" t="s">
        <v>51</v>
      </c>
      <c r="C61" s="268">
        <v>34</v>
      </c>
      <c r="D61" s="142">
        <v>1212</v>
      </c>
      <c r="E61" s="142">
        <v>0</v>
      </c>
      <c r="F61" s="142">
        <v>0</v>
      </c>
      <c r="G61" s="142">
        <v>0</v>
      </c>
      <c r="H61" s="142">
        <v>0</v>
      </c>
      <c r="I61" s="405">
        <v>1246</v>
      </c>
    </row>
    <row r="62" spans="2:9" s="2" customFormat="1">
      <c r="B62" s="9" t="s">
        <v>73</v>
      </c>
      <c r="C62" s="268">
        <v>0</v>
      </c>
      <c r="D62" s="142">
        <v>7690</v>
      </c>
      <c r="E62" s="142">
        <v>0</v>
      </c>
      <c r="F62" s="142">
        <v>0</v>
      </c>
      <c r="G62" s="142">
        <v>0</v>
      </c>
      <c r="H62" s="142">
        <v>0</v>
      </c>
      <c r="I62" s="405">
        <v>7690</v>
      </c>
    </row>
    <row r="63" spans="2:9" s="2" customFormat="1">
      <c r="B63" s="9" t="s">
        <v>74</v>
      </c>
      <c r="C63" s="268">
        <v>0</v>
      </c>
      <c r="D63" s="142">
        <v>123</v>
      </c>
      <c r="E63" s="142">
        <v>0</v>
      </c>
      <c r="F63" s="142">
        <v>0</v>
      </c>
      <c r="G63" s="142">
        <v>0</v>
      </c>
      <c r="H63" s="142">
        <v>0</v>
      </c>
      <c r="I63" s="405">
        <v>123</v>
      </c>
    </row>
    <row r="64" spans="2:9" s="2" customFormat="1">
      <c r="B64" s="9" t="s">
        <v>52</v>
      </c>
      <c r="C64" s="268">
        <v>882</v>
      </c>
      <c r="D64" s="142">
        <v>26642</v>
      </c>
      <c r="E64" s="142">
        <v>0</v>
      </c>
      <c r="F64" s="142">
        <v>0</v>
      </c>
      <c r="G64" s="142">
        <v>0</v>
      </c>
      <c r="H64" s="142">
        <v>0</v>
      </c>
      <c r="I64" s="405">
        <v>27524</v>
      </c>
    </row>
    <row r="65" spans="2:9" s="2" customFormat="1">
      <c r="B65" s="9" t="s">
        <v>53</v>
      </c>
      <c r="C65" s="268">
        <v>926</v>
      </c>
      <c r="D65" s="142">
        <v>11742</v>
      </c>
      <c r="E65" s="142">
        <v>0</v>
      </c>
      <c r="F65" s="142">
        <v>0</v>
      </c>
      <c r="G65" s="142">
        <v>0</v>
      </c>
      <c r="H65" s="142">
        <v>0</v>
      </c>
      <c r="I65" s="405">
        <v>12668</v>
      </c>
    </row>
    <row r="66" spans="2:9" s="2" customFormat="1">
      <c r="B66" s="9" t="s">
        <v>75</v>
      </c>
      <c r="C66" s="268">
        <v>0</v>
      </c>
      <c r="D66" s="142">
        <v>0</v>
      </c>
      <c r="E66" s="142">
        <v>0</v>
      </c>
      <c r="F66" s="142">
        <v>0</v>
      </c>
      <c r="G66" s="142">
        <v>0</v>
      </c>
      <c r="H66" s="142">
        <v>0</v>
      </c>
      <c r="I66" s="405">
        <v>0</v>
      </c>
    </row>
    <row r="67" spans="2:9" s="2" customFormat="1">
      <c r="B67" s="9" t="s">
        <v>710</v>
      </c>
      <c r="C67" s="268">
        <v>0</v>
      </c>
      <c r="D67" s="142">
        <v>20</v>
      </c>
      <c r="E67" s="142">
        <v>0</v>
      </c>
      <c r="F67" s="142">
        <v>0</v>
      </c>
      <c r="G67" s="142">
        <v>0</v>
      </c>
      <c r="H67" s="142">
        <v>0</v>
      </c>
      <c r="I67" s="405">
        <v>20</v>
      </c>
    </row>
    <row r="68" spans="2:9" s="2" customFormat="1">
      <c r="B68" s="9" t="s">
        <v>88</v>
      </c>
      <c r="C68" s="268">
        <v>7400</v>
      </c>
      <c r="D68" s="142">
        <v>4153</v>
      </c>
      <c r="E68" s="142">
        <v>0</v>
      </c>
      <c r="F68" s="142">
        <v>0</v>
      </c>
      <c r="G68" s="142">
        <v>0</v>
      </c>
      <c r="H68" s="142">
        <v>0</v>
      </c>
      <c r="I68" s="405">
        <v>11553</v>
      </c>
    </row>
    <row r="69" spans="2:9" s="2" customFormat="1">
      <c r="B69" s="9" t="s">
        <v>20</v>
      </c>
      <c r="C69" s="268">
        <v>400</v>
      </c>
      <c r="D69" s="142">
        <v>8540</v>
      </c>
      <c r="E69" s="142">
        <v>0</v>
      </c>
      <c r="F69" s="142">
        <v>0</v>
      </c>
      <c r="G69" s="142">
        <v>0</v>
      </c>
      <c r="H69" s="142">
        <v>0</v>
      </c>
      <c r="I69" s="405">
        <v>8940</v>
      </c>
    </row>
    <row r="70" spans="2:9" s="2" customFormat="1">
      <c r="B70" s="9" t="s">
        <v>28</v>
      </c>
      <c r="C70" s="268">
        <v>2</v>
      </c>
      <c r="D70" s="142">
        <v>18946</v>
      </c>
      <c r="E70" s="142">
        <v>0</v>
      </c>
      <c r="F70" s="142">
        <v>0</v>
      </c>
      <c r="G70" s="142">
        <v>79</v>
      </c>
      <c r="H70" s="142">
        <v>0</v>
      </c>
      <c r="I70" s="405">
        <v>19027</v>
      </c>
    </row>
    <row r="71" spans="2:9" s="2" customFormat="1">
      <c r="B71" s="9" t="s">
        <v>711</v>
      </c>
      <c r="C71" s="268">
        <v>0</v>
      </c>
      <c r="D71" s="142">
        <v>0</v>
      </c>
      <c r="E71" s="142">
        <v>0</v>
      </c>
      <c r="F71" s="142">
        <v>0</v>
      </c>
      <c r="G71" s="142">
        <v>0</v>
      </c>
      <c r="H71" s="142">
        <v>0</v>
      </c>
      <c r="I71" s="405">
        <v>0</v>
      </c>
    </row>
    <row r="72" spans="2:9" s="2" customFormat="1">
      <c r="B72" s="42" t="s">
        <v>712</v>
      </c>
      <c r="C72" s="271">
        <v>0</v>
      </c>
      <c r="D72" s="146">
        <v>0</v>
      </c>
      <c r="E72" s="146">
        <v>0</v>
      </c>
      <c r="F72" s="146">
        <v>0</v>
      </c>
      <c r="G72" s="146">
        <v>0</v>
      </c>
      <c r="H72" s="146">
        <v>0</v>
      </c>
      <c r="I72" s="407">
        <v>0</v>
      </c>
    </row>
    <row r="73" spans="2:9" s="2" customFormat="1" ht="14.25" thickBot="1">
      <c r="B73" s="409" t="s">
        <v>713</v>
      </c>
      <c r="C73" s="410">
        <v>26</v>
      </c>
      <c r="D73" s="411">
        <v>5791</v>
      </c>
      <c r="E73" s="411">
        <v>0</v>
      </c>
      <c r="F73" s="411">
        <v>0</v>
      </c>
      <c r="G73" s="411">
        <v>0</v>
      </c>
      <c r="H73" s="411">
        <v>38</v>
      </c>
      <c r="I73" s="412">
        <v>5855</v>
      </c>
    </row>
    <row r="74" spans="2:9" s="2" customFormat="1" ht="14.25" thickBot="1">
      <c r="B74" s="41" t="s">
        <v>13</v>
      </c>
      <c r="C74" s="680">
        <v>69894</v>
      </c>
      <c r="D74" s="681">
        <v>7044675</v>
      </c>
      <c r="E74" s="681">
        <v>1779</v>
      </c>
      <c r="F74" s="681">
        <v>330013</v>
      </c>
      <c r="G74" s="681">
        <v>6814</v>
      </c>
      <c r="H74" s="681">
        <v>38</v>
      </c>
      <c r="I74" s="682">
        <v>7453213</v>
      </c>
    </row>
    <row r="78" spans="2:9" s="419" customFormat="1" ht="15.95" customHeight="1">
      <c r="B78" s="1465" t="s">
        <v>1541</v>
      </c>
      <c r="C78" s="1466"/>
      <c r="D78" s="1466"/>
      <c r="E78" s="1466"/>
      <c r="F78" s="1466"/>
      <c r="G78" s="1466"/>
      <c r="H78" s="1466"/>
      <c r="I78" s="1466"/>
    </row>
    <row r="79" spans="2:9">
      <c r="B79" s="1467" t="s">
        <v>822</v>
      </c>
      <c r="C79" s="1467"/>
      <c r="D79" s="1467"/>
      <c r="E79" s="1467"/>
      <c r="F79" s="1467"/>
      <c r="G79" s="1467"/>
      <c r="H79" s="1467"/>
      <c r="I79" s="1467"/>
    </row>
    <row r="80" spans="2:9" ht="14.25" thickBot="1">
      <c r="B80" s="207"/>
      <c r="C80" s="5"/>
      <c r="D80" s="5"/>
      <c r="E80" s="5"/>
      <c r="F80" s="5"/>
      <c r="G80" s="207"/>
      <c r="H80" s="207"/>
      <c r="I80" s="401" t="s">
        <v>805</v>
      </c>
    </row>
    <row r="81" spans="2:9" ht="21.4" customHeight="1">
      <c r="B81" s="402" t="s">
        <v>815</v>
      </c>
      <c r="C81" s="1469" t="s">
        <v>816</v>
      </c>
      <c r="D81" s="1471" t="s">
        <v>823</v>
      </c>
      <c r="E81" s="1473" t="s">
        <v>818</v>
      </c>
      <c r="F81" s="1475" t="s">
        <v>824</v>
      </c>
      <c r="G81" s="1476" t="s">
        <v>197</v>
      </c>
      <c r="H81" s="1416" t="s">
        <v>820</v>
      </c>
      <c r="I81" s="1478" t="s">
        <v>124</v>
      </c>
    </row>
    <row r="82" spans="2:9" ht="21.4" customHeight="1" thickBot="1">
      <c r="B82" s="679" t="s">
        <v>821</v>
      </c>
      <c r="C82" s="1470"/>
      <c r="D82" s="1472"/>
      <c r="E82" s="1474"/>
      <c r="F82" s="1472"/>
      <c r="G82" s="1477"/>
      <c r="H82" s="1279"/>
      <c r="I82" s="1479"/>
    </row>
    <row r="83" spans="2:9">
      <c r="B83" s="9" t="s">
        <v>64</v>
      </c>
      <c r="C83" s="141">
        <f>IF($I7=0,0,C7/$I7*100)</f>
        <v>0</v>
      </c>
      <c r="D83" s="27">
        <f t="shared" ref="D83:I83" si="0">IF($I7=0,0,D7/$I7*100)</f>
        <v>100</v>
      </c>
      <c r="E83" s="27">
        <f t="shared" si="0"/>
        <v>0</v>
      </c>
      <c r="F83" s="27">
        <f t="shared" si="0"/>
        <v>0</v>
      </c>
      <c r="G83" s="27">
        <f t="shared" si="0"/>
        <v>0</v>
      </c>
      <c r="H83" s="27">
        <f t="shared" si="0"/>
        <v>0</v>
      </c>
      <c r="I83" s="420">
        <f t="shared" si="0"/>
        <v>100</v>
      </c>
    </row>
    <row r="84" spans="2:9">
      <c r="B84" s="9" t="s">
        <v>19</v>
      </c>
      <c r="C84" s="141">
        <f t="shared" ref="C84:I99" si="1">IF($I8=0,0,C8/$I8*100)</f>
        <v>7.3365328768379548E-2</v>
      </c>
      <c r="D84" s="27">
        <f t="shared" si="1"/>
        <v>99.923577782532931</v>
      </c>
      <c r="E84" s="27">
        <f t="shared" si="1"/>
        <v>0</v>
      </c>
      <c r="F84" s="27">
        <f t="shared" si="1"/>
        <v>0</v>
      </c>
      <c r="G84" s="27">
        <f t="shared" si="1"/>
        <v>3.056888698682481E-3</v>
      </c>
      <c r="H84" s="27">
        <f t="shared" si="1"/>
        <v>0</v>
      </c>
      <c r="I84" s="420">
        <f t="shared" si="1"/>
        <v>100</v>
      </c>
    </row>
    <row r="85" spans="2:9">
      <c r="B85" s="9" t="s">
        <v>84</v>
      </c>
      <c r="C85" s="141">
        <f t="shared" si="1"/>
        <v>0</v>
      </c>
      <c r="D85" s="27">
        <f t="shared" si="1"/>
        <v>100</v>
      </c>
      <c r="E85" s="27">
        <f t="shared" si="1"/>
        <v>0</v>
      </c>
      <c r="F85" s="27">
        <f t="shared" si="1"/>
        <v>0</v>
      </c>
      <c r="G85" s="27">
        <f t="shared" si="1"/>
        <v>0</v>
      </c>
      <c r="H85" s="27">
        <f t="shared" si="1"/>
        <v>0</v>
      </c>
      <c r="I85" s="420">
        <f t="shared" si="1"/>
        <v>100</v>
      </c>
    </row>
    <row r="86" spans="2:9">
      <c r="B86" s="9" t="s">
        <v>65</v>
      </c>
      <c r="C86" s="141">
        <f t="shared" si="1"/>
        <v>0</v>
      </c>
      <c r="D86" s="27">
        <f t="shared" si="1"/>
        <v>100</v>
      </c>
      <c r="E86" s="27">
        <f t="shared" si="1"/>
        <v>0</v>
      </c>
      <c r="F86" s="27">
        <f t="shared" si="1"/>
        <v>0</v>
      </c>
      <c r="G86" s="27">
        <f t="shared" si="1"/>
        <v>0</v>
      </c>
      <c r="H86" s="27">
        <f t="shared" si="1"/>
        <v>0</v>
      </c>
      <c r="I86" s="420">
        <f t="shared" si="1"/>
        <v>100</v>
      </c>
    </row>
    <row r="87" spans="2:9">
      <c r="B87" s="9" t="s">
        <v>66</v>
      </c>
      <c r="C87" s="141">
        <f t="shared" si="1"/>
        <v>0</v>
      </c>
      <c r="D87" s="27">
        <f t="shared" si="1"/>
        <v>100</v>
      </c>
      <c r="E87" s="27">
        <f t="shared" si="1"/>
        <v>0</v>
      </c>
      <c r="F87" s="27">
        <f t="shared" si="1"/>
        <v>0</v>
      </c>
      <c r="G87" s="27">
        <f t="shared" si="1"/>
        <v>0</v>
      </c>
      <c r="H87" s="27">
        <f t="shared" si="1"/>
        <v>0</v>
      </c>
      <c r="I87" s="420">
        <f t="shared" si="1"/>
        <v>100</v>
      </c>
    </row>
    <row r="88" spans="2:9">
      <c r="B88" s="9" t="s">
        <v>33</v>
      </c>
      <c r="C88" s="141">
        <f t="shared" si="1"/>
        <v>3.2276469149889966</v>
      </c>
      <c r="D88" s="27">
        <f t="shared" si="1"/>
        <v>96.772353085010991</v>
      </c>
      <c r="E88" s="27">
        <f t="shared" si="1"/>
        <v>0</v>
      </c>
      <c r="F88" s="27">
        <f t="shared" si="1"/>
        <v>0</v>
      </c>
      <c r="G88" s="27">
        <f t="shared" si="1"/>
        <v>0</v>
      </c>
      <c r="H88" s="27">
        <f t="shared" si="1"/>
        <v>0</v>
      </c>
      <c r="I88" s="420">
        <f t="shared" si="1"/>
        <v>100</v>
      </c>
    </row>
    <row r="89" spans="2:9">
      <c r="B89" s="9" t="s">
        <v>34</v>
      </c>
      <c r="C89" s="141">
        <f t="shared" si="1"/>
        <v>0</v>
      </c>
      <c r="D89" s="27">
        <f t="shared" si="1"/>
        <v>100</v>
      </c>
      <c r="E89" s="27">
        <f t="shared" si="1"/>
        <v>0</v>
      </c>
      <c r="F89" s="27">
        <f t="shared" si="1"/>
        <v>0</v>
      </c>
      <c r="G89" s="27">
        <f t="shared" si="1"/>
        <v>0</v>
      </c>
      <c r="H89" s="27">
        <f t="shared" si="1"/>
        <v>0</v>
      </c>
      <c r="I89" s="420">
        <f t="shared" si="1"/>
        <v>100</v>
      </c>
    </row>
    <row r="90" spans="2:9">
      <c r="B90" s="9" t="s">
        <v>707</v>
      </c>
      <c r="C90" s="141">
        <f t="shared" si="1"/>
        <v>0</v>
      </c>
      <c r="D90" s="27">
        <f t="shared" si="1"/>
        <v>100</v>
      </c>
      <c r="E90" s="27">
        <f t="shared" si="1"/>
        <v>0</v>
      </c>
      <c r="F90" s="27">
        <f t="shared" si="1"/>
        <v>0</v>
      </c>
      <c r="G90" s="27">
        <f t="shared" si="1"/>
        <v>0</v>
      </c>
      <c r="H90" s="27">
        <f t="shared" si="1"/>
        <v>0</v>
      </c>
      <c r="I90" s="420">
        <f t="shared" si="1"/>
        <v>100</v>
      </c>
    </row>
    <row r="91" spans="2:9">
      <c r="B91" s="9" t="s">
        <v>67</v>
      </c>
      <c r="C91" s="141">
        <f t="shared" si="1"/>
        <v>0</v>
      </c>
      <c r="D91" s="27">
        <f t="shared" si="1"/>
        <v>99.679730093147199</v>
      </c>
      <c r="E91" s="27">
        <f t="shared" si="1"/>
        <v>0.18580544214360806</v>
      </c>
      <c r="F91" s="27">
        <f t="shared" si="1"/>
        <v>0.13446446470919005</v>
      </c>
      <c r="G91" s="27">
        <f t="shared" si="1"/>
        <v>0</v>
      </c>
      <c r="H91" s="27">
        <f t="shared" si="1"/>
        <v>0</v>
      </c>
      <c r="I91" s="420">
        <f t="shared" si="1"/>
        <v>100</v>
      </c>
    </row>
    <row r="92" spans="2:9">
      <c r="B92" s="9" t="s">
        <v>35</v>
      </c>
      <c r="C92" s="141">
        <f t="shared" si="1"/>
        <v>0.29507229271171437</v>
      </c>
      <c r="D92" s="27">
        <f t="shared" si="1"/>
        <v>99.704927707288277</v>
      </c>
      <c r="E92" s="27">
        <f t="shared" si="1"/>
        <v>0</v>
      </c>
      <c r="F92" s="27">
        <f t="shared" si="1"/>
        <v>0</v>
      </c>
      <c r="G92" s="27">
        <f t="shared" si="1"/>
        <v>0</v>
      </c>
      <c r="H92" s="27">
        <f t="shared" si="1"/>
        <v>0</v>
      </c>
      <c r="I92" s="420">
        <f t="shared" si="1"/>
        <v>100</v>
      </c>
    </row>
    <row r="93" spans="2:9">
      <c r="B93" s="9" t="s">
        <v>36</v>
      </c>
      <c r="C93" s="141">
        <f t="shared" si="1"/>
        <v>0.57152605988228267</v>
      </c>
      <c r="D93" s="27">
        <f t="shared" si="1"/>
        <v>99.428473940117712</v>
      </c>
      <c r="E93" s="27">
        <f t="shared" si="1"/>
        <v>0</v>
      </c>
      <c r="F93" s="27">
        <f t="shared" si="1"/>
        <v>0</v>
      </c>
      <c r="G93" s="27">
        <f t="shared" si="1"/>
        <v>0</v>
      </c>
      <c r="H93" s="27">
        <f t="shared" si="1"/>
        <v>0</v>
      </c>
      <c r="I93" s="420">
        <f t="shared" si="1"/>
        <v>100</v>
      </c>
    </row>
    <row r="94" spans="2:9">
      <c r="B94" s="9" t="s">
        <v>37</v>
      </c>
      <c r="C94" s="141">
        <f t="shared" si="1"/>
        <v>0</v>
      </c>
      <c r="D94" s="27">
        <f t="shared" si="1"/>
        <v>100</v>
      </c>
      <c r="E94" s="27">
        <f t="shared" si="1"/>
        <v>0</v>
      </c>
      <c r="F94" s="27">
        <f t="shared" si="1"/>
        <v>0</v>
      </c>
      <c r="G94" s="27">
        <f t="shared" si="1"/>
        <v>0</v>
      </c>
      <c r="H94" s="27">
        <f t="shared" si="1"/>
        <v>0</v>
      </c>
      <c r="I94" s="420">
        <f t="shared" si="1"/>
        <v>100</v>
      </c>
    </row>
    <row r="95" spans="2:9">
      <c r="B95" s="9" t="s">
        <v>708</v>
      </c>
      <c r="C95" s="141">
        <f t="shared" si="1"/>
        <v>0</v>
      </c>
      <c r="D95" s="27">
        <f t="shared" si="1"/>
        <v>100</v>
      </c>
      <c r="E95" s="27">
        <f t="shared" si="1"/>
        <v>0</v>
      </c>
      <c r="F95" s="27">
        <f t="shared" si="1"/>
        <v>0</v>
      </c>
      <c r="G95" s="27">
        <f t="shared" si="1"/>
        <v>0</v>
      </c>
      <c r="H95" s="27">
        <f t="shared" si="1"/>
        <v>0</v>
      </c>
      <c r="I95" s="420">
        <f t="shared" si="1"/>
        <v>100</v>
      </c>
    </row>
    <row r="96" spans="2:9">
      <c r="B96" s="9" t="s">
        <v>709</v>
      </c>
      <c r="C96" s="141">
        <f t="shared" si="1"/>
        <v>0</v>
      </c>
      <c r="D96" s="27">
        <f t="shared" si="1"/>
        <v>100</v>
      </c>
      <c r="E96" s="27">
        <f t="shared" si="1"/>
        <v>0</v>
      </c>
      <c r="F96" s="27">
        <f t="shared" si="1"/>
        <v>0</v>
      </c>
      <c r="G96" s="27">
        <f t="shared" si="1"/>
        <v>0</v>
      </c>
      <c r="H96" s="27">
        <f t="shared" si="1"/>
        <v>0</v>
      </c>
      <c r="I96" s="420">
        <f t="shared" si="1"/>
        <v>100</v>
      </c>
    </row>
    <row r="97" spans="2:9">
      <c r="B97" s="9" t="s">
        <v>38</v>
      </c>
      <c r="C97" s="141">
        <f t="shared" si="1"/>
        <v>3.65264991291366</v>
      </c>
      <c r="D97" s="27">
        <f t="shared" si="1"/>
        <v>96.028862901219213</v>
      </c>
      <c r="E97" s="27">
        <f t="shared" si="1"/>
        <v>0</v>
      </c>
      <c r="F97" s="27">
        <f t="shared" si="1"/>
        <v>0</v>
      </c>
      <c r="G97" s="27">
        <f t="shared" si="1"/>
        <v>0.31848718586713115</v>
      </c>
      <c r="H97" s="27">
        <f t="shared" si="1"/>
        <v>0</v>
      </c>
      <c r="I97" s="420">
        <f t="shared" si="1"/>
        <v>100</v>
      </c>
    </row>
    <row r="98" spans="2:9">
      <c r="B98" s="9" t="s">
        <v>6</v>
      </c>
      <c r="C98" s="141">
        <f t="shared" si="1"/>
        <v>0.63314074248025165</v>
      </c>
      <c r="D98" s="27">
        <f t="shared" si="1"/>
        <v>93.391447994396373</v>
      </c>
      <c r="E98" s="27">
        <f t="shared" si="1"/>
        <v>6.9134312887931565E-2</v>
      </c>
      <c r="F98" s="27">
        <f t="shared" si="1"/>
        <v>5.8417988282594351</v>
      </c>
      <c r="G98" s="27">
        <f t="shared" si="1"/>
        <v>6.4478121976006456E-2</v>
      </c>
      <c r="H98" s="27">
        <f t="shared" si="1"/>
        <v>0</v>
      </c>
      <c r="I98" s="420">
        <f t="shared" si="1"/>
        <v>100</v>
      </c>
    </row>
    <row r="99" spans="2:9">
      <c r="B99" s="9" t="s">
        <v>68</v>
      </c>
      <c r="C99" s="141">
        <f t="shared" si="1"/>
        <v>0.61516816476967739</v>
      </c>
      <c r="D99" s="27">
        <f t="shared" si="1"/>
        <v>94.501010322038013</v>
      </c>
      <c r="E99" s="27">
        <f t="shared" si="1"/>
        <v>4.5643990549813489E-2</v>
      </c>
      <c r="F99" s="27">
        <f t="shared" si="1"/>
        <v>4.4937107025755516</v>
      </c>
      <c r="G99" s="27">
        <f t="shared" si="1"/>
        <v>0.34446682006694451</v>
      </c>
      <c r="H99" s="27">
        <f t="shared" si="1"/>
        <v>0</v>
      </c>
      <c r="I99" s="420">
        <f t="shared" si="1"/>
        <v>100</v>
      </c>
    </row>
    <row r="100" spans="2:9">
      <c r="B100" s="9" t="s">
        <v>69</v>
      </c>
      <c r="C100" s="141">
        <f t="shared" ref="C100:I115" si="2">IF($I24=0,0,C24/$I24*100)</f>
        <v>0</v>
      </c>
      <c r="D100" s="27">
        <f t="shared" si="2"/>
        <v>99.476496595871637</v>
      </c>
      <c r="E100" s="27">
        <f t="shared" si="2"/>
        <v>0</v>
      </c>
      <c r="F100" s="27">
        <f t="shared" si="2"/>
        <v>0</v>
      </c>
      <c r="G100" s="27">
        <f t="shared" si="2"/>
        <v>0.52350340412835328</v>
      </c>
      <c r="H100" s="27">
        <f t="shared" si="2"/>
        <v>0</v>
      </c>
      <c r="I100" s="420">
        <f t="shared" si="2"/>
        <v>100</v>
      </c>
    </row>
    <row r="101" spans="2:9">
      <c r="B101" s="9" t="s">
        <v>7</v>
      </c>
      <c r="C101" s="141">
        <f t="shared" si="2"/>
        <v>0.43028141559697936</v>
      </c>
      <c r="D101" s="27">
        <f t="shared" si="2"/>
        <v>99.56971858440302</v>
      </c>
      <c r="E101" s="27">
        <f t="shared" si="2"/>
        <v>0</v>
      </c>
      <c r="F101" s="27">
        <f t="shared" si="2"/>
        <v>0</v>
      </c>
      <c r="G101" s="27">
        <f t="shared" si="2"/>
        <v>0</v>
      </c>
      <c r="H101" s="27">
        <f t="shared" si="2"/>
        <v>0</v>
      </c>
      <c r="I101" s="420">
        <f t="shared" si="2"/>
        <v>100</v>
      </c>
    </row>
    <row r="102" spans="2:9">
      <c r="B102" s="9" t="s">
        <v>39</v>
      </c>
      <c r="C102" s="141">
        <f t="shared" si="2"/>
        <v>0</v>
      </c>
      <c r="D102" s="27">
        <f t="shared" si="2"/>
        <v>100</v>
      </c>
      <c r="E102" s="27">
        <f t="shared" si="2"/>
        <v>0</v>
      </c>
      <c r="F102" s="27">
        <f t="shared" si="2"/>
        <v>0</v>
      </c>
      <c r="G102" s="27">
        <f t="shared" si="2"/>
        <v>0</v>
      </c>
      <c r="H102" s="27">
        <f t="shared" si="2"/>
        <v>0</v>
      </c>
      <c r="I102" s="420">
        <f t="shared" si="2"/>
        <v>100</v>
      </c>
    </row>
    <row r="103" spans="2:9">
      <c r="B103" s="9" t="s">
        <v>0</v>
      </c>
      <c r="C103" s="141">
        <f t="shared" si="2"/>
        <v>0</v>
      </c>
      <c r="D103" s="27">
        <f t="shared" si="2"/>
        <v>100</v>
      </c>
      <c r="E103" s="27">
        <f t="shared" si="2"/>
        <v>0</v>
      </c>
      <c r="F103" s="27">
        <f t="shared" si="2"/>
        <v>0</v>
      </c>
      <c r="G103" s="27">
        <f t="shared" si="2"/>
        <v>0</v>
      </c>
      <c r="H103" s="27">
        <f t="shared" si="2"/>
        <v>0</v>
      </c>
      <c r="I103" s="420">
        <f t="shared" si="2"/>
        <v>100</v>
      </c>
    </row>
    <row r="104" spans="2:9">
      <c r="B104" s="9" t="s">
        <v>21</v>
      </c>
      <c r="C104" s="141">
        <f t="shared" si="2"/>
        <v>0</v>
      </c>
      <c r="D104" s="27">
        <f t="shared" si="2"/>
        <v>100</v>
      </c>
      <c r="E104" s="27">
        <f t="shared" si="2"/>
        <v>0</v>
      </c>
      <c r="F104" s="27">
        <f t="shared" si="2"/>
        <v>0</v>
      </c>
      <c r="G104" s="27">
        <f t="shared" si="2"/>
        <v>0</v>
      </c>
      <c r="H104" s="27">
        <f t="shared" si="2"/>
        <v>0</v>
      </c>
      <c r="I104" s="420">
        <f t="shared" si="2"/>
        <v>100</v>
      </c>
    </row>
    <row r="105" spans="2:9">
      <c r="B105" s="9" t="s">
        <v>22</v>
      </c>
      <c r="C105" s="141">
        <f t="shared" si="2"/>
        <v>0</v>
      </c>
      <c r="D105" s="27">
        <f t="shared" si="2"/>
        <v>100</v>
      </c>
      <c r="E105" s="27">
        <f t="shared" si="2"/>
        <v>0</v>
      </c>
      <c r="F105" s="27">
        <f t="shared" si="2"/>
        <v>0</v>
      </c>
      <c r="G105" s="27">
        <f t="shared" si="2"/>
        <v>0</v>
      </c>
      <c r="H105" s="27">
        <f t="shared" si="2"/>
        <v>0</v>
      </c>
      <c r="I105" s="420">
        <f t="shared" si="2"/>
        <v>100</v>
      </c>
    </row>
    <row r="106" spans="2:9">
      <c r="B106" s="9" t="s">
        <v>8</v>
      </c>
      <c r="C106" s="141">
        <f t="shared" si="2"/>
        <v>6.6721378196788026E-4</v>
      </c>
      <c r="D106" s="27">
        <f t="shared" si="2"/>
        <v>99.018194919834272</v>
      </c>
      <c r="E106" s="27">
        <f t="shared" si="2"/>
        <v>0</v>
      </c>
      <c r="F106" s="27">
        <f t="shared" si="2"/>
        <v>0.96745998385342657</v>
      </c>
      <c r="G106" s="27">
        <f t="shared" si="2"/>
        <v>1.3677882530341547E-2</v>
      </c>
      <c r="H106" s="27">
        <f t="shared" si="2"/>
        <v>0</v>
      </c>
      <c r="I106" s="420">
        <f t="shared" si="2"/>
        <v>100</v>
      </c>
    </row>
    <row r="107" spans="2:9">
      <c r="B107" s="9" t="s">
        <v>85</v>
      </c>
      <c r="C107" s="141">
        <f t="shared" si="2"/>
        <v>0</v>
      </c>
      <c r="D107" s="27">
        <f t="shared" si="2"/>
        <v>100</v>
      </c>
      <c r="E107" s="27">
        <f t="shared" si="2"/>
        <v>0</v>
      </c>
      <c r="F107" s="27">
        <f t="shared" si="2"/>
        <v>0</v>
      </c>
      <c r="G107" s="27">
        <f t="shared" si="2"/>
        <v>0</v>
      </c>
      <c r="H107" s="27">
        <f t="shared" si="2"/>
        <v>0</v>
      </c>
      <c r="I107" s="420">
        <f t="shared" si="2"/>
        <v>100</v>
      </c>
    </row>
    <row r="108" spans="2:9">
      <c r="B108" s="9" t="s">
        <v>14</v>
      </c>
      <c r="C108" s="141">
        <f t="shared" si="2"/>
        <v>0.11086122104601019</v>
      </c>
      <c r="D108" s="27">
        <f t="shared" si="2"/>
        <v>99.880049051071438</v>
      </c>
      <c r="E108" s="27">
        <f t="shared" si="2"/>
        <v>0</v>
      </c>
      <c r="F108" s="27">
        <f t="shared" si="2"/>
        <v>1.3383648416017328E-3</v>
      </c>
      <c r="G108" s="27">
        <f t="shared" si="2"/>
        <v>7.7513630409433683E-3</v>
      </c>
      <c r="H108" s="27">
        <f t="shared" si="2"/>
        <v>0</v>
      </c>
      <c r="I108" s="420">
        <f t="shared" si="2"/>
        <v>100</v>
      </c>
    </row>
    <row r="109" spans="2:9">
      <c r="B109" s="9" t="s">
        <v>70</v>
      </c>
      <c r="C109" s="141">
        <f t="shared" si="2"/>
        <v>0</v>
      </c>
      <c r="D109" s="27">
        <f t="shared" si="2"/>
        <v>100</v>
      </c>
      <c r="E109" s="27">
        <f t="shared" si="2"/>
        <v>0</v>
      </c>
      <c r="F109" s="27">
        <f t="shared" si="2"/>
        <v>0</v>
      </c>
      <c r="G109" s="27">
        <f t="shared" si="2"/>
        <v>0</v>
      </c>
      <c r="H109" s="27">
        <f t="shared" si="2"/>
        <v>0</v>
      </c>
      <c r="I109" s="420">
        <f t="shared" si="2"/>
        <v>100</v>
      </c>
    </row>
    <row r="110" spans="2:9">
      <c r="B110" s="9" t="s">
        <v>15</v>
      </c>
      <c r="C110" s="141">
        <f t="shared" si="2"/>
        <v>0.47245849273855067</v>
      </c>
      <c r="D110" s="27">
        <f t="shared" si="2"/>
        <v>97.674850499572855</v>
      </c>
      <c r="E110" s="27">
        <f t="shared" si="2"/>
        <v>0</v>
      </c>
      <c r="F110" s="27">
        <f t="shared" si="2"/>
        <v>1.6127474649927573</v>
      </c>
      <c r="G110" s="27">
        <f t="shared" si="2"/>
        <v>0.23994354269583629</v>
      </c>
      <c r="H110" s="27">
        <f t="shared" si="2"/>
        <v>0</v>
      </c>
      <c r="I110" s="420">
        <f t="shared" si="2"/>
        <v>100</v>
      </c>
    </row>
    <row r="111" spans="2:9">
      <c r="B111" s="9" t="s">
        <v>23</v>
      </c>
      <c r="C111" s="141">
        <f t="shared" si="2"/>
        <v>17.313968668407313</v>
      </c>
      <c r="D111" s="27">
        <f t="shared" si="2"/>
        <v>82.686031331592687</v>
      </c>
      <c r="E111" s="27">
        <f t="shared" si="2"/>
        <v>0</v>
      </c>
      <c r="F111" s="27">
        <f t="shared" si="2"/>
        <v>0</v>
      </c>
      <c r="G111" s="27">
        <f t="shared" si="2"/>
        <v>0</v>
      </c>
      <c r="H111" s="27">
        <f t="shared" si="2"/>
        <v>0</v>
      </c>
      <c r="I111" s="420">
        <f t="shared" si="2"/>
        <v>100</v>
      </c>
    </row>
    <row r="112" spans="2:9">
      <c r="B112" s="9" t="s">
        <v>9</v>
      </c>
      <c r="C112" s="141">
        <f t="shared" si="2"/>
        <v>0.71871296667320306</v>
      </c>
      <c r="D112" s="27">
        <f t="shared" si="2"/>
        <v>96.188817747009622</v>
      </c>
      <c r="E112" s="27">
        <f t="shared" si="2"/>
        <v>0</v>
      </c>
      <c r="F112" s="27">
        <f t="shared" si="2"/>
        <v>3.0477095819869895</v>
      </c>
      <c r="G112" s="27">
        <f t="shared" si="2"/>
        <v>4.4759704330181685E-2</v>
      </c>
      <c r="H112" s="27">
        <f t="shared" si="2"/>
        <v>0</v>
      </c>
      <c r="I112" s="420">
        <f t="shared" si="2"/>
        <v>100</v>
      </c>
    </row>
    <row r="113" spans="2:9">
      <c r="B113" s="9" t="s">
        <v>40</v>
      </c>
      <c r="C113" s="141">
        <f t="shared" si="2"/>
        <v>0</v>
      </c>
      <c r="D113" s="27">
        <f t="shared" si="2"/>
        <v>100</v>
      </c>
      <c r="E113" s="27">
        <f t="shared" si="2"/>
        <v>0</v>
      </c>
      <c r="F113" s="27">
        <f t="shared" si="2"/>
        <v>0</v>
      </c>
      <c r="G113" s="27">
        <f t="shared" si="2"/>
        <v>0</v>
      </c>
      <c r="H113" s="27">
        <f t="shared" si="2"/>
        <v>0</v>
      </c>
      <c r="I113" s="420">
        <f t="shared" si="2"/>
        <v>100</v>
      </c>
    </row>
    <row r="114" spans="2:9">
      <c r="B114" s="9" t="s">
        <v>10</v>
      </c>
      <c r="C114" s="141">
        <f t="shared" si="2"/>
        <v>1.0305964082477275</v>
      </c>
      <c r="D114" s="27">
        <f t="shared" si="2"/>
        <v>80.354463823811983</v>
      </c>
      <c r="E114" s="27">
        <f t="shared" si="2"/>
        <v>2.6697952849013374E-2</v>
      </c>
      <c r="F114" s="27">
        <f t="shared" si="2"/>
        <v>18.501773704825954</v>
      </c>
      <c r="G114" s="27">
        <f t="shared" si="2"/>
        <v>8.6468110265316686E-2</v>
      </c>
      <c r="H114" s="27">
        <f t="shared" si="2"/>
        <v>0</v>
      </c>
      <c r="I114" s="420">
        <f t="shared" si="2"/>
        <v>100</v>
      </c>
    </row>
    <row r="115" spans="2:9">
      <c r="B115" s="9" t="s">
        <v>41</v>
      </c>
      <c r="C115" s="141">
        <f t="shared" si="2"/>
        <v>0</v>
      </c>
      <c r="D115" s="27">
        <f t="shared" si="2"/>
        <v>100</v>
      </c>
      <c r="E115" s="27">
        <f t="shared" si="2"/>
        <v>0</v>
      </c>
      <c r="F115" s="27">
        <f t="shared" si="2"/>
        <v>0</v>
      </c>
      <c r="G115" s="27">
        <f t="shared" si="2"/>
        <v>0</v>
      </c>
      <c r="H115" s="27">
        <f t="shared" si="2"/>
        <v>0</v>
      </c>
      <c r="I115" s="420">
        <f t="shared" si="2"/>
        <v>100</v>
      </c>
    </row>
    <row r="116" spans="2:9">
      <c r="B116" s="9" t="s">
        <v>24</v>
      </c>
      <c r="C116" s="141">
        <f t="shared" ref="C116:I131" si="3">IF($I40=0,0,C40/$I40*100)</f>
        <v>5.4585152838427945E-3</v>
      </c>
      <c r="D116" s="27">
        <f t="shared" si="3"/>
        <v>99.994541484716166</v>
      </c>
      <c r="E116" s="27">
        <f t="shared" si="3"/>
        <v>0</v>
      </c>
      <c r="F116" s="27">
        <f t="shared" si="3"/>
        <v>0</v>
      </c>
      <c r="G116" s="27">
        <f t="shared" si="3"/>
        <v>0</v>
      </c>
      <c r="H116" s="27">
        <f t="shared" si="3"/>
        <v>0</v>
      </c>
      <c r="I116" s="420">
        <f t="shared" si="3"/>
        <v>100</v>
      </c>
    </row>
    <row r="117" spans="2:9">
      <c r="B117" s="9" t="s">
        <v>71</v>
      </c>
      <c r="C117" s="141">
        <f t="shared" si="3"/>
        <v>58.832159624413151</v>
      </c>
      <c r="D117" s="27">
        <f t="shared" si="3"/>
        <v>41.167840375586856</v>
      </c>
      <c r="E117" s="27">
        <f t="shared" si="3"/>
        <v>0</v>
      </c>
      <c r="F117" s="27">
        <f t="shared" si="3"/>
        <v>0</v>
      </c>
      <c r="G117" s="27">
        <f t="shared" si="3"/>
        <v>0</v>
      </c>
      <c r="H117" s="27">
        <f t="shared" si="3"/>
        <v>0</v>
      </c>
      <c r="I117" s="420">
        <f t="shared" si="3"/>
        <v>100</v>
      </c>
    </row>
    <row r="118" spans="2:9">
      <c r="B118" s="9" t="s">
        <v>42</v>
      </c>
      <c r="C118" s="141">
        <f t="shared" si="3"/>
        <v>1.4607746096618666</v>
      </c>
      <c r="D118" s="27">
        <f t="shared" si="3"/>
        <v>98.539225390338132</v>
      </c>
      <c r="E118" s="27">
        <f t="shared" si="3"/>
        <v>0</v>
      </c>
      <c r="F118" s="27">
        <f t="shared" si="3"/>
        <v>0</v>
      </c>
      <c r="G118" s="27">
        <f t="shared" si="3"/>
        <v>0</v>
      </c>
      <c r="H118" s="27">
        <f t="shared" si="3"/>
        <v>0</v>
      </c>
      <c r="I118" s="420">
        <f t="shared" si="3"/>
        <v>100</v>
      </c>
    </row>
    <row r="119" spans="2:9">
      <c r="B119" s="9" t="s">
        <v>43</v>
      </c>
      <c r="C119" s="141">
        <f t="shared" si="3"/>
        <v>5.4674429498761956</v>
      </c>
      <c r="D119" s="27">
        <f t="shared" si="3"/>
        <v>94.532557050123799</v>
      </c>
      <c r="E119" s="27">
        <f t="shared" si="3"/>
        <v>0</v>
      </c>
      <c r="F119" s="27">
        <f t="shared" si="3"/>
        <v>0</v>
      </c>
      <c r="G119" s="27">
        <f t="shared" si="3"/>
        <v>0</v>
      </c>
      <c r="H119" s="27">
        <f t="shared" si="3"/>
        <v>0</v>
      </c>
      <c r="I119" s="420">
        <f t="shared" si="3"/>
        <v>100</v>
      </c>
    </row>
    <row r="120" spans="2:9">
      <c r="B120" s="9" t="s">
        <v>25</v>
      </c>
      <c r="C120" s="141">
        <f t="shared" si="3"/>
        <v>3.0126419951575705</v>
      </c>
      <c r="D120" s="27">
        <f t="shared" si="3"/>
        <v>96.987358004842434</v>
      </c>
      <c r="E120" s="27">
        <f t="shared" si="3"/>
        <v>0</v>
      </c>
      <c r="F120" s="27">
        <f t="shared" si="3"/>
        <v>0</v>
      </c>
      <c r="G120" s="27">
        <f t="shared" si="3"/>
        <v>0</v>
      </c>
      <c r="H120" s="27">
        <f t="shared" si="3"/>
        <v>0</v>
      </c>
      <c r="I120" s="420">
        <f t="shared" si="3"/>
        <v>100</v>
      </c>
    </row>
    <row r="121" spans="2:9">
      <c r="B121" s="9" t="s">
        <v>86</v>
      </c>
      <c r="C121" s="141">
        <f t="shared" si="3"/>
        <v>0</v>
      </c>
      <c r="D121" s="27">
        <f t="shared" si="3"/>
        <v>100</v>
      </c>
      <c r="E121" s="27">
        <f t="shared" si="3"/>
        <v>0</v>
      </c>
      <c r="F121" s="27">
        <f t="shared" si="3"/>
        <v>0</v>
      </c>
      <c r="G121" s="27">
        <f t="shared" si="3"/>
        <v>0</v>
      </c>
      <c r="H121" s="27">
        <f t="shared" si="3"/>
        <v>0</v>
      </c>
      <c r="I121" s="420">
        <f t="shared" si="3"/>
        <v>100</v>
      </c>
    </row>
    <row r="122" spans="2:9">
      <c r="B122" s="9" t="s">
        <v>11</v>
      </c>
      <c r="C122" s="141">
        <f t="shared" si="3"/>
        <v>11.294078509647372</v>
      </c>
      <c r="D122" s="27">
        <f t="shared" si="3"/>
        <v>88.68928809048569</v>
      </c>
      <c r="E122" s="27">
        <f t="shared" si="3"/>
        <v>1.66333998669328E-2</v>
      </c>
      <c r="F122" s="27">
        <f t="shared" si="3"/>
        <v>0</v>
      </c>
      <c r="G122" s="27">
        <f t="shared" si="3"/>
        <v>0</v>
      </c>
      <c r="H122" s="27">
        <f t="shared" si="3"/>
        <v>0</v>
      </c>
      <c r="I122" s="420">
        <f t="shared" si="3"/>
        <v>100</v>
      </c>
    </row>
    <row r="123" spans="2:9">
      <c r="B123" s="9" t="s">
        <v>1</v>
      </c>
      <c r="C123" s="141">
        <f t="shared" si="3"/>
        <v>23.020170981776143</v>
      </c>
      <c r="D123" s="27">
        <f t="shared" si="3"/>
        <v>76.979829018223853</v>
      </c>
      <c r="E123" s="27">
        <f t="shared" si="3"/>
        <v>0</v>
      </c>
      <c r="F123" s="27">
        <f t="shared" si="3"/>
        <v>0</v>
      </c>
      <c r="G123" s="27">
        <f t="shared" si="3"/>
        <v>0</v>
      </c>
      <c r="H123" s="27">
        <f t="shared" si="3"/>
        <v>0</v>
      </c>
      <c r="I123" s="420">
        <f t="shared" si="3"/>
        <v>100</v>
      </c>
    </row>
    <row r="124" spans="2:9">
      <c r="B124" s="9" t="s">
        <v>26</v>
      </c>
      <c r="C124" s="141">
        <f t="shared" si="3"/>
        <v>2.1645203238390871</v>
      </c>
      <c r="D124" s="27">
        <f t="shared" si="3"/>
        <v>97.768362766894583</v>
      </c>
      <c r="E124" s="27">
        <f t="shared" si="3"/>
        <v>0</v>
      </c>
      <c r="F124" s="27">
        <f t="shared" si="3"/>
        <v>0</v>
      </c>
      <c r="G124" s="27">
        <f t="shared" si="3"/>
        <v>6.7116909266328281E-2</v>
      </c>
      <c r="H124" s="27">
        <f t="shared" si="3"/>
        <v>0</v>
      </c>
      <c r="I124" s="420">
        <f t="shared" si="3"/>
        <v>100</v>
      </c>
    </row>
    <row r="125" spans="2:9">
      <c r="B125" s="9" t="s">
        <v>44</v>
      </c>
      <c r="C125" s="141">
        <f t="shared" si="3"/>
        <v>2.6281208935611038</v>
      </c>
      <c r="D125" s="27">
        <f t="shared" si="3"/>
        <v>97.371879106438897</v>
      </c>
      <c r="E125" s="27">
        <f t="shared" si="3"/>
        <v>0</v>
      </c>
      <c r="F125" s="27">
        <f t="shared" si="3"/>
        <v>0</v>
      </c>
      <c r="G125" s="27">
        <f t="shared" si="3"/>
        <v>0</v>
      </c>
      <c r="H125" s="27">
        <f t="shared" si="3"/>
        <v>0</v>
      </c>
      <c r="I125" s="420">
        <f t="shared" si="3"/>
        <v>100</v>
      </c>
    </row>
    <row r="126" spans="2:9">
      <c r="B126" s="9" t="s">
        <v>45</v>
      </c>
      <c r="C126" s="141">
        <f t="shared" si="3"/>
        <v>0</v>
      </c>
      <c r="D126" s="27">
        <f t="shared" si="3"/>
        <v>100</v>
      </c>
      <c r="E126" s="27">
        <f t="shared" si="3"/>
        <v>0</v>
      </c>
      <c r="F126" s="27">
        <f t="shared" si="3"/>
        <v>0</v>
      </c>
      <c r="G126" s="27">
        <f t="shared" si="3"/>
        <v>0</v>
      </c>
      <c r="H126" s="27">
        <f t="shared" si="3"/>
        <v>0</v>
      </c>
      <c r="I126" s="420">
        <f t="shared" si="3"/>
        <v>100</v>
      </c>
    </row>
    <row r="127" spans="2:9">
      <c r="B127" s="9" t="s">
        <v>72</v>
      </c>
      <c r="C127" s="141">
        <f t="shared" si="3"/>
        <v>0</v>
      </c>
      <c r="D127" s="27">
        <f t="shared" si="3"/>
        <v>100</v>
      </c>
      <c r="E127" s="27">
        <f t="shared" si="3"/>
        <v>0</v>
      </c>
      <c r="F127" s="27">
        <f t="shared" si="3"/>
        <v>0</v>
      </c>
      <c r="G127" s="27">
        <f t="shared" si="3"/>
        <v>0</v>
      </c>
      <c r="H127" s="27">
        <f t="shared" si="3"/>
        <v>0</v>
      </c>
      <c r="I127" s="420">
        <f t="shared" si="3"/>
        <v>100</v>
      </c>
    </row>
    <row r="128" spans="2:9">
      <c r="B128" s="9" t="s">
        <v>46</v>
      </c>
      <c r="C128" s="141">
        <f t="shared" si="3"/>
        <v>4.1173443129181676E-2</v>
      </c>
      <c r="D128" s="27">
        <f t="shared" si="3"/>
        <v>99.958826556870818</v>
      </c>
      <c r="E128" s="27">
        <f t="shared" si="3"/>
        <v>0</v>
      </c>
      <c r="F128" s="27">
        <f t="shared" si="3"/>
        <v>0</v>
      </c>
      <c r="G128" s="27">
        <f t="shared" si="3"/>
        <v>0</v>
      </c>
      <c r="H128" s="27">
        <f t="shared" si="3"/>
        <v>0</v>
      </c>
      <c r="I128" s="420">
        <f t="shared" si="3"/>
        <v>100</v>
      </c>
    </row>
    <row r="129" spans="2:9">
      <c r="B129" s="9" t="s">
        <v>47</v>
      </c>
      <c r="C129" s="141">
        <f t="shared" si="3"/>
        <v>0</v>
      </c>
      <c r="D129" s="27">
        <f t="shared" si="3"/>
        <v>100</v>
      </c>
      <c r="E129" s="27">
        <f t="shared" si="3"/>
        <v>0</v>
      </c>
      <c r="F129" s="27">
        <f t="shared" si="3"/>
        <v>0</v>
      </c>
      <c r="G129" s="27">
        <f t="shared" si="3"/>
        <v>0</v>
      </c>
      <c r="H129" s="27">
        <f t="shared" si="3"/>
        <v>0</v>
      </c>
      <c r="I129" s="420">
        <f t="shared" si="3"/>
        <v>100</v>
      </c>
    </row>
    <row r="130" spans="2:9">
      <c r="B130" s="9" t="s">
        <v>27</v>
      </c>
      <c r="C130" s="141">
        <f t="shared" si="3"/>
        <v>0</v>
      </c>
      <c r="D130" s="27">
        <f t="shared" si="3"/>
        <v>100</v>
      </c>
      <c r="E130" s="27">
        <f t="shared" si="3"/>
        <v>0</v>
      </c>
      <c r="F130" s="27">
        <f t="shared" si="3"/>
        <v>0</v>
      </c>
      <c r="G130" s="27">
        <f t="shared" si="3"/>
        <v>0</v>
      </c>
      <c r="H130" s="27">
        <f t="shared" si="3"/>
        <v>0</v>
      </c>
      <c r="I130" s="420">
        <f t="shared" si="3"/>
        <v>100</v>
      </c>
    </row>
    <row r="131" spans="2:9">
      <c r="B131" s="9" t="s">
        <v>48</v>
      </c>
      <c r="C131" s="141">
        <f t="shared" si="3"/>
        <v>0</v>
      </c>
      <c r="D131" s="27">
        <f t="shared" si="3"/>
        <v>100</v>
      </c>
      <c r="E131" s="27">
        <f t="shared" si="3"/>
        <v>0</v>
      </c>
      <c r="F131" s="27">
        <f t="shared" si="3"/>
        <v>0</v>
      </c>
      <c r="G131" s="27">
        <f t="shared" si="3"/>
        <v>0</v>
      </c>
      <c r="H131" s="27">
        <f t="shared" si="3"/>
        <v>0</v>
      </c>
      <c r="I131" s="420">
        <f t="shared" si="3"/>
        <v>100</v>
      </c>
    </row>
    <row r="132" spans="2:9">
      <c r="B132" s="9" t="s">
        <v>49</v>
      </c>
      <c r="C132" s="141">
        <f t="shared" ref="C132:I147" si="4">IF($I56=0,0,C56/$I56*100)</f>
        <v>0</v>
      </c>
      <c r="D132" s="27">
        <f t="shared" si="4"/>
        <v>92.926829268292693</v>
      </c>
      <c r="E132" s="27">
        <f t="shared" si="4"/>
        <v>0</v>
      </c>
      <c r="F132" s="27">
        <f t="shared" si="4"/>
        <v>0</v>
      </c>
      <c r="G132" s="27">
        <f t="shared" si="4"/>
        <v>7.0731707317073162</v>
      </c>
      <c r="H132" s="27">
        <f t="shared" si="4"/>
        <v>0</v>
      </c>
      <c r="I132" s="420">
        <f t="shared" si="4"/>
        <v>100</v>
      </c>
    </row>
    <row r="133" spans="2:9">
      <c r="B133" s="9" t="s">
        <v>16</v>
      </c>
      <c r="C133" s="141">
        <f t="shared" si="4"/>
        <v>0.40668451878051926</v>
      </c>
      <c r="D133" s="27">
        <f t="shared" si="4"/>
        <v>99.530666017498888</v>
      </c>
      <c r="E133" s="27">
        <f t="shared" si="4"/>
        <v>6.2649463720590562E-2</v>
      </c>
      <c r="F133" s="27">
        <f t="shared" si="4"/>
        <v>0</v>
      </c>
      <c r="G133" s="27">
        <f t="shared" si="4"/>
        <v>0</v>
      </c>
      <c r="H133" s="27">
        <f t="shared" si="4"/>
        <v>0</v>
      </c>
      <c r="I133" s="420">
        <f t="shared" si="4"/>
        <v>100</v>
      </c>
    </row>
    <row r="134" spans="2:9">
      <c r="B134" s="9" t="s">
        <v>12</v>
      </c>
      <c r="C134" s="141">
        <f t="shared" si="4"/>
        <v>0.21024910015248494</v>
      </c>
      <c r="D134" s="27">
        <f t="shared" si="4"/>
        <v>99.783539700433849</v>
      </c>
      <c r="E134" s="27">
        <f t="shared" si="4"/>
        <v>6.2111994136627756E-3</v>
      </c>
      <c r="F134" s="27">
        <f t="shared" si="4"/>
        <v>0</v>
      </c>
      <c r="G134" s="27">
        <f t="shared" si="4"/>
        <v>0</v>
      </c>
      <c r="H134" s="27">
        <f t="shared" si="4"/>
        <v>0</v>
      </c>
      <c r="I134" s="420">
        <f t="shared" si="4"/>
        <v>100</v>
      </c>
    </row>
    <row r="135" spans="2:9">
      <c r="B135" s="9" t="s">
        <v>87</v>
      </c>
      <c r="C135" s="141">
        <f t="shared" si="4"/>
        <v>23.518518518518519</v>
      </c>
      <c r="D135" s="27">
        <f t="shared" si="4"/>
        <v>76.481481481481481</v>
      </c>
      <c r="E135" s="27">
        <f t="shared" si="4"/>
        <v>0</v>
      </c>
      <c r="F135" s="27">
        <f t="shared" si="4"/>
        <v>0</v>
      </c>
      <c r="G135" s="27">
        <f t="shared" si="4"/>
        <v>0</v>
      </c>
      <c r="H135" s="27">
        <f t="shared" si="4"/>
        <v>0</v>
      </c>
      <c r="I135" s="420">
        <f t="shared" si="4"/>
        <v>100</v>
      </c>
    </row>
    <row r="136" spans="2:9">
      <c r="B136" s="9" t="s">
        <v>50</v>
      </c>
      <c r="C136" s="141">
        <f t="shared" si="4"/>
        <v>0</v>
      </c>
      <c r="D136" s="27">
        <f t="shared" si="4"/>
        <v>100</v>
      </c>
      <c r="E136" s="27">
        <f t="shared" si="4"/>
        <v>0</v>
      </c>
      <c r="F136" s="27">
        <f t="shared" si="4"/>
        <v>0</v>
      </c>
      <c r="G136" s="27">
        <f t="shared" si="4"/>
        <v>0</v>
      </c>
      <c r="H136" s="27">
        <f t="shared" si="4"/>
        <v>0</v>
      </c>
      <c r="I136" s="420">
        <f t="shared" si="4"/>
        <v>100</v>
      </c>
    </row>
    <row r="137" spans="2:9">
      <c r="B137" s="9" t="s">
        <v>51</v>
      </c>
      <c r="C137" s="141">
        <f t="shared" si="4"/>
        <v>2.7287319422150884</v>
      </c>
      <c r="D137" s="27">
        <f t="shared" si="4"/>
        <v>97.271268057784908</v>
      </c>
      <c r="E137" s="27">
        <f t="shared" si="4"/>
        <v>0</v>
      </c>
      <c r="F137" s="27">
        <f t="shared" si="4"/>
        <v>0</v>
      </c>
      <c r="G137" s="27">
        <f t="shared" si="4"/>
        <v>0</v>
      </c>
      <c r="H137" s="27">
        <f t="shared" si="4"/>
        <v>0</v>
      </c>
      <c r="I137" s="420">
        <f t="shared" si="4"/>
        <v>100</v>
      </c>
    </row>
    <row r="138" spans="2:9">
      <c r="B138" s="9" t="s">
        <v>73</v>
      </c>
      <c r="C138" s="141">
        <f t="shared" si="4"/>
        <v>0</v>
      </c>
      <c r="D138" s="27">
        <f t="shared" si="4"/>
        <v>100</v>
      </c>
      <c r="E138" s="27">
        <f t="shared" si="4"/>
        <v>0</v>
      </c>
      <c r="F138" s="27">
        <f t="shared" si="4"/>
        <v>0</v>
      </c>
      <c r="G138" s="27">
        <f t="shared" si="4"/>
        <v>0</v>
      </c>
      <c r="H138" s="27">
        <f t="shared" si="4"/>
        <v>0</v>
      </c>
      <c r="I138" s="420">
        <f t="shared" si="4"/>
        <v>100</v>
      </c>
    </row>
    <row r="139" spans="2:9">
      <c r="B139" s="9" t="s">
        <v>74</v>
      </c>
      <c r="C139" s="141">
        <f t="shared" si="4"/>
        <v>0</v>
      </c>
      <c r="D139" s="27">
        <f t="shared" si="4"/>
        <v>100</v>
      </c>
      <c r="E139" s="27">
        <f t="shared" si="4"/>
        <v>0</v>
      </c>
      <c r="F139" s="27">
        <f t="shared" si="4"/>
        <v>0</v>
      </c>
      <c r="G139" s="27">
        <f t="shared" si="4"/>
        <v>0</v>
      </c>
      <c r="H139" s="27">
        <f t="shared" si="4"/>
        <v>0</v>
      </c>
      <c r="I139" s="420">
        <f t="shared" si="4"/>
        <v>100</v>
      </c>
    </row>
    <row r="140" spans="2:9">
      <c r="B140" s="9" t="s">
        <v>52</v>
      </c>
      <c r="C140" s="141">
        <f t="shared" si="4"/>
        <v>3.2044760935910479</v>
      </c>
      <c r="D140" s="27">
        <f t="shared" si="4"/>
        <v>96.79552390640896</v>
      </c>
      <c r="E140" s="27">
        <f t="shared" si="4"/>
        <v>0</v>
      </c>
      <c r="F140" s="27">
        <f t="shared" si="4"/>
        <v>0</v>
      </c>
      <c r="G140" s="27">
        <f t="shared" si="4"/>
        <v>0</v>
      </c>
      <c r="H140" s="27">
        <f t="shared" si="4"/>
        <v>0</v>
      </c>
      <c r="I140" s="420">
        <f t="shared" si="4"/>
        <v>100</v>
      </c>
    </row>
    <row r="141" spans="2:9">
      <c r="B141" s="9" t="s">
        <v>53</v>
      </c>
      <c r="C141" s="141">
        <f t="shared" si="4"/>
        <v>7.3097568676981375</v>
      </c>
      <c r="D141" s="27">
        <f t="shared" si="4"/>
        <v>92.690243132301859</v>
      </c>
      <c r="E141" s="27">
        <f t="shared" si="4"/>
        <v>0</v>
      </c>
      <c r="F141" s="27">
        <f t="shared" si="4"/>
        <v>0</v>
      </c>
      <c r="G141" s="27">
        <f t="shared" si="4"/>
        <v>0</v>
      </c>
      <c r="H141" s="27">
        <f t="shared" si="4"/>
        <v>0</v>
      </c>
      <c r="I141" s="420">
        <f t="shared" si="4"/>
        <v>100</v>
      </c>
    </row>
    <row r="142" spans="2:9">
      <c r="B142" s="9" t="s">
        <v>75</v>
      </c>
      <c r="C142" s="141">
        <f t="shared" si="4"/>
        <v>0</v>
      </c>
      <c r="D142" s="27">
        <f t="shared" si="4"/>
        <v>0</v>
      </c>
      <c r="E142" s="27">
        <f t="shared" si="4"/>
        <v>0</v>
      </c>
      <c r="F142" s="27">
        <f t="shared" si="4"/>
        <v>0</v>
      </c>
      <c r="G142" s="27">
        <f t="shared" si="4"/>
        <v>0</v>
      </c>
      <c r="H142" s="27">
        <f t="shared" si="4"/>
        <v>0</v>
      </c>
      <c r="I142" s="420">
        <f t="shared" si="4"/>
        <v>0</v>
      </c>
    </row>
    <row r="143" spans="2:9">
      <c r="B143" s="9" t="s">
        <v>710</v>
      </c>
      <c r="C143" s="141">
        <f t="shared" si="4"/>
        <v>0</v>
      </c>
      <c r="D143" s="27">
        <f t="shared" si="4"/>
        <v>100</v>
      </c>
      <c r="E143" s="27">
        <f t="shared" si="4"/>
        <v>0</v>
      </c>
      <c r="F143" s="27">
        <f t="shared" si="4"/>
        <v>0</v>
      </c>
      <c r="G143" s="27">
        <f t="shared" si="4"/>
        <v>0</v>
      </c>
      <c r="H143" s="27">
        <f t="shared" si="4"/>
        <v>0</v>
      </c>
      <c r="I143" s="420">
        <f t="shared" si="4"/>
        <v>100</v>
      </c>
    </row>
    <row r="144" spans="2:9">
      <c r="B144" s="9" t="s">
        <v>88</v>
      </c>
      <c r="C144" s="141">
        <f t="shared" si="4"/>
        <v>64.052627023283989</v>
      </c>
      <c r="D144" s="27">
        <f t="shared" si="4"/>
        <v>35.947372976716004</v>
      </c>
      <c r="E144" s="27">
        <f t="shared" si="4"/>
        <v>0</v>
      </c>
      <c r="F144" s="27">
        <f t="shared" si="4"/>
        <v>0</v>
      </c>
      <c r="G144" s="27">
        <f t="shared" si="4"/>
        <v>0</v>
      </c>
      <c r="H144" s="27">
        <f t="shared" si="4"/>
        <v>0</v>
      </c>
      <c r="I144" s="420">
        <f t="shared" si="4"/>
        <v>100</v>
      </c>
    </row>
    <row r="145" spans="2:9">
      <c r="B145" s="9" t="s">
        <v>20</v>
      </c>
      <c r="C145" s="141">
        <f t="shared" si="4"/>
        <v>4.4742729306487696</v>
      </c>
      <c r="D145" s="27">
        <f t="shared" si="4"/>
        <v>95.525727069351234</v>
      </c>
      <c r="E145" s="27">
        <f t="shared" si="4"/>
        <v>0</v>
      </c>
      <c r="F145" s="27">
        <f t="shared" si="4"/>
        <v>0</v>
      </c>
      <c r="G145" s="27">
        <f t="shared" si="4"/>
        <v>0</v>
      </c>
      <c r="H145" s="27">
        <f t="shared" si="4"/>
        <v>0</v>
      </c>
      <c r="I145" s="420">
        <f t="shared" si="4"/>
        <v>100</v>
      </c>
    </row>
    <row r="146" spans="2:9">
      <c r="B146" s="9" t="s">
        <v>28</v>
      </c>
      <c r="C146" s="141">
        <f t="shared" si="4"/>
        <v>1.0511378567299102E-2</v>
      </c>
      <c r="D146" s="27">
        <f t="shared" si="4"/>
        <v>99.574289168024393</v>
      </c>
      <c r="E146" s="27">
        <f t="shared" si="4"/>
        <v>0</v>
      </c>
      <c r="F146" s="27">
        <f t="shared" si="4"/>
        <v>0</v>
      </c>
      <c r="G146" s="27">
        <f t="shared" si="4"/>
        <v>0.41519945340831449</v>
      </c>
      <c r="H146" s="27">
        <f t="shared" si="4"/>
        <v>0</v>
      </c>
      <c r="I146" s="420">
        <f t="shared" si="4"/>
        <v>100</v>
      </c>
    </row>
    <row r="147" spans="2:9">
      <c r="B147" s="9" t="s">
        <v>711</v>
      </c>
      <c r="C147" s="141">
        <f t="shared" si="4"/>
        <v>0</v>
      </c>
      <c r="D147" s="27">
        <f t="shared" si="4"/>
        <v>0</v>
      </c>
      <c r="E147" s="27">
        <f t="shared" si="4"/>
        <v>0</v>
      </c>
      <c r="F147" s="27">
        <f t="shared" si="4"/>
        <v>0</v>
      </c>
      <c r="G147" s="27">
        <f t="shared" si="4"/>
        <v>0</v>
      </c>
      <c r="H147" s="27">
        <f t="shared" si="4"/>
        <v>0</v>
      </c>
      <c r="I147" s="420">
        <f t="shared" si="4"/>
        <v>0</v>
      </c>
    </row>
    <row r="148" spans="2:9">
      <c r="B148" s="42" t="s">
        <v>712</v>
      </c>
      <c r="C148" s="145">
        <f t="shared" ref="C148:I150" si="5">IF($I72=0,0,C72/$I72*100)</f>
        <v>0</v>
      </c>
      <c r="D148" s="147">
        <f t="shared" si="5"/>
        <v>0</v>
      </c>
      <c r="E148" s="147">
        <f t="shared" si="5"/>
        <v>0</v>
      </c>
      <c r="F148" s="147">
        <f t="shared" si="5"/>
        <v>0</v>
      </c>
      <c r="G148" s="147">
        <f t="shared" si="5"/>
        <v>0</v>
      </c>
      <c r="H148" s="147">
        <f t="shared" si="5"/>
        <v>0</v>
      </c>
      <c r="I148" s="422">
        <f t="shared" si="5"/>
        <v>0</v>
      </c>
    </row>
    <row r="149" spans="2:9" ht="14.25" thickBot="1">
      <c r="B149" s="409" t="s">
        <v>713</v>
      </c>
      <c r="C149" s="424">
        <f t="shared" si="5"/>
        <v>0.44406490179333907</v>
      </c>
      <c r="D149" s="325">
        <f t="shared" si="5"/>
        <v>98.906917164816406</v>
      </c>
      <c r="E149" s="325">
        <f t="shared" si="5"/>
        <v>0</v>
      </c>
      <c r="F149" s="325">
        <f t="shared" si="5"/>
        <v>0</v>
      </c>
      <c r="G149" s="325">
        <f t="shared" si="5"/>
        <v>0</v>
      </c>
      <c r="H149" s="325">
        <f t="shared" si="5"/>
        <v>0.6490179333902647</v>
      </c>
      <c r="I149" s="425">
        <f t="shared" si="5"/>
        <v>100</v>
      </c>
    </row>
    <row r="150" spans="2:9" ht="14.25" thickBot="1">
      <c r="B150" s="41" t="s">
        <v>13</v>
      </c>
      <c r="C150" s="427">
        <f t="shared" si="5"/>
        <v>0.93777005970445226</v>
      </c>
      <c r="D150" s="183">
        <f t="shared" si="5"/>
        <v>94.518632434092524</v>
      </c>
      <c r="E150" s="183">
        <f t="shared" si="5"/>
        <v>2.3868900566775698E-2</v>
      </c>
      <c r="F150" s="183">
        <f t="shared" si="5"/>
        <v>4.4277950999119442</v>
      </c>
      <c r="G150" s="183">
        <f t="shared" si="5"/>
        <v>9.1423658494665314E-2</v>
      </c>
      <c r="H150" s="183">
        <f t="shared" si="5"/>
        <v>5.0984722964444995E-4</v>
      </c>
      <c r="I150" s="428">
        <f t="shared" si="5"/>
        <v>100</v>
      </c>
    </row>
    <row r="154" spans="2:9" s="419" customFormat="1" ht="15.95" customHeight="1">
      <c r="B154" s="1465" t="s">
        <v>1542</v>
      </c>
      <c r="C154" s="1466"/>
      <c r="D154" s="1466"/>
      <c r="E154" s="1466"/>
      <c r="F154" s="1466"/>
      <c r="G154" s="1466"/>
      <c r="H154" s="1466"/>
      <c r="I154" s="1466"/>
    </row>
    <row r="155" spans="2:9">
      <c r="B155" s="1467" t="s">
        <v>825</v>
      </c>
      <c r="C155" s="1468"/>
      <c r="D155" s="1468"/>
      <c r="E155" s="1468"/>
      <c r="F155" s="1468"/>
      <c r="G155" s="1468"/>
      <c r="H155" s="1468"/>
      <c r="I155" s="1468"/>
    </row>
    <row r="156" spans="2:9" ht="14.25" thickBot="1">
      <c r="B156" s="207"/>
      <c r="C156" s="5"/>
      <c r="D156" s="5"/>
      <c r="E156" s="5"/>
      <c r="F156" s="5"/>
      <c r="G156" s="5"/>
      <c r="H156" s="5"/>
      <c r="I156" s="401" t="s">
        <v>805</v>
      </c>
    </row>
    <row r="157" spans="2:9" ht="21.4" customHeight="1">
      <c r="B157" s="402" t="s">
        <v>815</v>
      </c>
      <c r="C157" s="1469" t="s">
        <v>816</v>
      </c>
      <c r="D157" s="1471" t="s">
        <v>823</v>
      </c>
      <c r="E157" s="1473" t="s">
        <v>818</v>
      </c>
      <c r="F157" s="1475" t="s">
        <v>824</v>
      </c>
      <c r="G157" s="1476" t="s">
        <v>197</v>
      </c>
      <c r="H157" s="1416" t="s">
        <v>820</v>
      </c>
      <c r="I157" s="1478" t="s">
        <v>124</v>
      </c>
    </row>
    <row r="158" spans="2:9" ht="21.4" customHeight="1" thickBot="1">
      <c r="B158" s="679" t="s">
        <v>821</v>
      </c>
      <c r="C158" s="1470"/>
      <c r="D158" s="1472"/>
      <c r="E158" s="1474"/>
      <c r="F158" s="1472"/>
      <c r="G158" s="1477"/>
      <c r="H158" s="1279"/>
      <c r="I158" s="1479"/>
    </row>
    <row r="159" spans="2:9">
      <c r="B159" s="9" t="s">
        <v>64</v>
      </c>
      <c r="C159" s="141">
        <v>0</v>
      </c>
      <c r="D159" s="27">
        <v>100</v>
      </c>
      <c r="E159" s="27">
        <v>0</v>
      </c>
      <c r="F159" s="27">
        <v>0</v>
      </c>
      <c r="G159" s="27">
        <v>0</v>
      </c>
      <c r="H159" s="27">
        <v>0</v>
      </c>
      <c r="I159" s="420">
        <v>100</v>
      </c>
    </row>
    <row r="160" spans="2:9">
      <c r="B160" s="9" t="s">
        <v>19</v>
      </c>
      <c r="C160" s="141">
        <v>3.2703250703119886E-3</v>
      </c>
      <c r="D160" s="27">
        <v>99.996729674929682</v>
      </c>
      <c r="E160" s="27">
        <v>0</v>
      </c>
      <c r="F160" s="27">
        <v>0</v>
      </c>
      <c r="G160" s="27">
        <v>0</v>
      </c>
      <c r="H160" s="27">
        <v>0</v>
      </c>
      <c r="I160" s="420">
        <v>100</v>
      </c>
    </row>
    <row r="161" spans="2:9">
      <c r="B161" s="9" t="s">
        <v>84</v>
      </c>
      <c r="C161" s="141">
        <v>0</v>
      </c>
      <c r="D161" s="27">
        <v>100</v>
      </c>
      <c r="E161" s="27">
        <v>0</v>
      </c>
      <c r="F161" s="27">
        <v>0</v>
      </c>
      <c r="G161" s="27">
        <v>0</v>
      </c>
      <c r="H161" s="27">
        <v>0</v>
      </c>
      <c r="I161" s="420">
        <v>100</v>
      </c>
    </row>
    <row r="162" spans="2:9">
      <c r="B162" s="9" t="s">
        <v>65</v>
      </c>
      <c r="C162" s="141">
        <v>8.064516129032258</v>
      </c>
      <c r="D162" s="27">
        <v>91.935483870967744</v>
      </c>
      <c r="E162" s="27">
        <v>0</v>
      </c>
      <c r="F162" s="27">
        <v>0</v>
      </c>
      <c r="G162" s="27">
        <v>0</v>
      </c>
      <c r="H162" s="27">
        <v>0</v>
      </c>
      <c r="I162" s="420">
        <v>100</v>
      </c>
    </row>
    <row r="163" spans="2:9">
      <c r="B163" s="9" t="s">
        <v>66</v>
      </c>
      <c r="C163" s="141">
        <v>0</v>
      </c>
      <c r="D163" s="27">
        <v>100</v>
      </c>
      <c r="E163" s="27">
        <v>0</v>
      </c>
      <c r="F163" s="27">
        <v>0</v>
      </c>
      <c r="G163" s="27">
        <v>0</v>
      </c>
      <c r="H163" s="27">
        <v>0</v>
      </c>
      <c r="I163" s="420">
        <v>100</v>
      </c>
    </row>
    <row r="164" spans="2:9">
      <c r="B164" s="9" t="s">
        <v>33</v>
      </c>
      <c r="C164" s="141">
        <v>0</v>
      </c>
      <c r="D164" s="27">
        <v>100</v>
      </c>
      <c r="E164" s="27">
        <v>0</v>
      </c>
      <c r="F164" s="27">
        <v>0</v>
      </c>
      <c r="G164" s="27">
        <v>0</v>
      </c>
      <c r="H164" s="27">
        <v>0</v>
      </c>
      <c r="I164" s="420">
        <v>100</v>
      </c>
    </row>
    <row r="165" spans="2:9">
      <c r="B165" s="9" t="s">
        <v>34</v>
      </c>
      <c r="C165" s="141">
        <v>0</v>
      </c>
      <c r="D165" s="27">
        <v>100</v>
      </c>
      <c r="E165" s="27">
        <v>0</v>
      </c>
      <c r="F165" s="27">
        <v>0</v>
      </c>
      <c r="G165" s="27">
        <v>0</v>
      </c>
      <c r="H165" s="27">
        <v>0</v>
      </c>
      <c r="I165" s="420">
        <v>100</v>
      </c>
    </row>
    <row r="166" spans="2:9">
      <c r="B166" s="9" t="s">
        <v>707</v>
      </c>
      <c r="C166" s="141">
        <v>0</v>
      </c>
      <c r="D166" s="27">
        <v>0</v>
      </c>
      <c r="E166" s="27">
        <v>0</v>
      </c>
      <c r="F166" s="27">
        <v>0</v>
      </c>
      <c r="G166" s="27">
        <v>0</v>
      </c>
      <c r="H166" s="27">
        <v>0</v>
      </c>
      <c r="I166" s="420">
        <v>0</v>
      </c>
    </row>
    <row r="167" spans="2:9">
      <c r="B167" s="9" t="s">
        <v>67</v>
      </c>
      <c r="C167" s="141">
        <v>0.66631597404874632</v>
      </c>
      <c r="D167" s="27">
        <v>99.274066280904776</v>
      </c>
      <c r="E167" s="27">
        <v>0</v>
      </c>
      <c r="F167" s="27">
        <v>5.9617745046466775E-2</v>
      </c>
      <c r="G167" s="27">
        <v>0</v>
      </c>
      <c r="H167" s="27">
        <v>0</v>
      </c>
      <c r="I167" s="420">
        <v>100</v>
      </c>
    </row>
    <row r="168" spans="2:9">
      <c r="B168" s="9" t="s">
        <v>35</v>
      </c>
      <c r="C168" s="141">
        <v>0</v>
      </c>
      <c r="D168" s="27">
        <v>100</v>
      </c>
      <c r="E168" s="27">
        <v>0</v>
      </c>
      <c r="F168" s="27">
        <v>0</v>
      </c>
      <c r="G168" s="27">
        <v>0</v>
      </c>
      <c r="H168" s="27">
        <v>0</v>
      </c>
      <c r="I168" s="420">
        <v>100</v>
      </c>
    </row>
    <row r="169" spans="2:9">
      <c r="B169" s="9" t="s">
        <v>36</v>
      </c>
      <c r="C169" s="141">
        <v>6.8931657501963866</v>
      </c>
      <c r="D169" s="27">
        <v>93.106834249803612</v>
      </c>
      <c r="E169" s="27">
        <v>0</v>
      </c>
      <c r="F169" s="27">
        <v>0</v>
      </c>
      <c r="G169" s="27">
        <v>0</v>
      </c>
      <c r="H169" s="27">
        <v>0</v>
      </c>
      <c r="I169" s="420">
        <v>100</v>
      </c>
    </row>
    <row r="170" spans="2:9">
      <c r="B170" s="9" t="s">
        <v>37</v>
      </c>
      <c r="C170" s="141">
        <v>0</v>
      </c>
      <c r="D170" s="27">
        <v>100</v>
      </c>
      <c r="E170" s="27">
        <v>0</v>
      </c>
      <c r="F170" s="27">
        <v>0</v>
      </c>
      <c r="G170" s="27">
        <v>0</v>
      </c>
      <c r="H170" s="27">
        <v>0</v>
      </c>
      <c r="I170" s="420">
        <v>100</v>
      </c>
    </row>
    <row r="171" spans="2:9">
      <c r="B171" s="9" t="s">
        <v>708</v>
      </c>
      <c r="C171" s="141">
        <v>0</v>
      </c>
      <c r="D171" s="27">
        <v>0</v>
      </c>
      <c r="E171" s="27">
        <v>0</v>
      </c>
      <c r="F171" s="27">
        <v>0</v>
      </c>
      <c r="G171" s="27">
        <v>0</v>
      </c>
      <c r="H171" s="27">
        <v>0</v>
      </c>
      <c r="I171" s="420">
        <v>0</v>
      </c>
    </row>
    <row r="172" spans="2:9">
      <c r="B172" s="9" t="s">
        <v>709</v>
      </c>
      <c r="C172" s="141">
        <v>0</v>
      </c>
      <c r="D172" s="27">
        <v>100</v>
      </c>
      <c r="E172" s="27">
        <v>0</v>
      </c>
      <c r="F172" s="27">
        <v>0</v>
      </c>
      <c r="G172" s="27">
        <v>0</v>
      </c>
      <c r="H172" s="27">
        <v>0</v>
      </c>
      <c r="I172" s="420">
        <v>100</v>
      </c>
    </row>
    <row r="173" spans="2:9">
      <c r="B173" s="9" t="s">
        <v>38</v>
      </c>
      <c r="C173" s="141">
        <v>3.686614681862225</v>
      </c>
      <c r="D173" s="27">
        <v>96.313385318137776</v>
      </c>
      <c r="E173" s="27">
        <v>0</v>
      </c>
      <c r="F173" s="27">
        <v>0</v>
      </c>
      <c r="G173" s="27">
        <v>0</v>
      </c>
      <c r="H173" s="27">
        <v>0</v>
      </c>
      <c r="I173" s="420">
        <v>100</v>
      </c>
    </row>
    <row r="174" spans="2:9">
      <c r="B174" s="9" t="s">
        <v>6</v>
      </c>
      <c r="C174" s="141">
        <v>0.13107092711883364</v>
      </c>
      <c r="D174" s="27">
        <v>95.109335152427718</v>
      </c>
      <c r="E174" s="27">
        <v>9.7517509245676648E-2</v>
      </c>
      <c r="F174" s="27">
        <v>4.6593034014661825</v>
      </c>
      <c r="G174" s="27">
        <v>2.7730097415832222E-3</v>
      </c>
      <c r="H174" s="27">
        <v>0</v>
      </c>
      <c r="I174" s="420">
        <v>100</v>
      </c>
    </row>
    <row r="175" spans="2:9">
      <c r="B175" s="9" t="s">
        <v>68</v>
      </c>
      <c r="C175" s="141">
        <v>0.1901896983749875</v>
      </c>
      <c r="D175" s="27">
        <v>95.703059993755431</v>
      </c>
      <c r="E175" s="27">
        <v>0</v>
      </c>
      <c r="F175" s="27">
        <v>4.0830558412803573</v>
      </c>
      <c r="G175" s="27">
        <v>2.3694466589217193E-2</v>
      </c>
      <c r="H175" s="27">
        <v>0</v>
      </c>
      <c r="I175" s="420">
        <v>100</v>
      </c>
    </row>
    <row r="176" spans="2:9">
      <c r="B176" s="9" t="s">
        <v>69</v>
      </c>
      <c r="C176" s="141">
        <v>0</v>
      </c>
      <c r="D176" s="27">
        <v>100</v>
      </c>
      <c r="E176" s="27">
        <v>0</v>
      </c>
      <c r="F176" s="27">
        <v>0</v>
      </c>
      <c r="G176" s="27">
        <v>0</v>
      </c>
      <c r="H176" s="27">
        <v>0</v>
      </c>
      <c r="I176" s="420">
        <v>100</v>
      </c>
    </row>
    <row r="177" spans="2:9">
      <c r="B177" s="9" t="s">
        <v>7</v>
      </c>
      <c r="C177" s="141">
        <v>1.5279521610521163</v>
      </c>
      <c r="D177" s="27">
        <v>98.472047838947887</v>
      </c>
      <c r="E177" s="27">
        <v>0</v>
      </c>
      <c r="F177" s="27">
        <v>0</v>
      </c>
      <c r="G177" s="27">
        <v>0</v>
      </c>
      <c r="H177" s="27">
        <v>0</v>
      </c>
      <c r="I177" s="420">
        <v>100</v>
      </c>
    </row>
    <row r="178" spans="2:9">
      <c r="B178" s="9" t="s">
        <v>39</v>
      </c>
      <c r="C178" s="141">
        <v>0</v>
      </c>
      <c r="D178" s="27">
        <v>100</v>
      </c>
      <c r="E178" s="27">
        <v>0</v>
      </c>
      <c r="F178" s="27">
        <v>0</v>
      </c>
      <c r="G178" s="27">
        <v>0</v>
      </c>
      <c r="H178" s="27">
        <v>0</v>
      </c>
      <c r="I178" s="420">
        <v>100</v>
      </c>
    </row>
    <row r="179" spans="2:9">
      <c r="B179" s="9" t="s">
        <v>0</v>
      </c>
      <c r="C179" s="141">
        <v>0</v>
      </c>
      <c r="D179" s="27">
        <v>100</v>
      </c>
      <c r="E179" s="27">
        <v>0</v>
      </c>
      <c r="F179" s="27">
        <v>0</v>
      </c>
      <c r="G179" s="27">
        <v>0</v>
      </c>
      <c r="H179" s="27">
        <v>0</v>
      </c>
      <c r="I179" s="420">
        <v>100</v>
      </c>
    </row>
    <row r="180" spans="2:9">
      <c r="B180" s="9" t="s">
        <v>21</v>
      </c>
      <c r="C180" s="141">
        <v>19.474578486472357</v>
      </c>
      <c r="D180" s="27">
        <v>80.525421513527647</v>
      </c>
      <c r="E180" s="27">
        <v>0</v>
      </c>
      <c r="F180" s="27">
        <v>0</v>
      </c>
      <c r="G180" s="27">
        <v>0</v>
      </c>
      <c r="H180" s="27">
        <v>0</v>
      </c>
      <c r="I180" s="420">
        <v>100</v>
      </c>
    </row>
    <row r="181" spans="2:9">
      <c r="B181" s="9" t="s">
        <v>22</v>
      </c>
      <c r="C181" s="141">
        <v>3.4988814317673382</v>
      </c>
      <c r="D181" s="27">
        <v>96.501118568232656</v>
      </c>
      <c r="E181" s="27">
        <v>0</v>
      </c>
      <c r="F181" s="27">
        <v>0</v>
      </c>
      <c r="G181" s="27">
        <v>0</v>
      </c>
      <c r="H181" s="27">
        <v>0</v>
      </c>
      <c r="I181" s="420">
        <v>100</v>
      </c>
    </row>
    <row r="182" spans="2:9">
      <c r="B182" s="9" t="s">
        <v>8</v>
      </c>
      <c r="C182" s="141">
        <v>0.18743104942301012</v>
      </c>
      <c r="D182" s="27">
        <v>99.306772330443621</v>
      </c>
      <c r="E182" s="27">
        <v>9.1615991571328773E-3</v>
      </c>
      <c r="F182" s="27">
        <v>0.12024598893736903</v>
      </c>
      <c r="G182" s="27">
        <v>0.37638903203887575</v>
      </c>
      <c r="H182" s="27">
        <v>0</v>
      </c>
      <c r="I182" s="420">
        <v>100</v>
      </c>
    </row>
    <row r="183" spans="2:9">
      <c r="B183" s="9" t="s">
        <v>85</v>
      </c>
      <c r="C183" s="141">
        <v>0</v>
      </c>
      <c r="D183" s="27">
        <v>100</v>
      </c>
      <c r="E183" s="27">
        <v>0</v>
      </c>
      <c r="F183" s="27">
        <v>0</v>
      </c>
      <c r="G183" s="27">
        <v>0</v>
      </c>
      <c r="H183" s="27">
        <v>0</v>
      </c>
      <c r="I183" s="420">
        <v>100</v>
      </c>
    </row>
    <row r="184" spans="2:9">
      <c r="B184" s="9" t="s">
        <v>14</v>
      </c>
      <c r="C184" s="141">
        <v>2.6885081905714644E-2</v>
      </c>
      <c r="D184" s="27">
        <v>99.819119669876201</v>
      </c>
      <c r="E184" s="27">
        <v>0</v>
      </c>
      <c r="F184" s="27">
        <v>0.14755533324996875</v>
      </c>
      <c r="G184" s="27">
        <v>6.4399149681130426E-3</v>
      </c>
      <c r="H184" s="27">
        <v>0</v>
      </c>
      <c r="I184" s="420">
        <v>100</v>
      </c>
    </row>
    <row r="185" spans="2:9">
      <c r="B185" s="9" t="s">
        <v>70</v>
      </c>
      <c r="C185" s="141">
        <v>0</v>
      </c>
      <c r="D185" s="27">
        <v>100</v>
      </c>
      <c r="E185" s="27">
        <v>0</v>
      </c>
      <c r="F185" s="27">
        <v>0</v>
      </c>
      <c r="G185" s="27">
        <v>0</v>
      </c>
      <c r="H185" s="27">
        <v>0</v>
      </c>
      <c r="I185" s="420">
        <v>100</v>
      </c>
    </row>
    <row r="186" spans="2:9">
      <c r="B186" s="9" t="s">
        <v>15</v>
      </c>
      <c r="C186" s="141">
        <v>0</v>
      </c>
      <c r="D186" s="27">
        <v>99.98899978732922</v>
      </c>
      <c r="E186" s="27">
        <v>0</v>
      </c>
      <c r="F186" s="27">
        <v>1.1000212670778301E-2</v>
      </c>
      <c r="G186" s="27">
        <v>0</v>
      </c>
      <c r="H186" s="27">
        <v>0</v>
      </c>
      <c r="I186" s="420">
        <v>100</v>
      </c>
    </row>
    <row r="187" spans="2:9">
      <c r="B187" s="9" t="s">
        <v>23</v>
      </c>
      <c r="C187" s="141">
        <v>37.356608478802997</v>
      </c>
      <c r="D187" s="27">
        <v>62.64339152119701</v>
      </c>
      <c r="E187" s="27">
        <v>0</v>
      </c>
      <c r="F187" s="27">
        <v>0</v>
      </c>
      <c r="G187" s="27">
        <v>0</v>
      </c>
      <c r="H187" s="27">
        <v>0</v>
      </c>
      <c r="I187" s="420">
        <v>100</v>
      </c>
    </row>
    <row r="188" spans="2:9">
      <c r="B188" s="9" t="s">
        <v>9</v>
      </c>
      <c r="C188" s="141">
        <v>0.22479894825360353</v>
      </c>
      <c r="D188" s="27">
        <v>98.323838400587462</v>
      </c>
      <c r="E188" s="27">
        <v>1.3502149684357641E-2</v>
      </c>
      <c r="F188" s="27">
        <v>1.3634802383010978</v>
      </c>
      <c r="G188" s="27">
        <v>7.4380263173478942E-2</v>
      </c>
      <c r="H188" s="27">
        <v>0</v>
      </c>
      <c r="I188" s="420">
        <v>100</v>
      </c>
    </row>
    <row r="189" spans="2:9">
      <c r="B189" s="9" t="s">
        <v>40</v>
      </c>
      <c r="C189" s="141">
        <v>0</v>
      </c>
      <c r="D189" s="27">
        <v>100</v>
      </c>
      <c r="E189" s="27">
        <v>0</v>
      </c>
      <c r="F189" s="27">
        <v>0</v>
      </c>
      <c r="G189" s="27">
        <v>0</v>
      </c>
      <c r="H189" s="27">
        <v>0</v>
      </c>
      <c r="I189" s="420">
        <v>100</v>
      </c>
    </row>
    <row r="190" spans="2:9">
      <c r="B190" s="9" t="s">
        <v>10</v>
      </c>
      <c r="C190" s="141">
        <v>0.54066089535574957</v>
      </c>
      <c r="D190" s="27">
        <v>86.871581584930098</v>
      </c>
      <c r="E190" s="27">
        <v>2.1306833314512297E-3</v>
      </c>
      <c r="F190" s="27">
        <v>12.489533018134246</v>
      </c>
      <c r="G190" s="27">
        <v>9.6093818248450452E-2</v>
      </c>
      <c r="H190" s="27">
        <v>0</v>
      </c>
      <c r="I190" s="420">
        <v>100</v>
      </c>
    </row>
    <row r="191" spans="2:9">
      <c r="B191" s="9" t="s">
        <v>41</v>
      </c>
      <c r="C191" s="141">
        <v>40</v>
      </c>
      <c r="D191" s="27">
        <v>60</v>
      </c>
      <c r="E191" s="27">
        <v>0</v>
      </c>
      <c r="F191" s="27">
        <v>0</v>
      </c>
      <c r="G191" s="27">
        <v>0</v>
      </c>
      <c r="H191" s="27">
        <v>0</v>
      </c>
      <c r="I191" s="420">
        <v>100</v>
      </c>
    </row>
    <row r="192" spans="2:9">
      <c r="B192" s="9" t="s">
        <v>24</v>
      </c>
      <c r="C192" s="141">
        <v>0</v>
      </c>
      <c r="D192" s="27">
        <v>100</v>
      </c>
      <c r="E192" s="27">
        <v>0</v>
      </c>
      <c r="F192" s="27">
        <v>0</v>
      </c>
      <c r="G192" s="27">
        <v>0</v>
      </c>
      <c r="H192" s="27">
        <v>0</v>
      </c>
      <c r="I192" s="420">
        <v>100</v>
      </c>
    </row>
    <row r="193" spans="2:9">
      <c r="B193" s="9" t="s">
        <v>71</v>
      </c>
      <c r="C193" s="141">
        <v>48.870056497175142</v>
      </c>
      <c r="D193" s="27">
        <v>48.079096045197737</v>
      </c>
      <c r="E193" s="27">
        <v>0</v>
      </c>
      <c r="F193" s="27">
        <v>0</v>
      </c>
      <c r="G193" s="27">
        <v>3.050847457627119</v>
      </c>
      <c r="H193" s="27">
        <v>0</v>
      </c>
      <c r="I193" s="420">
        <v>100</v>
      </c>
    </row>
    <row r="194" spans="2:9">
      <c r="B194" s="9" t="s">
        <v>42</v>
      </c>
      <c r="C194" s="141">
        <v>0</v>
      </c>
      <c r="D194" s="27">
        <v>100</v>
      </c>
      <c r="E194" s="27">
        <v>0</v>
      </c>
      <c r="F194" s="27">
        <v>0</v>
      </c>
      <c r="G194" s="27">
        <v>0</v>
      </c>
      <c r="H194" s="27">
        <v>0</v>
      </c>
      <c r="I194" s="420">
        <v>100</v>
      </c>
    </row>
    <row r="195" spans="2:9">
      <c r="B195" s="9" t="s">
        <v>43</v>
      </c>
      <c r="C195" s="141">
        <v>0.85325487311511583</v>
      </c>
      <c r="D195" s="27">
        <v>99.146745126884881</v>
      </c>
      <c r="E195" s="27">
        <v>0</v>
      </c>
      <c r="F195" s="27">
        <v>0</v>
      </c>
      <c r="G195" s="27">
        <v>0</v>
      </c>
      <c r="H195" s="27">
        <v>0</v>
      </c>
      <c r="I195" s="420">
        <v>100</v>
      </c>
    </row>
    <row r="196" spans="2:9">
      <c r="B196" s="9" t="s">
        <v>25</v>
      </c>
      <c r="C196" s="141">
        <v>5.8536678286378274</v>
      </c>
      <c r="D196" s="27">
        <v>94.146332171362161</v>
      </c>
      <c r="E196" s="27">
        <v>0</v>
      </c>
      <c r="F196" s="27">
        <v>0</v>
      </c>
      <c r="G196" s="27">
        <v>0</v>
      </c>
      <c r="H196" s="27">
        <v>0</v>
      </c>
      <c r="I196" s="420">
        <v>100</v>
      </c>
    </row>
    <row r="197" spans="2:9">
      <c r="B197" s="9" t="s">
        <v>86</v>
      </c>
      <c r="C197" s="141">
        <v>0</v>
      </c>
      <c r="D197" s="27">
        <v>100</v>
      </c>
      <c r="E197" s="27">
        <v>0</v>
      </c>
      <c r="F197" s="27">
        <v>0</v>
      </c>
      <c r="G197" s="27">
        <v>0</v>
      </c>
      <c r="H197" s="27">
        <v>0</v>
      </c>
      <c r="I197" s="420">
        <v>100</v>
      </c>
    </row>
    <row r="198" spans="2:9">
      <c r="B198" s="9" t="s">
        <v>11</v>
      </c>
      <c r="C198" s="141">
        <v>46.727212315871078</v>
      </c>
      <c r="D198" s="27">
        <v>51.234909735297371</v>
      </c>
      <c r="E198" s="27">
        <v>0</v>
      </c>
      <c r="F198" s="27">
        <v>1.7942186288625539</v>
      </c>
      <c r="G198" s="27">
        <v>0.24365931996898882</v>
      </c>
      <c r="H198" s="27">
        <v>0</v>
      </c>
      <c r="I198" s="420">
        <v>100</v>
      </c>
    </row>
    <row r="199" spans="2:9">
      <c r="B199" s="9" t="s">
        <v>1</v>
      </c>
      <c r="C199" s="141">
        <v>12.285106813809861</v>
      </c>
      <c r="D199" s="27">
        <v>87.714893186190139</v>
      </c>
      <c r="E199" s="27">
        <v>0</v>
      </c>
      <c r="F199" s="27">
        <v>0</v>
      </c>
      <c r="G199" s="27">
        <v>0</v>
      </c>
      <c r="H199" s="27">
        <v>0</v>
      </c>
      <c r="I199" s="420">
        <v>100</v>
      </c>
    </row>
    <row r="200" spans="2:9">
      <c r="B200" s="9" t="s">
        <v>26</v>
      </c>
      <c r="C200" s="141">
        <v>4.0219687367976338</v>
      </c>
      <c r="D200" s="27">
        <v>95.978031263202368</v>
      </c>
      <c r="E200" s="27">
        <v>0</v>
      </c>
      <c r="F200" s="27">
        <v>0</v>
      </c>
      <c r="G200" s="27">
        <v>0</v>
      </c>
      <c r="H200" s="27">
        <v>0</v>
      </c>
      <c r="I200" s="420">
        <v>100</v>
      </c>
    </row>
    <row r="201" spans="2:9">
      <c r="B201" s="9" t="s">
        <v>44</v>
      </c>
      <c r="C201" s="141">
        <v>1.6224809463692895</v>
      </c>
      <c r="D201" s="27">
        <v>98.377519053630706</v>
      </c>
      <c r="E201" s="27">
        <v>0</v>
      </c>
      <c r="F201" s="27">
        <v>0</v>
      </c>
      <c r="G201" s="27">
        <v>0</v>
      </c>
      <c r="H201" s="27">
        <v>0</v>
      </c>
      <c r="I201" s="420">
        <v>100</v>
      </c>
    </row>
    <row r="202" spans="2:9">
      <c r="B202" s="9" t="s">
        <v>45</v>
      </c>
      <c r="C202" s="141">
        <v>25.744732380721725</v>
      </c>
      <c r="D202" s="27">
        <v>74.255267619278271</v>
      </c>
      <c r="E202" s="27">
        <v>0</v>
      </c>
      <c r="F202" s="27">
        <v>0</v>
      </c>
      <c r="G202" s="27">
        <v>0</v>
      </c>
      <c r="H202" s="27">
        <v>0</v>
      </c>
      <c r="I202" s="420">
        <v>100</v>
      </c>
    </row>
    <row r="203" spans="2:9">
      <c r="B203" s="9" t="s">
        <v>72</v>
      </c>
      <c r="C203" s="141">
        <v>0</v>
      </c>
      <c r="D203" s="27">
        <v>100</v>
      </c>
      <c r="E203" s="27">
        <v>0</v>
      </c>
      <c r="F203" s="27">
        <v>0</v>
      </c>
      <c r="G203" s="27">
        <v>0</v>
      </c>
      <c r="H203" s="27">
        <v>0</v>
      </c>
      <c r="I203" s="420">
        <v>100</v>
      </c>
    </row>
    <row r="204" spans="2:9">
      <c r="B204" s="9" t="s">
        <v>46</v>
      </c>
      <c r="C204" s="141">
        <v>0.70230198985563796</v>
      </c>
      <c r="D204" s="27">
        <v>99.297698010144359</v>
      </c>
      <c r="E204" s="27">
        <v>0</v>
      </c>
      <c r="F204" s="27">
        <v>0</v>
      </c>
      <c r="G204" s="27">
        <v>0</v>
      </c>
      <c r="H204" s="27">
        <v>0</v>
      </c>
      <c r="I204" s="420">
        <v>100</v>
      </c>
    </row>
    <row r="205" spans="2:9">
      <c r="B205" s="9" t="s">
        <v>47</v>
      </c>
      <c r="C205" s="141">
        <v>0.45117807608756194</v>
      </c>
      <c r="D205" s="27">
        <v>99.548821923912428</v>
      </c>
      <c r="E205" s="27">
        <v>0</v>
      </c>
      <c r="F205" s="27">
        <v>0</v>
      </c>
      <c r="G205" s="27">
        <v>0</v>
      </c>
      <c r="H205" s="27">
        <v>0</v>
      </c>
      <c r="I205" s="420">
        <v>100</v>
      </c>
    </row>
    <row r="206" spans="2:9">
      <c r="B206" s="9" t="s">
        <v>27</v>
      </c>
      <c r="C206" s="141">
        <v>16.683074592957215</v>
      </c>
      <c r="D206" s="27">
        <v>83.316925407042788</v>
      </c>
      <c r="E206" s="27">
        <v>0</v>
      </c>
      <c r="F206" s="27">
        <v>0</v>
      </c>
      <c r="G206" s="27">
        <v>0</v>
      </c>
      <c r="H206" s="27">
        <v>0</v>
      </c>
      <c r="I206" s="420">
        <v>100</v>
      </c>
    </row>
    <row r="207" spans="2:9">
      <c r="B207" s="9" t="s">
        <v>48</v>
      </c>
      <c r="C207" s="141">
        <v>0</v>
      </c>
      <c r="D207" s="27">
        <v>100</v>
      </c>
      <c r="E207" s="27">
        <v>0</v>
      </c>
      <c r="F207" s="27">
        <v>0</v>
      </c>
      <c r="G207" s="27">
        <v>0</v>
      </c>
      <c r="H207" s="27">
        <v>0</v>
      </c>
      <c r="I207" s="420">
        <v>100</v>
      </c>
    </row>
    <row r="208" spans="2:9">
      <c r="B208" s="9" t="s">
        <v>49</v>
      </c>
      <c r="C208" s="141">
        <v>0</v>
      </c>
      <c r="D208" s="27">
        <v>100</v>
      </c>
      <c r="E208" s="27">
        <v>0</v>
      </c>
      <c r="F208" s="27">
        <v>0</v>
      </c>
      <c r="G208" s="27">
        <v>0</v>
      </c>
      <c r="H208" s="27">
        <v>0</v>
      </c>
      <c r="I208" s="420">
        <v>100</v>
      </c>
    </row>
    <row r="209" spans="2:9">
      <c r="B209" s="9" t="s">
        <v>16</v>
      </c>
      <c r="C209" s="141">
        <v>1.3924745948915134</v>
      </c>
      <c r="D209" s="27">
        <v>98.279593518264207</v>
      </c>
      <c r="E209" s="27">
        <v>0</v>
      </c>
      <c r="F209" s="27">
        <v>0</v>
      </c>
      <c r="G209" s="27">
        <v>0.32793188684427355</v>
      </c>
      <c r="H209" s="27">
        <v>0</v>
      </c>
      <c r="I209" s="420">
        <v>100</v>
      </c>
    </row>
    <row r="210" spans="2:9">
      <c r="B210" s="9" t="s">
        <v>12</v>
      </c>
      <c r="C210" s="141">
        <v>1.2168207763096173</v>
      </c>
      <c r="D210" s="27">
        <v>98.590817646892148</v>
      </c>
      <c r="E210" s="27">
        <v>0</v>
      </c>
      <c r="F210" s="27">
        <v>4.344664091351285E-2</v>
      </c>
      <c r="G210" s="27">
        <v>0.14891493588472157</v>
      </c>
      <c r="H210" s="27">
        <v>0</v>
      </c>
      <c r="I210" s="420">
        <v>100</v>
      </c>
    </row>
    <row r="211" spans="2:9">
      <c r="B211" s="9" t="s">
        <v>87</v>
      </c>
      <c r="C211" s="141">
        <v>12.289156626506024</v>
      </c>
      <c r="D211" s="27">
        <v>87.710843373493972</v>
      </c>
      <c r="E211" s="27">
        <v>0</v>
      </c>
      <c r="F211" s="27">
        <v>0</v>
      </c>
      <c r="G211" s="27">
        <v>0</v>
      </c>
      <c r="H211" s="27">
        <v>0</v>
      </c>
      <c r="I211" s="420">
        <v>100</v>
      </c>
    </row>
    <row r="212" spans="2:9">
      <c r="B212" s="9" t="s">
        <v>50</v>
      </c>
      <c r="C212" s="141">
        <v>0</v>
      </c>
      <c r="D212" s="27">
        <v>100</v>
      </c>
      <c r="E212" s="27">
        <v>0</v>
      </c>
      <c r="F212" s="27">
        <v>0</v>
      </c>
      <c r="G212" s="27">
        <v>0</v>
      </c>
      <c r="H212" s="27">
        <v>0</v>
      </c>
      <c r="I212" s="420">
        <v>100</v>
      </c>
    </row>
    <row r="213" spans="2:9">
      <c r="B213" s="9" t="s">
        <v>51</v>
      </c>
      <c r="C213" s="141">
        <v>0</v>
      </c>
      <c r="D213" s="27">
        <v>100</v>
      </c>
      <c r="E213" s="27">
        <v>0</v>
      </c>
      <c r="F213" s="27">
        <v>0</v>
      </c>
      <c r="G213" s="27">
        <v>0</v>
      </c>
      <c r="H213" s="27">
        <v>0</v>
      </c>
      <c r="I213" s="420">
        <v>100</v>
      </c>
    </row>
    <row r="214" spans="2:9">
      <c r="B214" s="9" t="s">
        <v>73</v>
      </c>
      <c r="C214" s="141">
        <v>0</v>
      </c>
      <c r="D214" s="27">
        <v>100</v>
      </c>
      <c r="E214" s="27">
        <v>0</v>
      </c>
      <c r="F214" s="27">
        <v>0</v>
      </c>
      <c r="G214" s="27">
        <v>0</v>
      </c>
      <c r="H214" s="27">
        <v>0</v>
      </c>
      <c r="I214" s="420">
        <v>100</v>
      </c>
    </row>
    <row r="215" spans="2:9">
      <c r="B215" s="9" t="s">
        <v>74</v>
      </c>
      <c r="C215" s="141">
        <v>17.22543352601156</v>
      </c>
      <c r="D215" s="27">
        <v>82.774566473988443</v>
      </c>
      <c r="E215" s="27">
        <v>0</v>
      </c>
      <c r="F215" s="27">
        <v>0</v>
      </c>
      <c r="G215" s="27">
        <v>0</v>
      </c>
      <c r="H215" s="27">
        <v>0</v>
      </c>
      <c r="I215" s="420">
        <v>100</v>
      </c>
    </row>
    <row r="216" spans="2:9">
      <c r="B216" s="9" t="s">
        <v>52</v>
      </c>
      <c r="C216" s="141">
        <v>41.471030850263361</v>
      </c>
      <c r="D216" s="27">
        <v>58.528969149736639</v>
      </c>
      <c r="E216" s="27">
        <v>0</v>
      </c>
      <c r="F216" s="27">
        <v>0</v>
      </c>
      <c r="G216" s="27">
        <v>0</v>
      </c>
      <c r="H216" s="27">
        <v>0</v>
      </c>
      <c r="I216" s="420">
        <v>100</v>
      </c>
    </row>
    <row r="217" spans="2:9">
      <c r="B217" s="9" t="s">
        <v>53</v>
      </c>
      <c r="C217" s="141">
        <v>30.647208121827411</v>
      </c>
      <c r="D217" s="27">
        <v>69.352791878172596</v>
      </c>
      <c r="E217" s="27">
        <v>0</v>
      </c>
      <c r="F217" s="27">
        <v>0</v>
      </c>
      <c r="G217" s="27">
        <v>0</v>
      </c>
      <c r="H217" s="27">
        <v>0</v>
      </c>
      <c r="I217" s="420">
        <v>100</v>
      </c>
    </row>
    <row r="218" spans="2:9">
      <c r="B218" s="9" t="s">
        <v>75</v>
      </c>
      <c r="C218" s="141">
        <v>75.392156862745097</v>
      </c>
      <c r="D218" s="27">
        <v>24.6078431372549</v>
      </c>
      <c r="E218" s="27">
        <v>0</v>
      </c>
      <c r="F218" s="27">
        <v>0</v>
      </c>
      <c r="G218" s="27">
        <v>0</v>
      </c>
      <c r="H218" s="27">
        <v>0</v>
      </c>
      <c r="I218" s="420">
        <v>100</v>
      </c>
    </row>
    <row r="219" spans="2:9">
      <c r="B219" s="9" t="s">
        <v>710</v>
      </c>
      <c r="C219" s="141">
        <v>0</v>
      </c>
      <c r="D219" s="27">
        <v>0</v>
      </c>
      <c r="E219" s="27">
        <v>0</v>
      </c>
      <c r="F219" s="27">
        <v>0</v>
      </c>
      <c r="G219" s="27">
        <v>0</v>
      </c>
      <c r="H219" s="27">
        <v>0</v>
      </c>
      <c r="I219" s="420">
        <v>0</v>
      </c>
    </row>
    <row r="220" spans="2:9">
      <c r="B220" s="9" t="s">
        <v>88</v>
      </c>
      <c r="C220" s="141">
        <v>0.5792748337266681</v>
      </c>
      <c r="D220" s="27">
        <v>99.420725166273328</v>
      </c>
      <c r="E220" s="27">
        <v>0</v>
      </c>
      <c r="F220" s="27">
        <v>0</v>
      </c>
      <c r="G220" s="27">
        <v>0</v>
      </c>
      <c r="H220" s="27">
        <v>0</v>
      </c>
      <c r="I220" s="420">
        <v>100</v>
      </c>
    </row>
    <row r="221" spans="2:9">
      <c r="B221" s="9" t="s">
        <v>20</v>
      </c>
      <c r="C221" s="141">
        <v>0</v>
      </c>
      <c r="D221" s="27">
        <v>100</v>
      </c>
      <c r="E221" s="27">
        <v>0</v>
      </c>
      <c r="F221" s="27">
        <v>0</v>
      </c>
      <c r="G221" s="27">
        <v>0</v>
      </c>
      <c r="H221" s="27">
        <v>0</v>
      </c>
      <c r="I221" s="420">
        <v>100</v>
      </c>
    </row>
    <row r="222" spans="2:9">
      <c r="B222" s="9" t="s">
        <v>28</v>
      </c>
      <c r="C222" s="141">
        <v>8.6370703057522882E-2</v>
      </c>
      <c r="D222" s="27">
        <v>99.913629296942474</v>
      </c>
      <c r="E222" s="27">
        <v>0</v>
      </c>
      <c r="F222" s="27">
        <v>0</v>
      </c>
      <c r="G222" s="27">
        <v>0</v>
      </c>
      <c r="H222" s="27">
        <v>0</v>
      </c>
      <c r="I222" s="420">
        <v>100</v>
      </c>
    </row>
    <row r="223" spans="2:9">
      <c r="B223" s="9" t="s">
        <v>711</v>
      </c>
      <c r="C223" s="141">
        <v>0</v>
      </c>
      <c r="D223" s="27">
        <v>0</v>
      </c>
      <c r="E223" s="27">
        <v>0</v>
      </c>
      <c r="F223" s="27">
        <v>0</v>
      </c>
      <c r="G223" s="27">
        <v>0</v>
      </c>
      <c r="H223" s="27">
        <v>0</v>
      </c>
      <c r="I223" s="420">
        <v>0</v>
      </c>
    </row>
    <row r="224" spans="2:9">
      <c r="B224" s="42" t="s">
        <v>712</v>
      </c>
      <c r="C224" s="145">
        <v>0</v>
      </c>
      <c r="D224" s="147">
        <v>0</v>
      </c>
      <c r="E224" s="147">
        <v>0</v>
      </c>
      <c r="F224" s="147">
        <v>0</v>
      </c>
      <c r="G224" s="147">
        <v>0</v>
      </c>
      <c r="H224" s="147">
        <v>0</v>
      </c>
      <c r="I224" s="422">
        <v>0</v>
      </c>
    </row>
    <row r="225" spans="2:9" ht="14.25" thickBot="1">
      <c r="B225" s="409" t="s">
        <v>713</v>
      </c>
      <c r="C225" s="150">
        <v>0</v>
      </c>
      <c r="D225" s="35">
        <v>0</v>
      </c>
      <c r="E225" s="35">
        <v>0</v>
      </c>
      <c r="F225" s="35">
        <v>0</v>
      </c>
      <c r="G225" s="35">
        <v>0</v>
      </c>
      <c r="H225" s="35">
        <v>0</v>
      </c>
      <c r="I225" s="431">
        <v>0</v>
      </c>
    </row>
    <row r="226" spans="2:9" ht="14.25" thickBot="1">
      <c r="B226" s="41" t="s">
        <v>13</v>
      </c>
      <c r="C226" s="150">
        <v>0.90333997938309296</v>
      </c>
      <c r="D226" s="35">
        <v>95.733458455834679</v>
      </c>
      <c r="E226" s="35">
        <v>1.6694553503011231E-2</v>
      </c>
      <c r="F226" s="35">
        <v>3.2919175543230081</v>
      </c>
      <c r="G226" s="35">
        <v>5.4589456956213193E-2</v>
      </c>
      <c r="H226" s="35">
        <v>0</v>
      </c>
      <c r="I226" s="431">
        <v>100</v>
      </c>
    </row>
    <row r="227" spans="2:9">
      <c r="B227" s="206"/>
      <c r="C227" s="4"/>
      <c r="D227" s="4"/>
      <c r="E227" s="4"/>
      <c r="F227" s="4"/>
      <c r="G227" s="4"/>
      <c r="H227" s="4"/>
      <c r="I227" s="4"/>
    </row>
    <row r="228" spans="2:9">
      <c r="B228" s="206"/>
      <c r="C228" s="4"/>
      <c r="D228" s="4"/>
      <c r="E228" s="4"/>
      <c r="F228" s="4"/>
      <c r="G228" s="4"/>
      <c r="H228" s="4"/>
      <c r="I228" s="4"/>
    </row>
    <row r="229" spans="2:9">
      <c r="B229" s="206"/>
      <c r="C229" s="4"/>
      <c r="D229" s="4"/>
      <c r="E229" s="4"/>
      <c r="F229" s="4"/>
      <c r="G229" s="4"/>
      <c r="H229" s="4"/>
      <c r="I229" s="4"/>
    </row>
    <row r="230" spans="2:9" s="419" customFormat="1" ht="15.95" customHeight="1">
      <c r="B230" s="1465" t="s">
        <v>1543</v>
      </c>
      <c r="C230" s="1466"/>
      <c r="D230" s="1466"/>
      <c r="E230" s="1466"/>
      <c r="F230" s="1466"/>
      <c r="G230" s="1466"/>
      <c r="H230" s="1466"/>
      <c r="I230" s="1466"/>
    </row>
    <row r="231" spans="2:9">
      <c r="B231" s="1467" t="s">
        <v>826</v>
      </c>
      <c r="C231" s="1467"/>
      <c r="D231" s="1467"/>
      <c r="E231" s="1467"/>
      <c r="F231" s="1467"/>
      <c r="G231" s="1467"/>
      <c r="H231" s="1467"/>
      <c r="I231" s="1467"/>
    </row>
    <row r="232" spans="2:9" ht="14.25" thickBot="1">
      <c r="B232" s="207"/>
      <c r="C232" s="5"/>
      <c r="D232" s="5"/>
      <c r="E232" s="5"/>
      <c r="F232" s="207" t="s">
        <v>110</v>
      </c>
      <c r="G232" s="207"/>
      <c r="H232" s="207"/>
      <c r="I232" s="401" t="s">
        <v>810</v>
      </c>
    </row>
    <row r="233" spans="2:9" ht="21.4" customHeight="1">
      <c r="B233" s="402" t="s">
        <v>815</v>
      </c>
      <c r="C233" s="1469" t="s">
        <v>816</v>
      </c>
      <c r="D233" s="1471" t="s">
        <v>823</v>
      </c>
      <c r="E233" s="1473" t="s">
        <v>818</v>
      </c>
      <c r="F233" s="1475" t="s">
        <v>824</v>
      </c>
      <c r="G233" s="1476" t="s">
        <v>197</v>
      </c>
      <c r="H233" s="1416" t="s">
        <v>820</v>
      </c>
      <c r="I233" s="1478" t="s">
        <v>124</v>
      </c>
    </row>
    <row r="234" spans="2:9" ht="21.4" customHeight="1" thickBot="1">
      <c r="B234" s="679" t="s">
        <v>821</v>
      </c>
      <c r="C234" s="1470"/>
      <c r="D234" s="1472"/>
      <c r="E234" s="1474"/>
      <c r="F234" s="1472"/>
      <c r="G234" s="1477"/>
      <c r="H234" s="1279"/>
      <c r="I234" s="1479"/>
    </row>
    <row r="235" spans="2:9" s="2" customFormat="1">
      <c r="B235" s="9" t="s">
        <v>64</v>
      </c>
      <c r="C235" s="268">
        <v>0</v>
      </c>
      <c r="D235" s="142">
        <v>504</v>
      </c>
      <c r="E235" s="142">
        <v>0</v>
      </c>
      <c r="F235" s="142">
        <v>0</v>
      </c>
      <c r="G235" s="142">
        <v>0</v>
      </c>
      <c r="H235" s="142">
        <v>0</v>
      </c>
      <c r="I235" s="405">
        <v>504</v>
      </c>
    </row>
    <row r="236" spans="2:9" s="2" customFormat="1">
      <c r="B236" s="9" t="s">
        <v>19</v>
      </c>
      <c r="C236" s="268">
        <v>0</v>
      </c>
      <c r="D236" s="142">
        <v>105191</v>
      </c>
      <c r="E236" s="142">
        <v>0</v>
      </c>
      <c r="F236" s="142">
        <v>233</v>
      </c>
      <c r="G236" s="142">
        <v>26</v>
      </c>
      <c r="H236" s="142">
        <v>0</v>
      </c>
      <c r="I236" s="405">
        <v>105450</v>
      </c>
    </row>
    <row r="237" spans="2:9" s="2" customFormat="1">
      <c r="B237" s="9" t="s">
        <v>84</v>
      </c>
      <c r="C237" s="268">
        <v>0</v>
      </c>
      <c r="D237" s="142">
        <v>683</v>
      </c>
      <c r="E237" s="142">
        <v>0</v>
      </c>
      <c r="F237" s="142">
        <v>0</v>
      </c>
      <c r="G237" s="142">
        <v>0</v>
      </c>
      <c r="H237" s="142">
        <v>0</v>
      </c>
      <c r="I237" s="405">
        <v>683</v>
      </c>
    </row>
    <row r="238" spans="2:9" s="2" customFormat="1">
      <c r="B238" s="9" t="s">
        <v>65</v>
      </c>
      <c r="C238" s="268">
        <v>0</v>
      </c>
      <c r="D238" s="142">
        <v>9917</v>
      </c>
      <c r="E238" s="142">
        <v>0</v>
      </c>
      <c r="F238" s="142">
        <v>0</v>
      </c>
      <c r="G238" s="142">
        <v>0</v>
      </c>
      <c r="H238" s="142">
        <v>0</v>
      </c>
      <c r="I238" s="405">
        <v>9917</v>
      </c>
    </row>
    <row r="239" spans="2:9" s="2" customFormat="1">
      <c r="B239" s="9" t="s">
        <v>66</v>
      </c>
      <c r="C239" s="268">
        <v>0</v>
      </c>
      <c r="D239" s="142">
        <v>18216</v>
      </c>
      <c r="E239" s="142">
        <v>0</v>
      </c>
      <c r="F239" s="142">
        <v>0</v>
      </c>
      <c r="G239" s="142">
        <v>0</v>
      </c>
      <c r="H239" s="142">
        <v>0</v>
      </c>
      <c r="I239" s="405">
        <v>18216</v>
      </c>
    </row>
    <row r="240" spans="2:9" s="2" customFormat="1">
      <c r="B240" s="9" t="s">
        <v>33</v>
      </c>
      <c r="C240" s="268">
        <v>0</v>
      </c>
      <c r="D240" s="142">
        <v>30999</v>
      </c>
      <c r="E240" s="142">
        <v>0</v>
      </c>
      <c r="F240" s="142">
        <v>0</v>
      </c>
      <c r="G240" s="142">
        <v>0</v>
      </c>
      <c r="H240" s="142">
        <v>0</v>
      </c>
      <c r="I240" s="405">
        <v>30999</v>
      </c>
    </row>
    <row r="241" spans="2:9" s="2" customFormat="1">
      <c r="B241" s="9" t="s">
        <v>34</v>
      </c>
      <c r="C241" s="268">
        <v>0</v>
      </c>
      <c r="D241" s="142">
        <v>19774</v>
      </c>
      <c r="E241" s="142">
        <v>0</v>
      </c>
      <c r="F241" s="142">
        <v>0</v>
      </c>
      <c r="G241" s="142">
        <v>0</v>
      </c>
      <c r="H241" s="142">
        <v>0</v>
      </c>
      <c r="I241" s="405">
        <v>19774</v>
      </c>
    </row>
    <row r="242" spans="2:9" s="2" customFormat="1">
      <c r="B242" s="9" t="s">
        <v>707</v>
      </c>
      <c r="C242" s="268">
        <v>0</v>
      </c>
      <c r="D242" s="142">
        <v>3334</v>
      </c>
      <c r="E242" s="142">
        <v>0</v>
      </c>
      <c r="F242" s="142">
        <v>0</v>
      </c>
      <c r="G242" s="142">
        <v>0</v>
      </c>
      <c r="H242" s="142">
        <v>0</v>
      </c>
      <c r="I242" s="405">
        <v>3334</v>
      </c>
    </row>
    <row r="243" spans="2:9" s="2" customFormat="1">
      <c r="B243" s="9" t="s">
        <v>67</v>
      </c>
      <c r="C243" s="268">
        <v>0</v>
      </c>
      <c r="D243" s="142">
        <v>83472</v>
      </c>
      <c r="E243" s="142">
        <v>0</v>
      </c>
      <c r="F243" s="142">
        <v>0</v>
      </c>
      <c r="G243" s="142">
        <v>0</v>
      </c>
      <c r="H243" s="142">
        <v>0</v>
      </c>
      <c r="I243" s="405">
        <v>83472</v>
      </c>
    </row>
    <row r="244" spans="2:9" s="2" customFormat="1">
      <c r="B244" s="9" t="s">
        <v>35</v>
      </c>
      <c r="C244" s="268">
        <v>453</v>
      </c>
      <c r="D244" s="142">
        <v>33852</v>
      </c>
      <c r="E244" s="142">
        <v>0</v>
      </c>
      <c r="F244" s="142">
        <v>0</v>
      </c>
      <c r="G244" s="142">
        <v>0</v>
      </c>
      <c r="H244" s="142">
        <v>0</v>
      </c>
      <c r="I244" s="405">
        <v>34305</v>
      </c>
    </row>
    <row r="245" spans="2:9" s="2" customFormat="1">
      <c r="B245" s="9" t="s">
        <v>36</v>
      </c>
      <c r="C245" s="268">
        <v>52</v>
      </c>
      <c r="D245" s="142">
        <v>13395</v>
      </c>
      <c r="E245" s="142">
        <v>0</v>
      </c>
      <c r="F245" s="142">
        <v>0</v>
      </c>
      <c r="G245" s="142">
        <v>0</v>
      </c>
      <c r="H245" s="142">
        <v>0</v>
      </c>
      <c r="I245" s="405">
        <v>13447</v>
      </c>
    </row>
    <row r="246" spans="2:9" s="2" customFormat="1">
      <c r="B246" s="9" t="s">
        <v>37</v>
      </c>
      <c r="C246" s="268">
        <v>1450</v>
      </c>
      <c r="D246" s="142">
        <v>15396</v>
      </c>
      <c r="E246" s="142">
        <v>0</v>
      </c>
      <c r="F246" s="142">
        <v>0</v>
      </c>
      <c r="G246" s="142">
        <v>0</v>
      </c>
      <c r="H246" s="142">
        <v>0</v>
      </c>
      <c r="I246" s="405">
        <v>16846</v>
      </c>
    </row>
    <row r="247" spans="2:9" s="2" customFormat="1">
      <c r="B247" s="9" t="s">
        <v>708</v>
      </c>
      <c r="C247" s="268">
        <v>0</v>
      </c>
      <c r="D247" s="142">
        <v>1615</v>
      </c>
      <c r="E247" s="142">
        <v>0</v>
      </c>
      <c r="F247" s="142">
        <v>0</v>
      </c>
      <c r="G247" s="142">
        <v>0</v>
      </c>
      <c r="H247" s="142">
        <v>0</v>
      </c>
      <c r="I247" s="405">
        <v>1615</v>
      </c>
    </row>
    <row r="248" spans="2:9" s="2" customFormat="1">
      <c r="B248" s="9" t="s">
        <v>709</v>
      </c>
      <c r="C248" s="268">
        <v>0</v>
      </c>
      <c r="D248" s="142">
        <v>12583</v>
      </c>
      <c r="E248" s="142">
        <v>0</v>
      </c>
      <c r="F248" s="142">
        <v>0</v>
      </c>
      <c r="G248" s="142">
        <v>0</v>
      </c>
      <c r="H248" s="142">
        <v>0</v>
      </c>
      <c r="I248" s="405">
        <v>12583</v>
      </c>
    </row>
    <row r="249" spans="2:9" s="2" customFormat="1">
      <c r="B249" s="9" t="s">
        <v>38</v>
      </c>
      <c r="C249" s="268">
        <v>658</v>
      </c>
      <c r="D249" s="142">
        <v>35320</v>
      </c>
      <c r="E249" s="142">
        <v>0</v>
      </c>
      <c r="F249" s="142">
        <v>0</v>
      </c>
      <c r="G249" s="142">
        <v>0</v>
      </c>
      <c r="H249" s="142">
        <v>0</v>
      </c>
      <c r="I249" s="405">
        <v>35978</v>
      </c>
    </row>
    <row r="250" spans="2:9" s="2" customFormat="1">
      <c r="B250" s="9" t="s">
        <v>6</v>
      </c>
      <c r="C250" s="268">
        <v>0</v>
      </c>
      <c r="D250" s="142">
        <v>3246733</v>
      </c>
      <c r="E250" s="142">
        <v>1000</v>
      </c>
      <c r="F250" s="142">
        <v>23067</v>
      </c>
      <c r="G250" s="142">
        <v>743</v>
      </c>
      <c r="H250" s="142">
        <v>10</v>
      </c>
      <c r="I250" s="405">
        <v>3271553</v>
      </c>
    </row>
    <row r="251" spans="2:9" s="2" customFormat="1">
      <c r="B251" s="9" t="s">
        <v>68</v>
      </c>
      <c r="C251" s="268">
        <v>0</v>
      </c>
      <c r="D251" s="142">
        <v>1334673</v>
      </c>
      <c r="E251" s="142">
        <v>0</v>
      </c>
      <c r="F251" s="142">
        <v>40164</v>
      </c>
      <c r="G251" s="142">
        <v>1026</v>
      </c>
      <c r="H251" s="142">
        <v>2</v>
      </c>
      <c r="I251" s="405">
        <v>1375865</v>
      </c>
    </row>
    <row r="252" spans="2:9" s="2" customFormat="1">
      <c r="B252" s="9" t="s">
        <v>69</v>
      </c>
      <c r="C252" s="268">
        <v>0</v>
      </c>
      <c r="D252" s="142">
        <v>64588</v>
      </c>
      <c r="E252" s="142">
        <v>0</v>
      </c>
      <c r="F252" s="142">
        <v>0</v>
      </c>
      <c r="G252" s="142">
        <v>0</v>
      </c>
      <c r="H252" s="142">
        <v>0</v>
      </c>
      <c r="I252" s="405">
        <v>64588</v>
      </c>
    </row>
    <row r="253" spans="2:9" s="2" customFormat="1">
      <c r="B253" s="9" t="s">
        <v>7</v>
      </c>
      <c r="C253" s="268">
        <v>35</v>
      </c>
      <c r="D253" s="142">
        <v>148376</v>
      </c>
      <c r="E253" s="142">
        <v>0</v>
      </c>
      <c r="F253" s="142">
        <v>0</v>
      </c>
      <c r="G253" s="142">
        <v>0</v>
      </c>
      <c r="H253" s="142">
        <v>0</v>
      </c>
      <c r="I253" s="405">
        <v>148411</v>
      </c>
    </row>
    <row r="254" spans="2:9" s="2" customFormat="1">
      <c r="B254" s="9" t="s">
        <v>39</v>
      </c>
      <c r="C254" s="268">
        <v>21</v>
      </c>
      <c r="D254" s="142">
        <v>37709</v>
      </c>
      <c r="E254" s="142">
        <v>0</v>
      </c>
      <c r="F254" s="142">
        <v>0</v>
      </c>
      <c r="G254" s="142">
        <v>0</v>
      </c>
      <c r="H254" s="142">
        <v>0</v>
      </c>
      <c r="I254" s="405">
        <v>37730</v>
      </c>
    </row>
    <row r="255" spans="2:9" s="2" customFormat="1">
      <c r="B255" s="9" t="s">
        <v>0</v>
      </c>
      <c r="C255" s="268">
        <v>0</v>
      </c>
      <c r="D255" s="142">
        <v>28782</v>
      </c>
      <c r="E255" s="142">
        <v>0</v>
      </c>
      <c r="F255" s="142">
        <v>0</v>
      </c>
      <c r="G255" s="142">
        <v>0</v>
      </c>
      <c r="H255" s="142">
        <v>0</v>
      </c>
      <c r="I255" s="405">
        <v>28782</v>
      </c>
    </row>
    <row r="256" spans="2:9" s="2" customFormat="1">
      <c r="B256" s="9" t="s">
        <v>21</v>
      </c>
      <c r="C256" s="268">
        <v>0</v>
      </c>
      <c r="D256" s="142">
        <v>62511</v>
      </c>
      <c r="E256" s="142">
        <v>0</v>
      </c>
      <c r="F256" s="142">
        <v>0</v>
      </c>
      <c r="G256" s="142">
        <v>0</v>
      </c>
      <c r="H256" s="142">
        <v>0</v>
      </c>
      <c r="I256" s="405">
        <v>62511</v>
      </c>
    </row>
    <row r="257" spans="2:9" s="2" customFormat="1">
      <c r="B257" s="9" t="s">
        <v>22</v>
      </c>
      <c r="C257" s="268">
        <v>0</v>
      </c>
      <c r="D257" s="142">
        <v>20584</v>
      </c>
      <c r="E257" s="142">
        <v>0</v>
      </c>
      <c r="F257" s="142">
        <v>0</v>
      </c>
      <c r="G257" s="142">
        <v>0</v>
      </c>
      <c r="H257" s="142">
        <v>0</v>
      </c>
      <c r="I257" s="405">
        <v>20584</v>
      </c>
    </row>
    <row r="258" spans="2:9" s="2" customFormat="1">
      <c r="B258" s="9" t="s">
        <v>8</v>
      </c>
      <c r="C258" s="268">
        <v>0</v>
      </c>
      <c r="D258" s="142">
        <v>391020</v>
      </c>
      <c r="E258" s="142">
        <v>0</v>
      </c>
      <c r="F258" s="142">
        <v>0</v>
      </c>
      <c r="G258" s="142">
        <v>4</v>
      </c>
      <c r="H258" s="142">
        <v>0</v>
      </c>
      <c r="I258" s="405">
        <v>391024</v>
      </c>
    </row>
    <row r="259" spans="2:9" s="2" customFormat="1">
      <c r="B259" s="9" t="s">
        <v>85</v>
      </c>
      <c r="C259" s="268">
        <v>0</v>
      </c>
      <c r="D259" s="142">
        <v>2409</v>
      </c>
      <c r="E259" s="142">
        <v>0</v>
      </c>
      <c r="F259" s="142">
        <v>0</v>
      </c>
      <c r="G259" s="142">
        <v>0</v>
      </c>
      <c r="H259" s="142">
        <v>0</v>
      </c>
      <c r="I259" s="405">
        <v>2409</v>
      </c>
    </row>
    <row r="260" spans="2:9" s="2" customFormat="1">
      <c r="B260" s="9" t="s">
        <v>14</v>
      </c>
      <c r="C260" s="268">
        <v>0</v>
      </c>
      <c r="D260" s="142">
        <v>1785149</v>
      </c>
      <c r="E260" s="142">
        <v>0</v>
      </c>
      <c r="F260" s="142">
        <v>14</v>
      </c>
      <c r="G260" s="142">
        <v>2588</v>
      </c>
      <c r="H260" s="142">
        <v>1</v>
      </c>
      <c r="I260" s="405">
        <v>1787752</v>
      </c>
    </row>
    <row r="261" spans="2:9" s="2" customFormat="1">
      <c r="B261" s="9" t="s">
        <v>70</v>
      </c>
      <c r="C261" s="268">
        <v>0</v>
      </c>
      <c r="D261" s="142">
        <v>12971</v>
      </c>
      <c r="E261" s="142">
        <v>0</v>
      </c>
      <c r="F261" s="142">
        <v>0</v>
      </c>
      <c r="G261" s="142">
        <v>0</v>
      </c>
      <c r="H261" s="142">
        <v>0</v>
      </c>
      <c r="I261" s="405">
        <v>12971</v>
      </c>
    </row>
    <row r="262" spans="2:9" s="2" customFormat="1">
      <c r="B262" s="9" t="s">
        <v>15</v>
      </c>
      <c r="C262" s="268">
        <v>0</v>
      </c>
      <c r="D262" s="142">
        <v>136856</v>
      </c>
      <c r="E262" s="142">
        <v>0</v>
      </c>
      <c r="F262" s="142">
        <v>0</v>
      </c>
      <c r="G262" s="142">
        <v>0</v>
      </c>
      <c r="H262" s="142">
        <v>0</v>
      </c>
      <c r="I262" s="405">
        <v>136856</v>
      </c>
    </row>
    <row r="263" spans="2:9" s="2" customFormat="1">
      <c r="B263" s="9" t="s">
        <v>23</v>
      </c>
      <c r="C263" s="268">
        <v>2827</v>
      </c>
      <c r="D263" s="142">
        <v>7890</v>
      </c>
      <c r="E263" s="142">
        <v>0</v>
      </c>
      <c r="F263" s="142">
        <v>0</v>
      </c>
      <c r="G263" s="142">
        <v>0</v>
      </c>
      <c r="H263" s="142">
        <v>0</v>
      </c>
      <c r="I263" s="405">
        <v>10717</v>
      </c>
    </row>
    <row r="264" spans="2:9" s="2" customFormat="1">
      <c r="B264" s="9" t="s">
        <v>9</v>
      </c>
      <c r="C264" s="268">
        <v>0</v>
      </c>
      <c r="D264" s="142">
        <v>1612893</v>
      </c>
      <c r="E264" s="142">
        <v>0</v>
      </c>
      <c r="F264" s="142">
        <v>1388</v>
      </c>
      <c r="G264" s="142">
        <v>866</v>
      </c>
      <c r="H264" s="142">
        <v>0</v>
      </c>
      <c r="I264" s="405">
        <v>1615147</v>
      </c>
    </row>
    <row r="265" spans="2:9" s="2" customFormat="1">
      <c r="B265" s="9" t="s">
        <v>40</v>
      </c>
      <c r="C265" s="268">
        <v>0</v>
      </c>
      <c r="D265" s="142">
        <v>16649</v>
      </c>
      <c r="E265" s="142">
        <v>0</v>
      </c>
      <c r="F265" s="142">
        <v>0</v>
      </c>
      <c r="G265" s="142">
        <v>5346</v>
      </c>
      <c r="H265" s="142">
        <v>0</v>
      </c>
      <c r="I265" s="405">
        <v>21995</v>
      </c>
    </row>
    <row r="266" spans="2:9" s="2" customFormat="1">
      <c r="B266" s="9" t="s">
        <v>10</v>
      </c>
      <c r="C266" s="268">
        <v>0</v>
      </c>
      <c r="D266" s="142">
        <v>1105252</v>
      </c>
      <c r="E266" s="142">
        <v>144</v>
      </c>
      <c r="F266" s="142">
        <v>61661</v>
      </c>
      <c r="G266" s="142">
        <v>261</v>
      </c>
      <c r="H266" s="142">
        <v>0</v>
      </c>
      <c r="I266" s="405">
        <v>1167318</v>
      </c>
    </row>
    <row r="267" spans="2:9" s="2" customFormat="1">
      <c r="B267" s="9" t="s">
        <v>41</v>
      </c>
      <c r="C267" s="268">
        <v>0</v>
      </c>
      <c r="D267" s="142">
        <v>0</v>
      </c>
      <c r="E267" s="142">
        <v>0</v>
      </c>
      <c r="F267" s="142">
        <v>0</v>
      </c>
      <c r="G267" s="142">
        <v>0</v>
      </c>
      <c r="H267" s="142">
        <v>0</v>
      </c>
      <c r="I267" s="405">
        <v>0</v>
      </c>
    </row>
    <row r="268" spans="2:9" s="2" customFormat="1">
      <c r="B268" s="9" t="s">
        <v>24</v>
      </c>
      <c r="C268" s="268">
        <v>0</v>
      </c>
      <c r="D268" s="142">
        <v>17700</v>
      </c>
      <c r="E268" s="142">
        <v>0</v>
      </c>
      <c r="F268" s="142">
        <v>0</v>
      </c>
      <c r="G268" s="142">
        <v>0</v>
      </c>
      <c r="H268" s="142">
        <v>0</v>
      </c>
      <c r="I268" s="405">
        <v>17700</v>
      </c>
    </row>
    <row r="269" spans="2:9" s="2" customFormat="1">
      <c r="B269" s="9" t="s">
        <v>71</v>
      </c>
      <c r="C269" s="268">
        <v>1052</v>
      </c>
      <c r="D269" s="142">
        <v>1785</v>
      </c>
      <c r="E269" s="142">
        <v>0</v>
      </c>
      <c r="F269" s="142">
        <v>0</v>
      </c>
      <c r="G269" s="142">
        <v>370</v>
      </c>
      <c r="H269" s="142">
        <v>0</v>
      </c>
      <c r="I269" s="405">
        <v>3207</v>
      </c>
    </row>
    <row r="270" spans="2:9" s="2" customFormat="1">
      <c r="B270" s="9" t="s">
        <v>42</v>
      </c>
      <c r="C270" s="268">
        <v>0</v>
      </c>
      <c r="D270" s="142">
        <v>86782</v>
      </c>
      <c r="E270" s="142">
        <v>0</v>
      </c>
      <c r="F270" s="142">
        <v>0</v>
      </c>
      <c r="G270" s="142">
        <v>0</v>
      </c>
      <c r="H270" s="142">
        <v>0</v>
      </c>
      <c r="I270" s="405">
        <v>86782</v>
      </c>
    </row>
    <row r="271" spans="2:9" s="2" customFormat="1">
      <c r="B271" s="9" t="s">
        <v>43</v>
      </c>
      <c r="C271" s="268">
        <v>0</v>
      </c>
      <c r="D271" s="142">
        <v>69883</v>
      </c>
      <c r="E271" s="142">
        <v>0</v>
      </c>
      <c r="F271" s="142">
        <v>0</v>
      </c>
      <c r="G271" s="142">
        <v>0</v>
      </c>
      <c r="H271" s="142">
        <v>0</v>
      </c>
      <c r="I271" s="405">
        <v>69883</v>
      </c>
    </row>
    <row r="272" spans="2:9" s="2" customFormat="1">
      <c r="B272" s="9" t="s">
        <v>25</v>
      </c>
      <c r="C272" s="268">
        <v>1970</v>
      </c>
      <c r="D272" s="142">
        <v>120059</v>
      </c>
      <c r="E272" s="142">
        <v>0</v>
      </c>
      <c r="F272" s="142">
        <v>0</v>
      </c>
      <c r="G272" s="142">
        <v>5</v>
      </c>
      <c r="H272" s="142">
        <v>0</v>
      </c>
      <c r="I272" s="405">
        <v>122034</v>
      </c>
    </row>
    <row r="273" spans="2:9" s="2" customFormat="1">
      <c r="B273" s="9" t="s">
        <v>86</v>
      </c>
      <c r="C273" s="268">
        <v>0</v>
      </c>
      <c r="D273" s="142">
        <v>1458</v>
      </c>
      <c r="E273" s="142">
        <v>0</v>
      </c>
      <c r="F273" s="142">
        <v>0</v>
      </c>
      <c r="G273" s="142">
        <v>0</v>
      </c>
      <c r="H273" s="142">
        <v>0</v>
      </c>
      <c r="I273" s="405">
        <v>1458</v>
      </c>
    </row>
    <row r="274" spans="2:9" s="2" customFormat="1">
      <c r="B274" s="9" t="s">
        <v>11</v>
      </c>
      <c r="C274" s="268">
        <v>1201</v>
      </c>
      <c r="D274" s="142">
        <v>31082</v>
      </c>
      <c r="E274" s="142">
        <v>80</v>
      </c>
      <c r="F274" s="142">
        <v>0</v>
      </c>
      <c r="G274" s="142">
        <v>2</v>
      </c>
      <c r="H274" s="142">
        <v>0</v>
      </c>
      <c r="I274" s="405">
        <v>32365</v>
      </c>
    </row>
    <row r="275" spans="2:9" s="2" customFormat="1">
      <c r="B275" s="9" t="s">
        <v>1</v>
      </c>
      <c r="C275" s="268">
        <v>551</v>
      </c>
      <c r="D275" s="142">
        <v>19547</v>
      </c>
      <c r="E275" s="142">
        <v>0</v>
      </c>
      <c r="F275" s="142">
        <v>0</v>
      </c>
      <c r="G275" s="142">
        <v>0</v>
      </c>
      <c r="H275" s="142">
        <v>0</v>
      </c>
      <c r="I275" s="405">
        <v>20098</v>
      </c>
    </row>
    <row r="276" spans="2:9" s="2" customFormat="1">
      <c r="B276" s="9" t="s">
        <v>26</v>
      </c>
      <c r="C276" s="268">
        <v>139</v>
      </c>
      <c r="D276" s="142">
        <v>9859</v>
      </c>
      <c r="E276" s="142">
        <v>0</v>
      </c>
      <c r="F276" s="142">
        <v>0</v>
      </c>
      <c r="G276" s="142">
        <v>0</v>
      </c>
      <c r="H276" s="142">
        <v>0</v>
      </c>
      <c r="I276" s="405">
        <v>9998</v>
      </c>
    </row>
    <row r="277" spans="2:9" s="2" customFormat="1">
      <c r="B277" s="9" t="s">
        <v>44</v>
      </c>
      <c r="C277" s="268">
        <v>21</v>
      </c>
      <c r="D277" s="142">
        <v>5404</v>
      </c>
      <c r="E277" s="142">
        <v>0</v>
      </c>
      <c r="F277" s="142">
        <v>0</v>
      </c>
      <c r="G277" s="142">
        <v>1</v>
      </c>
      <c r="H277" s="142">
        <v>0</v>
      </c>
      <c r="I277" s="405">
        <v>5426</v>
      </c>
    </row>
    <row r="278" spans="2:9" s="2" customFormat="1">
      <c r="B278" s="9" t="s">
        <v>45</v>
      </c>
      <c r="C278" s="268">
        <v>0</v>
      </c>
      <c r="D278" s="142">
        <v>3028</v>
      </c>
      <c r="E278" s="142">
        <v>0</v>
      </c>
      <c r="F278" s="142">
        <v>0</v>
      </c>
      <c r="G278" s="142">
        <v>0</v>
      </c>
      <c r="H278" s="142">
        <v>0</v>
      </c>
      <c r="I278" s="405">
        <v>3028</v>
      </c>
    </row>
    <row r="279" spans="2:9" s="2" customFormat="1">
      <c r="B279" s="9" t="s">
        <v>72</v>
      </c>
      <c r="C279" s="268">
        <v>4486</v>
      </c>
      <c r="D279" s="142">
        <v>11181</v>
      </c>
      <c r="E279" s="142">
        <v>0</v>
      </c>
      <c r="F279" s="142">
        <v>0</v>
      </c>
      <c r="G279" s="142">
        <v>0</v>
      </c>
      <c r="H279" s="142">
        <v>0</v>
      </c>
      <c r="I279" s="405">
        <v>15667</v>
      </c>
    </row>
    <row r="280" spans="2:9" s="2" customFormat="1">
      <c r="B280" s="9" t="s">
        <v>46</v>
      </c>
      <c r="C280" s="268">
        <v>0</v>
      </c>
      <c r="D280" s="142">
        <v>14639</v>
      </c>
      <c r="E280" s="142">
        <v>0</v>
      </c>
      <c r="F280" s="142">
        <v>0</v>
      </c>
      <c r="G280" s="142">
        <v>1475</v>
      </c>
      <c r="H280" s="142">
        <v>0</v>
      </c>
      <c r="I280" s="405">
        <v>16114</v>
      </c>
    </row>
    <row r="281" spans="2:9" s="2" customFormat="1">
      <c r="B281" s="9" t="s">
        <v>47</v>
      </c>
      <c r="C281" s="268">
        <v>0</v>
      </c>
      <c r="D281" s="142">
        <v>15751</v>
      </c>
      <c r="E281" s="142">
        <v>0</v>
      </c>
      <c r="F281" s="142">
        <v>0</v>
      </c>
      <c r="G281" s="142">
        <v>0</v>
      </c>
      <c r="H281" s="142">
        <v>0</v>
      </c>
      <c r="I281" s="405">
        <v>15751</v>
      </c>
    </row>
    <row r="282" spans="2:9" s="2" customFormat="1">
      <c r="B282" s="9" t="s">
        <v>27</v>
      </c>
      <c r="C282" s="268">
        <v>214</v>
      </c>
      <c r="D282" s="142">
        <v>14792</v>
      </c>
      <c r="E282" s="142">
        <v>0</v>
      </c>
      <c r="F282" s="142">
        <v>0</v>
      </c>
      <c r="G282" s="142">
        <v>0</v>
      </c>
      <c r="H282" s="142">
        <v>0</v>
      </c>
      <c r="I282" s="405">
        <v>15006</v>
      </c>
    </row>
    <row r="283" spans="2:9" s="2" customFormat="1">
      <c r="B283" s="9" t="s">
        <v>48</v>
      </c>
      <c r="C283" s="268">
        <v>0</v>
      </c>
      <c r="D283" s="142">
        <v>44107</v>
      </c>
      <c r="E283" s="142">
        <v>0</v>
      </c>
      <c r="F283" s="142">
        <v>0</v>
      </c>
      <c r="G283" s="142">
        <v>0</v>
      </c>
      <c r="H283" s="142">
        <v>0</v>
      </c>
      <c r="I283" s="405">
        <v>44107</v>
      </c>
    </row>
    <row r="284" spans="2:9" s="2" customFormat="1">
      <c r="B284" s="9" t="s">
        <v>49</v>
      </c>
      <c r="C284" s="268">
        <v>0</v>
      </c>
      <c r="D284" s="142">
        <v>4599</v>
      </c>
      <c r="E284" s="142">
        <v>0</v>
      </c>
      <c r="F284" s="142">
        <v>0</v>
      </c>
      <c r="G284" s="142">
        <v>6499</v>
      </c>
      <c r="H284" s="142">
        <v>0</v>
      </c>
      <c r="I284" s="405">
        <v>11098</v>
      </c>
    </row>
    <row r="285" spans="2:9" s="2" customFormat="1">
      <c r="B285" s="9" t="s">
        <v>16</v>
      </c>
      <c r="C285" s="268">
        <v>0</v>
      </c>
      <c r="D285" s="142">
        <v>292678</v>
      </c>
      <c r="E285" s="142">
        <v>0</v>
      </c>
      <c r="F285" s="142">
        <v>75</v>
      </c>
      <c r="G285" s="142">
        <v>48</v>
      </c>
      <c r="H285" s="142">
        <v>0</v>
      </c>
      <c r="I285" s="405">
        <v>292801</v>
      </c>
    </row>
    <row r="286" spans="2:9" s="2" customFormat="1">
      <c r="B286" s="9" t="s">
        <v>12</v>
      </c>
      <c r="C286" s="268">
        <v>0</v>
      </c>
      <c r="D286" s="142">
        <v>549781</v>
      </c>
      <c r="E286" s="142">
        <v>0</v>
      </c>
      <c r="F286" s="142">
        <v>288</v>
      </c>
      <c r="G286" s="142">
        <v>56</v>
      </c>
      <c r="H286" s="142">
        <v>0</v>
      </c>
      <c r="I286" s="405">
        <v>550125</v>
      </c>
    </row>
    <row r="287" spans="2:9" s="2" customFormat="1">
      <c r="B287" s="9" t="s">
        <v>87</v>
      </c>
      <c r="C287" s="268">
        <v>0</v>
      </c>
      <c r="D287" s="142">
        <v>4913</v>
      </c>
      <c r="E287" s="142">
        <v>0</v>
      </c>
      <c r="F287" s="142">
        <v>0</v>
      </c>
      <c r="G287" s="142">
        <v>136</v>
      </c>
      <c r="H287" s="142">
        <v>0</v>
      </c>
      <c r="I287" s="405">
        <v>5049</v>
      </c>
    </row>
    <row r="288" spans="2:9" s="2" customFormat="1">
      <c r="B288" s="9" t="s">
        <v>50</v>
      </c>
      <c r="C288" s="268">
        <v>42</v>
      </c>
      <c r="D288" s="142">
        <v>17913</v>
      </c>
      <c r="E288" s="142">
        <v>0</v>
      </c>
      <c r="F288" s="142">
        <v>0</v>
      </c>
      <c r="G288" s="142">
        <v>0</v>
      </c>
      <c r="H288" s="142">
        <v>0</v>
      </c>
      <c r="I288" s="405">
        <v>17955</v>
      </c>
    </row>
    <row r="289" spans="2:9" s="2" customFormat="1">
      <c r="B289" s="9" t="s">
        <v>51</v>
      </c>
      <c r="C289" s="268">
        <v>0</v>
      </c>
      <c r="D289" s="142">
        <v>2232</v>
      </c>
      <c r="E289" s="142">
        <v>0</v>
      </c>
      <c r="F289" s="142">
        <v>0</v>
      </c>
      <c r="G289" s="142">
        <v>0</v>
      </c>
      <c r="H289" s="142">
        <v>0</v>
      </c>
      <c r="I289" s="405">
        <v>2232</v>
      </c>
    </row>
    <row r="290" spans="2:9" s="2" customFormat="1">
      <c r="B290" s="9" t="s">
        <v>73</v>
      </c>
      <c r="C290" s="268">
        <v>0</v>
      </c>
      <c r="D290" s="142">
        <v>10293</v>
      </c>
      <c r="E290" s="142">
        <v>0</v>
      </c>
      <c r="F290" s="142">
        <v>0</v>
      </c>
      <c r="G290" s="142">
        <v>0</v>
      </c>
      <c r="H290" s="142">
        <v>0</v>
      </c>
      <c r="I290" s="405">
        <v>10293</v>
      </c>
    </row>
    <row r="291" spans="2:9" s="2" customFormat="1">
      <c r="B291" s="9" t="s">
        <v>74</v>
      </c>
      <c r="C291" s="268">
        <v>0</v>
      </c>
      <c r="D291" s="142">
        <v>1945</v>
      </c>
      <c r="E291" s="142">
        <v>0</v>
      </c>
      <c r="F291" s="142">
        <v>0</v>
      </c>
      <c r="G291" s="142">
        <v>0</v>
      </c>
      <c r="H291" s="142">
        <v>0</v>
      </c>
      <c r="I291" s="405">
        <v>1945</v>
      </c>
    </row>
    <row r="292" spans="2:9" s="2" customFormat="1">
      <c r="B292" s="9" t="s">
        <v>52</v>
      </c>
      <c r="C292" s="268">
        <v>0</v>
      </c>
      <c r="D292" s="142">
        <v>11762</v>
      </c>
      <c r="E292" s="142">
        <v>0</v>
      </c>
      <c r="F292" s="142">
        <v>0</v>
      </c>
      <c r="G292" s="142">
        <v>0</v>
      </c>
      <c r="H292" s="142">
        <v>0</v>
      </c>
      <c r="I292" s="405">
        <v>11762</v>
      </c>
    </row>
    <row r="293" spans="2:9" s="2" customFormat="1">
      <c r="B293" s="9" t="s">
        <v>53</v>
      </c>
      <c r="C293" s="268">
        <v>0</v>
      </c>
      <c r="D293" s="142">
        <v>9414</v>
      </c>
      <c r="E293" s="142">
        <v>0</v>
      </c>
      <c r="F293" s="142">
        <v>0</v>
      </c>
      <c r="G293" s="142">
        <v>997</v>
      </c>
      <c r="H293" s="142">
        <v>0</v>
      </c>
      <c r="I293" s="405">
        <v>10411</v>
      </c>
    </row>
    <row r="294" spans="2:9" s="2" customFormat="1">
      <c r="B294" s="9" t="s">
        <v>75</v>
      </c>
      <c r="C294" s="268">
        <v>0</v>
      </c>
      <c r="D294" s="142">
        <v>0</v>
      </c>
      <c r="E294" s="142">
        <v>0</v>
      </c>
      <c r="F294" s="142">
        <v>0</v>
      </c>
      <c r="G294" s="142">
        <v>0</v>
      </c>
      <c r="H294" s="142">
        <v>0</v>
      </c>
      <c r="I294" s="405">
        <v>0</v>
      </c>
    </row>
    <row r="295" spans="2:9" s="2" customFormat="1">
      <c r="B295" s="9" t="s">
        <v>710</v>
      </c>
      <c r="C295" s="268">
        <v>0</v>
      </c>
      <c r="D295" s="142">
        <v>343</v>
      </c>
      <c r="E295" s="142">
        <v>0</v>
      </c>
      <c r="F295" s="142">
        <v>0</v>
      </c>
      <c r="G295" s="142">
        <v>0</v>
      </c>
      <c r="H295" s="142">
        <v>0</v>
      </c>
      <c r="I295" s="405">
        <v>343</v>
      </c>
    </row>
    <row r="296" spans="2:9" s="2" customFormat="1">
      <c r="B296" s="9" t="s">
        <v>88</v>
      </c>
      <c r="C296" s="268">
        <v>4455</v>
      </c>
      <c r="D296" s="142">
        <v>2514</v>
      </c>
      <c r="E296" s="142">
        <v>0</v>
      </c>
      <c r="F296" s="142">
        <v>0</v>
      </c>
      <c r="G296" s="142">
        <v>0</v>
      </c>
      <c r="H296" s="142">
        <v>0</v>
      </c>
      <c r="I296" s="405">
        <v>6969</v>
      </c>
    </row>
    <row r="297" spans="2:9" s="2" customFormat="1">
      <c r="B297" s="9" t="s">
        <v>20</v>
      </c>
      <c r="C297" s="268">
        <v>0</v>
      </c>
      <c r="D297" s="142">
        <v>43803</v>
      </c>
      <c r="E297" s="142">
        <v>0</v>
      </c>
      <c r="F297" s="142">
        <v>4</v>
      </c>
      <c r="G297" s="142">
        <v>0</v>
      </c>
      <c r="H297" s="142">
        <v>0</v>
      </c>
      <c r="I297" s="405">
        <v>43807</v>
      </c>
    </row>
    <row r="298" spans="2:9" s="2" customFormat="1">
      <c r="B298" s="9" t="s">
        <v>28</v>
      </c>
      <c r="C298" s="268">
        <v>0</v>
      </c>
      <c r="D298" s="142">
        <v>33029</v>
      </c>
      <c r="E298" s="142">
        <v>0</v>
      </c>
      <c r="F298" s="142">
        <v>573</v>
      </c>
      <c r="G298" s="142">
        <v>1</v>
      </c>
      <c r="H298" s="142">
        <v>0</v>
      </c>
      <c r="I298" s="405">
        <v>33603</v>
      </c>
    </row>
    <row r="299" spans="2:9" s="2" customFormat="1">
      <c r="B299" s="9" t="s">
        <v>711</v>
      </c>
      <c r="C299" s="268">
        <v>0</v>
      </c>
      <c r="D299" s="142">
        <v>5</v>
      </c>
      <c r="E299" s="142">
        <v>0</v>
      </c>
      <c r="F299" s="142">
        <v>0</v>
      </c>
      <c r="G299" s="142">
        <v>0</v>
      </c>
      <c r="H299" s="142">
        <v>0</v>
      </c>
      <c r="I299" s="405">
        <v>5</v>
      </c>
    </row>
    <row r="300" spans="2:9" s="2" customFormat="1">
      <c r="B300" s="42" t="s">
        <v>712</v>
      </c>
      <c r="C300" s="271">
        <v>0</v>
      </c>
      <c r="D300" s="146">
        <v>43</v>
      </c>
      <c r="E300" s="146">
        <v>0</v>
      </c>
      <c r="F300" s="146">
        <v>0</v>
      </c>
      <c r="G300" s="146">
        <v>0</v>
      </c>
      <c r="H300" s="146">
        <v>0</v>
      </c>
      <c r="I300" s="407">
        <v>43</v>
      </c>
    </row>
    <row r="301" spans="2:9" s="2" customFormat="1" ht="14.25" thickBot="1">
      <c r="B301" s="409" t="s">
        <v>713</v>
      </c>
      <c r="C301" s="410">
        <v>0</v>
      </c>
      <c r="D301" s="411">
        <v>9598</v>
      </c>
      <c r="E301" s="411">
        <v>0</v>
      </c>
      <c r="F301" s="411">
        <v>0</v>
      </c>
      <c r="G301" s="411">
        <v>0</v>
      </c>
      <c r="H301" s="411">
        <v>469</v>
      </c>
      <c r="I301" s="412">
        <v>10067</v>
      </c>
    </row>
    <row r="302" spans="2:9" s="2" customFormat="1" ht="14.25" thickBot="1">
      <c r="B302" s="41" t="s">
        <v>13</v>
      </c>
      <c r="C302" s="680">
        <v>19627</v>
      </c>
      <c r="D302" s="681">
        <v>11861218</v>
      </c>
      <c r="E302" s="681">
        <v>1224</v>
      </c>
      <c r="F302" s="681">
        <v>127467</v>
      </c>
      <c r="G302" s="681">
        <v>20450</v>
      </c>
      <c r="H302" s="681">
        <v>482</v>
      </c>
      <c r="I302" s="682">
        <v>12030468</v>
      </c>
    </row>
    <row r="306" spans="2:9" s="419" customFormat="1" ht="15.95" customHeight="1">
      <c r="B306" s="1465" t="s">
        <v>1544</v>
      </c>
      <c r="C306" s="1466"/>
      <c r="D306" s="1466"/>
      <c r="E306" s="1466"/>
      <c r="F306" s="1466"/>
      <c r="G306" s="1466"/>
      <c r="H306" s="1466"/>
      <c r="I306" s="1466"/>
    </row>
    <row r="307" spans="2:9">
      <c r="B307" s="1467" t="s">
        <v>822</v>
      </c>
      <c r="C307" s="1467"/>
      <c r="D307" s="1467"/>
      <c r="E307" s="1467"/>
      <c r="F307" s="1467"/>
      <c r="G307" s="1467"/>
      <c r="H307" s="1467"/>
      <c r="I307" s="1467"/>
    </row>
    <row r="308" spans="2:9" ht="14.25" thickBot="1">
      <c r="B308" s="207"/>
      <c r="C308" s="5"/>
      <c r="D308" s="5"/>
      <c r="E308" s="5"/>
      <c r="F308" s="5"/>
      <c r="G308" s="207"/>
      <c r="H308" s="207"/>
      <c r="I308" s="401" t="s">
        <v>805</v>
      </c>
    </row>
    <row r="309" spans="2:9" ht="21.4" customHeight="1">
      <c r="B309" s="402" t="s">
        <v>815</v>
      </c>
      <c r="C309" s="1469" t="s">
        <v>816</v>
      </c>
      <c r="D309" s="1471" t="s">
        <v>823</v>
      </c>
      <c r="E309" s="1473" t="s">
        <v>818</v>
      </c>
      <c r="F309" s="1475" t="s">
        <v>824</v>
      </c>
      <c r="G309" s="1476" t="s">
        <v>197</v>
      </c>
      <c r="H309" s="1416" t="s">
        <v>820</v>
      </c>
      <c r="I309" s="1478" t="s">
        <v>124</v>
      </c>
    </row>
    <row r="310" spans="2:9" ht="21.4" customHeight="1" thickBot="1">
      <c r="B310" s="679" t="s">
        <v>821</v>
      </c>
      <c r="C310" s="1470"/>
      <c r="D310" s="1472"/>
      <c r="E310" s="1474"/>
      <c r="F310" s="1472"/>
      <c r="G310" s="1477"/>
      <c r="H310" s="1279"/>
      <c r="I310" s="1479"/>
    </row>
    <row r="311" spans="2:9">
      <c r="B311" s="9" t="s">
        <v>64</v>
      </c>
      <c r="C311" s="141">
        <f>IF($I235=0,0,C235/$I235*100)</f>
        <v>0</v>
      </c>
      <c r="D311" s="27">
        <f t="shared" ref="D311:I311" si="6">IF($I235=0,0,D235/$I235*100)</f>
        <v>100</v>
      </c>
      <c r="E311" s="27">
        <f t="shared" si="6"/>
        <v>0</v>
      </c>
      <c r="F311" s="27">
        <f t="shared" si="6"/>
        <v>0</v>
      </c>
      <c r="G311" s="27">
        <f t="shared" si="6"/>
        <v>0</v>
      </c>
      <c r="H311" s="27">
        <f t="shared" si="6"/>
        <v>0</v>
      </c>
      <c r="I311" s="420">
        <f t="shared" si="6"/>
        <v>100</v>
      </c>
    </row>
    <row r="312" spans="2:9">
      <c r="B312" s="9" t="s">
        <v>19</v>
      </c>
      <c r="C312" s="141">
        <f t="shared" ref="C312:I327" si="7">IF($I236=0,0,C236/$I236*100)</f>
        <v>0</v>
      </c>
      <c r="D312" s="27">
        <f t="shared" si="7"/>
        <v>99.754385964912288</v>
      </c>
      <c r="E312" s="27">
        <f t="shared" si="7"/>
        <v>0</v>
      </c>
      <c r="F312" s="27">
        <f t="shared" si="7"/>
        <v>0.22095779990516834</v>
      </c>
      <c r="G312" s="27">
        <f t="shared" si="7"/>
        <v>2.4656235182550973E-2</v>
      </c>
      <c r="H312" s="27">
        <f t="shared" si="7"/>
        <v>0</v>
      </c>
      <c r="I312" s="420">
        <f t="shared" si="7"/>
        <v>100</v>
      </c>
    </row>
    <row r="313" spans="2:9">
      <c r="B313" s="9" t="s">
        <v>84</v>
      </c>
      <c r="C313" s="141">
        <f t="shared" si="7"/>
        <v>0</v>
      </c>
      <c r="D313" s="27">
        <f t="shared" si="7"/>
        <v>100</v>
      </c>
      <c r="E313" s="27">
        <f t="shared" si="7"/>
        <v>0</v>
      </c>
      <c r="F313" s="27">
        <f t="shared" si="7"/>
        <v>0</v>
      </c>
      <c r="G313" s="27">
        <f t="shared" si="7"/>
        <v>0</v>
      </c>
      <c r="H313" s="27">
        <f t="shared" si="7"/>
        <v>0</v>
      </c>
      <c r="I313" s="420">
        <f t="shared" si="7"/>
        <v>100</v>
      </c>
    </row>
    <row r="314" spans="2:9">
      <c r="B314" s="9" t="s">
        <v>65</v>
      </c>
      <c r="C314" s="141">
        <f t="shared" si="7"/>
        <v>0</v>
      </c>
      <c r="D314" s="27">
        <f t="shared" si="7"/>
        <v>100</v>
      </c>
      <c r="E314" s="27">
        <f t="shared" si="7"/>
        <v>0</v>
      </c>
      <c r="F314" s="27">
        <f t="shared" si="7"/>
        <v>0</v>
      </c>
      <c r="G314" s="27">
        <f t="shared" si="7"/>
        <v>0</v>
      </c>
      <c r="H314" s="27">
        <f t="shared" si="7"/>
        <v>0</v>
      </c>
      <c r="I314" s="420">
        <f t="shared" si="7"/>
        <v>100</v>
      </c>
    </row>
    <row r="315" spans="2:9">
      <c r="B315" s="9" t="s">
        <v>66</v>
      </c>
      <c r="C315" s="141">
        <f t="shared" si="7"/>
        <v>0</v>
      </c>
      <c r="D315" s="27">
        <f t="shared" si="7"/>
        <v>100</v>
      </c>
      <c r="E315" s="27">
        <f t="shared" si="7"/>
        <v>0</v>
      </c>
      <c r="F315" s="27">
        <f t="shared" si="7"/>
        <v>0</v>
      </c>
      <c r="G315" s="27">
        <f t="shared" si="7"/>
        <v>0</v>
      </c>
      <c r="H315" s="27">
        <f t="shared" si="7"/>
        <v>0</v>
      </c>
      <c r="I315" s="420">
        <f t="shared" si="7"/>
        <v>100</v>
      </c>
    </row>
    <row r="316" spans="2:9">
      <c r="B316" s="9" t="s">
        <v>33</v>
      </c>
      <c r="C316" s="141">
        <f t="shared" si="7"/>
        <v>0</v>
      </c>
      <c r="D316" s="27">
        <f t="shared" si="7"/>
        <v>100</v>
      </c>
      <c r="E316" s="27">
        <f t="shared" si="7"/>
        <v>0</v>
      </c>
      <c r="F316" s="27">
        <f t="shared" si="7"/>
        <v>0</v>
      </c>
      <c r="G316" s="27">
        <f t="shared" si="7"/>
        <v>0</v>
      </c>
      <c r="H316" s="27">
        <f t="shared" si="7"/>
        <v>0</v>
      </c>
      <c r="I316" s="420">
        <f t="shared" si="7"/>
        <v>100</v>
      </c>
    </row>
    <row r="317" spans="2:9">
      <c r="B317" s="9" t="s">
        <v>34</v>
      </c>
      <c r="C317" s="141">
        <f t="shared" si="7"/>
        <v>0</v>
      </c>
      <c r="D317" s="27">
        <f t="shared" si="7"/>
        <v>100</v>
      </c>
      <c r="E317" s="27">
        <f t="shared" si="7"/>
        <v>0</v>
      </c>
      <c r="F317" s="27">
        <f t="shared" si="7"/>
        <v>0</v>
      </c>
      <c r="G317" s="27">
        <f t="shared" si="7"/>
        <v>0</v>
      </c>
      <c r="H317" s="27">
        <f t="shared" si="7"/>
        <v>0</v>
      </c>
      <c r="I317" s="420">
        <f t="shared" si="7"/>
        <v>100</v>
      </c>
    </row>
    <row r="318" spans="2:9">
      <c r="B318" s="9" t="s">
        <v>707</v>
      </c>
      <c r="C318" s="141">
        <f t="shared" si="7"/>
        <v>0</v>
      </c>
      <c r="D318" s="27">
        <f t="shared" si="7"/>
        <v>100</v>
      </c>
      <c r="E318" s="27">
        <f t="shared" si="7"/>
        <v>0</v>
      </c>
      <c r="F318" s="27">
        <f t="shared" si="7"/>
        <v>0</v>
      </c>
      <c r="G318" s="27">
        <f t="shared" si="7"/>
        <v>0</v>
      </c>
      <c r="H318" s="27">
        <f t="shared" si="7"/>
        <v>0</v>
      </c>
      <c r="I318" s="420">
        <f t="shared" si="7"/>
        <v>100</v>
      </c>
    </row>
    <row r="319" spans="2:9">
      <c r="B319" s="9" t="s">
        <v>67</v>
      </c>
      <c r="C319" s="141">
        <f t="shared" si="7"/>
        <v>0</v>
      </c>
      <c r="D319" s="27">
        <f t="shared" si="7"/>
        <v>100</v>
      </c>
      <c r="E319" s="27">
        <f t="shared" si="7"/>
        <v>0</v>
      </c>
      <c r="F319" s="27">
        <f t="shared" si="7"/>
        <v>0</v>
      </c>
      <c r="G319" s="27">
        <f t="shared" si="7"/>
        <v>0</v>
      </c>
      <c r="H319" s="27">
        <f t="shared" si="7"/>
        <v>0</v>
      </c>
      <c r="I319" s="420">
        <f t="shared" si="7"/>
        <v>100</v>
      </c>
    </row>
    <row r="320" spans="2:9">
      <c r="B320" s="9" t="s">
        <v>35</v>
      </c>
      <c r="C320" s="141">
        <f t="shared" si="7"/>
        <v>1.3205072146917358</v>
      </c>
      <c r="D320" s="27">
        <f t="shared" si="7"/>
        <v>98.67949278530827</v>
      </c>
      <c r="E320" s="27">
        <f t="shared" si="7"/>
        <v>0</v>
      </c>
      <c r="F320" s="27">
        <f t="shared" si="7"/>
        <v>0</v>
      </c>
      <c r="G320" s="27">
        <f t="shared" si="7"/>
        <v>0</v>
      </c>
      <c r="H320" s="27">
        <f t="shared" si="7"/>
        <v>0</v>
      </c>
      <c r="I320" s="420">
        <f t="shared" si="7"/>
        <v>100</v>
      </c>
    </row>
    <row r="321" spans="2:9">
      <c r="B321" s="9" t="s">
        <v>36</v>
      </c>
      <c r="C321" s="141">
        <f t="shared" si="7"/>
        <v>0.38670335390793487</v>
      </c>
      <c r="D321" s="27">
        <f t="shared" si="7"/>
        <v>99.613296646092067</v>
      </c>
      <c r="E321" s="27">
        <f t="shared" si="7"/>
        <v>0</v>
      </c>
      <c r="F321" s="27">
        <f t="shared" si="7"/>
        <v>0</v>
      </c>
      <c r="G321" s="27">
        <f t="shared" si="7"/>
        <v>0</v>
      </c>
      <c r="H321" s="27">
        <f t="shared" si="7"/>
        <v>0</v>
      </c>
      <c r="I321" s="420">
        <f t="shared" si="7"/>
        <v>100</v>
      </c>
    </row>
    <row r="322" spans="2:9">
      <c r="B322" s="9" t="s">
        <v>37</v>
      </c>
      <c r="C322" s="141">
        <f t="shared" si="7"/>
        <v>8.6073845423245885</v>
      </c>
      <c r="D322" s="27">
        <f t="shared" si="7"/>
        <v>91.392615457675404</v>
      </c>
      <c r="E322" s="27">
        <f t="shared" si="7"/>
        <v>0</v>
      </c>
      <c r="F322" s="27">
        <f t="shared" si="7"/>
        <v>0</v>
      </c>
      <c r="G322" s="27">
        <f t="shared" si="7"/>
        <v>0</v>
      </c>
      <c r="H322" s="27">
        <f t="shared" si="7"/>
        <v>0</v>
      </c>
      <c r="I322" s="420">
        <f t="shared" si="7"/>
        <v>100</v>
      </c>
    </row>
    <row r="323" spans="2:9">
      <c r="B323" s="9" t="s">
        <v>708</v>
      </c>
      <c r="C323" s="141">
        <f t="shared" si="7"/>
        <v>0</v>
      </c>
      <c r="D323" s="27">
        <f t="shared" si="7"/>
        <v>100</v>
      </c>
      <c r="E323" s="27">
        <f t="shared" si="7"/>
        <v>0</v>
      </c>
      <c r="F323" s="27">
        <f t="shared" si="7"/>
        <v>0</v>
      </c>
      <c r="G323" s="27">
        <f t="shared" si="7"/>
        <v>0</v>
      </c>
      <c r="H323" s="27">
        <f t="shared" si="7"/>
        <v>0</v>
      </c>
      <c r="I323" s="420">
        <f t="shared" si="7"/>
        <v>100</v>
      </c>
    </row>
    <row r="324" spans="2:9">
      <c r="B324" s="9" t="s">
        <v>709</v>
      </c>
      <c r="C324" s="141">
        <f t="shared" si="7"/>
        <v>0</v>
      </c>
      <c r="D324" s="27">
        <f t="shared" si="7"/>
        <v>100</v>
      </c>
      <c r="E324" s="27">
        <f t="shared" si="7"/>
        <v>0</v>
      </c>
      <c r="F324" s="27">
        <f t="shared" si="7"/>
        <v>0</v>
      </c>
      <c r="G324" s="27">
        <f t="shared" si="7"/>
        <v>0</v>
      </c>
      <c r="H324" s="27">
        <f t="shared" si="7"/>
        <v>0</v>
      </c>
      <c r="I324" s="420">
        <f t="shared" si="7"/>
        <v>100</v>
      </c>
    </row>
    <row r="325" spans="2:9">
      <c r="B325" s="9" t="s">
        <v>38</v>
      </c>
      <c r="C325" s="141">
        <f t="shared" si="7"/>
        <v>1.8288954360998386</v>
      </c>
      <c r="D325" s="27">
        <f t="shared" si="7"/>
        <v>98.171104563900158</v>
      </c>
      <c r="E325" s="27">
        <f t="shared" si="7"/>
        <v>0</v>
      </c>
      <c r="F325" s="27">
        <f t="shared" si="7"/>
        <v>0</v>
      </c>
      <c r="G325" s="27">
        <f t="shared" si="7"/>
        <v>0</v>
      </c>
      <c r="H325" s="27">
        <f t="shared" si="7"/>
        <v>0</v>
      </c>
      <c r="I325" s="420">
        <f t="shared" si="7"/>
        <v>100</v>
      </c>
    </row>
    <row r="326" spans="2:9">
      <c r="B326" s="9" t="s">
        <v>6</v>
      </c>
      <c r="C326" s="141">
        <f t="shared" si="7"/>
        <v>0</v>
      </c>
      <c r="D326" s="27">
        <f t="shared" si="7"/>
        <v>99.241338899293396</v>
      </c>
      <c r="E326" s="27">
        <f t="shared" si="7"/>
        <v>3.0566522993819754E-2</v>
      </c>
      <c r="F326" s="27">
        <f t="shared" si="7"/>
        <v>0.70507798589844028</v>
      </c>
      <c r="G326" s="27">
        <f t="shared" si="7"/>
        <v>2.2710926584408077E-2</v>
      </c>
      <c r="H326" s="27">
        <f t="shared" si="7"/>
        <v>3.0566522993819755E-4</v>
      </c>
      <c r="I326" s="420">
        <f t="shared" si="7"/>
        <v>100</v>
      </c>
    </row>
    <row r="327" spans="2:9">
      <c r="B327" s="9" t="s">
        <v>68</v>
      </c>
      <c r="C327" s="141">
        <f t="shared" si="7"/>
        <v>0</v>
      </c>
      <c r="D327" s="27">
        <f t="shared" si="7"/>
        <v>97.006101616074247</v>
      </c>
      <c r="E327" s="27">
        <f t="shared" si="7"/>
        <v>0</v>
      </c>
      <c r="F327" s="27">
        <f t="shared" si="7"/>
        <v>2.9191817511165703</v>
      </c>
      <c r="G327" s="27">
        <f t="shared" si="7"/>
        <v>7.4571269710327681E-2</v>
      </c>
      <c r="H327" s="27">
        <f t="shared" si="7"/>
        <v>1.453630988505413E-4</v>
      </c>
      <c r="I327" s="420">
        <f t="shared" si="7"/>
        <v>100</v>
      </c>
    </row>
    <row r="328" spans="2:9">
      <c r="B328" s="9" t="s">
        <v>69</v>
      </c>
      <c r="C328" s="141">
        <f t="shared" ref="C328:I343" si="8">IF($I252=0,0,C252/$I252*100)</f>
        <v>0</v>
      </c>
      <c r="D328" s="27">
        <f t="shared" si="8"/>
        <v>100</v>
      </c>
      <c r="E328" s="27">
        <f t="shared" si="8"/>
        <v>0</v>
      </c>
      <c r="F328" s="27">
        <f t="shared" si="8"/>
        <v>0</v>
      </c>
      <c r="G328" s="27">
        <f t="shared" si="8"/>
        <v>0</v>
      </c>
      <c r="H328" s="27">
        <f t="shared" si="8"/>
        <v>0</v>
      </c>
      <c r="I328" s="420">
        <f t="shared" si="8"/>
        <v>100</v>
      </c>
    </row>
    <row r="329" spans="2:9">
      <c r="B329" s="9" t="s">
        <v>7</v>
      </c>
      <c r="C329" s="141">
        <f t="shared" si="8"/>
        <v>2.358315758265897E-2</v>
      </c>
      <c r="D329" s="27">
        <f t="shared" si="8"/>
        <v>99.976416842417336</v>
      </c>
      <c r="E329" s="27">
        <f t="shared" si="8"/>
        <v>0</v>
      </c>
      <c r="F329" s="27">
        <f t="shared" si="8"/>
        <v>0</v>
      </c>
      <c r="G329" s="27">
        <f t="shared" si="8"/>
        <v>0</v>
      </c>
      <c r="H329" s="27">
        <f t="shared" si="8"/>
        <v>0</v>
      </c>
      <c r="I329" s="420">
        <f t="shared" si="8"/>
        <v>100</v>
      </c>
    </row>
    <row r="330" spans="2:9">
      <c r="B330" s="9" t="s">
        <v>39</v>
      </c>
      <c r="C330" s="141">
        <f t="shared" si="8"/>
        <v>5.5658627087198521E-2</v>
      </c>
      <c r="D330" s="27">
        <f t="shared" si="8"/>
        <v>99.944341372912803</v>
      </c>
      <c r="E330" s="27">
        <f t="shared" si="8"/>
        <v>0</v>
      </c>
      <c r="F330" s="27">
        <f t="shared" si="8"/>
        <v>0</v>
      </c>
      <c r="G330" s="27">
        <f t="shared" si="8"/>
        <v>0</v>
      </c>
      <c r="H330" s="27">
        <f t="shared" si="8"/>
        <v>0</v>
      </c>
      <c r="I330" s="420">
        <f t="shared" si="8"/>
        <v>100</v>
      </c>
    </row>
    <row r="331" spans="2:9">
      <c r="B331" s="9" t="s">
        <v>0</v>
      </c>
      <c r="C331" s="141">
        <f t="shared" si="8"/>
        <v>0</v>
      </c>
      <c r="D331" s="27">
        <f t="shared" si="8"/>
        <v>100</v>
      </c>
      <c r="E331" s="27">
        <f t="shared" si="8"/>
        <v>0</v>
      </c>
      <c r="F331" s="27">
        <f t="shared" si="8"/>
        <v>0</v>
      </c>
      <c r="G331" s="27">
        <f t="shared" si="8"/>
        <v>0</v>
      </c>
      <c r="H331" s="27">
        <f t="shared" si="8"/>
        <v>0</v>
      </c>
      <c r="I331" s="420">
        <f t="shared" si="8"/>
        <v>100</v>
      </c>
    </row>
    <row r="332" spans="2:9">
      <c r="B332" s="9" t="s">
        <v>21</v>
      </c>
      <c r="C332" s="141">
        <f t="shared" si="8"/>
        <v>0</v>
      </c>
      <c r="D332" s="27">
        <f t="shared" si="8"/>
        <v>100</v>
      </c>
      <c r="E332" s="27">
        <f t="shared" si="8"/>
        <v>0</v>
      </c>
      <c r="F332" s="27">
        <f t="shared" si="8"/>
        <v>0</v>
      </c>
      <c r="G332" s="27">
        <f t="shared" si="8"/>
        <v>0</v>
      </c>
      <c r="H332" s="27">
        <f t="shared" si="8"/>
        <v>0</v>
      </c>
      <c r="I332" s="420">
        <f t="shared" si="8"/>
        <v>100</v>
      </c>
    </row>
    <row r="333" spans="2:9">
      <c r="B333" s="9" t="s">
        <v>22</v>
      </c>
      <c r="C333" s="141">
        <f t="shared" si="8"/>
        <v>0</v>
      </c>
      <c r="D333" s="27">
        <f t="shared" si="8"/>
        <v>100</v>
      </c>
      <c r="E333" s="27">
        <f t="shared" si="8"/>
        <v>0</v>
      </c>
      <c r="F333" s="27">
        <f t="shared" si="8"/>
        <v>0</v>
      </c>
      <c r="G333" s="27">
        <f t="shared" si="8"/>
        <v>0</v>
      </c>
      <c r="H333" s="27">
        <f t="shared" si="8"/>
        <v>0</v>
      </c>
      <c r="I333" s="420">
        <f t="shared" si="8"/>
        <v>100</v>
      </c>
    </row>
    <row r="334" spans="2:9">
      <c r="B334" s="9" t="s">
        <v>8</v>
      </c>
      <c r="C334" s="141">
        <f t="shared" si="8"/>
        <v>0</v>
      </c>
      <c r="D334" s="27">
        <f t="shared" si="8"/>
        <v>99.998977044887269</v>
      </c>
      <c r="E334" s="27">
        <f t="shared" si="8"/>
        <v>0</v>
      </c>
      <c r="F334" s="27">
        <f t="shared" si="8"/>
        <v>0</v>
      </c>
      <c r="G334" s="27">
        <f t="shared" si="8"/>
        <v>1.0229551127296534E-3</v>
      </c>
      <c r="H334" s="27">
        <f t="shared" si="8"/>
        <v>0</v>
      </c>
      <c r="I334" s="420">
        <f t="shared" si="8"/>
        <v>100</v>
      </c>
    </row>
    <row r="335" spans="2:9">
      <c r="B335" s="9" t="s">
        <v>85</v>
      </c>
      <c r="C335" s="141">
        <f t="shared" si="8"/>
        <v>0</v>
      </c>
      <c r="D335" s="27">
        <f t="shared" si="8"/>
        <v>100</v>
      </c>
      <c r="E335" s="27">
        <f t="shared" si="8"/>
        <v>0</v>
      </c>
      <c r="F335" s="27">
        <f t="shared" si="8"/>
        <v>0</v>
      </c>
      <c r="G335" s="27">
        <f t="shared" si="8"/>
        <v>0</v>
      </c>
      <c r="H335" s="27">
        <f t="shared" si="8"/>
        <v>0</v>
      </c>
      <c r="I335" s="420">
        <f t="shared" si="8"/>
        <v>100</v>
      </c>
    </row>
    <row r="336" spans="2:9">
      <c r="B336" s="9" t="s">
        <v>14</v>
      </c>
      <c r="C336" s="141">
        <f t="shared" si="8"/>
        <v>0</v>
      </c>
      <c r="D336" s="27">
        <f t="shared" si="8"/>
        <v>99.854398149183993</v>
      </c>
      <c r="E336" s="27">
        <f t="shared" si="8"/>
        <v>0</v>
      </c>
      <c r="F336" s="27">
        <f t="shared" si="8"/>
        <v>7.8310638164577639E-4</v>
      </c>
      <c r="G336" s="27">
        <f t="shared" si="8"/>
        <v>0.14476280826423352</v>
      </c>
      <c r="H336" s="27">
        <f t="shared" si="8"/>
        <v>5.5936170117555454E-5</v>
      </c>
      <c r="I336" s="420">
        <f t="shared" si="8"/>
        <v>100</v>
      </c>
    </row>
    <row r="337" spans="2:9">
      <c r="B337" s="9" t="s">
        <v>70</v>
      </c>
      <c r="C337" s="141">
        <f t="shared" si="8"/>
        <v>0</v>
      </c>
      <c r="D337" s="27">
        <f t="shared" si="8"/>
        <v>100</v>
      </c>
      <c r="E337" s="27">
        <f t="shared" si="8"/>
        <v>0</v>
      </c>
      <c r="F337" s="27">
        <f t="shared" si="8"/>
        <v>0</v>
      </c>
      <c r="G337" s="27">
        <f t="shared" si="8"/>
        <v>0</v>
      </c>
      <c r="H337" s="27">
        <f t="shared" si="8"/>
        <v>0</v>
      </c>
      <c r="I337" s="420">
        <f t="shared" si="8"/>
        <v>100</v>
      </c>
    </row>
    <row r="338" spans="2:9">
      <c r="B338" s="9" t="s">
        <v>15</v>
      </c>
      <c r="C338" s="141">
        <f t="shared" si="8"/>
        <v>0</v>
      </c>
      <c r="D338" s="27">
        <f t="shared" si="8"/>
        <v>100</v>
      </c>
      <c r="E338" s="27">
        <f t="shared" si="8"/>
        <v>0</v>
      </c>
      <c r="F338" s="27">
        <f t="shared" si="8"/>
        <v>0</v>
      </c>
      <c r="G338" s="27">
        <f t="shared" si="8"/>
        <v>0</v>
      </c>
      <c r="H338" s="27">
        <f t="shared" si="8"/>
        <v>0</v>
      </c>
      <c r="I338" s="420">
        <f t="shared" si="8"/>
        <v>100</v>
      </c>
    </row>
    <row r="339" spans="2:9">
      <c r="B339" s="9" t="s">
        <v>23</v>
      </c>
      <c r="C339" s="141">
        <f t="shared" si="8"/>
        <v>26.378650741812077</v>
      </c>
      <c r="D339" s="27">
        <f t="shared" si="8"/>
        <v>73.621349258187934</v>
      </c>
      <c r="E339" s="27">
        <f t="shared" si="8"/>
        <v>0</v>
      </c>
      <c r="F339" s="27">
        <f t="shared" si="8"/>
        <v>0</v>
      </c>
      <c r="G339" s="27">
        <f t="shared" si="8"/>
        <v>0</v>
      </c>
      <c r="H339" s="27">
        <f t="shared" si="8"/>
        <v>0</v>
      </c>
      <c r="I339" s="420">
        <f t="shared" si="8"/>
        <v>100</v>
      </c>
    </row>
    <row r="340" spans="2:9">
      <c r="B340" s="9" t="s">
        <v>9</v>
      </c>
      <c r="C340" s="141">
        <f t="shared" si="8"/>
        <v>0</v>
      </c>
      <c r="D340" s="27">
        <f t="shared" si="8"/>
        <v>99.860446138958253</v>
      </c>
      <c r="E340" s="27">
        <f t="shared" si="8"/>
        <v>0</v>
      </c>
      <c r="F340" s="27">
        <f t="shared" si="8"/>
        <v>8.5936450366437225E-2</v>
      </c>
      <c r="G340" s="27">
        <f t="shared" si="8"/>
        <v>5.3617410675313143E-2</v>
      </c>
      <c r="H340" s="27">
        <f t="shared" si="8"/>
        <v>0</v>
      </c>
      <c r="I340" s="420">
        <f t="shared" si="8"/>
        <v>100</v>
      </c>
    </row>
    <row r="341" spans="2:9">
      <c r="B341" s="9" t="s">
        <v>40</v>
      </c>
      <c r="C341" s="141">
        <f t="shared" si="8"/>
        <v>0</v>
      </c>
      <c r="D341" s="27">
        <f t="shared" si="8"/>
        <v>75.694476017276656</v>
      </c>
      <c r="E341" s="27">
        <f t="shared" si="8"/>
        <v>0</v>
      </c>
      <c r="F341" s="27">
        <f t="shared" si="8"/>
        <v>0</v>
      </c>
      <c r="G341" s="27">
        <f t="shared" si="8"/>
        <v>24.305523982723347</v>
      </c>
      <c r="H341" s="27">
        <f t="shared" si="8"/>
        <v>0</v>
      </c>
      <c r="I341" s="420">
        <f t="shared" si="8"/>
        <v>100</v>
      </c>
    </row>
    <row r="342" spans="2:9">
      <c r="B342" s="9" t="s">
        <v>10</v>
      </c>
      <c r="C342" s="141">
        <f t="shared" si="8"/>
        <v>0</v>
      </c>
      <c r="D342" s="27">
        <f t="shared" si="8"/>
        <v>94.683025533744882</v>
      </c>
      <c r="E342" s="27">
        <f t="shared" si="8"/>
        <v>1.2335970146952244E-2</v>
      </c>
      <c r="F342" s="27">
        <f t="shared" si="8"/>
        <v>5.2822795502168214</v>
      </c>
      <c r="G342" s="27">
        <f t="shared" si="8"/>
        <v>2.2358945891350943E-2</v>
      </c>
      <c r="H342" s="27">
        <f t="shared" si="8"/>
        <v>0</v>
      </c>
      <c r="I342" s="420">
        <f t="shared" si="8"/>
        <v>100</v>
      </c>
    </row>
    <row r="343" spans="2:9">
      <c r="B343" s="9" t="s">
        <v>41</v>
      </c>
      <c r="C343" s="141">
        <f t="shared" si="8"/>
        <v>0</v>
      </c>
      <c r="D343" s="27">
        <f t="shared" si="8"/>
        <v>0</v>
      </c>
      <c r="E343" s="27">
        <f t="shared" si="8"/>
        <v>0</v>
      </c>
      <c r="F343" s="27">
        <f t="shared" si="8"/>
        <v>0</v>
      </c>
      <c r="G343" s="27">
        <f t="shared" si="8"/>
        <v>0</v>
      </c>
      <c r="H343" s="27">
        <f t="shared" si="8"/>
        <v>0</v>
      </c>
      <c r="I343" s="420">
        <f t="shared" si="8"/>
        <v>0</v>
      </c>
    </row>
    <row r="344" spans="2:9">
      <c r="B344" s="9" t="s">
        <v>24</v>
      </c>
      <c r="C344" s="141">
        <f t="shared" ref="C344:I359" si="9">IF($I268=0,0,C268/$I268*100)</f>
        <v>0</v>
      </c>
      <c r="D344" s="27">
        <f t="shared" si="9"/>
        <v>100</v>
      </c>
      <c r="E344" s="27">
        <f t="shared" si="9"/>
        <v>0</v>
      </c>
      <c r="F344" s="27">
        <f t="shared" si="9"/>
        <v>0</v>
      </c>
      <c r="G344" s="27">
        <f t="shared" si="9"/>
        <v>0</v>
      </c>
      <c r="H344" s="27">
        <f t="shared" si="9"/>
        <v>0</v>
      </c>
      <c r="I344" s="420">
        <f t="shared" si="9"/>
        <v>100</v>
      </c>
    </row>
    <row r="345" spans="2:9">
      <c r="B345" s="9" t="s">
        <v>71</v>
      </c>
      <c r="C345" s="141">
        <f t="shared" si="9"/>
        <v>32.803242906142813</v>
      </c>
      <c r="D345" s="27">
        <f t="shared" si="9"/>
        <v>55.659494855004674</v>
      </c>
      <c r="E345" s="27">
        <f t="shared" si="9"/>
        <v>0</v>
      </c>
      <c r="F345" s="27">
        <f t="shared" si="9"/>
        <v>0</v>
      </c>
      <c r="G345" s="27">
        <f t="shared" si="9"/>
        <v>11.537262238852509</v>
      </c>
      <c r="H345" s="27">
        <f t="shared" si="9"/>
        <v>0</v>
      </c>
      <c r="I345" s="420">
        <f t="shared" si="9"/>
        <v>100</v>
      </c>
    </row>
    <row r="346" spans="2:9">
      <c r="B346" s="9" t="s">
        <v>42</v>
      </c>
      <c r="C346" s="141">
        <f t="shared" si="9"/>
        <v>0</v>
      </c>
      <c r="D346" s="27">
        <f t="shared" si="9"/>
        <v>100</v>
      </c>
      <c r="E346" s="27">
        <f t="shared" si="9"/>
        <v>0</v>
      </c>
      <c r="F346" s="27">
        <f t="shared" si="9"/>
        <v>0</v>
      </c>
      <c r="G346" s="27">
        <f t="shared" si="9"/>
        <v>0</v>
      </c>
      <c r="H346" s="27">
        <f t="shared" si="9"/>
        <v>0</v>
      </c>
      <c r="I346" s="420">
        <f t="shared" si="9"/>
        <v>100</v>
      </c>
    </row>
    <row r="347" spans="2:9">
      <c r="B347" s="9" t="s">
        <v>43</v>
      </c>
      <c r="C347" s="141">
        <f t="shared" si="9"/>
        <v>0</v>
      </c>
      <c r="D347" s="27">
        <f t="shared" si="9"/>
        <v>100</v>
      </c>
      <c r="E347" s="27">
        <f t="shared" si="9"/>
        <v>0</v>
      </c>
      <c r="F347" s="27">
        <f t="shared" si="9"/>
        <v>0</v>
      </c>
      <c r="G347" s="27">
        <f t="shared" si="9"/>
        <v>0</v>
      </c>
      <c r="H347" s="27">
        <f t="shared" si="9"/>
        <v>0</v>
      </c>
      <c r="I347" s="420">
        <f t="shared" si="9"/>
        <v>100</v>
      </c>
    </row>
    <row r="348" spans="2:9">
      <c r="B348" s="9" t="s">
        <v>25</v>
      </c>
      <c r="C348" s="141">
        <f t="shared" si="9"/>
        <v>1.6143042103020471</v>
      </c>
      <c r="D348" s="27">
        <f t="shared" si="9"/>
        <v>98.381598570890077</v>
      </c>
      <c r="E348" s="27">
        <f t="shared" si="9"/>
        <v>0</v>
      </c>
      <c r="F348" s="27">
        <f t="shared" si="9"/>
        <v>0</v>
      </c>
      <c r="G348" s="27">
        <f t="shared" si="9"/>
        <v>4.0972188078732151E-3</v>
      </c>
      <c r="H348" s="27">
        <f t="shared" si="9"/>
        <v>0</v>
      </c>
      <c r="I348" s="420">
        <f t="shared" si="9"/>
        <v>100</v>
      </c>
    </row>
    <row r="349" spans="2:9">
      <c r="B349" s="9" t="s">
        <v>86</v>
      </c>
      <c r="C349" s="141">
        <f t="shared" si="9"/>
        <v>0</v>
      </c>
      <c r="D349" s="27">
        <f t="shared" si="9"/>
        <v>100</v>
      </c>
      <c r="E349" s="27">
        <f t="shared" si="9"/>
        <v>0</v>
      </c>
      <c r="F349" s="27">
        <f t="shared" si="9"/>
        <v>0</v>
      </c>
      <c r="G349" s="27">
        <f t="shared" si="9"/>
        <v>0</v>
      </c>
      <c r="H349" s="27">
        <f t="shared" si="9"/>
        <v>0</v>
      </c>
      <c r="I349" s="420">
        <f t="shared" si="9"/>
        <v>100</v>
      </c>
    </row>
    <row r="350" spans="2:9">
      <c r="B350" s="9" t="s">
        <v>11</v>
      </c>
      <c r="C350" s="141">
        <f t="shared" si="9"/>
        <v>3.7107987023018691</v>
      </c>
      <c r="D350" s="27">
        <f t="shared" si="9"/>
        <v>96.035841186466868</v>
      </c>
      <c r="E350" s="27">
        <f t="shared" si="9"/>
        <v>0.24718059632318862</v>
      </c>
      <c r="F350" s="27">
        <f t="shared" si="9"/>
        <v>0</v>
      </c>
      <c r="G350" s="27">
        <f t="shared" si="9"/>
        <v>6.1795149080797161E-3</v>
      </c>
      <c r="H350" s="27">
        <f t="shared" si="9"/>
        <v>0</v>
      </c>
      <c r="I350" s="420">
        <f t="shared" si="9"/>
        <v>100</v>
      </c>
    </row>
    <row r="351" spans="2:9">
      <c r="B351" s="9" t="s">
        <v>1</v>
      </c>
      <c r="C351" s="141">
        <f t="shared" si="9"/>
        <v>2.7415663250074633</v>
      </c>
      <c r="D351" s="27">
        <f t="shared" si="9"/>
        <v>97.258433674992546</v>
      </c>
      <c r="E351" s="27">
        <f t="shared" si="9"/>
        <v>0</v>
      </c>
      <c r="F351" s="27">
        <f t="shared" si="9"/>
        <v>0</v>
      </c>
      <c r="G351" s="27">
        <f t="shared" si="9"/>
        <v>0</v>
      </c>
      <c r="H351" s="27">
        <f t="shared" si="9"/>
        <v>0</v>
      </c>
      <c r="I351" s="420">
        <f t="shared" si="9"/>
        <v>100</v>
      </c>
    </row>
    <row r="352" spans="2:9">
      <c r="B352" s="9" t="s">
        <v>26</v>
      </c>
      <c r="C352" s="141">
        <f t="shared" si="9"/>
        <v>1.3902780556111223</v>
      </c>
      <c r="D352" s="27">
        <f t="shared" si="9"/>
        <v>98.609721944388866</v>
      </c>
      <c r="E352" s="27">
        <f t="shared" si="9"/>
        <v>0</v>
      </c>
      <c r="F352" s="27">
        <f t="shared" si="9"/>
        <v>0</v>
      </c>
      <c r="G352" s="27">
        <f t="shared" si="9"/>
        <v>0</v>
      </c>
      <c r="H352" s="27">
        <f t="shared" si="9"/>
        <v>0</v>
      </c>
      <c r="I352" s="420">
        <f t="shared" si="9"/>
        <v>100</v>
      </c>
    </row>
    <row r="353" spans="2:9">
      <c r="B353" s="9" t="s">
        <v>44</v>
      </c>
      <c r="C353" s="141">
        <f t="shared" si="9"/>
        <v>0.3870254330998894</v>
      </c>
      <c r="D353" s="27">
        <f t="shared" si="9"/>
        <v>99.594544784371536</v>
      </c>
      <c r="E353" s="27">
        <f t="shared" si="9"/>
        <v>0</v>
      </c>
      <c r="F353" s="27">
        <f t="shared" si="9"/>
        <v>0</v>
      </c>
      <c r="G353" s="27">
        <f t="shared" si="9"/>
        <v>1.8429782528566162E-2</v>
      </c>
      <c r="H353" s="27">
        <f t="shared" si="9"/>
        <v>0</v>
      </c>
      <c r="I353" s="420">
        <f t="shared" si="9"/>
        <v>100</v>
      </c>
    </row>
    <row r="354" spans="2:9">
      <c r="B354" s="9" t="s">
        <v>45</v>
      </c>
      <c r="C354" s="141">
        <f t="shared" si="9"/>
        <v>0</v>
      </c>
      <c r="D354" s="27">
        <f t="shared" si="9"/>
        <v>100</v>
      </c>
      <c r="E354" s="27">
        <f t="shared" si="9"/>
        <v>0</v>
      </c>
      <c r="F354" s="27">
        <f t="shared" si="9"/>
        <v>0</v>
      </c>
      <c r="G354" s="27">
        <f t="shared" si="9"/>
        <v>0</v>
      </c>
      <c r="H354" s="27">
        <f t="shared" si="9"/>
        <v>0</v>
      </c>
      <c r="I354" s="420">
        <f t="shared" si="9"/>
        <v>100</v>
      </c>
    </row>
    <row r="355" spans="2:9">
      <c r="B355" s="9" t="s">
        <v>72</v>
      </c>
      <c r="C355" s="141">
        <f t="shared" si="9"/>
        <v>28.633433331205723</v>
      </c>
      <c r="D355" s="27">
        <f t="shared" si="9"/>
        <v>71.366566668794292</v>
      </c>
      <c r="E355" s="27">
        <f t="shared" si="9"/>
        <v>0</v>
      </c>
      <c r="F355" s="27">
        <f t="shared" si="9"/>
        <v>0</v>
      </c>
      <c r="G355" s="27">
        <f t="shared" si="9"/>
        <v>0</v>
      </c>
      <c r="H355" s="27">
        <f t="shared" si="9"/>
        <v>0</v>
      </c>
      <c r="I355" s="420">
        <f t="shared" si="9"/>
        <v>100</v>
      </c>
    </row>
    <row r="356" spans="2:9">
      <c r="B356" s="9" t="s">
        <v>46</v>
      </c>
      <c r="C356" s="141">
        <f t="shared" si="9"/>
        <v>0</v>
      </c>
      <c r="D356" s="27">
        <f t="shared" si="9"/>
        <v>90.846468909023216</v>
      </c>
      <c r="E356" s="27">
        <f t="shared" si="9"/>
        <v>0</v>
      </c>
      <c r="F356" s="27">
        <f t="shared" si="9"/>
        <v>0</v>
      </c>
      <c r="G356" s="27">
        <f t="shared" si="9"/>
        <v>9.1535310909767915</v>
      </c>
      <c r="H356" s="27">
        <f t="shared" si="9"/>
        <v>0</v>
      </c>
      <c r="I356" s="420">
        <f t="shared" si="9"/>
        <v>100</v>
      </c>
    </row>
    <row r="357" spans="2:9">
      <c r="B357" s="9" t="s">
        <v>47</v>
      </c>
      <c r="C357" s="141">
        <f t="shared" si="9"/>
        <v>0</v>
      </c>
      <c r="D357" s="27">
        <f t="shared" si="9"/>
        <v>100</v>
      </c>
      <c r="E357" s="27">
        <f t="shared" si="9"/>
        <v>0</v>
      </c>
      <c r="F357" s="27">
        <f t="shared" si="9"/>
        <v>0</v>
      </c>
      <c r="G357" s="27">
        <f t="shared" si="9"/>
        <v>0</v>
      </c>
      <c r="H357" s="27">
        <f t="shared" si="9"/>
        <v>0</v>
      </c>
      <c r="I357" s="420">
        <f t="shared" si="9"/>
        <v>100</v>
      </c>
    </row>
    <row r="358" spans="2:9">
      <c r="B358" s="9" t="s">
        <v>27</v>
      </c>
      <c r="C358" s="141">
        <f t="shared" si="9"/>
        <v>1.4260962281753966</v>
      </c>
      <c r="D358" s="27">
        <f t="shared" si="9"/>
        <v>98.573903771824604</v>
      </c>
      <c r="E358" s="27">
        <f t="shared" si="9"/>
        <v>0</v>
      </c>
      <c r="F358" s="27">
        <f t="shared" si="9"/>
        <v>0</v>
      </c>
      <c r="G358" s="27">
        <f t="shared" si="9"/>
        <v>0</v>
      </c>
      <c r="H358" s="27">
        <f t="shared" si="9"/>
        <v>0</v>
      </c>
      <c r="I358" s="420">
        <f t="shared" si="9"/>
        <v>100</v>
      </c>
    </row>
    <row r="359" spans="2:9">
      <c r="B359" s="9" t="s">
        <v>48</v>
      </c>
      <c r="C359" s="141">
        <f t="shared" si="9"/>
        <v>0</v>
      </c>
      <c r="D359" s="27">
        <f t="shared" si="9"/>
        <v>100</v>
      </c>
      <c r="E359" s="27">
        <f t="shared" si="9"/>
        <v>0</v>
      </c>
      <c r="F359" s="27">
        <f t="shared" si="9"/>
        <v>0</v>
      </c>
      <c r="G359" s="27">
        <f t="shared" si="9"/>
        <v>0</v>
      </c>
      <c r="H359" s="27">
        <f t="shared" si="9"/>
        <v>0</v>
      </c>
      <c r="I359" s="420">
        <f t="shared" si="9"/>
        <v>100</v>
      </c>
    </row>
    <row r="360" spans="2:9">
      <c r="B360" s="9" t="s">
        <v>49</v>
      </c>
      <c r="C360" s="141">
        <f t="shared" ref="C360:I375" si="10">IF($I284=0,0,C284/$I284*100)</f>
        <v>0</v>
      </c>
      <c r="D360" s="27">
        <f t="shared" si="10"/>
        <v>41.439899080915481</v>
      </c>
      <c r="E360" s="27">
        <f t="shared" si="10"/>
        <v>0</v>
      </c>
      <c r="F360" s="27">
        <f t="shared" si="10"/>
        <v>0</v>
      </c>
      <c r="G360" s="27">
        <f t="shared" si="10"/>
        <v>58.560100919084526</v>
      </c>
      <c r="H360" s="27">
        <f t="shared" si="10"/>
        <v>0</v>
      </c>
      <c r="I360" s="420">
        <f t="shared" si="10"/>
        <v>100</v>
      </c>
    </row>
    <row r="361" spans="2:9">
      <c r="B361" s="9" t="s">
        <v>16</v>
      </c>
      <c r="C361" s="141">
        <f t="shared" si="10"/>
        <v>0</v>
      </c>
      <c r="D361" s="27">
        <f t="shared" si="10"/>
        <v>99.95799194674882</v>
      </c>
      <c r="E361" s="27">
        <f t="shared" si="10"/>
        <v>0</v>
      </c>
      <c r="F361" s="27">
        <f t="shared" si="10"/>
        <v>2.561466661657576E-2</v>
      </c>
      <c r="G361" s="27">
        <f t="shared" si="10"/>
        <v>1.6393386634608487E-2</v>
      </c>
      <c r="H361" s="27">
        <f t="shared" si="10"/>
        <v>0</v>
      </c>
      <c r="I361" s="420">
        <f t="shared" si="10"/>
        <v>100</v>
      </c>
    </row>
    <row r="362" spans="2:9">
      <c r="B362" s="9" t="s">
        <v>12</v>
      </c>
      <c r="C362" s="141">
        <f t="shared" si="10"/>
        <v>0</v>
      </c>
      <c r="D362" s="27">
        <f t="shared" si="10"/>
        <v>99.93746875710066</v>
      </c>
      <c r="E362" s="27">
        <f t="shared" si="10"/>
        <v>0</v>
      </c>
      <c r="F362" s="27">
        <f t="shared" si="10"/>
        <v>5.2351738241308787E-2</v>
      </c>
      <c r="G362" s="27">
        <f t="shared" si="10"/>
        <v>1.0179504658032267E-2</v>
      </c>
      <c r="H362" s="27">
        <f t="shared" si="10"/>
        <v>0</v>
      </c>
      <c r="I362" s="420">
        <f t="shared" si="10"/>
        <v>100</v>
      </c>
    </row>
    <row r="363" spans="2:9">
      <c r="B363" s="9" t="s">
        <v>87</v>
      </c>
      <c r="C363" s="141">
        <f t="shared" si="10"/>
        <v>0</v>
      </c>
      <c r="D363" s="27">
        <f t="shared" si="10"/>
        <v>97.306397306397301</v>
      </c>
      <c r="E363" s="27">
        <f t="shared" si="10"/>
        <v>0</v>
      </c>
      <c r="F363" s="27">
        <f t="shared" si="10"/>
        <v>0</v>
      </c>
      <c r="G363" s="27">
        <f t="shared" si="10"/>
        <v>2.6936026936026933</v>
      </c>
      <c r="H363" s="27">
        <f t="shared" si="10"/>
        <v>0</v>
      </c>
      <c r="I363" s="420">
        <f t="shared" si="10"/>
        <v>100</v>
      </c>
    </row>
    <row r="364" spans="2:9">
      <c r="B364" s="9" t="s">
        <v>50</v>
      </c>
      <c r="C364" s="141">
        <f t="shared" si="10"/>
        <v>0.23391812865497078</v>
      </c>
      <c r="D364" s="27">
        <f t="shared" si="10"/>
        <v>99.766081871345023</v>
      </c>
      <c r="E364" s="27">
        <f t="shared" si="10"/>
        <v>0</v>
      </c>
      <c r="F364" s="27">
        <f t="shared" si="10"/>
        <v>0</v>
      </c>
      <c r="G364" s="27">
        <f t="shared" si="10"/>
        <v>0</v>
      </c>
      <c r="H364" s="27">
        <f t="shared" si="10"/>
        <v>0</v>
      </c>
      <c r="I364" s="420">
        <f t="shared" si="10"/>
        <v>100</v>
      </c>
    </row>
    <row r="365" spans="2:9">
      <c r="B365" s="9" t="s">
        <v>51</v>
      </c>
      <c r="C365" s="141">
        <f t="shared" si="10"/>
        <v>0</v>
      </c>
      <c r="D365" s="27">
        <f t="shared" si="10"/>
        <v>100</v>
      </c>
      <c r="E365" s="27">
        <f t="shared" si="10"/>
        <v>0</v>
      </c>
      <c r="F365" s="27">
        <f t="shared" si="10"/>
        <v>0</v>
      </c>
      <c r="G365" s="27">
        <f t="shared" si="10"/>
        <v>0</v>
      </c>
      <c r="H365" s="27">
        <f t="shared" si="10"/>
        <v>0</v>
      </c>
      <c r="I365" s="420">
        <f t="shared" si="10"/>
        <v>100</v>
      </c>
    </row>
    <row r="366" spans="2:9">
      <c r="B366" s="9" t="s">
        <v>73</v>
      </c>
      <c r="C366" s="141">
        <f t="shared" si="10"/>
        <v>0</v>
      </c>
      <c r="D366" s="27">
        <f t="shared" si="10"/>
        <v>100</v>
      </c>
      <c r="E366" s="27">
        <f t="shared" si="10"/>
        <v>0</v>
      </c>
      <c r="F366" s="27">
        <f t="shared" si="10"/>
        <v>0</v>
      </c>
      <c r="G366" s="27">
        <f t="shared" si="10"/>
        <v>0</v>
      </c>
      <c r="H366" s="27">
        <f t="shared" si="10"/>
        <v>0</v>
      </c>
      <c r="I366" s="420">
        <f t="shared" si="10"/>
        <v>100</v>
      </c>
    </row>
    <row r="367" spans="2:9">
      <c r="B367" s="9" t="s">
        <v>74</v>
      </c>
      <c r="C367" s="141">
        <f t="shared" si="10"/>
        <v>0</v>
      </c>
      <c r="D367" s="27">
        <f t="shared" si="10"/>
        <v>100</v>
      </c>
      <c r="E367" s="27">
        <f t="shared" si="10"/>
        <v>0</v>
      </c>
      <c r="F367" s="27">
        <f t="shared" si="10"/>
        <v>0</v>
      </c>
      <c r="G367" s="27">
        <f t="shared" si="10"/>
        <v>0</v>
      </c>
      <c r="H367" s="27">
        <f t="shared" si="10"/>
        <v>0</v>
      </c>
      <c r="I367" s="420">
        <f t="shared" si="10"/>
        <v>100</v>
      </c>
    </row>
    <row r="368" spans="2:9">
      <c r="B368" s="9" t="s">
        <v>52</v>
      </c>
      <c r="C368" s="141">
        <f t="shared" si="10"/>
        <v>0</v>
      </c>
      <c r="D368" s="27">
        <f t="shared" si="10"/>
        <v>100</v>
      </c>
      <c r="E368" s="27">
        <f t="shared" si="10"/>
        <v>0</v>
      </c>
      <c r="F368" s="27">
        <f t="shared" si="10"/>
        <v>0</v>
      </c>
      <c r="G368" s="27">
        <f t="shared" si="10"/>
        <v>0</v>
      </c>
      <c r="H368" s="27">
        <f t="shared" si="10"/>
        <v>0</v>
      </c>
      <c r="I368" s="420">
        <f t="shared" si="10"/>
        <v>100</v>
      </c>
    </row>
    <row r="369" spans="2:9">
      <c r="B369" s="9" t="s">
        <v>53</v>
      </c>
      <c r="C369" s="141">
        <f t="shared" si="10"/>
        <v>0</v>
      </c>
      <c r="D369" s="27">
        <f t="shared" si="10"/>
        <v>90.423590433195656</v>
      </c>
      <c r="E369" s="27">
        <f t="shared" si="10"/>
        <v>0</v>
      </c>
      <c r="F369" s="27">
        <f t="shared" si="10"/>
        <v>0</v>
      </c>
      <c r="G369" s="27">
        <f t="shared" si="10"/>
        <v>9.5764095668043421</v>
      </c>
      <c r="H369" s="27">
        <f t="shared" si="10"/>
        <v>0</v>
      </c>
      <c r="I369" s="420">
        <f t="shared" si="10"/>
        <v>100</v>
      </c>
    </row>
    <row r="370" spans="2:9">
      <c r="B370" s="9" t="s">
        <v>75</v>
      </c>
      <c r="C370" s="141">
        <f t="shared" si="10"/>
        <v>0</v>
      </c>
      <c r="D370" s="27">
        <f t="shared" si="10"/>
        <v>0</v>
      </c>
      <c r="E370" s="27">
        <f t="shared" si="10"/>
        <v>0</v>
      </c>
      <c r="F370" s="27">
        <f t="shared" si="10"/>
        <v>0</v>
      </c>
      <c r="G370" s="27">
        <f t="shared" si="10"/>
        <v>0</v>
      </c>
      <c r="H370" s="27">
        <f t="shared" si="10"/>
        <v>0</v>
      </c>
      <c r="I370" s="420">
        <f t="shared" si="10"/>
        <v>0</v>
      </c>
    </row>
    <row r="371" spans="2:9">
      <c r="B371" s="9" t="s">
        <v>710</v>
      </c>
      <c r="C371" s="141">
        <f t="shared" si="10"/>
        <v>0</v>
      </c>
      <c r="D371" s="27">
        <f t="shared" si="10"/>
        <v>100</v>
      </c>
      <c r="E371" s="27">
        <f t="shared" si="10"/>
        <v>0</v>
      </c>
      <c r="F371" s="27">
        <f t="shared" si="10"/>
        <v>0</v>
      </c>
      <c r="G371" s="27">
        <f t="shared" si="10"/>
        <v>0</v>
      </c>
      <c r="H371" s="27">
        <f t="shared" si="10"/>
        <v>0</v>
      </c>
      <c r="I371" s="420">
        <f t="shared" si="10"/>
        <v>100</v>
      </c>
    </row>
    <row r="372" spans="2:9">
      <c r="B372" s="9" t="s">
        <v>88</v>
      </c>
      <c r="C372" s="141">
        <f t="shared" si="10"/>
        <v>63.925957813172616</v>
      </c>
      <c r="D372" s="27">
        <f t="shared" si="10"/>
        <v>36.074042186827377</v>
      </c>
      <c r="E372" s="27">
        <f t="shared" si="10"/>
        <v>0</v>
      </c>
      <c r="F372" s="27">
        <f t="shared" si="10"/>
        <v>0</v>
      </c>
      <c r="G372" s="27">
        <f t="shared" si="10"/>
        <v>0</v>
      </c>
      <c r="H372" s="27">
        <f t="shared" si="10"/>
        <v>0</v>
      </c>
      <c r="I372" s="420">
        <f t="shared" si="10"/>
        <v>100</v>
      </c>
    </row>
    <row r="373" spans="2:9">
      <c r="B373" s="9" t="s">
        <v>20</v>
      </c>
      <c r="C373" s="141">
        <f t="shared" si="10"/>
        <v>0</v>
      </c>
      <c r="D373" s="27">
        <f t="shared" si="10"/>
        <v>99.990869039194649</v>
      </c>
      <c r="E373" s="27">
        <f t="shared" si="10"/>
        <v>0</v>
      </c>
      <c r="F373" s="27">
        <f t="shared" si="10"/>
        <v>9.1309608053507432E-3</v>
      </c>
      <c r="G373" s="27">
        <f t="shared" si="10"/>
        <v>0</v>
      </c>
      <c r="H373" s="27">
        <f t="shared" si="10"/>
        <v>0</v>
      </c>
      <c r="I373" s="420">
        <f t="shared" si="10"/>
        <v>100</v>
      </c>
    </row>
    <row r="374" spans="2:9">
      <c r="B374" s="9" t="s">
        <v>28</v>
      </c>
      <c r="C374" s="141">
        <f t="shared" si="10"/>
        <v>0</v>
      </c>
      <c r="D374" s="27">
        <f t="shared" si="10"/>
        <v>98.291819182811054</v>
      </c>
      <c r="E374" s="27">
        <f t="shared" si="10"/>
        <v>0</v>
      </c>
      <c r="F374" s="27">
        <f t="shared" si="10"/>
        <v>1.7052048924203196</v>
      </c>
      <c r="G374" s="27">
        <f t="shared" si="10"/>
        <v>2.9759247686218493E-3</v>
      </c>
      <c r="H374" s="27">
        <f t="shared" si="10"/>
        <v>0</v>
      </c>
      <c r="I374" s="420">
        <f t="shared" si="10"/>
        <v>100</v>
      </c>
    </row>
    <row r="375" spans="2:9">
      <c r="B375" s="9" t="s">
        <v>711</v>
      </c>
      <c r="C375" s="141">
        <f t="shared" si="10"/>
        <v>0</v>
      </c>
      <c r="D375" s="27">
        <f t="shared" si="10"/>
        <v>100</v>
      </c>
      <c r="E375" s="27">
        <f t="shared" si="10"/>
        <v>0</v>
      </c>
      <c r="F375" s="27">
        <f t="shared" si="10"/>
        <v>0</v>
      </c>
      <c r="G375" s="27">
        <f t="shared" si="10"/>
        <v>0</v>
      </c>
      <c r="H375" s="27">
        <f t="shared" si="10"/>
        <v>0</v>
      </c>
      <c r="I375" s="420">
        <f t="shared" si="10"/>
        <v>100</v>
      </c>
    </row>
    <row r="376" spans="2:9">
      <c r="B376" s="42" t="s">
        <v>712</v>
      </c>
      <c r="C376" s="145">
        <f t="shared" ref="C376:I378" si="11">IF($I300=0,0,C300/$I300*100)</f>
        <v>0</v>
      </c>
      <c r="D376" s="147">
        <f t="shared" si="11"/>
        <v>100</v>
      </c>
      <c r="E376" s="147">
        <f t="shared" si="11"/>
        <v>0</v>
      </c>
      <c r="F376" s="147">
        <f t="shared" si="11"/>
        <v>0</v>
      </c>
      <c r="G376" s="147">
        <f t="shared" si="11"/>
        <v>0</v>
      </c>
      <c r="H376" s="147">
        <f t="shared" si="11"/>
        <v>0</v>
      </c>
      <c r="I376" s="422">
        <f t="shared" si="11"/>
        <v>100</v>
      </c>
    </row>
    <row r="377" spans="2:9" ht="14.25" thickBot="1">
      <c r="B377" s="409" t="s">
        <v>713</v>
      </c>
      <c r="C377" s="424">
        <f t="shared" si="11"/>
        <v>0</v>
      </c>
      <c r="D377" s="325">
        <f t="shared" si="11"/>
        <v>95.341213867090488</v>
      </c>
      <c r="E377" s="325">
        <f t="shared" si="11"/>
        <v>0</v>
      </c>
      <c r="F377" s="325">
        <f t="shared" si="11"/>
        <v>0</v>
      </c>
      <c r="G377" s="325">
        <f t="shared" si="11"/>
        <v>0</v>
      </c>
      <c r="H377" s="325">
        <f t="shared" si="11"/>
        <v>4.6587861329095066</v>
      </c>
      <c r="I377" s="425">
        <f t="shared" si="11"/>
        <v>100</v>
      </c>
    </row>
    <row r="378" spans="2:9" ht="14.25" thickBot="1">
      <c r="B378" s="41" t="s">
        <v>13</v>
      </c>
      <c r="C378" s="427">
        <f t="shared" si="11"/>
        <v>0.16314411043693394</v>
      </c>
      <c r="D378" s="183">
        <f t="shared" si="11"/>
        <v>98.593155311996171</v>
      </c>
      <c r="E378" s="183">
        <f t="shared" si="11"/>
        <v>1.0174167787986303E-2</v>
      </c>
      <c r="F378" s="183">
        <f t="shared" si="11"/>
        <v>1.059534841038603</v>
      </c>
      <c r="G378" s="183">
        <f t="shared" si="11"/>
        <v>0.16998507456235284</v>
      </c>
      <c r="H378" s="183">
        <f t="shared" si="11"/>
        <v>4.0064941779488546E-3</v>
      </c>
      <c r="I378" s="428">
        <f t="shared" si="11"/>
        <v>100</v>
      </c>
    </row>
    <row r="382" spans="2:9" s="419" customFormat="1" ht="15.95" customHeight="1">
      <c r="B382" s="1465" t="s">
        <v>1545</v>
      </c>
      <c r="C382" s="1466"/>
      <c r="D382" s="1466"/>
      <c r="E382" s="1466"/>
      <c r="F382" s="1466"/>
      <c r="G382" s="1466"/>
      <c r="H382" s="1466"/>
      <c r="I382" s="1466"/>
    </row>
    <row r="383" spans="2:9">
      <c r="B383" s="1467" t="s">
        <v>825</v>
      </c>
      <c r="C383" s="1468"/>
      <c r="D383" s="1468"/>
      <c r="E383" s="1468"/>
      <c r="F383" s="1468"/>
      <c r="G383" s="1468"/>
      <c r="H383" s="1468"/>
      <c r="I383" s="1468"/>
    </row>
    <row r="384" spans="2:9" ht="14.25" thickBot="1">
      <c r="B384" s="207"/>
      <c r="C384" s="5"/>
      <c r="D384" s="5"/>
      <c r="E384" s="5"/>
      <c r="F384" s="5"/>
      <c r="G384" s="5"/>
      <c r="H384" s="5"/>
      <c r="I384" s="401" t="s">
        <v>805</v>
      </c>
    </row>
    <row r="385" spans="2:9" ht="21.4" customHeight="1">
      <c r="B385" s="402" t="s">
        <v>815</v>
      </c>
      <c r="C385" s="1469" t="s">
        <v>816</v>
      </c>
      <c r="D385" s="1471" t="s">
        <v>823</v>
      </c>
      <c r="E385" s="1473" t="s">
        <v>818</v>
      </c>
      <c r="F385" s="1475" t="s">
        <v>824</v>
      </c>
      <c r="G385" s="1476" t="s">
        <v>197</v>
      </c>
      <c r="H385" s="1416" t="s">
        <v>820</v>
      </c>
      <c r="I385" s="1478" t="s">
        <v>124</v>
      </c>
    </row>
    <row r="386" spans="2:9" ht="21.4" customHeight="1" thickBot="1">
      <c r="B386" s="679" t="s">
        <v>821</v>
      </c>
      <c r="C386" s="1470"/>
      <c r="D386" s="1472"/>
      <c r="E386" s="1474"/>
      <c r="F386" s="1472"/>
      <c r="G386" s="1477"/>
      <c r="H386" s="1279"/>
      <c r="I386" s="1479"/>
    </row>
    <row r="387" spans="2:9">
      <c r="B387" s="9" t="s">
        <v>64</v>
      </c>
      <c r="C387" s="141">
        <v>14.94388659184879</v>
      </c>
      <c r="D387" s="27">
        <v>85.056113408151219</v>
      </c>
      <c r="E387" s="27">
        <v>0</v>
      </c>
      <c r="F387" s="27">
        <v>0</v>
      </c>
      <c r="G387" s="27">
        <v>0</v>
      </c>
      <c r="H387" s="27">
        <v>0</v>
      </c>
      <c r="I387" s="420">
        <v>100</v>
      </c>
    </row>
    <row r="388" spans="2:9">
      <c r="B388" s="9" t="s">
        <v>19</v>
      </c>
      <c r="C388" s="141">
        <v>2.5834786540076212E-3</v>
      </c>
      <c r="D388" s="27">
        <v>99.997416521345997</v>
      </c>
      <c r="E388" s="27">
        <v>0</v>
      </c>
      <c r="F388" s="27">
        <v>0</v>
      </c>
      <c r="G388" s="27">
        <v>0</v>
      </c>
      <c r="H388" s="27">
        <v>0</v>
      </c>
      <c r="I388" s="420">
        <v>100</v>
      </c>
    </row>
    <row r="389" spans="2:9">
      <c r="B389" s="9" t="s">
        <v>84</v>
      </c>
      <c r="C389" s="141">
        <v>10.481927710843374</v>
      </c>
      <c r="D389" s="27">
        <v>89.518072289156621</v>
      </c>
      <c r="E389" s="27">
        <v>0</v>
      </c>
      <c r="F389" s="27">
        <v>0</v>
      </c>
      <c r="G389" s="27">
        <v>0</v>
      </c>
      <c r="H389" s="27">
        <v>0</v>
      </c>
      <c r="I389" s="420">
        <v>100</v>
      </c>
    </row>
    <row r="390" spans="2:9">
      <c r="B390" s="9" t="s">
        <v>65</v>
      </c>
      <c r="C390" s="141">
        <v>1.3447092645831402</v>
      </c>
      <c r="D390" s="27">
        <v>98.655290735416855</v>
      </c>
      <c r="E390" s="27">
        <v>0</v>
      </c>
      <c r="F390" s="27">
        <v>0</v>
      </c>
      <c r="G390" s="27">
        <v>0</v>
      </c>
      <c r="H390" s="27">
        <v>0</v>
      </c>
      <c r="I390" s="420">
        <v>100</v>
      </c>
    </row>
    <row r="391" spans="2:9">
      <c r="B391" s="9" t="s">
        <v>66</v>
      </c>
      <c r="C391" s="141">
        <v>43.539124192390524</v>
      </c>
      <c r="D391" s="27">
        <v>56.460875807609476</v>
      </c>
      <c r="E391" s="27">
        <v>0</v>
      </c>
      <c r="F391" s="27">
        <v>0</v>
      </c>
      <c r="G391" s="27">
        <v>0</v>
      </c>
      <c r="H391" s="27">
        <v>0</v>
      </c>
      <c r="I391" s="420">
        <v>100</v>
      </c>
    </row>
    <row r="392" spans="2:9">
      <c r="B392" s="9" t="s">
        <v>33</v>
      </c>
      <c r="C392" s="141">
        <v>0</v>
      </c>
      <c r="D392" s="27">
        <v>100</v>
      </c>
      <c r="E392" s="27">
        <v>0</v>
      </c>
      <c r="F392" s="27">
        <v>0</v>
      </c>
      <c r="G392" s="27">
        <v>0</v>
      </c>
      <c r="H392" s="27">
        <v>0</v>
      </c>
      <c r="I392" s="420">
        <v>100</v>
      </c>
    </row>
    <row r="393" spans="2:9">
      <c r="B393" s="9" t="s">
        <v>34</v>
      </c>
      <c r="C393" s="141">
        <v>27.842290035106672</v>
      </c>
      <c r="D393" s="27">
        <v>72.157709964893328</v>
      </c>
      <c r="E393" s="27">
        <v>0</v>
      </c>
      <c r="F393" s="27">
        <v>0</v>
      </c>
      <c r="G393" s="27">
        <v>0</v>
      </c>
      <c r="H393" s="27">
        <v>0</v>
      </c>
      <c r="I393" s="420">
        <v>100</v>
      </c>
    </row>
    <row r="394" spans="2:9">
      <c r="B394" s="9" t="s">
        <v>707</v>
      </c>
      <c r="C394" s="141">
        <v>0</v>
      </c>
      <c r="D394" s="27">
        <v>0</v>
      </c>
      <c r="E394" s="27">
        <v>0</v>
      </c>
      <c r="F394" s="27">
        <v>0</v>
      </c>
      <c r="G394" s="27">
        <v>0</v>
      </c>
      <c r="H394" s="27">
        <v>0</v>
      </c>
      <c r="I394" s="420">
        <v>0</v>
      </c>
    </row>
    <row r="395" spans="2:9">
      <c r="B395" s="9" t="s">
        <v>67</v>
      </c>
      <c r="C395" s="141">
        <v>7.4709566559998004E-3</v>
      </c>
      <c r="D395" s="27">
        <v>99.992529043344007</v>
      </c>
      <c r="E395" s="27">
        <v>0</v>
      </c>
      <c r="F395" s="27">
        <v>0</v>
      </c>
      <c r="G395" s="27">
        <v>0</v>
      </c>
      <c r="H395" s="27">
        <v>0</v>
      </c>
      <c r="I395" s="420">
        <v>100</v>
      </c>
    </row>
    <row r="396" spans="2:9">
      <c r="B396" s="9" t="s">
        <v>35</v>
      </c>
      <c r="C396" s="141">
        <v>0</v>
      </c>
      <c r="D396" s="27">
        <v>100</v>
      </c>
      <c r="E396" s="27">
        <v>0</v>
      </c>
      <c r="F396" s="27">
        <v>0</v>
      </c>
      <c r="G396" s="27">
        <v>0</v>
      </c>
      <c r="H396" s="27">
        <v>0</v>
      </c>
      <c r="I396" s="420">
        <v>100</v>
      </c>
    </row>
    <row r="397" spans="2:9">
      <c r="B397" s="9" t="s">
        <v>36</v>
      </c>
      <c r="C397" s="141">
        <v>7.1076464519087477</v>
      </c>
      <c r="D397" s="27">
        <v>92.892353548091251</v>
      </c>
      <c r="E397" s="27">
        <v>0</v>
      </c>
      <c r="F397" s="27">
        <v>0</v>
      </c>
      <c r="G397" s="27">
        <v>0</v>
      </c>
      <c r="H397" s="27">
        <v>0</v>
      </c>
      <c r="I397" s="420">
        <v>100</v>
      </c>
    </row>
    <row r="398" spans="2:9">
      <c r="B398" s="9" t="s">
        <v>37</v>
      </c>
      <c r="C398" s="141">
        <v>0</v>
      </c>
      <c r="D398" s="27">
        <v>100</v>
      </c>
      <c r="E398" s="27">
        <v>0</v>
      </c>
      <c r="F398" s="27">
        <v>0</v>
      </c>
      <c r="G398" s="27">
        <v>0</v>
      </c>
      <c r="H398" s="27">
        <v>0</v>
      </c>
      <c r="I398" s="420">
        <v>100</v>
      </c>
    </row>
    <row r="399" spans="2:9">
      <c r="B399" s="9" t="s">
        <v>708</v>
      </c>
      <c r="C399" s="141">
        <v>0</v>
      </c>
      <c r="D399" s="27">
        <v>0</v>
      </c>
      <c r="E399" s="27">
        <v>0</v>
      </c>
      <c r="F399" s="27">
        <v>0</v>
      </c>
      <c r="G399" s="27">
        <v>0</v>
      </c>
      <c r="H399" s="27">
        <v>0</v>
      </c>
      <c r="I399" s="420">
        <v>0</v>
      </c>
    </row>
    <row r="400" spans="2:9">
      <c r="B400" s="9" t="s">
        <v>709</v>
      </c>
      <c r="C400" s="141">
        <v>3.2704480575896735</v>
      </c>
      <c r="D400" s="27">
        <v>96.729551942410325</v>
      </c>
      <c r="E400" s="27">
        <v>0</v>
      </c>
      <c r="F400" s="27">
        <v>0</v>
      </c>
      <c r="G400" s="27">
        <v>0</v>
      </c>
      <c r="H400" s="27">
        <v>0</v>
      </c>
      <c r="I400" s="420">
        <v>100</v>
      </c>
    </row>
    <row r="401" spans="2:9">
      <c r="B401" s="9" t="s">
        <v>38</v>
      </c>
      <c r="C401" s="141">
        <v>2.7420771134349806</v>
      </c>
      <c r="D401" s="27">
        <v>97.257922886565012</v>
      </c>
      <c r="E401" s="27">
        <v>0</v>
      </c>
      <c r="F401" s="27">
        <v>0</v>
      </c>
      <c r="G401" s="27">
        <v>0</v>
      </c>
      <c r="H401" s="27">
        <v>0</v>
      </c>
      <c r="I401" s="420">
        <v>100</v>
      </c>
    </row>
    <row r="402" spans="2:9">
      <c r="B402" s="9" t="s">
        <v>6</v>
      </c>
      <c r="C402" s="141">
        <v>1.0785595436177799</v>
      </c>
      <c r="D402" s="27">
        <v>98.46649694118824</v>
      </c>
      <c r="E402" s="27">
        <v>5.5421415435427168E-2</v>
      </c>
      <c r="F402" s="27">
        <v>0.37034141093165529</v>
      </c>
      <c r="G402" s="27">
        <v>2.9180688826892523E-2</v>
      </c>
      <c r="H402" s="27">
        <v>0</v>
      </c>
      <c r="I402" s="420">
        <v>100</v>
      </c>
    </row>
    <row r="403" spans="2:9">
      <c r="B403" s="9" t="s">
        <v>68</v>
      </c>
      <c r="C403" s="141">
        <v>0.88486407235661213</v>
      </c>
      <c r="D403" s="27">
        <v>95.764033244524114</v>
      </c>
      <c r="E403" s="27">
        <v>2.0869789778157136E-2</v>
      </c>
      <c r="F403" s="27">
        <v>3.2872171036185058</v>
      </c>
      <c r="G403" s="27">
        <v>4.3015789722604461E-2</v>
      </c>
      <c r="H403" s="27">
        <v>0</v>
      </c>
      <c r="I403" s="420">
        <v>100</v>
      </c>
    </row>
    <row r="404" spans="2:9">
      <c r="B404" s="9" t="s">
        <v>69</v>
      </c>
      <c r="C404" s="141">
        <v>3.7984496124031009</v>
      </c>
      <c r="D404" s="27">
        <v>96.201550387596896</v>
      </c>
      <c r="E404" s="27">
        <v>0</v>
      </c>
      <c r="F404" s="27">
        <v>0</v>
      </c>
      <c r="G404" s="27">
        <v>0</v>
      </c>
      <c r="H404" s="27">
        <v>0</v>
      </c>
      <c r="I404" s="420">
        <v>100</v>
      </c>
    </row>
    <row r="405" spans="2:9">
      <c r="B405" s="9" t="s">
        <v>7</v>
      </c>
      <c r="C405" s="141">
        <v>0.38033777289578469</v>
      </c>
      <c r="D405" s="27">
        <v>99.619662227104214</v>
      </c>
      <c r="E405" s="27">
        <v>0</v>
      </c>
      <c r="F405" s="27">
        <v>0</v>
      </c>
      <c r="G405" s="27">
        <v>0</v>
      </c>
      <c r="H405" s="27">
        <v>0</v>
      </c>
      <c r="I405" s="420">
        <v>100</v>
      </c>
    </row>
    <row r="406" spans="2:9">
      <c r="B406" s="9" t="s">
        <v>39</v>
      </c>
      <c r="C406" s="141">
        <v>0</v>
      </c>
      <c r="D406" s="27">
        <v>100</v>
      </c>
      <c r="E406" s="27">
        <v>0</v>
      </c>
      <c r="F406" s="27">
        <v>0</v>
      </c>
      <c r="G406" s="27">
        <v>0</v>
      </c>
      <c r="H406" s="27">
        <v>0</v>
      </c>
      <c r="I406" s="420">
        <v>100</v>
      </c>
    </row>
    <row r="407" spans="2:9">
      <c r="B407" s="9" t="s">
        <v>0</v>
      </c>
      <c r="C407" s="141">
        <v>0</v>
      </c>
      <c r="D407" s="27">
        <v>100</v>
      </c>
      <c r="E407" s="27">
        <v>0</v>
      </c>
      <c r="F407" s="27">
        <v>0</v>
      </c>
      <c r="G407" s="27">
        <v>0</v>
      </c>
      <c r="H407" s="27">
        <v>0</v>
      </c>
      <c r="I407" s="420">
        <v>100</v>
      </c>
    </row>
    <row r="408" spans="2:9">
      <c r="B408" s="9" t="s">
        <v>21</v>
      </c>
      <c r="C408" s="141">
        <v>0</v>
      </c>
      <c r="D408" s="27">
        <v>100</v>
      </c>
      <c r="E408" s="27">
        <v>0</v>
      </c>
      <c r="F408" s="27">
        <v>0</v>
      </c>
      <c r="G408" s="27">
        <v>0</v>
      </c>
      <c r="H408" s="27">
        <v>0</v>
      </c>
      <c r="I408" s="420">
        <v>100</v>
      </c>
    </row>
    <row r="409" spans="2:9">
      <c r="B409" s="9" t="s">
        <v>22</v>
      </c>
      <c r="C409" s="141">
        <v>0</v>
      </c>
      <c r="D409" s="27">
        <v>100</v>
      </c>
      <c r="E409" s="27">
        <v>0</v>
      </c>
      <c r="F409" s="27">
        <v>0</v>
      </c>
      <c r="G409" s="27">
        <v>0</v>
      </c>
      <c r="H409" s="27">
        <v>0</v>
      </c>
      <c r="I409" s="420">
        <v>100</v>
      </c>
    </row>
    <row r="410" spans="2:9">
      <c r="B410" s="9" t="s">
        <v>8</v>
      </c>
      <c r="C410" s="141">
        <v>0.1524189296071711</v>
      </c>
      <c r="D410" s="27">
        <v>98.857269970999212</v>
      </c>
      <c r="E410" s="27">
        <v>0</v>
      </c>
      <c r="F410" s="27">
        <v>0.43913129448984978</v>
      </c>
      <c r="G410" s="27">
        <v>0.55117980490377005</v>
      </c>
      <c r="H410" s="27">
        <v>0</v>
      </c>
      <c r="I410" s="420">
        <v>100</v>
      </c>
    </row>
    <row r="411" spans="2:9">
      <c r="B411" s="9" t="s">
        <v>85</v>
      </c>
      <c r="C411" s="141">
        <v>0</v>
      </c>
      <c r="D411" s="27">
        <v>100</v>
      </c>
      <c r="E411" s="27">
        <v>0</v>
      </c>
      <c r="F411" s="27">
        <v>0</v>
      </c>
      <c r="G411" s="27">
        <v>0</v>
      </c>
      <c r="H411" s="27">
        <v>0</v>
      </c>
      <c r="I411" s="420">
        <v>100</v>
      </c>
    </row>
    <row r="412" spans="2:9">
      <c r="B412" s="9" t="s">
        <v>14</v>
      </c>
      <c r="C412" s="141">
        <v>0.3299310802380504</v>
      </c>
      <c r="D412" s="27">
        <v>99.542267816649669</v>
      </c>
      <c r="E412" s="27">
        <v>0</v>
      </c>
      <c r="F412" s="27">
        <v>0.11659916622931664</v>
      </c>
      <c r="G412" s="27">
        <v>1.1201936882965134E-2</v>
      </c>
      <c r="H412" s="27">
        <v>0</v>
      </c>
      <c r="I412" s="420">
        <v>100</v>
      </c>
    </row>
    <row r="413" spans="2:9">
      <c r="B413" s="9" t="s">
        <v>70</v>
      </c>
      <c r="C413" s="141">
        <v>0</v>
      </c>
      <c r="D413" s="27">
        <v>100</v>
      </c>
      <c r="E413" s="27">
        <v>0</v>
      </c>
      <c r="F413" s="27">
        <v>0</v>
      </c>
      <c r="G413" s="27">
        <v>0</v>
      </c>
      <c r="H413" s="27">
        <v>0</v>
      </c>
      <c r="I413" s="420">
        <v>100</v>
      </c>
    </row>
    <row r="414" spans="2:9">
      <c r="B414" s="9" t="s">
        <v>15</v>
      </c>
      <c r="C414" s="141">
        <v>0</v>
      </c>
      <c r="D414" s="27">
        <v>99.982125621134671</v>
      </c>
      <c r="E414" s="27">
        <v>0</v>
      </c>
      <c r="F414" s="27">
        <v>0</v>
      </c>
      <c r="G414" s="27">
        <v>1.7874378865334429E-2</v>
      </c>
      <c r="H414" s="27">
        <v>0</v>
      </c>
      <c r="I414" s="420">
        <v>100</v>
      </c>
    </row>
    <row r="415" spans="2:9">
      <c r="B415" s="9" t="s">
        <v>23</v>
      </c>
      <c r="C415" s="141">
        <v>32.791914816820068</v>
      </c>
      <c r="D415" s="27">
        <v>67.208085183179932</v>
      </c>
      <c r="E415" s="27">
        <v>0</v>
      </c>
      <c r="F415" s="27">
        <v>0</v>
      </c>
      <c r="G415" s="27">
        <v>0</v>
      </c>
      <c r="H415" s="27">
        <v>0</v>
      </c>
      <c r="I415" s="420">
        <v>100</v>
      </c>
    </row>
    <row r="416" spans="2:9">
      <c r="B416" s="9" t="s">
        <v>9</v>
      </c>
      <c r="C416" s="141">
        <v>1.1845362887668502</v>
      </c>
      <c r="D416" s="27">
        <v>98.196057300324483</v>
      </c>
      <c r="E416" s="27">
        <v>0</v>
      </c>
      <c r="F416" s="27">
        <v>0.57251933356264628</v>
      </c>
      <c r="G416" s="27">
        <v>4.6887077346021398E-2</v>
      </c>
      <c r="H416" s="27">
        <v>0</v>
      </c>
      <c r="I416" s="420">
        <v>100</v>
      </c>
    </row>
    <row r="417" spans="2:9">
      <c r="B417" s="9" t="s">
        <v>40</v>
      </c>
      <c r="C417" s="141">
        <v>0</v>
      </c>
      <c r="D417" s="27">
        <v>100</v>
      </c>
      <c r="E417" s="27">
        <v>0</v>
      </c>
      <c r="F417" s="27">
        <v>0</v>
      </c>
      <c r="G417" s="27">
        <v>0</v>
      </c>
      <c r="H417" s="27">
        <v>0</v>
      </c>
      <c r="I417" s="420">
        <v>100</v>
      </c>
    </row>
    <row r="418" spans="2:9">
      <c r="B418" s="9" t="s">
        <v>10</v>
      </c>
      <c r="C418" s="141">
        <v>0.59680660109442984</v>
      </c>
      <c r="D418" s="27">
        <v>95.398975738019544</v>
      </c>
      <c r="E418" s="27">
        <v>0</v>
      </c>
      <c r="F418" s="27">
        <v>3.722787411116685</v>
      </c>
      <c r="G418" s="27">
        <v>0.28143024976934666</v>
      </c>
      <c r="H418" s="27">
        <v>0</v>
      </c>
      <c r="I418" s="420">
        <v>100</v>
      </c>
    </row>
    <row r="419" spans="2:9">
      <c r="B419" s="9" t="s">
        <v>41</v>
      </c>
      <c r="C419" s="141">
        <v>17.514356029532404</v>
      </c>
      <c r="D419" s="27">
        <v>82.485643970467592</v>
      </c>
      <c r="E419" s="27">
        <v>0</v>
      </c>
      <c r="F419" s="27">
        <v>0</v>
      </c>
      <c r="G419" s="27">
        <v>0</v>
      </c>
      <c r="H419" s="27">
        <v>0</v>
      </c>
      <c r="I419" s="420">
        <v>100</v>
      </c>
    </row>
    <row r="420" spans="2:9">
      <c r="B420" s="9" t="s">
        <v>24</v>
      </c>
      <c r="C420" s="141">
        <v>0</v>
      </c>
      <c r="D420" s="27">
        <v>100</v>
      </c>
      <c r="E420" s="27">
        <v>0</v>
      </c>
      <c r="F420" s="27">
        <v>0</v>
      </c>
      <c r="G420" s="27">
        <v>0</v>
      </c>
      <c r="H420" s="27">
        <v>0</v>
      </c>
      <c r="I420" s="420">
        <v>100</v>
      </c>
    </row>
    <row r="421" spans="2:9">
      <c r="B421" s="9" t="s">
        <v>71</v>
      </c>
      <c r="C421" s="141">
        <v>0</v>
      </c>
      <c r="D421" s="27">
        <v>100</v>
      </c>
      <c r="E421" s="27">
        <v>0</v>
      </c>
      <c r="F421" s="27">
        <v>0</v>
      </c>
      <c r="G421" s="27">
        <v>0</v>
      </c>
      <c r="H421" s="27">
        <v>0</v>
      </c>
      <c r="I421" s="420">
        <v>100</v>
      </c>
    </row>
    <row r="422" spans="2:9">
      <c r="B422" s="9" t="s">
        <v>42</v>
      </c>
      <c r="C422" s="141">
        <v>0.98210924328482796</v>
      </c>
      <c r="D422" s="27">
        <v>97.413778992683291</v>
      </c>
      <c r="E422" s="27">
        <v>0</v>
      </c>
      <c r="F422" s="27">
        <v>1.5877432766438053</v>
      </c>
      <c r="G422" s="27">
        <v>1.6368487388080468E-2</v>
      </c>
      <c r="H422" s="27">
        <v>0</v>
      </c>
      <c r="I422" s="420">
        <v>100</v>
      </c>
    </row>
    <row r="423" spans="2:9">
      <c r="B423" s="9" t="s">
        <v>43</v>
      </c>
      <c r="C423" s="141">
        <v>6.9170728261637349</v>
      </c>
      <c r="D423" s="27">
        <v>93.082927173836254</v>
      </c>
      <c r="E423" s="27">
        <v>0</v>
      </c>
      <c r="F423" s="27">
        <v>0</v>
      </c>
      <c r="G423" s="27">
        <v>0</v>
      </c>
      <c r="H423" s="27">
        <v>0</v>
      </c>
      <c r="I423" s="420">
        <v>100</v>
      </c>
    </row>
    <row r="424" spans="2:9">
      <c r="B424" s="9" t="s">
        <v>25</v>
      </c>
      <c r="C424" s="141">
        <v>0.96859371387547011</v>
      </c>
      <c r="D424" s="27">
        <v>99.031406286124536</v>
      </c>
      <c r="E424" s="27">
        <v>0</v>
      </c>
      <c r="F424" s="27">
        <v>0</v>
      </c>
      <c r="G424" s="27">
        <v>0</v>
      </c>
      <c r="H424" s="27">
        <v>0</v>
      </c>
      <c r="I424" s="420">
        <v>100</v>
      </c>
    </row>
    <row r="425" spans="2:9">
      <c r="B425" s="9" t="s">
        <v>86</v>
      </c>
      <c r="C425" s="141">
        <v>0</v>
      </c>
      <c r="D425" s="27">
        <v>100</v>
      </c>
      <c r="E425" s="27">
        <v>0</v>
      </c>
      <c r="F425" s="27">
        <v>0</v>
      </c>
      <c r="G425" s="27">
        <v>0</v>
      </c>
      <c r="H425" s="27">
        <v>0</v>
      </c>
      <c r="I425" s="420">
        <v>100</v>
      </c>
    </row>
    <row r="426" spans="2:9">
      <c r="B426" s="9" t="s">
        <v>11</v>
      </c>
      <c r="C426" s="141">
        <v>31.228813559322035</v>
      </c>
      <c r="D426" s="27">
        <v>67.330508474576263</v>
      </c>
      <c r="E426" s="27">
        <v>9.126466753585398E-2</v>
      </c>
      <c r="F426" s="27">
        <v>0.4465449804432855</v>
      </c>
      <c r="G426" s="27">
        <v>0.90286831812255541</v>
      </c>
      <c r="H426" s="27">
        <v>0</v>
      </c>
      <c r="I426" s="420">
        <v>100</v>
      </c>
    </row>
    <row r="427" spans="2:9">
      <c r="B427" s="9" t="s">
        <v>1</v>
      </c>
      <c r="C427" s="141">
        <v>22.310798219277359</v>
      </c>
      <c r="D427" s="27">
        <v>77.290609793974525</v>
      </c>
      <c r="E427" s="27">
        <v>0</v>
      </c>
      <c r="F427" s="27">
        <v>0</v>
      </c>
      <c r="G427" s="27">
        <v>0.39859198674811053</v>
      </c>
      <c r="H427" s="27">
        <v>0</v>
      </c>
      <c r="I427" s="420">
        <v>100</v>
      </c>
    </row>
    <row r="428" spans="2:9">
      <c r="B428" s="9" t="s">
        <v>26</v>
      </c>
      <c r="C428" s="141">
        <v>1.5103933004336771</v>
      </c>
      <c r="D428" s="27">
        <v>98.489606699566323</v>
      </c>
      <c r="E428" s="27">
        <v>0</v>
      </c>
      <c r="F428" s="27">
        <v>0</v>
      </c>
      <c r="G428" s="27">
        <v>0</v>
      </c>
      <c r="H428" s="27">
        <v>0</v>
      </c>
      <c r="I428" s="420">
        <v>100</v>
      </c>
    </row>
    <row r="429" spans="2:9">
      <c r="B429" s="9" t="s">
        <v>44</v>
      </c>
      <c r="C429" s="141">
        <v>0.19313008690853911</v>
      </c>
      <c r="D429" s="27">
        <v>99.806869913091461</v>
      </c>
      <c r="E429" s="27">
        <v>0</v>
      </c>
      <c r="F429" s="27">
        <v>0</v>
      </c>
      <c r="G429" s="27">
        <v>0</v>
      </c>
      <c r="H429" s="27">
        <v>0</v>
      </c>
      <c r="I429" s="420">
        <v>100</v>
      </c>
    </row>
    <row r="430" spans="2:9">
      <c r="B430" s="9" t="s">
        <v>45</v>
      </c>
      <c r="C430" s="141">
        <v>10.276679841897234</v>
      </c>
      <c r="D430" s="27">
        <v>89.723320158102766</v>
      </c>
      <c r="E430" s="27">
        <v>0</v>
      </c>
      <c r="F430" s="27">
        <v>0</v>
      </c>
      <c r="G430" s="27">
        <v>0</v>
      </c>
      <c r="H430" s="27">
        <v>0</v>
      </c>
      <c r="I430" s="420">
        <v>100</v>
      </c>
    </row>
    <row r="431" spans="2:9">
      <c r="B431" s="9" t="s">
        <v>72</v>
      </c>
      <c r="C431" s="141">
        <v>0</v>
      </c>
      <c r="D431" s="27">
        <v>100</v>
      </c>
      <c r="E431" s="27">
        <v>0</v>
      </c>
      <c r="F431" s="27">
        <v>0</v>
      </c>
      <c r="G431" s="27">
        <v>0</v>
      </c>
      <c r="H431" s="27">
        <v>0</v>
      </c>
      <c r="I431" s="420">
        <v>100</v>
      </c>
    </row>
    <row r="432" spans="2:9">
      <c r="B432" s="9" t="s">
        <v>46</v>
      </c>
      <c r="C432" s="141">
        <v>6.5270691140414812</v>
      </c>
      <c r="D432" s="27">
        <v>93.472930885958519</v>
      </c>
      <c r="E432" s="27">
        <v>0</v>
      </c>
      <c r="F432" s="27">
        <v>0</v>
      </c>
      <c r="G432" s="27">
        <v>0</v>
      </c>
      <c r="H432" s="27">
        <v>0</v>
      </c>
      <c r="I432" s="420">
        <v>100</v>
      </c>
    </row>
    <row r="433" spans="2:9">
      <c r="B433" s="9" t="s">
        <v>47</v>
      </c>
      <c r="C433" s="141">
        <v>0.14954868343748332</v>
      </c>
      <c r="D433" s="27">
        <v>98.007797895636386</v>
      </c>
      <c r="E433" s="27">
        <v>0</v>
      </c>
      <c r="F433" s="27">
        <v>1.8426534209261336</v>
      </c>
      <c r="G433" s="27">
        <v>0</v>
      </c>
      <c r="H433" s="27">
        <v>0</v>
      </c>
      <c r="I433" s="420">
        <v>100</v>
      </c>
    </row>
    <row r="434" spans="2:9">
      <c r="B434" s="9" t="s">
        <v>27</v>
      </c>
      <c r="C434" s="141">
        <v>2.5071633237822346</v>
      </c>
      <c r="D434" s="27">
        <v>97.492836676217763</v>
      </c>
      <c r="E434" s="27">
        <v>0</v>
      </c>
      <c r="F434" s="27">
        <v>0</v>
      </c>
      <c r="G434" s="27">
        <v>0</v>
      </c>
      <c r="H434" s="27">
        <v>0</v>
      </c>
      <c r="I434" s="420">
        <v>100</v>
      </c>
    </row>
    <row r="435" spans="2:9">
      <c r="B435" s="9" t="s">
        <v>48</v>
      </c>
      <c r="C435" s="141">
        <v>8.9433587280556476E-2</v>
      </c>
      <c r="D435" s="27">
        <v>99.910566412719447</v>
      </c>
      <c r="E435" s="27">
        <v>0</v>
      </c>
      <c r="F435" s="27">
        <v>0</v>
      </c>
      <c r="G435" s="27">
        <v>0</v>
      </c>
      <c r="H435" s="27">
        <v>0</v>
      </c>
      <c r="I435" s="420">
        <v>100</v>
      </c>
    </row>
    <row r="436" spans="2:9">
      <c r="B436" s="9" t="s">
        <v>49</v>
      </c>
      <c r="C436" s="141">
        <v>0</v>
      </c>
      <c r="D436" s="27">
        <v>100</v>
      </c>
      <c r="E436" s="27">
        <v>0</v>
      </c>
      <c r="F436" s="27">
        <v>0</v>
      </c>
      <c r="G436" s="27">
        <v>0</v>
      </c>
      <c r="H436" s="27">
        <v>0</v>
      </c>
      <c r="I436" s="420">
        <v>100</v>
      </c>
    </row>
    <row r="437" spans="2:9">
      <c r="B437" s="9" t="s">
        <v>16</v>
      </c>
      <c r="C437" s="141">
        <v>0.17697966100536749</v>
      </c>
      <c r="D437" s="27">
        <v>99.304381100758818</v>
      </c>
      <c r="E437" s="27">
        <v>6.8331915446087827E-4</v>
      </c>
      <c r="F437" s="27">
        <v>0.12470574568911029</v>
      </c>
      <c r="G437" s="27">
        <v>0.39325017339223539</v>
      </c>
      <c r="H437" s="27">
        <v>0</v>
      </c>
      <c r="I437" s="420">
        <v>100</v>
      </c>
    </row>
    <row r="438" spans="2:9">
      <c r="B438" s="9" t="s">
        <v>12</v>
      </c>
      <c r="C438" s="141">
        <v>1.1451370537333541</v>
      </c>
      <c r="D438" s="27">
        <v>98.210862146817377</v>
      </c>
      <c r="E438" s="27">
        <v>6.637402875549929E-2</v>
      </c>
      <c r="F438" s="27">
        <v>0.12164459545152845</v>
      </c>
      <c r="G438" s="27">
        <v>0.4559821752422405</v>
      </c>
      <c r="H438" s="27">
        <v>0</v>
      </c>
      <c r="I438" s="420">
        <v>100</v>
      </c>
    </row>
    <row r="439" spans="2:9">
      <c r="B439" s="9" t="s">
        <v>87</v>
      </c>
      <c r="C439" s="141">
        <v>6.9444444444444446</v>
      </c>
      <c r="D439" s="27">
        <v>93.055555555555557</v>
      </c>
      <c r="E439" s="27">
        <v>0</v>
      </c>
      <c r="F439" s="27">
        <v>0</v>
      </c>
      <c r="G439" s="27">
        <v>0</v>
      </c>
      <c r="H439" s="27">
        <v>0</v>
      </c>
      <c r="I439" s="420">
        <v>100</v>
      </c>
    </row>
    <row r="440" spans="2:9">
      <c r="B440" s="9" t="s">
        <v>50</v>
      </c>
      <c r="C440" s="141">
        <v>0</v>
      </c>
      <c r="D440" s="27">
        <v>99.992615929900566</v>
      </c>
      <c r="E440" s="27">
        <v>0</v>
      </c>
      <c r="F440" s="27">
        <v>0</v>
      </c>
      <c r="G440" s="27">
        <v>7.38407009943881E-3</v>
      </c>
      <c r="H440" s="27">
        <v>0</v>
      </c>
      <c r="I440" s="420">
        <v>100</v>
      </c>
    </row>
    <row r="441" spans="2:9">
      <c r="B441" s="9" t="s">
        <v>51</v>
      </c>
      <c r="C441" s="141">
        <v>36.713286713286713</v>
      </c>
      <c r="D441" s="27">
        <v>63.286713286713294</v>
      </c>
      <c r="E441" s="27">
        <v>0</v>
      </c>
      <c r="F441" s="27">
        <v>0</v>
      </c>
      <c r="G441" s="27">
        <v>0</v>
      </c>
      <c r="H441" s="27">
        <v>0</v>
      </c>
      <c r="I441" s="420">
        <v>100</v>
      </c>
    </row>
    <row r="442" spans="2:9">
      <c r="B442" s="9" t="s">
        <v>73</v>
      </c>
      <c r="C442" s="141">
        <v>0</v>
      </c>
      <c r="D442" s="27">
        <v>100</v>
      </c>
      <c r="E442" s="27">
        <v>0</v>
      </c>
      <c r="F442" s="27">
        <v>0</v>
      </c>
      <c r="G442" s="27">
        <v>0</v>
      </c>
      <c r="H442" s="27">
        <v>0</v>
      </c>
      <c r="I442" s="420">
        <v>100</v>
      </c>
    </row>
    <row r="443" spans="2:9">
      <c r="B443" s="9" t="s">
        <v>74</v>
      </c>
      <c r="C443" s="141">
        <v>2.6197862805928991</v>
      </c>
      <c r="D443" s="27">
        <v>97.380213719407109</v>
      </c>
      <c r="E443" s="27">
        <v>0</v>
      </c>
      <c r="F443" s="27">
        <v>0</v>
      </c>
      <c r="G443" s="27">
        <v>0</v>
      </c>
      <c r="H443" s="27">
        <v>0</v>
      </c>
      <c r="I443" s="420">
        <v>100</v>
      </c>
    </row>
    <row r="444" spans="2:9">
      <c r="B444" s="9" t="s">
        <v>52</v>
      </c>
      <c r="C444" s="141">
        <v>0.51521099116781155</v>
      </c>
      <c r="D444" s="27">
        <v>99.48478900883218</v>
      </c>
      <c r="E444" s="27">
        <v>0</v>
      </c>
      <c r="F444" s="27">
        <v>0</v>
      </c>
      <c r="G444" s="27">
        <v>0</v>
      </c>
      <c r="H444" s="27">
        <v>0</v>
      </c>
      <c r="I444" s="420">
        <v>100</v>
      </c>
    </row>
    <row r="445" spans="2:9">
      <c r="B445" s="9" t="s">
        <v>53</v>
      </c>
      <c r="C445" s="141">
        <v>0</v>
      </c>
      <c r="D445" s="27">
        <v>100</v>
      </c>
      <c r="E445" s="27">
        <v>0</v>
      </c>
      <c r="F445" s="27">
        <v>0</v>
      </c>
      <c r="G445" s="27">
        <v>0</v>
      </c>
      <c r="H445" s="27">
        <v>0</v>
      </c>
      <c r="I445" s="420">
        <v>100</v>
      </c>
    </row>
    <row r="446" spans="2:9">
      <c r="B446" s="9" t="s">
        <v>75</v>
      </c>
      <c r="C446" s="141">
        <v>35.191308455361359</v>
      </c>
      <c r="D446" s="27">
        <v>64.808691544638634</v>
      </c>
      <c r="E446" s="27">
        <v>0</v>
      </c>
      <c r="F446" s="27">
        <v>0</v>
      </c>
      <c r="G446" s="27">
        <v>0</v>
      </c>
      <c r="H446" s="27">
        <v>0</v>
      </c>
      <c r="I446" s="420">
        <v>100</v>
      </c>
    </row>
    <row r="447" spans="2:9">
      <c r="B447" s="9" t="s">
        <v>710</v>
      </c>
      <c r="C447" s="141">
        <v>0</v>
      </c>
      <c r="D447" s="27">
        <v>0</v>
      </c>
      <c r="E447" s="27">
        <v>0</v>
      </c>
      <c r="F447" s="27">
        <v>0</v>
      </c>
      <c r="G447" s="27">
        <v>0</v>
      </c>
      <c r="H447" s="27">
        <v>0</v>
      </c>
      <c r="I447" s="420">
        <v>0</v>
      </c>
    </row>
    <row r="448" spans="2:9">
      <c r="B448" s="9" t="s">
        <v>88</v>
      </c>
      <c r="C448" s="141">
        <v>15.481569560047562</v>
      </c>
      <c r="D448" s="27">
        <v>84.518430439952439</v>
      </c>
      <c r="E448" s="27">
        <v>0</v>
      </c>
      <c r="F448" s="27">
        <v>0</v>
      </c>
      <c r="G448" s="27">
        <v>0</v>
      </c>
      <c r="H448" s="27">
        <v>0</v>
      </c>
      <c r="I448" s="420">
        <v>100</v>
      </c>
    </row>
    <row r="449" spans="2:9">
      <c r="B449" s="9" t="s">
        <v>20</v>
      </c>
      <c r="C449" s="141">
        <v>0</v>
      </c>
      <c r="D449" s="27">
        <v>100</v>
      </c>
      <c r="E449" s="27">
        <v>0</v>
      </c>
      <c r="F449" s="27">
        <v>0</v>
      </c>
      <c r="G449" s="27">
        <v>0</v>
      </c>
      <c r="H449" s="27">
        <v>0</v>
      </c>
      <c r="I449" s="420">
        <v>100</v>
      </c>
    </row>
    <row r="450" spans="2:9">
      <c r="B450" s="9" t="s">
        <v>28</v>
      </c>
      <c r="C450" s="141">
        <v>5.6667000100030007</v>
      </c>
      <c r="D450" s="27">
        <v>93.703110933279987</v>
      </c>
      <c r="E450" s="27">
        <v>0</v>
      </c>
      <c r="F450" s="27">
        <v>0.43012903871161345</v>
      </c>
      <c r="G450" s="27">
        <v>0.20006001800540163</v>
      </c>
      <c r="H450" s="27">
        <v>0</v>
      </c>
      <c r="I450" s="420">
        <v>100</v>
      </c>
    </row>
    <row r="451" spans="2:9">
      <c r="B451" s="9" t="s">
        <v>711</v>
      </c>
      <c r="C451" s="141">
        <v>0</v>
      </c>
      <c r="D451" s="27">
        <v>0</v>
      </c>
      <c r="E451" s="27">
        <v>0</v>
      </c>
      <c r="F451" s="27">
        <v>0</v>
      </c>
      <c r="G451" s="27">
        <v>0</v>
      </c>
      <c r="H451" s="27">
        <v>0</v>
      </c>
      <c r="I451" s="420">
        <v>0</v>
      </c>
    </row>
    <row r="452" spans="2:9">
      <c r="B452" s="42" t="s">
        <v>712</v>
      </c>
      <c r="C452" s="145">
        <v>0</v>
      </c>
      <c r="D452" s="147">
        <v>0</v>
      </c>
      <c r="E452" s="147">
        <v>0</v>
      </c>
      <c r="F452" s="147">
        <v>0</v>
      </c>
      <c r="G452" s="147">
        <v>0</v>
      </c>
      <c r="H452" s="147">
        <v>0</v>
      </c>
      <c r="I452" s="422">
        <v>0</v>
      </c>
    </row>
    <row r="453" spans="2:9" ht="14.25" thickBot="1">
      <c r="B453" s="409" t="s">
        <v>713</v>
      </c>
      <c r="C453" s="150">
        <v>0</v>
      </c>
      <c r="D453" s="35">
        <v>0</v>
      </c>
      <c r="E453" s="35">
        <v>0</v>
      </c>
      <c r="F453" s="35">
        <v>0</v>
      </c>
      <c r="G453" s="35">
        <v>0</v>
      </c>
      <c r="H453" s="35">
        <v>0</v>
      </c>
      <c r="I453" s="431">
        <v>0</v>
      </c>
    </row>
    <row r="454" spans="2:9" ht="14.25" thickBot="1">
      <c r="B454" s="41" t="s">
        <v>13</v>
      </c>
      <c r="C454" s="150">
        <v>1.1057080579231666</v>
      </c>
      <c r="D454" s="35">
        <v>97.788119473110186</v>
      </c>
      <c r="E454" s="35">
        <v>2.139022629657417E-2</v>
      </c>
      <c r="F454" s="35">
        <v>0.99248282430392298</v>
      </c>
      <c r="G454" s="35">
        <v>9.2299418366145483E-2</v>
      </c>
      <c r="H454" s="35">
        <v>0</v>
      </c>
      <c r="I454" s="431">
        <v>100</v>
      </c>
    </row>
  </sheetData>
  <mergeCells count="54">
    <mergeCell ref="B2:I2"/>
    <mergeCell ref="B3:I3"/>
    <mergeCell ref="C5:C6"/>
    <mergeCell ref="D5:D6"/>
    <mergeCell ref="E5:E6"/>
    <mergeCell ref="F5:F6"/>
    <mergeCell ref="G5:G6"/>
    <mergeCell ref="H5:H6"/>
    <mergeCell ref="I5:I6"/>
    <mergeCell ref="B78:I78"/>
    <mergeCell ref="B79:I79"/>
    <mergeCell ref="C81:C82"/>
    <mergeCell ref="D81:D82"/>
    <mergeCell ref="E81:E82"/>
    <mergeCell ref="F81:F82"/>
    <mergeCell ref="G81:G82"/>
    <mergeCell ref="H81:H82"/>
    <mergeCell ref="I81:I82"/>
    <mergeCell ref="B154:I154"/>
    <mergeCell ref="B155:I155"/>
    <mergeCell ref="C157:C158"/>
    <mergeCell ref="D157:D158"/>
    <mergeCell ref="E157:E158"/>
    <mergeCell ref="F157:F158"/>
    <mergeCell ref="G157:G158"/>
    <mergeCell ref="H157:H158"/>
    <mergeCell ref="I157:I158"/>
    <mergeCell ref="B230:I230"/>
    <mergeCell ref="B231:I231"/>
    <mergeCell ref="C233:C234"/>
    <mergeCell ref="D233:D234"/>
    <mergeCell ref="E233:E234"/>
    <mergeCell ref="F233:F234"/>
    <mergeCell ref="G233:G234"/>
    <mergeCell ref="H233:H234"/>
    <mergeCell ref="I233:I234"/>
    <mergeCell ref="B306:I306"/>
    <mergeCell ref="B307:I307"/>
    <mergeCell ref="C309:C310"/>
    <mergeCell ref="D309:D310"/>
    <mergeCell ref="E309:E310"/>
    <mergeCell ref="F309:F310"/>
    <mergeCell ref="G309:G310"/>
    <mergeCell ref="H309:H310"/>
    <mergeCell ref="I309:I310"/>
    <mergeCell ref="B382:I382"/>
    <mergeCell ref="B383:I383"/>
    <mergeCell ref="C385:C386"/>
    <mergeCell ref="D385:D386"/>
    <mergeCell ref="E385:E386"/>
    <mergeCell ref="F385:F386"/>
    <mergeCell ref="G385:G386"/>
    <mergeCell ref="H385:H386"/>
    <mergeCell ref="I385:I386"/>
  </mergeCells>
  <phoneticPr fontId="9"/>
  <printOptions horizontalCentered="1"/>
  <pageMargins left="0.78740157480314965" right="0.78740157480314965" top="0.59055118110236227" bottom="0.59055118110236227" header="0.51181102362204722" footer="0.51181102362204722"/>
  <pageSetup paperSize="9" scale="80" firstPageNumber="78" fitToHeight="6" orientation="portrait" r:id="rId1"/>
  <headerFooter scaleWithDoc="0" alignWithMargins="0">
    <oddFooter>&amp;C&amp;11- &amp;P -</oddFooter>
  </headerFooter>
  <rowBreaks count="5" manualBreakCount="5">
    <brk id="77" min="1" max="8" man="1"/>
    <brk id="153" min="1" max="8" man="1"/>
    <brk id="229" min="1" max="8" man="1"/>
    <brk id="305" min="1" max="8" man="1"/>
    <brk id="381" min="1"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7"/>
  <dimension ref="B2:I393"/>
  <sheetViews>
    <sheetView tabSelected="1" view="pageBreakPreview" zoomScale="60" zoomScaleNormal="100" workbookViewId="0">
      <selection activeCell="B2" sqref="B2"/>
    </sheetView>
  </sheetViews>
  <sheetFormatPr defaultColWidth="10.69921875" defaultRowHeight="14.1" customHeight="1"/>
  <cols>
    <col min="1" max="1" width="2.69921875" style="1" customWidth="1"/>
    <col min="2" max="2" width="5.8984375" style="1" customWidth="1"/>
    <col min="3" max="3" width="16.69921875" style="1" customWidth="1"/>
    <col min="4" max="4" width="10.69921875" style="2" customWidth="1"/>
    <col min="5" max="6" width="7.69921875" style="3" customWidth="1"/>
    <col min="7" max="7" width="10.69921875" style="2" customWidth="1"/>
    <col min="8" max="9" width="7.69921875" style="3" customWidth="1"/>
    <col min="10" max="16384" width="10.69921875" style="1"/>
  </cols>
  <sheetData>
    <row r="2" spans="2:9" ht="15.95" customHeight="1">
      <c r="B2" s="1235" t="s">
        <v>827</v>
      </c>
      <c r="C2" s="1236"/>
      <c r="D2" s="1236"/>
      <c r="E2" s="1236"/>
      <c r="F2" s="1236"/>
      <c r="G2" s="1236"/>
      <c r="H2" s="1236"/>
      <c r="I2" s="1236"/>
    </row>
    <row r="3" spans="2:9" ht="15.95" customHeight="1"/>
    <row r="4" spans="2:9" ht="15.95" customHeight="1" thickBot="1">
      <c r="B4" s="5"/>
      <c r="C4" s="5"/>
      <c r="D4" s="6"/>
      <c r="E4" s="7"/>
      <c r="F4" s="7"/>
      <c r="G4" s="18"/>
      <c r="H4" s="10"/>
      <c r="I4" s="8" t="s">
        <v>828</v>
      </c>
    </row>
    <row r="5" spans="2:9" ht="15.95" customHeight="1">
      <c r="B5" s="1273" t="s">
        <v>829</v>
      </c>
      <c r="C5" s="1486" t="s">
        <v>830</v>
      </c>
      <c r="D5" s="1238" t="s">
        <v>76</v>
      </c>
      <c r="E5" s="1239"/>
      <c r="F5" s="1240"/>
      <c r="G5" s="1238" t="s">
        <v>77</v>
      </c>
      <c r="H5" s="1239"/>
      <c r="I5" s="1241"/>
    </row>
    <row r="6" spans="2:9" ht="15.95" customHeight="1" thickBot="1">
      <c r="B6" s="1306"/>
      <c r="C6" s="1487"/>
      <c r="D6" s="106" t="s">
        <v>3</v>
      </c>
      <c r="E6" s="20" t="s">
        <v>831</v>
      </c>
      <c r="F6" s="107" t="s">
        <v>54</v>
      </c>
      <c r="G6" s="106" t="s">
        <v>3</v>
      </c>
      <c r="H6" s="20" t="s">
        <v>4</v>
      </c>
      <c r="I6" s="108" t="s">
        <v>54</v>
      </c>
    </row>
    <row r="7" spans="2:9" ht="14.1" customHeight="1">
      <c r="B7" s="1353" t="s">
        <v>19</v>
      </c>
      <c r="C7" s="683" t="s">
        <v>832</v>
      </c>
      <c r="D7" s="684">
        <v>0</v>
      </c>
      <c r="E7" s="59">
        <f t="shared" ref="E7:E66" si="0">D7/D$131*100</f>
        <v>0</v>
      </c>
      <c r="F7" s="685">
        <v>0</v>
      </c>
      <c r="G7" s="684">
        <v>0</v>
      </c>
      <c r="H7" s="59">
        <f t="shared" ref="H7:H66" si="1">G7/G$131*100</f>
        <v>0</v>
      </c>
      <c r="I7" s="686">
        <v>0</v>
      </c>
    </row>
    <row r="8" spans="2:9" ht="14.1" customHeight="1">
      <c r="B8" s="1300"/>
      <c r="C8" s="687" t="s">
        <v>833</v>
      </c>
      <c r="D8" s="227">
        <v>30152</v>
      </c>
      <c r="E8" s="228">
        <f t="shared" si="0"/>
        <v>0.40455035969051195</v>
      </c>
      <c r="F8" s="688">
        <v>0.44159693513414999</v>
      </c>
      <c r="G8" s="227">
        <v>100841</v>
      </c>
      <c r="H8" s="228">
        <f t="shared" si="1"/>
        <v>0.83821344273556109</v>
      </c>
      <c r="I8" s="689">
        <v>0.70494864569999538</v>
      </c>
    </row>
    <row r="9" spans="2:9" ht="14.1" customHeight="1">
      <c r="B9" s="1300"/>
      <c r="C9" s="690" t="s">
        <v>834</v>
      </c>
      <c r="D9" s="227">
        <v>0</v>
      </c>
      <c r="E9" s="228">
        <f t="shared" si="0"/>
        <v>0</v>
      </c>
      <c r="F9" s="688">
        <v>0</v>
      </c>
      <c r="G9" s="227">
        <v>0</v>
      </c>
      <c r="H9" s="228">
        <f t="shared" si="1"/>
        <v>0</v>
      </c>
      <c r="I9" s="689">
        <v>0</v>
      </c>
    </row>
    <row r="10" spans="2:9" ht="14.1" customHeight="1">
      <c r="B10" s="1300"/>
      <c r="C10" s="691" t="s">
        <v>835</v>
      </c>
      <c r="D10" s="692">
        <v>0</v>
      </c>
      <c r="E10" s="693">
        <f t="shared" si="0"/>
        <v>0</v>
      </c>
      <c r="F10" s="694"/>
      <c r="G10" s="692">
        <v>0</v>
      </c>
      <c r="H10" s="693">
        <f t="shared" si="1"/>
        <v>0</v>
      </c>
      <c r="I10" s="695"/>
    </row>
    <row r="11" spans="2:9" ht="14.1" customHeight="1">
      <c r="B11" s="1300"/>
      <c r="C11" s="691" t="s">
        <v>836</v>
      </c>
      <c r="D11" s="692">
        <v>0</v>
      </c>
      <c r="E11" s="693">
        <f t="shared" si="0"/>
        <v>0</v>
      </c>
      <c r="F11" s="694">
        <v>0</v>
      </c>
      <c r="G11" s="692">
        <v>0</v>
      </c>
      <c r="H11" s="693">
        <f t="shared" si="1"/>
        <v>0</v>
      </c>
      <c r="I11" s="695">
        <v>0</v>
      </c>
    </row>
    <row r="12" spans="2:9" ht="14.1" customHeight="1">
      <c r="B12" s="1300"/>
      <c r="C12" s="696" t="s">
        <v>837</v>
      </c>
      <c r="D12" s="697">
        <v>2561</v>
      </c>
      <c r="E12" s="698">
        <f t="shared" si="0"/>
        <v>3.4361019871564119E-2</v>
      </c>
      <c r="F12" s="699"/>
      <c r="G12" s="697">
        <v>4609</v>
      </c>
      <c r="H12" s="698">
        <f t="shared" si="1"/>
        <v>3.8311061548062804E-2</v>
      </c>
      <c r="I12" s="700"/>
    </row>
    <row r="13" spans="2:9" ht="14.1" customHeight="1">
      <c r="B13" s="1300"/>
      <c r="C13" s="701" t="s">
        <v>838</v>
      </c>
      <c r="D13" s="702">
        <v>32713</v>
      </c>
      <c r="E13" s="703">
        <f t="shared" si="0"/>
        <v>0.4389113795620761</v>
      </c>
      <c r="F13" s="704">
        <v>0.44159693513414999</v>
      </c>
      <c r="G13" s="705">
        <v>105450</v>
      </c>
      <c r="H13" s="703">
        <f t="shared" si="1"/>
        <v>0.87652450428362394</v>
      </c>
      <c r="I13" s="706">
        <v>0.70494864569999538</v>
      </c>
    </row>
    <row r="14" spans="2:9" ht="14.1" customHeight="1">
      <c r="B14" s="1317" t="s">
        <v>6</v>
      </c>
      <c r="C14" s="707" t="s">
        <v>839</v>
      </c>
      <c r="D14" s="708">
        <v>60836</v>
      </c>
      <c r="E14" s="317">
        <f t="shared" si="0"/>
        <v>0.81623858059604626</v>
      </c>
      <c r="F14" s="709">
        <v>1.1713048930927585</v>
      </c>
      <c r="G14" s="710">
        <v>309306</v>
      </c>
      <c r="H14" s="317">
        <f t="shared" si="1"/>
        <v>2.5710221746984407</v>
      </c>
      <c r="I14" s="711">
        <v>3.1896296831869813</v>
      </c>
    </row>
    <row r="15" spans="2:9" ht="14.1" customHeight="1">
      <c r="B15" s="1300"/>
      <c r="C15" s="687" t="s">
        <v>840</v>
      </c>
      <c r="D15" s="270">
        <v>473201</v>
      </c>
      <c r="E15" s="228">
        <f t="shared" si="0"/>
        <v>6.3489531293416679</v>
      </c>
      <c r="F15" s="688">
        <v>9.8171773091556922</v>
      </c>
      <c r="G15" s="227">
        <v>1413553</v>
      </c>
      <c r="H15" s="228">
        <f t="shared" si="1"/>
        <v>11.749775652950492</v>
      </c>
      <c r="I15" s="689">
        <v>13.759151515559909</v>
      </c>
    </row>
    <row r="16" spans="2:9" ht="14.1" customHeight="1">
      <c r="B16" s="1300"/>
      <c r="C16" s="687" t="s">
        <v>841</v>
      </c>
      <c r="D16" s="270">
        <v>202434</v>
      </c>
      <c r="E16" s="228">
        <f t="shared" si="0"/>
        <v>2.7160635285748578</v>
      </c>
      <c r="F16" s="688">
        <v>4.2685489342491651</v>
      </c>
      <c r="G16" s="227">
        <v>1127933</v>
      </c>
      <c r="H16" s="228">
        <f t="shared" si="1"/>
        <v>9.375636924515323</v>
      </c>
      <c r="I16" s="689">
        <v>10.849051750051062</v>
      </c>
    </row>
    <row r="17" spans="2:9" ht="14.1" customHeight="1">
      <c r="B17" s="1300"/>
      <c r="C17" s="687" t="s">
        <v>842</v>
      </c>
      <c r="D17" s="270">
        <v>19098</v>
      </c>
      <c r="E17" s="228">
        <f t="shared" si="0"/>
        <v>0.25623848399341331</v>
      </c>
      <c r="F17" s="688">
        <v>0</v>
      </c>
      <c r="G17" s="227">
        <v>160073</v>
      </c>
      <c r="H17" s="228">
        <f t="shared" si="1"/>
        <v>1.3305633662796825</v>
      </c>
      <c r="I17" s="689">
        <v>0</v>
      </c>
    </row>
    <row r="18" spans="2:9" ht="14.1" customHeight="1">
      <c r="B18" s="1300"/>
      <c r="C18" s="691" t="s">
        <v>836</v>
      </c>
      <c r="D18" s="712">
        <v>220</v>
      </c>
      <c r="E18" s="713">
        <f t="shared" si="0"/>
        <v>2.9517471189941841E-3</v>
      </c>
      <c r="F18" s="714">
        <v>0.36677471913146731</v>
      </c>
      <c r="G18" s="715">
        <v>2271</v>
      </c>
      <c r="H18" s="713">
        <f t="shared" si="1"/>
        <v>1.8877071116435371E-2</v>
      </c>
      <c r="I18" s="716">
        <v>1.3172791595726363</v>
      </c>
    </row>
    <row r="19" spans="2:9" ht="14.1" customHeight="1">
      <c r="B19" s="1300"/>
      <c r="C19" s="696" t="s">
        <v>837</v>
      </c>
      <c r="D19" s="267">
        <v>232143</v>
      </c>
      <c r="E19" s="155">
        <f t="shared" si="0"/>
        <v>3.1146701429303039</v>
      </c>
      <c r="F19" s="236"/>
      <c r="G19" s="154">
        <v>258417</v>
      </c>
      <c r="H19" s="155">
        <f t="shared" si="1"/>
        <v>2.1480211742386084</v>
      </c>
      <c r="I19" s="235"/>
    </row>
    <row r="20" spans="2:9" ht="14.1" customHeight="1">
      <c r="B20" s="1301"/>
      <c r="C20" s="161" t="s">
        <v>838</v>
      </c>
      <c r="D20" s="267">
        <v>987932</v>
      </c>
      <c r="E20" s="155">
        <f t="shared" si="0"/>
        <v>13.255115612555283</v>
      </c>
      <c r="F20" s="236">
        <v>15.623805855629083</v>
      </c>
      <c r="G20" s="154">
        <v>3271553</v>
      </c>
      <c r="H20" s="155">
        <f t="shared" si="1"/>
        <v>27.193896363798981</v>
      </c>
      <c r="I20" s="235">
        <v>29.115112108370589</v>
      </c>
    </row>
    <row r="21" spans="2:9" ht="14.1" customHeight="1">
      <c r="B21" s="1300" t="s">
        <v>68</v>
      </c>
      <c r="C21" s="159" t="s">
        <v>843</v>
      </c>
      <c r="D21" s="26">
        <v>392940</v>
      </c>
      <c r="E21" s="27">
        <f t="shared" si="0"/>
        <v>5.2720886951707939</v>
      </c>
      <c r="F21" s="75">
        <v>10.583899229595458</v>
      </c>
      <c r="G21" s="160">
        <v>692782</v>
      </c>
      <c r="H21" s="27">
        <f t="shared" si="1"/>
        <v>5.7585623435430779</v>
      </c>
      <c r="I21" s="77">
        <v>6.7215667298113919</v>
      </c>
    </row>
    <row r="22" spans="2:9" ht="14.1" customHeight="1">
      <c r="B22" s="1300"/>
      <c r="C22" s="687" t="s">
        <v>844</v>
      </c>
      <c r="D22" s="270">
        <v>121865</v>
      </c>
      <c r="E22" s="228">
        <f t="shared" si="0"/>
        <v>1.6350666484373919</v>
      </c>
      <c r="F22" s="688">
        <v>2.7949513128475565</v>
      </c>
      <c r="G22" s="227">
        <v>175076</v>
      </c>
      <c r="H22" s="228">
        <f t="shared" si="1"/>
        <v>1.4552717317397794</v>
      </c>
      <c r="I22" s="689">
        <v>2.3516409326794308</v>
      </c>
    </row>
    <row r="23" spans="2:9" ht="14.1" customHeight="1">
      <c r="B23" s="1300"/>
      <c r="C23" s="687" t="s">
        <v>845</v>
      </c>
      <c r="D23" s="270">
        <v>280090</v>
      </c>
      <c r="E23" s="228">
        <f t="shared" si="0"/>
        <v>3.7579765934503682</v>
      </c>
      <c r="F23" s="688">
        <v>4.8444388218266559</v>
      </c>
      <c r="G23" s="227">
        <v>414443</v>
      </c>
      <c r="H23" s="228">
        <f t="shared" si="1"/>
        <v>3.444944951434973</v>
      </c>
      <c r="I23" s="689">
        <v>3.0246818078629523</v>
      </c>
    </row>
    <row r="24" spans="2:9" ht="14.1" customHeight="1">
      <c r="B24" s="1300"/>
      <c r="C24" s="691" t="s">
        <v>836</v>
      </c>
      <c r="D24" s="717">
        <v>0</v>
      </c>
      <c r="E24" s="693">
        <f t="shared" si="0"/>
        <v>0</v>
      </c>
      <c r="F24" s="694">
        <v>6.0654952173570212E-4</v>
      </c>
      <c r="G24" s="692">
        <v>93</v>
      </c>
      <c r="H24" s="693">
        <f t="shared" si="1"/>
        <v>7.7303725840091998E-4</v>
      </c>
      <c r="I24" s="695">
        <v>3.2062574197632032E-2</v>
      </c>
    </row>
    <row r="25" spans="2:9" ht="14.1" customHeight="1">
      <c r="B25" s="1300"/>
      <c r="C25" s="696" t="s">
        <v>837</v>
      </c>
      <c r="D25" s="718">
        <v>375029</v>
      </c>
      <c r="E25" s="719">
        <f t="shared" si="0"/>
        <v>5.0317762285875904</v>
      </c>
      <c r="F25" s="720"/>
      <c r="G25" s="721">
        <v>93471</v>
      </c>
      <c r="H25" s="719">
        <f t="shared" si="1"/>
        <v>0.77695231806443432</v>
      </c>
      <c r="I25" s="722"/>
    </row>
    <row r="26" spans="2:9" ht="14.1" customHeight="1">
      <c r="B26" s="1300"/>
      <c r="C26" s="701" t="s">
        <v>838</v>
      </c>
      <c r="D26" s="723">
        <v>1169924</v>
      </c>
      <c r="E26" s="325">
        <f t="shared" si="0"/>
        <v>15.696908165646144</v>
      </c>
      <c r="F26" s="724">
        <v>18.223895913791406</v>
      </c>
      <c r="G26" s="413">
        <v>1375865</v>
      </c>
      <c r="H26" s="325">
        <f t="shared" si="1"/>
        <v>11.436504382040665</v>
      </c>
      <c r="I26" s="725">
        <v>12.129952044551406</v>
      </c>
    </row>
    <row r="27" spans="2:9" ht="14.1" customHeight="1">
      <c r="B27" s="1317" t="s">
        <v>7</v>
      </c>
      <c r="C27" s="707" t="s">
        <v>846</v>
      </c>
      <c r="D27" s="708">
        <v>0</v>
      </c>
      <c r="E27" s="317">
        <f t="shared" si="0"/>
        <v>0</v>
      </c>
      <c r="F27" s="709">
        <v>0</v>
      </c>
      <c r="G27" s="710">
        <v>0</v>
      </c>
      <c r="H27" s="726">
        <f t="shared" si="1"/>
        <v>0</v>
      </c>
      <c r="I27" s="711">
        <v>0</v>
      </c>
    </row>
    <row r="28" spans="2:9" ht="14.1" customHeight="1">
      <c r="B28" s="1300"/>
      <c r="C28" s="687" t="s">
        <v>847</v>
      </c>
      <c r="D28" s="270">
        <v>67829</v>
      </c>
      <c r="E28" s="228">
        <f t="shared" si="0"/>
        <v>0.9100638878829842</v>
      </c>
      <c r="F28" s="688">
        <v>0.67862782323529469</v>
      </c>
      <c r="G28" s="227">
        <v>143850</v>
      </c>
      <c r="H28" s="727">
        <f t="shared" si="1"/>
        <v>1.1957140819459393</v>
      </c>
      <c r="I28" s="689">
        <v>1.3263670462665405</v>
      </c>
    </row>
    <row r="29" spans="2:9" ht="14.1" customHeight="1">
      <c r="B29" s="1300"/>
      <c r="C29" s="691" t="s">
        <v>836</v>
      </c>
      <c r="D29" s="712">
        <v>0</v>
      </c>
      <c r="E29" s="713">
        <f t="shared" si="0"/>
        <v>0</v>
      </c>
      <c r="F29" s="714">
        <v>0</v>
      </c>
      <c r="G29" s="715">
        <v>0</v>
      </c>
      <c r="H29" s="728">
        <f t="shared" si="1"/>
        <v>0</v>
      </c>
      <c r="I29" s="716">
        <v>2.731829667506279E-5</v>
      </c>
    </row>
    <row r="30" spans="2:9" ht="14.1" customHeight="1">
      <c r="B30" s="1300"/>
      <c r="C30" s="696" t="s">
        <v>837</v>
      </c>
      <c r="D30" s="154">
        <v>1428</v>
      </c>
      <c r="E30" s="155">
        <f t="shared" si="0"/>
        <v>1.9159522208744065E-2</v>
      </c>
      <c r="F30" s="236"/>
      <c r="G30" s="154">
        <v>4561</v>
      </c>
      <c r="H30" s="729">
        <f t="shared" si="1"/>
        <v>3.791207457598491E-2</v>
      </c>
      <c r="I30" s="235"/>
    </row>
    <row r="31" spans="2:9" ht="14.1" customHeight="1">
      <c r="B31" s="1301"/>
      <c r="C31" s="161" t="s">
        <v>838</v>
      </c>
      <c r="D31" s="154">
        <v>69257</v>
      </c>
      <c r="E31" s="155">
        <f t="shared" si="0"/>
        <v>0.92922341009172815</v>
      </c>
      <c r="F31" s="236">
        <v>0.67862782323529469</v>
      </c>
      <c r="G31" s="154">
        <v>148411</v>
      </c>
      <c r="H31" s="729">
        <f t="shared" si="1"/>
        <v>1.2336261565219242</v>
      </c>
      <c r="I31" s="235">
        <v>1.3263943645632155</v>
      </c>
    </row>
    <row r="32" spans="2:9" ht="14.1" customHeight="1">
      <c r="B32" s="1488" t="s">
        <v>848</v>
      </c>
      <c r="C32" s="159" t="s">
        <v>849</v>
      </c>
      <c r="D32" s="160">
        <v>23885</v>
      </c>
      <c r="E32" s="27">
        <f t="shared" si="0"/>
        <v>0.32046581789625495</v>
      </c>
      <c r="F32" s="79">
        <v>0.41489431452249964</v>
      </c>
      <c r="G32" s="160">
        <v>27568</v>
      </c>
      <c r="H32" s="27">
        <f t="shared" si="1"/>
        <v>0.22915151763007058</v>
      </c>
      <c r="I32" s="82">
        <v>0.37845857603742827</v>
      </c>
    </row>
    <row r="33" spans="2:9" ht="14.1" customHeight="1">
      <c r="B33" s="1300"/>
      <c r="C33" s="691" t="s">
        <v>836</v>
      </c>
      <c r="D33" s="692">
        <v>0</v>
      </c>
      <c r="E33" s="693">
        <f t="shared" si="0"/>
        <v>0</v>
      </c>
      <c r="F33" s="730">
        <v>0</v>
      </c>
      <c r="G33" s="692">
        <v>0</v>
      </c>
      <c r="H33" s="693">
        <f t="shared" si="1"/>
        <v>0</v>
      </c>
      <c r="I33" s="731">
        <v>0</v>
      </c>
    </row>
    <row r="34" spans="2:9" ht="14.1" customHeight="1">
      <c r="B34" s="1300"/>
      <c r="C34" s="696" t="s">
        <v>837</v>
      </c>
      <c r="D34" s="732">
        <v>2073</v>
      </c>
      <c r="E34" s="698">
        <f t="shared" si="0"/>
        <v>2.7813508080340655E-2</v>
      </c>
      <c r="F34" s="733"/>
      <c r="G34" s="697">
        <v>1214</v>
      </c>
      <c r="H34" s="698">
        <f t="shared" si="1"/>
        <v>1.009104550213674E-2</v>
      </c>
      <c r="I34" s="734"/>
    </row>
    <row r="35" spans="2:9" ht="14.1" customHeight="1">
      <c r="B35" s="1300"/>
      <c r="C35" s="701" t="s">
        <v>838</v>
      </c>
      <c r="D35" s="702">
        <v>25958</v>
      </c>
      <c r="E35" s="703">
        <f t="shared" si="0"/>
        <v>0.34827932597659556</v>
      </c>
      <c r="F35" s="704">
        <v>0.41489431452249964</v>
      </c>
      <c r="G35" s="705">
        <v>28782</v>
      </c>
      <c r="H35" s="703">
        <f t="shared" si="1"/>
        <v>0.23924256313220732</v>
      </c>
      <c r="I35" s="706">
        <v>0.37845857603742827</v>
      </c>
    </row>
    <row r="36" spans="2:9" ht="14.1" customHeight="1">
      <c r="B36" s="1317" t="s">
        <v>21</v>
      </c>
      <c r="C36" s="707" t="s">
        <v>850</v>
      </c>
      <c r="D36" s="708">
        <v>28117</v>
      </c>
      <c r="E36" s="317">
        <f t="shared" si="0"/>
        <v>0.37724669883981582</v>
      </c>
      <c r="F36" s="735">
        <v>0.30975906408831128</v>
      </c>
      <c r="G36" s="710">
        <v>57449</v>
      </c>
      <c r="H36" s="317">
        <f t="shared" si="1"/>
        <v>0.4775292199771447</v>
      </c>
      <c r="I36" s="736">
        <v>0.35848890116795734</v>
      </c>
    </row>
    <row r="37" spans="2:9" ht="14.1" customHeight="1">
      <c r="B37" s="1300"/>
      <c r="C37" s="687" t="s">
        <v>851</v>
      </c>
      <c r="D37" s="270">
        <v>2273</v>
      </c>
      <c r="E37" s="228">
        <f t="shared" si="0"/>
        <v>3.0496914552153545E-2</v>
      </c>
      <c r="F37" s="242">
        <v>2.1720249540249904E-2</v>
      </c>
      <c r="G37" s="227">
        <v>3430</v>
      </c>
      <c r="H37" s="228">
        <f t="shared" si="1"/>
        <v>2.8510944046399526E-2</v>
      </c>
      <c r="I37" s="243">
        <v>3.5195072216372567E-2</v>
      </c>
    </row>
    <row r="38" spans="2:9" ht="14.1" customHeight="1">
      <c r="B38" s="1300"/>
      <c r="C38" s="691" t="s">
        <v>836</v>
      </c>
      <c r="D38" s="712">
        <v>0</v>
      </c>
      <c r="E38" s="713">
        <f t="shared" si="0"/>
        <v>0</v>
      </c>
      <c r="F38" s="737">
        <v>0</v>
      </c>
      <c r="G38" s="715">
        <v>441</v>
      </c>
      <c r="H38" s="713">
        <f t="shared" si="1"/>
        <v>3.6656928059656531E-3</v>
      </c>
      <c r="I38" s="738">
        <v>0</v>
      </c>
    </row>
    <row r="39" spans="2:9" ht="14.1" customHeight="1">
      <c r="B39" s="1300"/>
      <c r="C39" s="696" t="s">
        <v>837</v>
      </c>
      <c r="D39" s="267">
        <v>2030</v>
      </c>
      <c r="E39" s="155">
        <f t="shared" si="0"/>
        <v>2.7236575688900883E-2</v>
      </c>
      <c r="F39" s="234"/>
      <c r="G39" s="154">
        <v>1191</v>
      </c>
      <c r="H39" s="155">
        <f t="shared" si="1"/>
        <v>9.899864244682751E-3</v>
      </c>
      <c r="I39" s="244"/>
    </row>
    <row r="40" spans="2:9" ht="14.1" customHeight="1">
      <c r="B40" s="1301"/>
      <c r="C40" s="161" t="s">
        <v>838</v>
      </c>
      <c r="D40" s="267">
        <v>32420</v>
      </c>
      <c r="E40" s="155">
        <f t="shared" si="0"/>
        <v>0.43498018908087022</v>
      </c>
      <c r="F40" s="236">
        <v>0.3314793136285612</v>
      </c>
      <c r="G40" s="154">
        <v>62511</v>
      </c>
      <c r="H40" s="155">
        <f t="shared" si="1"/>
        <v>0.51960572107419256</v>
      </c>
      <c r="I40" s="235">
        <v>0.39368397338432987</v>
      </c>
    </row>
    <row r="41" spans="2:9" ht="14.1" customHeight="1">
      <c r="B41" s="1300" t="s">
        <v>22</v>
      </c>
      <c r="C41" s="159" t="s">
        <v>852</v>
      </c>
      <c r="D41" s="26">
        <v>44</v>
      </c>
      <c r="E41" s="27">
        <f t="shared" si="0"/>
        <v>5.9034942379883684E-4</v>
      </c>
      <c r="F41" s="79">
        <v>0.18091061568531286</v>
      </c>
      <c r="G41" s="160">
        <v>5124</v>
      </c>
      <c r="H41" s="27">
        <f t="shared" si="1"/>
        <v>4.2591859269315212E-2</v>
      </c>
      <c r="I41" s="82">
        <v>3.1279449692946902E-2</v>
      </c>
    </row>
    <row r="42" spans="2:9" ht="14.1" customHeight="1">
      <c r="B42" s="1300"/>
      <c r="C42" s="687" t="s">
        <v>853</v>
      </c>
      <c r="D42" s="270">
        <v>4617</v>
      </c>
      <c r="E42" s="228">
        <f t="shared" si="0"/>
        <v>6.1946438401800676E-2</v>
      </c>
      <c r="F42" s="242">
        <v>0.14186037980975719</v>
      </c>
      <c r="G42" s="227">
        <v>14912</v>
      </c>
      <c r="H42" s="228">
        <f t="shared" si="1"/>
        <v>0.1239519526588658</v>
      </c>
      <c r="I42" s="243">
        <v>9.4512200396825577E-2</v>
      </c>
    </row>
    <row r="43" spans="2:9" ht="14.1" customHeight="1">
      <c r="B43" s="1300"/>
      <c r="C43" s="691" t="s">
        <v>836</v>
      </c>
      <c r="D43" s="717">
        <v>0</v>
      </c>
      <c r="E43" s="693">
        <f t="shared" si="0"/>
        <v>0</v>
      </c>
      <c r="F43" s="730">
        <v>0</v>
      </c>
      <c r="G43" s="692">
        <v>0</v>
      </c>
      <c r="H43" s="693">
        <f t="shared" si="1"/>
        <v>0</v>
      </c>
      <c r="I43" s="731">
        <v>0</v>
      </c>
    </row>
    <row r="44" spans="2:9" ht="14.1" customHeight="1">
      <c r="B44" s="1300"/>
      <c r="C44" s="696" t="s">
        <v>837</v>
      </c>
      <c r="D44" s="718">
        <v>0</v>
      </c>
      <c r="E44" s="719">
        <f t="shared" si="0"/>
        <v>0</v>
      </c>
      <c r="F44" s="739"/>
      <c r="G44" s="721">
        <v>548</v>
      </c>
      <c r="H44" s="719">
        <f t="shared" si="1"/>
        <v>4.5551012645559594E-3</v>
      </c>
      <c r="I44" s="740"/>
    </row>
    <row r="45" spans="2:9" ht="14.1" customHeight="1">
      <c r="B45" s="1300"/>
      <c r="C45" s="701" t="s">
        <v>838</v>
      </c>
      <c r="D45" s="723">
        <v>4661</v>
      </c>
      <c r="E45" s="325">
        <f t="shared" si="0"/>
        <v>6.2536787825599516E-2</v>
      </c>
      <c r="F45" s="724">
        <v>0.32277099549507005</v>
      </c>
      <c r="G45" s="413">
        <v>20584</v>
      </c>
      <c r="H45" s="325">
        <f t="shared" si="1"/>
        <v>0.17109891319273696</v>
      </c>
      <c r="I45" s="725">
        <v>0.12579165008977247</v>
      </c>
    </row>
    <row r="46" spans="2:9" ht="14.1" customHeight="1">
      <c r="B46" s="1317" t="s">
        <v>8</v>
      </c>
      <c r="C46" s="707" t="s">
        <v>854</v>
      </c>
      <c r="D46" s="708">
        <v>39616</v>
      </c>
      <c r="E46" s="317">
        <f t="shared" si="0"/>
        <v>0.5315291539366982</v>
      </c>
      <c r="F46" s="709">
        <v>1.3227834153186104</v>
      </c>
      <c r="G46" s="710">
        <v>104591</v>
      </c>
      <c r="H46" s="317">
        <f t="shared" si="1"/>
        <v>0.86938429992914656</v>
      </c>
      <c r="I46" s="711">
        <v>0.91059167697097632</v>
      </c>
    </row>
    <row r="47" spans="2:9" ht="14.1" customHeight="1">
      <c r="B47" s="1300"/>
      <c r="C47" s="687" t="s">
        <v>855</v>
      </c>
      <c r="D47" s="270">
        <v>177531</v>
      </c>
      <c r="E47" s="228">
        <f t="shared" si="0"/>
        <v>2.3819391717370748</v>
      </c>
      <c r="F47" s="688">
        <v>2.4603959266444786</v>
      </c>
      <c r="G47" s="227">
        <v>266528</v>
      </c>
      <c r="H47" s="228">
        <f t="shared" si="1"/>
        <v>2.2154416602911873</v>
      </c>
      <c r="I47" s="689">
        <v>1.2973368029998404</v>
      </c>
    </row>
    <row r="48" spans="2:9" ht="14.1" customHeight="1">
      <c r="B48" s="1300"/>
      <c r="C48" s="691" t="s">
        <v>836</v>
      </c>
      <c r="D48" s="712">
        <v>0</v>
      </c>
      <c r="E48" s="713">
        <f t="shared" si="0"/>
        <v>0</v>
      </c>
      <c r="F48" s="714">
        <v>0</v>
      </c>
      <c r="G48" s="715">
        <v>0</v>
      </c>
      <c r="H48" s="713">
        <f t="shared" si="1"/>
        <v>0</v>
      </c>
      <c r="I48" s="716">
        <v>2.5952381841309654E-3</v>
      </c>
    </row>
    <row r="49" spans="2:9" ht="14.1" customHeight="1">
      <c r="B49" s="1300"/>
      <c r="C49" s="696" t="s">
        <v>837</v>
      </c>
      <c r="D49" s="154">
        <v>82607</v>
      </c>
      <c r="E49" s="155">
        <f t="shared" si="0"/>
        <v>1.1083407920852388</v>
      </c>
      <c r="F49" s="236"/>
      <c r="G49" s="154">
        <v>19905</v>
      </c>
      <c r="H49" s="155">
        <f t="shared" si="1"/>
        <v>0.16545490998355175</v>
      </c>
      <c r="I49" s="235"/>
    </row>
    <row r="50" spans="2:9" ht="14.1" customHeight="1">
      <c r="B50" s="1301"/>
      <c r="C50" s="161" t="s">
        <v>838</v>
      </c>
      <c r="D50" s="154">
        <v>299754</v>
      </c>
      <c r="E50" s="155">
        <f t="shared" si="0"/>
        <v>4.0218091177590125</v>
      </c>
      <c r="F50" s="236">
        <v>3.7831793419630886</v>
      </c>
      <c r="G50" s="154">
        <v>391024</v>
      </c>
      <c r="H50" s="155">
        <f t="shared" si="1"/>
        <v>3.2502808702038859</v>
      </c>
      <c r="I50" s="235">
        <v>2.2105237181549477</v>
      </c>
    </row>
    <row r="51" spans="2:9" ht="14.1" customHeight="1">
      <c r="B51" s="1300" t="s">
        <v>14</v>
      </c>
      <c r="C51" s="159" t="s">
        <v>856</v>
      </c>
      <c r="D51" s="160">
        <v>391294</v>
      </c>
      <c r="E51" s="27">
        <f t="shared" si="0"/>
        <v>5.2500042599077741</v>
      </c>
      <c r="F51" s="75">
        <v>10.402642014183439</v>
      </c>
      <c r="G51" s="160">
        <v>470713</v>
      </c>
      <c r="H51" s="27">
        <f t="shared" si="1"/>
        <v>3.9126740539104548</v>
      </c>
      <c r="I51" s="77">
        <v>4.6595543784809772</v>
      </c>
    </row>
    <row r="52" spans="2:9" ht="14.1" customHeight="1">
      <c r="B52" s="1300"/>
      <c r="C52" s="687" t="s">
        <v>857</v>
      </c>
      <c r="D52" s="227">
        <v>327007</v>
      </c>
      <c r="E52" s="228">
        <f t="shared" si="0"/>
        <v>4.387463500640596</v>
      </c>
      <c r="F52" s="688">
        <v>5.1283328813095235</v>
      </c>
      <c r="G52" s="227">
        <v>274702</v>
      </c>
      <c r="H52" s="228">
        <f t="shared" si="1"/>
        <v>2.2833858167446186</v>
      </c>
      <c r="I52" s="689">
        <v>1.9221335662552015</v>
      </c>
    </row>
    <row r="53" spans="2:9" ht="14.1" customHeight="1">
      <c r="B53" s="1300"/>
      <c r="C53" s="687" t="s">
        <v>858</v>
      </c>
      <c r="D53" s="227">
        <v>359609</v>
      </c>
      <c r="E53" s="228">
        <f t="shared" si="0"/>
        <v>4.8248855896108163</v>
      </c>
      <c r="F53" s="688">
        <v>7.5543287850784191</v>
      </c>
      <c r="G53" s="227">
        <v>845190</v>
      </c>
      <c r="H53" s="228">
        <f t="shared" si="1"/>
        <v>7.0254124777190716</v>
      </c>
      <c r="I53" s="689">
        <v>8.1072144798628187</v>
      </c>
    </row>
    <row r="54" spans="2:9" ht="14.1" customHeight="1">
      <c r="B54" s="1300"/>
      <c r="C54" s="691" t="s">
        <v>836</v>
      </c>
      <c r="D54" s="692">
        <v>1089</v>
      </c>
      <c r="E54" s="693">
        <f t="shared" si="0"/>
        <v>1.4611148239021212E-2</v>
      </c>
      <c r="F54" s="694">
        <v>1.2679773335332059E-2</v>
      </c>
      <c r="G54" s="692">
        <v>0</v>
      </c>
      <c r="H54" s="693">
        <f t="shared" si="1"/>
        <v>0</v>
      </c>
      <c r="I54" s="695">
        <v>2.4659315798690011E-2</v>
      </c>
    </row>
    <row r="55" spans="2:9" ht="14.1" customHeight="1">
      <c r="B55" s="1300"/>
      <c r="C55" s="696" t="s">
        <v>837</v>
      </c>
      <c r="D55" s="732">
        <v>714234</v>
      </c>
      <c r="E55" s="698">
        <f t="shared" si="0"/>
        <v>9.5829006899440543</v>
      </c>
      <c r="F55" s="699"/>
      <c r="G55" s="697">
        <v>197147</v>
      </c>
      <c r="H55" s="698">
        <f t="shared" si="1"/>
        <v>1.6387309288383463</v>
      </c>
      <c r="I55" s="700"/>
    </row>
    <row r="56" spans="2:9" ht="14.1" customHeight="1">
      <c r="B56" s="1300"/>
      <c r="C56" s="701" t="s">
        <v>838</v>
      </c>
      <c r="D56" s="702">
        <v>1793233</v>
      </c>
      <c r="E56" s="703">
        <f t="shared" si="0"/>
        <v>24.059865188342265</v>
      </c>
      <c r="F56" s="704">
        <v>23.097983453906711</v>
      </c>
      <c r="G56" s="705">
        <v>1787752</v>
      </c>
      <c r="H56" s="703">
        <f t="shared" si="1"/>
        <v>14.860203277212491</v>
      </c>
      <c r="I56" s="706">
        <v>14.713561740397688</v>
      </c>
    </row>
    <row r="57" spans="2:9" ht="14.1" customHeight="1">
      <c r="B57" s="1317" t="s">
        <v>15</v>
      </c>
      <c r="C57" s="707" t="s">
        <v>859</v>
      </c>
      <c r="D57" s="708">
        <v>18888</v>
      </c>
      <c r="E57" s="317">
        <f t="shared" si="0"/>
        <v>0.25342090719800975</v>
      </c>
      <c r="F57" s="709">
        <v>1.1664813802294318</v>
      </c>
      <c r="G57" s="710">
        <v>67471</v>
      </c>
      <c r="H57" s="317">
        <f t="shared" si="1"/>
        <v>0.56083437485557508</v>
      </c>
      <c r="I57" s="711">
        <v>0.72619317441430253</v>
      </c>
    </row>
    <row r="58" spans="2:9" ht="14.1" customHeight="1">
      <c r="B58" s="1300"/>
      <c r="C58" s="687" t="s">
        <v>860</v>
      </c>
      <c r="D58" s="270">
        <v>79621</v>
      </c>
      <c r="E58" s="228">
        <f t="shared" si="0"/>
        <v>1.0682775334610726</v>
      </c>
      <c r="F58" s="688">
        <v>0.80279717532776051</v>
      </c>
      <c r="G58" s="227">
        <v>59849</v>
      </c>
      <c r="H58" s="228">
        <f t="shared" si="1"/>
        <v>0.49747856858103945</v>
      </c>
      <c r="I58" s="689">
        <v>0.29270644277440616</v>
      </c>
    </row>
    <row r="59" spans="2:9" ht="14.1" customHeight="1">
      <c r="B59" s="1300"/>
      <c r="C59" s="691" t="s">
        <v>836</v>
      </c>
      <c r="D59" s="712">
        <v>0</v>
      </c>
      <c r="E59" s="713">
        <f t="shared" si="0"/>
        <v>0</v>
      </c>
      <c r="F59" s="714">
        <v>0</v>
      </c>
      <c r="G59" s="715">
        <v>0</v>
      </c>
      <c r="H59" s="713">
        <f t="shared" si="1"/>
        <v>0</v>
      </c>
      <c r="I59" s="716">
        <v>0</v>
      </c>
    </row>
    <row r="60" spans="2:9" ht="14.1" customHeight="1">
      <c r="B60" s="1300"/>
      <c r="C60" s="696" t="s">
        <v>837</v>
      </c>
      <c r="D60" s="267">
        <v>36106</v>
      </c>
      <c r="E60" s="155">
        <f t="shared" si="0"/>
        <v>0.48443537035638184</v>
      </c>
      <c r="F60" s="236"/>
      <c r="G60" s="154">
        <v>9536</v>
      </c>
      <c r="H60" s="155">
        <f t="shared" si="1"/>
        <v>7.926541178614166E-2</v>
      </c>
      <c r="I60" s="235"/>
    </row>
    <row r="61" spans="2:9" ht="14.1" customHeight="1">
      <c r="B61" s="1301"/>
      <c r="C61" s="161" t="s">
        <v>838</v>
      </c>
      <c r="D61" s="267">
        <v>134615</v>
      </c>
      <c r="E61" s="155">
        <f t="shared" si="0"/>
        <v>1.8061338110154641</v>
      </c>
      <c r="F61" s="236">
        <v>1.9692785555571923</v>
      </c>
      <c r="G61" s="154">
        <v>136856</v>
      </c>
      <c r="H61" s="155">
        <f t="shared" si="1"/>
        <v>1.1375783552227561</v>
      </c>
      <c r="I61" s="235">
        <v>1.0188996171887086</v>
      </c>
    </row>
    <row r="62" spans="2:9" ht="14.1" customHeight="1">
      <c r="B62" s="1300" t="s">
        <v>23</v>
      </c>
      <c r="C62" s="159" t="s">
        <v>861</v>
      </c>
      <c r="D62" s="26">
        <v>94</v>
      </c>
      <c r="E62" s="27">
        <f t="shared" si="0"/>
        <v>1.2612010417520606E-3</v>
      </c>
      <c r="F62" s="79">
        <v>5.7911037670480135E-2</v>
      </c>
      <c r="G62" s="160">
        <v>0</v>
      </c>
      <c r="H62" s="27">
        <f t="shared" si="1"/>
        <v>0</v>
      </c>
      <c r="I62" s="82">
        <v>5.0456893958840981E-2</v>
      </c>
    </row>
    <row r="63" spans="2:9" ht="14.1" customHeight="1">
      <c r="B63" s="1300"/>
      <c r="C63" s="687" t="s">
        <v>862</v>
      </c>
      <c r="D63" s="270">
        <v>12045</v>
      </c>
      <c r="E63" s="228">
        <f t="shared" si="0"/>
        <v>0.16160815476493157</v>
      </c>
      <c r="F63" s="242">
        <v>0</v>
      </c>
      <c r="G63" s="227">
        <v>10525</v>
      </c>
      <c r="H63" s="228">
        <f t="shared" si="1"/>
        <v>8.7486205856663266E-2</v>
      </c>
      <c r="I63" s="243">
        <v>0</v>
      </c>
    </row>
    <row r="64" spans="2:9" ht="14.1" customHeight="1">
      <c r="B64" s="1300"/>
      <c r="C64" s="691" t="s">
        <v>836</v>
      </c>
      <c r="D64" s="712">
        <v>0</v>
      </c>
      <c r="E64" s="713">
        <f t="shared" si="0"/>
        <v>0</v>
      </c>
      <c r="F64" s="737">
        <v>0</v>
      </c>
      <c r="G64" s="715">
        <v>0</v>
      </c>
      <c r="H64" s="713">
        <f t="shared" si="1"/>
        <v>0</v>
      </c>
      <c r="I64" s="738">
        <v>0</v>
      </c>
    </row>
    <row r="65" spans="2:9" ht="14.1" customHeight="1">
      <c r="B65" s="1300"/>
      <c r="C65" s="696" t="s">
        <v>837</v>
      </c>
      <c r="D65" s="267">
        <v>117</v>
      </c>
      <c r="E65" s="155">
        <f t="shared" si="0"/>
        <v>1.5697927860105435E-3</v>
      </c>
      <c r="F65" s="234"/>
      <c r="G65" s="154">
        <v>192</v>
      </c>
      <c r="H65" s="155">
        <f t="shared" si="1"/>
        <v>1.595947888311577E-3</v>
      </c>
      <c r="I65" s="244"/>
    </row>
    <row r="66" spans="2:9" ht="14.1" customHeight="1" thickBot="1">
      <c r="B66" s="1309"/>
      <c r="C66" s="741" t="s">
        <v>838</v>
      </c>
      <c r="D66" s="166">
        <v>12256</v>
      </c>
      <c r="E66" s="35">
        <f t="shared" si="0"/>
        <v>0.16443914859269421</v>
      </c>
      <c r="F66" s="742">
        <v>5.7911037670480135E-2</v>
      </c>
      <c r="G66" s="166">
        <v>10717</v>
      </c>
      <c r="H66" s="35">
        <f t="shared" si="1"/>
        <v>8.9082153744974843E-2</v>
      </c>
      <c r="I66" s="743">
        <v>5.0456893958840981E-2</v>
      </c>
    </row>
    <row r="67" spans="2:9" ht="14.1" customHeight="1">
      <c r="B67" s="744"/>
      <c r="C67" s="745"/>
    </row>
    <row r="68" spans="2:9" ht="15.95" customHeight="1">
      <c r="B68" s="1235" t="s">
        <v>863</v>
      </c>
      <c r="C68" s="1236"/>
      <c r="D68" s="1236"/>
      <c r="E68" s="1236"/>
      <c r="F68" s="1236"/>
      <c r="G68" s="1236"/>
      <c r="H68" s="1236"/>
      <c r="I68" s="1236"/>
    </row>
    <row r="69" spans="2:9" ht="15.95" customHeight="1"/>
    <row r="70" spans="2:9" ht="15.95" customHeight="1" thickBot="1">
      <c r="B70" s="5"/>
      <c r="C70" s="5"/>
      <c r="D70" s="6"/>
      <c r="E70" s="7"/>
      <c r="F70" s="7"/>
      <c r="G70" s="18"/>
      <c r="H70" s="10"/>
      <c r="I70" s="8" t="s">
        <v>864</v>
      </c>
    </row>
    <row r="71" spans="2:9" ht="15.95" customHeight="1">
      <c r="B71" s="1273" t="s">
        <v>829</v>
      </c>
      <c r="C71" s="1486" t="s">
        <v>830</v>
      </c>
      <c r="D71" s="1238" t="s">
        <v>76</v>
      </c>
      <c r="E71" s="1239"/>
      <c r="F71" s="1240"/>
      <c r="G71" s="1238" t="s">
        <v>77</v>
      </c>
      <c r="H71" s="1239"/>
      <c r="I71" s="1241"/>
    </row>
    <row r="72" spans="2:9" ht="15.95" customHeight="1" thickBot="1">
      <c r="B72" s="1306"/>
      <c r="C72" s="1487"/>
      <c r="D72" s="106" t="s">
        <v>3</v>
      </c>
      <c r="E72" s="20" t="s">
        <v>865</v>
      </c>
      <c r="F72" s="107" t="s">
        <v>54</v>
      </c>
      <c r="G72" s="106" t="s">
        <v>3</v>
      </c>
      <c r="H72" s="20" t="s">
        <v>4</v>
      </c>
      <c r="I72" s="108" t="s">
        <v>54</v>
      </c>
    </row>
    <row r="73" spans="2:9" ht="14.1" customHeight="1">
      <c r="B73" s="1353" t="s">
        <v>9</v>
      </c>
      <c r="C73" s="683" t="s">
        <v>866</v>
      </c>
      <c r="D73" s="684">
        <v>244305</v>
      </c>
      <c r="E73" s="59">
        <f t="shared" ref="E73:E131" si="2">D73/D$131*100</f>
        <v>3.2778480904812461</v>
      </c>
      <c r="F73" s="685">
        <v>3.9215737245057851</v>
      </c>
      <c r="G73" s="684">
        <v>850461</v>
      </c>
      <c r="H73" s="59">
        <f t="shared" ref="H73:H131" si="3">G73/G$131*100</f>
        <v>7.069226234590376</v>
      </c>
      <c r="I73" s="686">
        <v>8.2737559224928923</v>
      </c>
    </row>
    <row r="74" spans="2:9" ht="14.1" customHeight="1">
      <c r="B74" s="1300"/>
      <c r="C74" s="687" t="s">
        <v>867</v>
      </c>
      <c r="D74" s="227">
        <v>156863</v>
      </c>
      <c r="E74" s="228">
        <f t="shared" si="2"/>
        <v>2.1046359469399305</v>
      </c>
      <c r="F74" s="688">
        <v>2.1730791948603883</v>
      </c>
      <c r="G74" s="227">
        <v>601188</v>
      </c>
      <c r="H74" s="228">
        <f t="shared" si="3"/>
        <v>4.9972120785326055</v>
      </c>
      <c r="I74" s="689">
        <v>5.6430768014754795</v>
      </c>
    </row>
    <row r="75" spans="2:9" ht="14.1" customHeight="1">
      <c r="B75" s="1300"/>
      <c r="C75" s="691" t="s">
        <v>836</v>
      </c>
      <c r="D75" s="692">
        <v>0</v>
      </c>
      <c r="E75" s="693">
        <f t="shared" si="2"/>
        <v>0</v>
      </c>
      <c r="F75" s="694">
        <v>1.964065118001321E-3</v>
      </c>
      <c r="G75" s="692">
        <v>15</v>
      </c>
      <c r="H75" s="693">
        <f t="shared" si="3"/>
        <v>1.2468342877434196E-4</v>
      </c>
      <c r="I75" s="695">
        <v>8.2683377936523389E-3</v>
      </c>
    </row>
    <row r="76" spans="2:9" ht="14.1" customHeight="1">
      <c r="B76" s="1300"/>
      <c r="C76" s="746" t="s">
        <v>837</v>
      </c>
      <c r="D76" s="697">
        <v>68004</v>
      </c>
      <c r="E76" s="698">
        <f t="shared" si="2"/>
        <v>0.91241186854582046</v>
      </c>
      <c r="F76" s="699"/>
      <c r="G76" s="697">
        <v>163483</v>
      </c>
      <c r="H76" s="698">
        <f t="shared" si="3"/>
        <v>1.3589080657543831</v>
      </c>
      <c r="I76" s="700"/>
    </row>
    <row r="77" spans="2:9" ht="14.1" customHeight="1">
      <c r="B77" s="1300"/>
      <c r="C77" s="747" t="s">
        <v>838</v>
      </c>
      <c r="D77" s="705">
        <v>469172</v>
      </c>
      <c r="E77" s="703">
        <f t="shared" si="2"/>
        <v>6.2948959059669978</v>
      </c>
      <c r="F77" s="704">
        <v>6.0966169844841742</v>
      </c>
      <c r="G77" s="705">
        <v>1615147</v>
      </c>
      <c r="H77" s="703">
        <f t="shared" si="3"/>
        <v>13.425471062306137</v>
      </c>
      <c r="I77" s="706">
        <v>13.925101061762025</v>
      </c>
    </row>
    <row r="78" spans="2:9" ht="14.1" customHeight="1">
      <c r="B78" s="1317" t="s">
        <v>10</v>
      </c>
      <c r="C78" s="707" t="s">
        <v>868</v>
      </c>
      <c r="D78" s="710">
        <v>381450</v>
      </c>
      <c r="E78" s="317">
        <f t="shared" si="2"/>
        <v>5.1179269933651437</v>
      </c>
      <c r="F78" s="709">
        <v>6.0804423305712225</v>
      </c>
      <c r="G78" s="710">
        <v>467133</v>
      </c>
      <c r="H78" s="317">
        <f t="shared" si="3"/>
        <v>3.8829162755763118</v>
      </c>
      <c r="I78" s="711">
        <v>4.3694340677918104</v>
      </c>
    </row>
    <row r="79" spans="2:9" ht="14.1" customHeight="1">
      <c r="B79" s="1300"/>
      <c r="C79" s="748" t="s">
        <v>869</v>
      </c>
      <c r="D79" s="227">
        <v>0</v>
      </c>
      <c r="E79" s="228">
        <f t="shared" si="2"/>
        <v>0</v>
      </c>
      <c r="F79" s="688">
        <v>0</v>
      </c>
      <c r="G79" s="227">
        <v>0</v>
      </c>
      <c r="H79" s="228">
        <f t="shared" si="3"/>
        <v>0</v>
      </c>
      <c r="I79" s="689">
        <v>0</v>
      </c>
    </row>
    <row r="80" spans="2:9" ht="14.1" customHeight="1">
      <c r="B80" s="1300"/>
      <c r="C80" s="749" t="s">
        <v>870</v>
      </c>
      <c r="D80" s="227">
        <v>471778</v>
      </c>
      <c r="E80" s="228">
        <f t="shared" si="2"/>
        <v>6.3298606922947185</v>
      </c>
      <c r="F80" s="688">
        <v>7.4655270467652564</v>
      </c>
      <c r="G80" s="227">
        <v>605736</v>
      </c>
      <c r="H80" s="228">
        <f t="shared" si="3"/>
        <v>5.0350160941369859</v>
      </c>
      <c r="I80" s="689">
        <v>5.1396643364463142</v>
      </c>
    </row>
    <row r="81" spans="2:9" ht="14.1" customHeight="1">
      <c r="B81" s="1300"/>
      <c r="C81" s="750" t="s">
        <v>836</v>
      </c>
      <c r="D81" s="715">
        <v>284</v>
      </c>
      <c r="E81" s="713">
        <f t="shared" si="2"/>
        <v>3.8104371899743104E-3</v>
      </c>
      <c r="F81" s="714">
        <v>9.9214171769625558E-3</v>
      </c>
      <c r="G81" s="715">
        <v>5806</v>
      </c>
      <c r="H81" s="713">
        <f t="shared" si="3"/>
        <v>4.826079916425529E-2</v>
      </c>
      <c r="I81" s="716">
        <v>9.4311866221208449E-2</v>
      </c>
    </row>
    <row r="82" spans="2:9" ht="14.1" customHeight="1">
      <c r="B82" s="1300"/>
      <c r="C82" s="751" t="s">
        <v>837</v>
      </c>
      <c r="D82" s="154">
        <v>228968</v>
      </c>
      <c r="E82" s="155">
        <f t="shared" si="2"/>
        <v>3.0720710651902743</v>
      </c>
      <c r="F82" s="236"/>
      <c r="G82" s="154">
        <v>88643</v>
      </c>
      <c r="H82" s="155">
        <f t="shared" si="3"/>
        <v>0.7368208784562662</v>
      </c>
      <c r="I82" s="235"/>
    </row>
    <row r="83" spans="2:9" ht="14.1" customHeight="1">
      <c r="B83" s="1301"/>
      <c r="C83" s="161" t="s">
        <v>838</v>
      </c>
      <c r="D83" s="154">
        <v>1082480</v>
      </c>
      <c r="E83" s="155">
        <f t="shared" si="2"/>
        <v>14.523669188040111</v>
      </c>
      <c r="F83" s="236">
        <v>13.555890794513441</v>
      </c>
      <c r="G83" s="154">
        <v>1167318</v>
      </c>
      <c r="H83" s="155">
        <f t="shared" si="3"/>
        <v>9.7030140473338182</v>
      </c>
      <c r="I83" s="235">
        <v>9.6034102704593316</v>
      </c>
    </row>
    <row r="84" spans="2:9" ht="14.1" customHeight="1">
      <c r="B84" s="1300" t="s">
        <v>24</v>
      </c>
      <c r="C84" s="159" t="s">
        <v>871</v>
      </c>
      <c r="D84" s="160">
        <v>404</v>
      </c>
      <c r="E84" s="27">
        <f t="shared" si="2"/>
        <v>5.4204810730620473E-3</v>
      </c>
      <c r="F84" s="79">
        <v>1.1986573881919828E-3</v>
      </c>
      <c r="G84" s="160">
        <v>136</v>
      </c>
      <c r="H84" s="27">
        <f t="shared" si="3"/>
        <v>1.1304630875540336E-3</v>
      </c>
      <c r="I84" s="82">
        <v>3.1507102165239088E-3</v>
      </c>
    </row>
    <row r="85" spans="2:9" ht="14.1" customHeight="1">
      <c r="B85" s="1300"/>
      <c r="C85" s="687" t="s">
        <v>872</v>
      </c>
      <c r="D85" s="227">
        <v>17687</v>
      </c>
      <c r="E85" s="228">
        <f t="shared" si="2"/>
        <v>0.23730705133477334</v>
      </c>
      <c r="F85" s="242">
        <v>0.11537438402729819</v>
      </c>
      <c r="G85" s="227">
        <v>17534</v>
      </c>
      <c r="H85" s="228">
        <f t="shared" si="3"/>
        <v>0.14574661600862079</v>
      </c>
      <c r="I85" s="243">
        <v>8.3566669529017076E-2</v>
      </c>
    </row>
    <row r="86" spans="2:9" ht="14.1" customHeight="1">
      <c r="B86" s="1300"/>
      <c r="C86" s="691" t="s">
        <v>836</v>
      </c>
      <c r="D86" s="692">
        <v>0</v>
      </c>
      <c r="E86" s="693">
        <f t="shared" si="2"/>
        <v>0</v>
      </c>
      <c r="F86" s="730">
        <v>0</v>
      </c>
      <c r="G86" s="692">
        <v>0</v>
      </c>
      <c r="H86" s="693">
        <f t="shared" si="3"/>
        <v>0</v>
      </c>
      <c r="I86" s="731">
        <v>0</v>
      </c>
    </row>
    <row r="87" spans="2:9" ht="14.1" customHeight="1">
      <c r="B87" s="1300"/>
      <c r="C87" s="746" t="s">
        <v>837</v>
      </c>
      <c r="D87" s="697">
        <v>229</v>
      </c>
      <c r="E87" s="698">
        <f t="shared" si="2"/>
        <v>3.0725004102257645E-3</v>
      </c>
      <c r="F87" s="733"/>
      <c r="G87" s="697">
        <v>30</v>
      </c>
      <c r="H87" s="698">
        <f t="shared" si="3"/>
        <v>2.4936685754868392E-4</v>
      </c>
      <c r="I87" s="734"/>
    </row>
    <row r="88" spans="2:9" ht="14.1" customHeight="1">
      <c r="B88" s="1300"/>
      <c r="C88" s="747" t="s">
        <v>838</v>
      </c>
      <c r="D88" s="705">
        <v>18320</v>
      </c>
      <c r="E88" s="703">
        <f t="shared" si="2"/>
        <v>0.24580003281806118</v>
      </c>
      <c r="F88" s="704">
        <v>0.11657304141549019</v>
      </c>
      <c r="G88" s="705">
        <v>17700</v>
      </c>
      <c r="H88" s="703">
        <f t="shared" si="3"/>
        <v>0.14712644595372351</v>
      </c>
      <c r="I88" s="706">
        <v>8.6717379745540987E-2</v>
      </c>
    </row>
    <row r="89" spans="2:9" ht="14.1" customHeight="1">
      <c r="B89" s="1317" t="s">
        <v>873</v>
      </c>
      <c r="C89" s="707" t="s">
        <v>874</v>
      </c>
      <c r="D89" s="710">
        <v>0</v>
      </c>
      <c r="E89" s="317">
        <f t="shared" si="2"/>
        <v>0</v>
      </c>
      <c r="F89" s="709">
        <v>0</v>
      </c>
      <c r="G89" s="710">
        <v>0</v>
      </c>
      <c r="H89" s="317">
        <f t="shared" si="3"/>
        <v>0</v>
      </c>
      <c r="I89" s="711">
        <v>0</v>
      </c>
    </row>
    <row r="90" spans="2:9" ht="14.1" customHeight="1">
      <c r="B90" s="1300"/>
      <c r="C90" s="687" t="s">
        <v>875</v>
      </c>
      <c r="D90" s="227">
        <v>0</v>
      </c>
      <c r="E90" s="228">
        <f t="shared" si="2"/>
        <v>0</v>
      </c>
      <c r="F90" s="688">
        <v>0</v>
      </c>
      <c r="G90" s="227">
        <v>0</v>
      </c>
      <c r="H90" s="228">
        <f t="shared" si="3"/>
        <v>0</v>
      </c>
      <c r="I90" s="689">
        <v>0</v>
      </c>
    </row>
    <row r="91" spans="2:9" ht="14.1" customHeight="1">
      <c r="B91" s="1300"/>
      <c r="C91" s="752" t="s">
        <v>876</v>
      </c>
      <c r="D91" s="227">
        <v>59904</v>
      </c>
      <c r="E91" s="228">
        <f t="shared" si="2"/>
        <v>0.80373390643739828</v>
      </c>
      <c r="F91" s="688">
        <v>0.55631889958987046</v>
      </c>
      <c r="G91" s="227">
        <v>85008</v>
      </c>
      <c r="H91" s="228">
        <f t="shared" si="3"/>
        <v>0.70660592754995066</v>
      </c>
      <c r="I91" s="689">
        <v>0.55631889958987046</v>
      </c>
    </row>
    <row r="92" spans="2:9" ht="14.1" customHeight="1">
      <c r="B92" s="1300"/>
      <c r="C92" s="750" t="s">
        <v>836</v>
      </c>
      <c r="D92" s="715">
        <v>0</v>
      </c>
      <c r="E92" s="713">
        <f t="shared" si="2"/>
        <v>0</v>
      </c>
      <c r="F92" s="714">
        <v>0</v>
      </c>
      <c r="G92" s="715">
        <v>0</v>
      </c>
      <c r="H92" s="713">
        <f t="shared" si="3"/>
        <v>0</v>
      </c>
      <c r="I92" s="716">
        <v>0</v>
      </c>
    </row>
    <row r="93" spans="2:9" ht="14.1" customHeight="1">
      <c r="B93" s="1300"/>
      <c r="C93" s="751" t="s">
        <v>837</v>
      </c>
      <c r="D93" s="154">
        <v>2734</v>
      </c>
      <c r="E93" s="155">
        <f t="shared" si="2"/>
        <v>3.6682166469682267E-2</v>
      </c>
      <c r="F93" s="236"/>
      <c r="G93" s="154">
        <v>1774</v>
      </c>
      <c r="H93" s="155">
        <f t="shared" si="3"/>
        <v>1.4745893509712175E-2</v>
      </c>
      <c r="I93" s="235"/>
    </row>
    <row r="94" spans="2:9" ht="14.1" customHeight="1">
      <c r="B94" s="1301"/>
      <c r="C94" s="161" t="s">
        <v>838</v>
      </c>
      <c r="D94" s="154">
        <v>62638</v>
      </c>
      <c r="E94" s="155">
        <f t="shared" si="2"/>
        <v>0.84041607290708042</v>
      </c>
      <c r="F94" s="236">
        <v>0.4818169450873388</v>
      </c>
      <c r="G94" s="154">
        <v>86782</v>
      </c>
      <c r="H94" s="155">
        <f t="shared" si="3"/>
        <v>0.72135182105966278</v>
      </c>
      <c r="I94" s="235">
        <v>0.55631889958987046</v>
      </c>
    </row>
    <row r="95" spans="2:9" ht="14.1" customHeight="1">
      <c r="B95" s="1317" t="s">
        <v>25</v>
      </c>
      <c r="C95" s="707" t="s">
        <v>877</v>
      </c>
      <c r="D95" s="710">
        <v>5638</v>
      </c>
      <c r="E95" s="317">
        <f t="shared" si="2"/>
        <v>7.5645228440405499E-2</v>
      </c>
      <c r="F95" s="709">
        <v>0.3468019098800274</v>
      </c>
      <c r="G95" s="710">
        <v>14051</v>
      </c>
      <c r="H95" s="317">
        <f t="shared" si="3"/>
        <v>0.11679512384721857</v>
      </c>
      <c r="I95" s="711">
        <v>0.12549114882634679</v>
      </c>
    </row>
    <row r="96" spans="2:9" ht="14.1" customHeight="1">
      <c r="B96" s="1300"/>
      <c r="C96" s="687" t="s">
        <v>878</v>
      </c>
      <c r="D96" s="227">
        <v>24246</v>
      </c>
      <c r="E96" s="228">
        <f t="shared" si="2"/>
        <v>0.32530936657787723</v>
      </c>
      <c r="F96" s="688">
        <v>0.41134166732376198</v>
      </c>
      <c r="G96" s="227">
        <v>97309</v>
      </c>
      <c r="H96" s="228">
        <f t="shared" si="3"/>
        <v>0.8088546513734961</v>
      </c>
      <c r="I96" s="689">
        <v>0.62285716419143178</v>
      </c>
    </row>
    <row r="97" spans="2:9" ht="14.1" customHeight="1">
      <c r="B97" s="1300"/>
      <c r="C97" s="750" t="s">
        <v>836</v>
      </c>
      <c r="D97" s="715">
        <v>0</v>
      </c>
      <c r="E97" s="713">
        <f t="shared" si="2"/>
        <v>0</v>
      </c>
      <c r="F97" s="714">
        <v>0</v>
      </c>
      <c r="G97" s="715">
        <v>0</v>
      </c>
      <c r="H97" s="713">
        <f t="shared" si="3"/>
        <v>0</v>
      </c>
      <c r="I97" s="716">
        <v>0</v>
      </c>
    </row>
    <row r="98" spans="2:9" ht="14.1" customHeight="1">
      <c r="B98" s="1300"/>
      <c r="C98" s="751" t="s">
        <v>837</v>
      </c>
      <c r="D98" s="154">
        <v>74609</v>
      </c>
      <c r="E98" s="155">
        <f t="shared" si="2"/>
        <v>1.0010313672774411</v>
      </c>
      <c r="F98" s="236"/>
      <c r="G98" s="154">
        <v>10674</v>
      </c>
      <c r="H98" s="155">
        <f t="shared" si="3"/>
        <v>8.8724727915821727E-2</v>
      </c>
      <c r="I98" s="235"/>
    </row>
    <row r="99" spans="2:9" ht="14.1" customHeight="1">
      <c r="B99" s="1301"/>
      <c r="C99" s="161" t="s">
        <v>838</v>
      </c>
      <c r="D99" s="154">
        <v>104493</v>
      </c>
      <c r="E99" s="155">
        <f t="shared" si="2"/>
        <v>1.401985962295724</v>
      </c>
      <c r="F99" s="236">
        <v>0.75814357720378933</v>
      </c>
      <c r="G99" s="154">
        <v>122034</v>
      </c>
      <c r="H99" s="155">
        <f t="shared" si="3"/>
        <v>1.0143745031365363</v>
      </c>
      <c r="I99" s="235">
        <v>0.74834831301777838</v>
      </c>
    </row>
    <row r="100" spans="2:9" ht="14.1" customHeight="1">
      <c r="B100" s="1485" t="s">
        <v>879</v>
      </c>
      <c r="C100" s="707" t="s">
        <v>880</v>
      </c>
      <c r="D100" s="710">
        <v>14498</v>
      </c>
      <c r="E100" s="317">
        <f t="shared" si="2"/>
        <v>0.19452013514171673</v>
      </c>
      <c r="F100" s="735">
        <v>0.2</v>
      </c>
      <c r="G100" s="710">
        <v>67959</v>
      </c>
      <c r="H100" s="317">
        <f t="shared" si="3"/>
        <v>0.56489074240503367</v>
      </c>
      <c r="I100" s="736">
        <v>0.5</v>
      </c>
    </row>
    <row r="101" spans="2:9" ht="14.1" customHeight="1">
      <c r="B101" s="1300"/>
      <c r="C101" s="691" t="s">
        <v>836</v>
      </c>
      <c r="D101" s="692">
        <v>0</v>
      </c>
      <c r="E101" s="693">
        <f t="shared" si="2"/>
        <v>0</v>
      </c>
      <c r="F101" s="730">
        <v>0</v>
      </c>
      <c r="G101" s="692">
        <v>0</v>
      </c>
      <c r="H101" s="693">
        <f t="shared" si="3"/>
        <v>0</v>
      </c>
      <c r="I101" s="731">
        <v>0</v>
      </c>
    </row>
    <row r="102" spans="2:9" ht="14.1" customHeight="1">
      <c r="B102" s="1300"/>
      <c r="C102" s="746" t="s">
        <v>837</v>
      </c>
      <c r="D102" s="697">
        <v>445</v>
      </c>
      <c r="E102" s="698">
        <f t="shared" si="2"/>
        <v>5.9705793997836907E-3</v>
      </c>
      <c r="F102" s="733"/>
      <c r="G102" s="697">
        <v>1924</v>
      </c>
      <c r="H102" s="698">
        <f t="shared" si="3"/>
        <v>1.5992727797455593E-2</v>
      </c>
      <c r="I102" s="734"/>
    </row>
    <row r="103" spans="2:9" ht="14.1" customHeight="1">
      <c r="B103" s="1301"/>
      <c r="C103" s="158" t="s">
        <v>838</v>
      </c>
      <c r="D103" s="173">
        <v>14943</v>
      </c>
      <c r="E103" s="174">
        <f t="shared" si="2"/>
        <v>0.20049071454150041</v>
      </c>
      <c r="F103" s="237">
        <v>0.2</v>
      </c>
      <c r="G103" s="173">
        <v>69883</v>
      </c>
      <c r="H103" s="174">
        <f t="shared" si="3"/>
        <v>0.5808834702024892</v>
      </c>
      <c r="I103" s="238">
        <v>0.5</v>
      </c>
    </row>
    <row r="104" spans="2:9" ht="14.1" customHeight="1">
      <c r="B104" s="1300" t="s">
        <v>11</v>
      </c>
      <c r="C104" s="159" t="s">
        <v>881</v>
      </c>
      <c r="D104" s="160">
        <v>11140</v>
      </c>
      <c r="E104" s="27">
        <f t="shared" si="2"/>
        <v>0.14946574047997824</v>
      </c>
      <c r="F104" s="75">
        <v>0.10421098449630541</v>
      </c>
      <c r="G104" s="160">
        <v>24445</v>
      </c>
      <c r="H104" s="27">
        <f t="shared" si="3"/>
        <v>0.20319242775925259</v>
      </c>
      <c r="I104" s="77">
        <v>0.22797118575339903</v>
      </c>
    </row>
    <row r="105" spans="2:9" ht="14.1" customHeight="1">
      <c r="B105" s="1300"/>
      <c r="C105" s="687" t="s">
        <v>882</v>
      </c>
      <c r="D105" s="227">
        <v>0</v>
      </c>
      <c r="E105" s="228">
        <f t="shared" si="2"/>
        <v>0</v>
      </c>
      <c r="F105" s="688">
        <v>4.3613798943852866E-3</v>
      </c>
      <c r="G105" s="227">
        <v>0</v>
      </c>
      <c r="H105" s="228">
        <f t="shared" si="3"/>
        <v>0</v>
      </c>
      <c r="I105" s="689">
        <v>5.1385716045793117E-2</v>
      </c>
    </row>
    <row r="106" spans="2:9" ht="14.1" customHeight="1">
      <c r="B106" s="1300"/>
      <c r="C106" s="687" t="s">
        <v>883</v>
      </c>
      <c r="D106" s="227">
        <v>884</v>
      </c>
      <c r="E106" s="228">
        <f t="shared" si="2"/>
        <v>1.1860656605412995E-2</v>
      </c>
      <c r="F106" s="688">
        <v>2.1821341127205855E-2</v>
      </c>
      <c r="G106" s="227">
        <v>5782</v>
      </c>
      <c r="H106" s="228">
        <f t="shared" si="3"/>
        <v>4.8061305678216343E-2</v>
      </c>
      <c r="I106" s="689">
        <v>0</v>
      </c>
    </row>
    <row r="107" spans="2:9" ht="14.1" customHeight="1">
      <c r="B107" s="1300"/>
      <c r="C107" s="687" t="s">
        <v>884</v>
      </c>
      <c r="D107" s="227">
        <v>0</v>
      </c>
      <c r="E107" s="228">
        <f t="shared" si="2"/>
        <v>0</v>
      </c>
      <c r="F107" s="688">
        <v>0</v>
      </c>
      <c r="G107" s="227">
        <v>0</v>
      </c>
      <c r="H107" s="228">
        <f t="shared" si="3"/>
        <v>0</v>
      </c>
      <c r="I107" s="689">
        <v>0</v>
      </c>
    </row>
    <row r="108" spans="2:9" ht="14.1" customHeight="1">
      <c r="B108" s="1300"/>
      <c r="C108" s="691" t="s">
        <v>836</v>
      </c>
      <c r="D108" s="692">
        <v>0</v>
      </c>
      <c r="E108" s="693">
        <f t="shared" si="2"/>
        <v>0</v>
      </c>
      <c r="F108" s="694">
        <v>0</v>
      </c>
      <c r="G108" s="692">
        <v>0</v>
      </c>
      <c r="H108" s="693">
        <f t="shared" si="3"/>
        <v>0</v>
      </c>
      <c r="I108" s="695">
        <v>1.8212197783375196E-5</v>
      </c>
    </row>
    <row r="109" spans="2:9" ht="14.1" customHeight="1">
      <c r="B109" s="1300"/>
      <c r="C109" s="746" t="s">
        <v>837</v>
      </c>
      <c r="D109" s="697">
        <v>0</v>
      </c>
      <c r="E109" s="698">
        <f t="shared" si="2"/>
        <v>0</v>
      </c>
      <c r="F109" s="699"/>
      <c r="G109" s="697">
        <v>2138</v>
      </c>
      <c r="H109" s="698">
        <f t="shared" si="3"/>
        <v>1.7771544714636208E-2</v>
      </c>
      <c r="I109" s="700"/>
    </row>
    <row r="110" spans="2:9" ht="14.1" customHeight="1">
      <c r="B110" s="1300"/>
      <c r="C110" s="747" t="s">
        <v>838</v>
      </c>
      <c r="D110" s="705">
        <v>12024</v>
      </c>
      <c r="E110" s="703">
        <f t="shared" si="2"/>
        <v>0.16132639708539123</v>
      </c>
      <c r="F110" s="704">
        <v>0.13039370551789653</v>
      </c>
      <c r="G110" s="705">
        <v>32365</v>
      </c>
      <c r="H110" s="703">
        <f t="shared" si="3"/>
        <v>0.26902527815210514</v>
      </c>
      <c r="I110" s="706">
        <v>0.27937511399697551</v>
      </c>
    </row>
    <row r="111" spans="2:9" ht="14.1" customHeight="1">
      <c r="B111" s="1317" t="s">
        <v>16</v>
      </c>
      <c r="C111" s="707" t="s">
        <v>885</v>
      </c>
      <c r="D111" s="710">
        <v>192951</v>
      </c>
      <c r="E111" s="317">
        <f t="shared" si="2"/>
        <v>2.5888298107138494</v>
      </c>
      <c r="F111" s="709">
        <v>2.279254244474695</v>
      </c>
      <c r="G111" s="710">
        <v>243425</v>
      </c>
      <c r="H111" s="317">
        <f t="shared" si="3"/>
        <v>2.023404243292946</v>
      </c>
      <c r="I111" s="711">
        <v>2.4513071850489512</v>
      </c>
    </row>
    <row r="112" spans="2:9" ht="14.1" customHeight="1">
      <c r="B112" s="1300"/>
      <c r="C112" s="687" t="s">
        <v>886</v>
      </c>
      <c r="D112" s="227">
        <v>0</v>
      </c>
      <c r="E112" s="228">
        <f t="shared" si="2"/>
        <v>0</v>
      </c>
      <c r="F112" s="688">
        <v>0</v>
      </c>
      <c r="G112" s="227">
        <v>0</v>
      </c>
      <c r="H112" s="228">
        <f t="shared" si="3"/>
        <v>0</v>
      </c>
      <c r="I112" s="689">
        <v>0</v>
      </c>
    </row>
    <row r="113" spans="2:9" ht="14.1" customHeight="1">
      <c r="B113" s="1300"/>
      <c r="C113" s="687" t="s">
        <v>887</v>
      </c>
      <c r="D113" s="227">
        <v>17589</v>
      </c>
      <c r="E113" s="228">
        <f t="shared" si="2"/>
        <v>0.235992182163585</v>
      </c>
      <c r="F113" s="688">
        <v>0.34814498382101361</v>
      </c>
      <c r="G113" s="227">
        <v>21929</v>
      </c>
      <c r="H113" s="228">
        <f t="shared" si="3"/>
        <v>0.18227886063950297</v>
      </c>
      <c r="I113" s="689">
        <v>0.21358354950453259</v>
      </c>
    </row>
    <row r="114" spans="2:9" ht="14.1" customHeight="1">
      <c r="B114" s="1300"/>
      <c r="C114" s="750" t="s">
        <v>836</v>
      </c>
      <c r="D114" s="715">
        <v>0</v>
      </c>
      <c r="E114" s="713">
        <f t="shared" si="2"/>
        <v>0</v>
      </c>
      <c r="F114" s="714">
        <v>1.7041153229717344E-3</v>
      </c>
      <c r="G114" s="715">
        <v>0</v>
      </c>
      <c r="H114" s="713">
        <f t="shared" si="3"/>
        <v>0</v>
      </c>
      <c r="I114" s="716">
        <v>3.6424395566750389E-4</v>
      </c>
    </row>
    <row r="115" spans="2:9" ht="14.1" customHeight="1">
      <c r="B115" s="1300"/>
      <c r="C115" s="751" t="s">
        <v>837</v>
      </c>
      <c r="D115" s="154">
        <v>68792</v>
      </c>
      <c r="E115" s="155">
        <f t="shared" si="2"/>
        <v>0.92298449004476324</v>
      </c>
      <c r="F115" s="236"/>
      <c r="G115" s="154">
        <v>27447</v>
      </c>
      <c r="H115" s="155">
        <f t="shared" si="3"/>
        <v>0.2281457379712909</v>
      </c>
      <c r="I115" s="235"/>
    </row>
    <row r="116" spans="2:9" ht="14.1" customHeight="1">
      <c r="B116" s="1301"/>
      <c r="C116" s="161" t="s">
        <v>838</v>
      </c>
      <c r="D116" s="154">
        <v>279332</v>
      </c>
      <c r="E116" s="155">
        <f t="shared" si="2"/>
        <v>3.7478064829221975</v>
      </c>
      <c r="F116" s="236">
        <v>2.6291033436186804</v>
      </c>
      <c r="G116" s="154">
        <v>292801</v>
      </c>
      <c r="H116" s="155">
        <f t="shared" si="3"/>
        <v>2.4338288419037397</v>
      </c>
      <c r="I116" s="235">
        <v>2.6652549785091515</v>
      </c>
    </row>
    <row r="117" spans="2:9" ht="14.1" customHeight="1">
      <c r="B117" s="1300" t="s">
        <v>12</v>
      </c>
      <c r="C117" s="159" t="s">
        <v>888</v>
      </c>
      <c r="D117" s="160">
        <v>0</v>
      </c>
      <c r="E117" s="27">
        <f t="shared" si="2"/>
        <v>0</v>
      </c>
      <c r="F117" s="75">
        <v>0</v>
      </c>
      <c r="G117" s="160">
        <v>0</v>
      </c>
      <c r="H117" s="27">
        <f t="shared" si="3"/>
        <v>0</v>
      </c>
      <c r="I117" s="77">
        <v>0</v>
      </c>
    </row>
    <row r="118" spans="2:9" ht="14.1" customHeight="1">
      <c r="B118" s="1300"/>
      <c r="C118" s="687" t="s">
        <v>889</v>
      </c>
      <c r="D118" s="227">
        <v>8465</v>
      </c>
      <c r="E118" s="228">
        <f t="shared" si="2"/>
        <v>0.11357517891948078</v>
      </c>
      <c r="F118" s="688">
        <v>0.42846947048515588</v>
      </c>
      <c r="G118" s="227">
        <v>32429</v>
      </c>
      <c r="H118" s="228">
        <f t="shared" si="3"/>
        <v>0.2695572607815423</v>
      </c>
      <c r="I118" s="689">
        <v>0.31959675280155964</v>
      </c>
    </row>
    <row r="119" spans="2:9" ht="14.1" customHeight="1">
      <c r="B119" s="1300"/>
      <c r="C119" s="687" t="s">
        <v>890</v>
      </c>
      <c r="D119" s="227">
        <v>36138</v>
      </c>
      <c r="E119" s="228">
        <f t="shared" si="2"/>
        <v>0.48486471539187193</v>
      </c>
      <c r="F119" s="688">
        <v>1.6513888395465668</v>
      </c>
      <c r="G119" s="227">
        <v>159236</v>
      </c>
      <c r="H119" s="228">
        <f t="shared" si="3"/>
        <v>1.3236060309540743</v>
      </c>
      <c r="I119" s="689">
        <v>1.3687195122117795</v>
      </c>
    </row>
    <row r="120" spans="2:9" ht="14.1" customHeight="1">
      <c r="B120" s="1300"/>
      <c r="C120" s="687" t="s">
        <v>891</v>
      </c>
      <c r="D120" s="227">
        <v>210356</v>
      </c>
      <c r="E120" s="228">
        <f t="shared" si="2"/>
        <v>2.8223532589233664</v>
      </c>
      <c r="F120" s="688">
        <v>2.5067536400914214</v>
      </c>
      <c r="G120" s="227">
        <v>291562</v>
      </c>
      <c r="H120" s="228">
        <f t="shared" si="3"/>
        <v>2.4235299906869789</v>
      </c>
      <c r="I120" s="689">
        <v>1.9996446800212464</v>
      </c>
    </row>
    <row r="121" spans="2:9" ht="14.1" customHeight="1">
      <c r="B121" s="1300"/>
      <c r="C121" s="691" t="s">
        <v>836</v>
      </c>
      <c r="D121" s="692">
        <v>0</v>
      </c>
      <c r="E121" s="693">
        <f t="shared" si="2"/>
        <v>0</v>
      </c>
      <c r="F121" s="694">
        <v>5.0545793477975171E-4</v>
      </c>
      <c r="G121" s="692">
        <v>0</v>
      </c>
      <c r="H121" s="693">
        <f t="shared" si="3"/>
        <v>0</v>
      </c>
      <c r="I121" s="695">
        <v>2.5497076896725274E-3</v>
      </c>
    </row>
    <row r="122" spans="2:9" ht="14.1" customHeight="1">
      <c r="B122" s="1300"/>
      <c r="C122" s="746" t="s">
        <v>837</v>
      </c>
      <c r="D122" s="697">
        <v>67040</v>
      </c>
      <c r="E122" s="698">
        <f t="shared" si="2"/>
        <v>0.89947784935168229</v>
      </c>
      <c r="F122" s="699"/>
      <c r="G122" s="697">
        <v>66898</v>
      </c>
      <c r="H122" s="698">
        <f t="shared" si="3"/>
        <v>0.55607146787639516</v>
      </c>
      <c r="I122" s="700"/>
    </row>
    <row r="123" spans="2:9" ht="14.1" customHeight="1">
      <c r="B123" s="1300"/>
      <c r="C123" s="747" t="s">
        <v>838</v>
      </c>
      <c r="D123" s="705">
        <v>321999</v>
      </c>
      <c r="E123" s="703">
        <f t="shared" si="2"/>
        <v>4.3202710025864013</v>
      </c>
      <c r="F123" s="704">
        <v>4.5871174080579236</v>
      </c>
      <c r="G123" s="705">
        <v>550125</v>
      </c>
      <c r="H123" s="703">
        <f t="shared" si="3"/>
        <v>4.5727647502989912</v>
      </c>
      <c r="I123" s="706">
        <v>3.6905106527242575</v>
      </c>
    </row>
    <row r="124" spans="2:9" ht="14.1" customHeight="1">
      <c r="B124" s="1317" t="s">
        <v>892</v>
      </c>
      <c r="C124" s="707" t="s">
        <v>893</v>
      </c>
      <c r="D124" s="710">
        <v>0</v>
      </c>
      <c r="E124" s="317">
        <f t="shared" si="2"/>
        <v>0</v>
      </c>
      <c r="F124" s="709">
        <v>0</v>
      </c>
      <c r="G124" s="710">
        <v>0</v>
      </c>
      <c r="H124" s="317">
        <f t="shared" si="3"/>
        <v>0</v>
      </c>
      <c r="I124" s="711">
        <v>0</v>
      </c>
    </row>
    <row r="125" spans="2:9" ht="14.1" customHeight="1">
      <c r="B125" s="1300"/>
      <c r="C125" s="687" t="s">
        <v>894</v>
      </c>
      <c r="D125" s="227">
        <v>20966</v>
      </c>
      <c r="E125" s="228">
        <f t="shared" si="2"/>
        <v>0.28130150044014574</v>
      </c>
      <c r="F125" s="688">
        <v>0.4</v>
      </c>
      <c r="G125" s="227">
        <v>11739</v>
      </c>
      <c r="H125" s="228">
        <f t="shared" si="3"/>
        <v>9.7577251358800007E-2</v>
      </c>
      <c r="I125" s="689">
        <v>0.1</v>
      </c>
    </row>
    <row r="126" spans="2:9" ht="14.1" customHeight="1">
      <c r="B126" s="1300"/>
      <c r="C126" s="750" t="s">
        <v>836</v>
      </c>
      <c r="D126" s="715">
        <v>0</v>
      </c>
      <c r="E126" s="713">
        <f t="shared" si="2"/>
        <v>0</v>
      </c>
      <c r="F126" s="714">
        <v>0</v>
      </c>
      <c r="G126" s="715">
        <v>0</v>
      </c>
      <c r="H126" s="713">
        <f t="shared" si="3"/>
        <v>0</v>
      </c>
      <c r="I126" s="716">
        <v>0</v>
      </c>
    </row>
    <row r="127" spans="2:9" ht="14.1" customHeight="1">
      <c r="B127" s="1300"/>
      <c r="C127" s="751" t="s">
        <v>837</v>
      </c>
      <c r="D127" s="154">
        <v>6558</v>
      </c>
      <c r="E127" s="155">
        <f t="shared" si="2"/>
        <v>8.7988898210744806E-2</v>
      </c>
      <c r="F127" s="236"/>
      <c r="G127" s="154">
        <v>23</v>
      </c>
      <c r="H127" s="155">
        <f t="shared" si="3"/>
        <v>1.91181257453991E-4</v>
      </c>
      <c r="I127" s="235"/>
    </row>
    <row r="128" spans="2:9" ht="14.1" customHeight="1" thickBot="1">
      <c r="B128" s="1300"/>
      <c r="C128" s="701" t="s">
        <v>838</v>
      </c>
      <c r="D128" s="413">
        <v>27524</v>
      </c>
      <c r="E128" s="325">
        <f t="shared" si="2"/>
        <v>0.36929039865089058</v>
      </c>
      <c r="F128" s="724">
        <v>0.4</v>
      </c>
      <c r="G128" s="413">
        <v>11762</v>
      </c>
      <c r="H128" s="325">
        <f t="shared" si="3"/>
        <v>9.7768432616254008E-2</v>
      </c>
      <c r="I128" s="725">
        <v>0.1</v>
      </c>
    </row>
    <row r="129" spans="2:9" ht="14.1" customHeight="1" thickTop="1" thickBot="1">
      <c r="B129" s="1489" t="s">
        <v>895</v>
      </c>
      <c r="C129" s="1482"/>
      <c r="D129" s="753">
        <v>491710</v>
      </c>
      <c r="E129" s="754">
        <f t="shared" si="2"/>
        <v>6.5972889812755922</v>
      </c>
      <c r="F129" s="755">
        <v>7.1807376046550662</v>
      </c>
      <c r="G129" s="753">
        <v>714979</v>
      </c>
      <c r="H129" s="754">
        <f t="shared" si="3"/>
        <v>5.9430688814433488</v>
      </c>
      <c r="I129" s="756">
        <v>6.833498897388016</v>
      </c>
    </row>
    <row r="130" spans="2:9" ht="14.1" customHeight="1" thickTop="1" thickBot="1">
      <c r="B130" s="1483" t="s">
        <v>896</v>
      </c>
      <c r="C130" s="1484"/>
      <c r="D130" s="166">
        <v>5855</v>
      </c>
      <c r="E130" s="35">
        <f t="shared" si="2"/>
        <v>7.8556724462322494E-2</v>
      </c>
      <c r="F130" s="742"/>
      <c r="G130" s="166">
        <v>10067</v>
      </c>
      <c r="H130" s="35">
        <f t="shared" si="3"/>
        <v>8.3679205164753356E-2</v>
      </c>
      <c r="I130" s="743"/>
    </row>
    <row r="131" spans="2:9" ht="14.1" customHeight="1" thickBot="1">
      <c r="B131" s="1480" t="s">
        <v>897</v>
      </c>
      <c r="C131" s="1272"/>
      <c r="D131" s="166">
        <v>7453213</v>
      </c>
      <c r="E131" s="35">
        <f t="shared" si="2"/>
        <v>100</v>
      </c>
      <c r="F131" s="742">
        <v>100</v>
      </c>
      <c r="G131" s="166">
        <v>12030468</v>
      </c>
      <c r="H131" s="35">
        <f t="shared" si="3"/>
        <v>100</v>
      </c>
      <c r="I131" s="743">
        <v>100</v>
      </c>
    </row>
    <row r="133" spans="2:9" ht="15.95" customHeight="1">
      <c r="B133" s="1235" t="s">
        <v>898</v>
      </c>
      <c r="C133" s="1236"/>
      <c r="D133" s="1236"/>
      <c r="E133" s="1236"/>
      <c r="F133" s="1236"/>
      <c r="G133" s="1236"/>
      <c r="H133" s="1236"/>
      <c r="I133" s="1236"/>
    </row>
    <row r="134" spans="2:9" ht="15.95" customHeight="1"/>
    <row r="135" spans="2:9" ht="15.95" customHeight="1" thickBot="1">
      <c r="B135" s="5"/>
      <c r="C135" s="5"/>
      <c r="D135" s="6"/>
      <c r="E135" s="7"/>
      <c r="F135" s="7"/>
      <c r="G135" s="18"/>
      <c r="H135" s="10"/>
      <c r="I135" s="473" t="s">
        <v>899</v>
      </c>
    </row>
    <row r="136" spans="2:9" ht="15.95" customHeight="1">
      <c r="B136" s="1273" t="s">
        <v>829</v>
      </c>
      <c r="C136" s="1486" t="s">
        <v>830</v>
      </c>
      <c r="D136" s="1238" t="s">
        <v>76</v>
      </c>
      <c r="E136" s="1239"/>
      <c r="F136" s="1240"/>
      <c r="G136" s="1238" t="s">
        <v>77</v>
      </c>
      <c r="H136" s="1239"/>
      <c r="I136" s="1241"/>
    </row>
    <row r="137" spans="2:9" ht="15.95" customHeight="1" thickBot="1">
      <c r="B137" s="1306"/>
      <c r="C137" s="1487"/>
      <c r="D137" s="106" t="s">
        <v>58</v>
      </c>
      <c r="E137" s="20" t="s">
        <v>831</v>
      </c>
      <c r="F137" s="107" t="s">
        <v>54</v>
      </c>
      <c r="G137" s="106" t="s">
        <v>58</v>
      </c>
      <c r="H137" s="20" t="s">
        <v>4</v>
      </c>
      <c r="I137" s="108" t="s">
        <v>54</v>
      </c>
    </row>
    <row r="138" spans="2:9" ht="14.1" customHeight="1">
      <c r="B138" s="1353" t="s">
        <v>19</v>
      </c>
      <c r="C138" s="683" t="s">
        <v>832</v>
      </c>
      <c r="D138" s="684">
        <v>0</v>
      </c>
      <c r="E138" s="59">
        <f t="shared" ref="E138:E197" si="4">D138/D$262*100</f>
        <v>0</v>
      </c>
      <c r="F138" s="685">
        <v>0</v>
      </c>
      <c r="G138" s="684">
        <v>0</v>
      </c>
      <c r="H138" s="59">
        <f t="shared" ref="H138:H197" si="5">G138/G$262*100</f>
        <v>0</v>
      </c>
      <c r="I138" s="686">
        <v>0</v>
      </c>
    </row>
    <row r="139" spans="2:9" ht="14.1" customHeight="1">
      <c r="B139" s="1300"/>
      <c r="C139" s="687" t="s">
        <v>833</v>
      </c>
      <c r="D139" s="227">
        <v>606</v>
      </c>
      <c r="E139" s="228">
        <f t="shared" si="4"/>
        <v>0.31849979239699999</v>
      </c>
      <c r="F139" s="688">
        <v>0.36853103204971643</v>
      </c>
      <c r="G139" s="227">
        <v>2121</v>
      </c>
      <c r="H139" s="228">
        <f t="shared" si="5"/>
        <v>0.72188036049772641</v>
      </c>
      <c r="I139" s="689">
        <v>0.75268700191164362</v>
      </c>
    </row>
    <row r="140" spans="2:9" ht="14.1" customHeight="1">
      <c r="B140" s="1300"/>
      <c r="C140" s="690" t="s">
        <v>834</v>
      </c>
      <c r="D140" s="227">
        <v>0</v>
      </c>
      <c r="E140" s="228">
        <f t="shared" si="4"/>
        <v>0</v>
      </c>
      <c r="F140" s="688">
        <v>0</v>
      </c>
      <c r="G140" s="227">
        <v>0</v>
      </c>
      <c r="H140" s="228">
        <f t="shared" si="5"/>
        <v>0</v>
      </c>
      <c r="I140" s="689">
        <v>0</v>
      </c>
    </row>
    <row r="141" spans="2:9" ht="14.1" customHeight="1">
      <c r="B141" s="1300"/>
      <c r="C141" s="691" t="s">
        <v>835</v>
      </c>
      <c r="D141" s="692">
        <v>0</v>
      </c>
      <c r="E141" s="693">
        <f t="shared" si="4"/>
        <v>0</v>
      </c>
      <c r="F141" s="694"/>
      <c r="G141" s="692">
        <v>0</v>
      </c>
      <c r="H141" s="693">
        <f t="shared" si="5"/>
        <v>0</v>
      </c>
      <c r="I141" s="695"/>
    </row>
    <row r="142" spans="2:9" ht="14.1" customHeight="1">
      <c r="B142" s="1300"/>
      <c r="C142" s="691" t="s">
        <v>836</v>
      </c>
      <c r="D142" s="692">
        <v>0</v>
      </c>
      <c r="E142" s="693">
        <f t="shared" si="4"/>
        <v>0</v>
      </c>
      <c r="F142" s="694">
        <v>0</v>
      </c>
      <c r="G142" s="692">
        <v>0</v>
      </c>
      <c r="H142" s="693">
        <f t="shared" si="5"/>
        <v>0</v>
      </c>
      <c r="I142" s="695">
        <v>0</v>
      </c>
    </row>
    <row r="143" spans="2:9" ht="14.1" customHeight="1">
      <c r="B143" s="1300"/>
      <c r="C143" s="696" t="s">
        <v>837</v>
      </c>
      <c r="D143" s="697">
        <v>45</v>
      </c>
      <c r="E143" s="698">
        <f t="shared" si="4"/>
        <v>2.3650974682945542E-2</v>
      </c>
      <c r="F143" s="699"/>
      <c r="G143" s="697">
        <v>79</v>
      </c>
      <c r="H143" s="698">
        <f t="shared" si="5"/>
        <v>2.6887575897840823E-2</v>
      </c>
      <c r="I143" s="700"/>
    </row>
    <row r="144" spans="2:9" ht="14.1" customHeight="1">
      <c r="B144" s="1300"/>
      <c r="C144" s="701" t="s">
        <v>838</v>
      </c>
      <c r="D144" s="702">
        <v>651</v>
      </c>
      <c r="E144" s="703">
        <f t="shared" si="4"/>
        <v>0.34215076707994552</v>
      </c>
      <c r="F144" s="704">
        <v>0.36853103204971643</v>
      </c>
      <c r="G144" s="705">
        <v>2200</v>
      </c>
      <c r="H144" s="703">
        <f t="shared" si="5"/>
        <v>0.74876793639556727</v>
      </c>
      <c r="I144" s="706">
        <v>0.75268700191164362</v>
      </c>
    </row>
    <row r="145" spans="2:9" ht="14.1" customHeight="1">
      <c r="B145" s="1317" t="s">
        <v>6</v>
      </c>
      <c r="C145" s="707" t="s">
        <v>839</v>
      </c>
      <c r="D145" s="708">
        <v>2173</v>
      </c>
      <c r="E145" s="317">
        <f t="shared" si="4"/>
        <v>1.1420792885786817</v>
      </c>
      <c r="F145" s="709">
        <v>1.4605552389481398</v>
      </c>
      <c r="G145" s="710">
        <v>9460</v>
      </c>
      <c r="H145" s="317">
        <f t="shared" si="5"/>
        <v>3.2197021265009393</v>
      </c>
      <c r="I145" s="711">
        <v>3.6865339761098959</v>
      </c>
    </row>
    <row r="146" spans="2:9" ht="14.1" customHeight="1">
      <c r="B146" s="1300"/>
      <c r="C146" s="687" t="s">
        <v>840</v>
      </c>
      <c r="D146" s="270">
        <v>14332</v>
      </c>
      <c r="E146" s="228">
        <f t="shared" si="4"/>
        <v>7.5325726479105679</v>
      </c>
      <c r="F146" s="688">
        <v>10.582648104426172</v>
      </c>
      <c r="G146" s="227">
        <v>41651</v>
      </c>
      <c r="H146" s="228">
        <f t="shared" si="5"/>
        <v>14.175878781278078</v>
      </c>
      <c r="I146" s="689">
        <v>15.160385811033846</v>
      </c>
    </row>
    <row r="147" spans="2:9" ht="14.1" customHeight="1">
      <c r="B147" s="1300"/>
      <c r="C147" s="687" t="s">
        <v>841</v>
      </c>
      <c r="D147" s="270">
        <v>4987</v>
      </c>
      <c r="E147" s="228">
        <f t="shared" si="4"/>
        <v>2.6210535720855432</v>
      </c>
      <c r="F147" s="688">
        <v>2.8348123422616625</v>
      </c>
      <c r="G147" s="227">
        <v>27548</v>
      </c>
      <c r="H147" s="228">
        <f t="shared" si="5"/>
        <v>9.3759359599204952</v>
      </c>
      <c r="I147" s="689">
        <v>10.370757293809104</v>
      </c>
    </row>
    <row r="148" spans="2:9" ht="14.1" customHeight="1">
      <c r="B148" s="1300"/>
      <c r="C148" s="687" t="s">
        <v>842</v>
      </c>
      <c r="D148" s="270">
        <v>507</v>
      </c>
      <c r="E148" s="228">
        <f t="shared" si="4"/>
        <v>0.26646764809451984</v>
      </c>
      <c r="F148" s="688">
        <v>0</v>
      </c>
      <c r="G148" s="227">
        <v>5207</v>
      </c>
      <c r="H148" s="228">
        <f t="shared" si="5"/>
        <v>1.7721975658235085</v>
      </c>
      <c r="I148" s="689">
        <v>0</v>
      </c>
    </row>
    <row r="149" spans="2:9" ht="14.1" customHeight="1">
      <c r="B149" s="1300"/>
      <c r="C149" s="691" t="s">
        <v>836</v>
      </c>
      <c r="D149" s="712">
        <v>1</v>
      </c>
      <c r="E149" s="713">
        <f t="shared" si="4"/>
        <v>5.2557721517656759E-4</v>
      </c>
      <c r="F149" s="714">
        <v>0.4911937908762789</v>
      </c>
      <c r="G149" s="715">
        <v>9</v>
      </c>
      <c r="H149" s="713">
        <f t="shared" si="5"/>
        <v>3.0631415579818666E-3</v>
      </c>
      <c r="I149" s="716">
        <v>1.9577116864178992</v>
      </c>
    </row>
    <row r="150" spans="2:9" ht="14.1" customHeight="1">
      <c r="B150" s="1300"/>
      <c r="C150" s="696" t="s">
        <v>837</v>
      </c>
      <c r="D150" s="267">
        <v>5587</v>
      </c>
      <c r="E150" s="155">
        <f t="shared" si="4"/>
        <v>2.9363999011914834</v>
      </c>
      <c r="F150" s="236"/>
      <c r="G150" s="154">
        <v>5696</v>
      </c>
      <c r="H150" s="155">
        <f t="shared" si="5"/>
        <v>1.9386282571405233</v>
      </c>
      <c r="I150" s="235"/>
    </row>
    <row r="151" spans="2:9" ht="14.1" customHeight="1">
      <c r="B151" s="1301"/>
      <c r="C151" s="161" t="s">
        <v>838</v>
      </c>
      <c r="D151" s="267">
        <v>27587</v>
      </c>
      <c r="E151" s="155">
        <f t="shared" si="4"/>
        <v>14.499098635075972</v>
      </c>
      <c r="F151" s="236">
        <v>15.369209476512252</v>
      </c>
      <c r="G151" s="154">
        <v>89571</v>
      </c>
      <c r="H151" s="155">
        <f t="shared" si="5"/>
        <v>30.485405832221524</v>
      </c>
      <c r="I151" s="235">
        <v>31.175388767370748</v>
      </c>
    </row>
    <row r="152" spans="2:9" ht="14.1" customHeight="1">
      <c r="B152" s="1300" t="s">
        <v>68</v>
      </c>
      <c r="C152" s="159" t="s">
        <v>843</v>
      </c>
      <c r="D152" s="26">
        <v>16490</v>
      </c>
      <c r="E152" s="27">
        <f t="shared" si="4"/>
        <v>8.6667682782616016</v>
      </c>
      <c r="F152" s="75">
        <v>13.506472360172598</v>
      </c>
      <c r="G152" s="160">
        <v>16360</v>
      </c>
      <c r="H152" s="27">
        <f t="shared" si="5"/>
        <v>5.5681106542870369</v>
      </c>
      <c r="I152" s="77">
        <v>6.142288676322825</v>
      </c>
    </row>
    <row r="153" spans="2:9" ht="14.1" customHeight="1">
      <c r="B153" s="1300"/>
      <c r="C153" s="687" t="s">
        <v>844</v>
      </c>
      <c r="D153" s="270">
        <v>6973</v>
      </c>
      <c r="E153" s="228">
        <f t="shared" si="4"/>
        <v>3.6648499214262062</v>
      </c>
      <c r="F153" s="688">
        <v>3.8600776140465145</v>
      </c>
      <c r="G153" s="227">
        <v>3849</v>
      </c>
      <c r="H153" s="228">
        <f t="shared" si="5"/>
        <v>1.310003539630245</v>
      </c>
      <c r="I153" s="689">
        <v>2.2163458224964541</v>
      </c>
    </row>
    <row r="154" spans="2:9" ht="14.1" customHeight="1">
      <c r="B154" s="1300"/>
      <c r="C154" s="687" t="s">
        <v>845</v>
      </c>
      <c r="D154" s="270">
        <v>8737</v>
      </c>
      <c r="E154" s="228">
        <f t="shared" si="4"/>
        <v>4.5919681289976717</v>
      </c>
      <c r="F154" s="688">
        <v>3.4079622242123264</v>
      </c>
      <c r="G154" s="227">
        <v>8394</v>
      </c>
      <c r="H154" s="228">
        <f t="shared" si="5"/>
        <v>2.8568900264110875</v>
      </c>
      <c r="I154" s="689">
        <v>2.1702777505722235</v>
      </c>
    </row>
    <row r="155" spans="2:9" ht="14.1" customHeight="1">
      <c r="B155" s="1300"/>
      <c r="C155" s="691" t="s">
        <v>836</v>
      </c>
      <c r="D155" s="717">
        <v>0</v>
      </c>
      <c r="E155" s="693">
        <f t="shared" si="4"/>
        <v>0</v>
      </c>
      <c r="F155" s="694">
        <v>5.4275557002903744E-4</v>
      </c>
      <c r="G155" s="692">
        <v>1</v>
      </c>
      <c r="H155" s="693">
        <f t="shared" si="5"/>
        <v>3.4034906199798513E-4</v>
      </c>
      <c r="I155" s="695">
        <v>4.6068071924230722E-2</v>
      </c>
    </row>
    <row r="156" spans="2:9" ht="14.1" customHeight="1">
      <c r="B156" s="1300"/>
      <c r="C156" s="696" t="s">
        <v>837</v>
      </c>
      <c r="D156" s="718">
        <v>5034</v>
      </c>
      <c r="E156" s="719">
        <f t="shared" si="4"/>
        <v>2.6457557011988415</v>
      </c>
      <c r="F156" s="720"/>
      <c r="G156" s="721">
        <v>1593</v>
      </c>
      <c r="H156" s="719">
        <f t="shared" si="5"/>
        <v>0.54217605576279038</v>
      </c>
      <c r="I156" s="722"/>
    </row>
    <row r="157" spans="2:9" ht="14.1" customHeight="1">
      <c r="B157" s="1300"/>
      <c r="C157" s="701" t="s">
        <v>838</v>
      </c>
      <c r="D157" s="723">
        <v>37234</v>
      </c>
      <c r="E157" s="325">
        <f t="shared" si="4"/>
        <v>19.569342029884321</v>
      </c>
      <c r="F157" s="724">
        <v>20.775054954001465</v>
      </c>
      <c r="G157" s="413">
        <v>30197</v>
      </c>
      <c r="H157" s="325">
        <f t="shared" si="5"/>
        <v>10.277520625153157</v>
      </c>
      <c r="I157" s="725">
        <v>10.574980321315733</v>
      </c>
    </row>
    <row r="158" spans="2:9" ht="14.1" customHeight="1">
      <c r="B158" s="1317" t="s">
        <v>7</v>
      </c>
      <c r="C158" s="707" t="s">
        <v>846</v>
      </c>
      <c r="D158" s="708">
        <v>0</v>
      </c>
      <c r="E158" s="317">
        <f t="shared" si="4"/>
        <v>0</v>
      </c>
      <c r="F158" s="709">
        <v>0</v>
      </c>
      <c r="G158" s="710">
        <v>0</v>
      </c>
      <c r="H158" s="317">
        <f t="shared" si="5"/>
        <v>0</v>
      </c>
      <c r="I158" s="711">
        <v>0</v>
      </c>
    </row>
    <row r="159" spans="2:9" ht="14.1" customHeight="1">
      <c r="B159" s="1300"/>
      <c r="C159" s="687" t="s">
        <v>847</v>
      </c>
      <c r="D159" s="270">
        <v>955</v>
      </c>
      <c r="E159" s="228">
        <f t="shared" si="4"/>
        <v>0.50192624049362211</v>
      </c>
      <c r="F159" s="688">
        <v>0.49716410214659823</v>
      </c>
      <c r="G159" s="227">
        <v>2822</v>
      </c>
      <c r="H159" s="228">
        <f t="shared" si="5"/>
        <v>0.96046505295831408</v>
      </c>
      <c r="I159" s="689">
        <v>1.0602911357049323</v>
      </c>
    </row>
    <row r="160" spans="2:9" ht="14.1" customHeight="1">
      <c r="B160" s="1300"/>
      <c r="C160" s="691" t="s">
        <v>836</v>
      </c>
      <c r="D160" s="712">
        <v>0</v>
      </c>
      <c r="E160" s="713">
        <f t="shared" si="4"/>
        <v>0</v>
      </c>
      <c r="F160" s="714">
        <v>0</v>
      </c>
      <c r="G160" s="715">
        <v>0</v>
      </c>
      <c r="H160" s="713">
        <f t="shared" si="5"/>
        <v>0</v>
      </c>
      <c r="I160" s="716">
        <v>3.627407238128403E-4</v>
      </c>
    </row>
    <row r="161" spans="2:9" ht="14.1" customHeight="1">
      <c r="B161" s="1300"/>
      <c r="C161" s="696" t="s">
        <v>837</v>
      </c>
      <c r="D161" s="154">
        <v>36</v>
      </c>
      <c r="E161" s="155">
        <f t="shared" si="4"/>
        <v>1.8920779746356437E-2</v>
      </c>
      <c r="F161" s="236"/>
      <c r="G161" s="154">
        <v>73</v>
      </c>
      <c r="H161" s="155">
        <f t="shared" si="5"/>
        <v>2.4845481525852916E-2</v>
      </c>
      <c r="I161" s="235"/>
    </row>
    <row r="162" spans="2:9" ht="14.1" customHeight="1">
      <c r="B162" s="1301"/>
      <c r="C162" s="161" t="s">
        <v>838</v>
      </c>
      <c r="D162" s="154">
        <v>991</v>
      </c>
      <c r="E162" s="155">
        <f t="shared" si="4"/>
        <v>0.52084702023997864</v>
      </c>
      <c r="F162" s="236">
        <v>0.49716410214659823</v>
      </c>
      <c r="G162" s="154">
        <v>2895</v>
      </c>
      <c r="H162" s="155">
        <f t="shared" si="5"/>
        <v>0.98531053448416706</v>
      </c>
      <c r="I162" s="235">
        <v>1.060653876428745</v>
      </c>
    </row>
    <row r="163" spans="2:9" ht="14.1" customHeight="1">
      <c r="B163" s="1488" t="s">
        <v>848</v>
      </c>
      <c r="C163" s="159" t="s">
        <v>849</v>
      </c>
      <c r="D163" s="160">
        <v>560</v>
      </c>
      <c r="E163" s="27">
        <f t="shared" si="4"/>
        <v>0.29432324049887792</v>
      </c>
      <c r="F163" s="79">
        <v>0.41520801107221361</v>
      </c>
      <c r="G163" s="160">
        <v>645</v>
      </c>
      <c r="H163" s="27">
        <f t="shared" si="5"/>
        <v>0.2195251449887004</v>
      </c>
      <c r="I163" s="82">
        <v>0.27967309805969987</v>
      </c>
    </row>
    <row r="164" spans="2:9" ht="14.1" customHeight="1">
      <c r="B164" s="1300"/>
      <c r="C164" s="691" t="s">
        <v>836</v>
      </c>
      <c r="D164" s="692">
        <v>0</v>
      </c>
      <c r="E164" s="693">
        <f t="shared" si="4"/>
        <v>0</v>
      </c>
      <c r="F164" s="730">
        <v>0</v>
      </c>
      <c r="G164" s="692">
        <v>0</v>
      </c>
      <c r="H164" s="693">
        <f t="shared" si="5"/>
        <v>0</v>
      </c>
      <c r="I164" s="731">
        <v>0</v>
      </c>
    </row>
    <row r="165" spans="2:9" ht="14.1" customHeight="1">
      <c r="B165" s="1300"/>
      <c r="C165" s="696" t="s">
        <v>837</v>
      </c>
      <c r="D165" s="732">
        <v>99</v>
      </c>
      <c r="E165" s="698">
        <f t="shared" si="4"/>
        <v>5.2032144302480196E-2</v>
      </c>
      <c r="F165" s="733"/>
      <c r="G165" s="697">
        <v>27</v>
      </c>
      <c r="H165" s="698">
        <f t="shared" si="5"/>
        <v>9.1894246739455988E-3</v>
      </c>
      <c r="I165" s="734"/>
    </row>
    <row r="166" spans="2:9" ht="14.1" customHeight="1">
      <c r="B166" s="1300"/>
      <c r="C166" s="701" t="s">
        <v>838</v>
      </c>
      <c r="D166" s="702">
        <v>659</v>
      </c>
      <c r="E166" s="703">
        <f t="shared" si="4"/>
        <v>0.34635538480135813</v>
      </c>
      <c r="F166" s="704">
        <v>0.41520801107221361</v>
      </c>
      <c r="G166" s="705">
        <v>672</v>
      </c>
      <c r="H166" s="703">
        <f t="shared" si="5"/>
        <v>0.228714569662646</v>
      </c>
      <c r="I166" s="706">
        <v>0.27967309805969987</v>
      </c>
    </row>
    <row r="167" spans="2:9" ht="14.1" customHeight="1">
      <c r="B167" s="1317" t="s">
        <v>21</v>
      </c>
      <c r="C167" s="707" t="s">
        <v>850</v>
      </c>
      <c r="D167" s="708">
        <v>334</v>
      </c>
      <c r="E167" s="317">
        <f t="shared" si="4"/>
        <v>0.17554278986897362</v>
      </c>
      <c r="F167" s="735">
        <v>0.17259627126923391</v>
      </c>
      <c r="G167" s="710">
        <v>1172</v>
      </c>
      <c r="H167" s="317">
        <f t="shared" si="5"/>
        <v>0.39888910066163857</v>
      </c>
      <c r="I167" s="736">
        <v>0.28402598674545393</v>
      </c>
    </row>
    <row r="168" spans="2:9" ht="14.1" customHeight="1">
      <c r="B168" s="1300"/>
      <c r="C168" s="687" t="s">
        <v>851</v>
      </c>
      <c r="D168" s="270">
        <v>31</v>
      </c>
      <c r="E168" s="228">
        <f t="shared" si="4"/>
        <v>1.6292893670473596E-2</v>
      </c>
      <c r="F168" s="242">
        <v>1.8453689380987272E-2</v>
      </c>
      <c r="G168" s="227">
        <v>55</v>
      </c>
      <c r="H168" s="228">
        <f t="shared" si="5"/>
        <v>1.8719198409889184E-2</v>
      </c>
      <c r="I168" s="243">
        <v>3.6999553828909709E-2</v>
      </c>
    </row>
    <row r="169" spans="2:9" ht="14.1" customHeight="1">
      <c r="B169" s="1300"/>
      <c r="C169" s="691" t="s">
        <v>836</v>
      </c>
      <c r="D169" s="712">
        <v>0</v>
      </c>
      <c r="E169" s="713">
        <f t="shared" si="4"/>
        <v>0</v>
      </c>
      <c r="F169" s="737">
        <v>0</v>
      </c>
      <c r="G169" s="715">
        <v>12</v>
      </c>
      <c r="H169" s="713">
        <f t="shared" si="5"/>
        <v>4.0841887439758218E-3</v>
      </c>
      <c r="I169" s="738">
        <v>0</v>
      </c>
    </row>
    <row r="170" spans="2:9" ht="14.1" customHeight="1">
      <c r="B170" s="1300"/>
      <c r="C170" s="696" t="s">
        <v>837</v>
      </c>
      <c r="D170" s="267">
        <v>93</v>
      </c>
      <c r="E170" s="155">
        <f t="shared" si="4"/>
        <v>4.8878681011420795E-2</v>
      </c>
      <c r="F170" s="234"/>
      <c r="G170" s="154">
        <v>57</v>
      </c>
      <c r="H170" s="155">
        <f t="shared" si="5"/>
        <v>1.9399896533885151E-2</v>
      </c>
      <c r="I170" s="244"/>
    </row>
    <row r="171" spans="2:9" ht="14.1" customHeight="1">
      <c r="B171" s="1301"/>
      <c r="C171" s="161" t="s">
        <v>838</v>
      </c>
      <c r="D171" s="267">
        <v>458</v>
      </c>
      <c r="E171" s="155">
        <f t="shared" si="4"/>
        <v>0.240714364550868</v>
      </c>
      <c r="F171" s="236">
        <v>0.19104996065022117</v>
      </c>
      <c r="G171" s="154">
        <v>1296</v>
      </c>
      <c r="H171" s="155">
        <f t="shared" si="5"/>
        <v>0.44109238434938874</v>
      </c>
      <c r="I171" s="235">
        <v>0.32102554057436367</v>
      </c>
    </row>
    <row r="172" spans="2:9" ht="14.1" customHeight="1">
      <c r="B172" s="1300" t="s">
        <v>22</v>
      </c>
      <c r="C172" s="159" t="s">
        <v>852</v>
      </c>
      <c r="D172" s="26">
        <v>1</v>
      </c>
      <c r="E172" s="27">
        <f t="shared" si="4"/>
        <v>5.2557721517656759E-4</v>
      </c>
      <c r="F172" s="79">
        <v>1.7910933810958235E-2</v>
      </c>
      <c r="G172" s="160">
        <v>102</v>
      </c>
      <c r="H172" s="27">
        <f t="shared" si="5"/>
        <v>3.4715604323794488E-2</v>
      </c>
      <c r="I172" s="82">
        <v>1.7411554743016335E-2</v>
      </c>
    </row>
    <row r="173" spans="2:9" ht="14.1" customHeight="1">
      <c r="B173" s="1300"/>
      <c r="C173" s="687" t="s">
        <v>853</v>
      </c>
      <c r="D173" s="270">
        <v>147</v>
      </c>
      <c r="E173" s="228">
        <f t="shared" si="4"/>
        <v>7.7259850630955446E-2</v>
      </c>
      <c r="F173" s="242">
        <v>8.4669868924529837E-2</v>
      </c>
      <c r="G173" s="227">
        <v>263</v>
      </c>
      <c r="H173" s="228">
        <f t="shared" si="5"/>
        <v>8.9511803305470095E-2</v>
      </c>
      <c r="I173" s="243">
        <v>7.0371700419691013E-2</v>
      </c>
    </row>
    <row r="174" spans="2:9" ht="14.1" customHeight="1">
      <c r="B174" s="1300"/>
      <c r="C174" s="691" t="s">
        <v>836</v>
      </c>
      <c r="D174" s="717">
        <v>0</v>
      </c>
      <c r="E174" s="693">
        <f t="shared" si="4"/>
        <v>0</v>
      </c>
      <c r="F174" s="730">
        <v>0</v>
      </c>
      <c r="G174" s="692">
        <v>0</v>
      </c>
      <c r="H174" s="693">
        <f t="shared" si="5"/>
        <v>0</v>
      </c>
      <c r="I174" s="731">
        <v>0</v>
      </c>
    </row>
    <row r="175" spans="2:9" ht="14.1" customHeight="1">
      <c r="B175" s="1300"/>
      <c r="C175" s="696" t="s">
        <v>837</v>
      </c>
      <c r="D175" s="718">
        <v>0</v>
      </c>
      <c r="E175" s="719">
        <f t="shared" si="4"/>
        <v>0</v>
      </c>
      <c r="F175" s="739"/>
      <c r="G175" s="721">
        <v>3</v>
      </c>
      <c r="H175" s="719">
        <f t="shared" si="5"/>
        <v>1.0210471859939555E-3</v>
      </c>
      <c r="I175" s="740"/>
    </row>
    <row r="176" spans="2:9" ht="14.1" customHeight="1">
      <c r="B176" s="1300"/>
      <c r="C176" s="701" t="s">
        <v>838</v>
      </c>
      <c r="D176" s="723">
        <v>148</v>
      </c>
      <c r="E176" s="325">
        <f t="shared" si="4"/>
        <v>7.7785427846132016E-2</v>
      </c>
      <c r="F176" s="724">
        <v>0.10258080273548807</v>
      </c>
      <c r="G176" s="413">
        <v>368</v>
      </c>
      <c r="H176" s="325">
        <f t="shared" si="5"/>
        <v>0.12524845481525854</v>
      </c>
      <c r="I176" s="725">
        <v>8.7783255162707352E-2</v>
      </c>
    </row>
    <row r="177" spans="2:9" ht="14.1" customHeight="1">
      <c r="B177" s="1317" t="s">
        <v>8</v>
      </c>
      <c r="C177" s="707" t="s">
        <v>854</v>
      </c>
      <c r="D177" s="708">
        <v>909</v>
      </c>
      <c r="E177" s="317">
        <f t="shared" si="4"/>
        <v>0.47774968859550004</v>
      </c>
      <c r="F177" s="709">
        <v>0.97370349263209321</v>
      </c>
      <c r="G177" s="710">
        <v>1704</v>
      </c>
      <c r="H177" s="317">
        <f t="shared" si="5"/>
        <v>0.5799548016445667</v>
      </c>
      <c r="I177" s="711">
        <v>0.90213618012253383</v>
      </c>
    </row>
    <row r="178" spans="2:9" ht="14.1" customHeight="1">
      <c r="B178" s="1300"/>
      <c r="C178" s="687" t="s">
        <v>855</v>
      </c>
      <c r="D178" s="270">
        <v>3799</v>
      </c>
      <c r="E178" s="228">
        <f t="shared" si="4"/>
        <v>1.9966678404557805</v>
      </c>
      <c r="F178" s="688">
        <v>1.7493012022035876</v>
      </c>
      <c r="G178" s="227">
        <v>4718</v>
      </c>
      <c r="H178" s="228">
        <f t="shared" si="5"/>
        <v>1.6057668745064937</v>
      </c>
      <c r="I178" s="689">
        <v>0.98230188008517161</v>
      </c>
    </row>
    <row r="179" spans="2:9" ht="14.1" customHeight="1">
      <c r="B179" s="1300"/>
      <c r="C179" s="691" t="s">
        <v>836</v>
      </c>
      <c r="D179" s="712">
        <v>0</v>
      </c>
      <c r="E179" s="713">
        <f t="shared" si="4"/>
        <v>0</v>
      </c>
      <c r="F179" s="714">
        <v>0</v>
      </c>
      <c r="G179" s="715">
        <v>0</v>
      </c>
      <c r="H179" s="713">
        <f t="shared" si="5"/>
        <v>0</v>
      </c>
      <c r="I179" s="716">
        <v>3.9901479619412431E-3</v>
      </c>
    </row>
    <row r="180" spans="2:9" ht="14.1" customHeight="1">
      <c r="B180" s="1300"/>
      <c r="C180" s="696" t="s">
        <v>837</v>
      </c>
      <c r="D180" s="154">
        <v>1514</v>
      </c>
      <c r="E180" s="155">
        <f t="shared" si="4"/>
        <v>0.79572390377732338</v>
      </c>
      <c r="F180" s="236"/>
      <c r="G180" s="154">
        <v>284</v>
      </c>
      <c r="H180" s="155">
        <f t="shared" si="5"/>
        <v>9.6659133607427783E-2</v>
      </c>
      <c r="I180" s="235"/>
    </row>
    <row r="181" spans="2:9" ht="14.1" customHeight="1">
      <c r="B181" s="1301"/>
      <c r="C181" s="161" t="s">
        <v>838</v>
      </c>
      <c r="D181" s="154">
        <v>6222</v>
      </c>
      <c r="E181" s="155">
        <f t="shared" si="4"/>
        <v>3.2701414328286043</v>
      </c>
      <c r="F181" s="236">
        <v>2.7230046948356805</v>
      </c>
      <c r="G181" s="154">
        <v>6706</v>
      </c>
      <c r="H181" s="155">
        <f t="shared" si="5"/>
        <v>2.2823808097584881</v>
      </c>
      <c r="I181" s="235">
        <v>1.8884282081696464</v>
      </c>
    </row>
    <row r="182" spans="2:9" ht="14.1" customHeight="1">
      <c r="B182" s="1300" t="s">
        <v>14</v>
      </c>
      <c r="C182" s="159" t="s">
        <v>856</v>
      </c>
      <c r="D182" s="160">
        <v>10450</v>
      </c>
      <c r="E182" s="27">
        <f t="shared" si="4"/>
        <v>5.4922818985951318</v>
      </c>
      <c r="F182" s="75">
        <v>8.2428288420309919</v>
      </c>
      <c r="G182" s="160">
        <v>9539</v>
      </c>
      <c r="H182" s="27">
        <f t="shared" si="5"/>
        <v>3.2465897023987806</v>
      </c>
      <c r="I182" s="77">
        <v>3.5885939806804288</v>
      </c>
    </row>
    <row r="183" spans="2:9" ht="14.1" customHeight="1">
      <c r="B183" s="1300"/>
      <c r="C183" s="687" t="s">
        <v>857</v>
      </c>
      <c r="D183" s="227">
        <v>6962</v>
      </c>
      <c r="E183" s="228">
        <f t="shared" si="4"/>
        <v>3.6590685720592639</v>
      </c>
      <c r="F183" s="688">
        <v>3.6299492523542023</v>
      </c>
      <c r="G183" s="227">
        <v>5376</v>
      </c>
      <c r="H183" s="228">
        <f t="shared" si="5"/>
        <v>1.829716557301168</v>
      </c>
      <c r="I183" s="689">
        <v>1.599323851290813</v>
      </c>
    </row>
    <row r="184" spans="2:9" ht="14.1" customHeight="1">
      <c r="B184" s="1300"/>
      <c r="C184" s="687" t="s">
        <v>858</v>
      </c>
      <c r="D184" s="227">
        <v>9693</v>
      </c>
      <c r="E184" s="228">
        <f t="shared" si="4"/>
        <v>5.0944199467064699</v>
      </c>
      <c r="F184" s="688">
        <v>5.8699014898640396</v>
      </c>
      <c r="G184" s="227">
        <v>23058</v>
      </c>
      <c r="H184" s="228">
        <f t="shared" si="5"/>
        <v>7.8477686715495416</v>
      </c>
      <c r="I184" s="689">
        <v>8.2958803535996584</v>
      </c>
    </row>
    <row r="185" spans="2:9" ht="14.1" customHeight="1">
      <c r="B185" s="1300"/>
      <c r="C185" s="691" t="s">
        <v>836</v>
      </c>
      <c r="D185" s="692">
        <v>29</v>
      </c>
      <c r="E185" s="693">
        <f t="shared" si="4"/>
        <v>1.5241739240120462E-2</v>
      </c>
      <c r="F185" s="694">
        <v>8.1413335504355606E-3</v>
      </c>
      <c r="G185" s="692">
        <v>0</v>
      </c>
      <c r="H185" s="693">
        <f t="shared" si="5"/>
        <v>0</v>
      </c>
      <c r="I185" s="695">
        <v>1.7048814019203492E-2</v>
      </c>
    </row>
    <row r="186" spans="2:9" ht="14.1" customHeight="1">
      <c r="B186" s="1300"/>
      <c r="C186" s="696" t="s">
        <v>837</v>
      </c>
      <c r="D186" s="732">
        <v>9648</v>
      </c>
      <c r="E186" s="698">
        <f t="shared" si="4"/>
        <v>5.0707689720235249</v>
      </c>
      <c r="F186" s="699"/>
      <c r="G186" s="697">
        <v>3410</v>
      </c>
      <c r="H186" s="698">
        <f t="shared" si="5"/>
        <v>1.1605903014131291</v>
      </c>
      <c r="I186" s="700"/>
    </row>
    <row r="187" spans="2:9" ht="14.1" customHeight="1">
      <c r="B187" s="1300"/>
      <c r="C187" s="701" t="s">
        <v>838</v>
      </c>
      <c r="D187" s="702">
        <v>36782</v>
      </c>
      <c r="E187" s="703">
        <f t="shared" si="4"/>
        <v>19.331781128624513</v>
      </c>
      <c r="F187" s="704">
        <v>17.750820917799672</v>
      </c>
      <c r="G187" s="705">
        <v>41383</v>
      </c>
      <c r="H187" s="703">
        <f t="shared" si="5"/>
        <v>14.084665232662619</v>
      </c>
      <c r="I187" s="706">
        <v>13.500846999590102</v>
      </c>
    </row>
    <row r="188" spans="2:9" ht="14.1" customHeight="1">
      <c r="B188" s="1317" t="s">
        <v>15</v>
      </c>
      <c r="C188" s="707" t="s">
        <v>859</v>
      </c>
      <c r="D188" s="708">
        <v>264</v>
      </c>
      <c r="E188" s="317">
        <f t="shared" si="4"/>
        <v>0.13875238480661387</v>
      </c>
      <c r="F188" s="709">
        <v>0.93245406930988617</v>
      </c>
      <c r="G188" s="710">
        <v>745</v>
      </c>
      <c r="H188" s="317">
        <f t="shared" si="5"/>
        <v>0.25356005118849889</v>
      </c>
      <c r="I188" s="711">
        <v>0.33190776228874885</v>
      </c>
    </row>
    <row r="189" spans="2:9" ht="14.1" customHeight="1">
      <c r="B189" s="1300"/>
      <c r="C189" s="687" t="s">
        <v>860</v>
      </c>
      <c r="D189" s="270">
        <v>992</v>
      </c>
      <c r="E189" s="228">
        <f t="shared" si="4"/>
        <v>0.52137259745515507</v>
      </c>
      <c r="F189" s="688">
        <v>0.56283752612011173</v>
      </c>
      <c r="G189" s="227">
        <v>608</v>
      </c>
      <c r="H189" s="228">
        <f t="shared" si="5"/>
        <v>0.20693222969477496</v>
      </c>
      <c r="I189" s="689">
        <v>0.17266458453491199</v>
      </c>
    </row>
    <row r="190" spans="2:9" ht="14.1" customHeight="1">
      <c r="B190" s="1300"/>
      <c r="C190" s="691" t="s">
        <v>836</v>
      </c>
      <c r="D190" s="712">
        <v>0</v>
      </c>
      <c r="E190" s="713">
        <f t="shared" si="4"/>
        <v>0</v>
      </c>
      <c r="F190" s="714">
        <v>0</v>
      </c>
      <c r="G190" s="715">
        <v>0</v>
      </c>
      <c r="H190" s="713">
        <f t="shared" si="5"/>
        <v>0</v>
      </c>
      <c r="I190" s="716">
        <v>0</v>
      </c>
    </row>
    <row r="191" spans="2:9" ht="14.1" customHeight="1">
      <c r="B191" s="1300"/>
      <c r="C191" s="696" t="s">
        <v>837</v>
      </c>
      <c r="D191" s="267">
        <v>496</v>
      </c>
      <c r="E191" s="155">
        <f t="shared" si="4"/>
        <v>0.26068629872757754</v>
      </c>
      <c r="F191" s="236"/>
      <c r="G191" s="154">
        <v>103</v>
      </c>
      <c r="H191" s="155">
        <f t="shared" si="5"/>
        <v>3.5055953385792468E-2</v>
      </c>
      <c r="I191" s="235"/>
    </row>
    <row r="192" spans="2:9" ht="14.1" customHeight="1">
      <c r="B192" s="1301"/>
      <c r="C192" s="161" t="s">
        <v>838</v>
      </c>
      <c r="D192" s="267">
        <v>1752</v>
      </c>
      <c r="E192" s="155">
        <f t="shared" si="4"/>
        <v>0.92081128098934661</v>
      </c>
      <c r="F192" s="236">
        <v>1.4952915954299981</v>
      </c>
      <c r="G192" s="154">
        <v>1456</v>
      </c>
      <c r="H192" s="155">
        <f t="shared" si="5"/>
        <v>0.49554823426906636</v>
      </c>
      <c r="I192" s="235">
        <v>0.50457234682366081</v>
      </c>
    </row>
    <row r="193" spans="2:9" ht="14.1" customHeight="1">
      <c r="B193" s="1300" t="s">
        <v>23</v>
      </c>
      <c r="C193" s="159" t="s">
        <v>861</v>
      </c>
      <c r="D193" s="26">
        <v>24</v>
      </c>
      <c r="E193" s="27">
        <f t="shared" si="4"/>
        <v>1.2613853164237623E-2</v>
      </c>
      <c r="F193" s="79">
        <v>2.333848951124861E-2</v>
      </c>
      <c r="G193" s="160">
        <v>0</v>
      </c>
      <c r="H193" s="27">
        <f t="shared" si="5"/>
        <v>0</v>
      </c>
      <c r="I193" s="82">
        <v>5.1146442057610486E-2</v>
      </c>
    </row>
    <row r="194" spans="2:9" ht="14.1" customHeight="1">
      <c r="B194" s="1300"/>
      <c r="C194" s="687" t="s">
        <v>862</v>
      </c>
      <c r="D194" s="270">
        <v>124</v>
      </c>
      <c r="E194" s="228">
        <f t="shared" si="4"/>
        <v>6.5171574681894384E-2</v>
      </c>
      <c r="F194" s="242">
        <v>0</v>
      </c>
      <c r="G194" s="227">
        <v>135</v>
      </c>
      <c r="H194" s="228">
        <f t="shared" si="5"/>
        <v>4.5947123369727991E-2</v>
      </c>
      <c r="I194" s="243">
        <v>0</v>
      </c>
    </row>
    <row r="195" spans="2:9" ht="14.1" customHeight="1">
      <c r="B195" s="1300"/>
      <c r="C195" s="691" t="s">
        <v>836</v>
      </c>
      <c r="D195" s="712">
        <v>0</v>
      </c>
      <c r="E195" s="713">
        <f t="shared" si="4"/>
        <v>0</v>
      </c>
      <c r="F195" s="737">
        <v>0</v>
      </c>
      <c r="G195" s="715">
        <v>0</v>
      </c>
      <c r="H195" s="713">
        <f t="shared" si="5"/>
        <v>0</v>
      </c>
      <c r="I195" s="738">
        <v>0</v>
      </c>
    </row>
    <row r="196" spans="2:9" ht="14.1" customHeight="1">
      <c r="B196" s="1300"/>
      <c r="C196" s="696" t="s">
        <v>837</v>
      </c>
      <c r="D196" s="267">
        <v>2</v>
      </c>
      <c r="E196" s="155">
        <f t="shared" si="4"/>
        <v>1.0511544303531352E-3</v>
      </c>
      <c r="F196" s="234"/>
      <c r="G196" s="154">
        <v>2</v>
      </c>
      <c r="H196" s="155">
        <f t="shared" si="5"/>
        <v>6.8069812399597026E-4</v>
      </c>
      <c r="I196" s="244"/>
    </row>
    <row r="197" spans="2:9" ht="14.1" customHeight="1" thickBot="1">
      <c r="B197" s="1309"/>
      <c r="C197" s="741" t="s">
        <v>838</v>
      </c>
      <c r="D197" s="166">
        <v>150</v>
      </c>
      <c r="E197" s="35">
        <f t="shared" si="4"/>
        <v>7.8836582276485156E-2</v>
      </c>
      <c r="F197" s="742">
        <v>2.333848951124861E-2</v>
      </c>
      <c r="G197" s="166">
        <v>137</v>
      </c>
      <c r="H197" s="35">
        <f t="shared" si="5"/>
        <v>4.6627821493723964E-2</v>
      </c>
      <c r="I197" s="743">
        <v>5.1146442057610486E-2</v>
      </c>
    </row>
    <row r="198" spans="2:9" ht="14.1" customHeight="1">
      <c r="B198" s="744"/>
      <c r="C198" s="745"/>
    </row>
    <row r="199" spans="2:9" ht="15.95" customHeight="1">
      <c r="B199" s="1235" t="s">
        <v>900</v>
      </c>
      <c r="C199" s="1236"/>
      <c r="D199" s="1236"/>
      <c r="E199" s="1236"/>
      <c r="F199" s="1236"/>
      <c r="G199" s="1236"/>
      <c r="H199" s="1236"/>
      <c r="I199" s="1236"/>
    </row>
    <row r="200" spans="2:9" ht="15.95" customHeight="1"/>
    <row r="201" spans="2:9" ht="15.95" customHeight="1" thickBot="1">
      <c r="B201" s="5"/>
      <c r="C201" s="5"/>
      <c r="D201" s="6"/>
      <c r="E201" s="7"/>
      <c r="F201" s="7"/>
      <c r="G201" s="18"/>
      <c r="H201" s="10"/>
      <c r="I201" s="473" t="s">
        <v>899</v>
      </c>
    </row>
    <row r="202" spans="2:9" ht="15.95" customHeight="1">
      <c r="B202" s="1273" t="s">
        <v>829</v>
      </c>
      <c r="C202" s="1486" t="s">
        <v>830</v>
      </c>
      <c r="D202" s="1238" t="s">
        <v>76</v>
      </c>
      <c r="E202" s="1239"/>
      <c r="F202" s="1240"/>
      <c r="G202" s="1238" t="s">
        <v>77</v>
      </c>
      <c r="H202" s="1239"/>
      <c r="I202" s="1241"/>
    </row>
    <row r="203" spans="2:9" ht="15.95" customHeight="1" thickBot="1">
      <c r="B203" s="1306"/>
      <c r="C203" s="1487"/>
      <c r="D203" s="106" t="s">
        <v>58</v>
      </c>
      <c r="E203" s="20" t="s">
        <v>865</v>
      </c>
      <c r="F203" s="107" t="s">
        <v>54</v>
      </c>
      <c r="G203" s="106" t="s">
        <v>58</v>
      </c>
      <c r="H203" s="20" t="s">
        <v>4</v>
      </c>
      <c r="I203" s="108" t="s">
        <v>54</v>
      </c>
    </row>
    <row r="204" spans="2:9" ht="14.1" customHeight="1">
      <c r="B204" s="1353" t="s">
        <v>9</v>
      </c>
      <c r="C204" s="683" t="s">
        <v>866</v>
      </c>
      <c r="D204" s="684">
        <v>7851</v>
      </c>
      <c r="E204" s="59">
        <f t="shared" ref="E204:E262" si="6">D204/D$262*100</f>
        <v>4.126306716351233</v>
      </c>
      <c r="F204" s="685">
        <v>5.7580938424380577</v>
      </c>
      <c r="G204" s="684">
        <v>28748</v>
      </c>
      <c r="H204" s="59">
        <f t="shared" ref="H204:H262" si="7">G204/G$262*100</f>
        <v>9.7843548343180764</v>
      </c>
      <c r="I204" s="686">
        <v>11.404568356675698</v>
      </c>
    </row>
    <row r="205" spans="2:9" ht="14.1" customHeight="1">
      <c r="B205" s="1300"/>
      <c r="C205" s="687" t="s">
        <v>867</v>
      </c>
      <c r="D205" s="227">
        <v>5146</v>
      </c>
      <c r="E205" s="228">
        <f t="shared" si="6"/>
        <v>2.7046203492986169</v>
      </c>
      <c r="F205" s="688">
        <v>2.1976173030475725</v>
      </c>
      <c r="G205" s="227">
        <v>16828</v>
      </c>
      <c r="H205" s="228">
        <f t="shared" si="7"/>
        <v>5.7273940153020941</v>
      </c>
      <c r="I205" s="689">
        <v>6.4578731060399965</v>
      </c>
    </row>
    <row r="206" spans="2:9" ht="14.1" customHeight="1">
      <c r="B206" s="1300"/>
      <c r="C206" s="691" t="s">
        <v>836</v>
      </c>
      <c r="D206" s="692">
        <v>0</v>
      </c>
      <c r="E206" s="693">
        <f t="shared" si="6"/>
        <v>0</v>
      </c>
      <c r="F206" s="694">
        <v>1.0855111400580749E-3</v>
      </c>
      <c r="G206" s="692">
        <v>1</v>
      </c>
      <c r="H206" s="693">
        <f t="shared" si="7"/>
        <v>3.4034906199798513E-4</v>
      </c>
      <c r="I206" s="695">
        <v>1.5597851123952131E-2</v>
      </c>
    </row>
    <row r="207" spans="2:9" ht="14.1" customHeight="1">
      <c r="B207" s="1300"/>
      <c r="C207" s="746" t="s">
        <v>837</v>
      </c>
      <c r="D207" s="697">
        <v>2497</v>
      </c>
      <c r="E207" s="698">
        <f t="shared" si="6"/>
        <v>1.3123663062958895</v>
      </c>
      <c r="F207" s="699"/>
      <c r="G207" s="697">
        <v>3323</v>
      </c>
      <c r="H207" s="698">
        <f t="shared" si="7"/>
        <v>1.1309799330193044</v>
      </c>
      <c r="I207" s="700"/>
    </row>
    <row r="208" spans="2:9" ht="14.1" customHeight="1">
      <c r="B208" s="1300"/>
      <c r="C208" s="747" t="s">
        <v>838</v>
      </c>
      <c r="D208" s="705">
        <v>15494</v>
      </c>
      <c r="E208" s="703">
        <f t="shared" si="6"/>
        <v>8.1432933719457399</v>
      </c>
      <c r="F208" s="704">
        <v>7.9567966566256896</v>
      </c>
      <c r="G208" s="705">
        <v>48900</v>
      </c>
      <c r="H208" s="703">
        <f t="shared" si="7"/>
        <v>16.643069131701473</v>
      </c>
      <c r="I208" s="706">
        <v>17.878039313839647</v>
      </c>
    </row>
    <row r="209" spans="2:9" ht="14.1" customHeight="1">
      <c r="B209" s="1317" t="s">
        <v>10</v>
      </c>
      <c r="C209" s="707" t="s">
        <v>868</v>
      </c>
      <c r="D209" s="710">
        <v>15605</v>
      </c>
      <c r="E209" s="317">
        <f t="shared" si="6"/>
        <v>8.2016324428303378</v>
      </c>
      <c r="F209" s="709">
        <v>9.087356508996173</v>
      </c>
      <c r="G209" s="710">
        <v>11277</v>
      </c>
      <c r="H209" s="317">
        <f t="shared" si="7"/>
        <v>3.8381163721512781</v>
      </c>
      <c r="I209" s="711">
        <v>3.9273938167216222</v>
      </c>
    </row>
    <row r="210" spans="2:9" ht="14.1" customHeight="1">
      <c r="B210" s="1300"/>
      <c r="C210" s="748" t="s">
        <v>869</v>
      </c>
      <c r="D210" s="227">
        <v>0</v>
      </c>
      <c r="E210" s="228">
        <f t="shared" si="6"/>
        <v>0</v>
      </c>
      <c r="F210" s="688">
        <v>0</v>
      </c>
      <c r="G210" s="227">
        <v>0</v>
      </c>
      <c r="H210" s="228">
        <f t="shared" si="7"/>
        <v>0</v>
      </c>
      <c r="I210" s="689">
        <v>0</v>
      </c>
    </row>
    <row r="211" spans="2:9" ht="14.1" customHeight="1">
      <c r="B211" s="1300"/>
      <c r="C211" s="749" t="s">
        <v>870</v>
      </c>
      <c r="D211" s="227">
        <v>19581</v>
      </c>
      <c r="E211" s="228">
        <f t="shared" si="6"/>
        <v>10.291327450372371</v>
      </c>
      <c r="F211" s="688">
        <v>13.123286927732094</v>
      </c>
      <c r="G211" s="227">
        <v>14151</v>
      </c>
      <c r="H211" s="228">
        <f t="shared" si="7"/>
        <v>4.8162795763334874</v>
      </c>
      <c r="I211" s="689">
        <v>5.3058085672104145</v>
      </c>
    </row>
    <row r="212" spans="2:9" ht="14.1" customHeight="1">
      <c r="B212" s="1300"/>
      <c r="C212" s="750" t="s">
        <v>836</v>
      </c>
      <c r="D212" s="715">
        <v>57</v>
      </c>
      <c r="E212" s="713">
        <f t="shared" si="6"/>
        <v>2.9957901265064358E-2</v>
      </c>
      <c r="F212" s="714">
        <v>7.9242313224239469E-2</v>
      </c>
      <c r="G212" s="715">
        <v>992</v>
      </c>
      <c r="H212" s="713">
        <f t="shared" si="7"/>
        <v>0.33762626950200125</v>
      </c>
      <c r="I212" s="716">
        <v>0.47881775543294924</v>
      </c>
    </row>
    <row r="213" spans="2:9" ht="14.1" customHeight="1">
      <c r="B213" s="1300"/>
      <c r="C213" s="751" t="s">
        <v>837</v>
      </c>
      <c r="D213" s="154">
        <v>5023</v>
      </c>
      <c r="E213" s="155">
        <f t="shared" si="6"/>
        <v>2.6399743518318997</v>
      </c>
      <c r="F213" s="236"/>
      <c r="G213" s="154">
        <v>1697</v>
      </c>
      <c r="H213" s="155">
        <f t="shared" si="7"/>
        <v>0.57757235821058084</v>
      </c>
      <c r="I213" s="235"/>
    </row>
    <row r="214" spans="2:9" ht="14.1" customHeight="1">
      <c r="B214" s="1301"/>
      <c r="C214" s="161" t="s">
        <v>838</v>
      </c>
      <c r="D214" s="154">
        <v>40266</v>
      </c>
      <c r="E214" s="155">
        <f t="shared" si="6"/>
        <v>21.162892146299676</v>
      </c>
      <c r="F214" s="236">
        <v>22.289885749952511</v>
      </c>
      <c r="G214" s="154">
        <v>28117</v>
      </c>
      <c r="H214" s="155">
        <f t="shared" si="7"/>
        <v>9.569594576197348</v>
      </c>
      <c r="I214" s="235">
        <v>9.7120201393649861</v>
      </c>
    </row>
    <row r="215" spans="2:9" ht="14.1" customHeight="1">
      <c r="B215" s="1300" t="s">
        <v>24</v>
      </c>
      <c r="C215" s="159" t="s">
        <v>871</v>
      </c>
      <c r="D215" s="160">
        <v>10</v>
      </c>
      <c r="E215" s="27">
        <f t="shared" si="6"/>
        <v>5.255772151765677E-3</v>
      </c>
      <c r="F215" s="79">
        <v>2.1710222801161498E-3</v>
      </c>
      <c r="G215" s="160">
        <v>11</v>
      </c>
      <c r="H215" s="27">
        <f t="shared" si="7"/>
        <v>3.7438396819778367E-3</v>
      </c>
      <c r="I215" s="82">
        <v>6.5293330286311253E-3</v>
      </c>
    </row>
    <row r="216" spans="2:9" ht="14.1" customHeight="1">
      <c r="B216" s="1300"/>
      <c r="C216" s="687" t="s">
        <v>872</v>
      </c>
      <c r="D216" s="227">
        <v>153</v>
      </c>
      <c r="E216" s="228">
        <f t="shared" si="6"/>
        <v>8.0413313922014854E-2</v>
      </c>
      <c r="F216" s="242">
        <v>6.4587912833455455E-2</v>
      </c>
      <c r="G216" s="227">
        <v>205</v>
      </c>
      <c r="H216" s="228">
        <f t="shared" si="7"/>
        <v>6.9771557709586943E-2</v>
      </c>
      <c r="I216" s="243">
        <v>6.384236739105989E-2</v>
      </c>
    </row>
    <row r="217" spans="2:9" ht="14.1" customHeight="1">
      <c r="B217" s="1300"/>
      <c r="C217" s="691" t="s">
        <v>836</v>
      </c>
      <c r="D217" s="692">
        <v>0</v>
      </c>
      <c r="E217" s="693">
        <f t="shared" si="6"/>
        <v>0</v>
      </c>
      <c r="F217" s="730">
        <v>0</v>
      </c>
      <c r="G217" s="692">
        <v>0</v>
      </c>
      <c r="H217" s="693">
        <f t="shared" si="7"/>
        <v>0</v>
      </c>
      <c r="I217" s="731">
        <v>0</v>
      </c>
    </row>
    <row r="218" spans="2:9" ht="14.1" customHeight="1">
      <c r="B218" s="1300"/>
      <c r="C218" s="746" t="s">
        <v>837</v>
      </c>
      <c r="D218" s="697">
        <v>4</v>
      </c>
      <c r="E218" s="698">
        <f t="shared" si="6"/>
        <v>2.1023088607062704E-3</v>
      </c>
      <c r="F218" s="733"/>
      <c r="G218" s="697">
        <v>2</v>
      </c>
      <c r="H218" s="698">
        <f t="shared" si="7"/>
        <v>6.8069812399597026E-4</v>
      </c>
      <c r="I218" s="734"/>
    </row>
    <row r="219" spans="2:9" ht="14.1" customHeight="1">
      <c r="B219" s="1300"/>
      <c r="C219" s="747" t="s">
        <v>838</v>
      </c>
      <c r="D219" s="705">
        <v>167</v>
      </c>
      <c r="E219" s="703">
        <f t="shared" si="6"/>
        <v>8.777139493448681E-2</v>
      </c>
      <c r="F219" s="704">
        <v>6.6758935113571602E-2</v>
      </c>
      <c r="G219" s="705">
        <v>218</v>
      </c>
      <c r="H219" s="703">
        <f t="shared" si="7"/>
        <v>7.419609551556075E-2</v>
      </c>
      <c r="I219" s="706">
        <v>7.0371700419691013E-2</v>
      </c>
    </row>
    <row r="220" spans="2:9" ht="14.1" customHeight="1">
      <c r="B220" s="1317" t="s">
        <v>873</v>
      </c>
      <c r="C220" s="707" t="s">
        <v>874</v>
      </c>
      <c r="D220" s="710">
        <v>0</v>
      </c>
      <c r="E220" s="317">
        <f t="shared" si="6"/>
        <v>0</v>
      </c>
      <c r="F220" s="709">
        <v>0</v>
      </c>
      <c r="G220" s="710">
        <v>0</v>
      </c>
      <c r="H220" s="317">
        <f t="shared" si="7"/>
        <v>0</v>
      </c>
      <c r="I220" s="711">
        <v>0</v>
      </c>
    </row>
    <row r="221" spans="2:9" ht="14.1" customHeight="1">
      <c r="B221" s="1300"/>
      <c r="C221" s="687" t="s">
        <v>875</v>
      </c>
      <c r="D221" s="227">
        <v>0</v>
      </c>
      <c r="E221" s="228">
        <f t="shared" si="6"/>
        <v>0</v>
      </c>
      <c r="F221" s="688">
        <v>0</v>
      </c>
      <c r="G221" s="227">
        <v>0</v>
      </c>
      <c r="H221" s="228">
        <f t="shared" si="7"/>
        <v>0</v>
      </c>
      <c r="I221" s="689">
        <v>0</v>
      </c>
    </row>
    <row r="222" spans="2:9" ht="14.1" customHeight="1">
      <c r="B222" s="1300"/>
      <c r="C222" s="752" t="s">
        <v>876</v>
      </c>
      <c r="D222" s="227">
        <v>1223</v>
      </c>
      <c r="E222" s="228">
        <f t="shared" si="6"/>
        <v>0.64278093416094229</v>
      </c>
      <c r="F222" s="688">
        <v>0.4</v>
      </c>
      <c r="G222" s="227">
        <v>1763</v>
      </c>
      <c r="H222" s="228">
        <f t="shared" si="7"/>
        <v>0.60003539630244773</v>
      </c>
      <c r="I222" s="689">
        <v>0.5</v>
      </c>
    </row>
    <row r="223" spans="2:9" ht="14.1" customHeight="1">
      <c r="B223" s="1300"/>
      <c r="C223" s="750" t="s">
        <v>836</v>
      </c>
      <c r="D223" s="715">
        <v>0</v>
      </c>
      <c r="E223" s="713">
        <f t="shared" si="6"/>
        <v>0</v>
      </c>
      <c r="F223" s="714">
        <v>0</v>
      </c>
      <c r="G223" s="715">
        <v>0</v>
      </c>
      <c r="H223" s="713">
        <f t="shared" si="7"/>
        <v>0</v>
      </c>
      <c r="I223" s="716">
        <v>0</v>
      </c>
    </row>
    <row r="224" spans="2:9" ht="14.1" customHeight="1">
      <c r="B224" s="1300"/>
      <c r="C224" s="751" t="s">
        <v>837</v>
      </c>
      <c r="D224" s="154">
        <v>89</v>
      </c>
      <c r="E224" s="155">
        <f t="shared" si="6"/>
        <v>4.6776372150714521E-2</v>
      </c>
      <c r="F224" s="236"/>
      <c r="G224" s="154">
        <v>65</v>
      </c>
      <c r="H224" s="155">
        <f t="shared" si="7"/>
        <v>2.2122689029869032E-2</v>
      </c>
      <c r="I224" s="235"/>
    </row>
    <row r="225" spans="2:9" ht="14.1" customHeight="1">
      <c r="B225" s="1301"/>
      <c r="C225" s="161" t="s">
        <v>838</v>
      </c>
      <c r="D225" s="154">
        <v>1312</v>
      </c>
      <c r="E225" s="155">
        <f t="shared" si="6"/>
        <v>0.68955730631165679</v>
      </c>
      <c r="F225" s="236">
        <v>0.4</v>
      </c>
      <c r="G225" s="154">
        <v>1828</v>
      </c>
      <c r="H225" s="155">
        <f t="shared" si="7"/>
        <v>0.62215808533231687</v>
      </c>
      <c r="I225" s="235">
        <v>0.5</v>
      </c>
    </row>
    <row r="226" spans="2:9" ht="14.1" customHeight="1">
      <c r="B226" s="1317" t="s">
        <v>25</v>
      </c>
      <c r="C226" s="707" t="s">
        <v>877</v>
      </c>
      <c r="D226" s="710">
        <v>103</v>
      </c>
      <c r="E226" s="317">
        <f t="shared" si="6"/>
        <v>5.4134453163186463E-2</v>
      </c>
      <c r="F226" s="709">
        <v>0.18019484924964041</v>
      </c>
      <c r="G226" s="710">
        <v>335</v>
      </c>
      <c r="H226" s="317">
        <f t="shared" si="7"/>
        <v>0.11401693576932502</v>
      </c>
      <c r="I226" s="711">
        <v>0.13856695649650499</v>
      </c>
    </row>
    <row r="227" spans="2:9" ht="14.1" customHeight="1">
      <c r="B227" s="1300"/>
      <c r="C227" s="687" t="s">
        <v>878</v>
      </c>
      <c r="D227" s="227">
        <v>498</v>
      </c>
      <c r="E227" s="228">
        <f t="shared" si="6"/>
        <v>0.26173745315793073</v>
      </c>
      <c r="F227" s="688">
        <v>0.32673885315748052</v>
      </c>
      <c r="G227" s="227">
        <v>1879</v>
      </c>
      <c r="H227" s="228">
        <f t="shared" si="7"/>
        <v>0.63951588749421406</v>
      </c>
      <c r="I227" s="689">
        <v>0.61484552686276428</v>
      </c>
    </row>
    <row r="228" spans="2:9" ht="14.1" customHeight="1">
      <c r="B228" s="1300"/>
      <c r="C228" s="750" t="s">
        <v>836</v>
      </c>
      <c r="D228" s="715">
        <v>0</v>
      </c>
      <c r="E228" s="713">
        <f t="shared" si="6"/>
        <v>0</v>
      </c>
      <c r="F228" s="714">
        <v>0</v>
      </c>
      <c r="G228" s="715">
        <v>0</v>
      </c>
      <c r="H228" s="713">
        <f t="shared" si="7"/>
        <v>0</v>
      </c>
      <c r="I228" s="716">
        <v>0</v>
      </c>
    </row>
    <row r="229" spans="2:9" ht="14.1" customHeight="1">
      <c r="B229" s="1300"/>
      <c r="C229" s="751" t="s">
        <v>837</v>
      </c>
      <c r="D229" s="154">
        <v>255</v>
      </c>
      <c r="E229" s="155">
        <f t="shared" si="6"/>
        <v>0.13402218987002476</v>
      </c>
      <c r="F229" s="236"/>
      <c r="G229" s="154">
        <v>98</v>
      </c>
      <c r="H229" s="155">
        <f t="shared" si="7"/>
        <v>3.3354208075802541E-2</v>
      </c>
      <c r="I229" s="235"/>
    </row>
    <row r="230" spans="2:9" ht="14.1" customHeight="1">
      <c r="B230" s="1301"/>
      <c r="C230" s="161" t="s">
        <v>838</v>
      </c>
      <c r="D230" s="154">
        <v>856</v>
      </c>
      <c r="E230" s="155">
        <f t="shared" si="6"/>
        <v>0.44989409619114196</v>
      </c>
      <c r="F230" s="236">
        <v>0.50693370240712099</v>
      </c>
      <c r="G230" s="154">
        <v>2312</v>
      </c>
      <c r="H230" s="155">
        <f t="shared" si="7"/>
        <v>0.78688703133934168</v>
      </c>
      <c r="I230" s="235">
        <v>0.75341248335926925</v>
      </c>
    </row>
    <row r="231" spans="2:9" ht="14.1" customHeight="1">
      <c r="B231" s="1485" t="s">
        <v>879</v>
      </c>
      <c r="C231" s="707" t="s">
        <v>880</v>
      </c>
      <c r="D231" s="710">
        <v>551</v>
      </c>
      <c r="E231" s="317">
        <f t="shared" si="6"/>
        <v>0.28959304556228876</v>
      </c>
      <c r="F231" s="735">
        <v>0.3</v>
      </c>
      <c r="G231" s="710">
        <v>1542</v>
      </c>
      <c r="H231" s="317">
        <f t="shared" si="7"/>
        <v>0.52481825360089307</v>
      </c>
      <c r="I231" s="736">
        <v>0.5</v>
      </c>
    </row>
    <row r="232" spans="2:9" ht="14.1" customHeight="1">
      <c r="B232" s="1300"/>
      <c r="C232" s="691" t="s">
        <v>836</v>
      </c>
      <c r="D232" s="692">
        <v>0</v>
      </c>
      <c r="E232" s="693">
        <f t="shared" si="6"/>
        <v>0</v>
      </c>
      <c r="F232" s="730">
        <v>0</v>
      </c>
      <c r="G232" s="692">
        <v>0</v>
      </c>
      <c r="H232" s="693">
        <f t="shared" si="7"/>
        <v>0</v>
      </c>
      <c r="I232" s="731">
        <v>0</v>
      </c>
    </row>
    <row r="233" spans="2:9" ht="14.1" customHeight="1">
      <c r="B233" s="1300"/>
      <c r="C233" s="746" t="s">
        <v>837</v>
      </c>
      <c r="D233" s="697">
        <v>74</v>
      </c>
      <c r="E233" s="698">
        <f t="shared" si="6"/>
        <v>3.8892713923066008E-2</v>
      </c>
      <c r="F233" s="733"/>
      <c r="G233" s="697">
        <v>53</v>
      </c>
      <c r="H233" s="698">
        <f t="shared" si="7"/>
        <v>1.8038500285893211E-2</v>
      </c>
      <c r="I233" s="734"/>
    </row>
    <row r="234" spans="2:9" ht="14.1" customHeight="1">
      <c r="B234" s="1301"/>
      <c r="C234" s="158" t="s">
        <v>838</v>
      </c>
      <c r="D234" s="173">
        <v>625</v>
      </c>
      <c r="E234" s="174">
        <f t="shared" si="6"/>
        <v>0.3284857594853548</v>
      </c>
      <c r="F234" s="237">
        <v>0.3</v>
      </c>
      <c r="G234" s="173">
        <v>1595</v>
      </c>
      <c r="H234" s="174">
        <f t="shared" si="7"/>
        <v>0.54285675388678634</v>
      </c>
      <c r="I234" s="238">
        <v>0.5</v>
      </c>
    </row>
    <row r="235" spans="2:9" ht="14.1" customHeight="1">
      <c r="B235" s="1300" t="s">
        <v>11</v>
      </c>
      <c r="C235" s="159" t="s">
        <v>881</v>
      </c>
      <c r="D235" s="160">
        <v>1024</v>
      </c>
      <c r="E235" s="27">
        <f t="shared" si="6"/>
        <v>0.53819106834080521</v>
      </c>
      <c r="F235" s="75">
        <v>0.64642188390458355</v>
      </c>
      <c r="G235" s="160">
        <v>1993</v>
      </c>
      <c r="H235" s="27">
        <f t="shared" si="7"/>
        <v>0.67831568056198432</v>
      </c>
      <c r="I235" s="77">
        <v>0.71459922591129532</v>
      </c>
    </row>
    <row r="236" spans="2:9" ht="14.1" customHeight="1">
      <c r="B236" s="1300"/>
      <c r="C236" s="687" t="s">
        <v>882</v>
      </c>
      <c r="D236" s="227">
        <v>0</v>
      </c>
      <c r="E236" s="228">
        <f t="shared" si="6"/>
        <v>0</v>
      </c>
      <c r="F236" s="688">
        <v>9.2268446904936359E-3</v>
      </c>
      <c r="G236" s="227">
        <v>0</v>
      </c>
      <c r="H236" s="228">
        <f t="shared" si="7"/>
        <v>0</v>
      </c>
      <c r="I236" s="689">
        <v>8.8871477334145882E-2</v>
      </c>
    </row>
    <row r="237" spans="2:9" ht="14.1" customHeight="1">
      <c r="B237" s="1300"/>
      <c r="C237" s="687" t="s">
        <v>883</v>
      </c>
      <c r="D237" s="227">
        <v>39</v>
      </c>
      <c r="E237" s="228">
        <f t="shared" si="6"/>
        <v>2.0497511391886138E-2</v>
      </c>
      <c r="F237" s="688">
        <v>4.8848001302613372E-3</v>
      </c>
      <c r="G237" s="227">
        <v>180</v>
      </c>
      <c r="H237" s="228">
        <f t="shared" si="7"/>
        <v>6.1262831159637321E-2</v>
      </c>
      <c r="I237" s="689">
        <v>0</v>
      </c>
    </row>
    <row r="238" spans="2:9" ht="14.1" customHeight="1">
      <c r="B238" s="1300"/>
      <c r="C238" s="687" t="s">
        <v>884</v>
      </c>
      <c r="D238" s="227">
        <v>0</v>
      </c>
      <c r="E238" s="228">
        <f t="shared" si="6"/>
        <v>0</v>
      </c>
      <c r="F238" s="688">
        <v>0</v>
      </c>
      <c r="G238" s="227">
        <v>0</v>
      </c>
      <c r="H238" s="228">
        <f t="shared" si="7"/>
        <v>0</v>
      </c>
      <c r="I238" s="689">
        <v>0</v>
      </c>
    </row>
    <row r="239" spans="2:9" ht="14.1" customHeight="1">
      <c r="B239" s="1300"/>
      <c r="C239" s="691" t="s">
        <v>836</v>
      </c>
      <c r="D239" s="692">
        <v>0</v>
      </c>
      <c r="E239" s="693">
        <f t="shared" si="6"/>
        <v>0</v>
      </c>
      <c r="F239" s="694">
        <v>0</v>
      </c>
      <c r="G239" s="692">
        <v>0</v>
      </c>
      <c r="H239" s="693">
        <f t="shared" si="7"/>
        <v>0</v>
      </c>
      <c r="I239" s="695">
        <v>7.254814476256806E-4</v>
      </c>
    </row>
    <row r="240" spans="2:9" ht="14.1" customHeight="1">
      <c r="B240" s="1300"/>
      <c r="C240" s="746" t="s">
        <v>837</v>
      </c>
      <c r="D240" s="697">
        <v>0</v>
      </c>
      <c r="E240" s="698">
        <f t="shared" si="6"/>
        <v>0</v>
      </c>
      <c r="F240" s="699"/>
      <c r="G240" s="697">
        <v>138</v>
      </c>
      <c r="H240" s="698">
        <f t="shared" si="7"/>
        <v>4.6968170555721951E-2</v>
      </c>
      <c r="I240" s="700"/>
    </row>
    <row r="241" spans="2:9" ht="14.1" customHeight="1">
      <c r="B241" s="1300"/>
      <c r="C241" s="747" t="s">
        <v>838</v>
      </c>
      <c r="D241" s="705">
        <v>1063</v>
      </c>
      <c r="E241" s="703">
        <f t="shared" si="6"/>
        <v>0.55868857973269148</v>
      </c>
      <c r="F241" s="704">
        <v>0.66053352872533855</v>
      </c>
      <c r="G241" s="705">
        <v>2311</v>
      </c>
      <c r="H241" s="703">
        <f t="shared" si="7"/>
        <v>0.78654668227734359</v>
      </c>
      <c r="I241" s="706">
        <v>0.80419618469306697</v>
      </c>
    </row>
    <row r="242" spans="2:9" ht="14.1" customHeight="1">
      <c r="B242" s="1317" t="s">
        <v>16</v>
      </c>
      <c r="C242" s="707" t="s">
        <v>885</v>
      </c>
      <c r="D242" s="710">
        <v>3392</v>
      </c>
      <c r="E242" s="317">
        <f t="shared" si="6"/>
        <v>1.7827579138789174</v>
      </c>
      <c r="F242" s="709">
        <v>1.7585280468940812</v>
      </c>
      <c r="G242" s="710">
        <v>5591</v>
      </c>
      <c r="H242" s="317">
        <f t="shared" si="7"/>
        <v>1.9028916056307348</v>
      </c>
      <c r="I242" s="711">
        <v>2.071612273695131</v>
      </c>
    </row>
    <row r="243" spans="2:9" ht="14.1" customHeight="1">
      <c r="B243" s="1300"/>
      <c r="C243" s="687" t="s">
        <v>886</v>
      </c>
      <c r="D243" s="227">
        <v>0</v>
      </c>
      <c r="E243" s="228">
        <f t="shared" si="6"/>
        <v>0</v>
      </c>
      <c r="F243" s="688">
        <v>0</v>
      </c>
      <c r="G243" s="227">
        <v>0</v>
      </c>
      <c r="H243" s="228">
        <f t="shared" si="7"/>
        <v>0</v>
      </c>
      <c r="I243" s="689">
        <v>0</v>
      </c>
    </row>
    <row r="244" spans="2:9" ht="14.1" customHeight="1">
      <c r="B244" s="1300"/>
      <c r="C244" s="687" t="s">
        <v>887</v>
      </c>
      <c r="D244" s="227">
        <v>164</v>
      </c>
      <c r="E244" s="228">
        <f t="shared" si="6"/>
        <v>8.6194663288957099E-2</v>
      </c>
      <c r="F244" s="688">
        <v>0.19376373850036635</v>
      </c>
      <c r="G244" s="227">
        <v>219</v>
      </c>
      <c r="H244" s="228">
        <f t="shared" si="7"/>
        <v>7.4536444577558744E-2</v>
      </c>
      <c r="I244" s="689">
        <v>0.10737125424860072</v>
      </c>
    </row>
    <row r="245" spans="2:9" ht="14.1" customHeight="1">
      <c r="B245" s="1300"/>
      <c r="C245" s="750" t="s">
        <v>836</v>
      </c>
      <c r="D245" s="715">
        <v>0</v>
      </c>
      <c r="E245" s="713">
        <f t="shared" si="6"/>
        <v>0</v>
      </c>
      <c r="F245" s="714">
        <v>1.0855111400580749E-3</v>
      </c>
      <c r="G245" s="715">
        <v>0</v>
      </c>
      <c r="H245" s="713">
        <f t="shared" si="7"/>
        <v>0</v>
      </c>
      <c r="I245" s="716">
        <v>3.627407238128403E-4</v>
      </c>
    </row>
    <row r="246" spans="2:9" ht="14.1" customHeight="1">
      <c r="B246" s="1300"/>
      <c r="C246" s="751" t="s">
        <v>837</v>
      </c>
      <c r="D246" s="154">
        <v>899</v>
      </c>
      <c r="E246" s="155">
        <f t="shared" si="6"/>
        <v>0.47249391644373429</v>
      </c>
      <c r="F246" s="236"/>
      <c r="G246" s="154">
        <v>414</v>
      </c>
      <c r="H246" s="155">
        <f t="shared" si="7"/>
        <v>0.14090451166716586</v>
      </c>
      <c r="I246" s="235"/>
    </row>
    <row r="247" spans="2:9" ht="14.1" customHeight="1">
      <c r="B247" s="1301"/>
      <c r="C247" s="161" t="s">
        <v>838</v>
      </c>
      <c r="D247" s="154">
        <v>4455</v>
      </c>
      <c r="E247" s="155">
        <f t="shared" si="6"/>
        <v>2.3414464936116088</v>
      </c>
      <c r="F247" s="236">
        <v>1.9533772965345055</v>
      </c>
      <c r="G247" s="154">
        <v>6224</v>
      </c>
      <c r="H247" s="155">
        <f t="shared" si="7"/>
        <v>2.1183325618754596</v>
      </c>
      <c r="I247" s="235">
        <v>2.1793462686675444</v>
      </c>
    </row>
    <row r="248" spans="2:9" ht="14.1" customHeight="1">
      <c r="B248" s="1300" t="s">
        <v>12</v>
      </c>
      <c r="C248" s="159" t="s">
        <v>888</v>
      </c>
      <c r="D248" s="160">
        <v>0</v>
      </c>
      <c r="E248" s="27">
        <f t="shared" si="6"/>
        <v>0</v>
      </c>
      <c r="F248" s="75">
        <v>0</v>
      </c>
      <c r="G248" s="160">
        <v>0</v>
      </c>
      <c r="H248" s="27">
        <f t="shared" si="7"/>
        <v>0</v>
      </c>
      <c r="I248" s="77">
        <v>0</v>
      </c>
    </row>
    <row r="249" spans="2:9" ht="14.1" customHeight="1">
      <c r="B249" s="1300"/>
      <c r="C249" s="687" t="s">
        <v>889</v>
      </c>
      <c r="D249" s="227">
        <v>432</v>
      </c>
      <c r="E249" s="228">
        <f t="shared" si="6"/>
        <v>0.2270493569562772</v>
      </c>
      <c r="F249" s="688">
        <v>0.48576623517598849</v>
      </c>
      <c r="G249" s="227">
        <v>903</v>
      </c>
      <c r="H249" s="228">
        <f t="shared" si="7"/>
        <v>0.3073352029841806</v>
      </c>
      <c r="I249" s="689">
        <v>0.31812361478386092</v>
      </c>
    </row>
    <row r="250" spans="2:9" ht="14.1" customHeight="1">
      <c r="B250" s="1300"/>
      <c r="C250" s="687" t="s">
        <v>890</v>
      </c>
      <c r="D250" s="227">
        <v>762</v>
      </c>
      <c r="E250" s="228">
        <f t="shared" si="6"/>
        <v>0.40048983796454457</v>
      </c>
      <c r="F250" s="688">
        <v>0.73543379738934567</v>
      </c>
      <c r="G250" s="227">
        <v>4086</v>
      </c>
      <c r="H250" s="228">
        <f t="shared" si="7"/>
        <v>1.3906662673237673</v>
      </c>
      <c r="I250" s="689">
        <v>1.4190417115558314</v>
      </c>
    </row>
    <row r="251" spans="2:9" ht="14.1" customHeight="1">
      <c r="B251" s="1300"/>
      <c r="C251" s="687" t="s">
        <v>891</v>
      </c>
      <c r="D251" s="227">
        <v>2880</v>
      </c>
      <c r="E251" s="228">
        <f t="shared" si="6"/>
        <v>1.5136623797085147</v>
      </c>
      <c r="F251" s="688">
        <v>1.4448153274172977</v>
      </c>
      <c r="G251" s="227">
        <v>6096</v>
      </c>
      <c r="H251" s="228">
        <f t="shared" si="7"/>
        <v>2.0747678819397173</v>
      </c>
      <c r="I251" s="689">
        <v>1.8528796172359883</v>
      </c>
    </row>
    <row r="252" spans="2:9" ht="14.1" customHeight="1">
      <c r="B252" s="1300"/>
      <c r="C252" s="691" t="s">
        <v>836</v>
      </c>
      <c r="D252" s="692">
        <v>0</v>
      </c>
      <c r="E252" s="693">
        <f t="shared" si="6"/>
        <v>0</v>
      </c>
      <c r="F252" s="694">
        <v>1.0855111400580749E-3</v>
      </c>
      <c r="G252" s="692">
        <v>0</v>
      </c>
      <c r="H252" s="693">
        <f t="shared" si="7"/>
        <v>0</v>
      </c>
      <c r="I252" s="695">
        <v>5.0783701333797643E-3</v>
      </c>
    </row>
    <row r="253" spans="2:9" ht="14.1" customHeight="1">
      <c r="B253" s="1300"/>
      <c r="C253" s="746" t="s">
        <v>837</v>
      </c>
      <c r="D253" s="697">
        <v>1303</v>
      </c>
      <c r="E253" s="698">
        <f t="shared" si="6"/>
        <v>0.68482711137506769</v>
      </c>
      <c r="F253" s="699"/>
      <c r="G253" s="697">
        <v>845</v>
      </c>
      <c r="H253" s="698">
        <f t="shared" si="7"/>
        <v>0.28759495738829743</v>
      </c>
      <c r="I253" s="700"/>
    </row>
    <row r="254" spans="2:9" ht="14.1" customHeight="1">
      <c r="B254" s="1300"/>
      <c r="C254" s="747" t="s">
        <v>838</v>
      </c>
      <c r="D254" s="705">
        <v>5377</v>
      </c>
      <c r="E254" s="703">
        <f t="shared" si="6"/>
        <v>2.8260286860044044</v>
      </c>
      <c r="F254" s="704">
        <v>2.66710087112269</v>
      </c>
      <c r="G254" s="705">
        <v>11930</v>
      </c>
      <c r="H254" s="703">
        <f t="shared" si="7"/>
        <v>4.0603643096359621</v>
      </c>
      <c r="I254" s="706">
        <v>3.5951233137090601</v>
      </c>
    </row>
    <row r="255" spans="2:9" ht="14.1" customHeight="1">
      <c r="B255" s="1317" t="s">
        <v>892</v>
      </c>
      <c r="C255" s="707" t="s">
        <v>893</v>
      </c>
      <c r="D255" s="710">
        <v>0</v>
      </c>
      <c r="E255" s="317">
        <f t="shared" si="6"/>
        <v>0</v>
      </c>
      <c r="F255" s="709">
        <v>0</v>
      </c>
      <c r="G255" s="710">
        <v>0</v>
      </c>
      <c r="H255" s="317">
        <f t="shared" si="7"/>
        <v>0</v>
      </c>
      <c r="I255" s="711">
        <v>0</v>
      </c>
    </row>
    <row r="256" spans="2:9" ht="14.1" customHeight="1">
      <c r="B256" s="1300"/>
      <c r="C256" s="687" t="s">
        <v>894</v>
      </c>
      <c r="D256" s="227">
        <v>246</v>
      </c>
      <c r="E256" s="228">
        <f t="shared" si="6"/>
        <v>0.12929199493343563</v>
      </c>
      <c r="F256" s="688">
        <v>0.1</v>
      </c>
      <c r="G256" s="227">
        <v>164</v>
      </c>
      <c r="H256" s="228">
        <f t="shared" si="7"/>
        <v>5.581724616766956E-2</v>
      </c>
      <c r="I256" s="689">
        <v>0.1</v>
      </c>
    </row>
    <row r="257" spans="2:9" ht="14.1" customHeight="1">
      <c r="B257" s="1300"/>
      <c r="C257" s="750" t="s">
        <v>836</v>
      </c>
      <c r="D257" s="715">
        <v>0</v>
      </c>
      <c r="E257" s="713">
        <f t="shared" si="6"/>
        <v>0</v>
      </c>
      <c r="F257" s="714">
        <v>0</v>
      </c>
      <c r="G257" s="715">
        <v>0</v>
      </c>
      <c r="H257" s="713">
        <f t="shared" si="7"/>
        <v>0</v>
      </c>
      <c r="I257" s="716">
        <v>0</v>
      </c>
    </row>
    <row r="258" spans="2:9" ht="14.1" customHeight="1">
      <c r="B258" s="1300"/>
      <c r="C258" s="751" t="s">
        <v>837</v>
      </c>
      <c r="D258" s="154">
        <v>136</v>
      </c>
      <c r="E258" s="155">
        <f t="shared" si="6"/>
        <v>7.14785012640132E-2</v>
      </c>
      <c r="F258" s="236"/>
      <c r="G258" s="154">
        <v>4</v>
      </c>
      <c r="H258" s="155">
        <f t="shared" si="7"/>
        <v>1.3613962479919405E-3</v>
      </c>
      <c r="I258" s="235"/>
    </row>
    <row r="259" spans="2:9" ht="14.1" customHeight="1" thickBot="1">
      <c r="B259" s="1300"/>
      <c r="C259" s="701" t="s">
        <v>838</v>
      </c>
      <c r="D259" s="413">
        <v>382</v>
      </c>
      <c r="E259" s="325">
        <f t="shared" si="6"/>
        <v>0.20077049619744886</v>
      </c>
      <c r="F259" s="724">
        <v>0.1</v>
      </c>
      <c r="G259" s="413">
        <v>168</v>
      </c>
      <c r="H259" s="325">
        <f t="shared" si="7"/>
        <v>5.71786424156615E-2</v>
      </c>
      <c r="I259" s="725">
        <v>0.1</v>
      </c>
    </row>
    <row r="260" spans="2:9" ht="14.1" customHeight="1" thickTop="1" thickBot="1">
      <c r="B260" s="1481" t="s">
        <v>895</v>
      </c>
      <c r="C260" s="1482"/>
      <c r="D260" s="753">
        <v>7413</v>
      </c>
      <c r="E260" s="754">
        <f t="shared" si="6"/>
        <v>3.8961038961038961</v>
      </c>
      <c r="F260" s="755">
        <v>4.1873592227740239</v>
      </c>
      <c r="G260" s="753">
        <v>13101</v>
      </c>
      <c r="H260" s="754">
        <f t="shared" si="7"/>
        <v>4.4589130612356032</v>
      </c>
      <c r="I260" s="756">
        <v>4.8103047384820758</v>
      </c>
    </row>
    <row r="261" spans="2:9" ht="14.1" customHeight="1" thickTop="1" thickBot="1">
      <c r="B261" s="1483" t="s">
        <v>896</v>
      </c>
      <c r="C261" s="1484"/>
      <c r="D261" s="166">
        <v>223</v>
      </c>
      <c r="E261" s="35">
        <f t="shared" si="6"/>
        <v>0.11720371898437459</v>
      </c>
      <c r="F261" s="742"/>
      <c r="G261" s="166">
        <v>231</v>
      </c>
      <c r="H261" s="35">
        <f t="shared" si="7"/>
        <v>7.8620633321534558E-2</v>
      </c>
      <c r="I261" s="743"/>
    </row>
    <row r="262" spans="2:9" ht="14.1" customHeight="1" thickBot="1">
      <c r="B262" s="1480" t="s">
        <v>897</v>
      </c>
      <c r="C262" s="1272"/>
      <c r="D262" s="166">
        <v>190267</v>
      </c>
      <c r="E262" s="35">
        <f t="shared" si="6"/>
        <v>100</v>
      </c>
      <c r="F262" s="742">
        <v>100</v>
      </c>
      <c r="G262" s="166">
        <v>293816</v>
      </c>
      <c r="H262" s="35">
        <f t="shared" si="7"/>
        <v>100</v>
      </c>
      <c r="I262" s="743">
        <v>100</v>
      </c>
    </row>
    <row r="264" spans="2:9" ht="15.95" customHeight="1">
      <c r="B264" s="1235" t="s">
        <v>901</v>
      </c>
      <c r="C264" s="1236"/>
      <c r="D264" s="1236"/>
      <c r="E264" s="1236"/>
      <c r="F264" s="1236"/>
      <c r="G264" s="1236"/>
      <c r="H264" s="1236"/>
      <c r="I264" s="1236"/>
    </row>
    <row r="265" spans="2:9" ht="15.95" customHeight="1"/>
    <row r="266" spans="2:9" ht="15.95" customHeight="1" thickBot="1">
      <c r="B266" s="5"/>
      <c r="C266" s="5"/>
      <c r="D266" s="6"/>
      <c r="E266" s="7"/>
      <c r="F266" s="7"/>
      <c r="G266" s="18"/>
      <c r="H266" s="10"/>
      <c r="I266" s="473" t="s">
        <v>902</v>
      </c>
    </row>
    <row r="267" spans="2:9" ht="15.95" customHeight="1">
      <c r="B267" s="1273" t="s">
        <v>829</v>
      </c>
      <c r="C267" s="1486" t="s">
        <v>830</v>
      </c>
      <c r="D267" s="1238" t="s">
        <v>76</v>
      </c>
      <c r="E267" s="1239"/>
      <c r="F267" s="1240"/>
      <c r="G267" s="1238" t="s">
        <v>77</v>
      </c>
      <c r="H267" s="1239"/>
      <c r="I267" s="1241"/>
    </row>
    <row r="268" spans="2:9" ht="15.95" customHeight="1" thickBot="1">
      <c r="B268" s="1306"/>
      <c r="C268" s="1487"/>
      <c r="D268" s="106" t="s">
        <v>60</v>
      </c>
      <c r="E268" s="20" t="s">
        <v>865</v>
      </c>
      <c r="F268" s="107" t="s">
        <v>54</v>
      </c>
      <c r="G268" s="106" t="s">
        <v>60</v>
      </c>
      <c r="H268" s="20" t="s">
        <v>4</v>
      </c>
      <c r="I268" s="108" t="s">
        <v>54</v>
      </c>
    </row>
    <row r="269" spans="2:9" ht="14.1" customHeight="1">
      <c r="B269" s="1353" t="s">
        <v>19</v>
      </c>
      <c r="C269" s="683" t="s">
        <v>832</v>
      </c>
      <c r="D269" s="684">
        <v>0</v>
      </c>
      <c r="E269" s="59">
        <f t="shared" ref="E269:E328" si="8">D269/D$393*100</f>
        <v>0</v>
      </c>
      <c r="F269" s="685">
        <v>0</v>
      </c>
      <c r="G269" s="684">
        <v>0</v>
      </c>
      <c r="H269" s="59">
        <f t="shared" ref="H269:H328" si="9">G269/G$393*100</f>
        <v>0</v>
      </c>
      <c r="I269" s="686">
        <v>0</v>
      </c>
    </row>
    <row r="270" spans="2:9" ht="14.1" customHeight="1">
      <c r="B270" s="1300"/>
      <c r="C270" s="687" t="s">
        <v>833</v>
      </c>
      <c r="D270" s="227">
        <v>5075.7709999999997</v>
      </c>
      <c r="E270" s="228">
        <f t="shared" si="8"/>
        <v>0.2299261670914603</v>
      </c>
      <c r="F270" s="688">
        <v>0.22580235352650385</v>
      </c>
      <c r="G270" s="227">
        <v>14303.984</v>
      </c>
      <c r="H270" s="228">
        <f t="shared" si="9"/>
        <v>0.58716193145742679</v>
      </c>
      <c r="I270" s="689">
        <v>0.50366440131489998</v>
      </c>
    </row>
    <row r="271" spans="2:9" ht="14.1" customHeight="1">
      <c r="B271" s="1300"/>
      <c r="C271" s="690" t="s">
        <v>903</v>
      </c>
      <c r="D271" s="227">
        <v>0</v>
      </c>
      <c r="E271" s="228">
        <f t="shared" si="8"/>
        <v>0</v>
      </c>
      <c r="F271" s="688">
        <v>0</v>
      </c>
      <c r="G271" s="227">
        <v>0</v>
      </c>
      <c r="H271" s="228">
        <f t="shared" si="9"/>
        <v>0</v>
      </c>
      <c r="I271" s="689">
        <v>0</v>
      </c>
    </row>
    <row r="272" spans="2:9" ht="14.1" customHeight="1">
      <c r="B272" s="1300"/>
      <c r="C272" s="691" t="s">
        <v>835</v>
      </c>
      <c r="D272" s="692">
        <v>0</v>
      </c>
      <c r="E272" s="693">
        <f t="shared" si="8"/>
        <v>0</v>
      </c>
      <c r="F272" s="694"/>
      <c r="G272" s="692">
        <v>0</v>
      </c>
      <c r="H272" s="693">
        <f t="shared" si="9"/>
        <v>0</v>
      </c>
      <c r="I272" s="695"/>
    </row>
    <row r="273" spans="2:9" ht="14.1" customHeight="1">
      <c r="B273" s="1300"/>
      <c r="C273" s="691" t="s">
        <v>836</v>
      </c>
      <c r="D273" s="692">
        <v>0</v>
      </c>
      <c r="E273" s="693">
        <f t="shared" si="8"/>
        <v>0</v>
      </c>
      <c r="F273" s="694">
        <v>0</v>
      </c>
      <c r="G273" s="692">
        <v>0</v>
      </c>
      <c r="H273" s="693">
        <f t="shared" si="9"/>
        <v>0</v>
      </c>
      <c r="I273" s="695">
        <v>0</v>
      </c>
    </row>
    <row r="274" spans="2:9" ht="14.1" customHeight="1">
      <c r="B274" s="1300"/>
      <c r="C274" s="696" t="s">
        <v>837</v>
      </c>
      <c r="D274" s="697">
        <v>66.116</v>
      </c>
      <c r="E274" s="698">
        <f t="shared" si="8"/>
        <v>2.9949732687741407E-3</v>
      </c>
      <c r="F274" s="699"/>
      <c r="G274" s="697">
        <v>1.24</v>
      </c>
      <c r="H274" s="698">
        <f t="shared" si="9"/>
        <v>5.0900559942405496E-5</v>
      </c>
      <c r="I274" s="700"/>
    </row>
    <row r="275" spans="2:9" ht="14.1" customHeight="1">
      <c r="B275" s="1300"/>
      <c r="C275" s="701" t="s">
        <v>838</v>
      </c>
      <c r="D275" s="702">
        <v>5141.8869999999997</v>
      </c>
      <c r="E275" s="703">
        <f t="shared" si="8"/>
        <v>0.23292114036023445</v>
      </c>
      <c r="F275" s="704">
        <v>0.22580235352650385</v>
      </c>
      <c r="G275" s="705">
        <v>14305.224</v>
      </c>
      <c r="H275" s="703">
        <f t="shared" si="9"/>
        <v>0.58721283201736918</v>
      </c>
      <c r="I275" s="706">
        <v>0.50366440131489998</v>
      </c>
    </row>
    <row r="276" spans="2:9" ht="14.1" customHeight="1">
      <c r="B276" s="1317" t="s">
        <v>6</v>
      </c>
      <c r="C276" s="707" t="s">
        <v>839</v>
      </c>
      <c r="D276" s="708">
        <v>20066.364000000001</v>
      </c>
      <c r="E276" s="317">
        <f t="shared" si="8"/>
        <v>0.9089815442781134</v>
      </c>
      <c r="F276" s="709">
        <v>0.97506640186909943</v>
      </c>
      <c r="G276" s="710">
        <v>76899.895000000004</v>
      </c>
      <c r="H276" s="317">
        <f t="shared" si="9"/>
        <v>3.1566513830743457</v>
      </c>
      <c r="I276" s="711">
        <v>3.0175422846266602</v>
      </c>
    </row>
    <row r="277" spans="2:9" ht="14.1" customHeight="1">
      <c r="B277" s="1300"/>
      <c r="C277" s="687" t="s">
        <v>840</v>
      </c>
      <c r="D277" s="270">
        <v>187823.53400000001</v>
      </c>
      <c r="E277" s="228">
        <f t="shared" si="8"/>
        <v>8.508174474812316</v>
      </c>
      <c r="F277" s="688">
        <v>11.62592869222919</v>
      </c>
      <c r="G277" s="227">
        <v>390857.321</v>
      </c>
      <c r="H277" s="228">
        <f t="shared" si="9"/>
        <v>16.044239110071391</v>
      </c>
      <c r="I277" s="689">
        <v>17.897094500978721</v>
      </c>
    </row>
    <row r="278" spans="2:9" ht="14.1" customHeight="1">
      <c r="B278" s="1300"/>
      <c r="C278" s="687" t="s">
        <v>841</v>
      </c>
      <c r="D278" s="270">
        <v>48112.641000000003</v>
      </c>
      <c r="E278" s="228">
        <f t="shared" si="8"/>
        <v>2.1794433069926606</v>
      </c>
      <c r="F278" s="688">
        <v>2.6264561485367959</v>
      </c>
      <c r="G278" s="227">
        <v>258948.68400000001</v>
      </c>
      <c r="H278" s="228">
        <f t="shared" si="9"/>
        <v>10.62954275157179</v>
      </c>
      <c r="I278" s="689">
        <v>9.863284674090945</v>
      </c>
    </row>
    <row r="279" spans="2:9" ht="14.1" customHeight="1">
      <c r="B279" s="1300"/>
      <c r="C279" s="687" t="s">
        <v>842</v>
      </c>
      <c r="D279" s="270">
        <v>5640.9059999999999</v>
      </c>
      <c r="E279" s="228">
        <f t="shared" si="8"/>
        <v>0.2555260856928378</v>
      </c>
      <c r="F279" s="688">
        <v>0</v>
      </c>
      <c r="G279" s="227">
        <v>40628.366000000002</v>
      </c>
      <c r="H279" s="228">
        <f t="shared" si="9"/>
        <v>1.667747241084669</v>
      </c>
      <c r="I279" s="689">
        <v>0</v>
      </c>
    </row>
    <row r="280" spans="2:9" ht="14.1" customHeight="1">
      <c r="B280" s="1300"/>
      <c r="C280" s="691" t="s">
        <v>836</v>
      </c>
      <c r="D280" s="712">
        <v>2.355</v>
      </c>
      <c r="E280" s="713">
        <f t="shared" si="8"/>
        <v>1.0667859592176026E-4</v>
      </c>
      <c r="F280" s="714">
        <v>0.39698911680961069</v>
      </c>
      <c r="G280" s="715">
        <v>148.59899999999999</v>
      </c>
      <c r="H280" s="713">
        <f t="shared" si="9"/>
        <v>6.0998163765173495E-3</v>
      </c>
      <c r="I280" s="716">
        <v>1.614603414738548</v>
      </c>
    </row>
    <row r="281" spans="2:9" ht="14.1" customHeight="1">
      <c r="B281" s="1300"/>
      <c r="C281" s="696" t="s">
        <v>837</v>
      </c>
      <c r="D281" s="267">
        <v>76145.013999999996</v>
      </c>
      <c r="E281" s="155">
        <f t="shared" si="8"/>
        <v>3.4492752356529843</v>
      </c>
      <c r="F281" s="236"/>
      <c r="G281" s="154">
        <v>8509.2330000000002</v>
      </c>
      <c r="H281" s="155">
        <f t="shared" si="9"/>
        <v>0.3492941325648346</v>
      </c>
      <c r="I281" s="235"/>
    </row>
    <row r="282" spans="2:9" ht="14.1" customHeight="1">
      <c r="B282" s="1301"/>
      <c r="C282" s="161" t="s">
        <v>838</v>
      </c>
      <c r="D282" s="267">
        <v>337790.81400000001</v>
      </c>
      <c r="E282" s="155">
        <f t="shared" si="8"/>
        <v>15.301507326024833</v>
      </c>
      <c r="F282" s="236">
        <v>15.624440359444696</v>
      </c>
      <c r="G282" s="154">
        <v>775992.098</v>
      </c>
      <c r="H282" s="155">
        <f t="shared" si="9"/>
        <v>31.85357443474355</v>
      </c>
      <c r="I282" s="235">
        <v>32.392524874434876</v>
      </c>
    </row>
    <row r="283" spans="2:9" ht="14.1" customHeight="1">
      <c r="B283" s="1300" t="s">
        <v>68</v>
      </c>
      <c r="C283" s="159" t="s">
        <v>843</v>
      </c>
      <c r="D283" s="26">
        <v>139452.53200000001</v>
      </c>
      <c r="E283" s="27">
        <f t="shared" si="8"/>
        <v>6.3170277331186169</v>
      </c>
      <c r="F283" s="75">
        <v>10.547328950033714</v>
      </c>
      <c r="G283" s="160">
        <v>160984.60399999999</v>
      </c>
      <c r="H283" s="27">
        <f t="shared" si="9"/>
        <v>6.6082310368600083</v>
      </c>
      <c r="I283" s="77">
        <v>7.6206991388911574</v>
      </c>
    </row>
    <row r="284" spans="2:9" ht="14.1" customHeight="1">
      <c r="B284" s="1300"/>
      <c r="C284" s="687" t="s">
        <v>844</v>
      </c>
      <c r="D284" s="270">
        <v>63674.212</v>
      </c>
      <c r="E284" s="228">
        <f t="shared" si="8"/>
        <v>2.8843632834753712</v>
      </c>
      <c r="F284" s="688">
        <v>2.464621673770754</v>
      </c>
      <c r="G284" s="227">
        <v>40714.247000000003</v>
      </c>
      <c r="H284" s="228">
        <f t="shared" si="9"/>
        <v>1.6712725563979058</v>
      </c>
      <c r="I284" s="689">
        <v>2.4432769632037643</v>
      </c>
    </row>
    <row r="285" spans="2:9" ht="14.1" customHeight="1">
      <c r="B285" s="1300"/>
      <c r="C285" s="687" t="s">
        <v>845</v>
      </c>
      <c r="D285" s="270">
        <v>101803.927</v>
      </c>
      <c r="E285" s="228">
        <f t="shared" si="8"/>
        <v>4.6115923531555758</v>
      </c>
      <c r="F285" s="688">
        <v>3.9281276515793424</v>
      </c>
      <c r="G285" s="227">
        <v>100759.189</v>
      </c>
      <c r="H285" s="228">
        <f t="shared" si="9"/>
        <v>4.1360476930989227</v>
      </c>
      <c r="I285" s="689">
        <v>3.228678826815925</v>
      </c>
    </row>
    <row r="286" spans="2:9" ht="14.1" customHeight="1">
      <c r="B286" s="1300"/>
      <c r="C286" s="691" t="s">
        <v>836</v>
      </c>
      <c r="D286" s="717">
        <v>0</v>
      </c>
      <c r="E286" s="693">
        <f t="shared" si="8"/>
        <v>0</v>
      </c>
      <c r="F286" s="694">
        <v>8.2945145692063917E-4</v>
      </c>
      <c r="G286" s="692">
        <v>2.653</v>
      </c>
      <c r="H286" s="693">
        <f t="shared" si="9"/>
        <v>1.0890256897354982E-4</v>
      </c>
      <c r="I286" s="695">
        <v>6.8130173040549649E-2</v>
      </c>
    </row>
    <row r="287" spans="2:9" ht="14.1" customHeight="1">
      <c r="B287" s="1300"/>
      <c r="C287" s="696" t="s">
        <v>837</v>
      </c>
      <c r="D287" s="718">
        <v>74468.561000000002</v>
      </c>
      <c r="E287" s="719">
        <f t="shared" si="8"/>
        <v>3.3733339820781132</v>
      </c>
      <c r="F287" s="720"/>
      <c r="G287" s="721">
        <v>6480.8010000000004</v>
      </c>
      <c r="H287" s="719">
        <f t="shared" si="9"/>
        <v>0.26602935465750122</v>
      </c>
      <c r="I287" s="722"/>
    </row>
    <row r="288" spans="2:9" ht="14.1" customHeight="1">
      <c r="B288" s="1300"/>
      <c r="C288" s="701" t="s">
        <v>838</v>
      </c>
      <c r="D288" s="723">
        <v>379399.23200000002</v>
      </c>
      <c r="E288" s="325">
        <f t="shared" si="8"/>
        <v>17.186317351827675</v>
      </c>
      <c r="F288" s="724">
        <v>16.940907726840731</v>
      </c>
      <c r="G288" s="413">
        <v>308941.49400000001</v>
      </c>
      <c r="H288" s="325">
        <f t="shared" si="9"/>
        <v>12.681689543583314</v>
      </c>
      <c r="I288" s="725">
        <v>13.360785101951397</v>
      </c>
    </row>
    <row r="289" spans="2:9" ht="14.1" customHeight="1">
      <c r="B289" s="1317" t="s">
        <v>7</v>
      </c>
      <c r="C289" s="707" t="s">
        <v>846</v>
      </c>
      <c r="D289" s="708">
        <v>0</v>
      </c>
      <c r="E289" s="317">
        <f t="shared" si="8"/>
        <v>0</v>
      </c>
      <c r="F289" s="709">
        <v>0</v>
      </c>
      <c r="G289" s="710">
        <v>0</v>
      </c>
      <c r="H289" s="317">
        <f t="shared" si="9"/>
        <v>0</v>
      </c>
      <c r="I289" s="711">
        <v>0</v>
      </c>
    </row>
    <row r="290" spans="2:9" ht="14.1" customHeight="1">
      <c r="B290" s="1300"/>
      <c r="C290" s="687" t="s">
        <v>847</v>
      </c>
      <c r="D290" s="270">
        <v>7925.5889999999999</v>
      </c>
      <c r="E290" s="228">
        <f t="shared" si="8"/>
        <v>0.3590194082263049</v>
      </c>
      <c r="F290" s="688">
        <v>0.24044179378067154</v>
      </c>
      <c r="G290" s="227">
        <v>20306.714</v>
      </c>
      <c r="H290" s="228">
        <f t="shared" si="9"/>
        <v>0.83356702676635874</v>
      </c>
      <c r="I290" s="689">
        <v>0.75124699988045307</v>
      </c>
    </row>
    <row r="291" spans="2:9" ht="14.1" customHeight="1">
      <c r="B291" s="1300"/>
      <c r="C291" s="691" t="s">
        <v>836</v>
      </c>
      <c r="D291" s="712">
        <v>0</v>
      </c>
      <c r="E291" s="713">
        <f t="shared" si="8"/>
        <v>0</v>
      </c>
      <c r="F291" s="714">
        <v>0</v>
      </c>
      <c r="G291" s="715">
        <v>0</v>
      </c>
      <c r="H291" s="713">
        <f t="shared" si="9"/>
        <v>0</v>
      </c>
      <c r="I291" s="716">
        <v>1.5571935299028741E-4</v>
      </c>
    </row>
    <row r="292" spans="2:9" ht="14.1" customHeight="1">
      <c r="B292" s="1300"/>
      <c r="C292" s="696" t="s">
        <v>837</v>
      </c>
      <c r="D292" s="154">
        <v>0</v>
      </c>
      <c r="E292" s="155">
        <f t="shared" si="8"/>
        <v>0</v>
      </c>
      <c r="F292" s="236"/>
      <c r="G292" s="154">
        <v>2.7629999999999999</v>
      </c>
      <c r="H292" s="155">
        <f t="shared" si="9"/>
        <v>1.1341794122650514E-4</v>
      </c>
      <c r="I292" s="235"/>
    </row>
    <row r="293" spans="2:9" ht="14.1" customHeight="1">
      <c r="B293" s="1301"/>
      <c r="C293" s="161" t="s">
        <v>838</v>
      </c>
      <c r="D293" s="154">
        <v>7925.5889999999999</v>
      </c>
      <c r="E293" s="155">
        <f t="shared" si="8"/>
        <v>0.3590194082263049</v>
      </c>
      <c r="F293" s="236">
        <v>0.24044179378067154</v>
      </c>
      <c r="G293" s="154">
        <v>20309.476999999999</v>
      </c>
      <c r="H293" s="155">
        <f t="shared" si="9"/>
        <v>0.83368044470758518</v>
      </c>
      <c r="I293" s="235">
        <v>0.75140271923344348</v>
      </c>
    </row>
    <row r="294" spans="2:9" ht="14.1" customHeight="1">
      <c r="B294" s="1488" t="s">
        <v>848</v>
      </c>
      <c r="C294" s="159" t="s">
        <v>849</v>
      </c>
      <c r="D294" s="160">
        <v>6859.1180000000004</v>
      </c>
      <c r="E294" s="27">
        <f t="shared" si="8"/>
        <v>0.31070958704954249</v>
      </c>
      <c r="F294" s="79">
        <v>0.33672172886446416</v>
      </c>
      <c r="G294" s="160">
        <v>5251.8829999999998</v>
      </c>
      <c r="H294" s="27">
        <f t="shared" si="9"/>
        <v>0.21558369794516161</v>
      </c>
      <c r="I294" s="82">
        <v>0.30370315509019002</v>
      </c>
    </row>
    <row r="295" spans="2:9" ht="14.1" customHeight="1">
      <c r="B295" s="1300"/>
      <c r="C295" s="691" t="s">
        <v>836</v>
      </c>
      <c r="D295" s="692">
        <v>0</v>
      </c>
      <c r="E295" s="693">
        <f t="shared" si="8"/>
        <v>0</v>
      </c>
      <c r="F295" s="730">
        <v>0</v>
      </c>
      <c r="G295" s="692">
        <v>0</v>
      </c>
      <c r="H295" s="693">
        <f t="shared" si="9"/>
        <v>0</v>
      </c>
      <c r="I295" s="731">
        <v>0</v>
      </c>
    </row>
    <row r="296" spans="2:9" ht="14.1" customHeight="1">
      <c r="B296" s="1300"/>
      <c r="C296" s="696" t="s">
        <v>837</v>
      </c>
      <c r="D296" s="732">
        <v>831.72799999999995</v>
      </c>
      <c r="E296" s="698">
        <f t="shared" si="8"/>
        <v>3.7676252751088671E-2</v>
      </c>
      <c r="F296" s="733"/>
      <c r="G296" s="697">
        <v>0</v>
      </c>
      <c r="H296" s="698">
        <f t="shared" si="9"/>
        <v>0</v>
      </c>
      <c r="I296" s="734"/>
    </row>
    <row r="297" spans="2:9" ht="14.1" customHeight="1">
      <c r="B297" s="1300"/>
      <c r="C297" s="701" t="s">
        <v>838</v>
      </c>
      <c r="D297" s="702">
        <v>7690.8459999999995</v>
      </c>
      <c r="E297" s="703">
        <f t="shared" si="8"/>
        <v>0.34838583980063109</v>
      </c>
      <c r="F297" s="704">
        <v>0.33672172886446416</v>
      </c>
      <c r="G297" s="705">
        <v>5251.8829999999998</v>
      </c>
      <c r="H297" s="703">
        <f t="shared" si="9"/>
        <v>0.21558369794516161</v>
      </c>
      <c r="I297" s="706">
        <v>0.30370315509019002</v>
      </c>
    </row>
    <row r="298" spans="2:9" ht="14.1" customHeight="1">
      <c r="B298" s="1317" t="s">
        <v>21</v>
      </c>
      <c r="C298" s="707" t="s">
        <v>850</v>
      </c>
      <c r="D298" s="708">
        <v>6977.3770000000004</v>
      </c>
      <c r="E298" s="317">
        <f t="shared" si="8"/>
        <v>0.31606657391795495</v>
      </c>
      <c r="F298" s="735">
        <v>0.17325863097316457</v>
      </c>
      <c r="G298" s="710">
        <v>8104.4470000000001</v>
      </c>
      <c r="H298" s="317">
        <f t="shared" si="9"/>
        <v>0.3326781373577003</v>
      </c>
      <c r="I298" s="736">
        <v>0.21232513008778456</v>
      </c>
    </row>
    <row r="299" spans="2:9" ht="14.1" customHeight="1">
      <c r="B299" s="1300"/>
      <c r="C299" s="687" t="s">
        <v>851</v>
      </c>
      <c r="D299" s="270">
        <v>1220.2929999999999</v>
      </c>
      <c r="E299" s="228">
        <f t="shared" si="8"/>
        <v>5.5277768090510659E-2</v>
      </c>
      <c r="F299" s="242">
        <v>2.3092784125760792E-2</v>
      </c>
      <c r="G299" s="227">
        <v>450.39699999999999</v>
      </c>
      <c r="H299" s="228">
        <f t="shared" si="9"/>
        <v>1.848827378740291E-2</v>
      </c>
      <c r="I299" s="243">
        <v>2.1416834445618437E-2</v>
      </c>
    </row>
    <row r="300" spans="2:9" ht="14.1" customHeight="1">
      <c r="B300" s="1300"/>
      <c r="C300" s="691" t="s">
        <v>836</v>
      </c>
      <c r="D300" s="712">
        <v>0</v>
      </c>
      <c r="E300" s="713">
        <f t="shared" si="8"/>
        <v>0</v>
      </c>
      <c r="F300" s="737">
        <v>0</v>
      </c>
      <c r="G300" s="715">
        <v>108.794</v>
      </c>
      <c r="H300" s="713">
        <f t="shared" si="9"/>
        <v>4.4658673535274704E-3</v>
      </c>
      <c r="I300" s="738">
        <v>0</v>
      </c>
    </row>
    <row r="301" spans="2:9" ht="14.1" customHeight="1">
      <c r="B301" s="1300"/>
      <c r="C301" s="696" t="s">
        <v>837</v>
      </c>
      <c r="D301" s="267">
        <v>0</v>
      </c>
      <c r="E301" s="155">
        <f t="shared" si="8"/>
        <v>0</v>
      </c>
      <c r="F301" s="234"/>
      <c r="G301" s="154">
        <v>18.532</v>
      </c>
      <c r="H301" s="155">
        <f t="shared" si="9"/>
        <v>7.6071707810698285E-4</v>
      </c>
      <c r="I301" s="244"/>
    </row>
    <row r="302" spans="2:9" ht="14.1" customHeight="1">
      <c r="B302" s="1301"/>
      <c r="C302" s="161" t="s">
        <v>838</v>
      </c>
      <c r="D302" s="267">
        <v>8197.67</v>
      </c>
      <c r="E302" s="155">
        <f t="shared" si="8"/>
        <v>0.37134434200846561</v>
      </c>
      <c r="F302" s="236">
        <v>0.19635141509892537</v>
      </c>
      <c r="G302" s="154">
        <v>8682.17</v>
      </c>
      <c r="H302" s="155">
        <f t="shared" si="9"/>
        <v>0.35639299557673765</v>
      </c>
      <c r="I302" s="235">
        <v>0.23374196453340301</v>
      </c>
    </row>
    <row r="303" spans="2:9" ht="14.1" customHeight="1">
      <c r="B303" s="1300" t="s">
        <v>22</v>
      </c>
      <c r="C303" s="159" t="s">
        <v>852</v>
      </c>
      <c r="D303" s="26">
        <v>26.968</v>
      </c>
      <c r="E303" s="27">
        <f t="shared" si="8"/>
        <v>1.2216171442964037E-3</v>
      </c>
      <c r="F303" s="79">
        <v>0.12121141105248903</v>
      </c>
      <c r="G303" s="160">
        <v>1000.817</v>
      </c>
      <c r="H303" s="27">
        <f t="shared" si="9"/>
        <v>4.1082375564418093E-2</v>
      </c>
      <c r="I303" s="82">
        <v>2.3498539171378282E-2</v>
      </c>
    </row>
    <row r="304" spans="2:9" ht="14.1" customHeight="1">
      <c r="B304" s="1300"/>
      <c r="C304" s="687" t="s">
        <v>853</v>
      </c>
      <c r="D304" s="270">
        <v>1741.4760000000001</v>
      </c>
      <c r="E304" s="228">
        <f t="shared" si="8"/>
        <v>7.8886715291483389E-2</v>
      </c>
      <c r="F304" s="242">
        <v>0.10070220156882367</v>
      </c>
      <c r="G304" s="227">
        <v>2224.5630000000001</v>
      </c>
      <c r="H304" s="228">
        <f t="shared" si="9"/>
        <v>9.1315727683191461E-2</v>
      </c>
      <c r="I304" s="243">
        <v>5.3931268114344691E-2</v>
      </c>
    </row>
    <row r="305" spans="2:9" ht="14.1" customHeight="1">
      <c r="B305" s="1300"/>
      <c r="C305" s="691" t="s">
        <v>836</v>
      </c>
      <c r="D305" s="717">
        <v>0</v>
      </c>
      <c r="E305" s="693">
        <f t="shared" si="8"/>
        <v>0</v>
      </c>
      <c r="F305" s="730">
        <v>0</v>
      </c>
      <c r="G305" s="692">
        <v>0</v>
      </c>
      <c r="H305" s="693">
        <f t="shared" si="9"/>
        <v>0</v>
      </c>
      <c r="I305" s="731">
        <v>0</v>
      </c>
    </row>
    <row r="306" spans="2:9" ht="14.1" customHeight="1">
      <c r="B306" s="1300"/>
      <c r="C306" s="696" t="s">
        <v>837</v>
      </c>
      <c r="D306" s="718">
        <v>0</v>
      </c>
      <c r="E306" s="719">
        <f t="shared" si="8"/>
        <v>0</v>
      </c>
      <c r="F306" s="739"/>
      <c r="G306" s="721">
        <v>0</v>
      </c>
      <c r="H306" s="719">
        <f t="shared" si="9"/>
        <v>0</v>
      </c>
      <c r="I306" s="740"/>
    </row>
    <row r="307" spans="2:9" ht="14.1" customHeight="1">
      <c r="B307" s="1300"/>
      <c r="C307" s="701" t="s">
        <v>838</v>
      </c>
      <c r="D307" s="723">
        <v>1768.444</v>
      </c>
      <c r="E307" s="325">
        <f t="shared" si="8"/>
        <v>8.0108332435779792E-2</v>
      </c>
      <c r="F307" s="724">
        <v>0.22191361262131273</v>
      </c>
      <c r="G307" s="413">
        <v>3225.38</v>
      </c>
      <c r="H307" s="325">
        <f t="shared" si="9"/>
        <v>0.13239810324760956</v>
      </c>
      <c r="I307" s="725">
        <v>7.7429807285722976E-2</v>
      </c>
    </row>
    <row r="308" spans="2:9" ht="14.1" customHeight="1">
      <c r="B308" s="1317" t="s">
        <v>8</v>
      </c>
      <c r="C308" s="707" t="s">
        <v>854</v>
      </c>
      <c r="D308" s="708">
        <v>11512.448</v>
      </c>
      <c r="E308" s="317">
        <f t="shared" si="8"/>
        <v>0.52149969777591387</v>
      </c>
      <c r="F308" s="709">
        <v>1.3594729994955546</v>
      </c>
      <c r="G308" s="710">
        <v>22381.577000000001</v>
      </c>
      <c r="H308" s="317">
        <f t="shared" si="9"/>
        <v>0.91873774330166469</v>
      </c>
      <c r="I308" s="711">
        <v>0.84466236472269929</v>
      </c>
    </row>
    <row r="309" spans="2:9" ht="14.1" customHeight="1">
      <c r="B309" s="1300"/>
      <c r="C309" s="687" t="s">
        <v>855</v>
      </c>
      <c r="D309" s="270">
        <v>52756.485999999997</v>
      </c>
      <c r="E309" s="228">
        <f t="shared" si="8"/>
        <v>2.3898037589154999</v>
      </c>
      <c r="F309" s="688">
        <v>2.8548124411676326</v>
      </c>
      <c r="G309" s="227">
        <v>50062.033000000003</v>
      </c>
      <c r="H309" s="228">
        <f t="shared" si="9"/>
        <v>2.0549883157703079</v>
      </c>
      <c r="I309" s="689">
        <v>1.3489202685880546</v>
      </c>
    </row>
    <row r="310" spans="2:9" ht="14.1" customHeight="1">
      <c r="B310" s="1300"/>
      <c r="C310" s="691" t="s">
        <v>836</v>
      </c>
      <c r="D310" s="712">
        <v>0</v>
      </c>
      <c r="E310" s="713">
        <f t="shared" si="8"/>
        <v>0</v>
      </c>
      <c r="F310" s="714">
        <v>0</v>
      </c>
      <c r="G310" s="715">
        <v>0</v>
      </c>
      <c r="H310" s="713">
        <f t="shared" si="9"/>
        <v>0</v>
      </c>
      <c r="I310" s="716">
        <v>5.5604611057016107E-3</v>
      </c>
    </row>
    <row r="311" spans="2:9" ht="14.1" customHeight="1">
      <c r="B311" s="1300"/>
      <c r="C311" s="696" t="s">
        <v>837</v>
      </c>
      <c r="D311" s="154">
        <v>43040.374000000003</v>
      </c>
      <c r="E311" s="155">
        <f t="shared" si="8"/>
        <v>1.9496758667802281</v>
      </c>
      <c r="F311" s="236"/>
      <c r="G311" s="154">
        <v>209.31</v>
      </c>
      <c r="H311" s="155">
        <f t="shared" si="9"/>
        <v>8.591932420600721E-3</v>
      </c>
      <c r="I311" s="235"/>
    </row>
    <row r="312" spans="2:9" ht="14.1" customHeight="1">
      <c r="B312" s="1301"/>
      <c r="C312" s="161" t="s">
        <v>838</v>
      </c>
      <c r="D312" s="154">
        <v>107309.308</v>
      </c>
      <c r="E312" s="155">
        <f t="shared" si="8"/>
        <v>4.8609793234716419</v>
      </c>
      <c r="F312" s="236">
        <v>4.2142854406631871</v>
      </c>
      <c r="G312" s="154">
        <v>72652.92</v>
      </c>
      <c r="H312" s="155">
        <f t="shared" si="9"/>
        <v>2.9823179914925735</v>
      </c>
      <c r="I312" s="235">
        <v>2.1991430944164554</v>
      </c>
    </row>
    <row r="313" spans="2:9" ht="14.1" customHeight="1">
      <c r="B313" s="1300" t="s">
        <v>14</v>
      </c>
      <c r="C313" s="159" t="s">
        <v>856</v>
      </c>
      <c r="D313" s="160">
        <v>104417.977</v>
      </c>
      <c r="E313" s="27">
        <f t="shared" si="8"/>
        <v>4.7300055946287296</v>
      </c>
      <c r="F313" s="75">
        <v>11.744579034468261</v>
      </c>
      <c r="G313" s="160">
        <v>89304.495999999999</v>
      </c>
      <c r="H313" s="27">
        <f t="shared" si="9"/>
        <v>3.6658458482050902</v>
      </c>
      <c r="I313" s="77">
        <v>3.9251956647653921</v>
      </c>
    </row>
    <row r="314" spans="2:9" ht="14.1" customHeight="1">
      <c r="B314" s="1300"/>
      <c r="C314" s="687" t="s">
        <v>857</v>
      </c>
      <c r="D314" s="227">
        <v>106130.898</v>
      </c>
      <c r="E314" s="228">
        <f t="shared" si="8"/>
        <v>4.8075988036329322</v>
      </c>
      <c r="F314" s="688">
        <v>7.3220302387274732</v>
      </c>
      <c r="G314" s="227">
        <v>58468.249000000003</v>
      </c>
      <c r="H314" s="228">
        <f t="shared" si="9"/>
        <v>2.4000537201225729</v>
      </c>
      <c r="I314" s="689">
        <v>2.2431264795590531</v>
      </c>
    </row>
    <row r="315" spans="2:9" ht="14.1" customHeight="1">
      <c r="B315" s="1300"/>
      <c r="C315" s="687" t="s">
        <v>858</v>
      </c>
      <c r="D315" s="227">
        <v>113581.583</v>
      </c>
      <c r="E315" s="228">
        <f t="shared" si="8"/>
        <v>5.1451056462891192</v>
      </c>
      <c r="F315" s="688">
        <v>7.2935455047310711</v>
      </c>
      <c r="G315" s="227">
        <v>156736.38099999999</v>
      </c>
      <c r="H315" s="228">
        <f t="shared" si="9"/>
        <v>6.4338464163275848</v>
      </c>
      <c r="I315" s="689">
        <v>6.5251493407484551</v>
      </c>
    </row>
    <row r="316" spans="2:9" ht="14.1" customHeight="1">
      <c r="B316" s="1300"/>
      <c r="C316" s="691" t="s">
        <v>836</v>
      </c>
      <c r="D316" s="692">
        <v>119.502</v>
      </c>
      <c r="E316" s="693">
        <f t="shared" si="8"/>
        <v>5.4132932356017816E-3</v>
      </c>
      <c r="F316" s="694">
        <v>1.2689722519758367E-2</v>
      </c>
      <c r="G316" s="692">
        <v>0</v>
      </c>
      <c r="H316" s="693">
        <f t="shared" si="9"/>
        <v>0</v>
      </c>
      <c r="I316" s="695">
        <v>3.4395262756772169E-2</v>
      </c>
    </row>
    <row r="317" spans="2:9" ht="14.1" customHeight="1">
      <c r="B317" s="1300"/>
      <c r="C317" s="696" t="s">
        <v>837</v>
      </c>
      <c r="D317" s="732">
        <v>149311</v>
      </c>
      <c r="E317" s="698">
        <f t="shared" si="8"/>
        <v>6.7636041765069832</v>
      </c>
      <c r="F317" s="699"/>
      <c r="G317" s="697">
        <v>4302.7160000000003</v>
      </c>
      <c r="H317" s="698">
        <f t="shared" si="9"/>
        <v>0.17662149489769938</v>
      </c>
      <c r="I317" s="700"/>
    </row>
    <row r="318" spans="2:9" ht="14.1" customHeight="1">
      <c r="B318" s="1300"/>
      <c r="C318" s="701" t="s">
        <v>838</v>
      </c>
      <c r="D318" s="702">
        <v>473560.96</v>
      </c>
      <c r="E318" s="703">
        <f t="shared" si="8"/>
        <v>21.451727514293367</v>
      </c>
      <c r="F318" s="704">
        <v>26.372844500446561</v>
      </c>
      <c r="G318" s="705">
        <v>308811.842</v>
      </c>
      <c r="H318" s="703">
        <f t="shared" si="9"/>
        <v>12.676367479552948</v>
      </c>
      <c r="I318" s="706">
        <v>12.727866747829673</v>
      </c>
    </row>
    <row r="319" spans="2:9" ht="14.1" customHeight="1">
      <c r="B319" s="1317" t="s">
        <v>15</v>
      </c>
      <c r="C319" s="707" t="s">
        <v>859</v>
      </c>
      <c r="D319" s="708">
        <v>3733.748</v>
      </c>
      <c r="E319" s="317">
        <f t="shared" si="8"/>
        <v>0.16913418011281553</v>
      </c>
      <c r="F319" s="709">
        <v>0.96438523865872883</v>
      </c>
      <c r="G319" s="710">
        <v>8843.241</v>
      </c>
      <c r="H319" s="317">
        <f t="shared" si="9"/>
        <v>0.36300477306906281</v>
      </c>
      <c r="I319" s="711">
        <v>0.60598835628718684</v>
      </c>
    </row>
    <row r="320" spans="2:9" ht="14.1" customHeight="1">
      <c r="B320" s="1300"/>
      <c r="C320" s="687" t="s">
        <v>860</v>
      </c>
      <c r="D320" s="270">
        <v>17330.569</v>
      </c>
      <c r="E320" s="228">
        <f t="shared" si="8"/>
        <v>0.78505340443532268</v>
      </c>
      <c r="F320" s="688">
        <v>0.77280832344366446</v>
      </c>
      <c r="G320" s="227">
        <v>9999.6620000000003</v>
      </c>
      <c r="H320" s="228">
        <f t="shared" si="9"/>
        <v>0.41047451212483421</v>
      </c>
      <c r="I320" s="689">
        <v>0.25214394195709111</v>
      </c>
    </row>
    <row r="321" spans="2:9" ht="14.1" customHeight="1">
      <c r="B321" s="1300"/>
      <c r="C321" s="691" t="s">
        <v>836</v>
      </c>
      <c r="D321" s="712">
        <v>0</v>
      </c>
      <c r="E321" s="713">
        <f t="shared" si="8"/>
        <v>0</v>
      </c>
      <c r="F321" s="714">
        <v>0</v>
      </c>
      <c r="G321" s="715">
        <v>0</v>
      </c>
      <c r="H321" s="713">
        <f t="shared" si="9"/>
        <v>0</v>
      </c>
      <c r="I321" s="716">
        <v>0</v>
      </c>
    </row>
    <row r="322" spans="2:9" ht="14.1" customHeight="1">
      <c r="B322" s="1300"/>
      <c r="C322" s="696" t="s">
        <v>837</v>
      </c>
      <c r="D322" s="267">
        <v>8436.8230000000003</v>
      </c>
      <c r="E322" s="155">
        <f t="shared" si="8"/>
        <v>0.38217767799592922</v>
      </c>
      <c r="F322" s="236"/>
      <c r="G322" s="154">
        <v>20.225999999999999</v>
      </c>
      <c r="H322" s="155">
        <f t="shared" si="9"/>
        <v>8.3025381080249468E-4</v>
      </c>
      <c r="I322" s="235"/>
    </row>
    <row r="323" spans="2:9" ht="14.1" customHeight="1">
      <c r="B323" s="1301"/>
      <c r="C323" s="161" t="s">
        <v>838</v>
      </c>
      <c r="D323" s="267">
        <v>29501.14</v>
      </c>
      <c r="E323" s="155">
        <f t="shared" si="8"/>
        <v>1.3363652625440674</v>
      </c>
      <c r="F323" s="236">
        <v>1.7371935621023931</v>
      </c>
      <c r="G323" s="154">
        <v>18863.129000000001</v>
      </c>
      <c r="H323" s="155">
        <f t="shared" si="9"/>
        <v>0.77430953900469957</v>
      </c>
      <c r="I323" s="235">
        <v>0.85813229824427784</v>
      </c>
    </row>
    <row r="324" spans="2:9" ht="14.1" customHeight="1">
      <c r="B324" s="1300" t="s">
        <v>23</v>
      </c>
      <c r="C324" s="159" t="s">
        <v>861</v>
      </c>
      <c r="D324" s="26">
        <v>40.393000000000001</v>
      </c>
      <c r="E324" s="27">
        <f t="shared" si="8"/>
        <v>1.829753089200706E-3</v>
      </c>
      <c r="F324" s="79">
        <v>2.256875050801593E-2</v>
      </c>
      <c r="G324" s="160">
        <v>0</v>
      </c>
      <c r="H324" s="27">
        <f t="shared" si="9"/>
        <v>0</v>
      </c>
      <c r="I324" s="82">
        <v>3.6621793463743606E-2</v>
      </c>
    </row>
    <row r="325" spans="2:9" ht="14.1" customHeight="1">
      <c r="B325" s="1300"/>
      <c r="C325" s="687" t="s">
        <v>862</v>
      </c>
      <c r="D325" s="270">
        <v>1394.5039999999999</v>
      </c>
      <c r="E325" s="228">
        <f t="shared" si="8"/>
        <v>6.316931156147701E-2</v>
      </c>
      <c r="F325" s="242">
        <v>0</v>
      </c>
      <c r="G325" s="227">
        <v>1211.252</v>
      </c>
      <c r="H325" s="228">
        <f t="shared" si="9"/>
        <v>4.9720487928514946E-2</v>
      </c>
      <c r="I325" s="243">
        <v>0</v>
      </c>
    </row>
    <row r="326" spans="2:9" ht="14.1" customHeight="1">
      <c r="B326" s="1300"/>
      <c r="C326" s="691" t="s">
        <v>836</v>
      </c>
      <c r="D326" s="712">
        <v>0</v>
      </c>
      <c r="E326" s="713">
        <f t="shared" si="8"/>
        <v>0</v>
      </c>
      <c r="F326" s="737">
        <v>0</v>
      </c>
      <c r="G326" s="715">
        <v>0</v>
      </c>
      <c r="H326" s="713">
        <f t="shared" si="9"/>
        <v>0</v>
      </c>
      <c r="I326" s="738">
        <v>0</v>
      </c>
    </row>
    <row r="327" spans="2:9" ht="14.1" customHeight="1">
      <c r="B327" s="1300"/>
      <c r="C327" s="696" t="s">
        <v>837</v>
      </c>
      <c r="D327" s="267">
        <v>0</v>
      </c>
      <c r="E327" s="155">
        <f t="shared" si="8"/>
        <v>0</v>
      </c>
      <c r="F327" s="234"/>
      <c r="G327" s="154">
        <v>0</v>
      </c>
      <c r="H327" s="155">
        <f t="shared" si="9"/>
        <v>0</v>
      </c>
      <c r="I327" s="244"/>
    </row>
    <row r="328" spans="2:9" ht="14.1" customHeight="1" thickBot="1">
      <c r="B328" s="1309"/>
      <c r="C328" s="741" t="s">
        <v>838</v>
      </c>
      <c r="D328" s="166">
        <v>1434.8969999999999</v>
      </c>
      <c r="E328" s="35">
        <f t="shared" si="8"/>
        <v>6.4999064650677729E-2</v>
      </c>
      <c r="F328" s="742">
        <v>2.256875050801593E-2</v>
      </c>
      <c r="G328" s="166">
        <v>1211.252</v>
      </c>
      <c r="H328" s="35">
        <f t="shared" si="9"/>
        <v>4.9720487928514946E-2</v>
      </c>
      <c r="I328" s="743">
        <v>3.6621793463743606E-2</v>
      </c>
    </row>
    <row r="329" spans="2:9" ht="14.1" customHeight="1">
      <c r="B329" s="744"/>
      <c r="C329" s="745"/>
    </row>
    <row r="330" spans="2:9" ht="15.95" customHeight="1">
      <c r="B330" s="1235" t="s">
        <v>904</v>
      </c>
      <c r="C330" s="1236"/>
      <c r="D330" s="1236"/>
      <c r="E330" s="1236"/>
      <c r="F330" s="1236"/>
      <c r="G330" s="1236"/>
      <c r="H330" s="1236"/>
      <c r="I330" s="1236"/>
    </row>
    <row r="331" spans="2:9" ht="15.95" customHeight="1"/>
    <row r="332" spans="2:9" ht="15.95" customHeight="1" thickBot="1">
      <c r="B332" s="5"/>
      <c r="C332" s="5"/>
      <c r="D332" s="6"/>
      <c r="E332" s="7"/>
      <c r="F332" s="7"/>
      <c r="G332" s="18"/>
      <c r="H332" s="10"/>
      <c r="I332" s="473" t="s">
        <v>902</v>
      </c>
    </row>
    <row r="333" spans="2:9" ht="15.95" customHeight="1">
      <c r="B333" s="1273" t="s">
        <v>829</v>
      </c>
      <c r="C333" s="1486" t="s">
        <v>830</v>
      </c>
      <c r="D333" s="1238" t="s">
        <v>76</v>
      </c>
      <c r="E333" s="1239"/>
      <c r="F333" s="1240"/>
      <c r="G333" s="1238" t="s">
        <v>77</v>
      </c>
      <c r="H333" s="1239"/>
      <c r="I333" s="1241"/>
    </row>
    <row r="334" spans="2:9" ht="15.95" customHeight="1" thickBot="1">
      <c r="B334" s="1306"/>
      <c r="C334" s="1487"/>
      <c r="D334" s="106" t="s">
        <v>60</v>
      </c>
      <c r="E334" s="20" t="s">
        <v>865</v>
      </c>
      <c r="F334" s="107" t="s">
        <v>54</v>
      </c>
      <c r="G334" s="106" t="s">
        <v>60</v>
      </c>
      <c r="H334" s="20" t="s">
        <v>4</v>
      </c>
      <c r="I334" s="108" t="s">
        <v>54</v>
      </c>
    </row>
    <row r="335" spans="2:9" ht="14.1" customHeight="1">
      <c r="B335" s="1353" t="s">
        <v>9</v>
      </c>
      <c r="C335" s="683" t="s">
        <v>866</v>
      </c>
      <c r="D335" s="684">
        <v>75863.256999999998</v>
      </c>
      <c r="E335" s="59">
        <f t="shared" ref="E335:E393" si="10">D335/D$393*100</f>
        <v>3.4365119910028241</v>
      </c>
      <c r="F335" s="685">
        <v>4.052765875698416</v>
      </c>
      <c r="G335" s="684">
        <v>208591.45699999999</v>
      </c>
      <c r="H335" s="59">
        <f t="shared" ref="H335:H393" si="11">G335/G$393*100</f>
        <v>8.5624370649211272</v>
      </c>
      <c r="I335" s="686">
        <v>9.3365697584337166</v>
      </c>
    </row>
    <row r="336" spans="2:9" ht="14.1" customHeight="1">
      <c r="B336" s="1300"/>
      <c r="C336" s="687" t="s">
        <v>867</v>
      </c>
      <c r="D336" s="227">
        <v>40226.411</v>
      </c>
      <c r="E336" s="228">
        <f t="shared" si="10"/>
        <v>1.8222068129306379</v>
      </c>
      <c r="F336" s="688">
        <v>1.4477337728110065</v>
      </c>
      <c r="G336" s="227">
        <v>118092.048</v>
      </c>
      <c r="H336" s="228">
        <f t="shared" si="11"/>
        <v>4.847541425762441</v>
      </c>
      <c r="I336" s="689">
        <v>5.4533699039900201</v>
      </c>
    </row>
    <row r="337" spans="2:9" ht="14.1" customHeight="1">
      <c r="B337" s="1300"/>
      <c r="C337" s="691" t="s">
        <v>836</v>
      </c>
      <c r="D337" s="692">
        <v>0</v>
      </c>
      <c r="E337" s="693">
        <f t="shared" si="10"/>
        <v>0</v>
      </c>
      <c r="F337" s="694">
        <v>2.421609985713519E-3</v>
      </c>
      <c r="G337" s="692">
        <v>1.9870000000000001</v>
      </c>
      <c r="H337" s="693">
        <f t="shared" si="11"/>
        <v>8.1564042423838484E-5</v>
      </c>
      <c r="I337" s="695">
        <v>1.5671698101258392E-2</v>
      </c>
    </row>
    <row r="338" spans="2:9" ht="14.1" customHeight="1">
      <c r="B338" s="1300"/>
      <c r="C338" s="746" t="s">
        <v>837</v>
      </c>
      <c r="D338" s="697">
        <v>27535.611000000001</v>
      </c>
      <c r="E338" s="698">
        <f t="shared" si="10"/>
        <v>1.2473292226444914</v>
      </c>
      <c r="F338" s="699"/>
      <c r="G338" s="697">
        <v>2554.4180000000001</v>
      </c>
      <c r="H338" s="698">
        <f t="shared" si="11"/>
        <v>0.10485589236045126</v>
      </c>
      <c r="I338" s="700"/>
    </row>
    <row r="339" spans="2:9" ht="14.1" customHeight="1">
      <c r="B339" s="1300"/>
      <c r="C339" s="747" t="s">
        <v>838</v>
      </c>
      <c r="D339" s="705">
        <v>143625.27900000001</v>
      </c>
      <c r="E339" s="703">
        <f t="shared" si="10"/>
        <v>6.5060480265779539</v>
      </c>
      <c r="F339" s="704">
        <v>5.5029212584951361</v>
      </c>
      <c r="G339" s="705">
        <v>329239.90999999997</v>
      </c>
      <c r="H339" s="703">
        <f t="shared" si="11"/>
        <v>13.514915947086442</v>
      </c>
      <c r="I339" s="706">
        <v>14.805611360524995</v>
      </c>
    </row>
    <row r="340" spans="2:9" ht="14.1" customHeight="1">
      <c r="B340" s="1317" t="s">
        <v>10</v>
      </c>
      <c r="C340" s="707" t="s">
        <v>868</v>
      </c>
      <c r="D340" s="710">
        <v>163943.90100000001</v>
      </c>
      <c r="E340" s="317">
        <f t="shared" si="10"/>
        <v>7.4264565471830455</v>
      </c>
      <c r="F340" s="709">
        <v>7.9247682855607033</v>
      </c>
      <c r="G340" s="710">
        <v>133715.59099999999</v>
      </c>
      <c r="H340" s="317">
        <f t="shared" si="11"/>
        <v>5.4888697217174807</v>
      </c>
      <c r="I340" s="711">
        <v>5.3230726082417261</v>
      </c>
    </row>
    <row r="341" spans="2:9" ht="14.1" customHeight="1">
      <c r="B341" s="1300"/>
      <c r="C341" s="748" t="s">
        <v>869</v>
      </c>
      <c r="D341" s="227">
        <v>0</v>
      </c>
      <c r="E341" s="228">
        <f t="shared" si="10"/>
        <v>0</v>
      </c>
      <c r="F341" s="688">
        <v>0</v>
      </c>
      <c r="G341" s="227">
        <v>0</v>
      </c>
      <c r="H341" s="228">
        <f t="shared" si="11"/>
        <v>0</v>
      </c>
      <c r="I341" s="689">
        <v>0</v>
      </c>
    </row>
    <row r="342" spans="2:9" ht="14.1" customHeight="1">
      <c r="B342" s="1300"/>
      <c r="C342" s="749" t="s">
        <v>870</v>
      </c>
      <c r="D342" s="227">
        <v>183692.576</v>
      </c>
      <c r="E342" s="228">
        <f t="shared" si="10"/>
        <v>8.3210471715206964</v>
      </c>
      <c r="F342" s="688">
        <v>8.7769954263530394</v>
      </c>
      <c r="G342" s="227">
        <v>128423.185</v>
      </c>
      <c r="H342" s="228">
        <f t="shared" si="11"/>
        <v>5.2716226016831698</v>
      </c>
      <c r="I342" s="689">
        <v>5.3627318368697612</v>
      </c>
    </row>
    <row r="343" spans="2:9" ht="14.1" customHeight="1">
      <c r="B343" s="1300"/>
      <c r="C343" s="750" t="s">
        <v>836</v>
      </c>
      <c r="D343" s="715">
        <v>269.01600000000002</v>
      </c>
      <c r="E343" s="713">
        <f t="shared" si="10"/>
        <v>1.2186093061778456E-2</v>
      </c>
      <c r="F343" s="714">
        <v>2.3471302958084816E-2</v>
      </c>
      <c r="G343" s="715">
        <v>2802.2719999999999</v>
      </c>
      <c r="H343" s="713">
        <f t="shared" si="11"/>
        <v>0.11503001121848752</v>
      </c>
      <c r="I343" s="716">
        <v>0.17981046365470404</v>
      </c>
    </row>
    <row r="344" spans="2:9" ht="14.1" customHeight="1">
      <c r="B344" s="1300"/>
      <c r="C344" s="751" t="s">
        <v>837</v>
      </c>
      <c r="D344" s="154">
        <v>69461.918999999994</v>
      </c>
      <c r="E344" s="155">
        <f t="shared" si="10"/>
        <v>3.1465392734399327</v>
      </c>
      <c r="F344" s="236"/>
      <c r="G344" s="154">
        <v>8058.2610000000004</v>
      </c>
      <c r="H344" s="155">
        <f t="shared" si="11"/>
        <v>0.33078225569520037</v>
      </c>
      <c r="I344" s="235"/>
    </row>
    <row r="345" spans="2:9" ht="14.1" customHeight="1">
      <c r="B345" s="1301"/>
      <c r="C345" s="161" t="s">
        <v>838</v>
      </c>
      <c r="D345" s="154">
        <v>417367.41200000001</v>
      </c>
      <c r="E345" s="155">
        <f t="shared" si="10"/>
        <v>18.906229085205453</v>
      </c>
      <c r="F345" s="236">
        <v>16.725235014871828</v>
      </c>
      <c r="G345" s="154">
        <v>272999.30900000001</v>
      </c>
      <c r="H345" s="155">
        <f t="shared" si="11"/>
        <v>11.206304590314339</v>
      </c>
      <c r="I345" s="235">
        <v>10.865614908766192</v>
      </c>
    </row>
    <row r="346" spans="2:9" ht="14.1" customHeight="1">
      <c r="B346" s="1300" t="s">
        <v>24</v>
      </c>
      <c r="C346" s="159" t="s">
        <v>871</v>
      </c>
      <c r="D346" s="160">
        <v>81.45</v>
      </c>
      <c r="E346" s="27">
        <f t="shared" si="10"/>
        <v>3.6895845595869953E-3</v>
      </c>
      <c r="F346" s="79">
        <v>4.9701803332050727E-4</v>
      </c>
      <c r="G346" s="160">
        <v>77.69</v>
      </c>
      <c r="H346" s="27">
        <f t="shared" si="11"/>
        <v>3.1890842757463568E-3</v>
      </c>
      <c r="I346" s="82">
        <v>5.4996630563726671E-3</v>
      </c>
    </row>
    <row r="347" spans="2:9" ht="14.1" customHeight="1">
      <c r="B347" s="1300"/>
      <c r="C347" s="687" t="s">
        <v>872</v>
      </c>
      <c r="D347" s="227">
        <v>2270.7130000000002</v>
      </c>
      <c r="E347" s="228">
        <f t="shared" si="10"/>
        <v>0.10286049876063186</v>
      </c>
      <c r="F347" s="242">
        <v>9.2683340450866084E-2</v>
      </c>
      <c r="G347" s="227">
        <v>2115.6149999999998</v>
      </c>
      <c r="H347" s="228">
        <f t="shared" si="11"/>
        <v>8.6843538808509826E-2</v>
      </c>
      <c r="I347" s="243">
        <v>0.10655435400495843</v>
      </c>
    </row>
    <row r="348" spans="2:9" ht="14.1" customHeight="1">
      <c r="B348" s="1300"/>
      <c r="C348" s="691" t="s">
        <v>836</v>
      </c>
      <c r="D348" s="692">
        <v>0</v>
      </c>
      <c r="E348" s="693">
        <f t="shared" si="10"/>
        <v>0</v>
      </c>
      <c r="F348" s="730">
        <v>0</v>
      </c>
      <c r="G348" s="692">
        <v>0</v>
      </c>
      <c r="H348" s="693">
        <f t="shared" si="11"/>
        <v>0</v>
      </c>
      <c r="I348" s="731">
        <v>0</v>
      </c>
    </row>
    <row r="349" spans="2:9" ht="14.1" customHeight="1">
      <c r="B349" s="1300"/>
      <c r="C349" s="746" t="s">
        <v>837</v>
      </c>
      <c r="D349" s="697">
        <v>0</v>
      </c>
      <c r="E349" s="698">
        <f t="shared" si="10"/>
        <v>0</v>
      </c>
      <c r="F349" s="733"/>
      <c r="G349" s="697">
        <v>0</v>
      </c>
      <c r="H349" s="698">
        <f t="shared" si="11"/>
        <v>0</v>
      </c>
      <c r="I349" s="734"/>
    </row>
    <row r="350" spans="2:9" ht="14.1" customHeight="1">
      <c r="B350" s="1300"/>
      <c r="C350" s="747" t="s">
        <v>838</v>
      </c>
      <c r="D350" s="705">
        <v>2352.163</v>
      </c>
      <c r="E350" s="703">
        <f t="shared" si="10"/>
        <v>0.10655008332021886</v>
      </c>
      <c r="F350" s="704">
        <v>9.3180358484186585E-2</v>
      </c>
      <c r="G350" s="705">
        <v>2193.3049999999998</v>
      </c>
      <c r="H350" s="703">
        <f t="shared" si="11"/>
        <v>9.0032623084256191E-2</v>
      </c>
      <c r="I350" s="706">
        <v>0.1120540170613311</v>
      </c>
    </row>
    <row r="351" spans="2:9" ht="14.1" customHeight="1">
      <c r="B351" s="1317" t="s">
        <v>873</v>
      </c>
      <c r="C351" s="707" t="s">
        <v>874</v>
      </c>
      <c r="D351" s="710">
        <v>0</v>
      </c>
      <c r="E351" s="317">
        <f t="shared" si="10"/>
        <v>0</v>
      </c>
      <c r="F351" s="709">
        <v>0</v>
      </c>
      <c r="G351" s="710">
        <v>0</v>
      </c>
      <c r="H351" s="317">
        <f t="shared" si="11"/>
        <v>0</v>
      </c>
      <c r="I351" s="711">
        <v>0</v>
      </c>
    </row>
    <row r="352" spans="2:9" ht="14.1" customHeight="1">
      <c r="B352" s="1300"/>
      <c r="C352" s="687" t="s">
        <v>875</v>
      </c>
      <c r="D352" s="227">
        <v>0</v>
      </c>
      <c r="E352" s="228">
        <f t="shared" si="10"/>
        <v>0</v>
      </c>
      <c r="F352" s="688">
        <v>0</v>
      </c>
      <c r="G352" s="227">
        <v>0</v>
      </c>
      <c r="H352" s="228">
        <f t="shared" si="11"/>
        <v>0</v>
      </c>
      <c r="I352" s="689">
        <v>0</v>
      </c>
    </row>
    <row r="353" spans="2:9" ht="14.1" customHeight="1">
      <c r="B353" s="1300"/>
      <c r="C353" s="752" t="s">
        <v>876</v>
      </c>
      <c r="D353" s="227">
        <v>13522.216</v>
      </c>
      <c r="E353" s="228">
        <f t="shared" si="10"/>
        <v>0.61253970982197936</v>
      </c>
      <c r="F353" s="688">
        <v>0.4</v>
      </c>
      <c r="G353" s="227">
        <v>13665.739</v>
      </c>
      <c r="H353" s="228">
        <f t="shared" si="11"/>
        <v>0.56096271542481335</v>
      </c>
      <c r="I353" s="689">
        <v>0.4</v>
      </c>
    </row>
    <row r="354" spans="2:9" ht="14.1" customHeight="1">
      <c r="B354" s="1300"/>
      <c r="C354" s="750" t="s">
        <v>836</v>
      </c>
      <c r="D354" s="715">
        <v>0</v>
      </c>
      <c r="E354" s="713">
        <f t="shared" si="10"/>
        <v>0</v>
      </c>
      <c r="F354" s="714">
        <v>0</v>
      </c>
      <c r="G354" s="715">
        <v>0</v>
      </c>
      <c r="H354" s="713">
        <f t="shared" si="11"/>
        <v>0</v>
      </c>
      <c r="I354" s="716">
        <v>0</v>
      </c>
    </row>
    <row r="355" spans="2:9" ht="14.1" customHeight="1">
      <c r="B355" s="1300"/>
      <c r="C355" s="751" t="s">
        <v>837</v>
      </c>
      <c r="D355" s="154">
        <v>233.583</v>
      </c>
      <c r="E355" s="155">
        <f t="shared" si="10"/>
        <v>1.0581021856132708E-2</v>
      </c>
      <c r="F355" s="236"/>
      <c r="G355" s="154">
        <v>0</v>
      </c>
      <c r="H355" s="155">
        <f t="shared" si="11"/>
        <v>0</v>
      </c>
      <c r="I355" s="235"/>
    </row>
    <row r="356" spans="2:9" ht="14.1" customHeight="1">
      <c r="B356" s="1301"/>
      <c r="C356" s="161" t="s">
        <v>838</v>
      </c>
      <c r="D356" s="154">
        <v>13755.799000000001</v>
      </c>
      <c r="E356" s="155">
        <f t="shared" si="10"/>
        <v>0.62312073167811211</v>
      </c>
      <c r="F356" s="236">
        <v>0.4</v>
      </c>
      <c r="G356" s="154">
        <v>13665.739</v>
      </c>
      <c r="H356" s="155">
        <f t="shared" si="11"/>
        <v>0.56096271542481335</v>
      </c>
      <c r="I356" s="235">
        <v>0.4</v>
      </c>
    </row>
    <row r="357" spans="2:9" ht="14.1" customHeight="1">
      <c r="B357" s="1317" t="s">
        <v>25</v>
      </c>
      <c r="C357" s="707" t="s">
        <v>877</v>
      </c>
      <c r="D357" s="710">
        <v>1251.5509999999999</v>
      </c>
      <c r="E357" s="317">
        <f t="shared" si="10"/>
        <v>5.6693716944575367E-2</v>
      </c>
      <c r="F357" s="709">
        <v>0.34516545192379805</v>
      </c>
      <c r="G357" s="710">
        <v>5649.2820000000002</v>
      </c>
      <c r="H357" s="317">
        <f t="shared" si="11"/>
        <v>0.23189646538109066</v>
      </c>
      <c r="I357" s="711">
        <v>0.20219322361757075</v>
      </c>
    </row>
    <row r="358" spans="2:9" ht="14.1" customHeight="1">
      <c r="B358" s="1300"/>
      <c r="C358" s="687" t="s">
        <v>878</v>
      </c>
      <c r="D358" s="227">
        <v>5350.232</v>
      </c>
      <c r="E358" s="228">
        <f t="shared" si="10"/>
        <v>0.24235891193871395</v>
      </c>
      <c r="F358" s="688">
        <v>0.33835116804076154</v>
      </c>
      <c r="G358" s="227">
        <v>20172.575000000001</v>
      </c>
      <c r="H358" s="228">
        <f t="shared" si="11"/>
        <v>0.82806077659691169</v>
      </c>
      <c r="I358" s="689">
        <v>0.58684679340431889</v>
      </c>
    </row>
    <row r="359" spans="2:9" ht="14.1" customHeight="1">
      <c r="B359" s="1300"/>
      <c r="C359" s="750" t="s">
        <v>836</v>
      </c>
      <c r="D359" s="715">
        <v>0</v>
      </c>
      <c r="E359" s="713">
        <f t="shared" si="10"/>
        <v>0</v>
      </c>
      <c r="F359" s="714">
        <v>0</v>
      </c>
      <c r="G359" s="715">
        <v>0</v>
      </c>
      <c r="H359" s="713">
        <f t="shared" si="11"/>
        <v>0</v>
      </c>
      <c r="I359" s="716">
        <v>0</v>
      </c>
    </row>
    <row r="360" spans="2:9" ht="14.1" customHeight="1">
      <c r="B360" s="1300"/>
      <c r="C360" s="751" t="s">
        <v>837</v>
      </c>
      <c r="D360" s="154">
        <v>22408.137999999999</v>
      </c>
      <c r="E360" s="155">
        <f t="shared" si="10"/>
        <v>1.0150610187095717</v>
      </c>
      <c r="F360" s="236"/>
      <c r="G360" s="154">
        <v>11.478999999999999</v>
      </c>
      <c r="H360" s="155">
        <f t="shared" si="11"/>
        <v>4.7119961901521989E-4</v>
      </c>
      <c r="I360" s="235"/>
    </row>
    <row r="361" spans="2:9" ht="14.1" customHeight="1">
      <c r="B361" s="1301"/>
      <c r="C361" s="161" t="s">
        <v>838</v>
      </c>
      <c r="D361" s="154">
        <v>29009.920999999998</v>
      </c>
      <c r="E361" s="155">
        <f t="shared" si="10"/>
        <v>1.3141136475928608</v>
      </c>
      <c r="F361" s="236">
        <v>0.68351661996455959</v>
      </c>
      <c r="G361" s="154">
        <v>25833.335999999999</v>
      </c>
      <c r="H361" s="155">
        <f t="shared" si="11"/>
        <v>1.0604284415970175</v>
      </c>
      <c r="I361" s="235">
        <v>0.78904001702188964</v>
      </c>
    </row>
    <row r="362" spans="2:9" ht="14.1" customHeight="1">
      <c r="B362" s="1485" t="s">
        <v>879</v>
      </c>
      <c r="C362" s="707" t="s">
        <v>880</v>
      </c>
      <c r="D362" s="710">
        <v>4623.857</v>
      </c>
      <c r="E362" s="317">
        <f t="shared" si="10"/>
        <v>0.20945502017112641</v>
      </c>
      <c r="F362" s="735">
        <v>0.2</v>
      </c>
      <c r="G362" s="710">
        <v>11395.04</v>
      </c>
      <c r="H362" s="317">
        <f t="shared" si="11"/>
        <v>0.46775315852105515</v>
      </c>
      <c r="I362" s="736">
        <v>0.2</v>
      </c>
    </row>
    <row r="363" spans="2:9" ht="14.1" customHeight="1">
      <c r="B363" s="1300"/>
      <c r="C363" s="691" t="s">
        <v>836</v>
      </c>
      <c r="D363" s="692">
        <v>0</v>
      </c>
      <c r="E363" s="693">
        <f t="shared" si="10"/>
        <v>0</v>
      </c>
      <c r="F363" s="730">
        <v>0</v>
      </c>
      <c r="G363" s="692">
        <v>0</v>
      </c>
      <c r="H363" s="693">
        <f t="shared" si="11"/>
        <v>0</v>
      </c>
      <c r="I363" s="731">
        <v>0</v>
      </c>
    </row>
    <row r="364" spans="2:9" ht="14.1" customHeight="1">
      <c r="B364" s="1300"/>
      <c r="C364" s="746" t="s">
        <v>837</v>
      </c>
      <c r="D364" s="697">
        <v>0</v>
      </c>
      <c r="E364" s="698">
        <f t="shared" si="10"/>
        <v>0</v>
      </c>
      <c r="F364" s="733"/>
      <c r="G364" s="697">
        <v>0</v>
      </c>
      <c r="H364" s="698">
        <f t="shared" si="11"/>
        <v>0</v>
      </c>
      <c r="I364" s="734"/>
    </row>
    <row r="365" spans="2:9" ht="14.1" customHeight="1">
      <c r="B365" s="1301"/>
      <c r="C365" s="158" t="s">
        <v>838</v>
      </c>
      <c r="D365" s="173">
        <v>4623.857</v>
      </c>
      <c r="E365" s="174">
        <f t="shared" si="10"/>
        <v>0.20945502017112641</v>
      </c>
      <c r="F365" s="237">
        <v>0.2</v>
      </c>
      <c r="G365" s="173">
        <v>11395.04</v>
      </c>
      <c r="H365" s="174">
        <f t="shared" si="11"/>
        <v>0.46775315852105515</v>
      </c>
      <c r="I365" s="238">
        <v>0.2</v>
      </c>
    </row>
    <row r="366" spans="2:9" ht="14.1" customHeight="1">
      <c r="B366" s="1300" t="s">
        <v>11</v>
      </c>
      <c r="C366" s="159" t="s">
        <v>881</v>
      </c>
      <c r="D366" s="160">
        <v>11327.929</v>
      </c>
      <c r="E366" s="27">
        <f t="shared" si="10"/>
        <v>0.51314121461630147</v>
      </c>
      <c r="F366" s="75">
        <v>0.86759535757514228</v>
      </c>
      <c r="G366" s="160">
        <v>9958.1669999999995</v>
      </c>
      <c r="H366" s="27">
        <f t="shared" si="11"/>
        <v>0.40877119056450345</v>
      </c>
      <c r="I366" s="77">
        <v>0.40903787043177253</v>
      </c>
    </row>
    <row r="367" spans="2:9" ht="14.1" customHeight="1">
      <c r="B367" s="1300"/>
      <c r="C367" s="687" t="s">
        <v>882</v>
      </c>
      <c r="D367" s="227">
        <v>0</v>
      </c>
      <c r="E367" s="228">
        <f t="shared" si="10"/>
        <v>0</v>
      </c>
      <c r="F367" s="688">
        <v>3.2962878502634787E-3</v>
      </c>
      <c r="G367" s="227">
        <v>0</v>
      </c>
      <c r="H367" s="228">
        <f t="shared" si="11"/>
        <v>0</v>
      </c>
      <c r="I367" s="689">
        <v>2.8967011804282045E-2</v>
      </c>
    </row>
    <row r="368" spans="2:9" ht="14.1" customHeight="1">
      <c r="B368" s="1300"/>
      <c r="C368" s="687" t="s">
        <v>883</v>
      </c>
      <c r="D368" s="227">
        <v>983.18100000000004</v>
      </c>
      <c r="E368" s="228">
        <f t="shared" si="10"/>
        <v>4.4536886886179274E-2</v>
      </c>
      <c r="F368" s="688">
        <v>8.5943489012674408E-3</v>
      </c>
      <c r="G368" s="227">
        <v>1121.3130000000001</v>
      </c>
      <c r="H368" s="228">
        <f t="shared" si="11"/>
        <v>4.6028596427982696E-2</v>
      </c>
      <c r="I368" s="689">
        <v>0</v>
      </c>
    </row>
    <row r="369" spans="2:9" ht="14.1" customHeight="1">
      <c r="B369" s="1300"/>
      <c r="C369" s="687" t="s">
        <v>884</v>
      </c>
      <c r="D369" s="227">
        <v>0</v>
      </c>
      <c r="E369" s="228">
        <f t="shared" si="10"/>
        <v>0</v>
      </c>
      <c r="F369" s="688">
        <v>0</v>
      </c>
      <c r="G369" s="227">
        <v>0</v>
      </c>
      <c r="H369" s="228">
        <f t="shared" si="11"/>
        <v>0</v>
      </c>
      <c r="I369" s="689">
        <v>0</v>
      </c>
    </row>
    <row r="370" spans="2:9" ht="14.1" customHeight="1">
      <c r="B370" s="1300"/>
      <c r="C370" s="691" t="s">
        <v>836</v>
      </c>
      <c r="D370" s="692">
        <v>0</v>
      </c>
      <c r="E370" s="693">
        <f t="shared" si="10"/>
        <v>0</v>
      </c>
      <c r="F370" s="694">
        <v>0</v>
      </c>
      <c r="G370" s="692">
        <v>0</v>
      </c>
      <c r="H370" s="693">
        <f t="shared" si="11"/>
        <v>0</v>
      </c>
      <c r="I370" s="695">
        <v>1.9747727814194296E-4</v>
      </c>
    </row>
    <row r="371" spans="2:9" ht="14.1" customHeight="1">
      <c r="B371" s="1300"/>
      <c r="C371" s="746" t="s">
        <v>837</v>
      </c>
      <c r="D371" s="697">
        <v>0</v>
      </c>
      <c r="E371" s="698">
        <f t="shared" si="10"/>
        <v>0</v>
      </c>
      <c r="F371" s="699"/>
      <c r="G371" s="697">
        <v>0</v>
      </c>
      <c r="H371" s="698">
        <f t="shared" si="11"/>
        <v>0</v>
      </c>
      <c r="I371" s="700"/>
    </row>
    <row r="372" spans="2:9" ht="14.1" customHeight="1">
      <c r="B372" s="1300"/>
      <c r="C372" s="747" t="s">
        <v>838</v>
      </c>
      <c r="D372" s="705">
        <v>12311.11</v>
      </c>
      <c r="E372" s="703">
        <f t="shared" si="10"/>
        <v>0.55767810150248076</v>
      </c>
      <c r="F372" s="704">
        <v>0.87948599432667307</v>
      </c>
      <c r="G372" s="705">
        <v>11079.48</v>
      </c>
      <c r="H372" s="703">
        <f t="shared" si="11"/>
        <v>0.45479978699248613</v>
      </c>
      <c r="I372" s="706">
        <v>0.4382023595141965</v>
      </c>
    </row>
    <row r="373" spans="2:9" ht="14.1" customHeight="1">
      <c r="B373" s="1317" t="s">
        <v>16</v>
      </c>
      <c r="C373" s="707" t="s">
        <v>885</v>
      </c>
      <c r="D373" s="710">
        <v>44130.712</v>
      </c>
      <c r="E373" s="317">
        <f t="shared" si="10"/>
        <v>1.9990668336252979</v>
      </c>
      <c r="F373" s="709">
        <v>1.8615636060797403</v>
      </c>
      <c r="G373" s="710">
        <v>55538.285000000003</v>
      </c>
      <c r="H373" s="317">
        <f t="shared" si="11"/>
        <v>2.2797821005975001</v>
      </c>
      <c r="I373" s="711">
        <v>2.1071262709202587</v>
      </c>
    </row>
    <row r="374" spans="2:9" ht="14.1" customHeight="1">
      <c r="B374" s="1300"/>
      <c r="C374" s="687" t="s">
        <v>886</v>
      </c>
      <c r="D374" s="227">
        <v>0</v>
      </c>
      <c r="E374" s="228">
        <f t="shared" si="10"/>
        <v>0</v>
      </c>
      <c r="F374" s="688">
        <v>0</v>
      </c>
      <c r="G374" s="227">
        <v>0</v>
      </c>
      <c r="H374" s="228">
        <f t="shared" si="11"/>
        <v>0</v>
      </c>
      <c r="I374" s="689">
        <v>0</v>
      </c>
    </row>
    <row r="375" spans="2:9" ht="14.1" customHeight="1">
      <c r="B375" s="1300"/>
      <c r="C375" s="687" t="s">
        <v>887</v>
      </c>
      <c r="D375" s="227">
        <v>3476.9490000000001</v>
      </c>
      <c r="E375" s="228">
        <f t="shared" si="10"/>
        <v>0.15750150208559169</v>
      </c>
      <c r="F375" s="688">
        <v>0.18941502421029516</v>
      </c>
      <c r="G375" s="227">
        <v>4000.4630000000002</v>
      </c>
      <c r="H375" s="228">
        <f t="shared" si="11"/>
        <v>0.16421436026522204</v>
      </c>
      <c r="I375" s="689">
        <v>0.20605422562005463</v>
      </c>
    </row>
    <row r="376" spans="2:9" ht="14.1" customHeight="1">
      <c r="B376" s="1300"/>
      <c r="C376" s="750" t="s">
        <v>836</v>
      </c>
      <c r="D376" s="715">
        <v>0</v>
      </c>
      <c r="E376" s="713">
        <f t="shared" si="10"/>
        <v>0</v>
      </c>
      <c r="F376" s="714">
        <v>2.3356239761466633E-3</v>
      </c>
      <c r="G376" s="715">
        <v>0</v>
      </c>
      <c r="H376" s="713">
        <f t="shared" si="11"/>
        <v>0</v>
      </c>
      <c r="I376" s="716">
        <v>6.7073376319403907E-4</v>
      </c>
    </row>
    <row r="377" spans="2:9" ht="14.1" customHeight="1">
      <c r="B377" s="1300"/>
      <c r="C377" s="751" t="s">
        <v>837</v>
      </c>
      <c r="D377" s="154">
        <v>11253.5</v>
      </c>
      <c r="E377" s="155">
        <f t="shared" si="10"/>
        <v>0.50976967269873852</v>
      </c>
      <c r="F377" s="236"/>
      <c r="G377" s="154">
        <v>17.286000000000001</v>
      </c>
      <c r="H377" s="155">
        <f t="shared" si="11"/>
        <v>7.0957022513259797E-4</v>
      </c>
      <c r="I377" s="235"/>
    </row>
    <row r="378" spans="2:9" ht="14.1" customHeight="1">
      <c r="B378" s="1301"/>
      <c r="C378" s="161" t="s">
        <v>838</v>
      </c>
      <c r="D378" s="154">
        <v>58861.161</v>
      </c>
      <c r="E378" s="155">
        <f t="shared" si="10"/>
        <v>2.6663380084096282</v>
      </c>
      <c r="F378" s="236">
        <v>2.0533142542661817</v>
      </c>
      <c r="G378" s="154">
        <v>59556.034</v>
      </c>
      <c r="H378" s="155">
        <f t="shared" si="11"/>
        <v>2.4447060310878546</v>
      </c>
      <c r="I378" s="235">
        <v>2.3138512303035075</v>
      </c>
    </row>
    <row r="379" spans="2:9" ht="14.1" customHeight="1">
      <c r="B379" s="1300" t="s">
        <v>12</v>
      </c>
      <c r="C379" s="159" t="s">
        <v>888</v>
      </c>
      <c r="D379" s="160">
        <v>0</v>
      </c>
      <c r="E379" s="27">
        <f t="shared" si="10"/>
        <v>0</v>
      </c>
      <c r="F379" s="75">
        <v>0</v>
      </c>
      <c r="G379" s="160">
        <v>0</v>
      </c>
      <c r="H379" s="27">
        <f t="shared" si="11"/>
        <v>0</v>
      </c>
      <c r="I379" s="77">
        <v>0</v>
      </c>
    </row>
    <row r="380" spans="2:9" ht="14.1" customHeight="1">
      <c r="B380" s="1300"/>
      <c r="C380" s="687" t="s">
        <v>889</v>
      </c>
      <c r="D380" s="227">
        <v>5089.9780000000001</v>
      </c>
      <c r="E380" s="228">
        <f t="shared" si="10"/>
        <v>0.23056972667203798</v>
      </c>
      <c r="F380" s="688">
        <v>0.7114636622258127</v>
      </c>
      <c r="G380" s="227">
        <v>6277.8329999999996</v>
      </c>
      <c r="H380" s="228">
        <f t="shared" si="11"/>
        <v>0.25769775397170264</v>
      </c>
      <c r="I380" s="689">
        <v>0.26185789675282156</v>
      </c>
    </row>
    <row r="381" spans="2:9" ht="14.1" customHeight="1">
      <c r="B381" s="1300"/>
      <c r="C381" s="687" t="s">
        <v>890</v>
      </c>
      <c r="D381" s="227">
        <v>7733.4709999999995</v>
      </c>
      <c r="E381" s="228">
        <f t="shared" si="10"/>
        <v>0.35031669973743151</v>
      </c>
      <c r="F381" s="688">
        <v>0.73536811648583644</v>
      </c>
      <c r="G381" s="227">
        <v>21637.042000000001</v>
      </c>
      <c r="H381" s="228">
        <f t="shared" si="11"/>
        <v>0.88817544620753663</v>
      </c>
      <c r="I381" s="689">
        <v>1.0844075081635789</v>
      </c>
    </row>
    <row r="382" spans="2:9" ht="14.1" customHeight="1">
      <c r="B382" s="1300"/>
      <c r="C382" s="687" t="s">
        <v>891</v>
      </c>
      <c r="D382" s="227">
        <v>37991.987000000001</v>
      </c>
      <c r="E382" s="228">
        <f t="shared" si="10"/>
        <v>1.7209901611200717</v>
      </c>
      <c r="F382" s="688">
        <v>1.8599049179161726</v>
      </c>
      <c r="G382" s="227">
        <v>38307.237000000001</v>
      </c>
      <c r="H382" s="228">
        <f t="shared" si="11"/>
        <v>1.5724675912471238</v>
      </c>
      <c r="I382" s="689">
        <v>1.5657143811716123</v>
      </c>
    </row>
    <row r="383" spans="2:9" ht="14.1" customHeight="1">
      <c r="B383" s="1300"/>
      <c r="C383" s="691" t="s">
        <v>836</v>
      </c>
      <c r="D383" s="692">
        <v>0</v>
      </c>
      <c r="E383" s="693">
        <f t="shared" si="10"/>
        <v>0</v>
      </c>
      <c r="F383" s="694">
        <v>2.8179530907499552E-4</v>
      </c>
      <c r="G383" s="692">
        <v>0</v>
      </c>
      <c r="H383" s="693">
        <f t="shared" si="11"/>
        <v>0</v>
      </c>
      <c r="I383" s="695">
        <v>5.6249368318276342E-3</v>
      </c>
    </row>
    <row r="384" spans="2:9" ht="14.1" customHeight="1">
      <c r="B384" s="1300"/>
      <c r="C384" s="746" t="s">
        <v>837</v>
      </c>
      <c r="D384" s="697">
        <v>12373.244000000001</v>
      </c>
      <c r="E384" s="698">
        <f t="shared" si="10"/>
        <v>0.5604926950816751</v>
      </c>
      <c r="F384" s="699"/>
      <c r="G384" s="697">
        <v>2260.8960000000002</v>
      </c>
      <c r="H384" s="698">
        <f t="shared" si="11"/>
        <v>9.2807155138342604E-2</v>
      </c>
      <c r="I384" s="700"/>
    </row>
    <row r="385" spans="2:9" ht="14.1" customHeight="1">
      <c r="B385" s="1300"/>
      <c r="C385" s="747" t="s">
        <v>838</v>
      </c>
      <c r="D385" s="705">
        <v>63188.68</v>
      </c>
      <c r="E385" s="703">
        <f t="shared" si="10"/>
        <v>2.8623692826112164</v>
      </c>
      <c r="F385" s="704">
        <v>3.3070184919368963</v>
      </c>
      <c r="G385" s="705">
        <v>68483.008000000002</v>
      </c>
      <c r="H385" s="703">
        <f t="shared" si="11"/>
        <v>2.8111479465647058</v>
      </c>
      <c r="I385" s="706">
        <v>2.9176047229198407</v>
      </c>
    </row>
    <row r="386" spans="2:9" ht="14.1" customHeight="1">
      <c r="B386" s="1317" t="s">
        <v>892</v>
      </c>
      <c r="C386" s="707" t="s">
        <v>893</v>
      </c>
      <c r="D386" s="710">
        <v>0</v>
      </c>
      <c r="E386" s="317">
        <f t="shared" si="10"/>
        <v>0</v>
      </c>
      <c r="F386" s="709">
        <v>0</v>
      </c>
      <c r="G386" s="710">
        <v>0</v>
      </c>
      <c r="H386" s="317">
        <f t="shared" si="11"/>
        <v>0</v>
      </c>
      <c r="I386" s="711">
        <v>0</v>
      </c>
    </row>
    <row r="387" spans="2:9" ht="14.1" customHeight="1">
      <c r="B387" s="1300"/>
      <c r="C387" s="687" t="s">
        <v>894</v>
      </c>
      <c r="D387" s="227">
        <v>10296.468999999999</v>
      </c>
      <c r="E387" s="228">
        <f t="shared" si="10"/>
        <v>0.46641734856557576</v>
      </c>
      <c r="F387" s="688">
        <v>0.8</v>
      </c>
      <c r="G387" s="227">
        <v>1797.7909999999999</v>
      </c>
      <c r="H387" s="228">
        <f t="shared" si="11"/>
        <v>7.379723270920735E-2</v>
      </c>
      <c r="I387" s="689">
        <v>0.1</v>
      </c>
    </row>
    <row r="388" spans="2:9" ht="14.1" customHeight="1">
      <c r="B388" s="1300"/>
      <c r="C388" s="750" t="s">
        <v>836</v>
      </c>
      <c r="D388" s="715">
        <v>0</v>
      </c>
      <c r="E388" s="713">
        <f t="shared" si="10"/>
        <v>0</v>
      </c>
      <c r="F388" s="714">
        <v>0</v>
      </c>
      <c r="G388" s="715">
        <v>0</v>
      </c>
      <c r="H388" s="713">
        <f t="shared" si="11"/>
        <v>0</v>
      </c>
      <c r="I388" s="716">
        <v>0</v>
      </c>
    </row>
    <row r="389" spans="2:9" ht="14.1" customHeight="1">
      <c r="B389" s="1300"/>
      <c r="C389" s="751" t="s">
        <v>837</v>
      </c>
      <c r="D389" s="154">
        <v>2478.3809999999999</v>
      </c>
      <c r="E389" s="155">
        <f t="shared" si="10"/>
        <v>0.11226760307395674</v>
      </c>
      <c r="F389" s="236"/>
      <c r="G389" s="154">
        <v>0</v>
      </c>
      <c r="H389" s="155">
        <f t="shared" si="11"/>
        <v>0</v>
      </c>
      <c r="I389" s="235"/>
    </row>
    <row r="390" spans="2:9" ht="14.1" customHeight="1" thickBot="1">
      <c r="B390" s="1300"/>
      <c r="C390" s="701" t="s">
        <v>838</v>
      </c>
      <c r="D390" s="413">
        <v>12774.85</v>
      </c>
      <c r="E390" s="325">
        <f t="shared" si="10"/>
        <v>0.5786849516395326</v>
      </c>
      <c r="F390" s="724">
        <v>0.8</v>
      </c>
      <c r="G390" s="413">
        <v>1797.7909999999999</v>
      </c>
      <c r="H390" s="325">
        <f t="shared" si="11"/>
        <v>7.379723270920735E-2</v>
      </c>
      <c r="I390" s="725">
        <v>0.1</v>
      </c>
    </row>
    <row r="391" spans="2:9" ht="14.1" customHeight="1" thickTop="1" thickBot="1">
      <c r="B391" s="1481" t="s">
        <v>895</v>
      </c>
      <c r="C391" s="1482"/>
      <c r="D391" s="753">
        <v>86742.520999999993</v>
      </c>
      <c r="E391" s="754">
        <f t="shared" si="10"/>
        <v>3.9293292343922732</v>
      </c>
      <c r="F391" s="755">
        <v>4.6218567637570738</v>
      </c>
      <c r="G391" s="753">
        <v>101632.692</v>
      </c>
      <c r="H391" s="754">
        <f t="shared" si="11"/>
        <v>4.1719039768177701</v>
      </c>
      <c r="I391" s="756">
        <v>4.3130054260899682</v>
      </c>
    </row>
    <row r="392" spans="2:9" ht="14.1" customHeight="1" thickTop="1" thickBot="1">
      <c r="B392" s="1483" t="s">
        <v>896</v>
      </c>
      <c r="C392" s="1484"/>
      <c r="D392" s="166">
        <v>3232.0729999999999</v>
      </c>
      <c r="E392" s="35">
        <f t="shared" si="10"/>
        <v>0.14640892125546984</v>
      </c>
      <c r="F392" s="742"/>
      <c r="G392" s="166">
        <v>0</v>
      </c>
      <c r="H392" s="35">
        <f t="shared" si="11"/>
        <v>0</v>
      </c>
      <c r="I392" s="743"/>
    </row>
    <row r="393" spans="2:9" ht="14.1" customHeight="1" thickBot="1">
      <c r="B393" s="1480" t="s">
        <v>897</v>
      </c>
      <c r="C393" s="1272"/>
      <c r="D393" s="166">
        <v>2207565.6129999999</v>
      </c>
      <c r="E393" s="35">
        <f t="shared" si="10"/>
        <v>100</v>
      </c>
      <c r="F393" s="742">
        <v>100</v>
      </c>
      <c r="G393" s="166">
        <v>2436122.5129999998</v>
      </c>
      <c r="H393" s="35">
        <f t="shared" si="11"/>
        <v>100</v>
      </c>
      <c r="I393" s="743">
        <v>100</v>
      </c>
    </row>
  </sheetData>
  <mergeCells count="102">
    <mergeCell ref="B14:B20"/>
    <mergeCell ref="B21:B26"/>
    <mergeCell ref="B27:B31"/>
    <mergeCell ref="B32:B35"/>
    <mergeCell ref="B36:B40"/>
    <mergeCell ref="B41:B45"/>
    <mergeCell ref="B2:I2"/>
    <mergeCell ref="B5:B6"/>
    <mergeCell ref="C5:C6"/>
    <mergeCell ref="D5:F5"/>
    <mergeCell ref="G5:I5"/>
    <mergeCell ref="B7:B13"/>
    <mergeCell ref="B46:B50"/>
    <mergeCell ref="B51:B56"/>
    <mergeCell ref="B57:B61"/>
    <mergeCell ref="B62:B66"/>
    <mergeCell ref="B68:I68"/>
    <mergeCell ref="B71:B72"/>
    <mergeCell ref="C71:C72"/>
    <mergeCell ref="D71:F71"/>
    <mergeCell ref="G71:I71"/>
    <mergeCell ref="B104:B110"/>
    <mergeCell ref="B111:B116"/>
    <mergeCell ref="B117:B123"/>
    <mergeCell ref="B124:B128"/>
    <mergeCell ref="B129:C129"/>
    <mergeCell ref="B130:C130"/>
    <mergeCell ref="B73:B77"/>
    <mergeCell ref="B78:B83"/>
    <mergeCell ref="B84:B88"/>
    <mergeCell ref="B89:B94"/>
    <mergeCell ref="B95:B99"/>
    <mergeCell ref="B100:B103"/>
    <mergeCell ref="B138:B144"/>
    <mergeCell ref="B145:B151"/>
    <mergeCell ref="B152:B157"/>
    <mergeCell ref="B158:B162"/>
    <mergeCell ref="B163:B166"/>
    <mergeCell ref="B167:B171"/>
    <mergeCell ref="B131:C131"/>
    <mergeCell ref="B133:I133"/>
    <mergeCell ref="B136:B137"/>
    <mergeCell ref="C136:C137"/>
    <mergeCell ref="D136:F136"/>
    <mergeCell ref="G136:I136"/>
    <mergeCell ref="G202:I202"/>
    <mergeCell ref="B204:B208"/>
    <mergeCell ref="B209:B214"/>
    <mergeCell ref="B172:B176"/>
    <mergeCell ref="B177:B181"/>
    <mergeCell ref="B182:B187"/>
    <mergeCell ref="B188:B192"/>
    <mergeCell ref="B193:B197"/>
    <mergeCell ref="B199:I199"/>
    <mergeCell ref="B215:B219"/>
    <mergeCell ref="B220:B225"/>
    <mergeCell ref="B226:B230"/>
    <mergeCell ref="B231:B234"/>
    <mergeCell ref="B235:B241"/>
    <mergeCell ref="B242:B247"/>
    <mergeCell ref="B202:B203"/>
    <mergeCell ref="C202:C203"/>
    <mergeCell ref="D202:F202"/>
    <mergeCell ref="B267:B268"/>
    <mergeCell ref="C267:C268"/>
    <mergeCell ref="D267:F267"/>
    <mergeCell ref="G267:I267"/>
    <mergeCell ref="B269:B275"/>
    <mergeCell ref="B276:B282"/>
    <mergeCell ref="B248:B254"/>
    <mergeCell ref="B255:B259"/>
    <mergeCell ref="B260:C260"/>
    <mergeCell ref="B261:C261"/>
    <mergeCell ref="B262:C262"/>
    <mergeCell ref="B264:I264"/>
    <mergeCell ref="B313:B318"/>
    <mergeCell ref="B319:B323"/>
    <mergeCell ref="B324:B328"/>
    <mergeCell ref="B330:I330"/>
    <mergeCell ref="B333:B334"/>
    <mergeCell ref="C333:C334"/>
    <mergeCell ref="D333:F333"/>
    <mergeCell ref="G333:I333"/>
    <mergeCell ref="B283:B288"/>
    <mergeCell ref="B289:B293"/>
    <mergeCell ref="B294:B297"/>
    <mergeCell ref="B298:B302"/>
    <mergeCell ref="B303:B307"/>
    <mergeCell ref="B308:B312"/>
    <mergeCell ref="B393:C393"/>
    <mergeCell ref="B366:B372"/>
    <mergeCell ref="B373:B378"/>
    <mergeCell ref="B379:B385"/>
    <mergeCell ref="B386:B390"/>
    <mergeCell ref="B391:C391"/>
    <mergeCell ref="B392:C392"/>
    <mergeCell ref="B335:B339"/>
    <mergeCell ref="B340:B345"/>
    <mergeCell ref="B346:B350"/>
    <mergeCell ref="B351:B356"/>
    <mergeCell ref="B357:B361"/>
    <mergeCell ref="B362:B365"/>
  </mergeCells>
  <phoneticPr fontId="9"/>
  <printOptions horizontalCentered="1"/>
  <pageMargins left="0.78740157480314965" right="0.78740157480314965" top="0.59055118110236227" bottom="0.78740157480314965" header="0.51181102362204722" footer="0.51181102362204722"/>
  <pageSetup paperSize="9" scale="87" firstPageNumber="60" fitToHeight="6" orientation="portrait" r:id="rId1"/>
  <headerFooter scaleWithDoc="0" alignWithMargins="0">
    <oddFooter>&amp;C&amp;11- &amp;P -</oddFooter>
  </headerFooter>
  <rowBreaks count="5" manualBreakCount="5">
    <brk id="67" min="1" max="8" man="1"/>
    <brk id="132" min="1" max="8" man="1"/>
    <brk id="198" min="1" max="8" man="1"/>
    <brk id="263" min="1" max="8" man="1"/>
    <brk id="329"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52" transitionEvaluation="1" codeName="Sheet1"/>
  <dimension ref="B2:J220"/>
  <sheetViews>
    <sheetView showZeros="0" tabSelected="1" view="pageBreakPreview" topLeftCell="A52" zoomScale="70" zoomScaleNormal="100" zoomScaleSheetLayoutView="70" workbookViewId="0">
      <selection activeCell="B2" sqref="B2"/>
    </sheetView>
  </sheetViews>
  <sheetFormatPr defaultColWidth="10.69921875" defaultRowHeight="13.5"/>
  <cols>
    <col min="1" max="1" width="3.19921875" style="1" customWidth="1"/>
    <col min="2" max="2" width="10.69921875" style="1" customWidth="1"/>
    <col min="3" max="3" width="8.69921875" style="2" customWidth="1"/>
    <col min="4" max="5" width="8.69921875" style="3" customWidth="1"/>
    <col min="6" max="6" width="8.69921875" style="4" customWidth="1"/>
    <col min="7" max="7" width="8.69921875" style="2" customWidth="1"/>
    <col min="8" max="10" width="8.69921875" style="3" customWidth="1"/>
    <col min="11" max="16384" width="10.69921875" style="1"/>
  </cols>
  <sheetData>
    <row r="2" spans="2:10" ht="16.5">
      <c r="B2" s="1221" t="s">
        <v>61</v>
      </c>
      <c r="C2" s="1222"/>
      <c r="D2" s="1222"/>
      <c r="E2" s="1222"/>
      <c r="F2" s="1222"/>
      <c r="G2" s="1222"/>
      <c r="H2" s="1222"/>
      <c r="I2" s="1222"/>
      <c r="J2" s="1222"/>
    </row>
    <row r="4" spans="2:10" ht="14.25" thickBot="1">
      <c r="B4" s="5"/>
      <c r="C4" s="6"/>
      <c r="D4" s="7"/>
      <c r="E4" s="7"/>
      <c r="F4" s="17"/>
      <c r="G4" s="18"/>
      <c r="H4" s="7"/>
      <c r="I4" s="7"/>
      <c r="J4" s="8" t="s">
        <v>2</v>
      </c>
    </row>
    <row r="5" spans="2:10" ht="16.5" customHeight="1" thickBot="1">
      <c r="B5" s="1219" t="s">
        <v>56</v>
      </c>
      <c r="C5" s="1223" t="s">
        <v>76</v>
      </c>
      <c r="D5" s="1224"/>
      <c r="E5" s="1224"/>
      <c r="F5" s="1225"/>
      <c r="G5" s="1226" t="s">
        <v>77</v>
      </c>
      <c r="H5" s="1227"/>
      <c r="I5" s="1227"/>
      <c r="J5" s="1228"/>
    </row>
    <row r="6" spans="2:10" ht="28.5" thickTop="1" thickBot="1">
      <c r="B6" s="1220"/>
      <c r="C6" s="19" t="s">
        <v>3</v>
      </c>
      <c r="D6" s="20" t="s">
        <v>5</v>
      </c>
      <c r="E6" s="21" t="s">
        <v>78</v>
      </c>
      <c r="F6" s="22" t="s">
        <v>54</v>
      </c>
      <c r="G6" s="23" t="s">
        <v>3</v>
      </c>
      <c r="H6" s="24" t="s">
        <v>4</v>
      </c>
      <c r="I6" s="21" t="s">
        <v>78</v>
      </c>
      <c r="J6" s="25" t="s">
        <v>55</v>
      </c>
    </row>
    <row r="7" spans="2:10">
      <c r="B7" s="57" t="s">
        <v>64</v>
      </c>
      <c r="C7" s="58">
        <v>3127</v>
      </c>
      <c r="D7" s="59">
        <f>C7/$C$74*100</f>
        <v>4.195506018679461E-2</v>
      </c>
      <c r="E7" s="60">
        <v>2104</v>
      </c>
      <c r="F7" s="61">
        <f>E7/$E$74*100</f>
        <v>3.0385242707902792E-2</v>
      </c>
      <c r="G7" s="58">
        <v>504</v>
      </c>
      <c r="H7" s="62">
        <f>G7/$G$74*100</f>
        <v>4.189363206817889E-3</v>
      </c>
      <c r="I7" s="63">
        <v>1693</v>
      </c>
      <c r="J7" s="64">
        <f>I7/$I$74*100</f>
        <v>1.5416625423627102E-2</v>
      </c>
    </row>
    <row r="8" spans="2:10">
      <c r="B8" s="9" t="s">
        <v>19</v>
      </c>
      <c r="C8" s="26">
        <v>32713</v>
      </c>
      <c r="D8" s="27">
        <f t="shared" ref="D8:D71" si="0">C8/$C$74*100</f>
        <v>0.4389113795620761</v>
      </c>
      <c r="E8" s="28">
        <v>30578</v>
      </c>
      <c r="F8" s="29">
        <f t="shared" ref="F8:F71" si="1">E8/$E$74*100</f>
        <v>0.44159693513414999</v>
      </c>
      <c r="G8" s="26">
        <v>105450</v>
      </c>
      <c r="H8" s="30">
        <f t="shared" ref="H8:H71" si="2">G8/$G$74*100</f>
        <v>0.87652450428362394</v>
      </c>
      <c r="I8" s="31">
        <v>77415</v>
      </c>
      <c r="J8" s="32">
        <f t="shared" ref="J8:J71" si="3">I8/$I$74*100</f>
        <v>0.70494864569999538</v>
      </c>
    </row>
    <row r="9" spans="2:10">
      <c r="B9" s="9" t="s">
        <v>84</v>
      </c>
      <c r="C9" s="26">
        <v>2177</v>
      </c>
      <c r="D9" s="27">
        <f t="shared" si="0"/>
        <v>2.9208879445683358E-2</v>
      </c>
      <c r="E9" s="28">
        <v>761</v>
      </c>
      <c r="F9" s="29">
        <f t="shared" si="1"/>
        <v>1.0990099667639745E-2</v>
      </c>
      <c r="G9" s="26">
        <v>683</v>
      </c>
      <c r="H9" s="30">
        <f t="shared" si="2"/>
        <v>5.6772521235250364E-3</v>
      </c>
      <c r="I9" s="31">
        <v>830</v>
      </c>
      <c r="J9" s="32">
        <f t="shared" si="3"/>
        <v>7.5580620801007064E-3</v>
      </c>
    </row>
    <row r="10" spans="2:10">
      <c r="B10" s="9" t="s">
        <v>65</v>
      </c>
      <c r="C10" s="26">
        <v>154</v>
      </c>
      <c r="D10" s="27">
        <f t="shared" si="0"/>
        <v>2.0662229832959286E-3</v>
      </c>
      <c r="E10" s="28">
        <v>186</v>
      </c>
      <c r="F10" s="29">
        <f t="shared" si="1"/>
        <v>2.6861478819723951E-3</v>
      </c>
      <c r="G10" s="26">
        <v>9917</v>
      </c>
      <c r="H10" s="30">
        <f t="shared" si="2"/>
        <v>8.2432370877009942E-2</v>
      </c>
      <c r="I10" s="31">
        <v>10783</v>
      </c>
      <c r="J10" s="32">
        <f t="shared" si="3"/>
        <v>9.8191064349067367E-2</v>
      </c>
    </row>
    <row r="11" spans="2:10">
      <c r="B11" s="9" t="s">
        <v>66</v>
      </c>
      <c r="C11" s="26">
        <v>8945</v>
      </c>
      <c r="D11" s="27">
        <f t="shared" si="0"/>
        <v>0.12001535445183172</v>
      </c>
      <c r="E11" s="28">
        <v>4202</v>
      </c>
      <c r="F11" s="29">
        <f t="shared" si="1"/>
        <v>6.0683835484129055E-2</v>
      </c>
      <c r="G11" s="26">
        <v>18216</v>
      </c>
      <c r="H11" s="30">
        <f t="shared" si="2"/>
        <v>0.15141555590356084</v>
      </c>
      <c r="I11" s="31">
        <v>8358</v>
      </c>
      <c r="J11" s="32">
        <f t="shared" si="3"/>
        <v>7.6108774536724932E-2</v>
      </c>
    </row>
    <row r="12" spans="2:10">
      <c r="B12" s="9" t="s">
        <v>33</v>
      </c>
      <c r="C12" s="26">
        <v>12269</v>
      </c>
      <c r="D12" s="27">
        <f t="shared" si="0"/>
        <v>0.16461357001336202</v>
      </c>
      <c r="E12" s="28">
        <v>9183</v>
      </c>
      <c r="F12" s="29">
        <f t="shared" si="1"/>
        <v>0.13261772043092743</v>
      </c>
      <c r="G12" s="26">
        <v>30999</v>
      </c>
      <c r="H12" s="30">
        <f t="shared" si="2"/>
        <v>0.25767077390505505</v>
      </c>
      <c r="I12" s="31">
        <v>8308</v>
      </c>
      <c r="J12" s="32">
        <f t="shared" si="3"/>
        <v>7.565346959214056E-2</v>
      </c>
    </row>
    <row r="13" spans="2:10">
      <c r="B13" s="9" t="s">
        <v>34</v>
      </c>
      <c r="C13" s="26">
        <v>16241</v>
      </c>
      <c r="D13" s="27">
        <f t="shared" si="0"/>
        <v>0.21790602254356611</v>
      </c>
      <c r="E13" s="28">
        <v>16115</v>
      </c>
      <c r="F13" s="29">
        <f t="shared" si="1"/>
        <v>0.23272727482787714</v>
      </c>
      <c r="G13" s="26">
        <v>19774</v>
      </c>
      <c r="H13" s="30">
        <f t="shared" si="2"/>
        <v>0.16436600803892251</v>
      </c>
      <c r="I13" s="31">
        <v>14812</v>
      </c>
      <c r="J13" s="32">
        <f t="shared" si="3"/>
        <v>0.1348795367836767</v>
      </c>
    </row>
    <row r="14" spans="2:10">
      <c r="B14" s="9" t="s">
        <v>91</v>
      </c>
      <c r="C14" s="26">
        <v>3094</v>
      </c>
      <c r="D14" s="27">
        <f t="shared" si="0"/>
        <v>4.1512298118945481E-2</v>
      </c>
      <c r="E14" s="65">
        <v>0</v>
      </c>
      <c r="F14" s="66">
        <f t="shared" si="1"/>
        <v>0</v>
      </c>
      <c r="G14" s="26">
        <v>3334</v>
      </c>
      <c r="H14" s="30">
        <f t="shared" si="2"/>
        <v>2.7712970102243734E-2</v>
      </c>
      <c r="I14" s="65">
        <v>0</v>
      </c>
      <c r="J14" s="67">
        <f t="shared" si="3"/>
        <v>0</v>
      </c>
    </row>
    <row r="15" spans="2:10">
      <c r="B15" s="9" t="s">
        <v>67</v>
      </c>
      <c r="C15" s="26">
        <v>40903</v>
      </c>
      <c r="D15" s="27">
        <f t="shared" si="0"/>
        <v>0.54879687458281412</v>
      </c>
      <c r="E15" s="28">
        <v>57030</v>
      </c>
      <c r="F15" s="29">
        <f t="shared" si="1"/>
        <v>0.82360760058540694</v>
      </c>
      <c r="G15" s="26">
        <v>83472</v>
      </c>
      <c r="H15" s="30">
        <f t="shared" si="2"/>
        <v>0.69383834444345804</v>
      </c>
      <c r="I15" s="31">
        <v>80311</v>
      </c>
      <c r="J15" s="32">
        <f t="shared" si="3"/>
        <v>0.73131990809032266</v>
      </c>
    </row>
    <row r="16" spans="2:10">
      <c r="B16" s="9" t="s">
        <v>35</v>
      </c>
      <c r="C16" s="26">
        <v>33890</v>
      </c>
      <c r="D16" s="27">
        <f t="shared" si="0"/>
        <v>0.454703226648695</v>
      </c>
      <c r="E16" s="28">
        <v>17599</v>
      </c>
      <c r="F16" s="29">
        <f t="shared" si="1"/>
        <v>0.25415869126253859</v>
      </c>
      <c r="G16" s="26">
        <v>34305</v>
      </c>
      <c r="H16" s="30">
        <f t="shared" si="2"/>
        <v>0.28515100160692003</v>
      </c>
      <c r="I16" s="31">
        <v>44276</v>
      </c>
      <c r="J16" s="32">
        <f t="shared" si="3"/>
        <v>0.40318163452836009</v>
      </c>
    </row>
    <row r="17" spans="2:10">
      <c r="B17" s="9" t="s">
        <v>36</v>
      </c>
      <c r="C17" s="26">
        <v>11723</v>
      </c>
      <c r="D17" s="27">
        <f t="shared" si="0"/>
        <v>0.15728787034531283</v>
      </c>
      <c r="E17" s="28">
        <v>5092</v>
      </c>
      <c r="F17" s="29">
        <f t="shared" si="1"/>
        <v>7.3536908682814178E-2</v>
      </c>
      <c r="G17" s="26">
        <v>13447</v>
      </c>
      <c r="H17" s="30">
        <f t="shared" si="2"/>
        <v>0.11177453778190509</v>
      </c>
      <c r="I17" s="31">
        <v>8723</v>
      </c>
      <c r="J17" s="32">
        <f t="shared" si="3"/>
        <v>7.9432500632190914E-2</v>
      </c>
    </row>
    <row r="18" spans="2:10">
      <c r="B18" s="9" t="s">
        <v>37</v>
      </c>
      <c r="C18" s="26">
        <v>9637</v>
      </c>
      <c r="D18" s="27">
        <f t="shared" si="0"/>
        <v>0.12929994084430432</v>
      </c>
      <c r="E18" s="28">
        <v>2153</v>
      </c>
      <c r="F18" s="29">
        <f t="shared" si="1"/>
        <v>3.1092883816594447E-2</v>
      </c>
      <c r="G18" s="26">
        <v>16846</v>
      </c>
      <c r="H18" s="30">
        <f t="shared" si="2"/>
        <v>0.14002780274217097</v>
      </c>
      <c r="I18" s="31">
        <v>13989</v>
      </c>
      <c r="J18" s="32">
        <f t="shared" si="3"/>
        <v>0.12738521739581779</v>
      </c>
    </row>
    <row r="19" spans="2:10">
      <c r="B19" s="9" t="s">
        <v>92</v>
      </c>
      <c r="C19" s="26">
        <v>659</v>
      </c>
      <c r="D19" s="27">
        <f t="shared" si="0"/>
        <v>8.8418243246234877E-3</v>
      </c>
      <c r="E19" s="65">
        <v>0</v>
      </c>
      <c r="F19" s="66">
        <f t="shared" si="1"/>
        <v>0</v>
      </c>
      <c r="G19" s="26">
        <v>1615</v>
      </c>
      <c r="H19" s="30">
        <f t="shared" si="2"/>
        <v>1.3424249164704149E-2</v>
      </c>
      <c r="I19" s="65">
        <v>0</v>
      </c>
      <c r="J19" s="67">
        <f t="shared" si="3"/>
        <v>0</v>
      </c>
    </row>
    <row r="20" spans="2:10">
      <c r="B20" s="40" t="s">
        <v>89</v>
      </c>
      <c r="C20" s="26">
        <v>3639</v>
      </c>
      <c r="D20" s="27">
        <f t="shared" si="0"/>
        <v>4.8824580754635617E-2</v>
      </c>
      <c r="E20" s="28">
        <v>5165</v>
      </c>
      <c r="F20" s="29">
        <f t="shared" si="1"/>
        <v>7.4591149518211941E-2</v>
      </c>
      <c r="G20" s="26">
        <v>12583</v>
      </c>
      <c r="H20" s="30">
        <f t="shared" si="2"/>
        <v>0.10459277228450298</v>
      </c>
      <c r="I20" s="31">
        <v>16114</v>
      </c>
      <c r="J20" s="32">
        <f t="shared" si="3"/>
        <v>0.14673567754065395</v>
      </c>
    </row>
    <row r="21" spans="2:10">
      <c r="B21" s="9" t="s">
        <v>38</v>
      </c>
      <c r="C21" s="26">
        <v>20095</v>
      </c>
      <c r="D21" s="27">
        <f t="shared" si="0"/>
        <v>0.26961526525540058</v>
      </c>
      <c r="E21" s="28">
        <v>21673</v>
      </c>
      <c r="F21" s="29">
        <f t="shared" si="1"/>
        <v>0.31299399487090174</v>
      </c>
      <c r="G21" s="26">
        <v>35978</v>
      </c>
      <c r="H21" s="30">
        <f t="shared" si="2"/>
        <v>0.29905736002955163</v>
      </c>
      <c r="I21" s="31">
        <v>25054</v>
      </c>
      <c r="J21" s="32">
        <f t="shared" si="3"/>
        <v>0.22814420163234109</v>
      </c>
    </row>
    <row r="22" spans="2:10">
      <c r="B22" s="9" t="s">
        <v>6</v>
      </c>
      <c r="C22" s="26">
        <v>987932</v>
      </c>
      <c r="D22" s="27">
        <f t="shared" si="0"/>
        <v>13.255115612555283</v>
      </c>
      <c r="E22" s="28">
        <v>1081857</v>
      </c>
      <c r="F22" s="29">
        <f t="shared" si="1"/>
        <v>15.623805855629083</v>
      </c>
      <c r="G22" s="26">
        <v>3271553</v>
      </c>
      <c r="H22" s="30">
        <f t="shared" si="2"/>
        <v>27.193896363798981</v>
      </c>
      <c r="I22" s="31">
        <v>3197320</v>
      </c>
      <c r="J22" s="32">
        <f t="shared" si="3"/>
        <v>29.115112108370589</v>
      </c>
    </row>
    <row r="23" spans="2:10">
      <c r="B23" s="9" t="s">
        <v>68</v>
      </c>
      <c r="C23" s="26">
        <v>1169924</v>
      </c>
      <c r="D23" s="27">
        <f t="shared" si="0"/>
        <v>15.696908165646144</v>
      </c>
      <c r="E23" s="28">
        <v>1261898</v>
      </c>
      <c r="F23" s="29">
        <f t="shared" si="1"/>
        <v>18.223895913791406</v>
      </c>
      <c r="G23" s="26">
        <v>1375865</v>
      </c>
      <c r="H23" s="30">
        <f t="shared" si="2"/>
        <v>11.436504382040665</v>
      </c>
      <c r="I23" s="31">
        <v>1332069</v>
      </c>
      <c r="J23" s="32">
        <f t="shared" si="3"/>
        <v>12.129952044551406</v>
      </c>
    </row>
    <row r="24" spans="2:10">
      <c r="B24" s="9" t="s">
        <v>69</v>
      </c>
      <c r="C24" s="26">
        <v>36867</v>
      </c>
      <c r="D24" s="27">
        <f t="shared" si="0"/>
        <v>0.49464573198162998</v>
      </c>
      <c r="E24" s="28">
        <v>10323</v>
      </c>
      <c r="F24" s="29">
        <f t="shared" si="1"/>
        <v>0.14908120744946793</v>
      </c>
      <c r="G24" s="26">
        <v>64588</v>
      </c>
      <c r="H24" s="30">
        <f t="shared" si="2"/>
        <v>0.53687021984514649</v>
      </c>
      <c r="I24" s="31">
        <v>16770</v>
      </c>
      <c r="J24" s="32">
        <f t="shared" si="3"/>
        <v>0.15270927841360102</v>
      </c>
    </row>
    <row r="25" spans="2:10">
      <c r="B25" s="9" t="s">
        <v>7</v>
      </c>
      <c r="C25" s="26">
        <v>69257</v>
      </c>
      <c r="D25" s="27">
        <f t="shared" si="0"/>
        <v>0.92922341009172815</v>
      </c>
      <c r="E25" s="28">
        <v>46991</v>
      </c>
      <c r="F25" s="29">
        <f t="shared" si="1"/>
        <v>0.67862782323529469</v>
      </c>
      <c r="G25" s="26">
        <v>148411</v>
      </c>
      <c r="H25" s="30">
        <f t="shared" si="2"/>
        <v>1.2336261565219242</v>
      </c>
      <c r="I25" s="31">
        <v>145660</v>
      </c>
      <c r="J25" s="32">
        <f t="shared" si="3"/>
        <v>1.3263943645632155</v>
      </c>
    </row>
    <row r="26" spans="2:10">
      <c r="B26" s="9" t="s">
        <v>39</v>
      </c>
      <c r="C26" s="26">
        <v>8637</v>
      </c>
      <c r="D26" s="27">
        <f t="shared" si="0"/>
        <v>0.11588290848523987</v>
      </c>
      <c r="E26" s="28">
        <v>13511</v>
      </c>
      <c r="F26" s="29">
        <f t="shared" si="1"/>
        <v>0.1951212044802636</v>
      </c>
      <c r="G26" s="26">
        <v>37730</v>
      </c>
      <c r="H26" s="30">
        <f t="shared" si="2"/>
        <v>0.31362038451039481</v>
      </c>
      <c r="I26" s="31">
        <v>19840</v>
      </c>
      <c r="J26" s="32">
        <f t="shared" si="3"/>
        <v>0.18066500201108193</v>
      </c>
    </row>
    <row r="27" spans="2:10">
      <c r="B27" s="9" t="s">
        <v>0</v>
      </c>
      <c r="C27" s="26">
        <v>25958</v>
      </c>
      <c r="D27" s="27">
        <f t="shared" si="0"/>
        <v>0.34827932597659556</v>
      </c>
      <c r="E27" s="28">
        <v>28729</v>
      </c>
      <c r="F27" s="29">
        <f t="shared" si="1"/>
        <v>0.41489431452249964</v>
      </c>
      <c r="G27" s="26">
        <v>28782</v>
      </c>
      <c r="H27" s="30">
        <f t="shared" si="2"/>
        <v>0.23924256313220732</v>
      </c>
      <c r="I27" s="31">
        <v>41561</v>
      </c>
      <c r="J27" s="32">
        <f t="shared" si="3"/>
        <v>0.37845857603742827</v>
      </c>
    </row>
    <row r="28" spans="2:10">
      <c r="B28" s="9" t="s">
        <v>21</v>
      </c>
      <c r="C28" s="26">
        <v>32420</v>
      </c>
      <c r="D28" s="27">
        <f t="shared" si="0"/>
        <v>0.43498018908087022</v>
      </c>
      <c r="E28" s="28">
        <v>22953</v>
      </c>
      <c r="F28" s="29">
        <f t="shared" si="1"/>
        <v>0.3314793136285612</v>
      </c>
      <c r="G28" s="26">
        <v>62511</v>
      </c>
      <c r="H28" s="30">
        <f t="shared" si="2"/>
        <v>0.51960572107419256</v>
      </c>
      <c r="I28" s="31">
        <v>43233</v>
      </c>
      <c r="J28" s="32">
        <f t="shared" si="3"/>
        <v>0.39368397338432987</v>
      </c>
    </row>
    <row r="29" spans="2:10">
      <c r="B29" s="9" t="s">
        <v>22</v>
      </c>
      <c r="C29" s="26">
        <v>4661</v>
      </c>
      <c r="D29" s="27">
        <f t="shared" si="0"/>
        <v>6.2536787825599516E-2</v>
      </c>
      <c r="E29" s="28">
        <v>22350</v>
      </c>
      <c r="F29" s="29">
        <f t="shared" si="1"/>
        <v>0.32277099549507005</v>
      </c>
      <c r="G29" s="26">
        <v>20584</v>
      </c>
      <c r="H29" s="30">
        <f t="shared" si="2"/>
        <v>0.17109891319273696</v>
      </c>
      <c r="I29" s="31">
        <v>13814</v>
      </c>
      <c r="J29" s="32">
        <f t="shared" si="3"/>
        <v>0.12579165008977247</v>
      </c>
    </row>
    <row r="30" spans="2:10">
      <c r="B30" s="9" t="s">
        <v>8</v>
      </c>
      <c r="C30" s="26">
        <v>299754</v>
      </c>
      <c r="D30" s="27">
        <f t="shared" si="0"/>
        <v>4.0218091177590125</v>
      </c>
      <c r="E30" s="28">
        <v>261963</v>
      </c>
      <c r="F30" s="29">
        <f t="shared" si="1"/>
        <v>3.7831793419630886</v>
      </c>
      <c r="G30" s="26">
        <v>391024</v>
      </c>
      <c r="H30" s="30">
        <f t="shared" si="2"/>
        <v>3.2502808702038859</v>
      </c>
      <c r="I30" s="31">
        <v>242752</v>
      </c>
      <c r="J30" s="32">
        <f t="shared" si="3"/>
        <v>2.2105237181549477</v>
      </c>
    </row>
    <row r="31" spans="2:10">
      <c r="B31" s="9" t="s">
        <v>85</v>
      </c>
      <c r="C31" s="26">
        <v>26283</v>
      </c>
      <c r="D31" s="27">
        <f t="shared" si="0"/>
        <v>0.35263986149329152</v>
      </c>
      <c r="E31" s="28">
        <v>18211</v>
      </c>
      <c r="F31" s="29">
        <f t="shared" si="1"/>
        <v>0.26299698429354457</v>
      </c>
      <c r="G31" s="26">
        <v>2409</v>
      </c>
      <c r="H31" s="30">
        <f t="shared" si="2"/>
        <v>2.0024158661159315E-2</v>
      </c>
      <c r="I31" s="31">
        <v>1015</v>
      </c>
      <c r="J31" s="32">
        <f t="shared" si="3"/>
        <v>9.2426903750629109E-3</v>
      </c>
    </row>
    <row r="32" spans="2:10">
      <c r="B32" s="9" t="s">
        <v>14</v>
      </c>
      <c r="C32" s="26">
        <v>1793233</v>
      </c>
      <c r="D32" s="27">
        <f t="shared" si="0"/>
        <v>24.059865188342265</v>
      </c>
      <c r="E32" s="28">
        <v>1599400</v>
      </c>
      <c r="F32" s="29">
        <f t="shared" si="1"/>
        <v>23.097983453906711</v>
      </c>
      <c r="G32" s="26">
        <v>1787752</v>
      </c>
      <c r="H32" s="30">
        <f t="shared" si="2"/>
        <v>14.860203277212491</v>
      </c>
      <c r="I32" s="31">
        <v>1615792</v>
      </c>
      <c r="J32" s="32">
        <f t="shared" si="3"/>
        <v>14.713561740397688</v>
      </c>
    </row>
    <row r="33" spans="2:10">
      <c r="B33" s="9" t="s">
        <v>70</v>
      </c>
      <c r="C33" s="26">
        <v>6269</v>
      </c>
      <c r="D33" s="27">
        <f t="shared" si="0"/>
        <v>8.4111375858975185E-2</v>
      </c>
      <c r="E33" s="28">
        <v>11414</v>
      </c>
      <c r="F33" s="29">
        <f t="shared" si="1"/>
        <v>0.16483705335931675</v>
      </c>
      <c r="G33" s="26">
        <v>12971</v>
      </c>
      <c r="H33" s="30">
        <f t="shared" si="2"/>
        <v>0.10781791697546596</v>
      </c>
      <c r="I33" s="31">
        <v>44591</v>
      </c>
      <c r="J33" s="32">
        <f t="shared" si="3"/>
        <v>0.40605005567924168</v>
      </c>
    </row>
    <row r="34" spans="2:10">
      <c r="B34" s="9" t="s">
        <v>15</v>
      </c>
      <c r="C34" s="26">
        <v>134615</v>
      </c>
      <c r="D34" s="27">
        <f t="shared" si="0"/>
        <v>1.8061338110154641</v>
      </c>
      <c r="E34" s="28">
        <v>136361</v>
      </c>
      <c r="F34" s="29">
        <f t="shared" si="1"/>
        <v>1.9692785555571923</v>
      </c>
      <c r="G34" s="26">
        <v>136856</v>
      </c>
      <c r="H34" s="30">
        <f t="shared" si="2"/>
        <v>1.1375783552227561</v>
      </c>
      <c r="I34" s="31">
        <v>111892</v>
      </c>
      <c r="J34" s="32">
        <f t="shared" si="3"/>
        <v>1.0188996171887086</v>
      </c>
    </row>
    <row r="35" spans="2:10">
      <c r="B35" s="9" t="s">
        <v>23</v>
      </c>
      <c r="C35" s="26">
        <v>12256</v>
      </c>
      <c r="D35" s="27">
        <f t="shared" si="0"/>
        <v>0.16443914859269421</v>
      </c>
      <c r="E35" s="28">
        <v>4010</v>
      </c>
      <c r="F35" s="29">
        <f t="shared" si="1"/>
        <v>5.7911037670480135E-2</v>
      </c>
      <c r="G35" s="26">
        <v>10717</v>
      </c>
      <c r="H35" s="30">
        <f t="shared" si="2"/>
        <v>8.9082153744974843E-2</v>
      </c>
      <c r="I35" s="31">
        <v>5541</v>
      </c>
      <c r="J35" s="32">
        <f t="shared" si="3"/>
        <v>5.0456893958840981E-2</v>
      </c>
    </row>
    <row r="36" spans="2:10">
      <c r="B36" s="9" t="s">
        <v>9</v>
      </c>
      <c r="C36" s="26">
        <v>469172</v>
      </c>
      <c r="D36" s="27">
        <f t="shared" si="0"/>
        <v>6.2948959059669978</v>
      </c>
      <c r="E36" s="28">
        <v>422155</v>
      </c>
      <c r="F36" s="29">
        <f t="shared" si="1"/>
        <v>6.0966169844841742</v>
      </c>
      <c r="G36" s="26">
        <v>1615147</v>
      </c>
      <c r="H36" s="30">
        <f t="shared" si="2"/>
        <v>13.425471062306137</v>
      </c>
      <c r="I36" s="31">
        <v>1529206</v>
      </c>
      <c r="J36" s="32">
        <f t="shared" si="3"/>
        <v>13.925101061762025</v>
      </c>
    </row>
    <row r="37" spans="2:10">
      <c r="B37" s="9" t="s">
        <v>40</v>
      </c>
      <c r="C37" s="26">
        <v>621</v>
      </c>
      <c r="D37" s="27">
        <f t="shared" si="0"/>
        <v>8.3319770949790376E-3</v>
      </c>
      <c r="E37" s="28">
        <v>27</v>
      </c>
      <c r="F37" s="29">
        <f t="shared" si="1"/>
        <v>3.8992469254437991E-4</v>
      </c>
      <c r="G37" s="26">
        <v>21995</v>
      </c>
      <c r="H37" s="30">
        <f t="shared" si="2"/>
        <v>0.18282746772611005</v>
      </c>
      <c r="I37" s="31">
        <v>12318</v>
      </c>
      <c r="J37" s="32">
        <f t="shared" si="3"/>
        <v>0.11216892614780782</v>
      </c>
    </row>
    <row r="38" spans="2:10">
      <c r="B38" s="9" t="s">
        <v>10</v>
      </c>
      <c r="C38" s="26">
        <v>1082480</v>
      </c>
      <c r="D38" s="27">
        <f t="shared" si="0"/>
        <v>14.523669188040111</v>
      </c>
      <c r="E38" s="28">
        <v>938666</v>
      </c>
      <c r="F38" s="29">
        <f t="shared" si="1"/>
        <v>13.555890794513441</v>
      </c>
      <c r="G38" s="26">
        <v>1167318</v>
      </c>
      <c r="H38" s="30">
        <f t="shared" si="2"/>
        <v>9.7030140473338182</v>
      </c>
      <c r="I38" s="31">
        <v>1054613</v>
      </c>
      <c r="J38" s="32">
        <f t="shared" si="3"/>
        <v>9.6034102704593316</v>
      </c>
    </row>
    <row r="39" spans="2:10">
      <c r="B39" s="9" t="s">
        <v>41</v>
      </c>
      <c r="C39" s="26">
        <v>116</v>
      </c>
      <c r="D39" s="27">
        <f t="shared" si="0"/>
        <v>1.5563757536514789E-3</v>
      </c>
      <c r="E39" s="28">
        <v>400</v>
      </c>
      <c r="F39" s="29">
        <f t="shared" si="1"/>
        <v>5.7766621117685919E-3</v>
      </c>
      <c r="G39" s="50">
        <v>0</v>
      </c>
      <c r="H39" s="51">
        <f t="shared" si="2"/>
        <v>0</v>
      </c>
      <c r="I39" s="31">
        <v>2438</v>
      </c>
      <c r="J39" s="32">
        <f t="shared" si="3"/>
        <v>2.2200669097934365E-2</v>
      </c>
    </row>
    <row r="40" spans="2:10">
      <c r="B40" s="9" t="s">
        <v>24</v>
      </c>
      <c r="C40" s="26">
        <v>18320</v>
      </c>
      <c r="D40" s="27">
        <f t="shared" si="0"/>
        <v>0.24580003281806118</v>
      </c>
      <c r="E40" s="28">
        <v>8072</v>
      </c>
      <c r="F40" s="29">
        <f t="shared" si="1"/>
        <v>0.11657304141549019</v>
      </c>
      <c r="G40" s="26">
        <v>17700</v>
      </c>
      <c r="H40" s="30">
        <f t="shared" si="2"/>
        <v>0.14712644595372351</v>
      </c>
      <c r="I40" s="31">
        <v>9523</v>
      </c>
      <c r="J40" s="32">
        <f t="shared" si="3"/>
        <v>8.6717379745540987E-2</v>
      </c>
    </row>
    <row r="41" spans="2:10">
      <c r="B41" s="9" t="s">
        <v>71</v>
      </c>
      <c r="C41" s="26">
        <v>3408</v>
      </c>
      <c r="D41" s="27">
        <f t="shared" si="0"/>
        <v>4.5725246279691725E-2</v>
      </c>
      <c r="E41" s="28">
        <v>1770</v>
      </c>
      <c r="F41" s="29">
        <f t="shared" si="1"/>
        <v>2.5561729844576015E-2</v>
      </c>
      <c r="G41" s="26">
        <v>3207</v>
      </c>
      <c r="H41" s="30">
        <f t="shared" si="2"/>
        <v>2.665731707195431E-2</v>
      </c>
      <c r="I41" s="31">
        <v>3754</v>
      </c>
      <c r="J41" s="32">
        <f t="shared" si="3"/>
        <v>3.4184295239395243E-2</v>
      </c>
    </row>
    <row r="42" spans="2:10">
      <c r="B42" s="9" t="s">
        <v>42</v>
      </c>
      <c r="C42" s="26">
        <v>62638</v>
      </c>
      <c r="D42" s="27">
        <f t="shared" si="0"/>
        <v>0.84041607290708042</v>
      </c>
      <c r="E42" s="28">
        <v>33363</v>
      </c>
      <c r="F42" s="29">
        <f t="shared" si="1"/>
        <v>0.4818169450873388</v>
      </c>
      <c r="G42" s="26">
        <v>86782</v>
      </c>
      <c r="H42" s="30">
        <f t="shared" si="2"/>
        <v>0.72135182105966278</v>
      </c>
      <c r="I42" s="31">
        <v>61093</v>
      </c>
      <c r="J42" s="32">
        <f t="shared" si="3"/>
        <v>0.55631889958987035</v>
      </c>
    </row>
    <row r="43" spans="2:10">
      <c r="B43" s="9" t="s">
        <v>43</v>
      </c>
      <c r="C43" s="26">
        <v>14943</v>
      </c>
      <c r="D43" s="27">
        <f t="shared" si="0"/>
        <v>0.20049071454150041</v>
      </c>
      <c r="E43" s="28">
        <v>13595</v>
      </c>
      <c r="F43" s="29">
        <f t="shared" si="1"/>
        <v>0.19633430352373502</v>
      </c>
      <c r="G43" s="26">
        <v>69883</v>
      </c>
      <c r="H43" s="30">
        <f t="shared" si="2"/>
        <v>0.5808834702024892</v>
      </c>
      <c r="I43" s="31">
        <v>56628</v>
      </c>
      <c r="J43" s="32">
        <f t="shared" si="3"/>
        <v>0.51566016803848524</v>
      </c>
    </row>
    <row r="44" spans="2:10">
      <c r="B44" s="9" t="s">
        <v>25</v>
      </c>
      <c r="C44" s="26">
        <v>104493</v>
      </c>
      <c r="D44" s="27">
        <f t="shared" si="0"/>
        <v>1.401985962295724</v>
      </c>
      <c r="E44" s="28">
        <v>52497</v>
      </c>
      <c r="F44" s="29">
        <f t="shared" si="1"/>
        <v>0.75814357720378933</v>
      </c>
      <c r="G44" s="26">
        <v>122034</v>
      </c>
      <c r="H44" s="30">
        <f t="shared" si="2"/>
        <v>1.0143745031365363</v>
      </c>
      <c r="I44" s="31">
        <v>82181</v>
      </c>
      <c r="J44" s="32">
        <f t="shared" si="3"/>
        <v>0.74834831301777838</v>
      </c>
    </row>
    <row r="45" spans="2:10">
      <c r="B45" s="9" t="s">
        <v>86</v>
      </c>
      <c r="C45" s="26">
        <v>2736</v>
      </c>
      <c r="D45" s="27">
        <f t="shared" si="0"/>
        <v>3.6709000534400398E-2</v>
      </c>
      <c r="E45" s="28">
        <v>1182</v>
      </c>
      <c r="F45" s="29">
        <f t="shared" si="1"/>
        <v>1.7070036540276189E-2</v>
      </c>
      <c r="G45" s="26">
        <v>1458</v>
      </c>
      <c r="H45" s="30">
        <f t="shared" si="2"/>
        <v>1.2119229276866038E-2</v>
      </c>
      <c r="I45" s="31">
        <v>2757</v>
      </c>
      <c r="J45" s="32">
        <f t="shared" si="3"/>
        <v>2.5105514644382709E-2</v>
      </c>
    </row>
    <row r="46" spans="2:10">
      <c r="B46" s="9" t="s">
        <v>11</v>
      </c>
      <c r="C46" s="26">
        <v>12024</v>
      </c>
      <c r="D46" s="27">
        <f t="shared" si="0"/>
        <v>0.16132639708539123</v>
      </c>
      <c r="E46" s="28">
        <v>9029</v>
      </c>
      <c r="F46" s="29">
        <f t="shared" si="1"/>
        <v>0.13039370551789653</v>
      </c>
      <c r="G46" s="26">
        <v>32365</v>
      </c>
      <c r="H46" s="30">
        <f t="shared" si="2"/>
        <v>0.26902527815210514</v>
      </c>
      <c r="I46" s="31">
        <v>30680</v>
      </c>
      <c r="J46" s="32">
        <f t="shared" si="3"/>
        <v>0.27937511399697551</v>
      </c>
    </row>
    <row r="47" spans="2:10">
      <c r="B47" s="9" t="s">
        <v>1</v>
      </c>
      <c r="C47" s="26">
        <v>65738</v>
      </c>
      <c r="D47" s="27">
        <f t="shared" si="0"/>
        <v>0.88200887322018029</v>
      </c>
      <c r="E47" s="28">
        <v>49385</v>
      </c>
      <c r="F47" s="29">
        <f t="shared" si="1"/>
        <v>0.71320114597422968</v>
      </c>
      <c r="G47" s="26">
        <v>20098</v>
      </c>
      <c r="H47" s="30">
        <f t="shared" si="2"/>
        <v>0.1670591701004483</v>
      </c>
      <c r="I47" s="31">
        <v>19318</v>
      </c>
      <c r="J47" s="32">
        <f t="shared" si="3"/>
        <v>0.17591161838962102</v>
      </c>
    </row>
    <row r="48" spans="2:10">
      <c r="B48" s="9" t="s">
        <v>26</v>
      </c>
      <c r="C48" s="26">
        <v>23839</v>
      </c>
      <c r="D48" s="27">
        <f t="shared" si="0"/>
        <v>0.31984863440773798</v>
      </c>
      <c r="E48" s="28">
        <v>23670</v>
      </c>
      <c r="F48" s="29">
        <f t="shared" si="1"/>
        <v>0.3418339804639064</v>
      </c>
      <c r="G48" s="26">
        <v>9998</v>
      </c>
      <c r="H48" s="30">
        <f t="shared" si="2"/>
        <v>8.3105661392391381E-2</v>
      </c>
      <c r="I48" s="31">
        <v>6687</v>
      </c>
      <c r="J48" s="32">
        <f t="shared" si="3"/>
        <v>6.0892483288714973E-2</v>
      </c>
    </row>
    <row r="49" spans="2:10">
      <c r="B49" s="9" t="s">
        <v>44</v>
      </c>
      <c r="C49" s="26">
        <v>1522</v>
      </c>
      <c r="D49" s="27">
        <f t="shared" si="0"/>
        <v>2.0420723250496129E-2</v>
      </c>
      <c r="E49" s="28">
        <v>21387</v>
      </c>
      <c r="F49" s="29">
        <f t="shared" si="1"/>
        <v>0.30886368146098719</v>
      </c>
      <c r="G49" s="26">
        <v>5426</v>
      </c>
      <c r="H49" s="30">
        <f t="shared" si="2"/>
        <v>4.5102152301971961E-2</v>
      </c>
      <c r="I49" s="31">
        <v>14498</v>
      </c>
      <c r="J49" s="32">
        <f t="shared" si="3"/>
        <v>0.13202022173168679</v>
      </c>
    </row>
    <row r="50" spans="2:10">
      <c r="B50" s="9" t="s">
        <v>45</v>
      </c>
      <c r="C50" s="26">
        <v>2187</v>
      </c>
      <c r="D50" s="27">
        <f t="shared" si="0"/>
        <v>2.9343049769274002E-2</v>
      </c>
      <c r="E50" s="28">
        <v>8258</v>
      </c>
      <c r="F50" s="29">
        <f t="shared" si="1"/>
        <v>0.11925918929746257</v>
      </c>
      <c r="G50" s="26">
        <v>3028</v>
      </c>
      <c r="H50" s="30">
        <f t="shared" si="2"/>
        <v>2.516942815524716E-2</v>
      </c>
      <c r="I50" s="31">
        <v>3542</v>
      </c>
      <c r="J50" s="32">
        <f t="shared" si="3"/>
        <v>3.2253802274357472E-2</v>
      </c>
    </row>
    <row r="51" spans="2:10">
      <c r="B51" s="9" t="s">
        <v>72</v>
      </c>
      <c r="C51" s="26">
        <v>2832</v>
      </c>
      <c r="D51" s="27">
        <f t="shared" si="0"/>
        <v>3.7997035640870584E-2</v>
      </c>
      <c r="E51" s="28">
        <v>4349</v>
      </c>
      <c r="F51" s="29">
        <f t="shared" si="1"/>
        <v>6.2806758810204005E-2</v>
      </c>
      <c r="G51" s="26">
        <v>15667</v>
      </c>
      <c r="H51" s="30">
        <f t="shared" si="2"/>
        <v>0.13022768524050768</v>
      </c>
      <c r="I51" s="31">
        <v>12035</v>
      </c>
      <c r="J51" s="32">
        <f t="shared" si="3"/>
        <v>0.10959190016146024</v>
      </c>
    </row>
    <row r="52" spans="2:10">
      <c r="B52" s="9" t="s">
        <v>46</v>
      </c>
      <c r="C52" s="26">
        <v>9715</v>
      </c>
      <c r="D52" s="27">
        <f t="shared" si="0"/>
        <v>0.13034646936831137</v>
      </c>
      <c r="E52" s="28">
        <v>10252</v>
      </c>
      <c r="F52" s="29">
        <f t="shared" si="1"/>
        <v>0.148055849924629</v>
      </c>
      <c r="G52" s="26">
        <v>16114</v>
      </c>
      <c r="H52" s="30">
        <f t="shared" si="2"/>
        <v>0.13394325141798308</v>
      </c>
      <c r="I52" s="31">
        <v>30182</v>
      </c>
      <c r="J52" s="32">
        <f t="shared" si="3"/>
        <v>0.27484027674891509</v>
      </c>
    </row>
    <row r="53" spans="2:10">
      <c r="B53" s="9" t="s">
        <v>47</v>
      </c>
      <c r="C53" s="26">
        <v>23433</v>
      </c>
      <c r="D53" s="27">
        <f t="shared" si="0"/>
        <v>0.31440131926995779</v>
      </c>
      <c r="E53" s="28">
        <v>17953</v>
      </c>
      <c r="F53" s="29">
        <f t="shared" si="1"/>
        <v>0.25927103723145378</v>
      </c>
      <c r="G53" s="26">
        <v>15751</v>
      </c>
      <c r="H53" s="30">
        <f t="shared" si="2"/>
        <v>0.130925912441644</v>
      </c>
      <c r="I53" s="31">
        <v>18723</v>
      </c>
      <c r="J53" s="32">
        <f t="shared" si="3"/>
        <v>0.1704934895490669</v>
      </c>
    </row>
    <row r="54" spans="2:10">
      <c r="B54" s="9" t="s">
        <v>27</v>
      </c>
      <c r="C54" s="26">
        <v>11552</v>
      </c>
      <c r="D54" s="27">
        <f t="shared" si="0"/>
        <v>0.15499355781191279</v>
      </c>
      <c r="E54" s="28">
        <v>13205</v>
      </c>
      <c r="F54" s="29">
        <f t="shared" si="1"/>
        <v>0.19070205796476064</v>
      </c>
      <c r="G54" s="26">
        <v>15006</v>
      </c>
      <c r="H54" s="30">
        <f t="shared" si="2"/>
        <v>0.12473330214585168</v>
      </c>
      <c r="I54" s="31">
        <v>12564</v>
      </c>
      <c r="J54" s="32">
        <f t="shared" si="3"/>
        <v>0.11440902647516299</v>
      </c>
    </row>
    <row r="55" spans="2:10">
      <c r="B55" s="9" t="s">
        <v>48</v>
      </c>
      <c r="C55" s="26">
        <v>27924</v>
      </c>
      <c r="D55" s="27">
        <f t="shared" si="0"/>
        <v>0.37465721159451637</v>
      </c>
      <c r="E55" s="28">
        <v>25332</v>
      </c>
      <c r="F55" s="29">
        <f t="shared" si="1"/>
        <v>0.36583601153830486</v>
      </c>
      <c r="G55" s="26">
        <v>44107</v>
      </c>
      <c r="H55" s="30">
        <f t="shared" si="2"/>
        <v>0.36662746619666003</v>
      </c>
      <c r="I55" s="31">
        <v>30190</v>
      </c>
      <c r="J55" s="32">
        <f t="shared" si="3"/>
        <v>0.27491312554004854</v>
      </c>
    </row>
    <row r="56" spans="2:10">
      <c r="B56" s="9" t="s">
        <v>49</v>
      </c>
      <c r="C56" s="26">
        <v>2050</v>
      </c>
      <c r="D56" s="27">
        <f t="shared" si="0"/>
        <v>2.750491633608217E-2</v>
      </c>
      <c r="E56" s="28">
        <v>3377</v>
      </c>
      <c r="F56" s="29">
        <f t="shared" si="1"/>
        <v>4.8769469878606336E-2</v>
      </c>
      <c r="G56" s="26">
        <v>11098</v>
      </c>
      <c r="H56" s="30">
        <f t="shared" si="2"/>
        <v>9.2249112835843125E-2</v>
      </c>
      <c r="I56" s="31">
        <v>11877</v>
      </c>
      <c r="J56" s="32">
        <f t="shared" si="3"/>
        <v>0.1081531365365736</v>
      </c>
    </row>
    <row r="57" spans="2:10">
      <c r="B57" s="9" t="s">
        <v>16</v>
      </c>
      <c r="C57" s="26">
        <v>279332</v>
      </c>
      <c r="D57" s="27">
        <f t="shared" si="0"/>
        <v>3.7478064829221975</v>
      </c>
      <c r="E57" s="28">
        <v>182050</v>
      </c>
      <c r="F57" s="29">
        <f t="shared" si="1"/>
        <v>2.6291033436186804</v>
      </c>
      <c r="G57" s="26">
        <v>292801</v>
      </c>
      <c r="H57" s="30">
        <f t="shared" si="2"/>
        <v>2.4338288419037397</v>
      </c>
      <c r="I57" s="31">
        <v>292689</v>
      </c>
      <c r="J57" s="32">
        <f t="shared" si="3"/>
        <v>2.6652549785091515</v>
      </c>
    </row>
    <row r="58" spans="2:10">
      <c r="B58" s="9" t="s">
        <v>12</v>
      </c>
      <c r="C58" s="26">
        <v>321999</v>
      </c>
      <c r="D58" s="27">
        <f t="shared" si="0"/>
        <v>4.3202710025864013</v>
      </c>
      <c r="E58" s="28">
        <v>317631</v>
      </c>
      <c r="F58" s="29">
        <f t="shared" si="1"/>
        <v>4.5871174080579236</v>
      </c>
      <c r="G58" s="26">
        <v>550125</v>
      </c>
      <c r="H58" s="30">
        <f t="shared" si="2"/>
        <v>4.5727647502989912</v>
      </c>
      <c r="I58" s="31">
        <v>405279</v>
      </c>
      <c r="J58" s="32">
        <f t="shared" si="3"/>
        <v>3.6905106527242575</v>
      </c>
    </row>
    <row r="59" spans="2:10">
      <c r="B59" s="9" t="s">
        <v>87</v>
      </c>
      <c r="C59" s="26">
        <v>540</v>
      </c>
      <c r="D59" s="27">
        <f t="shared" si="0"/>
        <v>7.2451974738948158E-3</v>
      </c>
      <c r="E59" s="28">
        <v>830</v>
      </c>
      <c r="F59" s="29">
        <f t="shared" si="1"/>
        <v>1.1986573881919827E-2</v>
      </c>
      <c r="G59" s="26">
        <v>5049</v>
      </c>
      <c r="H59" s="30">
        <f t="shared" si="2"/>
        <v>4.1968442125443498E-2</v>
      </c>
      <c r="I59" s="31">
        <v>2664</v>
      </c>
      <c r="J59" s="32">
        <f t="shared" si="3"/>
        <v>2.4258647447455761E-2</v>
      </c>
    </row>
    <row r="60" spans="2:10">
      <c r="B60" s="9" t="s">
        <v>50</v>
      </c>
      <c r="C60" s="26">
        <v>7621</v>
      </c>
      <c r="D60" s="27">
        <f t="shared" si="0"/>
        <v>0.10225120360843035</v>
      </c>
      <c r="E60" s="28">
        <v>4133</v>
      </c>
      <c r="F60" s="29">
        <f t="shared" si="1"/>
        <v>5.9687361269848978E-2</v>
      </c>
      <c r="G60" s="26">
        <v>17955</v>
      </c>
      <c r="H60" s="30">
        <f t="shared" si="2"/>
        <v>0.14924606424288731</v>
      </c>
      <c r="I60" s="31">
        <v>40628</v>
      </c>
      <c r="J60" s="32">
        <f t="shared" si="3"/>
        <v>0.36996258577148372</v>
      </c>
    </row>
    <row r="61" spans="2:10">
      <c r="B61" s="9" t="s">
        <v>51</v>
      </c>
      <c r="C61" s="26">
        <v>1246</v>
      </c>
      <c r="D61" s="27">
        <f t="shared" si="0"/>
        <v>1.6717622319394332E-2</v>
      </c>
      <c r="E61" s="28">
        <v>567</v>
      </c>
      <c r="F61" s="29">
        <f t="shared" si="1"/>
        <v>8.1884185434319794E-3</v>
      </c>
      <c r="G61" s="26">
        <v>2232</v>
      </c>
      <c r="H61" s="30">
        <f t="shared" si="2"/>
        <v>1.8552894201622084E-2</v>
      </c>
      <c r="I61" s="31">
        <v>2288</v>
      </c>
      <c r="J61" s="32">
        <f t="shared" si="3"/>
        <v>2.0834754264181223E-2</v>
      </c>
    </row>
    <row r="62" spans="2:10">
      <c r="B62" s="9" t="s">
        <v>73</v>
      </c>
      <c r="C62" s="26">
        <v>7690</v>
      </c>
      <c r="D62" s="27">
        <f t="shared" si="0"/>
        <v>0.1031769788412058</v>
      </c>
      <c r="E62" s="28">
        <v>3766</v>
      </c>
      <c r="F62" s="29">
        <f t="shared" si="1"/>
        <v>5.4387273782301293E-2</v>
      </c>
      <c r="G62" s="26">
        <v>10293</v>
      </c>
      <c r="H62" s="30">
        <f t="shared" si="2"/>
        <v>8.5557768824953445E-2</v>
      </c>
      <c r="I62" s="31">
        <v>6885</v>
      </c>
      <c r="J62" s="32">
        <f t="shared" si="3"/>
        <v>6.2695490869269108E-2</v>
      </c>
    </row>
    <row r="63" spans="2:10">
      <c r="B63" s="9" t="s">
        <v>74</v>
      </c>
      <c r="C63" s="26">
        <v>123</v>
      </c>
      <c r="D63" s="27">
        <f t="shared" si="0"/>
        <v>1.6502949801649302E-3</v>
      </c>
      <c r="E63" s="28">
        <v>1730</v>
      </c>
      <c r="F63" s="29">
        <f t="shared" si="1"/>
        <v>2.498406363339916E-2</v>
      </c>
      <c r="G63" s="26">
        <v>1945</v>
      </c>
      <c r="H63" s="30">
        <f t="shared" si="2"/>
        <v>1.6167284597739671E-2</v>
      </c>
      <c r="I63" s="31">
        <v>2901</v>
      </c>
      <c r="J63" s="32">
        <f t="shared" si="3"/>
        <v>2.6416792884785725E-2</v>
      </c>
    </row>
    <row r="64" spans="2:10">
      <c r="B64" s="9" t="s">
        <v>52</v>
      </c>
      <c r="C64" s="26">
        <v>27524</v>
      </c>
      <c r="D64" s="27">
        <f t="shared" si="0"/>
        <v>0.36929039865089058</v>
      </c>
      <c r="E64" s="28">
        <v>26580</v>
      </c>
      <c r="F64" s="29">
        <f t="shared" si="1"/>
        <v>0.38385919732702289</v>
      </c>
      <c r="G64" s="26">
        <v>11762</v>
      </c>
      <c r="H64" s="30">
        <f t="shared" si="2"/>
        <v>9.7768432616254008E-2</v>
      </c>
      <c r="I64" s="31">
        <v>8152</v>
      </c>
      <c r="J64" s="32">
        <f t="shared" si="3"/>
        <v>7.4232918165037298E-2</v>
      </c>
    </row>
    <row r="65" spans="2:10">
      <c r="B65" s="9" t="s">
        <v>53</v>
      </c>
      <c r="C65" s="26">
        <v>12668</v>
      </c>
      <c r="D65" s="27">
        <f t="shared" si="0"/>
        <v>0.16996696592462876</v>
      </c>
      <c r="E65" s="28">
        <v>12608</v>
      </c>
      <c r="F65" s="29">
        <f t="shared" si="1"/>
        <v>0.18208038976294602</v>
      </c>
      <c r="G65" s="26">
        <v>10411</v>
      </c>
      <c r="H65" s="30">
        <f t="shared" si="2"/>
        <v>8.6538611797978268E-2</v>
      </c>
      <c r="I65" s="31">
        <v>14492</v>
      </c>
      <c r="J65" s="32">
        <f t="shared" si="3"/>
        <v>0.13196558513833667</v>
      </c>
    </row>
    <row r="66" spans="2:10">
      <c r="B66" s="9" t="s">
        <v>75</v>
      </c>
      <c r="C66" s="50">
        <v>0</v>
      </c>
      <c r="D66" s="52">
        <f t="shared" si="0"/>
        <v>0</v>
      </c>
      <c r="E66" s="28">
        <v>1020</v>
      </c>
      <c r="F66" s="29">
        <f t="shared" si="1"/>
        <v>1.4730488385009908E-2</v>
      </c>
      <c r="G66" s="50">
        <v>0</v>
      </c>
      <c r="H66" s="51">
        <f t="shared" si="2"/>
        <v>0</v>
      </c>
      <c r="I66" s="31">
        <v>2117</v>
      </c>
      <c r="J66" s="32">
        <f t="shared" si="3"/>
        <v>1.9277611353702644E-2</v>
      </c>
    </row>
    <row r="67" spans="2:10">
      <c r="B67" s="9" t="s">
        <v>90</v>
      </c>
      <c r="C67" s="26">
        <v>20</v>
      </c>
      <c r="D67" s="27">
        <f t="shared" si="0"/>
        <v>2.6834064718128951E-4</v>
      </c>
      <c r="E67" s="65">
        <v>0</v>
      </c>
      <c r="F67" s="66">
        <f t="shared" si="1"/>
        <v>0</v>
      </c>
      <c r="G67" s="26">
        <v>343</v>
      </c>
      <c r="H67" s="30">
        <f t="shared" si="2"/>
        <v>2.8510944046399524E-3</v>
      </c>
      <c r="I67" s="65">
        <v>0</v>
      </c>
      <c r="J67" s="67">
        <f t="shared" si="3"/>
        <v>0</v>
      </c>
    </row>
    <row r="68" spans="2:10">
      <c r="B68" s="9" t="s">
        <v>88</v>
      </c>
      <c r="C68" s="26">
        <v>11553</v>
      </c>
      <c r="D68" s="27">
        <f t="shared" si="0"/>
        <v>0.15500697484427187</v>
      </c>
      <c r="E68" s="28">
        <v>4661</v>
      </c>
      <c r="F68" s="29">
        <f t="shared" si="1"/>
        <v>6.7312555257383513E-2</v>
      </c>
      <c r="G68" s="26">
        <v>6969</v>
      </c>
      <c r="H68" s="30">
        <f t="shared" si="2"/>
        <v>5.7927921008559272E-2</v>
      </c>
      <c r="I68" s="31">
        <v>8410</v>
      </c>
      <c r="J68" s="32">
        <f t="shared" si="3"/>
        <v>7.6582291679092696E-2</v>
      </c>
    </row>
    <row r="69" spans="2:10">
      <c r="B69" s="9" t="s">
        <v>20</v>
      </c>
      <c r="C69" s="26">
        <v>8940</v>
      </c>
      <c r="D69" s="27">
        <f t="shared" si="0"/>
        <v>0.11994826929003641</v>
      </c>
      <c r="E69" s="28">
        <v>7524</v>
      </c>
      <c r="F69" s="29">
        <f t="shared" si="1"/>
        <v>0.1086590143223672</v>
      </c>
      <c r="G69" s="26">
        <v>43807</v>
      </c>
      <c r="H69" s="30">
        <f t="shared" si="2"/>
        <v>0.36413379762117321</v>
      </c>
      <c r="I69" s="31">
        <v>27829</v>
      </c>
      <c r="J69" s="32">
        <f t="shared" si="3"/>
        <v>0.25341362605677414</v>
      </c>
    </row>
    <row r="70" spans="2:10">
      <c r="B70" s="9" t="s">
        <v>28</v>
      </c>
      <c r="C70" s="26">
        <v>19027</v>
      </c>
      <c r="D70" s="27">
        <f t="shared" si="0"/>
        <v>0.25528587469591973</v>
      </c>
      <c r="E70" s="28">
        <v>11578</v>
      </c>
      <c r="F70" s="29">
        <f t="shared" si="1"/>
        <v>0.16720548482514189</v>
      </c>
      <c r="G70" s="26">
        <v>33603</v>
      </c>
      <c r="H70" s="30">
        <f t="shared" si="2"/>
        <v>0.27931581714028081</v>
      </c>
      <c r="I70" s="31">
        <v>19994</v>
      </c>
      <c r="J70" s="32">
        <f t="shared" si="3"/>
        <v>0.18206734124040183</v>
      </c>
    </row>
    <row r="71" spans="2:10">
      <c r="B71" s="9" t="s">
        <v>93</v>
      </c>
      <c r="C71" s="50">
        <v>0</v>
      </c>
      <c r="D71" s="52">
        <f t="shared" si="0"/>
        <v>0</v>
      </c>
      <c r="E71" s="65">
        <v>0</v>
      </c>
      <c r="F71" s="66">
        <f t="shared" si="1"/>
        <v>0</v>
      </c>
      <c r="G71" s="26">
        <v>5</v>
      </c>
      <c r="H71" s="30">
        <f t="shared" si="2"/>
        <v>4.156114292478065E-5</v>
      </c>
      <c r="I71" s="65">
        <v>0</v>
      </c>
      <c r="J71" s="67">
        <f t="shared" si="3"/>
        <v>0</v>
      </c>
    </row>
    <row r="72" spans="2:10">
      <c r="B72" s="42" t="s">
        <v>94</v>
      </c>
      <c r="C72" s="54">
        <v>0</v>
      </c>
      <c r="D72" s="53">
        <f t="shared" ref="D72:D74" si="4">C72/$C$74*100</f>
        <v>0</v>
      </c>
      <c r="E72" s="68">
        <v>0</v>
      </c>
      <c r="F72" s="69">
        <f t="shared" ref="F72:F74" si="5">E72/$E$74*100</f>
        <v>0</v>
      </c>
      <c r="G72" s="43">
        <v>43</v>
      </c>
      <c r="H72" s="44">
        <f t="shared" ref="H72:H74" si="6">G72/$G$74*100</f>
        <v>3.5742582915311355E-4</v>
      </c>
      <c r="I72" s="68">
        <v>0</v>
      </c>
      <c r="J72" s="70">
        <f t="shared" ref="J72:J74" si="7">I72/$I$74*100</f>
        <v>0</v>
      </c>
    </row>
    <row r="73" spans="2:10" ht="14.25" thickBot="1">
      <c r="B73" s="48" t="s">
        <v>95</v>
      </c>
      <c r="C73" s="34">
        <v>5855</v>
      </c>
      <c r="D73" s="35">
        <f t="shared" si="4"/>
        <v>7.8556724462322494E-2</v>
      </c>
      <c r="E73" s="36">
        <v>0</v>
      </c>
      <c r="F73" s="49">
        <f t="shared" si="5"/>
        <v>0</v>
      </c>
      <c r="G73" s="34">
        <v>10067</v>
      </c>
      <c r="H73" s="38">
        <f t="shared" si="6"/>
        <v>8.3679205164753356E-2</v>
      </c>
      <c r="I73" s="36">
        <v>0</v>
      </c>
      <c r="J73" s="37">
        <f t="shared" si="7"/>
        <v>0</v>
      </c>
    </row>
    <row r="74" spans="2:10" ht="13.5" customHeight="1" thickBot="1">
      <c r="B74" s="33" t="s">
        <v>13</v>
      </c>
      <c r="C74" s="34">
        <v>7453213</v>
      </c>
      <c r="D74" s="35">
        <f t="shared" si="4"/>
        <v>100</v>
      </c>
      <c r="E74" s="36">
        <v>6924414</v>
      </c>
      <c r="F74" s="49">
        <f t="shared" si="5"/>
        <v>100</v>
      </c>
      <c r="G74" s="34">
        <v>12030468</v>
      </c>
      <c r="H74" s="38">
        <f t="shared" si="6"/>
        <v>100</v>
      </c>
      <c r="I74" s="39">
        <v>10981651</v>
      </c>
      <c r="J74" s="37">
        <f t="shared" si="7"/>
        <v>100</v>
      </c>
    </row>
    <row r="75" spans="2:10" ht="16.5">
      <c r="B75" s="1222" t="s">
        <v>62</v>
      </c>
      <c r="C75" s="1222"/>
      <c r="D75" s="1222"/>
      <c r="E75" s="1222"/>
      <c r="F75" s="1222"/>
      <c r="G75" s="1222"/>
      <c r="H75" s="1222"/>
      <c r="I75" s="1222"/>
      <c r="J75" s="1222"/>
    </row>
    <row r="77" spans="2:10" ht="14.25" thickBot="1">
      <c r="B77" s="5"/>
      <c r="C77" s="6"/>
      <c r="D77" s="7"/>
      <c r="E77" s="7"/>
      <c r="F77" s="17"/>
      <c r="G77" s="18"/>
      <c r="H77" s="7"/>
      <c r="I77" s="7"/>
      <c r="J77" s="8" t="s">
        <v>17</v>
      </c>
    </row>
    <row r="78" spans="2:10" ht="14.25" thickBot="1">
      <c r="B78" s="1219" t="s">
        <v>56</v>
      </c>
      <c r="C78" s="1223" t="s">
        <v>76</v>
      </c>
      <c r="D78" s="1224"/>
      <c r="E78" s="1224"/>
      <c r="F78" s="1225"/>
      <c r="G78" s="1226" t="s">
        <v>77</v>
      </c>
      <c r="H78" s="1227"/>
      <c r="I78" s="1227"/>
      <c r="J78" s="1228"/>
    </row>
    <row r="79" spans="2:10" ht="28.5" thickTop="1" thickBot="1">
      <c r="B79" s="1220"/>
      <c r="C79" s="19" t="s">
        <v>58</v>
      </c>
      <c r="D79" s="20" t="s">
        <v>5</v>
      </c>
      <c r="E79" s="21" t="s">
        <v>79</v>
      </c>
      <c r="F79" s="22" t="s">
        <v>54</v>
      </c>
      <c r="G79" s="23" t="s">
        <v>57</v>
      </c>
      <c r="H79" s="24" t="s">
        <v>4</v>
      </c>
      <c r="I79" s="21" t="s">
        <v>79</v>
      </c>
      <c r="J79" s="25" t="s">
        <v>55</v>
      </c>
    </row>
    <row r="80" spans="2:10">
      <c r="B80" s="9" t="s">
        <v>64</v>
      </c>
      <c r="C80" s="58">
        <v>43</v>
      </c>
      <c r="D80" s="59">
        <f>C80/$C$147*100</f>
        <v>2.2599820252592412E-2</v>
      </c>
      <c r="E80" s="60">
        <v>39</v>
      </c>
      <c r="F80" s="61">
        <f>E80/$E$147*100</f>
        <v>2.1167467231132459E-2</v>
      </c>
      <c r="G80" s="58">
        <v>9</v>
      </c>
      <c r="H80" s="62">
        <f>G80/$G$147*100</f>
        <v>3.0631415579818666E-3</v>
      </c>
      <c r="I80" s="63">
        <v>13</v>
      </c>
      <c r="J80" s="64">
        <f>I80/$I$147*100</f>
        <v>4.7156294095669236E-3</v>
      </c>
    </row>
    <row r="81" spans="2:10">
      <c r="B81" s="9" t="s">
        <v>19</v>
      </c>
      <c r="C81" s="26">
        <v>651</v>
      </c>
      <c r="D81" s="27">
        <f t="shared" ref="D81:D144" si="8">C81/$C$147*100</f>
        <v>0.34215076707994552</v>
      </c>
      <c r="E81" s="28">
        <v>679</v>
      </c>
      <c r="F81" s="32">
        <f t="shared" ref="F81:F144" si="9">E81/$E$147*100</f>
        <v>0.36853103204971643</v>
      </c>
      <c r="G81" s="26">
        <v>2200</v>
      </c>
      <c r="H81" s="30">
        <f t="shared" ref="H81:H144" si="10">G81/$G$147*100</f>
        <v>0.74876793639556727</v>
      </c>
      <c r="I81" s="31">
        <v>2075</v>
      </c>
      <c r="J81" s="32">
        <f t="shared" ref="J81:J144" si="11">I81/$I$147*100</f>
        <v>0.75268700191164362</v>
      </c>
    </row>
    <row r="82" spans="2:10">
      <c r="B82" s="9" t="s">
        <v>84</v>
      </c>
      <c r="C82" s="26">
        <v>32</v>
      </c>
      <c r="D82" s="27">
        <f t="shared" si="8"/>
        <v>1.6818470885650163E-2</v>
      </c>
      <c r="E82" s="28">
        <v>16</v>
      </c>
      <c r="F82" s="32">
        <f t="shared" si="9"/>
        <v>8.6840891204645991E-3</v>
      </c>
      <c r="G82" s="26">
        <v>30</v>
      </c>
      <c r="H82" s="30">
        <f t="shared" si="10"/>
        <v>1.0210471859939554E-2</v>
      </c>
      <c r="I82" s="31">
        <v>36</v>
      </c>
      <c r="J82" s="32">
        <f t="shared" si="11"/>
        <v>1.3058666057262251E-2</v>
      </c>
    </row>
    <row r="83" spans="2:10">
      <c r="B83" s="9" t="s">
        <v>65</v>
      </c>
      <c r="C83" s="26">
        <v>23</v>
      </c>
      <c r="D83" s="27">
        <f t="shared" si="8"/>
        <v>1.2088275949061056E-2</v>
      </c>
      <c r="E83" s="28">
        <v>19</v>
      </c>
      <c r="F83" s="32">
        <f t="shared" si="9"/>
        <v>1.0312355830551711E-2</v>
      </c>
      <c r="G83" s="26">
        <v>310</v>
      </c>
      <c r="H83" s="30">
        <f t="shared" si="10"/>
        <v>0.10550820921937538</v>
      </c>
      <c r="I83" s="31">
        <v>245</v>
      </c>
      <c r="J83" s="32">
        <f t="shared" si="11"/>
        <v>8.8871477334145882E-2</v>
      </c>
    </row>
    <row r="84" spans="2:10">
      <c r="B84" s="9" t="s">
        <v>66</v>
      </c>
      <c r="C84" s="26">
        <v>75</v>
      </c>
      <c r="D84" s="27">
        <f t="shared" si="8"/>
        <v>3.9418291138242578E-2</v>
      </c>
      <c r="E84" s="28">
        <v>44</v>
      </c>
      <c r="F84" s="32">
        <f t="shared" si="9"/>
        <v>2.3881245081277647E-2</v>
      </c>
      <c r="G84" s="26">
        <v>151</v>
      </c>
      <c r="H84" s="30">
        <f t="shared" si="10"/>
        <v>5.1392708361695752E-2</v>
      </c>
      <c r="I84" s="31">
        <v>71</v>
      </c>
      <c r="J84" s="32">
        <f t="shared" si="11"/>
        <v>2.5754591390711661E-2</v>
      </c>
    </row>
    <row r="85" spans="2:10">
      <c r="B85" s="9" t="s">
        <v>33</v>
      </c>
      <c r="C85" s="26">
        <v>231</v>
      </c>
      <c r="D85" s="27">
        <f t="shared" si="8"/>
        <v>0.12140833670578711</v>
      </c>
      <c r="E85" s="28">
        <v>141</v>
      </c>
      <c r="F85" s="32">
        <f t="shared" si="9"/>
        <v>7.6528535374094278E-2</v>
      </c>
      <c r="G85" s="26">
        <v>924</v>
      </c>
      <c r="H85" s="30">
        <f t="shared" si="10"/>
        <v>0.31448253328613823</v>
      </c>
      <c r="I85" s="31">
        <v>419</v>
      </c>
      <c r="J85" s="32">
        <f t="shared" si="11"/>
        <v>0.15198836327758009</v>
      </c>
    </row>
    <row r="86" spans="2:10">
      <c r="B86" s="9" t="s">
        <v>34</v>
      </c>
      <c r="C86" s="26">
        <v>126</v>
      </c>
      <c r="D86" s="27">
        <f t="shared" si="8"/>
        <v>6.6222729112247525E-2</v>
      </c>
      <c r="E86" s="28">
        <v>96</v>
      </c>
      <c r="F86" s="32">
        <f t="shared" si="9"/>
        <v>5.2104534722787595E-2</v>
      </c>
      <c r="G86" s="26">
        <v>311</v>
      </c>
      <c r="H86" s="30">
        <f t="shared" si="10"/>
        <v>0.10584855828137338</v>
      </c>
      <c r="I86" s="31">
        <v>249</v>
      </c>
      <c r="J86" s="32">
        <f t="shared" si="11"/>
        <v>9.0322440229397227E-2</v>
      </c>
    </row>
    <row r="87" spans="2:10">
      <c r="B87" s="9" t="s">
        <v>91</v>
      </c>
      <c r="C87" s="26">
        <v>25</v>
      </c>
      <c r="D87" s="27">
        <f t="shared" si="8"/>
        <v>1.3139430379414192E-2</v>
      </c>
      <c r="E87" s="65">
        <v>0</v>
      </c>
      <c r="F87" s="67">
        <f t="shared" si="9"/>
        <v>0</v>
      </c>
      <c r="G87" s="26">
        <v>28</v>
      </c>
      <c r="H87" s="30">
        <f t="shared" si="10"/>
        <v>9.5297737359435839E-3</v>
      </c>
      <c r="I87" s="71">
        <v>0</v>
      </c>
      <c r="J87" s="67">
        <f t="shared" si="11"/>
        <v>0</v>
      </c>
    </row>
    <row r="88" spans="2:10">
      <c r="B88" s="9" t="s">
        <v>67</v>
      </c>
      <c r="C88" s="26">
        <v>553</v>
      </c>
      <c r="D88" s="27">
        <f t="shared" si="8"/>
        <v>0.29064419999264191</v>
      </c>
      <c r="E88" s="28">
        <v>570</v>
      </c>
      <c r="F88" s="32">
        <f t="shared" si="9"/>
        <v>0.30937067491655135</v>
      </c>
      <c r="G88" s="26">
        <v>1931</v>
      </c>
      <c r="H88" s="30">
        <f t="shared" si="10"/>
        <v>0.65721403871810924</v>
      </c>
      <c r="I88" s="31">
        <v>1435</v>
      </c>
      <c r="J88" s="32">
        <f t="shared" si="11"/>
        <v>0.5205329386714258</v>
      </c>
    </row>
    <row r="89" spans="2:10">
      <c r="B89" s="9" t="s">
        <v>35</v>
      </c>
      <c r="C89" s="26">
        <v>450</v>
      </c>
      <c r="D89" s="27">
        <f t="shared" si="8"/>
        <v>0.23650974682945547</v>
      </c>
      <c r="E89" s="28">
        <v>331</v>
      </c>
      <c r="F89" s="32">
        <f t="shared" si="9"/>
        <v>0.17965209367961138</v>
      </c>
      <c r="G89" s="26">
        <v>500</v>
      </c>
      <c r="H89" s="30">
        <f t="shared" si="10"/>
        <v>0.17017453099899257</v>
      </c>
      <c r="I89" s="31">
        <v>490</v>
      </c>
      <c r="J89" s="32">
        <f t="shared" si="11"/>
        <v>0.17774295466829176</v>
      </c>
    </row>
    <row r="90" spans="2:10">
      <c r="B90" s="9" t="s">
        <v>36</v>
      </c>
      <c r="C90" s="26">
        <v>151</v>
      </c>
      <c r="D90" s="27">
        <f t="shared" si="8"/>
        <v>7.9362159491661713E-2</v>
      </c>
      <c r="E90" s="28">
        <v>62</v>
      </c>
      <c r="F90" s="32">
        <f t="shared" si="9"/>
        <v>3.3650845341800316E-2</v>
      </c>
      <c r="G90" s="26">
        <v>212</v>
      </c>
      <c r="H90" s="30">
        <f t="shared" si="10"/>
        <v>7.2154001143572843E-2</v>
      </c>
      <c r="I90" s="31">
        <v>166</v>
      </c>
      <c r="J90" s="32">
        <f t="shared" si="11"/>
        <v>6.0214960152931492E-2</v>
      </c>
    </row>
    <row r="91" spans="2:10">
      <c r="B91" s="9" t="s">
        <v>37</v>
      </c>
      <c r="C91" s="26">
        <v>90</v>
      </c>
      <c r="D91" s="27">
        <f t="shared" si="8"/>
        <v>4.7301949365891084E-2</v>
      </c>
      <c r="E91" s="28">
        <v>45</v>
      </c>
      <c r="F91" s="32">
        <f t="shared" si="9"/>
        <v>2.4424000651306683E-2</v>
      </c>
      <c r="G91" s="26">
        <v>272</v>
      </c>
      <c r="H91" s="30">
        <f t="shared" si="10"/>
        <v>9.2574944863451955E-2</v>
      </c>
      <c r="I91" s="31">
        <v>153</v>
      </c>
      <c r="J91" s="32">
        <f t="shared" si="11"/>
        <v>5.5499330743364564E-2</v>
      </c>
    </row>
    <row r="92" spans="2:10">
      <c r="B92" s="9" t="s">
        <v>92</v>
      </c>
      <c r="C92" s="26">
        <v>7</v>
      </c>
      <c r="D92" s="27">
        <f t="shared" si="8"/>
        <v>3.6790405062359739E-3</v>
      </c>
      <c r="E92" s="65">
        <v>0</v>
      </c>
      <c r="F92" s="67">
        <f t="shared" si="9"/>
        <v>0</v>
      </c>
      <c r="G92" s="26">
        <v>18</v>
      </c>
      <c r="H92" s="30">
        <f t="shared" si="10"/>
        <v>6.1262831159637331E-3</v>
      </c>
      <c r="I92" s="71">
        <v>0</v>
      </c>
      <c r="J92" s="67">
        <f t="shared" si="11"/>
        <v>0</v>
      </c>
    </row>
    <row r="93" spans="2:10">
      <c r="B93" s="40" t="s">
        <v>89</v>
      </c>
      <c r="C93" s="26">
        <v>60</v>
      </c>
      <c r="D93" s="27">
        <f t="shared" si="8"/>
        <v>3.1534632910594065E-2</v>
      </c>
      <c r="E93" s="28">
        <v>75</v>
      </c>
      <c r="F93" s="32">
        <f t="shared" si="9"/>
        <v>4.0706667752177808E-2</v>
      </c>
      <c r="G93" s="26">
        <v>219</v>
      </c>
      <c r="H93" s="30">
        <f t="shared" si="10"/>
        <v>7.4536444577558744E-2</v>
      </c>
      <c r="I93" s="31">
        <v>166</v>
      </c>
      <c r="J93" s="32">
        <f t="shared" si="11"/>
        <v>6.0214960152931492E-2</v>
      </c>
    </row>
    <row r="94" spans="2:10">
      <c r="B94" s="9" t="s">
        <v>38</v>
      </c>
      <c r="C94" s="26">
        <v>357</v>
      </c>
      <c r="D94" s="27">
        <f t="shared" si="8"/>
        <v>0.18763106581803465</v>
      </c>
      <c r="E94" s="28">
        <v>369</v>
      </c>
      <c r="F94" s="32">
        <f t="shared" si="9"/>
        <v>0.20027680534071479</v>
      </c>
      <c r="G94" s="26">
        <v>435</v>
      </c>
      <c r="H94" s="30">
        <f t="shared" si="10"/>
        <v>0.14805184196912355</v>
      </c>
      <c r="I94" s="31">
        <v>365</v>
      </c>
      <c r="J94" s="32">
        <f t="shared" si="11"/>
        <v>0.13240036419168671</v>
      </c>
    </row>
    <row r="95" spans="2:10">
      <c r="B95" s="9" t="s">
        <v>6</v>
      </c>
      <c r="C95" s="26">
        <v>27587</v>
      </c>
      <c r="D95" s="27">
        <f t="shared" si="8"/>
        <v>14.499098635075972</v>
      </c>
      <c r="E95" s="28">
        <v>28317</v>
      </c>
      <c r="F95" s="32">
        <f t="shared" si="9"/>
        <v>15.369209476512252</v>
      </c>
      <c r="G95" s="26">
        <v>89571</v>
      </c>
      <c r="H95" s="30">
        <f t="shared" si="10"/>
        <v>30.485405832221524</v>
      </c>
      <c r="I95" s="31">
        <v>85944</v>
      </c>
      <c r="J95" s="32">
        <f t="shared" si="11"/>
        <v>31.175388767370748</v>
      </c>
    </row>
    <row r="96" spans="2:10">
      <c r="B96" s="9" t="s">
        <v>68</v>
      </c>
      <c r="C96" s="26">
        <v>37234</v>
      </c>
      <c r="D96" s="27">
        <f t="shared" si="8"/>
        <v>19.569342029884321</v>
      </c>
      <c r="E96" s="28">
        <v>38277</v>
      </c>
      <c r="F96" s="32">
        <f t="shared" si="9"/>
        <v>20.775054954001465</v>
      </c>
      <c r="G96" s="26">
        <v>30197</v>
      </c>
      <c r="H96" s="30">
        <f t="shared" si="10"/>
        <v>10.277520625153157</v>
      </c>
      <c r="I96" s="31">
        <v>29153</v>
      </c>
      <c r="J96" s="32">
        <f t="shared" si="11"/>
        <v>10.574980321315733</v>
      </c>
    </row>
    <row r="97" spans="2:10">
      <c r="B97" s="9" t="s">
        <v>69</v>
      </c>
      <c r="C97" s="26">
        <v>335</v>
      </c>
      <c r="D97" s="27">
        <f t="shared" si="8"/>
        <v>0.17606836708415016</v>
      </c>
      <c r="E97" s="28">
        <v>97</v>
      </c>
      <c r="F97" s="32">
        <f t="shared" si="9"/>
        <v>5.2647290292816631E-2</v>
      </c>
      <c r="G97" s="26">
        <v>762</v>
      </c>
      <c r="H97" s="30">
        <f t="shared" si="10"/>
        <v>0.25934598524246466</v>
      </c>
      <c r="I97" s="31">
        <v>225</v>
      </c>
      <c r="J97" s="32">
        <f t="shared" si="11"/>
        <v>8.1616662857889072E-2</v>
      </c>
    </row>
    <row r="98" spans="2:10">
      <c r="B98" s="9" t="s">
        <v>7</v>
      </c>
      <c r="C98" s="26">
        <v>991</v>
      </c>
      <c r="D98" s="27">
        <f t="shared" si="8"/>
        <v>0.52084702023997864</v>
      </c>
      <c r="E98" s="28">
        <v>916</v>
      </c>
      <c r="F98" s="32">
        <f t="shared" si="9"/>
        <v>0.49716410214659823</v>
      </c>
      <c r="G98" s="26">
        <v>2895</v>
      </c>
      <c r="H98" s="30">
        <f t="shared" si="10"/>
        <v>0.98531053448416706</v>
      </c>
      <c r="I98" s="31">
        <v>2924</v>
      </c>
      <c r="J98" s="32">
        <f t="shared" si="11"/>
        <v>1.060653876428745</v>
      </c>
    </row>
    <row r="99" spans="2:10">
      <c r="B99" s="9" t="s">
        <v>39</v>
      </c>
      <c r="C99" s="26">
        <v>269</v>
      </c>
      <c r="D99" s="27">
        <f t="shared" si="8"/>
        <v>0.14138027088249672</v>
      </c>
      <c r="E99" s="28">
        <v>294</v>
      </c>
      <c r="F99" s="32">
        <f t="shared" si="9"/>
        <v>0.159570137588537</v>
      </c>
      <c r="G99" s="26">
        <v>362</v>
      </c>
      <c r="H99" s="30">
        <f t="shared" si="10"/>
        <v>0.12320636044327062</v>
      </c>
      <c r="I99" s="31">
        <v>279</v>
      </c>
      <c r="J99" s="32">
        <f t="shared" si="11"/>
        <v>0.10120466194378243</v>
      </c>
    </row>
    <row r="100" spans="2:10">
      <c r="B100" s="9" t="s">
        <v>0</v>
      </c>
      <c r="C100" s="26">
        <v>659</v>
      </c>
      <c r="D100" s="27">
        <f t="shared" si="8"/>
        <v>0.34635538480135813</v>
      </c>
      <c r="E100" s="28">
        <v>765</v>
      </c>
      <c r="F100" s="32">
        <f t="shared" si="9"/>
        <v>0.41520801107221361</v>
      </c>
      <c r="G100" s="26">
        <v>672</v>
      </c>
      <c r="H100" s="30">
        <f t="shared" si="10"/>
        <v>0.228714569662646</v>
      </c>
      <c r="I100" s="31">
        <v>771</v>
      </c>
      <c r="J100" s="32">
        <f t="shared" si="11"/>
        <v>0.27967309805969987</v>
      </c>
    </row>
    <row r="101" spans="2:10">
      <c r="B101" s="9" t="s">
        <v>21</v>
      </c>
      <c r="C101" s="26">
        <v>458</v>
      </c>
      <c r="D101" s="27">
        <f t="shared" si="8"/>
        <v>0.240714364550868</v>
      </c>
      <c r="E101" s="28">
        <v>352</v>
      </c>
      <c r="F101" s="32">
        <f t="shared" si="9"/>
        <v>0.19104996065022117</v>
      </c>
      <c r="G101" s="26">
        <v>1296</v>
      </c>
      <c r="H101" s="30">
        <f t="shared" si="10"/>
        <v>0.44109238434938874</v>
      </c>
      <c r="I101" s="31">
        <v>885</v>
      </c>
      <c r="J101" s="32">
        <f t="shared" si="11"/>
        <v>0.32102554057436367</v>
      </c>
    </row>
    <row r="102" spans="2:10">
      <c r="B102" s="9" t="s">
        <v>22</v>
      </c>
      <c r="C102" s="26">
        <v>148</v>
      </c>
      <c r="D102" s="27">
        <f t="shared" si="8"/>
        <v>7.7785427846132016E-2</v>
      </c>
      <c r="E102" s="28">
        <v>189</v>
      </c>
      <c r="F102" s="32">
        <f t="shared" si="9"/>
        <v>0.10258080273548807</v>
      </c>
      <c r="G102" s="26">
        <v>368</v>
      </c>
      <c r="H102" s="30">
        <f t="shared" si="10"/>
        <v>0.12524845481525854</v>
      </c>
      <c r="I102" s="31">
        <v>242</v>
      </c>
      <c r="J102" s="32">
        <f t="shared" si="11"/>
        <v>8.7783255162707352E-2</v>
      </c>
    </row>
    <row r="103" spans="2:10">
      <c r="B103" s="9" t="s">
        <v>8</v>
      </c>
      <c r="C103" s="26">
        <v>6222</v>
      </c>
      <c r="D103" s="27">
        <f t="shared" si="8"/>
        <v>3.2701414328286043</v>
      </c>
      <c r="E103" s="28">
        <v>5017</v>
      </c>
      <c r="F103" s="32">
        <f t="shared" si="9"/>
        <v>2.7230046948356805</v>
      </c>
      <c r="G103" s="26">
        <v>6706</v>
      </c>
      <c r="H103" s="30">
        <f t="shared" si="10"/>
        <v>2.2823808097584881</v>
      </c>
      <c r="I103" s="31">
        <v>5206</v>
      </c>
      <c r="J103" s="32">
        <f t="shared" si="11"/>
        <v>1.8884282081696464</v>
      </c>
    </row>
    <row r="104" spans="2:10">
      <c r="B104" s="9" t="s">
        <v>85</v>
      </c>
      <c r="C104" s="26">
        <v>145</v>
      </c>
      <c r="D104" s="27">
        <f t="shared" si="8"/>
        <v>7.6208696200602319E-2</v>
      </c>
      <c r="E104" s="28">
        <v>132</v>
      </c>
      <c r="F104" s="32">
        <f t="shared" si="9"/>
        <v>7.164373524383294E-2</v>
      </c>
      <c r="G104" s="26">
        <v>31</v>
      </c>
      <c r="H104" s="30">
        <f t="shared" si="10"/>
        <v>1.0550820921937539E-2</v>
      </c>
      <c r="I104" s="31">
        <v>39</v>
      </c>
      <c r="J104" s="32">
        <f t="shared" si="11"/>
        <v>1.414688822870077E-2</v>
      </c>
    </row>
    <row r="105" spans="2:10">
      <c r="B105" s="9" t="s">
        <v>14</v>
      </c>
      <c r="C105" s="26">
        <v>36782</v>
      </c>
      <c r="D105" s="27">
        <f t="shared" si="8"/>
        <v>19.331781128624513</v>
      </c>
      <c r="E105" s="28">
        <v>32705</v>
      </c>
      <c r="F105" s="32">
        <f t="shared" si="9"/>
        <v>17.750820917799672</v>
      </c>
      <c r="G105" s="26">
        <v>41383</v>
      </c>
      <c r="H105" s="30">
        <f t="shared" si="10"/>
        <v>14.084665232662619</v>
      </c>
      <c r="I105" s="31">
        <v>37219</v>
      </c>
      <c r="J105" s="32">
        <f t="shared" si="11"/>
        <v>13.500846999590102</v>
      </c>
    </row>
    <row r="106" spans="2:10">
      <c r="B106" s="9" t="s">
        <v>70</v>
      </c>
      <c r="C106" s="26">
        <v>104</v>
      </c>
      <c r="D106" s="27">
        <f t="shared" si="8"/>
        <v>5.4660030378363034E-2</v>
      </c>
      <c r="E106" s="28">
        <v>207</v>
      </c>
      <c r="F106" s="32">
        <f t="shared" si="9"/>
        <v>0.11235040299601075</v>
      </c>
      <c r="G106" s="26">
        <v>279</v>
      </c>
      <c r="H106" s="30">
        <f t="shared" si="10"/>
        <v>9.4957388297437856E-2</v>
      </c>
      <c r="I106" s="31">
        <v>453</v>
      </c>
      <c r="J106" s="32">
        <f t="shared" si="11"/>
        <v>0.16432154788721665</v>
      </c>
    </row>
    <row r="107" spans="2:10">
      <c r="B107" s="9" t="s">
        <v>15</v>
      </c>
      <c r="C107" s="26">
        <v>1752</v>
      </c>
      <c r="D107" s="27">
        <f t="shared" si="8"/>
        <v>0.92081128098934661</v>
      </c>
      <c r="E107" s="28">
        <v>2755</v>
      </c>
      <c r="F107" s="32">
        <f t="shared" si="9"/>
        <v>1.4952915954299981</v>
      </c>
      <c r="G107" s="26">
        <v>1456</v>
      </c>
      <c r="H107" s="30">
        <f t="shared" si="10"/>
        <v>0.49554823426906636</v>
      </c>
      <c r="I107" s="31">
        <v>1391</v>
      </c>
      <c r="J107" s="32">
        <f t="shared" si="11"/>
        <v>0.50457234682366081</v>
      </c>
    </row>
    <row r="108" spans="2:10">
      <c r="B108" s="9" t="s">
        <v>23</v>
      </c>
      <c r="C108" s="26">
        <v>150</v>
      </c>
      <c r="D108" s="27">
        <f t="shared" si="8"/>
        <v>7.8836582276485156E-2</v>
      </c>
      <c r="E108" s="28">
        <v>43</v>
      </c>
      <c r="F108" s="32">
        <f t="shared" si="9"/>
        <v>2.333848951124861E-2</v>
      </c>
      <c r="G108" s="26">
        <v>137</v>
      </c>
      <c r="H108" s="30">
        <f t="shared" si="10"/>
        <v>4.6627821493723964E-2</v>
      </c>
      <c r="I108" s="31">
        <v>141</v>
      </c>
      <c r="J108" s="32">
        <f t="shared" si="11"/>
        <v>5.1146442057610486E-2</v>
      </c>
    </row>
    <row r="109" spans="2:10">
      <c r="B109" s="9" t="s">
        <v>9</v>
      </c>
      <c r="C109" s="26">
        <v>15494</v>
      </c>
      <c r="D109" s="27">
        <f t="shared" si="8"/>
        <v>8.1432933719457399</v>
      </c>
      <c r="E109" s="28">
        <v>14660</v>
      </c>
      <c r="F109" s="32">
        <f t="shared" si="9"/>
        <v>7.9567966566256896</v>
      </c>
      <c r="G109" s="26">
        <v>48900</v>
      </c>
      <c r="H109" s="30">
        <f t="shared" si="10"/>
        <v>16.643069131701473</v>
      </c>
      <c r="I109" s="31">
        <v>49286</v>
      </c>
      <c r="J109" s="32">
        <f t="shared" si="11"/>
        <v>17.878039313839647</v>
      </c>
    </row>
    <row r="110" spans="2:10">
      <c r="B110" s="9" t="s">
        <v>40</v>
      </c>
      <c r="C110" s="26">
        <v>12</v>
      </c>
      <c r="D110" s="27">
        <f t="shared" si="8"/>
        <v>6.3069265821188115E-3</v>
      </c>
      <c r="E110" s="28">
        <v>2</v>
      </c>
      <c r="F110" s="32">
        <f t="shared" si="9"/>
        <v>1.0855111400580749E-3</v>
      </c>
      <c r="G110" s="26">
        <v>230</v>
      </c>
      <c r="H110" s="30">
        <f t="shared" si="10"/>
        <v>7.8280284259536592E-2</v>
      </c>
      <c r="I110" s="31">
        <v>178</v>
      </c>
      <c r="J110" s="32">
        <f t="shared" si="11"/>
        <v>6.4567848838685576E-2</v>
      </c>
    </row>
    <row r="111" spans="2:10">
      <c r="B111" s="9" t="s">
        <v>10</v>
      </c>
      <c r="C111" s="26">
        <v>40266</v>
      </c>
      <c r="D111" s="27">
        <f t="shared" si="8"/>
        <v>21.162892146299676</v>
      </c>
      <c r="E111" s="28">
        <v>41068</v>
      </c>
      <c r="F111" s="32">
        <f t="shared" si="9"/>
        <v>22.289885749952511</v>
      </c>
      <c r="G111" s="26">
        <v>28117</v>
      </c>
      <c r="H111" s="30">
        <f t="shared" si="10"/>
        <v>9.569594576197348</v>
      </c>
      <c r="I111" s="31">
        <v>26774</v>
      </c>
      <c r="J111" s="32">
        <f t="shared" si="11"/>
        <v>9.7120201393649861</v>
      </c>
    </row>
    <row r="112" spans="2:10">
      <c r="B112" s="9" t="s">
        <v>41</v>
      </c>
      <c r="C112" s="26">
        <v>9</v>
      </c>
      <c r="D112" s="27">
        <f t="shared" si="8"/>
        <v>4.7301949365891093E-3</v>
      </c>
      <c r="E112" s="28">
        <v>18</v>
      </c>
      <c r="F112" s="32">
        <f t="shared" si="9"/>
        <v>9.7696002605226744E-3</v>
      </c>
      <c r="G112" s="50">
        <v>0</v>
      </c>
      <c r="H112" s="51">
        <f t="shared" si="10"/>
        <v>0</v>
      </c>
      <c r="I112" s="31">
        <v>36</v>
      </c>
      <c r="J112" s="32">
        <f t="shared" si="11"/>
        <v>1.3058666057262251E-2</v>
      </c>
    </row>
    <row r="113" spans="2:10">
      <c r="B113" s="9" t="s">
        <v>24</v>
      </c>
      <c r="C113" s="26">
        <v>167</v>
      </c>
      <c r="D113" s="27">
        <f t="shared" si="8"/>
        <v>8.777139493448681E-2</v>
      </c>
      <c r="E113" s="28">
        <v>123</v>
      </c>
      <c r="F113" s="32">
        <f t="shared" si="9"/>
        <v>6.6758935113571602E-2</v>
      </c>
      <c r="G113" s="26">
        <v>218</v>
      </c>
      <c r="H113" s="30">
        <f t="shared" si="10"/>
        <v>7.419609551556075E-2</v>
      </c>
      <c r="I113" s="31">
        <v>194</v>
      </c>
      <c r="J113" s="32">
        <f t="shared" si="11"/>
        <v>7.0371700419691013E-2</v>
      </c>
    </row>
    <row r="114" spans="2:10">
      <c r="B114" s="9" t="s">
        <v>71</v>
      </c>
      <c r="C114" s="26">
        <v>40</v>
      </c>
      <c r="D114" s="27">
        <f t="shared" si="8"/>
        <v>2.1023088607062708E-2</v>
      </c>
      <c r="E114" s="28">
        <v>33</v>
      </c>
      <c r="F114" s="32">
        <f t="shared" si="9"/>
        <v>1.7910933810958235E-2</v>
      </c>
      <c r="G114" s="26">
        <v>60</v>
      </c>
      <c r="H114" s="30">
        <f t="shared" si="10"/>
        <v>2.0420943719879108E-2</v>
      </c>
      <c r="I114" s="31">
        <v>59</v>
      </c>
      <c r="J114" s="32">
        <f t="shared" si="11"/>
        <v>2.1401702704957577E-2</v>
      </c>
    </row>
    <row r="115" spans="2:10">
      <c r="B115" s="9" t="s">
        <v>42</v>
      </c>
      <c r="C115" s="26">
        <v>1312</v>
      </c>
      <c r="D115" s="27">
        <f t="shared" si="8"/>
        <v>0.68955730631165679</v>
      </c>
      <c r="E115" s="28">
        <v>769</v>
      </c>
      <c r="F115" s="32">
        <f t="shared" si="9"/>
        <v>0.41737903335232979</v>
      </c>
      <c r="G115" s="26">
        <v>1828</v>
      </c>
      <c r="H115" s="30">
        <f t="shared" si="10"/>
        <v>0.62215808533231687</v>
      </c>
      <c r="I115" s="31">
        <v>1414</v>
      </c>
      <c r="J115" s="32">
        <f t="shared" si="11"/>
        <v>0.51291538347135623</v>
      </c>
    </row>
    <row r="116" spans="2:10">
      <c r="B116" s="9" t="s">
        <v>43</v>
      </c>
      <c r="C116" s="26">
        <v>625</v>
      </c>
      <c r="D116" s="27">
        <f t="shared" si="8"/>
        <v>0.3284857594853548</v>
      </c>
      <c r="E116" s="28">
        <v>557</v>
      </c>
      <c r="F116" s="32">
        <f t="shared" si="9"/>
        <v>0.30231485250617385</v>
      </c>
      <c r="G116" s="26">
        <v>1595</v>
      </c>
      <c r="H116" s="30">
        <f t="shared" si="10"/>
        <v>0.54285675388678634</v>
      </c>
      <c r="I116" s="31">
        <v>1469</v>
      </c>
      <c r="J116" s="32">
        <f t="shared" si="11"/>
        <v>0.53286612328106242</v>
      </c>
    </row>
    <row r="117" spans="2:10">
      <c r="B117" s="9" t="s">
        <v>25</v>
      </c>
      <c r="C117" s="26">
        <v>856</v>
      </c>
      <c r="D117" s="27">
        <f t="shared" si="8"/>
        <v>0.44989409619114196</v>
      </c>
      <c r="E117" s="28">
        <v>934</v>
      </c>
      <c r="F117" s="32">
        <f t="shared" si="9"/>
        <v>0.50693370240712099</v>
      </c>
      <c r="G117" s="26">
        <v>2312</v>
      </c>
      <c r="H117" s="30">
        <f t="shared" si="10"/>
        <v>0.78688703133934168</v>
      </c>
      <c r="I117" s="31">
        <v>2077</v>
      </c>
      <c r="J117" s="32">
        <f t="shared" si="11"/>
        <v>0.75341248335926925</v>
      </c>
    </row>
    <row r="118" spans="2:10">
      <c r="B118" s="9" t="s">
        <v>86</v>
      </c>
      <c r="C118" s="26">
        <v>61</v>
      </c>
      <c r="D118" s="27">
        <f t="shared" si="8"/>
        <v>3.2060210125770629E-2</v>
      </c>
      <c r="E118" s="28">
        <v>32</v>
      </c>
      <c r="F118" s="32">
        <f t="shared" si="9"/>
        <v>1.7368178240929198E-2</v>
      </c>
      <c r="G118" s="26">
        <v>26</v>
      </c>
      <c r="H118" s="30">
        <f t="shared" si="10"/>
        <v>8.8490756119476138E-3</v>
      </c>
      <c r="I118" s="31">
        <v>17</v>
      </c>
      <c r="J118" s="32">
        <f t="shared" si="11"/>
        <v>6.1665923048182854E-3</v>
      </c>
    </row>
    <row r="119" spans="2:10">
      <c r="B119" s="9" t="s">
        <v>11</v>
      </c>
      <c r="C119" s="26">
        <v>1063</v>
      </c>
      <c r="D119" s="27">
        <f t="shared" si="8"/>
        <v>0.55868857973269148</v>
      </c>
      <c r="E119" s="28">
        <v>1217</v>
      </c>
      <c r="F119" s="32">
        <f t="shared" si="9"/>
        <v>0.66053352872533855</v>
      </c>
      <c r="G119" s="26">
        <v>2311</v>
      </c>
      <c r="H119" s="30">
        <f t="shared" si="10"/>
        <v>0.78654668227734359</v>
      </c>
      <c r="I119" s="31">
        <v>2217</v>
      </c>
      <c r="J119" s="32">
        <f t="shared" si="11"/>
        <v>0.80419618469306697</v>
      </c>
    </row>
    <row r="120" spans="2:10">
      <c r="B120" s="9" t="s">
        <v>1</v>
      </c>
      <c r="C120" s="26">
        <v>1381</v>
      </c>
      <c r="D120" s="27">
        <f t="shared" si="8"/>
        <v>0.72582213415884</v>
      </c>
      <c r="E120" s="28">
        <v>1200</v>
      </c>
      <c r="F120" s="32">
        <f t="shared" si="9"/>
        <v>0.65130668403484493</v>
      </c>
      <c r="G120" s="26">
        <v>303</v>
      </c>
      <c r="H120" s="30">
        <f t="shared" si="10"/>
        <v>0.10312576578538948</v>
      </c>
      <c r="I120" s="31">
        <v>282</v>
      </c>
      <c r="J120" s="32">
        <f t="shared" si="11"/>
        <v>0.10229288411522097</v>
      </c>
    </row>
    <row r="121" spans="2:10">
      <c r="B121" s="9" t="s">
        <v>26</v>
      </c>
      <c r="C121" s="26">
        <v>515</v>
      </c>
      <c r="D121" s="27">
        <f t="shared" si="8"/>
        <v>0.27067226581593234</v>
      </c>
      <c r="E121" s="28">
        <v>312</v>
      </c>
      <c r="F121" s="32">
        <f t="shared" si="9"/>
        <v>0.16933973784905967</v>
      </c>
      <c r="G121" s="26">
        <v>118</v>
      </c>
      <c r="H121" s="30">
        <f t="shared" si="10"/>
        <v>4.016118931576225E-2</v>
      </c>
      <c r="I121" s="31">
        <v>97</v>
      </c>
      <c r="J121" s="32">
        <f t="shared" si="11"/>
        <v>3.5185850209845507E-2</v>
      </c>
    </row>
    <row r="122" spans="2:10">
      <c r="B122" s="9" t="s">
        <v>44</v>
      </c>
      <c r="C122" s="26">
        <v>52</v>
      </c>
      <c r="D122" s="27">
        <f t="shared" si="8"/>
        <v>2.7330015189181517E-2</v>
      </c>
      <c r="E122" s="28">
        <v>72</v>
      </c>
      <c r="F122" s="32">
        <f t="shared" si="9"/>
        <v>3.9078401042090698E-2</v>
      </c>
      <c r="G122" s="26">
        <v>174</v>
      </c>
      <c r="H122" s="30">
        <f t="shared" si="10"/>
        <v>5.9220736787649414E-2</v>
      </c>
      <c r="I122" s="31">
        <v>82</v>
      </c>
      <c r="J122" s="32">
        <f t="shared" si="11"/>
        <v>2.9744739352652903E-2</v>
      </c>
    </row>
    <row r="123" spans="2:10">
      <c r="B123" s="9" t="s">
        <v>45</v>
      </c>
      <c r="C123" s="26">
        <v>44</v>
      </c>
      <c r="D123" s="27">
        <f t="shared" si="8"/>
        <v>2.3125397467768979E-2</v>
      </c>
      <c r="E123" s="28">
        <v>146</v>
      </c>
      <c r="F123" s="32">
        <f t="shared" si="9"/>
        <v>7.9242313224239469E-2</v>
      </c>
      <c r="G123" s="26">
        <v>44</v>
      </c>
      <c r="H123" s="30">
        <f t="shared" si="10"/>
        <v>1.4975358727911347E-2</v>
      </c>
      <c r="I123" s="31">
        <v>39</v>
      </c>
      <c r="J123" s="32">
        <f t="shared" si="11"/>
        <v>1.414688822870077E-2</v>
      </c>
    </row>
    <row r="124" spans="2:10">
      <c r="B124" s="9" t="s">
        <v>72</v>
      </c>
      <c r="C124" s="26">
        <v>64</v>
      </c>
      <c r="D124" s="27">
        <f t="shared" si="8"/>
        <v>3.3636941771300326E-2</v>
      </c>
      <c r="E124" s="28">
        <v>77</v>
      </c>
      <c r="F124" s="32">
        <f t="shared" si="9"/>
        <v>4.1792178892235882E-2</v>
      </c>
      <c r="G124" s="26">
        <v>177</v>
      </c>
      <c r="H124" s="30">
        <f t="shared" si="10"/>
        <v>6.0241783973643367E-2</v>
      </c>
      <c r="I124" s="31">
        <v>210</v>
      </c>
      <c r="J124" s="32">
        <f t="shared" si="11"/>
        <v>7.6175552000696464E-2</v>
      </c>
    </row>
    <row r="125" spans="2:10">
      <c r="B125" s="9" t="s">
        <v>46</v>
      </c>
      <c r="C125" s="26">
        <v>154</v>
      </c>
      <c r="D125" s="27">
        <f t="shared" si="8"/>
        <v>8.0938891137191424E-2</v>
      </c>
      <c r="E125" s="28">
        <v>165</v>
      </c>
      <c r="F125" s="32">
        <f t="shared" si="9"/>
        <v>8.9554669054791175E-2</v>
      </c>
      <c r="G125" s="26">
        <v>401</v>
      </c>
      <c r="H125" s="30">
        <f t="shared" si="10"/>
        <v>0.13647997386119204</v>
      </c>
      <c r="I125" s="31">
        <v>674</v>
      </c>
      <c r="J125" s="32">
        <f t="shared" si="11"/>
        <v>0.24448724784985437</v>
      </c>
    </row>
    <row r="126" spans="2:10">
      <c r="B126" s="9" t="s">
        <v>47</v>
      </c>
      <c r="C126" s="26">
        <v>361</v>
      </c>
      <c r="D126" s="27">
        <f t="shared" si="8"/>
        <v>0.18973337467874093</v>
      </c>
      <c r="E126" s="28">
        <v>273</v>
      </c>
      <c r="F126" s="32">
        <f t="shared" si="9"/>
        <v>0.1481722706179272</v>
      </c>
      <c r="G126" s="26">
        <v>534</v>
      </c>
      <c r="H126" s="30">
        <f t="shared" si="10"/>
        <v>0.18174639910692406</v>
      </c>
      <c r="I126" s="31">
        <v>458</v>
      </c>
      <c r="J126" s="32">
        <f t="shared" si="11"/>
        <v>0.16613525150628086</v>
      </c>
    </row>
    <row r="127" spans="2:10">
      <c r="B127" s="9" t="s">
        <v>27</v>
      </c>
      <c r="C127" s="26">
        <v>203</v>
      </c>
      <c r="D127" s="27">
        <f t="shared" si="8"/>
        <v>0.10669217468084323</v>
      </c>
      <c r="E127" s="28">
        <v>152</v>
      </c>
      <c r="F127" s="32">
        <f t="shared" si="9"/>
        <v>8.249884664441369E-2</v>
      </c>
      <c r="G127" s="26">
        <v>384</v>
      </c>
      <c r="H127" s="30">
        <f t="shared" si="10"/>
        <v>0.1306940398072263</v>
      </c>
      <c r="I127" s="31">
        <v>280</v>
      </c>
      <c r="J127" s="32">
        <f t="shared" si="11"/>
        <v>0.10156740266759527</v>
      </c>
    </row>
    <row r="128" spans="2:10">
      <c r="B128" s="9" t="s">
        <v>48</v>
      </c>
      <c r="C128" s="26">
        <v>289</v>
      </c>
      <c r="D128" s="27">
        <f t="shared" si="8"/>
        <v>0.15189181518602807</v>
      </c>
      <c r="E128" s="28">
        <v>118</v>
      </c>
      <c r="F128" s="32">
        <f t="shared" si="9"/>
        <v>6.4045157263426411E-2</v>
      </c>
      <c r="G128" s="26">
        <v>648</v>
      </c>
      <c r="H128" s="30">
        <f t="shared" si="10"/>
        <v>0.22054619217469437</v>
      </c>
      <c r="I128" s="31">
        <v>288</v>
      </c>
      <c r="J128" s="32">
        <f t="shared" si="11"/>
        <v>0.104469328458098</v>
      </c>
    </row>
    <row r="129" spans="2:10">
      <c r="B129" s="9" t="s">
        <v>49</v>
      </c>
      <c r="C129" s="26">
        <v>73</v>
      </c>
      <c r="D129" s="27">
        <f t="shared" si="8"/>
        <v>3.8367136707889438E-2</v>
      </c>
      <c r="E129" s="28">
        <v>90</v>
      </c>
      <c r="F129" s="32">
        <f t="shared" si="9"/>
        <v>4.8848001302613367E-2</v>
      </c>
      <c r="G129" s="26">
        <v>120</v>
      </c>
      <c r="H129" s="30">
        <f t="shared" si="10"/>
        <v>4.0841887439758216E-2</v>
      </c>
      <c r="I129" s="31">
        <v>130</v>
      </c>
      <c r="J129" s="32">
        <f t="shared" si="11"/>
        <v>4.7156294095669238E-2</v>
      </c>
    </row>
    <row r="130" spans="2:10">
      <c r="B130" s="9" t="s">
        <v>16</v>
      </c>
      <c r="C130" s="26">
        <v>4455</v>
      </c>
      <c r="D130" s="27">
        <f t="shared" si="8"/>
        <v>2.3414464936116088</v>
      </c>
      <c r="E130" s="28">
        <v>3599</v>
      </c>
      <c r="F130" s="32">
        <f t="shared" si="9"/>
        <v>1.9533772965345055</v>
      </c>
      <c r="G130" s="26">
        <v>6224</v>
      </c>
      <c r="H130" s="30">
        <f t="shared" si="10"/>
        <v>2.1183325618754596</v>
      </c>
      <c r="I130" s="31">
        <v>6008</v>
      </c>
      <c r="J130" s="32">
        <f t="shared" si="11"/>
        <v>2.1793462686675444</v>
      </c>
    </row>
    <row r="131" spans="2:10">
      <c r="B131" s="9" t="s">
        <v>12</v>
      </c>
      <c r="C131" s="26">
        <v>5377</v>
      </c>
      <c r="D131" s="27">
        <f t="shared" si="8"/>
        <v>2.8260286860044044</v>
      </c>
      <c r="E131" s="28">
        <v>4914</v>
      </c>
      <c r="F131" s="32">
        <f t="shared" si="9"/>
        <v>2.66710087112269</v>
      </c>
      <c r="G131" s="26">
        <v>11930</v>
      </c>
      <c r="H131" s="30">
        <f t="shared" si="10"/>
        <v>4.0603643096359621</v>
      </c>
      <c r="I131" s="31">
        <v>9911</v>
      </c>
      <c r="J131" s="32">
        <f t="shared" si="11"/>
        <v>3.5951233137090601</v>
      </c>
    </row>
    <row r="132" spans="2:10">
      <c r="B132" s="9" t="s">
        <v>87</v>
      </c>
      <c r="C132" s="26">
        <v>43</v>
      </c>
      <c r="D132" s="27">
        <f t="shared" si="8"/>
        <v>2.2599820252592412E-2</v>
      </c>
      <c r="E132" s="28">
        <v>23</v>
      </c>
      <c r="F132" s="32">
        <f t="shared" si="9"/>
        <v>1.248337811066786E-2</v>
      </c>
      <c r="G132" s="26">
        <v>284</v>
      </c>
      <c r="H132" s="30">
        <f t="shared" si="10"/>
        <v>9.6659133607427783E-2</v>
      </c>
      <c r="I132" s="31">
        <v>258</v>
      </c>
      <c r="J132" s="32">
        <f t="shared" si="11"/>
        <v>9.3587106743712789E-2</v>
      </c>
    </row>
    <row r="133" spans="2:10">
      <c r="B133" s="9" t="s">
        <v>50</v>
      </c>
      <c r="C133" s="26">
        <v>95</v>
      </c>
      <c r="D133" s="27">
        <f t="shared" si="8"/>
        <v>4.9929835441773929E-2</v>
      </c>
      <c r="E133" s="28">
        <v>56</v>
      </c>
      <c r="F133" s="32">
        <f t="shared" si="9"/>
        <v>3.0394311921626099E-2</v>
      </c>
      <c r="G133" s="26">
        <v>721</v>
      </c>
      <c r="H133" s="30">
        <f t="shared" si="10"/>
        <v>0.24539167370054726</v>
      </c>
      <c r="I133" s="31">
        <v>627</v>
      </c>
      <c r="J133" s="32">
        <f t="shared" si="11"/>
        <v>0.22743843383065088</v>
      </c>
    </row>
    <row r="134" spans="2:10">
      <c r="B134" s="9" t="s">
        <v>51</v>
      </c>
      <c r="C134" s="26">
        <v>19</v>
      </c>
      <c r="D134" s="27">
        <f t="shared" si="8"/>
        <v>9.9859670883547854E-3</v>
      </c>
      <c r="E134" s="28">
        <v>15</v>
      </c>
      <c r="F134" s="32">
        <f t="shared" si="9"/>
        <v>8.1413335504355606E-3</v>
      </c>
      <c r="G134" s="26">
        <v>88</v>
      </c>
      <c r="H134" s="30">
        <f t="shared" si="10"/>
        <v>2.9950717455822694E-2</v>
      </c>
      <c r="I134" s="31">
        <v>76</v>
      </c>
      <c r="J134" s="32">
        <f t="shared" si="11"/>
        <v>2.7568295009775864E-2</v>
      </c>
    </row>
    <row r="135" spans="2:10">
      <c r="B135" s="9" t="s">
        <v>73</v>
      </c>
      <c r="C135" s="26">
        <v>58</v>
      </c>
      <c r="D135" s="27">
        <f t="shared" si="8"/>
        <v>3.0483478480240925E-2</v>
      </c>
      <c r="E135" s="28">
        <v>49</v>
      </c>
      <c r="F135" s="32">
        <f t="shared" si="9"/>
        <v>2.6595022931422834E-2</v>
      </c>
      <c r="G135" s="26">
        <v>156</v>
      </c>
      <c r="H135" s="30">
        <f t="shared" si="10"/>
        <v>5.3094453671685679E-2</v>
      </c>
      <c r="I135" s="31">
        <v>157</v>
      </c>
      <c r="J135" s="32">
        <f t="shared" si="11"/>
        <v>5.695029363861593E-2</v>
      </c>
    </row>
    <row r="136" spans="2:10">
      <c r="B136" s="9" t="s">
        <v>74</v>
      </c>
      <c r="C136" s="26">
        <v>46</v>
      </c>
      <c r="D136" s="27">
        <f t="shared" si="8"/>
        <v>2.4176551898122112E-2</v>
      </c>
      <c r="E136" s="28">
        <v>63</v>
      </c>
      <c r="F136" s="32">
        <f t="shared" si="9"/>
        <v>3.419360091182936E-2</v>
      </c>
      <c r="G136" s="26">
        <v>52</v>
      </c>
      <c r="H136" s="30">
        <f t="shared" si="10"/>
        <v>1.7698151223895228E-2</v>
      </c>
      <c r="I136" s="31">
        <v>78</v>
      </c>
      <c r="J136" s="32">
        <f t="shared" si="11"/>
        <v>2.829377645740154E-2</v>
      </c>
    </row>
    <row r="137" spans="2:10">
      <c r="B137" s="9" t="s">
        <v>52</v>
      </c>
      <c r="C137" s="26">
        <v>382</v>
      </c>
      <c r="D137" s="27">
        <f t="shared" si="8"/>
        <v>0.20077049619744886</v>
      </c>
      <c r="E137" s="28">
        <v>245</v>
      </c>
      <c r="F137" s="32">
        <f t="shared" si="9"/>
        <v>0.13297511465711417</v>
      </c>
      <c r="G137" s="26">
        <v>168</v>
      </c>
      <c r="H137" s="30">
        <f t="shared" si="10"/>
        <v>5.71786424156615E-2</v>
      </c>
      <c r="I137" s="31">
        <v>151</v>
      </c>
      <c r="J137" s="32">
        <f t="shared" si="11"/>
        <v>5.4773849295738884E-2</v>
      </c>
    </row>
    <row r="138" spans="2:10">
      <c r="B138" s="9" t="s">
        <v>53</v>
      </c>
      <c r="C138" s="26">
        <v>441</v>
      </c>
      <c r="D138" s="27">
        <f t="shared" si="8"/>
        <v>0.23177955189286636</v>
      </c>
      <c r="E138" s="28">
        <v>380</v>
      </c>
      <c r="F138" s="32">
        <f t="shared" si="9"/>
        <v>0.20624711661103423</v>
      </c>
      <c r="G138" s="26">
        <v>131</v>
      </c>
      <c r="H138" s="30">
        <f t="shared" si="10"/>
        <v>4.4585727121736057E-2</v>
      </c>
      <c r="I138" s="31">
        <v>108</v>
      </c>
      <c r="J138" s="32">
        <f t="shared" si="11"/>
        <v>3.9175998171786755E-2</v>
      </c>
    </row>
    <row r="139" spans="2:10">
      <c r="B139" s="9" t="s">
        <v>75</v>
      </c>
      <c r="C139" s="50">
        <v>0</v>
      </c>
      <c r="D139" s="52">
        <f t="shared" si="8"/>
        <v>0</v>
      </c>
      <c r="E139" s="28">
        <v>25</v>
      </c>
      <c r="F139" s="32">
        <f t="shared" si="9"/>
        <v>1.3568889250725935E-2</v>
      </c>
      <c r="G139" s="50">
        <v>0</v>
      </c>
      <c r="H139" s="51">
        <f t="shared" si="10"/>
        <v>0</v>
      </c>
      <c r="I139" s="31">
        <v>38</v>
      </c>
      <c r="J139" s="32">
        <f t="shared" si="11"/>
        <v>1.3784147504887932E-2</v>
      </c>
    </row>
    <row r="140" spans="2:10">
      <c r="B140" s="9" t="s">
        <v>90</v>
      </c>
      <c r="C140" s="26">
        <v>2</v>
      </c>
      <c r="D140" s="27">
        <f t="shared" si="8"/>
        <v>1.0511544303531352E-3</v>
      </c>
      <c r="E140" s="65">
        <v>0</v>
      </c>
      <c r="F140" s="67">
        <f t="shared" si="9"/>
        <v>0</v>
      </c>
      <c r="G140" s="26">
        <v>8</v>
      </c>
      <c r="H140" s="30">
        <f t="shared" si="10"/>
        <v>2.7227924959838811E-3</v>
      </c>
      <c r="I140" s="71">
        <v>0</v>
      </c>
      <c r="J140" s="67">
        <f t="shared" si="11"/>
        <v>0</v>
      </c>
    </row>
    <row r="141" spans="2:10">
      <c r="B141" s="9" t="s">
        <v>88</v>
      </c>
      <c r="C141" s="26">
        <v>102</v>
      </c>
      <c r="D141" s="27">
        <f t="shared" si="8"/>
        <v>5.36088759480099E-2</v>
      </c>
      <c r="E141" s="28">
        <v>44</v>
      </c>
      <c r="F141" s="32">
        <f t="shared" si="9"/>
        <v>2.3881245081277647E-2</v>
      </c>
      <c r="G141" s="26">
        <v>96</v>
      </c>
      <c r="H141" s="30">
        <f t="shared" si="10"/>
        <v>3.2673509951806574E-2</v>
      </c>
      <c r="I141" s="31">
        <v>123</v>
      </c>
      <c r="J141" s="32">
        <f t="shared" si="11"/>
        <v>4.4617109028979356E-2</v>
      </c>
    </row>
    <row r="142" spans="2:10">
      <c r="B142" s="9" t="s">
        <v>20</v>
      </c>
      <c r="C142" s="26">
        <v>131</v>
      </c>
      <c r="D142" s="27">
        <f t="shared" si="8"/>
        <v>6.8850615188130362E-2</v>
      </c>
      <c r="E142" s="28">
        <v>150</v>
      </c>
      <c r="F142" s="32">
        <f t="shared" si="9"/>
        <v>8.1413335504355616E-2</v>
      </c>
      <c r="G142" s="26">
        <v>729</v>
      </c>
      <c r="H142" s="30">
        <f t="shared" si="10"/>
        <v>0.24811446619653119</v>
      </c>
      <c r="I142" s="31">
        <v>349</v>
      </c>
      <c r="J142" s="32">
        <f t="shared" si="11"/>
        <v>0.12659651261068128</v>
      </c>
    </row>
    <row r="143" spans="2:10">
      <c r="B143" s="9" t="s">
        <v>28</v>
      </c>
      <c r="C143" s="26">
        <v>142</v>
      </c>
      <c r="D143" s="27">
        <f t="shared" si="8"/>
        <v>7.4631964555072608E-2</v>
      </c>
      <c r="E143" s="28">
        <v>112</v>
      </c>
      <c r="F143" s="32">
        <f t="shared" si="9"/>
        <v>6.0788623843252197E-2</v>
      </c>
      <c r="G143" s="26">
        <v>831</v>
      </c>
      <c r="H143" s="30">
        <f t="shared" si="10"/>
        <v>0.28283007052032566</v>
      </c>
      <c r="I143" s="31">
        <v>779</v>
      </c>
      <c r="J143" s="32">
        <f t="shared" si="11"/>
        <v>0.28257502385020261</v>
      </c>
    </row>
    <row r="144" spans="2:10">
      <c r="B144" s="9" t="s">
        <v>93</v>
      </c>
      <c r="C144" s="50">
        <v>0</v>
      </c>
      <c r="D144" s="52">
        <f t="shared" si="8"/>
        <v>0</v>
      </c>
      <c r="E144" s="65">
        <v>0</v>
      </c>
      <c r="F144" s="67">
        <f t="shared" si="9"/>
        <v>0</v>
      </c>
      <c r="G144" s="26">
        <v>1</v>
      </c>
      <c r="H144" s="30">
        <f t="shared" si="10"/>
        <v>3.4034906199798513E-4</v>
      </c>
      <c r="I144" s="71">
        <v>0</v>
      </c>
      <c r="J144" s="67">
        <f t="shared" si="11"/>
        <v>0</v>
      </c>
    </row>
    <row r="145" spans="2:10">
      <c r="B145" s="42" t="s">
        <v>94</v>
      </c>
      <c r="C145" s="54">
        <v>0</v>
      </c>
      <c r="D145" s="53">
        <f t="shared" ref="D145:D147" si="12">C145/$C$147*100</f>
        <v>0</v>
      </c>
      <c r="E145" s="68">
        <v>0</v>
      </c>
      <c r="F145" s="70">
        <f t="shared" ref="F145:F147" si="13">E145/$E$147*100</f>
        <v>0</v>
      </c>
      <c r="G145" s="43">
        <v>1</v>
      </c>
      <c r="H145" s="44">
        <f t="shared" ref="H145:H147" si="14">G145/$G$147*100</f>
        <v>3.4034906199798513E-4</v>
      </c>
      <c r="I145" s="72">
        <v>0</v>
      </c>
      <c r="J145" s="70">
        <f t="shared" ref="J145:J147" si="15">I145/$I$147*100</f>
        <v>0</v>
      </c>
    </row>
    <row r="146" spans="2:10" ht="13.5" customHeight="1" thickBot="1">
      <c r="B146" s="48" t="s">
        <v>95</v>
      </c>
      <c r="C146" s="34">
        <v>223</v>
      </c>
      <c r="D146" s="35">
        <f t="shared" si="12"/>
        <v>0.11720371898437459</v>
      </c>
      <c r="E146" s="36">
        <v>0</v>
      </c>
      <c r="F146" s="37">
        <f t="shared" si="13"/>
        <v>0</v>
      </c>
      <c r="G146" s="34">
        <v>231</v>
      </c>
      <c r="H146" s="38">
        <f t="shared" si="14"/>
        <v>7.8620633321534558E-2</v>
      </c>
      <c r="I146" s="39">
        <v>0</v>
      </c>
      <c r="J146" s="37">
        <f t="shared" si="15"/>
        <v>0</v>
      </c>
    </row>
    <row r="147" spans="2:10" ht="14.25" thickBot="1">
      <c r="B147" s="33" t="s">
        <v>13</v>
      </c>
      <c r="C147" s="34">
        <v>190267</v>
      </c>
      <c r="D147" s="35">
        <f t="shared" si="12"/>
        <v>100</v>
      </c>
      <c r="E147" s="36">
        <v>184245</v>
      </c>
      <c r="F147" s="37">
        <f t="shared" si="13"/>
        <v>100</v>
      </c>
      <c r="G147" s="34">
        <v>293816</v>
      </c>
      <c r="H147" s="38">
        <f t="shared" si="14"/>
        <v>100</v>
      </c>
      <c r="I147" s="39">
        <v>275679</v>
      </c>
      <c r="J147" s="37">
        <f t="shared" si="15"/>
        <v>100</v>
      </c>
    </row>
    <row r="148" spans="2:10" ht="16.5">
      <c r="B148" s="1222" t="s">
        <v>63</v>
      </c>
      <c r="C148" s="1222"/>
      <c r="D148" s="1222"/>
      <c r="E148" s="1222"/>
      <c r="F148" s="1222"/>
      <c r="G148" s="1222"/>
      <c r="H148" s="1222"/>
      <c r="I148" s="1222"/>
      <c r="J148" s="1222"/>
    </row>
    <row r="150" spans="2:10" ht="14.25" thickBot="1">
      <c r="B150" s="5"/>
      <c r="C150" s="6"/>
      <c r="D150" s="7"/>
      <c r="E150" s="7"/>
      <c r="F150" s="17"/>
      <c r="G150" s="18"/>
      <c r="H150" s="7"/>
      <c r="I150" s="7"/>
      <c r="J150" s="8" t="s">
        <v>18</v>
      </c>
    </row>
    <row r="151" spans="2:10" ht="14.25" thickBot="1">
      <c r="B151" s="1219" t="s">
        <v>56</v>
      </c>
      <c r="C151" s="1223" t="s">
        <v>76</v>
      </c>
      <c r="D151" s="1224"/>
      <c r="E151" s="1224"/>
      <c r="F151" s="1225"/>
      <c r="G151" s="1226" t="s">
        <v>77</v>
      </c>
      <c r="H151" s="1227"/>
      <c r="I151" s="1227"/>
      <c r="J151" s="1228"/>
    </row>
    <row r="152" spans="2:10" ht="28.5" thickTop="1" thickBot="1">
      <c r="B152" s="1220"/>
      <c r="C152" s="19" t="s">
        <v>60</v>
      </c>
      <c r="D152" s="20" t="s">
        <v>5</v>
      </c>
      <c r="E152" s="21" t="s">
        <v>80</v>
      </c>
      <c r="F152" s="22" t="s">
        <v>54</v>
      </c>
      <c r="G152" s="23" t="s">
        <v>59</v>
      </c>
      <c r="H152" s="24" t="s">
        <v>4</v>
      </c>
      <c r="I152" s="21" t="s">
        <v>80</v>
      </c>
      <c r="J152" s="25" t="s">
        <v>55</v>
      </c>
    </row>
    <row r="153" spans="2:10">
      <c r="B153" s="9" t="s">
        <v>64</v>
      </c>
      <c r="C153" s="58">
        <v>357.27600000000001</v>
      </c>
      <c r="D153" s="59">
        <f>C153/$C$220*100</f>
        <v>1.6184162223585062E-2</v>
      </c>
      <c r="E153" s="60">
        <v>276.608</v>
      </c>
      <c r="F153" s="61">
        <f>E153/$E$220*100</f>
        <v>1.1880328738396033E-2</v>
      </c>
      <c r="G153" s="58">
        <v>217.25899999999999</v>
      </c>
      <c r="H153" s="62">
        <f>G153/$G$220*100</f>
        <v>8.9182296391347379E-3</v>
      </c>
      <c r="I153" s="63">
        <v>391.24900000000002</v>
      </c>
      <c r="J153" s="64">
        <f>I153/$I$220*100</f>
        <v>1.8213764166845128E-2</v>
      </c>
    </row>
    <row r="154" spans="2:10">
      <c r="B154" s="9" t="s">
        <v>19</v>
      </c>
      <c r="C154" s="26">
        <v>5141.8869999999997</v>
      </c>
      <c r="D154" s="27">
        <f t="shared" ref="D154:D217" si="16">C154/$C$220*100</f>
        <v>0.23292114036023445</v>
      </c>
      <c r="E154" s="28">
        <v>5257.3239999999996</v>
      </c>
      <c r="F154" s="32">
        <f t="shared" ref="F154:F217" si="17">E154/$E$220*100</f>
        <v>0.22580235352650385</v>
      </c>
      <c r="G154" s="26">
        <v>14305.224</v>
      </c>
      <c r="H154" s="30">
        <f t="shared" ref="H154:H217" si="18">G154/$G$220*100</f>
        <v>0.58721283201736918</v>
      </c>
      <c r="I154" s="31">
        <v>10819.191000000001</v>
      </c>
      <c r="J154" s="32">
        <f t="shared" ref="J154:J217" si="19">I154/$I$220*100</f>
        <v>0.50366440131489998</v>
      </c>
    </row>
    <row r="155" spans="2:10">
      <c r="B155" s="9" t="s">
        <v>84</v>
      </c>
      <c r="C155" s="26">
        <v>245.21600000000001</v>
      </c>
      <c r="D155" s="27">
        <f t="shared" si="16"/>
        <v>1.1107982410849412E-2</v>
      </c>
      <c r="E155" s="28">
        <v>99.965000000000003</v>
      </c>
      <c r="F155" s="32">
        <f t="shared" si="17"/>
        <v>4.2935022209544165E-3</v>
      </c>
      <c r="G155" s="26">
        <v>155.06899999999999</v>
      </c>
      <c r="H155" s="30">
        <f t="shared" si="18"/>
        <v>6.36540236266845E-3</v>
      </c>
      <c r="I155" s="31">
        <v>210.38499999999999</v>
      </c>
      <c r="J155" s="32">
        <f t="shared" si="19"/>
        <v>9.7940257335909151E-3</v>
      </c>
    </row>
    <row r="156" spans="2:10">
      <c r="B156" s="9" t="s">
        <v>65</v>
      </c>
      <c r="C156" s="26">
        <v>69.733999999999995</v>
      </c>
      <c r="D156" s="27">
        <f t="shared" si="16"/>
        <v>3.1588642072220936E-3</v>
      </c>
      <c r="E156" s="28">
        <v>104.36499999999999</v>
      </c>
      <c r="F156" s="32">
        <f t="shared" si="17"/>
        <v>4.4824824617606934E-3</v>
      </c>
      <c r="G156" s="26">
        <v>1054.9469999999999</v>
      </c>
      <c r="H156" s="30">
        <f t="shared" si="18"/>
        <v>4.3304349201258745E-2</v>
      </c>
      <c r="I156" s="31">
        <v>824.76499999999999</v>
      </c>
      <c r="J156" s="32">
        <f t="shared" si="19"/>
        <v>3.8395178525869766E-2</v>
      </c>
    </row>
    <row r="157" spans="2:10">
      <c r="B157" s="9" t="s">
        <v>66</v>
      </c>
      <c r="C157" s="26">
        <v>1006.462</v>
      </c>
      <c r="D157" s="27">
        <f t="shared" si="16"/>
        <v>4.5591487477115368E-2</v>
      </c>
      <c r="E157" s="28">
        <v>463.80099999999999</v>
      </c>
      <c r="F157" s="32">
        <f t="shared" si="17"/>
        <v>1.9920278333225423E-2</v>
      </c>
      <c r="G157" s="26">
        <v>2982.8969999999999</v>
      </c>
      <c r="H157" s="30">
        <f t="shared" si="18"/>
        <v>0.12244445770203348</v>
      </c>
      <c r="I157" s="31">
        <v>986.85400000000004</v>
      </c>
      <c r="J157" s="32">
        <f t="shared" si="19"/>
        <v>4.5940886808931859E-2</v>
      </c>
    </row>
    <row r="158" spans="2:10">
      <c r="B158" s="9" t="s">
        <v>33</v>
      </c>
      <c r="C158" s="26">
        <v>1737.9690000000001</v>
      </c>
      <c r="D158" s="27">
        <f t="shared" si="16"/>
        <v>7.8727852516155328E-2</v>
      </c>
      <c r="E158" s="28">
        <v>1176.896</v>
      </c>
      <c r="F158" s="32">
        <f t="shared" si="17"/>
        <v>5.054774760998719E-2</v>
      </c>
      <c r="G158" s="26">
        <v>6815.1980000000003</v>
      </c>
      <c r="H158" s="30">
        <f t="shared" si="18"/>
        <v>0.27975596315996942</v>
      </c>
      <c r="I158" s="31">
        <v>2037.114</v>
      </c>
      <c r="J158" s="32">
        <f t="shared" si="19"/>
        <v>9.4833504946922664E-2</v>
      </c>
    </row>
    <row r="159" spans="2:10">
      <c r="B159" s="9" t="s">
        <v>34</v>
      </c>
      <c r="C159" s="26">
        <v>1473.271</v>
      </c>
      <c r="D159" s="27">
        <f t="shared" si="16"/>
        <v>6.6737359529616846E-2</v>
      </c>
      <c r="E159" s="28">
        <v>2422.645</v>
      </c>
      <c r="F159" s="32">
        <f t="shared" si="17"/>
        <v>0.10405273533820951</v>
      </c>
      <c r="G159" s="26">
        <v>2642.3530000000001</v>
      </c>
      <c r="H159" s="30">
        <f t="shared" si="18"/>
        <v>0.10846552198830241</v>
      </c>
      <c r="I159" s="31">
        <v>1287.2280000000001</v>
      </c>
      <c r="J159" s="32">
        <f t="shared" si="19"/>
        <v>5.9924158837363725E-2</v>
      </c>
    </row>
    <row r="160" spans="2:10">
      <c r="B160" s="9" t="s">
        <v>91</v>
      </c>
      <c r="C160" s="26">
        <v>245.465</v>
      </c>
      <c r="D160" s="27">
        <f t="shared" si="16"/>
        <v>1.1119261803794007E-2</v>
      </c>
      <c r="E160" s="65">
        <v>0</v>
      </c>
      <c r="F160" s="67">
        <f t="shared" si="17"/>
        <v>0</v>
      </c>
      <c r="G160" s="26">
        <v>336.11900000000003</v>
      </c>
      <c r="H160" s="30">
        <f t="shared" si="18"/>
        <v>1.3797294602646285E-2</v>
      </c>
      <c r="I160" s="65">
        <v>0</v>
      </c>
      <c r="J160" s="67">
        <f t="shared" si="19"/>
        <v>0</v>
      </c>
    </row>
    <row r="161" spans="2:10">
      <c r="B161" s="9" t="s">
        <v>67</v>
      </c>
      <c r="C161" s="26">
        <v>12792.682000000001</v>
      </c>
      <c r="D161" s="27">
        <f t="shared" si="16"/>
        <v>0.57949271924992618</v>
      </c>
      <c r="E161" s="28">
        <v>8515.116</v>
      </c>
      <c r="F161" s="32">
        <f t="shared" si="17"/>
        <v>0.36572469822122233</v>
      </c>
      <c r="G161" s="26">
        <v>12935.474</v>
      </c>
      <c r="H161" s="30">
        <f t="shared" si="18"/>
        <v>0.53098618525840957</v>
      </c>
      <c r="I161" s="31">
        <v>7957.4970000000003</v>
      </c>
      <c r="J161" s="32">
        <f t="shared" si="19"/>
        <v>0.37044433012321465</v>
      </c>
    </row>
    <row r="162" spans="2:10">
      <c r="B162" s="9" t="s">
        <v>35</v>
      </c>
      <c r="C162" s="26">
        <v>4617.0039999999999</v>
      </c>
      <c r="D162" s="27">
        <f t="shared" si="16"/>
        <v>0.2091445877219324</v>
      </c>
      <c r="E162" s="28">
        <v>1956.6289999999999</v>
      </c>
      <c r="F162" s="32">
        <f t="shared" si="17"/>
        <v>8.4037322633760014E-2</v>
      </c>
      <c r="G162" s="26">
        <v>5260.1769999999997</v>
      </c>
      <c r="H162" s="30">
        <f t="shared" si="18"/>
        <v>0.21592415701303441</v>
      </c>
      <c r="I162" s="31">
        <v>5360.1090000000004</v>
      </c>
      <c r="J162" s="32">
        <f t="shared" si="19"/>
        <v>0.24952846201417531</v>
      </c>
    </row>
    <row r="163" spans="2:10">
      <c r="B163" s="9" t="s">
        <v>36</v>
      </c>
      <c r="C163" s="26">
        <v>1817.0250000000001</v>
      </c>
      <c r="D163" s="27">
        <f t="shared" si="16"/>
        <v>8.2308991827913569E-2</v>
      </c>
      <c r="E163" s="28">
        <v>218.62799999999999</v>
      </c>
      <c r="F163" s="32">
        <f t="shared" si="17"/>
        <v>9.3900845652260517E-3</v>
      </c>
      <c r="G163" s="26">
        <v>1700.0409999999999</v>
      </c>
      <c r="H163" s="30">
        <f t="shared" si="18"/>
        <v>6.9784708729876591E-2</v>
      </c>
      <c r="I163" s="31">
        <v>960.06700000000001</v>
      </c>
      <c r="J163" s="32">
        <f t="shared" si="19"/>
        <v>4.4693875057496633E-2</v>
      </c>
    </row>
    <row r="164" spans="2:10">
      <c r="B164" s="9" t="s">
        <v>37</v>
      </c>
      <c r="C164" s="26">
        <v>629.18700000000001</v>
      </c>
      <c r="D164" s="27">
        <f t="shared" si="16"/>
        <v>2.8501395215381985E-2</v>
      </c>
      <c r="E164" s="28">
        <v>404.67099999999999</v>
      </c>
      <c r="F164" s="32">
        <f t="shared" si="17"/>
        <v>1.7380641597117441E-2</v>
      </c>
      <c r="G164" s="26">
        <v>2340.0529999999999</v>
      </c>
      <c r="H164" s="30">
        <f t="shared" si="18"/>
        <v>9.6056458060407898E-2</v>
      </c>
      <c r="I164" s="31">
        <v>1845.0909999999999</v>
      </c>
      <c r="J164" s="32">
        <f t="shared" si="19"/>
        <v>8.5894283027863172E-2</v>
      </c>
    </row>
    <row r="165" spans="2:10">
      <c r="B165" s="9" t="s">
        <v>92</v>
      </c>
      <c r="C165" s="26">
        <v>120.648</v>
      </c>
      <c r="D165" s="27">
        <f t="shared" si="16"/>
        <v>5.4652056224070208E-3</v>
      </c>
      <c r="E165" s="65">
        <v>0</v>
      </c>
      <c r="F165" s="67">
        <f t="shared" si="17"/>
        <v>0</v>
      </c>
      <c r="G165" s="26">
        <v>124.08</v>
      </c>
      <c r="H165" s="30">
        <f t="shared" si="18"/>
        <v>5.0933399013336081E-3</v>
      </c>
      <c r="I165" s="65">
        <v>0</v>
      </c>
      <c r="J165" s="67">
        <f t="shared" si="19"/>
        <v>0</v>
      </c>
    </row>
    <row r="166" spans="2:10">
      <c r="B166" s="40" t="s">
        <v>89</v>
      </c>
      <c r="C166" s="26">
        <v>746.36300000000006</v>
      </c>
      <c r="D166" s="27">
        <f t="shared" si="16"/>
        <v>3.3809323519300542E-2</v>
      </c>
      <c r="E166" s="28">
        <v>899.18</v>
      </c>
      <c r="F166" s="32">
        <f t="shared" si="17"/>
        <v>3.8619830210951757E-2</v>
      </c>
      <c r="G166" s="26">
        <v>2468.317</v>
      </c>
      <c r="H166" s="30">
        <f t="shared" si="18"/>
        <v>0.10132154630270848</v>
      </c>
      <c r="I166" s="31">
        <v>2667.4189999999999</v>
      </c>
      <c r="J166" s="32">
        <f t="shared" si="19"/>
        <v>0.12417601220747365</v>
      </c>
    </row>
    <row r="167" spans="2:10">
      <c r="B167" s="9" t="s">
        <v>38</v>
      </c>
      <c r="C167" s="26">
        <v>2794.808</v>
      </c>
      <c r="D167" s="27">
        <f t="shared" si="16"/>
        <v>0.12660135597065944</v>
      </c>
      <c r="E167" s="28">
        <v>2867.1729999999998</v>
      </c>
      <c r="F167" s="32">
        <f t="shared" si="17"/>
        <v>0.12314523726664869</v>
      </c>
      <c r="G167" s="26">
        <v>4105.0990000000002</v>
      </c>
      <c r="H167" s="30">
        <f t="shared" si="18"/>
        <v>0.16850954654758779</v>
      </c>
      <c r="I167" s="31">
        <v>2825.165</v>
      </c>
      <c r="J167" s="32">
        <f t="shared" si="19"/>
        <v>0.13151954137243804</v>
      </c>
    </row>
    <row r="168" spans="2:10">
      <c r="B168" s="9" t="s">
        <v>6</v>
      </c>
      <c r="C168" s="26">
        <v>337790.81400000001</v>
      </c>
      <c r="D168" s="27">
        <f t="shared" si="16"/>
        <v>15.301507326024833</v>
      </c>
      <c r="E168" s="28">
        <v>363781.61700000003</v>
      </c>
      <c r="F168" s="32">
        <f t="shared" si="17"/>
        <v>15.624440359444696</v>
      </c>
      <c r="G168" s="26">
        <v>775992.098</v>
      </c>
      <c r="H168" s="30">
        <f t="shared" si="18"/>
        <v>31.85357443474355</v>
      </c>
      <c r="I168" s="31">
        <v>695822.28300000005</v>
      </c>
      <c r="J168" s="32">
        <f t="shared" si="19"/>
        <v>32.392524874434876</v>
      </c>
    </row>
    <row r="169" spans="2:10">
      <c r="B169" s="9" t="s">
        <v>68</v>
      </c>
      <c r="C169" s="26">
        <v>379399.23200000002</v>
      </c>
      <c r="D169" s="27">
        <f t="shared" si="16"/>
        <v>17.186317351827675</v>
      </c>
      <c r="E169" s="28">
        <v>394432.739</v>
      </c>
      <c r="F169" s="32">
        <f t="shared" si="17"/>
        <v>16.940907726840734</v>
      </c>
      <c r="G169" s="26">
        <v>308941.49400000001</v>
      </c>
      <c r="H169" s="30">
        <f t="shared" si="18"/>
        <v>12.681689543583314</v>
      </c>
      <c r="I169" s="31">
        <v>287002.38799999998</v>
      </c>
      <c r="J169" s="32">
        <f t="shared" si="19"/>
        <v>13.360785101951395</v>
      </c>
    </row>
    <row r="170" spans="2:10">
      <c r="B170" s="9" t="s">
        <v>69</v>
      </c>
      <c r="C170" s="26">
        <v>4409.28</v>
      </c>
      <c r="D170" s="27">
        <f t="shared" si="16"/>
        <v>0.19973494667766414</v>
      </c>
      <c r="E170" s="28">
        <v>3754.4720000000002</v>
      </c>
      <c r="F170" s="32">
        <f t="shared" si="17"/>
        <v>0.1612547778773688</v>
      </c>
      <c r="G170" s="26">
        <v>5353.2879999999996</v>
      </c>
      <c r="H170" s="30">
        <f t="shared" si="18"/>
        <v>0.21974625542980647</v>
      </c>
      <c r="I170" s="31">
        <v>1824.7929999999999</v>
      </c>
      <c r="J170" s="32">
        <f t="shared" si="19"/>
        <v>8.4949352855367852E-2</v>
      </c>
    </row>
    <row r="171" spans="2:10">
      <c r="B171" s="9" t="s">
        <v>7</v>
      </c>
      <c r="C171" s="26">
        <v>7925.5889999999999</v>
      </c>
      <c r="D171" s="27">
        <f t="shared" si="16"/>
        <v>0.3590194082263049</v>
      </c>
      <c r="E171" s="28">
        <v>5598.1719999999996</v>
      </c>
      <c r="F171" s="32">
        <f t="shared" si="17"/>
        <v>0.24044179378067154</v>
      </c>
      <c r="G171" s="26">
        <v>20309.476999999999</v>
      </c>
      <c r="H171" s="30">
        <f t="shared" si="18"/>
        <v>0.83368044470758518</v>
      </c>
      <c r="I171" s="31">
        <v>16140.846</v>
      </c>
      <c r="J171" s="32">
        <f t="shared" si="19"/>
        <v>0.75140271923344337</v>
      </c>
    </row>
    <row r="172" spans="2:10">
      <c r="B172" s="9" t="s">
        <v>39</v>
      </c>
      <c r="C172" s="26">
        <v>2836.4380000000001</v>
      </c>
      <c r="D172" s="27">
        <f t="shared" si="16"/>
        <v>0.12848714363444835</v>
      </c>
      <c r="E172" s="28">
        <v>3742.3690000000001</v>
      </c>
      <c r="F172" s="32">
        <f t="shared" si="17"/>
        <v>0.16073495336498736</v>
      </c>
      <c r="G172" s="26">
        <v>2959.4090000000001</v>
      </c>
      <c r="H172" s="30">
        <f t="shared" si="18"/>
        <v>0.12148030257951153</v>
      </c>
      <c r="I172" s="31">
        <v>2341.6089999999999</v>
      </c>
      <c r="J172" s="32">
        <f t="shared" si="19"/>
        <v>0.10900862135612371</v>
      </c>
    </row>
    <row r="173" spans="2:10">
      <c r="B173" s="9" t="s">
        <v>0</v>
      </c>
      <c r="C173" s="26">
        <v>7690.8459999999995</v>
      </c>
      <c r="D173" s="27">
        <f t="shared" si="16"/>
        <v>0.34838583980063109</v>
      </c>
      <c r="E173" s="28">
        <v>7839.8440000000001</v>
      </c>
      <c r="F173" s="32">
        <f t="shared" si="17"/>
        <v>0.33672172886446416</v>
      </c>
      <c r="G173" s="26">
        <v>5251.8829999999998</v>
      </c>
      <c r="H173" s="30">
        <f t="shared" si="18"/>
        <v>0.21558369794516161</v>
      </c>
      <c r="I173" s="31">
        <v>6523.8329999999996</v>
      </c>
      <c r="J173" s="32">
        <f t="shared" si="19"/>
        <v>0.30370315509018997</v>
      </c>
    </row>
    <row r="174" spans="2:10">
      <c r="B174" s="9" t="s">
        <v>21</v>
      </c>
      <c r="C174" s="26">
        <v>8197.67</v>
      </c>
      <c r="D174" s="27">
        <f t="shared" si="16"/>
        <v>0.37134434200846561</v>
      </c>
      <c r="E174" s="28">
        <v>4571.6220000000003</v>
      </c>
      <c r="F174" s="32">
        <f t="shared" si="17"/>
        <v>0.19635141509892537</v>
      </c>
      <c r="G174" s="26">
        <v>8682.17</v>
      </c>
      <c r="H174" s="30">
        <f t="shared" si="18"/>
        <v>0.35639299557673765</v>
      </c>
      <c r="I174" s="31">
        <v>5021</v>
      </c>
      <c r="J174" s="32">
        <f t="shared" si="19"/>
        <v>0.23374196453340296</v>
      </c>
    </row>
    <row r="175" spans="2:10">
      <c r="B175" s="9" t="s">
        <v>22</v>
      </c>
      <c r="C175" s="26">
        <v>1768.444</v>
      </c>
      <c r="D175" s="27">
        <f t="shared" si="16"/>
        <v>8.0108332435779792E-2</v>
      </c>
      <c r="E175" s="28">
        <v>5166.7830000000004</v>
      </c>
      <c r="F175" s="32">
        <f t="shared" si="17"/>
        <v>0.22191361262131273</v>
      </c>
      <c r="G175" s="26">
        <v>3225.38</v>
      </c>
      <c r="H175" s="30">
        <f t="shared" si="18"/>
        <v>0.13239810324760956</v>
      </c>
      <c r="I175" s="31">
        <v>1663.2660000000001</v>
      </c>
      <c r="J175" s="32">
        <f t="shared" si="19"/>
        <v>7.7429807285722976E-2</v>
      </c>
    </row>
    <row r="176" spans="2:10">
      <c r="B176" s="9" t="s">
        <v>8</v>
      </c>
      <c r="C176" s="26">
        <v>107309.308</v>
      </c>
      <c r="D176" s="27">
        <f t="shared" si="16"/>
        <v>4.8609793234716419</v>
      </c>
      <c r="E176" s="28">
        <v>98120.607000000004</v>
      </c>
      <c r="F176" s="32">
        <f t="shared" si="17"/>
        <v>4.2142854406631871</v>
      </c>
      <c r="G176" s="26">
        <v>72652.92</v>
      </c>
      <c r="H176" s="30">
        <f t="shared" si="18"/>
        <v>2.9823179914925735</v>
      </c>
      <c r="I176" s="31">
        <v>47239.688000000002</v>
      </c>
      <c r="J176" s="32">
        <f t="shared" si="19"/>
        <v>2.1991430944164554</v>
      </c>
    </row>
    <row r="177" spans="2:10">
      <c r="B177" s="9" t="s">
        <v>85</v>
      </c>
      <c r="C177" s="26">
        <v>3400.0309999999999</v>
      </c>
      <c r="D177" s="27">
        <f t="shared" si="16"/>
        <v>0.15401721153734968</v>
      </c>
      <c r="E177" s="28">
        <v>4249.598</v>
      </c>
      <c r="F177" s="32">
        <f t="shared" si="17"/>
        <v>0.18252046667497074</v>
      </c>
      <c r="G177" s="26">
        <v>243.905</v>
      </c>
      <c r="H177" s="30">
        <f t="shared" si="18"/>
        <v>1.0012016994155172E-2</v>
      </c>
      <c r="I177" s="31">
        <v>138.08099999999999</v>
      </c>
      <c r="J177" s="32">
        <f t="shared" si="19"/>
        <v>6.4280669597165533E-3</v>
      </c>
    </row>
    <row r="178" spans="2:10">
      <c r="B178" s="9" t="s">
        <v>14</v>
      </c>
      <c r="C178" s="26">
        <v>473560.96</v>
      </c>
      <c r="D178" s="27">
        <f t="shared" si="16"/>
        <v>21.451727514293367</v>
      </c>
      <c r="E178" s="28">
        <v>614035.17799999996</v>
      </c>
      <c r="F178" s="32">
        <f t="shared" si="17"/>
        <v>26.372844500446561</v>
      </c>
      <c r="G178" s="26">
        <v>308811.842</v>
      </c>
      <c r="H178" s="30">
        <f t="shared" si="18"/>
        <v>12.676367479552948</v>
      </c>
      <c r="I178" s="31">
        <v>273406.69900000002</v>
      </c>
      <c r="J178" s="32">
        <f t="shared" si="19"/>
        <v>12.727866747829673</v>
      </c>
    </row>
    <row r="179" spans="2:10">
      <c r="B179" s="9" t="s">
        <v>70</v>
      </c>
      <c r="C179" s="26">
        <v>596.255</v>
      </c>
      <c r="D179" s="27">
        <f t="shared" si="16"/>
        <v>2.700961622561748E-2</v>
      </c>
      <c r="E179" s="28">
        <v>4329.4930000000004</v>
      </c>
      <c r="F179" s="32">
        <f t="shared" si="17"/>
        <v>0.18595196129752017</v>
      </c>
      <c r="G179" s="26">
        <v>2156.1060000000002</v>
      </c>
      <c r="H179" s="30">
        <f t="shared" si="18"/>
        <v>8.8505647334822704E-2</v>
      </c>
      <c r="I179" s="31">
        <v>5128.4089999999997</v>
      </c>
      <c r="J179" s="32">
        <f t="shared" si="19"/>
        <v>0.2387421618384355</v>
      </c>
    </row>
    <row r="180" spans="2:10">
      <c r="B180" s="9" t="s">
        <v>15</v>
      </c>
      <c r="C180" s="26">
        <v>29501.14</v>
      </c>
      <c r="D180" s="27">
        <f t="shared" si="16"/>
        <v>1.3363652625440674</v>
      </c>
      <c r="E180" s="28">
        <v>40446.83</v>
      </c>
      <c r="F180" s="32">
        <f t="shared" si="17"/>
        <v>1.7371935621023931</v>
      </c>
      <c r="G180" s="26">
        <v>18863.129000000001</v>
      </c>
      <c r="H180" s="30">
        <f t="shared" si="18"/>
        <v>0.77430953900469957</v>
      </c>
      <c r="I180" s="31">
        <v>18433.499</v>
      </c>
      <c r="J180" s="32">
        <f t="shared" si="19"/>
        <v>0.85813229824427784</v>
      </c>
    </row>
    <row r="181" spans="2:10">
      <c r="B181" s="9" t="s">
        <v>23</v>
      </c>
      <c r="C181" s="26">
        <v>1434.8969999999999</v>
      </c>
      <c r="D181" s="27">
        <f t="shared" si="16"/>
        <v>6.4999064650677729E-2</v>
      </c>
      <c r="E181" s="28">
        <v>525.46500000000003</v>
      </c>
      <c r="F181" s="32">
        <f t="shared" si="17"/>
        <v>2.2568750508015933E-2</v>
      </c>
      <c r="G181" s="26">
        <v>1211.252</v>
      </c>
      <c r="H181" s="30">
        <f t="shared" si="18"/>
        <v>4.9720487928514946E-2</v>
      </c>
      <c r="I181" s="31">
        <v>786.67100000000005</v>
      </c>
      <c r="J181" s="32">
        <f t="shared" si="19"/>
        <v>3.6621793463743606E-2</v>
      </c>
    </row>
    <row r="182" spans="2:10">
      <c r="B182" s="9" t="s">
        <v>9</v>
      </c>
      <c r="C182" s="26">
        <v>143625.27900000001</v>
      </c>
      <c r="D182" s="27">
        <f t="shared" si="16"/>
        <v>6.5060480265779539</v>
      </c>
      <c r="E182" s="28">
        <v>128123.731</v>
      </c>
      <c r="F182" s="32">
        <f t="shared" si="17"/>
        <v>5.5029212584951361</v>
      </c>
      <c r="G182" s="26">
        <v>329239.90999999997</v>
      </c>
      <c r="H182" s="30">
        <f t="shared" si="18"/>
        <v>13.514915947086442</v>
      </c>
      <c r="I182" s="31">
        <v>318038.63199999998</v>
      </c>
      <c r="J182" s="32">
        <f t="shared" si="19"/>
        <v>14.805611360524995</v>
      </c>
    </row>
    <row r="183" spans="2:10">
      <c r="B183" s="9" t="s">
        <v>40</v>
      </c>
      <c r="C183" s="26">
        <v>88.266000000000005</v>
      </c>
      <c r="D183" s="27">
        <f t="shared" si="16"/>
        <v>3.9983409544076826E-3</v>
      </c>
      <c r="E183" s="28">
        <v>7.82</v>
      </c>
      <c r="F183" s="32">
        <f t="shared" si="17"/>
        <v>3.3586942797842785E-4</v>
      </c>
      <c r="G183" s="26">
        <v>1694.625</v>
      </c>
      <c r="H183" s="30">
        <f t="shared" si="18"/>
        <v>6.9562388219676544E-2</v>
      </c>
      <c r="I183" s="31">
        <v>1044.8589999999999</v>
      </c>
      <c r="J183" s="32">
        <f t="shared" si="19"/>
        <v>4.8641186082534732E-2</v>
      </c>
    </row>
    <row r="184" spans="2:10">
      <c r="B184" s="9" t="s">
        <v>10</v>
      </c>
      <c r="C184" s="26">
        <v>417367.41200000001</v>
      </c>
      <c r="D184" s="27">
        <f t="shared" si="16"/>
        <v>18.906229085205453</v>
      </c>
      <c r="E184" s="28">
        <v>389411.26199999999</v>
      </c>
      <c r="F184" s="32">
        <f t="shared" si="17"/>
        <v>16.725235014871828</v>
      </c>
      <c r="G184" s="26">
        <v>272999.30900000001</v>
      </c>
      <c r="H184" s="30">
        <f t="shared" si="18"/>
        <v>11.206304590314339</v>
      </c>
      <c r="I184" s="31">
        <v>233403.75599999999</v>
      </c>
      <c r="J184" s="32">
        <f t="shared" si="19"/>
        <v>10.86561490876619</v>
      </c>
    </row>
    <row r="185" spans="2:10">
      <c r="B185" s="9" t="s">
        <v>41</v>
      </c>
      <c r="C185" s="50">
        <v>0</v>
      </c>
      <c r="D185" s="52">
        <f t="shared" si="16"/>
        <v>0</v>
      </c>
      <c r="E185" s="28">
        <v>144.459</v>
      </c>
      <c r="F185" s="32">
        <f t="shared" si="17"/>
        <v>6.2045219560531604E-3</v>
      </c>
      <c r="G185" s="26">
        <v>0</v>
      </c>
      <c r="H185" s="30">
        <f t="shared" si="18"/>
        <v>0</v>
      </c>
      <c r="I185" s="31">
        <v>197.30600000000001</v>
      </c>
      <c r="J185" s="32">
        <f t="shared" si="19"/>
        <v>9.1851607357553485E-3</v>
      </c>
    </row>
    <row r="186" spans="2:10">
      <c r="B186" s="9" t="s">
        <v>24</v>
      </c>
      <c r="C186" s="26">
        <v>2352.163</v>
      </c>
      <c r="D186" s="27">
        <f t="shared" si="16"/>
        <v>0.10655008332021886</v>
      </c>
      <c r="E186" s="28">
        <v>2169.5050000000001</v>
      </c>
      <c r="F186" s="32">
        <f t="shared" si="17"/>
        <v>9.3180358484186598E-2</v>
      </c>
      <c r="G186" s="26">
        <v>2193.3049999999998</v>
      </c>
      <c r="H186" s="30">
        <f t="shared" si="18"/>
        <v>9.0032623084256191E-2</v>
      </c>
      <c r="I186" s="31">
        <v>2407.027</v>
      </c>
      <c r="J186" s="32">
        <f t="shared" si="19"/>
        <v>0.11205401706133107</v>
      </c>
    </row>
    <row r="187" spans="2:10">
      <c r="B187" s="9" t="s">
        <v>71</v>
      </c>
      <c r="C187" s="26">
        <v>263.101</v>
      </c>
      <c r="D187" s="27">
        <f t="shared" si="16"/>
        <v>1.1918150855885795E-2</v>
      </c>
      <c r="E187" s="28">
        <v>79.072000000000003</v>
      </c>
      <c r="F187" s="32">
        <f t="shared" si="17"/>
        <v>3.3961467275077047E-3</v>
      </c>
      <c r="G187" s="26">
        <v>589.36099999999999</v>
      </c>
      <c r="H187" s="30">
        <f t="shared" si="18"/>
        <v>2.4192584603400034E-2</v>
      </c>
      <c r="I187" s="31">
        <v>461.77499999999998</v>
      </c>
      <c r="J187" s="32">
        <f t="shared" si="19"/>
        <v>2.1496951936349762E-2</v>
      </c>
    </row>
    <row r="188" spans="2:10">
      <c r="B188" s="9" t="s">
        <v>42</v>
      </c>
      <c r="C188" s="26">
        <v>13755.799000000001</v>
      </c>
      <c r="D188" s="27">
        <f t="shared" si="16"/>
        <v>0.62312073167811211</v>
      </c>
      <c r="E188" s="28">
        <v>8600.6440000000002</v>
      </c>
      <c r="F188" s="32">
        <f t="shared" si="17"/>
        <v>0.36939813050205855</v>
      </c>
      <c r="G188" s="26">
        <v>13665.739</v>
      </c>
      <c r="H188" s="30">
        <f t="shared" si="18"/>
        <v>0.56096271542481335</v>
      </c>
      <c r="I188" s="31">
        <v>8170.1729999999998</v>
      </c>
      <c r="J188" s="32">
        <f t="shared" si="19"/>
        <v>0.38034500848392083</v>
      </c>
    </row>
    <row r="189" spans="2:10">
      <c r="B189" s="9" t="s">
        <v>43</v>
      </c>
      <c r="C189" s="26">
        <v>4623.857</v>
      </c>
      <c r="D189" s="27">
        <f t="shared" si="16"/>
        <v>0.20945502017112641</v>
      </c>
      <c r="E189" s="28">
        <v>5584.5219999999999</v>
      </c>
      <c r="F189" s="32">
        <f t="shared" si="17"/>
        <v>0.2398555255336248</v>
      </c>
      <c r="G189" s="26">
        <v>11395.04</v>
      </c>
      <c r="H189" s="30">
        <f t="shared" si="18"/>
        <v>0.46775315852105515</v>
      </c>
      <c r="I189" s="31">
        <v>8645.0660000000007</v>
      </c>
      <c r="J189" s="32">
        <f t="shared" si="19"/>
        <v>0.40245264098006928</v>
      </c>
    </row>
    <row r="190" spans="2:10">
      <c r="B190" s="9" t="s">
        <v>25</v>
      </c>
      <c r="C190" s="26">
        <v>29009.920999999998</v>
      </c>
      <c r="D190" s="27">
        <f t="shared" si="16"/>
        <v>1.3141136475928608</v>
      </c>
      <c r="E190" s="28">
        <v>15914.22</v>
      </c>
      <c r="F190" s="32">
        <f t="shared" si="17"/>
        <v>0.68351661996455948</v>
      </c>
      <c r="G190" s="26">
        <v>25833.335999999999</v>
      </c>
      <c r="H190" s="30">
        <f t="shared" si="18"/>
        <v>1.0604284415970175</v>
      </c>
      <c r="I190" s="31">
        <v>16949.330999999998</v>
      </c>
      <c r="J190" s="32">
        <f t="shared" si="19"/>
        <v>0.78904001702188953</v>
      </c>
    </row>
    <row r="191" spans="2:10">
      <c r="B191" s="9" t="s">
        <v>86</v>
      </c>
      <c r="C191" s="26">
        <v>798.31200000000001</v>
      </c>
      <c r="D191" s="27">
        <f t="shared" si="16"/>
        <v>3.6162549158170819E-2</v>
      </c>
      <c r="E191" s="28">
        <v>263.58600000000001</v>
      </c>
      <c r="F191" s="32">
        <f t="shared" si="17"/>
        <v>1.1321033125718912E-2</v>
      </c>
      <c r="G191" s="26">
        <v>137.154</v>
      </c>
      <c r="H191" s="30">
        <f t="shared" si="18"/>
        <v>5.6300124180166796E-3</v>
      </c>
      <c r="I191" s="31">
        <v>353.036</v>
      </c>
      <c r="J191" s="32">
        <f t="shared" si="19"/>
        <v>1.643483931308792E-2</v>
      </c>
    </row>
    <row r="192" spans="2:10">
      <c r="B192" s="9" t="s">
        <v>11</v>
      </c>
      <c r="C192" s="26">
        <v>12311.11</v>
      </c>
      <c r="D192" s="27">
        <f t="shared" si="16"/>
        <v>0.55767810150248076</v>
      </c>
      <c r="E192" s="28">
        <v>20476.947</v>
      </c>
      <c r="F192" s="32">
        <f t="shared" si="17"/>
        <v>0.87948599432667329</v>
      </c>
      <c r="G192" s="26">
        <v>11079.48</v>
      </c>
      <c r="H192" s="30">
        <f t="shared" si="18"/>
        <v>0.45479978699248613</v>
      </c>
      <c r="I192" s="31">
        <v>9413.0040000000008</v>
      </c>
      <c r="J192" s="32">
        <f t="shared" si="19"/>
        <v>0.4382023595141965</v>
      </c>
    </row>
    <row r="193" spans="2:10">
      <c r="B193" s="9" t="s">
        <v>1</v>
      </c>
      <c r="C193" s="26">
        <v>14363.125</v>
      </c>
      <c r="D193" s="27">
        <f t="shared" si="16"/>
        <v>0.65063185055147899</v>
      </c>
      <c r="E193" s="28">
        <v>11301.609</v>
      </c>
      <c r="F193" s="32">
        <f t="shared" si="17"/>
        <v>0.4854047250723596</v>
      </c>
      <c r="G193" s="26">
        <v>5458.482</v>
      </c>
      <c r="H193" s="30">
        <f t="shared" si="18"/>
        <v>0.22406434696414629</v>
      </c>
      <c r="I193" s="31">
        <v>4040.1819999999998</v>
      </c>
      <c r="J193" s="32">
        <f t="shared" si="19"/>
        <v>0.18808207085291637</v>
      </c>
    </row>
    <row r="194" spans="2:10">
      <c r="B194" s="9" t="s">
        <v>26</v>
      </c>
      <c r="C194" s="26">
        <v>6509.9049999999997</v>
      </c>
      <c r="D194" s="27">
        <f t="shared" si="16"/>
        <v>0.29489066878303472</v>
      </c>
      <c r="E194" s="28">
        <v>4044.9270000000001</v>
      </c>
      <c r="F194" s="32">
        <f t="shared" si="17"/>
        <v>0.17372983602359313</v>
      </c>
      <c r="G194" s="26">
        <v>1008.201</v>
      </c>
      <c r="H194" s="30">
        <f t="shared" si="18"/>
        <v>4.1385480189107392E-2</v>
      </c>
      <c r="I194" s="31">
        <v>650.75699999999995</v>
      </c>
      <c r="J194" s="32">
        <f t="shared" si="19"/>
        <v>3.029460657515708E-2</v>
      </c>
    </row>
    <row r="195" spans="2:10">
      <c r="B195" s="9" t="s">
        <v>44</v>
      </c>
      <c r="C195" s="26">
        <v>1044.23</v>
      </c>
      <c r="D195" s="27">
        <f t="shared" si="16"/>
        <v>4.7302331303345956E-2</v>
      </c>
      <c r="E195" s="28">
        <v>3567.0149999999999</v>
      </c>
      <c r="F195" s="32">
        <f t="shared" si="17"/>
        <v>0.15320348946809101</v>
      </c>
      <c r="G195" s="26">
        <v>4452.3680000000004</v>
      </c>
      <c r="H195" s="30">
        <f t="shared" si="18"/>
        <v>0.18276453570132911</v>
      </c>
      <c r="I195" s="31">
        <v>1841.203</v>
      </c>
      <c r="J195" s="32">
        <f t="shared" si="19"/>
        <v>8.5713285466001821E-2</v>
      </c>
    </row>
    <row r="196" spans="2:10">
      <c r="B196" s="9" t="s">
        <v>45</v>
      </c>
      <c r="C196" s="26">
        <v>247.227</v>
      </c>
      <c r="D196" s="27">
        <f t="shared" si="16"/>
        <v>1.1199078230976232E-2</v>
      </c>
      <c r="E196" s="28">
        <v>758.84</v>
      </c>
      <c r="F196" s="32">
        <f t="shared" si="17"/>
        <v>3.2592219530326108E-2</v>
      </c>
      <c r="G196" s="26">
        <v>678.10400000000004</v>
      </c>
      <c r="H196" s="30">
        <f t="shared" si="18"/>
        <v>2.7835381692891081E-2</v>
      </c>
      <c r="I196" s="31">
        <v>1012.598</v>
      </c>
      <c r="J196" s="32">
        <f t="shared" si="19"/>
        <v>4.7139343916071455E-2</v>
      </c>
    </row>
    <row r="197" spans="2:10">
      <c r="B197" s="9" t="s">
        <v>72</v>
      </c>
      <c r="C197" s="26">
        <v>376.88299999999998</v>
      </c>
      <c r="D197" s="27">
        <f t="shared" si="16"/>
        <v>1.707233514512984E-2</v>
      </c>
      <c r="E197" s="28">
        <v>416.68900000000002</v>
      </c>
      <c r="F197" s="32">
        <f t="shared" si="17"/>
        <v>1.7896815354846947E-2</v>
      </c>
      <c r="G197" s="26">
        <v>1492.4179999999999</v>
      </c>
      <c r="H197" s="30">
        <f t="shared" si="18"/>
        <v>6.1262025700100739E-2</v>
      </c>
      <c r="I197" s="31">
        <v>1313.366</v>
      </c>
      <c r="J197" s="32">
        <f t="shared" si="19"/>
        <v>6.1140957775617864E-2</v>
      </c>
    </row>
    <row r="198" spans="2:10">
      <c r="B198" s="9" t="s">
        <v>46</v>
      </c>
      <c r="C198" s="26">
        <v>1005.6079999999999</v>
      </c>
      <c r="D198" s="27">
        <f t="shared" si="16"/>
        <v>4.5552802330229084E-2</v>
      </c>
      <c r="E198" s="28">
        <v>1472.82</v>
      </c>
      <c r="F198" s="32">
        <f t="shared" si="17"/>
        <v>6.3257699605522771E-2</v>
      </c>
      <c r="G198" s="26">
        <v>2799.8069999999998</v>
      </c>
      <c r="H198" s="30">
        <f t="shared" si="18"/>
        <v>0.11492882583118266</v>
      </c>
      <c r="I198" s="31">
        <v>3787.3</v>
      </c>
      <c r="J198" s="32">
        <f t="shared" si="19"/>
        <v>0.17630968776685066</v>
      </c>
    </row>
    <row r="199" spans="2:10">
      <c r="B199" s="9" t="s">
        <v>47</v>
      </c>
      <c r="C199" s="26">
        <v>7652.4319999999998</v>
      </c>
      <c r="D199" s="27">
        <f t="shared" si="16"/>
        <v>0.34664573297101814</v>
      </c>
      <c r="E199" s="28">
        <v>4624.9279999999999</v>
      </c>
      <c r="F199" s="32">
        <f t="shared" si="17"/>
        <v>0.19864091071629342</v>
      </c>
      <c r="G199" s="26">
        <v>2825.92</v>
      </c>
      <c r="H199" s="30">
        <f t="shared" si="18"/>
        <v>0.1160007341551956</v>
      </c>
      <c r="I199" s="31">
        <v>2108.6779999999999</v>
      </c>
      <c r="J199" s="32">
        <f t="shared" si="19"/>
        <v>9.8165014596368658E-2</v>
      </c>
    </row>
    <row r="200" spans="2:10">
      <c r="B200" s="9" t="s">
        <v>27</v>
      </c>
      <c r="C200" s="26">
        <v>3798.7629999999999</v>
      </c>
      <c r="D200" s="27">
        <f t="shared" si="16"/>
        <v>0.17207927943929247</v>
      </c>
      <c r="E200" s="28">
        <v>2702.6120000000001</v>
      </c>
      <c r="F200" s="32">
        <f t="shared" si="17"/>
        <v>0.11607733331043925</v>
      </c>
      <c r="G200" s="26">
        <v>4028.6419999999998</v>
      </c>
      <c r="H200" s="30">
        <f t="shared" si="18"/>
        <v>0.16537107548991317</v>
      </c>
      <c r="I200" s="31">
        <v>2285.9720000000002</v>
      </c>
      <c r="J200" s="32">
        <f t="shared" si="19"/>
        <v>0.10641855928069156</v>
      </c>
    </row>
    <row r="201" spans="2:10">
      <c r="B201" s="9" t="s">
        <v>48</v>
      </c>
      <c r="C201" s="26">
        <v>2239.8420000000001</v>
      </c>
      <c r="D201" s="27">
        <f t="shared" si="16"/>
        <v>0.10146208052933647</v>
      </c>
      <c r="E201" s="28">
        <v>1312.0530000000001</v>
      </c>
      <c r="F201" s="32">
        <f t="shared" si="17"/>
        <v>5.6352748156954E-2</v>
      </c>
      <c r="G201" s="26">
        <v>4819.9939999999997</v>
      </c>
      <c r="H201" s="30">
        <f t="shared" si="18"/>
        <v>0.19785515606373774</v>
      </c>
      <c r="I201" s="31">
        <v>1809.6320000000001</v>
      </c>
      <c r="J201" s="32">
        <f t="shared" si="19"/>
        <v>8.424356478042444E-2</v>
      </c>
    </row>
    <row r="202" spans="2:10">
      <c r="B202" s="9" t="s">
        <v>49</v>
      </c>
      <c r="C202" s="26">
        <v>345.22899999999998</v>
      </c>
      <c r="D202" s="27">
        <f t="shared" si="16"/>
        <v>1.5638447979394215E-2</v>
      </c>
      <c r="E202" s="28">
        <v>506.17700000000002</v>
      </c>
      <c r="F202" s="32">
        <f t="shared" si="17"/>
        <v>2.1740329852408782E-2</v>
      </c>
      <c r="G202" s="26">
        <v>1284.71</v>
      </c>
      <c r="H202" s="30">
        <f t="shared" si="18"/>
        <v>5.273585351903852E-2</v>
      </c>
      <c r="I202" s="31">
        <v>835.798</v>
      </c>
      <c r="J202" s="32">
        <f t="shared" si="19"/>
        <v>3.8908796349948045E-2</v>
      </c>
    </row>
    <row r="203" spans="2:10">
      <c r="B203" s="9" t="s">
        <v>16</v>
      </c>
      <c r="C203" s="26">
        <v>58861.161</v>
      </c>
      <c r="D203" s="27">
        <f t="shared" si="16"/>
        <v>2.6663380084096282</v>
      </c>
      <c r="E203" s="28">
        <v>47807.023000000001</v>
      </c>
      <c r="F203" s="32">
        <f t="shared" si="17"/>
        <v>2.0533142542661822</v>
      </c>
      <c r="G203" s="26">
        <v>59556.034</v>
      </c>
      <c r="H203" s="30">
        <f t="shared" si="18"/>
        <v>2.4447060310878546</v>
      </c>
      <c r="I203" s="31">
        <v>49703.728000000003</v>
      </c>
      <c r="J203" s="32">
        <f t="shared" si="19"/>
        <v>2.313851230303507</v>
      </c>
    </row>
    <row r="204" spans="2:10">
      <c r="B204" s="9" t="s">
        <v>12</v>
      </c>
      <c r="C204" s="26">
        <v>63188.68</v>
      </c>
      <c r="D204" s="27">
        <f t="shared" si="16"/>
        <v>2.8623692826112164</v>
      </c>
      <c r="E204" s="28">
        <v>76996.84</v>
      </c>
      <c r="F204" s="32">
        <f t="shared" si="17"/>
        <v>3.3070184919368963</v>
      </c>
      <c r="G204" s="26">
        <v>68483.008000000002</v>
      </c>
      <c r="H204" s="30">
        <f t="shared" si="18"/>
        <v>2.8111479465647058</v>
      </c>
      <c r="I204" s="31">
        <v>62672.928</v>
      </c>
      <c r="J204" s="32">
        <f t="shared" si="19"/>
        <v>2.9176047229198403</v>
      </c>
    </row>
    <row r="205" spans="2:10">
      <c r="B205" s="9" t="s">
        <v>87</v>
      </c>
      <c r="C205" s="26">
        <v>206.70500000000001</v>
      </c>
      <c r="D205" s="27">
        <f t="shared" si="16"/>
        <v>9.3634816008524233E-3</v>
      </c>
      <c r="E205" s="28">
        <v>200.078</v>
      </c>
      <c r="F205" s="32">
        <f t="shared" si="17"/>
        <v>8.5933610500086802E-3</v>
      </c>
      <c r="G205" s="26">
        <v>1048.193</v>
      </c>
      <c r="H205" s="30">
        <f t="shared" si="18"/>
        <v>4.3027105344927291E-2</v>
      </c>
      <c r="I205" s="31">
        <v>710.01900000000001</v>
      </c>
      <c r="J205" s="32">
        <f t="shared" si="19"/>
        <v>3.3053422807417292E-2</v>
      </c>
    </row>
    <row r="206" spans="2:10">
      <c r="B206" s="9" t="s">
        <v>50</v>
      </c>
      <c r="C206" s="26">
        <v>470.63099999999997</v>
      </c>
      <c r="D206" s="27">
        <f t="shared" si="16"/>
        <v>2.1319003939385968E-2</v>
      </c>
      <c r="E206" s="28">
        <v>248.88499999999999</v>
      </c>
      <c r="F206" s="32">
        <f t="shared" si="17"/>
        <v>1.0689624371152303E-2</v>
      </c>
      <c r="G206" s="26">
        <v>3362.9059999999999</v>
      </c>
      <c r="H206" s="30">
        <f t="shared" si="18"/>
        <v>0.13804338583360895</v>
      </c>
      <c r="I206" s="31">
        <v>3782.866</v>
      </c>
      <c r="J206" s="32">
        <f t="shared" si="19"/>
        <v>0.17610327233750567</v>
      </c>
    </row>
    <row r="207" spans="2:10">
      <c r="B207" s="9" t="s">
        <v>51</v>
      </c>
      <c r="C207" s="26">
        <v>135.87899999999999</v>
      </c>
      <c r="D207" s="27">
        <f t="shared" si="16"/>
        <v>6.1551511402347615E-3</v>
      </c>
      <c r="E207" s="28">
        <v>83.399000000000001</v>
      </c>
      <c r="F207" s="32">
        <f t="shared" si="17"/>
        <v>3.581991614318786E-3</v>
      </c>
      <c r="G207" s="26">
        <v>435.86</v>
      </c>
      <c r="H207" s="30">
        <f t="shared" si="18"/>
        <v>1.7891546819755532E-2</v>
      </c>
      <c r="I207" s="31">
        <v>1332.172</v>
      </c>
      <c r="J207" s="32">
        <f t="shared" si="19"/>
        <v>6.201643106480631E-2</v>
      </c>
    </row>
    <row r="208" spans="2:10">
      <c r="B208" s="9" t="s">
        <v>73</v>
      </c>
      <c r="C208" s="26">
        <v>385.34300000000002</v>
      </c>
      <c r="D208" s="27">
        <f t="shared" si="16"/>
        <v>1.7455562712644954E-2</v>
      </c>
      <c r="E208" s="28">
        <v>467.56700000000001</v>
      </c>
      <c r="F208" s="32">
        <f t="shared" si="17"/>
        <v>2.0082028239333707E-2</v>
      </c>
      <c r="G208" s="26">
        <v>869.39200000000005</v>
      </c>
      <c r="H208" s="30">
        <f t="shared" si="18"/>
        <v>3.5687531943103062E-2</v>
      </c>
      <c r="I208" s="31">
        <v>968.81399999999996</v>
      </c>
      <c r="J208" s="32">
        <f t="shared" si="19"/>
        <v>4.5101073018813831E-2</v>
      </c>
    </row>
    <row r="209" spans="2:10">
      <c r="B209" s="9" t="s">
        <v>74</v>
      </c>
      <c r="C209" s="26">
        <v>28.082000000000001</v>
      </c>
      <c r="D209" s="27">
        <f t="shared" si="16"/>
        <v>1.2720799705625784E-3</v>
      </c>
      <c r="E209" s="28">
        <v>384.03800000000001</v>
      </c>
      <c r="F209" s="32">
        <f t="shared" si="17"/>
        <v>1.6494453117900189E-2</v>
      </c>
      <c r="G209" s="26">
        <v>791.99300000000005</v>
      </c>
      <c r="H209" s="30">
        <f t="shared" si="18"/>
        <v>3.2510392879407705E-2</v>
      </c>
      <c r="I209" s="31">
        <v>437.286</v>
      </c>
      <c r="J209" s="32">
        <f t="shared" si="19"/>
        <v>2.0356918682125802E-2</v>
      </c>
    </row>
    <row r="210" spans="2:10">
      <c r="B210" s="9" t="s">
        <v>52</v>
      </c>
      <c r="C210" s="26">
        <v>12774.85</v>
      </c>
      <c r="D210" s="27">
        <f t="shared" si="16"/>
        <v>0.5786849516395326</v>
      </c>
      <c r="E210" s="28">
        <v>18701.7</v>
      </c>
      <c r="F210" s="32">
        <f t="shared" si="17"/>
        <v>0.80323903851971423</v>
      </c>
      <c r="G210" s="26">
        <v>1797.7909999999999</v>
      </c>
      <c r="H210" s="30">
        <f t="shared" si="18"/>
        <v>7.379723270920735E-2</v>
      </c>
      <c r="I210" s="31">
        <v>1222.0509999999999</v>
      </c>
      <c r="J210" s="32">
        <f t="shared" si="19"/>
        <v>5.6889982374030992E-2</v>
      </c>
    </row>
    <row r="211" spans="2:10">
      <c r="B211" s="9" t="s">
        <v>53</v>
      </c>
      <c r="C211" s="26">
        <v>5065.8530000000001</v>
      </c>
      <c r="D211" s="27">
        <f t="shared" si="16"/>
        <v>0.22947689392188411</v>
      </c>
      <c r="E211" s="28">
        <v>4963.9139999999998</v>
      </c>
      <c r="F211" s="32">
        <f t="shared" si="17"/>
        <v>0.2132003779685562</v>
      </c>
      <c r="G211" s="26">
        <v>1090.8050000000001</v>
      </c>
      <c r="H211" s="30">
        <f t="shared" si="18"/>
        <v>4.4776278458044862E-2</v>
      </c>
      <c r="I211" s="31">
        <v>1541.8009999999999</v>
      </c>
      <c r="J211" s="32">
        <f t="shared" si="19"/>
        <v>7.1775262828035299E-2</v>
      </c>
    </row>
    <row r="212" spans="2:10">
      <c r="B212" s="9" t="s">
        <v>75</v>
      </c>
      <c r="C212" s="50">
        <v>0</v>
      </c>
      <c r="D212" s="52">
        <f t="shared" si="16"/>
        <v>0</v>
      </c>
      <c r="E212" s="28">
        <v>154.28299999999999</v>
      </c>
      <c r="F212" s="32">
        <f t="shared" si="17"/>
        <v>6.6264632937079E-3</v>
      </c>
      <c r="G212" s="50">
        <v>0</v>
      </c>
      <c r="H212" s="51">
        <f t="shared" si="18"/>
        <v>0</v>
      </c>
      <c r="I212" s="31">
        <v>230.79599999999999</v>
      </c>
      <c r="J212" s="32">
        <f t="shared" si="19"/>
        <v>1.0744216380492187E-2</v>
      </c>
    </row>
    <row r="213" spans="2:10">
      <c r="B213" s="9" t="s">
        <v>90</v>
      </c>
      <c r="C213" s="26">
        <v>30.544</v>
      </c>
      <c r="D213" s="27">
        <f t="shared" si="16"/>
        <v>1.3836055345368347E-3</v>
      </c>
      <c r="E213" s="65">
        <v>0</v>
      </c>
      <c r="F213" s="67">
        <f t="shared" si="17"/>
        <v>0</v>
      </c>
      <c r="G213" s="26">
        <v>66.430000000000007</v>
      </c>
      <c r="H213" s="30">
        <f t="shared" si="18"/>
        <v>2.726874352398385E-3</v>
      </c>
      <c r="I213" s="71">
        <v>0</v>
      </c>
      <c r="J213" s="67">
        <f t="shared" si="19"/>
        <v>0</v>
      </c>
    </row>
    <row r="214" spans="2:10">
      <c r="B214" s="9" t="s">
        <v>88</v>
      </c>
      <c r="C214" s="26">
        <v>447.71100000000001</v>
      </c>
      <c r="D214" s="27">
        <f t="shared" si="16"/>
        <v>2.0280756203281194E-2</v>
      </c>
      <c r="E214" s="28">
        <v>206.042</v>
      </c>
      <c r="F214" s="32">
        <f t="shared" si="17"/>
        <v>8.8495151764106435E-3</v>
      </c>
      <c r="G214" s="26">
        <v>724.79399999999998</v>
      </c>
      <c r="H214" s="30">
        <f t="shared" si="18"/>
        <v>2.9751951970077298E-2</v>
      </c>
      <c r="I214" s="31">
        <v>961.72299999999996</v>
      </c>
      <c r="J214" s="32">
        <f t="shared" si="19"/>
        <v>4.4770966611622762E-2</v>
      </c>
    </row>
    <row r="215" spans="2:10">
      <c r="B215" s="9" t="s">
        <v>20</v>
      </c>
      <c r="C215" s="26">
        <v>674.76300000000003</v>
      </c>
      <c r="D215" s="27">
        <f t="shared" si="16"/>
        <v>3.0565931813144258E-2</v>
      </c>
      <c r="E215" s="28">
        <v>925.31</v>
      </c>
      <c r="F215" s="32">
        <f t="shared" si="17"/>
        <v>3.9742115141012668E-2</v>
      </c>
      <c r="G215" s="26">
        <v>4927.585</v>
      </c>
      <c r="H215" s="30">
        <f t="shared" si="18"/>
        <v>0.20227164166435338</v>
      </c>
      <c r="I215" s="31">
        <v>3212.096</v>
      </c>
      <c r="J215" s="32">
        <f t="shared" si="19"/>
        <v>0.14953229024295669</v>
      </c>
    </row>
    <row r="216" spans="2:10">
      <c r="B216" s="9" t="s">
        <v>28</v>
      </c>
      <c r="C216" s="26">
        <v>668.97299999999996</v>
      </c>
      <c r="D216" s="27">
        <f t="shared" si="16"/>
        <v>3.030365195310732E-2</v>
      </c>
      <c r="E216" s="28">
        <v>405.43400000000003</v>
      </c>
      <c r="F216" s="32">
        <f t="shared" si="17"/>
        <v>1.741341248887544E-2</v>
      </c>
      <c r="G216" s="26">
        <v>3189.748</v>
      </c>
      <c r="H216" s="30">
        <f t="shared" si="18"/>
        <v>0.13093545102836132</v>
      </c>
      <c r="I216" s="31">
        <v>2904.3040000000001</v>
      </c>
      <c r="J216" s="32">
        <f t="shared" si="19"/>
        <v>0.13520368901856611</v>
      </c>
    </row>
    <row r="217" spans="2:10">
      <c r="B217" s="47" t="s">
        <v>93</v>
      </c>
      <c r="C217" s="55">
        <v>0</v>
      </c>
      <c r="D217" s="56">
        <f t="shared" si="16"/>
        <v>0</v>
      </c>
      <c r="E217" s="65">
        <v>0</v>
      </c>
      <c r="F217" s="67">
        <f t="shared" si="17"/>
        <v>0</v>
      </c>
      <c r="G217" s="26">
        <v>4.0229999999999997</v>
      </c>
      <c r="H217" s="30">
        <f t="shared" si="18"/>
        <v>1.6513947794217522E-4</v>
      </c>
      <c r="I217" s="65">
        <v>0</v>
      </c>
      <c r="J217" s="67">
        <f t="shared" si="19"/>
        <v>0</v>
      </c>
    </row>
    <row r="218" spans="2:10">
      <c r="B218" s="42" t="s">
        <v>94</v>
      </c>
      <c r="C218" s="54">
        <v>0</v>
      </c>
      <c r="D218" s="53">
        <f t="shared" ref="D218:D220" si="20">C218/$C$220*100</f>
        <v>0</v>
      </c>
      <c r="E218" s="68">
        <v>0</v>
      </c>
      <c r="F218" s="70">
        <f t="shared" ref="F218:F220" si="21">E218/$E$220*100</f>
        <v>0</v>
      </c>
      <c r="G218" s="43">
        <v>1.3859999999999999</v>
      </c>
      <c r="H218" s="44">
        <f t="shared" ref="H218:H220" si="22">G218/$G$220*100</f>
        <v>5.689369038723711E-5</v>
      </c>
      <c r="I218" s="68">
        <v>0</v>
      </c>
      <c r="J218" s="70">
        <f t="shared" ref="J218:J220" si="23">I218/$I$220*100</f>
        <v>0</v>
      </c>
    </row>
    <row r="219" spans="2:10" ht="13.5" customHeight="1" thickBot="1">
      <c r="B219" s="48" t="s">
        <v>95</v>
      </c>
      <c r="C219" s="616">
        <v>3232.0729999999999</v>
      </c>
      <c r="D219" s="35">
        <f t="shared" si="20"/>
        <v>0.14640892125546984</v>
      </c>
      <c r="E219" s="45">
        <v>0</v>
      </c>
      <c r="F219" s="46">
        <f t="shared" si="21"/>
        <v>0</v>
      </c>
      <c r="G219" s="34">
        <v>0</v>
      </c>
      <c r="H219" s="38">
        <f t="shared" si="22"/>
        <v>0</v>
      </c>
      <c r="I219" s="45">
        <v>0</v>
      </c>
      <c r="J219" s="46">
        <f t="shared" si="23"/>
        <v>0</v>
      </c>
    </row>
    <row r="220" spans="2:10" ht="14.25" thickBot="1">
      <c r="B220" s="33" t="s">
        <v>13</v>
      </c>
      <c r="C220" s="34">
        <v>2207565.6129999999</v>
      </c>
      <c r="D220" s="35">
        <f t="shared" si="20"/>
        <v>100</v>
      </c>
      <c r="E220" s="36">
        <v>2328285.7409999999</v>
      </c>
      <c r="F220" s="37">
        <f t="shared" si="21"/>
        <v>100</v>
      </c>
      <c r="G220" s="34">
        <v>2436122.5129999998</v>
      </c>
      <c r="H220" s="38">
        <f t="shared" si="22"/>
        <v>100</v>
      </c>
      <c r="I220" s="39">
        <v>2148095.2340000002</v>
      </c>
      <c r="J220" s="37">
        <f t="shared" si="23"/>
        <v>100</v>
      </c>
    </row>
  </sheetData>
  <mergeCells count="12">
    <mergeCell ref="B151:B152"/>
    <mergeCell ref="B2:J2"/>
    <mergeCell ref="C5:F5"/>
    <mergeCell ref="G5:J5"/>
    <mergeCell ref="C151:F151"/>
    <mergeCell ref="G151:J151"/>
    <mergeCell ref="B148:J148"/>
    <mergeCell ref="B75:J75"/>
    <mergeCell ref="C78:F78"/>
    <mergeCell ref="G78:J78"/>
    <mergeCell ref="B5:B6"/>
    <mergeCell ref="B78:B79"/>
  </mergeCells>
  <phoneticPr fontId="3"/>
  <printOptions horizontalCentered="1"/>
  <pageMargins left="0.78740157480314965" right="0.78740157480314965" top="0.59055118110236227" bottom="0.78740157480314965" header="0.51181102362204722" footer="0.51181102362204722"/>
  <pageSetup paperSize="9" scale="82" fitToHeight="3" orientation="portrait" useFirstPageNumber="1" r:id="rId1"/>
  <headerFooter scaleWithDoc="0" alignWithMargins="0">
    <oddFooter>&amp;C&amp;11- &amp;P -</oddFooter>
  </headerFooter>
  <rowBreaks count="2" manualBreakCount="2">
    <brk id="74" min="1" max="9" man="1"/>
    <brk id="147" min="1"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8"/>
  <dimension ref="B2:I152"/>
  <sheetViews>
    <sheetView tabSelected="1" view="pageBreakPreview" zoomScale="60" zoomScaleNormal="100" workbookViewId="0">
      <selection activeCell="B2" sqref="B2"/>
    </sheetView>
  </sheetViews>
  <sheetFormatPr defaultColWidth="10.69921875" defaultRowHeight="13.5"/>
  <cols>
    <col min="1" max="1" width="2.69921875" style="1" customWidth="1"/>
    <col min="2" max="2" width="5.69921875" style="1" customWidth="1"/>
    <col min="3" max="3" width="18.3984375" style="1" customWidth="1"/>
    <col min="4" max="4" width="9.19921875" style="2" customWidth="1"/>
    <col min="5" max="6" width="6.19921875" style="3" customWidth="1"/>
    <col min="7" max="7" width="9.19921875" style="2" customWidth="1"/>
    <col min="8" max="9" width="6.19921875" style="3" customWidth="1"/>
    <col min="10" max="16384" width="10.69921875" style="1"/>
  </cols>
  <sheetData>
    <row r="2" spans="2:9">
      <c r="B2" s="1275" t="s">
        <v>1546</v>
      </c>
      <c r="C2" s="1258"/>
      <c r="D2" s="1258"/>
      <c r="E2" s="1258"/>
      <c r="F2" s="1258"/>
      <c r="G2" s="1258"/>
      <c r="H2" s="1258"/>
      <c r="I2" s="1258"/>
    </row>
    <row r="4" spans="2:9" ht="14.25" thickBot="1">
      <c r="B4" s="5"/>
      <c r="C4" s="5"/>
      <c r="D4" s="6"/>
      <c r="E4" s="7"/>
      <c r="F4" s="7"/>
      <c r="G4" s="18"/>
      <c r="H4" s="10"/>
      <c r="I4" s="8" t="s">
        <v>17</v>
      </c>
    </row>
    <row r="5" spans="2:9">
      <c r="B5" s="1492" t="s">
        <v>98</v>
      </c>
      <c r="C5" s="1278" t="s">
        <v>905</v>
      </c>
      <c r="D5" s="1238" t="s">
        <v>76</v>
      </c>
      <c r="E5" s="1239"/>
      <c r="F5" s="1240"/>
      <c r="G5" s="1238" t="s">
        <v>77</v>
      </c>
      <c r="H5" s="1239"/>
      <c r="I5" s="1241"/>
    </row>
    <row r="6" spans="2:9" ht="27.75" thickBot="1">
      <c r="B6" s="1493"/>
      <c r="C6" s="1279"/>
      <c r="D6" s="106" t="s">
        <v>57</v>
      </c>
      <c r="E6" s="757" t="s">
        <v>4</v>
      </c>
      <c r="F6" s="107" t="s">
        <v>906</v>
      </c>
      <c r="G6" s="106" t="s">
        <v>57</v>
      </c>
      <c r="H6" s="757" t="s">
        <v>4</v>
      </c>
      <c r="I6" s="758" t="s">
        <v>906</v>
      </c>
    </row>
    <row r="7" spans="2:9">
      <c r="B7" s="494"/>
      <c r="C7" s="683" t="s">
        <v>907</v>
      </c>
      <c r="D7" s="684">
        <v>12998</v>
      </c>
      <c r="E7" s="759">
        <f>D7*100/D10</f>
        <v>48.471062052505964</v>
      </c>
      <c r="F7" s="62">
        <v>49.908807660156548</v>
      </c>
      <c r="G7" s="684">
        <v>47386</v>
      </c>
      <c r="H7" s="759">
        <f>G7*100/G10</f>
        <v>57.480773429729005</v>
      </c>
      <c r="I7" s="64">
        <v>66.645100576402783</v>
      </c>
    </row>
    <row r="8" spans="2:9">
      <c r="B8" s="1490" t="s">
        <v>6</v>
      </c>
      <c r="C8" s="687" t="s">
        <v>908</v>
      </c>
      <c r="D8" s="227">
        <v>12963</v>
      </c>
      <c r="E8" s="727">
        <f>D8*100/D10</f>
        <v>48.340542959427211</v>
      </c>
      <c r="F8" s="229">
        <v>50.091192339843452</v>
      </c>
      <c r="G8" s="227">
        <v>34285</v>
      </c>
      <c r="H8" s="727">
        <f>G8*100/G10</f>
        <v>41.588830393750456</v>
      </c>
      <c r="I8" s="67">
        <v>33.354899423597224</v>
      </c>
    </row>
    <row r="9" spans="2:9">
      <c r="B9" s="1490"/>
      <c r="C9" s="760" t="s">
        <v>909</v>
      </c>
      <c r="D9" s="222">
        <v>855</v>
      </c>
      <c r="E9" s="423">
        <f>D9*100/D10</f>
        <v>3.1883949880668259</v>
      </c>
      <c r="F9" s="44"/>
      <c r="G9" s="222">
        <v>767</v>
      </c>
      <c r="H9" s="423">
        <f>G9*100/G10</f>
        <v>0.93039617652053663</v>
      </c>
      <c r="I9" s="70"/>
    </row>
    <row r="10" spans="2:9">
      <c r="B10" s="494"/>
      <c r="C10" s="761" t="s">
        <v>910</v>
      </c>
      <c r="D10" s="705">
        <v>26816</v>
      </c>
      <c r="E10" s="762">
        <f>D10*100/D10</f>
        <v>100</v>
      </c>
      <c r="F10" s="763">
        <v>100</v>
      </c>
      <c r="G10" s="705">
        <v>82438</v>
      </c>
      <c r="H10" s="762">
        <f>G10*100/G10</f>
        <v>100</v>
      </c>
      <c r="I10" s="764">
        <v>100</v>
      </c>
    </row>
    <row r="11" spans="2:9">
      <c r="B11" s="765"/>
      <c r="C11" s="707" t="s">
        <v>907</v>
      </c>
      <c r="D11" s="710">
        <v>26331</v>
      </c>
      <c r="E11" s="726">
        <f t="shared" ref="E11" si="0">D11*100/D14</f>
        <v>66.596691790176536</v>
      </c>
      <c r="F11" s="344">
        <v>66.792603898216029</v>
      </c>
      <c r="G11" s="710">
        <v>19767</v>
      </c>
      <c r="H11" s="726">
        <f t="shared" ref="H11" si="1">G11*100/G14</f>
        <v>54.733490239512669</v>
      </c>
      <c r="I11" s="319">
        <v>58.970728465339384</v>
      </c>
    </row>
    <row r="12" spans="2:9">
      <c r="B12" s="1490" t="s">
        <v>68</v>
      </c>
      <c r="C12" s="687" t="s">
        <v>908</v>
      </c>
      <c r="D12" s="160">
        <v>13122</v>
      </c>
      <c r="E12" s="421">
        <f t="shared" ref="E12" si="2">D12*100/D14</f>
        <v>33.188325155546565</v>
      </c>
      <c r="F12" s="30">
        <v>33.207396101783971</v>
      </c>
      <c r="G12" s="160">
        <v>16226</v>
      </c>
      <c r="H12" s="421">
        <f t="shared" ref="H12" si="3">G12*100/G14</f>
        <v>44.928699986155337</v>
      </c>
      <c r="I12" s="32">
        <v>41.029271534660616</v>
      </c>
    </row>
    <row r="13" spans="2:9">
      <c r="B13" s="1490"/>
      <c r="C13" s="760" t="s">
        <v>909</v>
      </c>
      <c r="D13" s="154">
        <v>85</v>
      </c>
      <c r="E13" s="729">
        <f t="shared" ref="E13" si="4">D13*100/D14</f>
        <v>0.21498305427689818</v>
      </c>
      <c r="F13" s="156"/>
      <c r="G13" s="154">
        <v>122</v>
      </c>
      <c r="H13" s="729">
        <f t="shared" ref="H13" si="5">G13*100/G14</f>
        <v>0.33780977433199499</v>
      </c>
      <c r="I13" s="157"/>
    </row>
    <row r="14" spans="2:9">
      <c r="B14" s="766"/>
      <c r="C14" s="220" t="s">
        <v>911</v>
      </c>
      <c r="D14" s="154">
        <v>39538</v>
      </c>
      <c r="E14" s="729">
        <f t="shared" ref="E14" si="6">D14*100/D14</f>
        <v>100</v>
      </c>
      <c r="F14" s="156">
        <v>100</v>
      </c>
      <c r="G14" s="154">
        <v>36115</v>
      </c>
      <c r="H14" s="729">
        <f t="shared" ref="H14" si="7">G14*100/G14</f>
        <v>100</v>
      </c>
      <c r="I14" s="157">
        <v>100</v>
      </c>
    </row>
    <row r="15" spans="2:9">
      <c r="B15" s="494"/>
      <c r="C15" s="159" t="s">
        <v>907</v>
      </c>
      <c r="D15" s="160">
        <v>25870</v>
      </c>
      <c r="E15" s="421">
        <f t="shared" ref="E15" si="8">D15*100/D18</f>
        <v>68.021665965502734</v>
      </c>
      <c r="F15" s="30">
        <v>71.895697522816164</v>
      </c>
      <c r="G15" s="160">
        <v>20332</v>
      </c>
      <c r="H15" s="421">
        <f t="shared" ref="H15" si="9">G15*100/G18</f>
        <v>60.961861357639719</v>
      </c>
      <c r="I15" s="32">
        <v>70.310948361469713</v>
      </c>
    </row>
    <row r="16" spans="2:9">
      <c r="B16" s="1490" t="s">
        <v>10</v>
      </c>
      <c r="C16" s="687" t="s">
        <v>908</v>
      </c>
      <c r="D16" s="160">
        <v>11820</v>
      </c>
      <c r="E16" s="421">
        <f t="shared" ref="E16" si="10">D16*100/D18</f>
        <v>31.079091291543964</v>
      </c>
      <c r="F16" s="30">
        <v>28.104302477183833</v>
      </c>
      <c r="G16" s="160">
        <v>12901</v>
      </c>
      <c r="H16" s="421">
        <f t="shared" ref="H16" si="11">G16*100/G18</f>
        <v>38.681338450467742</v>
      </c>
      <c r="I16" s="32">
        <v>29.689051638530287</v>
      </c>
    </row>
    <row r="17" spans="2:9">
      <c r="B17" s="1490"/>
      <c r="C17" s="760" t="s">
        <v>909</v>
      </c>
      <c r="D17" s="413">
        <v>342</v>
      </c>
      <c r="E17" s="426">
        <f t="shared" ref="E17" si="12">D17*100/D18</f>
        <v>0.89924274295330253</v>
      </c>
      <c r="F17" s="767"/>
      <c r="G17" s="413">
        <v>119</v>
      </c>
      <c r="H17" s="426">
        <f t="shared" ref="H17" si="13">G17*100/G18</f>
        <v>0.3568001918925402</v>
      </c>
      <c r="I17" s="327"/>
    </row>
    <row r="18" spans="2:9">
      <c r="B18" s="494"/>
      <c r="C18" s="761" t="s">
        <v>912</v>
      </c>
      <c r="D18" s="705">
        <v>38032</v>
      </c>
      <c r="E18" s="762">
        <f t="shared" ref="E18" si="14">D18*100/D18</f>
        <v>100</v>
      </c>
      <c r="F18" s="763">
        <v>100</v>
      </c>
      <c r="G18" s="705">
        <v>33352</v>
      </c>
      <c r="H18" s="762">
        <f t="shared" ref="H18" si="15">G18*100/G18</f>
        <v>100</v>
      </c>
      <c r="I18" s="764">
        <v>100</v>
      </c>
    </row>
    <row r="19" spans="2:9">
      <c r="B19" s="765"/>
      <c r="C19" s="707" t="s">
        <v>907</v>
      </c>
      <c r="D19" s="710">
        <v>14587</v>
      </c>
      <c r="E19" s="726">
        <f t="shared" ref="E19" si="16">D19*100/D22</f>
        <v>64.398922784866016</v>
      </c>
      <c r="F19" s="344">
        <v>69.562612342720186</v>
      </c>
      <c r="G19" s="710">
        <v>28692</v>
      </c>
      <c r="H19" s="726">
        <f t="shared" ref="H19" si="17">G19*100/G22</f>
        <v>53.072398357441458</v>
      </c>
      <c r="I19" s="319">
        <v>62.181319094532604</v>
      </c>
    </row>
    <row r="20" spans="2:9">
      <c r="B20" s="1490" t="s">
        <v>9</v>
      </c>
      <c r="C20" s="687" t="s">
        <v>908</v>
      </c>
      <c r="D20" s="160">
        <v>7992</v>
      </c>
      <c r="E20" s="421">
        <f t="shared" ref="E20" si="18">D20*100/D22</f>
        <v>35.283210454284578</v>
      </c>
      <c r="F20" s="30">
        <v>30.437387657279807</v>
      </c>
      <c r="G20" s="160">
        <v>24900</v>
      </c>
      <c r="H20" s="421">
        <f t="shared" ref="H20" si="19">G20*100/G22</f>
        <v>46.058229440272278</v>
      </c>
      <c r="I20" s="32">
        <v>37.818680905467396</v>
      </c>
    </row>
    <row r="21" spans="2:9">
      <c r="B21" s="1490"/>
      <c r="C21" s="760" t="s">
        <v>909</v>
      </c>
      <c r="D21" s="154">
        <v>72</v>
      </c>
      <c r="E21" s="729">
        <f t="shared" ref="E21" si="20">D21*100/D22</f>
        <v>0.31786676084941062</v>
      </c>
      <c r="F21" s="156"/>
      <c r="G21" s="154">
        <v>470</v>
      </c>
      <c r="H21" s="729">
        <f t="shared" ref="H21" si="21">G21*100/G22</f>
        <v>0.86937220228626388</v>
      </c>
      <c r="I21" s="157"/>
    </row>
    <row r="22" spans="2:9">
      <c r="B22" s="766"/>
      <c r="C22" s="220" t="s">
        <v>912</v>
      </c>
      <c r="D22" s="154">
        <v>22651</v>
      </c>
      <c r="E22" s="729">
        <f t="shared" ref="E22" si="22">D22*100/D22</f>
        <v>100</v>
      </c>
      <c r="F22" s="156">
        <v>100</v>
      </c>
      <c r="G22" s="154">
        <v>54062</v>
      </c>
      <c r="H22" s="729">
        <f t="shared" ref="H22" si="23">G22*100/G22</f>
        <v>100</v>
      </c>
      <c r="I22" s="157">
        <v>100</v>
      </c>
    </row>
    <row r="23" spans="2:9">
      <c r="B23" s="494"/>
      <c r="C23" s="159" t="s">
        <v>907</v>
      </c>
      <c r="D23" s="160">
        <v>24868</v>
      </c>
      <c r="E23" s="421">
        <f t="shared" ref="E23" si="24">D23*100/D26</f>
        <v>54.292201554449392</v>
      </c>
      <c r="F23" s="30">
        <v>54.241019156011426</v>
      </c>
      <c r="G23" s="160">
        <v>33184</v>
      </c>
      <c r="H23" s="421">
        <f t="shared" ref="H23" si="25">G23*100/G26</f>
        <v>69.790527466980734</v>
      </c>
      <c r="I23" s="32">
        <v>77.143428596826524</v>
      </c>
    </row>
    <row r="24" spans="2:9">
      <c r="B24" s="1490" t="s">
        <v>14</v>
      </c>
      <c r="C24" s="687" t="s">
        <v>908</v>
      </c>
      <c r="D24" s="160">
        <v>20885</v>
      </c>
      <c r="E24" s="421">
        <f t="shared" ref="E24" si="26">D24*100/D26</f>
        <v>45.596454458125926</v>
      </c>
      <c r="F24" s="30">
        <v>45.758980843988574</v>
      </c>
      <c r="G24" s="160">
        <v>14192</v>
      </c>
      <c r="H24" s="421">
        <f t="shared" ref="H24" si="27">G24*100/G26</f>
        <v>29.847732817363507</v>
      </c>
      <c r="I24" s="32">
        <v>22.856571403173476</v>
      </c>
    </row>
    <row r="25" spans="2:9">
      <c r="B25" s="1490"/>
      <c r="C25" s="760" t="s">
        <v>909</v>
      </c>
      <c r="D25" s="413">
        <v>51</v>
      </c>
      <c r="E25" s="426">
        <f t="shared" ref="E25" si="28">D25*100/D26</f>
        <v>0.11134398742467906</v>
      </c>
      <c r="F25" s="767"/>
      <c r="G25" s="413">
        <v>172</v>
      </c>
      <c r="H25" s="426">
        <f t="shared" ref="H25" si="29">G25*100/G26</f>
        <v>0.36173971565575841</v>
      </c>
      <c r="I25" s="327"/>
    </row>
    <row r="26" spans="2:9">
      <c r="B26" s="494"/>
      <c r="C26" s="761" t="s">
        <v>912</v>
      </c>
      <c r="D26" s="705">
        <v>45804</v>
      </c>
      <c r="E26" s="762">
        <f t="shared" ref="E26" si="30">D26*100/D26</f>
        <v>100</v>
      </c>
      <c r="F26" s="763">
        <v>100</v>
      </c>
      <c r="G26" s="705">
        <v>47548</v>
      </c>
      <c r="H26" s="762">
        <f t="shared" ref="H26" si="31">G26*100/G26</f>
        <v>100</v>
      </c>
      <c r="I26" s="764">
        <v>100</v>
      </c>
    </row>
    <row r="27" spans="2:9">
      <c r="B27" s="765"/>
      <c r="C27" s="707" t="s">
        <v>907</v>
      </c>
      <c r="D27" s="710">
        <v>7748</v>
      </c>
      <c r="E27" s="726">
        <f t="shared" ref="E27" si="32">D27*100/D30</f>
        <v>53.298479741349659</v>
      </c>
      <c r="F27" s="344">
        <v>55.227379278012187</v>
      </c>
      <c r="G27" s="710">
        <v>15578</v>
      </c>
      <c r="H27" s="726">
        <f t="shared" ref="H27" si="33">G27*100/G30</f>
        <v>70.269294961432635</v>
      </c>
      <c r="I27" s="319">
        <v>74.404213971565923</v>
      </c>
    </row>
    <row r="28" spans="2:9">
      <c r="B28" s="1490" t="s">
        <v>100</v>
      </c>
      <c r="C28" s="687" t="s">
        <v>908</v>
      </c>
      <c r="D28" s="160">
        <v>6784</v>
      </c>
      <c r="E28" s="421">
        <f t="shared" ref="E28" si="34">D28*100/D30</f>
        <v>46.667125266561186</v>
      </c>
      <c r="F28" s="30">
        <v>44.772620721987813</v>
      </c>
      <c r="G28" s="160">
        <v>6486</v>
      </c>
      <c r="H28" s="421">
        <f t="shared" ref="H28" si="35">G28*100/G30</f>
        <v>29.257070684288873</v>
      </c>
      <c r="I28" s="32">
        <v>25.59578602843408</v>
      </c>
    </row>
    <row r="29" spans="2:9">
      <c r="B29" s="1490"/>
      <c r="C29" s="760" t="s">
        <v>909</v>
      </c>
      <c r="D29" s="154">
        <v>5</v>
      </c>
      <c r="E29" s="729">
        <f t="shared" ref="E29" si="36">D29*100/D30</f>
        <v>3.4394992089151817E-2</v>
      </c>
      <c r="F29" s="156"/>
      <c r="G29" s="154">
        <v>105</v>
      </c>
      <c r="H29" s="729">
        <f t="shared" ref="H29" si="37">G29*100/G30</f>
        <v>0.47363435427849698</v>
      </c>
      <c r="I29" s="157"/>
    </row>
    <row r="30" spans="2:9">
      <c r="B30" s="766"/>
      <c r="C30" s="220" t="s">
        <v>912</v>
      </c>
      <c r="D30" s="154">
        <v>14537</v>
      </c>
      <c r="E30" s="729">
        <f t="shared" ref="E30" si="38">D30*100/D30</f>
        <v>100</v>
      </c>
      <c r="F30" s="156">
        <v>100</v>
      </c>
      <c r="G30" s="154">
        <v>22169</v>
      </c>
      <c r="H30" s="729">
        <f t="shared" ref="H30" si="39">G30*100/G30</f>
        <v>100</v>
      </c>
      <c r="I30" s="157">
        <v>100</v>
      </c>
    </row>
    <row r="31" spans="2:9">
      <c r="B31" s="494"/>
      <c r="C31" s="159" t="s">
        <v>907</v>
      </c>
      <c r="D31" s="160">
        <v>217</v>
      </c>
      <c r="E31" s="421">
        <f t="shared" ref="E31" si="40">D31*100/D34</f>
        <v>28</v>
      </c>
      <c r="F31" s="30">
        <v>43.427620632279535</v>
      </c>
      <c r="G31" s="160">
        <v>1443</v>
      </c>
      <c r="H31" s="421">
        <f t="shared" ref="H31" si="41">G31*100/G34</f>
        <v>76.796168174560933</v>
      </c>
      <c r="I31" s="32">
        <v>84.014598540145982</v>
      </c>
    </row>
    <row r="32" spans="2:9">
      <c r="B32" s="1490" t="s">
        <v>51</v>
      </c>
      <c r="C32" s="687" t="s">
        <v>908</v>
      </c>
      <c r="D32" s="160">
        <v>558</v>
      </c>
      <c r="E32" s="421">
        <f t="shared" ref="E32" si="42">D32*100/D34</f>
        <v>72</v>
      </c>
      <c r="F32" s="30">
        <v>56.572379367720465</v>
      </c>
      <c r="G32" s="160">
        <v>435</v>
      </c>
      <c r="H32" s="421">
        <f t="shared" ref="H32" si="43">G32*100/G34</f>
        <v>23.150612027674295</v>
      </c>
      <c r="I32" s="32">
        <v>15.985401459854014</v>
      </c>
    </row>
    <row r="33" spans="2:9">
      <c r="B33" s="1490"/>
      <c r="C33" s="760" t="s">
        <v>909</v>
      </c>
      <c r="D33" s="413">
        <v>0</v>
      </c>
      <c r="E33" s="426">
        <f t="shared" ref="E33" si="44">D33*100/D34</f>
        <v>0</v>
      </c>
      <c r="F33" s="767"/>
      <c r="G33" s="413">
        <v>1</v>
      </c>
      <c r="H33" s="426">
        <f t="shared" ref="H33" si="45">G33*100/G34</f>
        <v>5.3219797764768491E-2</v>
      </c>
      <c r="I33" s="327"/>
    </row>
    <row r="34" spans="2:9">
      <c r="B34" s="494"/>
      <c r="C34" s="761" t="s">
        <v>912</v>
      </c>
      <c r="D34" s="705">
        <v>775</v>
      </c>
      <c r="E34" s="762">
        <f t="shared" ref="E34" si="46">D34*100/D34</f>
        <v>100</v>
      </c>
      <c r="F34" s="763">
        <v>100</v>
      </c>
      <c r="G34" s="705">
        <v>1879</v>
      </c>
      <c r="H34" s="762">
        <f t="shared" ref="H34" si="47">G34*100/G34</f>
        <v>100</v>
      </c>
      <c r="I34" s="764">
        <v>100</v>
      </c>
    </row>
    <row r="35" spans="2:9">
      <c r="B35" s="765"/>
      <c r="C35" s="707" t="s">
        <v>907</v>
      </c>
      <c r="D35" s="710">
        <v>340</v>
      </c>
      <c r="E35" s="726">
        <f t="shared" ref="E35" si="48">D35*100/D38</f>
        <v>17.791732077446362</v>
      </c>
      <c r="F35" s="344">
        <v>17.796110783736005</v>
      </c>
      <c r="G35" s="710">
        <v>3876</v>
      </c>
      <c r="H35" s="726">
        <f t="shared" ref="H35" si="49">G35*100/G38</f>
        <v>81.497056349873844</v>
      </c>
      <c r="I35" s="319">
        <v>88.596266939401687</v>
      </c>
    </row>
    <row r="36" spans="2:9">
      <c r="B36" s="1490" t="s">
        <v>84</v>
      </c>
      <c r="C36" s="687" t="s">
        <v>908</v>
      </c>
      <c r="D36" s="160">
        <v>1569</v>
      </c>
      <c r="E36" s="421">
        <f t="shared" ref="E36" si="50">D36*100/D38</f>
        <v>82.103610675039249</v>
      </c>
      <c r="F36" s="30">
        <v>82.203889216263988</v>
      </c>
      <c r="G36" s="160">
        <v>873</v>
      </c>
      <c r="H36" s="421">
        <f t="shared" ref="H36" si="51">G36*100/G38</f>
        <v>18.355761143818334</v>
      </c>
      <c r="I36" s="32">
        <v>11.403733060598313</v>
      </c>
    </row>
    <row r="37" spans="2:9">
      <c r="B37" s="1490"/>
      <c r="C37" s="760" t="s">
        <v>909</v>
      </c>
      <c r="D37" s="154">
        <v>2</v>
      </c>
      <c r="E37" s="729">
        <f t="shared" ref="E37" si="52">D37*100/D38</f>
        <v>0.10465724751439037</v>
      </c>
      <c r="F37" s="156"/>
      <c r="G37" s="154">
        <v>7</v>
      </c>
      <c r="H37" s="729">
        <f t="shared" ref="H37" si="53">G37*100/G38</f>
        <v>0.1471825063078217</v>
      </c>
      <c r="I37" s="157"/>
    </row>
    <row r="38" spans="2:9">
      <c r="B38" s="766"/>
      <c r="C38" s="220" t="s">
        <v>912</v>
      </c>
      <c r="D38" s="154">
        <v>1911</v>
      </c>
      <c r="E38" s="729">
        <f t="shared" ref="E38" si="54">D38*100/D38</f>
        <v>100</v>
      </c>
      <c r="F38" s="156">
        <v>100</v>
      </c>
      <c r="G38" s="154">
        <v>4756</v>
      </c>
      <c r="H38" s="729">
        <f t="shared" ref="H38" si="55">G38*100/G38</f>
        <v>100</v>
      </c>
      <c r="I38" s="157">
        <v>100</v>
      </c>
    </row>
    <row r="39" spans="2:9">
      <c r="B39" s="494"/>
      <c r="C39" s="159" t="s">
        <v>907</v>
      </c>
      <c r="D39" s="160">
        <v>22</v>
      </c>
      <c r="E39" s="421">
        <f t="shared" ref="E39" si="56">D39*100/D42</f>
        <v>15.384615384615385</v>
      </c>
      <c r="F39" s="30">
        <v>28.695652173913043</v>
      </c>
      <c r="G39" s="160">
        <v>536</v>
      </c>
      <c r="H39" s="421">
        <f t="shared" ref="H39" si="57">G39*100/G42</f>
        <v>71.946308724832221</v>
      </c>
      <c r="I39" s="32">
        <v>69.645042839657279</v>
      </c>
    </row>
    <row r="40" spans="2:9">
      <c r="B40" s="1490" t="s">
        <v>101</v>
      </c>
      <c r="C40" s="687" t="s">
        <v>908</v>
      </c>
      <c r="D40" s="160">
        <v>121</v>
      </c>
      <c r="E40" s="421">
        <f t="shared" ref="E40" si="58">D40*100/D42</f>
        <v>84.615384615384613</v>
      </c>
      <c r="F40" s="30">
        <v>71.304347826086953</v>
      </c>
      <c r="G40" s="160">
        <v>209</v>
      </c>
      <c r="H40" s="421">
        <f t="shared" ref="H40" si="59">G40*100/G42</f>
        <v>28.053691275167786</v>
      </c>
      <c r="I40" s="32">
        <v>30.354957160342718</v>
      </c>
    </row>
    <row r="41" spans="2:9">
      <c r="B41" s="1490"/>
      <c r="C41" s="760" t="s">
        <v>909</v>
      </c>
      <c r="D41" s="413">
        <v>0</v>
      </c>
      <c r="E41" s="426">
        <f t="shared" ref="E41" si="60">D41*100/D42</f>
        <v>0</v>
      </c>
      <c r="F41" s="767"/>
      <c r="G41" s="413">
        <v>0</v>
      </c>
      <c r="H41" s="426">
        <f t="shared" ref="H41" si="61">G41*100/G42</f>
        <v>0</v>
      </c>
      <c r="I41" s="327"/>
    </row>
    <row r="42" spans="2:9" ht="14.25" thickBot="1">
      <c r="B42" s="768"/>
      <c r="C42" s="769" t="s">
        <v>124</v>
      </c>
      <c r="D42" s="162">
        <v>143</v>
      </c>
      <c r="E42" s="770">
        <f t="shared" ref="E42" si="62">D42*100/D42</f>
        <v>100</v>
      </c>
      <c r="F42" s="164">
        <v>100</v>
      </c>
      <c r="G42" s="162">
        <v>745</v>
      </c>
      <c r="H42" s="770">
        <f t="shared" ref="H42" si="63">G42*100/G42</f>
        <v>100</v>
      </c>
      <c r="I42" s="165">
        <v>100</v>
      </c>
    </row>
    <row r="43" spans="2:9" ht="14.25" thickTop="1">
      <c r="B43" s="494"/>
      <c r="C43" s="683" t="s">
        <v>907</v>
      </c>
      <c r="D43" s="160">
        <v>36</v>
      </c>
      <c r="E43" s="421">
        <f t="shared" ref="E43" si="64">D43*100/D46</f>
        <v>60</v>
      </c>
      <c r="F43" s="30"/>
      <c r="G43" s="160">
        <v>3859</v>
      </c>
      <c r="H43" s="421">
        <f t="shared" ref="H43" si="65">G43*100/G46</f>
        <v>35.890997023809526</v>
      </c>
      <c r="I43" s="32"/>
    </row>
    <row r="44" spans="2:9">
      <c r="B44" s="1490" t="s">
        <v>102</v>
      </c>
      <c r="C44" s="687" t="s">
        <v>908</v>
      </c>
      <c r="D44" s="160">
        <v>19</v>
      </c>
      <c r="E44" s="421">
        <f t="shared" ref="E44" si="66">D44*100/D46</f>
        <v>31.666666666666668</v>
      </c>
      <c r="F44" s="30"/>
      <c r="G44" s="160">
        <v>5239</v>
      </c>
      <c r="H44" s="421">
        <f t="shared" ref="H44" si="67">G44*100/G46</f>
        <v>48.725818452380949</v>
      </c>
      <c r="I44" s="32"/>
    </row>
    <row r="45" spans="2:9">
      <c r="B45" s="1490"/>
      <c r="C45" s="760" t="s">
        <v>909</v>
      </c>
      <c r="D45" s="413">
        <v>5</v>
      </c>
      <c r="E45" s="426">
        <f t="shared" ref="E45" si="68">D45*100/D46</f>
        <v>8.3333333333333339</v>
      </c>
      <c r="F45" s="767"/>
      <c r="G45" s="413">
        <v>1654</v>
      </c>
      <c r="H45" s="426">
        <f t="shared" ref="H45" si="69">G45*100/G46</f>
        <v>15.383184523809524</v>
      </c>
      <c r="I45" s="327"/>
    </row>
    <row r="46" spans="2:9" ht="14.25" thickBot="1">
      <c r="B46" s="149"/>
      <c r="C46" s="771" t="s">
        <v>124</v>
      </c>
      <c r="D46" s="772">
        <v>60</v>
      </c>
      <c r="E46" s="773">
        <f t="shared" ref="E46" si="70">D46*100/D46</f>
        <v>100</v>
      </c>
      <c r="F46" s="774"/>
      <c r="G46" s="772">
        <v>10752</v>
      </c>
      <c r="H46" s="773">
        <f t="shared" ref="H46" si="71">G46*100/G46</f>
        <v>100</v>
      </c>
      <c r="I46" s="775"/>
    </row>
    <row r="47" spans="2:9">
      <c r="B47" s="494"/>
      <c r="C47" s="159" t="s">
        <v>907</v>
      </c>
      <c r="D47" s="160">
        <v>113017</v>
      </c>
      <c r="E47" s="421">
        <f t="shared" ref="E47" si="72">D47*100/D50</f>
        <v>59.399160127610145</v>
      </c>
      <c r="F47" s="30">
        <v>61.505603951260547</v>
      </c>
      <c r="G47" s="160">
        <v>174653</v>
      </c>
      <c r="H47" s="421">
        <f t="shared" ref="H47" si="73">G47*100/G50</f>
        <v>59.442984725134096</v>
      </c>
      <c r="I47" s="32">
        <v>67.919573126716216</v>
      </c>
    </row>
    <row r="48" spans="2:9">
      <c r="B48" s="1490" t="s">
        <v>13</v>
      </c>
      <c r="C48" s="159" t="s">
        <v>908</v>
      </c>
      <c r="D48" s="160">
        <v>75833</v>
      </c>
      <c r="E48" s="421">
        <f t="shared" ref="E48" si="74">D48*100/D50</f>
        <v>39.856096958484656</v>
      </c>
      <c r="F48" s="30">
        <v>38.494396048739453</v>
      </c>
      <c r="G48" s="160">
        <v>115746</v>
      </c>
      <c r="H48" s="421">
        <f t="shared" ref="H48" si="75">G48*100/G50</f>
        <v>39.394042530018787</v>
      </c>
      <c r="I48" s="32">
        <v>32.080426873283784</v>
      </c>
    </row>
    <row r="49" spans="2:9">
      <c r="B49" s="1490"/>
      <c r="C49" s="760" t="s">
        <v>909</v>
      </c>
      <c r="D49" s="154">
        <v>1417</v>
      </c>
      <c r="E49" s="729">
        <f t="shared" ref="E49" si="76">D49*100/D50</f>
        <v>0.74474291390519642</v>
      </c>
      <c r="F49" s="156"/>
      <c r="G49" s="154">
        <v>3417</v>
      </c>
      <c r="H49" s="729">
        <f t="shared" ref="H49" si="77">G49*100/G50</f>
        <v>1.1629727448471152</v>
      </c>
      <c r="I49" s="157"/>
    </row>
    <row r="50" spans="2:9" ht="14.25" thickBot="1">
      <c r="B50" s="149"/>
      <c r="C50" s="399" t="s">
        <v>124</v>
      </c>
      <c r="D50" s="166">
        <v>190267</v>
      </c>
      <c r="E50" s="432">
        <f t="shared" ref="E50" si="78">D50*100/D50</f>
        <v>100</v>
      </c>
      <c r="F50" s="38">
        <v>100</v>
      </c>
      <c r="G50" s="166">
        <v>293816</v>
      </c>
      <c r="H50" s="432">
        <f t="shared" ref="H50" si="79">G50*100/G50</f>
        <v>100</v>
      </c>
      <c r="I50" s="37">
        <v>100</v>
      </c>
    </row>
    <row r="53" spans="2:9">
      <c r="B53" s="1275" t="s">
        <v>1548</v>
      </c>
      <c r="C53" s="1258"/>
      <c r="D53" s="1258"/>
      <c r="E53" s="1258"/>
      <c r="F53" s="1258"/>
      <c r="G53" s="1258"/>
      <c r="H53" s="1258"/>
      <c r="I53" s="1258"/>
    </row>
    <row r="55" spans="2:9" ht="14.25" thickBot="1">
      <c r="B55" s="5"/>
      <c r="C55" s="5"/>
      <c r="D55" s="6"/>
      <c r="E55" s="7"/>
      <c r="F55" s="7"/>
      <c r="G55" s="18"/>
      <c r="H55" s="10"/>
      <c r="I55" s="473" t="s">
        <v>902</v>
      </c>
    </row>
    <row r="56" spans="2:9">
      <c r="B56" s="1492" t="s">
        <v>98</v>
      </c>
      <c r="C56" s="1278" t="s">
        <v>913</v>
      </c>
      <c r="D56" s="1238" t="s">
        <v>76</v>
      </c>
      <c r="E56" s="1239"/>
      <c r="F56" s="1240"/>
      <c r="G56" s="1238" t="s">
        <v>77</v>
      </c>
      <c r="H56" s="1239"/>
      <c r="I56" s="1241"/>
    </row>
    <row r="57" spans="2:9" ht="27.75" thickBot="1">
      <c r="B57" s="1493"/>
      <c r="C57" s="1279"/>
      <c r="D57" s="106" t="s">
        <v>60</v>
      </c>
      <c r="E57" s="757" t="s">
        <v>4</v>
      </c>
      <c r="F57" s="107" t="s">
        <v>906</v>
      </c>
      <c r="G57" s="106" t="s">
        <v>60</v>
      </c>
      <c r="H57" s="757" t="s">
        <v>4</v>
      </c>
      <c r="I57" s="758" t="s">
        <v>906</v>
      </c>
    </row>
    <row r="58" spans="2:9">
      <c r="B58" s="494"/>
      <c r="C58" s="683" t="s">
        <v>907</v>
      </c>
      <c r="D58" s="160">
        <v>95421.410999999993</v>
      </c>
      <c r="E58" s="759">
        <f>D58*100/D61</f>
        <v>32.456051832534712</v>
      </c>
      <c r="F58" s="30">
        <v>30.119338909115729</v>
      </c>
      <c r="G58" s="160">
        <v>450589.32199999999</v>
      </c>
      <c r="H58" s="759">
        <f>G58*100/G61</f>
        <v>61.580368825103399</v>
      </c>
      <c r="I58" s="32">
        <v>73.166267639553084</v>
      </c>
    </row>
    <row r="59" spans="2:9">
      <c r="B59" s="1490" t="s">
        <v>6</v>
      </c>
      <c r="C59" s="687" t="s">
        <v>908</v>
      </c>
      <c r="D59" s="160">
        <v>191300.39300000001</v>
      </c>
      <c r="E59" s="727">
        <f>D59*100/D61</f>
        <v>65.067739050644107</v>
      </c>
      <c r="F59" s="30">
        <v>69.88066109088426</v>
      </c>
      <c r="G59" s="160">
        <v>277279.77</v>
      </c>
      <c r="H59" s="727">
        <f>G59*100/G61</f>
        <v>37.894796149518704</v>
      </c>
      <c r="I59" s="32">
        <v>26.833732360446913</v>
      </c>
    </row>
    <row r="60" spans="2:9">
      <c r="B60" s="1490"/>
      <c r="C60" s="760" t="s">
        <v>909</v>
      </c>
      <c r="D60" s="413">
        <v>7280.1019999999999</v>
      </c>
      <c r="E60" s="423">
        <f>D60*100/D61</f>
        <v>2.4762091168211677</v>
      </c>
      <c r="F60" s="767"/>
      <c r="G60" s="413">
        <v>3840.2669999999998</v>
      </c>
      <c r="H60" s="423">
        <f>G60*100/G61</f>
        <v>0.52483502537788362</v>
      </c>
      <c r="I60" s="327"/>
    </row>
    <row r="61" spans="2:9">
      <c r="B61" s="494"/>
      <c r="C61" s="761" t="s">
        <v>914</v>
      </c>
      <c r="D61" s="705">
        <v>294001.90600000002</v>
      </c>
      <c r="E61" s="762">
        <f>D61*100/D61</f>
        <v>100</v>
      </c>
      <c r="F61" s="763">
        <v>100</v>
      </c>
      <c r="G61" s="705">
        <v>731709.35900000005</v>
      </c>
      <c r="H61" s="762">
        <f>G61*100/G61</f>
        <v>100</v>
      </c>
      <c r="I61" s="764">
        <v>100</v>
      </c>
    </row>
    <row r="62" spans="2:9">
      <c r="B62" s="765"/>
      <c r="C62" s="707" t="s">
        <v>907</v>
      </c>
      <c r="D62" s="710">
        <v>247540.68700000001</v>
      </c>
      <c r="E62" s="726">
        <f t="shared" ref="E62" si="80">D62*100/D65</f>
        <v>57.521175618214635</v>
      </c>
      <c r="F62" s="344">
        <v>54.291123043067401</v>
      </c>
      <c r="G62" s="710">
        <v>198354.58</v>
      </c>
      <c r="H62" s="726">
        <f t="shared" ref="H62" si="81">G62*100/G65</f>
        <v>58.784940346043584</v>
      </c>
      <c r="I62" s="319">
        <v>65.618336013217458</v>
      </c>
    </row>
    <row r="63" spans="2:9">
      <c r="B63" s="1490" t="s">
        <v>68</v>
      </c>
      <c r="C63" s="687" t="s">
        <v>908</v>
      </c>
      <c r="D63" s="160">
        <v>182083.981</v>
      </c>
      <c r="E63" s="421">
        <f t="shared" ref="E63" si="82">D63*100/D65</f>
        <v>42.310962190892916</v>
      </c>
      <c r="F63" s="30">
        <v>45.708876956932599</v>
      </c>
      <c r="G63" s="160">
        <v>138336.73800000001</v>
      </c>
      <c r="H63" s="421">
        <f t="shared" ref="H63" si="83">G63*100/G65</f>
        <v>40.997878097880381</v>
      </c>
      <c r="I63" s="32">
        <v>34.381663986782542</v>
      </c>
    </row>
    <row r="64" spans="2:9">
      <c r="B64" s="1490"/>
      <c r="C64" s="760" t="s">
        <v>909</v>
      </c>
      <c r="D64" s="154">
        <v>722.39</v>
      </c>
      <c r="E64" s="729">
        <f t="shared" ref="E64" si="84">D64*100/D65</f>
        <v>0.16786219089244941</v>
      </c>
      <c r="F64" s="156"/>
      <c r="G64" s="154">
        <v>732.82299999999998</v>
      </c>
      <c r="H64" s="729">
        <f t="shared" ref="H64" si="85">G64*100/G65</f>
        <v>0.21718155607603667</v>
      </c>
      <c r="I64" s="157"/>
    </row>
    <row r="65" spans="2:9">
      <c r="B65" s="766"/>
      <c r="C65" s="220" t="s">
        <v>914</v>
      </c>
      <c r="D65" s="154">
        <v>430347.05800000002</v>
      </c>
      <c r="E65" s="729">
        <f t="shared" ref="E65" si="86">D65*100/D65</f>
        <v>100</v>
      </c>
      <c r="F65" s="156">
        <v>100</v>
      </c>
      <c r="G65" s="154">
        <v>337424.141</v>
      </c>
      <c r="H65" s="729">
        <f t="shared" ref="H65" si="87">G65*100/G65</f>
        <v>100</v>
      </c>
      <c r="I65" s="157">
        <v>100</v>
      </c>
    </row>
    <row r="66" spans="2:9">
      <c r="B66" s="494"/>
      <c r="C66" s="159" t="s">
        <v>907</v>
      </c>
      <c r="D66" s="160">
        <v>265582.20799999998</v>
      </c>
      <c r="E66" s="421">
        <f t="shared" ref="E66" si="88">D66*100/D69</f>
        <v>59.813753214312186</v>
      </c>
      <c r="F66" s="30">
        <v>60.148429161987877</v>
      </c>
      <c r="G66" s="160">
        <v>186045.68400000001</v>
      </c>
      <c r="H66" s="421">
        <f t="shared" ref="H66" si="89">G66*100/G69</f>
        <v>63.398917402846671</v>
      </c>
      <c r="I66" s="32">
        <v>73.572536169645275</v>
      </c>
    </row>
    <row r="67" spans="2:9">
      <c r="B67" s="1490" t="s">
        <v>10</v>
      </c>
      <c r="C67" s="687" t="s">
        <v>908</v>
      </c>
      <c r="D67" s="160">
        <v>174180.94399999999</v>
      </c>
      <c r="E67" s="421">
        <f t="shared" ref="E67" si="90">D67*100/D69</f>
        <v>39.228591694862068</v>
      </c>
      <c r="F67" s="30">
        <v>39.851570838012108</v>
      </c>
      <c r="G67" s="160">
        <v>106590.742</v>
      </c>
      <c r="H67" s="421">
        <f t="shared" ref="H67" si="91">G67*100/G69</f>
        <v>36.323001440689907</v>
      </c>
      <c r="I67" s="32">
        <v>26.427463830354728</v>
      </c>
    </row>
    <row r="68" spans="2:9">
      <c r="B68" s="1490"/>
      <c r="C68" s="760" t="s">
        <v>909</v>
      </c>
      <c r="D68" s="413">
        <v>4252.1350000000002</v>
      </c>
      <c r="E68" s="426">
        <f t="shared" ref="E68" si="92">D68*100/D69</f>
        <v>0.95765509082573541</v>
      </c>
      <c r="F68" s="767"/>
      <c r="G68" s="413">
        <v>816.03599999999994</v>
      </c>
      <c r="H68" s="426">
        <f t="shared" ref="H68" si="93">G68*100/G69</f>
        <v>0.2780811564634274</v>
      </c>
      <c r="I68" s="327"/>
    </row>
    <row r="69" spans="2:9">
      <c r="B69" s="494"/>
      <c r="C69" s="761" t="s">
        <v>914</v>
      </c>
      <c r="D69" s="705">
        <v>444015.28700000001</v>
      </c>
      <c r="E69" s="762">
        <f t="shared" ref="E69" si="94">D69*100/D69</f>
        <v>100</v>
      </c>
      <c r="F69" s="763">
        <v>100</v>
      </c>
      <c r="G69" s="705">
        <v>293452.462</v>
      </c>
      <c r="H69" s="762">
        <f t="shared" ref="H69" si="95">G69*100/G69</f>
        <v>100</v>
      </c>
      <c r="I69" s="764">
        <v>100</v>
      </c>
    </row>
    <row r="70" spans="2:9">
      <c r="B70" s="765"/>
      <c r="C70" s="707" t="s">
        <v>907</v>
      </c>
      <c r="D70" s="710">
        <v>95906.884000000005</v>
      </c>
      <c r="E70" s="726">
        <f t="shared" ref="E70" si="96">D70*100/D73</f>
        <v>47.766431405571886</v>
      </c>
      <c r="F70" s="344">
        <v>53.993916073773143</v>
      </c>
      <c r="G70" s="710">
        <v>244453.85</v>
      </c>
      <c r="H70" s="726">
        <f t="shared" ref="H70" si="97">G70*100/G73</f>
        <v>65.575062539571093</v>
      </c>
      <c r="I70" s="319">
        <v>75.753254314434329</v>
      </c>
    </row>
    <row r="71" spans="2:9">
      <c r="B71" s="1490" t="s">
        <v>9</v>
      </c>
      <c r="C71" s="687" t="s">
        <v>908</v>
      </c>
      <c r="D71" s="160">
        <v>103056.988</v>
      </c>
      <c r="E71" s="421">
        <f t="shared" ref="E71" si="98">D71*100/D73</f>
        <v>51.327541286471622</v>
      </c>
      <c r="F71" s="30">
        <v>46.006083926226864</v>
      </c>
      <c r="G71" s="160">
        <v>126560.452</v>
      </c>
      <c r="H71" s="421">
        <f t="shared" ref="H71" si="99">G71*100/G73</f>
        <v>33.950005512027673</v>
      </c>
      <c r="I71" s="32">
        <v>24.246745685565671</v>
      </c>
    </row>
    <row r="72" spans="2:9">
      <c r="B72" s="1490"/>
      <c r="C72" s="760" t="s">
        <v>909</v>
      </c>
      <c r="D72" s="154">
        <v>1819.1489999999999</v>
      </c>
      <c r="E72" s="729">
        <f t="shared" ref="E72" si="100">D72*100/D73</f>
        <v>0.90602730795648301</v>
      </c>
      <c r="F72" s="156"/>
      <c r="G72" s="154">
        <v>1770.4739999999999</v>
      </c>
      <c r="H72" s="729">
        <f t="shared" ref="H72" si="101">G72*100/G73</f>
        <v>0.47493194840124048</v>
      </c>
      <c r="I72" s="157"/>
    </row>
    <row r="73" spans="2:9">
      <c r="B73" s="766"/>
      <c r="C73" s="220" t="s">
        <v>914</v>
      </c>
      <c r="D73" s="154">
        <v>200783.02100000001</v>
      </c>
      <c r="E73" s="729">
        <f t="shared" ref="E73" si="102">D73*100/D73</f>
        <v>100</v>
      </c>
      <c r="F73" s="156">
        <v>100</v>
      </c>
      <c r="G73" s="154">
        <v>372784.77600000001</v>
      </c>
      <c r="H73" s="729">
        <f t="shared" ref="H73" si="103">G73*100/G73</f>
        <v>100</v>
      </c>
      <c r="I73" s="157">
        <v>100.00000000000001</v>
      </c>
    </row>
    <row r="74" spans="2:9">
      <c r="B74" s="494"/>
      <c r="C74" s="159" t="s">
        <v>907</v>
      </c>
      <c r="D74" s="160">
        <v>280335.83</v>
      </c>
      <c r="E74" s="421">
        <f t="shared" ref="E74" si="104">D74*100/D77</f>
        <v>44.403009853550472</v>
      </c>
      <c r="F74" s="30">
        <v>32.845012224093843</v>
      </c>
      <c r="G74" s="160">
        <v>283919.54399999999</v>
      </c>
      <c r="H74" s="421">
        <f t="shared" ref="H74" si="105">G74*100/G77</f>
        <v>73.949138392700917</v>
      </c>
      <c r="I74" s="32">
        <v>84.044745694938129</v>
      </c>
    </row>
    <row r="75" spans="2:9">
      <c r="B75" s="1490" t="s">
        <v>14</v>
      </c>
      <c r="C75" s="687" t="s">
        <v>908</v>
      </c>
      <c r="D75" s="160">
        <v>350839.78399999999</v>
      </c>
      <c r="E75" s="421">
        <f t="shared" ref="E75" si="106">D75*100/D77</f>
        <v>55.570286488065115</v>
      </c>
      <c r="F75" s="30">
        <v>67.15498777590615</v>
      </c>
      <c r="G75" s="160">
        <v>99573.232000000004</v>
      </c>
      <c r="H75" s="421">
        <f t="shared" ref="H75" si="107">G75*100/G77</f>
        <v>25.934652506262537</v>
      </c>
      <c r="I75" s="32">
        <v>15.95525430506186</v>
      </c>
    </row>
    <row r="76" spans="2:9">
      <c r="B76" s="1490"/>
      <c r="C76" s="760" t="s">
        <v>909</v>
      </c>
      <c r="D76" s="413">
        <v>168.59200000000001</v>
      </c>
      <c r="E76" s="426">
        <f t="shared" ref="E76" si="108">D76*100/D77</f>
        <v>2.6703658384409093E-2</v>
      </c>
      <c r="F76" s="767"/>
      <c r="G76" s="413">
        <v>446.17200000000003</v>
      </c>
      <c r="H76" s="426">
        <f t="shared" ref="H76" si="109">G76*100/G77</f>
        <v>0.11620910103655337</v>
      </c>
      <c r="I76" s="327"/>
    </row>
    <row r="77" spans="2:9">
      <c r="B77" s="494"/>
      <c r="C77" s="761" t="s">
        <v>914</v>
      </c>
      <c r="D77" s="705">
        <v>631344.20600000001</v>
      </c>
      <c r="E77" s="762">
        <f t="shared" ref="E77" si="110">D77*100/D77</f>
        <v>100</v>
      </c>
      <c r="F77" s="763">
        <v>99.999999999999986</v>
      </c>
      <c r="G77" s="705">
        <v>383938.94799999997</v>
      </c>
      <c r="H77" s="762">
        <f t="shared" ref="H77" si="111">G77*100/G77</f>
        <v>100</v>
      </c>
      <c r="I77" s="764">
        <v>100.00000000000001</v>
      </c>
    </row>
    <row r="78" spans="2:9">
      <c r="B78" s="765"/>
      <c r="C78" s="707" t="s">
        <v>907</v>
      </c>
      <c r="D78" s="710">
        <v>77103.157999999996</v>
      </c>
      <c r="E78" s="726">
        <f t="shared" ref="E78" si="112">D78*100/D81</f>
        <v>42.578614781994851</v>
      </c>
      <c r="F78" s="344">
        <v>41.90893436080394</v>
      </c>
      <c r="G78" s="710">
        <v>131795.742</v>
      </c>
      <c r="H78" s="726">
        <f t="shared" ref="H78" si="113">G78*100/G81</f>
        <v>76.763152077231112</v>
      </c>
      <c r="I78" s="319">
        <v>83.077134454904595</v>
      </c>
    </row>
    <row r="79" spans="2:9">
      <c r="B79" s="1490" t="s">
        <v>100</v>
      </c>
      <c r="C79" s="687" t="s">
        <v>908</v>
      </c>
      <c r="D79" s="160">
        <v>103931.954</v>
      </c>
      <c r="E79" s="421">
        <f t="shared" ref="E79" si="114">D79*100/D81</f>
        <v>57.394259167776355</v>
      </c>
      <c r="F79" s="30">
        <v>58.09106563919606</v>
      </c>
      <c r="G79" s="160">
        <v>39316.127</v>
      </c>
      <c r="H79" s="421">
        <f t="shared" ref="H79" si="115">G79*100/G81</f>
        <v>22.899296974167289</v>
      </c>
      <c r="I79" s="32">
        <v>16.922865545095416</v>
      </c>
    </row>
    <row r="80" spans="2:9">
      <c r="B80" s="1491"/>
      <c r="C80" s="760" t="s">
        <v>909</v>
      </c>
      <c r="D80" s="154">
        <v>49.121000000000002</v>
      </c>
      <c r="E80" s="729">
        <f t="shared" ref="E80" si="116">D80*100/D81</f>
        <v>2.7126050228790489E-2</v>
      </c>
      <c r="F80" s="156"/>
      <c r="G80" s="154">
        <v>579.54600000000005</v>
      </c>
      <c r="H80" s="729">
        <f t="shared" ref="H80" si="117">G80*100/G81</f>
        <v>0.33755094860159435</v>
      </c>
      <c r="I80" s="157"/>
    </row>
    <row r="81" spans="2:9" ht="14.25" thickBot="1">
      <c r="B81" s="766"/>
      <c r="C81" s="216" t="s">
        <v>914</v>
      </c>
      <c r="D81" s="154">
        <v>181084.23300000001</v>
      </c>
      <c r="E81" s="729">
        <f t="shared" ref="E81" si="118">D81*100/D81</f>
        <v>100</v>
      </c>
      <c r="F81" s="156">
        <v>100</v>
      </c>
      <c r="G81" s="154">
        <v>171691.41500000001</v>
      </c>
      <c r="H81" s="729">
        <f t="shared" ref="H81" si="119">G81*100/G81</f>
        <v>100</v>
      </c>
      <c r="I81" s="157">
        <v>100</v>
      </c>
    </row>
    <row r="82" spans="2:9">
      <c r="B82" s="494"/>
      <c r="C82" s="683" t="s">
        <v>907</v>
      </c>
      <c r="D82" s="160">
        <v>3652.6590000000001</v>
      </c>
      <c r="E82" s="421">
        <f t="shared" ref="E82" si="120">D82*100/D85</f>
        <v>49.435097486099572</v>
      </c>
      <c r="F82" s="30">
        <v>44.853475200956126</v>
      </c>
      <c r="G82" s="160">
        <v>9099.74</v>
      </c>
      <c r="H82" s="421">
        <f t="shared" ref="H82" si="121">G82*100/G85</f>
        <v>73.710246462515855</v>
      </c>
      <c r="I82" s="32">
        <v>83.390217148918481</v>
      </c>
    </row>
    <row r="83" spans="2:9">
      <c r="B83" s="1490" t="s">
        <v>51</v>
      </c>
      <c r="C83" s="687" t="s">
        <v>908</v>
      </c>
      <c r="D83" s="160">
        <v>3736.1379999999999</v>
      </c>
      <c r="E83" s="421">
        <f t="shared" ref="E83" si="122">D83*100/D85</f>
        <v>50.564902513900435</v>
      </c>
      <c r="F83" s="30">
        <v>55.146524799043867</v>
      </c>
      <c r="G83" s="160">
        <v>3243.6419999999998</v>
      </c>
      <c r="H83" s="421">
        <f t="shared" ref="H83" si="123">G83*100/G85</f>
        <v>26.27433874552106</v>
      </c>
      <c r="I83" s="32">
        <v>16.60978285108153</v>
      </c>
    </row>
    <row r="84" spans="2:9">
      <c r="B84" s="1490"/>
      <c r="C84" s="760" t="s">
        <v>909</v>
      </c>
      <c r="D84" s="413">
        <v>0</v>
      </c>
      <c r="E84" s="426">
        <f t="shared" ref="E84" si="124">D84*100/D85</f>
        <v>0</v>
      </c>
      <c r="F84" s="767"/>
      <c r="G84" s="413">
        <v>1.903</v>
      </c>
      <c r="H84" s="426">
        <f t="shared" ref="H84" si="125">G84*100/G85</f>
        <v>1.5414791963085503E-2</v>
      </c>
      <c r="I84" s="327"/>
    </row>
    <row r="85" spans="2:9">
      <c r="B85" s="494"/>
      <c r="C85" s="761" t="s">
        <v>914</v>
      </c>
      <c r="D85" s="705">
        <v>7388.7969999999996</v>
      </c>
      <c r="E85" s="762">
        <f t="shared" ref="E85" si="126">D85*100/D85</f>
        <v>100</v>
      </c>
      <c r="F85" s="763">
        <v>100</v>
      </c>
      <c r="G85" s="705">
        <v>12345.285</v>
      </c>
      <c r="H85" s="762">
        <f t="shared" ref="H85" si="127">G85*100/G85</f>
        <v>100</v>
      </c>
      <c r="I85" s="764">
        <v>100</v>
      </c>
    </row>
    <row r="86" spans="2:9">
      <c r="B86" s="765"/>
      <c r="C86" s="707" t="s">
        <v>907</v>
      </c>
      <c r="D86" s="710">
        <v>3636.8789999999999</v>
      </c>
      <c r="E86" s="726">
        <f t="shared" ref="E86" si="128">D86*100/D89</f>
        <v>20.313859288582407</v>
      </c>
      <c r="F86" s="344">
        <v>12.646371016803759</v>
      </c>
      <c r="G86" s="710">
        <v>25546.346000000001</v>
      </c>
      <c r="H86" s="726">
        <f t="shared" ref="H86" si="129">G86*100/G89</f>
        <v>67.341110766903284</v>
      </c>
      <c r="I86" s="319">
        <v>84.687843316843512</v>
      </c>
    </row>
    <row r="87" spans="2:9">
      <c r="B87" s="1490" t="s">
        <v>84</v>
      </c>
      <c r="C87" s="687" t="s">
        <v>908</v>
      </c>
      <c r="D87" s="160">
        <v>14233.119000000001</v>
      </c>
      <c r="E87" s="421">
        <f t="shared" ref="E87" si="130">D87*100/D89</f>
        <v>79.499366518283608</v>
      </c>
      <c r="F87" s="30">
        <v>87.353628983196245</v>
      </c>
      <c r="G87" s="160">
        <v>12287.271000000001</v>
      </c>
      <c r="H87" s="421">
        <f t="shared" ref="H87" si="131">G87*100/G89</f>
        <v>32.38969978070282</v>
      </c>
      <c r="I87" s="32">
        <v>15.312156683156489</v>
      </c>
    </row>
    <row r="88" spans="2:9">
      <c r="B88" s="1490"/>
      <c r="C88" s="760" t="s">
        <v>909</v>
      </c>
      <c r="D88" s="154">
        <v>33.439</v>
      </c>
      <c r="E88" s="729">
        <f t="shared" ref="E88" si="132">D88*100/D89</f>
        <v>0.18677419313397756</v>
      </c>
      <c r="F88" s="156"/>
      <c r="G88" s="154">
        <v>102.119</v>
      </c>
      <c r="H88" s="729">
        <f t="shared" ref="H88" si="133">G88*100/G89</f>
        <v>0.26918945239391168</v>
      </c>
      <c r="I88" s="157"/>
    </row>
    <row r="89" spans="2:9">
      <c r="B89" s="766"/>
      <c r="C89" s="220" t="s">
        <v>914</v>
      </c>
      <c r="D89" s="154">
        <v>17903.437000000002</v>
      </c>
      <c r="E89" s="729">
        <f t="shared" ref="E89" si="134">D89*100/D89</f>
        <v>100</v>
      </c>
      <c r="F89" s="156">
        <v>100</v>
      </c>
      <c r="G89" s="154">
        <v>37935.735999999997</v>
      </c>
      <c r="H89" s="729">
        <f t="shared" ref="H89" si="135">G89*100/G89</f>
        <v>100</v>
      </c>
      <c r="I89" s="157">
        <v>100.00000000000001</v>
      </c>
    </row>
    <row r="90" spans="2:9">
      <c r="B90" s="494"/>
      <c r="C90" s="159" t="s">
        <v>907</v>
      </c>
      <c r="D90" s="160">
        <v>106.53700000000001</v>
      </c>
      <c r="E90" s="421">
        <f t="shared" ref="E90" si="136">D90*100/D93</f>
        <v>15.913894652249057</v>
      </c>
      <c r="F90" s="30">
        <v>27.632022986510854</v>
      </c>
      <c r="G90" s="160">
        <v>1785.404</v>
      </c>
      <c r="H90" s="421">
        <f t="shared" ref="H90" si="137">G90*100/G93</f>
        <v>62.650348744872865</v>
      </c>
      <c r="I90" s="32">
        <v>62.533958419951809</v>
      </c>
    </row>
    <row r="91" spans="2:9">
      <c r="B91" s="1490" t="s">
        <v>101</v>
      </c>
      <c r="C91" s="687" t="s">
        <v>908</v>
      </c>
      <c r="D91" s="160">
        <v>562.92200000000003</v>
      </c>
      <c r="E91" s="421">
        <f t="shared" ref="E91" si="138">D91*100/D93</f>
        <v>84.086105347750959</v>
      </c>
      <c r="F91" s="30">
        <v>72.367977013489167</v>
      </c>
      <c r="G91" s="160">
        <v>1064.3869999999999</v>
      </c>
      <c r="H91" s="421">
        <f t="shared" ref="H91" si="139">G91*100/G93</f>
        <v>37.349651255127128</v>
      </c>
      <c r="I91" s="32">
        <v>37.466041580048206</v>
      </c>
    </row>
    <row r="92" spans="2:9">
      <c r="B92" s="1490"/>
      <c r="C92" s="760" t="s">
        <v>909</v>
      </c>
      <c r="D92" s="413">
        <v>0</v>
      </c>
      <c r="E92" s="426">
        <f t="shared" ref="E92" si="140">D92*100/D93</f>
        <v>0</v>
      </c>
      <c r="F92" s="767"/>
      <c r="G92" s="413">
        <v>0</v>
      </c>
      <c r="H92" s="426">
        <f t="shared" ref="H92" si="141">G92*100/G93</f>
        <v>0</v>
      </c>
      <c r="I92" s="327"/>
    </row>
    <row r="93" spans="2:9" ht="14.25" thickBot="1">
      <c r="B93" s="768"/>
      <c r="C93" s="769" t="s">
        <v>124</v>
      </c>
      <c r="D93" s="162">
        <v>669.45899999999995</v>
      </c>
      <c r="E93" s="770">
        <f t="shared" ref="E93" si="142">D93*100/D93</f>
        <v>100</v>
      </c>
      <c r="F93" s="164">
        <v>100</v>
      </c>
      <c r="G93" s="162">
        <v>2849.7910000000002</v>
      </c>
      <c r="H93" s="770">
        <f t="shared" ref="H93" si="143">G93*100/G93</f>
        <v>100</v>
      </c>
      <c r="I93" s="165">
        <v>100</v>
      </c>
    </row>
    <row r="94" spans="2:9" ht="14.25" thickTop="1">
      <c r="B94" s="494"/>
      <c r="C94" s="683" t="s">
        <v>907</v>
      </c>
      <c r="D94" s="160">
        <v>9.1120000000000001</v>
      </c>
      <c r="E94" s="421">
        <f t="shared" ref="E94" si="144">D94*100/D97</f>
        <v>32.301747669183598</v>
      </c>
      <c r="F94" s="30"/>
      <c r="G94" s="160">
        <v>37091.703000000001</v>
      </c>
      <c r="H94" s="421">
        <f t="shared" ref="H94" si="145">G94*100/G97</f>
        <v>40.321188251843125</v>
      </c>
      <c r="I94" s="32"/>
    </row>
    <row r="95" spans="2:9">
      <c r="B95" s="1490" t="s">
        <v>102</v>
      </c>
      <c r="C95" s="687" t="s">
        <v>908</v>
      </c>
      <c r="D95" s="160">
        <v>19.097000000000001</v>
      </c>
      <c r="E95" s="421">
        <f t="shared" ref="E95" si="146">D95*100/D97</f>
        <v>67.698252330816402</v>
      </c>
      <c r="F95" s="30"/>
      <c r="G95" s="160">
        <v>43125.656000000003</v>
      </c>
      <c r="H95" s="421">
        <f t="shared" ref="H95" si="147">G95*100/G97</f>
        <v>46.880503007916026</v>
      </c>
      <c r="I95" s="32"/>
    </row>
    <row r="96" spans="2:9">
      <c r="B96" s="1490"/>
      <c r="C96" s="760" t="s">
        <v>909</v>
      </c>
      <c r="D96" s="413">
        <v>0</v>
      </c>
      <c r="E96" s="426">
        <f t="shared" ref="E96" si="148">D96*100/D97</f>
        <v>0</v>
      </c>
      <c r="F96" s="767"/>
      <c r="G96" s="413">
        <v>11773.241</v>
      </c>
      <c r="H96" s="426">
        <f t="shared" ref="H96" si="149">G96*100/G97</f>
        <v>12.79830874024085</v>
      </c>
      <c r="I96" s="327"/>
    </row>
    <row r="97" spans="2:9" ht="14.25" thickBot="1">
      <c r="B97" s="149"/>
      <c r="C97" s="771" t="s">
        <v>124</v>
      </c>
      <c r="D97" s="772">
        <v>28.209</v>
      </c>
      <c r="E97" s="773">
        <f t="shared" ref="E97" si="150">D97*100/D97</f>
        <v>100</v>
      </c>
      <c r="F97" s="774"/>
      <c r="G97" s="772">
        <v>91990.6</v>
      </c>
      <c r="H97" s="773">
        <f t="shared" ref="H97" si="151">G97*100/G97</f>
        <v>100</v>
      </c>
      <c r="I97" s="775"/>
    </row>
    <row r="98" spans="2:9">
      <c r="B98" s="494"/>
      <c r="C98" s="159" t="s">
        <v>907</v>
      </c>
      <c r="D98" s="160">
        <v>1069295.365</v>
      </c>
      <c r="E98" s="421">
        <f t="shared" ref="E98" si="152">D98*100/D101</f>
        <v>48.437761428384782</v>
      </c>
      <c r="F98" s="30">
        <v>43.218127237588057</v>
      </c>
      <c r="G98" s="160">
        <v>1568681.915</v>
      </c>
      <c r="H98" s="421">
        <f t="shared" ref="H98" si="153">G98*100/G101</f>
        <v>64.392570842762055</v>
      </c>
      <c r="I98" s="32">
        <v>75.120988187993902</v>
      </c>
    </row>
    <row r="99" spans="2:9">
      <c r="B99" s="1490" t="s">
        <v>13</v>
      </c>
      <c r="C99" s="159" t="s">
        <v>908</v>
      </c>
      <c r="D99" s="160">
        <v>1123945.32</v>
      </c>
      <c r="E99" s="421">
        <f t="shared" ref="E99" si="154">D99*100/D101</f>
        <v>50.913336998060949</v>
      </c>
      <c r="F99" s="30">
        <v>56.781872762411943</v>
      </c>
      <c r="G99" s="160">
        <v>847378.01699999999</v>
      </c>
      <c r="H99" s="421">
        <f t="shared" ref="H99" si="155">G99*100/G101</f>
        <v>34.783883506600972</v>
      </c>
      <c r="I99" s="32">
        <v>24.879011812006091</v>
      </c>
    </row>
    <row r="100" spans="2:9">
      <c r="B100" s="1490"/>
      <c r="C100" s="760" t="s">
        <v>909</v>
      </c>
      <c r="D100" s="154">
        <v>14324.928</v>
      </c>
      <c r="E100" s="729">
        <f t="shared" ref="E100" si="156">D100*100/D101</f>
        <v>0.64890157355427158</v>
      </c>
      <c r="F100" s="156"/>
      <c r="G100" s="154">
        <v>20062.580999999998</v>
      </c>
      <c r="H100" s="729">
        <f t="shared" ref="H100" si="157">G100*100/G101</f>
        <v>0.82354565063698837</v>
      </c>
      <c r="I100" s="157"/>
    </row>
    <row r="101" spans="2:9" ht="14.25" thickBot="1">
      <c r="B101" s="149"/>
      <c r="C101" s="399" t="s">
        <v>124</v>
      </c>
      <c r="D101" s="166">
        <v>2207565.6129999999</v>
      </c>
      <c r="E101" s="432">
        <f t="shared" ref="E101" si="158">D101*100/D101</f>
        <v>100</v>
      </c>
      <c r="F101" s="38">
        <v>100</v>
      </c>
      <c r="G101" s="166">
        <v>2436122.5129999998</v>
      </c>
      <c r="H101" s="432">
        <f t="shared" ref="H101" si="159">G101*100/G101</f>
        <v>100</v>
      </c>
      <c r="I101" s="37">
        <v>100</v>
      </c>
    </row>
    <row r="104" spans="2:9">
      <c r="B104" s="1275" t="s">
        <v>1547</v>
      </c>
      <c r="C104" s="1258"/>
      <c r="D104" s="1258"/>
      <c r="E104" s="1258"/>
      <c r="F104" s="1258"/>
      <c r="G104" s="1258"/>
      <c r="H104" s="1258"/>
      <c r="I104" s="1258"/>
    </row>
    <row r="106" spans="2:9" ht="14.25" thickBot="1">
      <c r="B106" s="5"/>
      <c r="C106" s="5"/>
      <c r="D106" s="6"/>
      <c r="E106" s="7"/>
      <c r="F106" s="7"/>
      <c r="G106" s="18"/>
      <c r="H106" s="10"/>
      <c r="I106" s="8" t="s">
        <v>915</v>
      </c>
    </row>
    <row r="107" spans="2:9">
      <c r="B107" s="1492" t="s">
        <v>98</v>
      </c>
      <c r="C107" s="1278" t="s">
        <v>913</v>
      </c>
      <c r="D107" s="1238" t="s">
        <v>76</v>
      </c>
      <c r="E107" s="1239"/>
      <c r="F107" s="1240"/>
      <c r="G107" s="1238" t="s">
        <v>77</v>
      </c>
      <c r="H107" s="1239"/>
      <c r="I107" s="1241"/>
    </row>
    <row r="108" spans="2:9" ht="27.75" thickBot="1">
      <c r="B108" s="1493"/>
      <c r="C108" s="1279"/>
      <c r="D108" s="106" t="s">
        <v>108</v>
      </c>
      <c r="E108" s="757" t="s">
        <v>4</v>
      </c>
      <c r="F108" s="107" t="s">
        <v>906</v>
      </c>
      <c r="G108" s="106" t="s">
        <v>3</v>
      </c>
      <c r="H108" s="757" t="s">
        <v>4</v>
      </c>
      <c r="I108" s="758" t="s">
        <v>906</v>
      </c>
    </row>
    <row r="109" spans="2:9">
      <c r="B109" s="494"/>
      <c r="C109" s="683" t="s">
        <v>907</v>
      </c>
      <c r="D109" s="160">
        <v>195382</v>
      </c>
      <c r="E109" s="759">
        <f>D109*100/D112</f>
        <v>21.08788543711745</v>
      </c>
      <c r="F109" s="30">
        <v>15.334842141491063</v>
      </c>
      <c r="G109" s="160">
        <v>2329674</v>
      </c>
      <c r="H109" s="759">
        <f>G109*100/G112</f>
        <v>72.492384900679312</v>
      </c>
      <c r="I109" s="32">
        <v>85.842313241379557</v>
      </c>
    </row>
    <row r="110" spans="2:9">
      <c r="B110" s="1490" t="s">
        <v>6</v>
      </c>
      <c r="C110" s="687" t="s">
        <v>908</v>
      </c>
      <c r="D110" s="160">
        <v>712144</v>
      </c>
      <c r="E110" s="727">
        <f>D110*100/D112</f>
        <v>76.862817898939355</v>
      </c>
      <c r="F110" s="30">
        <v>84.665157858508934</v>
      </c>
      <c r="G110" s="160">
        <v>871437</v>
      </c>
      <c r="H110" s="727">
        <f>G110*100/G112</f>
        <v>27.116474846134388</v>
      </c>
      <c r="I110" s="32">
        <v>14.157686758620438</v>
      </c>
    </row>
    <row r="111" spans="2:9">
      <c r="B111" s="1490"/>
      <c r="C111" s="760" t="s">
        <v>909</v>
      </c>
      <c r="D111" s="413">
        <v>18987</v>
      </c>
      <c r="E111" s="423">
        <f>D111*100/D112</f>
        <v>2.0492966639431933</v>
      </c>
      <c r="F111" s="767"/>
      <c r="G111" s="413">
        <v>12570</v>
      </c>
      <c r="H111" s="423">
        <f>G111*100/G112</f>
        <v>0.39114025318629947</v>
      </c>
      <c r="I111" s="327"/>
    </row>
    <row r="112" spans="2:9">
      <c r="B112" s="494"/>
      <c r="C112" s="761" t="s">
        <v>914</v>
      </c>
      <c r="D112" s="705">
        <v>926513</v>
      </c>
      <c r="E112" s="762">
        <f>D112*100/D112</f>
        <v>100</v>
      </c>
      <c r="F112" s="763">
        <v>100</v>
      </c>
      <c r="G112" s="705">
        <v>3213681</v>
      </c>
      <c r="H112" s="762">
        <f>G112*100/G112</f>
        <v>100</v>
      </c>
      <c r="I112" s="764">
        <v>100</v>
      </c>
    </row>
    <row r="113" spans="2:9">
      <c r="B113" s="765"/>
      <c r="C113" s="707" t="s">
        <v>907</v>
      </c>
      <c r="D113" s="710">
        <v>514015</v>
      </c>
      <c r="E113" s="726">
        <f t="shared" ref="E113" si="160">D113*100/D116</f>
        <v>37.944375464140656</v>
      </c>
      <c r="F113" s="344">
        <v>35.077382344630287</v>
      </c>
      <c r="G113" s="710">
        <v>1120893</v>
      </c>
      <c r="H113" s="726">
        <f t="shared" ref="H113" si="161">G113*100/G116</f>
        <v>69.040911106731059</v>
      </c>
      <c r="I113" s="319">
        <v>77.065800495230192</v>
      </c>
    </row>
    <row r="114" spans="2:9">
      <c r="B114" s="1490" t="s">
        <v>68</v>
      </c>
      <c r="C114" s="687" t="s">
        <v>908</v>
      </c>
      <c r="D114" s="160">
        <v>833480</v>
      </c>
      <c r="E114" s="421">
        <f t="shared" ref="E114" si="162">D114*100/D116</f>
        <v>61.527150106226387</v>
      </c>
      <c r="F114" s="30">
        <v>64.92261765536972</v>
      </c>
      <c r="G114" s="160">
        <v>496436</v>
      </c>
      <c r="H114" s="421">
        <f t="shared" ref="H114" si="163">G114*100/G116</f>
        <v>30.57775697250419</v>
      </c>
      <c r="I114" s="32">
        <v>22.934199504769808</v>
      </c>
    </row>
    <row r="115" spans="2:9">
      <c r="B115" s="1491"/>
      <c r="C115" s="760" t="s">
        <v>909</v>
      </c>
      <c r="D115" s="154">
        <v>7159</v>
      </c>
      <c r="E115" s="729">
        <f t="shared" ref="E115" si="164">D115*100/D116</f>
        <v>0.52847442963295421</v>
      </c>
      <c r="F115" s="156"/>
      <c r="G115" s="154">
        <v>6191</v>
      </c>
      <c r="H115" s="729">
        <f t="shared" ref="H115" si="165">G115*100/G116</f>
        <v>0.38133192076475808</v>
      </c>
      <c r="I115" s="157"/>
    </row>
    <row r="116" spans="2:9" ht="14.25" thickBot="1">
      <c r="B116" s="766"/>
      <c r="C116" s="216" t="s">
        <v>914</v>
      </c>
      <c r="D116" s="154">
        <v>1354654</v>
      </c>
      <c r="E116" s="729">
        <f t="shared" ref="E116" si="166">D116*100/D116</f>
        <v>100</v>
      </c>
      <c r="F116" s="156">
        <v>100</v>
      </c>
      <c r="G116" s="154">
        <v>1623520</v>
      </c>
      <c r="H116" s="729">
        <f t="shared" ref="H116" si="167">G116*100/G116</f>
        <v>100</v>
      </c>
      <c r="I116" s="157">
        <v>100</v>
      </c>
    </row>
    <row r="117" spans="2:9">
      <c r="B117" s="494"/>
      <c r="C117" s="683" t="s">
        <v>907</v>
      </c>
      <c r="D117" s="160">
        <v>618070</v>
      </c>
      <c r="E117" s="421">
        <f t="shared" ref="E117" si="168">D117*100/D120</f>
        <v>48.898948870783734</v>
      </c>
      <c r="F117" s="30">
        <v>43.478269396336167</v>
      </c>
      <c r="G117" s="160">
        <v>1122728</v>
      </c>
      <c r="H117" s="421">
        <f t="shared" ref="H117" si="169">G117*100/G120</f>
        <v>75.703222717817496</v>
      </c>
      <c r="I117" s="32">
        <v>85.554764577572129</v>
      </c>
    </row>
    <row r="118" spans="2:9">
      <c r="B118" s="1490" t="s">
        <v>10</v>
      </c>
      <c r="C118" s="687" t="s">
        <v>908</v>
      </c>
      <c r="D118" s="160">
        <v>635806</v>
      </c>
      <c r="E118" s="421">
        <f t="shared" ref="E118" si="170">D118*100/D120</f>
        <v>50.30214229090155</v>
      </c>
      <c r="F118" s="30">
        <v>56.521730603663833</v>
      </c>
      <c r="G118" s="160">
        <v>352917</v>
      </c>
      <c r="H118" s="421">
        <f t="shared" ref="H118" si="171">G118*100/G120</f>
        <v>23.79646205661923</v>
      </c>
      <c r="I118" s="32">
        <v>14.445235422427876</v>
      </c>
    </row>
    <row r="119" spans="2:9">
      <c r="B119" s="1490"/>
      <c r="C119" s="760" t="s">
        <v>909</v>
      </c>
      <c r="D119" s="413">
        <v>10098</v>
      </c>
      <c r="E119" s="426">
        <f t="shared" ref="E119" si="172">D119*100/D120</f>
        <v>0.79890883831471216</v>
      </c>
      <c r="F119" s="767"/>
      <c r="G119" s="413">
        <v>7420</v>
      </c>
      <c r="H119" s="426">
        <f t="shared" ref="H119" si="173">G119*100/G120</f>
        <v>0.50031522556327601</v>
      </c>
      <c r="I119" s="327"/>
    </row>
    <row r="120" spans="2:9">
      <c r="B120" s="494"/>
      <c r="C120" s="761" t="s">
        <v>914</v>
      </c>
      <c r="D120" s="705">
        <v>1263974</v>
      </c>
      <c r="E120" s="762">
        <f t="shared" ref="E120" si="174">D120*100/D120</f>
        <v>100</v>
      </c>
      <c r="F120" s="763">
        <v>100</v>
      </c>
      <c r="G120" s="705">
        <v>1483065</v>
      </c>
      <c r="H120" s="762">
        <f t="shared" ref="H120" si="175">G120*100/G120</f>
        <v>100</v>
      </c>
      <c r="I120" s="764">
        <v>100</v>
      </c>
    </row>
    <row r="121" spans="2:9">
      <c r="B121" s="765"/>
      <c r="C121" s="707" t="s">
        <v>907</v>
      </c>
      <c r="D121" s="710">
        <v>223749</v>
      </c>
      <c r="E121" s="726">
        <f t="shared" ref="E121" si="176">D121*100/D124</f>
        <v>36.576789532534278</v>
      </c>
      <c r="F121" s="344">
        <v>37.246071532380476</v>
      </c>
      <c r="G121" s="710">
        <v>1368870</v>
      </c>
      <c r="H121" s="726">
        <f t="shared" ref="H121" si="177">G121*100/G124</f>
        <v>75.14801832490194</v>
      </c>
      <c r="I121" s="319">
        <v>86.058966860450042</v>
      </c>
    </row>
    <row r="122" spans="2:9">
      <c r="B122" s="1490" t="s">
        <v>9</v>
      </c>
      <c r="C122" s="687" t="s">
        <v>908</v>
      </c>
      <c r="D122" s="160">
        <v>385687</v>
      </c>
      <c r="E122" s="421">
        <f t="shared" ref="E122" si="178">D122*100/D124</f>
        <v>63.04918558042516</v>
      </c>
      <c r="F122" s="30">
        <v>62.753928467619524</v>
      </c>
      <c r="G122" s="160">
        <v>441062</v>
      </c>
      <c r="H122" s="421">
        <f t="shared" ref="H122" si="179">G122*100/G124</f>
        <v>24.213354999684338</v>
      </c>
      <c r="I122" s="32">
        <v>13.941033139549955</v>
      </c>
    </row>
    <row r="123" spans="2:9">
      <c r="B123" s="1490"/>
      <c r="C123" s="760" t="s">
        <v>909</v>
      </c>
      <c r="D123" s="154">
        <v>2288</v>
      </c>
      <c r="E123" s="729">
        <f t="shared" ref="E123" si="180">D123*100/D124</f>
        <v>0.37402488704056075</v>
      </c>
      <c r="F123" s="156"/>
      <c r="G123" s="154">
        <v>11633</v>
      </c>
      <c r="H123" s="729">
        <f t="shared" ref="H123" si="181">G123*100/G124</f>
        <v>0.63862667541372387</v>
      </c>
      <c r="I123" s="157"/>
    </row>
    <row r="124" spans="2:9">
      <c r="B124" s="766"/>
      <c r="C124" s="220" t="s">
        <v>914</v>
      </c>
      <c r="D124" s="154">
        <v>611724</v>
      </c>
      <c r="E124" s="729">
        <f t="shared" ref="E124" si="182">D124*100/D124</f>
        <v>100</v>
      </c>
      <c r="F124" s="156">
        <v>100</v>
      </c>
      <c r="G124" s="154">
        <v>1821565</v>
      </c>
      <c r="H124" s="729">
        <f t="shared" ref="H124" si="183">G124*100/G124</f>
        <v>100</v>
      </c>
      <c r="I124" s="157">
        <v>100</v>
      </c>
    </row>
    <row r="125" spans="2:9">
      <c r="B125" s="494"/>
      <c r="C125" s="159" t="s">
        <v>907</v>
      </c>
      <c r="D125" s="160">
        <v>661119</v>
      </c>
      <c r="E125" s="421">
        <f t="shared" ref="E125" si="184">D125*100/D128</f>
        <v>28.813079916844991</v>
      </c>
      <c r="F125" s="30">
        <v>29.118080514195523</v>
      </c>
      <c r="G125" s="160">
        <v>1851106</v>
      </c>
      <c r="H125" s="421">
        <f t="shared" ref="H125" si="185">G125*100/G128</f>
        <v>82.549993176971526</v>
      </c>
      <c r="I125" s="32">
        <v>90.458957563813627</v>
      </c>
    </row>
    <row r="126" spans="2:9">
      <c r="B126" s="1490" t="s">
        <v>14</v>
      </c>
      <c r="C126" s="687" t="s">
        <v>908</v>
      </c>
      <c r="D126" s="160">
        <v>1632650</v>
      </c>
      <c r="E126" s="421">
        <f t="shared" ref="E126" si="186">D126*100/D128</f>
        <v>71.154625606338612</v>
      </c>
      <c r="F126" s="30">
        <v>70.881919485804474</v>
      </c>
      <c r="G126" s="160">
        <v>384261</v>
      </c>
      <c r="H126" s="421">
        <f t="shared" ref="H126" si="187">G126*100/G128</f>
        <v>17.136102918026442</v>
      </c>
      <c r="I126" s="32">
        <v>9.5410424361863786</v>
      </c>
    </row>
    <row r="127" spans="2:9">
      <c r="B127" s="1490"/>
      <c r="C127" s="760" t="s">
        <v>909</v>
      </c>
      <c r="D127" s="413">
        <v>741</v>
      </c>
      <c r="E127" s="426">
        <f t="shared" ref="E127" si="188">D127*100/D128</f>
        <v>3.2294476816400887E-2</v>
      </c>
      <c r="F127" s="767"/>
      <c r="G127" s="413">
        <v>7039</v>
      </c>
      <c r="H127" s="426">
        <f t="shared" ref="H127" si="189">G127*100/G128</f>
        <v>0.31390390500203796</v>
      </c>
      <c r="I127" s="327"/>
    </row>
    <row r="128" spans="2:9">
      <c r="B128" s="494"/>
      <c r="C128" s="761" t="s">
        <v>914</v>
      </c>
      <c r="D128" s="705">
        <v>2294510</v>
      </c>
      <c r="E128" s="762">
        <f t="shared" ref="E128" si="190">D128*100/D128</f>
        <v>100</v>
      </c>
      <c r="F128" s="763">
        <v>100</v>
      </c>
      <c r="G128" s="705">
        <v>2242406</v>
      </c>
      <c r="H128" s="762">
        <f t="shared" ref="H128" si="191">G128*100/G128</f>
        <v>100</v>
      </c>
      <c r="I128" s="764">
        <v>100</v>
      </c>
    </row>
    <row r="129" spans="2:9">
      <c r="B129" s="765"/>
      <c r="C129" s="707" t="s">
        <v>907</v>
      </c>
      <c r="D129" s="710">
        <v>254822</v>
      </c>
      <c r="E129" s="726">
        <f t="shared" ref="E129" si="192">D129*100/D132</f>
        <v>31.239020395553851</v>
      </c>
      <c r="F129" s="344">
        <v>29.827810818465025</v>
      </c>
      <c r="G129" s="710">
        <v>814212</v>
      </c>
      <c r="H129" s="726">
        <f t="shared" ref="H129" si="193">G129*100/G132</f>
        <v>84.129931401328577</v>
      </c>
      <c r="I129" s="319">
        <v>90.162655225215374</v>
      </c>
    </row>
    <row r="130" spans="2:9">
      <c r="B130" s="1490" t="s">
        <v>100</v>
      </c>
      <c r="C130" s="687" t="s">
        <v>908</v>
      </c>
      <c r="D130" s="160">
        <v>560832</v>
      </c>
      <c r="E130" s="421">
        <f t="shared" ref="E130" si="194">D130*100/D132</f>
        <v>68.753256337675936</v>
      </c>
      <c r="F130" s="30">
        <v>70.172189181534975</v>
      </c>
      <c r="G130" s="160">
        <v>149564</v>
      </c>
      <c r="H130" s="421">
        <f t="shared" ref="H130" si="195">G130*100/G132</f>
        <v>15.453971521063687</v>
      </c>
      <c r="I130" s="32">
        <v>9.8373447747846203</v>
      </c>
    </row>
    <row r="131" spans="2:9">
      <c r="B131" s="1490"/>
      <c r="C131" s="760" t="s">
        <v>909</v>
      </c>
      <c r="D131" s="154">
        <v>63</v>
      </c>
      <c r="E131" s="729">
        <f t="shared" ref="E131" si="196">D131*100/D132</f>
        <v>7.7232667702156511E-3</v>
      </c>
      <c r="F131" s="156"/>
      <c r="G131" s="154">
        <v>4027</v>
      </c>
      <c r="H131" s="729">
        <f t="shared" ref="H131" si="197">G131*100/G132</f>
        <v>0.41609707760773629</v>
      </c>
      <c r="I131" s="157"/>
    </row>
    <row r="132" spans="2:9">
      <c r="B132" s="766"/>
      <c r="C132" s="220" t="s">
        <v>914</v>
      </c>
      <c r="D132" s="154">
        <v>815717</v>
      </c>
      <c r="E132" s="729">
        <f t="shared" ref="E132" si="198">D132*100/D132</f>
        <v>100</v>
      </c>
      <c r="F132" s="156">
        <v>100</v>
      </c>
      <c r="G132" s="154">
        <v>967803</v>
      </c>
      <c r="H132" s="729">
        <f t="shared" ref="H132" si="199">G132*100/G132</f>
        <v>100</v>
      </c>
      <c r="I132" s="157">
        <v>100</v>
      </c>
    </row>
    <row r="133" spans="2:9">
      <c r="B133" s="494"/>
      <c r="C133" s="159" t="s">
        <v>907</v>
      </c>
      <c r="D133" s="160">
        <v>4353</v>
      </c>
      <c r="E133" s="421">
        <f t="shared" ref="E133" si="200">D133*100/D136</f>
        <v>10.684568370928549</v>
      </c>
      <c r="F133" s="30">
        <v>19.319907296411731</v>
      </c>
      <c r="G133" s="160">
        <v>73055</v>
      </c>
      <c r="H133" s="421">
        <f t="shared" ref="H133" si="201">G133*100/G136</f>
        <v>83.262100956223435</v>
      </c>
      <c r="I133" s="32">
        <v>89.760876272755326</v>
      </c>
    </row>
    <row r="134" spans="2:9">
      <c r="B134" s="1490" t="s">
        <v>51</v>
      </c>
      <c r="C134" s="687" t="s">
        <v>908</v>
      </c>
      <c r="D134" s="160">
        <v>36388</v>
      </c>
      <c r="E134" s="421">
        <f t="shared" ref="E134" si="202">D134*100/D136</f>
        <v>89.315431629071455</v>
      </c>
      <c r="F134" s="30">
        <v>80.680092703588272</v>
      </c>
      <c r="G134" s="160">
        <v>14621</v>
      </c>
      <c r="H134" s="421">
        <f t="shared" ref="H134" si="203">G134*100/G136</f>
        <v>16.663817371582269</v>
      </c>
      <c r="I134" s="32">
        <v>10.239123727244678</v>
      </c>
    </row>
    <row r="135" spans="2:9">
      <c r="B135" s="1490"/>
      <c r="C135" s="760" t="s">
        <v>909</v>
      </c>
      <c r="D135" s="413">
        <v>0</v>
      </c>
      <c r="E135" s="426">
        <f t="shared" ref="E135" si="204">D135*100/D136</f>
        <v>0</v>
      </c>
      <c r="F135" s="767"/>
      <c r="G135" s="413">
        <v>65</v>
      </c>
      <c r="H135" s="426">
        <f t="shared" ref="H135" si="205">G135*100/G136</f>
        <v>7.4081672194299134E-2</v>
      </c>
      <c r="I135" s="327"/>
    </row>
    <row r="136" spans="2:9">
      <c r="B136" s="494"/>
      <c r="C136" s="761" t="s">
        <v>914</v>
      </c>
      <c r="D136" s="705">
        <v>40741</v>
      </c>
      <c r="E136" s="762">
        <f t="shared" ref="E136" si="206">D136*100/D136</f>
        <v>100</v>
      </c>
      <c r="F136" s="763">
        <v>100</v>
      </c>
      <c r="G136" s="705">
        <v>87741</v>
      </c>
      <c r="H136" s="762">
        <f t="shared" ref="H136" si="207">G136*100/G136</f>
        <v>100</v>
      </c>
      <c r="I136" s="764">
        <v>100</v>
      </c>
    </row>
    <row r="137" spans="2:9">
      <c r="B137" s="765"/>
      <c r="C137" s="707" t="s">
        <v>907</v>
      </c>
      <c r="D137" s="710">
        <v>10963</v>
      </c>
      <c r="E137" s="726">
        <f t="shared" ref="E137" si="208">D137*100/D140</f>
        <v>8.7693476782786064</v>
      </c>
      <c r="F137" s="344">
        <v>10.133129658812951</v>
      </c>
      <c r="G137" s="710">
        <v>211758</v>
      </c>
      <c r="H137" s="726">
        <f t="shared" ref="H137" si="209">G137*100/G140</f>
        <v>87.631856649216829</v>
      </c>
      <c r="I137" s="319">
        <v>92.615057254420222</v>
      </c>
    </row>
    <row r="138" spans="2:9">
      <c r="B138" s="1490" t="s">
        <v>84</v>
      </c>
      <c r="C138" s="687" t="s">
        <v>908</v>
      </c>
      <c r="D138" s="160">
        <v>114031</v>
      </c>
      <c r="E138" s="421">
        <f t="shared" ref="E138" si="210">D138*100/D140</f>
        <v>91.213854337479503</v>
      </c>
      <c r="F138" s="30">
        <v>89.866870341187052</v>
      </c>
      <c r="G138" s="160">
        <v>29522</v>
      </c>
      <c r="H138" s="421">
        <f t="shared" ref="H138" si="211">G138*100/G140</f>
        <v>12.217095325787829</v>
      </c>
      <c r="I138" s="32">
        <v>7.3849427455797834</v>
      </c>
    </row>
    <row r="139" spans="2:9">
      <c r="B139" s="1490"/>
      <c r="C139" s="760" t="s">
        <v>909</v>
      </c>
      <c r="D139" s="154">
        <v>21</v>
      </c>
      <c r="E139" s="729">
        <f t="shared" ref="E139" si="212">D139*100/D140</f>
        <v>1.6797984241890974E-2</v>
      </c>
      <c r="F139" s="156"/>
      <c r="G139" s="154">
        <v>365</v>
      </c>
      <c r="H139" s="729">
        <f t="shared" ref="H139" si="213">G139*100/G140</f>
        <v>0.15104802499534442</v>
      </c>
      <c r="I139" s="157"/>
    </row>
    <row r="140" spans="2:9">
      <c r="B140" s="766"/>
      <c r="C140" s="216" t="s">
        <v>914</v>
      </c>
      <c r="D140" s="154">
        <v>125015</v>
      </c>
      <c r="E140" s="729">
        <f t="shared" ref="E140" si="214">D140*100/D140</f>
        <v>100</v>
      </c>
      <c r="F140" s="156">
        <v>100</v>
      </c>
      <c r="G140" s="154">
        <v>241645</v>
      </c>
      <c r="H140" s="729">
        <f t="shared" ref="H140" si="215">G140*100/G140</f>
        <v>100</v>
      </c>
      <c r="I140" s="157">
        <v>100</v>
      </c>
    </row>
    <row r="141" spans="2:9">
      <c r="B141" s="494"/>
      <c r="C141" s="159" t="s">
        <v>907</v>
      </c>
      <c r="D141" s="160">
        <v>339</v>
      </c>
      <c r="E141" s="421">
        <f t="shared" ref="E141" si="216">D141*100/D144</f>
        <v>1.7815850325835612</v>
      </c>
      <c r="F141" s="30">
        <v>3.6371416345742404</v>
      </c>
      <c r="G141" s="160">
        <v>22537</v>
      </c>
      <c r="H141" s="421">
        <f t="shared" ref="H141" si="217">G141*100/G144</f>
        <v>74.873754152823921</v>
      </c>
      <c r="I141" s="32">
        <v>68.845138055222094</v>
      </c>
    </row>
    <row r="142" spans="2:9">
      <c r="B142" s="1490" t="s">
        <v>101</v>
      </c>
      <c r="C142" s="687" t="s">
        <v>908</v>
      </c>
      <c r="D142" s="160">
        <v>18689</v>
      </c>
      <c r="E142" s="421">
        <f t="shared" ref="E142" si="218">D142*100/D144</f>
        <v>98.218414967416436</v>
      </c>
      <c r="F142" s="30">
        <v>96.362858365425765</v>
      </c>
      <c r="G142" s="160">
        <v>7563</v>
      </c>
      <c r="H142" s="421">
        <f t="shared" ref="H142" si="219">G142*100/G144</f>
        <v>25.126245847176079</v>
      </c>
      <c r="I142" s="32">
        <v>31.15486194477791</v>
      </c>
    </row>
    <row r="143" spans="2:9">
      <c r="B143" s="1490"/>
      <c r="C143" s="760" t="s">
        <v>909</v>
      </c>
      <c r="D143" s="413">
        <v>0</v>
      </c>
      <c r="E143" s="426">
        <f t="shared" ref="E143" si="220">D143*100/D144</f>
        <v>0</v>
      </c>
      <c r="F143" s="767"/>
      <c r="G143" s="413">
        <v>0</v>
      </c>
      <c r="H143" s="426">
        <f t="shared" ref="H143" si="221">G143*100/G144</f>
        <v>0</v>
      </c>
      <c r="I143" s="327"/>
    </row>
    <row r="144" spans="2:9" ht="14.25" thickBot="1">
      <c r="B144" s="768"/>
      <c r="C144" s="769" t="s">
        <v>124</v>
      </c>
      <c r="D144" s="162">
        <v>19028</v>
      </c>
      <c r="E144" s="770">
        <f t="shared" ref="E144" si="222">D144*100/D144</f>
        <v>100</v>
      </c>
      <c r="F144" s="164">
        <v>100</v>
      </c>
      <c r="G144" s="162">
        <v>30100</v>
      </c>
      <c r="H144" s="770">
        <f t="shared" ref="H144" si="223">G144*100/G144</f>
        <v>100</v>
      </c>
      <c r="I144" s="165">
        <v>100</v>
      </c>
    </row>
    <row r="145" spans="2:9" ht="14.25" thickTop="1">
      <c r="B145" s="494"/>
      <c r="C145" s="683" t="s">
        <v>907</v>
      </c>
      <c r="D145" s="160">
        <v>563</v>
      </c>
      <c r="E145" s="421">
        <f t="shared" ref="E145" si="224">D145*100/D148</f>
        <v>42.109199700822735</v>
      </c>
      <c r="F145" s="30"/>
      <c r="G145" s="160">
        <v>198401</v>
      </c>
      <c r="H145" s="421">
        <f t="shared" ref="H145" si="225">G145*100/G148</f>
        <v>62.205981024763126</v>
      </c>
      <c r="I145" s="32"/>
    </row>
    <row r="146" spans="2:9">
      <c r="B146" s="1490" t="s">
        <v>102</v>
      </c>
      <c r="C146" s="687" t="s">
        <v>908</v>
      </c>
      <c r="D146" s="160">
        <v>659</v>
      </c>
      <c r="E146" s="421">
        <f t="shared" ref="E146" si="226">D146*100/D148</f>
        <v>49.289454001495884</v>
      </c>
      <c r="F146" s="30"/>
      <c r="G146" s="160">
        <v>105858</v>
      </c>
      <c r="H146" s="421">
        <f t="shared" ref="H146" si="227">G146*100/G148</f>
        <v>33.190360629832384</v>
      </c>
      <c r="I146" s="32"/>
    </row>
    <row r="147" spans="2:9">
      <c r="B147" s="1490"/>
      <c r="C147" s="760" t="s">
        <v>909</v>
      </c>
      <c r="D147" s="413">
        <v>115</v>
      </c>
      <c r="E147" s="426">
        <f t="shared" ref="E147" si="228">D147*100/D148</f>
        <v>8.6013462976813759</v>
      </c>
      <c r="F147" s="767"/>
      <c r="G147" s="413">
        <v>14683</v>
      </c>
      <c r="H147" s="426">
        <f t="shared" ref="H147" si="229">G147*100/G148</f>
        <v>4.6036583454044937</v>
      </c>
      <c r="I147" s="327"/>
    </row>
    <row r="148" spans="2:9" ht="14.25" thickBot="1">
      <c r="B148" s="149"/>
      <c r="C148" s="771" t="s">
        <v>124</v>
      </c>
      <c r="D148" s="772">
        <v>1337</v>
      </c>
      <c r="E148" s="773">
        <f t="shared" ref="E148" si="230">D148*100/D148</f>
        <v>100</v>
      </c>
      <c r="F148" s="774"/>
      <c r="G148" s="772">
        <v>318942</v>
      </c>
      <c r="H148" s="773">
        <f t="shared" ref="H148" si="231">G148*100/G148</f>
        <v>100</v>
      </c>
      <c r="I148" s="775"/>
    </row>
    <row r="149" spans="2:9">
      <c r="B149" s="494"/>
      <c r="C149" s="159" t="s">
        <v>907</v>
      </c>
      <c r="D149" s="160">
        <v>2483375</v>
      </c>
      <c r="E149" s="421">
        <f t="shared" ref="E149" si="232">D149*100/D152</f>
        <v>33.319522734691738</v>
      </c>
      <c r="F149" s="30">
        <v>31.043074547535721</v>
      </c>
      <c r="G149" s="160">
        <v>9113234</v>
      </c>
      <c r="H149" s="421">
        <f t="shared" ref="H149" si="233">G149*100/G152</f>
        <v>75.751284156194089</v>
      </c>
      <c r="I149" s="32">
        <v>85.922153235428809</v>
      </c>
    </row>
    <row r="150" spans="2:9">
      <c r="B150" s="1490" t="s">
        <v>13</v>
      </c>
      <c r="C150" s="159" t="s">
        <v>908</v>
      </c>
      <c r="D150" s="160">
        <v>4930366</v>
      </c>
      <c r="E150" s="421">
        <f t="shared" ref="E150" si="234">D150*100/D152</f>
        <v>66.150880164031264</v>
      </c>
      <c r="F150" s="30">
        <v>68.956925452464276</v>
      </c>
      <c r="G150" s="160">
        <v>2853241</v>
      </c>
      <c r="H150" s="421">
        <f t="shared" ref="H150" si="235">G150*100/G152</f>
        <v>23.716791399968812</v>
      </c>
      <c r="I150" s="32">
        <v>14.077846764571193</v>
      </c>
    </row>
    <row r="151" spans="2:9">
      <c r="B151" s="1490"/>
      <c r="C151" s="760" t="s">
        <v>909</v>
      </c>
      <c r="D151" s="154">
        <v>39472</v>
      </c>
      <c r="E151" s="729">
        <f t="shared" ref="E151" si="236">D151*100/D152</f>
        <v>0.52959710127699289</v>
      </c>
      <c r="F151" s="156"/>
      <c r="G151" s="154">
        <v>63993</v>
      </c>
      <c r="H151" s="729">
        <f t="shared" ref="H151" si="237">G151*100/G152</f>
        <v>0.53192444383709758</v>
      </c>
      <c r="I151" s="157"/>
    </row>
    <row r="152" spans="2:9" ht="14.25" thickBot="1">
      <c r="B152" s="149"/>
      <c r="C152" s="399" t="s">
        <v>124</v>
      </c>
      <c r="D152" s="166">
        <v>7453213</v>
      </c>
      <c r="E152" s="432">
        <f t="shared" ref="E152" si="238">D152*100/D152</f>
        <v>100</v>
      </c>
      <c r="F152" s="38">
        <v>100</v>
      </c>
      <c r="G152" s="166">
        <v>12030468</v>
      </c>
      <c r="H152" s="432">
        <f t="shared" ref="H152" si="239">G152*100/G152</f>
        <v>100</v>
      </c>
      <c r="I152" s="37">
        <v>100</v>
      </c>
    </row>
  </sheetData>
  <mergeCells count="48">
    <mergeCell ref="B32:B33"/>
    <mergeCell ref="B2:I2"/>
    <mergeCell ref="B5:B6"/>
    <mergeCell ref="C5:C6"/>
    <mergeCell ref="D5:F5"/>
    <mergeCell ref="G5:I5"/>
    <mergeCell ref="B8:B9"/>
    <mergeCell ref="B12:B13"/>
    <mergeCell ref="B16:B17"/>
    <mergeCell ref="B20:B21"/>
    <mergeCell ref="B24:B25"/>
    <mergeCell ref="B28:B29"/>
    <mergeCell ref="B79:B80"/>
    <mergeCell ref="B36:B37"/>
    <mergeCell ref="B40:B41"/>
    <mergeCell ref="B44:B45"/>
    <mergeCell ref="B48:B49"/>
    <mergeCell ref="B53:I53"/>
    <mergeCell ref="B56:B57"/>
    <mergeCell ref="C56:C57"/>
    <mergeCell ref="D56:F56"/>
    <mergeCell ref="G56:I56"/>
    <mergeCell ref="B59:B60"/>
    <mergeCell ref="B63:B64"/>
    <mergeCell ref="B67:B68"/>
    <mergeCell ref="B71:B72"/>
    <mergeCell ref="B75:B76"/>
    <mergeCell ref="B114:B115"/>
    <mergeCell ref="B83:B84"/>
    <mergeCell ref="B87:B88"/>
    <mergeCell ref="B91:B92"/>
    <mergeCell ref="B95:B96"/>
    <mergeCell ref="B99:B100"/>
    <mergeCell ref="B104:I104"/>
    <mergeCell ref="B107:B108"/>
    <mergeCell ref="C107:C108"/>
    <mergeCell ref="D107:F107"/>
    <mergeCell ref="G107:I107"/>
    <mergeCell ref="B110:B111"/>
    <mergeCell ref="B142:B143"/>
    <mergeCell ref="B146:B147"/>
    <mergeCell ref="B150:B151"/>
    <mergeCell ref="B118:B119"/>
    <mergeCell ref="B122:B123"/>
    <mergeCell ref="B126:B127"/>
    <mergeCell ref="B130:B131"/>
    <mergeCell ref="B134:B135"/>
    <mergeCell ref="B138:B139"/>
  </mergeCells>
  <phoneticPr fontId="9"/>
  <printOptions horizontalCentered="1"/>
  <pageMargins left="0.78740157480314965" right="0.78740157480314965" top="0.59055118110236227" bottom="0.59055118110236227" header="0.51181102362204722" footer="0.51181102362204722"/>
  <pageSetup paperSize="9" firstPageNumber="98" orientation="portrait" r:id="rId1"/>
  <headerFooter scaleWithDoc="0" alignWithMargins="0">
    <oddFooter>&amp;C&amp;11- &amp;P -</oddFooter>
  </headerFooter>
  <rowBreaks count="2" manualBreakCount="2">
    <brk id="52" min="1" max="8" man="1"/>
    <brk id="103" min="1"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9"/>
  <dimension ref="B2:AN74"/>
  <sheetViews>
    <sheetView showZeros="0" tabSelected="1" view="pageBreakPreview" zoomScale="60" zoomScaleNormal="100" workbookViewId="0">
      <selection activeCell="B2" sqref="B2"/>
    </sheetView>
  </sheetViews>
  <sheetFormatPr defaultColWidth="10.69921875" defaultRowHeight="15.95" customHeight="1"/>
  <cols>
    <col min="1" max="1" width="3.19921875" style="1" customWidth="1"/>
    <col min="2" max="2" width="10.69921875" style="1" customWidth="1"/>
    <col min="3" max="3" width="8.69921875" style="2" customWidth="1"/>
    <col min="4" max="5" width="8.69921875" style="3" customWidth="1"/>
    <col min="6" max="6" width="8.69921875" style="4" customWidth="1"/>
    <col min="7" max="7" width="6.69921875" style="2" customWidth="1"/>
    <col min="8" max="10" width="6.69921875" style="3" customWidth="1"/>
    <col min="11" max="11" width="6.69921875" style="2" customWidth="1"/>
    <col min="12" max="14" width="6.69921875" style="3" customWidth="1"/>
    <col min="15" max="15" width="10.69921875" style="1" customWidth="1"/>
    <col min="16" max="16" width="8.69921875" style="2" customWidth="1"/>
    <col min="17" max="18" width="8.69921875" style="3" customWidth="1"/>
    <col min="19" max="19" width="8.69921875" style="4" customWidth="1"/>
    <col min="20" max="20" width="6.69921875" style="2" customWidth="1"/>
    <col min="21" max="23" width="6.69921875" style="3" customWidth="1"/>
    <col min="24" max="24" width="6.69921875" style="2" customWidth="1"/>
    <col min="25" max="27" width="6.69921875" style="3" customWidth="1"/>
    <col min="28" max="28" width="10.69921875" style="1" customWidth="1"/>
    <col min="29" max="29" width="8.69921875" style="2" customWidth="1"/>
    <col min="30" max="31" width="8.69921875" style="3" customWidth="1"/>
    <col min="32" max="32" width="8.69921875" style="4" customWidth="1"/>
    <col min="33" max="33" width="6.69921875" style="2" customWidth="1"/>
    <col min="34" max="36" width="6.69921875" style="3" customWidth="1"/>
    <col min="37" max="37" width="6.69921875" style="2" customWidth="1"/>
    <col min="38" max="40" width="6.69921875" style="3" customWidth="1"/>
    <col min="41" max="16384" width="10.69921875" style="1"/>
  </cols>
  <sheetData>
    <row r="2" spans="2:40" s="206" customFormat="1" ht="24.75" customHeight="1">
      <c r="B2" s="1494" t="s">
        <v>1549</v>
      </c>
      <c r="C2" s="1495"/>
      <c r="D2" s="1495"/>
      <c r="E2" s="1495"/>
      <c r="F2" s="1495"/>
      <c r="G2" s="1495"/>
      <c r="H2" s="1495"/>
      <c r="I2" s="1495"/>
      <c r="J2" s="1495"/>
      <c r="K2" s="1495"/>
      <c r="L2" s="1495"/>
      <c r="M2" s="1495"/>
      <c r="N2" s="1495"/>
      <c r="O2" s="1494" t="s">
        <v>1550</v>
      </c>
      <c r="P2" s="1495"/>
      <c r="Q2" s="1495"/>
      <c r="R2" s="1495"/>
      <c r="S2" s="1495"/>
      <c r="T2" s="1495"/>
      <c r="U2" s="1495"/>
      <c r="V2" s="1495"/>
      <c r="W2" s="1495"/>
      <c r="X2" s="1495"/>
      <c r="Y2" s="1495"/>
      <c r="Z2" s="1495"/>
      <c r="AA2" s="1495"/>
      <c r="AB2" s="1494" t="s">
        <v>1551</v>
      </c>
      <c r="AC2" s="1495"/>
      <c r="AD2" s="1495"/>
      <c r="AE2" s="1495"/>
      <c r="AF2" s="1495"/>
      <c r="AG2" s="1495"/>
      <c r="AH2" s="1495"/>
      <c r="AI2" s="1495"/>
      <c r="AJ2" s="1495"/>
      <c r="AK2" s="1495"/>
      <c r="AL2" s="1495"/>
      <c r="AM2" s="1495"/>
      <c r="AN2" s="1495"/>
    </row>
    <row r="3" spans="2:40" s="206" customFormat="1" ht="24.75" customHeight="1">
      <c r="B3" s="1496" t="s">
        <v>739</v>
      </c>
      <c r="C3" s="1496"/>
      <c r="D3" s="1496"/>
      <c r="E3" s="1496"/>
      <c r="F3" s="1496"/>
      <c r="G3" s="1496"/>
      <c r="H3" s="1496"/>
      <c r="I3" s="1496"/>
      <c r="J3" s="1496"/>
      <c r="K3" s="1496"/>
      <c r="L3" s="1496"/>
      <c r="M3" s="1496"/>
      <c r="N3" s="1496"/>
      <c r="O3" s="1496" t="s">
        <v>739</v>
      </c>
      <c r="P3" s="1496"/>
      <c r="Q3" s="1496"/>
      <c r="R3" s="1496"/>
      <c r="S3" s="1496"/>
      <c r="T3" s="1496"/>
      <c r="U3" s="1496"/>
      <c r="V3" s="1496"/>
      <c r="W3" s="1496"/>
      <c r="X3" s="1496"/>
      <c r="Y3" s="1496"/>
      <c r="Z3" s="1496"/>
      <c r="AA3" s="1496"/>
      <c r="AB3" s="1496" t="s">
        <v>739</v>
      </c>
      <c r="AC3" s="1496"/>
      <c r="AD3" s="1496"/>
      <c r="AE3" s="1496"/>
      <c r="AF3" s="1496"/>
      <c r="AG3" s="1496"/>
      <c r="AH3" s="1496"/>
      <c r="AI3" s="1496"/>
      <c r="AJ3" s="1496"/>
      <c r="AK3" s="1496"/>
      <c r="AL3" s="1496"/>
      <c r="AM3" s="1496"/>
      <c r="AN3" s="1496"/>
    </row>
    <row r="4" spans="2:40" s="779" customFormat="1" ht="15.95" customHeight="1" thickBot="1">
      <c r="B4" s="401"/>
      <c r="C4" s="777"/>
      <c r="D4" s="8"/>
      <c r="E4" s="8"/>
      <c r="F4" s="778"/>
      <c r="G4" s="777"/>
      <c r="H4" s="8"/>
      <c r="I4" s="8"/>
      <c r="J4" s="8"/>
      <c r="K4" s="777"/>
      <c r="L4" s="8"/>
      <c r="M4" s="8"/>
      <c r="N4" s="8" t="s">
        <v>916</v>
      </c>
      <c r="O4" s="401"/>
      <c r="P4" s="777"/>
      <c r="Q4" s="8"/>
      <c r="R4" s="8"/>
      <c r="S4" s="778"/>
      <c r="T4" s="777"/>
      <c r="U4" s="8"/>
      <c r="V4" s="8"/>
      <c r="W4" s="473"/>
      <c r="X4" s="777"/>
      <c r="Y4" s="8"/>
      <c r="Z4" s="8"/>
      <c r="AA4" s="473" t="s">
        <v>899</v>
      </c>
      <c r="AB4" s="401"/>
      <c r="AC4" s="777"/>
      <c r="AD4" s="8"/>
      <c r="AE4" s="8"/>
      <c r="AF4" s="778"/>
      <c r="AG4" s="777"/>
      <c r="AH4" s="8"/>
      <c r="AI4" s="8"/>
      <c r="AJ4" s="473"/>
      <c r="AK4" s="777"/>
      <c r="AL4" s="8"/>
      <c r="AM4" s="8"/>
      <c r="AN4" s="473" t="s">
        <v>902</v>
      </c>
    </row>
    <row r="5" spans="2:40" s="206" customFormat="1" ht="15.95" customHeight="1" thickBot="1">
      <c r="B5" s="1499" t="s">
        <v>917</v>
      </c>
      <c r="C5" s="1223" t="s">
        <v>918</v>
      </c>
      <c r="D5" s="1497"/>
      <c r="E5" s="1497"/>
      <c r="F5" s="1498"/>
      <c r="G5" s="1223" t="s">
        <v>919</v>
      </c>
      <c r="H5" s="1497"/>
      <c r="I5" s="1497"/>
      <c r="J5" s="1498"/>
      <c r="K5" s="1223" t="s">
        <v>920</v>
      </c>
      <c r="L5" s="1497"/>
      <c r="M5" s="1497"/>
      <c r="N5" s="1498"/>
      <c r="O5" s="1499" t="s">
        <v>917</v>
      </c>
      <c r="P5" s="1223" t="s">
        <v>921</v>
      </c>
      <c r="Q5" s="1497"/>
      <c r="R5" s="1497"/>
      <c r="S5" s="1498"/>
      <c r="T5" s="1223" t="s">
        <v>919</v>
      </c>
      <c r="U5" s="1497"/>
      <c r="V5" s="1497"/>
      <c r="W5" s="1498"/>
      <c r="X5" s="1223" t="s">
        <v>920</v>
      </c>
      <c r="Y5" s="1497"/>
      <c r="Z5" s="1497"/>
      <c r="AA5" s="1498"/>
      <c r="AB5" s="1499" t="s">
        <v>917</v>
      </c>
      <c r="AC5" s="1223" t="s">
        <v>922</v>
      </c>
      <c r="AD5" s="1497"/>
      <c r="AE5" s="1497"/>
      <c r="AF5" s="1498"/>
      <c r="AG5" s="1223" t="s">
        <v>919</v>
      </c>
      <c r="AH5" s="1497"/>
      <c r="AI5" s="1497"/>
      <c r="AJ5" s="1498"/>
      <c r="AK5" s="1223" t="s">
        <v>920</v>
      </c>
      <c r="AL5" s="1497"/>
      <c r="AM5" s="1497"/>
      <c r="AN5" s="1498"/>
    </row>
    <row r="6" spans="2:40" s="206" customFormat="1" ht="15.95" customHeight="1" thickTop="1" thickBot="1">
      <c r="B6" s="1500"/>
      <c r="C6" s="780" t="s">
        <v>923</v>
      </c>
      <c r="D6" s="781" t="s">
        <v>924</v>
      </c>
      <c r="E6" s="781" t="s">
        <v>732</v>
      </c>
      <c r="F6" s="782" t="s">
        <v>796</v>
      </c>
      <c r="G6" s="780" t="s">
        <v>923</v>
      </c>
      <c r="H6" s="781" t="s">
        <v>924</v>
      </c>
      <c r="I6" s="781" t="s">
        <v>732</v>
      </c>
      <c r="J6" s="782" t="s">
        <v>796</v>
      </c>
      <c r="K6" s="780" t="s">
        <v>923</v>
      </c>
      <c r="L6" s="781" t="s">
        <v>924</v>
      </c>
      <c r="M6" s="781" t="s">
        <v>732</v>
      </c>
      <c r="N6" s="782" t="s">
        <v>796</v>
      </c>
      <c r="O6" s="1500"/>
      <c r="P6" s="780" t="s">
        <v>923</v>
      </c>
      <c r="Q6" s="781" t="s">
        <v>924</v>
      </c>
      <c r="R6" s="781" t="s">
        <v>732</v>
      </c>
      <c r="S6" s="782" t="s">
        <v>796</v>
      </c>
      <c r="T6" s="780" t="s">
        <v>923</v>
      </c>
      <c r="U6" s="781" t="s">
        <v>924</v>
      </c>
      <c r="V6" s="781" t="s">
        <v>732</v>
      </c>
      <c r="W6" s="782" t="s">
        <v>796</v>
      </c>
      <c r="X6" s="780" t="s">
        <v>923</v>
      </c>
      <c r="Y6" s="781" t="s">
        <v>924</v>
      </c>
      <c r="Z6" s="781" t="s">
        <v>732</v>
      </c>
      <c r="AA6" s="782" t="s">
        <v>796</v>
      </c>
      <c r="AB6" s="1500"/>
      <c r="AC6" s="780" t="s">
        <v>923</v>
      </c>
      <c r="AD6" s="781" t="s">
        <v>924</v>
      </c>
      <c r="AE6" s="781" t="s">
        <v>732</v>
      </c>
      <c r="AF6" s="782" t="s">
        <v>796</v>
      </c>
      <c r="AG6" s="780" t="s">
        <v>923</v>
      </c>
      <c r="AH6" s="781" t="s">
        <v>924</v>
      </c>
      <c r="AI6" s="781" t="s">
        <v>732</v>
      </c>
      <c r="AJ6" s="782" t="s">
        <v>796</v>
      </c>
      <c r="AK6" s="780" t="s">
        <v>923</v>
      </c>
      <c r="AL6" s="781" t="s">
        <v>924</v>
      </c>
      <c r="AM6" s="781" t="s">
        <v>732</v>
      </c>
      <c r="AN6" s="782" t="s">
        <v>796</v>
      </c>
    </row>
    <row r="7" spans="2:40" ht="15.95" customHeight="1">
      <c r="B7" s="9" t="s">
        <v>64</v>
      </c>
      <c r="C7" s="783">
        <v>3081</v>
      </c>
      <c r="D7" s="784">
        <v>46</v>
      </c>
      <c r="E7" s="784">
        <v>0</v>
      </c>
      <c r="F7" s="785">
        <v>3127</v>
      </c>
      <c r="G7" s="786">
        <f>IF(F7=0,0,C7/F7*100)</f>
        <v>98.528941477454424</v>
      </c>
      <c r="H7" s="787">
        <f>IF(F7=0,0,D7/F7*100)</f>
        <v>1.4710585225455708</v>
      </c>
      <c r="I7" s="788">
        <f>IF(F7=0,0,E7/F7*100)</f>
        <v>0</v>
      </c>
      <c r="J7" s="789">
        <f>IF(F7=0,0,F7/F7*100)</f>
        <v>100</v>
      </c>
      <c r="K7" s="786">
        <v>97.00570342205323</v>
      </c>
      <c r="L7" s="787">
        <v>2.9942965779467681</v>
      </c>
      <c r="M7" s="788">
        <v>0</v>
      </c>
      <c r="N7" s="789">
        <v>100</v>
      </c>
      <c r="O7" s="9" t="s">
        <v>64</v>
      </c>
      <c r="P7" s="783">
        <v>42</v>
      </c>
      <c r="Q7" s="784">
        <v>1</v>
      </c>
      <c r="R7" s="784">
        <v>0</v>
      </c>
      <c r="S7" s="785">
        <v>43</v>
      </c>
      <c r="T7" s="786">
        <f>IF(S7=0,0,P7/S7*100)</f>
        <v>97.674418604651152</v>
      </c>
      <c r="U7" s="787">
        <f>IF(S7=0,0,Q7/S7*100)</f>
        <v>2.3255813953488373</v>
      </c>
      <c r="V7" s="788">
        <f>IF(S7=0,0,R7/S7*100)</f>
        <v>0</v>
      </c>
      <c r="W7" s="789">
        <f>IF(S7=0,0,S7/S7*100)</f>
        <v>100</v>
      </c>
      <c r="X7" s="786">
        <v>94.871794871794862</v>
      </c>
      <c r="Y7" s="787">
        <v>5.1282051282051277</v>
      </c>
      <c r="Z7" s="788">
        <v>0</v>
      </c>
      <c r="AA7" s="789">
        <v>100</v>
      </c>
      <c r="AB7" s="9" t="s">
        <v>64</v>
      </c>
      <c r="AC7" s="783">
        <v>356.94900000000001</v>
      </c>
      <c r="AD7" s="784">
        <v>0.32700000000000001</v>
      </c>
      <c r="AE7" s="784">
        <v>0</v>
      </c>
      <c r="AF7" s="785">
        <v>357.27600000000001</v>
      </c>
      <c r="AG7" s="786">
        <f>IF(AF7=0,0,AC7/AF7*100)</f>
        <v>99.908474120847742</v>
      </c>
      <c r="AH7" s="787">
        <f>IF(AF7=0,0,AD7/AF7*100)</f>
        <v>9.1525879152252049E-2</v>
      </c>
      <c r="AI7" s="788">
        <f>IF(AF7=0,0,AE7/AF7*100)</f>
        <v>0</v>
      </c>
      <c r="AJ7" s="789">
        <f>IF(AF7=0,0,AF7/AF7*100)</f>
        <v>100</v>
      </c>
      <c r="AK7" s="786">
        <v>95.910819643683482</v>
      </c>
      <c r="AL7" s="787">
        <v>4.0891803563165201</v>
      </c>
      <c r="AM7" s="788">
        <v>0</v>
      </c>
      <c r="AN7" s="789">
        <v>100</v>
      </c>
    </row>
    <row r="8" spans="2:40" ht="15.95" customHeight="1">
      <c r="B8" s="9" t="s">
        <v>19</v>
      </c>
      <c r="C8" s="790">
        <v>3476</v>
      </c>
      <c r="D8" s="791">
        <v>29220</v>
      </c>
      <c r="E8" s="791">
        <v>17</v>
      </c>
      <c r="F8" s="792">
        <v>32713</v>
      </c>
      <c r="G8" s="793">
        <f t="shared" ref="G8:G71" si="0">IF(F8=0,0,C8/F8*100)</f>
        <v>10.625745116620305</v>
      </c>
      <c r="H8" s="794">
        <f t="shared" ref="H8:H71" si="1">IF(F8=0,0,D8/F8*100)</f>
        <v>89.32228777550209</v>
      </c>
      <c r="I8" s="795">
        <f t="shared" ref="I8:I71" si="2">IF(F8=0,0,E8/F8*100)</f>
        <v>5.1967107877602184E-2</v>
      </c>
      <c r="J8" s="796">
        <f t="shared" ref="J8:J71" si="3">IF(F8=0,0,F8/F8*100)</f>
        <v>100</v>
      </c>
      <c r="K8" s="793">
        <v>14.958466871607037</v>
      </c>
      <c r="L8" s="794">
        <v>85.04153312839297</v>
      </c>
      <c r="M8" s="795">
        <v>0</v>
      </c>
      <c r="N8" s="796">
        <v>100</v>
      </c>
      <c r="O8" s="9" t="s">
        <v>19</v>
      </c>
      <c r="P8" s="790">
        <v>91</v>
      </c>
      <c r="Q8" s="791">
        <v>559</v>
      </c>
      <c r="R8" s="791">
        <v>1</v>
      </c>
      <c r="S8" s="792">
        <v>651</v>
      </c>
      <c r="T8" s="793">
        <f t="shared" ref="T8:T71" si="4">IF(S8=0,0,P8/S8*100)</f>
        <v>13.978494623655912</v>
      </c>
      <c r="U8" s="794">
        <f t="shared" ref="U8:U71" si="5">IF(S8=0,0,Q8/S8*100)</f>
        <v>85.867895545314894</v>
      </c>
      <c r="V8" s="795">
        <f t="shared" ref="V8:V71" si="6">IF(S8=0,0,R8/S8*100)</f>
        <v>0.15360983102918588</v>
      </c>
      <c r="W8" s="796">
        <f t="shared" ref="W8:W71" si="7">IF(S8=0,0,S8/S8*100)</f>
        <v>100</v>
      </c>
      <c r="X8" s="793">
        <v>15.463917525773196</v>
      </c>
      <c r="Y8" s="794">
        <v>84.536082474226802</v>
      </c>
      <c r="Z8" s="795">
        <v>0</v>
      </c>
      <c r="AA8" s="796">
        <v>100</v>
      </c>
      <c r="AB8" s="9" t="s">
        <v>19</v>
      </c>
      <c r="AC8" s="790">
        <v>1462.44</v>
      </c>
      <c r="AD8" s="791">
        <v>3646.0079999999998</v>
      </c>
      <c r="AE8" s="791">
        <v>33.439</v>
      </c>
      <c r="AF8" s="792">
        <v>5141.8869999999997</v>
      </c>
      <c r="AG8" s="793">
        <f t="shared" ref="AG8:AG71" si="8">IF(AF8=0,0,AC8/AF8*100)</f>
        <v>28.441698543744742</v>
      </c>
      <c r="AH8" s="794">
        <f t="shared" ref="AH8:AH71" si="9">IF(AF8=0,0,AD8/AF8*100)</f>
        <v>70.907976001806333</v>
      </c>
      <c r="AI8" s="795">
        <f t="shared" ref="AI8:AI71" si="10">IF(AF8=0,0,AE8/AF8*100)</f>
        <v>0.6503254544489212</v>
      </c>
      <c r="AJ8" s="796">
        <f t="shared" ref="AJ8:AJ71" si="11">IF(AF8=0,0,AF8/AF8*100)</f>
        <v>100</v>
      </c>
      <c r="AK8" s="793">
        <v>21.490952431312966</v>
      </c>
      <c r="AL8" s="794">
        <v>78.509047568687038</v>
      </c>
      <c r="AM8" s="795">
        <v>0</v>
      </c>
      <c r="AN8" s="796">
        <v>100</v>
      </c>
    </row>
    <row r="9" spans="2:40" ht="15.95" customHeight="1">
      <c r="B9" s="9" t="s">
        <v>84</v>
      </c>
      <c r="C9" s="790">
        <v>0</v>
      </c>
      <c r="D9" s="791">
        <v>2177</v>
      </c>
      <c r="E9" s="791">
        <v>0</v>
      </c>
      <c r="F9" s="792">
        <v>2177</v>
      </c>
      <c r="G9" s="793">
        <f t="shared" si="0"/>
        <v>0</v>
      </c>
      <c r="H9" s="794">
        <f t="shared" si="1"/>
        <v>100</v>
      </c>
      <c r="I9" s="795">
        <f t="shared" si="2"/>
        <v>0</v>
      </c>
      <c r="J9" s="796">
        <f t="shared" si="3"/>
        <v>100</v>
      </c>
      <c r="K9" s="793">
        <v>3.1537450722733245</v>
      </c>
      <c r="L9" s="794">
        <v>96.846254927726676</v>
      </c>
      <c r="M9" s="795">
        <v>0</v>
      </c>
      <c r="N9" s="796">
        <v>100</v>
      </c>
      <c r="O9" s="9" t="s">
        <v>84</v>
      </c>
      <c r="P9" s="790">
        <v>0</v>
      </c>
      <c r="Q9" s="791">
        <v>32</v>
      </c>
      <c r="R9" s="791">
        <v>0</v>
      </c>
      <c r="S9" s="792">
        <v>32</v>
      </c>
      <c r="T9" s="793">
        <f t="shared" si="4"/>
        <v>0</v>
      </c>
      <c r="U9" s="794">
        <f t="shared" si="5"/>
        <v>100</v>
      </c>
      <c r="V9" s="795">
        <f t="shared" si="6"/>
        <v>0</v>
      </c>
      <c r="W9" s="796">
        <f t="shared" si="7"/>
        <v>100</v>
      </c>
      <c r="X9" s="793">
        <v>6.25</v>
      </c>
      <c r="Y9" s="794">
        <v>93.75</v>
      </c>
      <c r="Z9" s="795">
        <v>0</v>
      </c>
      <c r="AA9" s="796">
        <v>100</v>
      </c>
      <c r="AB9" s="9" t="s">
        <v>84</v>
      </c>
      <c r="AC9" s="790">
        <v>0</v>
      </c>
      <c r="AD9" s="791">
        <v>245.21600000000001</v>
      </c>
      <c r="AE9" s="791">
        <v>0</v>
      </c>
      <c r="AF9" s="792">
        <v>245.21600000000001</v>
      </c>
      <c r="AG9" s="793">
        <f t="shared" si="8"/>
        <v>0</v>
      </c>
      <c r="AH9" s="794">
        <f t="shared" si="9"/>
        <v>100</v>
      </c>
      <c r="AI9" s="795">
        <f t="shared" si="10"/>
        <v>0</v>
      </c>
      <c r="AJ9" s="796">
        <f t="shared" si="11"/>
        <v>100</v>
      </c>
      <c r="AK9" s="793">
        <v>3.8103336167658681</v>
      </c>
      <c r="AL9" s="794">
        <v>96.189666383234126</v>
      </c>
      <c r="AM9" s="795">
        <v>0</v>
      </c>
      <c r="AN9" s="796">
        <v>100</v>
      </c>
    </row>
    <row r="10" spans="2:40" ht="15.95" customHeight="1">
      <c r="B10" s="9" t="s">
        <v>65</v>
      </c>
      <c r="C10" s="790">
        <v>112</v>
      </c>
      <c r="D10" s="791">
        <v>42</v>
      </c>
      <c r="E10" s="791">
        <v>0</v>
      </c>
      <c r="F10" s="792">
        <v>154</v>
      </c>
      <c r="G10" s="793">
        <f t="shared" si="0"/>
        <v>72.727272727272734</v>
      </c>
      <c r="H10" s="794">
        <f t="shared" si="1"/>
        <v>27.27272727272727</v>
      </c>
      <c r="I10" s="795">
        <f t="shared" si="2"/>
        <v>0</v>
      </c>
      <c r="J10" s="796">
        <f t="shared" si="3"/>
        <v>100</v>
      </c>
      <c r="K10" s="793">
        <v>60.752688172043015</v>
      </c>
      <c r="L10" s="794">
        <v>39.247311827956985</v>
      </c>
      <c r="M10" s="795">
        <v>0</v>
      </c>
      <c r="N10" s="796">
        <v>100</v>
      </c>
      <c r="O10" s="9" t="s">
        <v>65</v>
      </c>
      <c r="P10" s="790">
        <v>17</v>
      </c>
      <c r="Q10" s="791">
        <v>6</v>
      </c>
      <c r="R10" s="791">
        <v>0</v>
      </c>
      <c r="S10" s="792">
        <v>23</v>
      </c>
      <c r="T10" s="793">
        <f t="shared" si="4"/>
        <v>73.91304347826086</v>
      </c>
      <c r="U10" s="794">
        <f t="shared" si="5"/>
        <v>26.086956521739129</v>
      </c>
      <c r="V10" s="795">
        <f t="shared" si="6"/>
        <v>0</v>
      </c>
      <c r="W10" s="796">
        <f t="shared" si="7"/>
        <v>100</v>
      </c>
      <c r="X10" s="793">
        <v>84.210526315789465</v>
      </c>
      <c r="Y10" s="794">
        <v>15.789473684210526</v>
      </c>
      <c r="Z10" s="795">
        <v>0</v>
      </c>
      <c r="AA10" s="796">
        <v>100</v>
      </c>
      <c r="AB10" s="9" t="s">
        <v>65</v>
      </c>
      <c r="AC10" s="790">
        <v>54.976999999999997</v>
      </c>
      <c r="AD10" s="791">
        <v>14.757</v>
      </c>
      <c r="AE10" s="791">
        <v>0</v>
      </c>
      <c r="AF10" s="792">
        <v>69.733999999999995</v>
      </c>
      <c r="AG10" s="793">
        <f t="shared" si="8"/>
        <v>78.838156422978741</v>
      </c>
      <c r="AH10" s="794">
        <f t="shared" si="9"/>
        <v>21.161843577021251</v>
      </c>
      <c r="AI10" s="795">
        <f t="shared" si="10"/>
        <v>0</v>
      </c>
      <c r="AJ10" s="796">
        <f t="shared" si="11"/>
        <v>100</v>
      </c>
      <c r="AK10" s="793">
        <v>73.255401715134383</v>
      </c>
      <c r="AL10" s="794">
        <v>26.744598284865617</v>
      </c>
      <c r="AM10" s="795">
        <v>0</v>
      </c>
      <c r="AN10" s="796">
        <v>100</v>
      </c>
    </row>
    <row r="11" spans="2:40" ht="15.95" customHeight="1">
      <c r="B11" s="9" t="s">
        <v>66</v>
      </c>
      <c r="C11" s="790">
        <v>0</v>
      </c>
      <c r="D11" s="791">
        <v>8945</v>
      </c>
      <c r="E11" s="791">
        <v>0</v>
      </c>
      <c r="F11" s="792">
        <v>8945</v>
      </c>
      <c r="G11" s="793">
        <f t="shared" si="0"/>
        <v>0</v>
      </c>
      <c r="H11" s="794">
        <f t="shared" si="1"/>
        <v>100</v>
      </c>
      <c r="I11" s="795">
        <f t="shared" si="2"/>
        <v>0</v>
      </c>
      <c r="J11" s="796">
        <f t="shared" si="3"/>
        <v>100</v>
      </c>
      <c r="K11" s="793">
        <v>0</v>
      </c>
      <c r="L11" s="794">
        <v>100</v>
      </c>
      <c r="M11" s="795">
        <v>0</v>
      </c>
      <c r="N11" s="796">
        <v>100</v>
      </c>
      <c r="O11" s="9" t="s">
        <v>66</v>
      </c>
      <c r="P11" s="790">
        <v>0</v>
      </c>
      <c r="Q11" s="791">
        <v>75</v>
      </c>
      <c r="R11" s="791">
        <v>0</v>
      </c>
      <c r="S11" s="792">
        <v>75</v>
      </c>
      <c r="T11" s="793">
        <f t="shared" si="4"/>
        <v>0</v>
      </c>
      <c r="U11" s="794">
        <f t="shared" si="5"/>
        <v>100</v>
      </c>
      <c r="V11" s="795">
        <f t="shared" si="6"/>
        <v>0</v>
      </c>
      <c r="W11" s="796">
        <f t="shared" si="7"/>
        <v>100</v>
      </c>
      <c r="X11" s="793">
        <v>0</v>
      </c>
      <c r="Y11" s="794">
        <v>100</v>
      </c>
      <c r="Z11" s="795">
        <v>0</v>
      </c>
      <c r="AA11" s="796">
        <v>100</v>
      </c>
      <c r="AB11" s="9" t="s">
        <v>66</v>
      </c>
      <c r="AC11" s="790">
        <v>0</v>
      </c>
      <c r="AD11" s="791">
        <v>1006.462</v>
      </c>
      <c r="AE11" s="791">
        <v>0</v>
      </c>
      <c r="AF11" s="792">
        <v>1006.462</v>
      </c>
      <c r="AG11" s="793">
        <f t="shared" si="8"/>
        <v>0</v>
      </c>
      <c r="AH11" s="794">
        <f t="shared" si="9"/>
        <v>100</v>
      </c>
      <c r="AI11" s="795">
        <f t="shared" si="10"/>
        <v>0</v>
      </c>
      <c r="AJ11" s="796">
        <f t="shared" si="11"/>
        <v>100</v>
      </c>
      <c r="AK11" s="793">
        <v>0</v>
      </c>
      <c r="AL11" s="794">
        <v>100</v>
      </c>
      <c r="AM11" s="795">
        <v>0</v>
      </c>
      <c r="AN11" s="796">
        <v>100</v>
      </c>
    </row>
    <row r="12" spans="2:40" ht="15.95" customHeight="1">
      <c r="B12" s="9" t="s">
        <v>33</v>
      </c>
      <c r="C12" s="790">
        <v>871</v>
      </c>
      <c r="D12" s="791">
        <v>11398</v>
      </c>
      <c r="E12" s="791">
        <v>0</v>
      </c>
      <c r="F12" s="792">
        <v>12269</v>
      </c>
      <c r="G12" s="793">
        <f t="shared" si="0"/>
        <v>7.0991930882712522</v>
      </c>
      <c r="H12" s="794">
        <f t="shared" si="1"/>
        <v>92.90080691172875</v>
      </c>
      <c r="I12" s="795">
        <f t="shared" si="2"/>
        <v>0</v>
      </c>
      <c r="J12" s="796">
        <f t="shared" si="3"/>
        <v>100</v>
      </c>
      <c r="K12" s="793">
        <v>8.809757159969509</v>
      </c>
      <c r="L12" s="794">
        <v>91.190242840030493</v>
      </c>
      <c r="M12" s="795">
        <v>0</v>
      </c>
      <c r="N12" s="796">
        <v>100</v>
      </c>
      <c r="O12" s="9" t="s">
        <v>33</v>
      </c>
      <c r="P12" s="790">
        <v>34</v>
      </c>
      <c r="Q12" s="791">
        <v>197</v>
      </c>
      <c r="R12" s="791">
        <v>0</v>
      </c>
      <c r="S12" s="792">
        <v>231</v>
      </c>
      <c r="T12" s="793">
        <f t="shared" si="4"/>
        <v>14.71861471861472</v>
      </c>
      <c r="U12" s="794">
        <f t="shared" si="5"/>
        <v>85.281385281385283</v>
      </c>
      <c r="V12" s="795">
        <f t="shared" si="6"/>
        <v>0</v>
      </c>
      <c r="W12" s="796">
        <f t="shared" si="7"/>
        <v>100</v>
      </c>
      <c r="X12" s="793">
        <v>8.5106382978723403</v>
      </c>
      <c r="Y12" s="794">
        <v>91.489361702127653</v>
      </c>
      <c r="Z12" s="795">
        <v>0</v>
      </c>
      <c r="AA12" s="796">
        <v>100</v>
      </c>
      <c r="AB12" s="9" t="s">
        <v>33</v>
      </c>
      <c r="AC12" s="790">
        <v>358.09800000000001</v>
      </c>
      <c r="AD12" s="791">
        <v>1379.8710000000001</v>
      </c>
      <c r="AE12" s="791">
        <v>0</v>
      </c>
      <c r="AF12" s="792">
        <v>1737.9690000000001</v>
      </c>
      <c r="AG12" s="793">
        <f t="shared" si="8"/>
        <v>20.60439513017781</v>
      </c>
      <c r="AH12" s="794">
        <f t="shared" si="9"/>
        <v>79.395604869822193</v>
      </c>
      <c r="AI12" s="795">
        <f t="shared" si="10"/>
        <v>0</v>
      </c>
      <c r="AJ12" s="796">
        <f t="shared" si="11"/>
        <v>100</v>
      </c>
      <c r="AK12" s="793">
        <v>36.864514791451413</v>
      </c>
      <c r="AL12" s="794">
        <v>63.135485208548594</v>
      </c>
      <c r="AM12" s="795">
        <v>0</v>
      </c>
      <c r="AN12" s="796">
        <v>100</v>
      </c>
    </row>
    <row r="13" spans="2:40" ht="15.95" customHeight="1">
      <c r="B13" s="9" t="s">
        <v>34</v>
      </c>
      <c r="C13" s="790">
        <v>56</v>
      </c>
      <c r="D13" s="791">
        <v>16185</v>
      </c>
      <c r="E13" s="791">
        <v>0</v>
      </c>
      <c r="F13" s="792">
        <v>16241</v>
      </c>
      <c r="G13" s="793">
        <f t="shared" si="0"/>
        <v>0.34480635428852907</v>
      </c>
      <c r="H13" s="794">
        <f t="shared" si="1"/>
        <v>99.655193645711478</v>
      </c>
      <c r="I13" s="795">
        <f t="shared" si="2"/>
        <v>0</v>
      </c>
      <c r="J13" s="796">
        <f t="shared" si="3"/>
        <v>100</v>
      </c>
      <c r="K13" s="793">
        <v>1.1728203537077257</v>
      </c>
      <c r="L13" s="794">
        <v>98.827179646292279</v>
      </c>
      <c r="M13" s="795">
        <v>0</v>
      </c>
      <c r="N13" s="796">
        <v>100</v>
      </c>
      <c r="O13" s="9" t="s">
        <v>34</v>
      </c>
      <c r="P13" s="790">
        <v>4</v>
      </c>
      <c r="Q13" s="791">
        <v>122</v>
      </c>
      <c r="R13" s="791">
        <v>0</v>
      </c>
      <c r="S13" s="792">
        <v>126</v>
      </c>
      <c r="T13" s="793">
        <f t="shared" si="4"/>
        <v>3.1746031746031744</v>
      </c>
      <c r="U13" s="794">
        <f t="shared" si="5"/>
        <v>96.825396825396822</v>
      </c>
      <c r="V13" s="795">
        <f t="shared" si="6"/>
        <v>0</v>
      </c>
      <c r="W13" s="796">
        <f t="shared" si="7"/>
        <v>100</v>
      </c>
      <c r="X13" s="793">
        <v>8.3333333333333321</v>
      </c>
      <c r="Y13" s="794">
        <v>91.666666666666657</v>
      </c>
      <c r="Z13" s="795">
        <v>0</v>
      </c>
      <c r="AA13" s="796">
        <v>100</v>
      </c>
      <c r="AB13" s="9" t="s">
        <v>34</v>
      </c>
      <c r="AC13" s="790">
        <v>11.782999999999999</v>
      </c>
      <c r="AD13" s="791">
        <v>1461.4880000000001</v>
      </c>
      <c r="AE13" s="791">
        <v>0</v>
      </c>
      <c r="AF13" s="792">
        <v>1473.271</v>
      </c>
      <c r="AG13" s="793">
        <f t="shared" si="8"/>
        <v>0.79978496827806966</v>
      </c>
      <c r="AH13" s="794">
        <f t="shared" si="9"/>
        <v>99.200215031721939</v>
      </c>
      <c r="AI13" s="795">
        <f t="shared" si="10"/>
        <v>0</v>
      </c>
      <c r="AJ13" s="796">
        <f t="shared" si="11"/>
        <v>100</v>
      </c>
      <c r="AK13" s="793">
        <v>2.6215149144839627</v>
      </c>
      <c r="AL13" s="794">
        <v>97.378485085516047</v>
      </c>
      <c r="AM13" s="795">
        <v>0</v>
      </c>
      <c r="AN13" s="796">
        <v>100</v>
      </c>
    </row>
    <row r="14" spans="2:40" ht="15.95" customHeight="1">
      <c r="B14" s="9" t="s">
        <v>91</v>
      </c>
      <c r="C14" s="790">
        <v>0</v>
      </c>
      <c r="D14" s="791">
        <v>3094</v>
      </c>
      <c r="E14" s="791">
        <v>0</v>
      </c>
      <c r="F14" s="797">
        <v>3094</v>
      </c>
      <c r="G14" s="793">
        <f t="shared" si="0"/>
        <v>0</v>
      </c>
      <c r="H14" s="794">
        <f t="shared" si="1"/>
        <v>100</v>
      </c>
      <c r="I14" s="795">
        <f t="shared" si="2"/>
        <v>0</v>
      </c>
      <c r="J14" s="798">
        <f t="shared" si="3"/>
        <v>100</v>
      </c>
      <c r="K14" s="793">
        <v>0</v>
      </c>
      <c r="L14" s="794">
        <v>0</v>
      </c>
      <c r="M14" s="795">
        <v>0</v>
      </c>
      <c r="N14" s="798">
        <v>0</v>
      </c>
      <c r="O14" s="9" t="s">
        <v>91</v>
      </c>
      <c r="P14" s="790">
        <v>0</v>
      </c>
      <c r="Q14" s="791">
        <v>25</v>
      </c>
      <c r="R14" s="791">
        <v>0</v>
      </c>
      <c r="S14" s="797">
        <v>25</v>
      </c>
      <c r="T14" s="793">
        <f t="shared" si="4"/>
        <v>0</v>
      </c>
      <c r="U14" s="794">
        <f t="shared" si="5"/>
        <v>100</v>
      </c>
      <c r="V14" s="795">
        <f t="shared" si="6"/>
        <v>0</v>
      </c>
      <c r="W14" s="798">
        <f t="shared" si="7"/>
        <v>100</v>
      </c>
      <c r="X14" s="793">
        <v>0</v>
      </c>
      <c r="Y14" s="794">
        <v>0</v>
      </c>
      <c r="Z14" s="795">
        <v>0</v>
      </c>
      <c r="AA14" s="798">
        <v>0</v>
      </c>
      <c r="AB14" s="9" t="s">
        <v>91</v>
      </c>
      <c r="AC14" s="790">
        <v>0</v>
      </c>
      <c r="AD14" s="791">
        <v>245.465</v>
      </c>
      <c r="AE14" s="791">
        <v>0</v>
      </c>
      <c r="AF14" s="797">
        <v>245.465</v>
      </c>
      <c r="AG14" s="793">
        <f t="shared" si="8"/>
        <v>0</v>
      </c>
      <c r="AH14" s="794">
        <f t="shared" si="9"/>
        <v>100</v>
      </c>
      <c r="AI14" s="795">
        <f t="shared" si="10"/>
        <v>0</v>
      </c>
      <c r="AJ14" s="798">
        <f t="shared" si="11"/>
        <v>100</v>
      </c>
      <c r="AK14" s="793">
        <v>0</v>
      </c>
      <c r="AL14" s="794">
        <v>0</v>
      </c>
      <c r="AM14" s="795">
        <v>0</v>
      </c>
      <c r="AN14" s="798">
        <v>0</v>
      </c>
    </row>
    <row r="15" spans="2:40" ht="15.95" customHeight="1">
      <c r="B15" s="9" t="s">
        <v>67</v>
      </c>
      <c r="C15" s="790">
        <v>1733</v>
      </c>
      <c r="D15" s="791">
        <v>39170</v>
      </c>
      <c r="E15" s="791">
        <v>0</v>
      </c>
      <c r="F15" s="792">
        <v>40903</v>
      </c>
      <c r="G15" s="793">
        <f t="shared" si="0"/>
        <v>4.2368530425641149</v>
      </c>
      <c r="H15" s="794">
        <f t="shared" si="1"/>
        <v>95.763146957435879</v>
      </c>
      <c r="I15" s="795">
        <f t="shared" si="2"/>
        <v>0</v>
      </c>
      <c r="J15" s="796">
        <f t="shared" si="3"/>
        <v>100</v>
      </c>
      <c r="K15" s="793">
        <v>3.9032088374539717</v>
      </c>
      <c r="L15" s="794">
        <v>96.096791162546026</v>
      </c>
      <c r="M15" s="795">
        <v>0</v>
      </c>
      <c r="N15" s="796">
        <v>100</v>
      </c>
      <c r="O15" s="9" t="s">
        <v>67</v>
      </c>
      <c r="P15" s="790">
        <v>27</v>
      </c>
      <c r="Q15" s="791">
        <v>526</v>
      </c>
      <c r="R15" s="791">
        <v>0</v>
      </c>
      <c r="S15" s="792">
        <v>553</v>
      </c>
      <c r="T15" s="793">
        <f t="shared" si="4"/>
        <v>4.8824593128390594</v>
      </c>
      <c r="U15" s="794">
        <f t="shared" si="5"/>
        <v>95.11754068716094</v>
      </c>
      <c r="V15" s="795">
        <f t="shared" si="6"/>
        <v>0</v>
      </c>
      <c r="W15" s="796">
        <f t="shared" si="7"/>
        <v>100</v>
      </c>
      <c r="X15" s="793">
        <v>14.912280701754385</v>
      </c>
      <c r="Y15" s="794">
        <v>85.087719298245617</v>
      </c>
      <c r="Z15" s="795">
        <v>0</v>
      </c>
      <c r="AA15" s="796">
        <v>100</v>
      </c>
      <c r="AB15" s="9" t="s">
        <v>67</v>
      </c>
      <c r="AC15" s="790">
        <v>414.79700000000003</v>
      </c>
      <c r="AD15" s="791">
        <v>12377.885</v>
      </c>
      <c r="AE15" s="791">
        <v>0</v>
      </c>
      <c r="AF15" s="792">
        <v>12792.682000000001</v>
      </c>
      <c r="AG15" s="793">
        <f t="shared" si="8"/>
        <v>3.2424553350110639</v>
      </c>
      <c r="AH15" s="794">
        <f t="shared" si="9"/>
        <v>96.757544664988941</v>
      </c>
      <c r="AI15" s="795">
        <f t="shared" si="10"/>
        <v>0</v>
      </c>
      <c r="AJ15" s="796">
        <f t="shared" si="11"/>
        <v>100</v>
      </c>
      <c r="AK15" s="793">
        <v>11.596236622026053</v>
      </c>
      <c r="AL15" s="794">
        <v>88.403763377973945</v>
      </c>
      <c r="AM15" s="795">
        <v>0</v>
      </c>
      <c r="AN15" s="796">
        <v>100</v>
      </c>
    </row>
    <row r="16" spans="2:40" ht="15.95" customHeight="1">
      <c r="B16" s="9" t="s">
        <v>35</v>
      </c>
      <c r="C16" s="790">
        <v>1246</v>
      </c>
      <c r="D16" s="791">
        <v>32644</v>
      </c>
      <c r="E16" s="791">
        <v>0</v>
      </c>
      <c r="F16" s="792">
        <v>33890</v>
      </c>
      <c r="G16" s="793">
        <f t="shared" si="0"/>
        <v>3.6766007671879612</v>
      </c>
      <c r="H16" s="794">
        <f t="shared" si="1"/>
        <v>96.323399232812037</v>
      </c>
      <c r="I16" s="795">
        <f t="shared" si="2"/>
        <v>0</v>
      </c>
      <c r="J16" s="796">
        <f t="shared" si="3"/>
        <v>100</v>
      </c>
      <c r="K16" s="793">
        <v>2.5285527586794707</v>
      </c>
      <c r="L16" s="794">
        <v>97.471447241320533</v>
      </c>
      <c r="M16" s="795">
        <v>0</v>
      </c>
      <c r="N16" s="796">
        <v>100</v>
      </c>
      <c r="O16" s="9" t="s">
        <v>35</v>
      </c>
      <c r="P16" s="790">
        <v>68</v>
      </c>
      <c r="Q16" s="791">
        <v>382</v>
      </c>
      <c r="R16" s="791">
        <v>0</v>
      </c>
      <c r="S16" s="792">
        <v>450</v>
      </c>
      <c r="T16" s="793">
        <f t="shared" si="4"/>
        <v>15.111111111111111</v>
      </c>
      <c r="U16" s="794">
        <f t="shared" si="5"/>
        <v>84.888888888888886</v>
      </c>
      <c r="V16" s="795">
        <f t="shared" si="6"/>
        <v>0</v>
      </c>
      <c r="W16" s="796">
        <f t="shared" si="7"/>
        <v>100</v>
      </c>
      <c r="X16" s="793">
        <v>11.178247734138973</v>
      </c>
      <c r="Y16" s="794">
        <v>88.821752265861036</v>
      </c>
      <c r="Z16" s="795">
        <v>0</v>
      </c>
      <c r="AA16" s="796">
        <v>100</v>
      </c>
      <c r="AB16" s="9" t="s">
        <v>35</v>
      </c>
      <c r="AC16" s="790">
        <v>343.85899999999998</v>
      </c>
      <c r="AD16" s="791">
        <v>4273.1450000000004</v>
      </c>
      <c r="AE16" s="791">
        <v>0</v>
      </c>
      <c r="AF16" s="792">
        <v>4617.0039999999999</v>
      </c>
      <c r="AG16" s="793">
        <f t="shared" si="8"/>
        <v>7.4476651958716085</v>
      </c>
      <c r="AH16" s="794">
        <f t="shared" si="9"/>
        <v>92.552334804128407</v>
      </c>
      <c r="AI16" s="795">
        <f t="shared" si="10"/>
        <v>0</v>
      </c>
      <c r="AJ16" s="796">
        <f t="shared" si="11"/>
        <v>100</v>
      </c>
      <c r="AK16" s="793">
        <v>14.961650880161748</v>
      </c>
      <c r="AL16" s="794">
        <v>85.038349119838259</v>
      </c>
      <c r="AM16" s="795">
        <v>0</v>
      </c>
      <c r="AN16" s="796">
        <v>100</v>
      </c>
    </row>
    <row r="17" spans="2:40" ht="15.95" customHeight="1">
      <c r="B17" s="9" t="s">
        <v>36</v>
      </c>
      <c r="C17" s="790">
        <v>257</v>
      </c>
      <c r="D17" s="791">
        <v>11466</v>
      </c>
      <c r="E17" s="791">
        <v>0</v>
      </c>
      <c r="F17" s="792">
        <v>11723</v>
      </c>
      <c r="G17" s="793">
        <f t="shared" si="0"/>
        <v>2.1922716028320397</v>
      </c>
      <c r="H17" s="794">
        <f t="shared" si="1"/>
        <v>97.807728397167963</v>
      </c>
      <c r="I17" s="795">
        <f t="shared" si="2"/>
        <v>0</v>
      </c>
      <c r="J17" s="796">
        <f t="shared" si="3"/>
        <v>100</v>
      </c>
      <c r="K17" s="793">
        <v>7.8554595443833475E-2</v>
      </c>
      <c r="L17" s="794">
        <v>99.921445404556167</v>
      </c>
      <c r="M17" s="795">
        <v>0</v>
      </c>
      <c r="N17" s="796">
        <v>100</v>
      </c>
      <c r="O17" s="9" t="s">
        <v>36</v>
      </c>
      <c r="P17" s="790">
        <v>4</v>
      </c>
      <c r="Q17" s="791">
        <v>147</v>
      </c>
      <c r="R17" s="791">
        <v>0</v>
      </c>
      <c r="S17" s="792">
        <v>151</v>
      </c>
      <c r="T17" s="793">
        <f t="shared" si="4"/>
        <v>2.6490066225165565</v>
      </c>
      <c r="U17" s="794">
        <f t="shared" si="5"/>
        <v>97.350993377483448</v>
      </c>
      <c r="V17" s="795">
        <f t="shared" si="6"/>
        <v>0</v>
      </c>
      <c r="W17" s="796">
        <f t="shared" si="7"/>
        <v>100</v>
      </c>
      <c r="X17" s="793">
        <v>4.838709677419355</v>
      </c>
      <c r="Y17" s="794">
        <v>95.161290322580655</v>
      </c>
      <c r="Z17" s="795">
        <v>0</v>
      </c>
      <c r="AA17" s="796">
        <v>100</v>
      </c>
      <c r="AB17" s="9" t="s">
        <v>36</v>
      </c>
      <c r="AC17" s="790">
        <v>44.857999999999997</v>
      </c>
      <c r="AD17" s="791">
        <v>1772.1669999999999</v>
      </c>
      <c r="AE17" s="791">
        <v>0</v>
      </c>
      <c r="AF17" s="792">
        <v>1817.0250000000001</v>
      </c>
      <c r="AG17" s="793">
        <f t="shared" si="8"/>
        <v>2.4687607490265679</v>
      </c>
      <c r="AH17" s="794">
        <f t="shared" si="9"/>
        <v>97.531239250973428</v>
      </c>
      <c r="AI17" s="795">
        <f t="shared" si="10"/>
        <v>0</v>
      </c>
      <c r="AJ17" s="796">
        <f t="shared" si="11"/>
        <v>100</v>
      </c>
      <c r="AK17" s="793">
        <v>0.65911045245805655</v>
      </c>
      <c r="AL17" s="794">
        <v>99.340889547541948</v>
      </c>
      <c r="AM17" s="795">
        <v>0</v>
      </c>
      <c r="AN17" s="796">
        <v>100</v>
      </c>
    </row>
    <row r="18" spans="2:40" ht="15.95" customHeight="1">
      <c r="B18" s="9" t="s">
        <v>37</v>
      </c>
      <c r="C18" s="790">
        <v>98</v>
      </c>
      <c r="D18" s="791">
        <v>9539</v>
      </c>
      <c r="E18" s="791">
        <v>0</v>
      </c>
      <c r="F18" s="792">
        <v>9637</v>
      </c>
      <c r="G18" s="793">
        <f t="shared" si="0"/>
        <v>1.0169139773788523</v>
      </c>
      <c r="H18" s="794">
        <f t="shared" si="1"/>
        <v>98.983086022621151</v>
      </c>
      <c r="I18" s="795">
        <f t="shared" si="2"/>
        <v>0</v>
      </c>
      <c r="J18" s="796">
        <f t="shared" si="3"/>
        <v>100</v>
      </c>
      <c r="K18" s="793">
        <v>4.9698095680445888</v>
      </c>
      <c r="L18" s="794">
        <v>95.030190431955404</v>
      </c>
      <c r="M18" s="795">
        <v>0</v>
      </c>
      <c r="N18" s="796">
        <v>100</v>
      </c>
      <c r="O18" s="9" t="s">
        <v>37</v>
      </c>
      <c r="P18" s="790">
        <v>3</v>
      </c>
      <c r="Q18" s="791">
        <v>87</v>
      </c>
      <c r="R18" s="791">
        <v>0</v>
      </c>
      <c r="S18" s="792">
        <v>90</v>
      </c>
      <c r="T18" s="793">
        <f t="shared" si="4"/>
        <v>3.3333333333333335</v>
      </c>
      <c r="U18" s="794">
        <f t="shared" si="5"/>
        <v>96.666666666666671</v>
      </c>
      <c r="V18" s="795">
        <f t="shared" si="6"/>
        <v>0</v>
      </c>
      <c r="W18" s="796">
        <f t="shared" si="7"/>
        <v>100</v>
      </c>
      <c r="X18" s="793">
        <v>11.111111111111111</v>
      </c>
      <c r="Y18" s="794">
        <v>88.888888888888886</v>
      </c>
      <c r="Z18" s="795">
        <v>0</v>
      </c>
      <c r="AA18" s="796">
        <v>100</v>
      </c>
      <c r="AB18" s="9" t="s">
        <v>37</v>
      </c>
      <c r="AC18" s="790">
        <v>7.5149999999999997</v>
      </c>
      <c r="AD18" s="791">
        <v>621.67200000000003</v>
      </c>
      <c r="AE18" s="791">
        <v>0</v>
      </c>
      <c r="AF18" s="792">
        <v>629.18700000000001</v>
      </c>
      <c r="AG18" s="793">
        <f t="shared" si="8"/>
        <v>1.194398485664834</v>
      </c>
      <c r="AH18" s="794">
        <f t="shared" si="9"/>
        <v>98.805601514335166</v>
      </c>
      <c r="AI18" s="795">
        <f t="shared" si="10"/>
        <v>0</v>
      </c>
      <c r="AJ18" s="796">
        <f t="shared" si="11"/>
        <v>100</v>
      </c>
      <c r="AK18" s="793">
        <v>18.725087787363069</v>
      </c>
      <c r="AL18" s="794">
        <v>81.274912212636934</v>
      </c>
      <c r="AM18" s="795">
        <v>0</v>
      </c>
      <c r="AN18" s="796">
        <v>100</v>
      </c>
    </row>
    <row r="19" spans="2:40" ht="15.95" customHeight="1">
      <c r="B19" s="9" t="s">
        <v>92</v>
      </c>
      <c r="C19" s="790">
        <v>74</v>
      </c>
      <c r="D19" s="791">
        <v>585</v>
      </c>
      <c r="E19" s="791">
        <v>0</v>
      </c>
      <c r="F19" s="797">
        <v>659</v>
      </c>
      <c r="G19" s="793">
        <f t="shared" si="0"/>
        <v>11.229135053110774</v>
      </c>
      <c r="H19" s="794">
        <f t="shared" si="1"/>
        <v>88.770864946889233</v>
      </c>
      <c r="I19" s="795">
        <f t="shared" si="2"/>
        <v>0</v>
      </c>
      <c r="J19" s="798">
        <f t="shared" si="3"/>
        <v>100</v>
      </c>
      <c r="K19" s="793">
        <v>0</v>
      </c>
      <c r="L19" s="794">
        <v>0</v>
      </c>
      <c r="M19" s="795">
        <v>0</v>
      </c>
      <c r="N19" s="798">
        <v>0</v>
      </c>
      <c r="O19" s="9" t="s">
        <v>92</v>
      </c>
      <c r="P19" s="790">
        <v>2</v>
      </c>
      <c r="Q19" s="791">
        <v>5</v>
      </c>
      <c r="R19" s="791">
        <v>0</v>
      </c>
      <c r="S19" s="797">
        <v>7</v>
      </c>
      <c r="T19" s="793">
        <f t="shared" si="4"/>
        <v>28.571428571428569</v>
      </c>
      <c r="U19" s="794">
        <f t="shared" si="5"/>
        <v>71.428571428571431</v>
      </c>
      <c r="V19" s="795">
        <f t="shared" si="6"/>
        <v>0</v>
      </c>
      <c r="W19" s="798">
        <f t="shared" si="7"/>
        <v>100</v>
      </c>
      <c r="X19" s="793">
        <v>0</v>
      </c>
      <c r="Y19" s="794">
        <v>0</v>
      </c>
      <c r="Z19" s="795">
        <v>0</v>
      </c>
      <c r="AA19" s="798">
        <v>0</v>
      </c>
      <c r="AB19" s="9" t="s">
        <v>92</v>
      </c>
      <c r="AC19" s="790">
        <v>4.665</v>
      </c>
      <c r="AD19" s="791">
        <v>115.983</v>
      </c>
      <c r="AE19" s="791">
        <v>0</v>
      </c>
      <c r="AF19" s="797">
        <v>120.648</v>
      </c>
      <c r="AG19" s="793">
        <f t="shared" si="8"/>
        <v>3.866620250646509</v>
      </c>
      <c r="AH19" s="794">
        <f t="shared" si="9"/>
        <v>96.133379749353495</v>
      </c>
      <c r="AI19" s="795">
        <f t="shared" si="10"/>
        <v>0</v>
      </c>
      <c r="AJ19" s="798">
        <f t="shared" si="11"/>
        <v>100</v>
      </c>
      <c r="AK19" s="793">
        <v>0</v>
      </c>
      <c r="AL19" s="794">
        <v>0</v>
      </c>
      <c r="AM19" s="795">
        <v>0</v>
      </c>
      <c r="AN19" s="798">
        <v>0</v>
      </c>
    </row>
    <row r="20" spans="2:40" ht="15.95" customHeight="1">
      <c r="B20" s="40" t="s">
        <v>89</v>
      </c>
      <c r="C20" s="790">
        <v>1012</v>
      </c>
      <c r="D20" s="791">
        <v>2627</v>
      </c>
      <c r="E20" s="791">
        <v>0</v>
      </c>
      <c r="F20" s="792">
        <v>3639</v>
      </c>
      <c r="G20" s="793">
        <f t="shared" si="0"/>
        <v>27.80983786754603</v>
      </c>
      <c r="H20" s="794">
        <f t="shared" si="1"/>
        <v>72.190162132453978</v>
      </c>
      <c r="I20" s="795">
        <f t="shared" si="2"/>
        <v>0</v>
      </c>
      <c r="J20" s="796">
        <f t="shared" si="3"/>
        <v>100</v>
      </c>
      <c r="K20" s="793">
        <v>12.894482090997094</v>
      </c>
      <c r="L20" s="794">
        <v>87.105517909002899</v>
      </c>
      <c r="M20" s="795">
        <v>0</v>
      </c>
      <c r="N20" s="796">
        <v>100</v>
      </c>
      <c r="O20" s="40" t="s">
        <v>89</v>
      </c>
      <c r="P20" s="790">
        <v>27</v>
      </c>
      <c r="Q20" s="791">
        <v>33</v>
      </c>
      <c r="R20" s="791">
        <v>0</v>
      </c>
      <c r="S20" s="792">
        <v>60</v>
      </c>
      <c r="T20" s="793">
        <f t="shared" si="4"/>
        <v>45</v>
      </c>
      <c r="U20" s="794">
        <f t="shared" si="5"/>
        <v>55.000000000000007</v>
      </c>
      <c r="V20" s="795">
        <f t="shared" si="6"/>
        <v>0</v>
      </c>
      <c r="W20" s="796">
        <f t="shared" si="7"/>
        <v>100</v>
      </c>
      <c r="X20" s="793">
        <v>26.666666666666668</v>
      </c>
      <c r="Y20" s="794">
        <v>73.333333333333329</v>
      </c>
      <c r="Z20" s="795">
        <v>0</v>
      </c>
      <c r="AA20" s="796">
        <v>100</v>
      </c>
      <c r="AB20" s="40" t="s">
        <v>89</v>
      </c>
      <c r="AC20" s="790">
        <v>597.27800000000002</v>
      </c>
      <c r="AD20" s="791">
        <v>149.08500000000001</v>
      </c>
      <c r="AE20" s="791">
        <v>0</v>
      </c>
      <c r="AF20" s="792">
        <v>746.36300000000006</v>
      </c>
      <c r="AG20" s="793">
        <f t="shared" si="8"/>
        <v>80.025135222405169</v>
      </c>
      <c r="AH20" s="794">
        <f t="shared" si="9"/>
        <v>19.974864777594817</v>
      </c>
      <c r="AI20" s="795">
        <f t="shared" si="10"/>
        <v>0</v>
      </c>
      <c r="AJ20" s="796">
        <f t="shared" si="11"/>
        <v>100</v>
      </c>
      <c r="AK20" s="793">
        <v>51.570542049422805</v>
      </c>
      <c r="AL20" s="794">
        <v>48.429457950577195</v>
      </c>
      <c r="AM20" s="795">
        <v>0</v>
      </c>
      <c r="AN20" s="796">
        <v>100</v>
      </c>
    </row>
    <row r="21" spans="2:40" ht="15.95" customHeight="1">
      <c r="B21" s="9" t="s">
        <v>38</v>
      </c>
      <c r="C21" s="790">
        <v>11504</v>
      </c>
      <c r="D21" s="791">
        <v>8304</v>
      </c>
      <c r="E21" s="791">
        <v>287</v>
      </c>
      <c r="F21" s="792">
        <v>20095</v>
      </c>
      <c r="G21" s="793">
        <f t="shared" si="0"/>
        <v>57.248071659616819</v>
      </c>
      <c r="H21" s="794">
        <f t="shared" si="1"/>
        <v>41.32371236626026</v>
      </c>
      <c r="I21" s="795">
        <f t="shared" si="2"/>
        <v>1.4282159741229161</v>
      </c>
      <c r="J21" s="796">
        <f t="shared" si="3"/>
        <v>100</v>
      </c>
      <c r="K21" s="793">
        <v>32.08600562912379</v>
      </c>
      <c r="L21" s="794">
        <v>67.91399437087621</v>
      </c>
      <c r="M21" s="795">
        <v>0</v>
      </c>
      <c r="N21" s="796">
        <v>100</v>
      </c>
      <c r="O21" s="9" t="s">
        <v>38</v>
      </c>
      <c r="P21" s="790">
        <v>186</v>
      </c>
      <c r="Q21" s="791">
        <v>160</v>
      </c>
      <c r="R21" s="791">
        <v>11</v>
      </c>
      <c r="S21" s="792">
        <v>357</v>
      </c>
      <c r="T21" s="793">
        <f t="shared" si="4"/>
        <v>52.100840336134461</v>
      </c>
      <c r="U21" s="794">
        <f t="shared" si="5"/>
        <v>44.817927170868352</v>
      </c>
      <c r="V21" s="795">
        <f t="shared" si="6"/>
        <v>3.081232492997199</v>
      </c>
      <c r="W21" s="796">
        <f t="shared" si="7"/>
        <v>100</v>
      </c>
      <c r="X21" s="793">
        <v>39.566395663956641</v>
      </c>
      <c r="Y21" s="794">
        <v>60.433604336043359</v>
      </c>
      <c r="Z21" s="795">
        <v>0</v>
      </c>
      <c r="AA21" s="796">
        <v>100</v>
      </c>
      <c r="AB21" s="9" t="s">
        <v>38</v>
      </c>
      <c r="AC21" s="790">
        <v>1739.4880000000001</v>
      </c>
      <c r="AD21" s="791">
        <v>1010.248</v>
      </c>
      <c r="AE21" s="791">
        <v>45.072000000000003</v>
      </c>
      <c r="AF21" s="792">
        <v>2794.808</v>
      </c>
      <c r="AG21" s="793">
        <f t="shared" si="8"/>
        <v>62.239982138307894</v>
      </c>
      <c r="AH21" s="794">
        <f t="shared" si="9"/>
        <v>36.147313160689393</v>
      </c>
      <c r="AI21" s="795">
        <f t="shared" si="10"/>
        <v>1.6127047010027165</v>
      </c>
      <c r="AJ21" s="796">
        <f t="shared" si="11"/>
        <v>100</v>
      </c>
      <c r="AK21" s="793">
        <v>34.900126361401981</v>
      </c>
      <c r="AL21" s="794">
        <v>65.099873638598012</v>
      </c>
      <c r="AM21" s="795">
        <v>0</v>
      </c>
      <c r="AN21" s="796">
        <v>100</v>
      </c>
    </row>
    <row r="22" spans="2:40" ht="15.95" customHeight="1">
      <c r="B22" s="9" t="s">
        <v>6</v>
      </c>
      <c r="C22" s="790">
        <v>277425</v>
      </c>
      <c r="D22" s="791">
        <v>692819</v>
      </c>
      <c r="E22" s="791">
        <v>17688</v>
      </c>
      <c r="F22" s="792">
        <v>987932</v>
      </c>
      <c r="G22" s="793">
        <f t="shared" si="0"/>
        <v>28.081386168278787</v>
      </c>
      <c r="H22" s="794">
        <f t="shared" si="1"/>
        <v>70.128207204544452</v>
      </c>
      <c r="I22" s="795">
        <f t="shared" si="2"/>
        <v>1.7904066271767691</v>
      </c>
      <c r="J22" s="796">
        <f t="shared" si="3"/>
        <v>100</v>
      </c>
      <c r="K22" s="793">
        <v>22.359979183940208</v>
      </c>
      <c r="L22" s="794">
        <v>77.640020816059803</v>
      </c>
      <c r="M22" s="795">
        <v>0</v>
      </c>
      <c r="N22" s="796">
        <v>100</v>
      </c>
      <c r="O22" s="9" t="s">
        <v>6</v>
      </c>
      <c r="P22" s="790">
        <v>14774</v>
      </c>
      <c r="Q22" s="791">
        <v>12119</v>
      </c>
      <c r="R22" s="791">
        <v>694</v>
      </c>
      <c r="S22" s="792">
        <v>27587</v>
      </c>
      <c r="T22" s="793">
        <f t="shared" si="4"/>
        <v>53.5542103164534</v>
      </c>
      <c r="U22" s="794">
        <f t="shared" si="5"/>
        <v>43.930112009279732</v>
      </c>
      <c r="V22" s="795">
        <f t="shared" si="6"/>
        <v>2.5156776742668647</v>
      </c>
      <c r="W22" s="796">
        <f t="shared" si="7"/>
        <v>100</v>
      </c>
      <c r="X22" s="793">
        <v>53.137691139598118</v>
      </c>
      <c r="Y22" s="794">
        <v>46.862308860401882</v>
      </c>
      <c r="Z22" s="795">
        <v>0</v>
      </c>
      <c r="AA22" s="796">
        <v>100</v>
      </c>
      <c r="AB22" s="9" t="s">
        <v>6</v>
      </c>
      <c r="AC22" s="790">
        <v>132208.128</v>
      </c>
      <c r="AD22" s="791">
        <v>198779.389</v>
      </c>
      <c r="AE22" s="791">
        <v>6803.2969999999996</v>
      </c>
      <c r="AF22" s="792">
        <v>337790.81400000001</v>
      </c>
      <c r="AG22" s="793">
        <f t="shared" si="8"/>
        <v>39.139053674798859</v>
      </c>
      <c r="AH22" s="794">
        <f t="shared" si="9"/>
        <v>58.846890075583879</v>
      </c>
      <c r="AI22" s="795">
        <f t="shared" si="10"/>
        <v>2.0140562496172554</v>
      </c>
      <c r="AJ22" s="796">
        <f t="shared" si="11"/>
        <v>100</v>
      </c>
      <c r="AK22" s="793">
        <v>34.879762217341508</v>
      </c>
      <c r="AL22" s="794">
        <v>65.120237782658492</v>
      </c>
      <c r="AM22" s="795">
        <v>0</v>
      </c>
      <c r="AN22" s="796">
        <v>100</v>
      </c>
    </row>
    <row r="23" spans="2:40" ht="15.95" customHeight="1">
      <c r="B23" s="9" t="s">
        <v>68</v>
      </c>
      <c r="C23" s="790">
        <v>421188</v>
      </c>
      <c r="D23" s="791">
        <v>741620</v>
      </c>
      <c r="E23" s="791">
        <v>7116</v>
      </c>
      <c r="F23" s="792">
        <v>1169924</v>
      </c>
      <c r="G23" s="793">
        <f t="shared" si="0"/>
        <v>36.001312905795594</v>
      </c>
      <c r="H23" s="794">
        <f t="shared" si="1"/>
        <v>63.390442456091165</v>
      </c>
      <c r="I23" s="795">
        <f t="shared" si="2"/>
        <v>0.60824463811324492</v>
      </c>
      <c r="J23" s="796">
        <f t="shared" si="3"/>
        <v>100</v>
      </c>
      <c r="K23" s="793">
        <v>33.841562471768718</v>
      </c>
      <c r="L23" s="794">
        <v>66.158437528231289</v>
      </c>
      <c r="M23" s="795">
        <v>0</v>
      </c>
      <c r="N23" s="796">
        <v>100</v>
      </c>
      <c r="O23" s="9" t="s">
        <v>68</v>
      </c>
      <c r="P23" s="790">
        <v>24779</v>
      </c>
      <c r="Q23" s="791">
        <v>12299</v>
      </c>
      <c r="R23" s="791">
        <v>156</v>
      </c>
      <c r="S23" s="792">
        <v>37234</v>
      </c>
      <c r="T23" s="793">
        <f t="shared" si="4"/>
        <v>66.549390342160393</v>
      </c>
      <c r="U23" s="794">
        <f t="shared" si="5"/>
        <v>33.031637750443146</v>
      </c>
      <c r="V23" s="795">
        <f t="shared" si="6"/>
        <v>0.41897190739646561</v>
      </c>
      <c r="W23" s="796">
        <f t="shared" si="7"/>
        <v>100</v>
      </c>
      <c r="X23" s="793">
        <v>67.257099563706674</v>
      </c>
      <c r="Y23" s="794">
        <v>32.74290043629334</v>
      </c>
      <c r="Z23" s="795">
        <v>0</v>
      </c>
      <c r="AA23" s="796">
        <v>100</v>
      </c>
      <c r="AB23" s="9" t="s">
        <v>68</v>
      </c>
      <c r="AC23" s="790">
        <v>217090.67199999999</v>
      </c>
      <c r="AD23" s="791">
        <v>161233.79199999999</v>
      </c>
      <c r="AE23" s="791">
        <v>1074.768</v>
      </c>
      <c r="AF23" s="792">
        <v>379399.23200000002</v>
      </c>
      <c r="AG23" s="793">
        <f t="shared" si="8"/>
        <v>57.219586569959105</v>
      </c>
      <c r="AH23" s="794">
        <f t="shared" si="9"/>
        <v>42.497131886656007</v>
      </c>
      <c r="AI23" s="795">
        <f t="shared" si="10"/>
        <v>0.28328154338488487</v>
      </c>
      <c r="AJ23" s="796">
        <f t="shared" si="11"/>
        <v>100</v>
      </c>
      <c r="AK23" s="793">
        <v>51.985713843089478</v>
      </c>
      <c r="AL23" s="794">
        <v>48.014286156910515</v>
      </c>
      <c r="AM23" s="795">
        <v>0</v>
      </c>
      <c r="AN23" s="796">
        <v>100</v>
      </c>
    </row>
    <row r="24" spans="2:40" ht="15.95" customHeight="1">
      <c r="B24" s="9" t="s">
        <v>69</v>
      </c>
      <c r="C24" s="790">
        <v>3540</v>
      </c>
      <c r="D24" s="791">
        <v>33070</v>
      </c>
      <c r="E24" s="791">
        <v>257</v>
      </c>
      <c r="F24" s="792">
        <v>36867</v>
      </c>
      <c r="G24" s="793">
        <f t="shared" si="0"/>
        <v>9.6020831638050286</v>
      </c>
      <c r="H24" s="794">
        <f t="shared" si="1"/>
        <v>89.700816448314214</v>
      </c>
      <c r="I24" s="795">
        <f t="shared" si="2"/>
        <v>0.69710038788076056</v>
      </c>
      <c r="J24" s="796">
        <f t="shared" si="3"/>
        <v>100</v>
      </c>
      <c r="K24" s="793">
        <v>34.51516032161193</v>
      </c>
      <c r="L24" s="794">
        <v>65.484839678388056</v>
      </c>
      <c r="M24" s="795">
        <v>0</v>
      </c>
      <c r="N24" s="796">
        <v>100</v>
      </c>
      <c r="O24" s="9" t="s">
        <v>69</v>
      </c>
      <c r="P24" s="790">
        <v>153</v>
      </c>
      <c r="Q24" s="791">
        <v>179</v>
      </c>
      <c r="R24" s="791">
        <v>3</v>
      </c>
      <c r="S24" s="792">
        <v>335</v>
      </c>
      <c r="T24" s="793">
        <f t="shared" si="4"/>
        <v>45.671641791044777</v>
      </c>
      <c r="U24" s="794">
        <f t="shared" si="5"/>
        <v>53.432835820895519</v>
      </c>
      <c r="V24" s="795">
        <f t="shared" si="6"/>
        <v>0.89552238805970152</v>
      </c>
      <c r="W24" s="796">
        <f t="shared" si="7"/>
        <v>100</v>
      </c>
      <c r="X24" s="793">
        <v>30.927835051546392</v>
      </c>
      <c r="Y24" s="794">
        <v>69.072164948453604</v>
      </c>
      <c r="Z24" s="795">
        <v>0</v>
      </c>
      <c r="AA24" s="796">
        <v>100</v>
      </c>
      <c r="AB24" s="9" t="s">
        <v>69</v>
      </c>
      <c r="AC24" s="790">
        <v>883.53399999999999</v>
      </c>
      <c r="AD24" s="791">
        <v>3436.585</v>
      </c>
      <c r="AE24" s="791">
        <v>89.161000000000001</v>
      </c>
      <c r="AF24" s="792">
        <v>4409.28</v>
      </c>
      <c r="AG24" s="793">
        <f t="shared" si="8"/>
        <v>20.038056099862107</v>
      </c>
      <c r="AH24" s="794">
        <f t="shared" si="9"/>
        <v>77.939822374628065</v>
      </c>
      <c r="AI24" s="795">
        <f t="shared" si="10"/>
        <v>2.0221215255098337</v>
      </c>
      <c r="AJ24" s="796">
        <f t="shared" si="11"/>
        <v>100</v>
      </c>
      <c r="AK24" s="793">
        <v>49.539589055398473</v>
      </c>
      <c r="AL24" s="794">
        <v>50.460410944601527</v>
      </c>
      <c r="AM24" s="795">
        <v>0</v>
      </c>
      <c r="AN24" s="796">
        <v>100</v>
      </c>
    </row>
    <row r="25" spans="2:40" ht="15.95" customHeight="1">
      <c r="B25" s="9" t="s">
        <v>7</v>
      </c>
      <c r="C25" s="790">
        <v>10249</v>
      </c>
      <c r="D25" s="791">
        <v>58928</v>
      </c>
      <c r="E25" s="791">
        <v>80</v>
      </c>
      <c r="F25" s="792">
        <v>69257</v>
      </c>
      <c r="G25" s="793">
        <f t="shared" si="0"/>
        <v>14.798504122326985</v>
      </c>
      <c r="H25" s="794">
        <f t="shared" si="1"/>
        <v>85.08598408825101</v>
      </c>
      <c r="I25" s="795">
        <f t="shared" si="2"/>
        <v>0.11551178942200788</v>
      </c>
      <c r="J25" s="796">
        <f t="shared" si="3"/>
        <v>100</v>
      </c>
      <c r="K25" s="793">
        <v>18.829137494413825</v>
      </c>
      <c r="L25" s="794">
        <v>81.170862505586172</v>
      </c>
      <c r="M25" s="795">
        <v>0</v>
      </c>
      <c r="N25" s="796">
        <v>100</v>
      </c>
      <c r="O25" s="9" t="s">
        <v>7</v>
      </c>
      <c r="P25" s="790">
        <v>254</v>
      </c>
      <c r="Q25" s="791">
        <v>732</v>
      </c>
      <c r="R25" s="791">
        <v>5</v>
      </c>
      <c r="S25" s="792">
        <v>991</v>
      </c>
      <c r="T25" s="793">
        <f t="shared" si="4"/>
        <v>25.630676084762865</v>
      </c>
      <c r="U25" s="794">
        <f t="shared" si="5"/>
        <v>73.86478304742684</v>
      </c>
      <c r="V25" s="795">
        <f t="shared" si="6"/>
        <v>0.50454086781029261</v>
      </c>
      <c r="W25" s="796">
        <f t="shared" si="7"/>
        <v>100</v>
      </c>
      <c r="X25" s="793">
        <v>28.275109170305679</v>
      </c>
      <c r="Y25" s="794">
        <v>71.724890829694317</v>
      </c>
      <c r="Z25" s="795">
        <v>0</v>
      </c>
      <c r="AA25" s="796">
        <v>100</v>
      </c>
      <c r="AB25" s="9" t="s">
        <v>7</v>
      </c>
      <c r="AC25" s="790">
        <v>1918.2560000000001</v>
      </c>
      <c r="AD25" s="791">
        <v>5986.4489999999996</v>
      </c>
      <c r="AE25" s="791">
        <v>20.884</v>
      </c>
      <c r="AF25" s="792">
        <v>7925.5889999999999</v>
      </c>
      <c r="AG25" s="793">
        <f t="shared" si="8"/>
        <v>24.203324194580368</v>
      </c>
      <c r="AH25" s="794">
        <f t="shared" si="9"/>
        <v>75.533174884541694</v>
      </c>
      <c r="AI25" s="795">
        <f t="shared" si="10"/>
        <v>0.26350092087793098</v>
      </c>
      <c r="AJ25" s="796">
        <f t="shared" si="11"/>
        <v>100</v>
      </c>
      <c r="AK25" s="793">
        <v>28.655711185722765</v>
      </c>
      <c r="AL25" s="794">
        <v>71.344288814277235</v>
      </c>
      <c r="AM25" s="795">
        <v>0</v>
      </c>
      <c r="AN25" s="796">
        <v>100</v>
      </c>
    </row>
    <row r="26" spans="2:40" ht="15.95" customHeight="1">
      <c r="B26" s="9" t="s">
        <v>39</v>
      </c>
      <c r="C26" s="790">
        <v>2306</v>
      </c>
      <c r="D26" s="791">
        <v>6331</v>
      </c>
      <c r="E26" s="791">
        <v>0</v>
      </c>
      <c r="F26" s="792">
        <v>8637</v>
      </c>
      <c r="G26" s="793">
        <f t="shared" si="0"/>
        <v>26.699085330554588</v>
      </c>
      <c r="H26" s="794">
        <f t="shared" si="1"/>
        <v>73.300914669445405</v>
      </c>
      <c r="I26" s="795">
        <f t="shared" si="2"/>
        <v>0</v>
      </c>
      <c r="J26" s="796">
        <f t="shared" si="3"/>
        <v>100</v>
      </c>
      <c r="K26" s="793">
        <v>16.712308489379023</v>
      </c>
      <c r="L26" s="794">
        <v>83.287691510620974</v>
      </c>
      <c r="M26" s="795">
        <v>0</v>
      </c>
      <c r="N26" s="796">
        <v>100</v>
      </c>
      <c r="O26" s="9" t="s">
        <v>39</v>
      </c>
      <c r="P26" s="790">
        <v>69</v>
      </c>
      <c r="Q26" s="791">
        <v>200</v>
      </c>
      <c r="R26" s="791">
        <v>0</v>
      </c>
      <c r="S26" s="792">
        <v>269</v>
      </c>
      <c r="T26" s="793">
        <f t="shared" si="4"/>
        <v>25.650557620817843</v>
      </c>
      <c r="U26" s="794">
        <f t="shared" si="5"/>
        <v>74.34944237918215</v>
      </c>
      <c r="V26" s="795">
        <f t="shared" si="6"/>
        <v>0</v>
      </c>
      <c r="W26" s="796">
        <f t="shared" si="7"/>
        <v>100</v>
      </c>
      <c r="X26" s="793">
        <v>24.829931972789115</v>
      </c>
      <c r="Y26" s="794">
        <v>75.170068027210874</v>
      </c>
      <c r="Z26" s="795">
        <v>0</v>
      </c>
      <c r="AA26" s="796">
        <v>100</v>
      </c>
      <c r="AB26" s="9" t="s">
        <v>39</v>
      </c>
      <c r="AC26" s="790">
        <v>549.11599999999999</v>
      </c>
      <c r="AD26" s="791">
        <v>2287.3220000000001</v>
      </c>
      <c r="AE26" s="791">
        <v>0</v>
      </c>
      <c r="AF26" s="792">
        <v>2836.4380000000001</v>
      </c>
      <c r="AG26" s="793">
        <f t="shared" si="8"/>
        <v>19.359351411876442</v>
      </c>
      <c r="AH26" s="794">
        <f t="shared" si="9"/>
        <v>80.640648588123554</v>
      </c>
      <c r="AI26" s="795">
        <f t="shared" si="10"/>
        <v>0</v>
      </c>
      <c r="AJ26" s="796">
        <f t="shared" si="11"/>
        <v>100</v>
      </c>
      <c r="AK26" s="793">
        <v>15.259692456836833</v>
      </c>
      <c r="AL26" s="794">
        <v>84.740307543163169</v>
      </c>
      <c r="AM26" s="795">
        <v>0</v>
      </c>
      <c r="AN26" s="796">
        <v>100</v>
      </c>
    </row>
    <row r="27" spans="2:40" ht="15.95" customHeight="1">
      <c r="B27" s="9" t="s">
        <v>0</v>
      </c>
      <c r="C27" s="790">
        <v>9809</v>
      </c>
      <c r="D27" s="791">
        <v>16149</v>
      </c>
      <c r="E27" s="791">
        <v>0</v>
      </c>
      <c r="F27" s="792">
        <v>25958</v>
      </c>
      <c r="G27" s="793">
        <f t="shared" si="0"/>
        <v>37.787965174512671</v>
      </c>
      <c r="H27" s="794">
        <f t="shared" si="1"/>
        <v>62.212034825487329</v>
      </c>
      <c r="I27" s="795">
        <f t="shared" si="2"/>
        <v>0</v>
      </c>
      <c r="J27" s="796">
        <f t="shared" si="3"/>
        <v>100</v>
      </c>
      <c r="K27" s="793">
        <v>29.976678617424902</v>
      </c>
      <c r="L27" s="794">
        <v>70.023321382575105</v>
      </c>
      <c r="M27" s="795">
        <v>0</v>
      </c>
      <c r="N27" s="796">
        <v>100</v>
      </c>
      <c r="O27" s="9" t="s">
        <v>0</v>
      </c>
      <c r="P27" s="790">
        <v>248</v>
      </c>
      <c r="Q27" s="791">
        <v>411</v>
      </c>
      <c r="R27" s="791">
        <v>0</v>
      </c>
      <c r="S27" s="792">
        <v>659</v>
      </c>
      <c r="T27" s="793">
        <f t="shared" si="4"/>
        <v>37.632776934749621</v>
      </c>
      <c r="U27" s="794">
        <f t="shared" si="5"/>
        <v>62.367223065250379</v>
      </c>
      <c r="V27" s="795">
        <f t="shared" si="6"/>
        <v>0</v>
      </c>
      <c r="W27" s="796">
        <f t="shared" si="7"/>
        <v>100</v>
      </c>
      <c r="X27" s="793">
        <v>41.96078431372549</v>
      </c>
      <c r="Y27" s="794">
        <v>58.039215686274517</v>
      </c>
      <c r="Z27" s="795">
        <v>0</v>
      </c>
      <c r="AA27" s="796">
        <v>100</v>
      </c>
      <c r="AB27" s="9" t="s">
        <v>0</v>
      </c>
      <c r="AC27" s="790">
        <v>3584.49</v>
      </c>
      <c r="AD27" s="791">
        <v>4106.3559999999998</v>
      </c>
      <c r="AE27" s="791">
        <v>0</v>
      </c>
      <c r="AF27" s="792">
        <v>7690.8459999999995</v>
      </c>
      <c r="AG27" s="793">
        <f t="shared" si="8"/>
        <v>46.607226305142504</v>
      </c>
      <c r="AH27" s="794">
        <f t="shared" si="9"/>
        <v>53.392773694857496</v>
      </c>
      <c r="AI27" s="795">
        <f t="shared" si="10"/>
        <v>0</v>
      </c>
      <c r="AJ27" s="796">
        <f t="shared" si="11"/>
        <v>100</v>
      </c>
      <c r="AK27" s="793">
        <v>30.005201634114147</v>
      </c>
      <c r="AL27" s="794">
        <v>69.994798365885842</v>
      </c>
      <c r="AM27" s="795">
        <v>0</v>
      </c>
      <c r="AN27" s="796">
        <v>100</v>
      </c>
    </row>
    <row r="28" spans="2:40" ht="15.95" customHeight="1">
      <c r="B28" s="9" t="s">
        <v>21</v>
      </c>
      <c r="C28" s="790">
        <v>3299</v>
      </c>
      <c r="D28" s="791">
        <v>29121</v>
      </c>
      <c r="E28" s="791">
        <v>0</v>
      </c>
      <c r="F28" s="792">
        <v>32420</v>
      </c>
      <c r="G28" s="793">
        <f t="shared" si="0"/>
        <v>10.175817396668723</v>
      </c>
      <c r="H28" s="794">
        <f t="shared" si="1"/>
        <v>89.82418260333128</v>
      </c>
      <c r="I28" s="795">
        <f t="shared" si="2"/>
        <v>0</v>
      </c>
      <c r="J28" s="796">
        <f t="shared" si="3"/>
        <v>100</v>
      </c>
      <c r="K28" s="793">
        <v>5.0973728924323618</v>
      </c>
      <c r="L28" s="794">
        <v>94.902627107567639</v>
      </c>
      <c r="M28" s="795">
        <v>0</v>
      </c>
      <c r="N28" s="796">
        <v>100</v>
      </c>
      <c r="O28" s="9" t="s">
        <v>21</v>
      </c>
      <c r="P28" s="790">
        <v>79</v>
      </c>
      <c r="Q28" s="791">
        <v>379</v>
      </c>
      <c r="R28" s="791">
        <v>0</v>
      </c>
      <c r="S28" s="792">
        <v>458</v>
      </c>
      <c r="T28" s="793">
        <f t="shared" si="4"/>
        <v>17.248908296943235</v>
      </c>
      <c r="U28" s="794">
        <f t="shared" si="5"/>
        <v>82.751091703056773</v>
      </c>
      <c r="V28" s="795">
        <f t="shared" si="6"/>
        <v>0</v>
      </c>
      <c r="W28" s="796">
        <f t="shared" si="7"/>
        <v>100</v>
      </c>
      <c r="X28" s="793">
        <v>15.625</v>
      </c>
      <c r="Y28" s="794">
        <v>84.375</v>
      </c>
      <c r="Z28" s="795">
        <v>0</v>
      </c>
      <c r="AA28" s="796">
        <v>100</v>
      </c>
      <c r="AB28" s="9" t="s">
        <v>21</v>
      </c>
      <c r="AC28" s="790">
        <v>307.69600000000003</v>
      </c>
      <c r="AD28" s="791">
        <v>7889.9740000000002</v>
      </c>
      <c r="AE28" s="791">
        <v>0</v>
      </c>
      <c r="AF28" s="792">
        <v>8197.67</v>
      </c>
      <c r="AG28" s="793">
        <f t="shared" si="8"/>
        <v>3.7534567749128724</v>
      </c>
      <c r="AH28" s="794">
        <f t="shared" si="9"/>
        <v>96.246543225087137</v>
      </c>
      <c r="AI28" s="795">
        <f t="shared" si="10"/>
        <v>0</v>
      </c>
      <c r="AJ28" s="796">
        <f t="shared" si="11"/>
        <v>100</v>
      </c>
      <c r="AK28" s="793">
        <v>10.791049653711529</v>
      </c>
      <c r="AL28" s="794">
        <v>89.208950346288475</v>
      </c>
      <c r="AM28" s="795">
        <v>0</v>
      </c>
      <c r="AN28" s="796">
        <v>100</v>
      </c>
    </row>
    <row r="29" spans="2:40" ht="15.95" customHeight="1">
      <c r="B29" s="9" t="s">
        <v>22</v>
      </c>
      <c r="C29" s="790">
        <v>2532</v>
      </c>
      <c r="D29" s="791">
        <v>2129</v>
      </c>
      <c r="E29" s="791">
        <v>0</v>
      </c>
      <c r="F29" s="792">
        <v>4661</v>
      </c>
      <c r="G29" s="793">
        <f t="shared" si="0"/>
        <v>54.323106629478659</v>
      </c>
      <c r="H29" s="794">
        <f t="shared" si="1"/>
        <v>45.676893370521348</v>
      </c>
      <c r="I29" s="795">
        <f t="shared" si="2"/>
        <v>0</v>
      </c>
      <c r="J29" s="796">
        <f t="shared" si="3"/>
        <v>100</v>
      </c>
      <c r="K29" s="793">
        <v>5.1588366890380311</v>
      </c>
      <c r="L29" s="794">
        <v>94.841163310961974</v>
      </c>
      <c r="M29" s="795">
        <v>0</v>
      </c>
      <c r="N29" s="796">
        <v>100</v>
      </c>
      <c r="O29" s="9" t="s">
        <v>22</v>
      </c>
      <c r="P29" s="790">
        <v>74</v>
      </c>
      <c r="Q29" s="791">
        <v>74</v>
      </c>
      <c r="R29" s="791">
        <v>0</v>
      </c>
      <c r="S29" s="792">
        <v>148</v>
      </c>
      <c r="T29" s="793">
        <f t="shared" si="4"/>
        <v>50</v>
      </c>
      <c r="U29" s="794">
        <f t="shared" si="5"/>
        <v>50</v>
      </c>
      <c r="V29" s="795">
        <f t="shared" si="6"/>
        <v>0</v>
      </c>
      <c r="W29" s="796">
        <f t="shared" si="7"/>
        <v>100</v>
      </c>
      <c r="X29" s="793">
        <v>30.158730158730158</v>
      </c>
      <c r="Y29" s="794">
        <v>69.841269841269835</v>
      </c>
      <c r="Z29" s="795">
        <v>0</v>
      </c>
      <c r="AA29" s="796">
        <v>100</v>
      </c>
      <c r="AB29" s="9" t="s">
        <v>22</v>
      </c>
      <c r="AC29" s="790">
        <v>1112.9780000000001</v>
      </c>
      <c r="AD29" s="791">
        <v>655.46600000000001</v>
      </c>
      <c r="AE29" s="791">
        <v>0</v>
      </c>
      <c r="AF29" s="792">
        <v>1768.444</v>
      </c>
      <c r="AG29" s="793">
        <f t="shared" si="8"/>
        <v>62.935439290133019</v>
      </c>
      <c r="AH29" s="794">
        <f t="shared" si="9"/>
        <v>37.064560709866981</v>
      </c>
      <c r="AI29" s="795">
        <f t="shared" si="10"/>
        <v>0</v>
      </c>
      <c r="AJ29" s="796">
        <f t="shared" si="11"/>
        <v>100</v>
      </c>
      <c r="AK29" s="793">
        <v>5.4350260113498088</v>
      </c>
      <c r="AL29" s="794">
        <v>94.564973988650195</v>
      </c>
      <c r="AM29" s="795">
        <v>0</v>
      </c>
      <c r="AN29" s="796">
        <v>100</v>
      </c>
    </row>
    <row r="30" spans="2:40" ht="15.95" customHeight="1">
      <c r="B30" s="9" t="s">
        <v>8</v>
      </c>
      <c r="C30" s="790">
        <v>98766</v>
      </c>
      <c r="D30" s="791">
        <v>200973</v>
      </c>
      <c r="E30" s="791">
        <v>15</v>
      </c>
      <c r="F30" s="792">
        <v>299754</v>
      </c>
      <c r="G30" s="793">
        <f t="shared" si="0"/>
        <v>32.94901819491983</v>
      </c>
      <c r="H30" s="794">
        <f t="shared" si="1"/>
        <v>67.045977701715415</v>
      </c>
      <c r="I30" s="795">
        <f t="shared" si="2"/>
        <v>5.0041033647591025E-3</v>
      </c>
      <c r="J30" s="796">
        <f t="shared" si="3"/>
        <v>100</v>
      </c>
      <c r="K30" s="793">
        <v>46.955104346797064</v>
      </c>
      <c r="L30" s="794">
        <v>53.044895653202929</v>
      </c>
      <c r="M30" s="795">
        <v>0</v>
      </c>
      <c r="N30" s="796">
        <v>100</v>
      </c>
      <c r="O30" s="9" t="s">
        <v>8</v>
      </c>
      <c r="P30" s="790">
        <v>2990</v>
      </c>
      <c r="Q30" s="791">
        <v>3231</v>
      </c>
      <c r="R30" s="791">
        <v>1</v>
      </c>
      <c r="S30" s="792">
        <v>6222</v>
      </c>
      <c r="T30" s="793">
        <f t="shared" si="4"/>
        <v>48.055287688846029</v>
      </c>
      <c r="U30" s="794">
        <f t="shared" si="5"/>
        <v>51.928640308582452</v>
      </c>
      <c r="V30" s="795">
        <f t="shared" si="6"/>
        <v>1.6072002571520409E-2</v>
      </c>
      <c r="W30" s="796">
        <f t="shared" si="7"/>
        <v>100</v>
      </c>
      <c r="X30" s="793">
        <v>61.311540761411202</v>
      </c>
      <c r="Y30" s="794">
        <v>38.688459238588798</v>
      </c>
      <c r="Z30" s="795">
        <v>0</v>
      </c>
      <c r="AA30" s="796">
        <v>100</v>
      </c>
      <c r="AB30" s="9" t="s">
        <v>8</v>
      </c>
      <c r="AC30" s="790">
        <v>51657.794999999998</v>
      </c>
      <c r="AD30" s="791">
        <v>55649.665999999997</v>
      </c>
      <c r="AE30" s="791">
        <v>1.847</v>
      </c>
      <c r="AF30" s="792">
        <v>107309.308</v>
      </c>
      <c r="AG30" s="793">
        <f t="shared" si="8"/>
        <v>48.139155831663736</v>
      </c>
      <c r="AH30" s="794">
        <f t="shared" si="9"/>
        <v>51.859122975613623</v>
      </c>
      <c r="AI30" s="795">
        <f t="shared" si="10"/>
        <v>1.7211927226294292E-3</v>
      </c>
      <c r="AJ30" s="796">
        <f t="shared" si="11"/>
        <v>100</v>
      </c>
      <c r="AK30" s="793">
        <v>47.792277722048745</v>
      </c>
      <c r="AL30" s="794">
        <v>52.207722277951248</v>
      </c>
      <c r="AM30" s="795">
        <v>0</v>
      </c>
      <c r="AN30" s="796">
        <v>100</v>
      </c>
    </row>
    <row r="31" spans="2:40" ht="15.95" customHeight="1">
      <c r="B31" s="9" t="s">
        <v>85</v>
      </c>
      <c r="C31" s="790">
        <v>3928</v>
      </c>
      <c r="D31" s="791">
        <v>22355</v>
      </c>
      <c r="E31" s="791">
        <v>0</v>
      </c>
      <c r="F31" s="792">
        <v>26283</v>
      </c>
      <c r="G31" s="793">
        <f t="shared" si="0"/>
        <v>14.945021496784994</v>
      </c>
      <c r="H31" s="794">
        <f t="shared" si="1"/>
        <v>85.054978503215011</v>
      </c>
      <c r="I31" s="795">
        <f t="shared" si="2"/>
        <v>0</v>
      </c>
      <c r="J31" s="796">
        <f t="shared" si="3"/>
        <v>100</v>
      </c>
      <c r="K31" s="793">
        <v>27.379056614134313</v>
      </c>
      <c r="L31" s="794">
        <v>72.620943385865687</v>
      </c>
      <c r="M31" s="795">
        <v>0</v>
      </c>
      <c r="N31" s="796">
        <v>100</v>
      </c>
      <c r="O31" s="9" t="s">
        <v>85</v>
      </c>
      <c r="P31" s="790">
        <v>57</v>
      </c>
      <c r="Q31" s="791">
        <v>88</v>
      </c>
      <c r="R31" s="791">
        <v>0</v>
      </c>
      <c r="S31" s="792">
        <v>145</v>
      </c>
      <c r="T31" s="793">
        <f t="shared" si="4"/>
        <v>39.310344827586206</v>
      </c>
      <c r="U31" s="794">
        <f t="shared" si="5"/>
        <v>60.689655172413794</v>
      </c>
      <c r="V31" s="795">
        <f t="shared" si="6"/>
        <v>0</v>
      </c>
      <c r="W31" s="796">
        <f t="shared" si="7"/>
        <v>100</v>
      </c>
      <c r="X31" s="793">
        <v>48.484848484848484</v>
      </c>
      <c r="Y31" s="794">
        <v>51.515151515151516</v>
      </c>
      <c r="Z31" s="795">
        <v>0</v>
      </c>
      <c r="AA31" s="796">
        <v>100</v>
      </c>
      <c r="AB31" s="9" t="s">
        <v>85</v>
      </c>
      <c r="AC31" s="790">
        <v>225.87</v>
      </c>
      <c r="AD31" s="791">
        <v>3174.1610000000001</v>
      </c>
      <c r="AE31" s="791">
        <v>0</v>
      </c>
      <c r="AF31" s="792">
        <v>3400.0309999999999</v>
      </c>
      <c r="AG31" s="793">
        <f t="shared" si="8"/>
        <v>6.6431747239951644</v>
      </c>
      <c r="AH31" s="794">
        <f t="shared" si="9"/>
        <v>93.356825276004841</v>
      </c>
      <c r="AI31" s="795">
        <f t="shared" si="10"/>
        <v>0</v>
      </c>
      <c r="AJ31" s="796">
        <f t="shared" si="11"/>
        <v>100</v>
      </c>
      <c r="AK31" s="793">
        <v>30.340469851501251</v>
      </c>
      <c r="AL31" s="794">
        <v>69.659530148498746</v>
      </c>
      <c r="AM31" s="795">
        <v>0</v>
      </c>
      <c r="AN31" s="796">
        <v>100</v>
      </c>
    </row>
    <row r="32" spans="2:40" ht="15.95" customHeight="1">
      <c r="B32" s="9" t="s">
        <v>14</v>
      </c>
      <c r="C32" s="790">
        <v>508808</v>
      </c>
      <c r="D32" s="791">
        <v>1283660</v>
      </c>
      <c r="E32" s="791">
        <v>765</v>
      </c>
      <c r="F32" s="792">
        <v>1793233</v>
      </c>
      <c r="G32" s="793">
        <f t="shared" si="0"/>
        <v>28.373780763570601</v>
      </c>
      <c r="H32" s="794">
        <f t="shared" si="1"/>
        <v>71.583558857103341</v>
      </c>
      <c r="I32" s="795">
        <f t="shared" si="2"/>
        <v>4.266037932605523E-2</v>
      </c>
      <c r="J32" s="796">
        <f t="shared" si="3"/>
        <v>100</v>
      </c>
      <c r="K32" s="793">
        <v>26.025259472302114</v>
      </c>
      <c r="L32" s="794">
        <v>73.97474052769789</v>
      </c>
      <c r="M32" s="795">
        <v>0</v>
      </c>
      <c r="N32" s="796">
        <v>100</v>
      </c>
      <c r="O32" s="9" t="s">
        <v>14</v>
      </c>
      <c r="P32" s="790">
        <v>19932</v>
      </c>
      <c r="Q32" s="791">
        <v>16802</v>
      </c>
      <c r="R32" s="791">
        <v>48</v>
      </c>
      <c r="S32" s="792">
        <v>36782</v>
      </c>
      <c r="T32" s="793">
        <f t="shared" si="4"/>
        <v>54.189549236039369</v>
      </c>
      <c r="U32" s="794">
        <f t="shared" si="5"/>
        <v>45.679952150508399</v>
      </c>
      <c r="V32" s="795">
        <f t="shared" si="6"/>
        <v>0.13049861345223207</v>
      </c>
      <c r="W32" s="796">
        <f t="shared" si="7"/>
        <v>100</v>
      </c>
      <c r="X32" s="793">
        <v>54.933496407277168</v>
      </c>
      <c r="Y32" s="794">
        <v>45.066503592722825</v>
      </c>
      <c r="Z32" s="795">
        <v>0</v>
      </c>
      <c r="AA32" s="796">
        <v>100</v>
      </c>
      <c r="AB32" s="9" t="s">
        <v>14</v>
      </c>
      <c r="AC32" s="790">
        <v>206272.32</v>
      </c>
      <c r="AD32" s="791">
        <v>267142.34100000001</v>
      </c>
      <c r="AE32" s="791">
        <v>146.29900000000001</v>
      </c>
      <c r="AF32" s="792">
        <v>473560.96</v>
      </c>
      <c r="AG32" s="793">
        <f t="shared" si="8"/>
        <v>43.557712189788617</v>
      </c>
      <c r="AH32" s="794">
        <f t="shared" si="9"/>
        <v>56.411394427446048</v>
      </c>
      <c r="AI32" s="795">
        <f t="shared" si="10"/>
        <v>3.0893382765336062E-2</v>
      </c>
      <c r="AJ32" s="796">
        <f t="shared" si="11"/>
        <v>100</v>
      </c>
      <c r="AK32" s="793">
        <v>31.146177752050551</v>
      </c>
      <c r="AL32" s="794">
        <v>68.853822247949452</v>
      </c>
      <c r="AM32" s="795">
        <v>0</v>
      </c>
      <c r="AN32" s="796">
        <v>100</v>
      </c>
    </row>
    <row r="33" spans="2:40" ht="15.95" customHeight="1">
      <c r="B33" s="9" t="s">
        <v>70</v>
      </c>
      <c r="C33" s="790">
        <v>726</v>
      </c>
      <c r="D33" s="791">
        <v>5543</v>
      </c>
      <c r="E33" s="791">
        <v>0</v>
      </c>
      <c r="F33" s="792">
        <v>6269</v>
      </c>
      <c r="G33" s="793">
        <f t="shared" si="0"/>
        <v>11.580794385069389</v>
      </c>
      <c r="H33" s="794">
        <f t="shared" si="1"/>
        <v>88.419205614930604</v>
      </c>
      <c r="I33" s="795">
        <f t="shared" si="2"/>
        <v>0</v>
      </c>
      <c r="J33" s="796">
        <f t="shared" si="3"/>
        <v>100</v>
      </c>
      <c r="K33" s="793">
        <v>51.489398983704227</v>
      </c>
      <c r="L33" s="794">
        <v>48.51060101629578</v>
      </c>
      <c r="M33" s="795">
        <v>0</v>
      </c>
      <c r="N33" s="796">
        <v>100</v>
      </c>
      <c r="O33" s="9" t="s">
        <v>70</v>
      </c>
      <c r="P33" s="790">
        <v>37</v>
      </c>
      <c r="Q33" s="791">
        <v>67</v>
      </c>
      <c r="R33" s="791">
        <v>0</v>
      </c>
      <c r="S33" s="792">
        <v>104</v>
      </c>
      <c r="T33" s="793">
        <f t="shared" si="4"/>
        <v>35.57692307692308</v>
      </c>
      <c r="U33" s="794">
        <f t="shared" si="5"/>
        <v>64.423076923076934</v>
      </c>
      <c r="V33" s="795">
        <f t="shared" si="6"/>
        <v>0</v>
      </c>
      <c r="W33" s="796">
        <f t="shared" si="7"/>
        <v>100</v>
      </c>
      <c r="X33" s="793">
        <v>47.826086956521742</v>
      </c>
      <c r="Y33" s="794">
        <v>52.173913043478258</v>
      </c>
      <c r="Z33" s="795">
        <v>0</v>
      </c>
      <c r="AA33" s="796">
        <v>100</v>
      </c>
      <c r="AB33" s="9" t="s">
        <v>70</v>
      </c>
      <c r="AC33" s="790">
        <v>257.315</v>
      </c>
      <c r="AD33" s="791">
        <v>338.94</v>
      </c>
      <c r="AE33" s="791">
        <v>0</v>
      </c>
      <c r="AF33" s="792">
        <v>596.255</v>
      </c>
      <c r="AG33" s="793">
        <f t="shared" si="8"/>
        <v>43.155193667139059</v>
      </c>
      <c r="AH33" s="794">
        <f t="shared" si="9"/>
        <v>56.844806332860941</v>
      </c>
      <c r="AI33" s="795">
        <f t="shared" si="10"/>
        <v>0</v>
      </c>
      <c r="AJ33" s="796">
        <f t="shared" si="11"/>
        <v>100</v>
      </c>
      <c r="AK33" s="793">
        <v>23.093581627225173</v>
      </c>
      <c r="AL33" s="794">
        <v>76.906418372774823</v>
      </c>
      <c r="AM33" s="795">
        <v>0</v>
      </c>
      <c r="AN33" s="796">
        <v>100</v>
      </c>
    </row>
    <row r="34" spans="2:40" ht="15.95" customHeight="1">
      <c r="B34" s="9" t="s">
        <v>15</v>
      </c>
      <c r="C34" s="790">
        <v>33135</v>
      </c>
      <c r="D34" s="791">
        <v>101474</v>
      </c>
      <c r="E34" s="791">
        <v>6</v>
      </c>
      <c r="F34" s="792">
        <v>134615</v>
      </c>
      <c r="G34" s="793">
        <f t="shared" si="0"/>
        <v>24.614641756119305</v>
      </c>
      <c r="H34" s="794">
        <f t="shared" si="1"/>
        <v>75.380901088288823</v>
      </c>
      <c r="I34" s="795">
        <f t="shared" si="2"/>
        <v>4.4571555918731199E-3</v>
      </c>
      <c r="J34" s="796">
        <f t="shared" si="3"/>
        <v>100</v>
      </c>
      <c r="K34" s="793">
        <v>26.253840907590881</v>
      </c>
      <c r="L34" s="794">
        <v>73.74615909240913</v>
      </c>
      <c r="M34" s="795">
        <v>0</v>
      </c>
      <c r="N34" s="796">
        <v>100</v>
      </c>
      <c r="O34" s="9" t="s">
        <v>15</v>
      </c>
      <c r="P34" s="790">
        <v>844</v>
      </c>
      <c r="Q34" s="791">
        <v>907</v>
      </c>
      <c r="R34" s="791">
        <v>1</v>
      </c>
      <c r="S34" s="792">
        <v>1752</v>
      </c>
      <c r="T34" s="793">
        <f t="shared" si="4"/>
        <v>48.173515981735157</v>
      </c>
      <c r="U34" s="794">
        <f t="shared" si="5"/>
        <v>51.769406392694059</v>
      </c>
      <c r="V34" s="795">
        <f t="shared" si="6"/>
        <v>5.7077625570776253E-2</v>
      </c>
      <c r="W34" s="796">
        <f t="shared" si="7"/>
        <v>100</v>
      </c>
      <c r="X34" s="793">
        <v>26.715063520871141</v>
      </c>
      <c r="Y34" s="794">
        <v>73.284936479128859</v>
      </c>
      <c r="Z34" s="795">
        <v>0</v>
      </c>
      <c r="AA34" s="796">
        <v>100</v>
      </c>
      <c r="AB34" s="9" t="s">
        <v>15</v>
      </c>
      <c r="AC34" s="790">
        <v>9847.5580000000009</v>
      </c>
      <c r="AD34" s="791">
        <v>19653.581999999999</v>
      </c>
      <c r="AE34" s="791">
        <v>0</v>
      </c>
      <c r="AF34" s="792">
        <v>29501.14</v>
      </c>
      <c r="AG34" s="793">
        <f t="shared" si="8"/>
        <v>33.380262593242165</v>
      </c>
      <c r="AH34" s="794">
        <f t="shared" si="9"/>
        <v>66.619737406757835</v>
      </c>
      <c r="AI34" s="795">
        <f t="shared" si="10"/>
        <v>0</v>
      </c>
      <c r="AJ34" s="796">
        <f t="shared" si="11"/>
        <v>100</v>
      </c>
      <c r="AK34" s="793">
        <v>20.124922027263942</v>
      </c>
      <c r="AL34" s="794">
        <v>79.875077972736065</v>
      </c>
      <c r="AM34" s="795">
        <v>0</v>
      </c>
      <c r="AN34" s="796">
        <v>100</v>
      </c>
    </row>
    <row r="35" spans="2:40" ht="15.95" customHeight="1">
      <c r="B35" s="9" t="s">
        <v>23</v>
      </c>
      <c r="C35" s="790">
        <v>1169</v>
      </c>
      <c r="D35" s="791">
        <v>11087</v>
      </c>
      <c r="E35" s="791">
        <v>0</v>
      </c>
      <c r="F35" s="792">
        <v>12256</v>
      </c>
      <c r="G35" s="793">
        <f t="shared" si="0"/>
        <v>9.538185378590077</v>
      </c>
      <c r="H35" s="794">
        <f t="shared" si="1"/>
        <v>90.461814621409914</v>
      </c>
      <c r="I35" s="795">
        <f t="shared" si="2"/>
        <v>0</v>
      </c>
      <c r="J35" s="796">
        <f t="shared" si="3"/>
        <v>100</v>
      </c>
      <c r="K35" s="793">
        <v>1.2219451371571073</v>
      </c>
      <c r="L35" s="794">
        <v>98.778054862842893</v>
      </c>
      <c r="M35" s="795">
        <v>0</v>
      </c>
      <c r="N35" s="796">
        <v>100</v>
      </c>
      <c r="O35" s="9" t="s">
        <v>23</v>
      </c>
      <c r="P35" s="790">
        <v>37</v>
      </c>
      <c r="Q35" s="791">
        <v>113</v>
      </c>
      <c r="R35" s="791">
        <v>0</v>
      </c>
      <c r="S35" s="792">
        <v>150</v>
      </c>
      <c r="T35" s="793">
        <f t="shared" si="4"/>
        <v>24.666666666666668</v>
      </c>
      <c r="U35" s="794">
        <f t="shared" si="5"/>
        <v>75.333333333333329</v>
      </c>
      <c r="V35" s="795">
        <f t="shared" si="6"/>
        <v>0</v>
      </c>
      <c r="W35" s="796">
        <f t="shared" si="7"/>
        <v>100</v>
      </c>
      <c r="X35" s="793">
        <v>9.3023255813953494</v>
      </c>
      <c r="Y35" s="794">
        <v>90.697674418604649</v>
      </c>
      <c r="Z35" s="795">
        <v>0</v>
      </c>
      <c r="AA35" s="796">
        <v>100</v>
      </c>
      <c r="AB35" s="9" t="s">
        <v>23</v>
      </c>
      <c r="AC35" s="790">
        <v>148.69300000000001</v>
      </c>
      <c r="AD35" s="791">
        <v>1286.204</v>
      </c>
      <c r="AE35" s="791">
        <v>0</v>
      </c>
      <c r="AF35" s="792">
        <v>1434.8969999999999</v>
      </c>
      <c r="AG35" s="793">
        <f t="shared" si="8"/>
        <v>10.362625331295558</v>
      </c>
      <c r="AH35" s="794">
        <f t="shared" si="9"/>
        <v>89.637374668704439</v>
      </c>
      <c r="AI35" s="795">
        <f t="shared" si="10"/>
        <v>0</v>
      </c>
      <c r="AJ35" s="796">
        <f t="shared" si="11"/>
        <v>100</v>
      </c>
      <c r="AK35" s="793">
        <v>4.3253118666324113</v>
      </c>
      <c r="AL35" s="794">
        <v>95.674688133367596</v>
      </c>
      <c r="AM35" s="795">
        <v>0</v>
      </c>
      <c r="AN35" s="796">
        <v>100</v>
      </c>
    </row>
    <row r="36" spans="2:40" ht="15.95" customHeight="1">
      <c r="B36" s="9" t="s">
        <v>9</v>
      </c>
      <c r="C36" s="790">
        <v>171114</v>
      </c>
      <c r="D36" s="791">
        <v>296068</v>
      </c>
      <c r="E36" s="791">
        <v>1990</v>
      </c>
      <c r="F36" s="792">
        <v>469172</v>
      </c>
      <c r="G36" s="793">
        <f t="shared" si="0"/>
        <v>36.471485936927181</v>
      </c>
      <c r="H36" s="794">
        <f t="shared" si="1"/>
        <v>63.104362579182052</v>
      </c>
      <c r="I36" s="795">
        <f t="shared" si="2"/>
        <v>0.42415148389076923</v>
      </c>
      <c r="J36" s="796">
        <f t="shared" si="3"/>
        <v>100</v>
      </c>
      <c r="K36" s="793">
        <v>36.974097191789745</v>
      </c>
      <c r="L36" s="794">
        <v>63.025902808210255</v>
      </c>
      <c r="M36" s="795">
        <v>0</v>
      </c>
      <c r="N36" s="796">
        <v>100</v>
      </c>
      <c r="O36" s="9" t="s">
        <v>9</v>
      </c>
      <c r="P36" s="790">
        <v>9340</v>
      </c>
      <c r="Q36" s="791">
        <v>6063</v>
      </c>
      <c r="R36" s="791">
        <v>91</v>
      </c>
      <c r="S36" s="792">
        <v>15494</v>
      </c>
      <c r="T36" s="793">
        <f t="shared" si="4"/>
        <v>60.281399251323094</v>
      </c>
      <c r="U36" s="794">
        <f t="shared" si="5"/>
        <v>39.131276623208983</v>
      </c>
      <c r="V36" s="795">
        <f t="shared" si="6"/>
        <v>0.58732412546792301</v>
      </c>
      <c r="W36" s="796">
        <f t="shared" si="7"/>
        <v>100</v>
      </c>
      <c r="X36" s="793">
        <v>65.927694406548426</v>
      </c>
      <c r="Y36" s="794">
        <v>34.072305593451567</v>
      </c>
      <c r="Z36" s="795">
        <v>0</v>
      </c>
      <c r="AA36" s="796">
        <v>100</v>
      </c>
      <c r="AB36" s="9" t="s">
        <v>9</v>
      </c>
      <c r="AC36" s="790">
        <v>63745.347999999998</v>
      </c>
      <c r="AD36" s="791">
        <v>78053.495999999999</v>
      </c>
      <c r="AE36" s="791">
        <v>1826.4349999999999</v>
      </c>
      <c r="AF36" s="792">
        <v>143625.27900000001</v>
      </c>
      <c r="AG36" s="793">
        <f t="shared" si="8"/>
        <v>44.383097769300065</v>
      </c>
      <c r="AH36" s="794">
        <f t="shared" si="9"/>
        <v>54.345235423354687</v>
      </c>
      <c r="AI36" s="795">
        <f t="shared" si="10"/>
        <v>1.2716668073452444</v>
      </c>
      <c r="AJ36" s="796">
        <f t="shared" si="11"/>
        <v>100</v>
      </c>
      <c r="AK36" s="793">
        <v>53.145221005154774</v>
      </c>
      <c r="AL36" s="794">
        <v>46.854778994845226</v>
      </c>
      <c r="AM36" s="795">
        <v>0</v>
      </c>
      <c r="AN36" s="796">
        <v>100</v>
      </c>
    </row>
    <row r="37" spans="2:40" ht="15.95" customHeight="1">
      <c r="B37" s="9" t="s">
        <v>40</v>
      </c>
      <c r="C37" s="790">
        <v>364</v>
      </c>
      <c r="D37" s="791">
        <v>257</v>
      </c>
      <c r="E37" s="791">
        <v>0</v>
      </c>
      <c r="F37" s="792">
        <v>621</v>
      </c>
      <c r="G37" s="793">
        <f t="shared" si="0"/>
        <v>58.615136876006446</v>
      </c>
      <c r="H37" s="794">
        <f t="shared" si="1"/>
        <v>41.384863123993561</v>
      </c>
      <c r="I37" s="795">
        <f t="shared" si="2"/>
        <v>0</v>
      </c>
      <c r="J37" s="796">
        <f t="shared" si="3"/>
        <v>100</v>
      </c>
      <c r="K37" s="793">
        <v>100</v>
      </c>
      <c r="L37" s="794">
        <v>0</v>
      </c>
      <c r="M37" s="795">
        <v>0</v>
      </c>
      <c r="N37" s="796">
        <v>100</v>
      </c>
      <c r="O37" s="9" t="s">
        <v>40</v>
      </c>
      <c r="P37" s="790">
        <v>7</v>
      </c>
      <c r="Q37" s="791">
        <v>5</v>
      </c>
      <c r="R37" s="791">
        <v>0</v>
      </c>
      <c r="S37" s="792">
        <v>12</v>
      </c>
      <c r="T37" s="793">
        <f t="shared" si="4"/>
        <v>58.333333333333336</v>
      </c>
      <c r="U37" s="794">
        <f t="shared" si="5"/>
        <v>41.666666666666671</v>
      </c>
      <c r="V37" s="795">
        <f t="shared" si="6"/>
        <v>0</v>
      </c>
      <c r="W37" s="796">
        <f t="shared" si="7"/>
        <v>100</v>
      </c>
      <c r="X37" s="793">
        <v>100</v>
      </c>
      <c r="Y37" s="794">
        <v>0</v>
      </c>
      <c r="Z37" s="795">
        <v>0</v>
      </c>
      <c r="AA37" s="796">
        <v>100</v>
      </c>
      <c r="AB37" s="9" t="s">
        <v>40</v>
      </c>
      <c r="AC37" s="790">
        <v>69.138000000000005</v>
      </c>
      <c r="AD37" s="791">
        <v>19.128</v>
      </c>
      <c r="AE37" s="791">
        <v>0</v>
      </c>
      <c r="AF37" s="792">
        <v>88.266000000000005</v>
      </c>
      <c r="AG37" s="793">
        <f t="shared" si="8"/>
        <v>78.329141458772341</v>
      </c>
      <c r="AH37" s="794">
        <f t="shared" si="9"/>
        <v>21.670858541227652</v>
      </c>
      <c r="AI37" s="795">
        <f t="shared" si="10"/>
        <v>0</v>
      </c>
      <c r="AJ37" s="796">
        <f t="shared" si="11"/>
        <v>100</v>
      </c>
      <c r="AK37" s="793">
        <v>100</v>
      </c>
      <c r="AL37" s="794">
        <v>0</v>
      </c>
      <c r="AM37" s="795">
        <v>0</v>
      </c>
      <c r="AN37" s="796">
        <v>100</v>
      </c>
    </row>
    <row r="38" spans="2:40" ht="15.95" customHeight="1">
      <c r="B38" s="9" t="s">
        <v>10</v>
      </c>
      <c r="C38" s="790">
        <v>556560</v>
      </c>
      <c r="D38" s="791">
        <v>515609</v>
      </c>
      <c r="E38" s="791">
        <v>10311</v>
      </c>
      <c r="F38" s="792">
        <v>1082480</v>
      </c>
      <c r="G38" s="793">
        <f t="shared" si="0"/>
        <v>51.415268642376766</v>
      </c>
      <c r="H38" s="794">
        <f t="shared" si="1"/>
        <v>47.632196437809476</v>
      </c>
      <c r="I38" s="795">
        <f t="shared" si="2"/>
        <v>0.95253491981376093</v>
      </c>
      <c r="J38" s="796">
        <f t="shared" si="3"/>
        <v>100</v>
      </c>
      <c r="K38" s="793">
        <v>48.562747558769573</v>
      </c>
      <c r="L38" s="794">
        <v>51.437252441230427</v>
      </c>
      <c r="M38" s="795">
        <v>0</v>
      </c>
      <c r="N38" s="796">
        <v>100</v>
      </c>
      <c r="O38" s="9" t="s">
        <v>10</v>
      </c>
      <c r="P38" s="790">
        <v>29316</v>
      </c>
      <c r="Q38" s="791">
        <v>10631</v>
      </c>
      <c r="R38" s="791">
        <v>319</v>
      </c>
      <c r="S38" s="792">
        <v>40266</v>
      </c>
      <c r="T38" s="793">
        <f t="shared" si="4"/>
        <v>72.805841156310535</v>
      </c>
      <c r="U38" s="794">
        <f t="shared" si="5"/>
        <v>26.401927184224906</v>
      </c>
      <c r="V38" s="795">
        <f t="shared" si="6"/>
        <v>0.79223165946456076</v>
      </c>
      <c r="W38" s="796">
        <f t="shared" si="7"/>
        <v>100</v>
      </c>
      <c r="X38" s="793">
        <v>76.395246907567937</v>
      </c>
      <c r="Y38" s="794">
        <v>23.604753092432063</v>
      </c>
      <c r="Z38" s="795">
        <v>0</v>
      </c>
      <c r="AA38" s="796">
        <v>100</v>
      </c>
      <c r="AB38" s="9" t="s">
        <v>10</v>
      </c>
      <c r="AC38" s="790">
        <v>266046.98100000003</v>
      </c>
      <c r="AD38" s="791">
        <v>147094.37299999999</v>
      </c>
      <c r="AE38" s="791">
        <v>4226.058</v>
      </c>
      <c r="AF38" s="792">
        <v>417367.41200000001</v>
      </c>
      <c r="AG38" s="793">
        <f t="shared" si="8"/>
        <v>63.744071374695643</v>
      </c>
      <c r="AH38" s="794">
        <f t="shared" si="9"/>
        <v>35.243377602274322</v>
      </c>
      <c r="AI38" s="795">
        <f t="shared" si="10"/>
        <v>1.0125510230300396</v>
      </c>
      <c r="AJ38" s="796">
        <f t="shared" si="11"/>
        <v>100</v>
      </c>
      <c r="AK38" s="793">
        <v>64.315967317863553</v>
      </c>
      <c r="AL38" s="794">
        <v>35.684032682136454</v>
      </c>
      <c r="AM38" s="795">
        <v>0</v>
      </c>
      <c r="AN38" s="796">
        <v>100</v>
      </c>
    </row>
    <row r="39" spans="2:40" ht="15.95" customHeight="1">
      <c r="B39" s="9" t="s">
        <v>41</v>
      </c>
      <c r="C39" s="790">
        <v>107</v>
      </c>
      <c r="D39" s="791">
        <v>9</v>
      </c>
      <c r="E39" s="791">
        <v>0</v>
      </c>
      <c r="F39" s="792">
        <v>116</v>
      </c>
      <c r="G39" s="793">
        <f t="shared" si="0"/>
        <v>92.241379310344826</v>
      </c>
      <c r="H39" s="794">
        <f t="shared" si="1"/>
        <v>7.7586206896551726</v>
      </c>
      <c r="I39" s="795">
        <f t="shared" si="2"/>
        <v>0</v>
      </c>
      <c r="J39" s="796">
        <f t="shared" si="3"/>
        <v>100</v>
      </c>
      <c r="K39" s="793">
        <v>78</v>
      </c>
      <c r="L39" s="794">
        <v>22</v>
      </c>
      <c r="M39" s="795">
        <v>0</v>
      </c>
      <c r="N39" s="796">
        <v>100</v>
      </c>
      <c r="O39" s="9" t="s">
        <v>41</v>
      </c>
      <c r="P39" s="790">
        <v>8</v>
      </c>
      <c r="Q39" s="791">
        <v>1</v>
      </c>
      <c r="R39" s="791">
        <v>0</v>
      </c>
      <c r="S39" s="792">
        <v>9</v>
      </c>
      <c r="T39" s="793">
        <f t="shared" si="4"/>
        <v>88.888888888888886</v>
      </c>
      <c r="U39" s="794">
        <f t="shared" si="5"/>
        <v>11.111111111111111</v>
      </c>
      <c r="V39" s="795">
        <f t="shared" si="6"/>
        <v>0</v>
      </c>
      <c r="W39" s="796">
        <f t="shared" si="7"/>
        <v>100</v>
      </c>
      <c r="X39" s="793">
        <v>66.666666666666657</v>
      </c>
      <c r="Y39" s="794">
        <v>33.333333333333329</v>
      </c>
      <c r="Z39" s="795">
        <v>0</v>
      </c>
      <c r="AA39" s="796">
        <v>100</v>
      </c>
      <c r="AB39" s="9" t="s">
        <v>41</v>
      </c>
      <c r="AC39" s="790">
        <v>0</v>
      </c>
      <c r="AD39" s="791">
        <v>0</v>
      </c>
      <c r="AE39" s="791">
        <v>0</v>
      </c>
      <c r="AF39" s="792">
        <v>0</v>
      </c>
      <c r="AG39" s="793">
        <f t="shared" si="8"/>
        <v>0</v>
      </c>
      <c r="AH39" s="794">
        <f t="shared" si="9"/>
        <v>0</v>
      </c>
      <c r="AI39" s="795">
        <f t="shared" si="10"/>
        <v>0</v>
      </c>
      <c r="AJ39" s="796">
        <f t="shared" si="11"/>
        <v>0</v>
      </c>
      <c r="AK39" s="793">
        <v>86.822558649859133</v>
      </c>
      <c r="AL39" s="794">
        <v>13.177441350140869</v>
      </c>
      <c r="AM39" s="795">
        <v>0</v>
      </c>
      <c r="AN39" s="796">
        <v>100</v>
      </c>
    </row>
    <row r="40" spans="2:40" ht="15.95" customHeight="1">
      <c r="B40" s="9" t="s">
        <v>24</v>
      </c>
      <c r="C40" s="790">
        <v>732</v>
      </c>
      <c r="D40" s="791">
        <v>17588</v>
      </c>
      <c r="E40" s="791">
        <v>0</v>
      </c>
      <c r="F40" s="792">
        <v>18320</v>
      </c>
      <c r="G40" s="793">
        <f t="shared" si="0"/>
        <v>3.9956331877729254</v>
      </c>
      <c r="H40" s="794">
        <f t="shared" si="1"/>
        <v>96.004366812227076</v>
      </c>
      <c r="I40" s="795">
        <f t="shared" si="2"/>
        <v>0</v>
      </c>
      <c r="J40" s="796">
        <f t="shared" si="3"/>
        <v>100</v>
      </c>
      <c r="K40" s="793">
        <v>4.3111992071357781</v>
      </c>
      <c r="L40" s="794">
        <v>95.688800792864228</v>
      </c>
      <c r="M40" s="795">
        <v>0</v>
      </c>
      <c r="N40" s="796">
        <v>100</v>
      </c>
      <c r="O40" s="9" t="s">
        <v>24</v>
      </c>
      <c r="P40" s="790">
        <v>85</v>
      </c>
      <c r="Q40" s="791">
        <v>82</v>
      </c>
      <c r="R40" s="791">
        <v>0</v>
      </c>
      <c r="S40" s="792">
        <v>167</v>
      </c>
      <c r="T40" s="793">
        <f t="shared" si="4"/>
        <v>50.898203592814376</v>
      </c>
      <c r="U40" s="794">
        <f t="shared" si="5"/>
        <v>49.101796407185624</v>
      </c>
      <c r="V40" s="795">
        <f t="shared" si="6"/>
        <v>0</v>
      </c>
      <c r="W40" s="796">
        <f t="shared" si="7"/>
        <v>100</v>
      </c>
      <c r="X40" s="793">
        <v>15.447154471544716</v>
      </c>
      <c r="Y40" s="794">
        <v>84.552845528455293</v>
      </c>
      <c r="Z40" s="795">
        <v>0</v>
      </c>
      <c r="AA40" s="796">
        <v>100</v>
      </c>
      <c r="AB40" s="9" t="s">
        <v>24</v>
      </c>
      <c r="AC40" s="790">
        <v>477.63299999999998</v>
      </c>
      <c r="AD40" s="791">
        <v>1874.53</v>
      </c>
      <c r="AE40" s="791">
        <v>0</v>
      </c>
      <c r="AF40" s="792">
        <v>2352.163</v>
      </c>
      <c r="AG40" s="793">
        <f t="shared" si="8"/>
        <v>20.306118240955239</v>
      </c>
      <c r="AH40" s="794">
        <f t="shared" si="9"/>
        <v>79.693881759044757</v>
      </c>
      <c r="AI40" s="795">
        <f t="shared" si="10"/>
        <v>0</v>
      </c>
      <c r="AJ40" s="796">
        <f t="shared" si="11"/>
        <v>100</v>
      </c>
      <c r="AK40" s="793">
        <v>4.3646822662312372</v>
      </c>
      <c r="AL40" s="794">
        <v>95.635317733768773</v>
      </c>
      <c r="AM40" s="795">
        <v>0</v>
      </c>
      <c r="AN40" s="796">
        <v>100</v>
      </c>
    </row>
    <row r="41" spans="2:40" ht="15.95" customHeight="1">
      <c r="B41" s="9" t="s">
        <v>71</v>
      </c>
      <c r="C41" s="790">
        <v>20</v>
      </c>
      <c r="D41" s="791">
        <v>3388</v>
      </c>
      <c r="E41" s="791">
        <v>0</v>
      </c>
      <c r="F41" s="792">
        <v>3408</v>
      </c>
      <c r="G41" s="793">
        <f t="shared" si="0"/>
        <v>0.58685446009389663</v>
      </c>
      <c r="H41" s="794">
        <f t="shared" si="1"/>
        <v>99.413145539906097</v>
      </c>
      <c r="I41" s="795">
        <f t="shared" si="2"/>
        <v>0</v>
      </c>
      <c r="J41" s="796">
        <f t="shared" si="3"/>
        <v>100</v>
      </c>
      <c r="K41" s="793">
        <v>0</v>
      </c>
      <c r="L41" s="794">
        <v>100</v>
      </c>
      <c r="M41" s="795">
        <v>0</v>
      </c>
      <c r="N41" s="796">
        <v>100</v>
      </c>
      <c r="O41" s="9" t="s">
        <v>71</v>
      </c>
      <c r="P41" s="790">
        <v>1</v>
      </c>
      <c r="Q41" s="791">
        <v>39</v>
      </c>
      <c r="R41" s="791">
        <v>0</v>
      </c>
      <c r="S41" s="792">
        <v>40</v>
      </c>
      <c r="T41" s="793">
        <f t="shared" si="4"/>
        <v>2.5</v>
      </c>
      <c r="U41" s="794">
        <f t="shared" si="5"/>
        <v>97.5</v>
      </c>
      <c r="V41" s="795">
        <f t="shared" si="6"/>
        <v>0</v>
      </c>
      <c r="W41" s="796">
        <f t="shared" si="7"/>
        <v>100</v>
      </c>
      <c r="X41" s="793">
        <v>0</v>
      </c>
      <c r="Y41" s="794">
        <v>100</v>
      </c>
      <c r="Z41" s="795">
        <v>0</v>
      </c>
      <c r="AA41" s="796">
        <v>100</v>
      </c>
      <c r="AB41" s="9" t="s">
        <v>71</v>
      </c>
      <c r="AC41" s="790">
        <v>0.56100000000000005</v>
      </c>
      <c r="AD41" s="791">
        <v>262.54000000000002</v>
      </c>
      <c r="AE41" s="791">
        <v>0</v>
      </c>
      <c r="AF41" s="792">
        <v>263.101</v>
      </c>
      <c r="AG41" s="793">
        <f t="shared" si="8"/>
        <v>0.21322609948270818</v>
      </c>
      <c r="AH41" s="794">
        <f t="shared" si="9"/>
        <v>99.786773900517304</v>
      </c>
      <c r="AI41" s="795">
        <f t="shared" si="10"/>
        <v>0</v>
      </c>
      <c r="AJ41" s="796">
        <f t="shared" si="11"/>
        <v>100</v>
      </c>
      <c r="AK41" s="793">
        <v>0</v>
      </c>
      <c r="AL41" s="794">
        <v>100</v>
      </c>
      <c r="AM41" s="795">
        <v>0</v>
      </c>
      <c r="AN41" s="796">
        <v>100</v>
      </c>
    </row>
    <row r="42" spans="2:40" ht="15.95" customHeight="1">
      <c r="B42" s="9" t="s">
        <v>42</v>
      </c>
      <c r="C42" s="790">
        <v>18962</v>
      </c>
      <c r="D42" s="791">
        <v>43676</v>
      </c>
      <c r="E42" s="791">
        <v>0</v>
      </c>
      <c r="F42" s="792">
        <v>62638</v>
      </c>
      <c r="G42" s="793">
        <f t="shared" si="0"/>
        <v>30.272358632140232</v>
      </c>
      <c r="H42" s="794">
        <f t="shared" si="1"/>
        <v>69.727641367859761</v>
      </c>
      <c r="I42" s="795">
        <f t="shared" si="2"/>
        <v>0</v>
      </c>
      <c r="J42" s="796">
        <f t="shared" si="3"/>
        <v>100</v>
      </c>
      <c r="K42" s="793">
        <v>29.751521146179901</v>
      </c>
      <c r="L42" s="794">
        <v>70.248478853820089</v>
      </c>
      <c r="M42" s="795">
        <v>0</v>
      </c>
      <c r="N42" s="796">
        <v>100</v>
      </c>
      <c r="O42" s="9" t="s">
        <v>42</v>
      </c>
      <c r="P42" s="790">
        <v>531</v>
      </c>
      <c r="Q42" s="791">
        <v>781</v>
      </c>
      <c r="R42" s="791">
        <v>0</v>
      </c>
      <c r="S42" s="792">
        <v>1312</v>
      </c>
      <c r="T42" s="793">
        <f t="shared" si="4"/>
        <v>40.472560975609753</v>
      </c>
      <c r="U42" s="794">
        <f t="shared" si="5"/>
        <v>59.52743902439024</v>
      </c>
      <c r="V42" s="795">
        <f t="shared" si="6"/>
        <v>0</v>
      </c>
      <c r="W42" s="796">
        <f t="shared" si="7"/>
        <v>100</v>
      </c>
      <c r="X42" s="793">
        <v>36.020806241872563</v>
      </c>
      <c r="Y42" s="794">
        <v>63.979193758127437</v>
      </c>
      <c r="Z42" s="795">
        <v>0</v>
      </c>
      <c r="AA42" s="796">
        <v>100</v>
      </c>
      <c r="AB42" s="9" t="s">
        <v>42</v>
      </c>
      <c r="AC42" s="790">
        <v>4340.7060000000001</v>
      </c>
      <c r="AD42" s="791">
        <v>9415.0930000000008</v>
      </c>
      <c r="AE42" s="791">
        <v>0</v>
      </c>
      <c r="AF42" s="792">
        <v>13755.799000000001</v>
      </c>
      <c r="AG42" s="793">
        <f t="shared" si="8"/>
        <v>31.555462536200185</v>
      </c>
      <c r="AH42" s="794">
        <f t="shared" si="9"/>
        <v>68.444537463799819</v>
      </c>
      <c r="AI42" s="795">
        <f t="shared" si="10"/>
        <v>0</v>
      </c>
      <c r="AJ42" s="796">
        <f t="shared" si="11"/>
        <v>100</v>
      </c>
      <c r="AK42" s="793">
        <v>34.549761622501755</v>
      </c>
      <c r="AL42" s="794">
        <v>65.450238377498238</v>
      </c>
      <c r="AM42" s="795">
        <v>0</v>
      </c>
      <c r="AN42" s="796">
        <v>100</v>
      </c>
    </row>
    <row r="43" spans="2:40" ht="15.95" customHeight="1">
      <c r="B43" s="9" t="s">
        <v>43</v>
      </c>
      <c r="C43" s="790">
        <v>9939</v>
      </c>
      <c r="D43" s="791">
        <v>5004</v>
      </c>
      <c r="E43" s="791">
        <v>0</v>
      </c>
      <c r="F43" s="792">
        <v>14943</v>
      </c>
      <c r="G43" s="793">
        <f t="shared" si="0"/>
        <v>66.512748444087535</v>
      </c>
      <c r="H43" s="794">
        <f t="shared" si="1"/>
        <v>33.487251555912465</v>
      </c>
      <c r="I43" s="795">
        <f t="shared" si="2"/>
        <v>0</v>
      </c>
      <c r="J43" s="796">
        <f t="shared" si="3"/>
        <v>100</v>
      </c>
      <c r="K43" s="793">
        <v>50.069878631849939</v>
      </c>
      <c r="L43" s="794">
        <v>49.930121368150054</v>
      </c>
      <c r="M43" s="795">
        <v>0</v>
      </c>
      <c r="N43" s="796">
        <v>100</v>
      </c>
      <c r="O43" s="9" t="s">
        <v>43</v>
      </c>
      <c r="P43" s="790">
        <v>524</v>
      </c>
      <c r="Q43" s="791">
        <v>101</v>
      </c>
      <c r="R43" s="791">
        <v>0</v>
      </c>
      <c r="S43" s="792">
        <v>625</v>
      </c>
      <c r="T43" s="793">
        <f t="shared" si="4"/>
        <v>83.84</v>
      </c>
      <c r="U43" s="794">
        <f t="shared" si="5"/>
        <v>16.16</v>
      </c>
      <c r="V43" s="795">
        <f t="shared" si="6"/>
        <v>0</v>
      </c>
      <c r="W43" s="796">
        <f t="shared" si="7"/>
        <v>100</v>
      </c>
      <c r="X43" s="793">
        <v>70.915619389587064</v>
      </c>
      <c r="Y43" s="794">
        <v>29.084380610412925</v>
      </c>
      <c r="Z43" s="795">
        <v>0</v>
      </c>
      <c r="AA43" s="796">
        <v>100</v>
      </c>
      <c r="AB43" s="9" t="s">
        <v>43</v>
      </c>
      <c r="AC43" s="790">
        <v>3426.05</v>
      </c>
      <c r="AD43" s="791">
        <v>1197.807</v>
      </c>
      <c r="AE43" s="791">
        <v>0</v>
      </c>
      <c r="AF43" s="792">
        <v>4623.857</v>
      </c>
      <c r="AG43" s="793">
        <f t="shared" si="8"/>
        <v>74.095068251461939</v>
      </c>
      <c r="AH43" s="794">
        <f t="shared" si="9"/>
        <v>25.904931748538075</v>
      </c>
      <c r="AI43" s="795">
        <f t="shared" si="10"/>
        <v>0</v>
      </c>
      <c r="AJ43" s="796">
        <f t="shared" si="11"/>
        <v>100</v>
      </c>
      <c r="AK43" s="793">
        <v>78.553419612278361</v>
      </c>
      <c r="AL43" s="794">
        <v>21.446580387721635</v>
      </c>
      <c r="AM43" s="795">
        <v>0</v>
      </c>
      <c r="AN43" s="796">
        <v>100</v>
      </c>
    </row>
    <row r="44" spans="2:40" ht="15.95" customHeight="1">
      <c r="B44" s="9" t="s">
        <v>25</v>
      </c>
      <c r="C44" s="790">
        <v>68059</v>
      </c>
      <c r="D44" s="791">
        <v>36434</v>
      </c>
      <c r="E44" s="791">
        <v>0</v>
      </c>
      <c r="F44" s="792">
        <v>104493</v>
      </c>
      <c r="G44" s="793">
        <f t="shared" si="0"/>
        <v>65.132592613859302</v>
      </c>
      <c r="H44" s="794">
        <f t="shared" si="1"/>
        <v>34.867407386140698</v>
      </c>
      <c r="I44" s="795">
        <f t="shared" si="2"/>
        <v>0</v>
      </c>
      <c r="J44" s="796">
        <f t="shared" si="3"/>
        <v>100</v>
      </c>
      <c r="K44" s="793">
        <v>25.649084709602455</v>
      </c>
      <c r="L44" s="794">
        <v>74.350915290397552</v>
      </c>
      <c r="M44" s="795">
        <v>0</v>
      </c>
      <c r="N44" s="796">
        <v>100</v>
      </c>
      <c r="O44" s="9" t="s">
        <v>25</v>
      </c>
      <c r="P44" s="790">
        <v>502</v>
      </c>
      <c r="Q44" s="791">
        <v>354</v>
      </c>
      <c r="R44" s="791">
        <v>0</v>
      </c>
      <c r="S44" s="792">
        <v>856</v>
      </c>
      <c r="T44" s="793">
        <f t="shared" si="4"/>
        <v>58.644859813084118</v>
      </c>
      <c r="U44" s="794">
        <f t="shared" si="5"/>
        <v>41.355140186915889</v>
      </c>
      <c r="V44" s="795">
        <f t="shared" si="6"/>
        <v>0</v>
      </c>
      <c r="W44" s="796">
        <f t="shared" si="7"/>
        <v>100</v>
      </c>
      <c r="X44" s="793">
        <v>34.689507494646683</v>
      </c>
      <c r="Y44" s="794">
        <v>65.310492505353324</v>
      </c>
      <c r="Z44" s="795">
        <v>0</v>
      </c>
      <c r="AA44" s="796">
        <v>100</v>
      </c>
      <c r="AB44" s="9" t="s">
        <v>25</v>
      </c>
      <c r="AC44" s="790">
        <v>19130.544999999998</v>
      </c>
      <c r="AD44" s="791">
        <v>9879.3760000000002</v>
      </c>
      <c r="AE44" s="791">
        <v>0</v>
      </c>
      <c r="AF44" s="792">
        <v>29009.920999999998</v>
      </c>
      <c r="AG44" s="793">
        <f t="shared" si="8"/>
        <v>65.944836595728745</v>
      </c>
      <c r="AH44" s="794">
        <f t="shared" si="9"/>
        <v>34.055163404271248</v>
      </c>
      <c r="AI44" s="795">
        <f t="shared" si="10"/>
        <v>0</v>
      </c>
      <c r="AJ44" s="796">
        <f t="shared" si="11"/>
        <v>100</v>
      </c>
      <c r="AK44" s="793">
        <v>23.308305402338288</v>
      </c>
      <c r="AL44" s="794">
        <v>76.691694597661723</v>
      </c>
      <c r="AM44" s="795">
        <v>0</v>
      </c>
      <c r="AN44" s="796">
        <v>100</v>
      </c>
    </row>
    <row r="45" spans="2:40" ht="15.95" customHeight="1">
      <c r="B45" s="9" t="s">
        <v>86</v>
      </c>
      <c r="C45" s="790">
        <v>466</v>
      </c>
      <c r="D45" s="791">
        <v>2270</v>
      </c>
      <c r="E45" s="791">
        <v>0</v>
      </c>
      <c r="F45" s="792">
        <v>2736</v>
      </c>
      <c r="G45" s="793">
        <f t="shared" si="0"/>
        <v>17.032163742690059</v>
      </c>
      <c r="H45" s="794">
        <f t="shared" si="1"/>
        <v>82.967836257309941</v>
      </c>
      <c r="I45" s="795">
        <f t="shared" si="2"/>
        <v>0</v>
      </c>
      <c r="J45" s="796">
        <f t="shared" si="3"/>
        <v>100</v>
      </c>
      <c r="K45" s="793">
        <v>6.5143824027072768</v>
      </c>
      <c r="L45" s="794">
        <v>93.48561759729273</v>
      </c>
      <c r="M45" s="795">
        <v>0</v>
      </c>
      <c r="N45" s="796">
        <v>100</v>
      </c>
      <c r="O45" s="9" t="s">
        <v>86</v>
      </c>
      <c r="P45" s="790">
        <v>10</v>
      </c>
      <c r="Q45" s="791">
        <v>51</v>
      </c>
      <c r="R45" s="791">
        <v>0</v>
      </c>
      <c r="S45" s="792">
        <v>61</v>
      </c>
      <c r="T45" s="793">
        <f t="shared" si="4"/>
        <v>16.393442622950818</v>
      </c>
      <c r="U45" s="794">
        <f t="shared" si="5"/>
        <v>83.606557377049185</v>
      </c>
      <c r="V45" s="795">
        <f t="shared" si="6"/>
        <v>0</v>
      </c>
      <c r="W45" s="796">
        <f t="shared" si="7"/>
        <v>100</v>
      </c>
      <c r="X45" s="793">
        <v>15.625</v>
      </c>
      <c r="Y45" s="794">
        <v>84.375</v>
      </c>
      <c r="Z45" s="795">
        <v>0</v>
      </c>
      <c r="AA45" s="796">
        <v>100</v>
      </c>
      <c r="AB45" s="9" t="s">
        <v>86</v>
      </c>
      <c r="AC45" s="790">
        <v>209.04</v>
      </c>
      <c r="AD45" s="791">
        <v>589.27200000000005</v>
      </c>
      <c r="AE45" s="791">
        <v>0</v>
      </c>
      <c r="AF45" s="792">
        <v>798.31200000000001</v>
      </c>
      <c r="AG45" s="793">
        <f t="shared" si="8"/>
        <v>26.185250879355436</v>
      </c>
      <c r="AH45" s="794">
        <f t="shared" si="9"/>
        <v>73.814749120644564</v>
      </c>
      <c r="AI45" s="795">
        <f t="shared" si="10"/>
        <v>0</v>
      </c>
      <c r="AJ45" s="796">
        <f t="shared" si="11"/>
        <v>100</v>
      </c>
      <c r="AK45" s="793">
        <v>17.752460297587884</v>
      </c>
      <c r="AL45" s="794">
        <v>82.247539702412126</v>
      </c>
      <c r="AM45" s="795">
        <v>0</v>
      </c>
      <c r="AN45" s="796">
        <v>100</v>
      </c>
    </row>
    <row r="46" spans="2:40" ht="15.95" customHeight="1">
      <c r="B46" s="9" t="s">
        <v>11</v>
      </c>
      <c r="C46" s="790">
        <v>9715</v>
      </c>
      <c r="D46" s="791">
        <v>2309</v>
      </c>
      <c r="E46" s="791">
        <v>0</v>
      </c>
      <c r="F46" s="792">
        <v>12024</v>
      </c>
      <c r="G46" s="793">
        <f t="shared" si="0"/>
        <v>80.796739853626079</v>
      </c>
      <c r="H46" s="794">
        <f t="shared" si="1"/>
        <v>19.203260146373918</v>
      </c>
      <c r="I46" s="795">
        <f t="shared" si="2"/>
        <v>0</v>
      </c>
      <c r="J46" s="796">
        <f t="shared" si="3"/>
        <v>100</v>
      </c>
      <c r="K46" s="793">
        <v>87.628751799756344</v>
      </c>
      <c r="L46" s="794">
        <v>12.371248200243659</v>
      </c>
      <c r="M46" s="795">
        <v>0</v>
      </c>
      <c r="N46" s="796">
        <v>100</v>
      </c>
      <c r="O46" s="9" t="s">
        <v>11</v>
      </c>
      <c r="P46" s="790">
        <v>970</v>
      </c>
      <c r="Q46" s="791">
        <v>93</v>
      </c>
      <c r="R46" s="791">
        <v>0</v>
      </c>
      <c r="S46" s="792">
        <v>1063</v>
      </c>
      <c r="T46" s="793">
        <f t="shared" si="4"/>
        <v>91.251175917215434</v>
      </c>
      <c r="U46" s="794">
        <f t="shared" si="5"/>
        <v>8.7488240827845711</v>
      </c>
      <c r="V46" s="795">
        <f t="shared" si="6"/>
        <v>0</v>
      </c>
      <c r="W46" s="796">
        <f t="shared" si="7"/>
        <v>100</v>
      </c>
      <c r="X46" s="793">
        <v>95.562859490550537</v>
      </c>
      <c r="Y46" s="794">
        <v>4.437140509449466</v>
      </c>
      <c r="Z46" s="795">
        <v>0</v>
      </c>
      <c r="AA46" s="796">
        <v>100</v>
      </c>
      <c r="AB46" s="9" t="s">
        <v>11</v>
      </c>
      <c r="AC46" s="790">
        <v>9593.1180000000004</v>
      </c>
      <c r="AD46" s="791">
        <v>2717.9920000000002</v>
      </c>
      <c r="AE46" s="791">
        <v>0</v>
      </c>
      <c r="AF46" s="792">
        <v>12311.11</v>
      </c>
      <c r="AG46" s="793">
        <f t="shared" si="8"/>
        <v>77.922445660870537</v>
      </c>
      <c r="AH46" s="794">
        <f t="shared" si="9"/>
        <v>22.077554339129453</v>
      </c>
      <c r="AI46" s="795">
        <f t="shared" si="10"/>
        <v>0</v>
      </c>
      <c r="AJ46" s="796">
        <f t="shared" si="11"/>
        <v>100</v>
      </c>
      <c r="AK46" s="793">
        <v>88.383561279911504</v>
      </c>
      <c r="AL46" s="794">
        <v>11.616438720088498</v>
      </c>
      <c r="AM46" s="795">
        <v>0</v>
      </c>
      <c r="AN46" s="796">
        <v>100</v>
      </c>
    </row>
    <row r="47" spans="2:40" ht="15.95" customHeight="1">
      <c r="B47" s="9" t="s">
        <v>1</v>
      </c>
      <c r="C47" s="790">
        <v>40762</v>
      </c>
      <c r="D47" s="791">
        <v>24976</v>
      </c>
      <c r="E47" s="791">
        <v>0</v>
      </c>
      <c r="F47" s="792">
        <v>65738</v>
      </c>
      <c r="G47" s="793">
        <f t="shared" si="0"/>
        <v>62.006754084395631</v>
      </c>
      <c r="H47" s="794">
        <f t="shared" si="1"/>
        <v>37.993245915604369</v>
      </c>
      <c r="I47" s="795">
        <f t="shared" si="2"/>
        <v>0</v>
      </c>
      <c r="J47" s="796">
        <f t="shared" si="3"/>
        <v>100</v>
      </c>
      <c r="K47" s="793">
        <v>72.941176470588232</v>
      </c>
      <c r="L47" s="794">
        <v>27.058823529411764</v>
      </c>
      <c r="M47" s="795">
        <v>0</v>
      </c>
      <c r="N47" s="796">
        <v>100</v>
      </c>
      <c r="O47" s="9" t="s">
        <v>1</v>
      </c>
      <c r="P47" s="790">
        <v>945</v>
      </c>
      <c r="Q47" s="791">
        <v>436</v>
      </c>
      <c r="R47" s="791">
        <v>0</v>
      </c>
      <c r="S47" s="792">
        <v>1381</v>
      </c>
      <c r="T47" s="793">
        <f t="shared" si="4"/>
        <v>68.428674873280229</v>
      </c>
      <c r="U47" s="794">
        <f t="shared" si="5"/>
        <v>31.571325126719767</v>
      </c>
      <c r="V47" s="795">
        <f t="shared" si="6"/>
        <v>0</v>
      </c>
      <c r="W47" s="796">
        <f t="shared" si="7"/>
        <v>100</v>
      </c>
      <c r="X47" s="793">
        <v>77.916666666666671</v>
      </c>
      <c r="Y47" s="794">
        <v>22.083333333333332</v>
      </c>
      <c r="Z47" s="795">
        <v>0</v>
      </c>
      <c r="AA47" s="796">
        <v>100</v>
      </c>
      <c r="AB47" s="9" t="s">
        <v>1</v>
      </c>
      <c r="AC47" s="790">
        <v>10149.325000000001</v>
      </c>
      <c r="AD47" s="791">
        <v>4213.8</v>
      </c>
      <c r="AE47" s="791">
        <v>0</v>
      </c>
      <c r="AF47" s="792">
        <v>14363.125</v>
      </c>
      <c r="AG47" s="793">
        <f t="shared" si="8"/>
        <v>70.662373264870979</v>
      </c>
      <c r="AH47" s="794">
        <f t="shared" si="9"/>
        <v>29.337626735129017</v>
      </c>
      <c r="AI47" s="795">
        <f t="shared" si="10"/>
        <v>0</v>
      </c>
      <c r="AJ47" s="796">
        <f t="shared" si="11"/>
        <v>100</v>
      </c>
      <c r="AK47" s="793">
        <v>75.030997798632043</v>
      </c>
      <c r="AL47" s="794">
        <v>24.969002201367964</v>
      </c>
      <c r="AM47" s="795">
        <v>0</v>
      </c>
      <c r="AN47" s="796">
        <v>100</v>
      </c>
    </row>
    <row r="48" spans="2:40" ht="15.95" customHeight="1">
      <c r="B48" s="9" t="s">
        <v>26</v>
      </c>
      <c r="C48" s="790">
        <v>2713</v>
      </c>
      <c r="D48" s="791">
        <v>21126</v>
      </c>
      <c r="E48" s="791">
        <v>0</v>
      </c>
      <c r="F48" s="792">
        <v>23839</v>
      </c>
      <c r="G48" s="793">
        <f t="shared" si="0"/>
        <v>11.380510927471791</v>
      </c>
      <c r="H48" s="794">
        <f t="shared" si="1"/>
        <v>88.619489072528211</v>
      </c>
      <c r="I48" s="795">
        <f t="shared" si="2"/>
        <v>0</v>
      </c>
      <c r="J48" s="796">
        <f t="shared" si="3"/>
        <v>100</v>
      </c>
      <c r="K48" s="793">
        <v>15.475285171102662</v>
      </c>
      <c r="L48" s="794">
        <v>84.524714828897345</v>
      </c>
      <c r="M48" s="795">
        <v>0</v>
      </c>
      <c r="N48" s="796">
        <v>100</v>
      </c>
      <c r="O48" s="9" t="s">
        <v>26</v>
      </c>
      <c r="P48" s="790">
        <v>81</v>
      </c>
      <c r="Q48" s="791">
        <v>434</v>
      </c>
      <c r="R48" s="791">
        <v>0</v>
      </c>
      <c r="S48" s="792">
        <v>515</v>
      </c>
      <c r="T48" s="793">
        <f t="shared" si="4"/>
        <v>15.728155339805824</v>
      </c>
      <c r="U48" s="794">
        <f t="shared" si="5"/>
        <v>84.271844660194176</v>
      </c>
      <c r="V48" s="795">
        <f t="shared" si="6"/>
        <v>0</v>
      </c>
      <c r="W48" s="796">
        <f t="shared" si="7"/>
        <v>100</v>
      </c>
      <c r="X48" s="793">
        <v>40.064102564102569</v>
      </c>
      <c r="Y48" s="794">
        <v>59.935897435897431</v>
      </c>
      <c r="Z48" s="795">
        <v>0</v>
      </c>
      <c r="AA48" s="796">
        <v>100</v>
      </c>
      <c r="AB48" s="9" t="s">
        <v>26</v>
      </c>
      <c r="AC48" s="790">
        <v>1378.99</v>
      </c>
      <c r="AD48" s="791">
        <v>5130.915</v>
      </c>
      <c r="AE48" s="791">
        <v>0</v>
      </c>
      <c r="AF48" s="792">
        <v>6509.9049999999997</v>
      </c>
      <c r="AG48" s="793">
        <f t="shared" si="8"/>
        <v>21.182951210501535</v>
      </c>
      <c r="AH48" s="794">
        <f t="shared" si="9"/>
        <v>78.817048789498472</v>
      </c>
      <c r="AI48" s="795">
        <f t="shared" si="10"/>
        <v>0</v>
      </c>
      <c r="AJ48" s="796">
        <f t="shared" si="11"/>
        <v>100</v>
      </c>
      <c r="AK48" s="793">
        <v>35.449391299274374</v>
      </c>
      <c r="AL48" s="794">
        <v>64.550608700725618</v>
      </c>
      <c r="AM48" s="795">
        <v>0</v>
      </c>
      <c r="AN48" s="796">
        <v>100</v>
      </c>
    </row>
    <row r="49" spans="2:40" ht="15.95" customHeight="1">
      <c r="B49" s="9" t="s">
        <v>44</v>
      </c>
      <c r="C49" s="790">
        <v>532</v>
      </c>
      <c r="D49" s="791">
        <v>990</v>
      </c>
      <c r="E49" s="791">
        <v>0</v>
      </c>
      <c r="F49" s="792">
        <v>1522</v>
      </c>
      <c r="G49" s="793">
        <f t="shared" si="0"/>
        <v>34.954007884362682</v>
      </c>
      <c r="H49" s="794">
        <f t="shared" si="1"/>
        <v>65.045992115637318</v>
      </c>
      <c r="I49" s="795">
        <f t="shared" si="2"/>
        <v>0</v>
      </c>
      <c r="J49" s="796">
        <f t="shared" si="3"/>
        <v>100</v>
      </c>
      <c r="K49" s="793">
        <v>1.8282134006639548</v>
      </c>
      <c r="L49" s="794">
        <v>98.171786599336045</v>
      </c>
      <c r="M49" s="795">
        <v>0</v>
      </c>
      <c r="N49" s="796">
        <v>100</v>
      </c>
      <c r="O49" s="9" t="s">
        <v>44</v>
      </c>
      <c r="P49" s="790">
        <v>14</v>
      </c>
      <c r="Q49" s="791">
        <v>38</v>
      </c>
      <c r="R49" s="791">
        <v>0</v>
      </c>
      <c r="S49" s="792">
        <v>52</v>
      </c>
      <c r="T49" s="793">
        <f t="shared" si="4"/>
        <v>26.923076923076923</v>
      </c>
      <c r="U49" s="794">
        <f t="shared" si="5"/>
        <v>73.076923076923066</v>
      </c>
      <c r="V49" s="795">
        <f t="shared" si="6"/>
        <v>0</v>
      </c>
      <c r="W49" s="796">
        <f t="shared" si="7"/>
        <v>100</v>
      </c>
      <c r="X49" s="793">
        <v>15.277777777777779</v>
      </c>
      <c r="Y49" s="794">
        <v>84.722222222222214</v>
      </c>
      <c r="Z49" s="795">
        <v>0</v>
      </c>
      <c r="AA49" s="796">
        <v>100</v>
      </c>
      <c r="AB49" s="9" t="s">
        <v>44</v>
      </c>
      <c r="AC49" s="790">
        <v>711.50400000000002</v>
      </c>
      <c r="AD49" s="791">
        <v>332.726</v>
      </c>
      <c r="AE49" s="791">
        <v>0</v>
      </c>
      <c r="AF49" s="792">
        <v>1044.23</v>
      </c>
      <c r="AG49" s="793">
        <f t="shared" si="8"/>
        <v>68.136713176215963</v>
      </c>
      <c r="AH49" s="794">
        <f t="shared" si="9"/>
        <v>31.86328682378403</v>
      </c>
      <c r="AI49" s="795">
        <f t="shared" si="10"/>
        <v>0</v>
      </c>
      <c r="AJ49" s="796">
        <f t="shared" si="11"/>
        <v>100</v>
      </c>
      <c r="AK49" s="793">
        <v>1.9785450860173002</v>
      </c>
      <c r="AL49" s="794">
        <v>98.021454913982694</v>
      </c>
      <c r="AM49" s="795">
        <v>0</v>
      </c>
      <c r="AN49" s="796">
        <v>100</v>
      </c>
    </row>
    <row r="50" spans="2:40" ht="15.95" customHeight="1">
      <c r="B50" s="9" t="s">
        <v>45</v>
      </c>
      <c r="C50" s="790">
        <v>774</v>
      </c>
      <c r="D50" s="791">
        <v>1413</v>
      </c>
      <c r="E50" s="791">
        <v>0</v>
      </c>
      <c r="F50" s="792">
        <v>2187</v>
      </c>
      <c r="G50" s="793">
        <f t="shared" si="0"/>
        <v>35.390946502057616</v>
      </c>
      <c r="H50" s="794">
        <f t="shared" si="1"/>
        <v>64.609053497942384</v>
      </c>
      <c r="I50" s="795">
        <f t="shared" si="2"/>
        <v>0</v>
      </c>
      <c r="J50" s="796">
        <f t="shared" si="3"/>
        <v>100</v>
      </c>
      <c r="K50" s="793">
        <v>33.349479292806976</v>
      </c>
      <c r="L50" s="794">
        <v>66.650520707193024</v>
      </c>
      <c r="M50" s="795">
        <v>0</v>
      </c>
      <c r="N50" s="796">
        <v>100</v>
      </c>
      <c r="O50" s="9" t="s">
        <v>45</v>
      </c>
      <c r="P50" s="790">
        <v>18</v>
      </c>
      <c r="Q50" s="791">
        <v>26</v>
      </c>
      <c r="R50" s="791">
        <v>0</v>
      </c>
      <c r="S50" s="792">
        <v>44</v>
      </c>
      <c r="T50" s="793">
        <f t="shared" si="4"/>
        <v>40.909090909090914</v>
      </c>
      <c r="U50" s="794">
        <f t="shared" si="5"/>
        <v>59.090909090909093</v>
      </c>
      <c r="V50" s="795">
        <f t="shared" si="6"/>
        <v>0</v>
      </c>
      <c r="W50" s="796">
        <f t="shared" si="7"/>
        <v>100</v>
      </c>
      <c r="X50" s="793">
        <v>50.684931506849317</v>
      </c>
      <c r="Y50" s="794">
        <v>49.315068493150683</v>
      </c>
      <c r="Z50" s="795">
        <v>0</v>
      </c>
      <c r="AA50" s="796">
        <v>100</v>
      </c>
      <c r="AB50" s="9" t="s">
        <v>45</v>
      </c>
      <c r="AC50" s="790">
        <v>102.79300000000001</v>
      </c>
      <c r="AD50" s="791">
        <v>144.434</v>
      </c>
      <c r="AE50" s="791">
        <v>0</v>
      </c>
      <c r="AF50" s="792">
        <v>247.227</v>
      </c>
      <c r="AG50" s="793">
        <f t="shared" si="8"/>
        <v>41.578387473860055</v>
      </c>
      <c r="AH50" s="794">
        <f t="shared" si="9"/>
        <v>58.421612526139945</v>
      </c>
      <c r="AI50" s="795">
        <f t="shared" si="10"/>
        <v>0</v>
      </c>
      <c r="AJ50" s="796">
        <f t="shared" si="11"/>
        <v>100</v>
      </c>
      <c r="AK50" s="793">
        <v>54.510041642506977</v>
      </c>
      <c r="AL50" s="794">
        <v>45.489958357493016</v>
      </c>
      <c r="AM50" s="795">
        <v>0</v>
      </c>
      <c r="AN50" s="796">
        <v>100</v>
      </c>
    </row>
    <row r="51" spans="2:40" ht="15.95" customHeight="1">
      <c r="B51" s="9" t="s">
        <v>72</v>
      </c>
      <c r="C51" s="790">
        <v>1461</v>
      </c>
      <c r="D51" s="791">
        <v>1371</v>
      </c>
      <c r="E51" s="791">
        <v>0</v>
      </c>
      <c r="F51" s="792">
        <v>2832</v>
      </c>
      <c r="G51" s="793">
        <f t="shared" si="0"/>
        <v>51.58898305084746</v>
      </c>
      <c r="H51" s="794">
        <f t="shared" si="1"/>
        <v>48.41101694915254</v>
      </c>
      <c r="I51" s="795">
        <f t="shared" si="2"/>
        <v>0</v>
      </c>
      <c r="J51" s="796">
        <f t="shared" si="3"/>
        <v>100</v>
      </c>
      <c r="K51" s="793">
        <v>33.065072430443784</v>
      </c>
      <c r="L51" s="794">
        <v>66.934927569556223</v>
      </c>
      <c r="M51" s="795">
        <v>0</v>
      </c>
      <c r="N51" s="796">
        <v>100</v>
      </c>
      <c r="O51" s="9" t="s">
        <v>72</v>
      </c>
      <c r="P51" s="790">
        <v>33</v>
      </c>
      <c r="Q51" s="791">
        <v>31</v>
      </c>
      <c r="R51" s="791">
        <v>0</v>
      </c>
      <c r="S51" s="792">
        <v>64</v>
      </c>
      <c r="T51" s="793">
        <f t="shared" si="4"/>
        <v>51.5625</v>
      </c>
      <c r="U51" s="794">
        <f t="shared" si="5"/>
        <v>48.4375</v>
      </c>
      <c r="V51" s="795">
        <f t="shared" si="6"/>
        <v>0</v>
      </c>
      <c r="W51" s="796">
        <f t="shared" si="7"/>
        <v>100</v>
      </c>
      <c r="X51" s="793">
        <v>49.350649350649348</v>
      </c>
      <c r="Y51" s="794">
        <v>50.649350649350644</v>
      </c>
      <c r="Z51" s="795">
        <v>0</v>
      </c>
      <c r="AA51" s="796">
        <v>100</v>
      </c>
      <c r="AB51" s="9" t="s">
        <v>72</v>
      </c>
      <c r="AC51" s="790">
        <v>229.14400000000001</v>
      </c>
      <c r="AD51" s="791">
        <v>147.739</v>
      </c>
      <c r="AE51" s="791">
        <v>0</v>
      </c>
      <c r="AF51" s="792">
        <v>376.88299999999998</v>
      </c>
      <c r="AG51" s="793">
        <f t="shared" si="8"/>
        <v>60.799770751134972</v>
      </c>
      <c r="AH51" s="794">
        <f t="shared" si="9"/>
        <v>39.200229248865035</v>
      </c>
      <c r="AI51" s="795">
        <f t="shared" si="10"/>
        <v>0</v>
      </c>
      <c r="AJ51" s="796">
        <f t="shared" si="11"/>
        <v>100</v>
      </c>
      <c r="AK51" s="793">
        <v>51.877299376753406</v>
      </c>
      <c r="AL51" s="794">
        <v>48.122700623246594</v>
      </c>
      <c r="AM51" s="795">
        <v>0</v>
      </c>
      <c r="AN51" s="796">
        <v>100</v>
      </c>
    </row>
    <row r="52" spans="2:40" ht="15.95" customHeight="1">
      <c r="B52" s="9" t="s">
        <v>46</v>
      </c>
      <c r="C52" s="790">
        <v>1184</v>
      </c>
      <c r="D52" s="791">
        <v>8476</v>
      </c>
      <c r="E52" s="791">
        <v>55</v>
      </c>
      <c r="F52" s="792">
        <v>9715</v>
      </c>
      <c r="G52" s="793">
        <f t="shared" si="0"/>
        <v>12.187339166237777</v>
      </c>
      <c r="H52" s="794">
        <f t="shared" si="1"/>
        <v>87.246525990735975</v>
      </c>
      <c r="I52" s="795">
        <f t="shared" si="2"/>
        <v>0.56613484302624806</v>
      </c>
      <c r="J52" s="796">
        <f t="shared" si="3"/>
        <v>100</v>
      </c>
      <c r="K52" s="793">
        <v>13.187670698400311</v>
      </c>
      <c r="L52" s="794">
        <v>86.812329301599689</v>
      </c>
      <c r="M52" s="795">
        <v>0</v>
      </c>
      <c r="N52" s="796">
        <v>100</v>
      </c>
      <c r="O52" s="9" t="s">
        <v>46</v>
      </c>
      <c r="P52" s="790">
        <v>54</v>
      </c>
      <c r="Q52" s="791">
        <v>99</v>
      </c>
      <c r="R52" s="791">
        <v>1</v>
      </c>
      <c r="S52" s="792">
        <v>154</v>
      </c>
      <c r="T52" s="793">
        <f t="shared" si="4"/>
        <v>35.064935064935064</v>
      </c>
      <c r="U52" s="794">
        <f t="shared" si="5"/>
        <v>64.285714285714292</v>
      </c>
      <c r="V52" s="795">
        <f t="shared" si="6"/>
        <v>0.64935064935064934</v>
      </c>
      <c r="W52" s="796">
        <f t="shared" si="7"/>
        <v>100</v>
      </c>
      <c r="X52" s="793">
        <v>28.484848484848484</v>
      </c>
      <c r="Y52" s="794">
        <v>71.515151515151516</v>
      </c>
      <c r="Z52" s="795">
        <v>0</v>
      </c>
      <c r="AA52" s="796">
        <v>100</v>
      </c>
      <c r="AB52" s="9" t="s">
        <v>46</v>
      </c>
      <c r="AC52" s="790">
        <v>245.11</v>
      </c>
      <c r="AD52" s="791">
        <v>751.95100000000002</v>
      </c>
      <c r="AE52" s="791">
        <v>8.5470000000000006</v>
      </c>
      <c r="AF52" s="792">
        <v>1005.6079999999999</v>
      </c>
      <c r="AG52" s="793">
        <f t="shared" si="8"/>
        <v>24.374308875824379</v>
      </c>
      <c r="AH52" s="794">
        <f t="shared" si="9"/>
        <v>74.775757551650344</v>
      </c>
      <c r="AI52" s="795">
        <f t="shared" si="10"/>
        <v>0.84993357252527835</v>
      </c>
      <c r="AJ52" s="796">
        <f t="shared" si="11"/>
        <v>100</v>
      </c>
      <c r="AK52" s="793">
        <v>43.642603984193592</v>
      </c>
      <c r="AL52" s="794">
        <v>56.357396015806415</v>
      </c>
      <c r="AM52" s="795">
        <v>0</v>
      </c>
      <c r="AN52" s="796">
        <v>100</v>
      </c>
    </row>
    <row r="53" spans="2:40" ht="15.95" customHeight="1">
      <c r="B53" s="9" t="s">
        <v>47</v>
      </c>
      <c r="C53" s="790">
        <v>10531</v>
      </c>
      <c r="D53" s="791">
        <v>12902</v>
      </c>
      <c r="E53" s="791">
        <v>0</v>
      </c>
      <c r="F53" s="792">
        <v>23433</v>
      </c>
      <c r="G53" s="793">
        <f t="shared" si="0"/>
        <v>44.940895318567833</v>
      </c>
      <c r="H53" s="794">
        <f t="shared" si="1"/>
        <v>55.059104681432167</v>
      </c>
      <c r="I53" s="795">
        <f t="shared" si="2"/>
        <v>0</v>
      </c>
      <c r="J53" s="796">
        <f t="shared" si="3"/>
        <v>100</v>
      </c>
      <c r="K53" s="793">
        <v>39.597838801314545</v>
      </c>
      <c r="L53" s="794">
        <v>60.402161198685455</v>
      </c>
      <c r="M53" s="795">
        <v>0</v>
      </c>
      <c r="N53" s="796">
        <v>100</v>
      </c>
      <c r="O53" s="9" t="s">
        <v>47</v>
      </c>
      <c r="P53" s="790">
        <v>185</v>
      </c>
      <c r="Q53" s="791">
        <v>176</v>
      </c>
      <c r="R53" s="791">
        <v>0</v>
      </c>
      <c r="S53" s="792">
        <v>361</v>
      </c>
      <c r="T53" s="793">
        <f t="shared" si="4"/>
        <v>51.24653739612188</v>
      </c>
      <c r="U53" s="794">
        <f t="shared" si="5"/>
        <v>48.75346260387812</v>
      </c>
      <c r="V53" s="795">
        <f t="shared" si="6"/>
        <v>0</v>
      </c>
      <c r="W53" s="796">
        <f t="shared" si="7"/>
        <v>100</v>
      </c>
      <c r="X53" s="793">
        <v>57.509157509157504</v>
      </c>
      <c r="Y53" s="794">
        <v>42.490842490842489</v>
      </c>
      <c r="Z53" s="795">
        <v>0</v>
      </c>
      <c r="AA53" s="796">
        <v>100</v>
      </c>
      <c r="AB53" s="9" t="s">
        <v>47</v>
      </c>
      <c r="AC53" s="790">
        <v>3335.9810000000002</v>
      </c>
      <c r="AD53" s="791">
        <v>4316.451</v>
      </c>
      <c r="AE53" s="791">
        <v>0</v>
      </c>
      <c r="AF53" s="792">
        <v>7652.4319999999998</v>
      </c>
      <c r="AG53" s="793">
        <f t="shared" si="8"/>
        <v>43.593735952178342</v>
      </c>
      <c r="AH53" s="794">
        <f t="shared" si="9"/>
        <v>56.406264047821665</v>
      </c>
      <c r="AI53" s="795">
        <f t="shared" si="10"/>
        <v>0</v>
      </c>
      <c r="AJ53" s="796">
        <f t="shared" si="11"/>
        <v>100</v>
      </c>
      <c r="AK53" s="793">
        <v>45.99617550802953</v>
      </c>
      <c r="AL53" s="794">
        <v>54.003824491970462</v>
      </c>
      <c r="AM53" s="795">
        <v>0</v>
      </c>
      <c r="AN53" s="796">
        <v>100</v>
      </c>
    </row>
    <row r="54" spans="2:40" ht="15.95" customHeight="1">
      <c r="B54" s="9" t="s">
        <v>27</v>
      </c>
      <c r="C54" s="790">
        <v>965</v>
      </c>
      <c r="D54" s="791">
        <v>10587</v>
      </c>
      <c r="E54" s="791">
        <v>0</v>
      </c>
      <c r="F54" s="792">
        <v>11552</v>
      </c>
      <c r="G54" s="793">
        <f t="shared" si="0"/>
        <v>8.3535318559556782</v>
      </c>
      <c r="H54" s="794">
        <f t="shared" si="1"/>
        <v>91.64646814404432</v>
      </c>
      <c r="I54" s="795">
        <f t="shared" si="2"/>
        <v>0</v>
      </c>
      <c r="J54" s="796">
        <f t="shared" si="3"/>
        <v>100</v>
      </c>
      <c r="K54" s="793">
        <v>3.8318818629307083</v>
      </c>
      <c r="L54" s="794">
        <v>96.168118137069285</v>
      </c>
      <c r="M54" s="795">
        <v>0</v>
      </c>
      <c r="N54" s="796">
        <v>100</v>
      </c>
      <c r="O54" s="9" t="s">
        <v>27</v>
      </c>
      <c r="P54" s="790">
        <v>25</v>
      </c>
      <c r="Q54" s="791">
        <v>178</v>
      </c>
      <c r="R54" s="791">
        <v>0</v>
      </c>
      <c r="S54" s="792">
        <v>203</v>
      </c>
      <c r="T54" s="793">
        <f t="shared" si="4"/>
        <v>12.315270935960591</v>
      </c>
      <c r="U54" s="794">
        <f t="shared" si="5"/>
        <v>87.684729064039416</v>
      </c>
      <c r="V54" s="795">
        <f t="shared" si="6"/>
        <v>0</v>
      </c>
      <c r="W54" s="796">
        <f t="shared" si="7"/>
        <v>100</v>
      </c>
      <c r="X54" s="793">
        <v>22.368421052631579</v>
      </c>
      <c r="Y54" s="794">
        <v>77.631578947368425</v>
      </c>
      <c r="Z54" s="795">
        <v>0</v>
      </c>
      <c r="AA54" s="796">
        <v>100</v>
      </c>
      <c r="AB54" s="9" t="s">
        <v>27</v>
      </c>
      <c r="AC54" s="790">
        <v>43.826000000000001</v>
      </c>
      <c r="AD54" s="791">
        <v>3754.9369999999999</v>
      </c>
      <c r="AE54" s="791">
        <v>0</v>
      </c>
      <c r="AF54" s="792">
        <v>3798.7629999999999</v>
      </c>
      <c r="AG54" s="793">
        <f t="shared" si="8"/>
        <v>1.1536913463672254</v>
      </c>
      <c r="AH54" s="794">
        <f t="shared" si="9"/>
        <v>98.846308653632775</v>
      </c>
      <c r="AI54" s="795">
        <f t="shared" si="10"/>
        <v>0</v>
      </c>
      <c r="AJ54" s="796">
        <f t="shared" si="11"/>
        <v>100</v>
      </c>
      <c r="AK54" s="793">
        <v>5.8860835369635005</v>
      </c>
      <c r="AL54" s="794">
        <v>94.113916463036489</v>
      </c>
      <c r="AM54" s="795">
        <v>0</v>
      </c>
      <c r="AN54" s="796">
        <v>100</v>
      </c>
    </row>
    <row r="55" spans="2:40" ht="15.95" customHeight="1">
      <c r="B55" s="9" t="s">
        <v>48</v>
      </c>
      <c r="C55" s="790">
        <v>1669</v>
      </c>
      <c r="D55" s="791">
        <v>26255</v>
      </c>
      <c r="E55" s="791">
        <v>0</v>
      </c>
      <c r="F55" s="792">
        <v>27924</v>
      </c>
      <c r="G55" s="793">
        <f t="shared" si="0"/>
        <v>5.9769374015184074</v>
      </c>
      <c r="H55" s="794">
        <f t="shared" si="1"/>
        <v>94.023062598481587</v>
      </c>
      <c r="I55" s="795">
        <f t="shared" si="2"/>
        <v>0</v>
      </c>
      <c r="J55" s="796">
        <f t="shared" si="3"/>
        <v>100</v>
      </c>
      <c r="K55" s="793">
        <v>3.4107058266224537</v>
      </c>
      <c r="L55" s="794">
        <v>96.589294173377553</v>
      </c>
      <c r="M55" s="795">
        <v>0</v>
      </c>
      <c r="N55" s="796">
        <v>100</v>
      </c>
      <c r="O55" s="9" t="s">
        <v>48</v>
      </c>
      <c r="P55" s="790">
        <v>46</v>
      </c>
      <c r="Q55" s="791">
        <v>243</v>
      </c>
      <c r="R55" s="791">
        <v>0</v>
      </c>
      <c r="S55" s="792">
        <v>289</v>
      </c>
      <c r="T55" s="793">
        <f t="shared" si="4"/>
        <v>15.916955017301039</v>
      </c>
      <c r="U55" s="794">
        <f t="shared" si="5"/>
        <v>84.083044982698965</v>
      </c>
      <c r="V55" s="795">
        <f t="shared" si="6"/>
        <v>0</v>
      </c>
      <c r="W55" s="796">
        <f t="shared" si="7"/>
        <v>100</v>
      </c>
      <c r="X55" s="793">
        <v>11.864406779661017</v>
      </c>
      <c r="Y55" s="794">
        <v>88.135593220338976</v>
      </c>
      <c r="Z55" s="795">
        <v>0</v>
      </c>
      <c r="AA55" s="796">
        <v>100</v>
      </c>
      <c r="AB55" s="9" t="s">
        <v>48</v>
      </c>
      <c r="AC55" s="790">
        <v>170.41499999999999</v>
      </c>
      <c r="AD55" s="791">
        <v>2069.4270000000001</v>
      </c>
      <c r="AE55" s="791">
        <v>0</v>
      </c>
      <c r="AF55" s="792">
        <v>2239.8420000000001</v>
      </c>
      <c r="AG55" s="793">
        <f t="shared" si="8"/>
        <v>7.6083491603425593</v>
      </c>
      <c r="AH55" s="794">
        <f t="shared" si="9"/>
        <v>92.391650839657444</v>
      </c>
      <c r="AI55" s="795">
        <f t="shared" si="10"/>
        <v>0</v>
      </c>
      <c r="AJ55" s="796">
        <f t="shared" si="11"/>
        <v>100</v>
      </c>
      <c r="AK55" s="793">
        <v>3.7865086242705135</v>
      </c>
      <c r="AL55" s="794">
        <v>96.21349137572949</v>
      </c>
      <c r="AM55" s="795">
        <v>0</v>
      </c>
      <c r="AN55" s="796">
        <v>100</v>
      </c>
    </row>
    <row r="56" spans="2:40" ht="15.95" customHeight="1">
      <c r="B56" s="9" t="s">
        <v>49</v>
      </c>
      <c r="C56" s="790">
        <v>538</v>
      </c>
      <c r="D56" s="791">
        <v>1512</v>
      </c>
      <c r="E56" s="791">
        <v>0</v>
      </c>
      <c r="F56" s="792">
        <v>2050</v>
      </c>
      <c r="G56" s="793">
        <f t="shared" si="0"/>
        <v>26.243902439024392</v>
      </c>
      <c r="H56" s="794">
        <f t="shared" si="1"/>
        <v>73.756097560975604</v>
      </c>
      <c r="I56" s="795">
        <f t="shared" si="2"/>
        <v>0</v>
      </c>
      <c r="J56" s="796">
        <f t="shared" si="3"/>
        <v>100</v>
      </c>
      <c r="K56" s="793">
        <v>3.3165531536867041</v>
      </c>
      <c r="L56" s="794">
        <v>96.683446846313288</v>
      </c>
      <c r="M56" s="795">
        <v>0</v>
      </c>
      <c r="N56" s="796">
        <v>100</v>
      </c>
      <c r="O56" s="9" t="s">
        <v>49</v>
      </c>
      <c r="P56" s="790">
        <v>37</v>
      </c>
      <c r="Q56" s="791">
        <v>36</v>
      </c>
      <c r="R56" s="791">
        <v>0</v>
      </c>
      <c r="S56" s="792">
        <v>73</v>
      </c>
      <c r="T56" s="793">
        <f t="shared" si="4"/>
        <v>50.684931506849317</v>
      </c>
      <c r="U56" s="794">
        <f t="shared" si="5"/>
        <v>49.315068493150683</v>
      </c>
      <c r="V56" s="795">
        <f t="shared" si="6"/>
        <v>0</v>
      </c>
      <c r="W56" s="796">
        <f t="shared" si="7"/>
        <v>100</v>
      </c>
      <c r="X56" s="793">
        <v>8.8888888888888893</v>
      </c>
      <c r="Y56" s="794">
        <v>91.111111111111114</v>
      </c>
      <c r="Z56" s="795">
        <v>0</v>
      </c>
      <c r="AA56" s="796">
        <v>100</v>
      </c>
      <c r="AB56" s="9" t="s">
        <v>49</v>
      </c>
      <c r="AC56" s="790">
        <v>176.01599999999999</v>
      </c>
      <c r="AD56" s="791">
        <v>169.21299999999999</v>
      </c>
      <c r="AE56" s="791">
        <v>0</v>
      </c>
      <c r="AF56" s="792">
        <v>345.22899999999998</v>
      </c>
      <c r="AG56" s="793">
        <f t="shared" si="8"/>
        <v>50.985288026208686</v>
      </c>
      <c r="AH56" s="794">
        <f t="shared" si="9"/>
        <v>49.014711973791307</v>
      </c>
      <c r="AI56" s="795">
        <f t="shared" si="10"/>
        <v>0</v>
      </c>
      <c r="AJ56" s="796">
        <f t="shared" si="11"/>
        <v>100</v>
      </c>
      <c r="AK56" s="793">
        <v>7.8286844325206397</v>
      </c>
      <c r="AL56" s="794">
        <v>92.171315567479368</v>
      </c>
      <c r="AM56" s="795">
        <v>0</v>
      </c>
      <c r="AN56" s="796">
        <v>100</v>
      </c>
    </row>
    <row r="57" spans="2:40" ht="15.95" customHeight="1">
      <c r="B57" s="9" t="s">
        <v>16</v>
      </c>
      <c r="C57" s="790">
        <v>122863</v>
      </c>
      <c r="D57" s="791">
        <v>156388</v>
      </c>
      <c r="E57" s="791">
        <v>81</v>
      </c>
      <c r="F57" s="792">
        <v>279332</v>
      </c>
      <c r="G57" s="793">
        <f t="shared" si="0"/>
        <v>43.984577492016669</v>
      </c>
      <c r="H57" s="794">
        <f t="shared" si="1"/>
        <v>55.986424756204087</v>
      </c>
      <c r="I57" s="795">
        <f t="shared" si="2"/>
        <v>2.8997751779244772E-2</v>
      </c>
      <c r="J57" s="796">
        <f t="shared" si="3"/>
        <v>100</v>
      </c>
      <c r="K57" s="793">
        <v>49.903323262839876</v>
      </c>
      <c r="L57" s="794">
        <v>50.096676737160116</v>
      </c>
      <c r="M57" s="795">
        <v>0</v>
      </c>
      <c r="N57" s="796">
        <v>100</v>
      </c>
      <c r="O57" s="9" t="s">
        <v>16</v>
      </c>
      <c r="P57" s="790">
        <v>2933</v>
      </c>
      <c r="Q57" s="791">
        <v>1515</v>
      </c>
      <c r="R57" s="791">
        <v>7</v>
      </c>
      <c r="S57" s="792">
        <v>4455</v>
      </c>
      <c r="T57" s="793">
        <f t="shared" si="4"/>
        <v>65.836139169472503</v>
      </c>
      <c r="U57" s="794">
        <f t="shared" si="5"/>
        <v>34.006734006734007</v>
      </c>
      <c r="V57" s="795">
        <f t="shared" si="6"/>
        <v>0.15712682379349047</v>
      </c>
      <c r="W57" s="796">
        <f t="shared" si="7"/>
        <v>100</v>
      </c>
      <c r="X57" s="793">
        <v>67.324256737982765</v>
      </c>
      <c r="Y57" s="794">
        <v>32.675743262017228</v>
      </c>
      <c r="Z57" s="795">
        <v>0</v>
      </c>
      <c r="AA57" s="796">
        <v>100</v>
      </c>
      <c r="AB57" s="9" t="s">
        <v>16</v>
      </c>
      <c r="AC57" s="790">
        <v>31353.143</v>
      </c>
      <c r="AD57" s="791">
        <v>27458.897000000001</v>
      </c>
      <c r="AE57" s="791">
        <v>49.121000000000002</v>
      </c>
      <c r="AF57" s="792">
        <v>58861.161</v>
      </c>
      <c r="AG57" s="793">
        <f t="shared" si="8"/>
        <v>53.266266698341205</v>
      </c>
      <c r="AH57" s="794">
        <f t="shared" si="9"/>
        <v>46.650280989190819</v>
      </c>
      <c r="AI57" s="795">
        <f t="shared" si="10"/>
        <v>8.3452312467978684E-2</v>
      </c>
      <c r="AJ57" s="796">
        <f t="shared" si="11"/>
        <v>100</v>
      </c>
      <c r="AK57" s="793">
        <v>57.123477443889357</v>
      </c>
      <c r="AL57" s="794">
        <v>42.876522556110636</v>
      </c>
      <c r="AM57" s="795">
        <v>0</v>
      </c>
      <c r="AN57" s="796">
        <v>100</v>
      </c>
    </row>
    <row r="58" spans="2:40" ht="15.95" customHeight="1">
      <c r="B58" s="9" t="s">
        <v>12</v>
      </c>
      <c r="C58" s="790">
        <v>44254</v>
      </c>
      <c r="D58" s="791">
        <v>277745</v>
      </c>
      <c r="E58" s="791">
        <v>0</v>
      </c>
      <c r="F58" s="792">
        <v>321999</v>
      </c>
      <c r="G58" s="793">
        <f t="shared" si="0"/>
        <v>13.743520942611623</v>
      </c>
      <c r="H58" s="794">
        <f t="shared" si="1"/>
        <v>86.256479057388376</v>
      </c>
      <c r="I58" s="795">
        <f t="shared" si="2"/>
        <v>0</v>
      </c>
      <c r="J58" s="796">
        <f t="shared" si="3"/>
        <v>100</v>
      </c>
      <c r="K58" s="793">
        <v>13.701433424319415</v>
      </c>
      <c r="L58" s="794">
        <v>86.298566575680596</v>
      </c>
      <c r="M58" s="795">
        <v>0</v>
      </c>
      <c r="N58" s="796">
        <v>100</v>
      </c>
      <c r="O58" s="9" t="s">
        <v>12</v>
      </c>
      <c r="P58" s="790">
        <v>1886</v>
      </c>
      <c r="Q58" s="791">
        <v>3491</v>
      </c>
      <c r="R58" s="791">
        <v>0</v>
      </c>
      <c r="S58" s="792">
        <v>5377</v>
      </c>
      <c r="T58" s="793">
        <f t="shared" si="4"/>
        <v>35.075320810861079</v>
      </c>
      <c r="U58" s="794">
        <f t="shared" si="5"/>
        <v>64.924679189138928</v>
      </c>
      <c r="V58" s="795">
        <f t="shared" si="6"/>
        <v>0</v>
      </c>
      <c r="W58" s="796">
        <f t="shared" si="7"/>
        <v>100</v>
      </c>
      <c r="X58" s="793">
        <v>35.714285714285715</v>
      </c>
      <c r="Y58" s="794">
        <v>64.285714285714292</v>
      </c>
      <c r="Z58" s="795">
        <v>0</v>
      </c>
      <c r="AA58" s="796">
        <v>100</v>
      </c>
      <c r="AB58" s="9" t="s">
        <v>12</v>
      </c>
      <c r="AC58" s="790">
        <v>18991.350999999999</v>
      </c>
      <c r="AD58" s="791">
        <v>44197.328999999998</v>
      </c>
      <c r="AE58" s="791">
        <v>0</v>
      </c>
      <c r="AF58" s="792">
        <v>63188.68</v>
      </c>
      <c r="AG58" s="793">
        <f t="shared" si="8"/>
        <v>30.054989279725419</v>
      </c>
      <c r="AH58" s="794">
        <f t="shared" si="9"/>
        <v>69.945010720274581</v>
      </c>
      <c r="AI58" s="795">
        <f t="shared" si="10"/>
        <v>0</v>
      </c>
      <c r="AJ58" s="796">
        <f t="shared" si="11"/>
        <v>100</v>
      </c>
      <c r="AK58" s="793">
        <v>27.817354582343899</v>
      </c>
      <c r="AL58" s="794">
        <v>72.182645417656104</v>
      </c>
      <c r="AM58" s="795">
        <v>0</v>
      </c>
      <c r="AN58" s="796">
        <v>100</v>
      </c>
    </row>
    <row r="59" spans="2:40" ht="15.95" customHeight="1">
      <c r="B59" s="9" t="s">
        <v>87</v>
      </c>
      <c r="C59" s="790">
        <v>158</v>
      </c>
      <c r="D59" s="791">
        <v>382</v>
      </c>
      <c r="E59" s="791">
        <v>0</v>
      </c>
      <c r="F59" s="792">
        <v>540</v>
      </c>
      <c r="G59" s="793">
        <f t="shared" si="0"/>
        <v>29.259259259259256</v>
      </c>
      <c r="H59" s="794">
        <f t="shared" si="1"/>
        <v>70.740740740740733</v>
      </c>
      <c r="I59" s="795">
        <f t="shared" si="2"/>
        <v>0</v>
      </c>
      <c r="J59" s="796">
        <f t="shared" si="3"/>
        <v>100</v>
      </c>
      <c r="K59" s="793">
        <v>67.951807228915655</v>
      </c>
      <c r="L59" s="794">
        <v>32.048192771084338</v>
      </c>
      <c r="M59" s="795">
        <v>0</v>
      </c>
      <c r="N59" s="796">
        <v>100</v>
      </c>
      <c r="O59" s="9" t="s">
        <v>87</v>
      </c>
      <c r="P59" s="790">
        <v>32</v>
      </c>
      <c r="Q59" s="791">
        <v>11</v>
      </c>
      <c r="R59" s="791">
        <v>0</v>
      </c>
      <c r="S59" s="792">
        <v>43</v>
      </c>
      <c r="T59" s="793">
        <f t="shared" si="4"/>
        <v>74.418604651162795</v>
      </c>
      <c r="U59" s="794">
        <f t="shared" si="5"/>
        <v>25.581395348837212</v>
      </c>
      <c r="V59" s="795">
        <f t="shared" si="6"/>
        <v>0</v>
      </c>
      <c r="W59" s="796">
        <f t="shared" si="7"/>
        <v>100</v>
      </c>
      <c r="X59" s="793">
        <v>86.956521739130437</v>
      </c>
      <c r="Y59" s="794">
        <v>13.043478260869565</v>
      </c>
      <c r="Z59" s="795">
        <v>0</v>
      </c>
      <c r="AA59" s="796">
        <v>100</v>
      </c>
      <c r="AB59" s="9" t="s">
        <v>87</v>
      </c>
      <c r="AC59" s="790">
        <v>47.969000000000001</v>
      </c>
      <c r="AD59" s="791">
        <v>158.73599999999999</v>
      </c>
      <c r="AE59" s="791">
        <v>0</v>
      </c>
      <c r="AF59" s="792">
        <v>206.70500000000001</v>
      </c>
      <c r="AG59" s="793">
        <f t="shared" si="8"/>
        <v>23.206502019786651</v>
      </c>
      <c r="AH59" s="794">
        <f t="shared" si="9"/>
        <v>76.793497980213345</v>
      </c>
      <c r="AI59" s="795">
        <f t="shared" si="10"/>
        <v>0</v>
      </c>
      <c r="AJ59" s="796">
        <f t="shared" si="11"/>
        <v>100</v>
      </c>
      <c r="AK59" s="793">
        <v>92.278511380561582</v>
      </c>
      <c r="AL59" s="794">
        <v>7.7214886194384187</v>
      </c>
      <c r="AM59" s="795">
        <v>0</v>
      </c>
      <c r="AN59" s="796">
        <v>100</v>
      </c>
    </row>
    <row r="60" spans="2:40" ht="15.95" customHeight="1">
      <c r="B60" s="9" t="s">
        <v>50</v>
      </c>
      <c r="C60" s="790">
        <v>887</v>
      </c>
      <c r="D60" s="791">
        <v>6734</v>
      </c>
      <c r="E60" s="791">
        <v>0</v>
      </c>
      <c r="F60" s="792">
        <v>7621</v>
      </c>
      <c r="G60" s="793">
        <f t="shared" si="0"/>
        <v>11.638892533788217</v>
      </c>
      <c r="H60" s="794">
        <f t="shared" si="1"/>
        <v>88.361107466211791</v>
      </c>
      <c r="I60" s="795">
        <f t="shared" si="2"/>
        <v>0</v>
      </c>
      <c r="J60" s="796">
        <f t="shared" si="3"/>
        <v>100</v>
      </c>
      <c r="K60" s="793">
        <v>10.210500846842487</v>
      </c>
      <c r="L60" s="794">
        <v>89.789499153157522</v>
      </c>
      <c r="M60" s="795">
        <v>0</v>
      </c>
      <c r="N60" s="796">
        <v>100</v>
      </c>
      <c r="O60" s="9" t="s">
        <v>50</v>
      </c>
      <c r="P60" s="790">
        <v>16</v>
      </c>
      <c r="Q60" s="791">
        <v>79</v>
      </c>
      <c r="R60" s="791">
        <v>0</v>
      </c>
      <c r="S60" s="792">
        <v>95</v>
      </c>
      <c r="T60" s="793">
        <f t="shared" si="4"/>
        <v>16.842105263157894</v>
      </c>
      <c r="U60" s="794">
        <f t="shared" si="5"/>
        <v>83.15789473684211</v>
      </c>
      <c r="V60" s="795">
        <f t="shared" si="6"/>
        <v>0</v>
      </c>
      <c r="W60" s="796">
        <f t="shared" si="7"/>
        <v>100</v>
      </c>
      <c r="X60" s="793">
        <v>25</v>
      </c>
      <c r="Y60" s="794">
        <v>75</v>
      </c>
      <c r="Z60" s="795">
        <v>0</v>
      </c>
      <c r="AA60" s="796">
        <v>100</v>
      </c>
      <c r="AB60" s="9" t="s">
        <v>50</v>
      </c>
      <c r="AC60" s="790">
        <v>85.162000000000006</v>
      </c>
      <c r="AD60" s="791">
        <v>385.46899999999999</v>
      </c>
      <c r="AE60" s="791">
        <v>0</v>
      </c>
      <c r="AF60" s="792">
        <v>470.63099999999997</v>
      </c>
      <c r="AG60" s="793">
        <f t="shared" si="8"/>
        <v>18.095280591376262</v>
      </c>
      <c r="AH60" s="794">
        <f t="shared" si="9"/>
        <v>81.904719408623748</v>
      </c>
      <c r="AI60" s="795">
        <f t="shared" si="10"/>
        <v>0</v>
      </c>
      <c r="AJ60" s="796">
        <f t="shared" si="11"/>
        <v>100</v>
      </c>
      <c r="AK60" s="793">
        <v>44.612973863430902</v>
      </c>
      <c r="AL60" s="794">
        <v>55.387026136569098</v>
      </c>
      <c r="AM60" s="795">
        <v>0</v>
      </c>
      <c r="AN60" s="796">
        <v>100</v>
      </c>
    </row>
    <row r="61" spans="2:40" ht="15.95" customHeight="1">
      <c r="B61" s="9" t="s">
        <v>51</v>
      </c>
      <c r="C61" s="790">
        <v>118</v>
      </c>
      <c r="D61" s="791">
        <v>1128</v>
      </c>
      <c r="E61" s="791">
        <v>0</v>
      </c>
      <c r="F61" s="792">
        <v>1246</v>
      </c>
      <c r="G61" s="793">
        <f t="shared" si="0"/>
        <v>9.4703049759229536</v>
      </c>
      <c r="H61" s="794">
        <f t="shared" si="1"/>
        <v>90.529695024077057</v>
      </c>
      <c r="I61" s="795">
        <f t="shared" si="2"/>
        <v>0</v>
      </c>
      <c r="J61" s="796">
        <f t="shared" si="3"/>
        <v>100</v>
      </c>
      <c r="K61" s="793">
        <v>66.490299823633165</v>
      </c>
      <c r="L61" s="794">
        <v>33.509700176366842</v>
      </c>
      <c r="M61" s="795">
        <v>0</v>
      </c>
      <c r="N61" s="796">
        <v>100</v>
      </c>
      <c r="O61" s="9" t="s">
        <v>51</v>
      </c>
      <c r="P61" s="790">
        <v>5</v>
      </c>
      <c r="Q61" s="791">
        <v>14</v>
      </c>
      <c r="R61" s="791">
        <v>0</v>
      </c>
      <c r="S61" s="792">
        <v>19</v>
      </c>
      <c r="T61" s="793">
        <f t="shared" si="4"/>
        <v>26.315789473684209</v>
      </c>
      <c r="U61" s="794">
        <f t="shared" si="5"/>
        <v>73.68421052631578</v>
      </c>
      <c r="V61" s="795">
        <f t="shared" si="6"/>
        <v>0</v>
      </c>
      <c r="W61" s="796">
        <f t="shared" si="7"/>
        <v>100</v>
      </c>
      <c r="X61" s="793">
        <v>66.666666666666657</v>
      </c>
      <c r="Y61" s="794">
        <v>33.333333333333329</v>
      </c>
      <c r="Z61" s="795">
        <v>0</v>
      </c>
      <c r="AA61" s="796">
        <v>100</v>
      </c>
      <c r="AB61" s="9" t="s">
        <v>51</v>
      </c>
      <c r="AC61" s="790">
        <v>47.506</v>
      </c>
      <c r="AD61" s="791">
        <v>88.373000000000005</v>
      </c>
      <c r="AE61" s="791">
        <v>0</v>
      </c>
      <c r="AF61" s="792">
        <v>135.87899999999999</v>
      </c>
      <c r="AG61" s="793">
        <f t="shared" si="8"/>
        <v>34.961988239536652</v>
      </c>
      <c r="AH61" s="794">
        <f t="shared" si="9"/>
        <v>65.038011760463363</v>
      </c>
      <c r="AI61" s="795">
        <f t="shared" si="10"/>
        <v>0</v>
      </c>
      <c r="AJ61" s="796">
        <f t="shared" si="11"/>
        <v>100</v>
      </c>
      <c r="AK61" s="793">
        <v>86.5885682082519</v>
      </c>
      <c r="AL61" s="794">
        <v>13.411431791748102</v>
      </c>
      <c r="AM61" s="795">
        <v>0</v>
      </c>
      <c r="AN61" s="796">
        <v>100</v>
      </c>
    </row>
    <row r="62" spans="2:40" ht="15.95" customHeight="1">
      <c r="B62" s="9" t="s">
        <v>73</v>
      </c>
      <c r="C62" s="790">
        <v>61</v>
      </c>
      <c r="D62" s="791">
        <v>7629</v>
      </c>
      <c r="E62" s="791">
        <v>0</v>
      </c>
      <c r="F62" s="792">
        <v>7690</v>
      </c>
      <c r="G62" s="793">
        <f t="shared" si="0"/>
        <v>0.79323797139141738</v>
      </c>
      <c r="H62" s="794">
        <f t="shared" si="1"/>
        <v>99.20676202860858</v>
      </c>
      <c r="I62" s="795">
        <f t="shared" si="2"/>
        <v>0</v>
      </c>
      <c r="J62" s="796">
        <f t="shared" si="3"/>
        <v>100</v>
      </c>
      <c r="K62" s="793">
        <v>2.3366967604885822</v>
      </c>
      <c r="L62" s="794">
        <v>97.663303239511421</v>
      </c>
      <c r="M62" s="795">
        <v>0</v>
      </c>
      <c r="N62" s="796">
        <v>100</v>
      </c>
      <c r="O62" s="9" t="s">
        <v>73</v>
      </c>
      <c r="P62" s="790">
        <v>2</v>
      </c>
      <c r="Q62" s="791">
        <v>56</v>
      </c>
      <c r="R62" s="791">
        <v>0</v>
      </c>
      <c r="S62" s="792">
        <v>58</v>
      </c>
      <c r="T62" s="793">
        <f t="shared" si="4"/>
        <v>3.4482758620689653</v>
      </c>
      <c r="U62" s="794">
        <f t="shared" si="5"/>
        <v>96.551724137931032</v>
      </c>
      <c r="V62" s="795">
        <f t="shared" si="6"/>
        <v>0</v>
      </c>
      <c r="W62" s="796">
        <f t="shared" si="7"/>
        <v>100</v>
      </c>
      <c r="X62" s="793">
        <v>12.244897959183673</v>
      </c>
      <c r="Y62" s="794">
        <v>87.755102040816325</v>
      </c>
      <c r="Z62" s="795">
        <v>0</v>
      </c>
      <c r="AA62" s="796">
        <v>100</v>
      </c>
      <c r="AB62" s="9" t="s">
        <v>73</v>
      </c>
      <c r="AC62" s="790">
        <v>2.556</v>
      </c>
      <c r="AD62" s="791">
        <v>382.78699999999998</v>
      </c>
      <c r="AE62" s="791">
        <v>0</v>
      </c>
      <c r="AF62" s="792">
        <v>385.34300000000002</v>
      </c>
      <c r="AG62" s="793">
        <f t="shared" si="8"/>
        <v>0.66330515929963696</v>
      </c>
      <c r="AH62" s="794">
        <f t="shared" si="9"/>
        <v>99.33669484070036</v>
      </c>
      <c r="AI62" s="795">
        <f t="shared" si="10"/>
        <v>0</v>
      </c>
      <c r="AJ62" s="796">
        <f t="shared" si="11"/>
        <v>100</v>
      </c>
      <c r="AK62" s="793">
        <v>29.246075963444813</v>
      </c>
      <c r="AL62" s="794">
        <v>70.75392403655519</v>
      </c>
      <c r="AM62" s="795">
        <v>0</v>
      </c>
      <c r="AN62" s="796">
        <v>100</v>
      </c>
    </row>
    <row r="63" spans="2:40" ht="15.95" customHeight="1">
      <c r="B63" s="9" t="s">
        <v>74</v>
      </c>
      <c r="C63" s="790">
        <v>48</v>
      </c>
      <c r="D63" s="791">
        <v>75</v>
      </c>
      <c r="E63" s="791">
        <v>0</v>
      </c>
      <c r="F63" s="792">
        <v>123</v>
      </c>
      <c r="G63" s="793">
        <f t="shared" si="0"/>
        <v>39.024390243902438</v>
      </c>
      <c r="H63" s="794">
        <f t="shared" si="1"/>
        <v>60.975609756097562</v>
      </c>
      <c r="I63" s="795">
        <f t="shared" si="2"/>
        <v>0</v>
      </c>
      <c r="J63" s="796">
        <f t="shared" si="3"/>
        <v>100</v>
      </c>
      <c r="K63" s="793">
        <v>25.606936416184972</v>
      </c>
      <c r="L63" s="794">
        <v>74.393063583815035</v>
      </c>
      <c r="M63" s="795">
        <v>0</v>
      </c>
      <c r="N63" s="796">
        <v>100</v>
      </c>
      <c r="O63" s="9" t="s">
        <v>74</v>
      </c>
      <c r="P63" s="790">
        <v>4</v>
      </c>
      <c r="Q63" s="791">
        <v>42</v>
      </c>
      <c r="R63" s="791">
        <v>0</v>
      </c>
      <c r="S63" s="792">
        <v>46</v>
      </c>
      <c r="T63" s="793">
        <f t="shared" si="4"/>
        <v>8.695652173913043</v>
      </c>
      <c r="U63" s="794">
        <f t="shared" si="5"/>
        <v>91.304347826086953</v>
      </c>
      <c r="V63" s="795">
        <f t="shared" si="6"/>
        <v>0</v>
      </c>
      <c r="W63" s="796">
        <f t="shared" si="7"/>
        <v>100</v>
      </c>
      <c r="X63" s="793">
        <v>50.793650793650791</v>
      </c>
      <c r="Y63" s="794">
        <v>49.206349206349202</v>
      </c>
      <c r="Z63" s="795">
        <v>0</v>
      </c>
      <c r="AA63" s="796">
        <v>100</v>
      </c>
      <c r="AB63" s="9" t="s">
        <v>74</v>
      </c>
      <c r="AC63" s="790">
        <v>6.32</v>
      </c>
      <c r="AD63" s="791">
        <v>21.762</v>
      </c>
      <c r="AE63" s="791">
        <v>0</v>
      </c>
      <c r="AF63" s="792">
        <v>28.082000000000001</v>
      </c>
      <c r="AG63" s="793">
        <f t="shared" si="8"/>
        <v>22.505519549889609</v>
      </c>
      <c r="AH63" s="794">
        <f t="shared" si="9"/>
        <v>77.494480450110387</v>
      </c>
      <c r="AI63" s="795">
        <f t="shared" si="10"/>
        <v>0</v>
      </c>
      <c r="AJ63" s="796">
        <f t="shared" si="11"/>
        <v>100</v>
      </c>
      <c r="AK63" s="793">
        <v>38.324332487930882</v>
      </c>
      <c r="AL63" s="794">
        <v>61.675667512069118</v>
      </c>
      <c r="AM63" s="795">
        <v>0</v>
      </c>
      <c r="AN63" s="796">
        <v>100</v>
      </c>
    </row>
    <row r="64" spans="2:40" ht="15.95" customHeight="1">
      <c r="B64" s="9" t="s">
        <v>52</v>
      </c>
      <c r="C64" s="790">
        <v>7893</v>
      </c>
      <c r="D64" s="791">
        <v>19631</v>
      </c>
      <c r="E64" s="791">
        <v>0</v>
      </c>
      <c r="F64" s="792">
        <v>27524</v>
      </c>
      <c r="G64" s="793">
        <f t="shared" si="0"/>
        <v>28.676791164074988</v>
      </c>
      <c r="H64" s="794">
        <f t="shared" si="1"/>
        <v>71.323208835925016</v>
      </c>
      <c r="I64" s="795">
        <f t="shared" si="2"/>
        <v>0</v>
      </c>
      <c r="J64" s="796">
        <f t="shared" si="3"/>
        <v>100</v>
      </c>
      <c r="K64" s="793">
        <v>11.102332580887886</v>
      </c>
      <c r="L64" s="794">
        <v>88.897667419112111</v>
      </c>
      <c r="M64" s="795">
        <v>0</v>
      </c>
      <c r="N64" s="796">
        <v>100</v>
      </c>
      <c r="O64" s="9" t="s">
        <v>52</v>
      </c>
      <c r="P64" s="790">
        <v>144</v>
      </c>
      <c r="Q64" s="791">
        <v>238</v>
      </c>
      <c r="R64" s="791">
        <v>0</v>
      </c>
      <c r="S64" s="792">
        <v>382</v>
      </c>
      <c r="T64" s="793">
        <f t="shared" si="4"/>
        <v>37.696335078534034</v>
      </c>
      <c r="U64" s="794">
        <f t="shared" si="5"/>
        <v>62.303664921465973</v>
      </c>
      <c r="V64" s="795">
        <f t="shared" si="6"/>
        <v>0</v>
      </c>
      <c r="W64" s="796">
        <f t="shared" si="7"/>
        <v>100</v>
      </c>
      <c r="X64" s="793">
        <v>37.551020408163268</v>
      </c>
      <c r="Y64" s="794">
        <v>62.448979591836739</v>
      </c>
      <c r="Z64" s="795">
        <v>0</v>
      </c>
      <c r="AA64" s="796">
        <v>100</v>
      </c>
      <c r="AB64" s="9" t="s">
        <v>52</v>
      </c>
      <c r="AC64" s="790">
        <v>1014.22</v>
      </c>
      <c r="AD64" s="791">
        <v>11760.63</v>
      </c>
      <c r="AE64" s="791">
        <v>0</v>
      </c>
      <c r="AF64" s="792">
        <v>12774.85</v>
      </c>
      <c r="AG64" s="793">
        <f t="shared" si="8"/>
        <v>7.9391930237928428</v>
      </c>
      <c r="AH64" s="794">
        <f t="shared" si="9"/>
        <v>92.060806976207147</v>
      </c>
      <c r="AI64" s="795">
        <f t="shared" si="10"/>
        <v>0</v>
      </c>
      <c r="AJ64" s="796">
        <f t="shared" si="11"/>
        <v>100</v>
      </c>
      <c r="AK64" s="793">
        <v>3.2051471256623727</v>
      </c>
      <c r="AL64" s="794">
        <v>96.794852874337622</v>
      </c>
      <c r="AM64" s="795">
        <v>0</v>
      </c>
      <c r="AN64" s="796">
        <v>100</v>
      </c>
    </row>
    <row r="65" spans="2:40" ht="15.95" customHeight="1">
      <c r="B65" s="9" t="s">
        <v>53</v>
      </c>
      <c r="C65" s="790">
        <v>6944</v>
      </c>
      <c r="D65" s="791">
        <v>5724</v>
      </c>
      <c r="E65" s="791">
        <v>0</v>
      </c>
      <c r="F65" s="792">
        <v>12668</v>
      </c>
      <c r="G65" s="793">
        <f t="shared" si="0"/>
        <v>54.815282601831385</v>
      </c>
      <c r="H65" s="794">
        <f t="shared" si="1"/>
        <v>45.184717398168608</v>
      </c>
      <c r="I65" s="795">
        <f t="shared" si="2"/>
        <v>0</v>
      </c>
      <c r="J65" s="796">
        <f t="shared" si="3"/>
        <v>100</v>
      </c>
      <c r="K65" s="793">
        <v>43.416878172588831</v>
      </c>
      <c r="L65" s="794">
        <v>56.583121827411162</v>
      </c>
      <c r="M65" s="795">
        <v>0</v>
      </c>
      <c r="N65" s="796">
        <v>100</v>
      </c>
      <c r="O65" s="9" t="s">
        <v>53</v>
      </c>
      <c r="P65" s="790">
        <v>308</v>
      </c>
      <c r="Q65" s="791">
        <v>133</v>
      </c>
      <c r="R65" s="791">
        <v>0</v>
      </c>
      <c r="S65" s="792">
        <v>441</v>
      </c>
      <c r="T65" s="793">
        <f t="shared" si="4"/>
        <v>69.841269841269835</v>
      </c>
      <c r="U65" s="794">
        <f t="shared" si="5"/>
        <v>30.158730158730158</v>
      </c>
      <c r="V65" s="795">
        <f t="shared" si="6"/>
        <v>0</v>
      </c>
      <c r="W65" s="796">
        <f t="shared" si="7"/>
        <v>100</v>
      </c>
      <c r="X65" s="793">
        <v>62.631578947368418</v>
      </c>
      <c r="Y65" s="794">
        <v>37.368421052631575</v>
      </c>
      <c r="Z65" s="795">
        <v>0</v>
      </c>
      <c r="AA65" s="796">
        <v>100</v>
      </c>
      <c r="AB65" s="9" t="s">
        <v>53</v>
      </c>
      <c r="AC65" s="790">
        <v>2352.1129999999998</v>
      </c>
      <c r="AD65" s="791">
        <v>2713.74</v>
      </c>
      <c r="AE65" s="791">
        <v>0</v>
      </c>
      <c r="AF65" s="792">
        <v>5065.8530000000001</v>
      </c>
      <c r="AG65" s="793">
        <f t="shared" si="8"/>
        <v>46.430739304910738</v>
      </c>
      <c r="AH65" s="794">
        <f t="shared" si="9"/>
        <v>53.569260695089248</v>
      </c>
      <c r="AI65" s="795">
        <f t="shared" si="10"/>
        <v>0</v>
      </c>
      <c r="AJ65" s="796">
        <f t="shared" si="11"/>
        <v>100</v>
      </c>
      <c r="AK65" s="793">
        <v>39.276808582904536</v>
      </c>
      <c r="AL65" s="794">
        <v>60.723191417095457</v>
      </c>
      <c r="AM65" s="795">
        <v>0</v>
      </c>
      <c r="AN65" s="796">
        <v>100</v>
      </c>
    </row>
    <row r="66" spans="2:40" ht="15.95" customHeight="1">
      <c r="B66" s="9" t="s">
        <v>75</v>
      </c>
      <c r="C66" s="790">
        <v>0</v>
      </c>
      <c r="D66" s="791">
        <v>0</v>
      </c>
      <c r="E66" s="791">
        <v>0</v>
      </c>
      <c r="F66" s="792">
        <v>0</v>
      </c>
      <c r="G66" s="793">
        <f t="shared" si="0"/>
        <v>0</v>
      </c>
      <c r="H66" s="794">
        <f t="shared" si="1"/>
        <v>0</v>
      </c>
      <c r="I66" s="795">
        <f t="shared" si="2"/>
        <v>0</v>
      </c>
      <c r="J66" s="796">
        <f t="shared" si="3"/>
        <v>0</v>
      </c>
      <c r="K66" s="793">
        <v>38.921568627450981</v>
      </c>
      <c r="L66" s="794">
        <v>61.078431372549026</v>
      </c>
      <c r="M66" s="795">
        <v>0</v>
      </c>
      <c r="N66" s="796">
        <v>100</v>
      </c>
      <c r="O66" s="9" t="s">
        <v>75</v>
      </c>
      <c r="P66" s="790">
        <v>0</v>
      </c>
      <c r="Q66" s="791">
        <v>0</v>
      </c>
      <c r="R66" s="791">
        <v>0</v>
      </c>
      <c r="S66" s="792">
        <v>0</v>
      </c>
      <c r="T66" s="793">
        <f t="shared" si="4"/>
        <v>0</v>
      </c>
      <c r="U66" s="794">
        <f t="shared" si="5"/>
        <v>0</v>
      </c>
      <c r="V66" s="795">
        <f t="shared" si="6"/>
        <v>0</v>
      </c>
      <c r="W66" s="796">
        <f t="shared" si="7"/>
        <v>0</v>
      </c>
      <c r="X66" s="793">
        <v>28.000000000000004</v>
      </c>
      <c r="Y66" s="794">
        <v>72</v>
      </c>
      <c r="Z66" s="795">
        <v>0</v>
      </c>
      <c r="AA66" s="796">
        <v>100</v>
      </c>
      <c r="AB66" s="9" t="s">
        <v>75</v>
      </c>
      <c r="AC66" s="790">
        <v>0</v>
      </c>
      <c r="AD66" s="791">
        <v>0</v>
      </c>
      <c r="AE66" s="791">
        <v>0</v>
      </c>
      <c r="AF66" s="792">
        <v>0</v>
      </c>
      <c r="AG66" s="793">
        <f t="shared" si="8"/>
        <v>0</v>
      </c>
      <c r="AH66" s="794">
        <f t="shared" si="9"/>
        <v>0</v>
      </c>
      <c r="AI66" s="795">
        <f t="shared" si="10"/>
        <v>0</v>
      </c>
      <c r="AJ66" s="796">
        <f t="shared" si="11"/>
        <v>0</v>
      </c>
      <c r="AK66" s="793">
        <v>34.708295794092678</v>
      </c>
      <c r="AL66" s="794">
        <v>65.291704205907337</v>
      </c>
      <c r="AM66" s="795">
        <v>0</v>
      </c>
      <c r="AN66" s="796">
        <v>100</v>
      </c>
    </row>
    <row r="67" spans="2:40" ht="15.95" customHeight="1">
      <c r="B67" s="9" t="s">
        <v>90</v>
      </c>
      <c r="C67" s="790">
        <v>0</v>
      </c>
      <c r="D67" s="791">
        <v>20</v>
      </c>
      <c r="E67" s="791">
        <v>0</v>
      </c>
      <c r="F67" s="797">
        <v>20</v>
      </c>
      <c r="G67" s="793">
        <f t="shared" si="0"/>
        <v>0</v>
      </c>
      <c r="H67" s="794">
        <f t="shared" si="1"/>
        <v>100</v>
      </c>
      <c r="I67" s="795">
        <f t="shared" si="2"/>
        <v>0</v>
      </c>
      <c r="J67" s="798">
        <f t="shared" si="3"/>
        <v>100</v>
      </c>
      <c r="K67" s="793">
        <v>0</v>
      </c>
      <c r="L67" s="794">
        <v>0</v>
      </c>
      <c r="M67" s="795">
        <v>0</v>
      </c>
      <c r="N67" s="798">
        <v>0</v>
      </c>
      <c r="O67" s="9" t="s">
        <v>90</v>
      </c>
      <c r="P67" s="790">
        <v>0</v>
      </c>
      <c r="Q67" s="791">
        <v>2</v>
      </c>
      <c r="R67" s="791">
        <v>0</v>
      </c>
      <c r="S67" s="797">
        <v>2</v>
      </c>
      <c r="T67" s="793">
        <f t="shared" si="4"/>
        <v>0</v>
      </c>
      <c r="U67" s="794">
        <f t="shared" si="5"/>
        <v>100</v>
      </c>
      <c r="V67" s="795">
        <f t="shared" si="6"/>
        <v>0</v>
      </c>
      <c r="W67" s="798">
        <f t="shared" si="7"/>
        <v>100</v>
      </c>
      <c r="X67" s="793">
        <v>0</v>
      </c>
      <c r="Y67" s="794">
        <v>0</v>
      </c>
      <c r="Z67" s="795">
        <v>0</v>
      </c>
      <c r="AA67" s="798">
        <v>0</v>
      </c>
      <c r="AB67" s="9" t="s">
        <v>90</v>
      </c>
      <c r="AC67" s="790">
        <v>0</v>
      </c>
      <c r="AD67" s="791">
        <v>30.544</v>
      </c>
      <c r="AE67" s="791">
        <v>0</v>
      </c>
      <c r="AF67" s="797">
        <v>30.544</v>
      </c>
      <c r="AG67" s="793">
        <f t="shared" si="8"/>
        <v>0</v>
      </c>
      <c r="AH67" s="794">
        <f t="shared" si="9"/>
        <v>100</v>
      </c>
      <c r="AI67" s="795">
        <f t="shared" si="10"/>
        <v>0</v>
      </c>
      <c r="AJ67" s="798">
        <f t="shared" si="11"/>
        <v>100</v>
      </c>
      <c r="AK67" s="793">
        <v>0</v>
      </c>
      <c r="AL67" s="794">
        <v>0</v>
      </c>
      <c r="AM67" s="795">
        <v>0</v>
      </c>
      <c r="AN67" s="798">
        <v>0</v>
      </c>
    </row>
    <row r="68" spans="2:40" ht="15.95" customHeight="1">
      <c r="B68" s="9" t="s">
        <v>88</v>
      </c>
      <c r="C68" s="790">
        <v>1125</v>
      </c>
      <c r="D68" s="791">
        <v>10428</v>
      </c>
      <c r="E68" s="791">
        <v>0</v>
      </c>
      <c r="F68" s="792">
        <v>11553</v>
      </c>
      <c r="G68" s="793">
        <f t="shared" si="0"/>
        <v>9.7377304596208774</v>
      </c>
      <c r="H68" s="794">
        <f t="shared" si="1"/>
        <v>90.262269540379123</v>
      </c>
      <c r="I68" s="795">
        <f t="shared" si="2"/>
        <v>0</v>
      </c>
      <c r="J68" s="796">
        <f t="shared" si="3"/>
        <v>100</v>
      </c>
      <c r="K68" s="793">
        <v>0</v>
      </c>
      <c r="L68" s="794">
        <v>100</v>
      </c>
      <c r="M68" s="795">
        <v>0</v>
      </c>
      <c r="N68" s="796">
        <v>100</v>
      </c>
      <c r="O68" s="9" t="s">
        <v>88</v>
      </c>
      <c r="P68" s="790">
        <v>16</v>
      </c>
      <c r="Q68" s="791">
        <v>86</v>
      </c>
      <c r="R68" s="791">
        <v>0</v>
      </c>
      <c r="S68" s="792">
        <v>102</v>
      </c>
      <c r="T68" s="793">
        <f t="shared" si="4"/>
        <v>15.686274509803921</v>
      </c>
      <c r="U68" s="794">
        <f t="shared" si="5"/>
        <v>84.313725490196077</v>
      </c>
      <c r="V68" s="795">
        <f t="shared" si="6"/>
        <v>0</v>
      </c>
      <c r="W68" s="796">
        <f t="shared" si="7"/>
        <v>100</v>
      </c>
      <c r="X68" s="793">
        <v>0</v>
      </c>
      <c r="Y68" s="794">
        <v>100</v>
      </c>
      <c r="Z68" s="795">
        <v>0</v>
      </c>
      <c r="AA68" s="796">
        <v>100</v>
      </c>
      <c r="AB68" s="9" t="s">
        <v>88</v>
      </c>
      <c r="AC68" s="790">
        <v>44.42</v>
      </c>
      <c r="AD68" s="791">
        <v>403.291</v>
      </c>
      <c r="AE68" s="791">
        <v>0</v>
      </c>
      <c r="AF68" s="792">
        <v>447.71100000000001</v>
      </c>
      <c r="AG68" s="793">
        <f t="shared" si="8"/>
        <v>9.9215788756586285</v>
      </c>
      <c r="AH68" s="794">
        <f t="shared" si="9"/>
        <v>90.078421124341361</v>
      </c>
      <c r="AI68" s="795">
        <f t="shared" si="10"/>
        <v>0</v>
      </c>
      <c r="AJ68" s="796">
        <f t="shared" si="11"/>
        <v>100</v>
      </c>
      <c r="AK68" s="793">
        <v>0</v>
      </c>
      <c r="AL68" s="794">
        <v>100</v>
      </c>
      <c r="AM68" s="795">
        <v>0</v>
      </c>
      <c r="AN68" s="796">
        <v>100</v>
      </c>
    </row>
    <row r="69" spans="2:40" ht="15.95" customHeight="1">
      <c r="B69" s="9" t="s">
        <v>20</v>
      </c>
      <c r="C69" s="790">
        <v>63</v>
      </c>
      <c r="D69" s="791">
        <v>8877</v>
      </c>
      <c r="E69" s="791">
        <v>0</v>
      </c>
      <c r="F69" s="792">
        <v>8940</v>
      </c>
      <c r="G69" s="793">
        <f t="shared" si="0"/>
        <v>0.70469798657718119</v>
      </c>
      <c r="H69" s="794">
        <f t="shared" si="1"/>
        <v>99.295302013422813</v>
      </c>
      <c r="I69" s="795">
        <f t="shared" si="2"/>
        <v>0</v>
      </c>
      <c r="J69" s="796">
        <f t="shared" si="3"/>
        <v>100</v>
      </c>
      <c r="K69" s="793">
        <v>4.7581073896863373</v>
      </c>
      <c r="L69" s="794">
        <v>95.241892610313656</v>
      </c>
      <c r="M69" s="795">
        <v>0</v>
      </c>
      <c r="N69" s="796">
        <v>100</v>
      </c>
      <c r="O69" s="9" t="s">
        <v>20</v>
      </c>
      <c r="P69" s="790">
        <v>2</v>
      </c>
      <c r="Q69" s="791">
        <v>129</v>
      </c>
      <c r="R69" s="791">
        <v>0</v>
      </c>
      <c r="S69" s="792">
        <v>131</v>
      </c>
      <c r="T69" s="793">
        <f t="shared" si="4"/>
        <v>1.5267175572519083</v>
      </c>
      <c r="U69" s="794">
        <f t="shared" si="5"/>
        <v>98.473282442748086</v>
      </c>
      <c r="V69" s="795">
        <f t="shared" si="6"/>
        <v>0</v>
      </c>
      <c r="W69" s="796">
        <f t="shared" si="7"/>
        <v>100</v>
      </c>
      <c r="X69" s="793">
        <v>5.3333333333333339</v>
      </c>
      <c r="Y69" s="794">
        <v>94.666666666666671</v>
      </c>
      <c r="Z69" s="795">
        <v>0</v>
      </c>
      <c r="AA69" s="796">
        <v>100</v>
      </c>
      <c r="AB69" s="9" t="s">
        <v>20</v>
      </c>
      <c r="AC69" s="790">
        <v>4.4790000000000001</v>
      </c>
      <c r="AD69" s="791">
        <v>670.28399999999999</v>
      </c>
      <c r="AE69" s="791">
        <v>0</v>
      </c>
      <c r="AF69" s="792">
        <v>674.76300000000003</v>
      </c>
      <c r="AG69" s="793">
        <f t="shared" si="8"/>
        <v>0.66378861911515596</v>
      </c>
      <c r="AH69" s="794">
        <f t="shared" si="9"/>
        <v>99.336211380884848</v>
      </c>
      <c r="AI69" s="795">
        <f t="shared" si="10"/>
        <v>0</v>
      </c>
      <c r="AJ69" s="796">
        <f t="shared" si="11"/>
        <v>100</v>
      </c>
      <c r="AK69" s="793">
        <v>4.5302655326323071</v>
      </c>
      <c r="AL69" s="794">
        <v>95.469734467367701</v>
      </c>
      <c r="AM69" s="795">
        <v>0</v>
      </c>
      <c r="AN69" s="796">
        <v>100</v>
      </c>
    </row>
    <row r="70" spans="2:40" ht="15.95" customHeight="1">
      <c r="B70" s="9" t="s">
        <v>28</v>
      </c>
      <c r="C70" s="790">
        <v>338</v>
      </c>
      <c r="D70" s="791">
        <v>18689</v>
      </c>
      <c r="E70" s="791">
        <v>0</v>
      </c>
      <c r="F70" s="792">
        <v>19027</v>
      </c>
      <c r="G70" s="793">
        <f t="shared" si="0"/>
        <v>1.7764229778735481</v>
      </c>
      <c r="H70" s="794">
        <f t="shared" si="1"/>
        <v>98.223577022126449</v>
      </c>
      <c r="I70" s="795">
        <f t="shared" si="2"/>
        <v>0</v>
      </c>
      <c r="J70" s="796">
        <f t="shared" si="3"/>
        <v>100</v>
      </c>
      <c r="K70" s="793">
        <v>3.6534807393332183</v>
      </c>
      <c r="L70" s="794">
        <v>96.346519260666781</v>
      </c>
      <c r="M70" s="795">
        <v>0</v>
      </c>
      <c r="N70" s="796">
        <v>100</v>
      </c>
      <c r="O70" s="9" t="s">
        <v>28</v>
      </c>
      <c r="P70" s="790">
        <v>21</v>
      </c>
      <c r="Q70" s="791">
        <v>121</v>
      </c>
      <c r="R70" s="791">
        <v>0</v>
      </c>
      <c r="S70" s="792">
        <v>142</v>
      </c>
      <c r="T70" s="793">
        <f t="shared" si="4"/>
        <v>14.788732394366196</v>
      </c>
      <c r="U70" s="794">
        <f t="shared" si="5"/>
        <v>85.211267605633793</v>
      </c>
      <c r="V70" s="795">
        <f t="shared" si="6"/>
        <v>0</v>
      </c>
      <c r="W70" s="796">
        <f t="shared" si="7"/>
        <v>100</v>
      </c>
      <c r="X70" s="793">
        <v>27.678571428571431</v>
      </c>
      <c r="Y70" s="794">
        <v>72.321428571428569</v>
      </c>
      <c r="Z70" s="795">
        <v>0</v>
      </c>
      <c r="AA70" s="796">
        <v>100</v>
      </c>
      <c r="AB70" s="9" t="s">
        <v>28</v>
      </c>
      <c r="AC70" s="790">
        <v>106.051</v>
      </c>
      <c r="AD70" s="791">
        <v>562.92200000000003</v>
      </c>
      <c r="AE70" s="791">
        <v>0</v>
      </c>
      <c r="AF70" s="792">
        <v>668.97299999999996</v>
      </c>
      <c r="AG70" s="793">
        <f t="shared" si="8"/>
        <v>15.852807213445089</v>
      </c>
      <c r="AH70" s="794">
        <f t="shared" si="9"/>
        <v>84.147192786554925</v>
      </c>
      <c r="AI70" s="795">
        <f t="shared" si="10"/>
        <v>0</v>
      </c>
      <c r="AJ70" s="796">
        <f t="shared" si="11"/>
        <v>100</v>
      </c>
      <c r="AK70" s="793">
        <v>28.069673485696811</v>
      </c>
      <c r="AL70" s="794">
        <v>71.930326514303189</v>
      </c>
      <c r="AM70" s="795">
        <v>0</v>
      </c>
      <c r="AN70" s="796">
        <v>100</v>
      </c>
    </row>
    <row r="71" spans="2:40" ht="15.95" customHeight="1">
      <c r="B71" s="9" t="s">
        <v>93</v>
      </c>
      <c r="C71" s="790">
        <v>0</v>
      </c>
      <c r="D71" s="791">
        <v>0</v>
      </c>
      <c r="E71" s="791">
        <v>0</v>
      </c>
      <c r="F71" s="797">
        <v>0</v>
      </c>
      <c r="G71" s="793">
        <f t="shared" si="0"/>
        <v>0</v>
      </c>
      <c r="H71" s="794">
        <f t="shared" si="1"/>
        <v>0</v>
      </c>
      <c r="I71" s="795">
        <f t="shared" si="2"/>
        <v>0</v>
      </c>
      <c r="J71" s="798">
        <f t="shared" si="3"/>
        <v>0</v>
      </c>
      <c r="K71" s="793">
        <v>0</v>
      </c>
      <c r="L71" s="794">
        <v>0</v>
      </c>
      <c r="M71" s="795">
        <v>0</v>
      </c>
      <c r="N71" s="798">
        <v>0</v>
      </c>
      <c r="O71" s="9" t="s">
        <v>93</v>
      </c>
      <c r="P71" s="790">
        <v>0</v>
      </c>
      <c r="Q71" s="791">
        <v>0</v>
      </c>
      <c r="R71" s="791">
        <v>0</v>
      </c>
      <c r="S71" s="797">
        <v>0</v>
      </c>
      <c r="T71" s="793">
        <f t="shared" si="4"/>
        <v>0</v>
      </c>
      <c r="U71" s="794">
        <f t="shared" si="5"/>
        <v>0</v>
      </c>
      <c r="V71" s="795">
        <f t="shared" si="6"/>
        <v>0</v>
      </c>
      <c r="W71" s="798">
        <f t="shared" si="7"/>
        <v>0</v>
      </c>
      <c r="X71" s="793">
        <v>0</v>
      </c>
      <c r="Y71" s="794">
        <v>0</v>
      </c>
      <c r="Z71" s="795">
        <v>0</v>
      </c>
      <c r="AA71" s="798">
        <v>0</v>
      </c>
      <c r="AB71" s="9" t="s">
        <v>93</v>
      </c>
      <c r="AC71" s="790">
        <v>0</v>
      </c>
      <c r="AD71" s="791">
        <v>0</v>
      </c>
      <c r="AE71" s="791">
        <v>0</v>
      </c>
      <c r="AF71" s="797">
        <v>0</v>
      </c>
      <c r="AG71" s="793">
        <f t="shared" si="8"/>
        <v>0</v>
      </c>
      <c r="AH71" s="794">
        <f t="shared" si="9"/>
        <v>0</v>
      </c>
      <c r="AI71" s="795">
        <f t="shared" si="10"/>
        <v>0</v>
      </c>
      <c r="AJ71" s="798">
        <f t="shared" si="11"/>
        <v>0</v>
      </c>
      <c r="AK71" s="793">
        <v>0</v>
      </c>
      <c r="AL71" s="794">
        <v>0</v>
      </c>
      <c r="AM71" s="795">
        <v>0</v>
      </c>
      <c r="AN71" s="798">
        <v>0</v>
      </c>
    </row>
    <row r="72" spans="2:40" ht="15.95" customHeight="1">
      <c r="B72" s="42" t="s">
        <v>94</v>
      </c>
      <c r="C72" s="799">
        <v>0</v>
      </c>
      <c r="D72" s="800">
        <v>0</v>
      </c>
      <c r="E72" s="800">
        <v>0</v>
      </c>
      <c r="F72" s="801">
        <v>0</v>
      </c>
      <c r="G72" s="802">
        <f t="shared" ref="G72:G74" si="12">IF(F72=0,0,C72/F72*100)</f>
        <v>0</v>
      </c>
      <c r="H72" s="803">
        <f t="shared" ref="H72:H74" si="13">IF(F72=0,0,D72/F72*100)</f>
        <v>0</v>
      </c>
      <c r="I72" s="804">
        <f t="shared" ref="I72:I74" si="14">IF(F72=0,0,E72/F72*100)</f>
        <v>0</v>
      </c>
      <c r="J72" s="805">
        <f t="shared" ref="J72:J74" si="15">IF(F72=0,0,F72/F72*100)</f>
        <v>0</v>
      </c>
      <c r="K72" s="802">
        <v>0</v>
      </c>
      <c r="L72" s="803">
        <v>0</v>
      </c>
      <c r="M72" s="804">
        <v>0</v>
      </c>
      <c r="N72" s="805">
        <v>0</v>
      </c>
      <c r="O72" s="42" t="s">
        <v>94</v>
      </c>
      <c r="P72" s="799">
        <v>0</v>
      </c>
      <c r="Q72" s="800">
        <v>0</v>
      </c>
      <c r="R72" s="800">
        <v>0</v>
      </c>
      <c r="S72" s="801">
        <v>0</v>
      </c>
      <c r="T72" s="802">
        <f t="shared" ref="T72:T74" si="16">IF(S72=0,0,P72/S72*100)</f>
        <v>0</v>
      </c>
      <c r="U72" s="803">
        <f t="shared" ref="U72:U74" si="17">IF(S72=0,0,Q72/S72*100)</f>
        <v>0</v>
      </c>
      <c r="V72" s="804">
        <f t="shared" ref="V72:V74" si="18">IF(S72=0,0,R72/S72*100)</f>
        <v>0</v>
      </c>
      <c r="W72" s="805">
        <f t="shared" ref="W72:W74" si="19">IF(S72=0,0,S72/S72*100)</f>
        <v>0</v>
      </c>
      <c r="X72" s="802">
        <v>0</v>
      </c>
      <c r="Y72" s="803">
        <v>0</v>
      </c>
      <c r="Z72" s="804">
        <v>0</v>
      </c>
      <c r="AA72" s="805">
        <v>0</v>
      </c>
      <c r="AB72" s="42" t="s">
        <v>94</v>
      </c>
      <c r="AC72" s="799">
        <v>0</v>
      </c>
      <c r="AD72" s="800">
        <v>0</v>
      </c>
      <c r="AE72" s="800">
        <v>0</v>
      </c>
      <c r="AF72" s="801">
        <v>0</v>
      </c>
      <c r="AG72" s="802">
        <f t="shared" ref="AG72:AG74" si="20">IF(AF72=0,0,AC72/AF72*100)</f>
        <v>0</v>
      </c>
      <c r="AH72" s="803">
        <f t="shared" ref="AH72:AH74" si="21">IF(AF72=0,0,AD72/AF72*100)</f>
        <v>0</v>
      </c>
      <c r="AI72" s="804">
        <f t="shared" ref="AI72:AI74" si="22">IF(AF72=0,0,AE72/AF72*100)</f>
        <v>0</v>
      </c>
      <c r="AJ72" s="805">
        <f t="shared" ref="AJ72:AJ74" si="23">IF(AF72=0,0,AF72/AF72*100)</f>
        <v>0</v>
      </c>
      <c r="AK72" s="802">
        <v>0</v>
      </c>
      <c r="AL72" s="803">
        <v>0</v>
      </c>
      <c r="AM72" s="804">
        <v>0</v>
      </c>
      <c r="AN72" s="805">
        <v>0</v>
      </c>
    </row>
    <row r="73" spans="2:40" ht="15.95" customHeight="1" thickBot="1">
      <c r="B73" s="33" t="s">
        <v>102</v>
      </c>
      <c r="C73" s="806">
        <v>1056</v>
      </c>
      <c r="D73" s="807">
        <v>3995</v>
      </c>
      <c r="E73" s="807">
        <v>804</v>
      </c>
      <c r="F73" s="808">
        <v>5855</v>
      </c>
      <c r="G73" s="809">
        <f t="shared" si="12"/>
        <v>18.03586678052946</v>
      </c>
      <c r="H73" s="810">
        <f t="shared" si="13"/>
        <v>68.232280102476523</v>
      </c>
      <c r="I73" s="811">
        <f t="shared" si="14"/>
        <v>13.731853116994023</v>
      </c>
      <c r="J73" s="812">
        <f t="shared" si="15"/>
        <v>100</v>
      </c>
      <c r="K73" s="809">
        <v>0</v>
      </c>
      <c r="L73" s="810">
        <v>0</v>
      </c>
      <c r="M73" s="811">
        <v>0</v>
      </c>
      <c r="N73" s="812">
        <v>0</v>
      </c>
      <c r="O73" s="33" t="s">
        <v>102</v>
      </c>
      <c r="P73" s="806">
        <v>84</v>
      </c>
      <c r="Q73" s="807">
        <v>60</v>
      </c>
      <c r="R73" s="807">
        <v>79</v>
      </c>
      <c r="S73" s="808">
        <v>223</v>
      </c>
      <c r="T73" s="809">
        <f t="shared" si="16"/>
        <v>37.668161434977577</v>
      </c>
      <c r="U73" s="810">
        <f t="shared" si="17"/>
        <v>26.905829596412556</v>
      </c>
      <c r="V73" s="811">
        <f t="shared" si="18"/>
        <v>35.426008968609871</v>
      </c>
      <c r="W73" s="812">
        <f t="shared" si="19"/>
        <v>100</v>
      </c>
      <c r="X73" s="809">
        <v>0</v>
      </c>
      <c r="Y73" s="810">
        <v>0</v>
      </c>
      <c r="Z73" s="811">
        <v>0</v>
      </c>
      <c r="AA73" s="812">
        <v>0</v>
      </c>
      <c r="AB73" s="33" t="s">
        <v>102</v>
      </c>
      <c r="AC73" s="806">
        <v>196.72300000000001</v>
      </c>
      <c r="AD73" s="807">
        <v>3035.35</v>
      </c>
      <c r="AE73" s="807">
        <v>0</v>
      </c>
      <c r="AF73" s="808">
        <v>3232.0729999999999</v>
      </c>
      <c r="AG73" s="809">
        <f t="shared" si="20"/>
        <v>6.0865890095922959</v>
      </c>
      <c r="AH73" s="810">
        <f t="shared" si="21"/>
        <v>93.913410990407712</v>
      </c>
      <c r="AI73" s="811">
        <f t="shared" si="22"/>
        <v>0</v>
      </c>
      <c r="AJ73" s="812">
        <f t="shared" si="23"/>
        <v>100</v>
      </c>
      <c r="AK73" s="809">
        <v>0</v>
      </c>
      <c r="AL73" s="810">
        <v>0</v>
      </c>
      <c r="AM73" s="811">
        <v>0</v>
      </c>
      <c r="AN73" s="812">
        <v>0</v>
      </c>
    </row>
    <row r="74" spans="2:40" ht="15.95" customHeight="1" thickBot="1">
      <c r="B74" s="33" t="s">
        <v>13</v>
      </c>
      <c r="C74" s="806">
        <v>2483375</v>
      </c>
      <c r="D74" s="807">
        <v>4930366</v>
      </c>
      <c r="E74" s="807">
        <v>39472</v>
      </c>
      <c r="F74" s="808">
        <v>7453213</v>
      </c>
      <c r="G74" s="809">
        <f t="shared" si="12"/>
        <v>33.319522734691738</v>
      </c>
      <c r="H74" s="810">
        <f t="shared" si="13"/>
        <v>66.150880164031264</v>
      </c>
      <c r="I74" s="811">
        <f t="shared" si="14"/>
        <v>0.52959710127699289</v>
      </c>
      <c r="J74" s="812">
        <f t="shared" si="15"/>
        <v>100</v>
      </c>
      <c r="K74" s="809">
        <v>31.043074547535721</v>
      </c>
      <c r="L74" s="810">
        <v>68.956925452464276</v>
      </c>
      <c r="M74" s="811">
        <v>0</v>
      </c>
      <c r="N74" s="812">
        <v>100</v>
      </c>
      <c r="O74" s="33" t="s">
        <v>13</v>
      </c>
      <c r="P74" s="806">
        <v>113017</v>
      </c>
      <c r="Q74" s="807">
        <v>75833</v>
      </c>
      <c r="R74" s="807">
        <v>1417</v>
      </c>
      <c r="S74" s="808">
        <v>190267</v>
      </c>
      <c r="T74" s="809">
        <f t="shared" si="16"/>
        <v>59.399160127610152</v>
      </c>
      <c r="U74" s="810">
        <f t="shared" si="17"/>
        <v>39.856096958484656</v>
      </c>
      <c r="V74" s="811">
        <f t="shared" si="18"/>
        <v>0.74474291390519642</v>
      </c>
      <c r="W74" s="812">
        <f t="shared" si="19"/>
        <v>100</v>
      </c>
      <c r="X74" s="809">
        <v>61.505603951260547</v>
      </c>
      <c r="Y74" s="810">
        <v>38.494396048739446</v>
      </c>
      <c r="Z74" s="811">
        <v>0</v>
      </c>
      <c r="AA74" s="812">
        <v>100</v>
      </c>
      <c r="AB74" s="33" t="s">
        <v>13</v>
      </c>
      <c r="AC74" s="806">
        <v>1069295.365</v>
      </c>
      <c r="AD74" s="807">
        <v>1123945.32</v>
      </c>
      <c r="AE74" s="807">
        <v>14324.928</v>
      </c>
      <c r="AF74" s="808">
        <v>2207565.6129999999</v>
      </c>
      <c r="AG74" s="809">
        <f t="shared" si="20"/>
        <v>48.437761428384782</v>
      </c>
      <c r="AH74" s="810">
        <f t="shared" si="21"/>
        <v>50.913336998060956</v>
      </c>
      <c r="AI74" s="811">
        <f t="shared" si="22"/>
        <v>0.64890157355427147</v>
      </c>
      <c r="AJ74" s="812">
        <f t="shared" si="23"/>
        <v>100</v>
      </c>
      <c r="AK74" s="809">
        <v>43.218127237588064</v>
      </c>
      <c r="AL74" s="810">
        <v>56.781872762411943</v>
      </c>
      <c r="AM74" s="811">
        <v>0</v>
      </c>
      <c r="AN74" s="812">
        <v>100</v>
      </c>
    </row>
  </sheetData>
  <mergeCells count="18">
    <mergeCell ref="AK5:AN5"/>
    <mergeCell ref="B5:B6"/>
    <mergeCell ref="C5:F5"/>
    <mergeCell ref="G5:J5"/>
    <mergeCell ref="K5:N5"/>
    <mergeCell ref="O5:O6"/>
    <mergeCell ref="P5:S5"/>
    <mergeCell ref="T5:W5"/>
    <mergeCell ref="X5:AA5"/>
    <mergeCell ref="AB5:AB6"/>
    <mergeCell ref="AC5:AF5"/>
    <mergeCell ref="AG5:AJ5"/>
    <mergeCell ref="B2:N2"/>
    <mergeCell ref="O2:AA2"/>
    <mergeCell ref="AB2:AN2"/>
    <mergeCell ref="B3:N3"/>
    <mergeCell ref="O3:AA3"/>
    <mergeCell ref="AB3:AN3"/>
  </mergeCells>
  <phoneticPr fontId="9"/>
  <printOptions horizontalCentered="1"/>
  <pageMargins left="0.78740157480314965" right="0.78740157480314965" top="0.59055118110236227" bottom="0.78740157480314965" header="0.51181102362204722" footer="0.51181102362204722"/>
  <pageSetup paperSize="9" scale="68" firstPageNumber="101" fitToHeight="3" orientation="portrait" r:id="rId1"/>
  <headerFooter scaleWithDoc="0" alignWithMargins="0">
    <oddFooter>&amp;C&amp;11- &amp;P -</oddFooter>
  </headerFooter>
  <colBreaks count="2" manualBreakCount="2">
    <brk id="14" min="1" max="147" man="1"/>
    <brk id="27" min="1" max="147"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L1" transitionEvaluation="1" codeName="Sheet30"/>
  <dimension ref="B2:AN74"/>
  <sheetViews>
    <sheetView showZeros="0" tabSelected="1" view="pageBreakPreview" topLeftCell="L1" zoomScale="60" zoomScaleNormal="100" workbookViewId="0">
      <selection activeCell="B2" sqref="B2"/>
    </sheetView>
  </sheetViews>
  <sheetFormatPr defaultColWidth="10.69921875" defaultRowHeight="15.95" customHeight="1"/>
  <cols>
    <col min="1" max="1" width="3.19921875" style="1" customWidth="1"/>
    <col min="2" max="2" width="10.69921875" style="1" customWidth="1"/>
    <col min="3" max="3" width="8.69921875" style="2" customWidth="1"/>
    <col min="4" max="5" width="8.69921875" style="3" customWidth="1"/>
    <col min="6" max="6" width="8.69921875" style="4" customWidth="1"/>
    <col min="7" max="7" width="6.69921875" style="2" customWidth="1"/>
    <col min="8" max="10" width="6.69921875" style="3" customWidth="1"/>
    <col min="11" max="11" width="6.69921875" style="2" customWidth="1"/>
    <col min="12" max="14" width="6.69921875" style="3" customWidth="1"/>
    <col min="15" max="15" width="10.69921875" style="1" customWidth="1"/>
    <col min="16" max="16" width="8.69921875" style="2" customWidth="1"/>
    <col min="17" max="18" width="8.69921875" style="3" customWidth="1"/>
    <col min="19" max="19" width="8.69921875" style="4" customWidth="1"/>
    <col min="20" max="20" width="6.69921875" style="2" customWidth="1"/>
    <col min="21" max="23" width="6.69921875" style="3" customWidth="1"/>
    <col min="24" max="24" width="6.69921875" style="2" customWidth="1"/>
    <col min="25" max="27" width="6.69921875" style="3" customWidth="1"/>
    <col min="28" max="28" width="10.69921875" style="1" customWidth="1"/>
    <col min="29" max="29" width="8.69921875" style="2" customWidth="1"/>
    <col min="30" max="31" width="8.69921875" style="3" customWidth="1"/>
    <col min="32" max="32" width="8.69921875" style="4" customWidth="1"/>
    <col min="33" max="33" width="6.69921875" style="2" customWidth="1"/>
    <col min="34" max="36" width="6.69921875" style="3" customWidth="1"/>
    <col min="37" max="37" width="6.69921875" style="2" customWidth="1"/>
    <col min="38" max="40" width="6.69921875" style="3" customWidth="1"/>
    <col min="41" max="16384" width="10.69921875" style="1"/>
  </cols>
  <sheetData>
    <row r="2" spans="2:40" s="206" customFormat="1" ht="24.75" customHeight="1">
      <c r="B2" s="1494" t="s">
        <v>1552</v>
      </c>
      <c r="C2" s="1495"/>
      <c r="D2" s="1495"/>
      <c r="E2" s="1495"/>
      <c r="F2" s="1495"/>
      <c r="G2" s="1495"/>
      <c r="H2" s="1495"/>
      <c r="I2" s="1495"/>
      <c r="J2" s="1495"/>
      <c r="K2" s="1495"/>
      <c r="L2" s="1495"/>
      <c r="M2" s="1495"/>
      <c r="N2" s="1495"/>
      <c r="O2" s="1494" t="s">
        <v>1553</v>
      </c>
      <c r="P2" s="1495"/>
      <c r="Q2" s="1495"/>
      <c r="R2" s="1495"/>
      <c r="S2" s="1495"/>
      <c r="T2" s="1495"/>
      <c r="U2" s="1495"/>
      <c r="V2" s="1495"/>
      <c r="W2" s="1495"/>
      <c r="X2" s="1495"/>
      <c r="Y2" s="1495"/>
      <c r="Z2" s="1495"/>
      <c r="AA2" s="1495"/>
      <c r="AB2" s="1494" t="s">
        <v>1554</v>
      </c>
      <c r="AC2" s="1495"/>
      <c r="AD2" s="1495"/>
      <c r="AE2" s="1495"/>
      <c r="AF2" s="1495"/>
      <c r="AG2" s="1495"/>
      <c r="AH2" s="1495"/>
      <c r="AI2" s="1495"/>
      <c r="AJ2" s="1495"/>
      <c r="AK2" s="1495"/>
      <c r="AL2" s="1495"/>
      <c r="AM2" s="1495"/>
      <c r="AN2" s="1495"/>
    </row>
    <row r="3" spans="2:40" s="206" customFormat="1" ht="24.75" customHeight="1">
      <c r="B3" s="1496" t="s">
        <v>925</v>
      </c>
      <c r="C3" s="1496"/>
      <c r="D3" s="1496"/>
      <c r="E3" s="1496"/>
      <c r="F3" s="1496"/>
      <c r="G3" s="1496"/>
      <c r="H3" s="1496"/>
      <c r="I3" s="1496"/>
      <c r="J3" s="1496"/>
      <c r="K3" s="1496"/>
      <c r="L3" s="1496"/>
      <c r="M3" s="1496"/>
      <c r="N3" s="1496"/>
      <c r="O3" s="1496" t="s">
        <v>925</v>
      </c>
      <c r="P3" s="1496"/>
      <c r="Q3" s="1496"/>
      <c r="R3" s="1496"/>
      <c r="S3" s="1496"/>
      <c r="T3" s="1496"/>
      <c r="U3" s="1496"/>
      <c r="V3" s="1496"/>
      <c r="W3" s="1496"/>
      <c r="X3" s="1496"/>
      <c r="Y3" s="1496"/>
      <c r="Z3" s="1496"/>
      <c r="AA3" s="1496"/>
      <c r="AB3" s="1496" t="s">
        <v>925</v>
      </c>
      <c r="AC3" s="1496"/>
      <c r="AD3" s="1496"/>
      <c r="AE3" s="1496"/>
      <c r="AF3" s="1496"/>
      <c r="AG3" s="1496"/>
      <c r="AH3" s="1496"/>
      <c r="AI3" s="1496"/>
      <c r="AJ3" s="1496"/>
      <c r="AK3" s="1496"/>
      <c r="AL3" s="1496"/>
      <c r="AM3" s="1496"/>
      <c r="AN3" s="1496"/>
    </row>
    <row r="4" spans="2:40" s="779" customFormat="1" ht="15.95" customHeight="1" thickBot="1">
      <c r="B4" s="401"/>
      <c r="C4" s="777"/>
      <c r="D4" s="8"/>
      <c r="E4" s="8"/>
      <c r="F4" s="778"/>
      <c r="G4" s="777"/>
      <c r="H4" s="8"/>
      <c r="I4" s="8"/>
      <c r="J4" s="8"/>
      <c r="K4" s="777"/>
      <c r="L4" s="8"/>
      <c r="M4" s="8"/>
      <c r="N4" s="8" t="s">
        <v>916</v>
      </c>
      <c r="O4" s="401"/>
      <c r="P4" s="777"/>
      <c r="Q4" s="8"/>
      <c r="R4" s="8"/>
      <c r="S4" s="778"/>
      <c r="T4" s="777"/>
      <c r="U4" s="8"/>
      <c r="V4" s="8"/>
      <c r="W4" s="473"/>
      <c r="X4" s="777"/>
      <c r="Y4" s="8"/>
      <c r="Z4" s="8"/>
      <c r="AA4" s="473" t="s">
        <v>899</v>
      </c>
      <c r="AB4" s="401"/>
      <c r="AC4" s="777"/>
      <c r="AD4" s="8"/>
      <c r="AE4" s="8"/>
      <c r="AF4" s="778"/>
      <c r="AG4" s="777"/>
      <c r="AH4" s="8"/>
      <c r="AI4" s="8"/>
      <c r="AJ4" s="473"/>
      <c r="AK4" s="777"/>
      <c r="AL4" s="8"/>
      <c r="AM4" s="8"/>
      <c r="AN4" s="473" t="s">
        <v>902</v>
      </c>
    </row>
    <row r="5" spans="2:40" s="206" customFormat="1" ht="15.95" customHeight="1" thickBot="1">
      <c r="B5" s="1499" t="s">
        <v>926</v>
      </c>
      <c r="C5" s="1223" t="s">
        <v>918</v>
      </c>
      <c r="D5" s="1497"/>
      <c r="E5" s="1497"/>
      <c r="F5" s="1498"/>
      <c r="G5" s="1223" t="s">
        <v>919</v>
      </c>
      <c r="H5" s="1497"/>
      <c r="I5" s="1497"/>
      <c r="J5" s="1498"/>
      <c r="K5" s="1223" t="s">
        <v>920</v>
      </c>
      <c r="L5" s="1497"/>
      <c r="M5" s="1497"/>
      <c r="N5" s="1498"/>
      <c r="O5" s="1499" t="s">
        <v>926</v>
      </c>
      <c r="P5" s="1223" t="s">
        <v>921</v>
      </c>
      <c r="Q5" s="1497"/>
      <c r="R5" s="1497"/>
      <c r="S5" s="1498"/>
      <c r="T5" s="1223" t="s">
        <v>919</v>
      </c>
      <c r="U5" s="1497"/>
      <c r="V5" s="1497"/>
      <c r="W5" s="1498"/>
      <c r="X5" s="1223" t="s">
        <v>920</v>
      </c>
      <c r="Y5" s="1497"/>
      <c r="Z5" s="1497"/>
      <c r="AA5" s="1498"/>
      <c r="AB5" s="1499" t="s">
        <v>926</v>
      </c>
      <c r="AC5" s="1223" t="s">
        <v>922</v>
      </c>
      <c r="AD5" s="1497"/>
      <c r="AE5" s="1497"/>
      <c r="AF5" s="1498"/>
      <c r="AG5" s="1223" t="s">
        <v>919</v>
      </c>
      <c r="AH5" s="1497"/>
      <c r="AI5" s="1497"/>
      <c r="AJ5" s="1498"/>
      <c r="AK5" s="1223" t="s">
        <v>920</v>
      </c>
      <c r="AL5" s="1497"/>
      <c r="AM5" s="1497"/>
      <c r="AN5" s="1498"/>
    </row>
    <row r="6" spans="2:40" s="206" customFormat="1" ht="15.95" customHeight="1" thickTop="1" thickBot="1">
      <c r="B6" s="1500"/>
      <c r="C6" s="780" t="s">
        <v>927</v>
      </c>
      <c r="D6" s="781" t="s">
        <v>928</v>
      </c>
      <c r="E6" s="781" t="s">
        <v>732</v>
      </c>
      <c r="F6" s="782" t="s">
        <v>796</v>
      </c>
      <c r="G6" s="780" t="s">
        <v>927</v>
      </c>
      <c r="H6" s="781" t="s">
        <v>928</v>
      </c>
      <c r="I6" s="781" t="s">
        <v>732</v>
      </c>
      <c r="J6" s="782" t="s">
        <v>796</v>
      </c>
      <c r="K6" s="780" t="s">
        <v>927</v>
      </c>
      <c r="L6" s="781" t="s">
        <v>928</v>
      </c>
      <c r="M6" s="781" t="s">
        <v>732</v>
      </c>
      <c r="N6" s="782" t="s">
        <v>796</v>
      </c>
      <c r="O6" s="1500"/>
      <c r="P6" s="780" t="s">
        <v>927</v>
      </c>
      <c r="Q6" s="781" t="s">
        <v>928</v>
      </c>
      <c r="R6" s="781" t="s">
        <v>732</v>
      </c>
      <c r="S6" s="782" t="s">
        <v>796</v>
      </c>
      <c r="T6" s="780" t="s">
        <v>927</v>
      </c>
      <c r="U6" s="781" t="s">
        <v>928</v>
      </c>
      <c r="V6" s="781" t="s">
        <v>732</v>
      </c>
      <c r="W6" s="782" t="s">
        <v>796</v>
      </c>
      <c r="X6" s="780" t="s">
        <v>927</v>
      </c>
      <c r="Y6" s="781" t="s">
        <v>928</v>
      </c>
      <c r="Z6" s="781" t="s">
        <v>732</v>
      </c>
      <c r="AA6" s="782" t="s">
        <v>796</v>
      </c>
      <c r="AB6" s="1500"/>
      <c r="AC6" s="780" t="s">
        <v>927</v>
      </c>
      <c r="AD6" s="781" t="s">
        <v>928</v>
      </c>
      <c r="AE6" s="781" t="s">
        <v>732</v>
      </c>
      <c r="AF6" s="782" t="s">
        <v>796</v>
      </c>
      <c r="AG6" s="780" t="s">
        <v>927</v>
      </c>
      <c r="AH6" s="781" t="s">
        <v>928</v>
      </c>
      <c r="AI6" s="781" t="s">
        <v>732</v>
      </c>
      <c r="AJ6" s="782" t="s">
        <v>796</v>
      </c>
      <c r="AK6" s="780" t="s">
        <v>927</v>
      </c>
      <c r="AL6" s="781" t="s">
        <v>928</v>
      </c>
      <c r="AM6" s="781" t="s">
        <v>732</v>
      </c>
      <c r="AN6" s="782" t="s">
        <v>796</v>
      </c>
    </row>
    <row r="7" spans="2:40" ht="15.95" customHeight="1">
      <c r="B7" s="9" t="s">
        <v>64</v>
      </c>
      <c r="C7" s="783">
        <v>492</v>
      </c>
      <c r="D7" s="784">
        <v>12</v>
      </c>
      <c r="E7" s="784">
        <v>0</v>
      </c>
      <c r="F7" s="785">
        <v>504</v>
      </c>
      <c r="G7" s="786">
        <f>IF(F7=0,0,C7/F7*100)</f>
        <v>97.61904761904762</v>
      </c>
      <c r="H7" s="787">
        <f>IF(F7=0,0,D7/F7*100)</f>
        <v>2.3809523809523809</v>
      </c>
      <c r="I7" s="788">
        <f>IF(F7=0,0,E7/F7*100)</f>
        <v>0</v>
      </c>
      <c r="J7" s="789">
        <f>IF(F7=0,0,F7/F7*100)</f>
        <v>100</v>
      </c>
      <c r="K7" s="786">
        <v>97.637330183106911</v>
      </c>
      <c r="L7" s="787">
        <v>2.3626698168930891</v>
      </c>
      <c r="M7" s="788">
        <v>0</v>
      </c>
      <c r="N7" s="789">
        <v>100</v>
      </c>
      <c r="O7" s="9" t="s">
        <v>64</v>
      </c>
      <c r="P7" s="783">
        <v>8</v>
      </c>
      <c r="Q7" s="784">
        <v>1</v>
      </c>
      <c r="R7" s="784">
        <v>0</v>
      </c>
      <c r="S7" s="785">
        <v>9</v>
      </c>
      <c r="T7" s="786">
        <f>IF(S7=0,0,P7/S7*100)</f>
        <v>88.888888888888886</v>
      </c>
      <c r="U7" s="787">
        <f>IF(S7=0,0,Q7/S7*100)</f>
        <v>11.111111111111111</v>
      </c>
      <c r="V7" s="788">
        <f>IF(S7=0,0,R7/S7*100)</f>
        <v>0</v>
      </c>
      <c r="W7" s="789">
        <f>IF(S7=0,0,S7/S7*100)</f>
        <v>100</v>
      </c>
      <c r="X7" s="786">
        <v>92.307692307692307</v>
      </c>
      <c r="Y7" s="787">
        <v>7.6923076923076925</v>
      </c>
      <c r="Z7" s="788">
        <v>0</v>
      </c>
      <c r="AA7" s="789">
        <v>100</v>
      </c>
      <c r="AB7" s="9" t="s">
        <v>64</v>
      </c>
      <c r="AC7" s="783">
        <v>216.43299999999999</v>
      </c>
      <c r="AD7" s="784">
        <v>0.82599999999999996</v>
      </c>
      <c r="AE7" s="784">
        <v>0</v>
      </c>
      <c r="AF7" s="785">
        <v>217.25899999999999</v>
      </c>
      <c r="AG7" s="786">
        <f>IF(AF7=0,0,AC7/AF7*100)</f>
        <v>99.619808615523411</v>
      </c>
      <c r="AH7" s="787">
        <f>IF(AF7=0,0,AD7/AF7*100)</f>
        <v>0.38019138447659245</v>
      </c>
      <c r="AI7" s="788">
        <f>IF(AF7=0,0,AE7/AF7*100)</f>
        <v>0</v>
      </c>
      <c r="AJ7" s="789">
        <f>IF(AF7=0,0,AF7/AF7*100)</f>
        <v>100</v>
      </c>
      <c r="AK7" s="786">
        <v>98.924214502784665</v>
      </c>
      <c r="AL7" s="787">
        <v>1.0757854972153285</v>
      </c>
      <c r="AM7" s="788">
        <v>0</v>
      </c>
      <c r="AN7" s="789">
        <v>100</v>
      </c>
    </row>
    <row r="8" spans="2:40" ht="15.95" customHeight="1">
      <c r="B8" s="9" t="s">
        <v>19</v>
      </c>
      <c r="C8" s="790">
        <v>96850</v>
      </c>
      <c r="D8" s="791">
        <v>8249</v>
      </c>
      <c r="E8" s="791">
        <v>351</v>
      </c>
      <c r="F8" s="792">
        <v>105450</v>
      </c>
      <c r="G8" s="793">
        <f t="shared" ref="G8:G71" si="0">IF(F8=0,0,C8/F8*100)</f>
        <v>91.84447605500236</v>
      </c>
      <c r="H8" s="794">
        <f t="shared" ref="H8:H71" si="1">IF(F8=0,0,D8/F8*100)</f>
        <v>7.8226647700331915</v>
      </c>
      <c r="I8" s="795">
        <f t="shared" ref="I8:I71" si="2">IF(F8=0,0,E8/F8*100)</f>
        <v>0.33285917496443812</v>
      </c>
      <c r="J8" s="796">
        <f t="shared" ref="J8:J71" si="3">IF(F8=0,0,F8/F8*100)</f>
        <v>100</v>
      </c>
      <c r="K8" s="793">
        <v>94.337014790415296</v>
      </c>
      <c r="L8" s="794">
        <v>5.662985209584706</v>
      </c>
      <c r="M8" s="795">
        <v>0</v>
      </c>
      <c r="N8" s="796">
        <v>100</v>
      </c>
      <c r="O8" s="9" t="s">
        <v>19</v>
      </c>
      <c r="P8" s="790">
        <v>1866</v>
      </c>
      <c r="Q8" s="791">
        <v>323</v>
      </c>
      <c r="R8" s="791">
        <v>11</v>
      </c>
      <c r="S8" s="792">
        <v>2200</v>
      </c>
      <c r="T8" s="793">
        <f t="shared" ref="T8:T71" si="4">IF(S8=0,0,P8/S8*100)</f>
        <v>84.818181818181813</v>
      </c>
      <c r="U8" s="794">
        <f t="shared" ref="U8:U71" si="5">IF(S8=0,0,Q8/S8*100)</f>
        <v>14.681818181818182</v>
      </c>
      <c r="V8" s="795">
        <f t="shared" ref="V8:V71" si="6">IF(S8=0,0,R8/S8*100)</f>
        <v>0.5</v>
      </c>
      <c r="W8" s="796">
        <f t="shared" ref="W8:W71" si="7">IF(S8=0,0,S8/S8*100)</f>
        <v>100</v>
      </c>
      <c r="X8" s="793">
        <v>88.963855421686745</v>
      </c>
      <c r="Y8" s="794">
        <v>11.036144578313253</v>
      </c>
      <c r="Z8" s="795">
        <v>0</v>
      </c>
      <c r="AA8" s="796">
        <v>100</v>
      </c>
      <c r="AB8" s="9" t="s">
        <v>19</v>
      </c>
      <c r="AC8" s="790">
        <v>11188.352999999999</v>
      </c>
      <c r="AD8" s="791">
        <v>2980.761</v>
      </c>
      <c r="AE8" s="791">
        <v>136.11000000000001</v>
      </c>
      <c r="AF8" s="792">
        <v>14305.224</v>
      </c>
      <c r="AG8" s="793">
        <f t="shared" ref="AG8:AG71" si="8">IF(AF8=0,0,AC8/AF8*100)</f>
        <v>78.211658901671157</v>
      </c>
      <c r="AH8" s="794">
        <f t="shared" ref="AH8:AH71" si="9">IF(AF8=0,0,AD8/AF8*100)</f>
        <v>20.836870502691884</v>
      </c>
      <c r="AI8" s="795">
        <f t="shared" ref="AI8:AI71" si="10">IF(AF8=0,0,AE8/AF8*100)</f>
        <v>0.95147059563695058</v>
      </c>
      <c r="AJ8" s="796">
        <f t="shared" ref="AJ8:AJ71" si="11">IF(AF8=0,0,AF8/AF8*100)</f>
        <v>100</v>
      </c>
      <c r="AK8" s="793">
        <v>88.137310821114085</v>
      </c>
      <c r="AL8" s="794">
        <v>11.862689178885926</v>
      </c>
      <c r="AM8" s="795">
        <v>0</v>
      </c>
      <c r="AN8" s="796">
        <v>100</v>
      </c>
    </row>
    <row r="9" spans="2:40" ht="15.95" customHeight="1">
      <c r="B9" s="9" t="s">
        <v>84</v>
      </c>
      <c r="C9" s="790">
        <v>644</v>
      </c>
      <c r="D9" s="791">
        <v>39</v>
      </c>
      <c r="E9" s="791">
        <v>0</v>
      </c>
      <c r="F9" s="792">
        <v>683</v>
      </c>
      <c r="G9" s="793">
        <f t="shared" si="0"/>
        <v>94.289897510980964</v>
      </c>
      <c r="H9" s="794">
        <f t="shared" si="1"/>
        <v>5.7101024890190342</v>
      </c>
      <c r="I9" s="795">
        <f t="shared" si="2"/>
        <v>0</v>
      </c>
      <c r="J9" s="796">
        <f t="shared" si="3"/>
        <v>100</v>
      </c>
      <c r="K9" s="793">
        <v>94.819277108433724</v>
      </c>
      <c r="L9" s="794">
        <v>5.1807228915662655</v>
      </c>
      <c r="M9" s="795">
        <v>0</v>
      </c>
      <c r="N9" s="796">
        <v>100</v>
      </c>
      <c r="O9" s="9" t="s">
        <v>84</v>
      </c>
      <c r="P9" s="790">
        <v>28</v>
      </c>
      <c r="Q9" s="791">
        <v>2</v>
      </c>
      <c r="R9" s="791">
        <v>0</v>
      </c>
      <c r="S9" s="792">
        <v>30</v>
      </c>
      <c r="T9" s="793">
        <f t="shared" si="4"/>
        <v>93.333333333333329</v>
      </c>
      <c r="U9" s="794">
        <f t="shared" si="5"/>
        <v>6.666666666666667</v>
      </c>
      <c r="V9" s="795">
        <f t="shared" si="6"/>
        <v>0</v>
      </c>
      <c r="W9" s="796">
        <f t="shared" si="7"/>
        <v>100</v>
      </c>
      <c r="X9" s="793">
        <v>88.888888888888886</v>
      </c>
      <c r="Y9" s="794">
        <v>11.111111111111111</v>
      </c>
      <c r="Z9" s="795">
        <v>0</v>
      </c>
      <c r="AA9" s="796">
        <v>100</v>
      </c>
      <c r="AB9" s="9" t="s">
        <v>84</v>
      </c>
      <c r="AC9" s="790">
        <v>137.71899999999999</v>
      </c>
      <c r="AD9" s="791">
        <v>17.350000000000001</v>
      </c>
      <c r="AE9" s="791">
        <v>0</v>
      </c>
      <c r="AF9" s="792">
        <v>155.06899999999999</v>
      </c>
      <c r="AG9" s="793">
        <f t="shared" si="8"/>
        <v>88.811432330124006</v>
      </c>
      <c r="AH9" s="794">
        <f t="shared" si="9"/>
        <v>11.188567669875994</v>
      </c>
      <c r="AI9" s="795">
        <f t="shared" si="10"/>
        <v>0</v>
      </c>
      <c r="AJ9" s="796">
        <f t="shared" si="11"/>
        <v>100</v>
      </c>
      <c r="AK9" s="793">
        <v>59.968628942177439</v>
      </c>
      <c r="AL9" s="794">
        <v>40.031371057822561</v>
      </c>
      <c r="AM9" s="795">
        <v>0</v>
      </c>
      <c r="AN9" s="796">
        <v>100</v>
      </c>
    </row>
    <row r="10" spans="2:40" ht="15.95" customHeight="1">
      <c r="B10" s="9" t="s">
        <v>65</v>
      </c>
      <c r="C10" s="790">
        <v>8888</v>
      </c>
      <c r="D10" s="791">
        <v>1029</v>
      </c>
      <c r="E10" s="791">
        <v>0</v>
      </c>
      <c r="F10" s="792">
        <v>9917</v>
      </c>
      <c r="G10" s="793">
        <f t="shared" si="0"/>
        <v>89.623878188968447</v>
      </c>
      <c r="H10" s="794">
        <f t="shared" si="1"/>
        <v>10.376121811031561</v>
      </c>
      <c r="I10" s="795">
        <f t="shared" si="2"/>
        <v>0</v>
      </c>
      <c r="J10" s="796">
        <f t="shared" si="3"/>
        <v>100</v>
      </c>
      <c r="K10" s="793">
        <v>90.225354725030144</v>
      </c>
      <c r="L10" s="794">
        <v>9.7746452749698598</v>
      </c>
      <c r="M10" s="795">
        <v>0</v>
      </c>
      <c r="N10" s="796">
        <v>100</v>
      </c>
      <c r="O10" s="9" t="s">
        <v>65</v>
      </c>
      <c r="P10" s="790">
        <v>254</v>
      </c>
      <c r="Q10" s="791">
        <v>56</v>
      </c>
      <c r="R10" s="791">
        <v>0</v>
      </c>
      <c r="S10" s="792">
        <v>310</v>
      </c>
      <c r="T10" s="793">
        <f t="shared" si="4"/>
        <v>81.935483870967744</v>
      </c>
      <c r="U10" s="794">
        <f t="shared" si="5"/>
        <v>18.064516129032256</v>
      </c>
      <c r="V10" s="795">
        <f t="shared" si="6"/>
        <v>0</v>
      </c>
      <c r="W10" s="796">
        <f t="shared" si="7"/>
        <v>100</v>
      </c>
      <c r="X10" s="793">
        <v>86.122448979591837</v>
      </c>
      <c r="Y10" s="794">
        <v>13.877551020408163</v>
      </c>
      <c r="Z10" s="795">
        <v>0</v>
      </c>
      <c r="AA10" s="796">
        <v>100</v>
      </c>
      <c r="AB10" s="9" t="s">
        <v>65</v>
      </c>
      <c r="AC10" s="790">
        <v>728.78899999999999</v>
      </c>
      <c r="AD10" s="791">
        <v>326.15800000000002</v>
      </c>
      <c r="AE10" s="791">
        <v>0</v>
      </c>
      <c r="AF10" s="792">
        <v>1054.9469999999999</v>
      </c>
      <c r="AG10" s="793">
        <f t="shared" si="8"/>
        <v>69.08299658655838</v>
      </c>
      <c r="AH10" s="794">
        <f t="shared" si="9"/>
        <v>30.91700341344163</v>
      </c>
      <c r="AI10" s="795">
        <f t="shared" si="10"/>
        <v>0</v>
      </c>
      <c r="AJ10" s="796">
        <f t="shared" si="11"/>
        <v>100</v>
      </c>
      <c r="AK10" s="793">
        <v>84.615132795402332</v>
      </c>
      <c r="AL10" s="794">
        <v>15.384867204597674</v>
      </c>
      <c r="AM10" s="795">
        <v>0</v>
      </c>
      <c r="AN10" s="796">
        <v>100</v>
      </c>
    </row>
    <row r="11" spans="2:40" ht="15.95" customHeight="1">
      <c r="B11" s="9" t="s">
        <v>66</v>
      </c>
      <c r="C11" s="790">
        <v>11532</v>
      </c>
      <c r="D11" s="791">
        <v>6684</v>
      </c>
      <c r="E11" s="791">
        <v>0</v>
      </c>
      <c r="F11" s="792">
        <v>18216</v>
      </c>
      <c r="G11" s="793">
        <f t="shared" si="0"/>
        <v>63.306982872200265</v>
      </c>
      <c r="H11" s="794">
        <f t="shared" si="1"/>
        <v>36.693017127799735</v>
      </c>
      <c r="I11" s="795">
        <f t="shared" si="2"/>
        <v>0</v>
      </c>
      <c r="J11" s="796">
        <f t="shared" si="3"/>
        <v>100</v>
      </c>
      <c r="K11" s="793">
        <v>95.094520220148354</v>
      </c>
      <c r="L11" s="794">
        <v>4.905479779851639</v>
      </c>
      <c r="M11" s="795">
        <v>0</v>
      </c>
      <c r="N11" s="796">
        <v>100</v>
      </c>
      <c r="O11" s="9" t="s">
        <v>66</v>
      </c>
      <c r="P11" s="790">
        <v>103</v>
      </c>
      <c r="Q11" s="791">
        <v>48</v>
      </c>
      <c r="R11" s="791">
        <v>0</v>
      </c>
      <c r="S11" s="792">
        <v>151</v>
      </c>
      <c r="T11" s="793">
        <f t="shared" si="4"/>
        <v>68.211920529801333</v>
      </c>
      <c r="U11" s="794">
        <f t="shared" si="5"/>
        <v>31.788079470198678</v>
      </c>
      <c r="V11" s="795">
        <f t="shared" si="6"/>
        <v>0</v>
      </c>
      <c r="W11" s="796">
        <f t="shared" si="7"/>
        <v>100</v>
      </c>
      <c r="X11" s="793">
        <v>95.774647887323937</v>
      </c>
      <c r="Y11" s="794">
        <v>4.225352112676056</v>
      </c>
      <c r="Z11" s="795">
        <v>0</v>
      </c>
      <c r="AA11" s="796">
        <v>100</v>
      </c>
      <c r="AB11" s="9" t="s">
        <v>66</v>
      </c>
      <c r="AC11" s="790">
        <v>1453.2470000000001</v>
      </c>
      <c r="AD11" s="791">
        <v>1529.65</v>
      </c>
      <c r="AE11" s="791">
        <v>0</v>
      </c>
      <c r="AF11" s="792">
        <v>2982.8969999999999</v>
      </c>
      <c r="AG11" s="793">
        <f t="shared" si="8"/>
        <v>48.719315484242337</v>
      </c>
      <c r="AH11" s="794">
        <f t="shared" si="9"/>
        <v>51.28068451575767</v>
      </c>
      <c r="AI11" s="795">
        <f t="shared" si="10"/>
        <v>0</v>
      </c>
      <c r="AJ11" s="796">
        <f t="shared" si="11"/>
        <v>100</v>
      </c>
      <c r="AK11" s="793">
        <v>79.51074829711385</v>
      </c>
      <c r="AL11" s="794">
        <v>20.48925170288614</v>
      </c>
      <c r="AM11" s="795">
        <v>0</v>
      </c>
      <c r="AN11" s="796">
        <v>100</v>
      </c>
    </row>
    <row r="12" spans="2:40" ht="15.95" customHeight="1">
      <c r="B12" s="9" t="s">
        <v>33</v>
      </c>
      <c r="C12" s="790">
        <v>23405</v>
      </c>
      <c r="D12" s="791">
        <v>7535</v>
      </c>
      <c r="E12" s="791">
        <v>59</v>
      </c>
      <c r="F12" s="792">
        <v>30999</v>
      </c>
      <c r="G12" s="793">
        <f t="shared" si="0"/>
        <v>75.502435562437498</v>
      </c>
      <c r="H12" s="794">
        <f t="shared" si="1"/>
        <v>24.307235717281202</v>
      </c>
      <c r="I12" s="795">
        <f t="shared" si="2"/>
        <v>0.19032872028129938</v>
      </c>
      <c r="J12" s="796">
        <f t="shared" si="3"/>
        <v>100</v>
      </c>
      <c r="K12" s="793">
        <v>76.829561868078954</v>
      </c>
      <c r="L12" s="794">
        <v>23.170438131921038</v>
      </c>
      <c r="M12" s="795">
        <v>0</v>
      </c>
      <c r="N12" s="796">
        <v>100</v>
      </c>
      <c r="O12" s="9" t="s">
        <v>33</v>
      </c>
      <c r="P12" s="790">
        <v>642</v>
      </c>
      <c r="Q12" s="791">
        <v>280</v>
      </c>
      <c r="R12" s="791">
        <v>2</v>
      </c>
      <c r="S12" s="792">
        <v>924</v>
      </c>
      <c r="T12" s="793">
        <f t="shared" si="4"/>
        <v>69.480519480519476</v>
      </c>
      <c r="U12" s="794">
        <f t="shared" si="5"/>
        <v>30.303030303030305</v>
      </c>
      <c r="V12" s="795">
        <f t="shared" si="6"/>
        <v>0.21645021645021645</v>
      </c>
      <c r="W12" s="796">
        <f t="shared" si="7"/>
        <v>100</v>
      </c>
      <c r="X12" s="793">
        <v>89.260143198090688</v>
      </c>
      <c r="Y12" s="794">
        <v>10.739856801909307</v>
      </c>
      <c r="Z12" s="795">
        <v>0</v>
      </c>
      <c r="AA12" s="796">
        <v>100</v>
      </c>
      <c r="AB12" s="9" t="s">
        <v>33</v>
      </c>
      <c r="AC12" s="790">
        <v>2390.6509999999998</v>
      </c>
      <c r="AD12" s="791">
        <v>4420.2520000000004</v>
      </c>
      <c r="AE12" s="791">
        <v>4.2949999999999999</v>
      </c>
      <c r="AF12" s="792">
        <v>6815.1980000000003</v>
      </c>
      <c r="AG12" s="793">
        <f t="shared" si="8"/>
        <v>35.078232503296306</v>
      </c>
      <c r="AH12" s="794">
        <f t="shared" si="9"/>
        <v>64.858746583738295</v>
      </c>
      <c r="AI12" s="795">
        <f t="shared" si="10"/>
        <v>6.3020912965404671E-2</v>
      </c>
      <c r="AJ12" s="796">
        <f t="shared" si="11"/>
        <v>100</v>
      </c>
      <c r="AK12" s="793">
        <v>64.214472042310831</v>
      </c>
      <c r="AL12" s="794">
        <v>35.785527957689162</v>
      </c>
      <c r="AM12" s="795">
        <v>0</v>
      </c>
      <c r="AN12" s="796">
        <v>100</v>
      </c>
    </row>
    <row r="13" spans="2:40" ht="15.95" customHeight="1">
      <c r="B13" s="9" t="s">
        <v>34</v>
      </c>
      <c r="C13" s="790">
        <v>17753</v>
      </c>
      <c r="D13" s="791">
        <v>2021</v>
      </c>
      <c r="E13" s="791">
        <v>0</v>
      </c>
      <c r="F13" s="792">
        <v>19774</v>
      </c>
      <c r="G13" s="793">
        <f t="shared" si="0"/>
        <v>89.779508445433393</v>
      </c>
      <c r="H13" s="794">
        <f t="shared" si="1"/>
        <v>10.220491554566602</v>
      </c>
      <c r="I13" s="795">
        <f t="shared" si="2"/>
        <v>0</v>
      </c>
      <c r="J13" s="796">
        <f t="shared" si="3"/>
        <v>100</v>
      </c>
      <c r="K13" s="793">
        <v>99.0480691331353</v>
      </c>
      <c r="L13" s="794">
        <v>0.95193086686470429</v>
      </c>
      <c r="M13" s="795">
        <v>0</v>
      </c>
      <c r="N13" s="796">
        <v>100</v>
      </c>
      <c r="O13" s="9" t="s">
        <v>34</v>
      </c>
      <c r="P13" s="790">
        <v>284</v>
      </c>
      <c r="Q13" s="791">
        <v>27</v>
      </c>
      <c r="R13" s="791">
        <v>0</v>
      </c>
      <c r="S13" s="792">
        <v>311</v>
      </c>
      <c r="T13" s="793">
        <f t="shared" si="4"/>
        <v>91.318327974276528</v>
      </c>
      <c r="U13" s="794">
        <f t="shared" si="5"/>
        <v>8.6816720257234739</v>
      </c>
      <c r="V13" s="795">
        <f t="shared" si="6"/>
        <v>0</v>
      </c>
      <c r="W13" s="796">
        <f t="shared" si="7"/>
        <v>100</v>
      </c>
      <c r="X13" s="793">
        <v>98.795180722891558</v>
      </c>
      <c r="Y13" s="794">
        <v>1.2048192771084338</v>
      </c>
      <c r="Z13" s="795">
        <v>0</v>
      </c>
      <c r="AA13" s="796">
        <v>100</v>
      </c>
      <c r="AB13" s="9" t="s">
        <v>34</v>
      </c>
      <c r="AC13" s="790">
        <v>2240.5410000000002</v>
      </c>
      <c r="AD13" s="791">
        <v>401.81200000000001</v>
      </c>
      <c r="AE13" s="791">
        <v>0</v>
      </c>
      <c r="AF13" s="792">
        <v>2642.3530000000001</v>
      </c>
      <c r="AG13" s="793">
        <f t="shared" si="8"/>
        <v>84.793401941375748</v>
      </c>
      <c r="AH13" s="794">
        <f t="shared" si="9"/>
        <v>15.206598058624266</v>
      </c>
      <c r="AI13" s="795">
        <f t="shared" si="10"/>
        <v>0</v>
      </c>
      <c r="AJ13" s="796">
        <f t="shared" si="11"/>
        <v>100</v>
      </c>
      <c r="AK13" s="793">
        <v>97.280202108717333</v>
      </c>
      <c r="AL13" s="794">
        <v>2.719797891282663</v>
      </c>
      <c r="AM13" s="795">
        <v>0</v>
      </c>
      <c r="AN13" s="796">
        <v>100</v>
      </c>
    </row>
    <row r="14" spans="2:40" ht="15.95" customHeight="1">
      <c r="B14" s="9" t="s">
        <v>91</v>
      </c>
      <c r="C14" s="790">
        <v>3283</v>
      </c>
      <c r="D14" s="791">
        <v>51</v>
      </c>
      <c r="E14" s="791">
        <v>0</v>
      </c>
      <c r="F14" s="797">
        <v>3334</v>
      </c>
      <c r="G14" s="793">
        <f t="shared" si="0"/>
        <v>98.470305938812245</v>
      </c>
      <c r="H14" s="794">
        <f t="shared" si="1"/>
        <v>1.5296940611877625</v>
      </c>
      <c r="I14" s="795">
        <f t="shared" si="2"/>
        <v>0</v>
      </c>
      <c r="J14" s="798">
        <f t="shared" si="3"/>
        <v>100</v>
      </c>
      <c r="K14" s="793">
        <v>0</v>
      </c>
      <c r="L14" s="794">
        <v>0</v>
      </c>
      <c r="M14" s="795">
        <v>0</v>
      </c>
      <c r="N14" s="798">
        <v>0</v>
      </c>
      <c r="O14" s="9" t="s">
        <v>91</v>
      </c>
      <c r="P14" s="790">
        <v>26</v>
      </c>
      <c r="Q14" s="791">
        <v>2</v>
      </c>
      <c r="R14" s="791">
        <v>0</v>
      </c>
      <c r="S14" s="797">
        <v>28</v>
      </c>
      <c r="T14" s="793">
        <f t="shared" si="4"/>
        <v>92.857142857142861</v>
      </c>
      <c r="U14" s="794">
        <f t="shared" si="5"/>
        <v>7.1428571428571423</v>
      </c>
      <c r="V14" s="795">
        <f t="shared" si="6"/>
        <v>0</v>
      </c>
      <c r="W14" s="798">
        <f t="shared" si="7"/>
        <v>100</v>
      </c>
      <c r="X14" s="793">
        <v>0</v>
      </c>
      <c r="Y14" s="794">
        <v>0</v>
      </c>
      <c r="Z14" s="795">
        <v>0</v>
      </c>
      <c r="AA14" s="798">
        <v>0</v>
      </c>
      <c r="AB14" s="9" t="s">
        <v>91</v>
      </c>
      <c r="AC14" s="790">
        <v>334.03500000000003</v>
      </c>
      <c r="AD14" s="791">
        <v>2.0840000000000001</v>
      </c>
      <c r="AE14" s="791">
        <v>0</v>
      </c>
      <c r="AF14" s="797">
        <v>336.11900000000003</v>
      </c>
      <c r="AG14" s="793">
        <f t="shared" si="8"/>
        <v>99.379981494649215</v>
      </c>
      <c r="AH14" s="794">
        <f t="shared" si="9"/>
        <v>0.62001850535078351</v>
      </c>
      <c r="AI14" s="795">
        <f t="shared" si="10"/>
        <v>0</v>
      </c>
      <c r="AJ14" s="798">
        <f t="shared" si="11"/>
        <v>100</v>
      </c>
      <c r="AK14" s="793">
        <v>0</v>
      </c>
      <c r="AL14" s="794">
        <v>0</v>
      </c>
      <c r="AM14" s="795">
        <v>0</v>
      </c>
      <c r="AN14" s="798">
        <v>0</v>
      </c>
    </row>
    <row r="15" spans="2:40" ht="15.95" customHeight="1">
      <c r="B15" s="9" t="s">
        <v>67</v>
      </c>
      <c r="C15" s="790">
        <v>68049</v>
      </c>
      <c r="D15" s="791">
        <v>14092</v>
      </c>
      <c r="E15" s="791">
        <v>1331</v>
      </c>
      <c r="F15" s="792">
        <v>83472</v>
      </c>
      <c r="G15" s="793">
        <f t="shared" si="0"/>
        <v>81.523145485911442</v>
      </c>
      <c r="H15" s="794">
        <f t="shared" si="1"/>
        <v>16.882307839754649</v>
      </c>
      <c r="I15" s="795">
        <f t="shared" si="2"/>
        <v>1.5945466743339083</v>
      </c>
      <c r="J15" s="796">
        <f t="shared" si="3"/>
        <v>100</v>
      </c>
      <c r="K15" s="793">
        <v>90.144563011293599</v>
      </c>
      <c r="L15" s="794">
        <v>9.8554369887064031</v>
      </c>
      <c r="M15" s="795">
        <v>0</v>
      </c>
      <c r="N15" s="796">
        <v>100</v>
      </c>
      <c r="O15" s="9" t="s">
        <v>67</v>
      </c>
      <c r="P15" s="790">
        <v>1495</v>
      </c>
      <c r="Q15" s="791">
        <v>418</v>
      </c>
      <c r="R15" s="791">
        <v>18</v>
      </c>
      <c r="S15" s="792">
        <v>1931</v>
      </c>
      <c r="T15" s="793">
        <f t="shared" si="4"/>
        <v>77.421025375453141</v>
      </c>
      <c r="U15" s="794">
        <f t="shared" si="5"/>
        <v>21.646815121698602</v>
      </c>
      <c r="V15" s="795">
        <f t="shared" si="6"/>
        <v>0.93215950284826521</v>
      </c>
      <c r="W15" s="796">
        <f t="shared" si="7"/>
        <v>100</v>
      </c>
      <c r="X15" s="793">
        <v>85.226480836236931</v>
      </c>
      <c r="Y15" s="794">
        <v>14.773519163763066</v>
      </c>
      <c r="Z15" s="795">
        <v>0</v>
      </c>
      <c r="AA15" s="796">
        <v>100</v>
      </c>
      <c r="AB15" s="9" t="s">
        <v>67</v>
      </c>
      <c r="AC15" s="790">
        <v>9421.6740000000009</v>
      </c>
      <c r="AD15" s="791">
        <v>3332.7040000000002</v>
      </c>
      <c r="AE15" s="791">
        <v>181.096</v>
      </c>
      <c r="AF15" s="792">
        <v>12935.474</v>
      </c>
      <c r="AG15" s="793">
        <f t="shared" si="8"/>
        <v>72.835939371065962</v>
      </c>
      <c r="AH15" s="794">
        <f t="shared" si="9"/>
        <v>25.76406554564603</v>
      </c>
      <c r="AI15" s="795">
        <f t="shared" si="10"/>
        <v>1.3999950832880188</v>
      </c>
      <c r="AJ15" s="796">
        <f t="shared" si="11"/>
        <v>100</v>
      </c>
      <c r="AK15" s="793">
        <v>80.88397645641588</v>
      </c>
      <c r="AL15" s="794">
        <v>19.11602354358412</v>
      </c>
      <c r="AM15" s="795">
        <v>0</v>
      </c>
      <c r="AN15" s="796">
        <v>100</v>
      </c>
    </row>
    <row r="16" spans="2:40" ht="15.95" customHeight="1">
      <c r="B16" s="9" t="s">
        <v>35</v>
      </c>
      <c r="C16" s="790">
        <v>32336</v>
      </c>
      <c r="D16" s="791">
        <v>1969</v>
      </c>
      <c r="E16" s="791">
        <v>0</v>
      </c>
      <c r="F16" s="792">
        <v>34305</v>
      </c>
      <c r="G16" s="793">
        <f t="shared" si="0"/>
        <v>94.260311907885153</v>
      </c>
      <c r="H16" s="794">
        <f t="shared" si="1"/>
        <v>5.7396880921148519</v>
      </c>
      <c r="I16" s="795">
        <f t="shared" si="2"/>
        <v>0</v>
      </c>
      <c r="J16" s="796">
        <f t="shared" si="3"/>
        <v>100</v>
      </c>
      <c r="K16" s="793">
        <v>98.319631403017439</v>
      </c>
      <c r="L16" s="794">
        <v>1.6803685969825639</v>
      </c>
      <c r="M16" s="795">
        <v>0</v>
      </c>
      <c r="N16" s="796">
        <v>100</v>
      </c>
      <c r="O16" s="9" t="s">
        <v>35</v>
      </c>
      <c r="P16" s="790">
        <v>438</v>
      </c>
      <c r="Q16" s="791">
        <v>62</v>
      </c>
      <c r="R16" s="791">
        <v>0</v>
      </c>
      <c r="S16" s="792">
        <v>500</v>
      </c>
      <c r="T16" s="793">
        <f t="shared" si="4"/>
        <v>87.6</v>
      </c>
      <c r="U16" s="794">
        <f t="shared" si="5"/>
        <v>12.4</v>
      </c>
      <c r="V16" s="795">
        <f t="shared" si="6"/>
        <v>0</v>
      </c>
      <c r="W16" s="796">
        <f t="shared" si="7"/>
        <v>100</v>
      </c>
      <c r="X16" s="793">
        <v>96.326530612244895</v>
      </c>
      <c r="Y16" s="794">
        <v>3.6734693877551026</v>
      </c>
      <c r="Z16" s="795">
        <v>0</v>
      </c>
      <c r="AA16" s="796">
        <v>100</v>
      </c>
      <c r="AB16" s="9" t="s">
        <v>35</v>
      </c>
      <c r="AC16" s="790">
        <v>4919.3890000000001</v>
      </c>
      <c r="AD16" s="791">
        <v>340.78800000000001</v>
      </c>
      <c r="AE16" s="791">
        <v>0</v>
      </c>
      <c r="AF16" s="792">
        <v>5260.1769999999997</v>
      </c>
      <c r="AG16" s="793">
        <f t="shared" si="8"/>
        <v>93.521358691922359</v>
      </c>
      <c r="AH16" s="794">
        <f t="shared" si="9"/>
        <v>6.4786413080776564</v>
      </c>
      <c r="AI16" s="795">
        <f t="shared" si="10"/>
        <v>0</v>
      </c>
      <c r="AJ16" s="796">
        <f t="shared" si="11"/>
        <v>100</v>
      </c>
      <c r="AK16" s="793">
        <v>98.898194047919546</v>
      </c>
      <c r="AL16" s="794">
        <v>1.1018059520804522</v>
      </c>
      <c r="AM16" s="795">
        <v>0</v>
      </c>
      <c r="AN16" s="796">
        <v>100</v>
      </c>
    </row>
    <row r="17" spans="2:40" ht="15.95" customHeight="1">
      <c r="B17" s="9" t="s">
        <v>36</v>
      </c>
      <c r="C17" s="790">
        <v>11482</v>
      </c>
      <c r="D17" s="791">
        <v>1965</v>
      </c>
      <c r="E17" s="791">
        <v>0</v>
      </c>
      <c r="F17" s="792">
        <v>13447</v>
      </c>
      <c r="G17" s="793">
        <f t="shared" si="0"/>
        <v>85.387075184055931</v>
      </c>
      <c r="H17" s="794">
        <f t="shared" si="1"/>
        <v>14.612924815944076</v>
      </c>
      <c r="I17" s="795">
        <f t="shared" si="2"/>
        <v>0</v>
      </c>
      <c r="J17" s="796">
        <f t="shared" si="3"/>
        <v>100</v>
      </c>
      <c r="K17" s="793">
        <v>91.826206580304941</v>
      </c>
      <c r="L17" s="794">
        <v>8.173793419695059</v>
      </c>
      <c r="M17" s="795">
        <v>0</v>
      </c>
      <c r="N17" s="796">
        <v>100</v>
      </c>
      <c r="O17" s="9" t="s">
        <v>36</v>
      </c>
      <c r="P17" s="790">
        <v>160</v>
      </c>
      <c r="Q17" s="791">
        <v>52</v>
      </c>
      <c r="R17" s="791">
        <v>0</v>
      </c>
      <c r="S17" s="792">
        <v>212</v>
      </c>
      <c r="T17" s="793">
        <f t="shared" si="4"/>
        <v>75.471698113207552</v>
      </c>
      <c r="U17" s="794">
        <f t="shared" si="5"/>
        <v>24.528301886792452</v>
      </c>
      <c r="V17" s="795">
        <f t="shared" si="6"/>
        <v>0</v>
      </c>
      <c r="W17" s="796">
        <f t="shared" si="7"/>
        <v>100</v>
      </c>
      <c r="X17" s="793">
        <v>83.734939759036138</v>
      </c>
      <c r="Y17" s="794">
        <v>16.265060240963855</v>
      </c>
      <c r="Z17" s="795">
        <v>0</v>
      </c>
      <c r="AA17" s="796">
        <v>100</v>
      </c>
      <c r="AB17" s="9" t="s">
        <v>36</v>
      </c>
      <c r="AC17" s="790">
        <v>1452.607</v>
      </c>
      <c r="AD17" s="791">
        <v>247.434</v>
      </c>
      <c r="AE17" s="791">
        <v>0</v>
      </c>
      <c r="AF17" s="792">
        <v>1700.0409999999999</v>
      </c>
      <c r="AG17" s="793">
        <f t="shared" si="8"/>
        <v>85.44540984599783</v>
      </c>
      <c r="AH17" s="794">
        <f t="shared" si="9"/>
        <v>14.55459015400217</v>
      </c>
      <c r="AI17" s="795">
        <f t="shared" si="10"/>
        <v>0</v>
      </c>
      <c r="AJ17" s="796">
        <f t="shared" si="11"/>
        <v>100</v>
      </c>
      <c r="AK17" s="793">
        <v>81.694715056345018</v>
      </c>
      <c r="AL17" s="794">
        <v>18.305284943654971</v>
      </c>
      <c r="AM17" s="795">
        <v>0</v>
      </c>
      <c r="AN17" s="796">
        <v>100</v>
      </c>
    </row>
    <row r="18" spans="2:40" ht="15.95" customHeight="1">
      <c r="B18" s="9" t="s">
        <v>37</v>
      </c>
      <c r="C18" s="790">
        <v>15713</v>
      </c>
      <c r="D18" s="791">
        <v>1133</v>
      </c>
      <c r="E18" s="791">
        <v>0</v>
      </c>
      <c r="F18" s="792">
        <v>16846</v>
      </c>
      <c r="G18" s="793">
        <f t="shared" si="0"/>
        <v>93.274367802445681</v>
      </c>
      <c r="H18" s="794">
        <f t="shared" si="1"/>
        <v>6.7256321975543152</v>
      </c>
      <c r="I18" s="795">
        <f t="shared" si="2"/>
        <v>0</v>
      </c>
      <c r="J18" s="796">
        <f t="shared" si="3"/>
        <v>100</v>
      </c>
      <c r="K18" s="793">
        <v>99.714061047966268</v>
      </c>
      <c r="L18" s="794">
        <v>0.28593895203374081</v>
      </c>
      <c r="M18" s="795">
        <v>0</v>
      </c>
      <c r="N18" s="796">
        <v>100</v>
      </c>
      <c r="O18" s="9" t="s">
        <v>37</v>
      </c>
      <c r="P18" s="790">
        <v>247</v>
      </c>
      <c r="Q18" s="791">
        <v>25</v>
      </c>
      <c r="R18" s="791">
        <v>0</v>
      </c>
      <c r="S18" s="792">
        <v>272</v>
      </c>
      <c r="T18" s="793">
        <f t="shared" si="4"/>
        <v>90.808823529411768</v>
      </c>
      <c r="U18" s="794">
        <f t="shared" si="5"/>
        <v>9.1911764705882355</v>
      </c>
      <c r="V18" s="795">
        <f t="shared" si="6"/>
        <v>0</v>
      </c>
      <c r="W18" s="796">
        <f t="shared" si="7"/>
        <v>100</v>
      </c>
      <c r="X18" s="793">
        <v>99.346405228758172</v>
      </c>
      <c r="Y18" s="794">
        <v>0.65359477124183007</v>
      </c>
      <c r="Z18" s="795">
        <v>0</v>
      </c>
      <c r="AA18" s="796">
        <v>100</v>
      </c>
      <c r="AB18" s="9" t="s">
        <v>37</v>
      </c>
      <c r="AC18" s="790">
        <v>2193.587</v>
      </c>
      <c r="AD18" s="791">
        <v>146.46600000000001</v>
      </c>
      <c r="AE18" s="791">
        <v>0</v>
      </c>
      <c r="AF18" s="792">
        <v>2340.0529999999999</v>
      </c>
      <c r="AG18" s="793">
        <f t="shared" si="8"/>
        <v>93.740910996460343</v>
      </c>
      <c r="AH18" s="794">
        <f t="shared" si="9"/>
        <v>6.259089003539664</v>
      </c>
      <c r="AI18" s="795">
        <f t="shared" si="10"/>
        <v>0</v>
      </c>
      <c r="AJ18" s="796">
        <f t="shared" si="11"/>
        <v>100</v>
      </c>
      <c r="AK18" s="793">
        <v>99.040860315290686</v>
      </c>
      <c r="AL18" s="794">
        <v>0.95913968470931787</v>
      </c>
      <c r="AM18" s="795">
        <v>0</v>
      </c>
      <c r="AN18" s="796">
        <v>100</v>
      </c>
    </row>
    <row r="19" spans="2:40" ht="15.95" customHeight="1">
      <c r="B19" s="9" t="s">
        <v>92</v>
      </c>
      <c r="C19" s="790">
        <v>1490</v>
      </c>
      <c r="D19" s="791">
        <v>125</v>
      </c>
      <c r="E19" s="791">
        <v>0</v>
      </c>
      <c r="F19" s="797">
        <v>1615</v>
      </c>
      <c r="G19" s="793">
        <f t="shared" si="0"/>
        <v>92.260061919504636</v>
      </c>
      <c r="H19" s="794">
        <f t="shared" si="1"/>
        <v>7.7399380804953566</v>
      </c>
      <c r="I19" s="795">
        <f t="shared" si="2"/>
        <v>0</v>
      </c>
      <c r="J19" s="798">
        <f t="shared" si="3"/>
        <v>100</v>
      </c>
      <c r="K19" s="793">
        <v>0</v>
      </c>
      <c r="L19" s="794">
        <v>0</v>
      </c>
      <c r="M19" s="795">
        <v>0</v>
      </c>
      <c r="N19" s="798">
        <v>0</v>
      </c>
      <c r="O19" s="9" t="s">
        <v>92</v>
      </c>
      <c r="P19" s="790">
        <v>16</v>
      </c>
      <c r="Q19" s="791">
        <v>2</v>
      </c>
      <c r="R19" s="791">
        <v>0</v>
      </c>
      <c r="S19" s="797">
        <v>18</v>
      </c>
      <c r="T19" s="793">
        <f t="shared" si="4"/>
        <v>88.888888888888886</v>
      </c>
      <c r="U19" s="794">
        <f t="shared" si="5"/>
        <v>11.111111111111111</v>
      </c>
      <c r="V19" s="795">
        <f t="shared" si="6"/>
        <v>0</v>
      </c>
      <c r="W19" s="798">
        <f t="shared" si="7"/>
        <v>100</v>
      </c>
      <c r="X19" s="793">
        <v>0</v>
      </c>
      <c r="Y19" s="794">
        <v>0</v>
      </c>
      <c r="Z19" s="795">
        <v>0</v>
      </c>
      <c r="AA19" s="798">
        <v>0</v>
      </c>
      <c r="AB19" s="9" t="s">
        <v>92</v>
      </c>
      <c r="AC19" s="790">
        <v>119.16</v>
      </c>
      <c r="AD19" s="791">
        <v>4.92</v>
      </c>
      <c r="AE19" s="791">
        <v>0</v>
      </c>
      <c r="AF19" s="797">
        <v>124.08</v>
      </c>
      <c r="AG19" s="793">
        <f t="shared" si="8"/>
        <v>96.034816247582199</v>
      </c>
      <c r="AH19" s="794">
        <f t="shared" si="9"/>
        <v>3.9651837524177944</v>
      </c>
      <c r="AI19" s="795">
        <f t="shared" si="10"/>
        <v>0</v>
      </c>
      <c r="AJ19" s="798">
        <f t="shared" si="11"/>
        <v>100</v>
      </c>
      <c r="AK19" s="793">
        <v>0</v>
      </c>
      <c r="AL19" s="794">
        <v>0</v>
      </c>
      <c r="AM19" s="795">
        <v>0</v>
      </c>
      <c r="AN19" s="798">
        <v>0</v>
      </c>
    </row>
    <row r="20" spans="2:40" ht="15.95" customHeight="1">
      <c r="B20" s="40" t="s">
        <v>89</v>
      </c>
      <c r="C20" s="790">
        <v>12049</v>
      </c>
      <c r="D20" s="791">
        <v>534</v>
      </c>
      <c r="E20" s="791">
        <v>0</v>
      </c>
      <c r="F20" s="792">
        <v>12583</v>
      </c>
      <c r="G20" s="793">
        <f t="shared" si="0"/>
        <v>95.756178971628387</v>
      </c>
      <c r="H20" s="794">
        <f t="shared" si="1"/>
        <v>4.2438210283716122</v>
      </c>
      <c r="I20" s="795">
        <f t="shared" si="2"/>
        <v>0</v>
      </c>
      <c r="J20" s="796">
        <f t="shared" si="3"/>
        <v>100</v>
      </c>
      <c r="K20" s="793">
        <v>88.748913987836659</v>
      </c>
      <c r="L20" s="794">
        <v>11.251086012163336</v>
      </c>
      <c r="M20" s="795">
        <v>0</v>
      </c>
      <c r="N20" s="796">
        <v>100</v>
      </c>
      <c r="O20" s="40" t="s">
        <v>89</v>
      </c>
      <c r="P20" s="790">
        <v>212</v>
      </c>
      <c r="Q20" s="791">
        <v>7</v>
      </c>
      <c r="R20" s="791">
        <v>0</v>
      </c>
      <c r="S20" s="792">
        <v>219</v>
      </c>
      <c r="T20" s="793">
        <f t="shared" si="4"/>
        <v>96.803652968036531</v>
      </c>
      <c r="U20" s="794">
        <f t="shared" si="5"/>
        <v>3.1963470319634704</v>
      </c>
      <c r="V20" s="795">
        <f t="shared" si="6"/>
        <v>0</v>
      </c>
      <c r="W20" s="796">
        <f t="shared" si="7"/>
        <v>100</v>
      </c>
      <c r="X20" s="793">
        <v>94.578313253012041</v>
      </c>
      <c r="Y20" s="794">
        <v>5.4216867469879517</v>
      </c>
      <c r="Z20" s="795">
        <v>0</v>
      </c>
      <c r="AA20" s="796">
        <v>100</v>
      </c>
      <c r="AB20" s="40" t="s">
        <v>89</v>
      </c>
      <c r="AC20" s="790">
        <v>2397.165</v>
      </c>
      <c r="AD20" s="791">
        <v>71.152000000000001</v>
      </c>
      <c r="AE20" s="791">
        <v>0</v>
      </c>
      <c r="AF20" s="792">
        <v>2468.317</v>
      </c>
      <c r="AG20" s="793">
        <f t="shared" si="8"/>
        <v>97.117388082649029</v>
      </c>
      <c r="AH20" s="794">
        <f t="shared" si="9"/>
        <v>2.8826119173509723</v>
      </c>
      <c r="AI20" s="795">
        <f t="shared" si="10"/>
        <v>0</v>
      </c>
      <c r="AJ20" s="796">
        <f t="shared" si="11"/>
        <v>100</v>
      </c>
      <c r="AK20" s="793">
        <v>91.318686715510395</v>
      </c>
      <c r="AL20" s="794">
        <v>8.6813132844896135</v>
      </c>
      <c r="AM20" s="795">
        <v>0</v>
      </c>
      <c r="AN20" s="796">
        <v>100</v>
      </c>
    </row>
    <row r="21" spans="2:40" ht="15.95" customHeight="1">
      <c r="B21" s="9" t="s">
        <v>38</v>
      </c>
      <c r="C21" s="790">
        <v>32169</v>
      </c>
      <c r="D21" s="791">
        <v>3809</v>
      </c>
      <c r="E21" s="791">
        <v>0</v>
      </c>
      <c r="F21" s="792">
        <v>35978</v>
      </c>
      <c r="G21" s="793">
        <f t="shared" si="0"/>
        <v>89.412974595586192</v>
      </c>
      <c r="H21" s="794">
        <f t="shared" si="1"/>
        <v>10.587025404413808</v>
      </c>
      <c r="I21" s="795">
        <f t="shared" si="2"/>
        <v>0</v>
      </c>
      <c r="J21" s="796">
        <f t="shared" si="3"/>
        <v>100</v>
      </c>
      <c r="K21" s="793">
        <v>95.485750778318831</v>
      </c>
      <c r="L21" s="794">
        <v>4.5142492216811689</v>
      </c>
      <c r="M21" s="795">
        <v>0</v>
      </c>
      <c r="N21" s="796">
        <v>100</v>
      </c>
      <c r="O21" s="9" t="s">
        <v>38</v>
      </c>
      <c r="P21" s="790">
        <v>364</v>
      </c>
      <c r="Q21" s="791">
        <v>71</v>
      </c>
      <c r="R21" s="791">
        <v>0</v>
      </c>
      <c r="S21" s="792">
        <v>435</v>
      </c>
      <c r="T21" s="793">
        <f t="shared" si="4"/>
        <v>83.678160919540232</v>
      </c>
      <c r="U21" s="794">
        <f t="shared" si="5"/>
        <v>16.321839080459771</v>
      </c>
      <c r="V21" s="795">
        <f t="shared" si="6"/>
        <v>0</v>
      </c>
      <c r="W21" s="796">
        <f t="shared" si="7"/>
        <v>100</v>
      </c>
      <c r="X21" s="793">
        <v>87.945205479452056</v>
      </c>
      <c r="Y21" s="794">
        <v>12.054794520547945</v>
      </c>
      <c r="Z21" s="795">
        <v>0</v>
      </c>
      <c r="AA21" s="796">
        <v>100</v>
      </c>
      <c r="AB21" s="9" t="s">
        <v>38</v>
      </c>
      <c r="AC21" s="790">
        <v>3639.1</v>
      </c>
      <c r="AD21" s="791">
        <v>465.99900000000002</v>
      </c>
      <c r="AE21" s="791">
        <v>0</v>
      </c>
      <c r="AF21" s="792">
        <v>4105.0990000000002</v>
      </c>
      <c r="AG21" s="793">
        <f t="shared" si="8"/>
        <v>88.648288384762452</v>
      </c>
      <c r="AH21" s="794">
        <f t="shared" si="9"/>
        <v>11.351711615237537</v>
      </c>
      <c r="AI21" s="795">
        <f t="shared" si="10"/>
        <v>0</v>
      </c>
      <c r="AJ21" s="796">
        <f t="shared" si="11"/>
        <v>100</v>
      </c>
      <c r="AK21" s="793">
        <v>94.847840745584762</v>
      </c>
      <c r="AL21" s="794">
        <v>5.1521592544152295</v>
      </c>
      <c r="AM21" s="795">
        <v>0</v>
      </c>
      <c r="AN21" s="796">
        <v>100</v>
      </c>
    </row>
    <row r="22" spans="2:40" ht="15.95" customHeight="1">
      <c r="B22" s="9" t="s">
        <v>6</v>
      </c>
      <c r="C22" s="790">
        <v>2277423</v>
      </c>
      <c r="D22" s="791">
        <v>974295</v>
      </c>
      <c r="E22" s="791">
        <v>19835</v>
      </c>
      <c r="F22" s="792">
        <v>3271553</v>
      </c>
      <c r="G22" s="793">
        <f t="shared" si="0"/>
        <v>69.612902496153978</v>
      </c>
      <c r="H22" s="794">
        <f t="shared" si="1"/>
        <v>29.780810520263618</v>
      </c>
      <c r="I22" s="795">
        <f t="shared" si="2"/>
        <v>0.60628698358241484</v>
      </c>
      <c r="J22" s="796">
        <f t="shared" si="3"/>
        <v>100</v>
      </c>
      <c r="K22" s="793">
        <v>83.596449526478423</v>
      </c>
      <c r="L22" s="794">
        <v>16.403550473521573</v>
      </c>
      <c r="M22" s="795">
        <v>0</v>
      </c>
      <c r="N22" s="796">
        <v>100</v>
      </c>
      <c r="O22" s="9" t="s">
        <v>6</v>
      </c>
      <c r="P22" s="790">
        <v>47014</v>
      </c>
      <c r="Q22" s="791">
        <v>40338</v>
      </c>
      <c r="R22" s="791">
        <v>2219</v>
      </c>
      <c r="S22" s="792">
        <v>89571</v>
      </c>
      <c r="T22" s="793">
        <f t="shared" si="4"/>
        <v>52.487970436860145</v>
      </c>
      <c r="U22" s="794">
        <f t="shared" si="5"/>
        <v>45.034665237632716</v>
      </c>
      <c r="V22" s="795">
        <f t="shared" si="6"/>
        <v>2.4773643255071396</v>
      </c>
      <c r="W22" s="796">
        <f t="shared" si="7"/>
        <v>100</v>
      </c>
      <c r="X22" s="793">
        <v>63.158568370101463</v>
      </c>
      <c r="Y22" s="794">
        <v>36.841431629898544</v>
      </c>
      <c r="Z22" s="795">
        <v>0</v>
      </c>
      <c r="AA22" s="796">
        <v>100</v>
      </c>
      <c r="AB22" s="9" t="s">
        <v>6</v>
      </c>
      <c r="AC22" s="790">
        <v>446706.60700000002</v>
      </c>
      <c r="AD22" s="791">
        <v>315101.55900000001</v>
      </c>
      <c r="AE22" s="791">
        <v>14183.932000000001</v>
      </c>
      <c r="AF22" s="792">
        <v>775992.098</v>
      </c>
      <c r="AG22" s="793">
        <f t="shared" si="8"/>
        <v>57.565870599883354</v>
      </c>
      <c r="AH22" s="794">
        <f t="shared" si="9"/>
        <v>40.606284498531068</v>
      </c>
      <c r="AI22" s="795">
        <f t="shared" si="10"/>
        <v>1.8278449015855829</v>
      </c>
      <c r="AJ22" s="796">
        <f t="shared" si="11"/>
        <v>100</v>
      </c>
      <c r="AK22" s="793">
        <v>70.583951678362681</v>
      </c>
      <c r="AL22" s="794">
        <v>29.416048321637323</v>
      </c>
      <c r="AM22" s="795">
        <v>0</v>
      </c>
      <c r="AN22" s="796">
        <v>100</v>
      </c>
    </row>
    <row r="23" spans="2:40" ht="15.95" customHeight="1">
      <c r="B23" s="9" t="s">
        <v>68</v>
      </c>
      <c r="C23" s="790">
        <v>938139</v>
      </c>
      <c r="D23" s="791">
        <v>431510</v>
      </c>
      <c r="E23" s="791">
        <v>6216</v>
      </c>
      <c r="F23" s="792">
        <v>1375865</v>
      </c>
      <c r="G23" s="793">
        <f t="shared" si="0"/>
        <v>68.185396096273976</v>
      </c>
      <c r="H23" s="794">
        <f t="shared" si="1"/>
        <v>31.36281539249854</v>
      </c>
      <c r="I23" s="795">
        <f t="shared" si="2"/>
        <v>0.45178851122748231</v>
      </c>
      <c r="J23" s="796">
        <f t="shared" si="3"/>
        <v>100</v>
      </c>
      <c r="K23" s="793">
        <v>79.018128940768079</v>
      </c>
      <c r="L23" s="794">
        <v>20.981871059231917</v>
      </c>
      <c r="M23" s="795">
        <v>0</v>
      </c>
      <c r="N23" s="796">
        <v>100</v>
      </c>
      <c r="O23" s="9" t="s">
        <v>68</v>
      </c>
      <c r="P23" s="790">
        <v>16947</v>
      </c>
      <c r="Q23" s="791">
        <v>13126</v>
      </c>
      <c r="R23" s="791">
        <v>124</v>
      </c>
      <c r="S23" s="792">
        <v>30197</v>
      </c>
      <c r="T23" s="793">
        <f t="shared" si="4"/>
        <v>56.12146902010133</v>
      </c>
      <c r="U23" s="794">
        <f t="shared" si="5"/>
        <v>43.467894161671687</v>
      </c>
      <c r="V23" s="795">
        <f t="shared" si="6"/>
        <v>0.41063681822697617</v>
      </c>
      <c r="W23" s="796">
        <f t="shared" si="7"/>
        <v>100</v>
      </c>
      <c r="X23" s="793">
        <v>63.35197063767022</v>
      </c>
      <c r="Y23" s="794">
        <v>36.648029362329773</v>
      </c>
      <c r="Z23" s="795">
        <v>0</v>
      </c>
      <c r="AA23" s="796">
        <v>100</v>
      </c>
      <c r="AB23" s="9" t="s">
        <v>68</v>
      </c>
      <c r="AC23" s="790">
        <v>175704.427</v>
      </c>
      <c r="AD23" s="791">
        <v>132312.79699999999</v>
      </c>
      <c r="AE23" s="791">
        <v>924.27</v>
      </c>
      <c r="AF23" s="792">
        <v>308941.49400000001</v>
      </c>
      <c r="AG23" s="793">
        <f t="shared" si="8"/>
        <v>56.873042440844799</v>
      </c>
      <c r="AH23" s="794">
        <f t="shared" si="9"/>
        <v>42.827784408914646</v>
      </c>
      <c r="AI23" s="795">
        <f t="shared" si="10"/>
        <v>0.29917315024054358</v>
      </c>
      <c r="AJ23" s="796">
        <f t="shared" si="11"/>
        <v>100</v>
      </c>
      <c r="AK23" s="793">
        <v>66.939067768314175</v>
      </c>
      <c r="AL23" s="794">
        <v>33.060932231685818</v>
      </c>
      <c r="AM23" s="795">
        <v>0</v>
      </c>
      <c r="AN23" s="796">
        <v>100</v>
      </c>
    </row>
    <row r="24" spans="2:40" ht="15.95" customHeight="1">
      <c r="B24" s="9" t="s">
        <v>69</v>
      </c>
      <c r="C24" s="790">
        <v>47801</v>
      </c>
      <c r="D24" s="791">
        <v>16769</v>
      </c>
      <c r="E24" s="791">
        <v>18</v>
      </c>
      <c r="F24" s="792">
        <v>64588</v>
      </c>
      <c r="G24" s="793">
        <f t="shared" si="0"/>
        <v>74.009103858301856</v>
      </c>
      <c r="H24" s="794">
        <f t="shared" si="1"/>
        <v>25.963027187712889</v>
      </c>
      <c r="I24" s="795">
        <f t="shared" si="2"/>
        <v>2.7868953985260417E-2</v>
      </c>
      <c r="J24" s="796">
        <f t="shared" si="3"/>
        <v>100</v>
      </c>
      <c r="K24" s="793">
        <v>73.381037567084078</v>
      </c>
      <c r="L24" s="794">
        <v>26.618962432915922</v>
      </c>
      <c r="M24" s="795">
        <v>0</v>
      </c>
      <c r="N24" s="796">
        <v>100</v>
      </c>
      <c r="O24" s="9" t="s">
        <v>69</v>
      </c>
      <c r="P24" s="790">
        <v>354</v>
      </c>
      <c r="Q24" s="791">
        <v>407</v>
      </c>
      <c r="R24" s="791">
        <v>1</v>
      </c>
      <c r="S24" s="792">
        <v>762</v>
      </c>
      <c r="T24" s="793">
        <f t="shared" si="4"/>
        <v>46.45669291338583</v>
      </c>
      <c r="U24" s="794">
        <f t="shared" si="5"/>
        <v>53.412073490813647</v>
      </c>
      <c r="V24" s="795">
        <f t="shared" si="6"/>
        <v>0.13123359580052493</v>
      </c>
      <c r="W24" s="796">
        <f t="shared" si="7"/>
        <v>100</v>
      </c>
      <c r="X24" s="793">
        <v>43.55555555555555</v>
      </c>
      <c r="Y24" s="794">
        <v>56.444444444444443</v>
      </c>
      <c r="Z24" s="795">
        <v>0</v>
      </c>
      <c r="AA24" s="796">
        <v>100</v>
      </c>
      <c r="AB24" s="9" t="s">
        <v>69</v>
      </c>
      <c r="AC24" s="790">
        <v>2843.69</v>
      </c>
      <c r="AD24" s="791">
        <v>2505.8989999999999</v>
      </c>
      <c r="AE24" s="791">
        <v>3.6989999999999998</v>
      </c>
      <c r="AF24" s="792">
        <v>5353.2879999999996</v>
      </c>
      <c r="AG24" s="793">
        <f t="shared" si="8"/>
        <v>53.120437383529527</v>
      </c>
      <c r="AH24" s="794">
        <f t="shared" si="9"/>
        <v>46.810464895593142</v>
      </c>
      <c r="AI24" s="795">
        <f t="shared" si="10"/>
        <v>6.909772087733744E-2</v>
      </c>
      <c r="AJ24" s="796">
        <f t="shared" si="11"/>
        <v>100</v>
      </c>
      <c r="AK24" s="793">
        <v>49.870588061221191</v>
      </c>
      <c r="AL24" s="794">
        <v>50.129411938778809</v>
      </c>
      <c r="AM24" s="795">
        <v>0</v>
      </c>
      <c r="AN24" s="796">
        <v>100</v>
      </c>
    </row>
    <row r="25" spans="2:40" ht="15.95" customHeight="1">
      <c r="B25" s="9" t="s">
        <v>7</v>
      </c>
      <c r="C25" s="790">
        <v>124775</v>
      </c>
      <c r="D25" s="791">
        <v>22365</v>
      </c>
      <c r="E25" s="791">
        <v>1271</v>
      </c>
      <c r="F25" s="792">
        <v>148411</v>
      </c>
      <c r="G25" s="793">
        <f t="shared" si="0"/>
        <v>84.073956782179209</v>
      </c>
      <c r="H25" s="794">
        <f t="shared" si="1"/>
        <v>15.069637695319079</v>
      </c>
      <c r="I25" s="795">
        <f t="shared" si="2"/>
        <v>0.85640552250170132</v>
      </c>
      <c r="J25" s="796">
        <f t="shared" si="3"/>
        <v>100</v>
      </c>
      <c r="K25" s="793">
        <v>92.487985720170258</v>
      </c>
      <c r="L25" s="794">
        <v>7.5120142798297405</v>
      </c>
      <c r="M25" s="795">
        <v>0</v>
      </c>
      <c r="N25" s="796">
        <v>100</v>
      </c>
      <c r="O25" s="9" t="s">
        <v>7</v>
      </c>
      <c r="P25" s="790">
        <v>2087</v>
      </c>
      <c r="Q25" s="791">
        <v>701</v>
      </c>
      <c r="R25" s="791">
        <v>107</v>
      </c>
      <c r="S25" s="792">
        <v>2895</v>
      </c>
      <c r="T25" s="793">
        <f t="shared" si="4"/>
        <v>72.089810017271162</v>
      </c>
      <c r="U25" s="794">
        <f t="shared" si="5"/>
        <v>24.214162348877373</v>
      </c>
      <c r="V25" s="795">
        <f t="shared" si="6"/>
        <v>3.6960276338514682</v>
      </c>
      <c r="W25" s="796">
        <f t="shared" si="7"/>
        <v>100</v>
      </c>
      <c r="X25" s="793">
        <v>86.96990424076607</v>
      </c>
      <c r="Y25" s="794">
        <v>13.030095759233925</v>
      </c>
      <c r="Z25" s="795">
        <v>0</v>
      </c>
      <c r="AA25" s="796">
        <v>100</v>
      </c>
      <c r="AB25" s="9" t="s">
        <v>7</v>
      </c>
      <c r="AC25" s="790">
        <v>14771.067999999999</v>
      </c>
      <c r="AD25" s="791">
        <v>5049.3370000000004</v>
      </c>
      <c r="AE25" s="791">
        <v>489.072</v>
      </c>
      <c r="AF25" s="792">
        <v>20309.476999999999</v>
      </c>
      <c r="AG25" s="793">
        <f t="shared" si="8"/>
        <v>72.72992800356208</v>
      </c>
      <c r="AH25" s="794">
        <f t="shared" si="9"/>
        <v>24.86197453533639</v>
      </c>
      <c r="AI25" s="795">
        <f t="shared" si="10"/>
        <v>2.408097461101534</v>
      </c>
      <c r="AJ25" s="796">
        <f t="shared" si="11"/>
        <v>100</v>
      </c>
      <c r="AK25" s="793">
        <v>91.516343071484613</v>
      </c>
      <c r="AL25" s="794">
        <v>8.483656928515396</v>
      </c>
      <c r="AM25" s="795">
        <v>0</v>
      </c>
      <c r="AN25" s="796">
        <v>100</v>
      </c>
    </row>
    <row r="26" spans="2:40" ht="15.95" customHeight="1">
      <c r="B26" s="9" t="s">
        <v>39</v>
      </c>
      <c r="C26" s="790">
        <v>34595</v>
      </c>
      <c r="D26" s="791">
        <v>3135</v>
      </c>
      <c r="E26" s="791">
        <v>0</v>
      </c>
      <c r="F26" s="792">
        <v>37730</v>
      </c>
      <c r="G26" s="793">
        <f t="shared" si="0"/>
        <v>91.690962099125358</v>
      </c>
      <c r="H26" s="794">
        <f t="shared" si="1"/>
        <v>8.3090379008746353</v>
      </c>
      <c r="I26" s="795">
        <f t="shared" si="2"/>
        <v>0</v>
      </c>
      <c r="J26" s="796">
        <f t="shared" si="3"/>
        <v>100</v>
      </c>
      <c r="K26" s="793">
        <v>99.511088709677423</v>
      </c>
      <c r="L26" s="794">
        <v>0.48891129032258068</v>
      </c>
      <c r="M26" s="795">
        <v>0</v>
      </c>
      <c r="N26" s="796">
        <v>100</v>
      </c>
      <c r="O26" s="9" t="s">
        <v>39</v>
      </c>
      <c r="P26" s="790">
        <v>297</v>
      </c>
      <c r="Q26" s="791">
        <v>65</v>
      </c>
      <c r="R26" s="791">
        <v>0</v>
      </c>
      <c r="S26" s="792">
        <v>362</v>
      </c>
      <c r="T26" s="793">
        <f t="shared" si="4"/>
        <v>82.04419889502762</v>
      </c>
      <c r="U26" s="794">
        <f t="shared" si="5"/>
        <v>17.955801104972377</v>
      </c>
      <c r="V26" s="795">
        <f t="shared" si="6"/>
        <v>0</v>
      </c>
      <c r="W26" s="796">
        <f t="shared" si="7"/>
        <v>100</v>
      </c>
      <c r="X26" s="793">
        <v>92.473118279569889</v>
      </c>
      <c r="Y26" s="794">
        <v>7.5268817204301079</v>
      </c>
      <c r="Z26" s="795">
        <v>0</v>
      </c>
      <c r="AA26" s="796">
        <v>100</v>
      </c>
      <c r="AB26" s="9" t="s">
        <v>39</v>
      </c>
      <c r="AC26" s="790">
        <v>2582.5030000000002</v>
      </c>
      <c r="AD26" s="791">
        <v>376.90600000000001</v>
      </c>
      <c r="AE26" s="791">
        <v>0</v>
      </c>
      <c r="AF26" s="792">
        <v>2959.4090000000001</v>
      </c>
      <c r="AG26" s="793">
        <f t="shared" si="8"/>
        <v>87.264146321106679</v>
      </c>
      <c r="AH26" s="794">
        <f t="shared" si="9"/>
        <v>12.735853678893319</v>
      </c>
      <c r="AI26" s="795">
        <f t="shared" si="10"/>
        <v>0</v>
      </c>
      <c r="AJ26" s="796">
        <f t="shared" si="11"/>
        <v>100</v>
      </c>
      <c r="AK26" s="793">
        <v>98.137690792954757</v>
      </c>
      <c r="AL26" s="794">
        <v>1.8623092070452412</v>
      </c>
      <c r="AM26" s="795">
        <v>0</v>
      </c>
      <c r="AN26" s="796">
        <v>100</v>
      </c>
    </row>
    <row r="27" spans="2:40" ht="15.95" customHeight="1">
      <c r="B27" s="9" t="s">
        <v>0</v>
      </c>
      <c r="C27" s="790">
        <v>23176</v>
      </c>
      <c r="D27" s="791">
        <v>5604</v>
      </c>
      <c r="E27" s="791">
        <v>2</v>
      </c>
      <c r="F27" s="792">
        <v>28782</v>
      </c>
      <c r="G27" s="793">
        <f t="shared" si="0"/>
        <v>80.522548815231744</v>
      </c>
      <c r="H27" s="794">
        <f t="shared" si="1"/>
        <v>19.470502397331664</v>
      </c>
      <c r="I27" s="795">
        <f t="shared" si="2"/>
        <v>6.9487874365923149E-3</v>
      </c>
      <c r="J27" s="796">
        <f t="shared" si="3"/>
        <v>100</v>
      </c>
      <c r="K27" s="793">
        <v>85.1736002502346</v>
      </c>
      <c r="L27" s="794">
        <v>14.826399749765404</v>
      </c>
      <c r="M27" s="795">
        <v>0</v>
      </c>
      <c r="N27" s="796">
        <v>100</v>
      </c>
      <c r="O27" s="9" t="s">
        <v>0</v>
      </c>
      <c r="P27" s="790">
        <v>450</v>
      </c>
      <c r="Q27" s="791">
        <v>221</v>
      </c>
      <c r="R27" s="791">
        <v>1</v>
      </c>
      <c r="S27" s="792">
        <v>672</v>
      </c>
      <c r="T27" s="793">
        <f t="shared" si="4"/>
        <v>66.964285714285708</v>
      </c>
      <c r="U27" s="794">
        <f t="shared" si="5"/>
        <v>32.886904761904759</v>
      </c>
      <c r="V27" s="795">
        <f t="shared" si="6"/>
        <v>0.14880952380952381</v>
      </c>
      <c r="W27" s="796">
        <f t="shared" si="7"/>
        <v>100</v>
      </c>
      <c r="X27" s="793">
        <v>75.097276264591443</v>
      </c>
      <c r="Y27" s="794">
        <v>24.902723735408561</v>
      </c>
      <c r="Z27" s="795">
        <v>0</v>
      </c>
      <c r="AA27" s="796">
        <v>100</v>
      </c>
      <c r="AB27" s="9" t="s">
        <v>0</v>
      </c>
      <c r="AC27" s="790">
        <v>3680.9250000000002</v>
      </c>
      <c r="AD27" s="791">
        <v>1570.9580000000001</v>
      </c>
      <c r="AE27" s="791">
        <v>0</v>
      </c>
      <c r="AF27" s="792">
        <v>5251.8829999999998</v>
      </c>
      <c r="AG27" s="793">
        <f t="shared" si="8"/>
        <v>70.087719014304014</v>
      </c>
      <c r="AH27" s="794">
        <f t="shared" si="9"/>
        <v>29.91228098569599</v>
      </c>
      <c r="AI27" s="795">
        <f t="shared" si="10"/>
        <v>0</v>
      </c>
      <c r="AJ27" s="796">
        <f t="shared" si="11"/>
        <v>100</v>
      </c>
      <c r="AK27" s="793">
        <v>79.70280661690758</v>
      </c>
      <c r="AL27" s="794">
        <v>20.297193383092424</v>
      </c>
      <c r="AM27" s="795">
        <v>0</v>
      </c>
      <c r="AN27" s="796">
        <v>100</v>
      </c>
    </row>
    <row r="28" spans="2:40" ht="15.95" customHeight="1">
      <c r="B28" s="9" t="s">
        <v>21</v>
      </c>
      <c r="C28" s="790">
        <v>56385</v>
      </c>
      <c r="D28" s="791">
        <v>6126</v>
      </c>
      <c r="E28" s="791">
        <v>0</v>
      </c>
      <c r="F28" s="792">
        <v>62511</v>
      </c>
      <c r="G28" s="793">
        <f t="shared" si="0"/>
        <v>90.200124778039068</v>
      </c>
      <c r="H28" s="794">
        <f t="shared" si="1"/>
        <v>9.7998752219609351</v>
      </c>
      <c r="I28" s="795">
        <f t="shared" si="2"/>
        <v>0</v>
      </c>
      <c r="J28" s="796">
        <f t="shared" si="3"/>
        <v>100</v>
      </c>
      <c r="K28" s="793">
        <v>97.892813360164695</v>
      </c>
      <c r="L28" s="794">
        <v>2.107186639835311</v>
      </c>
      <c r="M28" s="795">
        <v>0</v>
      </c>
      <c r="N28" s="796">
        <v>100</v>
      </c>
      <c r="O28" s="9" t="s">
        <v>21</v>
      </c>
      <c r="P28" s="790">
        <v>1071</v>
      </c>
      <c r="Q28" s="791">
        <v>225</v>
      </c>
      <c r="R28" s="791">
        <v>0</v>
      </c>
      <c r="S28" s="792">
        <v>1296</v>
      </c>
      <c r="T28" s="793">
        <f t="shared" si="4"/>
        <v>82.638888888888886</v>
      </c>
      <c r="U28" s="794">
        <f t="shared" si="5"/>
        <v>17.361111111111111</v>
      </c>
      <c r="V28" s="795">
        <f t="shared" si="6"/>
        <v>0</v>
      </c>
      <c r="W28" s="796">
        <f t="shared" si="7"/>
        <v>100</v>
      </c>
      <c r="X28" s="793">
        <v>87.570621468926561</v>
      </c>
      <c r="Y28" s="794">
        <v>12.429378531073446</v>
      </c>
      <c r="Z28" s="795">
        <v>0</v>
      </c>
      <c r="AA28" s="796">
        <v>100</v>
      </c>
      <c r="AB28" s="9" t="s">
        <v>21</v>
      </c>
      <c r="AC28" s="790">
        <v>7900.3789999999999</v>
      </c>
      <c r="AD28" s="791">
        <v>781.79100000000005</v>
      </c>
      <c r="AE28" s="791">
        <v>0</v>
      </c>
      <c r="AF28" s="792">
        <v>8682.17</v>
      </c>
      <c r="AG28" s="793">
        <f t="shared" si="8"/>
        <v>90.99544238364372</v>
      </c>
      <c r="AH28" s="794">
        <f t="shared" si="9"/>
        <v>9.0045576163562799</v>
      </c>
      <c r="AI28" s="795">
        <f t="shared" si="10"/>
        <v>0</v>
      </c>
      <c r="AJ28" s="796">
        <f t="shared" si="11"/>
        <v>100</v>
      </c>
      <c r="AK28" s="793">
        <v>95.025074686317467</v>
      </c>
      <c r="AL28" s="794">
        <v>4.974925313682534</v>
      </c>
      <c r="AM28" s="795">
        <v>0</v>
      </c>
      <c r="AN28" s="796">
        <v>100</v>
      </c>
    </row>
    <row r="29" spans="2:40" ht="15.95" customHeight="1">
      <c r="B29" s="9" t="s">
        <v>22</v>
      </c>
      <c r="C29" s="790">
        <v>15469</v>
      </c>
      <c r="D29" s="791">
        <v>5115</v>
      </c>
      <c r="E29" s="791">
        <v>0</v>
      </c>
      <c r="F29" s="792">
        <v>20584</v>
      </c>
      <c r="G29" s="793">
        <f t="shared" si="0"/>
        <v>75.150602409638552</v>
      </c>
      <c r="H29" s="794">
        <f t="shared" si="1"/>
        <v>24.849397590361448</v>
      </c>
      <c r="I29" s="795">
        <f t="shared" si="2"/>
        <v>0</v>
      </c>
      <c r="J29" s="796">
        <f t="shared" si="3"/>
        <v>100</v>
      </c>
      <c r="K29" s="793">
        <v>84.624294194295643</v>
      </c>
      <c r="L29" s="794">
        <v>15.375705805704357</v>
      </c>
      <c r="M29" s="795">
        <v>0</v>
      </c>
      <c r="N29" s="796">
        <v>100</v>
      </c>
      <c r="O29" s="9" t="s">
        <v>22</v>
      </c>
      <c r="P29" s="790">
        <v>229</v>
      </c>
      <c r="Q29" s="791">
        <v>139</v>
      </c>
      <c r="R29" s="791">
        <v>0</v>
      </c>
      <c r="S29" s="792">
        <v>368</v>
      </c>
      <c r="T29" s="793">
        <f t="shared" si="4"/>
        <v>62.228260869565219</v>
      </c>
      <c r="U29" s="794">
        <f t="shared" si="5"/>
        <v>37.771739130434781</v>
      </c>
      <c r="V29" s="795">
        <f t="shared" si="6"/>
        <v>0</v>
      </c>
      <c r="W29" s="796">
        <f t="shared" si="7"/>
        <v>100</v>
      </c>
      <c r="X29" s="793">
        <v>68.181818181818173</v>
      </c>
      <c r="Y29" s="794">
        <v>31.818181818181817</v>
      </c>
      <c r="Z29" s="795">
        <v>0</v>
      </c>
      <c r="AA29" s="796">
        <v>100</v>
      </c>
      <c r="AB29" s="9" t="s">
        <v>22</v>
      </c>
      <c r="AC29" s="790">
        <v>2269.0839999999998</v>
      </c>
      <c r="AD29" s="791">
        <v>956.29600000000005</v>
      </c>
      <c r="AE29" s="791">
        <v>0</v>
      </c>
      <c r="AF29" s="792">
        <v>3225.38</v>
      </c>
      <c r="AG29" s="793">
        <f t="shared" si="8"/>
        <v>70.350904389560284</v>
      </c>
      <c r="AH29" s="794">
        <f t="shared" si="9"/>
        <v>29.649095610439701</v>
      </c>
      <c r="AI29" s="795">
        <f t="shared" si="10"/>
        <v>0</v>
      </c>
      <c r="AJ29" s="796">
        <f t="shared" si="11"/>
        <v>100</v>
      </c>
      <c r="AK29" s="793">
        <v>70.711660071209295</v>
      </c>
      <c r="AL29" s="794">
        <v>29.288339928790702</v>
      </c>
      <c r="AM29" s="795">
        <v>0</v>
      </c>
      <c r="AN29" s="796">
        <v>100</v>
      </c>
    </row>
    <row r="30" spans="2:40" ht="15.95" customHeight="1">
      <c r="B30" s="9" t="s">
        <v>8</v>
      </c>
      <c r="C30" s="790">
        <v>312170</v>
      </c>
      <c r="D30" s="791">
        <v>78809</v>
      </c>
      <c r="E30" s="791">
        <v>45</v>
      </c>
      <c r="F30" s="792">
        <v>391024</v>
      </c>
      <c r="G30" s="793">
        <f t="shared" si="0"/>
        <v>79.833974385203973</v>
      </c>
      <c r="H30" s="794">
        <f t="shared" si="1"/>
        <v>20.154517369777814</v>
      </c>
      <c r="I30" s="795">
        <f t="shared" si="2"/>
        <v>1.15082450182086E-2</v>
      </c>
      <c r="J30" s="796">
        <f t="shared" si="3"/>
        <v>100</v>
      </c>
      <c r="K30" s="793">
        <v>86.8371836277353</v>
      </c>
      <c r="L30" s="794">
        <v>13.162816372264698</v>
      </c>
      <c r="M30" s="795">
        <v>0</v>
      </c>
      <c r="N30" s="796">
        <v>100</v>
      </c>
      <c r="O30" s="9" t="s">
        <v>8</v>
      </c>
      <c r="P30" s="790">
        <v>4668</v>
      </c>
      <c r="Q30" s="791">
        <v>2037</v>
      </c>
      <c r="R30" s="791">
        <v>1</v>
      </c>
      <c r="S30" s="792">
        <v>6706</v>
      </c>
      <c r="T30" s="793">
        <f t="shared" si="4"/>
        <v>69.609305099910529</v>
      </c>
      <c r="U30" s="794">
        <f t="shared" si="5"/>
        <v>30.375782881002088</v>
      </c>
      <c r="V30" s="795">
        <f t="shared" si="6"/>
        <v>1.4912019087384433E-2</v>
      </c>
      <c r="W30" s="796">
        <f t="shared" si="7"/>
        <v>100</v>
      </c>
      <c r="X30" s="793">
        <v>79.446792162888983</v>
      </c>
      <c r="Y30" s="794">
        <v>20.553207837111025</v>
      </c>
      <c r="Z30" s="795">
        <v>0</v>
      </c>
      <c r="AA30" s="796">
        <v>100</v>
      </c>
      <c r="AB30" s="9" t="s">
        <v>8</v>
      </c>
      <c r="AC30" s="790">
        <v>52856.385999999999</v>
      </c>
      <c r="AD30" s="791">
        <v>19793.268</v>
      </c>
      <c r="AE30" s="791">
        <v>3.266</v>
      </c>
      <c r="AF30" s="792">
        <v>72652.92</v>
      </c>
      <c r="AG30" s="793">
        <f t="shared" si="8"/>
        <v>72.751908663822462</v>
      </c>
      <c r="AH30" s="794">
        <f t="shared" si="9"/>
        <v>27.243595990360745</v>
      </c>
      <c r="AI30" s="795">
        <f t="shared" si="10"/>
        <v>4.4953458167958016E-3</v>
      </c>
      <c r="AJ30" s="796">
        <f t="shared" si="11"/>
        <v>100</v>
      </c>
      <c r="AK30" s="793">
        <v>80.877098510896175</v>
      </c>
      <c r="AL30" s="794">
        <v>19.122901489103821</v>
      </c>
      <c r="AM30" s="795">
        <v>0</v>
      </c>
      <c r="AN30" s="796">
        <v>100</v>
      </c>
    </row>
    <row r="31" spans="2:40" ht="15.95" customHeight="1">
      <c r="B31" s="9" t="s">
        <v>85</v>
      </c>
      <c r="C31" s="790">
        <v>2299</v>
      </c>
      <c r="D31" s="791">
        <v>110</v>
      </c>
      <c r="E31" s="791">
        <v>0</v>
      </c>
      <c r="F31" s="792">
        <v>2409</v>
      </c>
      <c r="G31" s="793">
        <f t="shared" si="0"/>
        <v>95.433789954337897</v>
      </c>
      <c r="H31" s="794">
        <f t="shared" si="1"/>
        <v>4.5662100456620998</v>
      </c>
      <c r="I31" s="795">
        <f t="shared" si="2"/>
        <v>0</v>
      </c>
      <c r="J31" s="796">
        <f t="shared" si="3"/>
        <v>100</v>
      </c>
      <c r="K31" s="793">
        <v>86.108374384236456</v>
      </c>
      <c r="L31" s="794">
        <v>13.891625615763548</v>
      </c>
      <c r="M31" s="795">
        <v>0</v>
      </c>
      <c r="N31" s="796">
        <v>100</v>
      </c>
      <c r="O31" s="9" t="s">
        <v>85</v>
      </c>
      <c r="P31" s="790">
        <v>27</v>
      </c>
      <c r="Q31" s="791">
        <v>4</v>
      </c>
      <c r="R31" s="791">
        <v>0</v>
      </c>
      <c r="S31" s="792">
        <v>31</v>
      </c>
      <c r="T31" s="793">
        <f t="shared" si="4"/>
        <v>87.096774193548384</v>
      </c>
      <c r="U31" s="794">
        <f t="shared" si="5"/>
        <v>12.903225806451612</v>
      </c>
      <c r="V31" s="795">
        <f t="shared" si="6"/>
        <v>0</v>
      </c>
      <c r="W31" s="796">
        <f t="shared" si="7"/>
        <v>100</v>
      </c>
      <c r="X31" s="793">
        <v>89.743589743589752</v>
      </c>
      <c r="Y31" s="794">
        <v>10.256410256410255</v>
      </c>
      <c r="Z31" s="795">
        <v>0</v>
      </c>
      <c r="AA31" s="796">
        <v>100</v>
      </c>
      <c r="AB31" s="9" t="s">
        <v>85</v>
      </c>
      <c r="AC31" s="790">
        <v>230.001</v>
      </c>
      <c r="AD31" s="791">
        <v>13.904</v>
      </c>
      <c r="AE31" s="791">
        <v>0</v>
      </c>
      <c r="AF31" s="792">
        <v>243.905</v>
      </c>
      <c r="AG31" s="793">
        <f t="shared" si="8"/>
        <v>94.299419856091518</v>
      </c>
      <c r="AH31" s="794">
        <f t="shared" si="9"/>
        <v>5.7005801439084891</v>
      </c>
      <c r="AI31" s="795">
        <f t="shared" si="10"/>
        <v>0</v>
      </c>
      <c r="AJ31" s="796">
        <f t="shared" si="11"/>
        <v>100</v>
      </c>
      <c r="AK31" s="793">
        <v>94.04407557882692</v>
      </c>
      <c r="AL31" s="794">
        <v>5.95592442117308</v>
      </c>
      <c r="AM31" s="795">
        <v>0</v>
      </c>
      <c r="AN31" s="796">
        <v>100</v>
      </c>
    </row>
    <row r="32" spans="2:40" ht="15.95" customHeight="1">
      <c r="B32" s="9" t="s">
        <v>14</v>
      </c>
      <c r="C32" s="790">
        <v>1487963</v>
      </c>
      <c r="D32" s="791">
        <v>292340</v>
      </c>
      <c r="E32" s="791">
        <v>7449</v>
      </c>
      <c r="F32" s="792">
        <v>1787752</v>
      </c>
      <c r="G32" s="793">
        <f t="shared" si="0"/>
        <v>83.230951496628165</v>
      </c>
      <c r="H32" s="794">
        <f t="shared" si="1"/>
        <v>16.352379972166162</v>
      </c>
      <c r="I32" s="795">
        <f t="shared" si="2"/>
        <v>0.4166685312056706</v>
      </c>
      <c r="J32" s="796">
        <f t="shared" si="3"/>
        <v>100</v>
      </c>
      <c r="K32" s="793">
        <v>90.776721261152431</v>
      </c>
      <c r="L32" s="794">
        <v>9.2232787388475757</v>
      </c>
      <c r="M32" s="795">
        <v>0</v>
      </c>
      <c r="N32" s="796">
        <v>100</v>
      </c>
      <c r="O32" s="9" t="s">
        <v>14</v>
      </c>
      <c r="P32" s="790">
        <v>28648</v>
      </c>
      <c r="Q32" s="791">
        <v>12466</v>
      </c>
      <c r="R32" s="791">
        <v>269</v>
      </c>
      <c r="S32" s="792">
        <v>41383</v>
      </c>
      <c r="T32" s="793">
        <f t="shared" si="4"/>
        <v>69.226493970954266</v>
      </c>
      <c r="U32" s="794">
        <f t="shared" si="5"/>
        <v>30.123480656308143</v>
      </c>
      <c r="V32" s="795">
        <f t="shared" si="6"/>
        <v>0.65002537273759753</v>
      </c>
      <c r="W32" s="796">
        <f t="shared" si="7"/>
        <v>100</v>
      </c>
      <c r="X32" s="793">
        <v>76.565732555952607</v>
      </c>
      <c r="Y32" s="794">
        <v>23.434267444047396</v>
      </c>
      <c r="Z32" s="795">
        <v>0</v>
      </c>
      <c r="AA32" s="796">
        <v>100</v>
      </c>
      <c r="AB32" s="9" t="s">
        <v>14</v>
      </c>
      <c r="AC32" s="790">
        <v>231216.106</v>
      </c>
      <c r="AD32" s="791">
        <v>76619.567999999999</v>
      </c>
      <c r="AE32" s="791">
        <v>976.16800000000001</v>
      </c>
      <c r="AF32" s="792">
        <v>308811.842</v>
      </c>
      <c r="AG32" s="793">
        <f t="shared" si="8"/>
        <v>74.872810738909422</v>
      </c>
      <c r="AH32" s="794">
        <f t="shared" si="9"/>
        <v>24.811084802894314</v>
      </c>
      <c r="AI32" s="795">
        <f t="shared" si="10"/>
        <v>0.31610445819626309</v>
      </c>
      <c r="AJ32" s="796">
        <f t="shared" si="11"/>
        <v>100</v>
      </c>
      <c r="AK32" s="793">
        <v>84.584168875832844</v>
      </c>
      <c r="AL32" s="794">
        <v>15.41583112416715</v>
      </c>
      <c r="AM32" s="795">
        <v>0</v>
      </c>
      <c r="AN32" s="796">
        <v>100</v>
      </c>
    </row>
    <row r="33" spans="2:40" ht="15.95" customHeight="1">
      <c r="B33" s="9" t="s">
        <v>70</v>
      </c>
      <c r="C33" s="790">
        <v>10953</v>
      </c>
      <c r="D33" s="791">
        <v>2018</v>
      </c>
      <c r="E33" s="791">
        <v>0</v>
      </c>
      <c r="F33" s="792">
        <v>12971</v>
      </c>
      <c r="G33" s="793">
        <f t="shared" si="0"/>
        <v>84.442217253874034</v>
      </c>
      <c r="H33" s="794">
        <f t="shared" si="1"/>
        <v>15.557782746125973</v>
      </c>
      <c r="I33" s="795">
        <f t="shared" si="2"/>
        <v>0</v>
      </c>
      <c r="J33" s="796">
        <f t="shared" si="3"/>
        <v>100</v>
      </c>
      <c r="K33" s="793">
        <v>95.465452669821261</v>
      </c>
      <c r="L33" s="794">
        <v>4.5345473301787358</v>
      </c>
      <c r="M33" s="795">
        <v>0</v>
      </c>
      <c r="N33" s="796">
        <v>100</v>
      </c>
      <c r="O33" s="9" t="s">
        <v>70</v>
      </c>
      <c r="P33" s="790">
        <v>233</v>
      </c>
      <c r="Q33" s="791">
        <v>46</v>
      </c>
      <c r="R33" s="791">
        <v>0</v>
      </c>
      <c r="S33" s="792">
        <v>279</v>
      </c>
      <c r="T33" s="793">
        <f t="shared" si="4"/>
        <v>83.512544802867382</v>
      </c>
      <c r="U33" s="794">
        <f t="shared" si="5"/>
        <v>16.487455197132618</v>
      </c>
      <c r="V33" s="795">
        <f t="shared" si="6"/>
        <v>0</v>
      </c>
      <c r="W33" s="796">
        <f t="shared" si="7"/>
        <v>100</v>
      </c>
      <c r="X33" s="793">
        <v>94.039735099337747</v>
      </c>
      <c r="Y33" s="794">
        <v>5.9602649006622519</v>
      </c>
      <c r="Z33" s="795">
        <v>0</v>
      </c>
      <c r="AA33" s="796">
        <v>100</v>
      </c>
      <c r="AB33" s="9" t="s">
        <v>70</v>
      </c>
      <c r="AC33" s="790">
        <v>1795.636</v>
      </c>
      <c r="AD33" s="791">
        <v>360.47</v>
      </c>
      <c r="AE33" s="791">
        <v>0</v>
      </c>
      <c r="AF33" s="792">
        <v>2156.1060000000002</v>
      </c>
      <c r="AG33" s="793">
        <f t="shared" si="8"/>
        <v>83.281434215200917</v>
      </c>
      <c r="AH33" s="794">
        <f t="shared" si="9"/>
        <v>16.718565784799079</v>
      </c>
      <c r="AI33" s="795">
        <f t="shared" si="10"/>
        <v>0</v>
      </c>
      <c r="AJ33" s="796">
        <f t="shared" si="11"/>
        <v>100</v>
      </c>
      <c r="AK33" s="793">
        <v>93.305896624079708</v>
      </c>
      <c r="AL33" s="794">
        <v>6.6941033759202906</v>
      </c>
      <c r="AM33" s="795">
        <v>0</v>
      </c>
      <c r="AN33" s="796">
        <v>100</v>
      </c>
    </row>
    <row r="34" spans="2:40" ht="15.95" customHeight="1">
      <c r="B34" s="9" t="s">
        <v>15</v>
      </c>
      <c r="C34" s="790">
        <v>120518</v>
      </c>
      <c r="D34" s="791">
        <v>16146</v>
      </c>
      <c r="E34" s="791">
        <v>192</v>
      </c>
      <c r="F34" s="792">
        <v>136856</v>
      </c>
      <c r="G34" s="793">
        <f t="shared" si="0"/>
        <v>88.061904483544751</v>
      </c>
      <c r="H34" s="794">
        <f t="shared" si="1"/>
        <v>11.797802069328345</v>
      </c>
      <c r="I34" s="795">
        <f t="shared" si="2"/>
        <v>0.14029344712690711</v>
      </c>
      <c r="J34" s="796">
        <f t="shared" si="3"/>
        <v>100</v>
      </c>
      <c r="K34" s="793">
        <v>95.991670539448762</v>
      </c>
      <c r="L34" s="794">
        <v>4.0083294605512458</v>
      </c>
      <c r="M34" s="795">
        <v>0</v>
      </c>
      <c r="N34" s="796">
        <v>100</v>
      </c>
      <c r="O34" s="9" t="s">
        <v>15</v>
      </c>
      <c r="P34" s="790">
        <v>1257</v>
      </c>
      <c r="Q34" s="791">
        <v>197</v>
      </c>
      <c r="R34" s="791">
        <v>2</v>
      </c>
      <c r="S34" s="792">
        <v>1456</v>
      </c>
      <c r="T34" s="793">
        <f t="shared" si="4"/>
        <v>86.332417582417591</v>
      </c>
      <c r="U34" s="794">
        <f t="shared" si="5"/>
        <v>13.530219780219779</v>
      </c>
      <c r="V34" s="795">
        <f t="shared" si="6"/>
        <v>0.13736263736263737</v>
      </c>
      <c r="W34" s="796">
        <f t="shared" si="7"/>
        <v>100</v>
      </c>
      <c r="X34" s="793">
        <v>91.085549964054636</v>
      </c>
      <c r="Y34" s="794">
        <v>8.9144500359453627</v>
      </c>
      <c r="Z34" s="795">
        <v>0</v>
      </c>
      <c r="AA34" s="796">
        <v>100</v>
      </c>
      <c r="AB34" s="9" t="s">
        <v>15</v>
      </c>
      <c r="AC34" s="790">
        <v>15682.58</v>
      </c>
      <c r="AD34" s="791">
        <v>3159.154</v>
      </c>
      <c r="AE34" s="791">
        <v>21.395</v>
      </c>
      <c r="AF34" s="792">
        <v>18863.129000000001</v>
      </c>
      <c r="AG34" s="793">
        <f t="shared" si="8"/>
        <v>83.138804808046416</v>
      </c>
      <c r="AH34" s="794">
        <f t="shared" si="9"/>
        <v>16.747772864194481</v>
      </c>
      <c r="AI34" s="795">
        <f t="shared" si="10"/>
        <v>0.11342232775909022</v>
      </c>
      <c r="AJ34" s="796">
        <f t="shared" si="11"/>
        <v>100</v>
      </c>
      <c r="AK34" s="793">
        <v>93.570509863591283</v>
      </c>
      <c r="AL34" s="794">
        <v>6.4294901364087194</v>
      </c>
      <c r="AM34" s="795">
        <v>0</v>
      </c>
      <c r="AN34" s="796">
        <v>100</v>
      </c>
    </row>
    <row r="35" spans="2:40" ht="15.95" customHeight="1">
      <c r="B35" s="9" t="s">
        <v>23</v>
      </c>
      <c r="C35" s="790">
        <v>10018</v>
      </c>
      <c r="D35" s="791">
        <v>699</v>
      </c>
      <c r="E35" s="791">
        <v>0</v>
      </c>
      <c r="F35" s="792">
        <v>10717</v>
      </c>
      <c r="G35" s="793">
        <f t="shared" si="0"/>
        <v>93.477652328076886</v>
      </c>
      <c r="H35" s="794">
        <f t="shared" si="1"/>
        <v>6.5223476719231126</v>
      </c>
      <c r="I35" s="795">
        <f t="shared" si="2"/>
        <v>0</v>
      </c>
      <c r="J35" s="796">
        <f t="shared" si="3"/>
        <v>100</v>
      </c>
      <c r="K35" s="793">
        <v>98.935210250857239</v>
      </c>
      <c r="L35" s="794">
        <v>1.064789749142754</v>
      </c>
      <c r="M35" s="795">
        <v>0</v>
      </c>
      <c r="N35" s="796">
        <v>100</v>
      </c>
      <c r="O35" s="9" t="s">
        <v>23</v>
      </c>
      <c r="P35" s="790">
        <v>121</v>
      </c>
      <c r="Q35" s="791">
        <v>16</v>
      </c>
      <c r="R35" s="791">
        <v>0</v>
      </c>
      <c r="S35" s="792">
        <v>137</v>
      </c>
      <c r="T35" s="793">
        <f t="shared" si="4"/>
        <v>88.321167883211686</v>
      </c>
      <c r="U35" s="794">
        <f t="shared" si="5"/>
        <v>11.678832116788321</v>
      </c>
      <c r="V35" s="795">
        <f t="shared" si="6"/>
        <v>0</v>
      </c>
      <c r="W35" s="796">
        <f t="shared" si="7"/>
        <v>100</v>
      </c>
      <c r="X35" s="793">
        <v>97.872340425531917</v>
      </c>
      <c r="Y35" s="794">
        <v>2.1276595744680851</v>
      </c>
      <c r="Z35" s="795">
        <v>0</v>
      </c>
      <c r="AA35" s="796">
        <v>100</v>
      </c>
      <c r="AB35" s="9" t="s">
        <v>23</v>
      </c>
      <c r="AC35" s="790">
        <v>1138.586</v>
      </c>
      <c r="AD35" s="791">
        <v>72.665999999999997</v>
      </c>
      <c r="AE35" s="791">
        <v>0</v>
      </c>
      <c r="AF35" s="792">
        <v>1211.252</v>
      </c>
      <c r="AG35" s="793">
        <f t="shared" si="8"/>
        <v>94.000752939933236</v>
      </c>
      <c r="AH35" s="794">
        <f t="shared" si="9"/>
        <v>5.9992470600667733</v>
      </c>
      <c r="AI35" s="795">
        <f t="shared" si="10"/>
        <v>0</v>
      </c>
      <c r="AJ35" s="796">
        <f t="shared" si="11"/>
        <v>100</v>
      </c>
      <c r="AK35" s="793">
        <v>99.240724521432725</v>
      </c>
      <c r="AL35" s="794">
        <v>0.75927547856727906</v>
      </c>
      <c r="AM35" s="795">
        <v>0</v>
      </c>
      <c r="AN35" s="796">
        <v>100</v>
      </c>
    </row>
    <row r="36" spans="2:40" ht="15.95" customHeight="1">
      <c r="B36" s="9" t="s">
        <v>9</v>
      </c>
      <c r="C36" s="790">
        <v>1220796</v>
      </c>
      <c r="D36" s="791">
        <v>383523</v>
      </c>
      <c r="E36" s="791">
        <v>10828</v>
      </c>
      <c r="F36" s="792">
        <v>1615147</v>
      </c>
      <c r="G36" s="793">
        <f t="shared" si="0"/>
        <v>75.584203790738542</v>
      </c>
      <c r="H36" s="794">
        <f t="shared" si="1"/>
        <v>23.745392834212613</v>
      </c>
      <c r="I36" s="795">
        <f t="shared" si="2"/>
        <v>0.67040337504883463</v>
      </c>
      <c r="J36" s="796">
        <f t="shared" si="3"/>
        <v>100</v>
      </c>
      <c r="K36" s="793">
        <v>87.563742229627664</v>
      </c>
      <c r="L36" s="794">
        <v>12.436257770372338</v>
      </c>
      <c r="M36" s="795">
        <v>0</v>
      </c>
      <c r="N36" s="796">
        <v>100</v>
      </c>
      <c r="O36" s="9" t="s">
        <v>9</v>
      </c>
      <c r="P36" s="790">
        <v>26022</v>
      </c>
      <c r="Q36" s="791">
        <v>22481</v>
      </c>
      <c r="R36" s="791">
        <v>397</v>
      </c>
      <c r="S36" s="792">
        <v>48900</v>
      </c>
      <c r="T36" s="793">
        <f t="shared" si="4"/>
        <v>53.214723926380373</v>
      </c>
      <c r="U36" s="794">
        <f t="shared" si="5"/>
        <v>45.97341513292433</v>
      </c>
      <c r="V36" s="795">
        <f t="shared" si="6"/>
        <v>0.81186094069529646</v>
      </c>
      <c r="W36" s="796">
        <f t="shared" si="7"/>
        <v>100</v>
      </c>
      <c r="X36" s="793">
        <v>62.851519701335064</v>
      </c>
      <c r="Y36" s="794">
        <v>37.148480298664936</v>
      </c>
      <c r="Z36" s="795">
        <v>0</v>
      </c>
      <c r="AA36" s="796">
        <v>100</v>
      </c>
      <c r="AB36" s="9" t="s">
        <v>9</v>
      </c>
      <c r="AC36" s="790">
        <v>218459.72700000001</v>
      </c>
      <c r="AD36" s="791">
        <v>109130.13099999999</v>
      </c>
      <c r="AE36" s="791">
        <v>1650.0519999999999</v>
      </c>
      <c r="AF36" s="792">
        <v>329239.90999999997</v>
      </c>
      <c r="AG36" s="793">
        <f t="shared" si="8"/>
        <v>66.352747757706538</v>
      </c>
      <c r="AH36" s="794">
        <f t="shared" si="9"/>
        <v>33.146082138098024</v>
      </c>
      <c r="AI36" s="795">
        <f t="shared" si="10"/>
        <v>0.50117010419544827</v>
      </c>
      <c r="AJ36" s="796">
        <f t="shared" si="11"/>
        <v>100</v>
      </c>
      <c r="AK36" s="793">
        <v>79.415225883627869</v>
      </c>
      <c r="AL36" s="794">
        <v>20.584774116372127</v>
      </c>
      <c r="AM36" s="795">
        <v>0</v>
      </c>
      <c r="AN36" s="796">
        <v>100</v>
      </c>
    </row>
    <row r="37" spans="2:40" ht="15.95" customHeight="1">
      <c r="B37" s="9" t="s">
        <v>40</v>
      </c>
      <c r="C37" s="790">
        <v>20555</v>
      </c>
      <c r="D37" s="791">
        <v>1335</v>
      </c>
      <c r="E37" s="791">
        <v>105</v>
      </c>
      <c r="F37" s="792">
        <v>21995</v>
      </c>
      <c r="G37" s="793">
        <f t="shared" si="0"/>
        <v>93.453057513071144</v>
      </c>
      <c r="H37" s="794">
        <f t="shared" si="1"/>
        <v>6.0695612639236192</v>
      </c>
      <c r="I37" s="795">
        <f t="shared" si="2"/>
        <v>0.47738122300522839</v>
      </c>
      <c r="J37" s="796">
        <f t="shared" si="3"/>
        <v>100</v>
      </c>
      <c r="K37" s="793">
        <v>91.021269686637439</v>
      </c>
      <c r="L37" s="794">
        <v>8.9787303133625578</v>
      </c>
      <c r="M37" s="795">
        <v>0</v>
      </c>
      <c r="N37" s="796">
        <v>100</v>
      </c>
      <c r="O37" s="9" t="s">
        <v>40</v>
      </c>
      <c r="P37" s="790">
        <v>212</v>
      </c>
      <c r="Q37" s="791">
        <v>15</v>
      </c>
      <c r="R37" s="791">
        <v>3</v>
      </c>
      <c r="S37" s="792">
        <v>230</v>
      </c>
      <c r="T37" s="793">
        <f t="shared" si="4"/>
        <v>92.173913043478265</v>
      </c>
      <c r="U37" s="794">
        <f t="shared" si="5"/>
        <v>6.5217391304347823</v>
      </c>
      <c r="V37" s="795">
        <f t="shared" si="6"/>
        <v>1.3043478260869565</v>
      </c>
      <c r="W37" s="796">
        <f t="shared" si="7"/>
        <v>100</v>
      </c>
      <c r="X37" s="793">
        <v>86.516853932584269</v>
      </c>
      <c r="Y37" s="794">
        <v>13.48314606741573</v>
      </c>
      <c r="Z37" s="795">
        <v>0</v>
      </c>
      <c r="AA37" s="796">
        <v>100</v>
      </c>
      <c r="AB37" s="9" t="s">
        <v>40</v>
      </c>
      <c r="AC37" s="790">
        <v>1584.6610000000001</v>
      </c>
      <c r="AD37" s="791">
        <v>94.739000000000004</v>
      </c>
      <c r="AE37" s="791">
        <v>15.225</v>
      </c>
      <c r="AF37" s="792">
        <v>1694.625</v>
      </c>
      <c r="AG37" s="793">
        <f t="shared" si="8"/>
        <v>93.511012760935301</v>
      </c>
      <c r="AH37" s="794">
        <f t="shared" si="9"/>
        <v>5.5905583831231098</v>
      </c>
      <c r="AI37" s="795">
        <f t="shared" si="10"/>
        <v>0.89842885594158006</v>
      </c>
      <c r="AJ37" s="796">
        <f t="shared" si="11"/>
        <v>100</v>
      </c>
      <c r="AK37" s="793">
        <v>86.615514629246633</v>
      </c>
      <c r="AL37" s="794">
        <v>13.384485370753374</v>
      </c>
      <c r="AM37" s="795">
        <v>0</v>
      </c>
      <c r="AN37" s="796">
        <v>100</v>
      </c>
    </row>
    <row r="38" spans="2:40" ht="15.95" customHeight="1">
      <c r="B38" s="9" t="s">
        <v>10</v>
      </c>
      <c r="C38" s="790">
        <v>838533</v>
      </c>
      <c r="D38" s="791">
        <v>320419</v>
      </c>
      <c r="E38" s="791">
        <v>8366</v>
      </c>
      <c r="F38" s="792">
        <v>1167318</v>
      </c>
      <c r="G38" s="793">
        <f t="shared" si="0"/>
        <v>71.834153161349349</v>
      </c>
      <c r="H38" s="794">
        <f t="shared" si="1"/>
        <v>27.449161239696469</v>
      </c>
      <c r="I38" s="795">
        <f t="shared" si="2"/>
        <v>0.71668559895418393</v>
      </c>
      <c r="J38" s="796">
        <f t="shared" si="3"/>
        <v>100</v>
      </c>
      <c r="K38" s="793">
        <v>80.341983267795868</v>
      </c>
      <c r="L38" s="794">
        <v>19.658016732204135</v>
      </c>
      <c r="M38" s="795">
        <v>0</v>
      </c>
      <c r="N38" s="796">
        <v>100</v>
      </c>
      <c r="O38" s="9" t="s">
        <v>10</v>
      </c>
      <c r="P38" s="790">
        <v>15312</v>
      </c>
      <c r="Q38" s="791">
        <v>12677</v>
      </c>
      <c r="R38" s="791">
        <v>128</v>
      </c>
      <c r="S38" s="792">
        <v>28117</v>
      </c>
      <c r="T38" s="793">
        <f t="shared" si="4"/>
        <v>54.458156986876268</v>
      </c>
      <c r="U38" s="794">
        <f t="shared" si="5"/>
        <v>45.086602411352558</v>
      </c>
      <c r="V38" s="795">
        <f t="shared" si="6"/>
        <v>0.45524060177117048</v>
      </c>
      <c r="W38" s="796">
        <f t="shared" si="7"/>
        <v>100</v>
      </c>
      <c r="X38" s="793">
        <v>62.88190035108687</v>
      </c>
      <c r="Y38" s="794">
        <v>37.118099648913123</v>
      </c>
      <c r="Z38" s="795">
        <v>0</v>
      </c>
      <c r="AA38" s="796">
        <v>100</v>
      </c>
      <c r="AB38" s="9" t="s">
        <v>10</v>
      </c>
      <c r="AC38" s="790">
        <v>165032.935</v>
      </c>
      <c r="AD38" s="791">
        <v>107135.38099999999</v>
      </c>
      <c r="AE38" s="791">
        <v>830.99300000000005</v>
      </c>
      <c r="AF38" s="792">
        <v>272999.30900000001</v>
      </c>
      <c r="AG38" s="793">
        <f t="shared" si="8"/>
        <v>60.451777553766625</v>
      </c>
      <c r="AH38" s="794">
        <f t="shared" si="9"/>
        <v>39.243828635478337</v>
      </c>
      <c r="AI38" s="795">
        <f t="shared" si="10"/>
        <v>0.30439381075503014</v>
      </c>
      <c r="AJ38" s="796">
        <f t="shared" si="11"/>
        <v>100</v>
      </c>
      <c r="AK38" s="793">
        <v>66.579596516861542</v>
      </c>
      <c r="AL38" s="794">
        <v>33.420403483138458</v>
      </c>
      <c r="AM38" s="795">
        <v>0</v>
      </c>
      <c r="AN38" s="796">
        <v>100</v>
      </c>
    </row>
    <row r="39" spans="2:40" ht="15.95" customHeight="1">
      <c r="B39" s="9" t="s">
        <v>41</v>
      </c>
      <c r="C39" s="790">
        <v>0</v>
      </c>
      <c r="D39" s="791">
        <v>0</v>
      </c>
      <c r="E39" s="791">
        <v>0</v>
      </c>
      <c r="F39" s="792">
        <v>0</v>
      </c>
      <c r="G39" s="793">
        <f t="shared" si="0"/>
        <v>0</v>
      </c>
      <c r="H39" s="794">
        <f t="shared" si="1"/>
        <v>0</v>
      </c>
      <c r="I39" s="795">
        <f t="shared" si="2"/>
        <v>0</v>
      </c>
      <c r="J39" s="796">
        <f t="shared" si="3"/>
        <v>0</v>
      </c>
      <c r="K39" s="793">
        <v>100</v>
      </c>
      <c r="L39" s="794">
        <v>0</v>
      </c>
      <c r="M39" s="795">
        <v>0</v>
      </c>
      <c r="N39" s="796">
        <v>100</v>
      </c>
      <c r="O39" s="9" t="s">
        <v>41</v>
      </c>
      <c r="P39" s="790">
        <v>0</v>
      </c>
      <c r="Q39" s="791">
        <v>0</v>
      </c>
      <c r="R39" s="791">
        <v>0</v>
      </c>
      <c r="S39" s="792">
        <v>0</v>
      </c>
      <c r="T39" s="793">
        <f t="shared" si="4"/>
        <v>0</v>
      </c>
      <c r="U39" s="794">
        <f t="shared" si="5"/>
        <v>0</v>
      </c>
      <c r="V39" s="795">
        <f t="shared" si="6"/>
        <v>0</v>
      </c>
      <c r="W39" s="796">
        <f t="shared" si="7"/>
        <v>0</v>
      </c>
      <c r="X39" s="793">
        <v>100</v>
      </c>
      <c r="Y39" s="794">
        <v>0</v>
      </c>
      <c r="Z39" s="795">
        <v>0</v>
      </c>
      <c r="AA39" s="796">
        <v>100</v>
      </c>
      <c r="AB39" s="9" t="s">
        <v>41</v>
      </c>
      <c r="AC39" s="790">
        <v>0</v>
      </c>
      <c r="AD39" s="791">
        <v>0</v>
      </c>
      <c r="AE39" s="791">
        <v>0</v>
      </c>
      <c r="AF39" s="792">
        <v>0</v>
      </c>
      <c r="AG39" s="793">
        <f t="shared" si="8"/>
        <v>0</v>
      </c>
      <c r="AH39" s="794">
        <f t="shared" si="9"/>
        <v>0</v>
      </c>
      <c r="AI39" s="795">
        <f t="shared" si="10"/>
        <v>0</v>
      </c>
      <c r="AJ39" s="796">
        <f t="shared" si="11"/>
        <v>0</v>
      </c>
      <c r="AK39" s="793">
        <v>100</v>
      </c>
      <c r="AL39" s="794">
        <v>0</v>
      </c>
      <c r="AM39" s="795">
        <v>0</v>
      </c>
      <c r="AN39" s="796">
        <v>100</v>
      </c>
    </row>
    <row r="40" spans="2:40" ht="15.95" customHeight="1">
      <c r="B40" s="9" t="s">
        <v>24</v>
      </c>
      <c r="C40" s="790">
        <v>15754</v>
      </c>
      <c r="D40" s="791">
        <v>1946</v>
      </c>
      <c r="E40" s="791">
        <v>0</v>
      </c>
      <c r="F40" s="792">
        <v>17700</v>
      </c>
      <c r="G40" s="793">
        <f t="shared" si="0"/>
        <v>89.005649717514117</v>
      </c>
      <c r="H40" s="794">
        <f t="shared" si="1"/>
        <v>10.994350282485875</v>
      </c>
      <c r="I40" s="795">
        <f t="shared" si="2"/>
        <v>0</v>
      </c>
      <c r="J40" s="796">
        <f t="shared" si="3"/>
        <v>100</v>
      </c>
      <c r="K40" s="793">
        <v>96.944240260422134</v>
      </c>
      <c r="L40" s="794">
        <v>3.055759739577864</v>
      </c>
      <c r="M40" s="795">
        <v>0</v>
      </c>
      <c r="N40" s="796">
        <v>100</v>
      </c>
      <c r="O40" s="9" t="s">
        <v>24</v>
      </c>
      <c r="P40" s="790">
        <v>169</v>
      </c>
      <c r="Q40" s="791">
        <v>49</v>
      </c>
      <c r="R40" s="791">
        <v>0</v>
      </c>
      <c r="S40" s="792">
        <v>218</v>
      </c>
      <c r="T40" s="793">
        <f t="shared" si="4"/>
        <v>77.522935779816521</v>
      </c>
      <c r="U40" s="794">
        <f t="shared" si="5"/>
        <v>22.477064220183486</v>
      </c>
      <c r="V40" s="795">
        <f t="shared" si="6"/>
        <v>0</v>
      </c>
      <c r="W40" s="796">
        <f t="shared" si="7"/>
        <v>100</v>
      </c>
      <c r="X40" s="793">
        <v>86.597938144329902</v>
      </c>
      <c r="Y40" s="794">
        <v>13.402061855670103</v>
      </c>
      <c r="Z40" s="795">
        <v>0</v>
      </c>
      <c r="AA40" s="796">
        <v>100</v>
      </c>
      <c r="AB40" s="9" t="s">
        <v>24</v>
      </c>
      <c r="AC40" s="790">
        <v>1844.9259999999999</v>
      </c>
      <c r="AD40" s="791">
        <v>348.37900000000002</v>
      </c>
      <c r="AE40" s="791">
        <v>0</v>
      </c>
      <c r="AF40" s="792">
        <v>2193.3049999999998</v>
      </c>
      <c r="AG40" s="793">
        <f t="shared" si="8"/>
        <v>84.116253781393837</v>
      </c>
      <c r="AH40" s="794">
        <f t="shared" si="9"/>
        <v>15.88374621860617</v>
      </c>
      <c r="AI40" s="795">
        <f t="shared" si="10"/>
        <v>0</v>
      </c>
      <c r="AJ40" s="796">
        <f t="shared" si="11"/>
        <v>100</v>
      </c>
      <c r="AK40" s="793">
        <v>90.265834159733146</v>
      </c>
      <c r="AL40" s="794">
        <v>9.7341658402668525</v>
      </c>
      <c r="AM40" s="795">
        <v>0</v>
      </c>
      <c r="AN40" s="796">
        <v>100</v>
      </c>
    </row>
    <row r="41" spans="2:40" ht="15.95" customHeight="1">
      <c r="B41" s="9" t="s">
        <v>71</v>
      </c>
      <c r="C41" s="790">
        <v>3022</v>
      </c>
      <c r="D41" s="791">
        <v>185</v>
      </c>
      <c r="E41" s="791">
        <v>0</v>
      </c>
      <c r="F41" s="792">
        <v>3207</v>
      </c>
      <c r="G41" s="793">
        <f t="shared" si="0"/>
        <v>94.23136888057374</v>
      </c>
      <c r="H41" s="794">
        <f t="shared" si="1"/>
        <v>5.7686311194262547</v>
      </c>
      <c r="I41" s="795">
        <f t="shared" si="2"/>
        <v>0</v>
      </c>
      <c r="J41" s="796">
        <f t="shared" si="3"/>
        <v>100</v>
      </c>
      <c r="K41" s="793">
        <v>63.185935002663825</v>
      </c>
      <c r="L41" s="794">
        <v>36.814064997336175</v>
      </c>
      <c r="M41" s="795">
        <v>0</v>
      </c>
      <c r="N41" s="796">
        <v>100</v>
      </c>
      <c r="O41" s="9" t="s">
        <v>71</v>
      </c>
      <c r="P41" s="790">
        <v>53</v>
      </c>
      <c r="Q41" s="791">
        <v>7</v>
      </c>
      <c r="R41" s="791">
        <v>0</v>
      </c>
      <c r="S41" s="792">
        <v>60</v>
      </c>
      <c r="T41" s="793">
        <f t="shared" si="4"/>
        <v>88.333333333333329</v>
      </c>
      <c r="U41" s="794">
        <f t="shared" si="5"/>
        <v>11.666666666666666</v>
      </c>
      <c r="V41" s="795">
        <f t="shared" si="6"/>
        <v>0</v>
      </c>
      <c r="W41" s="796">
        <f t="shared" si="7"/>
        <v>100</v>
      </c>
      <c r="X41" s="793">
        <v>91.525423728813564</v>
      </c>
      <c r="Y41" s="794">
        <v>8.4745762711864394</v>
      </c>
      <c r="Z41" s="795">
        <v>0</v>
      </c>
      <c r="AA41" s="796">
        <v>100</v>
      </c>
      <c r="AB41" s="9" t="s">
        <v>71</v>
      </c>
      <c r="AC41" s="790">
        <v>570.14700000000005</v>
      </c>
      <c r="AD41" s="791">
        <v>19.213999999999999</v>
      </c>
      <c r="AE41" s="791">
        <v>0</v>
      </c>
      <c r="AF41" s="792">
        <v>589.36099999999999</v>
      </c>
      <c r="AG41" s="793">
        <f t="shared" si="8"/>
        <v>96.739858931961919</v>
      </c>
      <c r="AH41" s="794">
        <f t="shared" si="9"/>
        <v>3.2601410680380951</v>
      </c>
      <c r="AI41" s="795">
        <f t="shared" si="10"/>
        <v>0</v>
      </c>
      <c r="AJ41" s="796">
        <f t="shared" si="11"/>
        <v>100</v>
      </c>
      <c r="AK41" s="793">
        <v>68.344973201234367</v>
      </c>
      <c r="AL41" s="794">
        <v>31.655026798765633</v>
      </c>
      <c r="AM41" s="795">
        <v>0</v>
      </c>
      <c r="AN41" s="796">
        <v>100</v>
      </c>
    </row>
    <row r="42" spans="2:40" ht="15.95" customHeight="1">
      <c r="B42" s="9" t="s">
        <v>42</v>
      </c>
      <c r="C42" s="790">
        <v>74020</v>
      </c>
      <c r="D42" s="791">
        <v>12429</v>
      </c>
      <c r="E42" s="791">
        <v>333</v>
      </c>
      <c r="F42" s="792">
        <v>86782</v>
      </c>
      <c r="G42" s="793">
        <f t="shared" si="0"/>
        <v>85.294185430158336</v>
      </c>
      <c r="H42" s="794">
        <f t="shared" si="1"/>
        <v>14.322094443548201</v>
      </c>
      <c r="I42" s="795">
        <f t="shared" si="2"/>
        <v>0.38372012629347096</v>
      </c>
      <c r="J42" s="796">
        <f t="shared" si="3"/>
        <v>100</v>
      </c>
      <c r="K42" s="793">
        <v>96.695202396346559</v>
      </c>
      <c r="L42" s="794">
        <v>3.3047976036534461</v>
      </c>
      <c r="M42" s="795">
        <v>0</v>
      </c>
      <c r="N42" s="796">
        <v>100</v>
      </c>
      <c r="O42" s="9" t="s">
        <v>42</v>
      </c>
      <c r="P42" s="790">
        <v>1501</v>
      </c>
      <c r="Q42" s="791">
        <v>320</v>
      </c>
      <c r="R42" s="791">
        <v>7</v>
      </c>
      <c r="S42" s="792">
        <v>1828</v>
      </c>
      <c r="T42" s="793">
        <f t="shared" si="4"/>
        <v>82.111597374179439</v>
      </c>
      <c r="U42" s="794">
        <f t="shared" si="5"/>
        <v>17.505470459518598</v>
      </c>
      <c r="V42" s="795">
        <f t="shared" si="6"/>
        <v>0.38293216630196936</v>
      </c>
      <c r="W42" s="796">
        <f t="shared" si="7"/>
        <v>100</v>
      </c>
      <c r="X42" s="793">
        <v>91.442715700141434</v>
      </c>
      <c r="Y42" s="794">
        <v>8.5572842998585568</v>
      </c>
      <c r="Z42" s="795">
        <v>0</v>
      </c>
      <c r="AA42" s="796">
        <v>100</v>
      </c>
      <c r="AB42" s="9" t="s">
        <v>42</v>
      </c>
      <c r="AC42" s="790">
        <v>11453.923000000001</v>
      </c>
      <c r="AD42" s="791">
        <v>2183.6309999999999</v>
      </c>
      <c r="AE42" s="791">
        <v>28.184999999999999</v>
      </c>
      <c r="AF42" s="792">
        <v>13665.739</v>
      </c>
      <c r="AG42" s="793">
        <f t="shared" si="8"/>
        <v>83.814881873567188</v>
      </c>
      <c r="AH42" s="794">
        <f t="shared" si="9"/>
        <v>15.9788724195596</v>
      </c>
      <c r="AI42" s="795">
        <f t="shared" si="10"/>
        <v>0.20624570687322505</v>
      </c>
      <c r="AJ42" s="796">
        <f t="shared" si="11"/>
        <v>100</v>
      </c>
      <c r="AK42" s="793">
        <v>95.021329413710092</v>
      </c>
      <c r="AL42" s="794">
        <v>4.978670586289911</v>
      </c>
      <c r="AM42" s="795">
        <v>0</v>
      </c>
      <c r="AN42" s="796">
        <v>100</v>
      </c>
    </row>
    <row r="43" spans="2:40" ht="15.95" customHeight="1">
      <c r="B43" s="9" t="s">
        <v>43</v>
      </c>
      <c r="C43" s="790">
        <v>57845</v>
      </c>
      <c r="D43" s="791">
        <v>12038</v>
      </c>
      <c r="E43" s="791">
        <v>0</v>
      </c>
      <c r="F43" s="792">
        <v>69883</v>
      </c>
      <c r="G43" s="793">
        <f t="shared" si="0"/>
        <v>82.774065223301804</v>
      </c>
      <c r="H43" s="794">
        <f t="shared" si="1"/>
        <v>17.225934776698196</v>
      </c>
      <c r="I43" s="795">
        <f t="shared" si="2"/>
        <v>0</v>
      </c>
      <c r="J43" s="796">
        <f t="shared" si="3"/>
        <v>100</v>
      </c>
      <c r="K43" s="793">
        <v>90.068517341244615</v>
      </c>
      <c r="L43" s="794">
        <v>9.9314826587553853</v>
      </c>
      <c r="M43" s="795">
        <v>0</v>
      </c>
      <c r="N43" s="796">
        <v>100</v>
      </c>
      <c r="O43" s="9" t="s">
        <v>43</v>
      </c>
      <c r="P43" s="790">
        <v>1203</v>
      </c>
      <c r="Q43" s="791">
        <v>392</v>
      </c>
      <c r="R43" s="791">
        <v>0</v>
      </c>
      <c r="S43" s="792">
        <v>1595</v>
      </c>
      <c r="T43" s="793">
        <f t="shared" si="4"/>
        <v>75.423197492163013</v>
      </c>
      <c r="U43" s="794">
        <f t="shared" si="5"/>
        <v>24.576802507836991</v>
      </c>
      <c r="V43" s="795">
        <f t="shared" si="6"/>
        <v>0</v>
      </c>
      <c r="W43" s="796">
        <f t="shared" si="7"/>
        <v>100</v>
      </c>
      <c r="X43" s="793">
        <v>79.169503063308383</v>
      </c>
      <c r="Y43" s="794">
        <v>20.830496936691627</v>
      </c>
      <c r="Z43" s="795">
        <v>0</v>
      </c>
      <c r="AA43" s="796">
        <v>100</v>
      </c>
      <c r="AB43" s="9" t="s">
        <v>43</v>
      </c>
      <c r="AC43" s="790">
        <v>9375.02</v>
      </c>
      <c r="AD43" s="791">
        <v>2020.02</v>
      </c>
      <c r="AE43" s="791">
        <v>0</v>
      </c>
      <c r="AF43" s="792">
        <v>11395.04</v>
      </c>
      <c r="AG43" s="793">
        <f t="shared" si="8"/>
        <v>82.272813434617163</v>
      </c>
      <c r="AH43" s="794">
        <f t="shared" si="9"/>
        <v>17.727186565382834</v>
      </c>
      <c r="AI43" s="795">
        <f t="shared" si="10"/>
        <v>0</v>
      </c>
      <c r="AJ43" s="796">
        <f t="shared" si="11"/>
        <v>100</v>
      </c>
      <c r="AK43" s="793">
        <v>86.60205717342123</v>
      </c>
      <c r="AL43" s="794">
        <v>13.397942826578769</v>
      </c>
      <c r="AM43" s="795">
        <v>0</v>
      </c>
      <c r="AN43" s="796">
        <v>100</v>
      </c>
    </row>
    <row r="44" spans="2:40" ht="15.95" customHeight="1">
      <c r="B44" s="9" t="s">
        <v>25</v>
      </c>
      <c r="C44" s="790">
        <v>96570</v>
      </c>
      <c r="D44" s="791">
        <v>25288</v>
      </c>
      <c r="E44" s="791">
        <v>176</v>
      </c>
      <c r="F44" s="792">
        <v>122034</v>
      </c>
      <c r="G44" s="793">
        <f t="shared" si="0"/>
        <v>79.133684055263288</v>
      </c>
      <c r="H44" s="794">
        <f t="shared" si="1"/>
        <v>20.722093842699575</v>
      </c>
      <c r="I44" s="795">
        <f t="shared" si="2"/>
        <v>0.1442221020371372</v>
      </c>
      <c r="J44" s="796">
        <f t="shared" si="3"/>
        <v>100</v>
      </c>
      <c r="K44" s="793">
        <v>96.039230479064514</v>
      </c>
      <c r="L44" s="794">
        <v>3.9607695209354961</v>
      </c>
      <c r="M44" s="795">
        <v>0</v>
      </c>
      <c r="N44" s="796">
        <v>100</v>
      </c>
      <c r="O44" s="9" t="s">
        <v>25</v>
      </c>
      <c r="P44" s="790">
        <v>1664</v>
      </c>
      <c r="Q44" s="791">
        <v>646</v>
      </c>
      <c r="R44" s="791">
        <v>2</v>
      </c>
      <c r="S44" s="792">
        <v>2312</v>
      </c>
      <c r="T44" s="793">
        <f t="shared" si="4"/>
        <v>71.972318339100354</v>
      </c>
      <c r="U44" s="794">
        <f t="shared" si="5"/>
        <v>27.941176470588236</v>
      </c>
      <c r="V44" s="795">
        <f t="shared" si="6"/>
        <v>8.6505190311418692E-2</v>
      </c>
      <c r="W44" s="796">
        <f t="shared" si="7"/>
        <v>100</v>
      </c>
      <c r="X44" s="793">
        <v>89.359653346172365</v>
      </c>
      <c r="Y44" s="794">
        <v>10.640346653827635</v>
      </c>
      <c r="Z44" s="795">
        <v>0</v>
      </c>
      <c r="AA44" s="796">
        <v>100</v>
      </c>
      <c r="AB44" s="9" t="s">
        <v>25</v>
      </c>
      <c r="AC44" s="790">
        <v>17798.379000000001</v>
      </c>
      <c r="AD44" s="791">
        <v>8029.4049999999997</v>
      </c>
      <c r="AE44" s="791">
        <v>5.5519999999999996</v>
      </c>
      <c r="AF44" s="792">
        <v>25833.335999999999</v>
      </c>
      <c r="AG44" s="793">
        <f t="shared" si="8"/>
        <v>68.89694385579935</v>
      </c>
      <c r="AH44" s="794">
        <f t="shared" si="9"/>
        <v>31.08156453351592</v>
      </c>
      <c r="AI44" s="795">
        <f t="shared" si="10"/>
        <v>2.1491610684736959E-2</v>
      </c>
      <c r="AJ44" s="796">
        <f t="shared" si="11"/>
        <v>100</v>
      </c>
      <c r="AK44" s="793">
        <v>94.037097983395341</v>
      </c>
      <c r="AL44" s="794">
        <v>5.9629020166046676</v>
      </c>
      <c r="AM44" s="795">
        <v>0</v>
      </c>
      <c r="AN44" s="796">
        <v>100</v>
      </c>
    </row>
    <row r="45" spans="2:40" ht="15.95" customHeight="1">
      <c r="B45" s="9" t="s">
        <v>86</v>
      </c>
      <c r="C45" s="790">
        <v>1198</v>
      </c>
      <c r="D45" s="791">
        <v>260</v>
      </c>
      <c r="E45" s="791">
        <v>0</v>
      </c>
      <c r="F45" s="792">
        <v>1458</v>
      </c>
      <c r="G45" s="793">
        <f t="shared" si="0"/>
        <v>82.167352537722905</v>
      </c>
      <c r="H45" s="794">
        <f t="shared" si="1"/>
        <v>17.832647462277095</v>
      </c>
      <c r="I45" s="795">
        <f t="shared" si="2"/>
        <v>0</v>
      </c>
      <c r="J45" s="796">
        <f t="shared" si="3"/>
        <v>100</v>
      </c>
      <c r="K45" s="793">
        <v>96.300326441784549</v>
      </c>
      <c r="L45" s="794">
        <v>3.6996735582154514</v>
      </c>
      <c r="M45" s="795">
        <v>0</v>
      </c>
      <c r="N45" s="796">
        <v>100</v>
      </c>
      <c r="O45" s="9" t="s">
        <v>86</v>
      </c>
      <c r="P45" s="790">
        <v>22</v>
      </c>
      <c r="Q45" s="791">
        <v>4</v>
      </c>
      <c r="R45" s="791">
        <v>0</v>
      </c>
      <c r="S45" s="792">
        <v>26</v>
      </c>
      <c r="T45" s="793">
        <f t="shared" si="4"/>
        <v>84.615384615384613</v>
      </c>
      <c r="U45" s="794">
        <f t="shared" si="5"/>
        <v>15.384615384615385</v>
      </c>
      <c r="V45" s="795">
        <f t="shared" si="6"/>
        <v>0</v>
      </c>
      <c r="W45" s="796">
        <f t="shared" si="7"/>
        <v>100</v>
      </c>
      <c r="X45" s="793">
        <v>94.117647058823522</v>
      </c>
      <c r="Y45" s="794">
        <v>5.8823529411764701</v>
      </c>
      <c r="Z45" s="795">
        <v>0</v>
      </c>
      <c r="AA45" s="796">
        <v>100</v>
      </c>
      <c r="AB45" s="9" t="s">
        <v>86</v>
      </c>
      <c r="AC45" s="790">
        <v>121.327</v>
      </c>
      <c r="AD45" s="791">
        <v>15.827</v>
      </c>
      <c r="AE45" s="791">
        <v>0</v>
      </c>
      <c r="AF45" s="792">
        <v>137.154</v>
      </c>
      <c r="AG45" s="793">
        <f t="shared" si="8"/>
        <v>88.460416757805092</v>
      </c>
      <c r="AH45" s="794">
        <f t="shared" si="9"/>
        <v>11.539583242194904</v>
      </c>
      <c r="AI45" s="795">
        <f t="shared" si="10"/>
        <v>0</v>
      </c>
      <c r="AJ45" s="796">
        <f t="shared" si="11"/>
        <v>100</v>
      </c>
      <c r="AK45" s="793">
        <v>95.044981248371272</v>
      </c>
      <c r="AL45" s="794">
        <v>4.955018751628729</v>
      </c>
      <c r="AM45" s="795">
        <v>0</v>
      </c>
      <c r="AN45" s="796">
        <v>100</v>
      </c>
    </row>
    <row r="46" spans="2:40" ht="15.95" customHeight="1">
      <c r="B46" s="9" t="s">
        <v>11</v>
      </c>
      <c r="C46" s="790">
        <v>4197</v>
      </c>
      <c r="D46" s="791">
        <v>28168</v>
      </c>
      <c r="E46" s="791">
        <v>0</v>
      </c>
      <c r="F46" s="792">
        <v>32365</v>
      </c>
      <c r="G46" s="793">
        <f t="shared" si="0"/>
        <v>12.967712034605283</v>
      </c>
      <c r="H46" s="794">
        <f t="shared" si="1"/>
        <v>87.032287965394715</v>
      </c>
      <c r="I46" s="795">
        <f t="shared" si="2"/>
        <v>0</v>
      </c>
      <c r="J46" s="796">
        <f t="shared" si="3"/>
        <v>100</v>
      </c>
      <c r="K46" s="793">
        <v>42.03389830508474</v>
      </c>
      <c r="L46" s="794">
        <v>57.966101694915253</v>
      </c>
      <c r="M46" s="795">
        <v>0</v>
      </c>
      <c r="N46" s="796">
        <v>100</v>
      </c>
      <c r="O46" s="9" t="s">
        <v>11</v>
      </c>
      <c r="P46" s="790">
        <v>199</v>
      </c>
      <c r="Q46" s="791">
        <v>2112</v>
      </c>
      <c r="R46" s="791">
        <v>0</v>
      </c>
      <c r="S46" s="792">
        <v>2311</v>
      </c>
      <c r="T46" s="793">
        <f t="shared" si="4"/>
        <v>8.6109909130246649</v>
      </c>
      <c r="U46" s="794">
        <f t="shared" si="5"/>
        <v>91.389009086975335</v>
      </c>
      <c r="V46" s="795">
        <f t="shared" si="6"/>
        <v>0</v>
      </c>
      <c r="W46" s="796">
        <f t="shared" si="7"/>
        <v>100</v>
      </c>
      <c r="X46" s="793">
        <v>25.349571493008572</v>
      </c>
      <c r="Y46" s="794">
        <v>74.650428506991432</v>
      </c>
      <c r="Z46" s="795">
        <v>0</v>
      </c>
      <c r="AA46" s="796">
        <v>100</v>
      </c>
      <c r="AB46" s="9" t="s">
        <v>11</v>
      </c>
      <c r="AC46" s="790">
        <v>1234.309</v>
      </c>
      <c r="AD46" s="791">
        <v>9845.1710000000003</v>
      </c>
      <c r="AE46" s="791">
        <v>0</v>
      </c>
      <c r="AF46" s="792">
        <v>11079.48</v>
      </c>
      <c r="AG46" s="793">
        <f t="shared" si="8"/>
        <v>11.140495763339073</v>
      </c>
      <c r="AH46" s="794">
        <f t="shared" si="9"/>
        <v>88.859504236660939</v>
      </c>
      <c r="AI46" s="795">
        <f t="shared" si="10"/>
        <v>0</v>
      </c>
      <c r="AJ46" s="796">
        <f t="shared" si="11"/>
        <v>100</v>
      </c>
      <c r="AK46" s="793">
        <v>35.032610206051118</v>
      </c>
      <c r="AL46" s="794">
        <v>64.967389793948882</v>
      </c>
      <c r="AM46" s="795">
        <v>0</v>
      </c>
      <c r="AN46" s="796">
        <v>100</v>
      </c>
    </row>
    <row r="47" spans="2:40" ht="15.95" customHeight="1">
      <c r="B47" s="9" t="s">
        <v>1</v>
      </c>
      <c r="C47" s="790">
        <v>18103</v>
      </c>
      <c r="D47" s="791">
        <v>1995</v>
      </c>
      <c r="E47" s="791">
        <v>0</v>
      </c>
      <c r="F47" s="792">
        <v>20098</v>
      </c>
      <c r="G47" s="793">
        <f t="shared" si="0"/>
        <v>90.073639168076426</v>
      </c>
      <c r="H47" s="794">
        <f t="shared" si="1"/>
        <v>9.9263608319235743</v>
      </c>
      <c r="I47" s="795">
        <f t="shared" si="2"/>
        <v>0</v>
      </c>
      <c r="J47" s="796">
        <f t="shared" si="3"/>
        <v>100</v>
      </c>
      <c r="K47" s="793">
        <v>98.250336473755056</v>
      </c>
      <c r="L47" s="794">
        <v>1.7496635262449527</v>
      </c>
      <c r="M47" s="795">
        <v>0</v>
      </c>
      <c r="N47" s="796">
        <v>100</v>
      </c>
      <c r="O47" s="9" t="s">
        <v>1</v>
      </c>
      <c r="P47" s="790">
        <v>265</v>
      </c>
      <c r="Q47" s="791">
        <v>38</v>
      </c>
      <c r="R47" s="791">
        <v>0</v>
      </c>
      <c r="S47" s="792">
        <v>303</v>
      </c>
      <c r="T47" s="793">
        <f t="shared" si="4"/>
        <v>87.458745874587464</v>
      </c>
      <c r="U47" s="794">
        <f t="shared" si="5"/>
        <v>12.541254125412541</v>
      </c>
      <c r="V47" s="795">
        <f t="shared" si="6"/>
        <v>0</v>
      </c>
      <c r="W47" s="796">
        <f t="shared" si="7"/>
        <v>100</v>
      </c>
      <c r="X47" s="793">
        <v>91.489361702127653</v>
      </c>
      <c r="Y47" s="794">
        <v>8.5106382978723403</v>
      </c>
      <c r="Z47" s="795">
        <v>0</v>
      </c>
      <c r="AA47" s="796">
        <v>100</v>
      </c>
      <c r="AB47" s="9" t="s">
        <v>1</v>
      </c>
      <c r="AC47" s="790">
        <v>5203.491</v>
      </c>
      <c r="AD47" s="791">
        <v>254.99100000000001</v>
      </c>
      <c r="AE47" s="791">
        <v>0</v>
      </c>
      <c r="AF47" s="792">
        <v>5458.482</v>
      </c>
      <c r="AG47" s="793">
        <f t="shared" si="8"/>
        <v>95.328536395283521</v>
      </c>
      <c r="AH47" s="794">
        <f t="shared" si="9"/>
        <v>4.6714636047164761</v>
      </c>
      <c r="AI47" s="795">
        <f t="shared" si="10"/>
        <v>0</v>
      </c>
      <c r="AJ47" s="796">
        <f t="shared" si="11"/>
        <v>100</v>
      </c>
      <c r="AK47" s="793">
        <v>97.169261186748514</v>
      </c>
      <c r="AL47" s="794">
        <v>2.8307388132514824</v>
      </c>
      <c r="AM47" s="795">
        <v>0</v>
      </c>
      <c r="AN47" s="796">
        <v>100</v>
      </c>
    </row>
    <row r="48" spans="2:40" ht="15.95" customHeight="1">
      <c r="B48" s="9" t="s">
        <v>26</v>
      </c>
      <c r="C48" s="790">
        <v>9009</v>
      </c>
      <c r="D48" s="791">
        <v>844</v>
      </c>
      <c r="E48" s="791">
        <v>145</v>
      </c>
      <c r="F48" s="792">
        <v>9998</v>
      </c>
      <c r="G48" s="793">
        <f t="shared" si="0"/>
        <v>90.108021604320868</v>
      </c>
      <c r="H48" s="794">
        <f t="shared" si="1"/>
        <v>8.441688337667534</v>
      </c>
      <c r="I48" s="795">
        <f t="shared" si="2"/>
        <v>1.4502900580116025</v>
      </c>
      <c r="J48" s="796">
        <f t="shared" si="3"/>
        <v>100</v>
      </c>
      <c r="K48" s="793">
        <v>100</v>
      </c>
      <c r="L48" s="794">
        <v>0</v>
      </c>
      <c r="M48" s="795">
        <v>0</v>
      </c>
      <c r="N48" s="796">
        <v>100</v>
      </c>
      <c r="O48" s="9" t="s">
        <v>26</v>
      </c>
      <c r="P48" s="790">
        <v>110</v>
      </c>
      <c r="Q48" s="791">
        <v>4</v>
      </c>
      <c r="R48" s="791">
        <v>4</v>
      </c>
      <c r="S48" s="792">
        <v>118</v>
      </c>
      <c r="T48" s="793">
        <f t="shared" si="4"/>
        <v>93.220338983050837</v>
      </c>
      <c r="U48" s="794">
        <f t="shared" si="5"/>
        <v>3.3898305084745761</v>
      </c>
      <c r="V48" s="795">
        <f t="shared" si="6"/>
        <v>3.3898305084745761</v>
      </c>
      <c r="W48" s="796">
        <f t="shared" si="7"/>
        <v>100</v>
      </c>
      <c r="X48" s="793">
        <v>100</v>
      </c>
      <c r="Y48" s="794">
        <v>0</v>
      </c>
      <c r="Z48" s="795">
        <v>0</v>
      </c>
      <c r="AA48" s="796">
        <v>100</v>
      </c>
      <c r="AB48" s="9" t="s">
        <v>26</v>
      </c>
      <c r="AC48" s="790">
        <v>955.74300000000005</v>
      </c>
      <c r="AD48" s="791">
        <v>9.9469999999999992</v>
      </c>
      <c r="AE48" s="791">
        <v>42.511000000000003</v>
      </c>
      <c r="AF48" s="792">
        <v>1008.201</v>
      </c>
      <c r="AG48" s="793">
        <f t="shared" si="8"/>
        <v>94.796870862060246</v>
      </c>
      <c r="AH48" s="794">
        <f t="shared" si="9"/>
        <v>0.98660882105849912</v>
      </c>
      <c r="AI48" s="795">
        <f t="shared" si="10"/>
        <v>4.2165203168812573</v>
      </c>
      <c r="AJ48" s="796">
        <f t="shared" si="11"/>
        <v>100</v>
      </c>
      <c r="AK48" s="793">
        <v>100</v>
      </c>
      <c r="AL48" s="794">
        <v>0</v>
      </c>
      <c r="AM48" s="795">
        <v>0</v>
      </c>
      <c r="AN48" s="796">
        <v>100</v>
      </c>
    </row>
    <row r="49" spans="2:40" ht="15.95" customHeight="1">
      <c r="B49" s="9" t="s">
        <v>44</v>
      </c>
      <c r="C49" s="790">
        <v>5000</v>
      </c>
      <c r="D49" s="791">
        <v>426</v>
      </c>
      <c r="E49" s="791">
        <v>0</v>
      </c>
      <c r="F49" s="792">
        <v>5426</v>
      </c>
      <c r="G49" s="793">
        <f t="shared" si="0"/>
        <v>92.148912642830823</v>
      </c>
      <c r="H49" s="794">
        <f t="shared" si="1"/>
        <v>7.8510873571691855</v>
      </c>
      <c r="I49" s="795">
        <f t="shared" si="2"/>
        <v>0</v>
      </c>
      <c r="J49" s="796">
        <f t="shared" si="3"/>
        <v>100</v>
      </c>
      <c r="K49" s="793">
        <v>97.737618981928549</v>
      </c>
      <c r="L49" s="794">
        <v>2.2623810180714581</v>
      </c>
      <c r="M49" s="795">
        <v>0</v>
      </c>
      <c r="N49" s="796">
        <v>100</v>
      </c>
      <c r="O49" s="9" t="s">
        <v>44</v>
      </c>
      <c r="P49" s="790">
        <v>157</v>
      </c>
      <c r="Q49" s="791">
        <v>17</v>
      </c>
      <c r="R49" s="791">
        <v>0</v>
      </c>
      <c r="S49" s="792">
        <v>174</v>
      </c>
      <c r="T49" s="793">
        <f t="shared" si="4"/>
        <v>90.229885057471265</v>
      </c>
      <c r="U49" s="794">
        <f t="shared" si="5"/>
        <v>9.7701149425287355</v>
      </c>
      <c r="V49" s="795">
        <f t="shared" si="6"/>
        <v>0</v>
      </c>
      <c r="W49" s="796">
        <f t="shared" si="7"/>
        <v>100</v>
      </c>
      <c r="X49" s="793">
        <v>90.243902439024396</v>
      </c>
      <c r="Y49" s="794">
        <v>9.7560975609756095</v>
      </c>
      <c r="Z49" s="795">
        <v>0</v>
      </c>
      <c r="AA49" s="796">
        <v>100</v>
      </c>
      <c r="AB49" s="9" t="s">
        <v>44</v>
      </c>
      <c r="AC49" s="790">
        <v>3937.1109999999999</v>
      </c>
      <c r="AD49" s="791">
        <v>515.25699999999995</v>
      </c>
      <c r="AE49" s="791">
        <v>0</v>
      </c>
      <c r="AF49" s="792">
        <v>4452.3680000000004</v>
      </c>
      <c r="AG49" s="793">
        <f t="shared" si="8"/>
        <v>88.427349221807347</v>
      </c>
      <c r="AH49" s="794">
        <f t="shared" si="9"/>
        <v>11.572650778192637</v>
      </c>
      <c r="AI49" s="795">
        <f t="shared" si="10"/>
        <v>0</v>
      </c>
      <c r="AJ49" s="796">
        <f t="shared" si="11"/>
        <v>100</v>
      </c>
      <c r="AK49" s="793">
        <v>94.816921328066485</v>
      </c>
      <c r="AL49" s="794">
        <v>5.1830786719335133</v>
      </c>
      <c r="AM49" s="795">
        <v>0</v>
      </c>
      <c r="AN49" s="796">
        <v>100</v>
      </c>
    </row>
    <row r="50" spans="2:40" ht="15.95" customHeight="1">
      <c r="B50" s="9" t="s">
        <v>45</v>
      </c>
      <c r="C50" s="790">
        <v>961</v>
      </c>
      <c r="D50" s="791">
        <v>2067</v>
      </c>
      <c r="E50" s="791">
        <v>0</v>
      </c>
      <c r="F50" s="792">
        <v>3028</v>
      </c>
      <c r="G50" s="793">
        <f t="shared" si="0"/>
        <v>31.737120211360637</v>
      </c>
      <c r="H50" s="794">
        <f t="shared" si="1"/>
        <v>68.262879788639367</v>
      </c>
      <c r="I50" s="795">
        <f t="shared" si="2"/>
        <v>0</v>
      </c>
      <c r="J50" s="796">
        <f t="shared" si="3"/>
        <v>100</v>
      </c>
      <c r="K50" s="793">
        <v>43.788819875776397</v>
      </c>
      <c r="L50" s="794">
        <v>56.211180124223603</v>
      </c>
      <c r="M50" s="795">
        <v>0</v>
      </c>
      <c r="N50" s="796">
        <v>100</v>
      </c>
      <c r="O50" s="9" t="s">
        <v>45</v>
      </c>
      <c r="P50" s="790">
        <v>27</v>
      </c>
      <c r="Q50" s="791">
        <v>17</v>
      </c>
      <c r="R50" s="791">
        <v>0</v>
      </c>
      <c r="S50" s="792">
        <v>44</v>
      </c>
      <c r="T50" s="793">
        <f t="shared" si="4"/>
        <v>61.363636363636367</v>
      </c>
      <c r="U50" s="794">
        <f t="shared" si="5"/>
        <v>38.636363636363633</v>
      </c>
      <c r="V50" s="795">
        <f t="shared" si="6"/>
        <v>0</v>
      </c>
      <c r="W50" s="796">
        <f t="shared" si="7"/>
        <v>100</v>
      </c>
      <c r="X50" s="793">
        <v>74.358974358974365</v>
      </c>
      <c r="Y50" s="794">
        <v>25.641025641025639</v>
      </c>
      <c r="Z50" s="795">
        <v>0</v>
      </c>
      <c r="AA50" s="796">
        <v>100</v>
      </c>
      <c r="AB50" s="9" t="s">
        <v>45</v>
      </c>
      <c r="AC50" s="790">
        <v>70.430000000000007</v>
      </c>
      <c r="AD50" s="791">
        <v>607.67399999999998</v>
      </c>
      <c r="AE50" s="791">
        <v>0</v>
      </c>
      <c r="AF50" s="792">
        <v>678.10400000000004</v>
      </c>
      <c r="AG50" s="793">
        <f t="shared" si="8"/>
        <v>10.386312424052949</v>
      </c>
      <c r="AH50" s="794">
        <f t="shared" si="9"/>
        <v>89.61368757594704</v>
      </c>
      <c r="AI50" s="795">
        <f t="shared" si="10"/>
        <v>0</v>
      </c>
      <c r="AJ50" s="796">
        <f t="shared" si="11"/>
        <v>100</v>
      </c>
      <c r="AK50" s="793">
        <v>22.467850025380258</v>
      </c>
      <c r="AL50" s="794">
        <v>77.532149974619742</v>
      </c>
      <c r="AM50" s="795">
        <v>0</v>
      </c>
      <c r="AN50" s="796">
        <v>100</v>
      </c>
    </row>
    <row r="51" spans="2:40" ht="15.95" customHeight="1">
      <c r="B51" s="9" t="s">
        <v>72</v>
      </c>
      <c r="C51" s="790">
        <v>12928</v>
      </c>
      <c r="D51" s="791">
        <v>2739</v>
      </c>
      <c r="E51" s="791">
        <v>0</v>
      </c>
      <c r="F51" s="792">
        <v>15667</v>
      </c>
      <c r="G51" s="793">
        <f t="shared" si="0"/>
        <v>82.517393246952196</v>
      </c>
      <c r="H51" s="794">
        <f t="shared" si="1"/>
        <v>17.482606753047808</v>
      </c>
      <c r="I51" s="795">
        <f t="shared" si="2"/>
        <v>0</v>
      </c>
      <c r="J51" s="796">
        <f t="shared" si="3"/>
        <v>100</v>
      </c>
      <c r="K51" s="793">
        <v>96.377233070211886</v>
      </c>
      <c r="L51" s="794">
        <v>3.622766929788118</v>
      </c>
      <c r="M51" s="795">
        <v>0</v>
      </c>
      <c r="N51" s="796">
        <v>100</v>
      </c>
      <c r="O51" s="9" t="s">
        <v>72</v>
      </c>
      <c r="P51" s="790">
        <v>152</v>
      </c>
      <c r="Q51" s="791">
        <v>25</v>
      </c>
      <c r="R51" s="791">
        <v>0</v>
      </c>
      <c r="S51" s="792">
        <v>177</v>
      </c>
      <c r="T51" s="793">
        <f t="shared" si="4"/>
        <v>85.875706214689259</v>
      </c>
      <c r="U51" s="794">
        <f t="shared" si="5"/>
        <v>14.124293785310735</v>
      </c>
      <c r="V51" s="795">
        <f t="shared" si="6"/>
        <v>0</v>
      </c>
      <c r="W51" s="796">
        <f t="shared" si="7"/>
        <v>100</v>
      </c>
      <c r="X51" s="793">
        <v>91.428571428571431</v>
      </c>
      <c r="Y51" s="794">
        <v>8.5714285714285712</v>
      </c>
      <c r="Z51" s="795">
        <v>0</v>
      </c>
      <c r="AA51" s="796">
        <v>100</v>
      </c>
      <c r="AB51" s="9" t="s">
        <v>72</v>
      </c>
      <c r="AC51" s="790">
        <v>1295.876</v>
      </c>
      <c r="AD51" s="791">
        <v>196.542</v>
      </c>
      <c r="AE51" s="791">
        <v>0</v>
      </c>
      <c r="AF51" s="792">
        <v>1492.4179999999999</v>
      </c>
      <c r="AG51" s="793">
        <f t="shared" si="8"/>
        <v>86.830633240821271</v>
      </c>
      <c r="AH51" s="794">
        <f t="shared" si="9"/>
        <v>13.169366759178731</v>
      </c>
      <c r="AI51" s="795">
        <f t="shared" si="10"/>
        <v>0</v>
      </c>
      <c r="AJ51" s="796">
        <f t="shared" si="11"/>
        <v>100</v>
      </c>
      <c r="AK51" s="793">
        <v>93.57467758416162</v>
      </c>
      <c r="AL51" s="794">
        <v>6.4253224158383873</v>
      </c>
      <c r="AM51" s="795">
        <v>0</v>
      </c>
      <c r="AN51" s="796">
        <v>100</v>
      </c>
    </row>
    <row r="52" spans="2:40" ht="15.95" customHeight="1">
      <c r="B52" s="9" t="s">
        <v>46</v>
      </c>
      <c r="C52" s="790">
        <v>14365</v>
      </c>
      <c r="D52" s="791">
        <v>1644</v>
      </c>
      <c r="E52" s="791">
        <v>105</v>
      </c>
      <c r="F52" s="792">
        <v>16114</v>
      </c>
      <c r="G52" s="793">
        <f t="shared" si="0"/>
        <v>89.146084150428194</v>
      </c>
      <c r="H52" s="794">
        <f t="shared" si="1"/>
        <v>10.202308551570063</v>
      </c>
      <c r="I52" s="795">
        <f t="shared" si="2"/>
        <v>0.65160729800173756</v>
      </c>
      <c r="J52" s="796">
        <f t="shared" si="3"/>
        <v>100</v>
      </c>
      <c r="K52" s="793">
        <v>98.979524219733619</v>
      </c>
      <c r="L52" s="794">
        <v>1.020475780266384</v>
      </c>
      <c r="M52" s="795">
        <v>0</v>
      </c>
      <c r="N52" s="796">
        <v>100</v>
      </c>
      <c r="O52" s="9" t="s">
        <v>46</v>
      </c>
      <c r="P52" s="790">
        <v>342</v>
      </c>
      <c r="Q52" s="791">
        <v>56</v>
      </c>
      <c r="R52" s="791">
        <v>3</v>
      </c>
      <c r="S52" s="792">
        <v>401</v>
      </c>
      <c r="T52" s="793">
        <f t="shared" si="4"/>
        <v>85.286783042394006</v>
      </c>
      <c r="U52" s="794">
        <f t="shared" si="5"/>
        <v>13.96508728179551</v>
      </c>
      <c r="V52" s="795">
        <f t="shared" si="6"/>
        <v>0.74812967581047385</v>
      </c>
      <c r="W52" s="796">
        <f t="shared" si="7"/>
        <v>100</v>
      </c>
      <c r="X52" s="793">
        <v>91.097922848664695</v>
      </c>
      <c r="Y52" s="794">
        <v>8.9020771513353125</v>
      </c>
      <c r="Z52" s="795">
        <v>0</v>
      </c>
      <c r="AA52" s="796">
        <v>100</v>
      </c>
      <c r="AB52" s="9" t="s">
        <v>46</v>
      </c>
      <c r="AC52" s="790">
        <v>2575.75</v>
      </c>
      <c r="AD52" s="791">
        <v>196.18600000000001</v>
      </c>
      <c r="AE52" s="791">
        <v>27.870999999999999</v>
      </c>
      <c r="AF52" s="792">
        <v>2799.8069999999998</v>
      </c>
      <c r="AG52" s="793">
        <f t="shared" si="8"/>
        <v>91.997412678802519</v>
      </c>
      <c r="AH52" s="794">
        <f t="shared" si="9"/>
        <v>7.0071258483174024</v>
      </c>
      <c r="AI52" s="795">
        <f t="shared" si="10"/>
        <v>0.9954614728800949</v>
      </c>
      <c r="AJ52" s="796">
        <f t="shared" si="11"/>
        <v>100</v>
      </c>
      <c r="AK52" s="793">
        <v>96.080954769888834</v>
      </c>
      <c r="AL52" s="794">
        <v>3.9190452301111609</v>
      </c>
      <c r="AM52" s="795">
        <v>0</v>
      </c>
      <c r="AN52" s="796">
        <v>100</v>
      </c>
    </row>
    <row r="53" spans="2:40" ht="15.95" customHeight="1">
      <c r="B53" s="9" t="s">
        <v>47</v>
      </c>
      <c r="C53" s="790">
        <v>13496</v>
      </c>
      <c r="D53" s="791">
        <v>2255</v>
      </c>
      <c r="E53" s="791">
        <v>0</v>
      </c>
      <c r="F53" s="792">
        <v>15751</v>
      </c>
      <c r="G53" s="793">
        <f t="shared" si="0"/>
        <v>85.683448669925724</v>
      </c>
      <c r="H53" s="794">
        <f t="shared" si="1"/>
        <v>14.316551330074281</v>
      </c>
      <c r="I53" s="795">
        <f t="shared" si="2"/>
        <v>0</v>
      </c>
      <c r="J53" s="796">
        <f t="shared" si="3"/>
        <v>100</v>
      </c>
      <c r="K53" s="793">
        <v>94.488062810447047</v>
      </c>
      <c r="L53" s="794">
        <v>5.5119371895529561</v>
      </c>
      <c r="M53" s="795">
        <v>0</v>
      </c>
      <c r="N53" s="796">
        <v>100</v>
      </c>
      <c r="O53" s="9" t="s">
        <v>47</v>
      </c>
      <c r="P53" s="790">
        <v>445</v>
      </c>
      <c r="Q53" s="791">
        <v>89</v>
      </c>
      <c r="R53" s="791">
        <v>0</v>
      </c>
      <c r="S53" s="792">
        <v>534</v>
      </c>
      <c r="T53" s="793">
        <f t="shared" si="4"/>
        <v>83.333333333333343</v>
      </c>
      <c r="U53" s="794">
        <f t="shared" si="5"/>
        <v>16.666666666666664</v>
      </c>
      <c r="V53" s="795">
        <f t="shared" si="6"/>
        <v>0</v>
      </c>
      <c r="W53" s="796">
        <f t="shared" si="7"/>
        <v>100</v>
      </c>
      <c r="X53" s="793">
        <v>87.336244541484717</v>
      </c>
      <c r="Y53" s="794">
        <v>12.663755458515283</v>
      </c>
      <c r="Z53" s="795">
        <v>0</v>
      </c>
      <c r="AA53" s="796">
        <v>100</v>
      </c>
      <c r="AB53" s="9" t="s">
        <v>47</v>
      </c>
      <c r="AC53" s="790">
        <v>2366.3690000000001</v>
      </c>
      <c r="AD53" s="791">
        <v>459.55099999999999</v>
      </c>
      <c r="AE53" s="791">
        <v>0</v>
      </c>
      <c r="AF53" s="792">
        <v>2825.92</v>
      </c>
      <c r="AG53" s="793">
        <f t="shared" si="8"/>
        <v>83.738003906692342</v>
      </c>
      <c r="AH53" s="794">
        <f t="shared" si="9"/>
        <v>16.261996093307665</v>
      </c>
      <c r="AI53" s="795">
        <f t="shared" si="10"/>
        <v>0</v>
      </c>
      <c r="AJ53" s="796">
        <f t="shared" si="11"/>
        <v>100</v>
      </c>
      <c r="AK53" s="793">
        <v>87.769493493079551</v>
      </c>
      <c r="AL53" s="794">
        <v>12.230506506920449</v>
      </c>
      <c r="AM53" s="795">
        <v>0</v>
      </c>
      <c r="AN53" s="796">
        <v>100</v>
      </c>
    </row>
    <row r="54" spans="2:40" ht="15.95" customHeight="1">
      <c r="B54" s="9" t="s">
        <v>27</v>
      </c>
      <c r="C54" s="790">
        <v>7383</v>
      </c>
      <c r="D54" s="791">
        <v>7623</v>
      </c>
      <c r="E54" s="791">
        <v>0</v>
      </c>
      <c r="F54" s="792">
        <v>15006</v>
      </c>
      <c r="G54" s="793">
        <f t="shared" si="0"/>
        <v>49.200319872051182</v>
      </c>
      <c r="H54" s="794">
        <f t="shared" si="1"/>
        <v>50.799680127948818</v>
      </c>
      <c r="I54" s="795">
        <f t="shared" si="2"/>
        <v>0</v>
      </c>
      <c r="J54" s="796">
        <f t="shared" si="3"/>
        <v>100</v>
      </c>
      <c r="K54" s="793">
        <v>98.121617319325054</v>
      </c>
      <c r="L54" s="794">
        <v>1.8783826806749442</v>
      </c>
      <c r="M54" s="795">
        <v>0</v>
      </c>
      <c r="N54" s="796">
        <v>100</v>
      </c>
      <c r="O54" s="9" t="s">
        <v>27</v>
      </c>
      <c r="P54" s="790">
        <v>200</v>
      </c>
      <c r="Q54" s="791">
        <v>184</v>
      </c>
      <c r="R54" s="791">
        <v>0</v>
      </c>
      <c r="S54" s="792">
        <v>384</v>
      </c>
      <c r="T54" s="793">
        <f t="shared" si="4"/>
        <v>52.083333333333336</v>
      </c>
      <c r="U54" s="794">
        <f t="shared" si="5"/>
        <v>47.916666666666671</v>
      </c>
      <c r="V54" s="795">
        <f t="shared" si="6"/>
        <v>0</v>
      </c>
      <c r="W54" s="796">
        <f t="shared" si="7"/>
        <v>100</v>
      </c>
      <c r="X54" s="793">
        <v>86.071428571428584</v>
      </c>
      <c r="Y54" s="794">
        <v>13.928571428571429</v>
      </c>
      <c r="Z54" s="795">
        <v>0</v>
      </c>
      <c r="AA54" s="796">
        <v>100</v>
      </c>
      <c r="AB54" s="9" t="s">
        <v>27</v>
      </c>
      <c r="AC54" s="790">
        <v>1552.7360000000001</v>
      </c>
      <c r="AD54" s="791">
        <v>2475.9059999999999</v>
      </c>
      <c r="AE54" s="791">
        <v>0</v>
      </c>
      <c r="AF54" s="792">
        <v>4028.6419999999998</v>
      </c>
      <c r="AG54" s="793">
        <f t="shared" si="8"/>
        <v>38.542417022907479</v>
      </c>
      <c r="AH54" s="794">
        <f t="shared" si="9"/>
        <v>61.457582977092528</v>
      </c>
      <c r="AI54" s="795">
        <f t="shared" si="10"/>
        <v>0</v>
      </c>
      <c r="AJ54" s="796">
        <f t="shared" si="11"/>
        <v>100</v>
      </c>
      <c r="AK54" s="793">
        <v>96.132279835448557</v>
      </c>
      <c r="AL54" s="794">
        <v>3.867720164551447</v>
      </c>
      <c r="AM54" s="795">
        <v>0</v>
      </c>
      <c r="AN54" s="796">
        <v>100</v>
      </c>
    </row>
    <row r="55" spans="2:40" ht="15.95" customHeight="1">
      <c r="B55" s="9" t="s">
        <v>48</v>
      </c>
      <c r="C55" s="790">
        <v>39682</v>
      </c>
      <c r="D55" s="791">
        <v>4425</v>
      </c>
      <c r="E55" s="791">
        <v>0</v>
      </c>
      <c r="F55" s="792">
        <v>44107</v>
      </c>
      <c r="G55" s="793">
        <f t="shared" si="0"/>
        <v>89.967578842360624</v>
      </c>
      <c r="H55" s="794">
        <f t="shared" si="1"/>
        <v>10.032421157639378</v>
      </c>
      <c r="I55" s="795">
        <f t="shared" si="2"/>
        <v>0</v>
      </c>
      <c r="J55" s="796">
        <f t="shared" si="3"/>
        <v>100</v>
      </c>
      <c r="K55" s="793">
        <v>97.714474991719115</v>
      </c>
      <c r="L55" s="794">
        <v>2.2855250082808878</v>
      </c>
      <c r="M55" s="795">
        <v>0</v>
      </c>
      <c r="N55" s="796">
        <v>100</v>
      </c>
      <c r="O55" s="9" t="s">
        <v>48</v>
      </c>
      <c r="P55" s="790">
        <v>556</v>
      </c>
      <c r="Q55" s="791">
        <v>92</v>
      </c>
      <c r="R55" s="791">
        <v>0</v>
      </c>
      <c r="S55" s="792">
        <v>648</v>
      </c>
      <c r="T55" s="793">
        <f t="shared" si="4"/>
        <v>85.802469135802468</v>
      </c>
      <c r="U55" s="794">
        <f t="shared" si="5"/>
        <v>14.19753086419753</v>
      </c>
      <c r="V55" s="795">
        <f t="shared" si="6"/>
        <v>0</v>
      </c>
      <c r="W55" s="796">
        <f t="shared" si="7"/>
        <v>100</v>
      </c>
      <c r="X55" s="793">
        <v>97.569444444444443</v>
      </c>
      <c r="Y55" s="794">
        <v>2.4305555555555558</v>
      </c>
      <c r="Z55" s="795">
        <v>0</v>
      </c>
      <c r="AA55" s="796">
        <v>100</v>
      </c>
      <c r="AB55" s="9" t="s">
        <v>48</v>
      </c>
      <c r="AC55" s="790">
        <v>4156.6499999999996</v>
      </c>
      <c r="AD55" s="791">
        <v>663.34400000000005</v>
      </c>
      <c r="AE55" s="791">
        <v>0</v>
      </c>
      <c r="AF55" s="792">
        <v>4819.9939999999997</v>
      </c>
      <c r="AG55" s="793">
        <f t="shared" si="8"/>
        <v>86.23765921700317</v>
      </c>
      <c r="AH55" s="794">
        <f t="shared" si="9"/>
        <v>13.762340782996827</v>
      </c>
      <c r="AI55" s="795">
        <f t="shared" si="10"/>
        <v>0</v>
      </c>
      <c r="AJ55" s="796">
        <f t="shared" si="11"/>
        <v>100</v>
      </c>
      <c r="AK55" s="793">
        <v>96.796309967993494</v>
      </c>
      <c r="AL55" s="794">
        <v>3.2036900320065071</v>
      </c>
      <c r="AM55" s="795">
        <v>0</v>
      </c>
      <c r="AN55" s="796">
        <v>100</v>
      </c>
    </row>
    <row r="56" spans="2:40" ht="15.95" customHeight="1">
      <c r="B56" s="9" t="s">
        <v>49</v>
      </c>
      <c r="C56" s="790">
        <v>9409</v>
      </c>
      <c r="D56" s="791">
        <v>1689</v>
      </c>
      <c r="E56" s="791">
        <v>0</v>
      </c>
      <c r="F56" s="792">
        <v>11098</v>
      </c>
      <c r="G56" s="793">
        <f t="shared" si="0"/>
        <v>84.78104162912237</v>
      </c>
      <c r="H56" s="794">
        <f t="shared" si="1"/>
        <v>15.218958370877637</v>
      </c>
      <c r="I56" s="795">
        <f t="shared" si="2"/>
        <v>0</v>
      </c>
      <c r="J56" s="796">
        <f t="shared" si="3"/>
        <v>100</v>
      </c>
      <c r="K56" s="793">
        <v>99.59585753978277</v>
      </c>
      <c r="L56" s="794">
        <v>0.40414246021722661</v>
      </c>
      <c r="M56" s="795">
        <v>0</v>
      </c>
      <c r="N56" s="796">
        <v>100</v>
      </c>
      <c r="O56" s="9" t="s">
        <v>49</v>
      </c>
      <c r="P56" s="790">
        <v>104</v>
      </c>
      <c r="Q56" s="791">
        <v>16</v>
      </c>
      <c r="R56" s="791">
        <v>0</v>
      </c>
      <c r="S56" s="792">
        <v>120</v>
      </c>
      <c r="T56" s="793">
        <f t="shared" si="4"/>
        <v>86.666666666666671</v>
      </c>
      <c r="U56" s="794">
        <f t="shared" si="5"/>
        <v>13.333333333333334</v>
      </c>
      <c r="V56" s="795">
        <f t="shared" si="6"/>
        <v>0</v>
      </c>
      <c r="W56" s="796">
        <f t="shared" si="7"/>
        <v>100</v>
      </c>
      <c r="X56" s="793">
        <v>98.461538461538467</v>
      </c>
      <c r="Y56" s="794">
        <v>1.5384615384615385</v>
      </c>
      <c r="Z56" s="795">
        <v>0</v>
      </c>
      <c r="AA56" s="796">
        <v>100</v>
      </c>
      <c r="AB56" s="9" t="s">
        <v>49</v>
      </c>
      <c r="AC56" s="790">
        <v>1182.538</v>
      </c>
      <c r="AD56" s="791">
        <v>102.172</v>
      </c>
      <c r="AE56" s="791">
        <v>0</v>
      </c>
      <c r="AF56" s="792">
        <v>1284.71</v>
      </c>
      <c r="AG56" s="793">
        <f t="shared" si="8"/>
        <v>92.047076772189826</v>
      </c>
      <c r="AH56" s="794">
        <f t="shared" si="9"/>
        <v>7.9529232278101674</v>
      </c>
      <c r="AI56" s="795">
        <f t="shared" si="10"/>
        <v>0</v>
      </c>
      <c r="AJ56" s="796">
        <f t="shared" si="11"/>
        <v>100</v>
      </c>
      <c r="AK56" s="793">
        <v>99.374250716082116</v>
      </c>
      <c r="AL56" s="794">
        <v>0.62574928391788442</v>
      </c>
      <c r="AM56" s="795">
        <v>0</v>
      </c>
      <c r="AN56" s="796">
        <v>100</v>
      </c>
    </row>
    <row r="57" spans="2:40" ht="15.95" customHeight="1">
      <c r="B57" s="9" t="s">
        <v>16</v>
      </c>
      <c r="C57" s="790">
        <v>250455</v>
      </c>
      <c r="D57" s="791">
        <v>39492</v>
      </c>
      <c r="E57" s="791">
        <v>2854</v>
      </c>
      <c r="F57" s="792">
        <v>292801</v>
      </c>
      <c r="G57" s="793">
        <f t="shared" si="0"/>
        <v>85.537617699393095</v>
      </c>
      <c r="H57" s="794">
        <f t="shared" si="1"/>
        <v>13.487658853624135</v>
      </c>
      <c r="I57" s="795">
        <f t="shared" si="2"/>
        <v>0.97472344698276303</v>
      </c>
      <c r="J57" s="796">
        <f t="shared" si="3"/>
        <v>100</v>
      </c>
      <c r="K57" s="793">
        <v>92.519363556539531</v>
      </c>
      <c r="L57" s="794">
        <v>7.4806364434604644</v>
      </c>
      <c r="M57" s="795">
        <v>0</v>
      </c>
      <c r="N57" s="796">
        <v>100</v>
      </c>
      <c r="O57" s="9" t="s">
        <v>16</v>
      </c>
      <c r="P57" s="790">
        <v>4515</v>
      </c>
      <c r="Q57" s="791">
        <v>1688</v>
      </c>
      <c r="R57" s="791">
        <v>21</v>
      </c>
      <c r="S57" s="792">
        <v>6224</v>
      </c>
      <c r="T57" s="793">
        <f t="shared" si="4"/>
        <v>72.541773778920302</v>
      </c>
      <c r="U57" s="794">
        <f t="shared" si="5"/>
        <v>27.120822622107969</v>
      </c>
      <c r="V57" s="795">
        <f t="shared" si="6"/>
        <v>0.33740359897172234</v>
      </c>
      <c r="W57" s="796">
        <f t="shared" si="7"/>
        <v>100</v>
      </c>
      <c r="X57" s="793">
        <v>73.884820239680423</v>
      </c>
      <c r="Y57" s="794">
        <v>26.115179760319574</v>
      </c>
      <c r="Z57" s="795">
        <v>0</v>
      </c>
      <c r="AA57" s="796">
        <v>100</v>
      </c>
      <c r="AB57" s="9" t="s">
        <v>16</v>
      </c>
      <c r="AC57" s="790">
        <v>48748.135999999999</v>
      </c>
      <c r="AD57" s="791">
        <v>10590.884</v>
      </c>
      <c r="AE57" s="791">
        <v>217.01400000000001</v>
      </c>
      <c r="AF57" s="792">
        <v>59556.034</v>
      </c>
      <c r="AG57" s="793">
        <f t="shared" si="8"/>
        <v>81.852555863609041</v>
      </c>
      <c r="AH57" s="794">
        <f t="shared" si="9"/>
        <v>17.783057884613338</v>
      </c>
      <c r="AI57" s="795">
        <f t="shared" si="10"/>
        <v>0.36438625177761164</v>
      </c>
      <c r="AJ57" s="796">
        <f t="shared" si="11"/>
        <v>100</v>
      </c>
      <c r="AK57" s="793">
        <v>86.588140833218787</v>
      </c>
      <c r="AL57" s="794">
        <v>13.411859166781213</v>
      </c>
      <c r="AM57" s="795">
        <v>0</v>
      </c>
      <c r="AN57" s="796">
        <v>100</v>
      </c>
    </row>
    <row r="58" spans="2:40" ht="15.95" customHeight="1">
      <c r="B58" s="9" t="s">
        <v>12</v>
      </c>
      <c r="C58" s="790">
        <v>474601</v>
      </c>
      <c r="D58" s="791">
        <v>73959</v>
      </c>
      <c r="E58" s="791">
        <v>1565</v>
      </c>
      <c r="F58" s="792">
        <v>550125</v>
      </c>
      <c r="G58" s="793">
        <f t="shared" si="0"/>
        <v>86.271483753692351</v>
      </c>
      <c r="H58" s="794">
        <f t="shared" si="1"/>
        <v>13.444035446489433</v>
      </c>
      <c r="I58" s="795">
        <f t="shared" si="2"/>
        <v>0.28448079981822311</v>
      </c>
      <c r="J58" s="796">
        <f t="shared" si="3"/>
        <v>100</v>
      </c>
      <c r="K58" s="793">
        <v>89.763101468371175</v>
      </c>
      <c r="L58" s="794">
        <v>10.236898531628828</v>
      </c>
      <c r="M58" s="795">
        <v>0</v>
      </c>
      <c r="N58" s="796">
        <v>100</v>
      </c>
      <c r="O58" s="9" t="s">
        <v>12</v>
      </c>
      <c r="P58" s="790">
        <v>9270</v>
      </c>
      <c r="Q58" s="791">
        <v>2649</v>
      </c>
      <c r="R58" s="791">
        <v>11</v>
      </c>
      <c r="S58" s="792">
        <v>11930</v>
      </c>
      <c r="T58" s="793">
        <f t="shared" si="4"/>
        <v>77.703269069572514</v>
      </c>
      <c r="U58" s="794">
        <f t="shared" si="5"/>
        <v>22.204526404023468</v>
      </c>
      <c r="V58" s="795">
        <f t="shared" si="6"/>
        <v>9.2204526404023462E-2</v>
      </c>
      <c r="W58" s="796">
        <f t="shared" si="7"/>
        <v>100</v>
      </c>
      <c r="X58" s="793">
        <v>81.364140853597007</v>
      </c>
      <c r="Y58" s="794">
        <v>18.635859146402986</v>
      </c>
      <c r="Z58" s="795">
        <v>0</v>
      </c>
      <c r="AA58" s="796">
        <v>100</v>
      </c>
      <c r="AB58" s="9" t="s">
        <v>12</v>
      </c>
      <c r="AC58" s="790">
        <v>52673.398999999998</v>
      </c>
      <c r="AD58" s="791">
        <v>15780.880999999999</v>
      </c>
      <c r="AE58" s="791">
        <v>28.728000000000002</v>
      </c>
      <c r="AF58" s="792">
        <v>68483.008000000002</v>
      </c>
      <c r="AG58" s="793">
        <f t="shared" si="8"/>
        <v>76.914552293030113</v>
      </c>
      <c r="AH58" s="794">
        <f t="shared" si="9"/>
        <v>23.043498615014105</v>
      </c>
      <c r="AI58" s="795">
        <f t="shared" si="10"/>
        <v>4.1949091955773905E-2</v>
      </c>
      <c r="AJ58" s="796">
        <f t="shared" si="11"/>
        <v>100</v>
      </c>
      <c r="AK58" s="793">
        <v>84.161114987319564</v>
      </c>
      <c r="AL58" s="794">
        <v>15.838885012680434</v>
      </c>
      <c r="AM58" s="795">
        <v>0</v>
      </c>
      <c r="AN58" s="796">
        <v>100</v>
      </c>
    </row>
    <row r="59" spans="2:40" ht="15.95" customHeight="1">
      <c r="B59" s="9" t="s">
        <v>87</v>
      </c>
      <c r="C59" s="790">
        <v>3749</v>
      </c>
      <c r="D59" s="791">
        <v>1300</v>
      </c>
      <c r="E59" s="791">
        <v>0</v>
      </c>
      <c r="F59" s="792">
        <v>5049</v>
      </c>
      <c r="G59" s="793">
        <f t="shared" si="0"/>
        <v>74.25232719350366</v>
      </c>
      <c r="H59" s="794">
        <f t="shared" si="1"/>
        <v>25.747672806496336</v>
      </c>
      <c r="I59" s="795">
        <f t="shared" si="2"/>
        <v>0</v>
      </c>
      <c r="J59" s="796">
        <f t="shared" si="3"/>
        <v>100</v>
      </c>
      <c r="K59" s="793">
        <v>100</v>
      </c>
      <c r="L59" s="794">
        <v>0</v>
      </c>
      <c r="M59" s="795">
        <v>0</v>
      </c>
      <c r="N59" s="796">
        <v>100</v>
      </c>
      <c r="O59" s="9" t="s">
        <v>87</v>
      </c>
      <c r="P59" s="790">
        <v>242</v>
      </c>
      <c r="Q59" s="791">
        <v>42</v>
      </c>
      <c r="R59" s="791">
        <v>0</v>
      </c>
      <c r="S59" s="792">
        <v>284</v>
      </c>
      <c r="T59" s="793">
        <f t="shared" si="4"/>
        <v>85.211267605633793</v>
      </c>
      <c r="U59" s="794">
        <f t="shared" si="5"/>
        <v>14.788732394366196</v>
      </c>
      <c r="V59" s="795">
        <f t="shared" si="6"/>
        <v>0</v>
      </c>
      <c r="W59" s="796">
        <f t="shared" si="7"/>
        <v>100</v>
      </c>
      <c r="X59" s="793">
        <v>100</v>
      </c>
      <c r="Y59" s="794">
        <v>0</v>
      </c>
      <c r="Z59" s="795">
        <v>0</v>
      </c>
      <c r="AA59" s="796">
        <v>100</v>
      </c>
      <c r="AB59" s="9" t="s">
        <v>87</v>
      </c>
      <c r="AC59" s="790">
        <v>910.40599999999995</v>
      </c>
      <c r="AD59" s="791">
        <v>137.78700000000001</v>
      </c>
      <c r="AE59" s="791">
        <v>0</v>
      </c>
      <c r="AF59" s="792">
        <v>1048.193</v>
      </c>
      <c r="AG59" s="793">
        <f t="shared" si="8"/>
        <v>86.854806319065275</v>
      </c>
      <c r="AH59" s="794">
        <f t="shared" si="9"/>
        <v>13.145193680934714</v>
      </c>
      <c r="AI59" s="795">
        <f t="shared" si="10"/>
        <v>0</v>
      </c>
      <c r="AJ59" s="796">
        <f t="shared" si="11"/>
        <v>100</v>
      </c>
      <c r="AK59" s="793">
        <v>100</v>
      </c>
      <c r="AL59" s="794">
        <v>0</v>
      </c>
      <c r="AM59" s="795">
        <v>0</v>
      </c>
      <c r="AN59" s="796">
        <v>100</v>
      </c>
    </row>
    <row r="60" spans="2:40" ht="15.95" customHeight="1">
      <c r="B60" s="9" t="s">
        <v>50</v>
      </c>
      <c r="C60" s="790">
        <v>13252</v>
      </c>
      <c r="D60" s="791">
        <v>2550</v>
      </c>
      <c r="E60" s="791">
        <v>2153</v>
      </c>
      <c r="F60" s="792">
        <v>17955</v>
      </c>
      <c r="G60" s="793">
        <f t="shared" si="0"/>
        <v>73.806739069896963</v>
      </c>
      <c r="H60" s="794">
        <f t="shared" si="1"/>
        <v>14.202172096908939</v>
      </c>
      <c r="I60" s="795">
        <f t="shared" si="2"/>
        <v>11.991088833194096</v>
      </c>
      <c r="J60" s="796">
        <f t="shared" si="3"/>
        <v>100</v>
      </c>
      <c r="K60" s="793">
        <v>93.632470217583929</v>
      </c>
      <c r="L60" s="794">
        <v>6.3675297824160673</v>
      </c>
      <c r="M60" s="795">
        <v>0</v>
      </c>
      <c r="N60" s="796">
        <v>100</v>
      </c>
      <c r="O60" s="9" t="s">
        <v>50</v>
      </c>
      <c r="P60" s="790">
        <v>513</v>
      </c>
      <c r="Q60" s="791">
        <v>128</v>
      </c>
      <c r="R60" s="791">
        <v>80</v>
      </c>
      <c r="S60" s="792">
        <v>721</v>
      </c>
      <c r="T60" s="793">
        <f t="shared" si="4"/>
        <v>71.151178918169208</v>
      </c>
      <c r="U60" s="794">
        <f t="shared" si="5"/>
        <v>17.753120665742024</v>
      </c>
      <c r="V60" s="795">
        <f t="shared" si="6"/>
        <v>11.095700416088766</v>
      </c>
      <c r="W60" s="796">
        <f t="shared" si="7"/>
        <v>100</v>
      </c>
      <c r="X60" s="793">
        <v>92.822966507177028</v>
      </c>
      <c r="Y60" s="794">
        <v>7.1770334928229662</v>
      </c>
      <c r="Z60" s="795">
        <v>0</v>
      </c>
      <c r="AA60" s="796">
        <v>100</v>
      </c>
      <c r="AB60" s="9" t="s">
        <v>50</v>
      </c>
      <c r="AC60" s="790">
        <v>2390.2190000000001</v>
      </c>
      <c r="AD60" s="791">
        <v>679.54</v>
      </c>
      <c r="AE60" s="791">
        <v>293.14699999999999</v>
      </c>
      <c r="AF60" s="792">
        <v>3362.9059999999999</v>
      </c>
      <c r="AG60" s="793">
        <f t="shared" si="8"/>
        <v>71.075997961287058</v>
      </c>
      <c r="AH60" s="794">
        <f t="shared" si="9"/>
        <v>20.206928174620405</v>
      </c>
      <c r="AI60" s="795">
        <f t="shared" si="10"/>
        <v>8.7170738640925443</v>
      </c>
      <c r="AJ60" s="796">
        <f t="shared" si="11"/>
        <v>100</v>
      </c>
      <c r="AK60" s="793">
        <v>87.282235215310294</v>
      </c>
      <c r="AL60" s="794">
        <v>12.717764784689702</v>
      </c>
      <c r="AM60" s="795">
        <v>0</v>
      </c>
      <c r="AN60" s="796">
        <v>100</v>
      </c>
    </row>
    <row r="61" spans="2:40" ht="15.95" customHeight="1">
      <c r="B61" s="9" t="s">
        <v>51</v>
      </c>
      <c r="C61" s="790">
        <v>1897</v>
      </c>
      <c r="D61" s="791">
        <v>335</v>
      </c>
      <c r="E61" s="791">
        <v>0</v>
      </c>
      <c r="F61" s="792">
        <v>2232</v>
      </c>
      <c r="G61" s="793">
        <f t="shared" si="0"/>
        <v>84.991039426523301</v>
      </c>
      <c r="H61" s="794">
        <f t="shared" si="1"/>
        <v>15.008960573476701</v>
      </c>
      <c r="I61" s="795">
        <f t="shared" si="2"/>
        <v>0</v>
      </c>
      <c r="J61" s="796">
        <f t="shared" si="3"/>
        <v>100</v>
      </c>
      <c r="K61" s="793">
        <v>89.5541958041958</v>
      </c>
      <c r="L61" s="794">
        <v>10.445804195804195</v>
      </c>
      <c r="M61" s="795">
        <v>0</v>
      </c>
      <c r="N61" s="796">
        <v>100</v>
      </c>
      <c r="O61" s="9" t="s">
        <v>51</v>
      </c>
      <c r="P61" s="790">
        <v>54</v>
      </c>
      <c r="Q61" s="791">
        <v>34</v>
      </c>
      <c r="R61" s="791">
        <v>0</v>
      </c>
      <c r="S61" s="792">
        <v>88</v>
      </c>
      <c r="T61" s="793">
        <f t="shared" si="4"/>
        <v>61.363636363636367</v>
      </c>
      <c r="U61" s="794">
        <f t="shared" si="5"/>
        <v>38.636363636363633</v>
      </c>
      <c r="V61" s="795">
        <f t="shared" si="6"/>
        <v>0</v>
      </c>
      <c r="W61" s="796">
        <f t="shared" si="7"/>
        <v>100</v>
      </c>
      <c r="X61" s="793">
        <v>77.631578947368425</v>
      </c>
      <c r="Y61" s="794">
        <v>22.368421052631579</v>
      </c>
      <c r="Z61" s="795">
        <v>0</v>
      </c>
      <c r="AA61" s="796">
        <v>100</v>
      </c>
      <c r="AB61" s="9" t="s">
        <v>51</v>
      </c>
      <c r="AC61" s="790">
        <v>306.80200000000002</v>
      </c>
      <c r="AD61" s="791">
        <v>129.05799999999999</v>
      </c>
      <c r="AE61" s="791">
        <v>0</v>
      </c>
      <c r="AF61" s="792">
        <v>435.86</v>
      </c>
      <c r="AG61" s="793">
        <f t="shared" si="8"/>
        <v>70.390033496994448</v>
      </c>
      <c r="AH61" s="794">
        <f t="shared" si="9"/>
        <v>29.609966503005548</v>
      </c>
      <c r="AI61" s="795">
        <f t="shared" si="10"/>
        <v>0</v>
      </c>
      <c r="AJ61" s="796">
        <f t="shared" si="11"/>
        <v>100</v>
      </c>
      <c r="AK61" s="793">
        <v>74.259480007086182</v>
      </c>
      <c r="AL61" s="794">
        <v>25.740519992913828</v>
      </c>
      <c r="AM61" s="795">
        <v>0</v>
      </c>
      <c r="AN61" s="796">
        <v>100</v>
      </c>
    </row>
    <row r="62" spans="2:40" ht="15.95" customHeight="1">
      <c r="B62" s="9" t="s">
        <v>73</v>
      </c>
      <c r="C62" s="790">
        <v>8315</v>
      </c>
      <c r="D62" s="791">
        <v>1978</v>
      </c>
      <c r="E62" s="791">
        <v>0</v>
      </c>
      <c r="F62" s="792">
        <v>10293</v>
      </c>
      <c r="G62" s="793">
        <f t="shared" si="0"/>
        <v>80.783056446128427</v>
      </c>
      <c r="H62" s="794">
        <f t="shared" si="1"/>
        <v>19.216943553871563</v>
      </c>
      <c r="I62" s="795">
        <f t="shared" si="2"/>
        <v>0</v>
      </c>
      <c r="J62" s="796">
        <f t="shared" si="3"/>
        <v>100</v>
      </c>
      <c r="K62" s="793">
        <v>91.924473493100948</v>
      </c>
      <c r="L62" s="794">
        <v>8.075526506899056</v>
      </c>
      <c r="M62" s="795">
        <v>0</v>
      </c>
      <c r="N62" s="796">
        <v>100</v>
      </c>
      <c r="O62" s="9" t="s">
        <v>73</v>
      </c>
      <c r="P62" s="790">
        <v>123</v>
      </c>
      <c r="Q62" s="791">
        <v>33</v>
      </c>
      <c r="R62" s="791">
        <v>0</v>
      </c>
      <c r="S62" s="792">
        <v>156</v>
      </c>
      <c r="T62" s="793">
        <f t="shared" si="4"/>
        <v>78.84615384615384</v>
      </c>
      <c r="U62" s="794">
        <f t="shared" si="5"/>
        <v>21.153846153846153</v>
      </c>
      <c r="V62" s="795">
        <f t="shared" si="6"/>
        <v>0</v>
      </c>
      <c r="W62" s="796">
        <f t="shared" si="7"/>
        <v>100</v>
      </c>
      <c r="X62" s="793">
        <v>96.815286624203821</v>
      </c>
      <c r="Y62" s="794">
        <v>3.1847133757961785</v>
      </c>
      <c r="Z62" s="795">
        <v>0</v>
      </c>
      <c r="AA62" s="796">
        <v>100</v>
      </c>
      <c r="AB62" s="9" t="s">
        <v>73</v>
      </c>
      <c r="AC62" s="790">
        <v>667.37400000000002</v>
      </c>
      <c r="AD62" s="791">
        <v>202.018</v>
      </c>
      <c r="AE62" s="791">
        <v>0</v>
      </c>
      <c r="AF62" s="792">
        <v>869.39200000000005</v>
      </c>
      <c r="AG62" s="793">
        <f t="shared" si="8"/>
        <v>76.763301249608915</v>
      </c>
      <c r="AH62" s="794">
        <f t="shared" si="9"/>
        <v>23.236698750391078</v>
      </c>
      <c r="AI62" s="795">
        <f t="shared" si="10"/>
        <v>0</v>
      </c>
      <c r="AJ62" s="796">
        <f t="shared" si="11"/>
        <v>100</v>
      </c>
      <c r="AK62" s="793">
        <v>88.538253988897765</v>
      </c>
      <c r="AL62" s="794">
        <v>11.461746011102235</v>
      </c>
      <c r="AM62" s="795">
        <v>0</v>
      </c>
      <c r="AN62" s="796">
        <v>100</v>
      </c>
    </row>
    <row r="63" spans="2:40" ht="15.95" customHeight="1">
      <c r="B63" s="9" t="s">
        <v>74</v>
      </c>
      <c r="C63" s="790">
        <v>657</v>
      </c>
      <c r="D63" s="791">
        <v>1288</v>
      </c>
      <c r="E63" s="791">
        <v>0</v>
      </c>
      <c r="F63" s="792">
        <v>1945</v>
      </c>
      <c r="G63" s="793">
        <f t="shared" si="0"/>
        <v>33.778920308483293</v>
      </c>
      <c r="H63" s="794">
        <f t="shared" si="1"/>
        <v>66.221079691516707</v>
      </c>
      <c r="I63" s="795">
        <f t="shared" si="2"/>
        <v>0</v>
      </c>
      <c r="J63" s="796">
        <f t="shared" si="3"/>
        <v>100</v>
      </c>
      <c r="K63" s="793">
        <v>96.035849706997595</v>
      </c>
      <c r="L63" s="794">
        <v>3.9641502930024131</v>
      </c>
      <c r="M63" s="795">
        <v>0</v>
      </c>
      <c r="N63" s="796">
        <v>100</v>
      </c>
      <c r="O63" s="9" t="s">
        <v>74</v>
      </c>
      <c r="P63" s="790">
        <v>18</v>
      </c>
      <c r="Q63" s="791">
        <v>34</v>
      </c>
      <c r="R63" s="791">
        <v>0</v>
      </c>
      <c r="S63" s="792">
        <v>52</v>
      </c>
      <c r="T63" s="793">
        <f t="shared" si="4"/>
        <v>34.615384615384613</v>
      </c>
      <c r="U63" s="794">
        <f t="shared" si="5"/>
        <v>65.384615384615387</v>
      </c>
      <c r="V63" s="795">
        <f t="shared" si="6"/>
        <v>0</v>
      </c>
      <c r="W63" s="796">
        <f t="shared" si="7"/>
        <v>100</v>
      </c>
      <c r="X63" s="793">
        <v>79.487179487179489</v>
      </c>
      <c r="Y63" s="794">
        <v>20.512820512820511</v>
      </c>
      <c r="Z63" s="795">
        <v>0</v>
      </c>
      <c r="AA63" s="796">
        <v>100</v>
      </c>
      <c r="AB63" s="9" t="s">
        <v>74</v>
      </c>
      <c r="AC63" s="790">
        <v>83.778999999999996</v>
      </c>
      <c r="AD63" s="791">
        <v>708.21400000000006</v>
      </c>
      <c r="AE63" s="791">
        <v>0</v>
      </c>
      <c r="AF63" s="792">
        <v>791.99300000000005</v>
      </c>
      <c r="AG63" s="793">
        <f t="shared" si="8"/>
        <v>10.578250060290936</v>
      </c>
      <c r="AH63" s="794">
        <f t="shared" si="9"/>
        <v>89.421749939709059</v>
      </c>
      <c r="AI63" s="795">
        <f t="shared" si="10"/>
        <v>0</v>
      </c>
      <c r="AJ63" s="796">
        <f t="shared" si="11"/>
        <v>100</v>
      </c>
      <c r="AK63" s="793">
        <v>87.61314105642532</v>
      </c>
      <c r="AL63" s="794">
        <v>12.386858943574685</v>
      </c>
      <c r="AM63" s="795">
        <v>0</v>
      </c>
      <c r="AN63" s="796">
        <v>100</v>
      </c>
    </row>
    <row r="64" spans="2:40" ht="15.95" customHeight="1">
      <c r="B64" s="9" t="s">
        <v>52</v>
      </c>
      <c r="C64" s="790">
        <v>11152</v>
      </c>
      <c r="D64" s="791">
        <v>610</v>
      </c>
      <c r="E64" s="791">
        <v>0</v>
      </c>
      <c r="F64" s="792">
        <v>11762</v>
      </c>
      <c r="G64" s="793">
        <f t="shared" si="0"/>
        <v>94.813807175650396</v>
      </c>
      <c r="H64" s="794">
        <f t="shared" si="1"/>
        <v>5.1861928243496003</v>
      </c>
      <c r="I64" s="795">
        <f t="shared" si="2"/>
        <v>0</v>
      </c>
      <c r="J64" s="796">
        <f t="shared" si="3"/>
        <v>100</v>
      </c>
      <c r="K64" s="793">
        <v>97.32580961727183</v>
      </c>
      <c r="L64" s="794">
        <v>2.674190382728165</v>
      </c>
      <c r="M64" s="795">
        <v>0</v>
      </c>
      <c r="N64" s="796">
        <v>100</v>
      </c>
      <c r="O64" s="9" t="s">
        <v>52</v>
      </c>
      <c r="P64" s="790">
        <v>144</v>
      </c>
      <c r="Q64" s="791">
        <v>24</v>
      </c>
      <c r="R64" s="791">
        <v>0</v>
      </c>
      <c r="S64" s="792">
        <v>168</v>
      </c>
      <c r="T64" s="793">
        <f t="shared" si="4"/>
        <v>85.714285714285708</v>
      </c>
      <c r="U64" s="794">
        <f t="shared" si="5"/>
        <v>14.285714285714285</v>
      </c>
      <c r="V64" s="795">
        <f t="shared" si="6"/>
        <v>0</v>
      </c>
      <c r="W64" s="796">
        <f t="shared" si="7"/>
        <v>100</v>
      </c>
      <c r="X64" s="793">
        <v>91.390728476821195</v>
      </c>
      <c r="Y64" s="794">
        <v>8.6092715231788084</v>
      </c>
      <c r="Z64" s="795">
        <v>0</v>
      </c>
      <c r="AA64" s="796">
        <v>100</v>
      </c>
      <c r="AB64" s="9" t="s">
        <v>52</v>
      </c>
      <c r="AC64" s="790">
        <v>1600.0909999999999</v>
      </c>
      <c r="AD64" s="791">
        <v>197.7</v>
      </c>
      <c r="AE64" s="791">
        <v>0</v>
      </c>
      <c r="AF64" s="792">
        <v>1797.7909999999999</v>
      </c>
      <c r="AG64" s="793">
        <f t="shared" si="8"/>
        <v>89.003171113883653</v>
      </c>
      <c r="AH64" s="794">
        <f t="shared" si="9"/>
        <v>10.996828886116351</v>
      </c>
      <c r="AI64" s="795">
        <f t="shared" si="10"/>
        <v>0</v>
      </c>
      <c r="AJ64" s="796">
        <f t="shared" si="11"/>
        <v>100</v>
      </c>
      <c r="AK64" s="793">
        <v>96.367254721775126</v>
      </c>
      <c r="AL64" s="794">
        <v>3.6327452782248857</v>
      </c>
      <c r="AM64" s="795">
        <v>0</v>
      </c>
      <c r="AN64" s="796">
        <v>100</v>
      </c>
    </row>
    <row r="65" spans="2:40" ht="15.95" customHeight="1">
      <c r="B65" s="9" t="s">
        <v>53</v>
      </c>
      <c r="C65" s="790">
        <v>8372</v>
      </c>
      <c r="D65" s="791">
        <v>2039</v>
      </c>
      <c r="E65" s="791">
        <v>0</v>
      </c>
      <c r="F65" s="792">
        <v>10411</v>
      </c>
      <c r="G65" s="793">
        <f t="shared" si="0"/>
        <v>80.414945730477385</v>
      </c>
      <c r="H65" s="794">
        <f t="shared" si="1"/>
        <v>19.585054269522619</v>
      </c>
      <c r="I65" s="795">
        <f t="shared" si="2"/>
        <v>0</v>
      </c>
      <c r="J65" s="796">
        <f t="shared" si="3"/>
        <v>100</v>
      </c>
      <c r="K65" s="793">
        <v>94.645321556720958</v>
      </c>
      <c r="L65" s="794">
        <v>5.3546784432790506</v>
      </c>
      <c r="M65" s="795">
        <v>0</v>
      </c>
      <c r="N65" s="796">
        <v>100</v>
      </c>
      <c r="O65" s="9" t="s">
        <v>53</v>
      </c>
      <c r="P65" s="790">
        <v>104</v>
      </c>
      <c r="Q65" s="791">
        <v>27</v>
      </c>
      <c r="R65" s="791">
        <v>0</v>
      </c>
      <c r="S65" s="792">
        <v>131</v>
      </c>
      <c r="T65" s="793">
        <f t="shared" si="4"/>
        <v>79.389312977099237</v>
      </c>
      <c r="U65" s="794">
        <f t="shared" si="5"/>
        <v>20.610687022900763</v>
      </c>
      <c r="V65" s="795">
        <f t="shared" si="6"/>
        <v>0</v>
      </c>
      <c r="W65" s="796">
        <f t="shared" si="7"/>
        <v>100</v>
      </c>
      <c r="X65" s="793">
        <v>82.407407407407405</v>
      </c>
      <c r="Y65" s="794">
        <v>17.592592592592592</v>
      </c>
      <c r="Z65" s="795">
        <v>0</v>
      </c>
      <c r="AA65" s="796">
        <v>100</v>
      </c>
      <c r="AB65" s="9" t="s">
        <v>53</v>
      </c>
      <c r="AC65" s="790">
        <v>911.23</v>
      </c>
      <c r="AD65" s="791">
        <v>179.57499999999999</v>
      </c>
      <c r="AE65" s="791">
        <v>0</v>
      </c>
      <c r="AF65" s="792">
        <v>1090.8050000000001</v>
      </c>
      <c r="AG65" s="793">
        <f t="shared" si="8"/>
        <v>83.537387525726416</v>
      </c>
      <c r="AH65" s="794">
        <f t="shared" si="9"/>
        <v>16.462612474273584</v>
      </c>
      <c r="AI65" s="795">
        <f t="shared" si="10"/>
        <v>0</v>
      </c>
      <c r="AJ65" s="796">
        <f t="shared" si="11"/>
        <v>100</v>
      </c>
      <c r="AK65" s="793">
        <v>92.884879436451257</v>
      </c>
      <c r="AL65" s="794">
        <v>7.1151205635487322</v>
      </c>
      <c r="AM65" s="795">
        <v>0</v>
      </c>
      <c r="AN65" s="796">
        <v>100</v>
      </c>
    </row>
    <row r="66" spans="2:40" ht="15.95" customHeight="1">
      <c r="B66" s="9" t="s">
        <v>75</v>
      </c>
      <c r="C66" s="790">
        <v>0</v>
      </c>
      <c r="D66" s="791">
        <v>0</v>
      </c>
      <c r="E66" s="791">
        <v>0</v>
      </c>
      <c r="F66" s="792">
        <v>0</v>
      </c>
      <c r="G66" s="793">
        <f t="shared" si="0"/>
        <v>0</v>
      </c>
      <c r="H66" s="794">
        <f t="shared" si="1"/>
        <v>0</v>
      </c>
      <c r="I66" s="795">
        <f t="shared" si="2"/>
        <v>0</v>
      </c>
      <c r="J66" s="796">
        <f t="shared" si="3"/>
        <v>0</v>
      </c>
      <c r="K66" s="793">
        <v>95.654227680680208</v>
      </c>
      <c r="L66" s="794">
        <v>4.3457723193197921</v>
      </c>
      <c r="M66" s="795">
        <v>0</v>
      </c>
      <c r="N66" s="796">
        <v>100</v>
      </c>
      <c r="O66" s="9" t="s">
        <v>75</v>
      </c>
      <c r="P66" s="790">
        <v>0</v>
      </c>
      <c r="Q66" s="791">
        <v>0</v>
      </c>
      <c r="R66" s="791">
        <v>0</v>
      </c>
      <c r="S66" s="792">
        <v>0</v>
      </c>
      <c r="T66" s="793">
        <f t="shared" si="4"/>
        <v>0</v>
      </c>
      <c r="U66" s="794">
        <f t="shared" si="5"/>
        <v>0</v>
      </c>
      <c r="V66" s="795">
        <f t="shared" si="6"/>
        <v>0</v>
      </c>
      <c r="W66" s="796">
        <f t="shared" si="7"/>
        <v>0</v>
      </c>
      <c r="X66" s="793">
        <v>97.368421052631575</v>
      </c>
      <c r="Y66" s="794">
        <v>2.6315789473684208</v>
      </c>
      <c r="Z66" s="795">
        <v>0</v>
      </c>
      <c r="AA66" s="796">
        <v>100</v>
      </c>
      <c r="AB66" s="9" t="s">
        <v>75</v>
      </c>
      <c r="AC66" s="790">
        <v>0</v>
      </c>
      <c r="AD66" s="791">
        <v>0</v>
      </c>
      <c r="AE66" s="791">
        <v>0</v>
      </c>
      <c r="AF66" s="792">
        <v>0</v>
      </c>
      <c r="AG66" s="793">
        <f t="shared" si="8"/>
        <v>0</v>
      </c>
      <c r="AH66" s="794">
        <f t="shared" si="9"/>
        <v>0</v>
      </c>
      <c r="AI66" s="795">
        <f t="shared" si="10"/>
        <v>0</v>
      </c>
      <c r="AJ66" s="796">
        <f t="shared" si="11"/>
        <v>0</v>
      </c>
      <c r="AK66" s="793">
        <v>97.954037331669525</v>
      </c>
      <c r="AL66" s="794">
        <v>2.0459626683304739</v>
      </c>
      <c r="AM66" s="795">
        <v>0</v>
      </c>
      <c r="AN66" s="796">
        <v>100</v>
      </c>
    </row>
    <row r="67" spans="2:40" ht="15.95" customHeight="1">
      <c r="B67" s="9" t="s">
        <v>90</v>
      </c>
      <c r="C67" s="790">
        <v>39</v>
      </c>
      <c r="D67" s="791">
        <v>304</v>
      </c>
      <c r="E67" s="791">
        <v>0</v>
      </c>
      <c r="F67" s="797">
        <v>343</v>
      </c>
      <c r="G67" s="793">
        <f t="shared" si="0"/>
        <v>11.370262390670554</v>
      </c>
      <c r="H67" s="794">
        <f t="shared" si="1"/>
        <v>88.629737609329453</v>
      </c>
      <c r="I67" s="795">
        <f t="shared" si="2"/>
        <v>0</v>
      </c>
      <c r="J67" s="798">
        <f t="shared" si="3"/>
        <v>100</v>
      </c>
      <c r="K67" s="793">
        <v>0</v>
      </c>
      <c r="L67" s="794">
        <v>0</v>
      </c>
      <c r="M67" s="795">
        <v>0</v>
      </c>
      <c r="N67" s="798">
        <v>0</v>
      </c>
      <c r="O67" s="9" t="s">
        <v>90</v>
      </c>
      <c r="P67" s="790">
        <v>4</v>
      </c>
      <c r="Q67" s="791">
        <v>4</v>
      </c>
      <c r="R67" s="791">
        <v>0</v>
      </c>
      <c r="S67" s="797">
        <v>8</v>
      </c>
      <c r="T67" s="793">
        <f t="shared" si="4"/>
        <v>50</v>
      </c>
      <c r="U67" s="794">
        <f t="shared" si="5"/>
        <v>50</v>
      </c>
      <c r="V67" s="795">
        <f t="shared" si="6"/>
        <v>0</v>
      </c>
      <c r="W67" s="798">
        <f t="shared" si="7"/>
        <v>100</v>
      </c>
      <c r="X67" s="793">
        <v>0</v>
      </c>
      <c r="Y67" s="794">
        <v>0</v>
      </c>
      <c r="Z67" s="795">
        <v>0</v>
      </c>
      <c r="AA67" s="798">
        <v>0</v>
      </c>
      <c r="AB67" s="9" t="s">
        <v>90</v>
      </c>
      <c r="AC67" s="790">
        <v>8.7680000000000007</v>
      </c>
      <c r="AD67" s="791">
        <v>57.661999999999999</v>
      </c>
      <c r="AE67" s="791">
        <v>0</v>
      </c>
      <c r="AF67" s="797">
        <v>66.430000000000007</v>
      </c>
      <c r="AG67" s="793">
        <f t="shared" si="8"/>
        <v>13.198855938581966</v>
      </c>
      <c r="AH67" s="794">
        <f t="shared" si="9"/>
        <v>86.801144061418029</v>
      </c>
      <c r="AI67" s="795">
        <f t="shared" si="10"/>
        <v>0</v>
      </c>
      <c r="AJ67" s="798">
        <f t="shared" si="11"/>
        <v>100</v>
      </c>
      <c r="AK67" s="793">
        <v>0</v>
      </c>
      <c r="AL67" s="794">
        <v>0</v>
      </c>
      <c r="AM67" s="795">
        <v>0</v>
      </c>
      <c r="AN67" s="798">
        <v>0</v>
      </c>
    </row>
    <row r="68" spans="2:40" ht="15.95" customHeight="1">
      <c r="B68" s="9" t="s">
        <v>88</v>
      </c>
      <c r="C68" s="790">
        <v>6348</v>
      </c>
      <c r="D68" s="791">
        <v>621</v>
      </c>
      <c r="E68" s="791">
        <v>0</v>
      </c>
      <c r="F68" s="792">
        <v>6969</v>
      </c>
      <c r="G68" s="793">
        <f t="shared" si="0"/>
        <v>91.089108910891099</v>
      </c>
      <c r="H68" s="794">
        <f t="shared" si="1"/>
        <v>8.9108910891089099</v>
      </c>
      <c r="I68" s="795">
        <f t="shared" si="2"/>
        <v>0</v>
      </c>
      <c r="J68" s="796">
        <f t="shared" si="3"/>
        <v>100</v>
      </c>
      <c r="K68" s="793">
        <v>91.676575505350783</v>
      </c>
      <c r="L68" s="794">
        <v>8.3234244946492275</v>
      </c>
      <c r="M68" s="795">
        <v>0</v>
      </c>
      <c r="N68" s="796">
        <v>100</v>
      </c>
      <c r="O68" s="9" t="s">
        <v>88</v>
      </c>
      <c r="P68" s="790">
        <v>85</v>
      </c>
      <c r="Q68" s="791">
        <v>11</v>
      </c>
      <c r="R68" s="791">
        <v>0</v>
      </c>
      <c r="S68" s="792">
        <v>96</v>
      </c>
      <c r="T68" s="793">
        <f t="shared" si="4"/>
        <v>88.541666666666657</v>
      </c>
      <c r="U68" s="794">
        <f t="shared" si="5"/>
        <v>11.458333333333332</v>
      </c>
      <c r="V68" s="795">
        <f t="shared" si="6"/>
        <v>0</v>
      </c>
      <c r="W68" s="796">
        <f t="shared" si="7"/>
        <v>100</v>
      </c>
      <c r="X68" s="793">
        <v>92.682926829268297</v>
      </c>
      <c r="Y68" s="794">
        <v>7.3170731707317067</v>
      </c>
      <c r="Z68" s="795">
        <v>0</v>
      </c>
      <c r="AA68" s="796">
        <v>100</v>
      </c>
      <c r="AB68" s="9" t="s">
        <v>88</v>
      </c>
      <c r="AC68" s="790">
        <v>599.16200000000003</v>
      </c>
      <c r="AD68" s="791">
        <v>125.63200000000001</v>
      </c>
      <c r="AE68" s="791">
        <v>0</v>
      </c>
      <c r="AF68" s="792">
        <v>724.79399999999998</v>
      </c>
      <c r="AG68" s="793">
        <f t="shared" si="8"/>
        <v>82.666523177620135</v>
      </c>
      <c r="AH68" s="794">
        <f t="shared" si="9"/>
        <v>17.333476822379879</v>
      </c>
      <c r="AI68" s="795">
        <f t="shared" si="10"/>
        <v>0</v>
      </c>
      <c r="AJ68" s="796">
        <f t="shared" si="11"/>
        <v>100</v>
      </c>
      <c r="AK68" s="793">
        <v>96.145043843185618</v>
      </c>
      <c r="AL68" s="794">
        <v>3.8549561568143842</v>
      </c>
      <c r="AM68" s="795">
        <v>0</v>
      </c>
      <c r="AN68" s="796">
        <v>100</v>
      </c>
    </row>
    <row r="69" spans="2:40" ht="15.95" customHeight="1">
      <c r="B69" s="9" t="s">
        <v>20</v>
      </c>
      <c r="C69" s="790">
        <v>41891</v>
      </c>
      <c r="D69" s="791">
        <v>1916</v>
      </c>
      <c r="E69" s="791">
        <v>0</v>
      </c>
      <c r="F69" s="792">
        <v>43807</v>
      </c>
      <c r="G69" s="793">
        <f t="shared" si="0"/>
        <v>95.626269774236988</v>
      </c>
      <c r="H69" s="794">
        <f t="shared" si="1"/>
        <v>4.3737302257630066</v>
      </c>
      <c r="I69" s="795">
        <f t="shared" si="2"/>
        <v>0</v>
      </c>
      <c r="J69" s="796">
        <f t="shared" si="3"/>
        <v>100</v>
      </c>
      <c r="K69" s="793">
        <v>99.453807179560897</v>
      </c>
      <c r="L69" s="794">
        <v>0.54619282043911022</v>
      </c>
      <c r="M69" s="795">
        <v>0</v>
      </c>
      <c r="N69" s="796">
        <v>100</v>
      </c>
      <c r="O69" s="9" t="s">
        <v>20</v>
      </c>
      <c r="P69" s="790">
        <v>668</v>
      </c>
      <c r="Q69" s="791">
        <v>61</v>
      </c>
      <c r="R69" s="791">
        <v>0</v>
      </c>
      <c r="S69" s="792">
        <v>729</v>
      </c>
      <c r="T69" s="793">
        <f t="shared" si="4"/>
        <v>91.632373113854598</v>
      </c>
      <c r="U69" s="794">
        <f t="shared" si="5"/>
        <v>8.3676268861454037</v>
      </c>
      <c r="V69" s="795">
        <f t="shared" si="6"/>
        <v>0</v>
      </c>
      <c r="W69" s="796">
        <f t="shared" si="7"/>
        <v>100</v>
      </c>
      <c r="X69" s="793">
        <v>98.567335243553018</v>
      </c>
      <c r="Y69" s="794">
        <v>1.4326647564469914</v>
      </c>
      <c r="Z69" s="795">
        <v>0</v>
      </c>
      <c r="AA69" s="796">
        <v>100</v>
      </c>
      <c r="AB69" s="9" t="s">
        <v>20</v>
      </c>
      <c r="AC69" s="790">
        <v>4739.9979999999996</v>
      </c>
      <c r="AD69" s="791">
        <v>187.58699999999999</v>
      </c>
      <c r="AE69" s="791">
        <v>0</v>
      </c>
      <c r="AF69" s="792">
        <v>4927.585</v>
      </c>
      <c r="AG69" s="793">
        <f t="shared" si="8"/>
        <v>96.19312502980668</v>
      </c>
      <c r="AH69" s="794">
        <f t="shared" si="9"/>
        <v>3.8068749701933093</v>
      </c>
      <c r="AI69" s="795">
        <f t="shared" si="10"/>
        <v>0</v>
      </c>
      <c r="AJ69" s="796">
        <f t="shared" si="11"/>
        <v>100</v>
      </c>
      <c r="AK69" s="793">
        <v>99.329970212596379</v>
      </c>
      <c r="AL69" s="794">
        <v>0.6700297874036143</v>
      </c>
      <c r="AM69" s="795">
        <v>0</v>
      </c>
      <c r="AN69" s="796">
        <v>100</v>
      </c>
    </row>
    <row r="70" spans="2:40" ht="15.95" customHeight="1">
      <c r="B70" s="9" t="s">
        <v>28</v>
      </c>
      <c r="C70" s="790">
        <v>25534</v>
      </c>
      <c r="D70" s="791">
        <v>8000</v>
      </c>
      <c r="E70" s="791">
        <v>69</v>
      </c>
      <c r="F70" s="792">
        <v>33603</v>
      </c>
      <c r="G70" s="793">
        <f t="shared" si="0"/>
        <v>75.987263041990289</v>
      </c>
      <c r="H70" s="794">
        <f t="shared" si="1"/>
        <v>23.807398148974794</v>
      </c>
      <c r="I70" s="795">
        <f t="shared" si="2"/>
        <v>0.20533880903490762</v>
      </c>
      <c r="J70" s="796">
        <f t="shared" si="3"/>
        <v>100</v>
      </c>
      <c r="K70" s="793">
        <v>70.036010803240984</v>
      </c>
      <c r="L70" s="794">
        <v>29.963989196759027</v>
      </c>
      <c r="M70" s="795">
        <v>0</v>
      </c>
      <c r="N70" s="796">
        <v>100</v>
      </c>
      <c r="O70" s="9" t="s">
        <v>28</v>
      </c>
      <c r="P70" s="790">
        <v>606</v>
      </c>
      <c r="Q70" s="791">
        <v>223</v>
      </c>
      <c r="R70" s="791">
        <v>2</v>
      </c>
      <c r="S70" s="792">
        <v>831</v>
      </c>
      <c r="T70" s="793">
        <f t="shared" si="4"/>
        <v>72.924187725631768</v>
      </c>
      <c r="U70" s="794">
        <f t="shared" si="5"/>
        <v>26.835138387484957</v>
      </c>
      <c r="V70" s="795">
        <f t="shared" si="6"/>
        <v>0.24067388688327318</v>
      </c>
      <c r="W70" s="796">
        <f t="shared" si="7"/>
        <v>100</v>
      </c>
      <c r="X70" s="793">
        <v>70.988446726572533</v>
      </c>
      <c r="Y70" s="794">
        <v>29.01155327342747</v>
      </c>
      <c r="Z70" s="795">
        <v>0</v>
      </c>
      <c r="AA70" s="796">
        <v>100</v>
      </c>
      <c r="AB70" s="9" t="s">
        <v>28</v>
      </c>
      <c r="AC70" s="790">
        <v>2054.6660000000002</v>
      </c>
      <c r="AD70" s="791">
        <v>1135.0820000000001</v>
      </c>
      <c r="AE70" s="791">
        <v>0</v>
      </c>
      <c r="AF70" s="792">
        <v>3189.748</v>
      </c>
      <c r="AG70" s="793">
        <f t="shared" si="8"/>
        <v>64.414681034363852</v>
      </c>
      <c r="AH70" s="794">
        <f t="shared" si="9"/>
        <v>35.585318965636162</v>
      </c>
      <c r="AI70" s="795">
        <f t="shared" si="10"/>
        <v>0</v>
      </c>
      <c r="AJ70" s="796">
        <f t="shared" si="11"/>
        <v>100</v>
      </c>
      <c r="AK70" s="793">
        <v>65.933077253620837</v>
      </c>
      <c r="AL70" s="794">
        <v>34.06692274637917</v>
      </c>
      <c r="AM70" s="795">
        <v>0</v>
      </c>
      <c r="AN70" s="796">
        <v>100</v>
      </c>
    </row>
    <row r="71" spans="2:40" ht="15.95" customHeight="1">
      <c r="B71" s="9" t="s">
        <v>93</v>
      </c>
      <c r="C71" s="790">
        <v>5</v>
      </c>
      <c r="D71" s="791">
        <v>0</v>
      </c>
      <c r="E71" s="791">
        <v>0</v>
      </c>
      <c r="F71" s="797">
        <v>5</v>
      </c>
      <c r="G71" s="793">
        <f t="shared" si="0"/>
        <v>100</v>
      </c>
      <c r="H71" s="794">
        <f t="shared" si="1"/>
        <v>0</v>
      </c>
      <c r="I71" s="795">
        <f t="shared" si="2"/>
        <v>0</v>
      </c>
      <c r="J71" s="798">
        <f t="shared" si="3"/>
        <v>100</v>
      </c>
      <c r="K71" s="793">
        <v>0</v>
      </c>
      <c r="L71" s="794">
        <v>0</v>
      </c>
      <c r="M71" s="795">
        <v>0</v>
      </c>
      <c r="N71" s="798">
        <v>0</v>
      </c>
      <c r="O71" s="9" t="s">
        <v>93</v>
      </c>
      <c r="P71" s="790">
        <v>1</v>
      </c>
      <c r="Q71" s="791">
        <v>0</v>
      </c>
      <c r="R71" s="791">
        <v>0</v>
      </c>
      <c r="S71" s="797">
        <v>1</v>
      </c>
      <c r="T71" s="793">
        <f t="shared" si="4"/>
        <v>100</v>
      </c>
      <c r="U71" s="794">
        <f t="shared" si="5"/>
        <v>0</v>
      </c>
      <c r="V71" s="795">
        <f t="shared" si="6"/>
        <v>0</v>
      </c>
      <c r="W71" s="798">
        <f t="shared" si="7"/>
        <v>100</v>
      </c>
      <c r="X71" s="793">
        <v>0</v>
      </c>
      <c r="Y71" s="794">
        <v>0</v>
      </c>
      <c r="Z71" s="795">
        <v>0</v>
      </c>
      <c r="AA71" s="798">
        <v>0</v>
      </c>
      <c r="AB71" s="9" t="s">
        <v>93</v>
      </c>
      <c r="AC71" s="790">
        <v>4.0229999999999997</v>
      </c>
      <c r="AD71" s="791">
        <v>0</v>
      </c>
      <c r="AE71" s="791">
        <v>0</v>
      </c>
      <c r="AF71" s="797">
        <v>4.0229999999999997</v>
      </c>
      <c r="AG71" s="793">
        <f t="shared" si="8"/>
        <v>100</v>
      </c>
      <c r="AH71" s="794">
        <f t="shared" si="9"/>
        <v>0</v>
      </c>
      <c r="AI71" s="795">
        <f t="shared" si="10"/>
        <v>0</v>
      </c>
      <c r="AJ71" s="798">
        <f t="shared" si="11"/>
        <v>100</v>
      </c>
      <c r="AK71" s="793">
        <v>0</v>
      </c>
      <c r="AL71" s="794">
        <v>0</v>
      </c>
      <c r="AM71" s="795">
        <v>0</v>
      </c>
      <c r="AN71" s="798">
        <v>0</v>
      </c>
    </row>
    <row r="72" spans="2:40" ht="15.95" customHeight="1">
      <c r="B72" s="42" t="s">
        <v>94</v>
      </c>
      <c r="C72" s="799">
        <v>43</v>
      </c>
      <c r="D72" s="800">
        <v>0</v>
      </c>
      <c r="E72" s="800">
        <v>0</v>
      </c>
      <c r="F72" s="801">
        <v>43</v>
      </c>
      <c r="G72" s="802">
        <f t="shared" ref="G72:G74" si="12">IF(F72=0,0,C72/F72*100)</f>
        <v>100</v>
      </c>
      <c r="H72" s="803">
        <f t="shared" ref="H72:H74" si="13">IF(F72=0,0,D72/F72*100)</f>
        <v>0</v>
      </c>
      <c r="I72" s="804">
        <f t="shared" ref="I72:I74" si="14">IF(F72=0,0,E72/F72*100)</f>
        <v>0</v>
      </c>
      <c r="J72" s="805">
        <f t="shared" ref="J72:J74" si="15">IF(F72=0,0,F72/F72*100)</f>
        <v>100</v>
      </c>
      <c r="K72" s="802">
        <v>0</v>
      </c>
      <c r="L72" s="803">
        <v>0</v>
      </c>
      <c r="M72" s="804">
        <v>0</v>
      </c>
      <c r="N72" s="805">
        <v>0</v>
      </c>
      <c r="O72" s="42" t="s">
        <v>94</v>
      </c>
      <c r="P72" s="799">
        <v>1</v>
      </c>
      <c r="Q72" s="800">
        <v>0</v>
      </c>
      <c r="R72" s="800">
        <v>0</v>
      </c>
      <c r="S72" s="801">
        <v>1</v>
      </c>
      <c r="T72" s="802">
        <f t="shared" ref="T72:T74" si="16">IF(S72=0,0,P72/S72*100)</f>
        <v>100</v>
      </c>
      <c r="U72" s="803">
        <f t="shared" ref="U72:U74" si="17">IF(S72=0,0,Q72/S72*100)</f>
        <v>0</v>
      </c>
      <c r="V72" s="804">
        <f t="shared" ref="V72:V74" si="18">IF(S72=0,0,R72/S72*100)</f>
        <v>0</v>
      </c>
      <c r="W72" s="805">
        <f t="shared" ref="W72:W74" si="19">IF(S72=0,0,S72/S72*100)</f>
        <v>100</v>
      </c>
      <c r="X72" s="802">
        <v>0</v>
      </c>
      <c r="Y72" s="803">
        <v>0</v>
      </c>
      <c r="Z72" s="804">
        <v>0</v>
      </c>
      <c r="AA72" s="805">
        <v>0</v>
      </c>
      <c r="AB72" s="42" t="s">
        <v>94</v>
      </c>
      <c r="AC72" s="799">
        <v>1.3859999999999999</v>
      </c>
      <c r="AD72" s="800">
        <v>0</v>
      </c>
      <c r="AE72" s="800">
        <v>0</v>
      </c>
      <c r="AF72" s="801">
        <v>1.3859999999999999</v>
      </c>
      <c r="AG72" s="802">
        <f t="shared" ref="AG72:AG74" si="20">IF(AF72=0,0,AC72/AF72*100)</f>
        <v>100</v>
      </c>
      <c r="AH72" s="803">
        <f t="shared" ref="AH72:AH74" si="21">IF(AF72=0,0,AD72/AF72*100)</f>
        <v>0</v>
      </c>
      <c r="AI72" s="804">
        <f t="shared" ref="AI72:AI74" si="22">IF(AF72=0,0,AE72/AF72*100)</f>
        <v>0</v>
      </c>
      <c r="AJ72" s="805">
        <f t="shared" ref="AJ72:AJ74" si="23">IF(AF72=0,0,AF72/AF72*100)</f>
        <v>100</v>
      </c>
      <c r="AK72" s="802">
        <v>0</v>
      </c>
      <c r="AL72" s="803">
        <v>0</v>
      </c>
      <c r="AM72" s="804">
        <v>0</v>
      </c>
      <c r="AN72" s="805">
        <v>0</v>
      </c>
    </row>
    <row r="73" spans="2:40" ht="15.95" customHeight="1" thickBot="1">
      <c r="B73" s="33" t="s">
        <v>102</v>
      </c>
      <c r="C73" s="806">
        <v>6279</v>
      </c>
      <c r="D73" s="807">
        <v>3263</v>
      </c>
      <c r="E73" s="807">
        <v>525</v>
      </c>
      <c r="F73" s="808">
        <v>10067</v>
      </c>
      <c r="G73" s="809">
        <f t="shared" si="12"/>
        <v>62.372106883878018</v>
      </c>
      <c r="H73" s="810">
        <f t="shared" si="13"/>
        <v>32.4128340121188</v>
      </c>
      <c r="I73" s="811">
        <f t="shared" si="14"/>
        <v>5.2150591040031786</v>
      </c>
      <c r="J73" s="812">
        <f t="shared" si="15"/>
        <v>100</v>
      </c>
      <c r="K73" s="809">
        <v>0</v>
      </c>
      <c r="L73" s="810">
        <v>0</v>
      </c>
      <c r="M73" s="811">
        <v>0</v>
      </c>
      <c r="N73" s="812">
        <v>0</v>
      </c>
      <c r="O73" s="33" t="s">
        <v>102</v>
      </c>
      <c r="P73" s="806">
        <v>44</v>
      </c>
      <c r="Q73" s="807">
        <v>183</v>
      </c>
      <c r="R73" s="807">
        <v>4</v>
      </c>
      <c r="S73" s="808">
        <v>231</v>
      </c>
      <c r="T73" s="809">
        <f t="shared" si="16"/>
        <v>19.047619047619047</v>
      </c>
      <c r="U73" s="810">
        <f t="shared" si="17"/>
        <v>79.220779220779221</v>
      </c>
      <c r="V73" s="811">
        <f t="shared" si="18"/>
        <v>1.7316017316017316</v>
      </c>
      <c r="W73" s="812">
        <f t="shared" si="19"/>
        <v>100</v>
      </c>
      <c r="X73" s="809">
        <v>0</v>
      </c>
      <c r="Y73" s="810">
        <v>0</v>
      </c>
      <c r="Z73" s="811">
        <v>0</v>
      </c>
      <c r="AA73" s="812">
        <v>0</v>
      </c>
      <c r="AB73" s="33" t="s">
        <v>102</v>
      </c>
      <c r="AC73" s="806">
        <v>0</v>
      </c>
      <c r="AD73" s="807">
        <v>0</v>
      </c>
      <c r="AE73" s="807">
        <v>0</v>
      </c>
      <c r="AF73" s="808">
        <v>0</v>
      </c>
      <c r="AG73" s="809">
        <f t="shared" si="20"/>
        <v>0</v>
      </c>
      <c r="AH73" s="810">
        <f t="shared" si="21"/>
        <v>0</v>
      </c>
      <c r="AI73" s="811">
        <f t="shared" si="22"/>
        <v>0</v>
      </c>
      <c r="AJ73" s="812">
        <f t="shared" si="23"/>
        <v>0</v>
      </c>
      <c r="AK73" s="809">
        <v>0</v>
      </c>
      <c r="AL73" s="810">
        <v>0</v>
      </c>
      <c r="AM73" s="811">
        <v>0</v>
      </c>
      <c r="AN73" s="812">
        <v>0</v>
      </c>
    </row>
    <row r="74" spans="2:40" ht="15.95" customHeight="1" thickBot="1">
      <c r="B74" s="33" t="s">
        <v>13</v>
      </c>
      <c r="C74" s="806">
        <v>9113234</v>
      </c>
      <c r="D74" s="807">
        <v>2853241</v>
      </c>
      <c r="E74" s="807">
        <v>63993</v>
      </c>
      <c r="F74" s="808">
        <v>12030468</v>
      </c>
      <c r="G74" s="809">
        <f t="shared" si="12"/>
        <v>75.751284156194089</v>
      </c>
      <c r="H74" s="810">
        <f t="shared" si="13"/>
        <v>23.716791399968812</v>
      </c>
      <c r="I74" s="811">
        <f t="shared" si="14"/>
        <v>0.53192444383709758</v>
      </c>
      <c r="J74" s="812">
        <f t="shared" si="15"/>
        <v>100</v>
      </c>
      <c r="K74" s="809">
        <v>85.922153235428809</v>
      </c>
      <c r="L74" s="810">
        <v>14.077846764571191</v>
      </c>
      <c r="M74" s="811">
        <v>0</v>
      </c>
      <c r="N74" s="812">
        <v>100</v>
      </c>
      <c r="O74" s="33" t="s">
        <v>13</v>
      </c>
      <c r="P74" s="806">
        <v>174653</v>
      </c>
      <c r="Q74" s="807">
        <v>115746</v>
      </c>
      <c r="R74" s="807">
        <v>3417</v>
      </c>
      <c r="S74" s="808">
        <v>293816</v>
      </c>
      <c r="T74" s="809">
        <f t="shared" si="16"/>
        <v>59.442984725134096</v>
      </c>
      <c r="U74" s="810">
        <f t="shared" si="17"/>
        <v>39.394042530018787</v>
      </c>
      <c r="V74" s="811">
        <f t="shared" si="18"/>
        <v>1.1629727448471152</v>
      </c>
      <c r="W74" s="812">
        <f t="shared" si="19"/>
        <v>100</v>
      </c>
      <c r="X74" s="809">
        <v>67.919573126716216</v>
      </c>
      <c r="Y74" s="810">
        <v>32.080426873283784</v>
      </c>
      <c r="Z74" s="811">
        <v>0</v>
      </c>
      <c r="AA74" s="812">
        <v>100</v>
      </c>
      <c r="AB74" s="33" t="s">
        <v>13</v>
      </c>
      <c r="AC74" s="806">
        <v>1568681.915</v>
      </c>
      <c r="AD74" s="807">
        <v>847378.01699999999</v>
      </c>
      <c r="AE74" s="807">
        <v>20062.580999999998</v>
      </c>
      <c r="AF74" s="808">
        <v>2436122.5129999998</v>
      </c>
      <c r="AG74" s="809">
        <f t="shared" si="20"/>
        <v>64.392570842762055</v>
      </c>
      <c r="AH74" s="810">
        <f t="shared" si="21"/>
        <v>34.783883506600972</v>
      </c>
      <c r="AI74" s="811">
        <f t="shared" si="22"/>
        <v>0.82354565063698826</v>
      </c>
      <c r="AJ74" s="812">
        <f t="shared" si="23"/>
        <v>100</v>
      </c>
      <c r="AK74" s="809">
        <v>75.120988187993902</v>
      </c>
      <c r="AL74" s="810">
        <v>24.879011812006098</v>
      </c>
      <c r="AM74" s="811">
        <v>0</v>
      </c>
      <c r="AN74" s="812">
        <v>100</v>
      </c>
    </row>
  </sheetData>
  <mergeCells count="18">
    <mergeCell ref="AK5:AN5"/>
    <mergeCell ref="B5:B6"/>
    <mergeCell ref="C5:F5"/>
    <mergeCell ref="G5:J5"/>
    <mergeCell ref="K5:N5"/>
    <mergeCell ref="O5:O6"/>
    <mergeCell ref="P5:S5"/>
    <mergeCell ref="T5:W5"/>
    <mergeCell ref="X5:AA5"/>
    <mergeCell ref="AB5:AB6"/>
    <mergeCell ref="AC5:AF5"/>
    <mergeCell ref="AG5:AJ5"/>
    <mergeCell ref="B2:N2"/>
    <mergeCell ref="O2:AA2"/>
    <mergeCell ref="AB2:AN2"/>
    <mergeCell ref="B3:N3"/>
    <mergeCell ref="O3:AA3"/>
    <mergeCell ref="AB3:AN3"/>
  </mergeCells>
  <phoneticPr fontId="9"/>
  <printOptions horizontalCentered="1"/>
  <pageMargins left="0.78740157480314965" right="0.78740157480314965" top="0.59055118110236227" bottom="0.78740157480314965" header="0.51181102362204722" footer="0.51181102362204722"/>
  <pageSetup paperSize="9" scale="68" firstPageNumber="104" fitToHeight="3" orientation="portrait" r:id="rId1"/>
  <headerFooter scaleWithDoc="0" alignWithMargins="0">
    <oddFooter>&amp;C&amp;11- &amp;P -</oddFooter>
  </headerFooter>
  <colBreaks count="2" manualBreakCount="2">
    <brk id="14" min="1" max="147" man="1"/>
    <brk id="27" min="1" max="14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1"/>
  <dimension ref="B2:M222"/>
  <sheetViews>
    <sheetView tabSelected="1" view="pageBreakPreview" zoomScale="60" zoomScaleNormal="100" workbookViewId="0">
      <selection activeCell="B2" sqref="B2"/>
    </sheetView>
  </sheetViews>
  <sheetFormatPr defaultColWidth="10.69921875" defaultRowHeight="13.5"/>
  <cols>
    <col min="1" max="1" width="2.796875" style="1" customWidth="1"/>
    <col min="2" max="2" width="8.69921875" style="1" customWidth="1"/>
    <col min="3" max="3" width="8.19921875" style="1" customWidth="1"/>
    <col min="4" max="5" width="8.69921875" style="1" customWidth="1"/>
    <col min="6" max="6" width="8.19921875" style="1" customWidth="1"/>
    <col min="7" max="7" width="8.69921875" style="1" customWidth="1"/>
    <col min="8" max="8" width="8.19921875" style="1" customWidth="1"/>
    <col min="9" max="9" width="7.69921875" style="1" customWidth="1"/>
    <col min="10" max="11" width="8.19921875" style="1" customWidth="1"/>
    <col min="12" max="12" width="7.69921875" style="1" customWidth="1"/>
    <col min="13" max="13" width="9.69921875" style="1" customWidth="1"/>
    <col min="14" max="16384" width="10.69921875" style="1"/>
  </cols>
  <sheetData>
    <row r="2" spans="2:13" s="419" customFormat="1" ht="18" customHeight="1">
      <c r="B2" s="1501" t="s">
        <v>929</v>
      </c>
      <c r="C2" s="1501"/>
      <c r="D2" s="1501"/>
      <c r="E2" s="1501"/>
      <c r="F2" s="1501"/>
      <c r="G2" s="1501"/>
      <c r="H2" s="1501"/>
      <c r="I2" s="1501"/>
      <c r="J2" s="1501"/>
      <c r="K2" s="1501"/>
      <c r="L2" s="1501"/>
      <c r="M2" s="1501"/>
    </row>
    <row r="4" spans="2:13" ht="14.25" thickBot="1">
      <c r="B4" s="5"/>
      <c r="C4" s="5"/>
      <c r="D4" s="5"/>
      <c r="E4" s="5"/>
      <c r="F4" s="5"/>
      <c r="G4" s="401"/>
      <c r="H4" s="5"/>
      <c r="I4" s="5"/>
      <c r="J4" s="5"/>
      <c r="K4" s="5"/>
      <c r="L4" s="207"/>
      <c r="M4" s="813" t="s">
        <v>930</v>
      </c>
    </row>
    <row r="5" spans="2:13">
      <c r="B5" s="402" t="s">
        <v>931</v>
      </c>
      <c r="C5" s="1276" t="s">
        <v>932</v>
      </c>
      <c r="D5" s="1502" t="s">
        <v>933</v>
      </c>
      <c r="E5" s="1502" t="s">
        <v>934</v>
      </c>
      <c r="F5" s="1502" t="s">
        <v>935</v>
      </c>
      <c r="G5" s="1503" t="s">
        <v>936</v>
      </c>
      <c r="H5" s="1502" t="s">
        <v>937</v>
      </c>
      <c r="I5" s="1502" t="s">
        <v>938</v>
      </c>
      <c r="J5" s="1502" t="s">
        <v>939</v>
      </c>
      <c r="K5" s="1502" t="s">
        <v>940</v>
      </c>
      <c r="L5" s="1416" t="s">
        <v>820</v>
      </c>
      <c r="M5" s="1392" t="s">
        <v>941</v>
      </c>
    </row>
    <row r="6" spans="2:13" ht="14.25" thickBot="1">
      <c r="B6" s="679" t="s">
        <v>942</v>
      </c>
      <c r="C6" s="1277"/>
      <c r="D6" s="1414"/>
      <c r="E6" s="1414"/>
      <c r="F6" s="1414"/>
      <c r="G6" s="1504"/>
      <c r="H6" s="1414"/>
      <c r="I6" s="1414"/>
      <c r="J6" s="1414"/>
      <c r="K6" s="1414"/>
      <c r="L6" s="1279"/>
      <c r="M6" s="1393"/>
    </row>
    <row r="7" spans="2:13">
      <c r="B7" s="477" t="s">
        <v>64</v>
      </c>
      <c r="C7" s="814">
        <v>0</v>
      </c>
      <c r="D7" s="815">
        <v>0</v>
      </c>
      <c r="E7" s="815">
        <v>0</v>
      </c>
      <c r="F7" s="815">
        <v>0</v>
      </c>
      <c r="G7" s="815">
        <v>0</v>
      </c>
      <c r="H7" s="684">
        <v>0</v>
      </c>
      <c r="I7" s="815">
        <v>0</v>
      </c>
      <c r="J7" s="815">
        <v>3127</v>
      </c>
      <c r="K7" s="815">
        <v>0</v>
      </c>
      <c r="L7" s="815">
        <v>0</v>
      </c>
      <c r="M7" s="816">
        <v>3127</v>
      </c>
    </row>
    <row r="8" spans="2:13">
      <c r="B8" s="483" t="s">
        <v>19</v>
      </c>
      <c r="C8" s="269">
        <v>0</v>
      </c>
      <c r="D8" s="257">
        <v>1185</v>
      </c>
      <c r="E8" s="257">
        <v>0</v>
      </c>
      <c r="F8" s="257">
        <v>1</v>
      </c>
      <c r="G8" s="257">
        <v>0</v>
      </c>
      <c r="H8" s="227">
        <v>0</v>
      </c>
      <c r="I8" s="257">
        <v>0</v>
      </c>
      <c r="J8" s="257">
        <v>31527</v>
      </c>
      <c r="K8" s="257">
        <v>0</v>
      </c>
      <c r="L8" s="257">
        <v>0</v>
      </c>
      <c r="M8" s="817">
        <v>32713</v>
      </c>
    </row>
    <row r="9" spans="2:13">
      <c r="B9" s="483" t="s">
        <v>84</v>
      </c>
      <c r="C9" s="269">
        <v>0</v>
      </c>
      <c r="D9" s="257">
        <v>0</v>
      </c>
      <c r="E9" s="257">
        <v>0</v>
      </c>
      <c r="F9" s="257">
        <v>0</v>
      </c>
      <c r="G9" s="257">
        <v>0</v>
      </c>
      <c r="H9" s="227">
        <v>0</v>
      </c>
      <c r="I9" s="257">
        <v>0</v>
      </c>
      <c r="J9" s="257">
        <v>2177</v>
      </c>
      <c r="K9" s="257">
        <v>0</v>
      </c>
      <c r="L9" s="257">
        <v>0</v>
      </c>
      <c r="M9" s="817">
        <v>2177</v>
      </c>
    </row>
    <row r="10" spans="2:13">
      <c r="B10" s="483" t="s">
        <v>65</v>
      </c>
      <c r="C10" s="269">
        <v>0</v>
      </c>
      <c r="D10" s="257">
        <v>0</v>
      </c>
      <c r="E10" s="257">
        <v>0</v>
      </c>
      <c r="F10" s="257">
        <v>0</v>
      </c>
      <c r="G10" s="257">
        <v>0</v>
      </c>
      <c r="H10" s="227">
        <v>0</v>
      </c>
      <c r="I10" s="257">
        <v>0</v>
      </c>
      <c r="J10" s="257">
        <v>154</v>
      </c>
      <c r="K10" s="257">
        <v>0</v>
      </c>
      <c r="L10" s="257">
        <v>0</v>
      </c>
      <c r="M10" s="817">
        <v>154</v>
      </c>
    </row>
    <row r="11" spans="2:13">
      <c r="B11" s="483" t="s">
        <v>66</v>
      </c>
      <c r="C11" s="269">
        <v>0</v>
      </c>
      <c r="D11" s="257">
        <v>0</v>
      </c>
      <c r="E11" s="257">
        <v>0</v>
      </c>
      <c r="F11" s="257">
        <v>0</v>
      </c>
      <c r="G11" s="257">
        <v>0</v>
      </c>
      <c r="H11" s="227">
        <v>0</v>
      </c>
      <c r="I11" s="257">
        <v>0</v>
      </c>
      <c r="J11" s="257">
        <v>8945</v>
      </c>
      <c r="K11" s="257">
        <v>0</v>
      </c>
      <c r="L11" s="257">
        <v>0</v>
      </c>
      <c r="M11" s="817">
        <v>8945</v>
      </c>
    </row>
    <row r="12" spans="2:13">
      <c r="B12" s="483" t="s">
        <v>33</v>
      </c>
      <c r="C12" s="269">
        <v>0</v>
      </c>
      <c r="D12" s="257">
        <v>0</v>
      </c>
      <c r="E12" s="257">
        <v>0</v>
      </c>
      <c r="F12" s="257">
        <v>0</v>
      </c>
      <c r="G12" s="257">
        <v>0</v>
      </c>
      <c r="H12" s="227">
        <v>0</v>
      </c>
      <c r="I12" s="257">
        <v>0</v>
      </c>
      <c r="J12" s="257">
        <v>12269</v>
      </c>
      <c r="K12" s="257">
        <v>0</v>
      </c>
      <c r="L12" s="257">
        <v>0</v>
      </c>
      <c r="M12" s="817">
        <v>12269</v>
      </c>
    </row>
    <row r="13" spans="2:13">
      <c r="B13" s="483" t="s">
        <v>34</v>
      </c>
      <c r="C13" s="269">
        <v>0</v>
      </c>
      <c r="D13" s="257">
        <v>0</v>
      </c>
      <c r="E13" s="257">
        <v>0</v>
      </c>
      <c r="F13" s="257">
        <v>0</v>
      </c>
      <c r="G13" s="257">
        <v>0</v>
      </c>
      <c r="H13" s="227">
        <v>0</v>
      </c>
      <c r="I13" s="257">
        <v>0</v>
      </c>
      <c r="J13" s="257">
        <v>16241</v>
      </c>
      <c r="K13" s="257">
        <v>0</v>
      </c>
      <c r="L13" s="257">
        <v>0</v>
      </c>
      <c r="M13" s="817">
        <v>16241</v>
      </c>
    </row>
    <row r="14" spans="2:13">
      <c r="B14" s="483" t="s">
        <v>707</v>
      </c>
      <c r="C14" s="269">
        <v>0</v>
      </c>
      <c r="D14" s="257">
        <v>0</v>
      </c>
      <c r="E14" s="257">
        <v>0</v>
      </c>
      <c r="F14" s="257">
        <v>0</v>
      </c>
      <c r="G14" s="257">
        <v>0</v>
      </c>
      <c r="H14" s="227">
        <v>0</v>
      </c>
      <c r="I14" s="257">
        <v>0</v>
      </c>
      <c r="J14" s="257">
        <v>3094</v>
      </c>
      <c r="K14" s="257">
        <v>0</v>
      </c>
      <c r="L14" s="257">
        <v>0</v>
      </c>
      <c r="M14" s="817">
        <v>3094</v>
      </c>
    </row>
    <row r="15" spans="2:13">
      <c r="B15" s="483" t="s">
        <v>67</v>
      </c>
      <c r="C15" s="269">
        <v>939</v>
      </c>
      <c r="D15" s="257">
        <v>39828</v>
      </c>
      <c r="E15" s="257">
        <v>0</v>
      </c>
      <c r="F15" s="257">
        <v>0</v>
      </c>
      <c r="G15" s="257">
        <v>38</v>
      </c>
      <c r="H15" s="227">
        <v>0</v>
      </c>
      <c r="I15" s="257">
        <v>0</v>
      </c>
      <c r="J15" s="257">
        <v>98</v>
      </c>
      <c r="K15" s="257">
        <v>0</v>
      </c>
      <c r="L15" s="257">
        <v>0</v>
      </c>
      <c r="M15" s="817">
        <v>40903</v>
      </c>
    </row>
    <row r="16" spans="2:13">
      <c r="B16" s="483" t="s">
        <v>35</v>
      </c>
      <c r="C16" s="269">
        <v>0</v>
      </c>
      <c r="D16" s="257">
        <v>0</v>
      </c>
      <c r="E16" s="257">
        <v>0</v>
      </c>
      <c r="F16" s="257">
        <v>0</v>
      </c>
      <c r="G16" s="257">
        <v>0</v>
      </c>
      <c r="H16" s="227">
        <v>0</v>
      </c>
      <c r="I16" s="257">
        <v>0</v>
      </c>
      <c r="J16" s="257">
        <v>33890</v>
      </c>
      <c r="K16" s="257">
        <v>0</v>
      </c>
      <c r="L16" s="257">
        <v>0</v>
      </c>
      <c r="M16" s="817">
        <v>33890</v>
      </c>
    </row>
    <row r="17" spans="2:13">
      <c r="B17" s="483" t="s">
        <v>36</v>
      </c>
      <c r="C17" s="269">
        <v>11716</v>
      </c>
      <c r="D17" s="257">
        <v>0</v>
      </c>
      <c r="E17" s="257">
        <v>0</v>
      </c>
      <c r="F17" s="257">
        <v>0</v>
      </c>
      <c r="G17" s="257">
        <v>0</v>
      </c>
      <c r="H17" s="227">
        <v>0</v>
      </c>
      <c r="I17" s="257">
        <v>0</v>
      </c>
      <c r="J17" s="257">
        <v>7</v>
      </c>
      <c r="K17" s="257">
        <v>0</v>
      </c>
      <c r="L17" s="257">
        <v>0</v>
      </c>
      <c r="M17" s="817">
        <v>11723</v>
      </c>
    </row>
    <row r="18" spans="2:13">
      <c r="B18" s="483" t="s">
        <v>37</v>
      </c>
      <c r="C18" s="269">
        <v>0</v>
      </c>
      <c r="D18" s="257">
        <v>9637</v>
      </c>
      <c r="E18" s="257">
        <v>0</v>
      </c>
      <c r="F18" s="257">
        <v>0</v>
      </c>
      <c r="G18" s="257">
        <v>0</v>
      </c>
      <c r="H18" s="227">
        <v>0</v>
      </c>
      <c r="I18" s="257">
        <v>0</v>
      </c>
      <c r="J18" s="257">
        <v>0</v>
      </c>
      <c r="K18" s="257">
        <v>0</v>
      </c>
      <c r="L18" s="257">
        <v>0</v>
      </c>
      <c r="M18" s="817">
        <v>9637</v>
      </c>
    </row>
    <row r="19" spans="2:13">
      <c r="B19" s="483" t="s">
        <v>708</v>
      </c>
      <c r="C19" s="269">
        <v>0</v>
      </c>
      <c r="D19" s="257">
        <v>659</v>
      </c>
      <c r="E19" s="257">
        <v>0</v>
      </c>
      <c r="F19" s="257">
        <v>0</v>
      </c>
      <c r="G19" s="257">
        <v>0</v>
      </c>
      <c r="H19" s="227">
        <v>0</v>
      </c>
      <c r="I19" s="257">
        <v>0</v>
      </c>
      <c r="J19" s="257">
        <v>0</v>
      </c>
      <c r="K19" s="257">
        <v>0</v>
      </c>
      <c r="L19" s="257">
        <v>0</v>
      </c>
      <c r="M19" s="817">
        <v>659</v>
      </c>
    </row>
    <row r="20" spans="2:13">
      <c r="B20" s="483" t="s">
        <v>709</v>
      </c>
      <c r="C20" s="269">
        <v>0</v>
      </c>
      <c r="D20" s="257">
        <v>3639</v>
      </c>
      <c r="E20" s="257">
        <v>0</v>
      </c>
      <c r="F20" s="257">
        <v>0</v>
      </c>
      <c r="G20" s="257">
        <v>0</v>
      </c>
      <c r="H20" s="227">
        <v>0</v>
      </c>
      <c r="I20" s="257">
        <v>0</v>
      </c>
      <c r="J20" s="257">
        <v>0</v>
      </c>
      <c r="K20" s="257">
        <v>0</v>
      </c>
      <c r="L20" s="257">
        <v>0</v>
      </c>
      <c r="M20" s="817">
        <v>3639</v>
      </c>
    </row>
    <row r="21" spans="2:13">
      <c r="B21" s="483" t="s">
        <v>38</v>
      </c>
      <c r="C21" s="269">
        <v>0</v>
      </c>
      <c r="D21" s="257">
        <v>20095</v>
      </c>
      <c r="E21" s="257">
        <v>0</v>
      </c>
      <c r="F21" s="257">
        <v>0</v>
      </c>
      <c r="G21" s="257">
        <v>0</v>
      </c>
      <c r="H21" s="227">
        <v>0</v>
      </c>
      <c r="I21" s="257">
        <v>0</v>
      </c>
      <c r="J21" s="257">
        <v>0</v>
      </c>
      <c r="K21" s="257">
        <v>0</v>
      </c>
      <c r="L21" s="257">
        <v>0</v>
      </c>
      <c r="M21" s="817">
        <v>20095</v>
      </c>
    </row>
    <row r="22" spans="2:13">
      <c r="B22" s="483" t="s">
        <v>6</v>
      </c>
      <c r="C22" s="269">
        <v>769811</v>
      </c>
      <c r="D22" s="257">
        <v>174829</v>
      </c>
      <c r="E22" s="257">
        <v>4681</v>
      </c>
      <c r="F22" s="257">
        <v>549</v>
      </c>
      <c r="G22" s="257">
        <v>32186</v>
      </c>
      <c r="H22" s="227">
        <v>1465</v>
      </c>
      <c r="I22" s="257">
        <v>0</v>
      </c>
      <c r="J22" s="257">
        <v>3776</v>
      </c>
      <c r="K22" s="257">
        <v>0</v>
      </c>
      <c r="L22" s="257">
        <v>635</v>
      </c>
      <c r="M22" s="817">
        <v>987932</v>
      </c>
    </row>
    <row r="23" spans="2:13">
      <c r="B23" s="483" t="s">
        <v>68</v>
      </c>
      <c r="C23" s="269">
        <v>44929</v>
      </c>
      <c r="D23" s="257">
        <v>1061579</v>
      </c>
      <c r="E23" s="257">
        <v>5061</v>
      </c>
      <c r="F23" s="257">
        <v>96</v>
      </c>
      <c r="G23" s="257">
        <v>48306</v>
      </c>
      <c r="H23" s="227">
        <v>50</v>
      </c>
      <c r="I23" s="257">
        <v>0</v>
      </c>
      <c r="J23" s="257">
        <v>9699</v>
      </c>
      <c r="K23" s="257">
        <v>0</v>
      </c>
      <c r="L23" s="257">
        <v>204</v>
      </c>
      <c r="M23" s="817">
        <v>1169924</v>
      </c>
    </row>
    <row r="24" spans="2:13">
      <c r="B24" s="483" t="s">
        <v>69</v>
      </c>
      <c r="C24" s="269">
        <v>557</v>
      </c>
      <c r="D24" s="257">
        <v>36310</v>
      </c>
      <c r="E24" s="257">
        <v>0</v>
      </c>
      <c r="F24" s="257">
        <v>0</v>
      </c>
      <c r="G24" s="257">
        <v>0</v>
      </c>
      <c r="H24" s="227">
        <v>0</v>
      </c>
      <c r="I24" s="257">
        <v>0</v>
      </c>
      <c r="J24" s="257">
        <v>0</v>
      </c>
      <c r="K24" s="257">
        <v>0</v>
      </c>
      <c r="L24" s="257">
        <v>0</v>
      </c>
      <c r="M24" s="817">
        <v>36867</v>
      </c>
    </row>
    <row r="25" spans="2:13">
      <c r="B25" s="483" t="s">
        <v>7</v>
      </c>
      <c r="C25" s="269">
        <v>69257</v>
      </c>
      <c r="D25" s="257">
        <v>0</v>
      </c>
      <c r="E25" s="257">
        <v>0</v>
      </c>
      <c r="F25" s="257">
        <v>0</v>
      </c>
      <c r="G25" s="257">
        <v>0</v>
      </c>
      <c r="H25" s="227">
        <v>0</v>
      </c>
      <c r="I25" s="257">
        <v>0</v>
      </c>
      <c r="J25" s="257">
        <v>0</v>
      </c>
      <c r="K25" s="257">
        <v>0</v>
      </c>
      <c r="L25" s="257">
        <v>0</v>
      </c>
      <c r="M25" s="817">
        <v>69257</v>
      </c>
    </row>
    <row r="26" spans="2:13">
      <c r="B26" s="483" t="s">
        <v>39</v>
      </c>
      <c r="C26" s="269">
        <v>8637</v>
      </c>
      <c r="D26" s="257">
        <v>0</v>
      </c>
      <c r="E26" s="257">
        <v>0</v>
      </c>
      <c r="F26" s="257">
        <v>0</v>
      </c>
      <c r="G26" s="257">
        <v>0</v>
      </c>
      <c r="H26" s="227">
        <v>0</v>
      </c>
      <c r="I26" s="257">
        <v>0</v>
      </c>
      <c r="J26" s="257">
        <v>0</v>
      </c>
      <c r="K26" s="257">
        <v>0</v>
      </c>
      <c r="L26" s="257">
        <v>0</v>
      </c>
      <c r="M26" s="817">
        <v>8637</v>
      </c>
    </row>
    <row r="27" spans="2:13">
      <c r="B27" s="483" t="s">
        <v>0</v>
      </c>
      <c r="C27" s="269">
        <v>0</v>
      </c>
      <c r="D27" s="257">
        <v>0</v>
      </c>
      <c r="E27" s="257">
        <v>0</v>
      </c>
      <c r="F27" s="257">
        <v>25958</v>
      </c>
      <c r="G27" s="257">
        <v>0</v>
      </c>
      <c r="H27" s="227">
        <v>0</v>
      </c>
      <c r="I27" s="257">
        <v>0</v>
      </c>
      <c r="J27" s="257">
        <v>0</v>
      </c>
      <c r="K27" s="257">
        <v>0</v>
      </c>
      <c r="L27" s="257">
        <v>0</v>
      </c>
      <c r="M27" s="817">
        <v>25958</v>
      </c>
    </row>
    <row r="28" spans="2:13">
      <c r="B28" s="483" t="s">
        <v>21</v>
      </c>
      <c r="C28" s="269">
        <v>0</v>
      </c>
      <c r="D28" s="257">
        <v>0</v>
      </c>
      <c r="E28" s="257">
        <v>1</v>
      </c>
      <c r="F28" s="257">
        <v>32397</v>
      </c>
      <c r="G28" s="257">
        <v>0</v>
      </c>
      <c r="H28" s="227">
        <v>0</v>
      </c>
      <c r="I28" s="257">
        <v>0</v>
      </c>
      <c r="J28" s="257">
        <v>0</v>
      </c>
      <c r="K28" s="257">
        <v>0</v>
      </c>
      <c r="L28" s="257">
        <v>22</v>
      </c>
      <c r="M28" s="817">
        <v>32420</v>
      </c>
    </row>
    <row r="29" spans="2:13">
      <c r="B29" s="483" t="s">
        <v>22</v>
      </c>
      <c r="C29" s="269">
        <v>0</v>
      </c>
      <c r="D29" s="257">
        <v>0</v>
      </c>
      <c r="E29" s="257">
        <v>0</v>
      </c>
      <c r="F29" s="257">
        <v>4661</v>
      </c>
      <c r="G29" s="257">
        <v>0</v>
      </c>
      <c r="H29" s="227">
        <v>0</v>
      </c>
      <c r="I29" s="257">
        <v>0</v>
      </c>
      <c r="J29" s="257">
        <v>0</v>
      </c>
      <c r="K29" s="257">
        <v>0</v>
      </c>
      <c r="L29" s="257">
        <v>0</v>
      </c>
      <c r="M29" s="817">
        <v>4661</v>
      </c>
    </row>
    <row r="30" spans="2:13">
      <c r="B30" s="483" t="s">
        <v>8</v>
      </c>
      <c r="C30" s="269">
        <v>0</v>
      </c>
      <c r="D30" s="257">
        <v>4</v>
      </c>
      <c r="E30" s="257">
        <v>820</v>
      </c>
      <c r="F30" s="257">
        <v>0</v>
      </c>
      <c r="G30" s="257">
        <v>298927</v>
      </c>
      <c r="H30" s="227">
        <v>0</v>
      </c>
      <c r="I30" s="257">
        <v>0</v>
      </c>
      <c r="J30" s="257">
        <v>0</v>
      </c>
      <c r="K30" s="257">
        <v>0</v>
      </c>
      <c r="L30" s="257">
        <v>3</v>
      </c>
      <c r="M30" s="817">
        <v>299754</v>
      </c>
    </row>
    <row r="31" spans="2:13">
      <c r="B31" s="483" t="s">
        <v>85</v>
      </c>
      <c r="C31" s="269">
        <v>0</v>
      </c>
      <c r="D31" s="257">
        <v>0</v>
      </c>
      <c r="E31" s="257">
        <v>0</v>
      </c>
      <c r="F31" s="257">
        <v>0</v>
      </c>
      <c r="G31" s="257">
        <v>26283</v>
      </c>
      <c r="H31" s="227">
        <v>0</v>
      </c>
      <c r="I31" s="257">
        <v>0</v>
      </c>
      <c r="J31" s="257">
        <v>0</v>
      </c>
      <c r="K31" s="257">
        <v>0</v>
      </c>
      <c r="L31" s="257">
        <v>0</v>
      </c>
      <c r="M31" s="817">
        <v>26283</v>
      </c>
    </row>
    <row r="32" spans="2:13">
      <c r="B32" s="483" t="s">
        <v>14</v>
      </c>
      <c r="C32" s="269">
        <v>6660</v>
      </c>
      <c r="D32" s="257">
        <v>195</v>
      </c>
      <c r="E32" s="257">
        <v>25503</v>
      </c>
      <c r="F32" s="257">
        <v>16164</v>
      </c>
      <c r="G32" s="257">
        <v>1744231</v>
      </c>
      <c r="H32" s="227">
        <v>367</v>
      </c>
      <c r="I32" s="257">
        <v>0</v>
      </c>
      <c r="J32" s="257">
        <v>0</v>
      </c>
      <c r="K32" s="257">
        <v>0</v>
      </c>
      <c r="L32" s="257">
        <v>113</v>
      </c>
      <c r="M32" s="817">
        <v>1793233</v>
      </c>
    </row>
    <row r="33" spans="2:13">
      <c r="B33" s="483" t="s">
        <v>70</v>
      </c>
      <c r="C33" s="269">
        <v>0</v>
      </c>
      <c r="D33" s="257">
        <v>0</v>
      </c>
      <c r="E33" s="257">
        <v>0</v>
      </c>
      <c r="F33" s="257">
        <v>0</v>
      </c>
      <c r="G33" s="257">
        <v>6269</v>
      </c>
      <c r="H33" s="227">
        <v>0</v>
      </c>
      <c r="I33" s="257">
        <v>0</v>
      </c>
      <c r="J33" s="257">
        <v>0</v>
      </c>
      <c r="K33" s="257">
        <v>0</v>
      </c>
      <c r="L33" s="257">
        <v>0</v>
      </c>
      <c r="M33" s="817">
        <v>6269</v>
      </c>
    </row>
    <row r="34" spans="2:13">
      <c r="B34" s="483" t="s">
        <v>15</v>
      </c>
      <c r="C34" s="269">
        <v>0</v>
      </c>
      <c r="D34" s="257">
        <v>37</v>
      </c>
      <c r="E34" s="257">
        <v>0</v>
      </c>
      <c r="F34" s="257">
        <v>31</v>
      </c>
      <c r="G34" s="257">
        <v>134547</v>
      </c>
      <c r="H34" s="227">
        <v>0</v>
      </c>
      <c r="I34" s="257">
        <v>0</v>
      </c>
      <c r="J34" s="257">
        <v>0</v>
      </c>
      <c r="K34" s="257">
        <v>0</v>
      </c>
      <c r="L34" s="257">
        <v>0</v>
      </c>
      <c r="M34" s="817">
        <v>134615</v>
      </c>
    </row>
    <row r="35" spans="2:13">
      <c r="B35" s="483" t="s">
        <v>23</v>
      </c>
      <c r="C35" s="269">
        <v>0</v>
      </c>
      <c r="D35" s="257">
        <v>0</v>
      </c>
      <c r="E35" s="257">
        <v>0</v>
      </c>
      <c r="F35" s="257">
        <v>12256</v>
      </c>
      <c r="G35" s="257">
        <v>0</v>
      </c>
      <c r="H35" s="227">
        <v>0</v>
      </c>
      <c r="I35" s="257">
        <v>0</v>
      </c>
      <c r="J35" s="257">
        <v>0</v>
      </c>
      <c r="K35" s="257">
        <v>0</v>
      </c>
      <c r="L35" s="257">
        <v>0</v>
      </c>
      <c r="M35" s="817">
        <v>12256</v>
      </c>
    </row>
    <row r="36" spans="2:13">
      <c r="B36" s="483" t="s">
        <v>9</v>
      </c>
      <c r="C36" s="269">
        <v>1062</v>
      </c>
      <c r="D36" s="257">
        <v>1873</v>
      </c>
      <c r="E36" s="257">
        <v>19382</v>
      </c>
      <c r="F36" s="257">
        <v>445747</v>
      </c>
      <c r="G36" s="257">
        <v>107</v>
      </c>
      <c r="H36" s="227">
        <v>902</v>
      </c>
      <c r="I36" s="257">
        <v>0</v>
      </c>
      <c r="J36" s="257">
        <v>0</v>
      </c>
      <c r="K36" s="257">
        <v>0</v>
      </c>
      <c r="L36" s="257">
        <v>99</v>
      </c>
      <c r="M36" s="817">
        <v>469172</v>
      </c>
    </row>
    <row r="37" spans="2:13">
      <c r="B37" s="483" t="s">
        <v>40</v>
      </c>
      <c r="C37" s="269">
        <v>0</v>
      </c>
      <c r="D37" s="257">
        <v>0</v>
      </c>
      <c r="E37" s="257">
        <v>0</v>
      </c>
      <c r="F37" s="257">
        <v>621</v>
      </c>
      <c r="G37" s="257">
        <v>0</v>
      </c>
      <c r="H37" s="227">
        <v>0</v>
      </c>
      <c r="I37" s="257">
        <v>0</v>
      </c>
      <c r="J37" s="257">
        <v>0</v>
      </c>
      <c r="K37" s="257">
        <v>0</v>
      </c>
      <c r="L37" s="257">
        <v>0</v>
      </c>
      <c r="M37" s="817">
        <v>621</v>
      </c>
    </row>
    <row r="38" spans="2:13">
      <c r="B38" s="483" t="s">
        <v>10</v>
      </c>
      <c r="C38" s="269">
        <v>2119</v>
      </c>
      <c r="D38" s="257">
        <v>3863</v>
      </c>
      <c r="E38" s="257">
        <v>922440</v>
      </c>
      <c r="F38" s="257">
        <v>72011</v>
      </c>
      <c r="G38" s="257">
        <v>1402</v>
      </c>
      <c r="H38" s="227">
        <v>73766</v>
      </c>
      <c r="I38" s="257">
        <v>6747</v>
      </c>
      <c r="J38" s="257">
        <v>0</v>
      </c>
      <c r="K38" s="257">
        <v>1</v>
      </c>
      <c r="L38" s="257">
        <v>131</v>
      </c>
      <c r="M38" s="817">
        <v>1082480</v>
      </c>
    </row>
    <row r="39" spans="2:13">
      <c r="B39" s="483" t="s">
        <v>41</v>
      </c>
      <c r="C39" s="269">
        <v>0</v>
      </c>
      <c r="D39" s="257">
        <v>0</v>
      </c>
      <c r="E39" s="257">
        <v>0</v>
      </c>
      <c r="F39" s="257">
        <v>116</v>
      </c>
      <c r="G39" s="257">
        <v>0</v>
      </c>
      <c r="H39" s="227">
        <v>0</v>
      </c>
      <c r="I39" s="257">
        <v>0</v>
      </c>
      <c r="J39" s="257">
        <v>0</v>
      </c>
      <c r="K39" s="257">
        <v>0</v>
      </c>
      <c r="L39" s="257">
        <v>0</v>
      </c>
      <c r="M39" s="817">
        <v>116</v>
      </c>
    </row>
    <row r="40" spans="2:13">
      <c r="B40" s="483" t="s">
        <v>24</v>
      </c>
      <c r="C40" s="269">
        <v>0</v>
      </c>
      <c r="D40" s="257">
        <v>0</v>
      </c>
      <c r="E40" s="257">
        <v>18319</v>
      </c>
      <c r="F40" s="257">
        <v>0</v>
      </c>
      <c r="G40" s="257">
        <v>0</v>
      </c>
      <c r="H40" s="227">
        <v>1</v>
      </c>
      <c r="I40" s="257">
        <v>0</v>
      </c>
      <c r="J40" s="257">
        <v>0</v>
      </c>
      <c r="K40" s="257">
        <v>0</v>
      </c>
      <c r="L40" s="257">
        <v>0</v>
      </c>
      <c r="M40" s="817">
        <v>18320</v>
      </c>
    </row>
    <row r="41" spans="2:13">
      <c r="B41" s="483" t="s">
        <v>71</v>
      </c>
      <c r="C41" s="269">
        <v>0</v>
      </c>
      <c r="D41" s="257">
        <v>0</v>
      </c>
      <c r="E41" s="257">
        <v>3408</v>
      </c>
      <c r="F41" s="257">
        <v>0</v>
      </c>
      <c r="G41" s="257">
        <v>0</v>
      </c>
      <c r="H41" s="227">
        <v>0</v>
      </c>
      <c r="I41" s="257">
        <v>0</v>
      </c>
      <c r="J41" s="257">
        <v>0</v>
      </c>
      <c r="K41" s="257">
        <v>0</v>
      </c>
      <c r="L41" s="257">
        <v>0</v>
      </c>
      <c r="M41" s="817">
        <v>3408</v>
      </c>
    </row>
    <row r="42" spans="2:13">
      <c r="B42" s="483" t="s">
        <v>42</v>
      </c>
      <c r="C42" s="269">
        <v>0</v>
      </c>
      <c r="D42" s="257">
        <v>0</v>
      </c>
      <c r="E42" s="257">
        <v>62525</v>
      </c>
      <c r="F42" s="257">
        <v>4</v>
      </c>
      <c r="G42" s="257">
        <v>0</v>
      </c>
      <c r="H42" s="227">
        <v>109</v>
      </c>
      <c r="I42" s="257">
        <v>0</v>
      </c>
      <c r="J42" s="257">
        <v>0</v>
      </c>
      <c r="K42" s="257">
        <v>0</v>
      </c>
      <c r="L42" s="257">
        <v>0</v>
      </c>
      <c r="M42" s="817">
        <v>62638</v>
      </c>
    </row>
    <row r="43" spans="2:13">
      <c r="B43" s="483" t="s">
        <v>43</v>
      </c>
      <c r="C43" s="269">
        <v>2</v>
      </c>
      <c r="D43" s="257">
        <v>0</v>
      </c>
      <c r="E43" s="257">
        <v>14941</v>
      </c>
      <c r="F43" s="257">
        <v>0</v>
      </c>
      <c r="G43" s="257">
        <v>0</v>
      </c>
      <c r="H43" s="227">
        <v>0</v>
      </c>
      <c r="I43" s="257">
        <v>0</v>
      </c>
      <c r="J43" s="257">
        <v>0</v>
      </c>
      <c r="K43" s="257">
        <v>0</v>
      </c>
      <c r="L43" s="257">
        <v>0</v>
      </c>
      <c r="M43" s="817">
        <v>14943</v>
      </c>
    </row>
    <row r="44" spans="2:13">
      <c r="B44" s="483" t="s">
        <v>25</v>
      </c>
      <c r="C44" s="269">
        <v>0</v>
      </c>
      <c r="D44" s="257">
        <v>0</v>
      </c>
      <c r="E44" s="257">
        <v>104398</v>
      </c>
      <c r="F44" s="257">
        <v>0</v>
      </c>
      <c r="G44" s="257">
        <v>49</v>
      </c>
      <c r="H44" s="227">
        <v>46</v>
      </c>
      <c r="I44" s="257">
        <v>0</v>
      </c>
      <c r="J44" s="257">
        <v>0</v>
      </c>
      <c r="K44" s="257">
        <v>0</v>
      </c>
      <c r="L44" s="257">
        <v>0</v>
      </c>
      <c r="M44" s="817">
        <v>104493</v>
      </c>
    </row>
    <row r="45" spans="2:13">
      <c r="B45" s="483" t="s">
        <v>86</v>
      </c>
      <c r="C45" s="269">
        <v>0</v>
      </c>
      <c r="D45" s="257">
        <v>0</v>
      </c>
      <c r="E45" s="257">
        <v>2663</v>
      </c>
      <c r="F45" s="257">
        <v>0</v>
      </c>
      <c r="G45" s="257">
        <v>0</v>
      </c>
      <c r="H45" s="227">
        <v>73</v>
      </c>
      <c r="I45" s="257">
        <v>0</v>
      </c>
      <c r="J45" s="257">
        <v>0</v>
      </c>
      <c r="K45" s="257">
        <v>0</v>
      </c>
      <c r="L45" s="257">
        <v>0</v>
      </c>
      <c r="M45" s="817">
        <v>2736</v>
      </c>
    </row>
    <row r="46" spans="2:13">
      <c r="B46" s="483" t="s">
        <v>11</v>
      </c>
      <c r="C46" s="269">
        <v>1</v>
      </c>
      <c r="D46" s="257">
        <v>0</v>
      </c>
      <c r="E46" s="257">
        <v>10</v>
      </c>
      <c r="F46" s="257">
        <v>89</v>
      </c>
      <c r="G46" s="257">
        <v>0</v>
      </c>
      <c r="H46" s="227">
        <v>11919</v>
      </c>
      <c r="I46" s="257">
        <v>5</v>
      </c>
      <c r="J46" s="257">
        <v>0</v>
      </c>
      <c r="K46" s="257">
        <v>0</v>
      </c>
      <c r="L46" s="257">
        <v>0</v>
      </c>
      <c r="M46" s="817">
        <v>12024</v>
      </c>
    </row>
    <row r="47" spans="2:13">
      <c r="B47" s="483" t="s">
        <v>1</v>
      </c>
      <c r="C47" s="269">
        <v>0</v>
      </c>
      <c r="D47" s="257">
        <v>0</v>
      </c>
      <c r="E47" s="257">
        <v>3</v>
      </c>
      <c r="F47" s="257">
        <v>0</v>
      </c>
      <c r="G47" s="257">
        <v>0</v>
      </c>
      <c r="H47" s="227">
        <v>65735</v>
      </c>
      <c r="I47" s="257">
        <v>0</v>
      </c>
      <c r="J47" s="257">
        <v>0</v>
      </c>
      <c r="K47" s="257">
        <v>0</v>
      </c>
      <c r="L47" s="257">
        <v>0</v>
      </c>
      <c r="M47" s="817">
        <v>65738</v>
      </c>
    </row>
    <row r="48" spans="2:13">
      <c r="B48" s="483" t="s">
        <v>26</v>
      </c>
      <c r="C48" s="269">
        <v>0</v>
      </c>
      <c r="D48" s="257">
        <v>0</v>
      </c>
      <c r="E48" s="257">
        <v>2396</v>
      </c>
      <c r="F48" s="257">
        <v>0</v>
      </c>
      <c r="G48" s="257">
        <v>0</v>
      </c>
      <c r="H48" s="227">
        <v>21443</v>
      </c>
      <c r="I48" s="257">
        <v>0</v>
      </c>
      <c r="J48" s="257">
        <v>0</v>
      </c>
      <c r="K48" s="257">
        <v>0</v>
      </c>
      <c r="L48" s="257">
        <v>0</v>
      </c>
      <c r="M48" s="817">
        <v>23839</v>
      </c>
    </row>
    <row r="49" spans="2:13">
      <c r="B49" s="483" t="s">
        <v>44</v>
      </c>
      <c r="C49" s="269">
        <v>0</v>
      </c>
      <c r="D49" s="257">
        <v>0</v>
      </c>
      <c r="E49" s="257">
        <v>0</v>
      </c>
      <c r="F49" s="257">
        <v>0</v>
      </c>
      <c r="G49" s="257">
        <v>0</v>
      </c>
      <c r="H49" s="227">
        <v>1522</v>
      </c>
      <c r="I49" s="257">
        <v>0</v>
      </c>
      <c r="J49" s="257">
        <v>0</v>
      </c>
      <c r="K49" s="257">
        <v>0</v>
      </c>
      <c r="L49" s="257">
        <v>0</v>
      </c>
      <c r="M49" s="817">
        <v>1522</v>
      </c>
    </row>
    <row r="50" spans="2:13">
      <c r="B50" s="483" t="s">
        <v>45</v>
      </c>
      <c r="C50" s="269">
        <v>0</v>
      </c>
      <c r="D50" s="257">
        <v>0</v>
      </c>
      <c r="E50" s="257">
        <v>0</v>
      </c>
      <c r="F50" s="257">
        <v>0</v>
      </c>
      <c r="G50" s="257">
        <v>0</v>
      </c>
      <c r="H50" s="227">
        <v>2187</v>
      </c>
      <c r="I50" s="257">
        <v>0</v>
      </c>
      <c r="J50" s="257">
        <v>0</v>
      </c>
      <c r="K50" s="257">
        <v>0</v>
      </c>
      <c r="L50" s="257">
        <v>0</v>
      </c>
      <c r="M50" s="817">
        <v>2187</v>
      </c>
    </row>
    <row r="51" spans="2:13">
      <c r="B51" s="483" t="s">
        <v>72</v>
      </c>
      <c r="C51" s="269">
        <v>0</v>
      </c>
      <c r="D51" s="257">
        <v>0</v>
      </c>
      <c r="E51" s="257">
        <v>2832</v>
      </c>
      <c r="F51" s="257">
        <v>0</v>
      </c>
      <c r="G51" s="257">
        <v>0</v>
      </c>
      <c r="H51" s="227">
        <v>0</v>
      </c>
      <c r="I51" s="257">
        <v>0</v>
      </c>
      <c r="J51" s="257">
        <v>0</v>
      </c>
      <c r="K51" s="257">
        <v>0</v>
      </c>
      <c r="L51" s="257">
        <v>0</v>
      </c>
      <c r="M51" s="817">
        <v>2832</v>
      </c>
    </row>
    <row r="52" spans="2:13">
      <c r="B52" s="483" t="s">
        <v>46</v>
      </c>
      <c r="C52" s="269">
        <v>0</v>
      </c>
      <c r="D52" s="257">
        <v>0</v>
      </c>
      <c r="E52" s="257">
        <v>9685</v>
      </c>
      <c r="F52" s="257">
        <v>30</v>
      </c>
      <c r="G52" s="257">
        <v>0</v>
      </c>
      <c r="H52" s="227">
        <v>0</v>
      </c>
      <c r="I52" s="257">
        <v>0</v>
      </c>
      <c r="J52" s="257">
        <v>0</v>
      </c>
      <c r="K52" s="257">
        <v>0</v>
      </c>
      <c r="L52" s="257">
        <v>0</v>
      </c>
      <c r="M52" s="817">
        <v>9715</v>
      </c>
    </row>
    <row r="53" spans="2:13">
      <c r="B53" s="483" t="s">
        <v>47</v>
      </c>
      <c r="C53" s="269">
        <v>0</v>
      </c>
      <c r="D53" s="257">
        <v>0</v>
      </c>
      <c r="E53" s="257">
        <v>23333</v>
      </c>
      <c r="F53" s="257">
        <v>100</v>
      </c>
      <c r="G53" s="257">
        <v>0</v>
      </c>
      <c r="H53" s="227">
        <v>0</v>
      </c>
      <c r="I53" s="257">
        <v>0</v>
      </c>
      <c r="J53" s="257">
        <v>0</v>
      </c>
      <c r="K53" s="257">
        <v>0</v>
      </c>
      <c r="L53" s="257">
        <v>0</v>
      </c>
      <c r="M53" s="817">
        <v>23433</v>
      </c>
    </row>
    <row r="54" spans="2:13">
      <c r="B54" s="483" t="s">
        <v>27</v>
      </c>
      <c r="C54" s="269">
        <v>0</v>
      </c>
      <c r="D54" s="257">
        <v>0</v>
      </c>
      <c r="E54" s="257">
        <v>11450</v>
      </c>
      <c r="F54" s="257">
        <v>0</v>
      </c>
      <c r="G54" s="257">
        <v>0</v>
      </c>
      <c r="H54" s="227">
        <v>102</v>
      </c>
      <c r="I54" s="257">
        <v>0</v>
      </c>
      <c r="J54" s="257">
        <v>0</v>
      </c>
      <c r="K54" s="257">
        <v>0</v>
      </c>
      <c r="L54" s="257">
        <v>0</v>
      </c>
      <c r="M54" s="817">
        <v>11552</v>
      </c>
    </row>
    <row r="55" spans="2:13">
      <c r="B55" s="483" t="s">
        <v>48</v>
      </c>
      <c r="C55" s="269">
        <v>0</v>
      </c>
      <c r="D55" s="257">
        <v>0</v>
      </c>
      <c r="E55" s="257">
        <v>27924</v>
      </c>
      <c r="F55" s="257">
        <v>0</v>
      </c>
      <c r="G55" s="257">
        <v>0</v>
      </c>
      <c r="H55" s="227">
        <v>0</v>
      </c>
      <c r="I55" s="257">
        <v>0</v>
      </c>
      <c r="J55" s="257">
        <v>0</v>
      </c>
      <c r="K55" s="257">
        <v>0</v>
      </c>
      <c r="L55" s="257">
        <v>0</v>
      </c>
      <c r="M55" s="817">
        <v>27924</v>
      </c>
    </row>
    <row r="56" spans="2:13">
      <c r="B56" s="483" t="s">
        <v>49</v>
      </c>
      <c r="C56" s="269">
        <v>0</v>
      </c>
      <c r="D56" s="257">
        <v>0</v>
      </c>
      <c r="E56" s="257">
        <v>2050</v>
      </c>
      <c r="F56" s="257">
        <v>0</v>
      </c>
      <c r="G56" s="257">
        <v>0</v>
      </c>
      <c r="H56" s="227">
        <v>0</v>
      </c>
      <c r="I56" s="257">
        <v>0</v>
      </c>
      <c r="J56" s="257">
        <v>0</v>
      </c>
      <c r="K56" s="257">
        <v>0</v>
      </c>
      <c r="L56" s="257">
        <v>0</v>
      </c>
      <c r="M56" s="817">
        <v>2050</v>
      </c>
    </row>
    <row r="57" spans="2:13">
      <c r="B57" s="483" t="s">
        <v>16</v>
      </c>
      <c r="C57" s="269">
        <v>1589</v>
      </c>
      <c r="D57" s="257">
        <v>0</v>
      </c>
      <c r="E57" s="257">
        <v>73</v>
      </c>
      <c r="F57" s="257">
        <v>0</v>
      </c>
      <c r="G57" s="257">
        <v>0</v>
      </c>
      <c r="H57" s="227">
        <v>277668</v>
      </c>
      <c r="I57" s="257">
        <v>2</v>
      </c>
      <c r="J57" s="257">
        <v>0</v>
      </c>
      <c r="K57" s="257">
        <v>0</v>
      </c>
      <c r="L57" s="257">
        <v>0</v>
      </c>
      <c r="M57" s="817">
        <v>279332</v>
      </c>
    </row>
    <row r="58" spans="2:13">
      <c r="B58" s="483" t="s">
        <v>12</v>
      </c>
      <c r="C58" s="269">
        <v>792</v>
      </c>
      <c r="D58" s="257">
        <v>5</v>
      </c>
      <c r="E58" s="257">
        <v>31</v>
      </c>
      <c r="F58" s="257">
        <v>644</v>
      </c>
      <c r="G58" s="257">
        <v>2005</v>
      </c>
      <c r="H58" s="227">
        <v>314532</v>
      </c>
      <c r="I58" s="257">
        <v>3940</v>
      </c>
      <c r="J58" s="257">
        <v>0</v>
      </c>
      <c r="K58" s="257">
        <v>0</v>
      </c>
      <c r="L58" s="257">
        <v>50</v>
      </c>
      <c r="M58" s="817">
        <v>321999</v>
      </c>
    </row>
    <row r="59" spans="2:13">
      <c r="B59" s="483" t="s">
        <v>87</v>
      </c>
      <c r="C59" s="269">
        <v>0</v>
      </c>
      <c r="D59" s="257">
        <v>0</v>
      </c>
      <c r="E59" s="257">
        <v>0</v>
      </c>
      <c r="F59" s="257">
        <v>0</v>
      </c>
      <c r="G59" s="257">
        <v>0</v>
      </c>
      <c r="H59" s="227">
        <v>0</v>
      </c>
      <c r="I59" s="257">
        <v>540</v>
      </c>
      <c r="J59" s="257">
        <v>0</v>
      </c>
      <c r="K59" s="257">
        <v>0</v>
      </c>
      <c r="L59" s="257">
        <v>0</v>
      </c>
      <c r="M59" s="817">
        <v>540</v>
      </c>
    </row>
    <row r="60" spans="2:13">
      <c r="B60" s="483" t="s">
        <v>50</v>
      </c>
      <c r="C60" s="269">
        <v>0</v>
      </c>
      <c r="D60" s="257">
        <v>0</v>
      </c>
      <c r="E60" s="257">
        <v>0</v>
      </c>
      <c r="F60" s="257">
        <v>0</v>
      </c>
      <c r="G60" s="257">
        <v>0</v>
      </c>
      <c r="H60" s="227">
        <v>7621</v>
      </c>
      <c r="I60" s="257">
        <v>0</v>
      </c>
      <c r="J60" s="257">
        <v>0</v>
      </c>
      <c r="K60" s="257">
        <v>0</v>
      </c>
      <c r="L60" s="257">
        <v>0</v>
      </c>
      <c r="M60" s="817">
        <v>7621</v>
      </c>
    </row>
    <row r="61" spans="2:13">
      <c r="B61" s="483" t="s">
        <v>51</v>
      </c>
      <c r="C61" s="269">
        <v>0</v>
      </c>
      <c r="D61" s="257">
        <v>0</v>
      </c>
      <c r="E61" s="257">
        <v>0</v>
      </c>
      <c r="F61" s="257">
        <v>0</v>
      </c>
      <c r="G61" s="257">
        <v>0</v>
      </c>
      <c r="H61" s="227">
        <v>0</v>
      </c>
      <c r="I61" s="257">
        <v>1246</v>
      </c>
      <c r="J61" s="257">
        <v>0</v>
      </c>
      <c r="K61" s="257">
        <v>0</v>
      </c>
      <c r="L61" s="257">
        <v>0</v>
      </c>
      <c r="M61" s="817">
        <v>1246</v>
      </c>
    </row>
    <row r="62" spans="2:13">
      <c r="B62" s="483" t="s">
        <v>73</v>
      </c>
      <c r="C62" s="269">
        <v>0</v>
      </c>
      <c r="D62" s="257">
        <v>0</v>
      </c>
      <c r="E62" s="257">
        <v>0</v>
      </c>
      <c r="F62" s="257">
        <v>0</v>
      </c>
      <c r="G62" s="257">
        <v>0</v>
      </c>
      <c r="H62" s="227">
        <v>0</v>
      </c>
      <c r="I62" s="257">
        <v>7690</v>
      </c>
      <c r="J62" s="257">
        <v>0</v>
      </c>
      <c r="K62" s="257">
        <v>0</v>
      </c>
      <c r="L62" s="257">
        <v>0</v>
      </c>
      <c r="M62" s="817">
        <v>7690</v>
      </c>
    </row>
    <row r="63" spans="2:13">
      <c r="B63" s="483" t="s">
        <v>74</v>
      </c>
      <c r="C63" s="269">
        <v>0</v>
      </c>
      <c r="D63" s="257">
        <v>0</v>
      </c>
      <c r="E63" s="257">
        <v>0</v>
      </c>
      <c r="F63" s="257">
        <v>0</v>
      </c>
      <c r="G63" s="257">
        <v>0</v>
      </c>
      <c r="H63" s="227">
        <v>0</v>
      </c>
      <c r="I63" s="257">
        <v>123</v>
      </c>
      <c r="J63" s="257">
        <v>0</v>
      </c>
      <c r="K63" s="257">
        <v>0</v>
      </c>
      <c r="L63" s="257">
        <v>0</v>
      </c>
      <c r="M63" s="817">
        <v>123</v>
      </c>
    </row>
    <row r="64" spans="2:13">
      <c r="B64" s="483" t="s">
        <v>52</v>
      </c>
      <c r="C64" s="269">
        <v>4153</v>
      </c>
      <c r="D64" s="257">
        <v>0</v>
      </c>
      <c r="E64" s="257">
        <v>0</v>
      </c>
      <c r="F64" s="257">
        <v>0</v>
      </c>
      <c r="G64" s="257">
        <v>0</v>
      </c>
      <c r="H64" s="227">
        <v>23371</v>
      </c>
      <c r="I64" s="257">
        <v>0</v>
      </c>
      <c r="J64" s="257">
        <v>0</v>
      </c>
      <c r="K64" s="257">
        <v>0</v>
      </c>
      <c r="L64" s="257">
        <v>0</v>
      </c>
      <c r="M64" s="817">
        <v>27524</v>
      </c>
    </row>
    <row r="65" spans="2:13">
      <c r="B65" s="483" t="s">
        <v>53</v>
      </c>
      <c r="C65" s="269">
        <v>0</v>
      </c>
      <c r="D65" s="257">
        <v>0</v>
      </c>
      <c r="E65" s="257">
        <v>0</v>
      </c>
      <c r="F65" s="257">
        <v>0</v>
      </c>
      <c r="G65" s="257">
        <v>0</v>
      </c>
      <c r="H65" s="227">
        <v>12668</v>
      </c>
      <c r="I65" s="257">
        <v>0</v>
      </c>
      <c r="J65" s="257">
        <v>0</v>
      </c>
      <c r="K65" s="257">
        <v>0</v>
      </c>
      <c r="L65" s="257">
        <v>0</v>
      </c>
      <c r="M65" s="817">
        <v>12668</v>
      </c>
    </row>
    <row r="66" spans="2:13">
      <c r="B66" s="483" t="s">
        <v>75</v>
      </c>
      <c r="C66" s="269">
        <v>0</v>
      </c>
      <c r="D66" s="257">
        <v>0</v>
      </c>
      <c r="E66" s="257">
        <v>0</v>
      </c>
      <c r="F66" s="257">
        <v>0</v>
      </c>
      <c r="G66" s="257">
        <v>0</v>
      </c>
      <c r="H66" s="227">
        <v>0</v>
      </c>
      <c r="I66" s="257">
        <v>0</v>
      </c>
      <c r="J66" s="257">
        <v>0</v>
      </c>
      <c r="K66" s="257">
        <v>0</v>
      </c>
      <c r="L66" s="257">
        <v>0</v>
      </c>
      <c r="M66" s="817">
        <v>0</v>
      </c>
    </row>
    <row r="67" spans="2:13">
      <c r="B67" s="483" t="s">
        <v>710</v>
      </c>
      <c r="C67" s="269">
        <v>0</v>
      </c>
      <c r="D67" s="257">
        <v>0</v>
      </c>
      <c r="E67" s="257">
        <v>0</v>
      </c>
      <c r="F67" s="257">
        <v>0</v>
      </c>
      <c r="G67" s="257">
        <v>0</v>
      </c>
      <c r="H67" s="227">
        <v>0</v>
      </c>
      <c r="I67" s="257">
        <v>20</v>
      </c>
      <c r="J67" s="257">
        <v>0</v>
      </c>
      <c r="K67" s="257">
        <v>0</v>
      </c>
      <c r="L67" s="257">
        <v>0</v>
      </c>
      <c r="M67" s="817">
        <v>20</v>
      </c>
    </row>
    <row r="68" spans="2:13">
      <c r="B68" s="483" t="s">
        <v>88</v>
      </c>
      <c r="C68" s="269">
        <v>0</v>
      </c>
      <c r="D68" s="257">
        <v>0</v>
      </c>
      <c r="E68" s="257">
        <v>0</v>
      </c>
      <c r="F68" s="257">
        <v>0</v>
      </c>
      <c r="G68" s="257">
        <v>0</v>
      </c>
      <c r="H68" s="227">
        <v>0</v>
      </c>
      <c r="I68" s="257">
        <v>11553</v>
      </c>
      <c r="J68" s="257">
        <v>0</v>
      </c>
      <c r="K68" s="257">
        <v>0</v>
      </c>
      <c r="L68" s="257">
        <v>0</v>
      </c>
      <c r="M68" s="817">
        <v>11553</v>
      </c>
    </row>
    <row r="69" spans="2:13">
      <c r="B69" s="483" t="s">
        <v>20</v>
      </c>
      <c r="C69" s="269">
        <v>0</v>
      </c>
      <c r="D69" s="257">
        <v>0</v>
      </c>
      <c r="E69" s="257">
        <v>0</v>
      </c>
      <c r="F69" s="257">
        <v>0</v>
      </c>
      <c r="G69" s="257">
        <v>0</v>
      </c>
      <c r="H69" s="227">
        <v>65</v>
      </c>
      <c r="I69" s="257">
        <v>8875</v>
      </c>
      <c r="J69" s="257">
        <v>0</v>
      </c>
      <c r="K69" s="257">
        <v>0</v>
      </c>
      <c r="L69" s="257">
        <v>0</v>
      </c>
      <c r="M69" s="817">
        <v>8940</v>
      </c>
    </row>
    <row r="70" spans="2:13">
      <c r="B70" s="483" t="s">
        <v>28</v>
      </c>
      <c r="C70" s="269">
        <v>0</v>
      </c>
      <c r="D70" s="257">
        <v>0</v>
      </c>
      <c r="E70" s="257">
        <v>0</v>
      </c>
      <c r="F70" s="257">
        <v>0</v>
      </c>
      <c r="G70" s="257">
        <v>0</v>
      </c>
      <c r="H70" s="227">
        <v>0</v>
      </c>
      <c r="I70" s="257">
        <v>0</v>
      </c>
      <c r="J70" s="257">
        <v>0</v>
      </c>
      <c r="K70" s="257">
        <v>19027</v>
      </c>
      <c r="L70" s="257">
        <v>0</v>
      </c>
      <c r="M70" s="817">
        <v>19027</v>
      </c>
    </row>
    <row r="71" spans="2:13">
      <c r="B71" s="483" t="s">
        <v>711</v>
      </c>
      <c r="C71" s="269">
        <v>0</v>
      </c>
      <c r="D71" s="257">
        <v>0</v>
      </c>
      <c r="E71" s="257">
        <v>0</v>
      </c>
      <c r="F71" s="257">
        <v>0</v>
      </c>
      <c r="G71" s="257">
        <v>0</v>
      </c>
      <c r="H71" s="227">
        <v>0</v>
      </c>
      <c r="I71" s="257">
        <v>0</v>
      </c>
      <c r="J71" s="257">
        <v>0</v>
      </c>
      <c r="K71" s="257">
        <v>0</v>
      </c>
      <c r="L71" s="257">
        <v>0</v>
      </c>
      <c r="M71" s="817">
        <v>0</v>
      </c>
    </row>
    <row r="72" spans="2:13">
      <c r="B72" s="144" t="s">
        <v>712</v>
      </c>
      <c r="C72" s="271">
        <v>0</v>
      </c>
      <c r="D72" s="146">
        <v>0</v>
      </c>
      <c r="E72" s="146">
        <v>0</v>
      </c>
      <c r="F72" s="146">
        <v>0</v>
      </c>
      <c r="G72" s="146">
        <v>0</v>
      </c>
      <c r="H72" s="222">
        <v>0</v>
      </c>
      <c r="I72" s="146">
        <v>0</v>
      </c>
      <c r="J72" s="146">
        <v>0</v>
      </c>
      <c r="K72" s="146">
        <v>0</v>
      </c>
      <c r="L72" s="146">
        <v>0</v>
      </c>
      <c r="M72" s="407">
        <v>0</v>
      </c>
    </row>
    <row r="73" spans="2:13" ht="14.25" thickBot="1">
      <c r="B73" s="494" t="s">
        <v>713</v>
      </c>
      <c r="C73" s="410">
        <v>4289</v>
      </c>
      <c r="D73" s="411">
        <v>916</v>
      </c>
      <c r="E73" s="411">
        <v>45</v>
      </c>
      <c r="F73" s="411">
        <v>249</v>
      </c>
      <c r="G73" s="411">
        <v>160</v>
      </c>
      <c r="H73" s="413">
        <v>105</v>
      </c>
      <c r="I73" s="411">
        <v>0</v>
      </c>
      <c r="J73" s="411">
        <v>11</v>
      </c>
      <c r="K73" s="411">
        <v>0</v>
      </c>
      <c r="L73" s="411">
        <v>80</v>
      </c>
      <c r="M73" s="412">
        <v>5855</v>
      </c>
    </row>
    <row r="74" spans="2:13" ht="14.25" thickBot="1">
      <c r="B74" s="497" t="s">
        <v>13</v>
      </c>
      <c r="C74" s="680">
        <v>926513</v>
      </c>
      <c r="D74" s="681">
        <v>1354654</v>
      </c>
      <c r="E74" s="681">
        <v>1263974</v>
      </c>
      <c r="F74" s="681">
        <v>611724</v>
      </c>
      <c r="G74" s="681">
        <v>2294510</v>
      </c>
      <c r="H74" s="182">
        <v>815717</v>
      </c>
      <c r="I74" s="681">
        <v>40741</v>
      </c>
      <c r="J74" s="681">
        <v>125015</v>
      </c>
      <c r="K74" s="681">
        <v>19028</v>
      </c>
      <c r="L74" s="681">
        <v>1337</v>
      </c>
      <c r="M74" s="682">
        <v>7453213</v>
      </c>
    </row>
    <row r="76" spans="2:13" s="419" customFormat="1" ht="18" customHeight="1">
      <c r="B76" s="1501" t="s">
        <v>943</v>
      </c>
      <c r="C76" s="1501"/>
      <c r="D76" s="1501"/>
      <c r="E76" s="1501"/>
      <c r="F76" s="1501"/>
      <c r="G76" s="1501"/>
      <c r="H76" s="1501"/>
      <c r="I76" s="1501"/>
      <c r="J76" s="1501"/>
      <c r="K76" s="1501"/>
      <c r="L76" s="1501"/>
      <c r="M76" s="1501"/>
    </row>
    <row r="78" spans="2:13" ht="14.25" thickBot="1">
      <c r="B78" s="5"/>
      <c r="C78" s="5"/>
      <c r="D78" s="5"/>
      <c r="E78" s="5"/>
      <c r="F78" s="5"/>
      <c r="G78" s="401"/>
      <c r="H78" s="5"/>
      <c r="I78" s="5"/>
      <c r="J78" s="5"/>
      <c r="K78" s="5"/>
      <c r="L78" s="207"/>
      <c r="M78" s="401" t="s">
        <v>944</v>
      </c>
    </row>
    <row r="79" spans="2:13">
      <c r="B79" s="402" t="s">
        <v>945</v>
      </c>
      <c r="C79" s="1276" t="s">
        <v>946</v>
      </c>
      <c r="D79" s="1502" t="s">
        <v>947</v>
      </c>
      <c r="E79" s="1502" t="s">
        <v>948</v>
      </c>
      <c r="F79" s="1502" t="s">
        <v>949</v>
      </c>
      <c r="G79" s="1503" t="s">
        <v>950</v>
      </c>
      <c r="H79" s="1502" t="s">
        <v>951</v>
      </c>
      <c r="I79" s="1502" t="s">
        <v>952</v>
      </c>
      <c r="J79" s="1502" t="s">
        <v>953</v>
      </c>
      <c r="K79" s="1502" t="s">
        <v>954</v>
      </c>
      <c r="L79" s="1416" t="s">
        <v>820</v>
      </c>
      <c r="M79" s="1392" t="s">
        <v>955</v>
      </c>
    </row>
    <row r="80" spans="2:13" ht="14.25" thickBot="1">
      <c r="B80" s="679" t="s">
        <v>956</v>
      </c>
      <c r="C80" s="1277"/>
      <c r="D80" s="1414"/>
      <c r="E80" s="1414"/>
      <c r="F80" s="1414"/>
      <c r="G80" s="1504"/>
      <c r="H80" s="1414"/>
      <c r="I80" s="1414"/>
      <c r="J80" s="1414"/>
      <c r="K80" s="1414"/>
      <c r="L80" s="1279"/>
      <c r="M80" s="1393"/>
    </row>
    <row r="81" spans="2:13">
      <c r="B81" s="477" t="s">
        <v>64</v>
      </c>
      <c r="C81" s="814">
        <v>0</v>
      </c>
      <c r="D81" s="815">
        <v>0</v>
      </c>
      <c r="E81" s="815">
        <v>0</v>
      </c>
      <c r="F81" s="815">
        <v>0</v>
      </c>
      <c r="G81" s="815">
        <v>0</v>
      </c>
      <c r="H81" s="684">
        <v>0</v>
      </c>
      <c r="I81" s="815">
        <v>0</v>
      </c>
      <c r="J81" s="815">
        <v>43</v>
      </c>
      <c r="K81" s="815">
        <v>0</v>
      </c>
      <c r="L81" s="815">
        <v>0</v>
      </c>
      <c r="M81" s="816">
        <v>43</v>
      </c>
    </row>
    <row r="82" spans="2:13">
      <c r="B82" s="483" t="s">
        <v>19</v>
      </c>
      <c r="C82" s="269">
        <v>0</v>
      </c>
      <c r="D82" s="257">
        <v>3</v>
      </c>
      <c r="E82" s="257">
        <v>0</v>
      </c>
      <c r="F82" s="257">
        <v>1</v>
      </c>
      <c r="G82" s="257">
        <v>0</v>
      </c>
      <c r="H82" s="227">
        <v>0</v>
      </c>
      <c r="I82" s="257">
        <v>0</v>
      </c>
      <c r="J82" s="257">
        <v>647</v>
      </c>
      <c r="K82" s="257">
        <v>0</v>
      </c>
      <c r="L82" s="257">
        <v>0</v>
      </c>
      <c r="M82" s="817">
        <v>651</v>
      </c>
    </row>
    <row r="83" spans="2:13">
      <c r="B83" s="483" t="s">
        <v>84</v>
      </c>
      <c r="C83" s="269">
        <v>0</v>
      </c>
      <c r="D83" s="257">
        <v>0</v>
      </c>
      <c r="E83" s="257">
        <v>0</v>
      </c>
      <c r="F83" s="257">
        <v>0</v>
      </c>
      <c r="G83" s="257">
        <v>0</v>
      </c>
      <c r="H83" s="227">
        <v>0</v>
      </c>
      <c r="I83" s="257">
        <v>0</v>
      </c>
      <c r="J83" s="257">
        <v>32</v>
      </c>
      <c r="K83" s="257">
        <v>0</v>
      </c>
      <c r="L83" s="257">
        <v>0</v>
      </c>
      <c r="M83" s="817">
        <v>32</v>
      </c>
    </row>
    <row r="84" spans="2:13">
      <c r="B84" s="483" t="s">
        <v>65</v>
      </c>
      <c r="C84" s="269">
        <v>0</v>
      </c>
      <c r="D84" s="257">
        <v>0</v>
      </c>
      <c r="E84" s="257">
        <v>0</v>
      </c>
      <c r="F84" s="257">
        <v>0</v>
      </c>
      <c r="G84" s="257">
        <v>0</v>
      </c>
      <c r="H84" s="227">
        <v>0</v>
      </c>
      <c r="I84" s="257">
        <v>0</v>
      </c>
      <c r="J84" s="257">
        <v>23</v>
      </c>
      <c r="K84" s="257">
        <v>0</v>
      </c>
      <c r="L84" s="257">
        <v>0</v>
      </c>
      <c r="M84" s="817">
        <v>23</v>
      </c>
    </row>
    <row r="85" spans="2:13">
      <c r="B85" s="483" t="s">
        <v>66</v>
      </c>
      <c r="C85" s="269">
        <v>0</v>
      </c>
      <c r="D85" s="257">
        <v>0</v>
      </c>
      <c r="E85" s="257">
        <v>0</v>
      </c>
      <c r="F85" s="257">
        <v>0</v>
      </c>
      <c r="G85" s="257">
        <v>0</v>
      </c>
      <c r="H85" s="227">
        <v>0</v>
      </c>
      <c r="I85" s="257">
        <v>0</v>
      </c>
      <c r="J85" s="257">
        <v>75</v>
      </c>
      <c r="K85" s="257">
        <v>0</v>
      </c>
      <c r="L85" s="257">
        <v>0</v>
      </c>
      <c r="M85" s="817">
        <v>75</v>
      </c>
    </row>
    <row r="86" spans="2:13">
      <c r="B86" s="483" t="s">
        <v>33</v>
      </c>
      <c r="C86" s="269">
        <v>0</v>
      </c>
      <c r="D86" s="257">
        <v>0</v>
      </c>
      <c r="E86" s="257">
        <v>0</v>
      </c>
      <c r="F86" s="257">
        <v>0</v>
      </c>
      <c r="G86" s="257">
        <v>0</v>
      </c>
      <c r="H86" s="227">
        <v>0</v>
      </c>
      <c r="I86" s="257">
        <v>0</v>
      </c>
      <c r="J86" s="257">
        <v>231</v>
      </c>
      <c r="K86" s="257">
        <v>0</v>
      </c>
      <c r="L86" s="257">
        <v>0</v>
      </c>
      <c r="M86" s="817">
        <v>231</v>
      </c>
    </row>
    <row r="87" spans="2:13">
      <c r="B87" s="483" t="s">
        <v>34</v>
      </c>
      <c r="C87" s="269">
        <v>0</v>
      </c>
      <c r="D87" s="257">
        <v>0</v>
      </c>
      <c r="E87" s="257">
        <v>0</v>
      </c>
      <c r="F87" s="257">
        <v>0</v>
      </c>
      <c r="G87" s="257">
        <v>0</v>
      </c>
      <c r="H87" s="227">
        <v>0</v>
      </c>
      <c r="I87" s="257">
        <v>0</v>
      </c>
      <c r="J87" s="257">
        <v>126</v>
      </c>
      <c r="K87" s="257">
        <v>0</v>
      </c>
      <c r="L87" s="257">
        <v>0</v>
      </c>
      <c r="M87" s="817">
        <v>126</v>
      </c>
    </row>
    <row r="88" spans="2:13">
      <c r="B88" s="483" t="s">
        <v>707</v>
      </c>
      <c r="C88" s="269">
        <v>0</v>
      </c>
      <c r="D88" s="257">
        <v>0</v>
      </c>
      <c r="E88" s="257">
        <v>0</v>
      </c>
      <c r="F88" s="257">
        <v>0</v>
      </c>
      <c r="G88" s="257">
        <v>0</v>
      </c>
      <c r="H88" s="227">
        <v>0</v>
      </c>
      <c r="I88" s="257">
        <v>0</v>
      </c>
      <c r="J88" s="257">
        <v>25</v>
      </c>
      <c r="K88" s="257">
        <v>0</v>
      </c>
      <c r="L88" s="257">
        <v>0</v>
      </c>
      <c r="M88" s="817">
        <v>25</v>
      </c>
    </row>
    <row r="89" spans="2:13">
      <c r="B89" s="483" t="s">
        <v>67</v>
      </c>
      <c r="C89" s="269">
        <v>18</v>
      </c>
      <c r="D89" s="257">
        <v>531</v>
      </c>
      <c r="E89" s="257">
        <v>0</v>
      </c>
      <c r="F89" s="257">
        <v>0</v>
      </c>
      <c r="G89" s="257">
        <v>1</v>
      </c>
      <c r="H89" s="227">
        <v>0</v>
      </c>
      <c r="I89" s="257">
        <v>0</v>
      </c>
      <c r="J89" s="257">
        <v>3</v>
      </c>
      <c r="K89" s="257">
        <v>0</v>
      </c>
      <c r="L89" s="257">
        <v>0</v>
      </c>
      <c r="M89" s="817">
        <v>553</v>
      </c>
    </row>
    <row r="90" spans="2:13">
      <c r="B90" s="483" t="s">
        <v>35</v>
      </c>
      <c r="C90" s="269">
        <v>0</v>
      </c>
      <c r="D90" s="257">
        <v>0</v>
      </c>
      <c r="E90" s="257">
        <v>0</v>
      </c>
      <c r="F90" s="257">
        <v>0</v>
      </c>
      <c r="G90" s="257">
        <v>0</v>
      </c>
      <c r="H90" s="227">
        <v>0</v>
      </c>
      <c r="I90" s="257">
        <v>0</v>
      </c>
      <c r="J90" s="257">
        <v>450</v>
      </c>
      <c r="K90" s="257">
        <v>0</v>
      </c>
      <c r="L90" s="257">
        <v>0</v>
      </c>
      <c r="M90" s="817">
        <v>450</v>
      </c>
    </row>
    <row r="91" spans="2:13">
      <c r="B91" s="483" t="s">
        <v>36</v>
      </c>
      <c r="C91" s="269">
        <v>150</v>
      </c>
      <c r="D91" s="257">
        <v>0</v>
      </c>
      <c r="E91" s="257">
        <v>0</v>
      </c>
      <c r="F91" s="257">
        <v>0</v>
      </c>
      <c r="G91" s="257">
        <v>0</v>
      </c>
      <c r="H91" s="227">
        <v>0</v>
      </c>
      <c r="I91" s="257">
        <v>0</v>
      </c>
      <c r="J91" s="257">
        <v>1</v>
      </c>
      <c r="K91" s="257">
        <v>0</v>
      </c>
      <c r="L91" s="257">
        <v>0</v>
      </c>
      <c r="M91" s="817">
        <v>151</v>
      </c>
    </row>
    <row r="92" spans="2:13">
      <c r="B92" s="483" t="s">
        <v>37</v>
      </c>
      <c r="C92" s="269">
        <v>0</v>
      </c>
      <c r="D92" s="257">
        <v>90</v>
      </c>
      <c r="E92" s="257">
        <v>0</v>
      </c>
      <c r="F92" s="257">
        <v>0</v>
      </c>
      <c r="G92" s="257">
        <v>0</v>
      </c>
      <c r="H92" s="227">
        <v>0</v>
      </c>
      <c r="I92" s="257">
        <v>0</v>
      </c>
      <c r="J92" s="257">
        <v>0</v>
      </c>
      <c r="K92" s="257">
        <v>0</v>
      </c>
      <c r="L92" s="257">
        <v>0</v>
      </c>
      <c r="M92" s="817">
        <v>90</v>
      </c>
    </row>
    <row r="93" spans="2:13">
      <c r="B93" s="483" t="s">
        <v>708</v>
      </c>
      <c r="C93" s="269">
        <v>0</v>
      </c>
      <c r="D93" s="257">
        <v>7</v>
      </c>
      <c r="E93" s="257">
        <v>0</v>
      </c>
      <c r="F93" s="257">
        <v>0</v>
      </c>
      <c r="G93" s="257">
        <v>0</v>
      </c>
      <c r="H93" s="227">
        <v>0</v>
      </c>
      <c r="I93" s="257">
        <v>0</v>
      </c>
      <c r="J93" s="257">
        <v>0</v>
      </c>
      <c r="K93" s="257">
        <v>0</v>
      </c>
      <c r="L93" s="257">
        <v>0</v>
      </c>
      <c r="M93" s="817">
        <v>7</v>
      </c>
    </row>
    <row r="94" spans="2:13">
      <c r="B94" s="483" t="s">
        <v>709</v>
      </c>
      <c r="C94" s="269">
        <v>0</v>
      </c>
      <c r="D94" s="257">
        <v>60</v>
      </c>
      <c r="E94" s="257">
        <v>0</v>
      </c>
      <c r="F94" s="257">
        <v>0</v>
      </c>
      <c r="G94" s="257">
        <v>0</v>
      </c>
      <c r="H94" s="227">
        <v>0</v>
      </c>
      <c r="I94" s="257">
        <v>0</v>
      </c>
      <c r="J94" s="257">
        <v>0</v>
      </c>
      <c r="K94" s="257">
        <v>0</v>
      </c>
      <c r="L94" s="257">
        <v>0</v>
      </c>
      <c r="M94" s="817">
        <v>60</v>
      </c>
    </row>
    <row r="95" spans="2:13">
      <c r="B95" s="483" t="s">
        <v>38</v>
      </c>
      <c r="C95" s="269">
        <v>0</v>
      </c>
      <c r="D95" s="257">
        <v>357</v>
      </c>
      <c r="E95" s="257">
        <v>0</v>
      </c>
      <c r="F95" s="257">
        <v>0</v>
      </c>
      <c r="G95" s="257">
        <v>0</v>
      </c>
      <c r="H95" s="227">
        <v>0</v>
      </c>
      <c r="I95" s="257">
        <v>0</v>
      </c>
      <c r="J95" s="257">
        <v>0</v>
      </c>
      <c r="K95" s="257">
        <v>0</v>
      </c>
      <c r="L95" s="257">
        <v>0</v>
      </c>
      <c r="M95" s="817">
        <v>357</v>
      </c>
    </row>
    <row r="96" spans="2:13">
      <c r="B96" s="483" t="s">
        <v>6</v>
      </c>
      <c r="C96" s="269">
        <v>21248</v>
      </c>
      <c r="D96" s="257">
        <v>5174</v>
      </c>
      <c r="E96" s="257">
        <v>150</v>
      </c>
      <c r="F96" s="257">
        <v>60</v>
      </c>
      <c r="G96" s="257">
        <v>814</v>
      </c>
      <c r="H96" s="227">
        <v>21</v>
      </c>
      <c r="I96" s="257">
        <v>0</v>
      </c>
      <c r="J96" s="257">
        <v>99</v>
      </c>
      <c r="K96" s="257">
        <v>0</v>
      </c>
      <c r="L96" s="257">
        <v>21</v>
      </c>
      <c r="M96" s="817">
        <v>27587</v>
      </c>
    </row>
    <row r="97" spans="2:13">
      <c r="B97" s="483" t="s">
        <v>68</v>
      </c>
      <c r="C97" s="269">
        <v>3332</v>
      </c>
      <c r="D97" s="257">
        <v>32522</v>
      </c>
      <c r="E97" s="257">
        <v>181</v>
      </c>
      <c r="F97" s="257">
        <v>20</v>
      </c>
      <c r="G97" s="257">
        <v>1010</v>
      </c>
      <c r="H97" s="227">
        <v>4</v>
      </c>
      <c r="I97" s="257">
        <v>0</v>
      </c>
      <c r="J97" s="257">
        <v>155</v>
      </c>
      <c r="K97" s="257">
        <v>0</v>
      </c>
      <c r="L97" s="257">
        <v>10</v>
      </c>
      <c r="M97" s="817">
        <v>37234</v>
      </c>
    </row>
    <row r="98" spans="2:13">
      <c r="B98" s="483" t="s">
        <v>69</v>
      </c>
      <c r="C98" s="269">
        <v>18</v>
      </c>
      <c r="D98" s="257">
        <v>317</v>
      </c>
      <c r="E98" s="257">
        <v>0</v>
      </c>
      <c r="F98" s="257">
        <v>0</v>
      </c>
      <c r="G98" s="257">
        <v>0</v>
      </c>
      <c r="H98" s="227">
        <v>0</v>
      </c>
      <c r="I98" s="257">
        <v>0</v>
      </c>
      <c r="J98" s="257">
        <v>0</v>
      </c>
      <c r="K98" s="257">
        <v>0</v>
      </c>
      <c r="L98" s="257">
        <v>0</v>
      </c>
      <c r="M98" s="817">
        <v>335</v>
      </c>
    </row>
    <row r="99" spans="2:13">
      <c r="B99" s="483" t="s">
        <v>7</v>
      </c>
      <c r="C99" s="269">
        <v>991</v>
      </c>
      <c r="D99" s="257">
        <v>0</v>
      </c>
      <c r="E99" s="257">
        <v>0</v>
      </c>
      <c r="F99" s="257">
        <v>0</v>
      </c>
      <c r="G99" s="257">
        <v>0</v>
      </c>
      <c r="H99" s="227">
        <v>0</v>
      </c>
      <c r="I99" s="257">
        <v>0</v>
      </c>
      <c r="J99" s="257">
        <v>0</v>
      </c>
      <c r="K99" s="257">
        <v>0</v>
      </c>
      <c r="L99" s="257">
        <v>0</v>
      </c>
      <c r="M99" s="817">
        <v>991</v>
      </c>
    </row>
    <row r="100" spans="2:13">
      <c r="B100" s="483" t="s">
        <v>39</v>
      </c>
      <c r="C100" s="269">
        <v>269</v>
      </c>
      <c r="D100" s="257">
        <v>0</v>
      </c>
      <c r="E100" s="257">
        <v>0</v>
      </c>
      <c r="F100" s="257">
        <v>0</v>
      </c>
      <c r="G100" s="257">
        <v>0</v>
      </c>
      <c r="H100" s="227">
        <v>0</v>
      </c>
      <c r="I100" s="257">
        <v>0</v>
      </c>
      <c r="J100" s="257">
        <v>0</v>
      </c>
      <c r="K100" s="257">
        <v>0</v>
      </c>
      <c r="L100" s="257">
        <v>0</v>
      </c>
      <c r="M100" s="817">
        <v>269</v>
      </c>
    </row>
    <row r="101" spans="2:13">
      <c r="B101" s="483" t="s">
        <v>0</v>
      </c>
      <c r="C101" s="269">
        <v>0</v>
      </c>
      <c r="D101" s="257">
        <v>0</v>
      </c>
      <c r="E101" s="257">
        <v>0</v>
      </c>
      <c r="F101" s="257">
        <v>659</v>
      </c>
      <c r="G101" s="257">
        <v>0</v>
      </c>
      <c r="H101" s="227">
        <v>0</v>
      </c>
      <c r="I101" s="257">
        <v>0</v>
      </c>
      <c r="J101" s="257">
        <v>0</v>
      </c>
      <c r="K101" s="257">
        <v>0</v>
      </c>
      <c r="L101" s="257">
        <v>0</v>
      </c>
      <c r="M101" s="817">
        <v>659</v>
      </c>
    </row>
    <row r="102" spans="2:13">
      <c r="B102" s="483" t="s">
        <v>21</v>
      </c>
      <c r="C102" s="269">
        <v>0</v>
      </c>
      <c r="D102" s="257">
        <v>0</v>
      </c>
      <c r="E102" s="257">
        <v>1</v>
      </c>
      <c r="F102" s="257">
        <v>456</v>
      </c>
      <c r="G102" s="257">
        <v>0</v>
      </c>
      <c r="H102" s="227">
        <v>0</v>
      </c>
      <c r="I102" s="257">
        <v>0</v>
      </c>
      <c r="J102" s="257">
        <v>0</v>
      </c>
      <c r="K102" s="257">
        <v>0</v>
      </c>
      <c r="L102" s="257">
        <v>1</v>
      </c>
      <c r="M102" s="817">
        <v>458</v>
      </c>
    </row>
    <row r="103" spans="2:13">
      <c r="B103" s="483" t="s">
        <v>22</v>
      </c>
      <c r="C103" s="269">
        <v>0</v>
      </c>
      <c r="D103" s="257">
        <v>0</v>
      </c>
      <c r="E103" s="257">
        <v>0</v>
      </c>
      <c r="F103" s="257">
        <v>148</v>
      </c>
      <c r="G103" s="257">
        <v>0</v>
      </c>
      <c r="H103" s="227">
        <v>0</v>
      </c>
      <c r="I103" s="257">
        <v>0</v>
      </c>
      <c r="J103" s="257">
        <v>0</v>
      </c>
      <c r="K103" s="257">
        <v>0</v>
      </c>
      <c r="L103" s="257">
        <v>0</v>
      </c>
      <c r="M103" s="817">
        <v>148</v>
      </c>
    </row>
    <row r="104" spans="2:13">
      <c r="B104" s="483" t="s">
        <v>8</v>
      </c>
      <c r="C104" s="269">
        <v>0</v>
      </c>
      <c r="D104" s="257">
        <v>4</v>
      </c>
      <c r="E104" s="257">
        <v>3</v>
      </c>
      <c r="F104" s="257">
        <v>0</v>
      </c>
      <c r="G104" s="257">
        <v>6213</v>
      </c>
      <c r="H104" s="227">
        <v>0</v>
      </c>
      <c r="I104" s="257">
        <v>0</v>
      </c>
      <c r="J104" s="257">
        <v>0</v>
      </c>
      <c r="K104" s="257">
        <v>0</v>
      </c>
      <c r="L104" s="257">
        <v>2</v>
      </c>
      <c r="M104" s="817">
        <v>6222</v>
      </c>
    </row>
    <row r="105" spans="2:13">
      <c r="B105" s="483" t="s">
        <v>85</v>
      </c>
      <c r="C105" s="269">
        <v>0</v>
      </c>
      <c r="D105" s="257">
        <v>0</v>
      </c>
      <c r="E105" s="257">
        <v>0</v>
      </c>
      <c r="F105" s="257">
        <v>0</v>
      </c>
      <c r="G105" s="257">
        <v>145</v>
      </c>
      <c r="H105" s="227">
        <v>0</v>
      </c>
      <c r="I105" s="257">
        <v>0</v>
      </c>
      <c r="J105" s="257">
        <v>0</v>
      </c>
      <c r="K105" s="257">
        <v>0</v>
      </c>
      <c r="L105" s="257">
        <v>0</v>
      </c>
      <c r="M105" s="817">
        <v>145</v>
      </c>
    </row>
    <row r="106" spans="2:13">
      <c r="B106" s="483" t="s">
        <v>14</v>
      </c>
      <c r="C106" s="269">
        <v>350</v>
      </c>
      <c r="D106" s="257">
        <v>12</v>
      </c>
      <c r="E106" s="257">
        <v>417</v>
      </c>
      <c r="F106" s="257">
        <v>528</v>
      </c>
      <c r="G106" s="257">
        <v>35462</v>
      </c>
      <c r="H106" s="227">
        <v>7</v>
      </c>
      <c r="I106" s="257">
        <v>0</v>
      </c>
      <c r="J106" s="257">
        <v>0</v>
      </c>
      <c r="K106" s="257">
        <v>0</v>
      </c>
      <c r="L106" s="257">
        <v>6</v>
      </c>
      <c r="M106" s="817">
        <v>36782</v>
      </c>
    </row>
    <row r="107" spans="2:13">
      <c r="B107" s="483" t="s">
        <v>70</v>
      </c>
      <c r="C107" s="269">
        <v>0</v>
      </c>
      <c r="D107" s="257">
        <v>0</v>
      </c>
      <c r="E107" s="257">
        <v>0</v>
      </c>
      <c r="F107" s="257">
        <v>0</v>
      </c>
      <c r="G107" s="257">
        <v>104</v>
      </c>
      <c r="H107" s="227">
        <v>0</v>
      </c>
      <c r="I107" s="257">
        <v>0</v>
      </c>
      <c r="J107" s="257">
        <v>0</v>
      </c>
      <c r="K107" s="257">
        <v>0</v>
      </c>
      <c r="L107" s="257">
        <v>0</v>
      </c>
      <c r="M107" s="817">
        <v>104</v>
      </c>
    </row>
    <row r="108" spans="2:13">
      <c r="B108" s="483" t="s">
        <v>15</v>
      </c>
      <c r="C108" s="269">
        <v>0</v>
      </c>
      <c r="D108" s="257">
        <v>1</v>
      </c>
      <c r="E108" s="257">
        <v>0</v>
      </c>
      <c r="F108" s="257">
        <v>3</v>
      </c>
      <c r="G108" s="257">
        <v>1748</v>
      </c>
      <c r="H108" s="227">
        <v>0</v>
      </c>
      <c r="I108" s="257">
        <v>0</v>
      </c>
      <c r="J108" s="257">
        <v>0</v>
      </c>
      <c r="K108" s="257">
        <v>0</v>
      </c>
      <c r="L108" s="257">
        <v>0</v>
      </c>
      <c r="M108" s="817">
        <v>1752</v>
      </c>
    </row>
    <row r="109" spans="2:13">
      <c r="B109" s="483" t="s">
        <v>23</v>
      </c>
      <c r="C109" s="269">
        <v>0</v>
      </c>
      <c r="D109" s="257">
        <v>0</v>
      </c>
      <c r="E109" s="257">
        <v>0</v>
      </c>
      <c r="F109" s="257">
        <v>150</v>
      </c>
      <c r="G109" s="257">
        <v>0</v>
      </c>
      <c r="H109" s="227">
        <v>0</v>
      </c>
      <c r="I109" s="257">
        <v>0</v>
      </c>
      <c r="J109" s="257">
        <v>0</v>
      </c>
      <c r="K109" s="257">
        <v>0</v>
      </c>
      <c r="L109" s="257">
        <v>0</v>
      </c>
      <c r="M109" s="817">
        <v>150</v>
      </c>
    </row>
    <row r="110" spans="2:13">
      <c r="B110" s="483" t="s">
        <v>9</v>
      </c>
      <c r="C110" s="269">
        <v>47</v>
      </c>
      <c r="D110" s="257">
        <v>53</v>
      </c>
      <c r="E110" s="257">
        <v>757</v>
      </c>
      <c r="F110" s="257">
        <v>14593</v>
      </c>
      <c r="G110" s="257">
        <v>21</v>
      </c>
      <c r="H110" s="227">
        <v>16</v>
      </c>
      <c r="I110" s="257">
        <v>0</v>
      </c>
      <c r="J110" s="257">
        <v>0</v>
      </c>
      <c r="K110" s="257">
        <v>0</v>
      </c>
      <c r="L110" s="257">
        <v>7</v>
      </c>
      <c r="M110" s="817">
        <v>15494</v>
      </c>
    </row>
    <row r="111" spans="2:13">
      <c r="B111" s="483" t="s">
        <v>40</v>
      </c>
      <c r="C111" s="269">
        <v>0</v>
      </c>
      <c r="D111" s="257">
        <v>0</v>
      </c>
      <c r="E111" s="257">
        <v>0</v>
      </c>
      <c r="F111" s="257">
        <v>12</v>
      </c>
      <c r="G111" s="257">
        <v>0</v>
      </c>
      <c r="H111" s="227">
        <v>0</v>
      </c>
      <c r="I111" s="257">
        <v>0</v>
      </c>
      <c r="J111" s="257">
        <v>0</v>
      </c>
      <c r="K111" s="257">
        <v>0</v>
      </c>
      <c r="L111" s="257">
        <v>0</v>
      </c>
      <c r="M111" s="817">
        <v>12</v>
      </c>
    </row>
    <row r="112" spans="2:13">
      <c r="B112" s="483" t="s">
        <v>10</v>
      </c>
      <c r="C112" s="269">
        <v>102</v>
      </c>
      <c r="D112" s="257">
        <v>375</v>
      </c>
      <c r="E112" s="257">
        <v>32266</v>
      </c>
      <c r="F112" s="257">
        <v>5921</v>
      </c>
      <c r="G112" s="257">
        <v>224</v>
      </c>
      <c r="H112" s="227">
        <v>1227</v>
      </c>
      <c r="I112" s="257">
        <v>140</v>
      </c>
      <c r="J112" s="257">
        <v>0</v>
      </c>
      <c r="K112" s="257">
        <v>1</v>
      </c>
      <c r="L112" s="257">
        <v>10</v>
      </c>
      <c r="M112" s="817">
        <v>40266</v>
      </c>
    </row>
    <row r="113" spans="2:13">
      <c r="B113" s="483" t="s">
        <v>41</v>
      </c>
      <c r="C113" s="269">
        <v>0</v>
      </c>
      <c r="D113" s="257">
        <v>0</v>
      </c>
      <c r="E113" s="257">
        <v>0</v>
      </c>
      <c r="F113" s="257">
        <v>9</v>
      </c>
      <c r="G113" s="257">
        <v>0</v>
      </c>
      <c r="H113" s="227">
        <v>0</v>
      </c>
      <c r="I113" s="257">
        <v>0</v>
      </c>
      <c r="J113" s="257">
        <v>0</v>
      </c>
      <c r="K113" s="257">
        <v>0</v>
      </c>
      <c r="L113" s="257">
        <v>0</v>
      </c>
      <c r="M113" s="817">
        <v>9</v>
      </c>
    </row>
    <row r="114" spans="2:13">
      <c r="B114" s="483" t="s">
        <v>24</v>
      </c>
      <c r="C114" s="269">
        <v>0</v>
      </c>
      <c r="D114" s="257">
        <v>0</v>
      </c>
      <c r="E114" s="257">
        <v>166</v>
      </c>
      <c r="F114" s="257">
        <v>0</v>
      </c>
      <c r="G114" s="257">
        <v>0</v>
      </c>
      <c r="H114" s="227">
        <v>1</v>
      </c>
      <c r="I114" s="257">
        <v>0</v>
      </c>
      <c r="J114" s="257">
        <v>0</v>
      </c>
      <c r="K114" s="257">
        <v>0</v>
      </c>
      <c r="L114" s="257">
        <v>0</v>
      </c>
      <c r="M114" s="817">
        <v>167</v>
      </c>
    </row>
    <row r="115" spans="2:13">
      <c r="B115" s="483" t="s">
        <v>71</v>
      </c>
      <c r="C115" s="269">
        <v>0</v>
      </c>
      <c r="D115" s="257">
        <v>0</v>
      </c>
      <c r="E115" s="257">
        <v>40</v>
      </c>
      <c r="F115" s="257">
        <v>0</v>
      </c>
      <c r="G115" s="257">
        <v>0</v>
      </c>
      <c r="H115" s="227">
        <v>0</v>
      </c>
      <c r="I115" s="257">
        <v>0</v>
      </c>
      <c r="J115" s="257">
        <v>0</v>
      </c>
      <c r="K115" s="257">
        <v>0</v>
      </c>
      <c r="L115" s="257">
        <v>0</v>
      </c>
      <c r="M115" s="817">
        <v>40</v>
      </c>
    </row>
    <row r="116" spans="2:13">
      <c r="B116" s="483" t="s">
        <v>42</v>
      </c>
      <c r="C116" s="269">
        <v>0</v>
      </c>
      <c r="D116" s="257">
        <v>0</v>
      </c>
      <c r="E116" s="257">
        <v>1294</v>
      </c>
      <c r="F116" s="257">
        <v>4</v>
      </c>
      <c r="G116" s="257">
        <v>0</v>
      </c>
      <c r="H116" s="227">
        <v>14</v>
      </c>
      <c r="I116" s="257">
        <v>0</v>
      </c>
      <c r="J116" s="257">
        <v>0</v>
      </c>
      <c r="K116" s="257">
        <v>0</v>
      </c>
      <c r="L116" s="257">
        <v>0</v>
      </c>
      <c r="M116" s="817">
        <v>1312</v>
      </c>
    </row>
    <row r="117" spans="2:13">
      <c r="B117" s="483" t="s">
        <v>43</v>
      </c>
      <c r="C117" s="269">
        <v>1</v>
      </c>
      <c r="D117" s="257">
        <v>0</v>
      </c>
      <c r="E117" s="257">
        <v>624</v>
      </c>
      <c r="F117" s="257">
        <v>0</v>
      </c>
      <c r="G117" s="257">
        <v>0</v>
      </c>
      <c r="H117" s="227">
        <v>0</v>
      </c>
      <c r="I117" s="257">
        <v>0</v>
      </c>
      <c r="J117" s="257">
        <v>0</v>
      </c>
      <c r="K117" s="257">
        <v>0</v>
      </c>
      <c r="L117" s="257">
        <v>0</v>
      </c>
      <c r="M117" s="817">
        <v>625</v>
      </c>
    </row>
    <row r="118" spans="2:13">
      <c r="B118" s="483" t="s">
        <v>25</v>
      </c>
      <c r="C118" s="269">
        <v>0</v>
      </c>
      <c r="D118" s="257">
        <v>0</v>
      </c>
      <c r="E118" s="257">
        <v>854</v>
      </c>
      <c r="F118" s="257">
        <v>0</v>
      </c>
      <c r="G118" s="257">
        <v>1</v>
      </c>
      <c r="H118" s="227">
        <v>1</v>
      </c>
      <c r="I118" s="257">
        <v>0</v>
      </c>
      <c r="J118" s="257">
        <v>0</v>
      </c>
      <c r="K118" s="257">
        <v>0</v>
      </c>
      <c r="L118" s="257">
        <v>0</v>
      </c>
      <c r="M118" s="817">
        <v>856</v>
      </c>
    </row>
    <row r="119" spans="2:13">
      <c r="B119" s="483" t="s">
        <v>86</v>
      </c>
      <c r="C119" s="269">
        <v>0</v>
      </c>
      <c r="D119" s="257">
        <v>0</v>
      </c>
      <c r="E119" s="257">
        <v>58</v>
      </c>
      <c r="F119" s="257">
        <v>0</v>
      </c>
      <c r="G119" s="257">
        <v>0</v>
      </c>
      <c r="H119" s="227">
        <v>3</v>
      </c>
      <c r="I119" s="257">
        <v>0</v>
      </c>
      <c r="J119" s="257">
        <v>0</v>
      </c>
      <c r="K119" s="257">
        <v>0</v>
      </c>
      <c r="L119" s="257">
        <v>0</v>
      </c>
      <c r="M119" s="817">
        <v>61</v>
      </c>
    </row>
    <row r="120" spans="2:13">
      <c r="B120" s="483" t="s">
        <v>11</v>
      </c>
      <c r="C120" s="269">
        <v>1</v>
      </c>
      <c r="D120" s="257">
        <v>0</v>
      </c>
      <c r="E120" s="257">
        <v>8</v>
      </c>
      <c r="F120" s="257">
        <v>8</v>
      </c>
      <c r="G120" s="257">
        <v>0</v>
      </c>
      <c r="H120" s="227">
        <v>1044</v>
      </c>
      <c r="I120" s="257">
        <v>2</v>
      </c>
      <c r="J120" s="257">
        <v>0</v>
      </c>
      <c r="K120" s="257">
        <v>0</v>
      </c>
      <c r="L120" s="257">
        <v>0</v>
      </c>
      <c r="M120" s="817">
        <v>1063</v>
      </c>
    </row>
    <row r="121" spans="2:13">
      <c r="B121" s="483" t="s">
        <v>1</v>
      </c>
      <c r="C121" s="269">
        <v>0</v>
      </c>
      <c r="D121" s="257">
        <v>0</v>
      </c>
      <c r="E121" s="257">
        <v>1</v>
      </c>
      <c r="F121" s="257">
        <v>0</v>
      </c>
      <c r="G121" s="257">
        <v>0</v>
      </c>
      <c r="H121" s="227">
        <v>1380</v>
      </c>
      <c r="I121" s="257">
        <v>0</v>
      </c>
      <c r="J121" s="257">
        <v>0</v>
      </c>
      <c r="K121" s="257">
        <v>0</v>
      </c>
      <c r="L121" s="257">
        <v>0</v>
      </c>
      <c r="M121" s="817">
        <v>1381</v>
      </c>
    </row>
    <row r="122" spans="2:13">
      <c r="B122" s="483" t="s">
        <v>26</v>
      </c>
      <c r="C122" s="269">
        <v>0</v>
      </c>
      <c r="D122" s="257">
        <v>0</v>
      </c>
      <c r="E122" s="257">
        <v>62</v>
      </c>
      <c r="F122" s="257">
        <v>0</v>
      </c>
      <c r="G122" s="257">
        <v>0</v>
      </c>
      <c r="H122" s="227">
        <v>453</v>
      </c>
      <c r="I122" s="257">
        <v>0</v>
      </c>
      <c r="J122" s="257">
        <v>0</v>
      </c>
      <c r="K122" s="257">
        <v>0</v>
      </c>
      <c r="L122" s="257">
        <v>0</v>
      </c>
      <c r="M122" s="817">
        <v>515</v>
      </c>
    </row>
    <row r="123" spans="2:13">
      <c r="B123" s="483" t="s">
        <v>44</v>
      </c>
      <c r="C123" s="269">
        <v>0</v>
      </c>
      <c r="D123" s="257">
        <v>0</v>
      </c>
      <c r="E123" s="257">
        <v>0</v>
      </c>
      <c r="F123" s="257">
        <v>0</v>
      </c>
      <c r="G123" s="257">
        <v>0</v>
      </c>
      <c r="H123" s="227">
        <v>52</v>
      </c>
      <c r="I123" s="257">
        <v>0</v>
      </c>
      <c r="J123" s="257">
        <v>0</v>
      </c>
      <c r="K123" s="257">
        <v>0</v>
      </c>
      <c r="L123" s="257">
        <v>0</v>
      </c>
      <c r="M123" s="817">
        <v>52</v>
      </c>
    </row>
    <row r="124" spans="2:13">
      <c r="B124" s="483" t="s">
        <v>45</v>
      </c>
      <c r="C124" s="269">
        <v>0</v>
      </c>
      <c r="D124" s="257">
        <v>0</v>
      </c>
      <c r="E124" s="257">
        <v>0</v>
      </c>
      <c r="F124" s="257">
        <v>0</v>
      </c>
      <c r="G124" s="257">
        <v>0</v>
      </c>
      <c r="H124" s="227">
        <v>44</v>
      </c>
      <c r="I124" s="257">
        <v>0</v>
      </c>
      <c r="J124" s="257">
        <v>0</v>
      </c>
      <c r="K124" s="257">
        <v>0</v>
      </c>
      <c r="L124" s="257">
        <v>0</v>
      </c>
      <c r="M124" s="817">
        <v>44</v>
      </c>
    </row>
    <row r="125" spans="2:13">
      <c r="B125" s="483" t="s">
        <v>72</v>
      </c>
      <c r="C125" s="269">
        <v>0</v>
      </c>
      <c r="D125" s="257">
        <v>0</v>
      </c>
      <c r="E125" s="257">
        <v>64</v>
      </c>
      <c r="F125" s="257">
        <v>0</v>
      </c>
      <c r="G125" s="257">
        <v>0</v>
      </c>
      <c r="H125" s="227">
        <v>0</v>
      </c>
      <c r="I125" s="257">
        <v>0</v>
      </c>
      <c r="J125" s="257">
        <v>0</v>
      </c>
      <c r="K125" s="257">
        <v>0</v>
      </c>
      <c r="L125" s="257">
        <v>0</v>
      </c>
      <c r="M125" s="817">
        <v>64</v>
      </c>
    </row>
    <row r="126" spans="2:13">
      <c r="B126" s="483" t="s">
        <v>46</v>
      </c>
      <c r="C126" s="269">
        <v>0</v>
      </c>
      <c r="D126" s="257">
        <v>0</v>
      </c>
      <c r="E126" s="257">
        <v>153</v>
      </c>
      <c r="F126" s="257">
        <v>1</v>
      </c>
      <c r="G126" s="257">
        <v>0</v>
      </c>
      <c r="H126" s="227">
        <v>0</v>
      </c>
      <c r="I126" s="257">
        <v>0</v>
      </c>
      <c r="J126" s="257">
        <v>0</v>
      </c>
      <c r="K126" s="257">
        <v>0</v>
      </c>
      <c r="L126" s="257">
        <v>0</v>
      </c>
      <c r="M126" s="817">
        <v>154</v>
      </c>
    </row>
    <row r="127" spans="2:13">
      <c r="B127" s="483" t="s">
        <v>47</v>
      </c>
      <c r="C127" s="269">
        <v>0</v>
      </c>
      <c r="D127" s="257">
        <v>0</v>
      </c>
      <c r="E127" s="257">
        <v>359</v>
      </c>
      <c r="F127" s="257">
        <v>2</v>
      </c>
      <c r="G127" s="257">
        <v>0</v>
      </c>
      <c r="H127" s="227">
        <v>0</v>
      </c>
      <c r="I127" s="257">
        <v>0</v>
      </c>
      <c r="J127" s="257">
        <v>0</v>
      </c>
      <c r="K127" s="257">
        <v>0</v>
      </c>
      <c r="L127" s="257">
        <v>0</v>
      </c>
      <c r="M127" s="817">
        <v>361</v>
      </c>
    </row>
    <row r="128" spans="2:13">
      <c r="B128" s="483" t="s">
        <v>27</v>
      </c>
      <c r="C128" s="269">
        <v>0</v>
      </c>
      <c r="D128" s="257">
        <v>0</v>
      </c>
      <c r="E128" s="257">
        <v>195</v>
      </c>
      <c r="F128" s="257">
        <v>0</v>
      </c>
      <c r="G128" s="257">
        <v>0</v>
      </c>
      <c r="H128" s="227">
        <v>8</v>
      </c>
      <c r="I128" s="257">
        <v>0</v>
      </c>
      <c r="J128" s="257">
        <v>0</v>
      </c>
      <c r="K128" s="257">
        <v>0</v>
      </c>
      <c r="L128" s="257">
        <v>0</v>
      </c>
      <c r="M128" s="817">
        <v>203</v>
      </c>
    </row>
    <row r="129" spans="2:13">
      <c r="B129" s="483" t="s">
        <v>48</v>
      </c>
      <c r="C129" s="269">
        <v>0</v>
      </c>
      <c r="D129" s="257">
        <v>0</v>
      </c>
      <c r="E129" s="257">
        <v>289</v>
      </c>
      <c r="F129" s="257">
        <v>0</v>
      </c>
      <c r="G129" s="257">
        <v>0</v>
      </c>
      <c r="H129" s="227">
        <v>0</v>
      </c>
      <c r="I129" s="257">
        <v>0</v>
      </c>
      <c r="J129" s="257">
        <v>0</v>
      </c>
      <c r="K129" s="257">
        <v>0</v>
      </c>
      <c r="L129" s="257">
        <v>0</v>
      </c>
      <c r="M129" s="817">
        <v>289</v>
      </c>
    </row>
    <row r="130" spans="2:13">
      <c r="B130" s="483" t="s">
        <v>49</v>
      </c>
      <c r="C130" s="269">
        <v>0</v>
      </c>
      <c r="D130" s="257">
        <v>0</v>
      </c>
      <c r="E130" s="257">
        <v>73</v>
      </c>
      <c r="F130" s="257">
        <v>0</v>
      </c>
      <c r="G130" s="257">
        <v>0</v>
      </c>
      <c r="H130" s="227">
        <v>0</v>
      </c>
      <c r="I130" s="257">
        <v>0</v>
      </c>
      <c r="J130" s="257">
        <v>0</v>
      </c>
      <c r="K130" s="257">
        <v>0</v>
      </c>
      <c r="L130" s="257">
        <v>0</v>
      </c>
      <c r="M130" s="817">
        <v>73</v>
      </c>
    </row>
    <row r="131" spans="2:13">
      <c r="B131" s="483" t="s">
        <v>16</v>
      </c>
      <c r="C131" s="269">
        <v>36</v>
      </c>
      <c r="D131" s="257">
        <v>0</v>
      </c>
      <c r="E131" s="257">
        <v>9</v>
      </c>
      <c r="F131" s="257">
        <v>0</v>
      </c>
      <c r="G131" s="257">
        <v>0</v>
      </c>
      <c r="H131" s="227">
        <v>4408</v>
      </c>
      <c r="I131" s="257">
        <v>2</v>
      </c>
      <c r="J131" s="257">
        <v>0</v>
      </c>
      <c r="K131" s="257">
        <v>0</v>
      </c>
      <c r="L131" s="257">
        <v>0</v>
      </c>
      <c r="M131" s="817">
        <v>4455</v>
      </c>
    </row>
    <row r="132" spans="2:13">
      <c r="B132" s="483" t="s">
        <v>12</v>
      </c>
      <c r="C132" s="269">
        <v>22</v>
      </c>
      <c r="D132" s="257">
        <v>1</v>
      </c>
      <c r="E132" s="257">
        <v>2</v>
      </c>
      <c r="F132" s="257">
        <v>26</v>
      </c>
      <c r="G132" s="257">
        <v>56</v>
      </c>
      <c r="H132" s="227">
        <v>5036</v>
      </c>
      <c r="I132" s="257">
        <v>233</v>
      </c>
      <c r="J132" s="257">
        <v>0</v>
      </c>
      <c r="K132" s="257">
        <v>0</v>
      </c>
      <c r="L132" s="257">
        <v>1</v>
      </c>
      <c r="M132" s="817">
        <v>5377</v>
      </c>
    </row>
    <row r="133" spans="2:13">
      <c r="B133" s="483" t="s">
        <v>87</v>
      </c>
      <c r="C133" s="269">
        <v>0</v>
      </c>
      <c r="D133" s="257">
        <v>0</v>
      </c>
      <c r="E133" s="257">
        <v>0</v>
      </c>
      <c r="F133" s="257">
        <v>0</v>
      </c>
      <c r="G133" s="257">
        <v>0</v>
      </c>
      <c r="H133" s="227">
        <v>0</v>
      </c>
      <c r="I133" s="257">
        <v>43</v>
      </c>
      <c r="J133" s="257">
        <v>0</v>
      </c>
      <c r="K133" s="257">
        <v>0</v>
      </c>
      <c r="L133" s="257">
        <v>0</v>
      </c>
      <c r="M133" s="817">
        <v>43</v>
      </c>
    </row>
    <row r="134" spans="2:13">
      <c r="B134" s="483" t="s">
        <v>50</v>
      </c>
      <c r="C134" s="269">
        <v>0</v>
      </c>
      <c r="D134" s="257">
        <v>0</v>
      </c>
      <c r="E134" s="257">
        <v>0</v>
      </c>
      <c r="F134" s="257">
        <v>0</v>
      </c>
      <c r="G134" s="257">
        <v>0</v>
      </c>
      <c r="H134" s="227">
        <v>95</v>
      </c>
      <c r="I134" s="257">
        <v>0</v>
      </c>
      <c r="J134" s="257">
        <v>0</v>
      </c>
      <c r="K134" s="257">
        <v>0</v>
      </c>
      <c r="L134" s="257">
        <v>0</v>
      </c>
      <c r="M134" s="817">
        <v>95</v>
      </c>
    </row>
    <row r="135" spans="2:13">
      <c r="B135" s="483" t="s">
        <v>51</v>
      </c>
      <c r="C135" s="269">
        <v>0</v>
      </c>
      <c r="D135" s="257">
        <v>0</v>
      </c>
      <c r="E135" s="257">
        <v>0</v>
      </c>
      <c r="F135" s="257">
        <v>0</v>
      </c>
      <c r="G135" s="257">
        <v>0</v>
      </c>
      <c r="H135" s="227">
        <v>0</v>
      </c>
      <c r="I135" s="257">
        <v>19</v>
      </c>
      <c r="J135" s="257">
        <v>0</v>
      </c>
      <c r="K135" s="257">
        <v>0</v>
      </c>
      <c r="L135" s="257">
        <v>0</v>
      </c>
      <c r="M135" s="817">
        <v>19</v>
      </c>
    </row>
    <row r="136" spans="2:13">
      <c r="B136" s="483" t="s">
        <v>73</v>
      </c>
      <c r="C136" s="269">
        <v>0</v>
      </c>
      <c r="D136" s="257">
        <v>0</v>
      </c>
      <c r="E136" s="257">
        <v>0</v>
      </c>
      <c r="F136" s="257">
        <v>0</v>
      </c>
      <c r="G136" s="257">
        <v>0</v>
      </c>
      <c r="H136" s="227">
        <v>0</v>
      </c>
      <c r="I136" s="257">
        <v>58</v>
      </c>
      <c r="J136" s="257">
        <v>0</v>
      </c>
      <c r="K136" s="257">
        <v>0</v>
      </c>
      <c r="L136" s="257">
        <v>0</v>
      </c>
      <c r="M136" s="817">
        <v>58</v>
      </c>
    </row>
    <row r="137" spans="2:13">
      <c r="B137" s="483" t="s">
        <v>74</v>
      </c>
      <c r="C137" s="269">
        <v>0</v>
      </c>
      <c r="D137" s="257">
        <v>0</v>
      </c>
      <c r="E137" s="257">
        <v>0</v>
      </c>
      <c r="F137" s="257">
        <v>0</v>
      </c>
      <c r="G137" s="257">
        <v>0</v>
      </c>
      <c r="H137" s="227">
        <v>0</v>
      </c>
      <c r="I137" s="257">
        <v>46</v>
      </c>
      <c r="J137" s="257">
        <v>0</v>
      </c>
      <c r="K137" s="257">
        <v>0</v>
      </c>
      <c r="L137" s="257">
        <v>0</v>
      </c>
      <c r="M137" s="817">
        <v>46</v>
      </c>
    </row>
    <row r="138" spans="2:13">
      <c r="B138" s="483" t="s">
        <v>52</v>
      </c>
      <c r="C138" s="269">
        <v>107</v>
      </c>
      <c r="D138" s="257">
        <v>0</v>
      </c>
      <c r="E138" s="257">
        <v>0</v>
      </c>
      <c r="F138" s="257">
        <v>0</v>
      </c>
      <c r="G138" s="257">
        <v>0</v>
      </c>
      <c r="H138" s="227">
        <v>275</v>
      </c>
      <c r="I138" s="257">
        <v>0</v>
      </c>
      <c r="J138" s="257">
        <v>0</v>
      </c>
      <c r="K138" s="257">
        <v>0</v>
      </c>
      <c r="L138" s="257">
        <v>0</v>
      </c>
      <c r="M138" s="817">
        <v>382</v>
      </c>
    </row>
    <row r="139" spans="2:13">
      <c r="B139" s="483" t="s">
        <v>53</v>
      </c>
      <c r="C139" s="269">
        <v>0</v>
      </c>
      <c r="D139" s="257">
        <v>0</v>
      </c>
      <c r="E139" s="257">
        <v>0</v>
      </c>
      <c r="F139" s="257">
        <v>0</v>
      </c>
      <c r="G139" s="257">
        <v>0</v>
      </c>
      <c r="H139" s="227">
        <v>441</v>
      </c>
      <c r="I139" s="257">
        <v>0</v>
      </c>
      <c r="J139" s="257">
        <v>0</v>
      </c>
      <c r="K139" s="257">
        <v>0</v>
      </c>
      <c r="L139" s="257">
        <v>0</v>
      </c>
      <c r="M139" s="817">
        <v>441</v>
      </c>
    </row>
    <row r="140" spans="2:13">
      <c r="B140" s="483" t="s">
        <v>75</v>
      </c>
      <c r="C140" s="269">
        <v>0</v>
      </c>
      <c r="D140" s="257">
        <v>0</v>
      </c>
      <c r="E140" s="257">
        <v>0</v>
      </c>
      <c r="F140" s="257">
        <v>0</v>
      </c>
      <c r="G140" s="257">
        <v>0</v>
      </c>
      <c r="H140" s="227">
        <v>0</v>
      </c>
      <c r="I140" s="257">
        <v>0</v>
      </c>
      <c r="J140" s="257">
        <v>0</v>
      </c>
      <c r="K140" s="257">
        <v>0</v>
      </c>
      <c r="L140" s="257">
        <v>0</v>
      </c>
      <c r="M140" s="817">
        <v>0</v>
      </c>
    </row>
    <row r="141" spans="2:13">
      <c r="B141" s="483" t="s">
        <v>710</v>
      </c>
      <c r="C141" s="269">
        <v>0</v>
      </c>
      <c r="D141" s="257">
        <v>0</v>
      </c>
      <c r="E141" s="257">
        <v>0</v>
      </c>
      <c r="F141" s="257">
        <v>0</v>
      </c>
      <c r="G141" s="257">
        <v>0</v>
      </c>
      <c r="H141" s="227">
        <v>0</v>
      </c>
      <c r="I141" s="257">
        <v>2</v>
      </c>
      <c r="J141" s="257">
        <v>0</v>
      </c>
      <c r="K141" s="257">
        <v>0</v>
      </c>
      <c r="L141" s="257">
        <v>0</v>
      </c>
      <c r="M141" s="817">
        <v>2</v>
      </c>
    </row>
    <row r="142" spans="2:13">
      <c r="B142" s="483" t="s">
        <v>88</v>
      </c>
      <c r="C142" s="269">
        <v>0</v>
      </c>
      <c r="D142" s="257">
        <v>0</v>
      </c>
      <c r="E142" s="257">
        <v>0</v>
      </c>
      <c r="F142" s="257">
        <v>0</v>
      </c>
      <c r="G142" s="257">
        <v>0</v>
      </c>
      <c r="H142" s="227">
        <v>0</v>
      </c>
      <c r="I142" s="257">
        <v>102</v>
      </c>
      <c r="J142" s="257">
        <v>0</v>
      </c>
      <c r="K142" s="257">
        <v>0</v>
      </c>
      <c r="L142" s="257">
        <v>0</v>
      </c>
      <c r="M142" s="817">
        <v>102</v>
      </c>
    </row>
    <row r="143" spans="2:13">
      <c r="B143" s="483" t="s">
        <v>20</v>
      </c>
      <c r="C143" s="269">
        <v>0</v>
      </c>
      <c r="D143" s="257">
        <v>0</v>
      </c>
      <c r="E143" s="257">
        <v>0</v>
      </c>
      <c r="F143" s="257">
        <v>0</v>
      </c>
      <c r="G143" s="257">
        <v>0</v>
      </c>
      <c r="H143" s="227">
        <v>3</v>
      </c>
      <c r="I143" s="257">
        <v>128</v>
      </c>
      <c r="J143" s="257">
        <v>0</v>
      </c>
      <c r="K143" s="257">
        <v>0</v>
      </c>
      <c r="L143" s="257">
        <v>0</v>
      </c>
      <c r="M143" s="817">
        <v>131</v>
      </c>
    </row>
    <row r="144" spans="2:13">
      <c r="B144" s="483" t="s">
        <v>28</v>
      </c>
      <c r="C144" s="269">
        <v>0</v>
      </c>
      <c r="D144" s="257">
        <v>0</v>
      </c>
      <c r="E144" s="257">
        <v>0</v>
      </c>
      <c r="F144" s="257">
        <v>0</v>
      </c>
      <c r="G144" s="257">
        <v>0</v>
      </c>
      <c r="H144" s="227">
        <v>0</v>
      </c>
      <c r="I144" s="257">
        <v>0</v>
      </c>
      <c r="J144" s="257">
        <v>0</v>
      </c>
      <c r="K144" s="257">
        <v>142</v>
      </c>
      <c r="L144" s="257">
        <v>0</v>
      </c>
      <c r="M144" s="817">
        <v>142</v>
      </c>
    </row>
    <row r="145" spans="2:13">
      <c r="B145" s="483" t="s">
        <v>711</v>
      </c>
      <c r="C145" s="269">
        <v>0</v>
      </c>
      <c r="D145" s="257">
        <v>0</v>
      </c>
      <c r="E145" s="257">
        <v>0</v>
      </c>
      <c r="F145" s="257">
        <v>0</v>
      </c>
      <c r="G145" s="257">
        <v>0</v>
      </c>
      <c r="H145" s="227">
        <v>0</v>
      </c>
      <c r="I145" s="257">
        <v>0</v>
      </c>
      <c r="J145" s="257">
        <v>0</v>
      </c>
      <c r="K145" s="257">
        <v>0</v>
      </c>
      <c r="L145" s="257">
        <v>0</v>
      </c>
      <c r="M145" s="817">
        <v>0</v>
      </c>
    </row>
    <row r="146" spans="2:13">
      <c r="B146" s="144" t="s">
        <v>712</v>
      </c>
      <c r="C146" s="271">
        <v>0</v>
      </c>
      <c r="D146" s="146">
        <v>0</v>
      </c>
      <c r="E146" s="146">
        <v>0</v>
      </c>
      <c r="F146" s="146">
        <v>0</v>
      </c>
      <c r="G146" s="146">
        <v>0</v>
      </c>
      <c r="H146" s="222">
        <v>0</v>
      </c>
      <c r="I146" s="146">
        <v>0</v>
      </c>
      <c r="J146" s="146">
        <v>0</v>
      </c>
      <c r="K146" s="146">
        <v>0</v>
      </c>
      <c r="L146" s="146">
        <v>0</v>
      </c>
      <c r="M146" s="407">
        <v>0</v>
      </c>
    </row>
    <row r="147" spans="2:13" ht="14.25" thickBot="1">
      <c r="B147" s="494" t="s">
        <v>713</v>
      </c>
      <c r="C147" s="410">
        <v>124</v>
      </c>
      <c r="D147" s="411">
        <v>31</v>
      </c>
      <c r="E147" s="411">
        <v>6</v>
      </c>
      <c r="F147" s="411">
        <v>50</v>
      </c>
      <c r="G147" s="411">
        <v>5</v>
      </c>
      <c r="H147" s="413">
        <v>4</v>
      </c>
      <c r="I147" s="411">
        <v>0</v>
      </c>
      <c r="J147" s="411">
        <v>1</v>
      </c>
      <c r="K147" s="411">
        <v>0</v>
      </c>
      <c r="L147" s="411">
        <v>2</v>
      </c>
      <c r="M147" s="412">
        <v>223</v>
      </c>
    </row>
    <row r="148" spans="2:13" ht="14.25" thickBot="1">
      <c r="B148" s="497" t="s">
        <v>13</v>
      </c>
      <c r="C148" s="680">
        <v>26816</v>
      </c>
      <c r="D148" s="681">
        <v>39538</v>
      </c>
      <c r="E148" s="681">
        <v>38032</v>
      </c>
      <c r="F148" s="681">
        <v>22651</v>
      </c>
      <c r="G148" s="681">
        <v>45804</v>
      </c>
      <c r="H148" s="182">
        <v>14537</v>
      </c>
      <c r="I148" s="681">
        <v>775</v>
      </c>
      <c r="J148" s="681">
        <v>1911</v>
      </c>
      <c r="K148" s="681">
        <v>143</v>
      </c>
      <c r="L148" s="681">
        <v>60</v>
      </c>
      <c r="M148" s="682">
        <v>190267</v>
      </c>
    </row>
    <row r="150" spans="2:13" s="419" customFormat="1" ht="18" customHeight="1">
      <c r="B150" s="1501" t="s">
        <v>957</v>
      </c>
      <c r="C150" s="1501"/>
      <c r="D150" s="1501"/>
      <c r="E150" s="1501"/>
      <c r="F150" s="1501"/>
      <c r="G150" s="1501"/>
      <c r="H150" s="1501"/>
      <c r="I150" s="1501"/>
      <c r="J150" s="1501"/>
      <c r="K150" s="1501"/>
      <c r="L150" s="1501"/>
      <c r="M150" s="1501"/>
    </row>
    <row r="152" spans="2:13" ht="14.25" thickBot="1">
      <c r="B152" s="5"/>
      <c r="C152" s="5"/>
      <c r="D152" s="5"/>
      <c r="E152" s="5"/>
      <c r="F152" s="5"/>
      <c r="G152" s="401"/>
      <c r="H152" s="5"/>
      <c r="I152" s="5"/>
      <c r="J152" s="5"/>
      <c r="K152" s="5"/>
      <c r="L152" s="207"/>
      <c r="M152" s="813" t="s">
        <v>958</v>
      </c>
    </row>
    <row r="153" spans="2:13">
      <c r="B153" s="402" t="s">
        <v>945</v>
      </c>
      <c r="C153" s="1276" t="s">
        <v>946</v>
      </c>
      <c r="D153" s="1502" t="s">
        <v>947</v>
      </c>
      <c r="E153" s="1502" t="s">
        <v>948</v>
      </c>
      <c r="F153" s="1502" t="s">
        <v>949</v>
      </c>
      <c r="G153" s="1503" t="s">
        <v>950</v>
      </c>
      <c r="H153" s="1502" t="s">
        <v>951</v>
      </c>
      <c r="I153" s="1502" t="s">
        <v>952</v>
      </c>
      <c r="J153" s="1502" t="s">
        <v>953</v>
      </c>
      <c r="K153" s="1502" t="s">
        <v>954</v>
      </c>
      <c r="L153" s="1416" t="s">
        <v>820</v>
      </c>
      <c r="M153" s="1392" t="s">
        <v>955</v>
      </c>
    </row>
    <row r="154" spans="2:13" ht="14.25" thickBot="1">
      <c r="B154" s="679" t="s">
        <v>956</v>
      </c>
      <c r="C154" s="1277"/>
      <c r="D154" s="1414"/>
      <c r="E154" s="1414"/>
      <c r="F154" s="1414"/>
      <c r="G154" s="1504"/>
      <c r="H154" s="1414"/>
      <c r="I154" s="1414"/>
      <c r="J154" s="1414"/>
      <c r="K154" s="1414"/>
      <c r="L154" s="1279"/>
      <c r="M154" s="1393"/>
    </row>
    <row r="155" spans="2:13">
      <c r="B155" s="477" t="s">
        <v>64</v>
      </c>
      <c r="C155" s="814">
        <v>0</v>
      </c>
      <c r="D155" s="815">
        <v>0</v>
      </c>
      <c r="E155" s="815">
        <v>0</v>
      </c>
      <c r="F155" s="815">
        <v>0</v>
      </c>
      <c r="G155" s="815">
        <v>0</v>
      </c>
      <c r="H155" s="684">
        <v>0</v>
      </c>
      <c r="I155" s="815">
        <v>0</v>
      </c>
      <c r="J155" s="815">
        <v>357.27600000000001</v>
      </c>
      <c r="K155" s="815">
        <v>0</v>
      </c>
      <c r="L155" s="815">
        <v>0</v>
      </c>
      <c r="M155" s="816">
        <v>357.27600000000001</v>
      </c>
    </row>
    <row r="156" spans="2:13">
      <c r="B156" s="483" t="s">
        <v>19</v>
      </c>
      <c r="C156" s="269">
        <v>0</v>
      </c>
      <c r="D156" s="257">
        <v>0</v>
      </c>
      <c r="E156" s="257">
        <v>0</v>
      </c>
      <c r="F156" s="257">
        <v>0</v>
      </c>
      <c r="G156" s="257">
        <v>0</v>
      </c>
      <c r="H156" s="227">
        <v>0</v>
      </c>
      <c r="I156" s="257">
        <v>0</v>
      </c>
      <c r="J156" s="257">
        <v>5141.8869999999997</v>
      </c>
      <c r="K156" s="257">
        <v>0</v>
      </c>
      <c r="L156" s="257">
        <v>0</v>
      </c>
      <c r="M156" s="817">
        <v>5141.8869999999997</v>
      </c>
    </row>
    <row r="157" spans="2:13">
      <c r="B157" s="483" t="s">
        <v>84</v>
      </c>
      <c r="C157" s="269">
        <v>0</v>
      </c>
      <c r="D157" s="257">
        <v>0</v>
      </c>
      <c r="E157" s="257">
        <v>0</v>
      </c>
      <c r="F157" s="257">
        <v>0</v>
      </c>
      <c r="G157" s="257">
        <v>0</v>
      </c>
      <c r="H157" s="227">
        <v>0</v>
      </c>
      <c r="I157" s="257">
        <v>0</v>
      </c>
      <c r="J157" s="257">
        <v>245.21600000000001</v>
      </c>
      <c r="K157" s="257">
        <v>0</v>
      </c>
      <c r="L157" s="257">
        <v>0</v>
      </c>
      <c r="M157" s="817">
        <v>245.21600000000001</v>
      </c>
    </row>
    <row r="158" spans="2:13">
      <c r="B158" s="483" t="s">
        <v>65</v>
      </c>
      <c r="C158" s="269">
        <v>0</v>
      </c>
      <c r="D158" s="257">
        <v>0</v>
      </c>
      <c r="E158" s="257">
        <v>0</v>
      </c>
      <c r="F158" s="257">
        <v>0</v>
      </c>
      <c r="G158" s="257">
        <v>0</v>
      </c>
      <c r="H158" s="227">
        <v>0</v>
      </c>
      <c r="I158" s="257">
        <v>0</v>
      </c>
      <c r="J158" s="257">
        <v>69.733999999999995</v>
      </c>
      <c r="K158" s="257">
        <v>0</v>
      </c>
      <c r="L158" s="257">
        <v>0</v>
      </c>
      <c r="M158" s="817">
        <v>69.733999999999995</v>
      </c>
    </row>
    <row r="159" spans="2:13">
      <c r="B159" s="483" t="s">
        <v>66</v>
      </c>
      <c r="C159" s="269">
        <v>0</v>
      </c>
      <c r="D159" s="257">
        <v>0</v>
      </c>
      <c r="E159" s="257">
        <v>0</v>
      </c>
      <c r="F159" s="257">
        <v>0</v>
      </c>
      <c r="G159" s="257">
        <v>0</v>
      </c>
      <c r="H159" s="227">
        <v>0</v>
      </c>
      <c r="I159" s="257">
        <v>0</v>
      </c>
      <c r="J159" s="257">
        <v>1006.462</v>
      </c>
      <c r="K159" s="257">
        <v>0</v>
      </c>
      <c r="L159" s="257">
        <v>0</v>
      </c>
      <c r="M159" s="817">
        <v>1006.462</v>
      </c>
    </row>
    <row r="160" spans="2:13">
      <c r="B160" s="483" t="s">
        <v>33</v>
      </c>
      <c r="C160" s="269">
        <v>0</v>
      </c>
      <c r="D160" s="257">
        <v>0</v>
      </c>
      <c r="E160" s="257">
        <v>0</v>
      </c>
      <c r="F160" s="257">
        <v>0</v>
      </c>
      <c r="G160" s="257">
        <v>0</v>
      </c>
      <c r="H160" s="227">
        <v>0</v>
      </c>
      <c r="I160" s="257">
        <v>0</v>
      </c>
      <c r="J160" s="257">
        <v>1737.9690000000001</v>
      </c>
      <c r="K160" s="257">
        <v>0</v>
      </c>
      <c r="L160" s="257">
        <v>0</v>
      </c>
      <c r="M160" s="817">
        <v>1737.9690000000001</v>
      </c>
    </row>
    <row r="161" spans="2:13">
      <c r="B161" s="483" t="s">
        <v>34</v>
      </c>
      <c r="C161" s="269">
        <v>0</v>
      </c>
      <c r="D161" s="257">
        <v>0</v>
      </c>
      <c r="E161" s="257">
        <v>0</v>
      </c>
      <c r="F161" s="257">
        <v>0</v>
      </c>
      <c r="G161" s="257">
        <v>0</v>
      </c>
      <c r="H161" s="227">
        <v>0</v>
      </c>
      <c r="I161" s="257">
        <v>0</v>
      </c>
      <c r="J161" s="257">
        <v>1473.271</v>
      </c>
      <c r="K161" s="257">
        <v>0</v>
      </c>
      <c r="L161" s="257">
        <v>0</v>
      </c>
      <c r="M161" s="817">
        <v>1473.271</v>
      </c>
    </row>
    <row r="162" spans="2:13">
      <c r="B162" s="483" t="s">
        <v>707</v>
      </c>
      <c r="C162" s="269">
        <v>0</v>
      </c>
      <c r="D162" s="257">
        <v>0</v>
      </c>
      <c r="E162" s="257">
        <v>0</v>
      </c>
      <c r="F162" s="257">
        <v>0</v>
      </c>
      <c r="G162" s="257">
        <v>0</v>
      </c>
      <c r="H162" s="227">
        <v>0</v>
      </c>
      <c r="I162" s="257">
        <v>0</v>
      </c>
      <c r="J162" s="257">
        <v>245.465</v>
      </c>
      <c r="K162" s="257">
        <v>0</v>
      </c>
      <c r="L162" s="257">
        <v>0</v>
      </c>
      <c r="M162" s="817">
        <v>245.465</v>
      </c>
    </row>
    <row r="163" spans="2:13">
      <c r="B163" s="483" t="s">
        <v>67</v>
      </c>
      <c r="C163" s="269">
        <v>548.43499999999995</v>
      </c>
      <c r="D163" s="257">
        <v>12230.829</v>
      </c>
      <c r="E163" s="257">
        <v>0</v>
      </c>
      <c r="F163" s="257">
        <v>0</v>
      </c>
      <c r="G163" s="257">
        <v>0</v>
      </c>
      <c r="H163" s="227">
        <v>0</v>
      </c>
      <c r="I163" s="257">
        <v>0</v>
      </c>
      <c r="J163" s="257">
        <v>13.417999999999999</v>
      </c>
      <c r="K163" s="257">
        <v>0</v>
      </c>
      <c r="L163" s="257">
        <v>0</v>
      </c>
      <c r="M163" s="817">
        <v>12792.682000000001</v>
      </c>
    </row>
    <row r="164" spans="2:13">
      <c r="B164" s="483" t="s">
        <v>35</v>
      </c>
      <c r="C164" s="269">
        <v>0</v>
      </c>
      <c r="D164" s="257">
        <v>0</v>
      </c>
      <c r="E164" s="257">
        <v>0</v>
      </c>
      <c r="F164" s="257">
        <v>0</v>
      </c>
      <c r="G164" s="257">
        <v>0</v>
      </c>
      <c r="H164" s="227">
        <v>0</v>
      </c>
      <c r="I164" s="257">
        <v>0</v>
      </c>
      <c r="J164" s="257">
        <v>4617.0039999999999</v>
      </c>
      <c r="K164" s="257">
        <v>0</v>
      </c>
      <c r="L164" s="257">
        <v>0</v>
      </c>
      <c r="M164" s="817">
        <v>4617.0039999999999</v>
      </c>
    </row>
    <row r="165" spans="2:13">
      <c r="B165" s="483" t="s">
        <v>36</v>
      </c>
      <c r="C165" s="269">
        <v>1800.12</v>
      </c>
      <c r="D165" s="257">
        <v>0</v>
      </c>
      <c r="E165" s="257">
        <v>0</v>
      </c>
      <c r="F165" s="257">
        <v>0</v>
      </c>
      <c r="G165" s="257">
        <v>0</v>
      </c>
      <c r="H165" s="227">
        <v>0</v>
      </c>
      <c r="I165" s="257">
        <v>0</v>
      </c>
      <c r="J165" s="257">
        <v>16.905000000000001</v>
      </c>
      <c r="K165" s="257">
        <v>0</v>
      </c>
      <c r="L165" s="257">
        <v>0</v>
      </c>
      <c r="M165" s="817">
        <v>1817.0250000000001</v>
      </c>
    </row>
    <row r="166" spans="2:13">
      <c r="B166" s="483" t="s">
        <v>37</v>
      </c>
      <c r="C166" s="269">
        <v>0</v>
      </c>
      <c r="D166" s="257">
        <v>629.18700000000001</v>
      </c>
      <c r="E166" s="257">
        <v>0</v>
      </c>
      <c r="F166" s="257">
        <v>0</v>
      </c>
      <c r="G166" s="257">
        <v>0</v>
      </c>
      <c r="H166" s="227">
        <v>0</v>
      </c>
      <c r="I166" s="257">
        <v>0</v>
      </c>
      <c r="J166" s="257">
        <v>0</v>
      </c>
      <c r="K166" s="257">
        <v>0</v>
      </c>
      <c r="L166" s="257">
        <v>0</v>
      </c>
      <c r="M166" s="817">
        <v>629.18700000000001</v>
      </c>
    </row>
    <row r="167" spans="2:13">
      <c r="B167" s="483" t="s">
        <v>708</v>
      </c>
      <c r="C167" s="269">
        <v>0</v>
      </c>
      <c r="D167" s="257">
        <v>120.648</v>
      </c>
      <c r="E167" s="257">
        <v>0</v>
      </c>
      <c r="F167" s="257">
        <v>0</v>
      </c>
      <c r="G167" s="257">
        <v>0</v>
      </c>
      <c r="H167" s="227">
        <v>0</v>
      </c>
      <c r="I167" s="257">
        <v>0</v>
      </c>
      <c r="J167" s="257">
        <v>0</v>
      </c>
      <c r="K167" s="257">
        <v>0</v>
      </c>
      <c r="L167" s="257">
        <v>0</v>
      </c>
      <c r="M167" s="817">
        <v>120.648</v>
      </c>
    </row>
    <row r="168" spans="2:13">
      <c r="B168" s="483" t="s">
        <v>709</v>
      </c>
      <c r="C168" s="269">
        <v>0</v>
      </c>
      <c r="D168" s="257">
        <v>746.36300000000006</v>
      </c>
      <c r="E168" s="257">
        <v>0</v>
      </c>
      <c r="F168" s="257">
        <v>0</v>
      </c>
      <c r="G168" s="257">
        <v>0</v>
      </c>
      <c r="H168" s="227">
        <v>0</v>
      </c>
      <c r="I168" s="257">
        <v>0</v>
      </c>
      <c r="J168" s="257">
        <v>0</v>
      </c>
      <c r="K168" s="257">
        <v>0</v>
      </c>
      <c r="L168" s="257">
        <v>0</v>
      </c>
      <c r="M168" s="817">
        <v>746.36300000000006</v>
      </c>
    </row>
    <row r="169" spans="2:13">
      <c r="B169" s="483" t="s">
        <v>38</v>
      </c>
      <c r="C169" s="269">
        <v>0</v>
      </c>
      <c r="D169" s="257">
        <v>2794.808</v>
      </c>
      <c r="E169" s="257">
        <v>0</v>
      </c>
      <c r="F169" s="257">
        <v>0</v>
      </c>
      <c r="G169" s="257">
        <v>0</v>
      </c>
      <c r="H169" s="227">
        <v>0</v>
      </c>
      <c r="I169" s="257">
        <v>0</v>
      </c>
      <c r="J169" s="257">
        <v>0</v>
      </c>
      <c r="K169" s="257">
        <v>0</v>
      </c>
      <c r="L169" s="257">
        <v>0</v>
      </c>
      <c r="M169" s="817">
        <v>2794.808</v>
      </c>
    </row>
    <row r="170" spans="2:13">
      <c r="B170" s="483" t="s">
        <v>6</v>
      </c>
      <c r="C170" s="269">
        <v>252459.27499999999</v>
      </c>
      <c r="D170" s="257">
        <v>66103.894</v>
      </c>
      <c r="E170" s="257">
        <v>2462.2260000000001</v>
      </c>
      <c r="F170" s="257">
        <v>254.583</v>
      </c>
      <c r="G170" s="257">
        <v>15004.933000000001</v>
      </c>
      <c r="H170" s="227">
        <v>142.53700000000001</v>
      </c>
      <c r="I170" s="257">
        <v>0</v>
      </c>
      <c r="J170" s="257">
        <v>1363.366</v>
      </c>
      <c r="K170" s="257">
        <v>0</v>
      </c>
      <c r="L170" s="257">
        <v>0</v>
      </c>
      <c r="M170" s="817">
        <v>337790.81400000001</v>
      </c>
    </row>
    <row r="171" spans="2:13">
      <c r="B171" s="483" t="s">
        <v>68</v>
      </c>
      <c r="C171" s="269">
        <v>15922.556</v>
      </c>
      <c r="D171" s="257">
        <v>340581.30699999997</v>
      </c>
      <c r="E171" s="257">
        <v>3154.3719999999998</v>
      </c>
      <c r="F171" s="257">
        <v>68.59</v>
      </c>
      <c r="G171" s="257">
        <v>18056.942999999999</v>
      </c>
      <c r="H171" s="227">
        <v>0</v>
      </c>
      <c r="I171" s="257">
        <v>0</v>
      </c>
      <c r="J171" s="257">
        <v>1615.4639999999999</v>
      </c>
      <c r="K171" s="257">
        <v>0</v>
      </c>
      <c r="L171" s="257">
        <v>0</v>
      </c>
      <c r="M171" s="817">
        <v>379399.23200000002</v>
      </c>
    </row>
    <row r="172" spans="2:13">
      <c r="B172" s="483" t="s">
        <v>69</v>
      </c>
      <c r="C172" s="269">
        <v>152.77799999999999</v>
      </c>
      <c r="D172" s="257">
        <v>4256.5020000000004</v>
      </c>
      <c r="E172" s="257">
        <v>0</v>
      </c>
      <c r="F172" s="257">
        <v>0</v>
      </c>
      <c r="G172" s="257">
        <v>0</v>
      </c>
      <c r="H172" s="227">
        <v>0</v>
      </c>
      <c r="I172" s="257">
        <v>0</v>
      </c>
      <c r="J172" s="257">
        <v>0</v>
      </c>
      <c r="K172" s="257">
        <v>0</v>
      </c>
      <c r="L172" s="257">
        <v>0</v>
      </c>
      <c r="M172" s="817">
        <v>4409.28</v>
      </c>
    </row>
    <row r="173" spans="2:13">
      <c r="B173" s="483" t="s">
        <v>7</v>
      </c>
      <c r="C173" s="269">
        <v>7925.5889999999999</v>
      </c>
      <c r="D173" s="257">
        <v>0</v>
      </c>
      <c r="E173" s="257">
        <v>0</v>
      </c>
      <c r="F173" s="257">
        <v>0</v>
      </c>
      <c r="G173" s="257">
        <v>0</v>
      </c>
      <c r="H173" s="227">
        <v>0</v>
      </c>
      <c r="I173" s="257">
        <v>0</v>
      </c>
      <c r="J173" s="257">
        <v>0</v>
      </c>
      <c r="K173" s="257">
        <v>0</v>
      </c>
      <c r="L173" s="257">
        <v>0</v>
      </c>
      <c r="M173" s="817">
        <v>7925.5889999999999</v>
      </c>
    </row>
    <row r="174" spans="2:13">
      <c r="B174" s="483" t="s">
        <v>39</v>
      </c>
      <c r="C174" s="269">
        <v>2836.4380000000001</v>
      </c>
      <c r="D174" s="257">
        <v>0</v>
      </c>
      <c r="E174" s="257">
        <v>0</v>
      </c>
      <c r="F174" s="257">
        <v>0</v>
      </c>
      <c r="G174" s="257">
        <v>0</v>
      </c>
      <c r="H174" s="227">
        <v>0</v>
      </c>
      <c r="I174" s="257">
        <v>0</v>
      </c>
      <c r="J174" s="257">
        <v>0</v>
      </c>
      <c r="K174" s="257">
        <v>0</v>
      </c>
      <c r="L174" s="257">
        <v>0</v>
      </c>
      <c r="M174" s="817">
        <v>2836.4380000000001</v>
      </c>
    </row>
    <row r="175" spans="2:13">
      <c r="B175" s="483" t="s">
        <v>0</v>
      </c>
      <c r="C175" s="269">
        <v>0</v>
      </c>
      <c r="D175" s="257">
        <v>0</v>
      </c>
      <c r="E175" s="257">
        <v>0</v>
      </c>
      <c r="F175" s="257">
        <v>7690.8459999999995</v>
      </c>
      <c r="G175" s="257">
        <v>0</v>
      </c>
      <c r="H175" s="227">
        <v>0</v>
      </c>
      <c r="I175" s="257">
        <v>0</v>
      </c>
      <c r="J175" s="257">
        <v>0</v>
      </c>
      <c r="K175" s="257">
        <v>0</v>
      </c>
      <c r="L175" s="257">
        <v>0</v>
      </c>
      <c r="M175" s="817">
        <v>7690.8459999999995</v>
      </c>
    </row>
    <row r="176" spans="2:13">
      <c r="B176" s="483" t="s">
        <v>21</v>
      </c>
      <c r="C176" s="269">
        <v>0</v>
      </c>
      <c r="D176" s="257">
        <v>0</v>
      </c>
      <c r="E176" s="257">
        <v>0</v>
      </c>
      <c r="F176" s="257">
        <v>8197.67</v>
      </c>
      <c r="G176" s="257">
        <v>0</v>
      </c>
      <c r="H176" s="227">
        <v>0</v>
      </c>
      <c r="I176" s="257">
        <v>0</v>
      </c>
      <c r="J176" s="257">
        <v>0</v>
      </c>
      <c r="K176" s="257">
        <v>0</v>
      </c>
      <c r="L176" s="257">
        <v>0</v>
      </c>
      <c r="M176" s="817">
        <v>8197.67</v>
      </c>
    </row>
    <row r="177" spans="2:13">
      <c r="B177" s="483" t="s">
        <v>22</v>
      </c>
      <c r="C177" s="269">
        <v>0</v>
      </c>
      <c r="D177" s="257">
        <v>0</v>
      </c>
      <c r="E177" s="257">
        <v>0</v>
      </c>
      <c r="F177" s="257">
        <v>1768.444</v>
      </c>
      <c r="G177" s="257">
        <v>0</v>
      </c>
      <c r="H177" s="227">
        <v>0</v>
      </c>
      <c r="I177" s="257">
        <v>0</v>
      </c>
      <c r="J177" s="257">
        <v>0</v>
      </c>
      <c r="K177" s="257">
        <v>0</v>
      </c>
      <c r="L177" s="257">
        <v>0</v>
      </c>
      <c r="M177" s="817">
        <v>1768.444</v>
      </c>
    </row>
    <row r="178" spans="2:13">
      <c r="B178" s="483" t="s">
        <v>8</v>
      </c>
      <c r="C178" s="269">
        <v>0</v>
      </c>
      <c r="D178" s="257">
        <v>0</v>
      </c>
      <c r="E178" s="257">
        <v>46.094000000000001</v>
      </c>
      <c r="F178" s="257">
        <v>0</v>
      </c>
      <c r="G178" s="257">
        <v>107263.21400000001</v>
      </c>
      <c r="H178" s="227">
        <v>0</v>
      </c>
      <c r="I178" s="257">
        <v>0</v>
      </c>
      <c r="J178" s="257">
        <v>0</v>
      </c>
      <c r="K178" s="257">
        <v>0</v>
      </c>
      <c r="L178" s="257">
        <v>0</v>
      </c>
      <c r="M178" s="817">
        <v>107309.308</v>
      </c>
    </row>
    <row r="179" spans="2:13">
      <c r="B179" s="483" t="s">
        <v>85</v>
      </c>
      <c r="C179" s="269">
        <v>0</v>
      </c>
      <c r="D179" s="257">
        <v>0</v>
      </c>
      <c r="E179" s="257">
        <v>0</v>
      </c>
      <c r="F179" s="257">
        <v>0</v>
      </c>
      <c r="G179" s="257">
        <v>3400.0309999999999</v>
      </c>
      <c r="H179" s="227">
        <v>0</v>
      </c>
      <c r="I179" s="257">
        <v>0</v>
      </c>
      <c r="J179" s="257">
        <v>0</v>
      </c>
      <c r="K179" s="257">
        <v>0</v>
      </c>
      <c r="L179" s="257">
        <v>0</v>
      </c>
      <c r="M179" s="817">
        <v>3400.0309999999999</v>
      </c>
    </row>
    <row r="180" spans="2:13">
      <c r="B180" s="483" t="s">
        <v>14</v>
      </c>
      <c r="C180" s="269">
        <v>3850.527</v>
      </c>
      <c r="D180" s="257">
        <v>21.614000000000001</v>
      </c>
      <c r="E180" s="257">
        <v>5674.5259999999998</v>
      </c>
      <c r="F180" s="257">
        <v>7528.9</v>
      </c>
      <c r="G180" s="257">
        <v>456403.91200000001</v>
      </c>
      <c r="H180" s="227">
        <v>53.271999999999998</v>
      </c>
      <c r="I180" s="257">
        <v>0</v>
      </c>
      <c r="J180" s="257">
        <v>0</v>
      </c>
      <c r="K180" s="257">
        <v>0</v>
      </c>
      <c r="L180" s="257">
        <v>28.209</v>
      </c>
      <c r="M180" s="817">
        <v>473560.96</v>
      </c>
    </row>
    <row r="181" spans="2:13">
      <c r="B181" s="483" t="s">
        <v>70</v>
      </c>
      <c r="C181" s="269">
        <v>0</v>
      </c>
      <c r="D181" s="257">
        <v>0</v>
      </c>
      <c r="E181" s="257">
        <v>0</v>
      </c>
      <c r="F181" s="257">
        <v>0</v>
      </c>
      <c r="G181" s="257">
        <v>596.255</v>
      </c>
      <c r="H181" s="227">
        <v>0</v>
      </c>
      <c r="I181" s="257">
        <v>0</v>
      </c>
      <c r="J181" s="257">
        <v>0</v>
      </c>
      <c r="K181" s="257">
        <v>0</v>
      </c>
      <c r="L181" s="257">
        <v>0</v>
      </c>
      <c r="M181" s="817">
        <v>596.255</v>
      </c>
    </row>
    <row r="182" spans="2:13">
      <c r="B182" s="483" t="s">
        <v>15</v>
      </c>
      <c r="C182" s="269">
        <v>0</v>
      </c>
      <c r="D182" s="257">
        <v>56.786999999999999</v>
      </c>
      <c r="E182" s="257">
        <v>0</v>
      </c>
      <c r="F182" s="257">
        <v>29.050999999999998</v>
      </c>
      <c r="G182" s="257">
        <v>29415.302</v>
      </c>
      <c r="H182" s="227">
        <v>0</v>
      </c>
      <c r="I182" s="257">
        <v>0</v>
      </c>
      <c r="J182" s="257">
        <v>0</v>
      </c>
      <c r="K182" s="257">
        <v>0</v>
      </c>
      <c r="L182" s="257">
        <v>0</v>
      </c>
      <c r="M182" s="817">
        <v>29501.14</v>
      </c>
    </row>
    <row r="183" spans="2:13">
      <c r="B183" s="483" t="s">
        <v>23</v>
      </c>
      <c r="C183" s="269">
        <v>0</v>
      </c>
      <c r="D183" s="257">
        <v>0</v>
      </c>
      <c r="E183" s="257">
        <v>0</v>
      </c>
      <c r="F183" s="257">
        <v>1434.8969999999999</v>
      </c>
      <c r="G183" s="257">
        <v>0</v>
      </c>
      <c r="H183" s="227">
        <v>0</v>
      </c>
      <c r="I183" s="257">
        <v>0</v>
      </c>
      <c r="J183" s="257">
        <v>0</v>
      </c>
      <c r="K183" s="257">
        <v>0</v>
      </c>
      <c r="L183" s="257">
        <v>0</v>
      </c>
      <c r="M183" s="817">
        <v>1434.8969999999999</v>
      </c>
    </row>
    <row r="184" spans="2:13">
      <c r="B184" s="483" t="s">
        <v>9</v>
      </c>
      <c r="C184" s="269">
        <v>352.12700000000001</v>
      </c>
      <c r="D184" s="257">
        <v>937.60400000000004</v>
      </c>
      <c r="E184" s="257">
        <v>9874.32</v>
      </c>
      <c r="F184" s="257">
        <v>132207.22500000001</v>
      </c>
      <c r="G184" s="257">
        <v>96.957999999999998</v>
      </c>
      <c r="H184" s="227">
        <v>157.04499999999999</v>
      </c>
      <c r="I184" s="257">
        <v>0</v>
      </c>
      <c r="J184" s="257">
        <v>0</v>
      </c>
      <c r="K184" s="257">
        <v>0</v>
      </c>
      <c r="L184" s="257">
        <v>0</v>
      </c>
      <c r="M184" s="817">
        <v>143625.27900000001</v>
      </c>
    </row>
    <row r="185" spans="2:13">
      <c r="B185" s="483" t="s">
        <v>40</v>
      </c>
      <c r="C185" s="269">
        <v>0</v>
      </c>
      <c r="D185" s="257">
        <v>0</v>
      </c>
      <c r="E185" s="257">
        <v>0</v>
      </c>
      <c r="F185" s="257">
        <v>88.266000000000005</v>
      </c>
      <c r="G185" s="257">
        <v>0</v>
      </c>
      <c r="H185" s="227">
        <v>0</v>
      </c>
      <c r="I185" s="257">
        <v>0</v>
      </c>
      <c r="J185" s="257">
        <v>0</v>
      </c>
      <c r="K185" s="257">
        <v>0</v>
      </c>
      <c r="L185" s="257">
        <v>0</v>
      </c>
      <c r="M185" s="817">
        <v>88.266000000000005</v>
      </c>
    </row>
    <row r="186" spans="2:13">
      <c r="B186" s="483" t="s">
        <v>10</v>
      </c>
      <c r="C186" s="269">
        <v>683.33500000000004</v>
      </c>
      <c r="D186" s="257">
        <v>1670.7919999999999</v>
      </c>
      <c r="E186" s="257">
        <v>355725.01699999999</v>
      </c>
      <c r="F186" s="257">
        <v>41207.546000000002</v>
      </c>
      <c r="G186" s="257">
        <v>724.81</v>
      </c>
      <c r="H186" s="227">
        <v>16235.092000000001</v>
      </c>
      <c r="I186" s="257">
        <v>1120.3340000000001</v>
      </c>
      <c r="J186" s="257">
        <v>0</v>
      </c>
      <c r="K186" s="257">
        <v>0.48599999999999999</v>
      </c>
      <c r="L186" s="257">
        <v>0</v>
      </c>
      <c r="M186" s="817">
        <v>417367.41200000001</v>
      </c>
    </row>
    <row r="187" spans="2:13">
      <c r="B187" s="483" t="s">
        <v>41</v>
      </c>
      <c r="C187" s="269">
        <v>0</v>
      </c>
      <c r="D187" s="257">
        <v>0</v>
      </c>
      <c r="E187" s="257">
        <v>0</v>
      </c>
      <c r="F187" s="257">
        <v>0</v>
      </c>
      <c r="G187" s="257">
        <v>0</v>
      </c>
      <c r="H187" s="227">
        <v>0</v>
      </c>
      <c r="I187" s="257">
        <v>0</v>
      </c>
      <c r="J187" s="257">
        <v>0</v>
      </c>
      <c r="K187" s="257">
        <v>0</v>
      </c>
      <c r="L187" s="257">
        <v>0</v>
      </c>
      <c r="M187" s="817">
        <v>0</v>
      </c>
    </row>
    <row r="188" spans="2:13">
      <c r="B188" s="483" t="s">
        <v>24</v>
      </c>
      <c r="C188" s="269">
        <v>0</v>
      </c>
      <c r="D188" s="257">
        <v>0</v>
      </c>
      <c r="E188" s="257">
        <v>2350.6410000000001</v>
      </c>
      <c r="F188" s="257">
        <v>0</v>
      </c>
      <c r="G188" s="257">
        <v>0</v>
      </c>
      <c r="H188" s="227">
        <v>1.522</v>
      </c>
      <c r="I188" s="257">
        <v>0</v>
      </c>
      <c r="J188" s="257">
        <v>0</v>
      </c>
      <c r="K188" s="257">
        <v>0</v>
      </c>
      <c r="L188" s="257">
        <v>0</v>
      </c>
      <c r="M188" s="817">
        <v>2352.163</v>
      </c>
    </row>
    <row r="189" spans="2:13">
      <c r="B189" s="483" t="s">
        <v>71</v>
      </c>
      <c r="C189" s="269">
        <v>0</v>
      </c>
      <c r="D189" s="257">
        <v>0</v>
      </c>
      <c r="E189" s="257">
        <v>263.101</v>
      </c>
      <c r="F189" s="257">
        <v>0</v>
      </c>
      <c r="G189" s="257">
        <v>0</v>
      </c>
      <c r="H189" s="227">
        <v>0</v>
      </c>
      <c r="I189" s="257">
        <v>0</v>
      </c>
      <c r="J189" s="257">
        <v>0</v>
      </c>
      <c r="K189" s="257">
        <v>0</v>
      </c>
      <c r="L189" s="257">
        <v>0</v>
      </c>
      <c r="M189" s="817">
        <v>263.101</v>
      </c>
    </row>
    <row r="190" spans="2:13">
      <c r="B190" s="483" t="s">
        <v>42</v>
      </c>
      <c r="C190" s="269">
        <v>0</v>
      </c>
      <c r="D190" s="257">
        <v>0</v>
      </c>
      <c r="E190" s="257">
        <v>13719.88</v>
      </c>
      <c r="F190" s="257">
        <v>0</v>
      </c>
      <c r="G190" s="257">
        <v>0</v>
      </c>
      <c r="H190" s="227">
        <v>35.918999999999997</v>
      </c>
      <c r="I190" s="257">
        <v>0</v>
      </c>
      <c r="J190" s="257">
        <v>0</v>
      </c>
      <c r="K190" s="257">
        <v>0</v>
      </c>
      <c r="L190" s="257">
        <v>0</v>
      </c>
      <c r="M190" s="817">
        <v>13755.799000000001</v>
      </c>
    </row>
    <row r="191" spans="2:13">
      <c r="B191" s="483" t="s">
        <v>43</v>
      </c>
      <c r="C191" s="269">
        <v>0</v>
      </c>
      <c r="D191" s="257">
        <v>0</v>
      </c>
      <c r="E191" s="257">
        <v>4623.857</v>
      </c>
      <c r="F191" s="257">
        <v>0</v>
      </c>
      <c r="G191" s="257">
        <v>0</v>
      </c>
      <c r="H191" s="227">
        <v>0</v>
      </c>
      <c r="I191" s="257">
        <v>0</v>
      </c>
      <c r="J191" s="257">
        <v>0</v>
      </c>
      <c r="K191" s="257">
        <v>0</v>
      </c>
      <c r="L191" s="257">
        <v>0</v>
      </c>
      <c r="M191" s="817">
        <v>4623.857</v>
      </c>
    </row>
    <row r="192" spans="2:13">
      <c r="B192" s="483" t="s">
        <v>25</v>
      </c>
      <c r="C192" s="269">
        <v>0</v>
      </c>
      <c r="D192" s="257">
        <v>0</v>
      </c>
      <c r="E192" s="257">
        <v>28996.496999999999</v>
      </c>
      <c r="F192" s="257">
        <v>0</v>
      </c>
      <c r="G192" s="257">
        <v>2.3330000000000002</v>
      </c>
      <c r="H192" s="227">
        <v>11.090999999999999</v>
      </c>
      <c r="I192" s="257">
        <v>0</v>
      </c>
      <c r="J192" s="257">
        <v>0</v>
      </c>
      <c r="K192" s="257">
        <v>0</v>
      </c>
      <c r="L192" s="257">
        <v>0</v>
      </c>
      <c r="M192" s="817">
        <v>29009.920999999998</v>
      </c>
    </row>
    <row r="193" spans="2:13">
      <c r="B193" s="483" t="s">
        <v>86</v>
      </c>
      <c r="C193" s="269">
        <v>0</v>
      </c>
      <c r="D193" s="257">
        <v>0</v>
      </c>
      <c r="E193" s="257">
        <v>782.57899999999995</v>
      </c>
      <c r="F193" s="257">
        <v>0</v>
      </c>
      <c r="G193" s="257">
        <v>0</v>
      </c>
      <c r="H193" s="227">
        <v>15.733000000000001</v>
      </c>
      <c r="I193" s="257">
        <v>0</v>
      </c>
      <c r="J193" s="257">
        <v>0</v>
      </c>
      <c r="K193" s="257">
        <v>0</v>
      </c>
      <c r="L193" s="257">
        <v>0</v>
      </c>
      <c r="M193" s="817">
        <v>798.31200000000001</v>
      </c>
    </row>
    <row r="194" spans="2:13">
      <c r="B194" s="483" t="s">
        <v>11</v>
      </c>
      <c r="C194" s="269">
        <v>0.29799999999999999</v>
      </c>
      <c r="D194" s="257">
        <v>0</v>
      </c>
      <c r="E194" s="257">
        <v>8.4480000000000004</v>
      </c>
      <c r="F194" s="257">
        <v>87.483999999999995</v>
      </c>
      <c r="G194" s="257">
        <v>0</v>
      </c>
      <c r="H194" s="227">
        <v>12200.919</v>
      </c>
      <c r="I194" s="257">
        <v>13.961</v>
      </c>
      <c r="J194" s="257">
        <v>0</v>
      </c>
      <c r="K194" s="257">
        <v>0</v>
      </c>
      <c r="L194" s="257">
        <v>0</v>
      </c>
      <c r="M194" s="817">
        <v>12311.11</v>
      </c>
    </row>
    <row r="195" spans="2:13">
      <c r="B195" s="483" t="s">
        <v>1</v>
      </c>
      <c r="C195" s="269">
        <v>0</v>
      </c>
      <c r="D195" s="257">
        <v>0</v>
      </c>
      <c r="E195" s="257">
        <v>1.9159999999999999</v>
      </c>
      <c r="F195" s="257">
        <v>0</v>
      </c>
      <c r="G195" s="257">
        <v>0</v>
      </c>
      <c r="H195" s="227">
        <v>14361.209000000001</v>
      </c>
      <c r="I195" s="257">
        <v>0</v>
      </c>
      <c r="J195" s="257">
        <v>0</v>
      </c>
      <c r="K195" s="257">
        <v>0</v>
      </c>
      <c r="L195" s="257">
        <v>0</v>
      </c>
      <c r="M195" s="817">
        <v>14363.125</v>
      </c>
    </row>
    <row r="196" spans="2:13">
      <c r="B196" s="483" t="s">
        <v>26</v>
      </c>
      <c r="C196" s="269">
        <v>0</v>
      </c>
      <c r="D196" s="257">
        <v>0</v>
      </c>
      <c r="E196" s="257">
        <v>889.65599999999995</v>
      </c>
      <c r="F196" s="257">
        <v>0</v>
      </c>
      <c r="G196" s="257">
        <v>0</v>
      </c>
      <c r="H196" s="227">
        <v>5620.2489999999998</v>
      </c>
      <c r="I196" s="257">
        <v>0</v>
      </c>
      <c r="J196" s="257">
        <v>0</v>
      </c>
      <c r="K196" s="257">
        <v>0</v>
      </c>
      <c r="L196" s="257">
        <v>0</v>
      </c>
      <c r="M196" s="817">
        <v>6509.9049999999997</v>
      </c>
    </row>
    <row r="197" spans="2:13">
      <c r="B197" s="483" t="s">
        <v>44</v>
      </c>
      <c r="C197" s="269">
        <v>0</v>
      </c>
      <c r="D197" s="257">
        <v>0</v>
      </c>
      <c r="E197" s="257">
        <v>0</v>
      </c>
      <c r="F197" s="257">
        <v>0</v>
      </c>
      <c r="G197" s="257">
        <v>0</v>
      </c>
      <c r="H197" s="227">
        <v>1044.23</v>
      </c>
      <c r="I197" s="257">
        <v>0</v>
      </c>
      <c r="J197" s="257">
        <v>0</v>
      </c>
      <c r="K197" s="257">
        <v>0</v>
      </c>
      <c r="L197" s="257">
        <v>0</v>
      </c>
      <c r="M197" s="817">
        <v>1044.23</v>
      </c>
    </row>
    <row r="198" spans="2:13">
      <c r="B198" s="483" t="s">
        <v>45</v>
      </c>
      <c r="C198" s="269">
        <v>0</v>
      </c>
      <c r="D198" s="257">
        <v>0</v>
      </c>
      <c r="E198" s="257">
        <v>0</v>
      </c>
      <c r="F198" s="257">
        <v>0</v>
      </c>
      <c r="G198" s="257">
        <v>0</v>
      </c>
      <c r="H198" s="227">
        <v>247.227</v>
      </c>
      <c r="I198" s="257">
        <v>0</v>
      </c>
      <c r="J198" s="257">
        <v>0</v>
      </c>
      <c r="K198" s="257">
        <v>0</v>
      </c>
      <c r="L198" s="257">
        <v>0</v>
      </c>
      <c r="M198" s="817">
        <v>247.227</v>
      </c>
    </row>
    <row r="199" spans="2:13">
      <c r="B199" s="483" t="s">
        <v>72</v>
      </c>
      <c r="C199" s="269">
        <v>0</v>
      </c>
      <c r="D199" s="257">
        <v>0</v>
      </c>
      <c r="E199" s="257">
        <v>376.88299999999998</v>
      </c>
      <c r="F199" s="257">
        <v>0</v>
      </c>
      <c r="G199" s="257">
        <v>0</v>
      </c>
      <c r="H199" s="227">
        <v>0</v>
      </c>
      <c r="I199" s="257">
        <v>0</v>
      </c>
      <c r="J199" s="257">
        <v>0</v>
      </c>
      <c r="K199" s="257">
        <v>0</v>
      </c>
      <c r="L199" s="257">
        <v>0</v>
      </c>
      <c r="M199" s="817">
        <v>376.88299999999998</v>
      </c>
    </row>
    <row r="200" spans="2:13">
      <c r="B200" s="483" t="s">
        <v>46</v>
      </c>
      <c r="C200" s="269">
        <v>0</v>
      </c>
      <c r="D200" s="257">
        <v>0</v>
      </c>
      <c r="E200" s="257">
        <v>1005.6079999999999</v>
      </c>
      <c r="F200" s="257">
        <v>0</v>
      </c>
      <c r="G200" s="257">
        <v>0</v>
      </c>
      <c r="H200" s="227">
        <v>0</v>
      </c>
      <c r="I200" s="257">
        <v>0</v>
      </c>
      <c r="J200" s="257">
        <v>0</v>
      </c>
      <c r="K200" s="257">
        <v>0</v>
      </c>
      <c r="L200" s="257">
        <v>0</v>
      </c>
      <c r="M200" s="817">
        <v>1005.6079999999999</v>
      </c>
    </row>
    <row r="201" spans="2:13">
      <c r="B201" s="483" t="s">
        <v>47</v>
      </c>
      <c r="C201" s="269">
        <v>0</v>
      </c>
      <c r="D201" s="257">
        <v>0</v>
      </c>
      <c r="E201" s="257">
        <v>7649.9290000000001</v>
      </c>
      <c r="F201" s="257">
        <v>2.5030000000000001</v>
      </c>
      <c r="G201" s="257">
        <v>0</v>
      </c>
      <c r="H201" s="227">
        <v>0</v>
      </c>
      <c r="I201" s="257">
        <v>0</v>
      </c>
      <c r="J201" s="257">
        <v>0</v>
      </c>
      <c r="K201" s="257">
        <v>0</v>
      </c>
      <c r="L201" s="257">
        <v>0</v>
      </c>
      <c r="M201" s="817">
        <v>7652.4319999999998</v>
      </c>
    </row>
    <row r="202" spans="2:13">
      <c r="B202" s="483" t="s">
        <v>27</v>
      </c>
      <c r="C202" s="269">
        <v>0</v>
      </c>
      <c r="D202" s="257">
        <v>0</v>
      </c>
      <c r="E202" s="257">
        <v>3798.7629999999999</v>
      </c>
      <c r="F202" s="257">
        <v>0</v>
      </c>
      <c r="G202" s="257">
        <v>0</v>
      </c>
      <c r="H202" s="227">
        <v>0</v>
      </c>
      <c r="I202" s="257">
        <v>0</v>
      </c>
      <c r="J202" s="257">
        <v>0</v>
      </c>
      <c r="K202" s="257">
        <v>0</v>
      </c>
      <c r="L202" s="257">
        <v>0</v>
      </c>
      <c r="M202" s="817">
        <v>3798.7629999999999</v>
      </c>
    </row>
    <row r="203" spans="2:13">
      <c r="B203" s="483" t="s">
        <v>48</v>
      </c>
      <c r="C203" s="269">
        <v>0</v>
      </c>
      <c r="D203" s="257">
        <v>0</v>
      </c>
      <c r="E203" s="257">
        <v>2239.8420000000001</v>
      </c>
      <c r="F203" s="257">
        <v>0</v>
      </c>
      <c r="G203" s="257">
        <v>0</v>
      </c>
      <c r="H203" s="227">
        <v>0</v>
      </c>
      <c r="I203" s="257">
        <v>0</v>
      </c>
      <c r="J203" s="257">
        <v>0</v>
      </c>
      <c r="K203" s="257">
        <v>0</v>
      </c>
      <c r="L203" s="257">
        <v>0</v>
      </c>
      <c r="M203" s="817">
        <v>2239.8420000000001</v>
      </c>
    </row>
    <row r="204" spans="2:13">
      <c r="B204" s="483" t="s">
        <v>49</v>
      </c>
      <c r="C204" s="269">
        <v>0</v>
      </c>
      <c r="D204" s="257">
        <v>0</v>
      </c>
      <c r="E204" s="257">
        <v>345.22899999999998</v>
      </c>
      <c r="F204" s="257">
        <v>0</v>
      </c>
      <c r="G204" s="257">
        <v>0</v>
      </c>
      <c r="H204" s="227">
        <v>0</v>
      </c>
      <c r="I204" s="257">
        <v>0</v>
      </c>
      <c r="J204" s="257">
        <v>0</v>
      </c>
      <c r="K204" s="257">
        <v>0</v>
      </c>
      <c r="L204" s="257">
        <v>0</v>
      </c>
      <c r="M204" s="817">
        <v>345.22899999999998</v>
      </c>
    </row>
    <row r="205" spans="2:13">
      <c r="B205" s="483" t="s">
        <v>16</v>
      </c>
      <c r="C205" s="269">
        <v>1253.623</v>
      </c>
      <c r="D205" s="257">
        <v>0</v>
      </c>
      <c r="E205" s="257">
        <v>14.029</v>
      </c>
      <c r="F205" s="257">
        <v>0</v>
      </c>
      <c r="G205" s="257">
        <v>0</v>
      </c>
      <c r="H205" s="227">
        <v>57591.786999999997</v>
      </c>
      <c r="I205" s="257">
        <v>1.722</v>
      </c>
      <c r="J205" s="257">
        <v>0</v>
      </c>
      <c r="K205" s="257">
        <v>0</v>
      </c>
      <c r="L205" s="257">
        <v>0</v>
      </c>
      <c r="M205" s="817">
        <v>58861.161</v>
      </c>
    </row>
    <row r="206" spans="2:13">
      <c r="B206" s="483" t="s">
        <v>12</v>
      </c>
      <c r="C206" s="269">
        <v>703.07399999999996</v>
      </c>
      <c r="D206" s="257">
        <v>0</v>
      </c>
      <c r="E206" s="257">
        <v>11.874000000000001</v>
      </c>
      <c r="F206" s="257">
        <v>217.01599999999999</v>
      </c>
      <c r="G206" s="257">
        <v>379.51499999999999</v>
      </c>
      <c r="H206" s="227">
        <v>57528.680999999997</v>
      </c>
      <c r="I206" s="257">
        <v>4348.5200000000004</v>
      </c>
      <c r="J206" s="257">
        <v>0</v>
      </c>
      <c r="K206" s="257">
        <v>0</v>
      </c>
      <c r="L206" s="257">
        <v>0</v>
      </c>
      <c r="M206" s="817">
        <v>63188.68</v>
      </c>
    </row>
    <row r="207" spans="2:13">
      <c r="B207" s="483" t="s">
        <v>87</v>
      </c>
      <c r="C207" s="269">
        <v>0</v>
      </c>
      <c r="D207" s="257">
        <v>0</v>
      </c>
      <c r="E207" s="257">
        <v>0</v>
      </c>
      <c r="F207" s="257">
        <v>0</v>
      </c>
      <c r="G207" s="257">
        <v>0</v>
      </c>
      <c r="H207" s="227">
        <v>0</v>
      </c>
      <c r="I207" s="257">
        <v>206.70500000000001</v>
      </c>
      <c r="J207" s="257">
        <v>0</v>
      </c>
      <c r="K207" s="257">
        <v>0</v>
      </c>
      <c r="L207" s="257">
        <v>0</v>
      </c>
      <c r="M207" s="817">
        <v>206.70500000000001</v>
      </c>
    </row>
    <row r="208" spans="2:13">
      <c r="B208" s="483" t="s">
        <v>50</v>
      </c>
      <c r="C208" s="269">
        <v>0</v>
      </c>
      <c r="D208" s="257">
        <v>0</v>
      </c>
      <c r="E208" s="257">
        <v>0</v>
      </c>
      <c r="F208" s="257">
        <v>0</v>
      </c>
      <c r="G208" s="257">
        <v>0</v>
      </c>
      <c r="H208" s="227">
        <v>470.63099999999997</v>
      </c>
      <c r="I208" s="257">
        <v>0</v>
      </c>
      <c r="J208" s="257">
        <v>0</v>
      </c>
      <c r="K208" s="257">
        <v>0</v>
      </c>
      <c r="L208" s="257">
        <v>0</v>
      </c>
      <c r="M208" s="817">
        <v>470.63099999999997</v>
      </c>
    </row>
    <row r="209" spans="2:13">
      <c r="B209" s="483" t="s">
        <v>51</v>
      </c>
      <c r="C209" s="269">
        <v>0</v>
      </c>
      <c r="D209" s="257">
        <v>0</v>
      </c>
      <c r="E209" s="257">
        <v>0</v>
      </c>
      <c r="F209" s="257">
        <v>0</v>
      </c>
      <c r="G209" s="257">
        <v>0</v>
      </c>
      <c r="H209" s="227">
        <v>0</v>
      </c>
      <c r="I209" s="257">
        <v>135.87899999999999</v>
      </c>
      <c r="J209" s="257">
        <v>0</v>
      </c>
      <c r="K209" s="257">
        <v>0</v>
      </c>
      <c r="L209" s="257">
        <v>0</v>
      </c>
      <c r="M209" s="817">
        <v>135.87899999999999</v>
      </c>
    </row>
    <row r="210" spans="2:13">
      <c r="B210" s="483" t="s">
        <v>73</v>
      </c>
      <c r="C210" s="269">
        <v>0</v>
      </c>
      <c r="D210" s="257">
        <v>0</v>
      </c>
      <c r="E210" s="257">
        <v>0</v>
      </c>
      <c r="F210" s="257">
        <v>0</v>
      </c>
      <c r="G210" s="257">
        <v>0</v>
      </c>
      <c r="H210" s="227">
        <v>0</v>
      </c>
      <c r="I210" s="257">
        <v>385.34300000000002</v>
      </c>
      <c r="J210" s="257">
        <v>0</v>
      </c>
      <c r="K210" s="257">
        <v>0</v>
      </c>
      <c r="L210" s="257">
        <v>0</v>
      </c>
      <c r="M210" s="817">
        <v>385.34300000000002</v>
      </c>
    </row>
    <row r="211" spans="2:13">
      <c r="B211" s="483" t="s">
        <v>74</v>
      </c>
      <c r="C211" s="269">
        <v>0</v>
      </c>
      <c r="D211" s="257">
        <v>0</v>
      </c>
      <c r="E211" s="257">
        <v>0</v>
      </c>
      <c r="F211" s="257">
        <v>0</v>
      </c>
      <c r="G211" s="257">
        <v>0</v>
      </c>
      <c r="H211" s="227">
        <v>0</v>
      </c>
      <c r="I211" s="257">
        <v>28.082000000000001</v>
      </c>
      <c r="J211" s="257">
        <v>0</v>
      </c>
      <c r="K211" s="257">
        <v>0</v>
      </c>
      <c r="L211" s="257">
        <v>0</v>
      </c>
      <c r="M211" s="817">
        <v>28.082000000000001</v>
      </c>
    </row>
    <row r="212" spans="2:13">
      <c r="B212" s="483" t="s">
        <v>52</v>
      </c>
      <c r="C212" s="269">
        <v>2478.3809999999999</v>
      </c>
      <c r="D212" s="257">
        <v>0</v>
      </c>
      <c r="E212" s="257">
        <v>0</v>
      </c>
      <c r="F212" s="257">
        <v>0</v>
      </c>
      <c r="G212" s="257">
        <v>0</v>
      </c>
      <c r="H212" s="227">
        <v>10296.468999999999</v>
      </c>
      <c r="I212" s="257">
        <v>0</v>
      </c>
      <c r="J212" s="257">
        <v>0</v>
      </c>
      <c r="K212" s="257">
        <v>0</v>
      </c>
      <c r="L212" s="257">
        <v>0</v>
      </c>
      <c r="M212" s="817">
        <v>12774.85</v>
      </c>
    </row>
    <row r="213" spans="2:13">
      <c r="B213" s="483" t="s">
        <v>53</v>
      </c>
      <c r="C213" s="269">
        <v>0</v>
      </c>
      <c r="D213" s="257">
        <v>0</v>
      </c>
      <c r="E213" s="257">
        <v>0</v>
      </c>
      <c r="F213" s="257">
        <v>0</v>
      </c>
      <c r="G213" s="257">
        <v>0</v>
      </c>
      <c r="H213" s="227">
        <v>5065.8530000000001</v>
      </c>
      <c r="I213" s="257">
        <v>0</v>
      </c>
      <c r="J213" s="257">
        <v>0</v>
      </c>
      <c r="K213" s="257">
        <v>0</v>
      </c>
      <c r="L213" s="257">
        <v>0</v>
      </c>
      <c r="M213" s="817">
        <v>5065.8530000000001</v>
      </c>
    </row>
    <row r="214" spans="2:13">
      <c r="B214" s="483" t="s">
        <v>75</v>
      </c>
      <c r="C214" s="269">
        <v>0</v>
      </c>
      <c r="D214" s="257">
        <v>0</v>
      </c>
      <c r="E214" s="257">
        <v>0</v>
      </c>
      <c r="F214" s="257">
        <v>0</v>
      </c>
      <c r="G214" s="257">
        <v>0</v>
      </c>
      <c r="H214" s="227">
        <v>0</v>
      </c>
      <c r="I214" s="257">
        <v>0</v>
      </c>
      <c r="J214" s="257">
        <v>0</v>
      </c>
      <c r="K214" s="257">
        <v>0</v>
      </c>
      <c r="L214" s="257">
        <v>0</v>
      </c>
      <c r="M214" s="817">
        <v>0</v>
      </c>
    </row>
    <row r="215" spans="2:13">
      <c r="B215" s="483" t="s">
        <v>710</v>
      </c>
      <c r="C215" s="269">
        <v>0</v>
      </c>
      <c r="D215" s="257">
        <v>0</v>
      </c>
      <c r="E215" s="257">
        <v>0</v>
      </c>
      <c r="F215" s="257">
        <v>0</v>
      </c>
      <c r="G215" s="257">
        <v>0</v>
      </c>
      <c r="H215" s="227">
        <v>0</v>
      </c>
      <c r="I215" s="257">
        <v>30.544</v>
      </c>
      <c r="J215" s="257">
        <v>0</v>
      </c>
      <c r="K215" s="257">
        <v>0</v>
      </c>
      <c r="L215" s="257">
        <v>0</v>
      </c>
      <c r="M215" s="817">
        <v>30.544</v>
      </c>
    </row>
    <row r="216" spans="2:13">
      <c r="B216" s="483" t="s">
        <v>88</v>
      </c>
      <c r="C216" s="269">
        <v>0</v>
      </c>
      <c r="D216" s="257">
        <v>0</v>
      </c>
      <c r="E216" s="257">
        <v>0</v>
      </c>
      <c r="F216" s="257">
        <v>0</v>
      </c>
      <c r="G216" s="257">
        <v>0</v>
      </c>
      <c r="H216" s="227">
        <v>0</v>
      </c>
      <c r="I216" s="257">
        <v>447.71100000000001</v>
      </c>
      <c r="J216" s="257">
        <v>0</v>
      </c>
      <c r="K216" s="257">
        <v>0</v>
      </c>
      <c r="L216" s="257">
        <v>0</v>
      </c>
      <c r="M216" s="817">
        <v>447.71100000000001</v>
      </c>
    </row>
    <row r="217" spans="2:13">
      <c r="B217" s="483" t="s">
        <v>20</v>
      </c>
      <c r="C217" s="269">
        <v>0</v>
      </c>
      <c r="D217" s="257">
        <v>0</v>
      </c>
      <c r="E217" s="257">
        <v>0</v>
      </c>
      <c r="F217" s="257">
        <v>0</v>
      </c>
      <c r="G217" s="257">
        <v>0</v>
      </c>
      <c r="H217" s="227">
        <v>4.7670000000000003</v>
      </c>
      <c r="I217" s="257">
        <v>669.99599999999998</v>
      </c>
      <c r="J217" s="257">
        <v>0</v>
      </c>
      <c r="K217" s="257">
        <v>0</v>
      </c>
      <c r="L217" s="257">
        <v>0</v>
      </c>
      <c r="M217" s="817">
        <v>674.76300000000003</v>
      </c>
    </row>
    <row r="218" spans="2:13">
      <c r="B218" s="483" t="s">
        <v>28</v>
      </c>
      <c r="C218" s="269">
        <v>0</v>
      </c>
      <c r="D218" s="257">
        <v>0</v>
      </c>
      <c r="E218" s="257">
        <v>0</v>
      </c>
      <c r="F218" s="257">
        <v>0</v>
      </c>
      <c r="G218" s="257">
        <v>0</v>
      </c>
      <c r="H218" s="227">
        <v>0</v>
      </c>
      <c r="I218" s="257">
        <v>0</v>
      </c>
      <c r="J218" s="257">
        <v>0</v>
      </c>
      <c r="K218" s="257">
        <v>668.97299999999996</v>
      </c>
      <c r="L218" s="257">
        <v>0</v>
      </c>
      <c r="M218" s="817">
        <v>668.97299999999996</v>
      </c>
    </row>
    <row r="219" spans="2:13">
      <c r="B219" s="483" t="s">
        <v>711</v>
      </c>
      <c r="C219" s="269">
        <v>0</v>
      </c>
      <c r="D219" s="257">
        <v>0</v>
      </c>
      <c r="E219" s="257">
        <v>0</v>
      </c>
      <c r="F219" s="257">
        <v>0</v>
      </c>
      <c r="G219" s="257">
        <v>0</v>
      </c>
      <c r="H219" s="227">
        <v>0</v>
      </c>
      <c r="I219" s="257">
        <v>0</v>
      </c>
      <c r="J219" s="257">
        <v>0</v>
      </c>
      <c r="K219" s="257">
        <v>0</v>
      </c>
      <c r="L219" s="257">
        <v>0</v>
      </c>
      <c r="M219" s="817">
        <v>0</v>
      </c>
    </row>
    <row r="220" spans="2:13">
      <c r="B220" s="144" t="s">
        <v>712</v>
      </c>
      <c r="C220" s="271">
        <v>0</v>
      </c>
      <c r="D220" s="146">
        <v>0</v>
      </c>
      <c r="E220" s="146">
        <v>0</v>
      </c>
      <c r="F220" s="146">
        <v>0</v>
      </c>
      <c r="G220" s="146">
        <v>0</v>
      </c>
      <c r="H220" s="222">
        <v>0</v>
      </c>
      <c r="I220" s="146">
        <v>0</v>
      </c>
      <c r="J220" s="146">
        <v>0</v>
      </c>
      <c r="K220" s="146">
        <v>0</v>
      </c>
      <c r="L220" s="146">
        <v>0</v>
      </c>
      <c r="M220" s="407">
        <v>0</v>
      </c>
    </row>
    <row r="221" spans="2:13" ht="14.25" thickBot="1">
      <c r="B221" s="494" t="s">
        <v>713</v>
      </c>
      <c r="C221" s="410">
        <v>3035.35</v>
      </c>
      <c r="D221" s="411">
        <v>196.72300000000001</v>
      </c>
      <c r="E221" s="411">
        <v>0</v>
      </c>
      <c r="F221" s="411">
        <v>0</v>
      </c>
      <c r="G221" s="411">
        <v>0</v>
      </c>
      <c r="H221" s="413">
        <v>0</v>
      </c>
      <c r="I221" s="411">
        <v>0</v>
      </c>
      <c r="J221" s="411">
        <v>0</v>
      </c>
      <c r="K221" s="411">
        <v>0</v>
      </c>
      <c r="L221" s="411">
        <v>0</v>
      </c>
      <c r="M221" s="412">
        <v>3232.0729999999999</v>
      </c>
    </row>
    <row r="222" spans="2:13" ht="14.25" thickBot="1">
      <c r="B222" s="497" t="s">
        <v>13</v>
      </c>
      <c r="C222" s="680">
        <v>294001.90600000002</v>
      </c>
      <c r="D222" s="681">
        <v>430347.05800000002</v>
      </c>
      <c r="E222" s="681">
        <v>444015.28700000001</v>
      </c>
      <c r="F222" s="681">
        <v>200783.02100000001</v>
      </c>
      <c r="G222" s="681">
        <v>631344.20600000001</v>
      </c>
      <c r="H222" s="182">
        <v>181084.23300000001</v>
      </c>
      <c r="I222" s="681">
        <v>7388.7969999999996</v>
      </c>
      <c r="J222" s="681">
        <v>17903.437000000002</v>
      </c>
      <c r="K222" s="681">
        <v>669.45899999999995</v>
      </c>
      <c r="L222" s="681">
        <v>28.209</v>
      </c>
      <c r="M222" s="682">
        <v>2207565.6129999999</v>
      </c>
    </row>
  </sheetData>
  <mergeCells count="36">
    <mergeCell ref="M153:M154"/>
    <mergeCell ref="J79:J80"/>
    <mergeCell ref="K79:K80"/>
    <mergeCell ref="L79:L80"/>
    <mergeCell ref="M79:M80"/>
    <mergeCell ref="B150:M150"/>
    <mergeCell ref="C153:C154"/>
    <mergeCell ref="D153:D154"/>
    <mergeCell ref="E153:E154"/>
    <mergeCell ref="F153:F154"/>
    <mergeCell ref="G153:G154"/>
    <mergeCell ref="H153:H154"/>
    <mergeCell ref="I153:I154"/>
    <mergeCell ref="J153:J154"/>
    <mergeCell ref="K153:K154"/>
    <mergeCell ref="L153:L154"/>
    <mergeCell ref="B76:M76"/>
    <mergeCell ref="C79:C80"/>
    <mergeCell ref="D79:D80"/>
    <mergeCell ref="E79:E80"/>
    <mergeCell ref="F79:F80"/>
    <mergeCell ref="G79:G80"/>
    <mergeCell ref="H79:H80"/>
    <mergeCell ref="I79:I80"/>
    <mergeCell ref="B2:M2"/>
    <mergeCell ref="C5:C6"/>
    <mergeCell ref="D5:D6"/>
    <mergeCell ref="E5:E6"/>
    <mergeCell ref="F5:F6"/>
    <mergeCell ref="G5:G6"/>
    <mergeCell ref="H5:H6"/>
    <mergeCell ref="I5:I6"/>
    <mergeCell ref="J5:J6"/>
    <mergeCell ref="K5:K6"/>
    <mergeCell ref="L5:L6"/>
    <mergeCell ref="M5:M6"/>
  </mergeCells>
  <phoneticPr fontId="9"/>
  <printOptions horizontalCentered="1"/>
  <pageMargins left="0.59055118110236227" right="0.59055118110236227" top="0.78740157480314965" bottom="0.78740157480314965" header="0.51181102362204722" footer="0.51181102362204722"/>
  <pageSetup paperSize="9" scale="71" firstPageNumber="117" fitToHeight="3" pageOrder="overThenDown" orientation="portrait" r:id="rId1"/>
  <headerFooter scaleWithDoc="0" alignWithMargins="0">
    <oddFooter>&amp;C&amp;11- &amp;P -</oddFooter>
  </headerFooter>
  <rowBreaks count="2" manualBreakCount="2">
    <brk id="75" min="1" max="12" man="1"/>
    <brk id="149" min="1" max="12"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05" transitionEvaluation="1" codeName="Sheet32"/>
  <dimension ref="B2:M222"/>
  <sheetViews>
    <sheetView tabSelected="1" view="pageBreakPreview" topLeftCell="A205" zoomScale="60" zoomScaleNormal="100" workbookViewId="0">
      <selection activeCell="B2" sqref="B2"/>
    </sheetView>
  </sheetViews>
  <sheetFormatPr defaultColWidth="10.69921875" defaultRowHeight="13.5"/>
  <cols>
    <col min="1" max="1" width="2.796875" style="1" customWidth="1"/>
    <col min="2" max="7" width="8.69921875" style="1" customWidth="1"/>
    <col min="8" max="8" width="8.19921875" style="1" customWidth="1"/>
    <col min="9" max="9" width="7.69921875" style="1" customWidth="1"/>
    <col min="10" max="11" width="8.19921875" style="1" customWidth="1"/>
    <col min="12" max="12" width="7.69921875" style="1" customWidth="1"/>
    <col min="13" max="13" width="9.69921875" style="1" customWidth="1"/>
    <col min="14" max="16384" width="10.69921875" style="1"/>
  </cols>
  <sheetData>
    <row r="2" spans="2:13" s="400" customFormat="1" ht="18" customHeight="1">
      <c r="B2" s="1501" t="s">
        <v>959</v>
      </c>
      <c r="C2" s="1501"/>
      <c r="D2" s="1501"/>
      <c r="E2" s="1501"/>
      <c r="F2" s="1501"/>
      <c r="G2" s="1501"/>
      <c r="H2" s="1501"/>
      <c r="I2" s="1501"/>
      <c r="J2" s="1501"/>
      <c r="K2" s="1501"/>
      <c r="L2" s="1501"/>
      <c r="M2" s="1501"/>
    </row>
    <row r="4" spans="2:13" ht="14.25" thickBot="1">
      <c r="B4" s="5"/>
      <c r="C4" s="5"/>
      <c r="D4" s="5"/>
      <c r="E4" s="5"/>
      <c r="F4" s="5"/>
      <c r="G4" s="401"/>
      <c r="H4" s="5"/>
      <c r="I4" s="5"/>
      <c r="J4" s="5"/>
      <c r="K4" s="5"/>
      <c r="L4" s="207"/>
      <c r="M4" s="813" t="s">
        <v>960</v>
      </c>
    </row>
    <row r="5" spans="2:13">
      <c r="B5" s="402" t="s">
        <v>961</v>
      </c>
      <c r="C5" s="1276" t="s">
        <v>962</v>
      </c>
      <c r="D5" s="1502" t="s">
        <v>963</v>
      </c>
      <c r="E5" s="1502" t="s">
        <v>964</v>
      </c>
      <c r="F5" s="1502" t="s">
        <v>965</v>
      </c>
      <c r="G5" s="1503" t="s">
        <v>966</v>
      </c>
      <c r="H5" s="1502" t="s">
        <v>967</v>
      </c>
      <c r="I5" s="1502" t="s">
        <v>968</v>
      </c>
      <c r="J5" s="1502" t="s">
        <v>969</v>
      </c>
      <c r="K5" s="1502" t="s">
        <v>970</v>
      </c>
      <c r="L5" s="1416" t="s">
        <v>820</v>
      </c>
      <c r="M5" s="1392" t="s">
        <v>971</v>
      </c>
    </row>
    <row r="6" spans="2:13" ht="14.25" thickBot="1">
      <c r="B6" s="679" t="s">
        <v>972</v>
      </c>
      <c r="C6" s="1277"/>
      <c r="D6" s="1414"/>
      <c r="E6" s="1414"/>
      <c r="F6" s="1414"/>
      <c r="G6" s="1504"/>
      <c r="H6" s="1414"/>
      <c r="I6" s="1414"/>
      <c r="J6" s="1414"/>
      <c r="K6" s="1414"/>
      <c r="L6" s="1279"/>
      <c r="M6" s="1393"/>
    </row>
    <row r="7" spans="2:13">
      <c r="B7" s="477" t="s">
        <v>64</v>
      </c>
      <c r="C7" s="814">
        <v>0</v>
      </c>
      <c r="D7" s="815">
        <v>0</v>
      </c>
      <c r="E7" s="815">
        <v>0</v>
      </c>
      <c r="F7" s="815">
        <v>0</v>
      </c>
      <c r="G7" s="815">
        <v>0</v>
      </c>
      <c r="H7" s="684">
        <v>0</v>
      </c>
      <c r="I7" s="815">
        <v>0</v>
      </c>
      <c r="J7" s="815">
        <v>504</v>
      </c>
      <c r="K7" s="815">
        <v>0</v>
      </c>
      <c r="L7" s="815">
        <v>0</v>
      </c>
      <c r="M7" s="816">
        <v>504</v>
      </c>
    </row>
    <row r="8" spans="2:13">
      <c r="B8" s="483" t="s">
        <v>19</v>
      </c>
      <c r="C8" s="269">
        <v>1889</v>
      </c>
      <c r="D8" s="257">
        <v>0</v>
      </c>
      <c r="E8" s="257">
        <v>0</v>
      </c>
      <c r="F8" s="257">
        <v>0</v>
      </c>
      <c r="G8" s="257">
        <v>1177</v>
      </c>
      <c r="H8" s="227">
        <v>0</v>
      </c>
      <c r="I8" s="257">
        <v>0</v>
      </c>
      <c r="J8" s="257">
        <v>100965</v>
      </c>
      <c r="K8" s="257">
        <v>0</v>
      </c>
      <c r="L8" s="257">
        <v>1419</v>
      </c>
      <c r="M8" s="817">
        <v>105450</v>
      </c>
    </row>
    <row r="9" spans="2:13">
      <c r="B9" s="483" t="s">
        <v>84</v>
      </c>
      <c r="C9" s="269">
        <v>0</v>
      </c>
      <c r="D9" s="257">
        <v>0</v>
      </c>
      <c r="E9" s="257">
        <v>0</v>
      </c>
      <c r="F9" s="257">
        <v>0</v>
      </c>
      <c r="G9" s="257">
        <v>0</v>
      </c>
      <c r="H9" s="227">
        <v>0</v>
      </c>
      <c r="I9" s="257">
        <v>0</v>
      </c>
      <c r="J9" s="257">
        <v>631</v>
      </c>
      <c r="K9" s="257">
        <v>0</v>
      </c>
      <c r="L9" s="257">
        <v>52</v>
      </c>
      <c r="M9" s="817">
        <v>683</v>
      </c>
    </row>
    <row r="10" spans="2:13">
      <c r="B10" s="483" t="s">
        <v>65</v>
      </c>
      <c r="C10" s="269">
        <v>226</v>
      </c>
      <c r="D10" s="257">
        <v>0</v>
      </c>
      <c r="E10" s="257">
        <v>0</v>
      </c>
      <c r="F10" s="257">
        <v>0</v>
      </c>
      <c r="G10" s="257">
        <v>0</v>
      </c>
      <c r="H10" s="227">
        <v>0</v>
      </c>
      <c r="I10" s="257">
        <v>0</v>
      </c>
      <c r="J10" s="257">
        <v>9667</v>
      </c>
      <c r="K10" s="257">
        <v>0</v>
      </c>
      <c r="L10" s="257">
        <v>24</v>
      </c>
      <c r="M10" s="817">
        <v>9917</v>
      </c>
    </row>
    <row r="11" spans="2:13">
      <c r="B11" s="483" t="s">
        <v>66</v>
      </c>
      <c r="C11" s="269">
        <v>36</v>
      </c>
      <c r="D11" s="257">
        <v>0</v>
      </c>
      <c r="E11" s="257">
        <v>0</v>
      </c>
      <c r="F11" s="257">
        <v>0</v>
      </c>
      <c r="G11" s="257">
        <v>0</v>
      </c>
      <c r="H11" s="227">
        <v>0</v>
      </c>
      <c r="I11" s="257">
        <v>0</v>
      </c>
      <c r="J11" s="257">
        <v>18180</v>
      </c>
      <c r="K11" s="257">
        <v>0</v>
      </c>
      <c r="L11" s="257">
        <v>0</v>
      </c>
      <c r="M11" s="817">
        <v>18216</v>
      </c>
    </row>
    <row r="12" spans="2:13">
      <c r="B12" s="483" t="s">
        <v>33</v>
      </c>
      <c r="C12" s="269">
        <v>0</v>
      </c>
      <c r="D12" s="257">
        <v>0</v>
      </c>
      <c r="E12" s="257">
        <v>0</v>
      </c>
      <c r="F12" s="257">
        <v>28</v>
      </c>
      <c r="G12" s="257">
        <v>548</v>
      </c>
      <c r="H12" s="227">
        <v>0</v>
      </c>
      <c r="I12" s="257">
        <v>0</v>
      </c>
      <c r="J12" s="257">
        <v>30407</v>
      </c>
      <c r="K12" s="257">
        <v>0</v>
      </c>
      <c r="L12" s="257">
        <v>16</v>
      </c>
      <c r="M12" s="817">
        <v>30999</v>
      </c>
    </row>
    <row r="13" spans="2:13">
      <c r="B13" s="483" t="s">
        <v>34</v>
      </c>
      <c r="C13" s="269">
        <v>0</v>
      </c>
      <c r="D13" s="257">
        <v>60</v>
      </c>
      <c r="E13" s="257">
        <v>0</v>
      </c>
      <c r="F13" s="257">
        <v>0</v>
      </c>
      <c r="G13" s="257">
        <v>0</v>
      </c>
      <c r="H13" s="227">
        <v>0</v>
      </c>
      <c r="I13" s="257">
        <v>0</v>
      </c>
      <c r="J13" s="257">
        <v>19714</v>
      </c>
      <c r="K13" s="257">
        <v>0</v>
      </c>
      <c r="L13" s="257">
        <v>0</v>
      </c>
      <c r="M13" s="817">
        <v>19774</v>
      </c>
    </row>
    <row r="14" spans="2:13">
      <c r="B14" s="483" t="s">
        <v>707</v>
      </c>
      <c r="C14" s="269">
        <v>0</v>
      </c>
      <c r="D14" s="257">
        <v>0</v>
      </c>
      <c r="E14" s="257">
        <v>0</v>
      </c>
      <c r="F14" s="257">
        <v>0</v>
      </c>
      <c r="G14" s="257">
        <v>0</v>
      </c>
      <c r="H14" s="227">
        <v>0</v>
      </c>
      <c r="I14" s="257">
        <v>0</v>
      </c>
      <c r="J14" s="257">
        <v>3334</v>
      </c>
      <c r="K14" s="257">
        <v>0</v>
      </c>
      <c r="L14" s="257">
        <v>0</v>
      </c>
      <c r="M14" s="817">
        <v>3334</v>
      </c>
    </row>
    <row r="15" spans="2:13">
      <c r="B15" s="483" t="s">
        <v>67</v>
      </c>
      <c r="C15" s="269">
        <v>71</v>
      </c>
      <c r="D15" s="257">
        <v>77653</v>
      </c>
      <c r="E15" s="257">
        <v>48</v>
      </c>
      <c r="F15" s="257">
        <v>1</v>
      </c>
      <c r="G15" s="257">
        <v>22</v>
      </c>
      <c r="H15" s="227">
        <v>0</v>
      </c>
      <c r="I15" s="257">
        <v>0</v>
      </c>
      <c r="J15" s="257">
        <v>85</v>
      </c>
      <c r="K15" s="257">
        <v>0</v>
      </c>
      <c r="L15" s="257">
        <v>5592</v>
      </c>
      <c r="M15" s="817">
        <v>83472</v>
      </c>
    </row>
    <row r="16" spans="2:13">
      <c r="B16" s="483" t="s">
        <v>35</v>
      </c>
      <c r="C16" s="269">
        <v>0</v>
      </c>
      <c r="D16" s="257">
        <v>0</v>
      </c>
      <c r="E16" s="257">
        <v>0</v>
      </c>
      <c r="F16" s="257">
        <v>0</v>
      </c>
      <c r="G16" s="257">
        <v>0</v>
      </c>
      <c r="H16" s="227">
        <v>0</v>
      </c>
      <c r="I16" s="257">
        <v>0</v>
      </c>
      <c r="J16" s="257">
        <v>34082</v>
      </c>
      <c r="K16" s="257">
        <v>0</v>
      </c>
      <c r="L16" s="257">
        <v>223</v>
      </c>
      <c r="M16" s="817">
        <v>34305</v>
      </c>
    </row>
    <row r="17" spans="2:13">
      <c r="B17" s="483" t="s">
        <v>36</v>
      </c>
      <c r="C17" s="269">
        <v>13347</v>
      </c>
      <c r="D17" s="257">
        <v>0</v>
      </c>
      <c r="E17" s="257">
        <v>0</v>
      </c>
      <c r="F17" s="257">
        <v>0</v>
      </c>
      <c r="G17" s="257">
        <v>76</v>
      </c>
      <c r="H17" s="227">
        <v>0</v>
      </c>
      <c r="I17" s="257">
        <v>0</v>
      </c>
      <c r="J17" s="257">
        <v>0</v>
      </c>
      <c r="K17" s="257">
        <v>0</v>
      </c>
      <c r="L17" s="257">
        <v>24</v>
      </c>
      <c r="M17" s="817">
        <v>13447</v>
      </c>
    </row>
    <row r="18" spans="2:13">
      <c r="B18" s="483" t="s">
        <v>37</v>
      </c>
      <c r="C18" s="269">
        <v>0</v>
      </c>
      <c r="D18" s="257">
        <v>15899</v>
      </c>
      <c r="E18" s="257">
        <v>0</v>
      </c>
      <c r="F18" s="257">
        <v>0</v>
      </c>
      <c r="G18" s="257">
        <v>0</v>
      </c>
      <c r="H18" s="227">
        <v>0</v>
      </c>
      <c r="I18" s="257">
        <v>0</v>
      </c>
      <c r="J18" s="257">
        <v>0</v>
      </c>
      <c r="K18" s="257">
        <v>0</v>
      </c>
      <c r="L18" s="257">
        <v>947</v>
      </c>
      <c r="M18" s="817">
        <v>16846</v>
      </c>
    </row>
    <row r="19" spans="2:13">
      <c r="B19" s="483" t="s">
        <v>708</v>
      </c>
      <c r="C19" s="269">
        <v>0</v>
      </c>
      <c r="D19" s="257">
        <v>1615</v>
      </c>
      <c r="E19" s="257">
        <v>0</v>
      </c>
      <c r="F19" s="257">
        <v>0</v>
      </c>
      <c r="G19" s="257">
        <v>0</v>
      </c>
      <c r="H19" s="227">
        <v>0</v>
      </c>
      <c r="I19" s="257">
        <v>0</v>
      </c>
      <c r="J19" s="257">
        <v>0</v>
      </c>
      <c r="K19" s="257">
        <v>0</v>
      </c>
      <c r="L19" s="257">
        <v>0</v>
      </c>
      <c r="M19" s="817">
        <v>1615</v>
      </c>
    </row>
    <row r="20" spans="2:13">
      <c r="B20" s="483" t="s">
        <v>709</v>
      </c>
      <c r="C20" s="269">
        <v>0</v>
      </c>
      <c r="D20" s="257">
        <v>12583</v>
      </c>
      <c r="E20" s="257">
        <v>0</v>
      </c>
      <c r="F20" s="257">
        <v>0</v>
      </c>
      <c r="G20" s="257">
        <v>0</v>
      </c>
      <c r="H20" s="227">
        <v>0</v>
      </c>
      <c r="I20" s="257">
        <v>0</v>
      </c>
      <c r="J20" s="257">
        <v>0</v>
      </c>
      <c r="K20" s="257">
        <v>0</v>
      </c>
      <c r="L20" s="257">
        <v>0</v>
      </c>
      <c r="M20" s="817">
        <v>12583</v>
      </c>
    </row>
    <row r="21" spans="2:13">
      <c r="B21" s="483" t="s">
        <v>38</v>
      </c>
      <c r="C21" s="269">
        <v>0</v>
      </c>
      <c r="D21" s="257">
        <v>35694</v>
      </c>
      <c r="E21" s="257">
        <v>137</v>
      </c>
      <c r="F21" s="257">
        <v>0</v>
      </c>
      <c r="G21" s="257">
        <v>0</v>
      </c>
      <c r="H21" s="227">
        <v>0</v>
      </c>
      <c r="I21" s="257">
        <v>0</v>
      </c>
      <c r="J21" s="257">
        <v>0</v>
      </c>
      <c r="K21" s="257">
        <v>0</v>
      </c>
      <c r="L21" s="257">
        <v>147</v>
      </c>
      <c r="M21" s="817">
        <v>35978</v>
      </c>
    </row>
    <row r="22" spans="2:13">
      <c r="B22" s="483" t="s">
        <v>6</v>
      </c>
      <c r="C22" s="269">
        <v>2857121</v>
      </c>
      <c r="D22" s="257">
        <v>252977</v>
      </c>
      <c r="E22" s="257">
        <v>11936</v>
      </c>
      <c r="F22" s="257">
        <v>18839</v>
      </c>
      <c r="G22" s="257">
        <v>9246</v>
      </c>
      <c r="H22" s="227">
        <v>7189</v>
      </c>
      <c r="I22" s="257">
        <v>31</v>
      </c>
      <c r="J22" s="257">
        <v>4554</v>
      </c>
      <c r="K22" s="257">
        <v>4</v>
      </c>
      <c r="L22" s="257">
        <v>109656</v>
      </c>
      <c r="M22" s="817">
        <v>3271553</v>
      </c>
    </row>
    <row r="23" spans="2:13">
      <c r="B23" s="483" t="s">
        <v>68</v>
      </c>
      <c r="C23" s="269">
        <v>111514</v>
      </c>
      <c r="D23" s="257">
        <v>1155782</v>
      </c>
      <c r="E23" s="257">
        <v>10721</v>
      </c>
      <c r="F23" s="257">
        <v>5879</v>
      </c>
      <c r="G23" s="257">
        <v>26841</v>
      </c>
      <c r="H23" s="227">
        <v>289</v>
      </c>
      <c r="I23" s="257">
        <v>32</v>
      </c>
      <c r="J23" s="257">
        <v>19521</v>
      </c>
      <c r="K23" s="257">
        <v>0</v>
      </c>
      <c r="L23" s="257">
        <v>45286</v>
      </c>
      <c r="M23" s="817">
        <v>1375865</v>
      </c>
    </row>
    <row r="24" spans="2:13">
      <c r="B24" s="483" t="s">
        <v>69</v>
      </c>
      <c r="C24" s="269">
        <v>205</v>
      </c>
      <c r="D24" s="257">
        <v>63989</v>
      </c>
      <c r="E24" s="257">
        <v>0</v>
      </c>
      <c r="F24" s="257">
        <v>0</v>
      </c>
      <c r="G24" s="257">
        <v>0</v>
      </c>
      <c r="H24" s="227">
        <v>0</v>
      </c>
      <c r="I24" s="257">
        <v>0</v>
      </c>
      <c r="J24" s="257">
        <v>0</v>
      </c>
      <c r="K24" s="257">
        <v>0</v>
      </c>
      <c r="L24" s="257">
        <v>394</v>
      </c>
      <c r="M24" s="817">
        <v>64588</v>
      </c>
    </row>
    <row r="25" spans="2:13">
      <c r="B25" s="483" t="s">
        <v>7</v>
      </c>
      <c r="C25" s="269">
        <v>146647</v>
      </c>
      <c r="D25" s="257">
        <v>298</v>
      </c>
      <c r="E25" s="257">
        <v>0</v>
      </c>
      <c r="F25" s="257">
        <v>0</v>
      </c>
      <c r="G25" s="257">
        <v>42</v>
      </c>
      <c r="H25" s="227">
        <v>325</v>
      </c>
      <c r="I25" s="257">
        <v>0</v>
      </c>
      <c r="J25" s="257">
        <v>0</v>
      </c>
      <c r="K25" s="257">
        <v>0</v>
      </c>
      <c r="L25" s="257">
        <v>1099</v>
      </c>
      <c r="M25" s="817">
        <v>148411</v>
      </c>
    </row>
    <row r="26" spans="2:13">
      <c r="B26" s="483" t="s">
        <v>39</v>
      </c>
      <c r="C26" s="269">
        <v>37730</v>
      </c>
      <c r="D26" s="257">
        <v>0</v>
      </c>
      <c r="E26" s="257">
        <v>0</v>
      </c>
      <c r="F26" s="257">
        <v>0</v>
      </c>
      <c r="G26" s="257">
        <v>0</v>
      </c>
      <c r="H26" s="227">
        <v>0</v>
      </c>
      <c r="I26" s="257">
        <v>0</v>
      </c>
      <c r="J26" s="257">
        <v>0</v>
      </c>
      <c r="K26" s="257">
        <v>0</v>
      </c>
      <c r="L26" s="257">
        <v>0</v>
      </c>
      <c r="M26" s="817">
        <v>37730</v>
      </c>
    </row>
    <row r="27" spans="2:13">
      <c r="B27" s="483" t="s">
        <v>0</v>
      </c>
      <c r="C27" s="269">
        <v>2</v>
      </c>
      <c r="D27" s="257">
        <v>0</v>
      </c>
      <c r="E27" s="257">
        <v>0</v>
      </c>
      <c r="F27" s="257">
        <v>28734</v>
      </c>
      <c r="G27" s="257">
        <v>0</v>
      </c>
      <c r="H27" s="227">
        <v>0</v>
      </c>
      <c r="I27" s="257">
        <v>0</v>
      </c>
      <c r="J27" s="257">
        <v>0</v>
      </c>
      <c r="K27" s="257">
        <v>0</v>
      </c>
      <c r="L27" s="257">
        <v>46</v>
      </c>
      <c r="M27" s="817">
        <v>28782</v>
      </c>
    </row>
    <row r="28" spans="2:13">
      <c r="B28" s="483" t="s">
        <v>21</v>
      </c>
      <c r="C28" s="269">
        <v>0</v>
      </c>
      <c r="D28" s="257">
        <v>0</v>
      </c>
      <c r="E28" s="257">
        <v>0</v>
      </c>
      <c r="F28" s="257">
        <v>62501</v>
      </c>
      <c r="G28" s="257">
        <v>10</v>
      </c>
      <c r="H28" s="227">
        <v>0</v>
      </c>
      <c r="I28" s="257">
        <v>0</v>
      </c>
      <c r="J28" s="257">
        <v>0</v>
      </c>
      <c r="K28" s="257">
        <v>0</v>
      </c>
      <c r="L28" s="257">
        <v>0</v>
      </c>
      <c r="M28" s="817">
        <v>62511</v>
      </c>
    </row>
    <row r="29" spans="2:13">
      <c r="B29" s="483" t="s">
        <v>22</v>
      </c>
      <c r="C29" s="269">
        <v>0</v>
      </c>
      <c r="D29" s="257">
        <v>0</v>
      </c>
      <c r="E29" s="257">
        <v>0</v>
      </c>
      <c r="F29" s="257">
        <v>20548</v>
      </c>
      <c r="G29" s="257">
        <v>0</v>
      </c>
      <c r="H29" s="227">
        <v>0</v>
      </c>
      <c r="I29" s="257">
        <v>0</v>
      </c>
      <c r="J29" s="257">
        <v>0</v>
      </c>
      <c r="K29" s="257">
        <v>0</v>
      </c>
      <c r="L29" s="257">
        <v>36</v>
      </c>
      <c r="M29" s="817">
        <v>20584</v>
      </c>
    </row>
    <row r="30" spans="2:13">
      <c r="B30" s="483" t="s">
        <v>8</v>
      </c>
      <c r="C30" s="269">
        <v>4166</v>
      </c>
      <c r="D30" s="257">
        <v>323</v>
      </c>
      <c r="E30" s="257">
        <v>3520</v>
      </c>
      <c r="F30" s="257">
        <v>0</v>
      </c>
      <c r="G30" s="257">
        <v>380611</v>
      </c>
      <c r="H30" s="227">
        <v>0</v>
      </c>
      <c r="I30" s="257">
        <v>0</v>
      </c>
      <c r="J30" s="257">
        <v>0</v>
      </c>
      <c r="K30" s="257">
        <v>0</v>
      </c>
      <c r="L30" s="257">
        <v>2404</v>
      </c>
      <c r="M30" s="817">
        <v>391024</v>
      </c>
    </row>
    <row r="31" spans="2:13">
      <c r="B31" s="483" t="s">
        <v>85</v>
      </c>
      <c r="C31" s="269">
        <v>0</v>
      </c>
      <c r="D31" s="257">
        <v>0</v>
      </c>
      <c r="E31" s="257">
        <v>0</v>
      </c>
      <c r="F31" s="257">
        <v>0</v>
      </c>
      <c r="G31" s="257">
        <v>2409</v>
      </c>
      <c r="H31" s="227">
        <v>0</v>
      </c>
      <c r="I31" s="257">
        <v>0</v>
      </c>
      <c r="J31" s="257">
        <v>0</v>
      </c>
      <c r="K31" s="257">
        <v>0</v>
      </c>
      <c r="L31" s="257">
        <v>0</v>
      </c>
      <c r="M31" s="817">
        <v>2409</v>
      </c>
    </row>
    <row r="32" spans="2:13">
      <c r="B32" s="483" t="s">
        <v>14</v>
      </c>
      <c r="C32" s="269">
        <v>12401</v>
      </c>
      <c r="D32" s="257">
        <v>528</v>
      </c>
      <c r="E32" s="257">
        <v>24360</v>
      </c>
      <c r="F32" s="257">
        <v>11924</v>
      </c>
      <c r="G32" s="257">
        <v>1649511</v>
      </c>
      <c r="H32" s="227">
        <v>50</v>
      </c>
      <c r="I32" s="257">
        <v>14</v>
      </c>
      <c r="J32" s="257">
        <v>0</v>
      </c>
      <c r="K32" s="257">
        <v>0</v>
      </c>
      <c r="L32" s="257">
        <v>88964</v>
      </c>
      <c r="M32" s="817">
        <v>1787752</v>
      </c>
    </row>
    <row r="33" spans="2:13">
      <c r="B33" s="483" t="s">
        <v>70</v>
      </c>
      <c r="C33" s="269">
        <v>0</v>
      </c>
      <c r="D33" s="257">
        <v>0</v>
      </c>
      <c r="E33" s="257">
        <v>0</v>
      </c>
      <c r="F33" s="257">
        <v>0</v>
      </c>
      <c r="G33" s="257">
        <v>12971</v>
      </c>
      <c r="H33" s="227">
        <v>0</v>
      </c>
      <c r="I33" s="257">
        <v>0</v>
      </c>
      <c r="J33" s="257">
        <v>0</v>
      </c>
      <c r="K33" s="257">
        <v>0</v>
      </c>
      <c r="L33" s="257">
        <v>0</v>
      </c>
      <c r="M33" s="817">
        <v>12971</v>
      </c>
    </row>
    <row r="34" spans="2:13">
      <c r="B34" s="483" t="s">
        <v>15</v>
      </c>
      <c r="C34" s="269">
        <v>0</v>
      </c>
      <c r="D34" s="257">
        <v>180</v>
      </c>
      <c r="E34" s="257">
        <v>0</v>
      </c>
      <c r="F34" s="257">
        <v>721</v>
      </c>
      <c r="G34" s="257">
        <v>133306</v>
      </c>
      <c r="H34" s="227">
        <v>0</v>
      </c>
      <c r="I34" s="257">
        <v>0</v>
      </c>
      <c r="J34" s="257">
        <v>0</v>
      </c>
      <c r="K34" s="257">
        <v>0</v>
      </c>
      <c r="L34" s="257">
        <v>2649</v>
      </c>
      <c r="M34" s="817">
        <v>136856</v>
      </c>
    </row>
    <row r="35" spans="2:13">
      <c r="B35" s="483" t="s">
        <v>23</v>
      </c>
      <c r="C35" s="269">
        <v>0</v>
      </c>
      <c r="D35" s="257">
        <v>0</v>
      </c>
      <c r="E35" s="257">
        <v>0</v>
      </c>
      <c r="F35" s="257">
        <v>10717</v>
      </c>
      <c r="G35" s="257">
        <v>0</v>
      </c>
      <c r="H35" s="227">
        <v>0</v>
      </c>
      <c r="I35" s="257">
        <v>0</v>
      </c>
      <c r="J35" s="257">
        <v>0</v>
      </c>
      <c r="K35" s="257">
        <v>0</v>
      </c>
      <c r="L35" s="257">
        <v>0</v>
      </c>
      <c r="M35" s="817">
        <v>10717</v>
      </c>
    </row>
    <row r="36" spans="2:13">
      <c r="B36" s="483" t="s">
        <v>9</v>
      </c>
      <c r="C36" s="269">
        <v>17685</v>
      </c>
      <c r="D36" s="257">
        <v>3089</v>
      </c>
      <c r="E36" s="257">
        <v>35129</v>
      </c>
      <c r="F36" s="257">
        <v>1542453</v>
      </c>
      <c r="G36" s="257">
        <v>1820</v>
      </c>
      <c r="H36" s="227">
        <v>369</v>
      </c>
      <c r="I36" s="257">
        <v>617</v>
      </c>
      <c r="J36" s="257">
        <v>0</v>
      </c>
      <c r="K36" s="257">
        <v>0</v>
      </c>
      <c r="L36" s="257">
        <v>13985</v>
      </c>
      <c r="M36" s="817">
        <v>1615147</v>
      </c>
    </row>
    <row r="37" spans="2:13">
      <c r="B37" s="483" t="s">
        <v>40</v>
      </c>
      <c r="C37" s="269">
        <v>0</v>
      </c>
      <c r="D37" s="257">
        <v>0</v>
      </c>
      <c r="E37" s="257">
        <v>20492</v>
      </c>
      <c r="F37" s="257">
        <v>1497</v>
      </c>
      <c r="G37" s="257">
        <v>0</v>
      </c>
      <c r="H37" s="227">
        <v>0</v>
      </c>
      <c r="I37" s="257">
        <v>0</v>
      </c>
      <c r="J37" s="257">
        <v>0</v>
      </c>
      <c r="K37" s="257">
        <v>0</v>
      </c>
      <c r="L37" s="257">
        <v>6</v>
      </c>
      <c r="M37" s="817">
        <v>21995</v>
      </c>
    </row>
    <row r="38" spans="2:13">
      <c r="B38" s="483" t="s">
        <v>10</v>
      </c>
      <c r="C38" s="269">
        <v>4959</v>
      </c>
      <c r="D38" s="257">
        <v>743</v>
      </c>
      <c r="E38" s="257">
        <v>972108</v>
      </c>
      <c r="F38" s="257">
        <v>110279</v>
      </c>
      <c r="G38" s="257">
        <v>1496</v>
      </c>
      <c r="H38" s="227">
        <v>46819</v>
      </c>
      <c r="I38" s="257">
        <v>10003</v>
      </c>
      <c r="J38" s="257">
        <v>0</v>
      </c>
      <c r="K38" s="257">
        <v>11</v>
      </c>
      <c r="L38" s="257">
        <v>20900</v>
      </c>
      <c r="M38" s="817">
        <v>1167318</v>
      </c>
    </row>
    <row r="39" spans="2:13">
      <c r="B39" s="483" t="s">
        <v>41</v>
      </c>
      <c r="C39" s="269">
        <v>0</v>
      </c>
      <c r="D39" s="257">
        <v>0</v>
      </c>
      <c r="E39" s="257">
        <v>0</v>
      </c>
      <c r="F39" s="257">
        <v>0</v>
      </c>
      <c r="G39" s="257">
        <v>0</v>
      </c>
      <c r="H39" s="227">
        <v>0</v>
      </c>
      <c r="I39" s="257">
        <v>0</v>
      </c>
      <c r="J39" s="257">
        <v>0</v>
      </c>
      <c r="K39" s="257">
        <v>0</v>
      </c>
      <c r="L39" s="257">
        <v>0</v>
      </c>
      <c r="M39" s="817">
        <v>0</v>
      </c>
    </row>
    <row r="40" spans="2:13">
      <c r="B40" s="483" t="s">
        <v>24</v>
      </c>
      <c r="C40" s="269">
        <v>0</v>
      </c>
      <c r="D40" s="257">
        <v>0</v>
      </c>
      <c r="E40" s="257">
        <v>17700</v>
      </c>
      <c r="F40" s="257">
        <v>0</v>
      </c>
      <c r="G40" s="257">
        <v>0</v>
      </c>
      <c r="H40" s="227">
        <v>0</v>
      </c>
      <c r="I40" s="257">
        <v>0</v>
      </c>
      <c r="J40" s="257">
        <v>0</v>
      </c>
      <c r="K40" s="257">
        <v>0</v>
      </c>
      <c r="L40" s="257">
        <v>0</v>
      </c>
      <c r="M40" s="817">
        <v>17700</v>
      </c>
    </row>
    <row r="41" spans="2:13">
      <c r="B41" s="483" t="s">
        <v>71</v>
      </c>
      <c r="C41" s="269">
        <v>0</v>
      </c>
      <c r="D41" s="257">
        <v>0</v>
      </c>
      <c r="E41" s="257">
        <v>3207</v>
      </c>
      <c r="F41" s="257">
        <v>0</v>
      </c>
      <c r="G41" s="257">
        <v>0</v>
      </c>
      <c r="H41" s="227">
        <v>0</v>
      </c>
      <c r="I41" s="257">
        <v>0</v>
      </c>
      <c r="J41" s="257">
        <v>0</v>
      </c>
      <c r="K41" s="257">
        <v>0</v>
      </c>
      <c r="L41" s="257">
        <v>0</v>
      </c>
      <c r="M41" s="817">
        <v>3207</v>
      </c>
    </row>
    <row r="42" spans="2:13">
      <c r="B42" s="483" t="s">
        <v>42</v>
      </c>
      <c r="C42" s="269">
        <v>1801</v>
      </c>
      <c r="D42" s="257">
        <v>1</v>
      </c>
      <c r="E42" s="257">
        <v>83960</v>
      </c>
      <c r="F42" s="257">
        <v>515</v>
      </c>
      <c r="G42" s="257">
        <v>0</v>
      </c>
      <c r="H42" s="227">
        <v>0</v>
      </c>
      <c r="I42" s="257">
        <v>0</v>
      </c>
      <c r="J42" s="257">
        <v>0</v>
      </c>
      <c r="K42" s="257">
        <v>0</v>
      </c>
      <c r="L42" s="257">
        <v>505</v>
      </c>
      <c r="M42" s="817">
        <v>86782</v>
      </c>
    </row>
    <row r="43" spans="2:13">
      <c r="B43" s="483" t="s">
        <v>43</v>
      </c>
      <c r="C43" s="269">
        <v>0</v>
      </c>
      <c r="D43" s="257">
        <v>0</v>
      </c>
      <c r="E43" s="257">
        <v>64515</v>
      </c>
      <c r="F43" s="257">
        <v>0</v>
      </c>
      <c r="G43" s="257">
        <v>0</v>
      </c>
      <c r="H43" s="227">
        <v>68</v>
      </c>
      <c r="I43" s="257">
        <v>0</v>
      </c>
      <c r="J43" s="257">
        <v>0</v>
      </c>
      <c r="K43" s="257">
        <v>0</v>
      </c>
      <c r="L43" s="257">
        <v>5300</v>
      </c>
      <c r="M43" s="817">
        <v>69883</v>
      </c>
    </row>
    <row r="44" spans="2:13">
      <c r="B44" s="483" t="s">
        <v>25</v>
      </c>
      <c r="C44" s="269">
        <v>0</v>
      </c>
      <c r="D44" s="257">
        <v>0</v>
      </c>
      <c r="E44" s="257">
        <v>113797</v>
      </c>
      <c r="F44" s="257">
        <v>0</v>
      </c>
      <c r="G44" s="257">
        <v>139</v>
      </c>
      <c r="H44" s="227">
        <v>0</v>
      </c>
      <c r="I44" s="257">
        <v>0</v>
      </c>
      <c r="J44" s="257">
        <v>0</v>
      </c>
      <c r="K44" s="257">
        <v>0</v>
      </c>
      <c r="L44" s="257">
        <v>8098</v>
      </c>
      <c r="M44" s="817">
        <v>122034</v>
      </c>
    </row>
    <row r="45" spans="2:13">
      <c r="B45" s="483" t="s">
        <v>86</v>
      </c>
      <c r="C45" s="269">
        <v>0</v>
      </c>
      <c r="D45" s="257">
        <v>0</v>
      </c>
      <c r="E45" s="257">
        <v>1230</v>
      </c>
      <c r="F45" s="257">
        <v>0</v>
      </c>
      <c r="G45" s="257">
        <v>0</v>
      </c>
      <c r="H45" s="227">
        <v>228</v>
      </c>
      <c r="I45" s="257">
        <v>0</v>
      </c>
      <c r="J45" s="257">
        <v>0</v>
      </c>
      <c r="K45" s="257">
        <v>0</v>
      </c>
      <c r="L45" s="257">
        <v>0</v>
      </c>
      <c r="M45" s="817">
        <v>1458</v>
      </c>
    </row>
    <row r="46" spans="2:13">
      <c r="B46" s="483" t="s">
        <v>11</v>
      </c>
      <c r="C46" s="269">
        <v>2</v>
      </c>
      <c r="D46" s="257">
        <v>0</v>
      </c>
      <c r="E46" s="257">
        <v>78</v>
      </c>
      <c r="F46" s="257">
        <v>0</v>
      </c>
      <c r="G46" s="257">
        <v>33</v>
      </c>
      <c r="H46" s="227">
        <v>30501</v>
      </c>
      <c r="I46" s="257">
        <v>1076</v>
      </c>
      <c r="J46" s="257">
        <v>0</v>
      </c>
      <c r="K46" s="257">
        <v>0</v>
      </c>
      <c r="L46" s="257">
        <v>675</v>
      </c>
      <c r="M46" s="817">
        <v>32365</v>
      </c>
    </row>
    <row r="47" spans="2:13">
      <c r="B47" s="483" t="s">
        <v>1</v>
      </c>
      <c r="C47" s="269">
        <v>0</v>
      </c>
      <c r="D47" s="257">
        <v>0</v>
      </c>
      <c r="E47" s="257">
        <v>0</v>
      </c>
      <c r="F47" s="257">
        <v>33</v>
      </c>
      <c r="G47" s="257">
        <v>0</v>
      </c>
      <c r="H47" s="227">
        <v>20065</v>
      </c>
      <c r="I47" s="257">
        <v>0</v>
      </c>
      <c r="J47" s="257">
        <v>0</v>
      </c>
      <c r="K47" s="257">
        <v>0</v>
      </c>
      <c r="L47" s="257">
        <v>0</v>
      </c>
      <c r="M47" s="817">
        <v>20098</v>
      </c>
    </row>
    <row r="48" spans="2:13">
      <c r="B48" s="483" t="s">
        <v>26</v>
      </c>
      <c r="C48" s="269">
        <v>0</v>
      </c>
      <c r="D48" s="257">
        <v>0</v>
      </c>
      <c r="E48" s="257">
        <v>102</v>
      </c>
      <c r="F48" s="257">
        <v>0</v>
      </c>
      <c r="G48" s="257">
        <v>0</v>
      </c>
      <c r="H48" s="227">
        <v>9896</v>
      </c>
      <c r="I48" s="257">
        <v>0</v>
      </c>
      <c r="J48" s="257">
        <v>0</v>
      </c>
      <c r="K48" s="257">
        <v>0</v>
      </c>
      <c r="L48" s="257">
        <v>0</v>
      </c>
      <c r="M48" s="817">
        <v>9998</v>
      </c>
    </row>
    <row r="49" spans="2:13">
      <c r="B49" s="483" t="s">
        <v>44</v>
      </c>
      <c r="C49" s="269">
        <v>0</v>
      </c>
      <c r="D49" s="257">
        <v>0</v>
      </c>
      <c r="E49" s="257">
        <v>0</v>
      </c>
      <c r="F49" s="257">
        <v>0</v>
      </c>
      <c r="G49" s="257">
        <v>0</v>
      </c>
      <c r="H49" s="227">
        <v>5426</v>
      </c>
      <c r="I49" s="257">
        <v>0</v>
      </c>
      <c r="J49" s="257">
        <v>0</v>
      </c>
      <c r="K49" s="257">
        <v>0</v>
      </c>
      <c r="L49" s="257">
        <v>0</v>
      </c>
      <c r="M49" s="817">
        <v>5426</v>
      </c>
    </row>
    <row r="50" spans="2:13">
      <c r="B50" s="483" t="s">
        <v>45</v>
      </c>
      <c r="C50" s="269">
        <v>0</v>
      </c>
      <c r="D50" s="257">
        <v>0</v>
      </c>
      <c r="E50" s="257">
        <v>0</v>
      </c>
      <c r="F50" s="257">
        <v>0</v>
      </c>
      <c r="G50" s="257">
        <v>0</v>
      </c>
      <c r="H50" s="227">
        <v>3028</v>
      </c>
      <c r="I50" s="257">
        <v>0</v>
      </c>
      <c r="J50" s="257">
        <v>0</v>
      </c>
      <c r="K50" s="257">
        <v>0</v>
      </c>
      <c r="L50" s="257">
        <v>0</v>
      </c>
      <c r="M50" s="817">
        <v>3028</v>
      </c>
    </row>
    <row r="51" spans="2:13">
      <c r="B51" s="483" t="s">
        <v>72</v>
      </c>
      <c r="C51" s="269">
        <v>0</v>
      </c>
      <c r="D51" s="257">
        <v>0</v>
      </c>
      <c r="E51" s="257">
        <v>15667</v>
      </c>
      <c r="F51" s="257">
        <v>0</v>
      </c>
      <c r="G51" s="257">
        <v>0</v>
      </c>
      <c r="H51" s="227">
        <v>0</v>
      </c>
      <c r="I51" s="257">
        <v>0</v>
      </c>
      <c r="J51" s="257">
        <v>0</v>
      </c>
      <c r="K51" s="257">
        <v>0</v>
      </c>
      <c r="L51" s="257">
        <v>0</v>
      </c>
      <c r="M51" s="817">
        <v>15667</v>
      </c>
    </row>
    <row r="52" spans="2:13">
      <c r="B52" s="483" t="s">
        <v>46</v>
      </c>
      <c r="C52" s="269">
        <v>0</v>
      </c>
      <c r="D52" s="257">
        <v>0</v>
      </c>
      <c r="E52" s="257">
        <v>13754</v>
      </c>
      <c r="F52" s="257">
        <v>528</v>
      </c>
      <c r="G52" s="257">
        <v>0</v>
      </c>
      <c r="H52" s="227">
        <v>0</v>
      </c>
      <c r="I52" s="257">
        <v>0</v>
      </c>
      <c r="J52" s="257">
        <v>0</v>
      </c>
      <c r="K52" s="257">
        <v>0</v>
      </c>
      <c r="L52" s="257">
        <v>1832</v>
      </c>
      <c r="M52" s="817">
        <v>16114</v>
      </c>
    </row>
    <row r="53" spans="2:13">
      <c r="B53" s="483" t="s">
        <v>47</v>
      </c>
      <c r="C53" s="269">
        <v>0</v>
      </c>
      <c r="D53" s="257">
        <v>0</v>
      </c>
      <c r="E53" s="257">
        <v>15475</v>
      </c>
      <c r="F53" s="257">
        <v>156</v>
      </c>
      <c r="G53" s="257">
        <v>0</v>
      </c>
      <c r="H53" s="227">
        <v>0</v>
      </c>
      <c r="I53" s="257">
        <v>0</v>
      </c>
      <c r="J53" s="257">
        <v>0</v>
      </c>
      <c r="K53" s="257">
        <v>0</v>
      </c>
      <c r="L53" s="257">
        <v>120</v>
      </c>
      <c r="M53" s="817">
        <v>15751</v>
      </c>
    </row>
    <row r="54" spans="2:13">
      <c r="B54" s="483" t="s">
        <v>27</v>
      </c>
      <c r="C54" s="269">
        <v>0</v>
      </c>
      <c r="D54" s="257">
        <v>0</v>
      </c>
      <c r="E54" s="257">
        <v>14696</v>
      </c>
      <c r="F54" s="257">
        <v>306</v>
      </c>
      <c r="G54" s="257">
        <v>0</v>
      </c>
      <c r="H54" s="227">
        <v>4</v>
      </c>
      <c r="I54" s="257">
        <v>0</v>
      </c>
      <c r="J54" s="257">
        <v>0</v>
      </c>
      <c r="K54" s="257">
        <v>0</v>
      </c>
      <c r="L54" s="257">
        <v>0</v>
      </c>
      <c r="M54" s="817">
        <v>15006</v>
      </c>
    </row>
    <row r="55" spans="2:13">
      <c r="B55" s="483" t="s">
        <v>48</v>
      </c>
      <c r="C55" s="269">
        <v>0</v>
      </c>
      <c r="D55" s="257">
        <v>78</v>
      </c>
      <c r="E55" s="257">
        <v>44029</v>
      </c>
      <c r="F55" s="257">
        <v>0</v>
      </c>
      <c r="G55" s="257">
        <v>0</v>
      </c>
      <c r="H55" s="227">
        <v>0</v>
      </c>
      <c r="I55" s="257">
        <v>0</v>
      </c>
      <c r="J55" s="257">
        <v>0</v>
      </c>
      <c r="K55" s="257">
        <v>0</v>
      </c>
      <c r="L55" s="257">
        <v>0</v>
      </c>
      <c r="M55" s="817">
        <v>44107</v>
      </c>
    </row>
    <row r="56" spans="2:13">
      <c r="B56" s="483" t="s">
        <v>49</v>
      </c>
      <c r="C56" s="269">
        <v>0</v>
      </c>
      <c r="D56" s="257">
        <v>0</v>
      </c>
      <c r="E56" s="257">
        <v>11098</v>
      </c>
      <c r="F56" s="257">
        <v>0</v>
      </c>
      <c r="G56" s="257">
        <v>0</v>
      </c>
      <c r="H56" s="227">
        <v>0</v>
      </c>
      <c r="I56" s="257">
        <v>0</v>
      </c>
      <c r="J56" s="257">
        <v>0</v>
      </c>
      <c r="K56" s="257">
        <v>0</v>
      </c>
      <c r="L56" s="257">
        <v>0</v>
      </c>
      <c r="M56" s="817">
        <v>11098</v>
      </c>
    </row>
    <row r="57" spans="2:13">
      <c r="B57" s="483" t="s">
        <v>16</v>
      </c>
      <c r="C57" s="269">
        <v>477</v>
      </c>
      <c r="D57" s="257">
        <v>0</v>
      </c>
      <c r="E57" s="257">
        <v>971</v>
      </c>
      <c r="F57" s="257">
        <v>353</v>
      </c>
      <c r="G57" s="257">
        <v>8957</v>
      </c>
      <c r="H57" s="227">
        <v>281243</v>
      </c>
      <c r="I57" s="257">
        <v>7</v>
      </c>
      <c r="J57" s="257">
        <v>0</v>
      </c>
      <c r="K57" s="257">
        <v>0</v>
      </c>
      <c r="L57" s="257">
        <v>793</v>
      </c>
      <c r="M57" s="817">
        <v>292801</v>
      </c>
    </row>
    <row r="58" spans="2:13">
      <c r="B58" s="483" t="s">
        <v>12</v>
      </c>
      <c r="C58" s="269">
        <v>1527</v>
      </c>
      <c r="D58" s="257">
        <v>469</v>
      </c>
      <c r="E58" s="257">
        <v>3826</v>
      </c>
      <c r="F58" s="257">
        <v>3014</v>
      </c>
      <c r="G58" s="257">
        <v>9072</v>
      </c>
      <c r="H58" s="227">
        <v>521450</v>
      </c>
      <c r="I58" s="257">
        <v>6901</v>
      </c>
      <c r="J58" s="257">
        <v>0</v>
      </c>
      <c r="K58" s="257">
        <v>241</v>
      </c>
      <c r="L58" s="257">
        <v>3625</v>
      </c>
      <c r="M58" s="817">
        <v>550125</v>
      </c>
    </row>
    <row r="59" spans="2:13">
      <c r="B59" s="483" t="s">
        <v>87</v>
      </c>
      <c r="C59" s="269">
        <v>0</v>
      </c>
      <c r="D59" s="257">
        <v>0</v>
      </c>
      <c r="E59" s="257">
        <v>0</v>
      </c>
      <c r="F59" s="257">
        <v>0</v>
      </c>
      <c r="G59" s="257">
        <v>0</v>
      </c>
      <c r="H59" s="227">
        <v>938</v>
      </c>
      <c r="I59" s="257">
        <v>3775</v>
      </c>
      <c r="J59" s="257">
        <v>0</v>
      </c>
      <c r="K59" s="257">
        <v>0</v>
      </c>
      <c r="L59" s="257">
        <v>336</v>
      </c>
      <c r="M59" s="817">
        <v>5049</v>
      </c>
    </row>
    <row r="60" spans="2:13">
      <c r="B60" s="483" t="s">
        <v>50</v>
      </c>
      <c r="C60" s="269">
        <v>846</v>
      </c>
      <c r="D60" s="257">
        <v>0</v>
      </c>
      <c r="E60" s="257">
        <v>0</v>
      </c>
      <c r="F60" s="257">
        <v>0</v>
      </c>
      <c r="G60" s="257">
        <v>0</v>
      </c>
      <c r="H60" s="227">
        <v>17069</v>
      </c>
      <c r="I60" s="257">
        <v>0</v>
      </c>
      <c r="J60" s="257">
        <v>0</v>
      </c>
      <c r="K60" s="257">
        <v>0</v>
      </c>
      <c r="L60" s="257">
        <v>40</v>
      </c>
      <c r="M60" s="817">
        <v>17955</v>
      </c>
    </row>
    <row r="61" spans="2:13">
      <c r="B61" s="483" t="s">
        <v>51</v>
      </c>
      <c r="C61" s="269">
        <v>0</v>
      </c>
      <c r="D61" s="257">
        <v>0</v>
      </c>
      <c r="E61" s="257">
        <v>0</v>
      </c>
      <c r="F61" s="257">
        <v>0</v>
      </c>
      <c r="G61" s="257">
        <v>0</v>
      </c>
      <c r="H61" s="227">
        <v>0</v>
      </c>
      <c r="I61" s="257">
        <v>2232</v>
      </c>
      <c r="J61" s="257">
        <v>0</v>
      </c>
      <c r="K61" s="257">
        <v>0</v>
      </c>
      <c r="L61" s="257">
        <v>0</v>
      </c>
      <c r="M61" s="817">
        <v>2232</v>
      </c>
    </row>
    <row r="62" spans="2:13">
      <c r="B62" s="483" t="s">
        <v>73</v>
      </c>
      <c r="C62" s="269">
        <v>0</v>
      </c>
      <c r="D62" s="257">
        <v>0</v>
      </c>
      <c r="E62" s="257">
        <v>0</v>
      </c>
      <c r="F62" s="257">
        <v>0</v>
      </c>
      <c r="G62" s="257">
        <v>0</v>
      </c>
      <c r="H62" s="227">
        <v>0</v>
      </c>
      <c r="I62" s="257">
        <v>10293</v>
      </c>
      <c r="J62" s="257">
        <v>0</v>
      </c>
      <c r="K62" s="257">
        <v>0</v>
      </c>
      <c r="L62" s="257">
        <v>0</v>
      </c>
      <c r="M62" s="817">
        <v>10293</v>
      </c>
    </row>
    <row r="63" spans="2:13">
      <c r="B63" s="483" t="s">
        <v>74</v>
      </c>
      <c r="C63" s="269">
        <v>0</v>
      </c>
      <c r="D63" s="257">
        <v>0</v>
      </c>
      <c r="E63" s="257">
        <v>0</v>
      </c>
      <c r="F63" s="257">
        <v>0</v>
      </c>
      <c r="G63" s="257">
        <v>0</v>
      </c>
      <c r="H63" s="227">
        <v>4</v>
      </c>
      <c r="I63" s="257">
        <v>1941</v>
      </c>
      <c r="J63" s="257">
        <v>0</v>
      </c>
      <c r="K63" s="257">
        <v>0</v>
      </c>
      <c r="L63" s="257">
        <v>0</v>
      </c>
      <c r="M63" s="817">
        <v>1945</v>
      </c>
    </row>
    <row r="64" spans="2:13">
      <c r="B64" s="483" t="s">
        <v>52</v>
      </c>
      <c r="C64" s="269">
        <v>0</v>
      </c>
      <c r="D64" s="257">
        <v>0</v>
      </c>
      <c r="E64" s="257">
        <v>0</v>
      </c>
      <c r="F64" s="257">
        <v>0</v>
      </c>
      <c r="G64" s="257">
        <v>0</v>
      </c>
      <c r="H64" s="227">
        <v>11762</v>
      </c>
      <c r="I64" s="257">
        <v>0</v>
      </c>
      <c r="J64" s="257">
        <v>0</v>
      </c>
      <c r="K64" s="257">
        <v>0</v>
      </c>
      <c r="L64" s="257">
        <v>0</v>
      </c>
      <c r="M64" s="817">
        <v>11762</v>
      </c>
    </row>
    <row r="65" spans="2:13">
      <c r="B65" s="483" t="s">
        <v>53</v>
      </c>
      <c r="C65" s="269">
        <v>0</v>
      </c>
      <c r="D65" s="257">
        <v>0</v>
      </c>
      <c r="E65" s="257">
        <v>0</v>
      </c>
      <c r="F65" s="257">
        <v>20</v>
      </c>
      <c r="G65" s="257">
        <v>0</v>
      </c>
      <c r="H65" s="227">
        <v>10391</v>
      </c>
      <c r="I65" s="257">
        <v>0</v>
      </c>
      <c r="J65" s="257">
        <v>0</v>
      </c>
      <c r="K65" s="257">
        <v>0</v>
      </c>
      <c r="L65" s="257">
        <v>0</v>
      </c>
      <c r="M65" s="817">
        <v>10411</v>
      </c>
    </row>
    <row r="66" spans="2:13">
      <c r="B66" s="483" t="s">
        <v>75</v>
      </c>
      <c r="C66" s="269">
        <v>0</v>
      </c>
      <c r="D66" s="257">
        <v>0</v>
      </c>
      <c r="E66" s="257">
        <v>0</v>
      </c>
      <c r="F66" s="257">
        <v>0</v>
      </c>
      <c r="G66" s="257">
        <v>0</v>
      </c>
      <c r="H66" s="227">
        <v>0</v>
      </c>
      <c r="I66" s="257">
        <v>0</v>
      </c>
      <c r="J66" s="257">
        <v>0</v>
      </c>
      <c r="K66" s="257">
        <v>0</v>
      </c>
      <c r="L66" s="257">
        <v>0</v>
      </c>
      <c r="M66" s="817">
        <v>0</v>
      </c>
    </row>
    <row r="67" spans="2:13">
      <c r="B67" s="483" t="s">
        <v>710</v>
      </c>
      <c r="C67" s="269">
        <v>0</v>
      </c>
      <c r="D67" s="257">
        <v>0</v>
      </c>
      <c r="E67" s="257">
        <v>0</v>
      </c>
      <c r="F67" s="257">
        <v>0</v>
      </c>
      <c r="G67" s="257">
        <v>0</v>
      </c>
      <c r="H67" s="227">
        <v>0</v>
      </c>
      <c r="I67" s="257">
        <v>343</v>
      </c>
      <c r="J67" s="257">
        <v>0</v>
      </c>
      <c r="K67" s="257">
        <v>0</v>
      </c>
      <c r="L67" s="257">
        <v>0</v>
      </c>
      <c r="M67" s="817">
        <v>343</v>
      </c>
    </row>
    <row r="68" spans="2:13">
      <c r="B68" s="483" t="s">
        <v>88</v>
      </c>
      <c r="C68" s="269">
        <v>0</v>
      </c>
      <c r="D68" s="257">
        <v>0</v>
      </c>
      <c r="E68" s="257">
        <v>0</v>
      </c>
      <c r="F68" s="257">
        <v>0</v>
      </c>
      <c r="G68" s="257">
        <v>0</v>
      </c>
      <c r="H68" s="227">
        <v>0</v>
      </c>
      <c r="I68" s="257">
        <v>6969</v>
      </c>
      <c r="J68" s="257">
        <v>0</v>
      </c>
      <c r="K68" s="257">
        <v>0</v>
      </c>
      <c r="L68" s="257">
        <v>0</v>
      </c>
      <c r="M68" s="817">
        <v>6969</v>
      </c>
    </row>
    <row r="69" spans="2:13">
      <c r="B69" s="483" t="s">
        <v>20</v>
      </c>
      <c r="C69" s="269">
        <v>0</v>
      </c>
      <c r="D69" s="257">
        <v>0</v>
      </c>
      <c r="E69" s="257">
        <v>0</v>
      </c>
      <c r="F69" s="257">
        <v>0</v>
      </c>
      <c r="G69" s="257">
        <v>0</v>
      </c>
      <c r="H69" s="227">
        <v>304</v>
      </c>
      <c r="I69" s="257">
        <v>43503</v>
      </c>
      <c r="J69" s="257">
        <v>0</v>
      </c>
      <c r="K69" s="257">
        <v>0</v>
      </c>
      <c r="L69" s="257">
        <v>0</v>
      </c>
      <c r="M69" s="817">
        <v>43807</v>
      </c>
    </row>
    <row r="70" spans="2:13">
      <c r="B70" s="483" t="s">
        <v>28</v>
      </c>
      <c r="C70" s="269">
        <v>0</v>
      </c>
      <c r="D70" s="257">
        <v>0</v>
      </c>
      <c r="E70" s="257">
        <v>0</v>
      </c>
      <c r="F70" s="257">
        <v>0</v>
      </c>
      <c r="G70" s="257">
        <v>214</v>
      </c>
      <c r="H70" s="227">
        <v>191</v>
      </c>
      <c r="I70" s="257">
        <v>4</v>
      </c>
      <c r="J70" s="257">
        <v>0</v>
      </c>
      <c r="K70" s="257">
        <v>29796</v>
      </c>
      <c r="L70" s="257">
        <v>3398</v>
      </c>
      <c r="M70" s="817">
        <v>33603</v>
      </c>
    </row>
    <row r="71" spans="2:13">
      <c r="B71" s="483" t="s">
        <v>711</v>
      </c>
      <c r="C71" s="269">
        <v>0</v>
      </c>
      <c r="D71" s="257">
        <v>0</v>
      </c>
      <c r="E71" s="257">
        <v>0</v>
      </c>
      <c r="F71" s="257">
        <v>0</v>
      </c>
      <c r="G71" s="257">
        <v>0</v>
      </c>
      <c r="H71" s="227">
        <v>0</v>
      </c>
      <c r="I71" s="257">
        <v>0</v>
      </c>
      <c r="J71" s="257">
        <v>0</v>
      </c>
      <c r="K71" s="257">
        <v>5</v>
      </c>
      <c r="L71" s="257">
        <v>0</v>
      </c>
      <c r="M71" s="817">
        <v>5</v>
      </c>
    </row>
    <row r="72" spans="2:13">
      <c r="B72" s="144" t="s">
        <v>712</v>
      </c>
      <c r="C72" s="271">
        <v>0</v>
      </c>
      <c r="D72" s="146">
        <v>0</v>
      </c>
      <c r="E72" s="146">
        <v>0</v>
      </c>
      <c r="F72" s="146">
        <v>0</v>
      </c>
      <c r="G72" s="146">
        <v>0</v>
      </c>
      <c r="H72" s="222">
        <v>0</v>
      </c>
      <c r="I72" s="146">
        <v>0</v>
      </c>
      <c r="J72" s="146">
        <v>0</v>
      </c>
      <c r="K72" s="146">
        <v>43</v>
      </c>
      <c r="L72" s="146">
        <v>0</v>
      </c>
      <c r="M72" s="407">
        <v>43</v>
      </c>
    </row>
    <row r="73" spans="2:13" ht="14.25" thickBot="1">
      <c r="B73" s="494" t="s">
        <v>713</v>
      </c>
      <c r="C73" s="410">
        <v>1029</v>
      </c>
      <c r="D73" s="411">
        <v>1559</v>
      </c>
      <c r="E73" s="411">
        <v>509</v>
      </c>
      <c r="F73" s="411">
        <v>2519</v>
      </c>
      <c r="G73" s="411">
        <v>3905</v>
      </c>
      <c r="H73" s="413">
        <v>194</v>
      </c>
      <c r="I73" s="411">
        <v>0</v>
      </c>
      <c r="J73" s="411">
        <v>1</v>
      </c>
      <c r="K73" s="411">
        <v>0</v>
      </c>
      <c r="L73" s="411">
        <v>351</v>
      </c>
      <c r="M73" s="412">
        <v>10067</v>
      </c>
    </row>
    <row r="74" spans="2:13" ht="14.25" thickBot="1">
      <c r="B74" s="497" t="s">
        <v>13</v>
      </c>
      <c r="C74" s="680">
        <v>3213681</v>
      </c>
      <c r="D74" s="681">
        <v>1623520</v>
      </c>
      <c r="E74" s="681">
        <v>1483065</v>
      </c>
      <c r="F74" s="681">
        <v>1821565</v>
      </c>
      <c r="G74" s="681">
        <v>2242406</v>
      </c>
      <c r="H74" s="182">
        <v>967803</v>
      </c>
      <c r="I74" s="681">
        <v>87741</v>
      </c>
      <c r="J74" s="681">
        <v>241645</v>
      </c>
      <c r="K74" s="681">
        <v>30100</v>
      </c>
      <c r="L74" s="681">
        <v>318942</v>
      </c>
      <c r="M74" s="682">
        <v>12030468</v>
      </c>
    </row>
    <row r="76" spans="2:13" s="419" customFormat="1" ht="18" customHeight="1">
      <c r="B76" s="1501" t="s">
        <v>973</v>
      </c>
      <c r="C76" s="1501"/>
      <c r="D76" s="1501"/>
      <c r="E76" s="1501"/>
      <c r="F76" s="1501"/>
      <c r="G76" s="1501"/>
      <c r="H76" s="1501"/>
      <c r="I76" s="1501"/>
      <c r="J76" s="1501"/>
      <c r="K76" s="1501"/>
      <c r="L76" s="1501"/>
      <c r="M76" s="1501"/>
    </row>
    <row r="78" spans="2:13" ht="14.25" thickBot="1">
      <c r="B78" s="5"/>
      <c r="C78" s="5"/>
      <c r="D78" s="5"/>
      <c r="E78" s="5"/>
      <c r="F78" s="5"/>
      <c r="G78" s="401"/>
      <c r="H78" s="5"/>
      <c r="I78" s="5"/>
      <c r="J78" s="5"/>
      <c r="K78" s="5"/>
      <c r="L78" s="207"/>
      <c r="M78" s="401" t="s">
        <v>944</v>
      </c>
    </row>
    <row r="79" spans="2:13">
      <c r="B79" s="402" t="s">
        <v>945</v>
      </c>
      <c r="C79" s="1276" t="s">
        <v>946</v>
      </c>
      <c r="D79" s="1502" t="s">
        <v>947</v>
      </c>
      <c r="E79" s="1502" t="s">
        <v>948</v>
      </c>
      <c r="F79" s="1502" t="s">
        <v>949</v>
      </c>
      <c r="G79" s="1503" t="s">
        <v>950</v>
      </c>
      <c r="H79" s="1502" t="s">
        <v>951</v>
      </c>
      <c r="I79" s="1502" t="s">
        <v>952</v>
      </c>
      <c r="J79" s="1502" t="s">
        <v>953</v>
      </c>
      <c r="K79" s="1502" t="s">
        <v>954</v>
      </c>
      <c r="L79" s="1416" t="s">
        <v>820</v>
      </c>
      <c r="M79" s="1392" t="s">
        <v>955</v>
      </c>
    </row>
    <row r="80" spans="2:13" ht="14.25" thickBot="1">
      <c r="B80" s="679" t="s">
        <v>972</v>
      </c>
      <c r="C80" s="1277"/>
      <c r="D80" s="1414"/>
      <c r="E80" s="1414"/>
      <c r="F80" s="1414"/>
      <c r="G80" s="1504"/>
      <c r="H80" s="1414"/>
      <c r="I80" s="1414"/>
      <c r="J80" s="1414"/>
      <c r="K80" s="1414"/>
      <c r="L80" s="1279"/>
      <c r="M80" s="1393"/>
    </row>
    <row r="81" spans="2:13">
      <c r="B81" s="477" t="s">
        <v>64</v>
      </c>
      <c r="C81" s="814">
        <v>0</v>
      </c>
      <c r="D81" s="815">
        <v>0</v>
      </c>
      <c r="E81" s="815">
        <v>0</v>
      </c>
      <c r="F81" s="815">
        <v>0</v>
      </c>
      <c r="G81" s="815">
        <v>0</v>
      </c>
      <c r="H81" s="684">
        <v>0</v>
      </c>
      <c r="I81" s="815">
        <v>0</v>
      </c>
      <c r="J81" s="815">
        <v>9</v>
      </c>
      <c r="K81" s="815">
        <v>0</v>
      </c>
      <c r="L81" s="815">
        <v>0</v>
      </c>
      <c r="M81" s="816">
        <v>9</v>
      </c>
    </row>
    <row r="82" spans="2:13">
      <c r="B82" s="483" t="s">
        <v>19</v>
      </c>
      <c r="C82" s="269">
        <v>13</v>
      </c>
      <c r="D82" s="257">
        <v>0</v>
      </c>
      <c r="E82" s="257">
        <v>0</v>
      </c>
      <c r="F82" s="257">
        <v>0</v>
      </c>
      <c r="G82" s="257">
        <v>24</v>
      </c>
      <c r="H82" s="227">
        <v>0</v>
      </c>
      <c r="I82" s="257">
        <v>0</v>
      </c>
      <c r="J82" s="257">
        <v>2115</v>
      </c>
      <c r="K82" s="257">
        <v>0</v>
      </c>
      <c r="L82" s="257">
        <v>48</v>
      </c>
      <c r="M82" s="817">
        <v>2200</v>
      </c>
    </row>
    <row r="83" spans="2:13">
      <c r="B83" s="483" t="s">
        <v>84</v>
      </c>
      <c r="C83" s="269">
        <v>0</v>
      </c>
      <c r="D83" s="257">
        <v>0</v>
      </c>
      <c r="E83" s="257">
        <v>0</v>
      </c>
      <c r="F83" s="257">
        <v>0</v>
      </c>
      <c r="G83" s="257">
        <v>0</v>
      </c>
      <c r="H83" s="227">
        <v>0</v>
      </c>
      <c r="I83" s="257">
        <v>0</v>
      </c>
      <c r="J83" s="257">
        <v>29</v>
      </c>
      <c r="K83" s="257">
        <v>0</v>
      </c>
      <c r="L83" s="257">
        <v>1</v>
      </c>
      <c r="M83" s="817">
        <v>30</v>
      </c>
    </row>
    <row r="84" spans="2:13">
      <c r="B84" s="483" t="s">
        <v>65</v>
      </c>
      <c r="C84" s="269">
        <v>5</v>
      </c>
      <c r="D84" s="257">
        <v>0</v>
      </c>
      <c r="E84" s="257">
        <v>0</v>
      </c>
      <c r="F84" s="257">
        <v>0</v>
      </c>
      <c r="G84" s="257">
        <v>0</v>
      </c>
      <c r="H84" s="227">
        <v>0</v>
      </c>
      <c r="I84" s="257">
        <v>0</v>
      </c>
      <c r="J84" s="257">
        <v>304</v>
      </c>
      <c r="K84" s="257">
        <v>0</v>
      </c>
      <c r="L84" s="257">
        <v>1</v>
      </c>
      <c r="M84" s="817">
        <v>310</v>
      </c>
    </row>
    <row r="85" spans="2:13">
      <c r="B85" s="483" t="s">
        <v>66</v>
      </c>
      <c r="C85" s="269">
        <v>1</v>
      </c>
      <c r="D85" s="257">
        <v>0</v>
      </c>
      <c r="E85" s="257">
        <v>0</v>
      </c>
      <c r="F85" s="257">
        <v>0</v>
      </c>
      <c r="G85" s="257">
        <v>0</v>
      </c>
      <c r="H85" s="227">
        <v>0</v>
      </c>
      <c r="I85" s="257">
        <v>0</v>
      </c>
      <c r="J85" s="257">
        <v>150</v>
      </c>
      <c r="K85" s="257">
        <v>0</v>
      </c>
      <c r="L85" s="257">
        <v>0</v>
      </c>
      <c r="M85" s="817">
        <v>151</v>
      </c>
    </row>
    <row r="86" spans="2:13">
      <c r="B86" s="483" t="s">
        <v>33</v>
      </c>
      <c r="C86" s="269">
        <v>0</v>
      </c>
      <c r="D86" s="257">
        <v>0</v>
      </c>
      <c r="E86" s="257">
        <v>0</v>
      </c>
      <c r="F86" s="257">
        <v>1</v>
      </c>
      <c r="G86" s="257">
        <v>26</v>
      </c>
      <c r="H86" s="227">
        <v>0</v>
      </c>
      <c r="I86" s="257">
        <v>0</v>
      </c>
      <c r="J86" s="257">
        <v>895</v>
      </c>
      <c r="K86" s="257">
        <v>0</v>
      </c>
      <c r="L86" s="257">
        <v>2</v>
      </c>
      <c r="M86" s="817">
        <v>924</v>
      </c>
    </row>
    <row r="87" spans="2:13">
      <c r="B87" s="483" t="s">
        <v>34</v>
      </c>
      <c r="C87" s="269">
        <v>0</v>
      </c>
      <c r="D87" s="257">
        <v>1</v>
      </c>
      <c r="E87" s="257">
        <v>0</v>
      </c>
      <c r="F87" s="257">
        <v>0</v>
      </c>
      <c r="G87" s="257">
        <v>0</v>
      </c>
      <c r="H87" s="227">
        <v>0</v>
      </c>
      <c r="I87" s="257">
        <v>0</v>
      </c>
      <c r="J87" s="257">
        <v>310</v>
      </c>
      <c r="K87" s="257">
        <v>0</v>
      </c>
      <c r="L87" s="257">
        <v>0</v>
      </c>
      <c r="M87" s="817">
        <v>311</v>
      </c>
    </row>
    <row r="88" spans="2:13">
      <c r="B88" s="483" t="s">
        <v>707</v>
      </c>
      <c r="C88" s="269">
        <v>0</v>
      </c>
      <c r="D88" s="257">
        <v>0</v>
      </c>
      <c r="E88" s="257">
        <v>0</v>
      </c>
      <c r="F88" s="257">
        <v>0</v>
      </c>
      <c r="G88" s="257">
        <v>0</v>
      </c>
      <c r="H88" s="227">
        <v>0</v>
      </c>
      <c r="I88" s="257">
        <v>0</v>
      </c>
      <c r="J88" s="257">
        <v>28</v>
      </c>
      <c r="K88" s="257">
        <v>0</v>
      </c>
      <c r="L88" s="257">
        <v>0</v>
      </c>
      <c r="M88" s="817">
        <v>28</v>
      </c>
    </row>
    <row r="89" spans="2:13">
      <c r="B89" s="483" t="s">
        <v>67</v>
      </c>
      <c r="C89" s="269">
        <v>2</v>
      </c>
      <c r="D89" s="257">
        <v>1840</v>
      </c>
      <c r="E89" s="257">
        <v>1</v>
      </c>
      <c r="F89" s="257">
        <v>1</v>
      </c>
      <c r="G89" s="257">
        <v>1</v>
      </c>
      <c r="H89" s="227">
        <v>0</v>
      </c>
      <c r="I89" s="257">
        <v>0</v>
      </c>
      <c r="J89" s="257">
        <v>3</v>
      </c>
      <c r="K89" s="257">
        <v>0</v>
      </c>
      <c r="L89" s="257">
        <v>83</v>
      </c>
      <c r="M89" s="817">
        <v>1931</v>
      </c>
    </row>
    <row r="90" spans="2:13">
      <c r="B90" s="483" t="s">
        <v>35</v>
      </c>
      <c r="C90" s="269">
        <v>0</v>
      </c>
      <c r="D90" s="257">
        <v>0</v>
      </c>
      <c r="E90" s="257">
        <v>0</v>
      </c>
      <c r="F90" s="257">
        <v>0</v>
      </c>
      <c r="G90" s="257">
        <v>0</v>
      </c>
      <c r="H90" s="227">
        <v>0</v>
      </c>
      <c r="I90" s="257">
        <v>0</v>
      </c>
      <c r="J90" s="257">
        <v>493</v>
      </c>
      <c r="K90" s="257">
        <v>0</v>
      </c>
      <c r="L90" s="257">
        <v>7</v>
      </c>
      <c r="M90" s="817">
        <v>500</v>
      </c>
    </row>
    <row r="91" spans="2:13">
      <c r="B91" s="483" t="s">
        <v>36</v>
      </c>
      <c r="C91" s="269">
        <v>207</v>
      </c>
      <c r="D91" s="257">
        <v>0</v>
      </c>
      <c r="E91" s="257">
        <v>0</v>
      </c>
      <c r="F91" s="257">
        <v>0</v>
      </c>
      <c r="G91" s="257">
        <v>4</v>
      </c>
      <c r="H91" s="227">
        <v>0</v>
      </c>
      <c r="I91" s="257">
        <v>0</v>
      </c>
      <c r="J91" s="257">
        <v>0</v>
      </c>
      <c r="K91" s="257">
        <v>0</v>
      </c>
      <c r="L91" s="257">
        <v>1</v>
      </c>
      <c r="M91" s="817">
        <v>212</v>
      </c>
    </row>
    <row r="92" spans="2:13">
      <c r="B92" s="483" t="s">
        <v>37</v>
      </c>
      <c r="C92" s="269">
        <v>0</v>
      </c>
      <c r="D92" s="257">
        <v>264</v>
      </c>
      <c r="E92" s="257">
        <v>0</v>
      </c>
      <c r="F92" s="257">
        <v>0</v>
      </c>
      <c r="G92" s="257">
        <v>0</v>
      </c>
      <c r="H92" s="227">
        <v>0</v>
      </c>
      <c r="I92" s="257">
        <v>0</v>
      </c>
      <c r="J92" s="257">
        <v>0</v>
      </c>
      <c r="K92" s="257">
        <v>0</v>
      </c>
      <c r="L92" s="257">
        <v>8</v>
      </c>
      <c r="M92" s="817">
        <v>272</v>
      </c>
    </row>
    <row r="93" spans="2:13">
      <c r="B93" s="483" t="s">
        <v>708</v>
      </c>
      <c r="C93" s="269">
        <v>0</v>
      </c>
      <c r="D93" s="257">
        <v>18</v>
      </c>
      <c r="E93" s="257">
        <v>0</v>
      </c>
      <c r="F93" s="257">
        <v>0</v>
      </c>
      <c r="G93" s="257">
        <v>0</v>
      </c>
      <c r="H93" s="227">
        <v>0</v>
      </c>
      <c r="I93" s="257">
        <v>0</v>
      </c>
      <c r="J93" s="257">
        <v>0</v>
      </c>
      <c r="K93" s="257">
        <v>0</v>
      </c>
      <c r="L93" s="257">
        <v>0</v>
      </c>
      <c r="M93" s="817">
        <v>18</v>
      </c>
    </row>
    <row r="94" spans="2:13">
      <c r="B94" s="483" t="s">
        <v>709</v>
      </c>
      <c r="C94" s="269">
        <v>0</v>
      </c>
      <c r="D94" s="257">
        <v>219</v>
      </c>
      <c r="E94" s="257">
        <v>0</v>
      </c>
      <c r="F94" s="257">
        <v>0</v>
      </c>
      <c r="G94" s="257">
        <v>0</v>
      </c>
      <c r="H94" s="227">
        <v>0</v>
      </c>
      <c r="I94" s="257">
        <v>0</v>
      </c>
      <c r="J94" s="257">
        <v>0</v>
      </c>
      <c r="K94" s="257">
        <v>0</v>
      </c>
      <c r="L94" s="257">
        <v>0</v>
      </c>
      <c r="M94" s="817">
        <v>219</v>
      </c>
    </row>
    <row r="95" spans="2:13">
      <c r="B95" s="483" t="s">
        <v>38</v>
      </c>
      <c r="C95" s="269">
        <v>0</v>
      </c>
      <c r="D95" s="257">
        <v>427</v>
      </c>
      <c r="E95" s="257">
        <v>3</v>
      </c>
      <c r="F95" s="257">
        <v>0</v>
      </c>
      <c r="G95" s="257">
        <v>0</v>
      </c>
      <c r="H95" s="227">
        <v>0</v>
      </c>
      <c r="I95" s="257">
        <v>0</v>
      </c>
      <c r="J95" s="257">
        <v>0</v>
      </c>
      <c r="K95" s="257">
        <v>0</v>
      </c>
      <c r="L95" s="257">
        <v>5</v>
      </c>
      <c r="M95" s="817">
        <v>435</v>
      </c>
    </row>
    <row r="96" spans="2:13">
      <c r="B96" s="483" t="s">
        <v>6</v>
      </c>
      <c r="C96" s="269">
        <v>75332</v>
      </c>
      <c r="D96" s="257">
        <v>7217</v>
      </c>
      <c r="E96" s="257">
        <v>262</v>
      </c>
      <c r="F96" s="257">
        <v>718</v>
      </c>
      <c r="G96" s="257">
        <v>303</v>
      </c>
      <c r="H96" s="227">
        <v>151</v>
      </c>
      <c r="I96" s="257">
        <v>3</v>
      </c>
      <c r="J96" s="257">
        <v>71</v>
      </c>
      <c r="K96" s="257">
        <v>1</v>
      </c>
      <c r="L96" s="257">
        <v>5513</v>
      </c>
      <c r="M96" s="817">
        <v>89571</v>
      </c>
    </row>
    <row r="97" spans="2:13">
      <c r="B97" s="483" t="s">
        <v>68</v>
      </c>
      <c r="C97" s="269">
        <v>2617</v>
      </c>
      <c r="D97" s="257">
        <v>25166</v>
      </c>
      <c r="E97" s="257">
        <v>181</v>
      </c>
      <c r="F97" s="257">
        <v>193</v>
      </c>
      <c r="G97" s="257">
        <v>341</v>
      </c>
      <c r="H97" s="227">
        <v>16</v>
      </c>
      <c r="I97" s="257">
        <v>3</v>
      </c>
      <c r="J97" s="257">
        <v>348</v>
      </c>
      <c r="K97" s="257">
        <v>0</v>
      </c>
      <c r="L97" s="257">
        <v>1332</v>
      </c>
      <c r="M97" s="817">
        <v>30197</v>
      </c>
    </row>
    <row r="98" spans="2:13">
      <c r="B98" s="483" t="s">
        <v>69</v>
      </c>
      <c r="C98" s="269">
        <v>13</v>
      </c>
      <c r="D98" s="257">
        <v>735</v>
      </c>
      <c r="E98" s="257">
        <v>0</v>
      </c>
      <c r="F98" s="257">
        <v>0</v>
      </c>
      <c r="G98" s="257">
        <v>0</v>
      </c>
      <c r="H98" s="227">
        <v>0</v>
      </c>
      <c r="I98" s="257">
        <v>0</v>
      </c>
      <c r="J98" s="257">
        <v>0</v>
      </c>
      <c r="K98" s="257">
        <v>0</v>
      </c>
      <c r="L98" s="257">
        <v>14</v>
      </c>
      <c r="M98" s="817">
        <v>762</v>
      </c>
    </row>
    <row r="99" spans="2:13">
      <c r="B99" s="483" t="s">
        <v>7</v>
      </c>
      <c r="C99" s="269">
        <v>2791</v>
      </c>
      <c r="D99" s="257">
        <v>6</v>
      </c>
      <c r="E99" s="257">
        <v>0</v>
      </c>
      <c r="F99" s="257">
        <v>0</v>
      </c>
      <c r="G99" s="257">
        <v>1</v>
      </c>
      <c r="H99" s="227">
        <v>1</v>
      </c>
      <c r="I99" s="257">
        <v>0</v>
      </c>
      <c r="J99" s="257">
        <v>0</v>
      </c>
      <c r="K99" s="257">
        <v>0</v>
      </c>
      <c r="L99" s="257">
        <v>96</v>
      </c>
      <c r="M99" s="817">
        <v>2895</v>
      </c>
    </row>
    <row r="100" spans="2:13">
      <c r="B100" s="483" t="s">
        <v>39</v>
      </c>
      <c r="C100" s="269">
        <v>362</v>
      </c>
      <c r="D100" s="257">
        <v>0</v>
      </c>
      <c r="E100" s="257">
        <v>0</v>
      </c>
      <c r="F100" s="257">
        <v>0</v>
      </c>
      <c r="G100" s="257">
        <v>0</v>
      </c>
      <c r="H100" s="227">
        <v>0</v>
      </c>
      <c r="I100" s="257">
        <v>0</v>
      </c>
      <c r="J100" s="257">
        <v>0</v>
      </c>
      <c r="K100" s="257">
        <v>0</v>
      </c>
      <c r="L100" s="257">
        <v>0</v>
      </c>
      <c r="M100" s="817">
        <v>362</v>
      </c>
    </row>
    <row r="101" spans="2:13">
      <c r="B101" s="483" t="s">
        <v>0</v>
      </c>
      <c r="C101" s="269">
        <v>1</v>
      </c>
      <c r="D101" s="257">
        <v>0</v>
      </c>
      <c r="E101" s="257">
        <v>0</v>
      </c>
      <c r="F101" s="257">
        <v>670</v>
      </c>
      <c r="G101" s="257">
        <v>0</v>
      </c>
      <c r="H101" s="227">
        <v>0</v>
      </c>
      <c r="I101" s="257">
        <v>0</v>
      </c>
      <c r="J101" s="257">
        <v>0</v>
      </c>
      <c r="K101" s="257">
        <v>0</v>
      </c>
      <c r="L101" s="257">
        <v>1</v>
      </c>
      <c r="M101" s="817">
        <v>672</v>
      </c>
    </row>
    <row r="102" spans="2:13">
      <c r="B102" s="483" t="s">
        <v>21</v>
      </c>
      <c r="C102" s="269">
        <v>0</v>
      </c>
      <c r="D102" s="257">
        <v>0</v>
      </c>
      <c r="E102" s="257">
        <v>0</v>
      </c>
      <c r="F102" s="257">
        <v>1295</v>
      </c>
      <c r="G102" s="257">
        <v>1</v>
      </c>
      <c r="H102" s="227">
        <v>0</v>
      </c>
      <c r="I102" s="257">
        <v>0</v>
      </c>
      <c r="J102" s="257">
        <v>0</v>
      </c>
      <c r="K102" s="257">
        <v>0</v>
      </c>
      <c r="L102" s="257">
        <v>0</v>
      </c>
      <c r="M102" s="817">
        <v>1296</v>
      </c>
    </row>
    <row r="103" spans="2:13">
      <c r="B103" s="483" t="s">
        <v>22</v>
      </c>
      <c r="C103" s="269">
        <v>0</v>
      </c>
      <c r="D103" s="257">
        <v>0</v>
      </c>
      <c r="E103" s="257">
        <v>0</v>
      </c>
      <c r="F103" s="257">
        <v>366</v>
      </c>
      <c r="G103" s="257">
        <v>0</v>
      </c>
      <c r="H103" s="227">
        <v>0</v>
      </c>
      <c r="I103" s="257">
        <v>0</v>
      </c>
      <c r="J103" s="257">
        <v>0</v>
      </c>
      <c r="K103" s="257">
        <v>0</v>
      </c>
      <c r="L103" s="257">
        <v>2</v>
      </c>
      <c r="M103" s="817">
        <v>368</v>
      </c>
    </row>
    <row r="104" spans="2:13">
      <c r="B104" s="483" t="s">
        <v>8</v>
      </c>
      <c r="C104" s="269">
        <v>20</v>
      </c>
      <c r="D104" s="257">
        <v>8</v>
      </c>
      <c r="E104" s="257">
        <v>34</v>
      </c>
      <c r="F104" s="257">
        <v>0</v>
      </c>
      <c r="G104" s="257">
        <v>6595</v>
      </c>
      <c r="H104" s="227">
        <v>0</v>
      </c>
      <c r="I104" s="257">
        <v>0</v>
      </c>
      <c r="J104" s="257">
        <v>0</v>
      </c>
      <c r="K104" s="257">
        <v>0</v>
      </c>
      <c r="L104" s="257">
        <v>49</v>
      </c>
      <c r="M104" s="817">
        <v>6706</v>
      </c>
    </row>
    <row r="105" spans="2:13">
      <c r="B105" s="483" t="s">
        <v>85</v>
      </c>
      <c r="C105" s="269">
        <v>0</v>
      </c>
      <c r="D105" s="257">
        <v>0</v>
      </c>
      <c r="E105" s="257">
        <v>0</v>
      </c>
      <c r="F105" s="257">
        <v>0</v>
      </c>
      <c r="G105" s="257">
        <v>31</v>
      </c>
      <c r="H105" s="227">
        <v>0</v>
      </c>
      <c r="I105" s="257">
        <v>0</v>
      </c>
      <c r="J105" s="257">
        <v>0</v>
      </c>
      <c r="K105" s="257">
        <v>0</v>
      </c>
      <c r="L105" s="257">
        <v>0</v>
      </c>
      <c r="M105" s="817">
        <v>31</v>
      </c>
    </row>
    <row r="106" spans="2:13">
      <c r="B106" s="483" t="s">
        <v>14</v>
      </c>
      <c r="C106" s="269">
        <v>352</v>
      </c>
      <c r="D106" s="257">
        <v>16</v>
      </c>
      <c r="E106" s="257">
        <v>284</v>
      </c>
      <c r="F106" s="257">
        <v>493</v>
      </c>
      <c r="G106" s="257">
        <v>38252</v>
      </c>
      <c r="H106" s="227">
        <v>4</v>
      </c>
      <c r="I106" s="257">
        <v>1</v>
      </c>
      <c r="J106" s="257">
        <v>0</v>
      </c>
      <c r="K106" s="257">
        <v>0</v>
      </c>
      <c r="L106" s="257">
        <v>1981</v>
      </c>
      <c r="M106" s="817">
        <v>41383</v>
      </c>
    </row>
    <row r="107" spans="2:13">
      <c r="B107" s="483" t="s">
        <v>70</v>
      </c>
      <c r="C107" s="269">
        <v>0</v>
      </c>
      <c r="D107" s="257">
        <v>0</v>
      </c>
      <c r="E107" s="257">
        <v>0</v>
      </c>
      <c r="F107" s="257">
        <v>0</v>
      </c>
      <c r="G107" s="257">
        <v>279</v>
      </c>
      <c r="H107" s="227">
        <v>0</v>
      </c>
      <c r="I107" s="257">
        <v>0</v>
      </c>
      <c r="J107" s="257">
        <v>0</v>
      </c>
      <c r="K107" s="257">
        <v>0</v>
      </c>
      <c r="L107" s="257">
        <v>0</v>
      </c>
      <c r="M107" s="817">
        <v>279</v>
      </c>
    </row>
    <row r="108" spans="2:13">
      <c r="B108" s="483" t="s">
        <v>15</v>
      </c>
      <c r="C108" s="269">
        <v>0</v>
      </c>
      <c r="D108" s="257">
        <v>4</v>
      </c>
      <c r="E108" s="257">
        <v>0</v>
      </c>
      <c r="F108" s="257">
        <v>11</v>
      </c>
      <c r="G108" s="257">
        <v>1418</v>
      </c>
      <c r="H108" s="227">
        <v>0</v>
      </c>
      <c r="I108" s="257">
        <v>0</v>
      </c>
      <c r="J108" s="257">
        <v>0</v>
      </c>
      <c r="K108" s="257">
        <v>0</v>
      </c>
      <c r="L108" s="257">
        <v>23</v>
      </c>
      <c r="M108" s="817">
        <v>1456</v>
      </c>
    </row>
    <row r="109" spans="2:13">
      <c r="B109" s="483" t="s">
        <v>23</v>
      </c>
      <c r="C109" s="269">
        <v>0</v>
      </c>
      <c r="D109" s="257">
        <v>0</v>
      </c>
      <c r="E109" s="257">
        <v>0</v>
      </c>
      <c r="F109" s="257">
        <v>137</v>
      </c>
      <c r="G109" s="257">
        <v>0</v>
      </c>
      <c r="H109" s="227">
        <v>0</v>
      </c>
      <c r="I109" s="257">
        <v>0</v>
      </c>
      <c r="J109" s="257">
        <v>0</v>
      </c>
      <c r="K109" s="257">
        <v>0</v>
      </c>
      <c r="L109" s="257">
        <v>0</v>
      </c>
      <c r="M109" s="817">
        <v>137</v>
      </c>
    </row>
    <row r="110" spans="2:13">
      <c r="B110" s="483" t="s">
        <v>9</v>
      </c>
      <c r="C110" s="269">
        <v>434</v>
      </c>
      <c r="D110" s="257">
        <v>43</v>
      </c>
      <c r="E110" s="257">
        <v>1587</v>
      </c>
      <c r="F110" s="257">
        <v>46237</v>
      </c>
      <c r="G110" s="257">
        <v>77</v>
      </c>
      <c r="H110" s="227">
        <v>26</v>
      </c>
      <c r="I110" s="257">
        <v>5</v>
      </c>
      <c r="J110" s="257">
        <v>0</v>
      </c>
      <c r="K110" s="257">
        <v>0</v>
      </c>
      <c r="L110" s="257">
        <v>491</v>
      </c>
      <c r="M110" s="817">
        <v>48900</v>
      </c>
    </row>
    <row r="111" spans="2:13">
      <c r="B111" s="483" t="s">
        <v>40</v>
      </c>
      <c r="C111" s="269">
        <v>0</v>
      </c>
      <c r="D111" s="257">
        <v>0</v>
      </c>
      <c r="E111" s="257">
        <v>212</v>
      </c>
      <c r="F111" s="257">
        <v>17</v>
      </c>
      <c r="G111" s="257">
        <v>0</v>
      </c>
      <c r="H111" s="227">
        <v>0</v>
      </c>
      <c r="I111" s="257">
        <v>0</v>
      </c>
      <c r="J111" s="257">
        <v>0</v>
      </c>
      <c r="K111" s="257">
        <v>0</v>
      </c>
      <c r="L111" s="257">
        <v>1</v>
      </c>
      <c r="M111" s="817">
        <v>230</v>
      </c>
    </row>
    <row r="112" spans="2:13">
      <c r="B112" s="483" t="s">
        <v>10</v>
      </c>
      <c r="C112" s="269">
        <v>134</v>
      </c>
      <c r="D112" s="257">
        <v>9</v>
      </c>
      <c r="E112" s="257">
        <v>22662</v>
      </c>
      <c r="F112" s="257">
        <v>3754</v>
      </c>
      <c r="G112" s="257">
        <v>65</v>
      </c>
      <c r="H112" s="227">
        <v>785</v>
      </c>
      <c r="I112" s="257">
        <v>109</v>
      </c>
      <c r="J112" s="257">
        <v>0</v>
      </c>
      <c r="K112" s="257">
        <v>1</v>
      </c>
      <c r="L112" s="257">
        <v>598</v>
      </c>
      <c r="M112" s="817">
        <v>28117</v>
      </c>
    </row>
    <row r="113" spans="2:13">
      <c r="B113" s="483" t="s">
        <v>41</v>
      </c>
      <c r="C113" s="269">
        <v>0</v>
      </c>
      <c r="D113" s="257">
        <v>0</v>
      </c>
      <c r="E113" s="257">
        <v>0</v>
      </c>
      <c r="F113" s="257">
        <v>0</v>
      </c>
      <c r="G113" s="257">
        <v>0</v>
      </c>
      <c r="H113" s="227">
        <v>0</v>
      </c>
      <c r="I113" s="257">
        <v>0</v>
      </c>
      <c r="J113" s="257">
        <v>0</v>
      </c>
      <c r="K113" s="257">
        <v>0</v>
      </c>
      <c r="L113" s="257">
        <v>0</v>
      </c>
      <c r="M113" s="817">
        <v>0</v>
      </c>
    </row>
    <row r="114" spans="2:13">
      <c r="B114" s="483" t="s">
        <v>24</v>
      </c>
      <c r="C114" s="269">
        <v>0</v>
      </c>
      <c r="D114" s="257">
        <v>0</v>
      </c>
      <c r="E114" s="257">
        <v>218</v>
      </c>
      <c r="F114" s="257">
        <v>0</v>
      </c>
      <c r="G114" s="257">
        <v>0</v>
      </c>
      <c r="H114" s="227">
        <v>0</v>
      </c>
      <c r="I114" s="257">
        <v>0</v>
      </c>
      <c r="J114" s="257">
        <v>0</v>
      </c>
      <c r="K114" s="257">
        <v>0</v>
      </c>
      <c r="L114" s="257">
        <v>0</v>
      </c>
      <c r="M114" s="817">
        <v>218</v>
      </c>
    </row>
    <row r="115" spans="2:13">
      <c r="B115" s="483" t="s">
        <v>71</v>
      </c>
      <c r="C115" s="269">
        <v>0</v>
      </c>
      <c r="D115" s="257">
        <v>0</v>
      </c>
      <c r="E115" s="257">
        <v>60</v>
      </c>
      <c r="F115" s="257">
        <v>0</v>
      </c>
      <c r="G115" s="257">
        <v>0</v>
      </c>
      <c r="H115" s="227">
        <v>0</v>
      </c>
      <c r="I115" s="257">
        <v>0</v>
      </c>
      <c r="J115" s="257">
        <v>0</v>
      </c>
      <c r="K115" s="257">
        <v>0</v>
      </c>
      <c r="L115" s="257">
        <v>0</v>
      </c>
      <c r="M115" s="817">
        <v>60</v>
      </c>
    </row>
    <row r="116" spans="2:13">
      <c r="B116" s="483" t="s">
        <v>42</v>
      </c>
      <c r="C116" s="269">
        <v>7</v>
      </c>
      <c r="D116" s="257">
        <v>1</v>
      </c>
      <c r="E116" s="257">
        <v>1780</v>
      </c>
      <c r="F116" s="257">
        <v>9</v>
      </c>
      <c r="G116" s="257">
        <v>0</v>
      </c>
      <c r="H116" s="227">
        <v>0</v>
      </c>
      <c r="I116" s="257">
        <v>0</v>
      </c>
      <c r="J116" s="257">
        <v>0</v>
      </c>
      <c r="K116" s="257">
        <v>0</v>
      </c>
      <c r="L116" s="257">
        <v>31</v>
      </c>
      <c r="M116" s="817">
        <v>1828</v>
      </c>
    </row>
    <row r="117" spans="2:13">
      <c r="B117" s="483" t="s">
        <v>43</v>
      </c>
      <c r="C117" s="269">
        <v>0</v>
      </c>
      <c r="D117" s="257">
        <v>0</v>
      </c>
      <c r="E117" s="257">
        <v>1568</v>
      </c>
      <c r="F117" s="257">
        <v>0</v>
      </c>
      <c r="G117" s="257">
        <v>0</v>
      </c>
      <c r="H117" s="227">
        <v>1</v>
      </c>
      <c r="I117" s="257">
        <v>0</v>
      </c>
      <c r="J117" s="257">
        <v>0</v>
      </c>
      <c r="K117" s="257">
        <v>0</v>
      </c>
      <c r="L117" s="257">
        <v>26</v>
      </c>
      <c r="M117" s="817">
        <v>1595</v>
      </c>
    </row>
    <row r="118" spans="2:13">
      <c r="B118" s="483" t="s">
        <v>25</v>
      </c>
      <c r="C118" s="269">
        <v>0</v>
      </c>
      <c r="D118" s="257">
        <v>0</v>
      </c>
      <c r="E118" s="257">
        <v>2194</v>
      </c>
      <c r="F118" s="257">
        <v>0</v>
      </c>
      <c r="G118" s="257">
        <v>1</v>
      </c>
      <c r="H118" s="227">
        <v>0</v>
      </c>
      <c r="I118" s="257">
        <v>0</v>
      </c>
      <c r="J118" s="257">
        <v>0</v>
      </c>
      <c r="K118" s="257">
        <v>0</v>
      </c>
      <c r="L118" s="257">
        <v>117</v>
      </c>
      <c r="M118" s="817">
        <v>2312</v>
      </c>
    </row>
    <row r="119" spans="2:13">
      <c r="B119" s="483" t="s">
        <v>86</v>
      </c>
      <c r="C119" s="269">
        <v>0</v>
      </c>
      <c r="D119" s="257">
        <v>0</v>
      </c>
      <c r="E119" s="257">
        <v>24</v>
      </c>
      <c r="F119" s="257">
        <v>0</v>
      </c>
      <c r="G119" s="257">
        <v>0</v>
      </c>
      <c r="H119" s="227">
        <v>2</v>
      </c>
      <c r="I119" s="257">
        <v>0</v>
      </c>
      <c r="J119" s="257">
        <v>0</v>
      </c>
      <c r="K119" s="257">
        <v>0</v>
      </c>
      <c r="L119" s="257">
        <v>0</v>
      </c>
      <c r="M119" s="817">
        <v>26</v>
      </c>
    </row>
    <row r="120" spans="2:13">
      <c r="B120" s="483" t="s">
        <v>11</v>
      </c>
      <c r="C120" s="269">
        <v>2</v>
      </c>
      <c r="D120" s="257">
        <v>0</v>
      </c>
      <c r="E120" s="257">
        <v>13</v>
      </c>
      <c r="F120" s="257">
        <v>0</v>
      </c>
      <c r="G120" s="257">
        <v>1</v>
      </c>
      <c r="H120" s="227">
        <v>2216</v>
      </c>
      <c r="I120" s="257">
        <v>28</v>
      </c>
      <c r="J120" s="257">
        <v>0</v>
      </c>
      <c r="K120" s="257">
        <v>0</v>
      </c>
      <c r="L120" s="257">
        <v>51</v>
      </c>
      <c r="M120" s="817">
        <v>2311</v>
      </c>
    </row>
    <row r="121" spans="2:13">
      <c r="B121" s="483" t="s">
        <v>1</v>
      </c>
      <c r="C121" s="269">
        <v>0</v>
      </c>
      <c r="D121" s="257">
        <v>0</v>
      </c>
      <c r="E121" s="257">
        <v>0</v>
      </c>
      <c r="F121" s="257">
        <v>1</v>
      </c>
      <c r="G121" s="257">
        <v>0</v>
      </c>
      <c r="H121" s="227">
        <v>302</v>
      </c>
      <c r="I121" s="257">
        <v>0</v>
      </c>
      <c r="J121" s="257">
        <v>0</v>
      </c>
      <c r="K121" s="257">
        <v>0</v>
      </c>
      <c r="L121" s="257">
        <v>0</v>
      </c>
      <c r="M121" s="817">
        <v>303</v>
      </c>
    </row>
    <row r="122" spans="2:13">
      <c r="B122" s="483" t="s">
        <v>26</v>
      </c>
      <c r="C122" s="269">
        <v>0</v>
      </c>
      <c r="D122" s="257">
        <v>0</v>
      </c>
      <c r="E122" s="257">
        <v>2</v>
      </c>
      <c r="F122" s="257">
        <v>0</v>
      </c>
      <c r="G122" s="257">
        <v>0</v>
      </c>
      <c r="H122" s="227">
        <v>116</v>
      </c>
      <c r="I122" s="257">
        <v>0</v>
      </c>
      <c r="J122" s="257">
        <v>0</v>
      </c>
      <c r="K122" s="257">
        <v>0</v>
      </c>
      <c r="L122" s="257">
        <v>0</v>
      </c>
      <c r="M122" s="817">
        <v>118</v>
      </c>
    </row>
    <row r="123" spans="2:13">
      <c r="B123" s="483" t="s">
        <v>44</v>
      </c>
      <c r="C123" s="269">
        <v>0</v>
      </c>
      <c r="D123" s="257">
        <v>0</v>
      </c>
      <c r="E123" s="257">
        <v>0</v>
      </c>
      <c r="F123" s="257">
        <v>0</v>
      </c>
      <c r="G123" s="257">
        <v>0</v>
      </c>
      <c r="H123" s="227">
        <v>174</v>
      </c>
      <c r="I123" s="257">
        <v>0</v>
      </c>
      <c r="J123" s="257">
        <v>0</v>
      </c>
      <c r="K123" s="257">
        <v>0</v>
      </c>
      <c r="L123" s="257">
        <v>0</v>
      </c>
      <c r="M123" s="817">
        <v>174</v>
      </c>
    </row>
    <row r="124" spans="2:13">
      <c r="B124" s="483" t="s">
        <v>45</v>
      </c>
      <c r="C124" s="269">
        <v>0</v>
      </c>
      <c r="D124" s="257">
        <v>0</v>
      </c>
      <c r="E124" s="257">
        <v>0</v>
      </c>
      <c r="F124" s="257">
        <v>0</v>
      </c>
      <c r="G124" s="257">
        <v>0</v>
      </c>
      <c r="H124" s="227">
        <v>44</v>
      </c>
      <c r="I124" s="257">
        <v>0</v>
      </c>
      <c r="J124" s="257">
        <v>0</v>
      </c>
      <c r="K124" s="257">
        <v>0</v>
      </c>
      <c r="L124" s="257">
        <v>0</v>
      </c>
      <c r="M124" s="817">
        <v>44</v>
      </c>
    </row>
    <row r="125" spans="2:13">
      <c r="B125" s="483" t="s">
        <v>72</v>
      </c>
      <c r="C125" s="269">
        <v>0</v>
      </c>
      <c r="D125" s="257">
        <v>0</v>
      </c>
      <c r="E125" s="257">
        <v>177</v>
      </c>
      <c r="F125" s="257">
        <v>0</v>
      </c>
      <c r="G125" s="257">
        <v>0</v>
      </c>
      <c r="H125" s="227">
        <v>0</v>
      </c>
      <c r="I125" s="257">
        <v>0</v>
      </c>
      <c r="J125" s="257">
        <v>0</v>
      </c>
      <c r="K125" s="257">
        <v>0</v>
      </c>
      <c r="L125" s="257">
        <v>0</v>
      </c>
      <c r="M125" s="817">
        <v>177</v>
      </c>
    </row>
    <row r="126" spans="2:13">
      <c r="B126" s="483" t="s">
        <v>46</v>
      </c>
      <c r="C126" s="269">
        <v>0</v>
      </c>
      <c r="D126" s="257">
        <v>0</v>
      </c>
      <c r="E126" s="257">
        <v>356</v>
      </c>
      <c r="F126" s="257">
        <v>18</v>
      </c>
      <c r="G126" s="257">
        <v>0</v>
      </c>
      <c r="H126" s="227">
        <v>0</v>
      </c>
      <c r="I126" s="257">
        <v>0</v>
      </c>
      <c r="J126" s="257">
        <v>0</v>
      </c>
      <c r="K126" s="257">
        <v>0</v>
      </c>
      <c r="L126" s="257">
        <v>27</v>
      </c>
      <c r="M126" s="817">
        <v>401</v>
      </c>
    </row>
    <row r="127" spans="2:13">
      <c r="B127" s="483" t="s">
        <v>47</v>
      </c>
      <c r="C127" s="269">
        <v>0</v>
      </c>
      <c r="D127" s="257">
        <v>0</v>
      </c>
      <c r="E127" s="257">
        <v>530</v>
      </c>
      <c r="F127" s="257">
        <v>3</v>
      </c>
      <c r="G127" s="257">
        <v>0</v>
      </c>
      <c r="H127" s="227">
        <v>0</v>
      </c>
      <c r="I127" s="257">
        <v>0</v>
      </c>
      <c r="J127" s="257">
        <v>0</v>
      </c>
      <c r="K127" s="257">
        <v>0</v>
      </c>
      <c r="L127" s="257">
        <v>1</v>
      </c>
      <c r="M127" s="817">
        <v>534</v>
      </c>
    </row>
    <row r="128" spans="2:13">
      <c r="B128" s="483" t="s">
        <v>27</v>
      </c>
      <c r="C128" s="269">
        <v>0</v>
      </c>
      <c r="D128" s="257">
        <v>0</v>
      </c>
      <c r="E128" s="257">
        <v>376</v>
      </c>
      <c r="F128" s="257">
        <v>7</v>
      </c>
      <c r="G128" s="257">
        <v>0</v>
      </c>
      <c r="H128" s="227">
        <v>1</v>
      </c>
      <c r="I128" s="257">
        <v>0</v>
      </c>
      <c r="J128" s="257">
        <v>0</v>
      </c>
      <c r="K128" s="257">
        <v>0</v>
      </c>
      <c r="L128" s="257">
        <v>0</v>
      </c>
      <c r="M128" s="817">
        <v>384</v>
      </c>
    </row>
    <row r="129" spans="2:13">
      <c r="B129" s="483" t="s">
        <v>48</v>
      </c>
      <c r="C129" s="269">
        <v>0</v>
      </c>
      <c r="D129" s="257">
        <v>7</v>
      </c>
      <c r="E129" s="257">
        <v>641</v>
      </c>
      <c r="F129" s="257">
        <v>0</v>
      </c>
      <c r="G129" s="257">
        <v>0</v>
      </c>
      <c r="H129" s="227">
        <v>0</v>
      </c>
      <c r="I129" s="257">
        <v>0</v>
      </c>
      <c r="J129" s="257">
        <v>0</v>
      </c>
      <c r="K129" s="257">
        <v>0</v>
      </c>
      <c r="L129" s="257">
        <v>0</v>
      </c>
      <c r="M129" s="817">
        <v>648</v>
      </c>
    </row>
    <row r="130" spans="2:13">
      <c r="B130" s="483" t="s">
        <v>49</v>
      </c>
      <c r="C130" s="269">
        <v>0</v>
      </c>
      <c r="D130" s="257">
        <v>0</v>
      </c>
      <c r="E130" s="257">
        <v>120</v>
      </c>
      <c r="F130" s="257">
        <v>0</v>
      </c>
      <c r="G130" s="257">
        <v>0</v>
      </c>
      <c r="H130" s="227">
        <v>0</v>
      </c>
      <c r="I130" s="257">
        <v>0</v>
      </c>
      <c r="J130" s="257">
        <v>0</v>
      </c>
      <c r="K130" s="257">
        <v>0</v>
      </c>
      <c r="L130" s="257">
        <v>0</v>
      </c>
      <c r="M130" s="817">
        <v>120</v>
      </c>
    </row>
    <row r="131" spans="2:13">
      <c r="B131" s="483" t="s">
        <v>16</v>
      </c>
      <c r="C131" s="269">
        <v>39</v>
      </c>
      <c r="D131" s="257">
        <v>0</v>
      </c>
      <c r="E131" s="257">
        <v>35</v>
      </c>
      <c r="F131" s="257">
        <v>9</v>
      </c>
      <c r="G131" s="257">
        <v>44</v>
      </c>
      <c r="H131" s="227">
        <v>6057</v>
      </c>
      <c r="I131" s="257">
        <v>3</v>
      </c>
      <c r="J131" s="257">
        <v>0</v>
      </c>
      <c r="K131" s="257">
        <v>0</v>
      </c>
      <c r="L131" s="257">
        <v>37</v>
      </c>
      <c r="M131" s="817">
        <v>6224</v>
      </c>
    </row>
    <row r="132" spans="2:13">
      <c r="B132" s="483" t="s">
        <v>12</v>
      </c>
      <c r="C132" s="269">
        <v>68</v>
      </c>
      <c r="D132" s="257">
        <v>6</v>
      </c>
      <c r="E132" s="257">
        <v>25</v>
      </c>
      <c r="F132" s="257">
        <v>106</v>
      </c>
      <c r="G132" s="257">
        <v>53</v>
      </c>
      <c r="H132" s="227">
        <v>11235</v>
      </c>
      <c r="I132" s="257">
        <v>337</v>
      </c>
      <c r="J132" s="257">
        <v>0</v>
      </c>
      <c r="K132" s="257">
        <v>11</v>
      </c>
      <c r="L132" s="257">
        <v>89</v>
      </c>
      <c r="M132" s="817">
        <v>11930</v>
      </c>
    </row>
    <row r="133" spans="2:13">
      <c r="B133" s="483" t="s">
        <v>87</v>
      </c>
      <c r="C133" s="269">
        <v>0</v>
      </c>
      <c r="D133" s="257">
        <v>0</v>
      </c>
      <c r="E133" s="257">
        <v>0</v>
      </c>
      <c r="F133" s="257">
        <v>0</v>
      </c>
      <c r="G133" s="257">
        <v>0</v>
      </c>
      <c r="H133" s="227">
        <v>11</v>
      </c>
      <c r="I133" s="257">
        <v>270</v>
      </c>
      <c r="J133" s="257">
        <v>0</v>
      </c>
      <c r="K133" s="257">
        <v>0</v>
      </c>
      <c r="L133" s="257">
        <v>3</v>
      </c>
      <c r="M133" s="817">
        <v>284</v>
      </c>
    </row>
    <row r="134" spans="2:13">
      <c r="B134" s="483" t="s">
        <v>50</v>
      </c>
      <c r="C134" s="269">
        <v>9</v>
      </c>
      <c r="D134" s="257">
        <v>0</v>
      </c>
      <c r="E134" s="257">
        <v>0</v>
      </c>
      <c r="F134" s="257">
        <v>0</v>
      </c>
      <c r="G134" s="257">
        <v>0</v>
      </c>
      <c r="H134" s="227">
        <v>711</v>
      </c>
      <c r="I134" s="257">
        <v>0</v>
      </c>
      <c r="J134" s="257">
        <v>0</v>
      </c>
      <c r="K134" s="257">
        <v>0</v>
      </c>
      <c r="L134" s="257">
        <v>1</v>
      </c>
      <c r="M134" s="817">
        <v>721</v>
      </c>
    </row>
    <row r="135" spans="2:13">
      <c r="B135" s="483" t="s">
        <v>51</v>
      </c>
      <c r="C135" s="269">
        <v>0</v>
      </c>
      <c r="D135" s="257">
        <v>0</v>
      </c>
      <c r="E135" s="257">
        <v>0</v>
      </c>
      <c r="F135" s="257">
        <v>0</v>
      </c>
      <c r="G135" s="257">
        <v>0</v>
      </c>
      <c r="H135" s="227">
        <v>0</v>
      </c>
      <c r="I135" s="257">
        <v>88</v>
      </c>
      <c r="J135" s="257">
        <v>0</v>
      </c>
      <c r="K135" s="257">
        <v>0</v>
      </c>
      <c r="L135" s="257">
        <v>0</v>
      </c>
      <c r="M135" s="817">
        <v>88</v>
      </c>
    </row>
    <row r="136" spans="2:13">
      <c r="B136" s="483" t="s">
        <v>73</v>
      </c>
      <c r="C136" s="269">
        <v>0</v>
      </c>
      <c r="D136" s="257">
        <v>0</v>
      </c>
      <c r="E136" s="257">
        <v>0</v>
      </c>
      <c r="F136" s="257">
        <v>0</v>
      </c>
      <c r="G136" s="257">
        <v>0</v>
      </c>
      <c r="H136" s="227">
        <v>0</v>
      </c>
      <c r="I136" s="257">
        <v>156</v>
      </c>
      <c r="J136" s="257">
        <v>0</v>
      </c>
      <c r="K136" s="257">
        <v>0</v>
      </c>
      <c r="L136" s="257">
        <v>0</v>
      </c>
      <c r="M136" s="817">
        <v>156</v>
      </c>
    </row>
    <row r="137" spans="2:13">
      <c r="B137" s="483" t="s">
        <v>74</v>
      </c>
      <c r="C137" s="269">
        <v>0</v>
      </c>
      <c r="D137" s="257">
        <v>0</v>
      </c>
      <c r="E137" s="257">
        <v>0</v>
      </c>
      <c r="F137" s="257">
        <v>0</v>
      </c>
      <c r="G137" s="257">
        <v>0</v>
      </c>
      <c r="H137" s="227">
        <v>1</v>
      </c>
      <c r="I137" s="257">
        <v>51</v>
      </c>
      <c r="J137" s="257">
        <v>0</v>
      </c>
      <c r="K137" s="257">
        <v>0</v>
      </c>
      <c r="L137" s="257">
        <v>0</v>
      </c>
      <c r="M137" s="817">
        <v>52</v>
      </c>
    </row>
    <row r="138" spans="2:13">
      <c r="B138" s="483" t="s">
        <v>52</v>
      </c>
      <c r="C138" s="269">
        <v>0</v>
      </c>
      <c r="D138" s="257">
        <v>0</v>
      </c>
      <c r="E138" s="257">
        <v>0</v>
      </c>
      <c r="F138" s="257">
        <v>0</v>
      </c>
      <c r="G138" s="257">
        <v>0</v>
      </c>
      <c r="H138" s="227">
        <v>168</v>
      </c>
      <c r="I138" s="257">
        <v>0</v>
      </c>
      <c r="J138" s="257">
        <v>0</v>
      </c>
      <c r="K138" s="257">
        <v>0</v>
      </c>
      <c r="L138" s="257">
        <v>0</v>
      </c>
      <c r="M138" s="817">
        <v>168</v>
      </c>
    </row>
    <row r="139" spans="2:13">
      <c r="B139" s="483" t="s">
        <v>53</v>
      </c>
      <c r="C139" s="269">
        <v>0</v>
      </c>
      <c r="D139" s="257">
        <v>0</v>
      </c>
      <c r="E139" s="257">
        <v>0</v>
      </c>
      <c r="F139" s="257">
        <v>1</v>
      </c>
      <c r="G139" s="257">
        <v>0</v>
      </c>
      <c r="H139" s="227">
        <v>130</v>
      </c>
      <c r="I139" s="257">
        <v>0</v>
      </c>
      <c r="J139" s="257">
        <v>0</v>
      </c>
      <c r="K139" s="257">
        <v>0</v>
      </c>
      <c r="L139" s="257">
        <v>0</v>
      </c>
      <c r="M139" s="817">
        <v>131</v>
      </c>
    </row>
    <row r="140" spans="2:13">
      <c r="B140" s="483" t="s">
        <v>75</v>
      </c>
      <c r="C140" s="269">
        <v>0</v>
      </c>
      <c r="D140" s="257">
        <v>0</v>
      </c>
      <c r="E140" s="257">
        <v>0</v>
      </c>
      <c r="F140" s="257">
        <v>0</v>
      </c>
      <c r="G140" s="257">
        <v>0</v>
      </c>
      <c r="H140" s="227">
        <v>0</v>
      </c>
      <c r="I140" s="257">
        <v>0</v>
      </c>
      <c r="J140" s="257">
        <v>0</v>
      </c>
      <c r="K140" s="257">
        <v>0</v>
      </c>
      <c r="L140" s="257">
        <v>0</v>
      </c>
      <c r="M140" s="817">
        <v>0</v>
      </c>
    </row>
    <row r="141" spans="2:13">
      <c r="B141" s="483" t="s">
        <v>710</v>
      </c>
      <c r="C141" s="269">
        <v>0</v>
      </c>
      <c r="D141" s="257">
        <v>0</v>
      </c>
      <c r="E141" s="257">
        <v>0</v>
      </c>
      <c r="F141" s="257">
        <v>0</v>
      </c>
      <c r="G141" s="257">
        <v>0</v>
      </c>
      <c r="H141" s="227">
        <v>0</v>
      </c>
      <c r="I141" s="257">
        <v>8</v>
      </c>
      <c r="J141" s="257">
        <v>0</v>
      </c>
      <c r="K141" s="257">
        <v>0</v>
      </c>
      <c r="L141" s="257">
        <v>0</v>
      </c>
      <c r="M141" s="817">
        <v>8</v>
      </c>
    </row>
    <row r="142" spans="2:13">
      <c r="B142" s="483" t="s">
        <v>88</v>
      </c>
      <c r="C142" s="269">
        <v>0</v>
      </c>
      <c r="D142" s="257">
        <v>0</v>
      </c>
      <c r="E142" s="257">
        <v>0</v>
      </c>
      <c r="F142" s="257">
        <v>0</v>
      </c>
      <c r="G142" s="257">
        <v>0</v>
      </c>
      <c r="H142" s="227">
        <v>0</v>
      </c>
      <c r="I142" s="257">
        <v>96</v>
      </c>
      <c r="J142" s="257">
        <v>0</v>
      </c>
      <c r="K142" s="257">
        <v>0</v>
      </c>
      <c r="L142" s="257">
        <v>0</v>
      </c>
      <c r="M142" s="817">
        <v>96</v>
      </c>
    </row>
    <row r="143" spans="2:13">
      <c r="B143" s="483" t="s">
        <v>20</v>
      </c>
      <c r="C143" s="269">
        <v>0</v>
      </c>
      <c r="D143" s="257">
        <v>0</v>
      </c>
      <c r="E143" s="257">
        <v>0</v>
      </c>
      <c r="F143" s="257">
        <v>0</v>
      </c>
      <c r="G143" s="257">
        <v>0</v>
      </c>
      <c r="H143" s="227">
        <v>9</v>
      </c>
      <c r="I143" s="257">
        <v>720</v>
      </c>
      <c r="J143" s="257">
        <v>0</v>
      </c>
      <c r="K143" s="257">
        <v>0</v>
      </c>
      <c r="L143" s="257">
        <v>0</v>
      </c>
      <c r="M143" s="817">
        <v>729</v>
      </c>
    </row>
    <row r="144" spans="2:13">
      <c r="B144" s="483" t="s">
        <v>28</v>
      </c>
      <c r="C144" s="269">
        <v>0</v>
      </c>
      <c r="D144" s="257">
        <v>0</v>
      </c>
      <c r="E144" s="257">
        <v>0</v>
      </c>
      <c r="F144" s="257">
        <v>0</v>
      </c>
      <c r="G144" s="257">
        <v>6</v>
      </c>
      <c r="H144" s="227">
        <v>5</v>
      </c>
      <c r="I144" s="257">
        <v>1</v>
      </c>
      <c r="J144" s="257">
        <v>0</v>
      </c>
      <c r="K144" s="257">
        <v>730</v>
      </c>
      <c r="L144" s="257">
        <v>89</v>
      </c>
      <c r="M144" s="817">
        <v>831</v>
      </c>
    </row>
    <row r="145" spans="2:13">
      <c r="B145" s="483" t="s">
        <v>711</v>
      </c>
      <c r="C145" s="269">
        <v>0</v>
      </c>
      <c r="D145" s="257">
        <v>0</v>
      </c>
      <c r="E145" s="257">
        <v>0</v>
      </c>
      <c r="F145" s="257">
        <v>0</v>
      </c>
      <c r="G145" s="257">
        <v>0</v>
      </c>
      <c r="H145" s="227">
        <v>0</v>
      </c>
      <c r="I145" s="257">
        <v>0</v>
      </c>
      <c r="J145" s="257">
        <v>0</v>
      </c>
      <c r="K145" s="257">
        <v>1</v>
      </c>
      <c r="L145" s="257">
        <v>0</v>
      </c>
      <c r="M145" s="817">
        <v>1</v>
      </c>
    </row>
    <row r="146" spans="2:13">
      <c r="B146" s="144" t="s">
        <v>712</v>
      </c>
      <c r="C146" s="271">
        <v>0</v>
      </c>
      <c r="D146" s="146">
        <v>0</v>
      </c>
      <c r="E146" s="146">
        <v>0</v>
      </c>
      <c r="F146" s="146">
        <v>0</v>
      </c>
      <c r="G146" s="146">
        <v>0</v>
      </c>
      <c r="H146" s="222">
        <v>0</v>
      </c>
      <c r="I146" s="146">
        <v>0</v>
      </c>
      <c r="J146" s="146">
        <v>0</v>
      </c>
      <c r="K146" s="146">
        <v>1</v>
      </c>
      <c r="L146" s="146">
        <v>0</v>
      </c>
      <c r="M146" s="407">
        <v>1</v>
      </c>
    </row>
    <row r="147" spans="2:13" ht="14.25" thickBot="1">
      <c r="B147" s="494" t="s">
        <v>713</v>
      </c>
      <c r="C147" s="410">
        <v>29</v>
      </c>
      <c r="D147" s="411">
        <v>128</v>
      </c>
      <c r="E147" s="411">
        <v>7</v>
      </c>
      <c r="F147" s="411">
        <v>15</v>
      </c>
      <c r="G147" s="411">
        <v>25</v>
      </c>
      <c r="H147" s="413">
        <v>3</v>
      </c>
      <c r="I147" s="411">
        <v>0</v>
      </c>
      <c r="J147" s="411">
        <v>1</v>
      </c>
      <c r="K147" s="411">
        <v>0</v>
      </c>
      <c r="L147" s="411">
        <v>23</v>
      </c>
      <c r="M147" s="412">
        <v>231</v>
      </c>
    </row>
    <row r="148" spans="2:13" ht="14.25" thickBot="1">
      <c r="B148" s="497" t="s">
        <v>13</v>
      </c>
      <c r="C148" s="680">
        <v>82438</v>
      </c>
      <c r="D148" s="681">
        <v>36115</v>
      </c>
      <c r="E148" s="681">
        <v>33352</v>
      </c>
      <c r="F148" s="681">
        <v>54062</v>
      </c>
      <c r="G148" s="681">
        <v>47548</v>
      </c>
      <c r="H148" s="182">
        <v>22169</v>
      </c>
      <c r="I148" s="681">
        <v>1879</v>
      </c>
      <c r="J148" s="681">
        <v>4756</v>
      </c>
      <c r="K148" s="681">
        <v>745</v>
      </c>
      <c r="L148" s="681">
        <v>10752</v>
      </c>
      <c r="M148" s="682">
        <v>293816</v>
      </c>
    </row>
    <row r="150" spans="2:13" s="419" customFormat="1" ht="18" customHeight="1">
      <c r="B150" s="1501" t="s">
        <v>974</v>
      </c>
      <c r="C150" s="1501"/>
      <c r="D150" s="1501"/>
      <c r="E150" s="1501"/>
      <c r="F150" s="1501"/>
      <c r="G150" s="1501"/>
      <c r="H150" s="1501"/>
      <c r="I150" s="1501"/>
      <c r="J150" s="1501"/>
      <c r="K150" s="1501"/>
      <c r="L150" s="1501"/>
      <c r="M150" s="1501"/>
    </row>
    <row r="152" spans="2:13" ht="14.25" thickBot="1">
      <c r="B152" s="5"/>
      <c r="C152" s="5"/>
      <c r="D152" s="5"/>
      <c r="E152" s="5"/>
      <c r="F152" s="5"/>
      <c r="G152" s="401"/>
      <c r="H152" s="5"/>
      <c r="I152" s="5"/>
      <c r="J152" s="5"/>
      <c r="K152" s="5"/>
      <c r="L152" s="207"/>
      <c r="M152" s="813" t="s">
        <v>958</v>
      </c>
    </row>
    <row r="153" spans="2:13">
      <c r="B153" s="402" t="s">
        <v>945</v>
      </c>
      <c r="C153" s="1276" t="s">
        <v>946</v>
      </c>
      <c r="D153" s="1502" t="s">
        <v>947</v>
      </c>
      <c r="E153" s="1502" t="s">
        <v>948</v>
      </c>
      <c r="F153" s="1502" t="s">
        <v>949</v>
      </c>
      <c r="G153" s="1503" t="s">
        <v>950</v>
      </c>
      <c r="H153" s="1502" t="s">
        <v>951</v>
      </c>
      <c r="I153" s="1502" t="s">
        <v>952</v>
      </c>
      <c r="J153" s="1502" t="s">
        <v>953</v>
      </c>
      <c r="K153" s="1502" t="s">
        <v>954</v>
      </c>
      <c r="L153" s="1416" t="s">
        <v>820</v>
      </c>
      <c r="M153" s="1392" t="s">
        <v>955</v>
      </c>
    </row>
    <row r="154" spans="2:13" ht="14.25" thickBot="1">
      <c r="B154" s="679" t="s">
        <v>972</v>
      </c>
      <c r="C154" s="1277"/>
      <c r="D154" s="1414"/>
      <c r="E154" s="1414"/>
      <c r="F154" s="1414"/>
      <c r="G154" s="1504"/>
      <c r="H154" s="1414"/>
      <c r="I154" s="1414"/>
      <c r="J154" s="1414"/>
      <c r="K154" s="1414"/>
      <c r="L154" s="1279"/>
      <c r="M154" s="1393"/>
    </row>
    <row r="155" spans="2:13">
      <c r="B155" s="477" t="s">
        <v>64</v>
      </c>
      <c r="C155" s="814">
        <v>0</v>
      </c>
      <c r="D155" s="815">
        <v>0</v>
      </c>
      <c r="E155" s="815">
        <v>0</v>
      </c>
      <c r="F155" s="815">
        <v>0</v>
      </c>
      <c r="G155" s="815">
        <v>0</v>
      </c>
      <c r="H155" s="684">
        <v>0</v>
      </c>
      <c r="I155" s="815">
        <v>0</v>
      </c>
      <c r="J155" s="815">
        <v>217.25899999999999</v>
      </c>
      <c r="K155" s="815">
        <v>0</v>
      </c>
      <c r="L155" s="815">
        <v>0</v>
      </c>
      <c r="M155" s="816">
        <v>217.25899999999999</v>
      </c>
    </row>
    <row r="156" spans="2:13">
      <c r="B156" s="483" t="s">
        <v>19</v>
      </c>
      <c r="C156" s="269">
        <v>151.221</v>
      </c>
      <c r="D156" s="257">
        <v>0</v>
      </c>
      <c r="E156" s="257">
        <v>0</v>
      </c>
      <c r="F156" s="257">
        <v>0</v>
      </c>
      <c r="G156" s="257">
        <v>86.284999999999997</v>
      </c>
      <c r="H156" s="227">
        <v>0</v>
      </c>
      <c r="I156" s="257">
        <v>0</v>
      </c>
      <c r="J156" s="257">
        <v>13842.216</v>
      </c>
      <c r="K156" s="257">
        <v>0</v>
      </c>
      <c r="L156" s="257">
        <v>225.50200000000001</v>
      </c>
      <c r="M156" s="817">
        <v>14305.224</v>
      </c>
    </row>
    <row r="157" spans="2:13">
      <c r="B157" s="483" t="s">
        <v>84</v>
      </c>
      <c r="C157" s="269">
        <v>0</v>
      </c>
      <c r="D157" s="257">
        <v>0</v>
      </c>
      <c r="E157" s="257">
        <v>0</v>
      </c>
      <c r="F157" s="257">
        <v>0</v>
      </c>
      <c r="G157" s="257">
        <v>0</v>
      </c>
      <c r="H157" s="227">
        <v>0</v>
      </c>
      <c r="I157" s="257">
        <v>0</v>
      </c>
      <c r="J157" s="257">
        <v>150.74</v>
      </c>
      <c r="K157" s="257">
        <v>0</v>
      </c>
      <c r="L157" s="257">
        <v>4.3289999999999997</v>
      </c>
      <c r="M157" s="817">
        <v>155.06899999999999</v>
      </c>
    </row>
    <row r="158" spans="2:13">
      <c r="B158" s="483" t="s">
        <v>65</v>
      </c>
      <c r="C158" s="269">
        <v>16.289000000000001</v>
      </c>
      <c r="D158" s="257">
        <v>0</v>
      </c>
      <c r="E158" s="257">
        <v>0</v>
      </c>
      <c r="F158" s="257">
        <v>0</v>
      </c>
      <c r="G158" s="257">
        <v>0</v>
      </c>
      <c r="H158" s="227">
        <v>0</v>
      </c>
      <c r="I158" s="257">
        <v>0</v>
      </c>
      <c r="J158" s="257">
        <v>1037.9280000000001</v>
      </c>
      <c r="K158" s="257">
        <v>0</v>
      </c>
      <c r="L158" s="257">
        <v>0.73</v>
      </c>
      <c r="M158" s="817">
        <v>1054.9469999999999</v>
      </c>
    </row>
    <row r="159" spans="2:13">
      <c r="B159" s="483" t="s">
        <v>66</v>
      </c>
      <c r="C159" s="269">
        <v>17.582999999999998</v>
      </c>
      <c r="D159" s="257">
        <v>0</v>
      </c>
      <c r="E159" s="257">
        <v>0</v>
      </c>
      <c r="F159" s="257">
        <v>0</v>
      </c>
      <c r="G159" s="257">
        <v>0</v>
      </c>
      <c r="H159" s="227">
        <v>0</v>
      </c>
      <c r="I159" s="257">
        <v>0</v>
      </c>
      <c r="J159" s="257">
        <v>2965.3139999999999</v>
      </c>
      <c r="K159" s="257">
        <v>0</v>
      </c>
      <c r="L159" s="257">
        <v>0</v>
      </c>
      <c r="M159" s="817">
        <v>2982.8969999999999</v>
      </c>
    </row>
    <row r="160" spans="2:13">
      <c r="B160" s="483" t="s">
        <v>33</v>
      </c>
      <c r="C160" s="269">
        <v>0</v>
      </c>
      <c r="D160" s="257">
        <v>0</v>
      </c>
      <c r="E160" s="257">
        <v>0</v>
      </c>
      <c r="F160" s="257">
        <v>4.6879999999999997</v>
      </c>
      <c r="G160" s="257">
        <v>51.133000000000003</v>
      </c>
      <c r="H160" s="227">
        <v>0</v>
      </c>
      <c r="I160" s="257">
        <v>0</v>
      </c>
      <c r="J160" s="257">
        <v>6757.9059999999999</v>
      </c>
      <c r="K160" s="257">
        <v>0</v>
      </c>
      <c r="L160" s="257">
        <v>1.4710000000000001</v>
      </c>
      <c r="M160" s="817">
        <v>6815.1980000000003</v>
      </c>
    </row>
    <row r="161" spans="2:13">
      <c r="B161" s="483" t="s">
        <v>34</v>
      </c>
      <c r="C161" s="269">
        <v>0</v>
      </c>
      <c r="D161" s="257">
        <v>4.4560000000000004</v>
      </c>
      <c r="E161" s="257">
        <v>0</v>
      </c>
      <c r="F161" s="257">
        <v>0</v>
      </c>
      <c r="G161" s="257">
        <v>0</v>
      </c>
      <c r="H161" s="227">
        <v>0</v>
      </c>
      <c r="I161" s="257">
        <v>0</v>
      </c>
      <c r="J161" s="257">
        <v>2637.8969999999999</v>
      </c>
      <c r="K161" s="257">
        <v>0</v>
      </c>
      <c r="L161" s="257">
        <v>0</v>
      </c>
      <c r="M161" s="817">
        <v>2642.3530000000001</v>
      </c>
    </row>
    <row r="162" spans="2:13">
      <c r="B162" s="483" t="s">
        <v>707</v>
      </c>
      <c r="C162" s="269">
        <v>0</v>
      </c>
      <c r="D162" s="257">
        <v>0</v>
      </c>
      <c r="E162" s="257">
        <v>0</v>
      </c>
      <c r="F162" s="257">
        <v>0</v>
      </c>
      <c r="G162" s="257">
        <v>0</v>
      </c>
      <c r="H162" s="227">
        <v>0</v>
      </c>
      <c r="I162" s="257">
        <v>0</v>
      </c>
      <c r="J162" s="257">
        <v>336.11900000000003</v>
      </c>
      <c r="K162" s="257">
        <v>0</v>
      </c>
      <c r="L162" s="257">
        <v>0</v>
      </c>
      <c r="M162" s="817">
        <v>336.11900000000003</v>
      </c>
    </row>
    <row r="163" spans="2:13">
      <c r="B163" s="483" t="s">
        <v>67</v>
      </c>
      <c r="C163" s="269">
        <v>6.0279999999999996</v>
      </c>
      <c r="D163" s="257">
        <v>12266.53</v>
      </c>
      <c r="E163" s="257">
        <v>5.4020000000000001</v>
      </c>
      <c r="F163" s="257">
        <v>0</v>
      </c>
      <c r="G163" s="257">
        <v>11.855</v>
      </c>
      <c r="H163" s="227">
        <v>0</v>
      </c>
      <c r="I163" s="257">
        <v>0</v>
      </c>
      <c r="J163" s="257">
        <v>37.658000000000001</v>
      </c>
      <c r="K163" s="257">
        <v>0</v>
      </c>
      <c r="L163" s="257">
        <v>608.00099999999998</v>
      </c>
      <c r="M163" s="817">
        <v>12935.474</v>
      </c>
    </row>
    <row r="164" spans="2:13">
      <c r="B164" s="483" t="s">
        <v>35</v>
      </c>
      <c r="C164" s="269">
        <v>0</v>
      </c>
      <c r="D164" s="257">
        <v>0</v>
      </c>
      <c r="E164" s="257">
        <v>0</v>
      </c>
      <c r="F164" s="257">
        <v>0</v>
      </c>
      <c r="G164" s="257">
        <v>0</v>
      </c>
      <c r="H164" s="227">
        <v>0</v>
      </c>
      <c r="I164" s="257">
        <v>0</v>
      </c>
      <c r="J164" s="257">
        <v>5181.692</v>
      </c>
      <c r="K164" s="257">
        <v>0</v>
      </c>
      <c r="L164" s="257">
        <v>78.484999999999999</v>
      </c>
      <c r="M164" s="817">
        <v>5260.1769999999997</v>
      </c>
    </row>
    <row r="165" spans="2:13">
      <c r="B165" s="483" t="s">
        <v>36</v>
      </c>
      <c r="C165" s="269">
        <v>1676.373</v>
      </c>
      <c r="D165" s="257">
        <v>0</v>
      </c>
      <c r="E165" s="257">
        <v>0</v>
      </c>
      <c r="F165" s="257">
        <v>0</v>
      </c>
      <c r="G165" s="257">
        <v>9.3780000000000001</v>
      </c>
      <c r="H165" s="227">
        <v>0</v>
      </c>
      <c r="I165" s="257">
        <v>0</v>
      </c>
      <c r="J165" s="257">
        <v>0</v>
      </c>
      <c r="K165" s="257">
        <v>0</v>
      </c>
      <c r="L165" s="257">
        <v>14.29</v>
      </c>
      <c r="M165" s="817">
        <v>1700.0409999999999</v>
      </c>
    </row>
    <row r="166" spans="2:13">
      <c r="B166" s="483" t="s">
        <v>37</v>
      </c>
      <c r="C166" s="269">
        <v>0</v>
      </c>
      <c r="D166" s="257">
        <v>2290.3449999999998</v>
      </c>
      <c r="E166" s="257">
        <v>0</v>
      </c>
      <c r="F166" s="257">
        <v>0</v>
      </c>
      <c r="G166" s="257">
        <v>0</v>
      </c>
      <c r="H166" s="227">
        <v>0</v>
      </c>
      <c r="I166" s="257">
        <v>0</v>
      </c>
      <c r="J166" s="257">
        <v>0</v>
      </c>
      <c r="K166" s="257">
        <v>0</v>
      </c>
      <c r="L166" s="257">
        <v>49.707999999999998</v>
      </c>
      <c r="M166" s="817">
        <v>2340.0529999999999</v>
      </c>
    </row>
    <row r="167" spans="2:13">
      <c r="B167" s="483" t="s">
        <v>708</v>
      </c>
      <c r="C167" s="269">
        <v>0</v>
      </c>
      <c r="D167" s="257">
        <v>124.08</v>
      </c>
      <c r="E167" s="257">
        <v>0</v>
      </c>
      <c r="F167" s="257">
        <v>0</v>
      </c>
      <c r="G167" s="257">
        <v>0</v>
      </c>
      <c r="H167" s="227">
        <v>0</v>
      </c>
      <c r="I167" s="257">
        <v>0</v>
      </c>
      <c r="J167" s="257">
        <v>0</v>
      </c>
      <c r="K167" s="257">
        <v>0</v>
      </c>
      <c r="L167" s="257">
        <v>0</v>
      </c>
      <c r="M167" s="817">
        <v>124.08</v>
      </c>
    </row>
    <row r="168" spans="2:13">
      <c r="B168" s="483" t="s">
        <v>709</v>
      </c>
      <c r="C168" s="269">
        <v>0</v>
      </c>
      <c r="D168" s="257">
        <v>2468.317</v>
      </c>
      <c r="E168" s="257">
        <v>0</v>
      </c>
      <c r="F168" s="257">
        <v>0</v>
      </c>
      <c r="G168" s="257">
        <v>0</v>
      </c>
      <c r="H168" s="227">
        <v>0</v>
      </c>
      <c r="I168" s="257">
        <v>0</v>
      </c>
      <c r="J168" s="257">
        <v>0</v>
      </c>
      <c r="K168" s="257">
        <v>0</v>
      </c>
      <c r="L168" s="257">
        <v>0</v>
      </c>
      <c r="M168" s="817">
        <v>2468.317</v>
      </c>
    </row>
    <row r="169" spans="2:13">
      <c r="B169" s="483" t="s">
        <v>38</v>
      </c>
      <c r="C169" s="269">
        <v>0</v>
      </c>
      <c r="D169" s="257">
        <v>4076.8820000000001</v>
      </c>
      <c r="E169" s="257">
        <v>8.2119999999999997</v>
      </c>
      <c r="F169" s="257">
        <v>0</v>
      </c>
      <c r="G169" s="257">
        <v>0</v>
      </c>
      <c r="H169" s="227">
        <v>0</v>
      </c>
      <c r="I169" s="257">
        <v>0</v>
      </c>
      <c r="J169" s="257">
        <v>0</v>
      </c>
      <c r="K169" s="257">
        <v>0</v>
      </c>
      <c r="L169" s="257">
        <v>20.004999999999999</v>
      </c>
      <c r="M169" s="817">
        <v>4105.0990000000002</v>
      </c>
    </row>
    <row r="170" spans="2:13">
      <c r="B170" s="483" t="s">
        <v>6</v>
      </c>
      <c r="C170" s="269">
        <v>655925.51699999999</v>
      </c>
      <c r="D170" s="257">
        <v>63317.069000000003</v>
      </c>
      <c r="E170" s="257">
        <v>1285.6690000000001</v>
      </c>
      <c r="F170" s="257">
        <v>5667.0709999999999</v>
      </c>
      <c r="G170" s="257">
        <v>2372.2170000000001</v>
      </c>
      <c r="H170" s="227">
        <v>821.36900000000003</v>
      </c>
      <c r="I170" s="257">
        <v>4.2329999999999997</v>
      </c>
      <c r="J170" s="257">
        <v>517.41800000000001</v>
      </c>
      <c r="K170" s="257">
        <v>0</v>
      </c>
      <c r="L170" s="257">
        <v>46081.535000000003</v>
      </c>
      <c r="M170" s="817">
        <v>775992.098</v>
      </c>
    </row>
    <row r="171" spans="2:13">
      <c r="B171" s="483" t="s">
        <v>68</v>
      </c>
      <c r="C171" s="269">
        <v>35493.368999999999</v>
      </c>
      <c r="D171" s="257">
        <v>246680.45300000001</v>
      </c>
      <c r="E171" s="257">
        <v>938.84</v>
      </c>
      <c r="F171" s="257">
        <v>1885.893</v>
      </c>
      <c r="G171" s="257">
        <v>3591.2130000000002</v>
      </c>
      <c r="H171" s="227">
        <v>64.64</v>
      </c>
      <c r="I171" s="257">
        <v>6.1040000000000001</v>
      </c>
      <c r="J171" s="257">
        <v>4253.5889999999999</v>
      </c>
      <c r="K171" s="257">
        <v>0</v>
      </c>
      <c r="L171" s="257">
        <v>16027.393</v>
      </c>
      <c r="M171" s="817">
        <v>308941.49400000001</v>
      </c>
    </row>
    <row r="172" spans="2:13">
      <c r="B172" s="483" t="s">
        <v>69</v>
      </c>
      <c r="C172" s="269">
        <v>76.852999999999994</v>
      </c>
      <c r="D172" s="257">
        <v>5194.6390000000001</v>
      </c>
      <c r="E172" s="257">
        <v>0</v>
      </c>
      <c r="F172" s="257">
        <v>0</v>
      </c>
      <c r="G172" s="257">
        <v>0</v>
      </c>
      <c r="H172" s="227">
        <v>0</v>
      </c>
      <c r="I172" s="257">
        <v>0</v>
      </c>
      <c r="J172" s="257">
        <v>0</v>
      </c>
      <c r="K172" s="257">
        <v>0</v>
      </c>
      <c r="L172" s="257">
        <v>81.796000000000006</v>
      </c>
      <c r="M172" s="817">
        <v>5353.2879999999996</v>
      </c>
    </row>
    <row r="173" spans="2:13">
      <c r="B173" s="483" t="s">
        <v>7</v>
      </c>
      <c r="C173" s="269">
        <v>19807.249</v>
      </c>
      <c r="D173" s="257">
        <v>22.4</v>
      </c>
      <c r="E173" s="257">
        <v>0</v>
      </c>
      <c r="F173" s="257">
        <v>0</v>
      </c>
      <c r="G173" s="257">
        <v>0</v>
      </c>
      <c r="H173" s="227">
        <v>0</v>
      </c>
      <c r="I173" s="257">
        <v>0</v>
      </c>
      <c r="J173" s="257">
        <v>0</v>
      </c>
      <c r="K173" s="257">
        <v>0</v>
      </c>
      <c r="L173" s="257">
        <v>479.82799999999997</v>
      </c>
      <c r="M173" s="817">
        <v>20309.476999999999</v>
      </c>
    </row>
    <row r="174" spans="2:13">
      <c r="B174" s="483" t="s">
        <v>39</v>
      </c>
      <c r="C174" s="269">
        <v>2959.4090000000001</v>
      </c>
      <c r="D174" s="257">
        <v>0</v>
      </c>
      <c r="E174" s="257">
        <v>0</v>
      </c>
      <c r="F174" s="257">
        <v>0</v>
      </c>
      <c r="G174" s="257">
        <v>0</v>
      </c>
      <c r="H174" s="227">
        <v>0</v>
      </c>
      <c r="I174" s="257">
        <v>0</v>
      </c>
      <c r="J174" s="257">
        <v>0</v>
      </c>
      <c r="K174" s="257">
        <v>0</v>
      </c>
      <c r="L174" s="257">
        <v>0</v>
      </c>
      <c r="M174" s="817">
        <v>2959.4090000000001</v>
      </c>
    </row>
    <row r="175" spans="2:13">
      <c r="B175" s="483" t="s">
        <v>0</v>
      </c>
      <c r="C175" s="269">
        <v>0</v>
      </c>
      <c r="D175" s="257">
        <v>0</v>
      </c>
      <c r="E175" s="257">
        <v>0</v>
      </c>
      <c r="F175" s="257">
        <v>5251.8829999999998</v>
      </c>
      <c r="G175" s="257">
        <v>0</v>
      </c>
      <c r="H175" s="227">
        <v>0</v>
      </c>
      <c r="I175" s="257">
        <v>0</v>
      </c>
      <c r="J175" s="257">
        <v>0</v>
      </c>
      <c r="K175" s="257">
        <v>0</v>
      </c>
      <c r="L175" s="257">
        <v>0</v>
      </c>
      <c r="M175" s="817">
        <v>5251.8829999999998</v>
      </c>
    </row>
    <row r="176" spans="2:13">
      <c r="B176" s="483" t="s">
        <v>21</v>
      </c>
      <c r="C176" s="269">
        <v>0</v>
      </c>
      <c r="D176" s="257">
        <v>0</v>
      </c>
      <c r="E176" s="257">
        <v>0</v>
      </c>
      <c r="F176" s="257">
        <v>8676.4269999999997</v>
      </c>
      <c r="G176" s="257">
        <v>5.7430000000000003</v>
      </c>
      <c r="H176" s="227">
        <v>0</v>
      </c>
      <c r="I176" s="257">
        <v>0</v>
      </c>
      <c r="J176" s="257">
        <v>0</v>
      </c>
      <c r="K176" s="257">
        <v>0</v>
      </c>
      <c r="L176" s="257">
        <v>0</v>
      </c>
      <c r="M176" s="817">
        <v>8682.17</v>
      </c>
    </row>
    <row r="177" spans="2:13">
      <c r="B177" s="483" t="s">
        <v>22</v>
      </c>
      <c r="C177" s="269">
        <v>0</v>
      </c>
      <c r="D177" s="257">
        <v>0</v>
      </c>
      <c r="E177" s="257">
        <v>0</v>
      </c>
      <c r="F177" s="257">
        <v>3202.1570000000002</v>
      </c>
      <c r="G177" s="257">
        <v>0</v>
      </c>
      <c r="H177" s="227">
        <v>0</v>
      </c>
      <c r="I177" s="257">
        <v>0</v>
      </c>
      <c r="J177" s="257">
        <v>0</v>
      </c>
      <c r="K177" s="257">
        <v>0</v>
      </c>
      <c r="L177" s="257">
        <v>23.222999999999999</v>
      </c>
      <c r="M177" s="817">
        <v>3225.38</v>
      </c>
    </row>
    <row r="178" spans="2:13">
      <c r="B178" s="483" t="s">
        <v>8</v>
      </c>
      <c r="C178" s="269">
        <v>4714.2650000000003</v>
      </c>
      <c r="D178" s="257">
        <v>98.941000000000003</v>
      </c>
      <c r="E178" s="257">
        <v>31.943000000000001</v>
      </c>
      <c r="F178" s="257">
        <v>0</v>
      </c>
      <c r="G178" s="257">
        <v>67449.054999999993</v>
      </c>
      <c r="H178" s="227">
        <v>0</v>
      </c>
      <c r="I178" s="257">
        <v>0</v>
      </c>
      <c r="J178" s="257">
        <v>0</v>
      </c>
      <c r="K178" s="257">
        <v>0</v>
      </c>
      <c r="L178" s="257">
        <v>358.71600000000001</v>
      </c>
      <c r="M178" s="817">
        <v>72652.92</v>
      </c>
    </row>
    <row r="179" spans="2:13">
      <c r="B179" s="483" t="s">
        <v>85</v>
      </c>
      <c r="C179" s="269">
        <v>0</v>
      </c>
      <c r="D179" s="257">
        <v>0</v>
      </c>
      <c r="E179" s="257">
        <v>0</v>
      </c>
      <c r="F179" s="257">
        <v>0</v>
      </c>
      <c r="G179" s="257">
        <v>243.905</v>
      </c>
      <c r="H179" s="227">
        <v>0</v>
      </c>
      <c r="I179" s="257">
        <v>0</v>
      </c>
      <c r="J179" s="257">
        <v>0</v>
      </c>
      <c r="K179" s="257">
        <v>0</v>
      </c>
      <c r="L179" s="257">
        <v>0</v>
      </c>
      <c r="M179" s="817">
        <v>243.905</v>
      </c>
    </row>
    <row r="180" spans="2:13">
      <c r="B180" s="483" t="s">
        <v>14</v>
      </c>
      <c r="C180" s="269">
        <v>2478.1909999999998</v>
      </c>
      <c r="D180" s="257">
        <v>108.342</v>
      </c>
      <c r="E180" s="257">
        <v>1114.8330000000001</v>
      </c>
      <c r="F180" s="257">
        <v>2104.7759999999998</v>
      </c>
      <c r="G180" s="257">
        <v>288394.57400000002</v>
      </c>
      <c r="H180" s="227">
        <v>5.9480000000000004</v>
      </c>
      <c r="I180" s="257">
        <v>1.232</v>
      </c>
      <c r="J180" s="257">
        <v>0</v>
      </c>
      <c r="K180" s="257">
        <v>0</v>
      </c>
      <c r="L180" s="257">
        <v>14603.946</v>
      </c>
      <c r="M180" s="817">
        <v>308811.842</v>
      </c>
    </row>
    <row r="181" spans="2:13">
      <c r="B181" s="483" t="s">
        <v>70</v>
      </c>
      <c r="C181" s="269">
        <v>0</v>
      </c>
      <c r="D181" s="257">
        <v>0</v>
      </c>
      <c r="E181" s="257">
        <v>0</v>
      </c>
      <c r="F181" s="257">
        <v>0</v>
      </c>
      <c r="G181" s="257">
        <v>2156.1060000000002</v>
      </c>
      <c r="H181" s="227">
        <v>0</v>
      </c>
      <c r="I181" s="257">
        <v>0</v>
      </c>
      <c r="J181" s="257">
        <v>0</v>
      </c>
      <c r="K181" s="257">
        <v>0</v>
      </c>
      <c r="L181" s="257">
        <v>0</v>
      </c>
      <c r="M181" s="817">
        <v>2156.1060000000002</v>
      </c>
    </row>
    <row r="182" spans="2:13">
      <c r="B182" s="483" t="s">
        <v>15</v>
      </c>
      <c r="C182" s="269">
        <v>0</v>
      </c>
      <c r="D182" s="257">
        <v>31.486000000000001</v>
      </c>
      <c r="E182" s="257">
        <v>0</v>
      </c>
      <c r="F182" s="257">
        <v>11.555999999999999</v>
      </c>
      <c r="G182" s="257">
        <v>18697.02</v>
      </c>
      <c r="H182" s="227">
        <v>0</v>
      </c>
      <c r="I182" s="257">
        <v>0</v>
      </c>
      <c r="J182" s="257">
        <v>0</v>
      </c>
      <c r="K182" s="257">
        <v>0</v>
      </c>
      <c r="L182" s="257">
        <v>123.06699999999999</v>
      </c>
      <c r="M182" s="817">
        <v>18863.129000000001</v>
      </c>
    </row>
    <row r="183" spans="2:13">
      <c r="B183" s="483" t="s">
        <v>23</v>
      </c>
      <c r="C183" s="269">
        <v>0</v>
      </c>
      <c r="D183" s="257">
        <v>0</v>
      </c>
      <c r="E183" s="257">
        <v>0</v>
      </c>
      <c r="F183" s="257">
        <v>1211.252</v>
      </c>
      <c r="G183" s="257">
        <v>0</v>
      </c>
      <c r="H183" s="227">
        <v>0</v>
      </c>
      <c r="I183" s="257">
        <v>0</v>
      </c>
      <c r="J183" s="257">
        <v>0</v>
      </c>
      <c r="K183" s="257">
        <v>0</v>
      </c>
      <c r="L183" s="257">
        <v>0</v>
      </c>
      <c r="M183" s="817">
        <v>1211.252</v>
      </c>
    </row>
    <row r="184" spans="2:13">
      <c r="B184" s="483" t="s">
        <v>9</v>
      </c>
      <c r="C184" s="269">
        <v>4169.473</v>
      </c>
      <c r="D184" s="257">
        <v>562.87099999999998</v>
      </c>
      <c r="E184" s="257">
        <v>9018.8420000000006</v>
      </c>
      <c r="F184" s="257">
        <v>311548.64899999998</v>
      </c>
      <c r="G184" s="257">
        <v>291.89100000000002</v>
      </c>
      <c r="H184" s="227">
        <v>112.71599999999999</v>
      </c>
      <c r="I184" s="257">
        <v>20.395</v>
      </c>
      <c r="J184" s="257">
        <v>0</v>
      </c>
      <c r="K184" s="257">
        <v>0</v>
      </c>
      <c r="L184" s="257">
        <v>3515.0729999999999</v>
      </c>
      <c r="M184" s="817">
        <v>329239.90999999997</v>
      </c>
    </row>
    <row r="185" spans="2:13">
      <c r="B185" s="483" t="s">
        <v>40</v>
      </c>
      <c r="C185" s="269">
        <v>0</v>
      </c>
      <c r="D185" s="257">
        <v>0</v>
      </c>
      <c r="E185" s="257">
        <v>1599.7539999999999</v>
      </c>
      <c r="F185" s="257">
        <v>85.168999999999997</v>
      </c>
      <c r="G185" s="257">
        <v>0</v>
      </c>
      <c r="H185" s="227">
        <v>0</v>
      </c>
      <c r="I185" s="257">
        <v>0</v>
      </c>
      <c r="J185" s="257">
        <v>0</v>
      </c>
      <c r="K185" s="257">
        <v>0</v>
      </c>
      <c r="L185" s="257">
        <v>9.702</v>
      </c>
      <c r="M185" s="817">
        <v>1694.625</v>
      </c>
    </row>
    <row r="186" spans="2:13">
      <c r="B186" s="483" t="s">
        <v>10</v>
      </c>
      <c r="C186" s="269">
        <v>2156.9690000000001</v>
      </c>
      <c r="D186" s="257">
        <v>85.328000000000003</v>
      </c>
      <c r="E186" s="257">
        <v>211856.86799999999</v>
      </c>
      <c r="F186" s="257">
        <v>32157.91</v>
      </c>
      <c r="G186" s="257">
        <v>358.85</v>
      </c>
      <c r="H186" s="227">
        <v>20162.831999999999</v>
      </c>
      <c r="I186" s="257">
        <v>999.24400000000003</v>
      </c>
      <c r="J186" s="257">
        <v>0</v>
      </c>
      <c r="K186" s="257">
        <v>12.101000000000001</v>
      </c>
      <c r="L186" s="257">
        <v>5209.2070000000003</v>
      </c>
      <c r="M186" s="817">
        <v>272999.30900000001</v>
      </c>
    </row>
    <row r="187" spans="2:13">
      <c r="B187" s="483" t="s">
        <v>41</v>
      </c>
      <c r="C187" s="269">
        <v>0</v>
      </c>
      <c r="D187" s="257">
        <v>0</v>
      </c>
      <c r="E187" s="257">
        <v>0</v>
      </c>
      <c r="F187" s="257">
        <v>0</v>
      </c>
      <c r="G187" s="257">
        <v>0</v>
      </c>
      <c r="H187" s="227">
        <v>0</v>
      </c>
      <c r="I187" s="257">
        <v>0</v>
      </c>
      <c r="J187" s="257">
        <v>0</v>
      </c>
      <c r="K187" s="257">
        <v>0</v>
      </c>
      <c r="L187" s="257">
        <v>0</v>
      </c>
      <c r="M187" s="817">
        <v>0</v>
      </c>
    </row>
    <row r="188" spans="2:13">
      <c r="B188" s="483" t="s">
        <v>24</v>
      </c>
      <c r="C188" s="269">
        <v>0</v>
      </c>
      <c r="D188" s="257">
        <v>0</v>
      </c>
      <c r="E188" s="257">
        <v>2193.3049999999998</v>
      </c>
      <c r="F188" s="257">
        <v>0</v>
      </c>
      <c r="G188" s="257">
        <v>0</v>
      </c>
      <c r="H188" s="227">
        <v>0</v>
      </c>
      <c r="I188" s="257">
        <v>0</v>
      </c>
      <c r="J188" s="257">
        <v>0</v>
      </c>
      <c r="K188" s="257">
        <v>0</v>
      </c>
      <c r="L188" s="257">
        <v>0</v>
      </c>
      <c r="M188" s="817">
        <v>2193.3049999999998</v>
      </c>
    </row>
    <row r="189" spans="2:13">
      <c r="B189" s="483" t="s">
        <v>71</v>
      </c>
      <c r="C189" s="269">
        <v>0</v>
      </c>
      <c r="D189" s="257">
        <v>0</v>
      </c>
      <c r="E189" s="257">
        <v>589.36099999999999</v>
      </c>
      <c r="F189" s="257">
        <v>0</v>
      </c>
      <c r="G189" s="257">
        <v>0</v>
      </c>
      <c r="H189" s="227">
        <v>0</v>
      </c>
      <c r="I189" s="257">
        <v>0</v>
      </c>
      <c r="J189" s="257">
        <v>0</v>
      </c>
      <c r="K189" s="257">
        <v>0</v>
      </c>
      <c r="L189" s="257">
        <v>0</v>
      </c>
      <c r="M189" s="817">
        <v>589.36099999999999</v>
      </c>
    </row>
    <row r="190" spans="2:13">
      <c r="B190" s="483" t="s">
        <v>42</v>
      </c>
      <c r="C190" s="269">
        <v>156.667</v>
      </c>
      <c r="D190" s="257">
        <v>0</v>
      </c>
      <c r="E190" s="257">
        <v>13320.186</v>
      </c>
      <c r="F190" s="257">
        <v>36.21</v>
      </c>
      <c r="G190" s="257">
        <v>0</v>
      </c>
      <c r="H190" s="227">
        <v>0</v>
      </c>
      <c r="I190" s="257">
        <v>0</v>
      </c>
      <c r="J190" s="257">
        <v>0</v>
      </c>
      <c r="K190" s="257">
        <v>0</v>
      </c>
      <c r="L190" s="257">
        <v>152.67599999999999</v>
      </c>
      <c r="M190" s="817">
        <v>13665.739</v>
      </c>
    </row>
    <row r="191" spans="2:13">
      <c r="B191" s="483" t="s">
        <v>43</v>
      </c>
      <c r="C191" s="269">
        <v>0</v>
      </c>
      <c r="D191" s="257">
        <v>0</v>
      </c>
      <c r="E191" s="257">
        <v>10632.944</v>
      </c>
      <c r="F191" s="257">
        <v>0</v>
      </c>
      <c r="G191" s="257">
        <v>0</v>
      </c>
      <c r="H191" s="227">
        <v>7.9509999999999996</v>
      </c>
      <c r="I191" s="257">
        <v>0</v>
      </c>
      <c r="J191" s="257">
        <v>0</v>
      </c>
      <c r="K191" s="257">
        <v>0</v>
      </c>
      <c r="L191" s="257">
        <v>754.14499999999998</v>
      </c>
      <c r="M191" s="817">
        <v>11395.04</v>
      </c>
    </row>
    <row r="192" spans="2:13">
      <c r="B192" s="483" t="s">
        <v>25</v>
      </c>
      <c r="C192" s="269">
        <v>0</v>
      </c>
      <c r="D192" s="257">
        <v>0</v>
      </c>
      <c r="E192" s="257">
        <v>23506.022000000001</v>
      </c>
      <c r="F192" s="257">
        <v>0</v>
      </c>
      <c r="G192" s="257">
        <v>0</v>
      </c>
      <c r="H192" s="227">
        <v>0</v>
      </c>
      <c r="I192" s="257">
        <v>0</v>
      </c>
      <c r="J192" s="257">
        <v>0</v>
      </c>
      <c r="K192" s="257">
        <v>0</v>
      </c>
      <c r="L192" s="257">
        <v>2327.3139999999999</v>
      </c>
      <c r="M192" s="817">
        <v>25833.335999999999</v>
      </c>
    </row>
    <row r="193" spans="2:13">
      <c r="B193" s="483" t="s">
        <v>86</v>
      </c>
      <c r="C193" s="269">
        <v>0</v>
      </c>
      <c r="D193" s="257">
        <v>0</v>
      </c>
      <c r="E193" s="257">
        <v>131.262</v>
      </c>
      <c r="F193" s="257">
        <v>0</v>
      </c>
      <c r="G193" s="257">
        <v>0</v>
      </c>
      <c r="H193" s="227">
        <v>5.8920000000000003</v>
      </c>
      <c r="I193" s="257">
        <v>0</v>
      </c>
      <c r="J193" s="257">
        <v>0</v>
      </c>
      <c r="K193" s="257">
        <v>0</v>
      </c>
      <c r="L193" s="257">
        <v>0</v>
      </c>
      <c r="M193" s="817">
        <v>137.154</v>
      </c>
    </row>
    <row r="194" spans="2:13">
      <c r="B194" s="483" t="s">
        <v>11</v>
      </c>
      <c r="C194" s="269">
        <v>1.0469999999999999</v>
      </c>
      <c r="D194" s="257">
        <v>0</v>
      </c>
      <c r="E194" s="257">
        <v>29.962</v>
      </c>
      <c r="F194" s="257">
        <v>0</v>
      </c>
      <c r="G194" s="257">
        <v>15.805</v>
      </c>
      <c r="H194" s="227">
        <v>10683.550999999999</v>
      </c>
      <c r="I194" s="257">
        <v>179.11099999999999</v>
      </c>
      <c r="J194" s="257">
        <v>0</v>
      </c>
      <c r="K194" s="257">
        <v>0</v>
      </c>
      <c r="L194" s="257">
        <v>170.00399999999999</v>
      </c>
      <c r="M194" s="817">
        <v>11079.48</v>
      </c>
    </row>
    <row r="195" spans="2:13">
      <c r="B195" s="483" t="s">
        <v>1</v>
      </c>
      <c r="C195" s="269">
        <v>0</v>
      </c>
      <c r="D195" s="257">
        <v>0</v>
      </c>
      <c r="E195" s="257">
        <v>0</v>
      </c>
      <c r="F195" s="257">
        <v>0</v>
      </c>
      <c r="G195" s="257">
        <v>0</v>
      </c>
      <c r="H195" s="227">
        <v>5458.482</v>
      </c>
      <c r="I195" s="257">
        <v>0</v>
      </c>
      <c r="J195" s="257">
        <v>0</v>
      </c>
      <c r="K195" s="257">
        <v>0</v>
      </c>
      <c r="L195" s="257">
        <v>0</v>
      </c>
      <c r="M195" s="817">
        <v>5458.482</v>
      </c>
    </row>
    <row r="196" spans="2:13">
      <c r="B196" s="483" t="s">
        <v>26</v>
      </c>
      <c r="C196" s="269">
        <v>0</v>
      </c>
      <c r="D196" s="257">
        <v>0</v>
      </c>
      <c r="E196" s="257">
        <v>9.4760000000000009</v>
      </c>
      <c r="F196" s="257">
        <v>0</v>
      </c>
      <c r="G196" s="257">
        <v>0</v>
      </c>
      <c r="H196" s="227">
        <v>998.72500000000002</v>
      </c>
      <c r="I196" s="257">
        <v>0</v>
      </c>
      <c r="J196" s="257">
        <v>0</v>
      </c>
      <c r="K196" s="257">
        <v>0</v>
      </c>
      <c r="L196" s="257">
        <v>0</v>
      </c>
      <c r="M196" s="817">
        <v>1008.201</v>
      </c>
    </row>
    <row r="197" spans="2:13">
      <c r="B197" s="483" t="s">
        <v>44</v>
      </c>
      <c r="C197" s="269">
        <v>0</v>
      </c>
      <c r="D197" s="257">
        <v>0</v>
      </c>
      <c r="E197" s="257">
        <v>0</v>
      </c>
      <c r="F197" s="257">
        <v>0</v>
      </c>
      <c r="G197" s="257">
        <v>0</v>
      </c>
      <c r="H197" s="227">
        <v>4452.3680000000004</v>
      </c>
      <c r="I197" s="257">
        <v>0</v>
      </c>
      <c r="J197" s="257">
        <v>0</v>
      </c>
      <c r="K197" s="257">
        <v>0</v>
      </c>
      <c r="L197" s="257">
        <v>0</v>
      </c>
      <c r="M197" s="817">
        <v>4452.3680000000004</v>
      </c>
    </row>
    <row r="198" spans="2:13">
      <c r="B198" s="483" t="s">
        <v>45</v>
      </c>
      <c r="C198" s="269">
        <v>0</v>
      </c>
      <c r="D198" s="257">
        <v>0</v>
      </c>
      <c r="E198" s="257">
        <v>0</v>
      </c>
      <c r="F198" s="257">
        <v>0</v>
      </c>
      <c r="G198" s="257">
        <v>0</v>
      </c>
      <c r="H198" s="227">
        <v>678.10400000000004</v>
      </c>
      <c r="I198" s="257">
        <v>0</v>
      </c>
      <c r="J198" s="257">
        <v>0</v>
      </c>
      <c r="K198" s="257">
        <v>0</v>
      </c>
      <c r="L198" s="257">
        <v>0</v>
      </c>
      <c r="M198" s="817">
        <v>678.10400000000004</v>
      </c>
    </row>
    <row r="199" spans="2:13">
      <c r="B199" s="483" t="s">
        <v>72</v>
      </c>
      <c r="C199" s="269">
        <v>0</v>
      </c>
      <c r="D199" s="257">
        <v>0</v>
      </c>
      <c r="E199" s="257">
        <v>1492.4179999999999</v>
      </c>
      <c r="F199" s="257">
        <v>0</v>
      </c>
      <c r="G199" s="257">
        <v>0</v>
      </c>
      <c r="H199" s="227">
        <v>0</v>
      </c>
      <c r="I199" s="257">
        <v>0</v>
      </c>
      <c r="J199" s="257">
        <v>0</v>
      </c>
      <c r="K199" s="257">
        <v>0</v>
      </c>
      <c r="L199" s="257">
        <v>0</v>
      </c>
      <c r="M199" s="817">
        <v>1492.4179999999999</v>
      </c>
    </row>
    <row r="200" spans="2:13">
      <c r="B200" s="483" t="s">
        <v>46</v>
      </c>
      <c r="C200" s="269">
        <v>0</v>
      </c>
      <c r="D200" s="257">
        <v>0</v>
      </c>
      <c r="E200" s="257">
        <v>2590.087</v>
      </c>
      <c r="F200" s="257">
        <v>54.241</v>
      </c>
      <c r="G200" s="257">
        <v>0</v>
      </c>
      <c r="H200" s="227">
        <v>0</v>
      </c>
      <c r="I200" s="257">
        <v>0</v>
      </c>
      <c r="J200" s="257">
        <v>0</v>
      </c>
      <c r="K200" s="257">
        <v>0</v>
      </c>
      <c r="L200" s="257">
        <v>155.47900000000001</v>
      </c>
      <c r="M200" s="817">
        <v>2799.8069999999998</v>
      </c>
    </row>
    <row r="201" spans="2:13">
      <c r="B201" s="483" t="s">
        <v>47</v>
      </c>
      <c r="C201" s="269">
        <v>0</v>
      </c>
      <c r="D201" s="257">
        <v>0</v>
      </c>
      <c r="E201" s="257">
        <v>2786.6080000000002</v>
      </c>
      <c r="F201" s="257">
        <v>15.526</v>
      </c>
      <c r="G201" s="257">
        <v>0</v>
      </c>
      <c r="H201" s="227">
        <v>0</v>
      </c>
      <c r="I201" s="257">
        <v>0</v>
      </c>
      <c r="J201" s="257">
        <v>0</v>
      </c>
      <c r="K201" s="257">
        <v>0</v>
      </c>
      <c r="L201" s="257">
        <v>23.786000000000001</v>
      </c>
      <c r="M201" s="817">
        <v>2825.92</v>
      </c>
    </row>
    <row r="202" spans="2:13">
      <c r="B202" s="483" t="s">
        <v>27</v>
      </c>
      <c r="C202" s="269">
        <v>0</v>
      </c>
      <c r="D202" s="257">
        <v>0</v>
      </c>
      <c r="E202" s="257">
        <v>4003.4180000000001</v>
      </c>
      <c r="F202" s="257">
        <v>25.224</v>
      </c>
      <c r="G202" s="257">
        <v>0</v>
      </c>
      <c r="H202" s="227">
        <v>0</v>
      </c>
      <c r="I202" s="257">
        <v>0</v>
      </c>
      <c r="J202" s="257">
        <v>0</v>
      </c>
      <c r="K202" s="257">
        <v>0</v>
      </c>
      <c r="L202" s="257">
        <v>0</v>
      </c>
      <c r="M202" s="817">
        <v>4028.6419999999998</v>
      </c>
    </row>
    <row r="203" spans="2:13">
      <c r="B203" s="483" t="s">
        <v>48</v>
      </c>
      <c r="C203" s="269">
        <v>0</v>
      </c>
      <c r="D203" s="257">
        <v>19.161000000000001</v>
      </c>
      <c r="E203" s="257">
        <v>4800.8329999999996</v>
      </c>
      <c r="F203" s="257">
        <v>0</v>
      </c>
      <c r="G203" s="257">
        <v>0</v>
      </c>
      <c r="H203" s="227">
        <v>0</v>
      </c>
      <c r="I203" s="257">
        <v>0</v>
      </c>
      <c r="J203" s="257">
        <v>0</v>
      </c>
      <c r="K203" s="257">
        <v>0</v>
      </c>
      <c r="L203" s="257">
        <v>0</v>
      </c>
      <c r="M203" s="817">
        <v>4819.9939999999997</v>
      </c>
    </row>
    <row r="204" spans="2:13">
      <c r="B204" s="483" t="s">
        <v>49</v>
      </c>
      <c r="C204" s="269">
        <v>0</v>
      </c>
      <c r="D204" s="257">
        <v>0</v>
      </c>
      <c r="E204" s="257">
        <v>1284.71</v>
      </c>
      <c r="F204" s="257">
        <v>0</v>
      </c>
      <c r="G204" s="257">
        <v>0</v>
      </c>
      <c r="H204" s="227">
        <v>0</v>
      </c>
      <c r="I204" s="257">
        <v>0</v>
      </c>
      <c r="J204" s="257">
        <v>0</v>
      </c>
      <c r="K204" s="257">
        <v>0</v>
      </c>
      <c r="L204" s="257">
        <v>0</v>
      </c>
      <c r="M204" s="817">
        <v>1284.71</v>
      </c>
    </row>
    <row r="205" spans="2:13">
      <c r="B205" s="483" t="s">
        <v>16</v>
      </c>
      <c r="C205" s="269">
        <v>1284.3209999999999</v>
      </c>
      <c r="D205" s="257">
        <v>0</v>
      </c>
      <c r="E205" s="257">
        <v>168.24600000000001</v>
      </c>
      <c r="F205" s="257">
        <v>64.355000000000004</v>
      </c>
      <c r="G205" s="257">
        <v>20.221</v>
      </c>
      <c r="H205" s="227">
        <v>57864.262000000002</v>
      </c>
      <c r="I205" s="257">
        <v>9.0220000000000002</v>
      </c>
      <c r="J205" s="257">
        <v>0</v>
      </c>
      <c r="K205" s="257">
        <v>0</v>
      </c>
      <c r="L205" s="257">
        <v>145.607</v>
      </c>
      <c r="M205" s="817">
        <v>59556.034</v>
      </c>
    </row>
    <row r="206" spans="2:13">
      <c r="B206" s="483" t="s">
        <v>12</v>
      </c>
      <c r="C206" s="269">
        <v>560.21699999999998</v>
      </c>
      <c r="D206" s="257">
        <v>72.840999999999994</v>
      </c>
      <c r="E206" s="257">
        <v>53.261000000000003</v>
      </c>
      <c r="F206" s="257">
        <v>776.98900000000003</v>
      </c>
      <c r="G206" s="257">
        <v>102.419</v>
      </c>
      <c r="H206" s="227">
        <v>64069.197</v>
      </c>
      <c r="I206" s="257">
        <v>2384.6280000000002</v>
      </c>
      <c r="J206" s="257">
        <v>0</v>
      </c>
      <c r="K206" s="257">
        <v>36.162999999999997</v>
      </c>
      <c r="L206" s="257">
        <v>427.29300000000001</v>
      </c>
      <c r="M206" s="817">
        <v>68483.008000000002</v>
      </c>
    </row>
    <row r="207" spans="2:13">
      <c r="B207" s="483" t="s">
        <v>87</v>
      </c>
      <c r="C207" s="269">
        <v>0</v>
      </c>
      <c r="D207" s="257">
        <v>0</v>
      </c>
      <c r="E207" s="257">
        <v>0</v>
      </c>
      <c r="F207" s="257">
        <v>0</v>
      </c>
      <c r="G207" s="257">
        <v>0</v>
      </c>
      <c r="H207" s="227">
        <v>28.896000000000001</v>
      </c>
      <c r="I207" s="257">
        <v>1010.963</v>
      </c>
      <c r="J207" s="257">
        <v>0</v>
      </c>
      <c r="K207" s="257">
        <v>0</v>
      </c>
      <c r="L207" s="257">
        <v>8.3339999999999996</v>
      </c>
      <c r="M207" s="817">
        <v>1048.193</v>
      </c>
    </row>
    <row r="208" spans="2:13">
      <c r="B208" s="483" t="s">
        <v>50</v>
      </c>
      <c r="C208" s="269">
        <v>58.317999999999998</v>
      </c>
      <c r="D208" s="257">
        <v>0</v>
      </c>
      <c r="E208" s="257">
        <v>0</v>
      </c>
      <c r="F208" s="257">
        <v>0</v>
      </c>
      <c r="G208" s="257">
        <v>0</v>
      </c>
      <c r="H208" s="227">
        <v>3299.5990000000002</v>
      </c>
      <c r="I208" s="257">
        <v>0</v>
      </c>
      <c r="J208" s="257">
        <v>0</v>
      </c>
      <c r="K208" s="257">
        <v>0</v>
      </c>
      <c r="L208" s="257">
        <v>4.9889999999999999</v>
      </c>
      <c r="M208" s="817">
        <v>3362.9059999999999</v>
      </c>
    </row>
    <row r="209" spans="2:13">
      <c r="B209" s="483" t="s">
        <v>51</v>
      </c>
      <c r="C209" s="269">
        <v>0</v>
      </c>
      <c r="D209" s="257">
        <v>0</v>
      </c>
      <c r="E209" s="257">
        <v>0</v>
      </c>
      <c r="F209" s="257">
        <v>0</v>
      </c>
      <c r="G209" s="257">
        <v>0</v>
      </c>
      <c r="H209" s="227">
        <v>0</v>
      </c>
      <c r="I209" s="257">
        <v>435.86</v>
      </c>
      <c r="J209" s="257">
        <v>0</v>
      </c>
      <c r="K209" s="257">
        <v>0</v>
      </c>
      <c r="L209" s="257">
        <v>0</v>
      </c>
      <c r="M209" s="817">
        <v>435.86</v>
      </c>
    </row>
    <row r="210" spans="2:13">
      <c r="B210" s="483" t="s">
        <v>73</v>
      </c>
      <c r="C210" s="269">
        <v>0</v>
      </c>
      <c r="D210" s="257">
        <v>0</v>
      </c>
      <c r="E210" s="257">
        <v>0</v>
      </c>
      <c r="F210" s="257">
        <v>0</v>
      </c>
      <c r="G210" s="257">
        <v>0</v>
      </c>
      <c r="H210" s="227">
        <v>0</v>
      </c>
      <c r="I210" s="257">
        <v>869.39200000000005</v>
      </c>
      <c r="J210" s="257">
        <v>0</v>
      </c>
      <c r="K210" s="257">
        <v>0</v>
      </c>
      <c r="L210" s="257">
        <v>0</v>
      </c>
      <c r="M210" s="817">
        <v>869.39200000000005</v>
      </c>
    </row>
    <row r="211" spans="2:13">
      <c r="B211" s="483" t="s">
        <v>74</v>
      </c>
      <c r="C211" s="269">
        <v>0</v>
      </c>
      <c r="D211" s="257">
        <v>0</v>
      </c>
      <c r="E211" s="257">
        <v>0</v>
      </c>
      <c r="F211" s="257">
        <v>0</v>
      </c>
      <c r="G211" s="257">
        <v>0</v>
      </c>
      <c r="H211" s="227">
        <v>55.622</v>
      </c>
      <c r="I211" s="257">
        <v>736.37099999999998</v>
      </c>
      <c r="J211" s="257">
        <v>0</v>
      </c>
      <c r="K211" s="257">
        <v>0</v>
      </c>
      <c r="L211" s="257">
        <v>0</v>
      </c>
      <c r="M211" s="817">
        <v>791.99300000000005</v>
      </c>
    </row>
    <row r="212" spans="2:13">
      <c r="B212" s="483" t="s">
        <v>52</v>
      </c>
      <c r="C212" s="269">
        <v>0</v>
      </c>
      <c r="D212" s="257">
        <v>0</v>
      </c>
      <c r="E212" s="257">
        <v>0</v>
      </c>
      <c r="F212" s="257">
        <v>0</v>
      </c>
      <c r="G212" s="257">
        <v>0</v>
      </c>
      <c r="H212" s="227">
        <v>1797.7909999999999</v>
      </c>
      <c r="I212" s="257">
        <v>0</v>
      </c>
      <c r="J212" s="257">
        <v>0</v>
      </c>
      <c r="K212" s="257">
        <v>0</v>
      </c>
      <c r="L212" s="257">
        <v>0</v>
      </c>
      <c r="M212" s="817">
        <v>1797.7909999999999</v>
      </c>
    </row>
    <row r="213" spans="2:13">
      <c r="B213" s="483" t="s">
        <v>53</v>
      </c>
      <c r="C213" s="269">
        <v>0</v>
      </c>
      <c r="D213" s="257">
        <v>0</v>
      </c>
      <c r="E213" s="257">
        <v>0</v>
      </c>
      <c r="F213" s="257">
        <v>4.8</v>
      </c>
      <c r="G213" s="257">
        <v>0</v>
      </c>
      <c r="H213" s="227">
        <v>1086.0050000000001</v>
      </c>
      <c r="I213" s="257">
        <v>0</v>
      </c>
      <c r="J213" s="257">
        <v>0</v>
      </c>
      <c r="K213" s="257">
        <v>0</v>
      </c>
      <c r="L213" s="257">
        <v>0</v>
      </c>
      <c r="M213" s="817">
        <v>1090.8050000000001</v>
      </c>
    </row>
    <row r="214" spans="2:13">
      <c r="B214" s="483" t="s">
        <v>75</v>
      </c>
      <c r="C214" s="269">
        <v>0</v>
      </c>
      <c r="D214" s="257">
        <v>0</v>
      </c>
      <c r="E214" s="257">
        <v>0</v>
      </c>
      <c r="F214" s="257">
        <v>0</v>
      </c>
      <c r="G214" s="257">
        <v>0</v>
      </c>
      <c r="H214" s="227">
        <v>0</v>
      </c>
      <c r="I214" s="257">
        <v>0</v>
      </c>
      <c r="J214" s="257">
        <v>0</v>
      </c>
      <c r="K214" s="257">
        <v>0</v>
      </c>
      <c r="L214" s="257">
        <v>0</v>
      </c>
      <c r="M214" s="817">
        <v>0</v>
      </c>
    </row>
    <row r="215" spans="2:13">
      <c r="B215" s="483" t="s">
        <v>710</v>
      </c>
      <c r="C215" s="269">
        <v>0</v>
      </c>
      <c r="D215" s="257">
        <v>0</v>
      </c>
      <c r="E215" s="257">
        <v>0</v>
      </c>
      <c r="F215" s="257">
        <v>0</v>
      </c>
      <c r="G215" s="257">
        <v>0</v>
      </c>
      <c r="H215" s="227">
        <v>0</v>
      </c>
      <c r="I215" s="257">
        <v>66.430000000000007</v>
      </c>
      <c r="J215" s="257">
        <v>0</v>
      </c>
      <c r="K215" s="257">
        <v>0</v>
      </c>
      <c r="L215" s="257">
        <v>0</v>
      </c>
      <c r="M215" s="817">
        <v>66.430000000000007</v>
      </c>
    </row>
    <row r="216" spans="2:13">
      <c r="B216" s="483" t="s">
        <v>88</v>
      </c>
      <c r="C216" s="269">
        <v>0</v>
      </c>
      <c r="D216" s="257">
        <v>0</v>
      </c>
      <c r="E216" s="257">
        <v>0</v>
      </c>
      <c r="F216" s="257">
        <v>0</v>
      </c>
      <c r="G216" s="257">
        <v>0</v>
      </c>
      <c r="H216" s="227">
        <v>0</v>
      </c>
      <c r="I216" s="257">
        <v>724.79399999999998</v>
      </c>
      <c r="J216" s="257">
        <v>0</v>
      </c>
      <c r="K216" s="257">
        <v>0</v>
      </c>
      <c r="L216" s="257">
        <v>0</v>
      </c>
      <c r="M216" s="817">
        <v>724.79399999999998</v>
      </c>
    </row>
    <row r="217" spans="2:13">
      <c r="B217" s="483" t="s">
        <v>20</v>
      </c>
      <c r="C217" s="269">
        <v>0</v>
      </c>
      <c r="D217" s="257">
        <v>0</v>
      </c>
      <c r="E217" s="257">
        <v>0</v>
      </c>
      <c r="F217" s="257">
        <v>0</v>
      </c>
      <c r="G217" s="257">
        <v>0</v>
      </c>
      <c r="H217" s="227">
        <v>30.079000000000001</v>
      </c>
      <c r="I217" s="257">
        <v>4897.5060000000003</v>
      </c>
      <c r="J217" s="257">
        <v>0</v>
      </c>
      <c r="K217" s="257">
        <v>0</v>
      </c>
      <c r="L217" s="257">
        <v>0</v>
      </c>
      <c r="M217" s="817">
        <v>4927.585</v>
      </c>
    </row>
    <row r="218" spans="2:13">
      <c r="B218" s="483" t="s">
        <v>28</v>
      </c>
      <c r="C218" s="269">
        <v>0</v>
      </c>
      <c r="D218" s="257">
        <v>0</v>
      </c>
      <c r="E218" s="257">
        <v>0</v>
      </c>
      <c r="F218" s="257">
        <v>0</v>
      </c>
      <c r="G218" s="257">
        <v>81.278000000000006</v>
      </c>
      <c r="H218" s="227">
        <v>7.3860000000000001</v>
      </c>
      <c r="I218" s="257">
        <v>0</v>
      </c>
      <c r="J218" s="257">
        <v>0</v>
      </c>
      <c r="K218" s="257">
        <v>2796.1179999999999</v>
      </c>
      <c r="L218" s="257">
        <v>304.96600000000001</v>
      </c>
      <c r="M218" s="817">
        <v>3189.748</v>
      </c>
    </row>
    <row r="219" spans="2:13">
      <c r="B219" s="483" t="s">
        <v>711</v>
      </c>
      <c r="C219" s="269">
        <v>0</v>
      </c>
      <c r="D219" s="257">
        <v>0</v>
      </c>
      <c r="E219" s="257">
        <v>0</v>
      </c>
      <c r="F219" s="257">
        <v>0</v>
      </c>
      <c r="G219" s="257">
        <v>0</v>
      </c>
      <c r="H219" s="227">
        <v>0</v>
      </c>
      <c r="I219" s="257">
        <v>0</v>
      </c>
      <c r="J219" s="257">
        <v>0</v>
      </c>
      <c r="K219" s="257">
        <v>4.0229999999999997</v>
      </c>
      <c r="L219" s="257">
        <v>0</v>
      </c>
      <c r="M219" s="817">
        <v>4.0229999999999997</v>
      </c>
    </row>
    <row r="220" spans="2:13">
      <c r="B220" s="144" t="s">
        <v>712</v>
      </c>
      <c r="C220" s="271">
        <v>0</v>
      </c>
      <c r="D220" s="146">
        <v>0</v>
      </c>
      <c r="E220" s="146">
        <v>0</v>
      </c>
      <c r="F220" s="146">
        <v>0</v>
      </c>
      <c r="G220" s="146">
        <v>0</v>
      </c>
      <c r="H220" s="222">
        <v>0</v>
      </c>
      <c r="I220" s="146">
        <v>0</v>
      </c>
      <c r="J220" s="146">
        <v>0</v>
      </c>
      <c r="K220" s="146">
        <v>1.3859999999999999</v>
      </c>
      <c r="L220" s="146">
        <v>0</v>
      </c>
      <c r="M220" s="407">
        <v>1.3859999999999999</v>
      </c>
    </row>
    <row r="221" spans="2:13" ht="14.25" thickBot="1">
      <c r="B221" s="494" t="s">
        <v>713</v>
      </c>
      <c r="C221" s="410">
        <v>0</v>
      </c>
      <c r="D221" s="411">
        <v>0</v>
      </c>
      <c r="E221" s="411">
        <v>0</v>
      </c>
      <c r="F221" s="411">
        <v>0</v>
      </c>
      <c r="G221" s="411">
        <v>0</v>
      </c>
      <c r="H221" s="413">
        <v>0</v>
      </c>
      <c r="I221" s="411">
        <v>0</v>
      </c>
      <c r="J221" s="411">
        <v>0</v>
      </c>
      <c r="K221" s="411">
        <v>0</v>
      </c>
      <c r="L221" s="411">
        <v>0</v>
      </c>
      <c r="M221" s="412">
        <v>0</v>
      </c>
    </row>
    <row r="222" spans="2:13" ht="14.25" thickBot="1">
      <c r="B222" s="497" t="s">
        <v>13</v>
      </c>
      <c r="C222" s="680">
        <v>731709.35900000005</v>
      </c>
      <c r="D222" s="681">
        <v>337424.141</v>
      </c>
      <c r="E222" s="681">
        <v>293452.462</v>
      </c>
      <c r="F222" s="681">
        <v>372784.77600000001</v>
      </c>
      <c r="G222" s="681">
        <v>383938.94799999997</v>
      </c>
      <c r="H222" s="182">
        <v>171691.41500000001</v>
      </c>
      <c r="I222" s="681">
        <v>12345.285</v>
      </c>
      <c r="J222" s="681">
        <v>37935.735999999997</v>
      </c>
      <c r="K222" s="681">
        <v>2849.7910000000002</v>
      </c>
      <c r="L222" s="681">
        <v>91990.6</v>
      </c>
      <c r="M222" s="682">
        <v>2436122.5129999998</v>
      </c>
    </row>
  </sheetData>
  <mergeCells count="36">
    <mergeCell ref="M153:M154"/>
    <mergeCell ref="J79:J80"/>
    <mergeCell ref="K79:K80"/>
    <mergeCell ref="L79:L80"/>
    <mergeCell ref="M79:M80"/>
    <mergeCell ref="B150:M150"/>
    <mergeCell ref="C153:C154"/>
    <mergeCell ref="D153:D154"/>
    <mergeCell ref="E153:E154"/>
    <mergeCell ref="F153:F154"/>
    <mergeCell ref="G153:G154"/>
    <mergeCell ref="H153:H154"/>
    <mergeCell ref="I153:I154"/>
    <mergeCell ref="J153:J154"/>
    <mergeCell ref="K153:K154"/>
    <mergeCell ref="L153:L154"/>
    <mergeCell ref="B76:M76"/>
    <mergeCell ref="C79:C80"/>
    <mergeCell ref="D79:D80"/>
    <mergeCell ref="E79:E80"/>
    <mergeCell ref="F79:F80"/>
    <mergeCell ref="G79:G80"/>
    <mergeCell ref="H79:H80"/>
    <mergeCell ref="I79:I80"/>
    <mergeCell ref="B2:M2"/>
    <mergeCell ref="C5:C6"/>
    <mergeCell ref="D5:D6"/>
    <mergeCell ref="E5:E6"/>
    <mergeCell ref="F5:F6"/>
    <mergeCell ref="G5:G6"/>
    <mergeCell ref="H5:H6"/>
    <mergeCell ref="I5:I6"/>
    <mergeCell ref="J5:J6"/>
    <mergeCell ref="K5:K6"/>
    <mergeCell ref="L5:L6"/>
    <mergeCell ref="M5:M6"/>
  </mergeCells>
  <phoneticPr fontId="9"/>
  <printOptions horizontalCentered="1"/>
  <pageMargins left="0.59055118110236227" right="0.59055118110236227" top="0.78740157480314965" bottom="0.78740157480314965" header="0.51181102362204722" footer="0.51181102362204722"/>
  <pageSetup paperSize="9" scale="70" firstPageNumber="120" fitToHeight="3" pageOrder="overThenDown" orientation="portrait" r:id="rId1"/>
  <headerFooter scaleWithDoc="0" alignWithMargins="0">
    <oddFooter>&amp;C&amp;11- &amp;P -</oddFooter>
  </headerFooter>
  <rowBreaks count="2" manualBreakCount="2">
    <brk id="75" min="1" max="12" man="1"/>
    <brk id="149" min="1" max="1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Q28" transitionEvaluation="1" codeName="Sheet33">
    <pageSetUpPr fitToPage="1"/>
  </sheetPr>
  <dimension ref="B2:CR63"/>
  <sheetViews>
    <sheetView tabSelected="1" view="pageBreakPreview" topLeftCell="BQ28" zoomScale="60" zoomScaleNormal="100" workbookViewId="0">
      <selection activeCell="B2" sqref="B2"/>
    </sheetView>
  </sheetViews>
  <sheetFormatPr defaultColWidth="8.69921875" defaultRowHeight="13.5"/>
  <cols>
    <col min="1" max="1" width="2.69921875" style="820" customWidth="1"/>
    <col min="2" max="2" width="2.3984375" style="820" customWidth="1"/>
    <col min="3" max="3" width="5.3984375" style="820" customWidth="1"/>
    <col min="4" max="10" width="8.69921875" style="820" customWidth="1"/>
    <col min="11" max="11" width="2.3984375" style="820" customWidth="1"/>
    <col min="12" max="12" width="5.3984375" style="820" customWidth="1"/>
    <col min="13" max="19" width="8.69921875" style="820" customWidth="1"/>
    <col min="20" max="20" width="2.3984375" style="820" customWidth="1"/>
    <col min="21" max="21" width="5.3984375" style="820" customWidth="1"/>
    <col min="22" max="28" width="8.69921875" style="820" customWidth="1"/>
    <col min="29" max="29" width="2.3984375" style="820" customWidth="1"/>
    <col min="30" max="30" width="5.3984375" style="820" customWidth="1"/>
    <col min="31" max="37" width="8.69921875" style="820" customWidth="1"/>
    <col min="38" max="38" width="2.3984375" style="820" customWidth="1"/>
    <col min="39" max="39" width="5.3984375" style="820" customWidth="1"/>
    <col min="40" max="46" width="8.69921875" style="820" customWidth="1"/>
    <col min="47" max="47" width="2.3984375" style="820" customWidth="1"/>
    <col min="48" max="48" width="5.3984375" style="820" customWidth="1"/>
    <col min="49" max="55" width="8.69921875" style="820" customWidth="1"/>
    <col min="56" max="56" width="2.3984375" style="820" customWidth="1"/>
    <col min="57" max="57" width="5.3984375" style="820" customWidth="1"/>
    <col min="58" max="64" width="8.69921875" style="820" customWidth="1"/>
    <col min="65" max="65" width="2.3984375" style="820" customWidth="1"/>
    <col min="66" max="66" width="5.3984375" style="820" customWidth="1"/>
    <col min="67" max="73" width="8.69921875" style="820" customWidth="1"/>
    <col min="74" max="74" width="2.3984375" style="820" customWidth="1"/>
    <col min="75" max="75" width="5.3984375" style="820" customWidth="1"/>
    <col min="76" max="82" width="8.69921875" style="820" customWidth="1"/>
    <col min="83" max="83" width="2.3984375" style="820" customWidth="1"/>
    <col min="84" max="84" width="5.3984375" style="820" customWidth="1"/>
    <col min="85" max="88" width="8.69921875" style="820" customWidth="1"/>
    <col min="89" max="89" width="10.69921875" style="820" customWidth="1"/>
    <col min="90" max="90" width="6.69921875" style="820" customWidth="1"/>
    <col min="91" max="91" width="8.69921875" style="820" customWidth="1"/>
    <col min="92" max="94" width="7" style="820" customWidth="1"/>
    <col min="95" max="16384" width="8.69921875" style="820"/>
  </cols>
  <sheetData>
    <row r="2" spans="2:96">
      <c r="B2" s="1506" t="s">
        <v>975</v>
      </c>
      <c r="C2" s="1506"/>
      <c r="D2" s="1506"/>
      <c r="E2" s="1506"/>
      <c r="F2" s="1506"/>
      <c r="G2" s="1506"/>
      <c r="H2" s="1506"/>
      <c r="I2" s="1506"/>
      <c r="J2" s="1506"/>
      <c r="K2" s="1506" t="s">
        <v>976</v>
      </c>
      <c r="L2" s="1506"/>
      <c r="M2" s="1506"/>
      <c r="N2" s="1506"/>
      <c r="O2" s="1506"/>
      <c r="P2" s="1506"/>
      <c r="Q2" s="1506"/>
      <c r="R2" s="1506"/>
      <c r="S2" s="1506"/>
      <c r="T2" s="1506" t="s">
        <v>977</v>
      </c>
      <c r="U2" s="1506"/>
      <c r="V2" s="1506"/>
      <c r="W2" s="1506"/>
      <c r="X2" s="1506"/>
      <c r="Y2" s="1506"/>
      <c r="Z2" s="1506"/>
      <c r="AA2" s="1506"/>
      <c r="AB2" s="1506"/>
      <c r="AC2" s="1506" t="s">
        <v>978</v>
      </c>
      <c r="AD2" s="1506"/>
      <c r="AE2" s="1506"/>
      <c r="AF2" s="1506"/>
      <c r="AG2" s="1506"/>
      <c r="AH2" s="1506"/>
      <c r="AI2" s="1506"/>
      <c r="AJ2" s="1506"/>
      <c r="AK2" s="1506"/>
      <c r="AL2" s="1506" t="s">
        <v>979</v>
      </c>
      <c r="AM2" s="1506"/>
      <c r="AN2" s="1506"/>
      <c r="AO2" s="1506"/>
      <c r="AP2" s="1506"/>
      <c r="AQ2" s="1506"/>
      <c r="AR2" s="1506"/>
      <c r="AS2" s="1506"/>
      <c r="AT2" s="1506"/>
      <c r="AU2" s="1506" t="s">
        <v>980</v>
      </c>
      <c r="AV2" s="1506"/>
      <c r="AW2" s="1506"/>
      <c r="AX2" s="1506"/>
      <c r="AY2" s="1506"/>
      <c r="AZ2" s="1506"/>
      <c r="BA2" s="1506"/>
      <c r="BB2" s="1506"/>
      <c r="BC2" s="1506"/>
      <c r="BD2" s="1505" t="s">
        <v>981</v>
      </c>
      <c r="BE2" s="1506"/>
      <c r="BF2" s="1506"/>
      <c r="BG2" s="1506"/>
      <c r="BH2" s="1506"/>
      <c r="BI2" s="1506"/>
      <c r="BJ2" s="1506"/>
      <c r="BK2" s="1506"/>
      <c r="BL2" s="1506"/>
      <c r="BM2" s="1505" t="s">
        <v>982</v>
      </c>
      <c r="BN2" s="1506"/>
      <c r="BO2" s="1506"/>
      <c r="BP2" s="1506"/>
      <c r="BQ2" s="1506"/>
      <c r="BR2" s="1506"/>
      <c r="BS2" s="1506"/>
      <c r="BT2" s="1506"/>
      <c r="BU2" s="1506"/>
      <c r="BV2" s="1505" t="s">
        <v>983</v>
      </c>
      <c r="BW2" s="1506"/>
      <c r="BX2" s="1506"/>
      <c r="BY2" s="1506"/>
      <c r="BZ2" s="1506"/>
      <c r="CA2" s="1506"/>
      <c r="CB2" s="1506"/>
      <c r="CC2" s="1506"/>
      <c r="CD2" s="1506"/>
      <c r="CE2" s="1505" t="s">
        <v>984</v>
      </c>
      <c r="CF2" s="1507"/>
      <c r="CG2" s="1507"/>
      <c r="CH2" s="1507"/>
      <c r="CI2" s="1507"/>
      <c r="CJ2" s="1507"/>
      <c r="CK2" s="1507"/>
      <c r="CL2" s="1507"/>
      <c r="CM2" s="1507"/>
      <c r="CN2" s="818"/>
      <c r="CO2" s="818"/>
      <c r="CP2" s="818"/>
      <c r="CQ2" s="819"/>
      <c r="CR2" s="819"/>
    </row>
    <row r="4" spans="2:96" ht="14.25" thickBot="1">
      <c r="B4" s="821"/>
      <c r="C4" s="822"/>
      <c r="D4" s="822"/>
      <c r="E4" s="822"/>
      <c r="F4" s="822"/>
      <c r="G4" s="822"/>
      <c r="H4" s="821"/>
      <c r="I4" s="821"/>
      <c r="J4" s="823" t="s">
        <v>985</v>
      </c>
      <c r="K4" s="821"/>
      <c r="L4" s="822"/>
      <c r="M4" s="822"/>
      <c r="N4" s="822"/>
      <c r="O4" s="822"/>
      <c r="P4" s="821"/>
      <c r="Q4" s="821"/>
      <c r="R4" s="821"/>
      <c r="S4" s="823" t="s">
        <v>985</v>
      </c>
      <c r="T4" s="821"/>
      <c r="U4" s="822"/>
      <c r="V4" s="822"/>
      <c r="W4" s="822"/>
      <c r="X4" s="822"/>
      <c r="Y4" s="822"/>
      <c r="Z4" s="821"/>
      <c r="AA4" s="821"/>
      <c r="AB4" s="823" t="s">
        <v>985</v>
      </c>
      <c r="AC4" s="821"/>
      <c r="AD4" s="822"/>
      <c r="AE4" s="822"/>
      <c r="AF4" s="822"/>
      <c r="AG4" s="822"/>
      <c r="AH4" s="821"/>
      <c r="AI4" s="821"/>
      <c r="AJ4" s="821"/>
      <c r="AK4" s="823" t="s">
        <v>985</v>
      </c>
      <c r="AL4" s="821"/>
      <c r="AM4" s="822"/>
      <c r="AN4" s="822"/>
      <c r="AO4" s="822"/>
      <c r="AP4" s="822"/>
      <c r="AQ4" s="821"/>
      <c r="AR4" s="821"/>
      <c r="AS4" s="821"/>
      <c r="AT4" s="823" t="s">
        <v>985</v>
      </c>
      <c r="AU4" s="821"/>
      <c r="AV4" s="822"/>
      <c r="AW4" s="822"/>
      <c r="AX4" s="822"/>
      <c r="AY4" s="822"/>
      <c r="AZ4" s="821"/>
      <c r="BA4" s="821"/>
      <c r="BB4" s="821"/>
      <c r="BC4" s="823" t="s">
        <v>985</v>
      </c>
      <c r="BD4" s="821"/>
      <c r="BE4" s="822"/>
      <c r="BF4" s="822"/>
      <c r="BG4" s="822"/>
      <c r="BH4" s="822"/>
      <c r="BI4" s="821"/>
      <c r="BJ4" s="821"/>
      <c r="BK4" s="821"/>
      <c r="BL4" s="823" t="s">
        <v>985</v>
      </c>
      <c r="BM4" s="821"/>
      <c r="BN4" s="822"/>
      <c r="BO4" s="822"/>
      <c r="BP4" s="822"/>
      <c r="BQ4" s="822"/>
      <c r="BR4" s="821"/>
      <c r="BS4" s="821"/>
      <c r="BT4" s="821"/>
      <c r="BU4" s="823" t="s">
        <v>985</v>
      </c>
      <c r="BV4" s="821"/>
      <c r="BW4" s="822"/>
      <c r="BX4" s="822"/>
      <c r="BY4" s="822"/>
      <c r="BZ4" s="822"/>
      <c r="CA4" s="821"/>
      <c r="CB4" s="821"/>
      <c r="CC4" s="821"/>
      <c r="CD4" s="823" t="s">
        <v>985</v>
      </c>
      <c r="CE4" s="821"/>
      <c r="CF4" s="822"/>
      <c r="CG4" s="822"/>
      <c r="CH4" s="822"/>
      <c r="CI4" s="822"/>
      <c r="CJ4" s="822"/>
      <c r="CK4" s="823" t="s">
        <v>985</v>
      </c>
    </row>
    <row r="5" spans="2:96" ht="13.5" customHeight="1">
      <c r="B5" s="824"/>
      <c r="C5" s="825" t="s">
        <v>742</v>
      </c>
      <c r="D5" s="1508" t="s">
        <v>64</v>
      </c>
      <c r="E5" s="1510" t="s">
        <v>19</v>
      </c>
      <c r="F5" s="1510" t="s">
        <v>84</v>
      </c>
      <c r="G5" s="1510" t="s">
        <v>65</v>
      </c>
      <c r="H5" s="1512" t="s">
        <v>66</v>
      </c>
      <c r="I5" s="1513" t="s">
        <v>33</v>
      </c>
      <c r="J5" s="1515" t="s">
        <v>34</v>
      </c>
      <c r="K5" s="824"/>
      <c r="L5" s="825" t="s">
        <v>742</v>
      </c>
      <c r="M5" s="1508" t="s">
        <v>986</v>
      </c>
      <c r="N5" s="1510" t="s">
        <v>67</v>
      </c>
      <c r="O5" s="1510" t="s">
        <v>35</v>
      </c>
      <c r="P5" s="1510" t="s">
        <v>36</v>
      </c>
      <c r="Q5" s="1512" t="s">
        <v>37</v>
      </c>
      <c r="R5" s="1513" t="s">
        <v>987</v>
      </c>
      <c r="S5" s="1515" t="s">
        <v>131</v>
      </c>
      <c r="T5" s="824"/>
      <c r="U5" s="825" t="s">
        <v>742</v>
      </c>
      <c r="V5" s="1508" t="s">
        <v>38</v>
      </c>
      <c r="W5" s="1510" t="s">
        <v>6</v>
      </c>
      <c r="X5" s="1510" t="s">
        <v>68</v>
      </c>
      <c r="Y5" s="1510" t="s">
        <v>69</v>
      </c>
      <c r="Z5" s="1512" t="s">
        <v>7</v>
      </c>
      <c r="AA5" s="1513" t="s">
        <v>39</v>
      </c>
      <c r="AB5" s="1515" t="s">
        <v>0</v>
      </c>
      <c r="AC5" s="824"/>
      <c r="AD5" s="825" t="s">
        <v>742</v>
      </c>
      <c r="AE5" s="1508" t="s">
        <v>21</v>
      </c>
      <c r="AF5" s="1510" t="s">
        <v>22</v>
      </c>
      <c r="AG5" s="1510" t="s">
        <v>8</v>
      </c>
      <c r="AH5" s="1510" t="s">
        <v>85</v>
      </c>
      <c r="AI5" s="1512" t="s">
        <v>14</v>
      </c>
      <c r="AJ5" s="1513" t="s">
        <v>70</v>
      </c>
      <c r="AK5" s="1515" t="s">
        <v>15</v>
      </c>
      <c r="AL5" s="824"/>
      <c r="AM5" s="825" t="s">
        <v>742</v>
      </c>
      <c r="AN5" s="1508" t="s">
        <v>23</v>
      </c>
      <c r="AO5" s="1510" t="s">
        <v>9</v>
      </c>
      <c r="AP5" s="1510" t="s">
        <v>40</v>
      </c>
      <c r="AQ5" s="1510" t="s">
        <v>10</v>
      </c>
      <c r="AR5" s="1512" t="s">
        <v>41</v>
      </c>
      <c r="AS5" s="1513" t="s">
        <v>24</v>
      </c>
      <c r="AT5" s="1515" t="s">
        <v>71</v>
      </c>
      <c r="AU5" s="824"/>
      <c r="AV5" s="825" t="s">
        <v>742</v>
      </c>
      <c r="AW5" s="1508" t="s">
        <v>42</v>
      </c>
      <c r="AX5" s="1510" t="s">
        <v>43</v>
      </c>
      <c r="AY5" s="1510" t="s">
        <v>25</v>
      </c>
      <c r="AZ5" s="1510" t="s">
        <v>86</v>
      </c>
      <c r="BA5" s="1512" t="s">
        <v>11</v>
      </c>
      <c r="BB5" s="1513" t="s">
        <v>1</v>
      </c>
      <c r="BC5" s="1515" t="s">
        <v>26</v>
      </c>
      <c r="BD5" s="824"/>
      <c r="BE5" s="825" t="s">
        <v>742</v>
      </c>
      <c r="BF5" s="1508" t="s">
        <v>44</v>
      </c>
      <c r="BG5" s="1510" t="s">
        <v>45</v>
      </c>
      <c r="BH5" s="1510" t="s">
        <v>72</v>
      </c>
      <c r="BI5" s="1510" t="s">
        <v>46</v>
      </c>
      <c r="BJ5" s="1512" t="s">
        <v>47</v>
      </c>
      <c r="BK5" s="1513" t="s">
        <v>27</v>
      </c>
      <c r="BL5" s="1515" t="s">
        <v>48</v>
      </c>
      <c r="BM5" s="824"/>
      <c r="BN5" s="825" t="s">
        <v>742</v>
      </c>
      <c r="BO5" s="1508" t="s">
        <v>49</v>
      </c>
      <c r="BP5" s="1510" t="s">
        <v>16</v>
      </c>
      <c r="BQ5" s="1510" t="s">
        <v>12</v>
      </c>
      <c r="BR5" s="1510" t="s">
        <v>87</v>
      </c>
      <c r="BS5" s="1512" t="s">
        <v>50</v>
      </c>
      <c r="BT5" s="1513" t="s">
        <v>51</v>
      </c>
      <c r="BU5" s="1515" t="s">
        <v>73</v>
      </c>
      <c r="BV5" s="824"/>
      <c r="BW5" s="825" t="s">
        <v>742</v>
      </c>
      <c r="BX5" s="1508" t="s">
        <v>74</v>
      </c>
      <c r="BY5" s="1510" t="s">
        <v>52</v>
      </c>
      <c r="BZ5" s="1510" t="s">
        <v>53</v>
      </c>
      <c r="CA5" s="1510" t="s">
        <v>75</v>
      </c>
      <c r="CB5" s="1512" t="s">
        <v>166</v>
      </c>
      <c r="CC5" s="1513" t="s">
        <v>88</v>
      </c>
      <c r="CD5" s="1515" t="s">
        <v>20</v>
      </c>
      <c r="CE5" s="824"/>
      <c r="CF5" s="825" t="s">
        <v>742</v>
      </c>
      <c r="CG5" s="1508" t="s">
        <v>28</v>
      </c>
      <c r="CH5" s="1510" t="s">
        <v>988</v>
      </c>
      <c r="CI5" s="1510" t="s">
        <v>989</v>
      </c>
      <c r="CJ5" s="1510" t="s">
        <v>990</v>
      </c>
      <c r="CK5" s="1517" t="s">
        <v>991</v>
      </c>
    </row>
    <row r="6" spans="2:96" ht="14.25" thickBot="1">
      <c r="B6" s="826" t="s">
        <v>797</v>
      </c>
      <c r="C6" s="821"/>
      <c r="D6" s="1509"/>
      <c r="E6" s="1511"/>
      <c r="F6" s="1511"/>
      <c r="G6" s="1511"/>
      <c r="H6" s="1511"/>
      <c r="I6" s="1514"/>
      <c r="J6" s="1516"/>
      <c r="K6" s="826" t="s">
        <v>797</v>
      </c>
      <c r="L6" s="821"/>
      <c r="M6" s="1509"/>
      <c r="N6" s="1511"/>
      <c r="O6" s="1511"/>
      <c r="P6" s="1511"/>
      <c r="Q6" s="1511"/>
      <c r="R6" s="1514"/>
      <c r="S6" s="1516"/>
      <c r="T6" s="826" t="s">
        <v>797</v>
      </c>
      <c r="U6" s="821"/>
      <c r="V6" s="1509"/>
      <c r="W6" s="1511"/>
      <c r="X6" s="1511"/>
      <c r="Y6" s="1511"/>
      <c r="Z6" s="1511"/>
      <c r="AA6" s="1514"/>
      <c r="AB6" s="1516"/>
      <c r="AC6" s="826" t="s">
        <v>797</v>
      </c>
      <c r="AD6" s="821"/>
      <c r="AE6" s="1509"/>
      <c r="AF6" s="1511"/>
      <c r="AG6" s="1511"/>
      <c r="AH6" s="1511"/>
      <c r="AI6" s="1511"/>
      <c r="AJ6" s="1514"/>
      <c r="AK6" s="1516"/>
      <c r="AL6" s="826" t="s">
        <v>797</v>
      </c>
      <c r="AM6" s="821"/>
      <c r="AN6" s="1509"/>
      <c r="AO6" s="1511"/>
      <c r="AP6" s="1511"/>
      <c r="AQ6" s="1511"/>
      <c r="AR6" s="1511"/>
      <c r="AS6" s="1514"/>
      <c r="AT6" s="1516"/>
      <c r="AU6" s="826" t="s">
        <v>797</v>
      </c>
      <c r="AV6" s="821"/>
      <c r="AW6" s="1509"/>
      <c r="AX6" s="1511"/>
      <c r="AY6" s="1511"/>
      <c r="AZ6" s="1511"/>
      <c r="BA6" s="1511"/>
      <c r="BB6" s="1514"/>
      <c r="BC6" s="1516"/>
      <c r="BD6" s="826" t="s">
        <v>797</v>
      </c>
      <c r="BE6" s="821"/>
      <c r="BF6" s="1509"/>
      <c r="BG6" s="1511"/>
      <c r="BH6" s="1511"/>
      <c r="BI6" s="1511"/>
      <c r="BJ6" s="1511"/>
      <c r="BK6" s="1514"/>
      <c r="BL6" s="1516"/>
      <c r="BM6" s="826" t="s">
        <v>797</v>
      </c>
      <c r="BN6" s="821"/>
      <c r="BO6" s="1509"/>
      <c r="BP6" s="1511"/>
      <c r="BQ6" s="1511"/>
      <c r="BR6" s="1511"/>
      <c r="BS6" s="1511"/>
      <c r="BT6" s="1514"/>
      <c r="BU6" s="1516"/>
      <c r="BV6" s="826" t="s">
        <v>797</v>
      </c>
      <c r="BW6" s="821"/>
      <c r="BX6" s="1509"/>
      <c r="BY6" s="1511"/>
      <c r="BZ6" s="1511"/>
      <c r="CA6" s="1511"/>
      <c r="CB6" s="1511"/>
      <c r="CC6" s="1514"/>
      <c r="CD6" s="1516"/>
      <c r="CE6" s="826" t="s">
        <v>797</v>
      </c>
      <c r="CF6" s="821"/>
      <c r="CG6" s="1509"/>
      <c r="CH6" s="1511"/>
      <c r="CI6" s="1511"/>
      <c r="CJ6" s="1511"/>
      <c r="CK6" s="1518"/>
    </row>
    <row r="7" spans="2:96" ht="13.5" customHeight="1">
      <c r="B7" s="1519" t="s">
        <v>992</v>
      </c>
      <c r="C7" s="1520"/>
      <c r="D7" s="827">
        <v>3127</v>
      </c>
      <c r="E7" s="828">
        <v>32713</v>
      </c>
      <c r="F7" s="828">
        <v>2177</v>
      </c>
      <c r="G7" s="828">
        <v>154</v>
      </c>
      <c r="H7" s="828">
        <v>8945</v>
      </c>
      <c r="I7" s="828">
        <v>12269</v>
      </c>
      <c r="J7" s="829">
        <v>0</v>
      </c>
      <c r="K7" s="1519" t="s">
        <v>992</v>
      </c>
      <c r="L7" s="1520"/>
      <c r="M7" s="827">
        <v>0</v>
      </c>
      <c r="N7" s="828">
        <v>25</v>
      </c>
      <c r="O7" s="828">
        <v>0</v>
      </c>
      <c r="P7" s="828">
        <v>0</v>
      </c>
      <c r="Q7" s="828">
        <v>0</v>
      </c>
      <c r="R7" s="828">
        <v>0</v>
      </c>
      <c r="S7" s="829">
        <v>0</v>
      </c>
      <c r="T7" s="1519" t="s">
        <v>992</v>
      </c>
      <c r="U7" s="1520"/>
      <c r="V7" s="827">
        <v>0</v>
      </c>
      <c r="W7" s="828">
        <v>1315</v>
      </c>
      <c r="X7" s="828">
        <v>2715</v>
      </c>
      <c r="Y7" s="828">
        <v>0</v>
      </c>
      <c r="Z7" s="828">
        <v>0</v>
      </c>
      <c r="AA7" s="828">
        <v>0</v>
      </c>
      <c r="AB7" s="829">
        <v>0</v>
      </c>
      <c r="AC7" s="1519" t="s">
        <v>992</v>
      </c>
      <c r="AD7" s="1520"/>
      <c r="AE7" s="827">
        <v>0</v>
      </c>
      <c r="AF7" s="828">
        <v>0</v>
      </c>
      <c r="AG7" s="828">
        <v>42</v>
      </c>
      <c r="AH7" s="828">
        <v>0</v>
      </c>
      <c r="AI7" s="828">
        <v>505</v>
      </c>
      <c r="AJ7" s="828">
        <v>0</v>
      </c>
      <c r="AK7" s="829">
        <v>11</v>
      </c>
      <c r="AL7" s="1519" t="s">
        <v>992</v>
      </c>
      <c r="AM7" s="1520"/>
      <c r="AN7" s="827">
        <v>0</v>
      </c>
      <c r="AO7" s="828">
        <v>539</v>
      </c>
      <c r="AP7" s="828">
        <v>0</v>
      </c>
      <c r="AQ7" s="828">
        <v>343</v>
      </c>
      <c r="AR7" s="828">
        <v>0</v>
      </c>
      <c r="AS7" s="828">
        <v>132</v>
      </c>
      <c r="AT7" s="829">
        <v>0</v>
      </c>
      <c r="AU7" s="1519" t="s">
        <v>992</v>
      </c>
      <c r="AV7" s="1520"/>
      <c r="AW7" s="827">
        <v>0</v>
      </c>
      <c r="AX7" s="828">
        <v>0</v>
      </c>
      <c r="AY7" s="828">
        <v>0</v>
      </c>
      <c r="AZ7" s="828">
        <v>0</v>
      </c>
      <c r="BA7" s="828">
        <v>256</v>
      </c>
      <c r="BB7" s="828">
        <v>0</v>
      </c>
      <c r="BC7" s="829">
        <v>0</v>
      </c>
      <c r="BD7" s="1519" t="s">
        <v>992</v>
      </c>
      <c r="BE7" s="1520"/>
      <c r="BF7" s="827">
        <v>0</v>
      </c>
      <c r="BG7" s="828">
        <v>0</v>
      </c>
      <c r="BH7" s="828">
        <v>0</v>
      </c>
      <c r="BI7" s="828">
        <v>0</v>
      </c>
      <c r="BJ7" s="828">
        <v>0</v>
      </c>
      <c r="BK7" s="828">
        <v>0</v>
      </c>
      <c r="BL7" s="829">
        <v>0</v>
      </c>
      <c r="BM7" s="1519" t="s">
        <v>992</v>
      </c>
      <c r="BN7" s="1520"/>
      <c r="BO7" s="827">
        <v>0</v>
      </c>
      <c r="BP7" s="828">
        <v>0</v>
      </c>
      <c r="BQ7" s="828">
        <v>17</v>
      </c>
      <c r="BR7" s="828">
        <v>0</v>
      </c>
      <c r="BS7" s="828">
        <v>0</v>
      </c>
      <c r="BT7" s="828">
        <v>0</v>
      </c>
      <c r="BU7" s="829">
        <v>0</v>
      </c>
      <c r="BV7" s="1519" t="s">
        <v>992</v>
      </c>
      <c r="BW7" s="1520"/>
      <c r="BX7" s="827">
        <v>0</v>
      </c>
      <c r="BY7" s="828">
        <v>0</v>
      </c>
      <c r="BZ7" s="828">
        <v>0</v>
      </c>
      <c r="CA7" s="828">
        <v>0</v>
      </c>
      <c r="CB7" s="828">
        <v>0</v>
      </c>
      <c r="CC7" s="828">
        <v>0</v>
      </c>
      <c r="CD7" s="829">
        <v>0</v>
      </c>
      <c r="CE7" s="1519" t="s">
        <v>992</v>
      </c>
      <c r="CF7" s="1520"/>
      <c r="CG7" s="827">
        <v>0</v>
      </c>
      <c r="CH7" s="828">
        <v>0</v>
      </c>
      <c r="CI7" s="828">
        <v>0</v>
      </c>
      <c r="CJ7" s="828">
        <v>0</v>
      </c>
      <c r="CK7" s="830">
        <v>65285</v>
      </c>
    </row>
    <row r="8" spans="2:96" ht="13.5" customHeight="1">
      <c r="B8" s="1521" t="s">
        <v>123</v>
      </c>
      <c r="C8" s="831" t="s">
        <v>124</v>
      </c>
      <c r="D8" s="827">
        <v>0</v>
      </c>
      <c r="E8" s="828">
        <v>0</v>
      </c>
      <c r="F8" s="828">
        <v>0</v>
      </c>
      <c r="G8" s="828">
        <v>0</v>
      </c>
      <c r="H8" s="828">
        <v>0</v>
      </c>
      <c r="I8" s="828">
        <v>0</v>
      </c>
      <c r="J8" s="829">
        <v>16188</v>
      </c>
      <c r="K8" s="1521" t="s">
        <v>123</v>
      </c>
      <c r="L8" s="831" t="s">
        <v>124</v>
      </c>
      <c r="M8" s="827">
        <v>3094</v>
      </c>
      <c r="N8" s="828">
        <v>40639</v>
      </c>
      <c r="O8" s="828">
        <v>33890</v>
      </c>
      <c r="P8" s="828">
        <v>11686</v>
      </c>
      <c r="Q8" s="828">
        <v>9637</v>
      </c>
      <c r="R8" s="828">
        <v>0</v>
      </c>
      <c r="S8" s="829">
        <v>677</v>
      </c>
      <c r="T8" s="1521" t="s">
        <v>123</v>
      </c>
      <c r="U8" s="831" t="s">
        <v>124</v>
      </c>
      <c r="V8" s="827">
        <v>0</v>
      </c>
      <c r="W8" s="828">
        <v>80318</v>
      </c>
      <c r="X8" s="828">
        <v>92988</v>
      </c>
      <c r="Y8" s="828">
        <v>460</v>
      </c>
      <c r="Z8" s="828">
        <v>743</v>
      </c>
      <c r="AA8" s="828">
        <v>0</v>
      </c>
      <c r="AB8" s="829">
        <v>77</v>
      </c>
      <c r="AC8" s="1521" t="s">
        <v>123</v>
      </c>
      <c r="AD8" s="831" t="s">
        <v>124</v>
      </c>
      <c r="AE8" s="827">
        <v>0</v>
      </c>
      <c r="AF8" s="828">
        <v>0</v>
      </c>
      <c r="AG8" s="828">
        <v>250</v>
      </c>
      <c r="AH8" s="828">
        <v>0</v>
      </c>
      <c r="AI8" s="828">
        <v>2622</v>
      </c>
      <c r="AJ8" s="828">
        <v>0</v>
      </c>
      <c r="AK8" s="829">
        <v>63</v>
      </c>
      <c r="AL8" s="1521" t="s">
        <v>123</v>
      </c>
      <c r="AM8" s="831" t="s">
        <v>124</v>
      </c>
      <c r="AN8" s="827">
        <v>0</v>
      </c>
      <c r="AO8" s="828">
        <v>399</v>
      </c>
      <c r="AP8" s="828">
        <v>0</v>
      </c>
      <c r="AQ8" s="828">
        <v>2509</v>
      </c>
      <c r="AR8" s="828">
        <v>0</v>
      </c>
      <c r="AS8" s="828">
        <v>0</v>
      </c>
      <c r="AT8" s="829">
        <v>0</v>
      </c>
      <c r="AU8" s="1521" t="s">
        <v>123</v>
      </c>
      <c r="AV8" s="831" t="s">
        <v>124</v>
      </c>
      <c r="AW8" s="827">
        <v>0</v>
      </c>
      <c r="AX8" s="828">
        <v>0</v>
      </c>
      <c r="AY8" s="828">
        <v>0</v>
      </c>
      <c r="AZ8" s="828">
        <v>0</v>
      </c>
      <c r="BA8" s="828">
        <v>108</v>
      </c>
      <c r="BB8" s="828">
        <v>0</v>
      </c>
      <c r="BC8" s="829">
        <v>0</v>
      </c>
      <c r="BD8" s="1521" t="s">
        <v>123</v>
      </c>
      <c r="BE8" s="831" t="s">
        <v>124</v>
      </c>
      <c r="BF8" s="827">
        <v>0</v>
      </c>
      <c r="BG8" s="828">
        <v>0</v>
      </c>
      <c r="BH8" s="828">
        <v>0</v>
      </c>
      <c r="BI8" s="828">
        <v>0</v>
      </c>
      <c r="BJ8" s="828">
        <v>0</v>
      </c>
      <c r="BK8" s="828">
        <v>0</v>
      </c>
      <c r="BL8" s="829">
        <v>0</v>
      </c>
      <c r="BM8" s="1521" t="s">
        <v>123</v>
      </c>
      <c r="BN8" s="831" t="s">
        <v>124</v>
      </c>
      <c r="BO8" s="827">
        <v>0</v>
      </c>
      <c r="BP8" s="828">
        <v>2</v>
      </c>
      <c r="BQ8" s="828">
        <v>10</v>
      </c>
      <c r="BR8" s="828">
        <v>0</v>
      </c>
      <c r="BS8" s="828">
        <v>0</v>
      </c>
      <c r="BT8" s="828">
        <v>0</v>
      </c>
      <c r="BU8" s="829">
        <v>0</v>
      </c>
      <c r="BV8" s="1521" t="s">
        <v>123</v>
      </c>
      <c r="BW8" s="831" t="s">
        <v>124</v>
      </c>
      <c r="BX8" s="827">
        <v>0</v>
      </c>
      <c r="BY8" s="828">
        <v>0</v>
      </c>
      <c r="BZ8" s="828">
        <v>0</v>
      </c>
      <c r="CA8" s="828">
        <v>0</v>
      </c>
      <c r="CB8" s="828">
        <v>0</v>
      </c>
      <c r="CC8" s="828">
        <v>0</v>
      </c>
      <c r="CD8" s="829">
        <v>0</v>
      </c>
      <c r="CE8" s="1521" t="s">
        <v>123</v>
      </c>
      <c r="CF8" s="831" t="s">
        <v>124</v>
      </c>
      <c r="CG8" s="827">
        <v>0</v>
      </c>
      <c r="CH8" s="828">
        <v>0</v>
      </c>
      <c r="CI8" s="828">
        <v>0</v>
      </c>
      <c r="CJ8" s="828">
        <v>1</v>
      </c>
      <c r="CK8" s="830">
        <v>296361</v>
      </c>
    </row>
    <row r="9" spans="2:96">
      <c r="B9" s="1522"/>
      <c r="C9" s="832" t="s">
        <v>125</v>
      </c>
      <c r="D9" s="833">
        <v>0</v>
      </c>
      <c r="E9" s="834">
        <v>0</v>
      </c>
      <c r="F9" s="834">
        <v>0</v>
      </c>
      <c r="G9" s="834">
        <v>0</v>
      </c>
      <c r="H9" s="834">
        <v>0</v>
      </c>
      <c r="I9" s="834">
        <v>0</v>
      </c>
      <c r="J9" s="835">
        <v>15421</v>
      </c>
      <c r="K9" s="1522"/>
      <c r="L9" s="832" t="s">
        <v>125</v>
      </c>
      <c r="M9" s="833">
        <v>0</v>
      </c>
      <c r="N9" s="834">
        <v>1054</v>
      </c>
      <c r="O9" s="834">
        <v>604</v>
      </c>
      <c r="P9" s="834">
        <v>0</v>
      </c>
      <c r="Q9" s="834">
        <v>0</v>
      </c>
      <c r="R9" s="834">
        <v>0</v>
      </c>
      <c r="S9" s="835">
        <v>0</v>
      </c>
      <c r="T9" s="1522"/>
      <c r="U9" s="832" t="s">
        <v>125</v>
      </c>
      <c r="V9" s="833">
        <v>0</v>
      </c>
      <c r="W9" s="834">
        <v>5753</v>
      </c>
      <c r="X9" s="834">
        <v>13655</v>
      </c>
      <c r="Y9" s="834">
        <v>0</v>
      </c>
      <c r="Z9" s="834">
        <v>0</v>
      </c>
      <c r="AA9" s="834">
        <v>0</v>
      </c>
      <c r="AB9" s="835">
        <v>0</v>
      </c>
      <c r="AC9" s="1522"/>
      <c r="AD9" s="832" t="s">
        <v>125</v>
      </c>
      <c r="AE9" s="833">
        <v>0</v>
      </c>
      <c r="AF9" s="834">
        <v>0</v>
      </c>
      <c r="AG9" s="834">
        <v>0</v>
      </c>
      <c r="AH9" s="834">
        <v>0</v>
      </c>
      <c r="AI9" s="834">
        <v>60</v>
      </c>
      <c r="AJ9" s="834">
        <v>0</v>
      </c>
      <c r="AK9" s="835">
        <v>0</v>
      </c>
      <c r="AL9" s="1522"/>
      <c r="AM9" s="832" t="s">
        <v>125</v>
      </c>
      <c r="AN9" s="833">
        <v>0</v>
      </c>
      <c r="AO9" s="834">
        <v>82</v>
      </c>
      <c r="AP9" s="834">
        <v>0</v>
      </c>
      <c r="AQ9" s="834">
        <v>751</v>
      </c>
      <c r="AR9" s="834">
        <v>0</v>
      </c>
      <c r="AS9" s="834">
        <v>0</v>
      </c>
      <c r="AT9" s="835">
        <v>0</v>
      </c>
      <c r="AU9" s="1522"/>
      <c r="AV9" s="832" t="s">
        <v>125</v>
      </c>
      <c r="AW9" s="833">
        <v>0</v>
      </c>
      <c r="AX9" s="834">
        <v>0</v>
      </c>
      <c r="AY9" s="834">
        <v>0</v>
      </c>
      <c r="AZ9" s="834">
        <v>0</v>
      </c>
      <c r="BA9" s="834">
        <v>0</v>
      </c>
      <c r="BB9" s="834">
        <v>0</v>
      </c>
      <c r="BC9" s="835">
        <v>0</v>
      </c>
      <c r="BD9" s="1522"/>
      <c r="BE9" s="832" t="s">
        <v>125</v>
      </c>
      <c r="BF9" s="833">
        <v>0</v>
      </c>
      <c r="BG9" s="834">
        <v>0</v>
      </c>
      <c r="BH9" s="834">
        <v>0</v>
      </c>
      <c r="BI9" s="834">
        <v>0</v>
      </c>
      <c r="BJ9" s="834">
        <v>0</v>
      </c>
      <c r="BK9" s="834">
        <v>0</v>
      </c>
      <c r="BL9" s="835">
        <v>0</v>
      </c>
      <c r="BM9" s="1522"/>
      <c r="BN9" s="832" t="s">
        <v>125</v>
      </c>
      <c r="BO9" s="833">
        <v>0</v>
      </c>
      <c r="BP9" s="834">
        <v>0</v>
      </c>
      <c r="BQ9" s="834">
        <v>1</v>
      </c>
      <c r="BR9" s="834">
        <v>0</v>
      </c>
      <c r="BS9" s="834">
        <v>0</v>
      </c>
      <c r="BT9" s="834">
        <v>0</v>
      </c>
      <c r="BU9" s="835">
        <v>0</v>
      </c>
      <c r="BV9" s="1522"/>
      <c r="BW9" s="832" t="s">
        <v>125</v>
      </c>
      <c r="BX9" s="833">
        <v>0</v>
      </c>
      <c r="BY9" s="834">
        <v>0</v>
      </c>
      <c r="BZ9" s="834">
        <v>0</v>
      </c>
      <c r="CA9" s="834">
        <v>0</v>
      </c>
      <c r="CB9" s="834">
        <v>0</v>
      </c>
      <c r="CC9" s="834">
        <v>0</v>
      </c>
      <c r="CD9" s="835">
        <v>0</v>
      </c>
      <c r="CE9" s="1522"/>
      <c r="CF9" s="832" t="s">
        <v>125</v>
      </c>
      <c r="CG9" s="833">
        <v>0</v>
      </c>
      <c r="CH9" s="834">
        <v>0</v>
      </c>
      <c r="CI9" s="834">
        <v>0</v>
      </c>
      <c r="CJ9" s="834">
        <v>0</v>
      </c>
      <c r="CK9" s="836">
        <v>37381</v>
      </c>
    </row>
    <row r="10" spans="2:96">
      <c r="B10" s="1522"/>
      <c r="C10" s="832" t="s">
        <v>126</v>
      </c>
      <c r="D10" s="833">
        <v>0</v>
      </c>
      <c r="E10" s="834">
        <v>0</v>
      </c>
      <c r="F10" s="834">
        <v>0</v>
      </c>
      <c r="G10" s="834">
        <v>0</v>
      </c>
      <c r="H10" s="834">
        <v>0</v>
      </c>
      <c r="I10" s="834">
        <v>0</v>
      </c>
      <c r="J10" s="835">
        <v>767</v>
      </c>
      <c r="K10" s="1522"/>
      <c r="L10" s="832" t="s">
        <v>126</v>
      </c>
      <c r="M10" s="833">
        <v>3094</v>
      </c>
      <c r="N10" s="834">
        <v>2489</v>
      </c>
      <c r="O10" s="834">
        <v>1365</v>
      </c>
      <c r="P10" s="834">
        <v>0</v>
      </c>
      <c r="Q10" s="834">
        <v>0</v>
      </c>
      <c r="R10" s="834">
        <v>0</v>
      </c>
      <c r="S10" s="835">
        <v>0</v>
      </c>
      <c r="T10" s="1522"/>
      <c r="U10" s="832" t="s">
        <v>126</v>
      </c>
      <c r="V10" s="833">
        <v>0</v>
      </c>
      <c r="W10" s="834">
        <v>5679</v>
      </c>
      <c r="X10" s="834">
        <v>6559</v>
      </c>
      <c r="Y10" s="834">
        <v>0</v>
      </c>
      <c r="Z10" s="834">
        <v>38</v>
      </c>
      <c r="AA10" s="834">
        <v>0</v>
      </c>
      <c r="AB10" s="835">
        <v>0</v>
      </c>
      <c r="AC10" s="1522"/>
      <c r="AD10" s="832" t="s">
        <v>126</v>
      </c>
      <c r="AE10" s="833">
        <v>0</v>
      </c>
      <c r="AF10" s="834">
        <v>0</v>
      </c>
      <c r="AG10" s="834">
        <v>0</v>
      </c>
      <c r="AH10" s="834">
        <v>0</v>
      </c>
      <c r="AI10" s="834">
        <v>65</v>
      </c>
      <c r="AJ10" s="834">
        <v>0</v>
      </c>
      <c r="AK10" s="835">
        <v>0</v>
      </c>
      <c r="AL10" s="1522"/>
      <c r="AM10" s="832" t="s">
        <v>126</v>
      </c>
      <c r="AN10" s="833">
        <v>0</v>
      </c>
      <c r="AO10" s="834">
        <v>0</v>
      </c>
      <c r="AP10" s="834">
        <v>0</v>
      </c>
      <c r="AQ10" s="834">
        <v>137</v>
      </c>
      <c r="AR10" s="834">
        <v>0</v>
      </c>
      <c r="AS10" s="834">
        <v>0</v>
      </c>
      <c r="AT10" s="835">
        <v>0</v>
      </c>
      <c r="AU10" s="1522"/>
      <c r="AV10" s="832" t="s">
        <v>126</v>
      </c>
      <c r="AW10" s="833">
        <v>0</v>
      </c>
      <c r="AX10" s="834">
        <v>0</v>
      </c>
      <c r="AY10" s="834">
        <v>0</v>
      </c>
      <c r="AZ10" s="834">
        <v>0</v>
      </c>
      <c r="BA10" s="834">
        <v>0</v>
      </c>
      <c r="BB10" s="834">
        <v>0</v>
      </c>
      <c r="BC10" s="835">
        <v>0</v>
      </c>
      <c r="BD10" s="1522"/>
      <c r="BE10" s="832" t="s">
        <v>126</v>
      </c>
      <c r="BF10" s="833">
        <v>0</v>
      </c>
      <c r="BG10" s="834">
        <v>0</v>
      </c>
      <c r="BH10" s="834">
        <v>0</v>
      </c>
      <c r="BI10" s="834">
        <v>0</v>
      </c>
      <c r="BJ10" s="834">
        <v>0</v>
      </c>
      <c r="BK10" s="834">
        <v>0</v>
      </c>
      <c r="BL10" s="835">
        <v>0</v>
      </c>
      <c r="BM10" s="1522"/>
      <c r="BN10" s="832" t="s">
        <v>126</v>
      </c>
      <c r="BO10" s="833">
        <v>0</v>
      </c>
      <c r="BP10" s="834">
        <v>0</v>
      </c>
      <c r="BQ10" s="834">
        <v>0</v>
      </c>
      <c r="BR10" s="834">
        <v>0</v>
      </c>
      <c r="BS10" s="834">
        <v>0</v>
      </c>
      <c r="BT10" s="834">
        <v>0</v>
      </c>
      <c r="BU10" s="835">
        <v>0</v>
      </c>
      <c r="BV10" s="1522"/>
      <c r="BW10" s="832" t="s">
        <v>126</v>
      </c>
      <c r="BX10" s="833">
        <v>0</v>
      </c>
      <c r="BY10" s="834">
        <v>0</v>
      </c>
      <c r="BZ10" s="834">
        <v>0</v>
      </c>
      <c r="CA10" s="834">
        <v>0</v>
      </c>
      <c r="CB10" s="834">
        <v>0</v>
      </c>
      <c r="CC10" s="834">
        <v>0</v>
      </c>
      <c r="CD10" s="835">
        <v>0</v>
      </c>
      <c r="CE10" s="1522"/>
      <c r="CF10" s="832" t="s">
        <v>126</v>
      </c>
      <c r="CG10" s="833">
        <v>0</v>
      </c>
      <c r="CH10" s="834">
        <v>0</v>
      </c>
      <c r="CI10" s="834">
        <v>0</v>
      </c>
      <c r="CJ10" s="834">
        <v>0</v>
      </c>
      <c r="CK10" s="836">
        <v>20193</v>
      </c>
    </row>
    <row r="11" spans="2:96">
      <c r="B11" s="1522"/>
      <c r="C11" s="832" t="s">
        <v>127</v>
      </c>
      <c r="D11" s="833">
        <v>0</v>
      </c>
      <c r="E11" s="834">
        <v>0</v>
      </c>
      <c r="F11" s="834">
        <v>0</v>
      </c>
      <c r="G11" s="834">
        <v>0</v>
      </c>
      <c r="H11" s="834">
        <v>0</v>
      </c>
      <c r="I11" s="834">
        <v>0</v>
      </c>
      <c r="J11" s="835">
        <v>0</v>
      </c>
      <c r="K11" s="1522"/>
      <c r="L11" s="832" t="s">
        <v>127</v>
      </c>
      <c r="M11" s="833">
        <v>0</v>
      </c>
      <c r="N11" s="834">
        <v>35737</v>
      </c>
      <c r="O11" s="834">
        <v>0</v>
      </c>
      <c r="P11" s="834">
        <v>0</v>
      </c>
      <c r="Q11" s="834">
        <v>0</v>
      </c>
      <c r="R11" s="834">
        <v>0</v>
      </c>
      <c r="S11" s="835">
        <v>0</v>
      </c>
      <c r="T11" s="1522"/>
      <c r="U11" s="832" t="s">
        <v>127</v>
      </c>
      <c r="V11" s="833">
        <v>0</v>
      </c>
      <c r="W11" s="834">
        <v>34282</v>
      </c>
      <c r="X11" s="834">
        <v>19075</v>
      </c>
      <c r="Y11" s="834">
        <v>0</v>
      </c>
      <c r="Z11" s="834">
        <v>8</v>
      </c>
      <c r="AA11" s="834">
        <v>0</v>
      </c>
      <c r="AB11" s="835">
        <v>0</v>
      </c>
      <c r="AC11" s="1522"/>
      <c r="AD11" s="832" t="s">
        <v>127</v>
      </c>
      <c r="AE11" s="833">
        <v>0</v>
      </c>
      <c r="AF11" s="834">
        <v>0</v>
      </c>
      <c r="AG11" s="834">
        <v>0</v>
      </c>
      <c r="AH11" s="834">
        <v>0</v>
      </c>
      <c r="AI11" s="834">
        <v>1021</v>
      </c>
      <c r="AJ11" s="834">
        <v>0</v>
      </c>
      <c r="AK11" s="835">
        <v>0</v>
      </c>
      <c r="AL11" s="1522"/>
      <c r="AM11" s="832" t="s">
        <v>127</v>
      </c>
      <c r="AN11" s="833">
        <v>0</v>
      </c>
      <c r="AO11" s="834">
        <v>12</v>
      </c>
      <c r="AP11" s="834">
        <v>0</v>
      </c>
      <c r="AQ11" s="834">
        <v>196</v>
      </c>
      <c r="AR11" s="834">
        <v>0</v>
      </c>
      <c r="AS11" s="834">
        <v>0</v>
      </c>
      <c r="AT11" s="835">
        <v>0</v>
      </c>
      <c r="AU11" s="1522"/>
      <c r="AV11" s="832" t="s">
        <v>127</v>
      </c>
      <c r="AW11" s="833">
        <v>0</v>
      </c>
      <c r="AX11" s="834">
        <v>0</v>
      </c>
      <c r="AY11" s="834">
        <v>0</v>
      </c>
      <c r="AZ11" s="834">
        <v>0</v>
      </c>
      <c r="BA11" s="834">
        <v>0</v>
      </c>
      <c r="BB11" s="834">
        <v>0</v>
      </c>
      <c r="BC11" s="835">
        <v>0</v>
      </c>
      <c r="BD11" s="1522"/>
      <c r="BE11" s="832" t="s">
        <v>127</v>
      </c>
      <c r="BF11" s="833">
        <v>0</v>
      </c>
      <c r="BG11" s="834">
        <v>0</v>
      </c>
      <c r="BH11" s="834">
        <v>0</v>
      </c>
      <c r="BI11" s="834">
        <v>0</v>
      </c>
      <c r="BJ11" s="834">
        <v>0</v>
      </c>
      <c r="BK11" s="834">
        <v>0</v>
      </c>
      <c r="BL11" s="835">
        <v>0</v>
      </c>
      <c r="BM11" s="1522"/>
      <c r="BN11" s="832" t="s">
        <v>127</v>
      </c>
      <c r="BO11" s="833">
        <v>0</v>
      </c>
      <c r="BP11" s="834">
        <v>0</v>
      </c>
      <c r="BQ11" s="834">
        <v>4</v>
      </c>
      <c r="BR11" s="834">
        <v>0</v>
      </c>
      <c r="BS11" s="834">
        <v>0</v>
      </c>
      <c r="BT11" s="834">
        <v>0</v>
      </c>
      <c r="BU11" s="835">
        <v>0</v>
      </c>
      <c r="BV11" s="1522"/>
      <c r="BW11" s="832" t="s">
        <v>127</v>
      </c>
      <c r="BX11" s="833">
        <v>0</v>
      </c>
      <c r="BY11" s="834">
        <v>0</v>
      </c>
      <c r="BZ11" s="834">
        <v>0</v>
      </c>
      <c r="CA11" s="834">
        <v>0</v>
      </c>
      <c r="CB11" s="834">
        <v>0</v>
      </c>
      <c r="CC11" s="834">
        <v>0</v>
      </c>
      <c r="CD11" s="835">
        <v>0</v>
      </c>
      <c r="CE11" s="1522"/>
      <c r="CF11" s="832" t="s">
        <v>127</v>
      </c>
      <c r="CG11" s="833">
        <v>0</v>
      </c>
      <c r="CH11" s="834">
        <v>0</v>
      </c>
      <c r="CI11" s="834">
        <v>0</v>
      </c>
      <c r="CJ11" s="834">
        <v>1</v>
      </c>
      <c r="CK11" s="836">
        <v>90336</v>
      </c>
    </row>
    <row r="12" spans="2:96">
      <c r="B12" s="1522"/>
      <c r="C12" s="832" t="s">
        <v>35</v>
      </c>
      <c r="D12" s="833">
        <v>0</v>
      </c>
      <c r="E12" s="834">
        <v>0</v>
      </c>
      <c r="F12" s="834">
        <v>0</v>
      </c>
      <c r="G12" s="834">
        <v>0</v>
      </c>
      <c r="H12" s="834">
        <v>0</v>
      </c>
      <c r="I12" s="834">
        <v>0</v>
      </c>
      <c r="J12" s="835">
        <v>0</v>
      </c>
      <c r="K12" s="1522"/>
      <c r="L12" s="832" t="s">
        <v>35</v>
      </c>
      <c r="M12" s="833">
        <v>0</v>
      </c>
      <c r="N12" s="834">
        <v>116</v>
      </c>
      <c r="O12" s="834">
        <v>31672</v>
      </c>
      <c r="P12" s="834">
        <v>57</v>
      </c>
      <c r="Q12" s="834">
        <v>0</v>
      </c>
      <c r="R12" s="834">
        <v>0</v>
      </c>
      <c r="S12" s="835">
        <v>0</v>
      </c>
      <c r="T12" s="1522"/>
      <c r="U12" s="832" t="s">
        <v>35</v>
      </c>
      <c r="V12" s="833">
        <v>0</v>
      </c>
      <c r="W12" s="834">
        <v>1309</v>
      </c>
      <c r="X12" s="834">
        <v>1825</v>
      </c>
      <c r="Y12" s="834">
        <v>162</v>
      </c>
      <c r="Z12" s="834">
        <v>0</v>
      </c>
      <c r="AA12" s="834">
        <v>0</v>
      </c>
      <c r="AB12" s="835">
        <v>0</v>
      </c>
      <c r="AC12" s="1522"/>
      <c r="AD12" s="832" t="s">
        <v>35</v>
      </c>
      <c r="AE12" s="833">
        <v>0</v>
      </c>
      <c r="AF12" s="834">
        <v>0</v>
      </c>
      <c r="AG12" s="834">
        <v>0</v>
      </c>
      <c r="AH12" s="834">
        <v>0</v>
      </c>
      <c r="AI12" s="834">
        <v>246</v>
      </c>
      <c r="AJ12" s="834">
        <v>0</v>
      </c>
      <c r="AK12" s="835">
        <v>0</v>
      </c>
      <c r="AL12" s="1522"/>
      <c r="AM12" s="832" t="s">
        <v>35</v>
      </c>
      <c r="AN12" s="833">
        <v>0</v>
      </c>
      <c r="AO12" s="834">
        <v>93</v>
      </c>
      <c r="AP12" s="834">
        <v>0</v>
      </c>
      <c r="AQ12" s="834">
        <v>67</v>
      </c>
      <c r="AR12" s="834">
        <v>0</v>
      </c>
      <c r="AS12" s="834">
        <v>0</v>
      </c>
      <c r="AT12" s="835">
        <v>0</v>
      </c>
      <c r="AU12" s="1522"/>
      <c r="AV12" s="832" t="s">
        <v>35</v>
      </c>
      <c r="AW12" s="833">
        <v>0</v>
      </c>
      <c r="AX12" s="834">
        <v>0</v>
      </c>
      <c r="AY12" s="834">
        <v>0</v>
      </c>
      <c r="AZ12" s="834">
        <v>0</v>
      </c>
      <c r="BA12" s="834">
        <v>0</v>
      </c>
      <c r="BB12" s="834">
        <v>0</v>
      </c>
      <c r="BC12" s="835">
        <v>0</v>
      </c>
      <c r="BD12" s="1522"/>
      <c r="BE12" s="832" t="s">
        <v>35</v>
      </c>
      <c r="BF12" s="833">
        <v>0</v>
      </c>
      <c r="BG12" s="834">
        <v>0</v>
      </c>
      <c r="BH12" s="834">
        <v>0</v>
      </c>
      <c r="BI12" s="834">
        <v>0</v>
      </c>
      <c r="BJ12" s="834">
        <v>0</v>
      </c>
      <c r="BK12" s="834">
        <v>0</v>
      </c>
      <c r="BL12" s="835">
        <v>0</v>
      </c>
      <c r="BM12" s="1522"/>
      <c r="BN12" s="832" t="s">
        <v>35</v>
      </c>
      <c r="BO12" s="833">
        <v>0</v>
      </c>
      <c r="BP12" s="834">
        <v>0</v>
      </c>
      <c r="BQ12" s="834">
        <v>0</v>
      </c>
      <c r="BR12" s="834">
        <v>0</v>
      </c>
      <c r="BS12" s="834">
        <v>0</v>
      </c>
      <c r="BT12" s="834">
        <v>0</v>
      </c>
      <c r="BU12" s="835">
        <v>0</v>
      </c>
      <c r="BV12" s="1522"/>
      <c r="BW12" s="832" t="s">
        <v>35</v>
      </c>
      <c r="BX12" s="833">
        <v>0</v>
      </c>
      <c r="BY12" s="834">
        <v>0</v>
      </c>
      <c r="BZ12" s="834">
        <v>0</v>
      </c>
      <c r="CA12" s="834">
        <v>0</v>
      </c>
      <c r="CB12" s="834">
        <v>0</v>
      </c>
      <c r="CC12" s="834">
        <v>0</v>
      </c>
      <c r="CD12" s="835">
        <v>0</v>
      </c>
      <c r="CE12" s="1522"/>
      <c r="CF12" s="832" t="s">
        <v>35</v>
      </c>
      <c r="CG12" s="833">
        <v>0</v>
      </c>
      <c r="CH12" s="834">
        <v>0</v>
      </c>
      <c r="CI12" s="834">
        <v>0</v>
      </c>
      <c r="CJ12" s="834">
        <v>0</v>
      </c>
      <c r="CK12" s="836">
        <v>35547</v>
      </c>
    </row>
    <row r="13" spans="2:96">
      <c r="B13" s="1522"/>
      <c r="C13" s="832" t="s">
        <v>128</v>
      </c>
      <c r="D13" s="833">
        <v>0</v>
      </c>
      <c r="E13" s="834">
        <v>0</v>
      </c>
      <c r="F13" s="834">
        <v>0</v>
      </c>
      <c r="G13" s="834">
        <v>0</v>
      </c>
      <c r="H13" s="834">
        <v>0</v>
      </c>
      <c r="I13" s="834">
        <v>0</v>
      </c>
      <c r="J13" s="835">
        <v>0</v>
      </c>
      <c r="K13" s="1522"/>
      <c r="L13" s="832" t="s">
        <v>128</v>
      </c>
      <c r="M13" s="833">
        <v>0</v>
      </c>
      <c r="N13" s="834">
        <v>636</v>
      </c>
      <c r="O13" s="834">
        <v>84</v>
      </c>
      <c r="P13" s="834">
        <v>11629</v>
      </c>
      <c r="Q13" s="834">
        <v>0</v>
      </c>
      <c r="R13" s="834">
        <v>0</v>
      </c>
      <c r="S13" s="835">
        <v>0</v>
      </c>
      <c r="T13" s="1522"/>
      <c r="U13" s="832" t="s">
        <v>128</v>
      </c>
      <c r="V13" s="833">
        <v>0</v>
      </c>
      <c r="W13" s="834">
        <v>5171</v>
      </c>
      <c r="X13" s="834">
        <v>4613</v>
      </c>
      <c r="Y13" s="834">
        <v>184</v>
      </c>
      <c r="Z13" s="834">
        <v>631</v>
      </c>
      <c r="AA13" s="834">
        <v>0</v>
      </c>
      <c r="AB13" s="835">
        <v>0</v>
      </c>
      <c r="AC13" s="1522"/>
      <c r="AD13" s="832" t="s">
        <v>128</v>
      </c>
      <c r="AE13" s="833">
        <v>0</v>
      </c>
      <c r="AF13" s="834">
        <v>0</v>
      </c>
      <c r="AG13" s="834">
        <v>0</v>
      </c>
      <c r="AH13" s="834">
        <v>0</v>
      </c>
      <c r="AI13" s="834">
        <v>352</v>
      </c>
      <c r="AJ13" s="834">
        <v>0</v>
      </c>
      <c r="AK13" s="835">
        <v>0</v>
      </c>
      <c r="AL13" s="1522"/>
      <c r="AM13" s="832" t="s">
        <v>128</v>
      </c>
      <c r="AN13" s="833">
        <v>0</v>
      </c>
      <c r="AO13" s="834">
        <v>23</v>
      </c>
      <c r="AP13" s="834">
        <v>0</v>
      </c>
      <c r="AQ13" s="834">
        <v>445</v>
      </c>
      <c r="AR13" s="834">
        <v>0</v>
      </c>
      <c r="AS13" s="834">
        <v>0</v>
      </c>
      <c r="AT13" s="835">
        <v>0</v>
      </c>
      <c r="AU13" s="1522"/>
      <c r="AV13" s="832" t="s">
        <v>128</v>
      </c>
      <c r="AW13" s="833">
        <v>0</v>
      </c>
      <c r="AX13" s="834">
        <v>0</v>
      </c>
      <c r="AY13" s="834">
        <v>0</v>
      </c>
      <c r="AZ13" s="834">
        <v>0</v>
      </c>
      <c r="BA13" s="834">
        <v>101</v>
      </c>
      <c r="BB13" s="834">
        <v>0</v>
      </c>
      <c r="BC13" s="835">
        <v>0</v>
      </c>
      <c r="BD13" s="1522"/>
      <c r="BE13" s="832" t="s">
        <v>128</v>
      </c>
      <c r="BF13" s="833">
        <v>0</v>
      </c>
      <c r="BG13" s="834">
        <v>0</v>
      </c>
      <c r="BH13" s="834">
        <v>0</v>
      </c>
      <c r="BI13" s="834">
        <v>0</v>
      </c>
      <c r="BJ13" s="834">
        <v>0</v>
      </c>
      <c r="BK13" s="834">
        <v>0</v>
      </c>
      <c r="BL13" s="835">
        <v>0</v>
      </c>
      <c r="BM13" s="1522"/>
      <c r="BN13" s="832" t="s">
        <v>128</v>
      </c>
      <c r="BO13" s="833">
        <v>0</v>
      </c>
      <c r="BP13" s="834">
        <v>0</v>
      </c>
      <c r="BQ13" s="834">
        <v>0</v>
      </c>
      <c r="BR13" s="834">
        <v>0</v>
      </c>
      <c r="BS13" s="834">
        <v>0</v>
      </c>
      <c r="BT13" s="834">
        <v>0</v>
      </c>
      <c r="BU13" s="835">
        <v>0</v>
      </c>
      <c r="BV13" s="1522"/>
      <c r="BW13" s="832" t="s">
        <v>128</v>
      </c>
      <c r="BX13" s="833">
        <v>0</v>
      </c>
      <c r="BY13" s="834">
        <v>0</v>
      </c>
      <c r="BZ13" s="834">
        <v>0</v>
      </c>
      <c r="CA13" s="834">
        <v>0</v>
      </c>
      <c r="CB13" s="834">
        <v>0</v>
      </c>
      <c r="CC13" s="834">
        <v>0</v>
      </c>
      <c r="CD13" s="835">
        <v>0</v>
      </c>
      <c r="CE13" s="1522"/>
      <c r="CF13" s="832" t="s">
        <v>128</v>
      </c>
      <c r="CG13" s="833">
        <v>0</v>
      </c>
      <c r="CH13" s="834">
        <v>0</v>
      </c>
      <c r="CI13" s="834">
        <v>0</v>
      </c>
      <c r="CJ13" s="834">
        <v>0</v>
      </c>
      <c r="CK13" s="836">
        <v>23869</v>
      </c>
    </row>
    <row r="14" spans="2:96">
      <c r="B14" s="1523"/>
      <c r="C14" s="837" t="s">
        <v>129</v>
      </c>
      <c r="D14" s="827">
        <v>0</v>
      </c>
      <c r="E14" s="828">
        <v>0</v>
      </c>
      <c r="F14" s="828">
        <v>0</v>
      </c>
      <c r="G14" s="828">
        <v>0</v>
      </c>
      <c r="H14" s="828">
        <v>0</v>
      </c>
      <c r="I14" s="828">
        <v>0</v>
      </c>
      <c r="J14" s="829">
        <v>0</v>
      </c>
      <c r="K14" s="1523"/>
      <c r="L14" s="837" t="s">
        <v>129</v>
      </c>
      <c r="M14" s="827">
        <v>0</v>
      </c>
      <c r="N14" s="828">
        <v>607</v>
      </c>
      <c r="O14" s="828">
        <v>165</v>
      </c>
      <c r="P14" s="828">
        <v>0</v>
      </c>
      <c r="Q14" s="828">
        <v>9637</v>
      </c>
      <c r="R14" s="828">
        <v>0</v>
      </c>
      <c r="S14" s="829">
        <v>677</v>
      </c>
      <c r="T14" s="1523"/>
      <c r="U14" s="837" t="s">
        <v>129</v>
      </c>
      <c r="V14" s="827">
        <v>0</v>
      </c>
      <c r="W14" s="828">
        <v>28124</v>
      </c>
      <c r="X14" s="828">
        <v>47261</v>
      </c>
      <c r="Y14" s="828">
        <v>114</v>
      </c>
      <c r="Z14" s="828">
        <v>66</v>
      </c>
      <c r="AA14" s="828">
        <v>0</v>
      </c>
      <c r="AB14" s="829">
        <v>77</v>
      </c>
      <c r="AC14" s="1523"/>
      <c r="AD14" s="837" t="s">
        <v>129</v>
      </c>
      <c r="AE14" s="827">
        <v>0</v>
      </c>
      <c r="AF14" s="828">
        <v>0</v>
      </c>
      <c r="AG14" s="828">
        <v>250</v>
      </c>
      <c r="AH14" s="828">
        <v>0</v>
      </c>
      <c r="AI14" s="828">
        <v>878</v>
      </c>
      <c r="AJ14" s="828">
        <v>0</v>
      </c>
      <c r="AK14" s="829">
        <v>63</v>
      </c>
      <c r="AL14" s="1523"/>
      <c r="AM14" s="837" t="s">
        <v>129</v>
      </c>
      <c r="AN14" s="827">
        <v>0</v>
      </c>
      <c r="AO14" s="828">
        <v>189</v>
      </c>
      <c r="AP14" s="828">
        <v>0</v>
      </c>
      <c r="AQ14" s="828">
        <v>913</v>
      </c>
      <c r="AR14" s="828">
        <v>0</v>
      </c>
      <c r="AS14" s="828">
        <v>0</v>
      </c>
      <c r="AT14" s="829">
        <v>0</v>
      </c>
      <c r="AU14" s="1523"/>
      <c r="AV14" s="837" t="s">
        <v>129</v>
      </c>
      <c r="AW14" s="827">
        <v>0</v>
      </c>
      <c r="AX14" s="828">
        <v>0</v>
      </c>
      <c r="AY14" s="828">
        <v>0</v>
      </c>
      <c r="AZ14" s="828">
        <v>0</v>
      </c>
      <c r="BA14" s="828">
        <v>7</v>
      </c>
      <c r="BB14" s="828">
        <v>0</v>
      </c>
      <c r="BC14" s="829">
        <v>0</v>
      </c>
      <c r="BD14" s="1523"/>
      <c r="BE14" s="837" t="s">
        <v>129</v>
      </c>
      <c r="BF14" s="827">
        <v>0</v>
      </c>
      <c r="BG14" s="828">
        <v>0</v>
      </c>
      <c r="BH14" s="828">
        <v>0</v>
      </c>
      <c r="BI14" s="828">
        <v>0</v>
      </c>
      <c r="BJ14" s="828">
        <v>0</v>
      </c>
      <c r="BK14" s="828">
        <v>0</v>
      </c>
      <c r="BL14" s="829">
        <v>0</v>
      </c>
      <c r="BM14" s="1523"/>
      <c r="BN14" s="837" t="s">
        <v>129</v>
      </c>
      <c r="BO14" s="827">
        <v>0</v>
      </c>
      <c r="BP14" s="828">
        <v>2</v>
      </c>
      <c r="BQ14" s="828">
        <v>5</v>
      </c>
      <c r="BR14" s="828">
        <v>0</v>
      </c>
      <c r="BS14" s="828">
        <v>0</v>
      </c>
      <c r="BT14" s="828">
        <v>0</v>
      </c>
      <c r="BU14" s="829">
        <v>0</v>
      </c>
      <c r="BV14" s="1523"/>
      <c r="BW14" s="837" t="s">
        <v>129</v>
      </c>
      <c r="BX14" s="827">
        <v>0</v>
      </c>
      <c r="BY14" s="828">
        <v>0</v>
      </c>
      <c r="BZ14" s="828">
        <v>0</v>
      </c>
      <c r="CA14" s="828">
        <v>0</v>
      </c>
      <c r="CB14" s="828">
        <v>0</v>
      </c>
      <c r="CC14" s="828">
        <v>0</v>
      </c>
      <c r="CD14" s="829">
        <v>0</v>
      </c>
      <c r="CE14" s="1523"/>
      <c r="CF14" s="837" t="s">
        <v>129</v>
      </c>
      <c r="CG14" s="827">
        <v>0</v>
      </c>
      <c r="CH14" s="828">
        <v>0</v>
      </c>
      <c r="CI14" s="828">
        <v>0</v>
      </c>
      <c r="CJ14" s="828">
        <v>0</v>
      </c>
      <c r="CK14" s="830">
        <v>89035</v>
      </c>
    </row>
    <row r="15" spans="2:96" ht="13.5" customHeight="1">
      <c r="B15" s="1521" t="s">
        <v>130</v>
      </c>
      <c r="C15" s="837" t="s">
        <v>124</v>
      </c>
      <c r="D15" s="827">
        <v>0</v>
      </c>
      <c r="E15" s="828">
        <v>0</v>
      </c>
      <c r="F15" s="828">
        <v>0</v>
      </c>
      <c r="G15" s="828">
        <v>0</v>
      </c>
      <c r="H15" s="828">
        <v>0</v>
      </c>
      <c r="I15" s="828">
        <v>0</v>
      </c>
      <c r="J15" s="829">
        <v>53</v>
      </c>
      <c r="K15" s="1521" t="s">
        <v>130</v>
      </c>
      <c r="L15" s="837" t="s">
        <v>124</v>
      </c>
      <c r="M15" s="827">
        <v>0</v>
      </c>
      <c r="N15" s="828">
        <v>164</v>
      </c>
      <c r="O15" s="828">
        <v>0</v>
      </c>
      <c r="P15" s="828">
        <v>0</v>
      </c>
      <c r="Q15" s="828">
        <v>0</v>
      </c>
      <c r="R15" s="828">
        <v>659</v>
      </c>
      <c r="S15" s="829">
        <v>2962</v>
      </c>
      <c r="T15" s="1521" t="s">
        <v>130</v>
      </c>
      <c r="U15" s="837" t="s">
        <v>124</v>
      </c>
      <c r="V15" s="827">
        <v>20047</v>
      </c>
      <c r="W15" s="828">
        <v>777181</v>
      </c>
      <c r="X15" s="828">
        <v>900760</v>
      </c>
      <c r="Y15" s="828">
        <v>36080</v>
      </c>
      <c r="Z15" s="828">
        <v>222</v>
      </c>
      <c r="AA15" s="828">
        <v>23</v>
      </c>
      <c r="AB15" s="829">
        <v>16</v>
      </c>
      <c r="AC15" s="1521" t="s">
        <v>130</v>
      </c>
      <c r="AD15" s="837" t="s">
        <v>124</v>
      </c>
      <c r="AE15" s="827">
        <v>13</v>
      </c>
      <c r="AF15" s="828">
        <v>0</v>
      </c>
      <c r="AG15" s="828">
        <v>4289</v>
      </c>
      <c r="AH15" s="828">
        <v>0</v>
      </c>
      <c r="AI15" s="828">
        <v>34931</v>
      </c>
      <c r="AJ15" s="828">
        <v>13</v>
      </c>
      <c r="AK15" s="829">
        <v>5821</v>
      </c>
      <c r="AL15" s="1521" t="s">
        <v>130</v>
      </c>
      <c r="AM15" s="837" t="s">
        <v>124</v>
      </c>
      <c r="AN15" s="827">
        <v>8</v>
      </c>
      <c r="AO15" s="828">
        <v>9304</v>
      </c>
      <c r="AP15" s="828">
        <v>0</v>
      </c>
      <c r="AQ15" s="828">
        <v>28516</v>
      </c>
      <c r="AR15" s="828">
        <v>0</v>
      </c>
      <c r="AS15" s="828">
        <v>20</v>
      </c>
      <c r="AT15" s="829">
        <v>0</v>
      </c>
      <c r="AU15" s="1521" t="s">
        <v>130</v>
      </c>
      <c r="AV15" s="837" t="s">
        <v>124</v>
      </c>
      <c r="AW15" s="827">
        <v>0</v>
      </c>
      <c r="AX15" s="828">
        <v>386</v>
      </c>
      <c r="AY15" s="828">
        <v>194</v>
      </c>
      <c r="AZ15" s="828">
        <v>0</v>
      </c>
      <c r="BA15" s="828">
        <v>1594</v>
      </c>
      <c r="BB15" s="828">
        <v>15</v>
      </c>
      <c r="BC15" s="829">
        <v>0</v>
      </c>
      <c r="BD15" s="1521" t="s">
        <v>130</v>
      </c>
      <c r="BE15" s="837" t="s">
        <v>124</v>
      </c>
      <c r="BF15" s="827">
        <v>0</v>
      </c>
      <c r="BG15" s="828">
        <v>0</v>
      </c>
      <c r="BH15" s="828">
        <v>0</v>
      </c>
      <c r="BI15" s="828">
        <v>0</v>
      </c>
      <c r="BJ15" s="828">
        <v>0</v>
      </c>
      <c r="BK15" s="828">
        <v>0</v>
      </c>
      <c r="BL15" s="829">
        <v>25</v>
      </c>
      <c r="BM15" s="1521" t="s">
        <v>130</v>
      </c>
      <c r="BN15" s="837" t="s">
        <v>124</v>
      </c>
      <c r="BO15" s="827">
        <v>0</v>
      </c>
      <c r="BP15" s="828">
        <v>594</v>
      </c>
      <c r="BQ15" s="828">
        <v>2155</v>
      </c>
      <c r="BR15" s="828">
        <v>0</v>
      </c>
      <c r="BS15" s="828">
        <v>0</v>
      </c>
      <c r="BT15" s="828">
        <v>0</v>
      </c>
      <c r="BU15" s="829">
        <v>0</v>
      </c>
      <c r="BV15" s="1521" t="s">
        <v>130</v>
      </c>
      <c r="BW15" s="837" t="s">
        <v>124</v>
      </c>
      <c r="BX15" s="827">
        <v>0</v>
      </c>
      <c r="BY15" s="828">
        <v>40</v>
      </c>
      <c r="BZ15" s="828">
        <v>0</v>
      </c>
      <c r="CA15" s="828">
        <v>0</v>
      </c>
      <c r="CB15" s="828">
        <v>0</v>
      </c>
      <c r="CC15" s="828">
        <v>0</v>
      </c>
      <c r="CD15" s="829">
        <v>0</v>
      </c>
      <c r="CE15" s="1521" t="s">
        <v>130</v>
      </c>
      <c r="CF15" s="837" t="s">
        <v>124</v>
      </c>
      <c r="CG15" s="827">
        <v>0</v>
      </c>
      <c r="CH15" s="828">
        <v>0</v>
      </c>
      <c r="CI15" s="828">
        <v>0</v>
      </c>
      <c r="CJ15" s="828">
        <v>1524</v>
      </c>
      <c r="CK15" s="830">
        <v>1827609</v>
      </c>
    </row>
    <row r="16" spans="2:96">
      <c r="B16" s="1522"/>
      <c r="C16" s="832" t="s">
        <v>131</v>
      </c>
      <c r="D16" s="833">
        <v>0</v>
      </c>
      <c r="E16" s="834">
        <v>0</v>
      </c>
      <c r="F16" s="834">
        <v>0</v>
      </c>
      <c r="G16" s="834">
        <v>0</v>
      </c>
      <c r="H16" s="834">
        <v>0</v>
      </c>
      <c r="I16" s="834">
        <v>0</v>
      </c>
      <c r="J16" s="835">
        <v>0</v>
      </c>
      <c r="K16" s="1522"/>
      <c r="L16" s="832" t="s">
        <v>131</v>
      </c>
      <c r="M16" s="833">
        <v>0</v>
      </c>
      <c r="N16" s="834">
        <v>49</v>
      </c>
      <c r="O16" s="834">
        <v>0</v>
      </c>
      <c r="P16" s="834">
        <v>0</v>
      </c>
      <c r="Q16" s="834">
        <v>0</v>
      </c>
      <c r="R16" s="834">
        <v>558</v>
      </c>
      <c r="S16" s="835">
        <v>2659</v>
      </c>
      <c r="T16" s="1522"/>
      <c r="U16" s="832" t="s">
        <v>131</v>
      </c>
      <c r="V16" s="833">
        <v>429</v>
      </c>
      <c r="W16" s="834">
        <v>138790</v>
      </c>
      <c r="X16" s="834">
        <v>51381</v>
      </c>
      <c r="Y16" s="834">
        <v>238</v>
      </c>
      <c r="Z16" s="834">
        <v>0</v>
      </c>
      <c r="AA16" s="834">
        <v>0</v>
      </c>
      <c r="AB16" s="835">
        <v>0</v>
      </c>
      <c r="AC16" s="1522"/>
      <c r="AD16" s="832" t="s">
        <v>131</v>
      </c>
      <c r="AE16" s="833">
        <v>0</v>
      </c>
      <c r="AF16" s="834">
        <v>0</v>
      </c>
      <c r="AG16" s="834">
        <v>95</v>
      </c>
      <c r="AH16" s="834">
        <v>0</v>
      </c>
      <c r="AI16" s="834">
        <v>1532</v>
      </c>
      <c r="AJ16" s="834">
        <v>0</v>
      </c>
      <c r="AK16" s="835">
        <v>4147</v>
      </c>
      <c r="AL16" s="1522"/>
      <c r="AM16" s="832" t="s">
        <v>131</v>
      </c>
      <c r="AN16" s="833">
        <v>0</v>
      </c>
      <c r="AO16" s="834">
        <v>1010</v>
      </c>
      <c r="AP16" s="834">
        <v>0</v>
      </c>
      <c r="AQ16" s="834">
        <v>1136</v>
      </c>
      <c r="AR16" s="834">
        <v>0</v>
      </c>
      <c r="AS16" s="834">
        <v>0</v>
      </c>
      <c r="AT16" s="835">
        <v>0</v>
      </c>
      <c r="AU16" s="1522"/>
      <c r="AV16" s="832" t="s">
        <v>131</v>
      </c>
      <c r="AW16" s="833">
        <v>0</v>
      </c>
      <c r="AX16" s="834">
        <v>0</v>
      </c>
      <c r="AY16" s="834">
        <v>0</v>
      </c>
      <c r="AZ16" s="834">
        <v>0</v>
      </c>
      <c r="BA16" s="834">
        <v>8</v>
      </c>
      <c r="BB16" s="834">
        <v>0</v>
      </c>
      <c r="BC16" s="835">
        <v>0</v>
      </c>
      <c r="BD16" s="1522"/>
      <c r="BE16" s="832" t="s">
        <v>131</v>
      </c>
      <c r="BF16" s="833">
        <v>0</v>
      </c>
      <c r="BG16" s="834">
        <v>0</v>
      </c>
      <c r="BH16" s="834">
        <v>0</v>
      </c>
      <c r="BI16" s="834">
        <v>0</v>
      </c>
      <c r="BJ16" s="834">
        <v>0</v>
      </c>
      <c r="BK16" s="834">
        <v>0</v>
      </c>
      <c r="BL16" s="835">
        <v>0</v>
      </c>
      <c r="BM16" s="1522"/>
      <c r="BN16" s="832" t="s">
        <v>131</v>
      </c>
      <c r="BO16" s="833">
        <v>0</v>
      </c>
      <c r="BP16" s="834">
        <v>34</v>
      </c>
      <c r="BQ16" s="834">
        <v>49</v>
      </c>
      <c r="BR16" s="834">
        <v>0</v>
      </c>
      <c r="BS16" s="834">
        <v>0</v>
      </c>
      <c r="BT16" s="834">
        <v>0</v>
      </c>
      <c r="BU16" s="835">
        <v>0</v>
      </c>
      <c r="BV16" s="1522"/>
      <c r="BW16" s="832" t="s">
        <v>131</v>
      </c>
      <c r="BX16" s="833">
        <v>0</v>
      </c>
      <c r="BY16" s="834">
        <v>0</v>
      </c>
      <c r="BZ16" s="834">
        <v>0</v>
      </c>
      <c r="CA16" s="834">
        <v>0</v>
      </c>
      <c r="CB16" s="834">
        <v>0</v>
      </c>
      <c r="CC16" s="834">
        <v>0</v>
      </c>
      <c r="CD16" s="835">
        <v>0</v>
      </c>
      <c r="CE16" s="1522"/>
      <c r="CF16" s="832" t="s">
        <v>131</v>
      </c>
      <c r="CG16" s="833">
        <v>0</v>
      </c>
      <c r="CH16" s="834">
        <v>0</v>
      </c>
      <c r="CI16" s="834">
        <v>0</v>
      </c>
      <c r="CJ16" s="834">
        <v>134</v>
      </c>
      <c r="CK16" s="836">
        <v>202249</v>
      </c>
    </row>
    <row r="17" spans="2:89">
      <c r="B17" s="1522"/>
      <c r="C17" s="832" t="s">
        <v>132</v>
      </c>
      <c r="D17" s="833">
        <v>0</v>
      </c>
      <c r="E17" s="834">
        <v>0</v>
      </c>
      <c r="F17" s="834">
        <v>0</v>
      </c>
      <c r="G17" s="834">
        <v>0</v>
      </c>
      <c r="H17" s="834">
        <v>0</v>
      </c>
      <c r="I17" s="834">
        <v>0</v>
      </c>
      <c r="J17" s="835">
        <v>53</v>
      </c>
      <c r="K17" s="1522"/>
      <c r="L17" s="832" t="s">
        <v>132</v>
      </c>
      <c r="M17" s="833">
        <v>0</v>
      </c>
      <c r="N17" s="834">
        <v>0</v>
      </c>
      <c r="O17" s="834">
        <v>0</v>
      </c>
      <c r="P17" s="834">
        <v>0</v>
      </c>
      <c r="Q17" s="834">
        <v>0</v>
      </c>
      <c r="R17" s="834">
        <v>0</v>
      </c>
      <c r="S17" s="835">
        <v>83</v>
      </c>
      <c r="T17" s="1522"/>
      <c r="U17" s="832" t="s">
        <v>132</v>
      </c>
      <c r="V17" s="833">
        <v>1045</v>
      </c>
      <c r="W17" s="834">
        <v>72876</v>
      </c>
      <c r="X17" s="834">
        <v>50034</v>
      </c>
      <c r="Y17" s="834">
        <v>110</v>
      </c>
      <c r="Z17" s="834">
        <v>0</v>
      </c>
      <c r="AA17" s="834">
        <v>0</v>
      </c>
      <c r="AB17" s="835">
        <v>0</v>
      </c>
      <c r="AC17" s="1522"/>
      <c r="AD17" s="832" t="s">
        <v>132</v>
      </c>
      <c r="AE17" s="833">
        <v>0</v>
      </c>
      <c r="AF17" s="834">
        <v>0</v>
      </c>
      <c r="AG17" s="834">
        <v>2264</v>
      </c>
      <c r="AH17" s="834">
        <v>0</v>
      </c>
      <c r="AI17" s="834">
        <v>1771</v>
      </c>
      <c r="AJ17" s="834">
        <v>0</v>
      </c>
      <c r="AK17" s="835">
        <v>603</v>
      </c>
      <c r="AL17" s="1522"/>
      <c r="AM17" s="832" t="s">
        <v>132</v>
      </c>
      <c r="AN17" s="833">
        <v>0</v>
      </c>
      <c r="AO17" s="834">
        <v>114</v>
      </c>
      <c r="AP17" s="834">
        <v>0</v>
      </c>
      <c r="AQ17" s="834">
        <v>1498</v>
      </c>
      <c r="AR17" s="834">
        <v>0</v>
      </c>
      <c r="AS17" s="834">
        <v>20</v>
      </c>
      <c r="AT17" s="835">
        <v>0</v>
      </c>
      <c r="AU17" s="1522"/>
      <c r="AV17" s="832" t="s">
        <v>132</v>
      </c>
      <c r="AW17" s="833">
        <v>0</v>
      </c>
      <c r="AX17" s="834">
        <v>0</v>
      </c>
      <c r="AY17" s="834">
        <v>0</v>
      </c>
      <c r="AZ17" s="834">
        <v>0</v>
      </c>
      <c r="BA17" s="834">
        <v>28</v>
      </c>
      <c r="BB17" s="834">
        <v>0</v>
      </c>
      <c r="BC17" s="835">
        <v>0</v>
      </c>
      <c r="BD17" s="1522"/>
      <c r="BE17" s="832" t="s">
        <v>132</v>
      </c>
      <c r="BF17" s="833">
        <v>0</v>
      </c>
      <c r="BG17" s="834">
        <v>0</v>
      </c>
      <c r="BH17" s="834">
        <v>0</v>
      </c>
      <c r="BI17" s="834">
        <v>0</v>
      </c>
      <c r="BJ17" s="834">
        <v>0</v>
      </c>
      <c r="BK17" s="834">
        <v>0</v>
      </c>
      <c r="BL17" s="835">
        <v>0</v>
      </c>
      <c r="BM17" s="1522"/>
      <c r="BN17" s="832" t="s">
        <v>132</v>
      </c>
      <c r="BO17" s="833">
        <v>0</v>
      </c>
      <c r="BP17" s="834">
        <v>0</v>
      </c>
      <c r="BQ17" s="834">
        <v>120</v>
      </c>
      <c r="BR17" s="834">
        <v>0</v>
      </c>
      <c r="BS17" s="834">
        <v>0</v>
      </c>
      <c r="BT17" s="834">
        <v>0</v>
      </c>
      <c r="BU17" s="835">
        <v>0</v>
      </c>
      <c r="BV17" s="1522"/>
      <c r="BW17" s="832" t="s">
        <v>132</v>
      </c>
      <c r="BX17" s="833">
        <v>0</v>
      </c>
      <c r="BY17" s="834">
        <v>0</v>
      </c>
      <c r="BZ17" s="834">
        <v>0</v>
      </c>
      <c r="CA17" s="834">
        <v>0</v>
      </c>
      <c r="CB17" s="834">
        <v>0</v>
      </c>
      <c r="CC17" s="834">
        <v>0</v>
      </c>
      <c r="CD17" s="835">
        <v>0</v>
      </c>
      <c r="CE17" s="1522"/>
      <c r="CF17" s="832" t="s">
        <v>132</v>
      </c>
      <c r="CG17" s="833">
        <v>0</v>
      </c>
      <c r="CH17" s="834">
        <v>0</v>
      </c>
      <c r="CI17" s="834">
        <v>0</v>
      </c>
      <c r="CJ17" s="834">
        <v>792</v>
      </c>
      <c r="CK17" s="836">
        <v>131411</v>
      </c>
    </row>
    <row r="18" spans="2:89">
      <c r="B18" s="1522"/>
      <c r="C18" s="832" t="s">
        <v>133</v>
      </c>
      <c r="D18" s="833">
        <v>0</v>
      </c>
      <c r="E18" s="834">
        <v>0</v>
      </c>
      <c r="F18" s="834">
        <v>0</v>
      </c>
      <c r="G18" s="834">
        <v>0</v>
      </c>
      <c r="H18" s="834">
        <v>0</v>
      </c>
      <c r="I18" s="834">
        <v>0</v>
      </c>
      <c r="J18" s="835">
        <v>0</v>
      </c>
      <c r="K18" s="1522"/>
      <c r="L18" s="832" t="s">
        <v>133</v>
      </c>
      <c r="M18" s="833">
        <v>0</v>
      </c>
      <c r="N18" s="834">
        <v>0</v>
      </c>
      <c r="O18" s="834">
        <v>0</v>
      </c>
      <c r="P18" s="834">
        <v>0</v>
      </c>
      <c r="Q18" s="834">
        <v>0</v>
      </c>
      <c r="R18" s="834">
        <v>0</v>
      </c>
      <c r="S18" s="835">
        <v>0</v>
      </c>
      <c r="T18" s="1522"/>
      <c r="U18" s="832" t="s">
        <v>133</v>
      </c>
      <c r="V18" s="833">
        <v>0</v>
      </c>
      <c r="W18" s="834">
        <v>129275</v>
      </c>
      <c r="X18" s="834">
        <v>35692</v>
      </c>
      <c r="Y18" s="834">
        <v>2081</v>
      </c>
      <c r="Z18" s="834">
        <v>213</v>
      </c>
      <c r="AA18" s="834">
        <v>23</v>
      </c>
      <c r="AB18" s="835">
        <v>0</v>
      </c>
      <c r="AC18" s="1522"/>
      <c r="AD18" s="832" t="s">
        <v>133</v>
      </c>
      <c r="AE18" s="833">
        <v>5</v>
      </c>
      <c r="AF18" s="834">
        <v>0</v>
      </c>
      <c r="AG18" s="834">
        <v>121</v>
      </c>
      <c r="AH18" s="834">
        <v>0</v>
      </c>
      <c r="AI18" s="834">
        <v>828</v>
      </c>
      <c r="AJ18" s="834">
        <v>0</v>
      </c>
      <c r="AK18" s="835">
        <v>268</v>
      </c>
      <c r="AL18" s="1522"/>
      <c r="AM18" s="832" t="s">
        <v>133</v>
      </c>
      <c r="AN18" s="833">
        <v>0</v>
      </c>
      <c r="AO18" s="834">
        <v>464</v>
      </c>
      <c r="AP18" s="834">
        <v>0</v>
      </c>
      <c r="AQ18" s="834">
        <v>878</v>
      </c>
      <c r="AR18" s="834">
        <v>0</v>
      </c>
      <c r="AS18" s="834">
        <v>0</v>
      </c>
      <c r="AT18" s="835">
        <v>0</v>
      </c>
      <c r="AU18" s="1522"/>
      <c r="AV18" s="832" t="s">
        <v>133</v>
      </c>
      <c r="AW18" s="833">
        <v>0</v>
      </c>
      <c r="AX18" s="834">
        <v>0</v>
      </c>
      <c r="AY18" s="834">
        <v>0</v>
      </c>
      <c r="AZ18" s="834">
        <v>0</v>
      </c>
      <c r="BA18" s="834">
        <v>329</v>
      </c>
      <c r="BB18" s="834">
        <v>0</v>
      </c>
      <c r="BC18" s="835">
        <v>0</v>
      </c>
      <c r="BD18" s="1522"/>
      <c r="BE18" s="832" t="s">
        <v>133</v>
      </c>
      <c r="BF18" s="833">
        <v>0</v>
      </c>
      <c r="BG18" s="834">
        <v>0</v>
      </c>
      <c r="BH18" s="834">
        <v>0</v>
      </c>
      <c r="BI18" s="834">
        <v>0</v>
      </c>
      <c r="BJ18" s="834">
        <v>0</v>
      </c>
      <c r="BK18" s="834">
        <v>0</v>
      </c>
      <c r="BL18" s="835">
        <v>0</v>
      </c>
      <c r="BM18" s="1522"/>
      <c r="BN18" s="832" t="s">
        <v>133</v>
      </c>
      <c r="BO18" s="833">
        <v>0</v>
      </c>
      <c r="BP18" s="834">
        <v>21</v>
      </c>
      <c r="BQ18" s="834">
        <v>25</v>
      </c>
      <c r="BR18" s="834">
        <v>0</v>
      </c>
      <c r="BS18" s="834">
        <v>0</v>
      </c>
      <c r="BT18" s="834">
        <v>0</v>
      </c>
      <c r="BU18" s="835">
        <v>0</v>
      </c>
      <c r="BV18" s="1522"/>
      <c r="BW18" s="832" t="s">
        <v>133</v>
      </c>
      <c r="BX18" s="833">
        <v>0</v>
      </c>
      <c r="BY18" s="834">
        <v>0</v>
      </c>
      <c r="BZ18" s="834">
        <v>0</v>
      </c>
      <c r="CA18" s="834">
        <v>0</v>
      </c>
      <c r="CB18" s="834">
        <v>0</v>
      </c>
      <c r="CC18" s="834">
        <v>0</v>
      </c>
      <c r="CD18" s="835">
        <v>0</v>
      </c>
      <c r="CE18" s="1522"/>
      <c r="CF18" s="832" t="s">
        <v>133</v>
      </c>
      <c r="CG18" s="833">
        <v>0</v>
      </c>
      <c r="CH18" s="834">
        <v>0</v>
      </c>
      <c r="CI18" s="834">
        <v>0</v>
      </c>
      <c r="CJ18" s="834">
        <v>0</v>
      </c>
      <c r="CK18" s="836">
        <v>170223</v>
      </c>
    </row>
    <row r="19" spans="2:89">
      <c r="B19" s="1522"/>
      <c r="C19" s="832" t="s">
        <v>134</v>
      </c>
      <c r="D19" s="833">
        <v>0</v>
      </c>
      <c r="E19" s="834">
        <v>0</v>
      </c>
      <c r="F19" s="834">
        <v>0</v>
      </c>
      <c r="G19" s="834">
        <v>0</v>
      </c>
      <c r="H19" s="834">
        <v>0</v>
      </c>
      <c r="I19" s="834">
        <v>0</v>
      </c>
      <c r="J19" s="835">
        <v>0</v>
      </c>
      <c r="K19" s="1522"/>
      <c r="L19" s="832" t="s">
        <v>134</v>
      </c>
      <c r="M19" s="833">
        <v>0</v>
      </c>
      <c r="N19" s="834">
        <v>0</v>
      </c>
      <c r="O19" s="834">
        <v>0</v>
      </c>
      <c r="P19" s="834">
        <v>0</v>
      </c>
      <c r="Q19" s="834">
        <v>0</v>
      </c>
      <c r="R19" s="834">
        <v>0</v>
      </c>
      <c r="S19" s="835">
        <v>0</v>
      </c>
      <c r="T19" s="1522"/>
      <c r="U19" s="832" t="s">
        <v>134</v>
      </c>
      <c r="V19" s="833">
        <v>0</v>
      </c>
      <c r="W19" s="834">
        <v>154592</v>
      </c>
      <c r="X19" s="834">
        <v>86179</v>
      </c>
      <c r="Y19" s="834">
        <v>3803</v>
      </c>
      <c r="Z19" s="834">
        <v>0</v>
      </c>
      <c r="AA19" s="834">
        <v>0</v>
      </c>
      <c r="AB19" s="835">
        <v>9</v>
      </c>
      <c r="AC19" s="1522"/>
      <c r="AD19" s="832" t="s">
        <v>134</v>
      </c>
      <c r="AE19" s="833">
        <v>0</v>
      </c>
      <c r="AF19" s="834">
        <v>0</v>
      </c>
      <c r="AG19" s="834">
        <v>378</v>
      </c>
      <c r="AH19" s="834">
        <v>0</v>
      </c>
      <c r="AI19" s="834">
        <v>1562</v>
      </c>
      <c r="AJ19" s="834">
        <v>0</v>
      </c>
      <c r="AK19" s="835">
        <v>103</v>
      </c>
      <c r="AL19" s="1522"/>
      <c r="AM19" s="832" t="s">
        <v>134</v>
      </c>
      <c r="AN19" s="833">
        <v>0</v>
      </c>
      <c r="AO19" s="834">
        <v>1222</v>
      </c>
      <c r="AP19" s="834">
        <v>0</v>
      </c>
      <c r="AQ19" s="834">
        <v>3235</v>
      </c>
      <c r="AR19" s="834">
        <v>0</v>
      </c>
      <c r="AS19" s="834">
        <v>0</v>
      </c>
      <c r="AT19" s="835">
        <v>0</v>
      </c>
      <c r="AU19" s="1522"/>
      <c r="AV19" s="832" t="s">
        <v>134</v>
      </c>
      <c r="AW19" s="833">
        <v>0</v>
      </c>
      <c r="AX19" s="834">
        <v>320</v>
      </c>
      <c r="AY19" s="834">
        <v>0</v>
      </c>
      <c r="AZ19" s="834">
        <v>0</v>
      </c>
      <c r="BA19" s="834">
        <v>210</v>
      </c>
      <c r="BB19" s="834">
        <v>0</v>
      </c>
      <c r="BC19" s="835">
        <v>0</v>
      </c>
      <c r="BD19" s="1522"/>
      <c r="BE19" s="832" t="s">
        <v>134</v>
      </c>
      <c r="BF19" s="833">
        <v>0</v>
      </c>
      <c r="BG19" s="834">
        <v>0</v>
      </c>
      <c r="BH19" s="834">
        <v>0</v>
      </c>
      <c r="BI19" s="834">
        <v>0</v>
      </c>
      <c r="BJ19" s="834">
        <v>0</v>
      </c>
      <c r="BK19" s="834">
        <v>0</v>
      </c>
      <c r="BL19" s="835">
        <v>0</v>
      </c>
      <c r="BM19" s="1522"/>
      <c r="BN19" s="832" t="s">
        <v>134</v>
      </c>
      <c r="BO19" s="833">
        <v>0</v>
      </c>
      <c r="BP19" s="834">
        <v>111</v>
      </c>
      <c r="BQ19" s="834">
        <v>57</v>
      </c>
      <c r="BR19" s="834">
        <v>0</v>
      </c>
      <c r="BS19" s="834">
        <v>0</v>
      </c>
      <c r="BT19" s="834">
        <v>0</v>
      </c>
      <c r="BU19" s="835">
        <v>0</v>
      </c>
      <c r="BV19" s="1522"/>
      <c r="BW19" s="832" t="s">
        <v>134</v>
      </c>
      <c r="BX19" s="833">
        <v>0</v>
      </c>
      <c r="BY19" s="834">
        <v>40</v>
      </c>
      <c r="BZ19" s="834">
        <v>0</v>
      </c>
      <c r="CA19" s="834">
        <v>0</v>
      </c>
      <c r="CB19" s="834">
        <v>0</v>
      </c>
      <c r="CC19" s="834">
        <v>0</v>
      </c>
      <c r="CD19" s="835">
        <v>0</v>
      </c>
      <c r="CE19" s="1522"/>
      <c r="CF19" s="832" t="s">
        <v>134</v>
      </c>
      <c r="CG19" s="833">
        <v>0</v>
      </c>
      <c r="CH19" s="834">
        <v>0</v>
      </c>
      <c r="CI19" s="834">
        <v>0</v>
      </c>
      <c r="CJ19" s="834">
        <v>0</v>
      </c>
      <c r="CK19" s="836">
        <v>251821</v>
      </c>
    </row>
    <row r="20" spans="2:89">
      <c r="B20" s="1522"/>
      <c r="C20" s="832" t="s">
        <v>38</v>
      </c>
      <c r="D20" s="833">
        <v>0</v>
      </c>
      <c r="E20" s="834">
        <v>0</v>
      </c>
      <c r="F20" s="834">
        <v>0</v>
      </c>
      <c r="G20" s="834">
        <v>0</v>
      </c>
      <c r="H20" s="834">
        <v>0</v>
      </c>
      <c r="I20" s="834">
        <v>0</v>
      </c>
      <c r="J20" s="835">
        <v>0</v>
      </c>
      <c r="K20" s="1522"/>
      <c r="L20" s="832" t="s">
        <v>38</v>
      </c>
      <c r="M20" s="833">
        <v>0</v>
      </c>
      <c r="N20" s="834">
        <v>0</v>
      </c>
      <c r="O20" s="834">
        <v>0</v>
      </c>
      <c r="P20" s="834">
        <v>0</v>
      </c>
      <c r="Q20" s="834">
        <v>0</v>
      </c>
      <c r="R20" s="834">
        <v>101</v>
      </c>
      <c r="S20" s="835">
        <v>220</v>
      </c>
      <c r="T20" s="1522"/>
      <c r="U20" s="832" t="s">
        <v>38</v>
      </c>
      <c r="V20" s="833">
        <v>18493</v>
      </c>
      <c r="W20" s="834">
        <v>149563</v>
      </c>
      <c r="X20" s="834">
        <v>92583</v>
      </c>
      <c r="Y20" s="834">
        <v>2000</v>
      </c>
      <c r="Z20" s="834">
        <v>0</v>
      </c>
      <c r="AA20" s="834">
        <v>0</v>
      </c>
      <c r="AB20" s="835">
        <v>0</v>
      </c>
      <c r="AC20" s="1522"/>
      <c r="AD20" s="832" t="s">
        <v>38</v>
      </c>
      <c r="AE20" s="833">
        <v>0</v>
      </c>
      <c r="AF20" s="834">
        <v>0</v>
      </c>
      <c r="AG20" s="834">
        <v>248</v>
      </c>
      <c r="AH20" s="834">
        <v>0</v>
      </c>
      <c r="AI20" s="834">
        <v>4306</v>
      </c>
      <c r="AJ20" s="834">
        <v>0</v>
      </c>
      <c r="AK20" s="835">
        <v>1</v>
      </c>
      <c r="AL20" s="1522"/>
      <c r="AM20" s="832" t="s">
        <v>38</v>
      </c>
      <c r="AN20" s="833">
        <v>0</v>
      </c>
      <c r="AO20" s="834">
        <v>2470</v>
      </c>
      <c r="AP20" s="834">
        <v>0</v>
      </c>
      <c r="AQ20" s="834">
        <v>1963</v>
      </c>
      <c r="AR20" s="834">
        <v>0</v>
      </c>
      <c r="AS20" s="834">
        <v>0</v>
      </c>
      <c r="AT20" s="835">
        <v>0</v>
      </c>
      <c r="AU20" s="1522"/>
      <c r="AV20" s="832" t="s">
        <v>38</v>
      </c>
      <c r="AW20" s="833">
        <v>0</v>
      </c>
      <c r="AX20" s="834">
        <v>24</v>
      </c>
      <c r="AY20" s="834">
        <v>0</v>
      </c>
      <c r="AZ20" s="834">
        <v>0</v>
      </c>
      <c r="BA20" s="834">
        <v>31</v>
      </c>
      <c r="BB20" s="834">
        <v>15</v>
      </c>
      <c r="BC20" s="835">
        <v>0</v>
      </c>
      <c r="BD20" s="1522"/>
      <c r="BE20" s="832" t="s">
        <v>38</v>
      </c>
      <c r="BF20" s="833">
        <v>0</v>
      </c>
      <c r="BG20" s="834">
        <v>0</v>
      </c>
      <c r="BH20" s="834">
        <v>0</v>
      </c>
      <c r="BI20" s="834">
        <v>0</v>
      </c>
      <c r="BJ20" s="834">
        <v>0</v>
      </c>
      <c r="BK20" s="834">
        <v>0</v>
      </c>
      <c r="BL20" s="835">
        <v>0</v>
      </c>
      <c r="BM20" s="1522"/>
      <c r="BN20" s="832" t="s">
        <v>38</v>
      </c>
      <c r="BO20" s="833">
        <v>0</v>
      </c>
      <c r="BP20" s="834">
        <v>4</v>
      </c>
      <c r="BQ20" s="834">
        <v>1069</v>
      </c>
      <c r="BR20" s="834">
        <v>0</v>
      </c>
      <c r="BS20" s="834">
        <v>0</v>
      </c>
      <c r="BT20" s="834">
        <v>0</v>
      </c>
      <c r="BU20" s="835">
        <v>0</v>
      </c>
      <c r="BV20" s="1522"/>
      <c r="BW20" s="832" t="s">
        <v>38</v>
      </c>
      <c r="BX20" s="833">
        <v>0</v>
      </c>
      <c r="BY20" s="834">
        <v>0</v>
      </c>
      <c r="BZ20" s="834">
        <v>0</v>
      </c>
      <c r="CA20" s="834">
        <v>0</v>
      </c>
      <c r="CB20" s="834">
        <v>0</v>
      </c>
      <c r="CC20" s="834">
        <v>0</v>
      </c>
      <c r="CD20" s="835">
        <v>0</v>
      </c>
      <c r="CE20" s="1522"/>
      <c r="CF20" s="832" t="s">
        <v>38</v>
      </c>
      <c r="CG20" s="833">
        <v>0</v>
      </c>
      <c r="CH20" s="834">
        <v>0</v>
      </c>
      <c r="CI20" s="834">
        <v>0</v>
      </c>
      <c r="CJ20" s="834">
        <v>597</v>
      </c>
      <c r="CK20" s="836">
        <v>273688</v>
      </c>
    </row>
    <row r="21" spans="2:89">
      <c r="B21" s="1522"/>
      <c r="C21" s="832" t="s">
        <v>6</v>
      </c>
      <c r="D21" s="833">
        <v>0</v>
      </c>
      <c r="E21" s="834">
        <v>0</v>
      </c>
      <c r="F21" s="834">
        <v>0</v>
      </c>
      <c r="G21" s="834">
        <v>0</v>
      </c>
      <c r="H21" s="834">
        <v>0</v>
      </c>
      <c r="I21" s="834">
        <v>0</v>
      </c>
      <c r="J21" s="835">
        <v>0</v>
      </c>
      <c r="K21" s="1522"/>
      <c r="L21" s="832" t="s">
        <v>6</v>
      </c>
      <c r="M21" s="833">
        <v>0</v>
      </c>
      <c r="N21" s="834">
        <v>0</v>
      </c>
      <c r="O21" s="834">
        <v>0</v>
      </c>
      <c r="P21" s="834">
        <v>0</v>
      </c>
      <c r="Q21" s="834">
        <v>0</v>
      </c>
      <c r="R21" s="834">
        <v>0</v>
      </c>
      <c r="S21" s="835">
        <v>0</v>
      </c>
      <c r="T21" s="1522"/>
      <c r="U21" s="832" t="s">
        <v>6</v>
      </c>
      <c r="V21" s="833">
        <v>59</v>
      </c>
      <c r="W21" s="834">
        <v>97319</v>
      </c>
      <c r="X21" s="834">
        <v>60243</v>
      </c>
      <c r="Y21" s="834">
        <v>4048</v>
      </c>
      <c r="Z21" s="834">
        <v>9</v>
      </c>
      <c r="AA21" s="834">
        <v>0</v>
      </c>
      <c r="AB21" s="835">
        <v>0</v>
      </c>
      <c r="AC21" s="1522"/>
      <c r="AD21" s="832" t="s">
        <v>6</v>
      </c>
      <c r="AE21" s="833">
        <v>8</v>
      </c>
      <c r="AF21" s="834">
        <v>0</v>
      </c>
      <c r="AG21" s="834">
        <v>59</v>
      </c>
      <c r="AH21" s="834">
        <v>0</v>
      </c>
      <c r="AI21" s="834">
        <v>21746</v>
      </c>
      <c r="AJ21" s="834">
        <v>13</v>
      </c>
      <c r="AK21" s="835">
        <v>69</v>
      </c>
      <c r="AL21" s="1522"/>
      <c r="AM21" s="832" t="s">
        <v>6</v>
      </c>
      <c r="AN21" s="833">
        <v>8</v>
      </c>
      <c r="AO21" s="834">
        <v>2068</v>
      </c>
      <c r="AP21" s="834">
        <v>0</v>
      </c>
      <c r="AQ21" s="834">
        <v>15817</v>
      </c>
      <c r="AR21" s="834">
        <v>0</v>
      </c>
      <c r="AS21" s="834">
        <v>0</v>
      </c>
      <c r="AT21" s="835">
        <v>0</v>
      </c>
      <c r="AU21" s="1522"/>
      <c r="AV21" s="832" t="s">
        <v>6</v>
      </c>
      <c r="AW21" s="833">
        <v>0</v>
      </c>
      <c r="AX21" s="834">
        <v>42</v>
      </c>
      <c r="AY21" s="834">
        <v>0</v>
      </c>
      <c r="AZ21" s="834">
        <v>0</v>
      </c>
      <c r="BA21" s="834">
        <v>838</v>
      </c>
      <c r="BB21" s="834">
        <v>0</v>
      </c>
      <c r="BC21" s="835">
        <v>0</v>
      </c>
      <c r="BD21" s="1522"/>
      <c r="BE21" s="832" t="s">
        <v>6</v>
      </c>
      <c r="BF21" s="833">
        <v>0</v>
      </c>
      <c r="BG21" s="834">
        <v>0</v>
      </c>
      <c r="BH21" s="834">
        <v>0</v>
      </c>
      <c r="BI21" s="834">
        <v>0</v>
      </c>
      <c r="BJ21" s="834">
        <v>0</v>
      </c>
      <c r="BK21" s="834">
        <v>0</v>
      </c>
      <c r="BL21" s="835">
        <v>25</v>
      </c>
      <c r="BM21" s="1522"/>
      <c r="BN21" s="832" t="s">
        <v>6</v>
      </c>
      <c r="BO21" s="833">
        <v>0</v>
      </c>
      <c r="BP21" s="834">
        <v>248</v>
      </c>
      <c r="BQ21" s="834">
        <v>453</v>
      </c>
      <c r="BR21" s="834">
        <v>0</v>
      </c>
      <c r="BS21" s="834">
        <v>0</v>
      </c>
      <c r="BT21" s="834">
        <v>0</v>
      </c>
      <c r="BU21" s="835">
        <v>0</v>
      </c>
      <c r="BV21" s="1522"/>
      <c r="BW21" s="832" t="s">
        <v>6</v>
      </c>
      <c r="BX21" s="833">
        <v>0</v>
      </c>
      <c r="BY21" s="834">
        <v>0</v>
      </c>
      <c r="BZ21" s="834">
        <v>0</v>
      </c>
      <c r="CA21" s="834">
        <v>0</v>
      </c>
      <c r="CB21" s="834">
        <v>0</v>
      </c>
      <c r="CC21" s="834">
        <v>0</v>
      </c>
      <c r="CD21" s="835">
        <v>0</v>
      </c>
      <c r="CE21" s="1522"/>
      <c r="CF21" s="832" t="s">
        <v>6</v>
      </c>
      <c r="CG21" s="833">
        <v>0</v>
      </c>
      <c r="CH21" s="834">
        <v>0</v>
      </c>
      <c r="CI21" s="834">
        <v>0</v>
      </c>
      <c r="CJ21" s="834">
        <v>1</v>
      </c>
      <c r="CK21" s="836">
        <v>203073</v>
      </c>
    </row>
    <row r="22" spans="2:89">
      <c r="B22" s="1523"/>
      <c r="C22" s="837" t="s">
        <v>135</v>
      </c>
      <c r="D22" s="827">
        <v>0</v>
      </c>
      <c r="E22" s="828">
        <v>0</v>
      </c>
      <c r="F22" s="828">
        <v>0</v>
      </c>
      <c r="G22" s="828">
        <v>0</v>
      </c>
      <c r="H22" s="828">
        <v>0</v>
      </c>
      <c r="I22" s="828">
        <v>0</v>
      </c>
      <c r="J22" s="829">
        <v>0</v>
      </c>
      <c r="K22" s="1523"/>
      <c r="L22" s="837" t="s">
        <v>135</v>
      </c>
      <c r="M22" s="827">
        <v>0</v>
      </c>
      <c r="N22" s="828">
        <v>115</v>
      </c>
      <c r="O22" s="828">
        <v>0</v>
      </c>
      <c r="P22" s="828">
        <v>0</v>
      </c>
      <c r="Q22" s="828">
        <v>0</v>
      </c>
      <c r="R22" s="828">
        <v>0</v>
      </c>
      <c r="S22" s="829">
        <v>0</v>
      </c>
      <c r="T22" s="1523"/>
      <c r="U22" s="837" t="s">
        <v>135</v>
      </c>
      <c r="V22" s="827">
        <v>21</v>
      </c>
      <c r="W22" s="828">
        <v>34766</v>
      </c>
      <c r="X22" s="828">
        <v>524648</v>
      </c>
      <c r="Y22" s="828">
        <v>23800</v>
      </c>
      <c r="Z22" s="828">
        <v>0</v>
      </c>
      <c r="AA22" s="828">
        <v>0</v>
      </c>
      <c r="AB22" s="829">
        <v>7</v>
      </c>
      <c r="AC22" s="1523"/>
      <c r="AD22" s="837" t="s">
        <v>135</v>
      </c>
      <c r="AE22" s="827">
        <v>0</v>
      </c>
      <c r="AF22" s="828">
        <v>0</v>
      </c>
      <c r="AG22" s="828">
        <v>1124</v>
      </c>
      <c r="AH22" s="828">
        <v>0</v>
      </c>
      <c r="AI22" s="828">
        <v>3186</v>
      </c>
      <c r="AJ22" s="828">
        <v>0</v>
      </c>
      <c r="AK22" s="829">
        <v>630</v>
      </c>
      <c r="AL22" s="1523"/>
      <c r="AM22" s="837" t="s">
        <v>135</v>
      </c>
      <c r="AN22" s="827">
        <v>0</v>
      </c>
      <c r="AO22" s="828">
        <v>1956</v>
      </c>
      <c r="AP22" s="828">
        <v>0</v>
      </c>
      <c r="AQ22" s="828">
        <v>3989</v>
      </c>
      <c r="AR22" s="828">
        <v>0</v>
      </c>
      <c r="AS22" s="828">
        <v>0</v>
      </c>
      <c r="AT22" s="829">
        <v>0</v>
      </c>
      <c r="AU22" s="1523"/>
      <c r="AV22" s="837" t="s">
        <v>135</v>
      </c>
      <c r="AW22" s="827">
        <v>0</v>
      </c>
      <c r="AX22" s="828">
        <v>0</v>
      </c>
      <c r="AY22" s="828">
        <v>194</v>
      </c>
      <c r="AZ22" s="828">
        <v>0</v>
      </c>
      <c r="BA22" s="828">
        <v>150</v>
      </c>
      <c r="BB22" s="828">
        <v>0</v>
      </c>
      <c r="BC22" s="829">
        <v>0</v>
      </c>
      <c r="BD22" s="1523"/>
      <c r="BE22" s="837" t="s">
        <v>135</v>
      </c>
      <c r="BF22" s="827">
        <v>0</v>
      </c>
      <c r="BG22" s="828">
        <v>0</v>
      </c>
      <c r="BH22" s="828">
        <v>0</v>
      </c>
      <c r="BI22" s="828">
        <v>0</v>
      </c>
      <c r="BJ22" s="828">
        <v>0</v>
      </c>
      <c r="BK22" s="828">
        <v>0</v>
      </c>
      <c r="BL22" s="829">
        <v>0</v>
      </c>
      <c r="BM22" s="1523"/>
      <c r="BN22" s="837" t="s">
        <v>135</v>
      </c>
      <c r="BO22" s="827">
        <v>0</v>
      </c>
      <c r="BP22" s="828">
        <v>176</v>
      </c>
      <c r="BQ22" s="828">
        <v>382</v>
      </c>
      <c r="BR22" s="828">
        <v>0</v>
      </c>
      <c r="BS22" s="828">
        <v>0</v>
      </c>
      <c r="BT22" s="828">
        <v>0</v>
      </c>
      <c r="BU22" s="829">
        <v>0</v>
      </c>
      <c r="BV22" s="1523"/>
      <c r="BW22" s="837" t="s">
        <v>135</v>
      </c>
      <c r="BX22" s="827">
        <v>0</v>
      </c>
      <c r="BY22" s="828">
        <v>0</v>
      </c>
      <c r="BZ22" s="828">
        <v>0</v>
      </c>
      <c r="CA22" s="828">
        <v>0</v>
      </c>
      <c r="CB22" s="828">
        <v>0</v>
      </c>
      <c r="CC22" s="828">
        <v>0</v>
      </c>
      <c r="CD22" s="829">
        <v>0</v>
      </c>
      <c r="CE22" s="1523"/>
      <c r="CF22" s="837" t="s">
        <v>135</v>
      </c>
      <c r="CG22" s="827">
        <v>0</v>
      </c>
      <c r="CH22" s="828">
        <v>0</v>
      </c>
      <c r="CI22" s="828">
        <v>0</v>
      </c>
      <c r="CJ22" s="828">
        <v>0</v>
      </c>
      <c r="CK22" s="830">
        <v>595144</v>
      </c>
    </row>
    <row r="23" spans="2:89" ht="13.5" customHeight="1">
      <c r="B23" s="1521" t="s">
        <v>136</v>
      </c>
      <c r="C23" s="837" t="s">
        <v>124</v>
      </c>
      <c r="D23" s="827">
        <v>0</v>
      </c>
      <c r="E23" s="828">
        <v>0</v>
      </c>
      <c r="F23" s="828">
        <v>0</v>
      </c>
      <c r="G23" s="828">
        <v>0</v>
      </c>
      <c r="H23" s="828">
        <v>0</v>
      </c>
      <c r="I23" s="828">
        <v>0</v>
      </c>
      <c r="J23" s="829">
        <v>0</v>
      </c>
      <c r="K23" s="1521" t="s">
        <v>136</v>
      </c>
      <c r="L23" s="837" t="s">
        <v>124</v>
      </c>
      <c r="M23" s="827">
        <v>0</v>
      </c>
      <c r="N23" s="828">
        <v>54</v>
      </c>
      <c r="O23" s="828">
        <v>0</v>
      </c>
      <c r="P23" s="828">
        <v>0</v>
      </c>
      <c r="Q23" s="828">
        <v>0</v>
      </c>
      <c r="R23" s="828">
        <v>0</v>
      </c>
      <c r="S23" s="829">
        <v>0</v>
      </c>
      <c r="T23" s="1521" t="s">
        <v>136</v>
      </c>
      <c r="U23" s="837" t="s">
        <v>124</v>
      </c>
      <c r="V23" s="827">
        <v>0</v>
      </c>
      <c r="W23" s="828">
        <v>22491</v>
      </c>
      <c r="X23" s="828">
        <v>23142</v>
      </c>
      <c r="Y23" s="828">
        <v>64</v>
      </c>
      <c r="Z23" s="828">
        <v>68269</v>
      </c>
      <c r="AA23" s="828">
        <v>7259</v>
      </c>
      <c r="AB23" s="829">
        <v>25658</v>
      </c>
      <c r="AC23" s="1521" t="s">
        <v>136</v>
      </c>
      <c r="AD23" s="837" t="s">
        <v>124</v>
      </c>
      <c r="AE23" s="827">
        <v>32206</v>
      </c>
      <c r="AF23" s="828">
        <v>4043</v>
      </c>
      <c r="AG23" s="828">
        <v>94</v>
      </c>
      <c r="AH23" s="828">
        <v>0</v>
      </c>
      <c r="AI23" s="828">
        <v>33614</v>
      </c>
      <c r="AJ23" s="828">
        <v>0</v>
      </c>
      <c r="AK23" s="829">
        <v>292</v>
      </c>
      <c r="AL23" s="1521" t="s">
        <v>136</v>
      </c>
      <c r="AM23" s="837" t="s">
        <v>124</v>
      </c>
      <c r="AN23" s="827">
        <v>1032</v>
      </c>
      <c r="AO23" s="828">
        <v>7503</v>
      </c>
      <c r="AP23" s="828">
        <v>0</v>
      </c>
      <c r="AQ23" s="828">
        <v>28121</v>
      </c>
      <c r="AR23" s="828">
        <v>0</v>
      </c>
      <c r="AS23" s="828">
        <v>0</v>
      </c>
      <c r="AT23" s="829">
        <v>0</v>
      </c>
      <c r="AU23" s="1521" t="s">
        <v>136</v>
      </c>
      <c r="AV23" s="837" t="s">
        <v>124</v>
      </c>
      <c r="AW23" s="827">
        <v>0</v>
      </c>
      <c r="AX23" s="828">
        <v>2</v>
      </c>
      <c r="AY23" s="828">
        <v>0</v>
      </c>
      <c r="AZ23" s="828">
        <v>0</v>
      </c>
      <c r="BA23" s="828">
        <v>583</v>
      </c>
      <c r="BB23" s="828">
        <v>0</v>
      </c>
      <c r="BC23" s="829">
        <v>0</v>
      </c>
      <c r="BD23" s="1521" t="s">
        <v>136</v>
      </c>
      <c r="BE23" s="837" t="s">
        <v>124</v>
      </c>
      <c r="BF23" s="827">
        <v>0</v>
      </c>
      <c r="BG23" s="828">
        <v>0</v>
      </c>
      <c r="BH23" s="828">
        <v>0</v>
      </c>
      <c r="BI23" s="828">
        <v>0</v>
      </c>
      <c r="BJ23" s="828">
        <v>0</v>
      </c>
      <c r="BK23" s="828">
        <v>0</v>
      </c>
      <c r="BL23" s="829">
        <v>0</v>
      </c>
      <c r="BM23" s="1521" t="s">
        <v>136</v>
      </c>
      <c r="BN23" s="837" t="s">
        <v>124</v>
      </c>
      <c r="BO23" s="827">
        <v>0</v>
      </c>
      <c r="BP23" s="828">
        <v>34</v>
      </c>
      <c r="BQ23" s="828">
        <v>137</v>
      </c>
      <c r="BR23" s="828">
        <v>0</v>
      </c>
      <c r="BS23" s="828">
        <v>36</v>
      </c>
      <c r="BT23" s="828">
        <v>0</v>
      </c>
      <c r="BU23" s="829">
        <v>150</v>
      </c>
      <c r="BV23" s="1521" t="s">
        <v>136</v>
      </c>
      <c r="BW23" s="837" t="s">
        <v>124</v>
      </c>
      <c r="BX23" s="827">
        <v>0</v>
      </c>
      <c r="BY23" s="828">
        <v>0</v>
      </c>
      <c r="BZ23" s="828">
        <v>0</v>
      </c>
      <c r="CA23" s="828">
        <v>0</v>
      </c>
      <c r="CB23" s="828">
        <v>0</v>
      </c>
      <c r="CC23" s="828">
        <v>0</v>
      </c>
      <c r="CD23" s="829">
        <v>0</v>
      </c>
      <c r="CE23" s="1521" t="s">
        <v>136</v>
      </c>
      <c r="CF23" s="837" t="s">
        <v>124</v>
      </c>
      <c r="CG23" s="827">
        <v>0</v>
      </c>
      <c r="CH23" s="828">
        <v>0</v>
      </c>
      <c r="CI23" s="828">
        <v>0</v>
      </c>
      <c r="CJ23" s="828">
        <v>0</v>
      </c>
      <c r="CK23" s="830">
        <v>254784</v>
      </c>
    </row>
    <row r="24" spans="2:89">
      <c r="B24" s="1522"/>
      <c r="C24" s="832" t="s">
        <v>7</v>
      </c>
      <c r="D24" s="833">
        <v>0</v>
      </c>
      <c r="E24" s="834">
        <v>0</v>
      </c>
      <c r="F24" s="834">
        <v>0</v>
      </c>
      <c r="G24" s="834">
        <v>0</v>
      </c>
      <c r="H24" s="834">
        <v>0</v>
      </c>
      <c r="I24" s="834">
        <v>0</v>
      </c>
      <c r="J24" s="835">
        <v>0</v>
      </c>
      <c r="K24" s="1522"/>
      <c r="L24" s="832" t="s">
        <v>7</v>
      </c>
      <c r="M24" s="833">
        <v>0</v>
      </c>
      <c r="N24" s="834">
        <v>54</v>
      </c>
      <c r="O24" s="834">
        <v>0</v>
      </c>
      <c r="P24" s="834">
        <v>0</v>
      </c>
      <c r="Q24" s="834">
        <v>0</v>
      </c>
      <c r="R24" s="834">
        <v>0</v>
      </c>
      <c r="S24" s="835">
        <v>0</v>
      </c>
      <c r="T24" s="1522"/>
      <c r="U24" s="832" t="s">
        <v>7</v>
      </c>
      <c r="V24" s="833">
        <v>0</v>
      </c>
      <c r="W24" s="834">
        <v>20118</v>
      </c>
      <c r="X24" s="834">
        <v>18316</v>
      </c>
      <c r="Y24" s="834">
        <v>64</v>
      </c>
      <c r="Z24" s="834">
        <v>67995</v>
      </c>
      <c r="AA24" s="834">
        <v>7259</v>
      </c>
      <c r="AB24" s="835">
        <v>1494</v>
      </c>
      <c r="AC24" s="1522"/>
      <c r="AD24" s="832" t="s">
        <v>7</v>
      </c>
      <c r="AE24" s="833">
        <v>0</v>
      </c>
      <c r="AF24" s="834">
        <v>0</v>
      </c>
      <c r="AG24" s="834">
        <v>73</v>
      </c>
      <c r="AH24" s="834">
        <v>0</v>
      </c>
      <c r="AI24" s="834">
        <v>2168</v>
      </c>
      <c r="AJ24" s="834">
        <v>0</v>
      </c>
      <c r="AK24" s="835">
        <v>19</v>
      </c>
      <c r="AL24" s="1522"/>
      <c r="AM24" s="832" t="s">
        <v>7</v>
      </c>
      <c r="AN24" s="833">
        <v>0</v>
      </c>
      <c r="AO24" s="834">
        <v>284</v>
      </c>
      <c r="AP24" s="834">
        <v>0</v>
      </c>
      <c r="AQ24" s="834">
        <v>1211</v>
      </c>
      <c r="AR24" s="834">
        <v>0</v>
      </c>
      <c r="AS24" s="834">
        <v>0</v>
      </c>
      <c r="AT24" s="835">
        <v>0</v>
      </c>
      <c r="AU24" s="1522"/>
      <c r="AV24" s="832" t="s">
        <v>7</v>
      </c>
      <c r="AW24" s="833">
        <v>0</v>
      </c>
      <c r="AX24" s="834">
        <v>2</v>
      </c>
      <c r="AY24" s="834">
        <v>0</v>
      </c>
      <c r="AZ24" s="834">
        <v>0</v>
      </c>
      <c r="BA24" s="834">
        <v>32</v>
      </c>
      <c r="BB24" s="834">
        <v>0</v>
      </c>
      <c r="BC24" s="835">
        <v>0</v>
      </c>
      <c r="BD24" s="1522"/>
      <c r="BE24" s="832" t="s">
        <v>7</v>
      </c>
      <c r="BF24" s="833">
        <v>0</v>
      </c>
      <c r="BG24" s="834">
        <v>0</v>
      </c>
      <c r="BH24" s="834">
        <v>0</v>
      </c>
      <c r="BI24" s="834">
        <v>0</v>
      </c>
      <c r="BJ24" s="834">
        <v>0</v>
      </c>
      <c r="BK24" s="834">
        <v>0</v>
      </c>
      <c r="BL24" s="835">
        <v>0</v>
      </c>
      <c r="BM24" s="1522"/>
      <c r="BN24" s="832" t="s">
        <v>7</v>
      </c>
      <c r="BO24" s="833">
        <v>0</v>
      </c>
      <c r="BP24" s="834">
        <v>25</v>
      </c>
      <c r="BQ24" s="834">
        <v>50</v>
      </c>
      <c r="BR24" s="834">
        <v>0</v>
      </c>
      <c r="BS24" s="834">
        <v>36</v>
      </c>
      <c r="BT24" s="834">
        <v>0</v>
      </c>
      <c r="BU24" s="835">
        <v>150</v>
      </c>
      <c r="BV24" s="1522"/>
      <c r="BW24" s="832" t="s">
        <v>7</v>
      </c>
      <c r="BX24" s="833">
        <v>0</v>
      </c>
      <c r="BY24" s="834">
        <v>0</v>
      </c>
      <c r="BZ24" s="834">
        <v>0</v>
      </c>
      <c r="CA24" s="834">
        <v>0</v>
      </c>
      <c r="CB24" s="834">
        <v>0</v>
      </c>
      <c r="CC24" s="834">
        <v>0</v>
      </c>
      <c r="CD24" s="835">
        <v>0</v>
      </c>
      <c r="CE24" s="1522"/>
      <c r="CF24" s="832" t="s">
        <v>7</v>
      </c>
      <c r="CG24" s="833">
        <v>0</v>
      </c>
      <c r="CH24" s="834">
        <v>0</v>
      </c>
      <c r="CI24" s="834">
        <v>0</v>
      </c>
      <c r="CJ24" s="834">
        <v>0</v>
      </c>
      <c r="CK24" s="836">
        <v>119350</v>
      </c>
    </row>
    <row r="25" spans="2:89">
      <c r="B25" s="1522"/>
      <c r="C25" s="832" t="s">
        <v>137</v>
      </c>
      <c r="D25" s="833">
        <v>0</v>
      </c>
      <c r="E25" s="834">
        <v>0</v>
      </c>
      <c r="F25" s="834">
        <v>0</v>
      </c>
      <c r="G25" s="834">
        <v>0</v>
      </c>
      <c r="H25" s="834">
        <v>0</v>
      </c>
      <c r="I25" s="834">
        <v>0</v>
      </c>
      <c r="J25" s="835">
        <v>0</v>
      </c>
      <c r="K25" s="1522"/>
      <c r="L25" s="832" t="s">
        <v>137</v>
      </c>
      <c r="M25" s="833">
        <v>0</v>
      </c>
      <c r="N25" s="834">
        <v>0</v>
      </c>
      <c r="O25" s="834">
        <v>0</v>
      </c>
      <c r="P25" s="834">
        <v>0</v>
      </c>
      <c r="Q25" s="834">
        <v>0</v>
      </c>
      <c r="R25" s="834">
        <v>0</v>
      </c>
      <c r="S25" s="835">
        <v>0</v>
      </c>
      <c r="T25" s="1522"/>
      <c r="U25" s="832" t="s">
        <v>137</v>
      </c>
      <c r="V25" s="833">
        <v>0</v>
      </c>
      <c r="W25" s="834">
        <v>1503</v>
      </c>
      <c r="X25" s="834">
        <v>1923</v>
      </c>
      <c r="Y25" s="834">
        <v>0</v>
      </c>
      <c r="Z25" s="834">
        <v>35</v>
      </c>
      <c r="AA25" s="834">
        <v>0</v>
      </c>
      <c r="AB25" s="835">
        <v>23854</v>
      </c>
      <c r="AC25" s="1522"/>
      <c r="AD25" s="832" t="s">
        <v>137</v>
      </c>
      <c r="AE25" s="833">
        <v>1773</v>
      </c>
      <c r="AF25" s="834">
        <v>0</v>
      </c>
      <c r="AG25" s="834">
        <v>17</v>
      </c>
      <c r="AH25" s="834">
        <v>0</v>
      </c>
      <c r="AI25" s="834">
        <v>14243</v>
      </c>
      <c r="AJ25" s="834">
        <v>0</v>
      </c>
      <c r="AK25" s="835">
        <v>223</v>
      </c>
      <c r="AL25" s="1522"/>
      <c r="AM25" s="832" t="s">
        <v>137</v>
      </c>
      <c r="AN25" s="833">
        <v>5</v>
      </c>
      <c r="AO25" s="834">
        <v>991</v>
      </c>
      <c r="AP25" s="834">
        <v>0</v>
      </c>
      <c r="AQ25" s="834">
        <v>3565</v>
      </c>
      <c r="AR25" s="834">
        <v>0</v>
      </c>
      <c r="AS25" s="834">
        <v>0</v>
      </c>
      <c r="AT25" s="835">
        <v>0</v>
      </c>
      <c r="AU25" s="1522"/>
      <c r="AV25" s="832" t="s">
        <v>137</v>
      </c>
      <c r="AW25" s="833">
        <v>0</v>
      </c>
      <c r="AX25" s="834">
        <v>0</v>
      </c>
      <c r="AY25" s="834">
        <v>0</v>
      </c>
      <c r="AZ25" s="834">
        <v>0</v>
      </c>
      <c r="BA25" s="834">
        <v>516</v>
      </c>
      <c r="BB25" s="834">
        <v>0</v>
      </c>
      <c r="BC25" s="835">
        <v>0</v>
      </c>
      <c r="BD25" s="1522"/>
      <c r="BE25" s="832" t="s">
        <v>137</v>
      </c>
      <c r="BF25" s="833">
        <v>0</v>
      </c>
      <c r="BG25" s="834">
        <v>0</v>
      </c>
      <c r="BH25" s="834">
        <v>0</v>
      </c>
      <c r="BI25" s="834">
        <v>0</v>
      </c>
      <c r="BJ25" s="834">
        <v>0</v>
      </c>
      <c r="BK25" s="834">
        <v>0</v>
      </c>
      <c r="BL25" s="835">
        <v>0</v>
      </c>
      <c r="BM25" s="1522"/>
      <c r="BN25" s="832" t="s">
        <v>137</v>
      </c>
      <c r="BO25" s="833">
        <v>0</v>
      </c>
      <c r="BP25" s="834">
        <v>0</v>
      </c>
      <c r="BQ25" s="834">
        <v>6</v>
      </c>
      <c r="BR25" s="834">
        <v>0</v>
      </c>
      <c r="BS25" s="834">
        <v>0</v>
      </c>
      <c r="BT25" s="834">
        <v>0</v>
      </c>
      <c r="BU25" s="835">
        <v>0</v>
      </c>
      <c r="BV25" s="1522"/>
      <c r="BW25" s="832" t="s">
        <v>137</v>
      </c>
      <c r="BX25" s="833">
        <v>0</v>
      </c>
      <c r="BY25" s="834">
        <v>0</v>
      </c>
      <c r="BZ25" s="834">
        <v>0</v>
      </c>
      <c r="CA25" s="834">
        <v>0</v>
      </c>
      <c r="CB25" s="834">
        <v>0</v>
      </c>
      <c r="CC25" s="834">
        <v>0</v>
      </c>
      <c r="CD25" s="835">
        <v>0</v>
      </c>
      <c r="CE25" s="1522"/>
      <c r="CF25" s="832" t="s">
        <v>137</v>
      </c>
      <c r="CG25" s="833">
        <v>0</v>
      </c>
      <c r="CH25" s="834">
        <v>0</v>
      </c>
      <c r="CI25" s="834">
        <v>0</v>
      </c>
      <c r="CJ25" s="834">
        <v>0</v>
      </c>
      <c r="CK25" s="836">
        <v>48654</v>
      </c>
    </row>
    <row r="26" spans="2:89">
      <c r="B26" s="1522"/>
      <c r="C26" s="832" t="s">
        <v>138</v>
      </c>
      <c r="D26" s="833">
        <v>0</v>
      </c>
      <c r="E26" s="834">
        <v>0</v>
      </c>
      <c r="F26" s="834">
        <v>0</v>
      </c>
      <c r="G26" s="834">
        <v>0</v>
      </c>
      <c r="H26" s="834">
        <v>0</v>
      </c>
      <c r="I26" s="834">
        <v>0</v>
      </c>
      <c r="J26" s="835">
        <v>0</v>
      </c>
      <c r="K26" s="1522"/>
      <c r="L26" s="832" t="s">
        <v>138</v>
      </c>
      <c r="M26" s="833">
        <v>0</v>
      </c>
      <c r="N26" s="834">
        <v>0</v>
      </c>
      <c r="O26" s="834">
        <v>0</v>
      </c>
      <c r="P26" s="834">
        <v>0</v>
      </c>
      <c r="Q26" s="834">
        <v>0</v>
      </c>
      <c r="R26" s="834">
        <v>0</v>
      </c>
      <c r="S26" s="835">
        <v>0</v>
      </c>
      <c r="T26" s="1522"/>
      <c r="U26" s="832" t="s">
        <v>138</v>
      </c>
      <c r="V26" s="833">
        <v>0</v>
      </c>
      <c r="W26" s="834">
        <v>193</v>
      </c>
      <c r="X26" s="834">
        <v>1138</v>
      </c>
      <c r="Y26" s="834">
        <v>0</v>
      </c>
      <c r="Z26" s="834">
        <v>239</v>
      </c>
      <c r="AA26" s="834">
        <v>0</v>
      </c>
      <c r="AB26" s="835">
        <v>264</v>
      </c>
      <c r="AC26" s="1522"/>
      <c r="AD26" s="832" t="s">
        <v>138</v>
      </c>
      <c r="AE26" s="833">
        <v>29848</v>
      </c>
      <c r="AF26" s="834">
        <v>26</v>
      </c>
      <c r="AG26" s="834">
        <v>4</v>
      </c>
      <c r="AH26" s="834">
        <v>0</v>
      </c>
      <c r="AI26" s="834">
        <v>9482</v>
      </c>
      <c r="AJ26" s="834">
        <v>0</v>
      </c>
      <c r="AK26" s="835">
        <v>50</v>
      </c>
      <c r="AL26" s="1522"/>
      <c r="AM26" s="832" t="s">
        <v>138</v>
      </c>
      <c r="AN26" s="833">
        <v>0</v>
      </c>
      <c r="AO26" s="834">
        <v>3084</v>
      </c>
      <c r="AP26" s="834">
        <v>0</v>
      </c>
      <c r="AQ26" s="834">
        <v>12241</v>
      </c>
      <c r="AR26" s="834">
        <v>0</v>
      </c>
      <c r="AS26" s="834">
        <v>0</v>
      </c>
      <c r="AT26" s="835">
        <v>0</v>
      </c>
      <c r="AU26" s="1522"/>
      <c r="AV26" s="832" t="s">
        <v>138</v>
      </c>
      <c r="AW26" s="833">
        <v>0</v>
      </c>
      <c r="AX26" s="834">
        <v>0</v>
      </c>
      <c r="AY26" s="834">
        <v>0</v>
      </c>
      <c r="AZ26" s="834">
        <v>0</v>
      </c>
      <c r="BA26" s="834">
        <v>1</v>
      </c>
      <c r="BB26" s="834">
        <v>0</v>
      </c>
      <c r="BC26" s="835">
        <v>0</v>
      </c>
      <c r="BD26" s="1522"/>
      <c r="BE26" s="832" t="s">
        <v>138</v>
      </c>
      <c r="BF26" s="833">
        <v>0</v>
      </c>
      <c r="BG26" s="834">
        <v>0</v>
      </c>
      <c r="BH26" s="834">
        <v>0</v>
      </c>
      <c r="BI26" s="834">
        <v>0</v>
      </c>
      <c r="BJ26" s="834">
        <v>0</v>
      </c>
      <c r="BK26" s="834">
        <v>0</v>
      </c>
      <c r="BL26" s="835">
        <v>0</v>
      </c>
      <c r="BM26" s="1522"/>
      <c r="BN26" s="832" t="s">
        <v>138</v>
      </c>
      <c r="BO26" s="833">
        <v>0</v>
      </c>
      <c r="BP26" s="834">
        <v>9</v>
      </c>
      <c r="BQ26" s="834">
        <v>41</v>
      </c>
      <c r="BR26" s="834">
        <v>0</v>
      </c>
      <c r="BS26" s="834">
        <v>0</v>
      </c>
      <c r="BT26" s="834">
        <v>0</v>
      </c>
      <c r="BU26" s="835">
        <v>0</v>
      </c>
      <c r="BV26" s="1522"/>
      <c r="BW26" s="832" t="s">
        <v>138</v>
      </c>
      <c r="BX26" s="833">
        <v>0</v>
      </c>
      <c r="BY26" s="834">
        <v>0</v>
      </c>
      <c r="BZ26" s="834">
        <v>0</v>
      </c>
      <c r="CA26" s="834">
        <v>0</v>
      </c>
      <c r="CB26" s="834">
        <v>0</v>
      </c>
      <c r="CC26" s="834">
        <v>0</v>
      </c>
      <c r="CD26" s="835">
        <v>0</v>
      </c>
      <c r="CE26" s="1522"/>
      <c r="CF26" s="832" t="s">
        <v>138</v>
      </c>
      <c r="CG26" s="833">
        <v>0</v>
      </c>
      <c r="CH26" s="834">
        <v>0</v>
      </c>
      <c r="CI26" s="834">
        <v>0</v>
      </c>
      <c r="CJ26" s="834">
        <v>0</v>
      </c>
      <c r="CK26" s="836">
        <v>56620</v>
      </c>
    </row>
    <row r="27" spans="2:89">
      <c r="B27" s="1523"/>
      <c r="C27" s="837" t="s">
        <v>139</v>
      </c>
      <c r="D27" s="827">
        <v>0</v>
      </c>
      <c r="E27" s="828">
        <v>0</v>
      </c>
      <c r="F27" s="828">
        <v>0</v>
      </c>
      <c r="G27" s="828">
        <v>0</v>
      </c>
      <c r="H27" s="828">
        <v>0</v>
      </c>
      <c r="I27" s="828">
        <v>0</v>
      </c>
      <c r="J27" s="829">
        <v>0</v>
      </c>
      <c r="K27" s="1523"/>
      <c r="L27" s="837" t="s">
        <v>139</v>
      </c>
      <c r="M27" s="827">
        <v>0</v>
      </c>
      <c r="N27" s="828">
        <v>0</v>
      </c>
      <c r="O27" s="828">
        <v>0</v>
      </c>
      <c r="P27" s="828">
        <v>0</v>
      </c>
      <c r="Q27" s="828">
        <v>0</v>
      </c>
      <c r="R27" s="828">
        <v>0</v>
      </c>
      <c r="S27" s="829">
        <v>0</v>
      </c>
      <c r="T27" s="1523"/>
      <c r="U27" s="837" t="s">
        <v>139</v>
      </c>
      <c r="V27" s="827">
        <v>0</v>
      </c>
      <c r="W27" s="828">
        <v>677</v>
      </c>
      <c r="X27" s="828">
        <v>1765</v>
      </c>
      <c r="Y27" s="828">
        <v>0</v>
      </c>
      <c r="Z27" s="828">
        <v>0</v>
      </c>
      <c r="AA27" s="828">
        <v>0</v>
      </c>
      <c r="AB27" s="829">
        <v>46</v>
      </c>
      <c r="AC27" s="1523"/>
      <c r="AD27" s="837" t="s">
        <v>139</v>
      </c>
      <c r="AE27" s="827">
        <v>585</v>
      </c>
      <c r="AF27" s="828">
        <v>4017</v>
      </c>
      <c r="AG27" s="828">
        <v>0</v>
      </c>
      <c r="AH27" s="828">
        <v>0</v>
      </c>
      <c r="AI27" s="828">
        <v>7721</v>
      </c>
      <c r="AJ27" s="828">
        <v>0</v>
      </c>
      <c r="AK27" s="829">
        <v>0</v>
      </c>
      <c r="AL27" s="1523"/>
      <c r="AM27" s="837" t="s">
        <v>139</v>
      </c>
      <c r="AN27" s="827">
        <v>1027</v>
      </c>
      <c r="AO27" s="828">
        <v>3144</v>
      </c>
      <c r="AP27" s="828">
        <v>0</v>
      </c>
      <c r="AQ27" s="828">
        <v>11104</v>
      </c>
      <c r="AR27" s="828">
        <v>0</v>
      </c>
      <c r="AS27" s="828">
        <v>0</v>
      </c>
      <c r="AT27" s="829">
        <v>0</v>
      </c>
      <c r="AU27" s="1523"/>
      <c r="AV27" s="837" t="s">
        <v>139</v>
      </c>
      <c r="AW27" s="827">
        <v>0</v>
      </c>
      <c r="AX27" s="828">
        <v>0</v>
      </c>
      <c r="AY27" s="828">
        <v>0</v>
      </c>
      <c r="AZ27" s="828">
        <v>0</v>
      </c>
      <c r="BA27" s="828">
        <v>34</v>
      </c>
      <c r="BB27" s="828">
        <v>0</v>
      </c>
      <c r="BC27" s="829">
        <v>0</v>
      </c>
      <c r="BD27" s="1523"/>
      <c r="BE27" s="837" t="s">
        <v>139</v>
      </c>
      <c r="BF27" s="827">
        <v>0</v>
      </c>
      <c r="BG27" s="828">
        <v>0</v>
      </c>
      <c r="BH27" s="828">
        <v>0</v>
      </c>
      <c r="BI27" s="828">
        <v>0</v>
      </c>
      <c r="BJ27" s="828">
        <v>0</v>
      </c>
      <c r="BK27" s="828">
        <v>0</v>
      </c>
      <c r="BL27" s="829">
        <v>0</v>
      </c>
      <c r="BM27" s="1523"/>
      <c r="BN27" s="837" t="s">
        <v>139</v>
      </c>
      <c r="BO27" s="827">
        <v>0</v>
      </c>
      <c r="BP27" s="828">
        <v>0</v>
      </c>
      <c r="BQ27" s="828">
        <v>40</v>
      </c>
      <c r="BR27" s="828">
        <v>0</v>
      </c>
      <c r="BS27" s="828">
        <v>0</v>
      </c>
      <c r="BT27" s="828">
        <v>0</v>
      </c>
      <c r="BU27" s="829">
        <v>0</v>
      </c>
      <c r="BV27" s="1523"/>
      <c r="BW27" s="837" t="s">
        <v>139</v>
      </c>
      <c r="BX27" s="827">
        <v>0</v>
      </c>
      <c r="BY27" s="828">
        <v>0</v>
      </c>
      <c r="BZ27" s="828">
        <v>0</v>
      </c>
      <c r="CA27" s="828">
        <v>0</v>
      </c>
      <c r="CB27" s="828">
        <v>0</v>
      </c>
      <c r="CC27" s="828">
        <v>0</v>
      </c>
      <c r="CD27" s="829">
        <v>0</v>
      </c>
      <c r="CE27" s="1523"/>
      <c r="CF27" s="837" t="s">
        <v>139</v>
      </c>
      <c r="CG27" s="827">
        <v>0</v>
      </c>
      <c r="CH27" s="828">
        <v>0</v>
      </c>
      <c r="CI27" s="828">
        <v>0</v>
      </c>
      <c r="CJ27" s="828">
        <v>0</v>
      </c>
      <c r="CK27" s="830">
        <v>30160</v>
      </c>
    </row>
    <row r="28" spans="2:89" ht="13.5" customHeight="1">
      <c r="B28" s="1521" t="s">
        <v>140</v>
      </c>
      <c r="C28" s="837" t="s">
        <v>124</v>
      </c>
      <c r="D28" s="827">
        <v>0</v>
      </c>
      <c r="E28" s="828">
        <v>0</v>
      </c>
      <c r="F28" s="828">
        <v>0</v>
      </c>
      <c r="G28" s="828">
        <v>0</v>
      </c>
      <c r="H28" s="828">
        <v>0</v>
      </c>
      <c r="I28" s="828">
        <v>0</v>
      </c>
      <c r="J28" s="829">
        <v>0</v>
      </c>
      <c r="K28" s="1521" t="s">
        <v>140</v>
      </c>
      <c r="L28" s="837" t="s">
        <v>124</v>
      </c>
      <c r="M28" s="827">
        <v>0</v>
      </c>
      <c r="N28" s="828">
        <v>21</v>
      </c>
      <c r="O28" s="828">
        <v>0</v>
      </c>
      <c r="P28" s="828">
        <v>0</v>
      </c>
      <c r="Q28" s="828">
        <v>0</v>
      </c>
      <c r="R28" s="828">
        <v>0</v>
      </c>
      <c r="S28" s="829">
        <v>0</v>
      </c>
      <c r="T28" s="1521" t="s">
        <v>140</v>
      </c>
      <c r="U28" s="837" t="s">
        <v>124</v>
      </c>
      <c r="V28" s="827">
        <v>46</v>
      </c>
      <c r="W28" s="828">
        <v>88928</v>
      </c>
      <c r="X28" s="828">
        <v>126610</v>
      </c>
      <c r="Y28" s="828">
        <v>146</v>
      </c>
      <c r="Z28" s="828">
        <v>0</v>
      </c>
      <c r="AA28" s="828">
        <v>1355</v>
      </c>
      <c r="AB28" s="829">
        <v>206</v>
      </c>
      <c r="AC28" s="1521" t="s">
        <v>140</v>
      </c>
      <c r="AD28" s="837" t="s">
        <v>124</v>
      </c>
      <c r="AE28" s="827">
        <v>171</v>
      </c>
      <c r="AF28" s="828">
        <v>125</v>
      </c>
      <c r="AG28" s="828">
        <v>294561</v>
      </c>
      <c r="AH28" s="828">
        <v>26283</v>
      </c>
      <c r="AI28" s="828">
        <v>1623382</v>
      </c>
      <c r="AJ28" s="828">
        <v>6241</v>
      </c>
      <c r="AK28" s="829">
        <v>110923</v>
      </c>
      <c r="AL28" s="1521" t="s">
        <v>140</v>
      </c>
      <c r="AM28" s="837" t="s">
        <v>124</v>
      </c>
      <c r="AN28" s="827">
        <v>180</v>
      </c>
      <c r="AO28" s="828">
        <v>21711</v>
      </c>
      <c r="AP28" s="828">
        <v>0</v>
      </c>
      <c r="AQ28" s="828">
        <v>30870</v>
      </c>
      <c r="AR28" s="828">
        <v>0</v>
      </c>
      <c r="AS28" s="828">
        <v>0</v>
      </c>
      <c r="AT28" s="829">
        <v>0</v>
      </c>
      <c r="AU28" s="1521" t="s">
        <v>140</v>
      </c>
      <c r="AV28" s="837" t="s">
        <v>124</v>
      </c>
      <c r="AW28" s="827">
        <v>278</v>
      </c>
      <c r="AX28" s="828">
        <v>1166</v>
      </c>
      <c r="AY28" s="828">
        <v>86</v>
      </c>
      <c r="AZ28" s="828">
        <v>0</v>
      </c>
      <c r="BA28" s="828">
        <v>651</v>
      </c>
      <c r="BB28" s="828">
        <v>299</v>
      </c>
      <c r="BC28" s="829">
        <v>0</v>
      </c>
      <c r="BD28" s="1521" t="s">
        <v>140</v>
      </c>
      <c r="BE28" s="837" t="s">
        <v>124</v>
      </c>
      <c r="BF28" s="827">
        <v>6</v>
      </c>
      <c r="BG28" s="828">
        <v>0</v>
      </c>
      <c r="BH28" s="828">
        <v>0</v>
      </c>
      <c r="BI28" s="828">
        <v>0</v>
      </c>
      <c r="BJ28" s="828">
        <v>0</v>
      </c>
      <c r="BK28" s="828">
        <v>0</v>
      </c>
      <c r="BL28" s="829">
        <v>0</v>
      </c>
      <c r="BM28" s="1521" t="s">
        <v>140</v>
      </c>
      <c r="BN28" s="837" t="s">
        <v>124</v>
      </c>
      <c r="BO28" s="827">
        <v>0</v>
      </c>
      <c r="BP28" s="828">
        <v>181</v>
      </c>
      <c r="BQ28" s="828">
        <v>1534</v>
      </c>
      <c r="BR28" s="828">
        <v>0</v>
      </c>
      <c r="BS28" s="828">
        <v>0</v>
      </c>
      <c r="BT28" s="828">
        <v>0</v>
      </c>
      <c r="BU28" s="829">
        <v>0</v>
      </c>
      <c r="BV28" s="1521" t="s">
        <v>140</v>
      </c>
      <c r="BW28" s="837" t="s">
        <v>124</v>
      </c>
      <c r="BX28" s="827">
        <v>0</v>
      </c>
      <c r="BY28" s="828">
        <v>0</v>
      </c>
      <c r="BZ28" s="828">
        <v>0</v>
      </c>
      <c r="CA28" s="828">
        <v>0</v>
      </c>
      <c r="CB28" s="828">
        <v>0</v>
      </c>
      <c r="CC28" s="828">
        <v>0</v>
      </c>
      <c r="CD28" s="829">
        <v>0</v>
      </c>
      <c r="CE28" s="1521" t="s">
        <v>140</v>
      </c>
      <c r="CF28" s="837" t="s">
        <v>124</v>
      </c>
      <c r="CG28" s="827">
        <v>0</v>
      </c>
      <c r="CH28" s="828">
        <v>0</v>
      </c>
      <c r="CI28" s="828">
        <v>0</v>
      </c>
      <c r="CJ28" s="828">
        <v>210</v>
      </c>
      <c r="CK28" s="830">
        <v>2336170</v>
      </c>
    </row>
    <row r="29" spans="2:89">
      <c r="B29" s="1522"/>
      <c r="C29" s="832" t="s">
        <v>141</v>
      </c>
      <c r="D29" s="833">
        <v>0</v>
      </c>
      <c r="E29" s="834">
        <v>0</v>
      </c>
      <c r="F29" s="834">
        <v>0</v>
      </c>
      <c r="G29" s="834">
        <v>0</v>
      </c>
      <c r="H29" s="834">
        <v>0</v>
      </c>
      <c r="I29" s="834">
        <v>0</v>
      </c>
      <c r="J29" s="835">
        <v>0</v>
      </c>
      <c r="K29" s="1522"/>
      <c r="L29" s="832" t="s">
        <v>141</v>
      </c>
      <c r="M29" s="833">
        <v>0</v>
      </c>
      <c r="N29" s="834">
        <v>0</v>
      </c>
      <c r="O29" s="834">
        <v>0</v>
      </c>
      <c r="P29" s="834">
        <v>0</v>
      </c>
      <c r="Q29" s="834">
        <v>0</v>
      </c>
      <c r="R29" s="834">
        <v>0</v>
      </c>
      <c r="S29" s="835">
        <v>0</v>
      </c>
      <c r="T29" s="1522"/>
      <c r="U29" s="832" t="s">
        <v>141</v>
      </c>
      <c r="V29" s="833">
        <v>0</v>
      </c>
      <c r="W29" s="834">
        <v>24232</v>
      </c>
      <c r="X29" s="834">
        <v>24326</v>
      </c>
      <c r="Y29" s="834">
        <v>105</v>
      </c>
      <c r="Z29" s="834">
        <v>0</v>
      </c>
      <c r="AA29" s="834">
        <v>0</v>
      </c>
      <c r="AB29" s="835">
        <v>0</v>
      </c>
      <c r="AC29" s="1522"/>
      <c r="AD29" s="832" t="s">
        <v>141</v>
      </c>
      <c r="AE29" s="833">
        <v>0</v>
      </c>
      <c r="AF29" s="834">
        <v>0</v>
      </c>
      <c r="AG29" s="834">
        <v>1685</v>
      </c>
      <c r="AH29" s="834">
        <v>0</v>
      </c>
      <c r="AI29" s="834">
        <v>1072</v>
      </c>
      <c r="AJ29" s="834">
        <v>0</v>
      </c>
      <c r="AK29" s="835">
        <v>31</v>
      </c>
      <c r="AL29" s="1522"/>
      <c r="AM29" s="832" t="s">
        <v>141</v>
      </c>
      <c r="AN29" s="833">
        <v>0</v>
      </c>
      <c r="AO29" s="834">
        <v>201</v>
      </c>
      <c r="AP29" s="834">
        <v>0</v>
      </c>
      <c r="AQ29" s="834">
        <v>117</v>
      </c>
      <c r="AR29" s="834">
        <v>0</v>
      </c>
      <c r="AS29" s="834">
        <v>0</v>
      </c>
      <c r="AT29" s="835">
        <v>0</v>
      </c>
      <c r="AU29" s="1522"/>
      <c r="AV29" s="832" t="s">
        <v>141</v>
      </c>
      <c r="AW29" s="833">
        <v>0</v>
      </c>
      <c r="AX29" s="834">
        <v>0</v>
      </c>
      <c r="AY29" s="834">
        <v>0</v>
      </c>
      <c r="AZ29" s="834">
        <v>0</v>
      </c>
      <c r="BA29" s="834">
        <v>8</v>
      </c>
      <c r="BB29" s="834">
        <v>0</v>
      </c>
      <c r="BC29" s="835">
        <v>0</v>
      </c>
      <c r="BD29" s="1522"/>
      <c r="BE29" s="832" t="s">
        <v>141</v>
      </c>
      <c r="BF29" s="833">
        <v>0</v>
      </c>
      <c r="BG29" s="834">
        <v>0</v>
      </c>
      <c r="BH29" s="834">
        <v>0</v>
      </c>
      <c r="BI29" s="834">
        <v>0</v>
      </c>
      <c r="BJ29" s="834">
        <v>0</v>
      </c>
      <c r="BK29" s="834">
        <v>0</v>
      </c>
      <c r="BL29" s="835">
        <v>0</v>
      </c>
      <c r="BM29" s="1522"/>
      <c r="BN29" s="832" t="s">
        <v>141</v>
      </c>
      <c r="BO29" s="833">
        <v>0</v>
      </c>
      <c r="BP29" s="834">
        <v>0</v>
      </c>
      <c r="BQ29" s="834">
        <v>1</v>
      </c>
      <c r="BR29" s="834">
        <v>0</v>
      </c>
      <c r="BS29" s="834">
        <v>0</v>
      </c>
      <c r="BT29" s="834">
        <v>0</v>
      </c>
      <c r="BU29" s="835">
        <v>0</v>
      </c>
      <c r="BV29" s="1522"/>
      <c r="BW29" s="832" t="s">
        <v>141</v>
      </c>
      <c r="BX29" s="833">
        <v>0</v>
      </c>
      <c r="BY29" s="834">
        <v>0</v>
      </c>
      <c r="BZ29" s="834">
        <v>0</v>
      </c>
      <c r="CA29" s="834">
        <v>0</v>
      </c>
      <c r="CB29" s="834">
        <v>0</v>
      </c>
      <c r="CC29" s="834">
        <v>0</v>
      </c>
      <c r="CD29" s="835">
        <v>0</v>
      </c>
      <c r="CE29" s="1522"/>
      <c r="CF29" s="832" t="s">
        <v>141</v>
      </c>
      <c r="CG29" s="833">
        <v>0</v>
      </c>
      <c r="CH29" s="834">
        <v>0</v>
      </c>
      <c r="CI29" s="834">
        <v>0</v>
      </c>
      <c r="CJ29" s="834">
        <v>0</v>
      </c>
      <c r="CK29" s="836">
        <v>51778</v>
      </c>
    </row>
    <row r="30" spans="2:89">
      <c r="B30" s="1522"/>
      <c r="C30" s="832" t="s">
        <v>142</v>
      </c>
      <c r="D30" s="833">
        <v>0</v>
      </c>
      <c r="E30" s="834">
        <v>0</v>
      </c>
      <c r="F30" s="834">
        <v>0</v>
      </c>
      <c r="G30" s="834">
        <v>0</v>
      </c>
      <c r="H30" s="834">
        <v>0</v>
      </c>
      <c r="I30" s="834">
        <v>0</v>
      </c>
      <c r="J30" s="835">
        <v>0</v>
      </c>
      <c r="K30" s="1522"/>
      <c r="L30" s="832" t="s">
        <v>142</v>
      </c>
      <c r="M30" s="833">
        <v>0</v>
      </c>
      <c r="N30" s="834">
        <v>21</v>
      </c>
      <c r="O30" s="834">
        <v>0</v>
      </c>
      <c r="P30" s="834">
        <v>0</v>
      </c>
      <c r="Q30" s="834">
        <v>0</v>
      </c>
      <c r="R30" s="834">
        <v>0</v>
      </c>
      <c r="S30" s="835">
        <v>0</v>
      </c>
      <c r="T30" s="1522"/>
      <c r="U30" s="832" t="s">
        <v>142</v>
      </c>
      <c r="V30" s="833">
        <v>0</v>
      </c>
      <c r="W30" s="834">
        <v>21038</v>
      </c>
      <c r="X30" s="834">
        <v>12395</v>
      </c>
      <c r="Y30" s="834">
        <v>0</v>
      </c>
      <c r="Z30" s="834">
        <v>0</v>
      </c>
      <c r="AA30" s="834">
        <v>1355</v>
      </c>
      <c r="AB30" s="835">
        <v>30</v>
      </c>
      <c r="AC30" s="1522"/>
      <c r="AD30" s="832" t="s">
        <v>142</v>
      </c>
      <c r="AE30" s="833">
        <v>140</v>
      </c>
      <c r="AF30" s="834">
        <v>0</v>
      </c>
      <c r="AG30" s="834">
        <v>10010</v>
      </c>
      <c r="AH30" s="834">
        <v>0</v>
      </c>
      <c r="AI30" s="834">
        <v>14999</v>
      </c>
      <c r="AJ30" s="834">
        <v>0</v>
      </c>
      <c r="AK30" s="835">
        <v>78</v>
      </c>
      <c r="AL30" s="1522"/>
      <c r="AM30" s="832" t="s">
        <v>142</v>
      </c>
      <c r="AN30" s="833">
        <v>0</v>
      </c>
      <c r="AO30" s="834">
        <v>414</v>
      </c>
      <c r="AP30" s="834">
        <v>0</v>
      </c>
      <c r="AQ30" s="834">
        <v>1628</v>
      </c>
      <c r="AR30" s="834">
        <v>0</v>
      </c>
      <c r="AS30" s="834">
        <v>0</v>
      </c>
      <c r="AT30" s="835">
        <v>0</v>
      </c>
      <c r="AU30" s="1522"/>
      <c r="AV30" s="832" t="s">
        <v>142</v>
      </c>
      <c r="AW30" s="833">
        <v>0</v>
      </c>
      <c r="AX30" s="834">
        <v>0</v>
      </c>
      <c r="AY30" s="834">
        <v>0</v>
      </c>
      <c r="AZ30" s="834">
        <v>0</v>
      </c>
      <c r="BA30" s="834">
        <v>3</v>
      </c>
      <c r="BB30" s="834">
        <v>0</v>
      </c>
      <c r="BC30" s="835">
        <v>0</v>
      </c>
      <c r="BD30" s="1522"/>
      <c r="BE30" s="832" t="s">
        <v>142</v>
      </c>
      <c r="BF30" s="833">
        <v>0</v>
      </c>
      <c r="BG30" s="834">
        <v>0</v>
      </c>
      <c r="BH30" s="834">
        <v>0</v>
      </c>
      <c r="BI30" s="834">
        <v>0</v>
      </c>
      <c r="BJ30" s="834">
        <v>0</v>
      </c>
      <c r="BK30" s="834">
        <v>0</v>
      </c>
      <c r="BL30" s="835">
        <v>0</v>
      </c>
      <c r="BM30" s="1522"/>
      <c r="BN30" s="832" t="s">
        <v>142</v>
      </c>
      <c r="BO30" s="833">
        <v>0</v>
      </c>
      <c r="BP30" s="834">
        <v>2</v>
      </c>
      <c r="BQ30" s="834">
        <v>24</v>
      </c>
      <c r="BR30" s="834">
        <v>0</v>
      </c>
      <c r="BS30" s="834">
        <v>0</v>
      </c>
      <c r="BT30" s="834">
        <v>0</v>
      </c>
      <c r="BU30" s="835">
        <v>0</v>
      </c>
      <c r="BV30" s="1522"/>
      <c r="BW30" s="832" t="s">
        <v>142</v>
      </c>
      <c r="BX30" s="833">
        <v>0</v>
      </c>
      <c r="BY30" s="834">
        <v>0</v>
      </c>
      <c r="BZ30" s="834">
        <v>0</v>
      </c>
      <c r="CA30" s="834">
        <v>0</v>
      </c>
      <c r="CB30" s="834">
        <v>0</v>
      </c>
      <c r="CC30" s="834">
        <v>0</v>
      </c>
      <c r="CD30" s="835">
        <v>0</v>
      </c>
      <c r="CE30" s="1522"/>
      <c r="CF30" s="832" t="s">
        <v>142</v>
      </c>
      <c r="CG30" s="833">
        <v>0</v>
      </c>
      <c r="CH30" s="834">
        <v>0</v>
      </c>
      <c r="CI30" s="834">
        <v>0</v>
      </c>
      <c r="CJ30" s="834">
        <v>0</v>
      </c>
      <c r="CK30" s="836">
        <v>62137</v>
      </c>
    </row>
    <row r="31" spans="2:89">
      <c r="B31" s="1522"/>
      <c r="C31" s="832" t="s">
        <v>143</v>
      </c>
      <c r="D31" s="833">
        <v>0</v>
      </c>
      <c r="E31" s="834">
        <v>0</v>
      </c>
      <c r="F31" s="834">
        <v>0</v>
      </c>
      <c r="G31" s="834">
        <v>0</v>
      </c>
      <c r="H31" s="834">
        <v>0</v>
      </c>
      <c r="I31" s="834">
        <v>0</v>
      </c>
      <c r="J31" s="835">
        <v>0</v>
      </c>
      <c r="K31" s="1522"/>
      <c r="L31" s="832" t="s">
        <v>143</v>
      </c>
      <c r="M31" s="833">
        <v>0</v>
      </c>
      <c r="N31" s="834">
        <v>0</v>
      </c>
      <c r="O31" s="834">
        <v>0</v>
      </c>
      <c r="P31" s="834">
        <v>0</v>
      </c>
      <c r="Q31" s="834">
        <v>0</v>
      </c>
      <c r="R31" s="834">
        <v>0</v>
      </c>
      <c r="S31" s="835">
        <v>0</v>
      </c>
      <c r="T31" s="1522"/>
      <c r="U31" s="832" t="s">
        <v>143</v>
      </c>
      <c r="V31" s="833">
        <v>0</v>
      </c>
      <c r="W31" s="834">
        <v>1802</v>
      </c>
      <c r="X31" s="834">
        <v>1153</v>
      </c>
      <c r="Y31" s="834">
        <v>4</v>
      </c>
      <c r="Z31" s="834">
        <v>0</v>
      </c>
      <c r="AA31" s="834">
        <v>0</v>
      </c>
      <c r="AB31" s="835">
        <v>174</v>
      </c>
      <c r="AC31" s="1522"/>
      <c r="AD31" s="832" t="s">
        <v>143</v>
      </c>
      <c r="AE31" s="833">
        <v>0</v>
      </c>
      <c r="AF31" s="834">
        <v>42</v>
      </c>
      <c r="AG31" s="834">
        <v>257</v>
      </c>
      <c r="AH31" s="834">
        <v>0</v>
      </c>
      <c r="AI31" s="834">
        <v>90424</v>
      </c>
      <c r="AJ31" s="834">
        <v>0</v>
      </c>
      <c r="AK31" s="835">
        <v>1148</v>
      </c>
      <c r="AL31" s="1522"/>
      <c r="AM31" s="832" t="s">
        <v>143</v>
      </c>
      <c r="AN31" s="833">
        <v>2</v>
      </c>
      <c r="AO31" s="834">
        <v>1788</v>
      </c>
      <c r="AP31" s="834">
        <v>0</v>
      </c>
      <c r="AQ31" s="834">
        <v>3156</v>
      </c>
      <c r="AR31" s="834">
        <v>0</v>
      </c>
      <c r="AS31" s="834">
        <v>0</v>
      </c>
      <c r="AT31" s="835">
        <v>0</v>
      </c>
      <c r="AU31" s="1522"/>
      <c r="AV31" s="832" t="s">
        <v>143</v>
      </c>
      <c r="AW31" s="833">
        <v>0</v>
      </c>
      <c r="AX31" s="834">
        <v>18</v>
      </c>
      <c r="AY31" s="834">
        <v>0</v>
      </c>
      <c r="AZ31" s="834">
        <v>0</v>
      </c>
      <c r="BA31" s="834">
        <v>36</v>
      </c>
      <c r="BB31" s="834">
        <v>299</v>
      </c>
      <c r="BC31" s="835">
        <v>0</v>
      </c>
      <c r="BD31" s="1522"/>
      <c r="BE31" s="832" t="s">
        <v>143</v>
      </c>
      <c r="BF31" s="833">
        <v>0</v>
      </c>
      <c r="BG31" s="834">
        <v>0</v>
      </c>
      <c r="BH31" s="834">
        <v>0</v>
      </c>
      <c r="BI31" s="834">
        <v>0</v>
      </c>
      <c r="BJ31" s="834">
        <v>0</v>
      </c>
      <c r="BK31" s="834">
        <v>0</v>
      </c>
      <c r="BL31" s="835">
        <v>0</v>
      </c>
      <c r="BM31" s="1522"/>
      <c r="BN31" s="832" t="s">
        <v>143</v>
      </c>
      <c r="BO31" s="833">
        <v>0</v>
      </c>
      <c r="BP31" s="834">
        <v>11</v>
      </c>
      <c r="BQ31" s="834">
        <v>58</v>
      </c>
      <c r="BR31" s="834">
        <v>0</v>
      </c>
      <c r="BS31" s="834">
        <v>0</v>
      </c>
      <c r="BT31" s="834">
        <v>0</v>
      </c>
      <c r="BU31" s="835">
        <v>0</v>
      </c>
      <c r="BV31" s="1522"/>
      <c r="BW31" s="832" t="s">
        <v>143</v>
      </c>
      <c r="BX31" s="833">
        <v>0</v>
      </c>
      <c r="BY31" s="834">
        <v>0</v>
      </c>
      <c r="BZ31" s="834">
        <v>0</v>
      </c>
      <c r="CA31" s="834">
        <v>0</v>
      </c>
      <c r="CB31" s="834">
        <v>0</v>
      </c>
      <c r="CC31" s="834">
        <v>0</v>
      </c>
      <c r="CD31" s="835">
        <v>0</v>
      </c>
      <c r="CE31" s="1522"/>
      <c r="CF31" s="832" t="s">
        <v>143</v>
      </c>
      <c r="CG31" s="833">
        <v>0</v>
      </c>
      <c r="CH31" s="834">
        <v>0</v>
      </c>
      <c r="CI31" s="834">
        <v>0</v>
      </c>
      <c r="CJ31" s="834">
        <v>0</v>
      </c>
      <c r="CK31" s="836">
        <v>100372</v>
      </c>
    </row>
    <row r="32" spans="2:89">
      <c r="B32" s="1522"/>
      <c r="C32" s="832" t="s">
        <v>144</v>
      </c>
      <c r="D32" s="833">
        <v>0</v>
      </c>
      <c r="E32" s="834">
        <v>0</v>
      </c>
      <c r="F32" s="834">
        <v>0</v>
      </c>
      <c r="G32" s="834">
        <v>0</v>
      </c>
      <c r="H32" s="834">
        <v>0</v>
      </c>
      <c r="I32" s="834">
        <v>0</v>
      </c>
      <c r="J32" s="835">
        <v>0</v>
      </c>
      <c r="K32" s="1522"/>
      <c r="L32" s="832" t="s">
        <v>144</v>
      </c>
      <c r="M32" s="833">
        <v>0</v>
      </c>
      <c r="N32" s="834">
        <v>0</v>
      </c>
      <c r="O32" s="834">
        <v>0</v>
      </c>
      <c r="P32" s="834">
        <v>0</v>
      </c>
      <c r="Q32" s="834">
        <v>0</v>
      </c>
      <c r="R32" s="834">
        <v>0</v>
      </c>
      <c r="S32" s="835">
        <v>0</v>
      </c>
      <c r="T32" s="1522"/>
      <c r="U32" s="832" t="s">
        <v>144</v>
      </c>
      <c r="V32" s="833">
        <v>46</v>
      </c>
      <c r="W32" s="834">
        <v>26119</v>
      </c>
      <c r="X32" s="834">
        <v>74485</v>
      </c>
      <c r="Y32" s="834">
        <v>37</v>
      </c>
      <c r="Z32" s="834">
        <v>0</v>
      </c>
      <c r="AA32" s="834">
        <v>0</v>
      </c>
      <c r="AB32" s="835">
        <v>0</v>
      </c>
      <c r="AC32" s="1522"/>
      <c r="AD32" s="832" t="s">
        <v>144</v>
      </c>
      <c r="AE32" s="833">
        <v>7</v>
      </c>
      <c r="AF32" s="834">
        <v>0</v>
      </c>
      <c r="AG32" s="834">
        <v>281084</v>
      </c>
      <c r="AH32" s="834">
        <v>26283</v>
      </c>
      <c r="AI32" s="834">
        <v>109604</v>
      </c>
      <c r="AJ32" s="834">
        <v>687</v>
      </c>
      <c r="AK32" s="835">
        <v>2203</v>
      </c>
      <c r="AL32" s="1522"/>
      <c r="AM32" s="832" t="s">
        <v>144</v>
      </c>
      <c r="AN32" s="833">
        <v>0</v>
      </c>
      <c r="AO32" s="834">
        <v>1529</v>
      </c>
      <c r="AP32" s="834">
        <v>0</v>
      </c>
      <c r="AQ32" s="834">
        <v>3994</v>
      </c>
      <c r="AR32" s="834">
        <v>0</v>
      </c>
      <c r="AS32" s="834">
        <v>0</v>
      </c>
      <c r="AT32" s="835">
        <v>0</v>
      </c>
      <c r="AU32" s="1522"/>
      <c r="AV32" s="832" t="s">
        <v>144</v>
      </c>
      <c r="AW32" s="833">
        <v>242</v>
      </c>
      <c r="AX32" s="834">
        <v>0</v>
      </c>
      <c r="AY32" s="834">
        <v>10</v>
      </c>
      <c r="AZ32" s="834">
        <v>0</v>
      </c>
      <c r="BA32" s="834">
        <v>507</v>
      </c>
      <c r="BB32" s="834">
        <v>0</v>
      </c>
      <c r="BC32" s="835">
        <v>0</v>
      </c>
      <c r="BD32" s="1522"/>
      <c r="BE32" s="832" t="s">
        <v>144</v>
      </c>
      <c r="BF32" s="833">
        <v>6</v>
      </c>
      <c r="BG32" s="834">
        <v>0</v>
      </c>
      <c r="BH32" s="834">
        <v>0</v>
      </c>
      <c r="BI32" s="834">
        <v>0</v>
      </c>
      <c r="BJ32" s="834">
        <v>0</v>
      </c>
      <c r="BK32" s="834">
        <v>0</v>
      </c>
      <c r="BL32" s="835">
        <v>0</v>
      </c>
      <c r="BM32" s="1522"/>
      <c r="BN32" s="832" t="s">
        <v>144</v>
      </c>
      <c r="BO32" s="833">
        <v>0</v>
      </c>
      <c r="BP32" s="834">
        <v>85</v>
      </c>
      <c r="BQ32" s="834">
        <v>9</v>
      </c>
      <c r="BR32" s="834">
        <v>0</v>
      </c>
      <c r="BS32" s="834">
        <v>0</v>
      </c>
      <c r="BT32" s="834">
        <v>0</v>
      </c>
      <c r="BU32" s="835">
        <v>0</v>
      </c>
      <c r="BV32" s="1522"/>
      <c r="BW32" s="832" t="s">
        <v>144</v>
      </c>
      <c r="BX32" s="833">
        <v>0</v>
      </c>
      <c r="BY32" s="834">
        <v>0</v>
      </c>
      <c r="BZ32" s="834">
        <v>0</v>
      </c>
      <c r="CA32" s="834">
        <v>0</v>
      </c>
      <c r="CB32" s="834">
        <v>0</v>
      </c>
      <c r="CC32" s="834">
        <v>0</v>
      </c>
      <c r="CD32" s="835">
        <v>0</v>
      </c>
      <c r="CE32" s="1522"/>
      <c r="CF32" s="832" t="s">
        <v>144</v>
      </c>
      <c r="CG32" s="833">
        <v>0</v>
      </c>
      <c r="CH32" s="834">
        <v>0</v>
      </c>
      <c r="CI32" s="834">
        <v>0</v>
      </c>
      <c r="CJ32" s="834">
        <v>0</v>
      </c>
      <c r="CK32" s="836">
        <v>526937</v>
      </c>
    </row>
    <row r="33" spans="2:89">
      <c r="B33" s="1522"/>
      <c r="C33" s="832" t="s">
        <v>145</v>
      </c>
      <c r="D33" s="833">
        <v>0</v>
      </c>
      <c r="E33" s="834">
        <v>0</v>
      </c>
      <c r="F33" s="834">
        <v>0</v>
      </c>
      <c r="G33" s="834">
        <v>0</v>
      </c>
      <c r="H33" s="834">
        <v>0</v>
      </c>
      <c r="I33" s="834">
        <v>0</v>
      </c>
      <c r="J33" s="835">
        <v>0</v>
      </c>
      <c r="K33" s="1522"/>
      <c r="L33" s="832" t="s">
        <v>145</v>
      </c>
      <c r="M33" s="833">
        <v>0</v>
      </c>
      <c r="N33" s="834">
        <v>0</v>
      </c>
      <c r="O33" s="834">
        <v>0</v>
      </c>
      <c r="P33" s="834">
        <v>0</v>
      </c>
      <c r="Q33" s="834">
        <v>0</v>
      </c>
      <c r="R33" s="834">
        <v>0</v>
      </c>
      <c r="S33" s="835">
        <v>0</v>
      </c>
      <c r="T33" s="1522"/>
      <c r="U33" s="832" t="s">
        <v>145</v>
      </c>
      <c r="V33" s="833">
        <v>0</v>
      </c>
      <c r="W33" s="834">
        <v>13699</v>
      </c>
      <c r="X33" s="834">
        <v>10759</v>
      </c>
      <c r="Y33" s="834">
        <v>0</v>
      </c>
      <c r="Z33" s="834">
        <v>0</v>
      </c>
      <c r="AA33" s="834">
        <v>0</v>
      </c>
      <c r="AB33" s="835">
        <v>2</v>
      </c>
      <c r="AC33" s="1522"/>
      <c r="AD33" s="832" t="s">
        <v>145</v>
      </c>
      <c r="AE33" s="833">
        <v>24</v>
      </c>
      <c r="AF33" s="834">
        <v>83</v>
      </c>
      <c r="AG33" s="834">
        <v>420</v>
      </c>
      <c r="AH33" s="834">
        <v>0</v>
      </c>
      <c r="AI33" s="834">
        <v>1229401</v>
      </c>
      <c r="AJ33" s="834">
        <v>5554</v>
      </c>
      <c r="AK33" s="835">
        <v>446</v>
      </c>
      <c r="AL33" s="1522"/>
      <c r="AM33" s="832" t="s">
        <v>145</v>
      </c>
      <c r="AN33" s="833">
        <v>0</v>
      </c>
      <c r="AO33" s="834">
        <v>8384</v>
      </c>
      <c r="AP33" s="834">
        <v>0</v>
      </c>
      <c r="AQ33" s="834">
        <v>11927</v>
      </c>
      <c r="AR33" s="834">
        <v>0</v>
      </c>
      <c r="AS33" s="834">
        <v>0</v>
      </c>
      <c r="AT33" s="835">
        <v>0</v>
      </c>
      <c r="AU33" s="1522"/>
      <c r="AV33" s="832" t="s">
        <v>145</v>
      </c>
      <c r="AW33" s="833">
        <v>20</v>
      </c>
      <c r="AX33" s="834">
        <v>1148</v>
      </c>
      <c r="AY33" s="834">
        <v>76</v>
      </c>
      <c r="AZ33" s="834">
        <v>0</v>
      </c>
      <c r="BA33" s="834">
        <v>19</v>
      </c>
      <c r="BB33" s="834">
        <v>0</v>
      </c>
      <c r="BC33" s="835">
        <v>0</v>
      </c>
      <c r="BD33" s="1522"/>
      <c r="BE33" s="832" t="s">
        <v>145</v>
      </c>
      <c r="BF33" s="833">
        <v>0</v>
      </c>
      <c r="BG33" s="834">
        <v>0</v>
      </c>
      <c r="BH33" s="834">
        <v>0</v>
      </c>
      <c r="BI33" s="834">
        <v>0</v>
      </c>
      <c r="BJ33" s="834">
        <v>0</v>
      </c>
      <c r="BK33" s="834">
        <v>0</v>
      </c>
      <c r="BL33" s="835">
        <v>0</v>
      </c>
      <c r="BM33" s="1522"/>
      <c r="BN33" s="832" t="s">
        <v>145</v>
      </c>
      <c r="BO33" s="833">
        <v>0</v>
      </c>
      <c r="BP33" s="834">
        <v>59</v>
      </c>
      <c r="BQ33" s="834">
        <v>1322</v>
      </c>
      <c r="BR33" s="834">
        <v>0</v>
      </c>
      <c r="BS33" s="834">
        <v>0</v>
      </c>
      <c r="BT33" s="834">
        <v>0</v>
      </c>
      <c r="BU33" s="835">
        <v>0</v>
      </c>
      <c r="BV33" s="1522"/>
      <c r="BW33" s="832" t="s">
        <v>145</v>
      </c>
      <c r="BX33" s="833">
        <v>0</v>
      </c>
      <c r="BY33" s="834">
        <v>0</v>
      </c>
      <c r="BZ33" s="834">
        <v>0</v>
      </c>
      <c r="CA33" s="834">
        <v>0</v>
      </c>
      <c r="CB33" s="834">
        <v>0</v>
      </c>
      <c r="CC33" s="834">
        <v>0</v>
      </c>
      <c r="CD33" s="835">
        <v>0</v>
      </c>
      <c r="CE33" s="1522"/>
      <c r="CF33" s="832" t="s">
        <v>145</v>
      </c>
      <c r="CG33" s="833">
        <v>0</v>
      </c>
      <c r="CH33" s="834">
        <v>0</v>
      </c>
      <c r="CI33" s="834">
        <v>0</v>
      </c>
      <c r="CJ33" s="834">
        <v>156</v>
      </c>
      <c r="CK33" s="836">
        <v>1283499</v>
      </c>
    </row>
    <row r="34" spans="2:89">
      <c r="B34" s="1523"/>
      <c r="C34" s="837" t="s">
        <v>146</v>
      </c>
      <c r="D34" s="827">
        <v>0</v>
      </c>
      <c r="E34" s="828">
        <v>0</v>
      </c>
      <c r="F34" s="828">
        <v>0</v>
      </c>
      <c r="G34" s="828">
        <v>0</v>
      </c>
      <c r="H34" s="828">
        <v>0</v>
      </c>
      <c r="I34" s="828">
        <v>0</v>
      </c>
      <c r="J34" s="829">
        <v>0</v>
      </c>
      <c r="K34" s="1523"/>
      <c r="L34" s="837" t="s">
        <v>146</v>
      </c>
      <c r="M34" s="827">
        <v>0</v>
      </c>
      <c r="N34" s="828">
        <v>0</v>
      </c>
      <c r="O34" s="828">
        <v>0</v>
      </c>
      <c r="P34" s="828">
        <v>0</v>
      </c>
      <c r="Q34" s="828">
        <v>0</v>
      </c>
      <c r="R34" s="828">
        <v>0</v>
      </c>
      <c r="S34" s="829">
        <v>0</v>
      </c>
      <c r="T34" s="1523"/>
      <c r="U34" s="837" t="s">
        <v>146</v>
      </c>
      <c r="V34" s="827">
        <v>0</v>
      </c>
      <c r="W34" s="828">
        <v>2038</v>
      </c>
      <c r="X34" s="828">
        <v>3492</v>
      </c>
      <c r="Y34" s="828">
        <v>0</v>
      </c>
      <c r="Z34" s="828">
        <v>0</v>
      </c>
      <c r="AA34" s="828">
        <v>0</v>
      </c>
      <c r="AB34" s="829">
        <v>0</v>
      </c>
      <c r="AC34" s="1523"/>
      <c r="AD34" s="837" t="s">
        <v>146</v>
      </c>
      <c r="AE34" s="827">
        <v>0</v>
      </c>
      <c r="AF34" s="828">
        <v>0</v>
      </c>
      <c r="AG34" s="828">
        <v>1105</v>
      </c>
      <c r="AH34" s="828">
        <v>0</v>
      </c>
      <c r="AI34" s="828">
        <v>177882</v>
      </c>
      <c r="AJ34" s="828">
        <v>0</v>
      </c>
      <c r="AK34" s="829">
        <v>107017</v>
      </c>
      <c r="AL34" s="1523"/>
      <c r="AM34" s="837" t="s">
        <v>146</v>
      </c>
      <c r="AN34" s="827">
        <v>178</v>
      </c>
      <c r="AO34" s="828">
        <v>9395</v>
      </c>
      <c r="AP34" s="828">
        <v>0</v>
      </c>
      <c r="AQ34" s="828">
        <v>10048</v>
      </c>
      <c r="AR34" s="828">
        <v>0</v>
      </c>
      <c r="AS34" s="828">
        <v>0</v>
      </c>
      <c r="AT34" s="829">
        <v>0</v>
      </c>
      <c r="AU34" s="1523"/>
      <c r="AV34" s="837" t="s">
        <v>146</v>
      </c>
      <c r="AW34" s="827">
        <v>16</v>
      </c>
      <c r="AX34" s="828">
        <v>0</v>
      </c>
      <c r="AY34" s="828">
        <v>0</v>
      </c>
      <c r="AZ34" s="828">
        <v>0</v>
      </c>
      <c r="BA34" s="828">
        <v>78</v>
      </c>
      <c r="BB34" s="828">
        <v>0</v>
      </c>
      <c r="BC34" s="829">
        <v>0</v>
      </c>
      <c r="BD34" s="1523"/>
      <c r="BE34" s="837" t="s">
        <v>146</v>
      </c>
      <c r="BF34" s="827">
        <v>0</v>
      </c>
      <c r="BG34" s="828">
        <v>0</v>
      </c>
      <c r="BH34" s="828">
        <v>0</v>
      </c>
      <c r="BI34" s="828">
        <v>0</v>
      </c>
      <c r="BJ34" s="828">
        <v>0</v>
      </c>
      <c r="BK34" s="828">
        <v>0</v>
      </c>
      <c r="BL34" s="829">
        <v>0</v>
      </c>
      <c r="BM34" s="1523"/>
      <c r="BN34" s="837" t="s">
        <v>146</v>
      </c>
      <c r="BO34" s="827">
        <v>0</v>
      </c>
      <c r="BP34" s="828">
        <v>24</v>
      </c>
      <c r="BQ34" s="828">
        <v>120</v>
      </c>
      <c r="BR34" s="828">
        <v>0</v>
      </c>
      <c r="BS34" s="828">
        <v>0</v>
      </c>
      <c r="BT34" s="828">
        <v>0</v>
      </c>
      <c r="BU34" s="829">
        <v>0</v>
      </c>
      <c r="BV34" s="1523"/>
      <c r="BW34" s="837" t="s">
        <v>146</v>
      </c>
      <c r="BX34" s="827">
        <v>0</v>
      </c>
      <c r="BY34" s="828">
        <v>0</v>
      </c>
      <c r="BZ34" s="828">
        <v>0</v>
      </c>
      <c r="CA34" s="828">
        <v>0</v>
      </c>
      <c r="CB34" s="828">
        <v>0</v>
      </c>
      <c r="CC34" s="828">
        <v>0</v>
      </c>
      <c r="CD34" s="829">
        <v>0</v>
      </c>
      <c r="CE34" s="1523"/>
      <c r="CF34" s="837" t="s">
        <v>146</v>
      </c>
      <c r="CG34" s="827">
        <v>0</v>
      </c>
      <c r="CH34" s="828">
        <v>0</v>
      </c>
      <c r="CI34" s="828">
        <v>0</v>
      </c>
      <c r="CJ34" s="828">
        <v>54</v>
      </c>
      <c r="CK34" s="830">
        <v>311447</v>
      </c>
    </row>
    <row r="35" spans="2:89" ht="13.5" customHeight="1">
      <c r="B35" s="1521" t="s">
        <v>147</v>
      </c>
      <c r="C35" s="837" t="s">
        <v>124</v>
      </c>
      <c r="D35" s="827">
        <v>0</v>
      </c>
      <c r="E35" s="828">
        <v>0</v>
      </c>
      <c r="F35" s="828">
        <v>0</v>
      </c>
      <c r="G35" s="828">
        <v>0</v>
      </c>
      <c r="H35" s="828">
        <v>0</v>
      </c>
      <c r="I35" s="828">
        <v>0</v>
      </c>
      <c r="J35" s="829">
        <v>0</v>
      </c>
      <c r="K35" s="1521" t="s">
        <v>147</v>
      </c>
      <c r="L35" s="837" t="s">
        <v>124</v>
      </c>
      <c r="M35" s="827">
        <v>0</v>
      </c>
      <c r="N35" s="828">
        <v>0</v>
      </c>
      <c r="O35" s="828">
        <v>0</v>
      </c>
      <c r="P35" s="828">
        <v>37</v>
      </c>
      <c r="Q35" s="828">
        <v>0</v>
      </c>
      <c r="R35" s="828">
        <v>0</v>
      </c>
      <c r="S35" s="829">
        <v>0</v>
      </c>
      <c r="T35" s="1521" t="s">
        <v>147</v>
      </c>
      <c r="U35" s="837" t="s">
        <v>124</v>
      </c>
      <c r="V35" s="827">
        <v>2</v>
      </c>
      <c r="W35" s="828">
        <v>10788</v>
      </c>
      <c r="X35" s="828">
        <v>14454</v>
      </c>
      <c r="Y35" s="828">
        <v>117</v>
      </c>
      <c r="Z35" s="828">
        <v>14</v>
      </c>
      <c r="AA35" s="828">
        <v>0</v>
      </c>
      <c r="AB35" s="829">
        <v>1</v>
      </c>
      <c r="AC35" s="1521" t="s">
        <v>147</v>
      </c>
      <c r="AD35" s="837" t="s">
        <v>124</v>
      </c>
      <c r="AE35" s="827">
        <v>30</v>
      </c>
      <c r="AF35" s="828">
        <v>493</v>
      </c>
      <c r="AG35" s="828">
        <v>330</v>
      </c>
      <c r="AH35" s="828">
        <v>0</v>
      </c>
      <c r="AI35" s="828">
        <v>89338</v>
      </c>
      <c r="AJ35" s="828">
        <v>15</v>
      </c>
      <c r="AK35" s="829">
        <v>16740</v>
      </c>
      <c r="AL35" s="1521" t="s">
        <v>147</v>
      </c>
      <c r="AM35" s="837" t="s">
        <v>124</v>
      </c>
      <c r="AN35" s="827">
        <v>11036</v>
      </c>
      <c r="AO35" s="828">
        <v>386513</v>
      </c>
      <c r="AP35" s="828">
        <v>621</v>
      </c>
      <c r="AQ35" s="828">
        <v>594777</v>
      </c>
      <c r="AR35" s="828">
        <v>116</v>
      </c>
      <c r="AS35" s="828">
        <v>181</v>
      </c>
      <c r="AT35" s="829">
        <v>0</v>
      </c>
      <c r="AU35" s="1521" t="s">
        <v>147</v>
      </c>
      <c r="AV35" s="837" t="s">
        <v>124</v>
      </c>
      <c r="AW35" s="827">
        <v>174</v>
      </c>
      <c r="AX35" s="828">
        <v>98</v>
      </c>
      <c r="AY35" s="828">
        <v>322</v>
      </c>
      <c r="AZ35" s="828">
        <v>0</v>
      </c>
      <c r="BA35" s="828">
        <v>1832</v>
      </c>
      <c r="BB35" s="828">
        <v>16</v>
      </c>
      <c r="BC35" s="829">
        <v>0</v>
      </c>
      <c r="BD35" s="1521" t="s">
        <v>147</v>
      </c>
      <c r="BE35" s="837" t="s">
        <v>124</v>
      </c>
      <c r="BF35" s="827">
        <v>0</v>
      </c>
      <c r="BG35" s="828">
        <v>0</v>
      </c>
      <c r="BH35" s="828">
        <v>107</v>
      </c>
      <c r="BI35" s="828">
        <v>0</v>
      </c>
      <c r="BJ35" s="828">
        <v>92</v>
      </c>
      <c r="BK35" s="828">
        <v>0</v>
      </c>
      <c r="BL35" s="829">
        <v>22</v>
      </c>
      <c r="BM35" s="1521" t="s">
        <v>147</v>
      </c>
      <c r="BN35" s="837" t="s">
        <v>124</v>
      </c>
      <c r="BO35" s="827">
        <v>1</v>
      </c>
      <c r="BP35" s="828">
        <v>1508</v>
      </c>
      <c r="BQ35" s="828">
        <v>2962</v>
      </c>
      <c r="BR35" s="828">
        <v>0</v>
      </c>
      <c r="BS35" s="828">
        <v>0</v>
      </c>
      <c r="BT35" s="828">
        <v>0</v>
      </c>
      <c r="BU35" s="829">
        <v>0</v>
      </c>
      <c r="BV35" s="1521" t="s">
        <v>147</v>
      </c>
      <c r="BW35" s="837" t="s">
        <v>124</v>
      </c>
      <c r="BX35" s="827">
        <v>0</v>
      </c>
      <c r="BY35" s="828">
        <v>55</v>
      </c>
      <c r="BZ35" s="828">
        <v>0</v>
      </c>
      <c r="CA35" s="828">
        <v>0</v>
      </c>
      <c r="CB35" s="828">
        <v>0</v>
      </c>
      <c r="CC35" s="828">
        <v>0</v>
      </c>
      <c r="CD35" s="829">
        <v>0</v>
      </c>
      <c r="CE35" s="1521" t="s">
        <v>147</v>
      </c>
      <c r="CF35" s="837" t="s">
        <v>124</v>
      </c>
      <c r="CG35" s="827">
        <v>0</v>
      </c>
      <c r="CH35" s="828">
        <v>0</v>
      </c>
      <c r="CI35" s="828">
        <v>0</v>
      </c>
      <c r="CJ35" s="828">
        <v>0</v>
      </c>
      <c r="CK35" s="830">
        <v>1132792</v>
      </c>
    </row>
    <row r="36" spans="2:89">
      <c r="B36" s="1522"/>
      <c r="C36" s="832" t="s">
        <v>148</v>
      </c>
      <c r="D36" s="833">
        <v>0</v>
      </c>
      <c r="E36" s="834">
        <v>0</v>
      </c>
      <c r="F36" s="834">
        <v>0</v>
      </c>
      <c r="G36" s="834">
        <v>0</v>
      </c>
      <c r="H36" s="834">
        <v>0</v>
      </c>
      <c r="I36" s="834">
        <v>0</v>
      </c>
      <c r="J36" s="835">
        <v>0</v>
      </c>
      <c r="K36" s="1522"/>
      <c r="L36" s="832" t="s">
        <v>148</v>
      </c>
      <c r="M36" s="833">
        <v>0</v>
      </c>
      <c r="N36" s="834">
        <v>0</v>
      </c>
      <c r="O36" s="834">
        <v>0</v>
      </c>
      <c r="P36" s="834">
        <v>0</v>
      </c>
      <c r="Q36" s="834">
        <v>0</v>
      </c>
      <c r="R36" s="834">
        <v>0</v>
      </c>
      <c r="S36" s="835">
        <v>0</v>
      </c>
      <c r="T36" s="1522"/>
      <c r="U36" s="832" t="s">
        <v>148</v>
      </c>
      <c r="V36" s="833">
        <v>0</v>
      </c>
      <c r="W36" s="834">
        <v>2346</v>
      </c>
      <c r="X36" s="834">
        <v>1967</v>
      </c>
      <c r="Y36" s="834">
        <v>0</v>
      </c>
      <c r="Z36" s="834">
        <v>0</v>
      </c>
      <c r="AA36" s="834">
        <v>0</v>
      </c>
      <c r="AB36" s="835">
        <v>0</v>
      </c>
      <c r="AC36" s="1522"/>
      <c r="AD36" s="832" t="s">
        <v>148</v>
      </c>
      <c r="AE36" s="833">
        <v>0</v>
      </c>
      <c r="AF36" s="834">
        <v>493</v>
      </c>
      <c r="AG36" s="834">
        <v>28</v>
      </c>
      <c r="AH36" s="834">
        <v>0</v>
      </c>
      <c r="AI36" s="834">
        <v>67263</v>
      </c>
      <c r="AJ36" s="834">
        <v>0</v>
      </c>
      <c r="AK36" s="835">
        <v>13267</v>
      </c>
      <c r="AL36" s="1522"/>
      <c r="AM36" s="832" t="s">
        <v>148</v>
      </c>
      <c r="AN36" s="833">
        <v>0</v>
      </c>
      <c r="AO36" s="834">
        <v>26439</v>
      </c>
      <c r="AP36" s="834">
        <v>0</v>
      </c>
      <c r="AQ36" s="834">
        <v>35425</v>
      </c>
      <c r="AR36" s="834">
        <v>0</v>
      </c>
      <c r="AS36" s="834">
        <v>0</v>
      </c>
      <c r="AT36" s="835">
        <v>0</v>
      </c>
      <c r="AU36" s="1522"/>
      <c r="AV36" s="832" t="s">
        <v>148</v>
      </c>
      <c r="AW36" s="833">
        <v>0</v>
      </c>
      <c r="AX36" s="834">
        <v>87</v>
      </c>
      <c r="AY36" s="834">
        <v>20</v>
      </c>
      <c r="AZ36" s="834">
        <v>0</v>
      </c>
      <c r="BA36" s="834">
        <v>232</v>
      </c>
      <c r="BB36" s="834">
        <v>0</v>
      </c>
      <c r="BC36" s="835">
        <v>0</v>
      </c>
      <c r="BD36" s="1522"/>
      <c r="BE36" s="832" t="s">
        <v>148</v>
      </c>
      <c r="BF36" s="833">
        <v>0</v>
      </c>
      <c r="BG36" s="834">
        <v>0</v>
      </c>
      <c r="BH36" s="834">
        <v>0</v>
      </c>
      <c r="BI36" s="834">
        <v>0</v>
      </c>
      <c r="BJ36" s="834">
        <v>0</v>
      </c>
      <c r="BK36" s="834">
        <v>0</v>
      </c>
      <c r="BL36" s="835">
        <v>0</v>
      </c>
      <c r="BM36" s="1522"/>
      <c r="BN36" s="832" t="s">
        <v>148</v>
      </c>
      <c r="BO36" s="833">
        <v>0</v>
      </c>
      <c r="BP36" s="834">
        <v>605</v>
      </c>
      <c r="BQ36" s="834">
        <v>1085</v>
      </c>
      <c r="BR36" s="834">
        <v>0</v>
      </c>
      <c r="BS36" s="834">
        <v>0</v>
      </c>
      <c r="BT36" s="834">
        <v>0</v>
      </c>
      <c r="BU36" s="835">
        <v>0</v>
      </c>
      <c r="BV36" s="1522"/>
      <c r="BW36" s="832" t="s">
        <v>148</v>
      </c>
      <c r="BX36" s="833">
        <v>0</v>
      </c>
      <c r="BY36" s="834">
        <v>0</v>
      </c>
      <c r="BZ36" s="834">
        <v>0</v>
      </c>
      <c r="CA36" s="834">
        <v>0</v>
      </c>
      <c r="CB36" s="834">
        <v>0</v>
      </c>
      <c r="CC36" s="834">
        <v>0</v>
      </c>
      <c r="CD36" s="835">
        <v>0</v>
      </c>
      <c r="CE36" s="1522"/>
      <c r="CF36" s="832" t="s">
        <v>148</v>
      </c>
      <c r="CG36" s="833">
        <v>0</v>
      </c>
      <c r="CH36" s="834">
        <v>0</v>
      </c>
      <c r="CI36" s="834">
        <v>0</v>
      </c>
      <c r="CJ36" s="834">
        <v>0</v>
      </c>
      <c r="CK36" s="836">
        <v>149257</v>
      </c>
    </row>
    <row r="37" spans="2:89">
      <c r="B37" s="1522"/>
      <c r="C37" s="832" t="s">
        <v>149</v>
      </c>
      <c r="D37" s="833">
        <v>0</v>
      </c>
      <c r="E37" s="834">
        <v>0</v>
      </c>
      <c r="F37" s="834">
        <v>0</v>
      </c>
      <c r="G37" s="834">
        <v>0</v>
      </c>
      <c r="H37" s="834">
        <v>0</v>
      </c>
      <c r="I37" s="834">
        <v>0</v>
      </c>
      <c r="J37" s="835">
        <v>0</v>
      </c>
      <c r="K37" s="1522"/>
      <c r="L37" s="832" t="s">
        <v>149</v>
      </c>
      <c r="M37" s="833">
        <v>0</v>
      </c>
      <c r="N37" s="834">
        <v>0</v>
      </c>
      <c r="O37" s="834">
        <v>0</v>
      </c>
      <c r="P37" s="834">
        <v>0</v>
      </c>
      <c r="Q37" s="834">
        <v>0</v>
      </c>
      <c r="R37" s="834">
        <v>0</v>
      </c>
      <c r="S37" s="835">
        <v>0</v>
      </c>
      <c r="T37" s="1522"/>
      <c r="U37" s="832" t="s">
        <v>149</v>
      </c>
      <c r="V37" s="833">
        <v>0</v>
      </c>
      <c r="W37" s="834">
        <v>1042</v>
      </c>
      <c r="X37" s="834">
        <v>1422</v>
      </c>
      <c r="Y37" s="834">
        <v>0</v>
      </c>
      <c r="Z37" s="834">
        <v>0</v>
      </c>
      <c r="AA37" s="834">
        <v>0</v>
      </c>
      <c r="AB37" s="835">
        <v>0</v>
      </c>
      <c r="AC37" s="1522"/>
      <c r="AD37" s="832" t="s">
        <v>149</v>
      </c>
      <c r="AE37" s="833">
        <v>30</v>
      </c>
      <c r="AF37" s="834">
        <v>0</v>
      </c>
      <c r="AG37" s="834">
        <v>14</v>
      </c>
      <c r="AH37" s="834">
        <v>0</v>
      </c>
      <c r="AI37" s="834">
        <v>3938</v>
      </c>
      <c r="AJ37" s="834">
        <v>0</v>
      </c>
      <c r="AK37" s="835">
        <v>77</v>
      </c>
      <c r="AL37" s="1522"/>
      <c r="AM37" s="832" t="s">
        <v>149</v>
      </c>
      <c r="AN37" s="833">
        <v>8772</v>
      </c>
      <c r="AO37" s="834">
        <v>29764</v>
      </c>
      <c r="AP37" s="834">
        <v>0</v>
      </c>
      <c r="AQ37" s="834">
        <v>28884</v>
      </c>
      <c r="AR37" s="834">
        <v>0</v>
      </c>
      <c r="AS37" s="834">
        <v>0</v>
      </c>
      <c r="AT37" s="835">
        <v>0</v>
      </c>
      <c r="AU37" s="1522"/>
      <c r="AV37" s="832" t="s">
        <v>149</v>
      </c>
      <c r="AW37" s="833">
        <v>5</v>
      </c>
      <c r="AX37" s="834">
        <v>0</v>
      </c>
      <c r="AY37" s="834">
        <v>192</v>
      </c>
      <c r="AZ37" s="834">
        <v>0</v>
      </c>
      <c r="BA37" s="834">
        <v>427</v>
      </c>
      <c r="BB37" s="834">
        <v>0</v>
      </c>
      <c r="BC37" s="835">
        <v>0</v>
      </c>
      <c r="BD37" s="1522"/>
      <c r="BE37" s="832" t="s">
        <v>149</v>
      </c>
      <c r="BF37" s="833">
        <v>0</v>
      </c>
      <c r="BG37" s="834">
        <v>0</v>
      </c>
      <c r="BH37" s="834">
        <v>0</v>
      </c>
      <c r="BI37" s="834">
        <v>0</v>
      </c>
      <c r="BJ37" s="834">
        <v>0</v>
      </c>
      <c r="BK37" s="834">
        <v>0</v>
      </c>
      <c r="BL37" s="835">
        <v>0</v>
      </c>
      <c r="BM37" s="1522"/>
      <c r="BN37" s="832" t="s">
        <v>149</v>
      </c>
      <c r="BO37" s="833">
        <v>0</v>
      </c>
      <c r="BP37" s="834">
        <v>0</v>
      </c>
      <c r="BQ37" s="834">
        <v>38</v>
      </c>
      <c r="BR37" s="834">
        <v>0</v>
      </c>
      <c r="BS37" s="834">
        <v>0</v>
      </c>
      <c r="BT37" s="834">
        <v>0</v>
      </c>
      <c r="BU37" s="835">
        <v>0</v>
      </c>
      <c r="BV37" s="1522"/>
      <c r="BW37" s="832" t="s">
        <v>149</v>
      </c>
      <c r="BX37" s="833">
        <v>0</v>
      </c>
      <c r="BY37" s="834">
        <v>0</v>
      </c>
      <c r="BZ37" s="834">
        <v>0</v>
      </c>
      <c r="CA37" s="834">
        <v>0</v>
      </c>
      <c r="CB37" s="834">
        <v>0</v>
      </c>
      <c r="CC37" s="834">
        <v>0</v>
      </c>
      <c r="CD37" s="835">
        <v>0</v>
      </c>
      <c r="CE37" s="1522"/>
      <c r="CF37" s="832" t="s">
        <v>149</v>
      </c>
      <c r="CG37" s="833">
        <v>0</v>
      </c>
      <c r="CH37" s="834">
        <v>0</v>
      </c>
      <c r="CI37" s="834">
        <v>0</v>
      </c>
      <c r="CJ37" s="834">
        <v>0</v>
      </c>
      <c r="CK37" s="836">
        <v>74605</v>
      </c>
    </row>
    <row r="38" spans="2:89">
      <c r="B38" s="1522"/>
      <c r="C38" s="832" t="s">
        <v>9</v>
      </c>
      <c r="D38" s="833">
        <v>0</v>
      </c>
      <c r="E38" s="834">
        <v>0</v>
      </c>
      <c r="F38" s="834">
        <v>0</v>
      </c>
      <c r="G38" s="834">
        <v>0</v>
      </c>
      <c r="H38" s="834">
        <v>0</v>
      </c>
      <c r="I38" s="834">
        <v>0</v>
      </c>
      <c r="J38" s="835">
        <v>0</v>
      </c>
      <c r="K38" s="1522"/>
      <c r="L38" s="832" t="s">
        <v>9</v>
      </c>
      <c r="M38" s="833">
        <v>0</v>
      </c>
      <c r="N38" s="834">
        <v>0</v>
      </c>
      <c r="O38" s="834">
        <v>0</v>
      </c>
      <c r="P38" s="834">
        <v>0</v>
      </c>
      <c r="Q38" s="834">
        <v>0</v>
      </c>
      <c r="R38" s="834">
        <v>0</v>
      </c>
      <c r="S38" s="835">
        <v>0</v>
      </c>
      <c r="T38" s="1522"/>
      <c r="U38" s="832" t="s">
        <v>9</v>
      </c>
      <c r="V38" s="833">
        <v>2</v>
      </c>
      <c r="W38" s="834">
        <v>2287</v>
      </c>
      <c r="X38" s="834">
        <v>4942</v>
      </c>
      <c r="Y38" s="834">
        <v>117</v>
      </c>
      <c r="Z38" s="834">
        <v>13</v>
      </c>
      <c r="AA38" s="834">
        <v>0</v>
      </c>
      <c r="AB38" s="835">
        <v>1</v>
      </c>
      <c r="AC38" s="1522"/>
      <c r="AD38" s="832" t="s">
        <v>9</v>
      </c>
      <c r="AE38" s="833">
        <v>0</v>
      </c>
      <c r="AF38" s="834">
        <v>0</v>
      </c>
      <c r="AG38" s="834">
        <v>173</v>
      </c>
      <c r="AH38" s="834">
        <v>0</v>
      </c>
      <c r="AI38" s="834">
        <v>10846</v>
      </c>
      <c r="AJ38" s="834">
        <v>15</v>
      </c>
      <c r="AK38" s="835">
        <v>1058</v>
      </c>
      <c r="AL38" s="1522"/>
      <c r="AM38" s="832" t="s">
        <v>9</v>
      </c>
      <c r="AN38" s="833">
        <v>649</v>
      </c>
      <c r="AO38" s="834">
        <v>262135</v>
      </c>
      <c r="AP38" s="834">
        <v>577</v>
      </c>
      <c r="AQ38" s="834">
        <v>116370</v>
      </c>
      <c r="AR38" s="834">
        <v>0</v>
      </c>
      <c r="AS38" s="834">
        <v>2</v>
      </c>
      <c r="AT38" s="835">
        <v>0</v>
      </c>
      <c r="AU38" s="1522"/>
      <c r="AV38" s="832" t="s">
        <v>9</v>
      </c>
      <c r="AW38" s="833">
        <v>13</v>
      </c>
      <c r="AX38" s="834">
        <v>11</v>
      </c>
      <c r="AY38" s="834">
        <v>51</v>
      </c>
      <c r="AZ38" s="834">
        <v>0</v>
      </c>
      <c r="BA38" s="834">
        <v>587</v>
      </c>
      <c r="BB38" s="834">
        <v>16</v>
      </c>
      <c r="BC38" s="835">
        <v>0</v>
      </c>
      <c r="BD38" s="1522"/>
      <c r="BE38" s="832" t="s">
        <v>9</v>
      </c>
      <c r="BF38" s="833">
        <v>0</v>
      </c>
      <c r="BG38" s="834">
        <v>0</v>
      </c>
      <c r="BH38" s="834">
        <v>107</v>
      </c>
      <c r="BI38" s="834">
        <v>0</v>
      </c>
      <c r="BJ38" s="834">
        <v>0</v>
      </c>
      <c r="BK38" s="834">
        <v>0</v>
      </c>
      <c r="BL38" s="835">
        <v>22</v>
      </c>
      <c r="BM38" s="1522"/>
      <c r="BN38" s="832" t="s">
        <v>9</v>
      </c>
      <c r="BO38" s="833">
        <v>0</v>
      </c>
      <c r="BP38" s="834">
        <v>721</v>
      </c>
      <c r="BQ38" s="834">
        <v>1554</v>
      </c>
      <c r="BR38" s="834">
        <v>0</v>
      </c>
      <c r="BS38" s="834">
        <v>0</v>
      </c>
      <c r="BT38" s="834">
        <v>0</v>
      </c>
      <c r="BU38" s="835">
        <v>0</v>
      </c>
      <c r="BV38" s="1522"/>
      <c r="BW38" s="832" t="s">
        <v>9</v>
      </c>
      <c r="BX38" s="833">
        <v>0</v>
      </c>
      <c r="BY38" s="834">
        <v>55</v>
      </c>
      <c r="BZ38" s="834">
        <v>0</v>
      </c>
      <c r="CA38" s="834">
        <v>0</v>
      </c>
      <c r="CB38" s="834">
        <v>0</v>
      </c>
      <c r="CC38" s="834">
        <v>0</v>
      </c>
      <c r="CD38" s="835">
        <v>0</v>
      </c>
      <c r="CE38" s="1522"/>
      <c r="CF38" s="832" t="s">
        <v>9</v>
      </c>
      <c r="CG38" s="833">
        <v>0</v>
      </c>
      <c r="CH38" s="834">
        <v>0</v>
      </c>
      <c r="CI38" s="834">
        <v>0</v>
      </c>
      <c r="CJ38" s="834">
        <v>0</v>
      </c>
      <c r="CK38" s="836">
        <v>402324</v>
      </c>
    </row>
    <row r="39" spans="2:89">
      <c r="B39" s="1522"/>
      <c r="C39" s="832" t="s">
        <v>150</v>
      </c>
      <c r="D39" s="833">
        <v>0</v>
      </c>
      <c r="E39" s="834">
        <v>0</v>
      </c>
      <c r="F39" s="834">
        <v>0</v>
      </c>
      <c r="G39" s="834">
        <v>0</v>
      </c>
      <c r="H39" s="834">
        <v>0</v>
      </c>
      <c r="I39" s="834">
        <v>0</v>
      </c>
      <c r="J39" s="835">
        <v>0</v>
      </c>
      <c r="K39" s="1522"/>
      <c r="L39" s="832" t="s">
        <v>150</v>
      </c>
      <c r="M39" s="833">
        <v>0</v>
      </c>
      <c r="N39" s="834">
        <v>0</v>
      </c>
      <c r="O39" s="834">
        <v>0</v>
      </c>
      <c r="P39" s="834">
        <v>37</v>
      </c>
      <c r="Q39" s="834">
        <v>0</v>
      </c>
      <c r="R39" s="834">
        <v>0</v>
      </c>
      <c r="S39" s="835">
        <v>0</v>
      </c>
      <c r="T39" s="1522"/>
      <c r="U39" s="832" t="s">
        <v>150</v>
      </c>
      <c r="V39" s="833">
        <v>0</v>
      </c>
      <c r="W39" s="834">
        <v>4532</v>
      </c>
      <c r="X39" s="834">
        <v>5236</v>
      </c>
      <c r="Y39" s="834">
        <v>0</v>
      </c>
      <c r="Z39" s="834">
        <v>1</v>
      </c>
      <c r="AA39" s="834">
        <v>0</v>
      </c>
      <c r="AB39" s="835">
        <v>0</v>
      </c>
      <c r="AC39" s="1522"/>
      <c r="AD39" s="832" t="s">
        <v>150</v>
      </c>
      <c r="AE39" s="833">
        <v>0</v>
      </c>
      <c r="AF39" s="834">
        <v>0</v>
      </c>
      <c r="AG39" s="834">
        <v>115</v>
      </c>
      <c r="AH39" s="834">
        <v>0</v>
      </c>
      <c r="AI39" s="834">
        <v>5402</v>
      </c>
      <c r="AJ39" s="834">
        <v>0</v>
      </c>
      <c r="AK39" s="835">
        <v>2304</v>
      </c>
      <c r="AL39" s="1522"/>
      <c r="AM39" s="832" t="s">
        <v>150</v>
      </c>
      <c r="AN39" s="833">
        <v>1615</v>
      </c>
      <c r="AO39" s="834">
        <v>33363</v>
      </c>
      <c r="AP39" s="834">
        <v>0</v>
      </c>
      <c r="AQ39" s="834">
        <v>399444</v>
      </c>
      <c r="AR39" s="834">
        <v>0</v>
      </c>
      <c r="AS39" s="834">
        <v>179</v>
      </c>
      <c r="AT39" s="835">
        <v>0</v>
      </c>
      <c r="AU39" s="1522"/>
      <c r="AV39" s="832" t="s">
        <v>150</v>
      </c>
      <c r="AW39" s="833">
        <v>152</v>
      </c>
      <c r="AX39" s="834">
        <v>0</v>
      </c>
      <c r="AY39" s="834">
        <v>59</v>
      </c>
      <c r="AZ39" s="834">
        <v>0</v>
      </c>
      <c r="BA39" s="834">
        <v>574</v>
      </c>
      <c r="BB39" s="834">
        <v>0</v>
      </c>
      <c r="BC39" s="835">
        <v>0</v>
      </c>
      <c r="BD39" s="1522"/>
      <c r="BE39" s="832" t="s">
        <v>150</v>
      </c>
      <c r="BF39" s="833">
        <v>0</v>
      </c>
      <c r="BG39" s="834">
        <v>0</v>
      </c>
      <c r="BH39" s="834">
        <v>0</v>
      </c>
      <c r="BI39" s="834">
        <v>0</v>
      </c>
      <c r="BJ39" s="834">
        <v>92</v>
      </c>
      <c r="BK39" s="834">
        <v>0</v>
      </c>
      <c r="BL39" s="835">
        <v>0</v>
      </c>
      <c r="BM39" s="1522"/>
      <c r="BN39" s="832" t="s">
        <v>150</v>
      </c>
      <c r="BO39" s="833">
        <v>0</v>
      </c>
      <c r="BP39" s="834">
        <v>173</v>
      </c>
      <c r="BQ39" s="834">
        <v>256</v>
      </c>
      <c r="BR39" s="834">
        <v>0</v>
      </c>
      <c r="BS39" s="834">
        <v>0</v>
      </c>
      <c r="BT39" s="834">
        <v>0</v>
      </c>
      <c r="BU39" s="835">
        <v>0</v>
      </c>
      <c r="BV39" s="1522"/>
      <c r="BW39" s="832" t="s">
        <v>150</v>
      </c>
      <c r="BX39" s="833">
        <v>0</v>
      </c>
      <c r="BY39" s="834">
        <v>0</v>
      </c>
      <c r="BZ39" s="834">
        <v>0</v>
      </c>
      <c r="CA39" s="834">
        <v>0</v>
      </c>
      <c r="CB39" s="834">
        <v>0</v>
      </c>
      <c r="CC39" s="834">
        <v>0</v>
      </c>
      <c r="CD39" s="835">
        <v>0</v>
      </c>
      <c r="CE39" s="1522"/>
      <c r="CF39" s="832" t="s">
        <v>150</v>
      </c>
      <c r="CG39" s="833">
        <v>0</v>
      </c>
      <c r="CH39" s="834">
        <v>0</v>
      </c>
      <c r="CI39" s="834">
        <v>0</v>
      </c>
      <c r="CJ39" s="834">
        <v>0</v>
      </c>
      <c r="CK39" s="836">
        <v>453534</v>
      </c>
    </row>
    <row r="40" spans="2:89">
      <c r="B40" s="1522"/>
      <c r="C40" s="832" t="s">
        <v>151</v>
      </c>
      <c r="D40" s="833">
        <v>0</v>
      </c>
      <c r="E40" s="834">
        <v>0</v>
      </c>
      <c r="F40" s="834">
        <v>0</v>
      </c>
      <c r="G40" s="834">
        <v>0</v>
      </c>
      <c r="H40" s="834">
        <v>0</v>
      </c>
      <c r="I40" s="834">
        <v>0</v>
      </c>
      <c r="J40" s="835">
        <v>0</v>
      </c>
      <c r="K40" s="1522"/>
      <c r="L40" s="832" t="s">
        <v>151</v>
      </c>
      <c r="M40" s="833">
        <v>0</v>
      </c>
      <c r="N40" s="834">
        <v>0</v>
      </c>
      <c r="O40" s="834">
        <v>0</v>
      </c>
      <c r="P40" s="834">
        <v>0</v>
      </c>
      <c r="Q40" s="834">
        <v>0</v>
      </c>
      <c r="R40" s="834">
        <v>0</v>
      </c>
      <c r="S40" s="835">
        <v>0</v>
      </c>
      <c r="T40" s="1522"/>
      <c r="U40" s="832" t="s">
        <v>151</v>
      </c>
      <c r="V40" s="833">
        <v>0</v>
      </c>
      <c r="W40" s="834">
        <v>244</v>
      </c>
      <c r="X40" s="834">
        <v>488</v>
      </c>
      <c r="Y40" s="834">
        <v>0</v>
      </c>
      <c r="Z40" s="834">
        <v>0</v>
      </c>
      <c r="AA40" s="834">
        <v>0</v>
      </c>
      <c r="AB40" s="835">
        <v>0</v>
      </c>
      <c r="AC40" s="1522"/>
      <c r="AD40" s="832" t="s">
        <v>151</v>
      </c>
      <c r="AE40" s="833">
        <v>0</v>
      </c>
      <c r="AF40" s="834">
        <v>0</v>
      </c>
      <c r="AG40" s="834">
        <v>0</v>
      </c>
      <c r="AH40" s="834">
        <v>0</v>
      </c>
      <c r="AI40" s="834">
        <v>1713</v>
      </c>
      <c r="AJ40" s="834">
        <v>0</v>
      </c>
      <c r="AK40" s="835">
        <v>0</v>
      </c>
      <c r="AL40" s="1522"/>
      <c r="AM40" s="832" t="s">
        <v>151</v>
      </c>
      <c r="AN40" s="833">
        <v>0</v>
      </c>
      <c r="AO40" s="834">
        <v>14392</v>
      </c>
      <c r="AP40" s="834">
        <v>0</v>
      </c>
      <c r="AQ40" s="834">
        <v>7688</v>
      </c>
      <c r="AR40" s="834">
        <v>0</v>
      </c>
      <c r="AS40" s="834">
        <v>0</v>
      </c>
      <c r="AT40" s="835">
        <v>0</v>
      </c>
      <c r="AU40" s="1522"/>
      <c r="AV40" s="832" t="s">
        <v>151</v>
      </c>
      <c r="AW40" s="833">
        <v>4</v>
      </c>
      <c r="AX40" s="834">
        <v>0</v>
      </c>
      <c r="AY40" s="834">
        <v>0</v>
      </c>
      <c r="AZ40" s="834">
        <v>0</v>
      </c>
      <c r="BA40" s="834">
        <v>12</v>
      </c>
      <c r="BB40" s="834">
        <v>0</v>
      </c>
      <c r="BC40" s="835">
        <v>0</v>
      </c>
      <c r="BD40" s="1522"/>
      <c r="BE40" s="832" t="s">
        <v>151</v>
      </c>
      <c r="BF40" s="833">
        <v>0</v>
      </c>
      <c r="BG40" s="834">
        <v>0</v>
      </c>
      <c r="BH40" s="834">
        <v>0</v>
      </c>
      <c r="BI40" s="834">
        <v>0</v>
      </c>
      <c r="BJ40" s="834">
        <v>0</v>
      </c>
      <c r="BK40" s="834">
        <v>0</v>
      </c>
      <c r="BL40" s="835">
        <v>0</v>
      </c>
      <c r="BM40" s="1522"/>
      <c r="BN40" s="832" t="s">
        <v>151</v>
      </c>
      <c r="BO40" s="833">
        <v>1</v>
      </c>
      <c r="BP40" s="834">
        <v>0</v>
      </c>
      <c r="BQ40" s="834">
        <v>29</v>
      </c>
      <c r="BR40" s="834">
        <v>0</v>
      </c>
      <c r="BS40" s="834">
        <v>0</v>
      </c>
      <c r="BT40" s="834">
        <v>0</v>
      </c>
      <c r="BU40" s="835">
        <v>0</v>
      </c>
      <c r="BV40" s="1522"/>
      <c r="BW40" s="832" t="s">
        <v>151</v>
      </c>
      <c r="BX40" s="833">
        <v>0</v>
      </c>
      <c r="BY40" s="834">
        <v>0</v>
      </c>
      <c r="BZ40" s="834">
        <v>0</v>
      </c>
      <c r="CA40" s="834">
        <v>0</v>
      </c>
      <c r="CB40" s="834">
        <v>0</v>
      </c>
      <c r="CC40" s="834">
        <v>0</v>
      </c>
      <c r="CD40" s="835">
        <v>0</v>
      </c>
      <c r="CE40" s="1522"/>
      <c r="CF40" s="832" t="s">
        <v>151</v>
      </c>
      <c r="CG40" s="833">
        <v>0</v>
      </c>
      <c r="CH40" s="834">
        <v>0</v>
      </c>
      <c r="CI40" s="834">
        <v>0</v>
      </c>
      <c r="CJ40" s="834">
        <v>0</v>
      </c>
      <c r="CK40" s="836">
        <v>24571</v>
      </c>
    </row>
    <row r="41" spans="2:89">
      <c r="B41" s="1523"/>
      <c r="C41" s="837" t="s">
        <v>152</v>
      </c>
      <c r="D41" s="827">
        <v>0</v>
      </c>
      <c r="E41" s="828">
        <v>0</v>
      </c>
      <c r="F41" s="828">
        <v>0</v>
      </c>
      <c r="G41" s="828">
        <v>0</v>
      </c>
      <c r="H41" s="828">
        <v>0</v>
      </c>
      <c r="I41" s="828">
        <v>0</v>
      </c>
      <c r="J41" s="829">
        <v>0</v>
      </c>
      <c r="K41" s="1523"/>
      <c r="L41" s="837" t="s">
        <v>152</v>
      </c>
      <c r="M41" s="827">
        <v>0</v>
      </c>
      <c r="N41" s="828">
        <v>0</v>
      </c>
      <c r="O41" s="828">
        <v>0</v>
      </c>
      <c r="P41" s="828">
        <v>0</v>
      </c>
      <c r="Q41" s="828">
        <v>0</v>
      </c>
      <c r="R41" s="828">
        <v>0</v>
      </c>
      <c r="S41" s="829">
        <v>0</v>
      </c>
      <c r="T41" s="1523"/>
      <c r="U41" s="837" t="s">
        <v>152</v>
      </c>
      <c r="V41" s="827">
        <v>0</v>
      </c>
      <c r="W41" s="828">
        <v>337</v>
      </c>
      <c r="X41" s="828">
        <v>399</v>
      </c>
      <c r="Y41" s="828">
        <v>0</v>
      </c>
      <c r="Z41" s="828">
        <v>0</v>
      </c>
      <c r="AA41" s="828">
        <v>0</v>
      </c>
      <c r="AB41" s="829">
        <v>0</v>
      </c>
      <c r="AC41" s="1523"/>
      <c r="AD41" s="837" t="s">
        <v>152</v>
      </c>
      <c r="AE41" s="827">
        <v>0</v>
      </c>
      <c r="AF41" s="828">
        <v>0</v>
      </c>
      <c r="AG41" s="828">
        <v>0</v>
      </c>
      <c r="AH41" s="828">
        <v>0</v>
      </c>
      <c r="AI41" s="828">
        <v>176</v>
      </c>
      <c r="AJ41" s="828">
        <v>0</v>
      </c>
      <c r="AK41" s="829">
        <v>34</v>
      </c>
      <c r="AL41" s="1523"/>
      <c r="AM41" s="837" t="s">
        <v>152</v>
      </c>
      <c r="AN41" s="827">
        <v>0</v>
      </c>
      <c r="AO41" s="828">
        <v>20420</v>
      </c>
      <c r="AP41" s="828">
        <v>44</v>
      </c>
      <c r="AQ41" s="828">
        <v>6966</v>
      </c>
      <c r="AR41" s="828">
        <v>116</v>
      </c>
      <c r="AS41" s="828">
        <v>0</v>
      </c>
      <c r="AT41" s="829">
        <v>0</v>
      </c>
      <c r="AU41" s="1523"/>
      <c r="AV41" s="837" t="s">
        <v>152</v>
      </c>
      <c r="AW41" s="827">
        <v>0</v>
      </c>
      <c r="AX41" s="828">
        <v>0</v>
      </c>
      <c r="AY41" s="828">
        <v>0</v>
      </c>
      <c r="AZ41" s="828">
        <v>0</v>
      </c>
      <c r="BA41" s="828">
        <v>0</v>
      </c>
      <c r="BB41" s="828">
        <v>0</v>
      </c>
      <c r="BC41" s="829">
        <v>0</v>
      </c>
      <c r="BD41" s="1523"/>
      <c r="BE41" s="837" t="s">
        <v>152</v>
      </c>
      <c r="BF41" s="827">
        <v>0</v>
      </c>
      <c r="BG41" s="828">
        <v>0</v>
      </c>
      <c r="BH41" s="828">
        <v>0</v>
      </c>
      <c r="BI41" s="828">
        <v>0</v>
      </c>
      <c r="BJ41" s="828">
        <v>0</v>
      </c>
      <c r="BK41" s="828">
        <v>0</v>
      </c>
      <c r="BL41" s="829">
        <v>0</v>
      </c>
      <c r="BM41" s="1523"/>
      <c r="BN41" s="837" t="s">
        <v>152</v>
      </c>
      <c r="BO41" s="827">
        <v>0</v>
      </c>
      <c r="BP41" s="828">
        <v>9</v>
      </c>
      <c r="BQ41" s="828">
        <v>0</v>
      </c>
      <c r="BR41" s="828">
        <v>0</v>
      </c>
      <c r="BS41" s="828">
        <v>0</v>
      </c>
      <c r="BT41" s="828">
        <v>0</v>
      </c>
      <c r="BU41" s="829">
        <v>0</v>
      </c>
      <c r="BV41" s="1523"/>
      <c r="BW41" s="837" t="s">
        <v>152</v>
      </c>
      <c r="BX41" s="827">
        <v>0</v>
      </c>
      <c r="BY41" s="828">
        <v>0</v>
      </c>
      <c r="BZ41" s="828">
        <v>0</v>
      </c>
      <c r="CA41" s="828">
        <v>0</v>
      </c>
      <c r="CB41" s="828">
        <v>0</v>
      </c>
      <c r="CC41" s="828">
        <v>0</v>
      </c>
      <c r="CD41" s="829">
        <v>0</v>
      </c>
      <c r="CE41" s="1523"/>
      <c r="CF41" s="837" t="s">
        <v>152</v>
      </c>
      <c r="CG41" s="827">
        <v>0</v>
      </c>
      <c r="CH41" s="828">
        <v>0</v>
      </c>
      <c r="CI41" s="828">
        <v>0</v>
      </c>
      <c r="CJ41" s="828">
        <v>0</v>
      </c>
      <c r="CK41" s="830">
        <v>28501</v>
      </c>
    </row>
    <row r="42" spans="2:89" ht="13.5" customHeight="1">
      <c r="B42" s="1521" t="s">
        <v>153</v>
      </c>
      <c r="C42" s="837" t="s">
        <v>124</v>
      </c>
      <c r="D42" s="827">
        <v>0</v>
      </c>
      <c r="E42" s="828">
        <v>0</v>
      </c>
      <c r="F42" s="828">
        <v>0</v>
      </c>
      <c r="G42" s="828">
        <v>0</v>
      </c>
      <c r="H42" s="828">
        <v>0</v>
      </c>
      <c r="I42" s="828">
        <v>0</v>
      </c>
      <c r="J42" s="829">
        <v>0</v>
      </c>
      <c r="K42" s="1521" t="s">
        <v>153</v>
      </c>
      <c r="L42" s="837" t="s">
        <v>124</v>
      </c>
      <c r="M42" s="827">
        <v>0</v>
      </c>
      <c r="N42" s="828">
        <v>0</v>
      </c>
      <c r="O42" s="828">
        <v>0</v>
      </c>
      <c r="P42" s="828">
        <v>0</v>
      </c>
      <c r="Q42" s="828">
        <v>0</v>
      </c>
      <c r="R42" s="828">
        <v>0</v>
      </c>
      <c r="S42" s="829">
        <v>0</v>
      </c>
      <c r="T42" s="1521" t="s">
        <v>153</v>
      </c>
      <c r="U42" s="837" t="s">
        <v>124</v>
      </c>
      <c r="V42" s="827">
        <v>0</v>
      </c>
      <c r="W42" s="828">
        <v>2883</v>
      </c>
      <c r="X42" s="828">
        <v>6356</v>
      </c>
      <c r="Y42" s="828">
        <v>0</v>
      </c>
      <c r="Z42" s="828">
        <v>0</v>
      </c>
      <c r="AA42" s="828">
        <v>0</v>
      </c>
      <c r="AB42" s="829">
        <v>0</v>
      </c>
      <c r="AC42" s="1521" t="s">
        <v>153</v>
      </c>
      <c r="AD42" s="837" t="s">
        <v>124</v>
      </c>
      <c r="AE42" s="827">
        <v>0</v>
      </c>
      <c r="AF42" s="828">
        <v>0</v>
      </c>
      <c r="AG42" s="828">
        <v>0</v>
      </c>
      <c r="AH42" s="828">
        <v>0</v>
      </c>
      <c r="AI42" s="828">
        <v>4956</v>
      </c>
      <c r="AJ42" s="828">
        <v>0</v>
      </c>
      <c r="AK42" s="829">
        <v>469</v>
      </c>
      <c r="AL42" s="1521" t="s">
        <v>153</v>
      </c>
      <c r="AM42" s="837" t="s">
        <v>124</v>
      </c>
      <c r="AN42" s="827">
        <v>0</v>
      </c>
      <c r="AO42" s="828">
        <v>20026</v>
      </c>
      <c r="AP42" s="828">
        <v>0</v>
      </c>
      <c r="AQ42" s="828">
        <v>249290</v>
      </c>
      <c r="AR42" s="828">
        <v>0</v>
      </c>
      <c r="AS42" s="828">
        <v>17913</v>
      </c>
      <c r="AT42" s="829">
        <v>3408</v>
      </c>
      <c r="AU42" s="1521" t="s">
        <v>153</v>
      </c>
      <c r="AV42" s="837" t="s">
        <v>124</v>
      </c>
      <c r="AW42" s="827">
        <v>58464</v>
      </c>
      <c r="AX42" s="828">
        <v>13097</v>
      </c>
      <c r="AY42" s="828">
        <v>103846</v>
      </c>
      <c r="AZ42" s="828">
        <v>2736</v>
      </c>
      <c r="BA42" s="828">
        <v>5223</v>
      </c>
      <c r="BB42" s="828">
        <v>65408</v>
      </c>
      <c r="BC42" s="829">
        <v>23839</v>
      </c>
      <c r="BD42" s="1521" t="s">
        <v>153</v>
      </c>
      <c r="BE42" s="837" t="s">
        <v>124</v>
      </c>
      <c r="BF42" s="827">
        <v>1516</v>
      </c>
      <c r="BG42" s="828">
        <v>2187</v>
      </c>
      <c r="BH42" s="828">
        <v>0</v>
      </c>
      <c r="BI42" s="828">
        <v>0</v>
      </c>
      <c r="BJ42" s="828">
        <v>99</v>
      </c>
      <c r="BK42" s="828">
        <v>0</v>
      </c>
      <c r="BL42" s="829">
        <v>0</v>
      </c>
      <c r="BM42" s="1521" t="s">
        <v>153</v>
      </c>
      <c r="BN42" s="837" t="s">
        <v>124</v>
      </c>
      <c r="BO42" s="827">
        <v>0</v>
      </c>
      <c r="BP42" s="828">
        <v>76044</v>
      </c>
      <c r="BQ42" s="828">
        <v>28106</v>
      </c>
      <c r="BR42" s="828">
        <v>0</v>
      </c>
      <c r="BS42" s="828">
        <v>0</v>
      </c>
      <c r="BT42" s="828">
        <v>0</v>
      </c>
      <c r="BU42" s="829">
        <v>0</v>
      </c>
      <c r="BV42" s="1521" t="s">
        <v>153</v>
      </c>
      <c r="BW42" s="837" t="s">
        <v>124</v>
      </c>
      <c r="BX42" s="827">
        <v>0</v>
      </c>
      <c r="BY42" s="828">
        <v>0</v>
      </c>
      <c r="BZ42" s="828">
        <v>0</v>
      </c>
      <c r="CA42" s="828">
        <v>0</v>
      </c>
      <c r="CB42" s="828">
        <v>0</v>
      </c>
      <c r="CC42" s="828">
        <v>0</v>
      </c>
      <c r="CD42" s="829">
        <v>0</v>
      </c>
      <c r="CE42" s="1521" t="s">
        <v>153</v>
      </c>
      <c r="CF42" s="837" t="s">
        <v>124</v>
      </c>
      <c r="CG42" s="827">
        <v>0</v>
      </c>
      <c r="CH42" s="828">
        <v>0</v>
      </c>
      <c r="CI42" s="828">
        <v>0</v>
      </c>
      <c r="CJ42" s="828">
        <v>0</v>
      </c>
      <c r="CK42" s="830">
        <v>685866</v>
      </c>
    </row>
    <row r="43" spans="2:89">
      <c r="B43" s="1522"/>
      <c r="C43" s="832" t="s">
        <v>154</v>
      </c>
      <c r="D43" s="833">
        <v>0</v>
      </c>
      <c r="E43" s="834">
        <v>0</v>
      </c>
      <c r="F43" s="834">
        <v>0</v>
      </c>
      <c r="G43" s="834">
        <v>0</v>
      </c>
      <c r="H43" s="834">
        <v>0</v>
      </c>
      <c r="I43" s="834">
        <v>0</v>
      </c>
      <c r="J43" s="835">
        <v>0</v>
      </c>
      <c r="K43" s="1522"/>
      <c r="L43" s="832" t="s">
        <v>154</v>
      </c>
      <c r="M43" s="833">
        <v>0</v>
      </c>
      <c r="N43" s="834">
        <v>0</v>
      </c>
      <c r="O43" s="834">
        <v>0</v>
      </c>
      <c r="P43" s="834">
        <v>0</v>
      </c>
      <c r="Q43" s="834">
        <v>0</v>
      </c>
      <c r="R43" s="834">
        <v>0</v>
      </c>
      <c r="S43" s="835">
        <v>0</v>
      </c>
      <c r="T43" s="1522"/>
      <c r="U43" s="832" t="s">
        <v>154</v>
      </c>
      <c r="V43" s="833">
        <v>0</v>
      </c>
      <c r="W43" s="834">
        <v>1</v>
      </c>
      <c r="X43" s="834">
        <v>194</v>
      </c>
      <c r="Y43" s="834">
        <v>0</v>
      </c>
      <c r="Z43" s="834">
        <v>0</v>
      </c>
      <c r="AA43" s="834">
        <v>0</v>
      </c>
      <c r="AB43" s="835">
        <v>0</v>
      </c>
      <c r="AC43" s="1522"/>
      <c r="AD43" s="832" t="s">
        <v>154</v>
      </c>
      <c r="AE43" s="833">
        <v>0</v>
      </c>
      <c r="AF43" s="834">
        <v>0</v>
      </c>
      <c r="AG43" s="834">
        <v>0</v>
      </c>
      <c r="AH43" s="834">
        <v>0</v>
      </c>
      <c r="AI43" s="834">
        <v>86</v>
      </c>
      <c r="AJ43" s="834">
        <v>0</v>
      </c>
      <c r="AK43" s="835">
        <v>0</v>
      </c>
      <c r="AL43" s="1522"/>
      <c r="AM43" s="832" t="s">
        <v>154</v>
      </c>
      <c r="AN43" s="833">
        <v>0</v>
      </c>
      <c r="AO43" s="834">
        <v>2580</v>
      </c>
      <c r="AP43" s="834">
        <v>0</v>
      </c>
      <c r="AQ43" s="834">
        <v>3519</v>
      </c>
      <c r="AR43" s="834">
        <v>0</v>
      </c>
      <c r="AS43" s="834">
        <v>15174</v>
      </c>
      <c r="AT43" s="835">
        <v>47</v>
      </c>
      <c r="AU43" s="1522"/>
      <c r="AV43" s="832" t="s">
        <v>154</v>
      </c>
      <c r="AW43" s="833">
        <v>0</v>
      </c>
      <c r="AX43" s="834">
        <v>0</v>
      </c>
      <c r="AY43" s="834">
        <v>0</v>
      </c>
      <c r="AZ43" s="834">
        <v>0</v>
      </c>
      <c r="BA43" s="834">
        <v>8</v>
      </c>
      <c r="BB43" s="834">
        <v>0</v>
      </c>
      <c r="BC43" s="835">
        <v>0</v>
      </c>
      <c r="BD43" s="1522"/>
      <c r="BE43" s="832" t="s">
        <v>154</v>
      </c>
      <c r="BF43" s="833">
        <v>0</v>
      </c>
      <c r="BG43" s="834">
        <v>0</v>
      </c>
      <c r="BH43" s="834">
        <v>0</v>
      </c>
      <c r="BI43" s="834">
        <v>0</v>
      </c>
      <c r="BJ43" s="834">
        <v>0</v>
      </c>
      <c r="BK43" s="834">
        <v>0</v>
      </c>
      <c r="BL43" s="835">
        <v>0</v>
      </c>
      <c r="BM43" s="1522"/>
      <c r="BN43" s="832" t="s">
        <v>154</v>
      </c>
      <c r="BO43" s="833">
        <v>0</v>
      </c>
      <c r="BP43" s="834">
        <v>5</v>
      </c>
      <c r="BQ43" s="834">
        <v>0</v>
      </c>
      <c r="BR43" s="834">
        <v>0</v>
      </c>
      <c r="BS43" s="834">
        <v>0</v>
      </c>
      <c r="BT43" s="834">
        <v>0</v>
      </c>
      <c r="BU43" s="835">
        <v>0</v>
      </c>
      <c r="BV43" s="1522"/>
      <c r="BW43" s="832" t="s">
        <v>154</v>
      </c>
      <c r="BX43" s="833">
        <v>0</v>
      </c>
      <c r="BY43" s="834">
        <v>0</v>
      </c>
      <c r="BZ43" s="834">
        <v>0</v>
      </c>
      <c r="CA43" s="834">
        <v>0</v>
      </c>
      <c r="CB43" s="834">
        <v>0</v>
      </c>
      <c r="CC43" s="834">
        <v>0</v>
      </c>
      <c r="CD43" s="835">
        <v>0</v>
      </c>
      <c r="CE43" s="1522"/>
      <c r="CF43" s="832" t="s">
        <v>154</v>
      </c>
      <c r="CG43" s="833">
        <v>0</v>
      </c>
      <c r="CH43" s="834">
        <v>0</v>
      </c>
      <c r="CI43" s="834">
        <v>0</v>
      </c>
      <c r="CJ43" s="834">
        <v>0</v>
      </c>
      <c r="CK43" s="836">
        <v>21614</v>
      </c>
    </row>
    <row r="44" spans="2:89">
      <c r="B44" s="1522"/>
      <c r="C44" s="832" t="s">
        <v>155</v>
      </c>
      <c r="D44" s="833">
        <v>0</v>
      </c>
      <c r="E44" s="834">
        <v>0</v>
      </c>
      <c r="F44" s="834">
        <v>0</v>
      </c>
      <c r="G44" s="834">
        <v>0</v>
      </c>
      <c r="H44" s="834">
        <v>0</v>
      </c>
      <c r="I44" s="834">
        <v>0</v>
      </c>
      <c r="J44" s="835">
        <v>0</v>
      </c>
      <c r="K44" s="1522"/>
      <c r="L44" s="832" t="s">
        <v>155</v>
      </c>
      <c r="M44" s="833">
        <v>0</v>
      </c>
      <c r="N44" s="834">
        <v>0</v>
      </c>
      <c r="O44" s="834">
        <v>0</v>
      </c>
      <c r="P44" s="834">
        <v>0</v>
      </c>
      <c r="Q44" s="834">
        <v>0</v>
      </c>
      <c r="R44" s="834">
        <v>0</v>
      </c>
      <c r="S44" s="835">
        <v>0</v>
      </c>
      <c r="T44" s="1522"/>
      <c r="U44" s="832" t="s">
        <v>155</v>
      </c>
      <c r="V44" s="833">
        <v>0</v>
      </c>
      <c r="W44" s="834">
        <v>4</v>
      </c>
      <c r="X44" s="834">
        <v>118</v>
      </c>
      <c r="Y44" s="834">
        <v>0</v>
      </c>
      <c r="Z44" s="834">
        <v>0</v>
      </c>
      <c r="AA44" s="834">
        <v>0</v>
      </c>
      <c r="AB44" s="835">
        <v>0</v>
      </c>
      <c r="AC44" s="1522"/>
      <c r="AD44" s="832" t="s">
        <v>155</v>
      </c>
      <c r="AE44" s="833">
        <v>0</v>
      </c>
      <c r="AF44" s="834">
        <v>0</v>
      </c>
      <c r="AG44" s="834">
        <v>0</v>
      </c>
      <c r="AH44" s="834">
        <v>0</v>
      </c>
      <c r="AI44" s="834">
        <v>83</v>
      </c>
      <c r="AJ44" s="834">
        <v>0</v>
      </c>
      <c r="AK44" s="835">
        <v>469</v>
      </c>
      <c r="AL44" s="1522"/>
      <c r="AM44" s="832" t="s">
        <v>155</v>
      </c>
      <c r="AN44" s="833">
        <v>0</v>
      </c>
      <c r="AO44" s="834">
        <v>279</v>
      </c>
      <c r="AP44" s="834">
        <v>0</v>
      </c>
      <c r="AQ44" s="834">
        <v>10363</v>
      </c>
      <c r="AR44" s="834">
        <v>0</v>
      </c>
      <c r="AS44" s="834">
        <v>2483</v>
      </c>
      <c r="AT44" s="835">
        <v>2850</v>
      </c>
      <c r="AU44" s="1522"/>
      <c r="AV44" s="832" t="s">
        <v>155</v>
      </c>
      <c r="AW44" s="833">
        <v>630</v>
      </c>
      <c r="AX44" s="834">
        <v>0</v>
      </c>
      <c r="AY44" s="834">
        <v>760</v>
      </c>
      <c r="AZ44" s="834">
        <v>0</v>
      </c>
      <c r="BA44" s="834">
        <v>125</v>
      </c>
      <c r="BB44" s="834">
        <v>0</v>
      </c>
      <c r="BC44" s="835">
        <v>0</v>
      </c>
      <c r="BD44" s="1522"/>
      <c r="BE44" s="832" t="s">
        <v>155</v>
      </c>
      <c r="BF44" s="833">
        <v>0</v>
      </c>
      <c r="BG44" s="834">
        <v>0</v>
      </c>
      <c r="BH44" s="834">
        <v>0</v>
      </c>
      <c r="BI44" s="834">
        <v>0</v>
      </c>
      <c r="BJ44" s="834">
        <v>0</v>
      </c>
      <c r="BK44" s="834">
        <v>0</v>
      </c>
      <c r="BL44" s="835">
        <v>0</v>
      </c>
      <c r="BM44" s="1522"/>
      <c r="BN44" s="832" t="s">
        <v>155</v>
      </c>
      <c r="BO44" s="833">
        <v>0</v>
      </c>
      <c r="BP44" s="834">
        <v>583</v>
      </c>
      <c r="BQ44" s="834">
        <v>90</v>
      </c>
      <c r="BR44" s="834">
        <v>0</v>
      </c>
      <c r="BS44" s="834">
        <v>0</v>
      </c>
      <c r="BT44" s="834">
        <v>0</v>
      </c>
      <c r="BU44" s="835">
        <v>0</v>
      </c>
      <c r="BV44" s="1522"/>
      <c r="BW44" s="832" t="s">
        <v>155</v>
      </c>
      <c r="BX44" s="833">
        <v>0</v>
      </c>
      <c r="BY44" s="834">
        <v>0</v>
      </c>
      <c r="BZ44" s="834">
        <v>0</v>
      </c>
      <c r="CA44" s="834">
        <v>0</v>
      </c>
      <c r="CB44" s="834">
        <v>0</v>
      </c>
      <c r="CC44" s="834">
        <v>0</v>
      </c>
      <c r="CD44" s="835">
        <v>0</v>
      </c>
      <c r="CE44" s="1522"/>
      <c r="CF44" s="832" t="s">
        <v>155</v>
      </c>
      <c r="CG44" s="833">
        <v>0</v>
      </c>
      <c r="CH44" s="834">
        <v>0</v>
      </c>
      <c r="CI44" s="834">
        <v>0</v>
      </c>
      <c r="CJ44" s="834">
        <v>0</v>
      </c>
      <c r="CK44" s="836">
        <v>18837</v>
      </c>
    </row>
    <row r="45" spans="2:89">
      <c r="B45" s="1522"/>
      <c r="C45" s="832" t="s">
        <v>156</v>
      </c>
      <c r="D45" s="833">
        <v>0</v>
      </c>
      <c r="E45" s="834">
        <v>0</v>
      </c>
      <c r="F45" s="834">
        <v>0</v>
      </c>
      <c r="G45" s="834">
        <v>0</v>
      </c>
      <c r="H45" s="834">
        <v>0</v>
      </c>
      <c r="I45" s="834">
        <v>0</v>
      </c>
      <c r="J45" s="835">
        <v>0</v>
      </c>
      <c r="K45" s="1522"/>
      <c r="L45" s="832" t="s">
        <v>156</v>
      </c>
      <c r="M45" s="833">
        <v>0</v>
      </c>
      <c r="N45" s="834">
        <v>0</v>
      </c>
      <c r="O45" s="834">
        <v>0</v>
      </c>
      <c r="P45" s="834">
        <v>0</v>
      </c>
      <c r="Q45" s="834">
        <v>0</v>
      </c>
      <c r="R45" s="834">
        <v>0</v>
      </c>
      <c r="S45" s="835">
        <v>0</v>
      </c>
      <c r="T45" s="1522"/>
      <c r="U45" s="832" t="s">
        <v>156</v>
      </c>
      <c r="V45" s="833">
        <v>0</v>
      </c>
      <c r="W45" s="834">
        <v>1136</v>
      </c>
      <c r="X45" s="834">
        <v>1210</v>
      </c>
      <c r="Y45" s="834">
        <v>0</v>
      </c>
      <c r="Z45" s="834">
        <v>0</v>
      </c>
      <c r="AA45" s="834">
        <v>0</v>
      </c>
      <c r="AB45" s="835">
        <v>0</v>
      </c>
      <c r="AC45" s="1522"/>
      <c r="AD45" s="832" t="s">
        <v>156</v>
      </c>
      <c r="AE45" s="833">
        <v>0</v>
      </c>
      <c r="AF45" s="834">
        <v>0</v>
      </c>
      <c r="AG45" s="834">
        <v>0</v>
      </c>
      <c r="AH45" s="834">
        <v>0</v>
      </c>
      <c r="AI45" s="834">
        <v>902</v>
      </c>
      <c r="AJ45" s="834">
        <v>0</v>
      </c>
      <c r="AK45" s="835">
        <v>0</v>
      </c>
      <c r="AL45" s="1522"/>
      <c r="AM45" s="832" t="s">
        <v>156</v>
      </c>
      <c r="AN45" s="833">
        <v>0</v>
      </c>
      <c r="AO45" s="834">
        <v>3995</v>
      </c>
      <c r="AP45" s="834">
        <v>0</v>
      </c>
      <c r="AQ45" s="834">
        <v>59691</v>
      </c>
      <c r="AR45" s="834">
        <v>0</v>
      </c>
      <c r="AS45" s="834">
        <v>253</v>
      </c>
      <c r="AT45" s="835">
        <v>374</v>
      </c>
      <c r="AU45" s="1522"/>
      <c r="AV45" s="832" t="s">
        <v>156</v>
      </c>
      <c r="AW45" s="833">
        <v>56422</v>
      </c>
      <c r="AX45" s="834">
        <v>1424</v>
      </c>
      <c r="AY45" s="834">
        <v>160</v>
      </c>
      <c r="AZ45" s="834">
        <v>0</v>
      </c>
      <c r="BA45" s="834">
        <v>1707</v>
      </c>
      <c r="BB45" s="834">
        <v>0</v>
      </c>
      <c r="BC45" s="835">
        <v>0</v>
      </c>
      <c r="BD45" s="1522"/>
      <c r="BE45" s="832" t="s">
        <v>156</v>
      </c>
      <c r="BF45" s="833">
        <v>0</v>
      </c>
      <c r="BG45" s="834">
        <v>0</v>
      </c>
      <c r="BH45" s="834">
        <v>0</v>
      </c>
      <c r="BI45" s="834">
        <v>0</v>
      </c>
      <c r="BJ45" s="834">
        <v>0</v>
      </c>
      <c r="BK45" s="834">
        <v>0</v>
      </c>
      <c r="BL45" s="835">
        <v>0</v>
      </c>
      <c r="BM45" s="1522"/>
      <c r="BN45" s="832" t="s">
        <v>156</v>
      </c>
      <c r="BO45" s="833">
        <v>0</v>
      </c>
      <c r="BP45" s="834">
        <v>3054</v>
      </c>
      <c r="BQ45" s="834">
        <v>642</v>
      </c>
      <c r="BR45" s="834">
        <v>0</v>
      </c>
      <c r="BS45" s="834">
        <v>0</v>
      </c>
      <c r="BT45" s="834">
        <v>0</v>
      </c>
      <c r="BU45" s="835">
        <v>0</v>
      </c>
      <c r="BV45" s="1522"/>
      <c r="BW45" s="832" t="s">
        <v>156</v>
      </c>
      <c r="BX45" s="833">
        <v>0</v>
      </c>
      <c r="BY45" s="834">
        <v>0</v>
      </c>
      <c r="BZ45" s="834">
        <v>0</v>
      </c>
      <c r="CA45" s="834">
        <v>0</v>
      </c>
      <c r="CB45" s="834">
        <v>0</v>
      </c>
      <c r="CC45" s="834">
        <v>0</v>
      </c>
      <c r="CD45" s="835">
        <v>0</v>
      </c>
      <c r="CE45" s="1522"/>
      <c r="CF45" s="832" t="s">
        <v>156</v>
      </c>
      <c r="CG45" s="833">
        <v>0</v>
      </c>
      <c r="CH45" s="834">
        <v>0</v>
      </c>
      <c r="CI45" s="834">
        <v>0</v>
      </c>
      <c r="CJ45" s="834">
        <v>0</v>
      </c>
      <c r="CK45" s="836">
        <v>130970</v>
      </c>
    </row>
    <row r="46" spans="2:89">
      <c r="B46" s="1522"/>
      <c r="C46" s="832" t="s">
        <v>25</v>
      </c>
      <c r="D46" s="833">
        <v>0</v>
      </c>
      <c r="E46" s="834">
        <v>0</v>
      </c>
      <c r="F46" s="834">
        <v>0</v>
      </c>
      <c r="G46" s="834">
        <v>0</v>
      </c>
      <c r="H46" s="834">
        <v>0</v>
      </c>
      <c r="I46" s="834">
        <v>0</v>
      </c>
      <c r="J46" s="835">
        <v>0</v>
      </c>
      <c r="K46" s="1522"/>
      <c r="L46" s="832" t="s">
        <v>25</v>
      </c>
      <c r="M46" s="833">
        <v>0</v>
      </c>
      <c r="N46" s="834">
        <v>0</v>
      </c>
      <c r="O46" s="834">
        <v>0</v>
      </c>
      <c r="P46" s="834">
        <v>0</v>
      </c>
      <c r="Q46" s="834">
        <v>0</v>
      </c>
      <c r="R46" s="834">
        <v>0</v>
      </c>
      <c r="S46" s="835">
        <v>0</v>
      </c>
      <c r="T46" s="1522"/>
      <c r="U46" s="832" t="s">
        <v>25</v>
      </c>
      <c r="V46" s="833">
        <v>0</v>
      </c>
      <c r="W46" s="834">
        <v>1157</v>
      </c>
      <c r="X46" s="834">
        <v>4162</v>
      </c>
      <c r="Y46" s="834">
        <v>0</v>
      </c>
      <c r="Z46" s="834">
        <v>0</v>
      </c>
      <c r="AA46" s="834">
        <v>0</v>
      </c>
      <c r="AB46" s="835">
        <v>0</v>
      </c>
      <c r="AC46" s="1522"/>
      <c r="AD46" s="832" t="s">
        <v>25</v>
      </c>
      <c r="AE46" s="833">
        <v>0</v>
      </c>
      <c r="AF46" s="834">
        <v>0</v>
      </c>
      <c r="AG46" s="834">
        <v>0</v>
      </c>
      <c r="AH46" s="834">
        <v>0</v>
      </c>
      <c r="AI46" s="834">
        <v>2989</v>
      </c>
      <c r="AJ46" s="834">
        <v>0</v>
      </c>
      <c r="AK46" s="835">
        <v>0</v>
      </c>
      <c r="AL46" s="1522"/>
      <c r="AM46" s="832" t="s">
        <v>25</v>
      </c>
      <c r="AN46" s="833">
        <v>0</v>
      </c>
      <c r="AO46" s="834">
        <v>12167</v>
      </c>
      <c r="AP46" s="834">
        <v>0</v>
      </c>
      <c r="AQ46" s="834">
        <v>136916</v>
      </c>
      <c r="AR46" s="834">
        <v>0</v>
      </c>
      <c r="AS46" s="834">
        <v>3</v>
      </c>
      <c r="AT46" s="835">
        <v>41</v>
      </c>
      <c r="AU46" s="1522"/>
      <c r="AV46" s="832" t="s">
        <v>25</v>
      </c>
      <c r="AW46" s="833">
        <v>1384</v>
      </c>
      <c r="AX46" s="834">
        <v>11631</v>
      </c>
      <c r="AY46" s="834">
        <v>102312</v>
      </c>
      <c r="AZ46" s="834">
        <v>2668</v>
      </c>
      <c r="BA46" s="834">
        <v>1437</v>
      </c>
      <c r="BB46" s="834">
        <v>341</v>
      </c>
      <c r="BC46" s="835">
        <v>11146</v>
      </c>
      <c r="BD46" s="1522"/>
      <c r="BE46" s="832" t="s">
        <v>25</v>
      </c>
      <c r="BF46" s="833">
        <v>0</v>
      </c>
      <c r="BG46" s="834">
        <v>0</v>
      </c>
      <c r="BH46" s="834">
        <v>0</v>
      </c>
      <c r="BI46" s="834">
        <v>0</v>
      </c>
      <c r="BJ46" s="834">
        <v>99</v>
      </c>
      <c r="BK46" s="834">
        <v>0</v>
      </c>
      <c r="BL46" s="835">
        <v>0</v>
      </c>
      <c r="BM46" s="1522"/>
      <c r="BN46" s="832" t="s">
        <v>25</v>
      </c>
      <c r="BO46" s="833">
        <v>0</v>
      </c>
      <c r="BP46" s="834">
        <v>5624</v>
      </c>
      <c r="BQ46" s="834">
        <v>3239</v>
      </c>
      <c r="BR46" s="834">
        <v>0</v>
      </c>
      <c r="BS46" s="834">
        <v>0</v>
      </c>
      <c r="BT46" s="834">
        <v>0</v>
      </c>
      <c r="BU46" s="835">
        <v>0</v>
      </c>
      <c r="BV46" s="1522"/>
      <c r="BW46" s="832" t="s">
        <v>25</v>
      </c>
      <c r="BX46" s="833">
        <v>0</v>
      </c>
      <c r="BY46" s="834">
        <v>0</v>
      </c>
      <c r="BZ46" s="834">
        <v>0</v>
      </c>
      <c r="CA46" s="834">
        <v>0</v>
      </c>
      <c r="CB46" s="834">
        <v>0</v>
      </c>
      <c r="CC46" s="834">
        <v>0</v>
      </c>
      <c r="CD46" s="835">
        <v>0</v>
      </c>
      <c r="CE46" s="1522"/>
      <c r="CF46" s="832" t="s">
        <v>25</v>
      </c>
      <c r="CG46" s="833">
        <v>0</v>
      </c>
      <c r="CH46" s="834">
        <v>0</v>
      </c>
      <c r="CI46" s="834">
        <v>0</v>
      </c>
      <c r="CJ46" s="834">
        <v>0</v>
      </c>
      <c r="CK46" s="836">
        <v>297316</v>
      </c>
    </row>
    <row r="47" spans="2:89">
      <c r="B47" s="1523"/>
      <c r="C47" s="837" t="s">
        <v>157</v>
      </c>
      <c r="D47" s="827">
        <v>0</v>
      </c>
      <c r="E47" s="828">
        <v>0</v>
      </c>
      <c r="F47" s="828">
        <v>0</v>
      </c>
      <c r="G47" s="828">
        <v>0</v>
      </c>
      <c r="H47" s="828">
        <v>0</v>
      </c>
      <c r="I47" s="828">
        <v>0</v>
      </c>
      <c r="J47" s="829">
        <v>0</v>
      </c>
      <c r="K47" s="1523"/>
      <c r="L47" s="837" t="s">
        <v>157</v>
      </c>
      <c r="M47" s="827">
        <v>0</v>
      </c>
      <c r="N47" s="828">
        <v>0</v>
      </c>
      <c r="O47" s="828">
        <v>0</v>
      </c>
      <c r="P47" s="828">
        <v>0</v>
      </c>
      <c r="Q47" s="828">
        <v>0</v>
      </c>
      <c r="R47" s="828">
        <v>0</v>
      </c>
      <c r="S47" s="829">
        <v>0</v>
      </c>
      <c r="T47" s="1523"/>
      <c r="U47" s="837" t="s">
        <v>157</v>
      </c>
      <c r="V47" s="827">
        <v>0</v>
      </c>
      <c r="W47" s="828">
        <v>585</v>
      </c>
      <c r="X47" s="828">
        <v>672</v>
      </c>
      <c r="Y47" s="828">
        <v>0</v>
      </c>
      <c r="Z47" s="828">
        <v>0</v>
      </c>
      <c r="AA47" s="828">
        <v>0</v>
      </c>
      <c r="AB47" s="829">
        <v>0</v>
      </c>
      <c r="AC47" s="1523"/>
      <c r="AD47" s="837" t="s">
        <v>157</v>
      </c>
      <c r="AE47" s="827">
        <v>0</v>
      </c>
      <c r="AF47" s="828">
        <v>0</v>
      </c>
      <c r="AG47" s="828">
        <v>0</v>
      </c>
      <c r="AH47" s="828">
        <v>0</v>
      </c>
      <c r="AI47" s="828">
        <v>896</v>
      </c>
      <c r="AJ47" s="828">
        <v>0</v>
      </c>
      <c r="AK47" s="829">
        <v>0</v>
      </c>
      <c r="AL47" s="1523"/>
      <c r="AM47" s="837" t="s">
        <v>157</v>
      </c>
      <c r="AN47" s="827">
        <v>0</v>
      </c>
      <c r="AO47" s="828">
        <v>1005</v>
      </c>
      <c r="AP47" s="828">
        <v>0</v>
      </c>
      <c r="AQ47" s="828">
        <v>38801</v>
      </c>
      <c r="AR47" s="828">
        <v>0</v>
      </c>
      <c r="AS47" s="828">
        <v>0</v>
      </c>
      <c r="AT47" s="829">
        <v>96</v>
      </c>
      <c r="AU47" s="1523"/>
      <c r="AV47" s="837" t="s">
        <v>157</v>
      </c>
      <c r="AW47" s="827">
        <v>28</v>
      </c>
      <c r="AX47" s="828">
        <v>42</v>
      </c>
      <c r="AY47" s="828">
        <v>614</v>
      </c>
      <c r="AZ47" s="828">
        <v>68</v>
      </c>
      <c r="BA47" s="828">
        <v>1946</v>
      </c>
      <c r="BB47" s="828">
        <v>65067</v>
      </c>
      <c r="BC47" s="829">
        <v>12693</v>
      </c>
      <c r="BD47" s="1523"/>
      <c r="BE47" s="837" t="s">
        <v>157</v>
      </c>
      <c r="BF47" s="827">
        <v>1516</v>
      </c>
      <c r="BG47" s="828">
        <v>2187</v>
      </c>
      <c r="BH47" s="828">
        <v>0</v>
      </c>
      <c r="BI47" s="828">
        <v>0</v>
      </c>
      <c r="BJ47" s="828">
        <v>0</v>
      </c>
      <c r="BK47" s="828">
        <v>0</v>
      </c>
      <c r="BL47" s="829">
        <v>0</v>
      </c>
      <c r="BM47" s="1523"/>
      <c r="BN47" s="837" t="s">
        <v>157</v>
      </c>
      <c r="BO47" s="827">
        <v>0</v>
      </c>
      <c r="BP47" s="828">
        <v>66778</v>
      </c>
      <c r="BQ47" s="828">
        <v>24135</v>
      </c>
      <c r="BR47" s="828">
        <v>0</v>
      </c>
      <c r="BS47" s="828">
        <v>0</v>
      </c>
      <c r="BT47" s="828">
        <v>0</v>
      </c>
      <c r="BU47" s="829">
        <v>0</v>
      </c>
      <c r="BV47" s="1523"/>
      <c r="BW47" s="837" t="s">
        <v>157</v>
      </c>
      <c r="BX47" s="827">
        <v>0</v>
      </c>
      <c r="BY47" s="828">
        <v>0</v>
      </c>
      <c r="BZ47" s="828">
        <v>0</v>
      </c>
      <c r="CA47" s="828">
        <v>0</v>
      </c>
      <c r="CB47" s="828">
        <v>0</v>
      </c>
      <c r="CC47" s="828">
        <v>0</v>
      </c>
      <c r="CD47" s="829">
        <v>0</v>
      </c>
      <c r="CE47" s="1523"/>
      <c r="CF47" s="837" t="s">
        <v>157</v>
      </c>
      <c r="CG47" s="827">
        <v>0</v>
      </c>
      <c r="CH47" s="828">
        <v>0</v>
      </c>
      <c r="CI47" s="828">
        <v>0</v>
      </c>
      <c r="CJ47" s="828">
        <v>0</v>
      </c>
      <c r="CK47" s="830">
        <v>217129</v>
      </c>
    </row>
    <row r="48" spans="2:89" ht="13.5" customHeight="1">
      <c r="B48" s="1521" t="s">
        <v>158</v>
      </c>
      <c r="C48" s="837" t="s">
        <v>124</v>
      </c>
      <c r="D48" s="827">
        <v>0</v>
      </c>
      <c r="E48" s="828">
        <v>0</v>
      </c>
      <c r="F48" s="828">
        <v>0</v>
      </c>
      <c r="G48" s="828">
        <v>0</v>
      </c>
      <c r="H48" s="828">
        <v>0</v>
      </c>
      <c r="I48" s="828">
        <v>0</v>
      </c>
      <c r="J48" s="829">
        <v>0</v>
      </c>
      <c r="K48" s="1521" t="s">
        <v>158</v>
      </c>
      <c r="L48" s="837" t="s">
        <v>124</v>
      </c>
      <c r="M48" s="827">
        <v>0</v>
      </c>
      <c r="N48" s="828">
        <v>0</v>
      </c>
      <c r="O48" s="828">
        <v>0</v>
      </c>
      <c r="P48" s="828">
        <v>0</v>
      </c>
      <c r="Q48" s="828">
        <v>0</v>
      </c>
      <c r="R48" s="828">
        <v>0</v>
      </c>
      <c r="S48" s="829">
        <v>0</v>
      </c>
      <c r="T48" s="1521" t="s">
        <v>158</v>
      </c>
      <c r="U48" s="837" t="s">
        <v>124</v>
      </c>
      <c r="V48" s="827">
        <v>0</v>
      </c>
      <c r="W48" s="828">
        <v>687</v>
      </c>
      <c r="X48" s="828">
        <v>853</v>
      </c>
      <c r="Y48" s="828">
        <v>0</v>
      </c>
      <c r="Z48" s="828">
        <v>0</v>
      </c>
      <c r="AA48" s="828">
        <v>0</v>
      </c>
      <c r="AB48" s="829">
        <v>0</v>
      </c>
      <c r="AC48" s="1521" t="s">
        <v>158</v>
      </c>
      <c r="AD48" s="837" t="s">
        <v>124</v>
      </c>
      <c r="AE48" s="827">
        <v>0</v>
      </c>
      <c r="AF48" s="828">
        <v>0</v>
      </c>
      <c r="AG48" s="828">
        <v>140</v>
      </c>
      <c r="AH48" s="828">
        <v>0</v>
      </c>
      <c r="AI48" s="828">
        <v>1105</v>
      </c>
      <c r="AJ48" s="828">
        <v>0</v>
      </c>
      <c r="AK48" s="829">
        <v>163</v>
      </c>
      <c r="AL48" s="1521" t="s">
        <v>158</v>
      </c>
      <c r="AM48" s="837" t="s">
        <v>124</v>
      </c>
      <c r="AN48" s="827">
        <v>0</v>
      </c>
      <c r="AO48" s="828">
        <v>19533</v>
      </c>
      <c r="AP48" s="828">
        <v>0</v>
      </c>
      <c r="AQ48" s="828">
        <v>95574</v>
      </c>
      <c r="AR48" s="828">
        <v>0</v>
      </c>
      <c r="AS48" s="828">
        <v>1</v>
      </c>
      <c r="AT48" s="829">
        <v>0</v>
      </c>
      <c r="AU48" s="1521" t="s">
        <v>158</v>
      </c>
      <c r="AV48" s="837" t="s">
        <v>124</v>
      </c>
      <c r="AW48" s="827">
        <v>3415</v>
      </c>
      <c r="AX48" s="828">
        <v>190</v>
      </c>
      <c r="AY48" s="828">
        <v>37</v>
      </c>
      <c r="AZ48" s="828">
        <v>0</v>
      </c>
      <c r="BA48" s="828">
        <v>365</v>
      </c>
      <c r="BB48" s="828">
        <v>0</v>
      </c>
      <c r="BC48" s="829">
        <v>0</v>
      </c>
      <c r="BD48" s="1521" t="s">
        <v>158</v>
      </c>
      <c r="BE48" s="837" t="s">
        <v>124</v>
      </c>
      <c r="BF48" s="827">
        <v>0</v>
      </c>
      <c r="BG48" s="828">
        <v>0</v>
      </c>
      <c r="BH48" s="828">
        <v>2725</v>
      </c>
      <c r="BI48" s="828">
        <v>9715</v>
      </c>
      <c r="BJ48" s="828">
        <v>23242</v>
      </c>
      <c r="BK48" s="828">
        <v>11552</v>
      </c>
      <c r="BL48" s="829">
        <v>27877</v>
      </c>
      <c r="BM48" s="1521" t="s">
        <v>158</v>
      </c>
      <c r="BN48" s="837" t="s">
        <v>124</v>
      </c>
      <c r="BO48" s="827">
        <v>2049</v>
      </c>
      <c r="BP48" s="828">
        <v>1759</v>
      </c>
      <c r="BQ48" s="828">
        <v>422</v>
      </c>
      <c r="BR48" s="828">
        <v>0</v>
      </c>
      <c r="BS48" s="828">
        <v>0</v>
      </c>
      <c r="BT48" s="828">
        <v>0</v>
      </c>
      <c r="BU48" s="829">
        <v>0</v>
      </c>
      <c r="BV48" s="1521" t="s">
        <v>158</v>
      </c>
      <c r="BW48" s="837" t="s">
        <v>124</v>
      </c>
      <c r="BX48" s="827">
        <v>0</v>
      </c>
      <c r="BY48" s="828">
        <v>0</v>
      </c>
      <c r="BZ48" s="828">
        <v>0</v>
      </c>
      <c r="CA48" s="828">
        <v>0</v>
      </c>
      <c r="CB48" s="828">
        <v>0</v>
      </c>
      <c r="CC48" s="828">
        <v>0</v>
      </c>
      <c r="CD48" s="829">
        <v>0</v>
      </c>
      <c r="CE48" s="1521" t="s">
        <v>158</v>
      </c>
      <c r="CF48" s="837" t="s">
        <v>124</v>
      </c>
      <c r="CG48" s="827">
        <v>0</v>
      </c>
      <c r="CH48" s="828">
        <v>0</v>
      </c>
      <c r="CI48" s="828">
        <v>0</v>
      </c>
      <c r="CJ48" s="828">
        <v>0</v>
      </c>
      <c r="CK48" s="830">
        <v>201404</v>
      </c>
    </row>
    <row r="49" spans="2:89">
      <c r="B49" s="1522"/>
      <c r="C49" s="832" t="s">
        <v>159</v>
      </c>
      <c r="D49" s="833">
        <v>0</v>
      </c>
      <c r="E49" s="834">
        <v>0</v>
      </c>
      <c r="F49" s="834">
        <v>0</v>
      </c>
      <c r="G49" s="834">
        <v>0</v>
      </c>
      <c r="H49" s="834">
        <v>0</v>
      </c>
      <c r="I49" s="834">
        <v>0</v>
      </c>
      <c r="J49" s="835">
        <v>0</v>
      </c>
      <c r="K49" s="1522"/>
      <c r="L49" s="832" t="s">
        <v>159</v>
      </c>
      <c r="M49" s="833">
        <v>0</v>
      </c>
      <c r="N49" s="834">
        <v>0</v>
      </c>
      <c r="O49" s="834">
        <v>0</v>
      </c>
      <c r="P49" s="834">
        <v>0</v>
      </c>
      <c r="Q49" s="834">
        <v>0</v>
      </c>
      <c r="R49" s="834">
        <v>0</v>
      </c>
      <c r="S49" s="835">
        <v>0</v>
      </c>
      <c r="T49" s="1522"/>
      <c r="U49" s="832" t="s">
        <v>159</v>
      </c>
      <c r="V49" s="833">
        <v>0</v>
      </c>
      <c r="W49" s="834">
        <v>125</v>
      </c>
      <c r="X49" s="834">
        <v>50</v>
      </c>
      <c r="Y49" s="834">
        <v>0</v>
      </c>
      <c r="Z49" s="834">
        <v>0</v>
      </c>
      <c r="AA49" s="834">
        <v>0</v>
      </c>
      <c r="AB49" s="835">
        <v>0</v>
      </c>
      <c r="AC49" s="1522"/>
      <c r="AD49" s="832" t="s">
        <v>159</v>
      </c>
      <c r="AE49" s="833">
        <v>0</v>
      </c>
      <c r="AF49" s="834">
        <v>0</v>
      </c>
      <c r="AG49" s="834">
        <v>54</v>
      </c>
      <c r="AH49" s="834">
        <v>0</v>
      </c>
      <c r="AI49" s="834">
        <v>38</v>
      </c>
      <c r="AJ49" s="834">
        <v>0</v>
      </c>
      <c r="AK49" s="835">
        <v>0</v>
      </c>
      <c r="AL49" s="1522"/>
      <c r="AM49" s="832" t="s">
        <v>159</v>
      </c>
      <c r="AN49" s="833">
        <v>0</v>
      </c>
      <c r="AO49" s="834">
        <v>7192</v>
      </c>
      <c r="AP49" s="834">
        <v>0</v>
      </c>
      <c r="AQ49" s="834">
        <v>11811</v>
      </c>
      <c r="AR49" s="834">
        <v>0</v>
      </c>
      <c r="AS49" s="834">
        <v>0</v>
      </c>
      <c r="AT49" s="835">
        <v>0</v>
      </c>
      <c r="AU49" s="1522"/>
      <c r="AV49" s="832" t="s">
        <v>159</v>
      </c>
      <c r="AW49" s="833">
        <v>0</v>
      </c>
      <c r="AX49" s="834">
        <v>0</v>
      </c>
      <c r="AY49" s="834">
        <v>0</v>
      </c>
      <c r="AZ49" s="834">
        <v>0</v>
      </c>
      <c r="BA49" s="834">
        <v>7</v>
      </c>
      <c r="BB49" s="834">
        <v>0</v>
      </c>
      <c r="BC49" s="835">
        <v>0</v>
      </c>
      <c r="BD49" s="1522"/>
      <c r="BE49" s="832" t="s">
        <v>159</v>
      </c>
      <c r="BF49" s="833">
        <v>0</v>
      </c>
      <c r="BG49" s="834">
        <v>0</v>
      </c>
      <c r="BH49" s="834">
        <v>2725</v>
      </c>
      <c r="BI49" s="834">
        <v>1250</v>
      </c>
      <c r="BJ49" s="834">
        <v>27</v>
      </c>
      <c r="BK49" s="834">
        <v>0</v>
      </c>
      <c r="BL49" s="835">
        <v>85</v>
      </c>
      <c r="BM49" s="1522"/>
      <c r="BN49" s="832" t="s">
        <v>159</v>
      </c>
      <c r="BO49" s="833">
        <v>0</v>
      </c>
      <c r="BP49" s="834">
        <v>0</v>
      </c>
      <c r="BQ49" s="834">
        <v>165</v>
      </c>
      <c r="BR49" s="834">
        <v>0</v>
      </c>
      <c r="BS49" s="834">
        <v>0</v>
      </c>
      <c r="BT49" s="834">
        <v>0</v>
      </c>
      <c r="BU49" s="835">
        <v>0</v>
      </c>
      <c r="BV49" s="1522"/>
      <c r="BW49" s="832" t="s">
        <v>159</v>
      </c>
      <c r="BX49" s="833">
        <v>0</v>
      </c>
      <c r="BY49" s="834">
        <v>0</v>
      </c>
      <c r="BZ49" s="834">
        <v>0</v>
      </c>
      <c r="CA49" s="834">
        <v>0</v>
      </c>
      <c r="CB49" s="834">
        <v>0</v>
      </c>
      <c r="CC49" s="834">
        <v>0</v>
      </c>
      <c r="CD49" s="835">
        <v>0</v>
      </c>
      <c r="CE49" s="1522"/>
      <c r="CF49" s="832" t="s">
        <v>159</v>
      </c>
      <c r="CG49" s="833">
        <v>0</v>
      </c>
      <c r="CH49" s="834">
        <v>0</v>
      </c>
      <c r="CI49" s="834">
        <v>0</v>
      </c>
      <c r="CJ49" s="834">
        <v>0</v>
      </c>
      <c r="CK49" s="836">
        <v>23529</v>
      </c>
    </row>
    <row r="50" spans="2:89">
      <c r="B50" s="1522"/>
      <c r="C50" s="832" t="s">
        <v>160</v>
      </c>
      <c r="D50" s="833">
        <v>0</v>
      </c>
      <c r="E50" s="834">
        <v>0</v>
      </c>
      <c r="F50" s="834">
        <v>0</v>
      </c>
      <c r="G50" s="834">
        <v>0</v>
      </c>
      <c r="H50" s="834">
        <v>0</v>
      </c>
      <c r="I50" s="834">
        <v>0</v>
      </c>
      <c r="J50" s="835">
        <v>0</v>
      </c>
      <c r="K50" s="1522"/>
      <c r="L50" s="832" t="s">
        <v>160</v>
      </c>
      <c r="M50" s="833">
        <v>0</v>
      </c>
      <c r="N50" s="834">
        <v>0</v>
      </c>
      <c r="O50" s="834">
        <v>0</v>
      </c>
      <c r="P50" s="834">
        <v>0</v>
      </c>
      <c r="Q50" s="834">
        <v>0</v>
      </c>
      <c r="R50" s="834">
        <v>0</v>
      </c>
      <c r="S50" s="835">
        <v>0</v>
      </c>
      <c r="T50" s="1522"/>
      <c r="U50" s="832" t="s">
        <v>160</v>
      </c>
      <c r="V50" s="833">
        <v>0</v>
      </c>
      <c r="W50" s="834">
        <v>245</v>
      </c>
      <c r="X50" s="834">
        <v>201</v>
      </c>
      <c r="Y50" s="834">
        <v>0</v>
      </c>
      <c r="Z50" s="834">
        <v>0</v>
      </c>
      <c r="AA50" s="834">
        <v>0</v>
      </c>
      <c r="AB50" s="835">
        <v>0</v>
      </c>
      <c r="AC50" s="1522"/>
      <c r="AD50" s="832" t="s">
        <v>160</v>
      </c>
      <c r="AE50" s="833">
        <v>0</v>
      </c>
      <c r="AF50" s="834">
        <v>0</v>
      </c>
      <c r="AG50" s="834">
        <v>0</v>
      </c>
      <c r="AH50" s="834">
        <v>0</v>
      </c>
      <c r="AI50" s="834">
        <v>259</v>
      </c>
      <c r="AJ50" s="834">
        <v>0</v>
      </c>
      <c r="AK50" s="835">
        <v>0</v>
      </c>
      <c r="AL50" s="1522"/>
      <c r="AM50" s="832" t="s">
        <v>160</v>
      </c>
      <c r="AN50" s="833">
        <v>0</v>
      </c>
      <c r="AO50" s="834">
        <v>1431</v>
      </c>
      <c r="AP50" s="834">
        <v>0</v>
      </c>
      <c r="AQ50" s="834">
        <v>18764</v>
      </c>
      <c r="AR50" s="834">
        <v>0</v>
      </c>
      <c r="AS50" s="834">
        <v>1</v>
      </c>
      <c r="AT50" s="835">
        <v>0</v>
      </c>
      <c r="AU50" s="1522"/>
      <c r="AV50" s="832" t="s">
        <v>160</v>
      </c>
      <c r="AW50" s="833">
        <v>2844</v>
      </c>
      <c r="AX50" s="834">
        <v>9</v>
      </c>
      <c r="AY50" s="834">
        <v>37</v>
      </c>
      <c r="AZ50" s="834">
        <v>0</v>
      </c>
      <c r="BA50" s="834">
        <v>130</v>
      </c>
      <c r="BB50" s="834">
        <v>0</v>
      </c>
      <c r="BC50" s="835">
        <v>0</v>
      </c>
      <c r="BD50" s="1522"/>
      <c r="BE50" s="832" t="s">
        <v>160</v>
      </c>
      <c r="BF50" s="833">
        <v>0</v>
      </c>
      <c r="BG50" s="834">
        <v>0</v>
      </c>
      <c r="BH50" s="834">
        <v>0</v>
      </c>
      <c r="BI50" s="834">
        <v>8307</v>
      </c>
      <c r="BJ50" s="834">
        <v>3043</v>
      </c>
      <c r="BK50" s="834">
        <v>6</v>
      </c>
      <c r="BL50" s="835">
        <v>12980</v>
      </c>
      <c r="BM50" s="1522"/>
      <c r="BN50" s="832" t="s">
        <v>160</v>
      </c>
      <c r="BO50" s="833">
        <v>0</v>
      </c>
      <c r="BP50" s="834">
        <v>5</v>
      </c>
      <c r="BQ50" s="834">
        <v>46</v>
      </c>
      <c r="BR50" s="834">
        <v>0</v>
      </c>
      <c r="BS50" s="834">
        <v>0</v>
      </c>
      <c r="BT50" s="834">
        <v>0</v>
      </c>
      <c r="BU50" s="835">
        <v>0</v>
      </c>
      <c r="BV50" s="1522"/>
      <c r="BW50" s="832" t="s">
        <v>160</v>
      </c>
      <c r="BX50" s="833">
        <v>0</v>
      </c>
      <c r="BY50" s="834">
        <v>0</v>
      </c>
      <c r="BZ50" s="834">
        <v>0</v>
      </c>
      <c r="CA50" s="834">
        <v>0</v>
      </c>
      <c r="CB50" s="834">
        <v>0</v>
      </c>
      <c r="CC50" s="834">
        <v>0</v>
      </c>
      <c r="CD50" s="835">
        <v>0</v>
      </c>
      <c r="CE50" s="1522"/>
      <c r="CF50" s="832" t="s">
        <v>160</v>
      </c>
      <c r="CG50" s="833">
        <v>0</v>
      </c>
      <c r="CH50" s="834">
        <v>0</v>
      </c>
      <c r="CI50" s="834">
        <v>0</v>
      </c>
      <c r="CJ50" s="834">
        <v>0</v>
      </c>
      <c r="CK50" s="836">
        <v>48308</v>
      </c>
    </row>
    <row r="51" spans="2:89">
      <c r="B51" s="1522"/>
      <c r="C51" s="832" t="s">
        <v>161</v>
      </c>
      <c r="D51" s="833">
        <v>0</v>
      </c>
      <c r="E51" s="834">
        <v>0</v>
      </c>
      <c r="F51" s="834">
        <v>0</v>
      </c>
      <c r="G51" s="834">
        <v>0</v>
      </c>
      <c r="H51" s="834">
        <v>0</v>
      </c>
      <c r="I51" s="834">
        <v>0</v>
      </c>
      <c r="J51" s="835">
        <v>0</v>
      </c>
      <c r="K51" s="1522"/>
      <c r="L51" s="832" t="s">
        <v>161</v>
      </c>
      <c r="M51" s="833">
        <v>0</v>
      </c>
      <c r="N51" s="834">
        <v>0</v>
      </c>
      <c r="O51" s="834">
        <v>0</v>
      </c>
      <c r="P51" s="834">
        <v>0</v>
      </c>
      <c r="Q51" s="834">
        <v>0</v>
      </c>
      <c r="R51" s="834">
        <v>0</v>
      </c>
      <c r="S51" s="835">
        <v>0</v>
      </c>
      <c r="T51" s="1522"/>
      <c r="U51" s="832" t="s">
        <v>161</v>
      </c>
      <c r="V51" s="833">
        <v>0</v>
      </c>
      <c r="W51" s="834">
        <v>311</v>
      </c>
      <c r="X51" s="834">
        <v>583</v>
      </c>
      <c r="Y51" s="834">
        <v>0</v>
      </c>
      <c r="Z51" s="834">
        <v>0</v>
      </c>
      <c r="AA51" s="834">
        <v>0</v>
      </c>
      <c r="AB51" s="835">
        <v>0</v>
      </c>
      <c r="AC51" s="1522"/>
      <c r="AD51" s="832" t="s">
        <v>161</v>
      </c>
      <c r="AE51" s="833">
        <v>0</v>
      </c>
      <c r="AF51" s="834">
        <v>0</v>
      </c>
      <c r="AG51" s="834">
        <v>48</v>
      </c>
      <c r="AH51" s="834">
        <v>0</v>
      </c>
      <c r="AI51" s="834">
        <v>734</v>
      </c>
      <c r="AJ51" s="834">
        <v>0</v>
      </c>
      <c r="AK51" s="835">
        <v>163</v>
      </c>
      <c r="AL51" s="1522"/>
      <c r="AM51" s="832" t="s">
        <v>161</v>
      </c>
      <c r="AN51" s="833">
        <v>0</v>
      </c>
      <c r="AO51" s="834">
        <v>10628</v>
      </c>
      <c r="AP51" s="834">
        <v>0</v>
      </c>
      <c r="AQ51" s="834">
        <v>61384</v>
      </c>
      <c r="AR51" s="834">
        <v>0</v>
      </c>
      <c r="AS51" s="834">
        <v>0</v>
      </c>
      <c r="AT51" s="835">
        <v>0</v>
      </c>
      <c r="AU51" s="1522"/>
      <c r="AV51" s="832" t="s">
        <v>161</v>
      </c>
      <c r="AW51" s="833">
        <v>571</v>
      </c>
      <c r="AX51" s="834">
        <v>181</v>
      </c>
      <c r="AY51" s="834">
        <v>0</v>
      </c>
      <c r="AZ51" s="834">
        <v>0</v>
      </c>
      <c r="BA51" s="834">
        <v>228</v>
      </c>
      <c r="BB51" s="834">
        <v>0</v>
      </c>
      <c r="BC51" s="835">
        <v>0</v>
      </c>
      <c r="BD51" s="1522"/>
      <c r="BE51" s="832" t="s">
        <v>161</v>
      </c>
      <c r="BF51" s="833">
        <v>0</v>
      </c>
      <c r="BG51" s="834">
        <v>0</v>
      </c>
      <c r="BH51" s="834">
        <v>0</v>
      </c>
      <c r="BI51" s="834">
        <v>158</v>
      </c>
      <c r="BJ51" s="834">
        <v>20159</v>
      </c>
      <c r="BK51" s="834">
        <v>11546</v>
      </c>
      <c r="BL51" s="835">
        <v>14812</v>
      </c>
      <c r="BM51" s="1522"/>
      <c r="BN51" s="832" t="s">
        <v>161</v>
      </c>
      <c r="BO51" s="833">
        <v>0</v>
      </c>
      <c r="BP51" s="834">
        <v>1754</v>
      </c>
      <c r="BQ51" s="834">
        <v>211</v>
      </c>
      <c r="BR51" s="834">
        <v>0</v>
      </c>
      <c r="BS51" s="834">
        <v>0</v>
      </c>
      <c r="BT51" s="834">
        <v>0</v>
      </c>
      <c r="BU51" s="835">
        <v>0</v>
      </c>
      <c r="BV51" s="1522"/>
      <c r="BW51" s="832" t="s">
        <v>161</v>
      </c>
      <c r="BX51" s="833">
        <v>0</v>
      </c>
      <c r="BY51" s="834">
        <v>0</v>
      </c>
      <c r="BZ51" s="834">
        <v>0</v>
      </c>
      <c r="CA51" s="834">
        <v>0</v>
      </c>
      <c r="CB51" s="834">
        <v>0</v>
      </c>
      <c r="CC51" s="834">
        <v>0</v>
      </c>
      <c r="CD51" s="835">
        <v>0</v>
      </c>
      <c r="CE51" s="1522"/>
      <c r="CF51" s="832" t="s">
        <v>161</v>
      </c>
      <c r="CG51" s="833">
        <v>0</v>
      </c>
      <c r="CH51" s="834">
        <v>0</v>
      </c>
      <c r="CI51" s="834">
        <v>0</v>
      </c>
      <c r="CJ51" s="834">
        <v>0</v>
      </c>
      <c r="CK51" s="836">
        <v>123471</v>
      </c>
    </row>
    <row r="52" spans="2:89">
      <c r="B52" s="1523"/>
      <c r="C52" s="837" t="s">
        <v>49</v>
      </c>
      <c r="D52" s="827">
        <v>0</v>
      </c>
      <c r="E52" s="828">
        <v>0</v>
      </c>
      <c r="F52" s="828">
        <v>0</v>
      </c>
      <c r="G52" s="828">
        <v>0</v>
      </c>
      <c r="H52" s="828">
        <v>0</v>
      </c>
      <c r="I52" s="828">
        <v>0</v>
      </c>
      <c r="J52" s="829">
        <v>0</v>
      </c>
      <c r="K52" s="1523"/>
      <c r="L52" s="837" t="s">
        <v>49</v>
      </c>
      <c r="M52" s="827">
        <v>0</v>
      </c>
      <c r="N52" s="828">
        <v>0</v>
      </c>
      <c r="O52" s="828">
        <v>0</v>
      </c>
      <c r="P52" s="828">
        <v>0</v>
      </c>
      <c r="Q52" s="828">
        <v>0</v>
      </c>
      <c r="R52" s="828">
        <v>0</v>
      </c>
      <c r="S52" s="829">
        <v>0</v>
      </c>
      <c r="T52" s="1523"/>
      <c r="U52" s="837" t="s">
        <v>49</v>
      </c>
      <c r="V52" s="827">
        <v>0</v>
      </c>
      <c r="W52" s="828">
        <v>6</v>
      </c>
      <c r="X52" s="828">
        <v>19</v>
      </c>
      <c r="Y52" s="828">
        <v>0</v>
      </c>
      <c r="Z52" s="828">
        <v>0</v>
      </c>
      <c r="AA52" s="828">
        <v>0</v>
      </c>
      <c r="AB52" s="829">
        <v>0</v>
      </c>
      <c r="AC52" s="1523"/>
      <c r="AD52" s="837" t="s">
        <v>49</v>
      </c>
      <c r="AE52" s="827">
        <v>0</v>
      </c>
      <c r="AF52" s="828">
        <v>0</v>
      </c>
      <c r="AG52" s="828">
        <v>38</v>
      </c>
      <c r="AH52" s="828">
        <v>0</v>
      </c>
      <c r="AI52" s="828">
        <v>74</v>
      </c>
      <c r="AJ52" s="828">
        <v>0</v>
      </c>
      <c r="AK52" s="829">
        <v>0</v>
      </c>
      <c r="AL52" s="1523"/>
      <c r="AM52" s="837" t="s">
        <v>49</v>
      </c>
      <c r="AN52" s="827">
        <v>0</v>
      </c>
      <c r="AO52" s="828">
        <v>282</v>
      </c>
      <c r="AP52" s="828">
        <v>0</v>
      </c>
      <c r="AQ52" s="828">
        <v>3615</v>
      </c>
      <c r="AR52" s="828">
        <v>0</v>
      </c>
      <c r="AS52" s="828">
        <v>0</v>
      </c>
      <c r="AT52" s="829">
        <v>0</v>
      </c>
      <c r="AU52" s="1523"/>
      <c r="AV52" s="837" t="s">
        <v>49</v>
      </c>
      <c r="AW52" s="827">
        <v>0</v>
      </c>
      <c r="AX52" s="828">
        <v>0</v>
      </c>
      <c r="AY52" s="828">
        <v>0</v>
      </c>
      <c r="AZ52" s="828">
        <v>0</v>
      </c>
      <c r="BA52" s="828">
        <v>0</v>
      </c>
      <c r="BB52" s="828">
        <v>0</v>
      </c>
      <c r="BC52" s="829">
        <v>0</v>
      </c>
      <c r="BD52" s="1523"/>
      <c r="BE52" s="837" t="s">
        <v>49</v>
      </c>
      <c r="BF52" s="827">
        <v>0</v>
      </c>
      <c r="BG52" s="828">
        <v>0</v>
      </c>
      <c r="BH52" s="828">
        <v>0</v>
      </c>
      <c r="BI52" s="828">
        <v>0</v>
      </c>
      <c r="BJ52" s="828">
        <v>13</v>
      </c>
      <c r="BK52" s="828">
        <v>0</v>
      </c>
      <c r="BL52" s="829">
        <v>0</v>
      </c>
      <c r="BM52" s="1523"/>
      <c r="BN52" s="837" t="s">
        <v>49</v>
      </c>
      <c r="BO52" s="827">
        <v>2049</v>
      </c>
      <c r="BP52" s="828">
        <v>0</v>
      </c>
      <c r="BQ52" s="828">
        <v>0</v>
      </c>
      <c r="BR52" s="828">
        <v>0</v>
      </c>
      <c r="BS52" s="828">
        <v>0</v>
      </c>
      <c r="BT52" s="828">
        <v>0</v>
      </c>
      <c r="BU52" s="829">
        <v>0</v>
      </c>
      <c r="BV52" s="1523"/>
      <c r="BW52" s="837" t="s">
        <v>49</v>
      </c>
      <c r="BX52" s="827">
        <v>0</v>
      </c>
      <c r="BY52" s="828">
        <v>0</v>
      </c>
      <c r="BZ52" s="828">
        <v>0</v>
      </c>
      <c r="CA52" s="828">
        <v>0</v>
      </c>
      <c r="CB52" s="828">
        <v>0</v>
      </c>
      <c r="CC52" s="828">
        <v>0</v>
      </c>
      <c r="CD52" s="829">
        <v>0</v>
      </c>
      <c r="CE52" s="1523"/>
      <c r="CF52" s="837" t="s">
        <v>49</v>
      </c>
      <c r="CG52" s="827">
        <v>0</v>
      </c>
      <c r="CH52" s="828">
        <v>0</v>
      </c>
      <c r="CI52" s="828">
        <v>0</v>
      </c>
      <c r="CJ52" s="828">
        <v>0</v>
      </c>
      <c r="CK52" s="830">
        <v>6096</v>
      </c>
    </row>
    <row r="53" spans="2:89" ht="13.5" customHeight="1">
      <c r="B53" s="1521" t="s">
        <v>162</v>
      </c>
      <c r="C53" s="837" t="s">
        <v>124</v>
      </c>
      <c r="D53" s="827">
        <v>0</v>
      </c>
      <c r="E53" s="828">
        <v>0</v>
      </c>
      <c r="F53" s="828">
        <v>0</v>
      </c>
      <c r="G53" s="828">
        <v>0</v>
      </c>
      <c r="H53" s="828">
        <v>0</v>
      </c>
      <c r="I53" s="828">
        <v>0</v>
      </c>
      <c r="J53" s="829">
        <v>0</v>
      </c>
      <c r="K53" s="1521" t="s">
        <v>162</v>
      </c>
      <c r="L53" s="837" t="s">
        <v>124</v>
      </c>
      <c r="M53" s="827">
        <v>0</v>
      </c>
      <c r="N53" s="828">
        <v>0</v>
      </c>
      <c r="O53" s="828">
        <v>0</v>
      </c>
      <c r="P53" s="828">
        <v>0</v>
      </c>
      <c r="Q53" s="828">
        <v>0</v>
      </c>
      <c r="R53" s="828">
        <v>0</v>
      </c>
      <c r="S53" s="829">
        <v>0</v>
      </c>
      <c r="T53" s="1521" t="s">
        <v>162</v>
      </c>
      <c r="U53" s="837" t="s">
        <v>124</v>
      </c>
      <c r="V53" s="827">
        <v>0</v>
      </c>
      <c r="W53" s="828">
        <v>3201</v>
      </c>
      <c r="X53" s="828">
        <v>1858</v>
      </c>
      <c r="Y53" s="828">
        <v>0</v>
      </c>
      <c r="Z53" s="828">
        <v>9</v>
      </c>
      <c r="AA53" s="828">
        <v>0</v>
      </c>
      <c r="AB53" s="829">
        <v>0</v>
      </c>
      <c r="AC53" s="1521" t="s">
        <v>162</v>
      </c>
      <c r="AD53" s="837" t="s">
        <v>124</v>
      </c>
      <c r="AE53" s="827">
        <v>0</v>
      </c>
      <c r="AF53" s="828">
        <v>0</v>
      </c>
      <c r="AG53" s="828">
        <v>0</v>
      </c>
      <c r="AH53" s="828">
        <v>0</v>
      </c>
      <c r="AI53" s="828">
        <v>2329</v>
      </c>
      <c r="AJ53" s="828">
        <v>0</v>
      </c>
      <c r="AK53" s="829">
        <v>22</v>
      </c>
      <c r="AL53" s="1521" t="s">
        <v>162</v>
      </c>
      <c r="AM53" s="837" t="s">
        <v>124</v>
      </c>
      <c r="AN53" s="827">
        <v>0</v>
      </c>
      <c r="AO53" s="828">
        <v>3546</v>
      </c>
      <c r="AP53" s="828">
        <v>0</v>
      </c>
      <c r="AQ53" s="828">
        <v>52248</v>
      </c>
      <c r="AR53" s="828">
        <v>0</v>
      </c>
      <c r="AS53" s="828">
        <v>73</v>
      </c>
      <c r="AT53" s="829">
        <v>0</v>
      </c>
      <c r="AU53" s="1521" t="s">
        <v>162</v>
      </c>
      <c r="AV53" s="837" t="s">
        <v>124</v>
      </c>
      <c r="AW53" s="827">
        <v>304</v>
      </c>
      <c r="AX53" s="828">
        <v>4</v>
      </c>
      <c r="AY53" s="828">
        <v>8</v>
      </c>
      <c r="AZ53" s="828">
        <v>0</v>
      </c>
      <c r="BA53" s="828">
        <v>1412</v>
      </c>
      <c r="BB53" s="828">
        <v>0</v>
      </c>
      <c r="BC53" s="829">
        <v>0</v>
      </c>
      <c r="BD53" s="1521" t="s">
        <v>162</v>
      </c>
      <c r="BE53" s="837" t="s">
        <v>124</v>
      </c>
      <c r="BF53" s="827">
        <v>0</v>
      </c>
      <c r="BG53" s="828">
        <v>0</v>
      </c>
      <c r="BH53" s="828">
        <v>0</v>
      </c>
      <c r="BI53" s="828">
        <v>0</v>
      </c>
      <c r="BJ53" s="828">
        <v>0</v>
      </c>
      <c r="BK53" s="828">
        <v>0</v>
      </c>
      <c r="BL53" s="829">
        <v>0</v>
      </c>
      <c r="BM53" s="1521" t="s">
        <v>162</v>
      </c>
      <c r="BN53" s="837" t="s">
        <v>124</v>
      </c>
      <c r="BO53" s="827">
        <v>0</v>
      </c>
      <c r="BP53" s="828">
        <v>199210</v>
      </c>
      <c r="BQ53" s="828">
        <v>286654</v>
      </c>
      <c r="BR53" s="828">
        <v>540</v>
      </c>
      <c r="BS53" s="828">
        <v>7585</v>
      </c>
      <c r="BT53" s="828">
        <v>1246</v>
      </c>
      <c r="BU53" s="829">
        <v>7540</v>
      </c>
      <c r="BV53" s="1521" t="s">
        <v>162</v>
      </c>
      <c r="BW53" s="837" t="s">
        <v>124</v>
      </c>
      <c r="BX53" s="827">
        <v>123</v>
      </c>
      <c r="BY53" s="828">
        <v>27429</v>
      </c>
      <c r="BZ53" s="828">
        <v>12668</v>
      </c>
      <c r="CA53" s="828">
        <v>0</v>
      </c>
      <c r="CB53" s="828">
        <v>20</v>
      </c>
      <c r="CC53" s="828">
        <v>11553</v>
      </c>
      <c r="CD53" s="829">
        <v>8940</v>
      </c>
      <c r="CE53" s="1521" t="s">
        <v>162</v>
      </c>
      <c r="CF53" s="837" t="s">
        <v>124</v>
      </c>
      <c r="CG53" s="827">
        <v>0</v>
      </c>
      <c r="CH53" s="828">
        <v>0</v>
      </c>
      <c r="CI53" s="828">
        <v>0</v>
      </c>
      <c r="CJ53" s="828">
        <v>3452</v>
      </c>
      <c r="CK53" s="830">
        <v>631974</v>
      </c>
    </row>
    <row r="54" spans="2:89">
      <c r="B54" s="1522"/>
      <c r="C54" s="832" t="s">
        <v>163</v>
      </c>
      <c r="D54" s="833">
        <v>0</v>
      </c>
      <c r="E54" s="834">
        <v>0</v>
      </c>
      <c r="F54" s="834">
        <v>0</v>
      </c>
      <c r="G54" s="834">
        <v>0</v>
      </c>
      <c r="H54" s="834">
        <v>0</v>
      </c>
      <c r="I54" s="834">
        <v>0</v>
      </c>
      <c r="J54" s="835">
        <v>0</v>
      </c>
      <c r="K54" s="1522"/>
      <c r="L54" s="832" t="s">
        <v>163</v>
      </c>
      <c r="M54" s="833">
        <v>0</v>
      </c>
      <c r="N54" s="834">
        <v>0</v>
      </c>
      <c r="O54" s="834">
        <v>0</v>
      </c>
      <c r="P54" s="834">
        <v>0</v>
      </c>
      <c r="Q54" s="834">
        <v>0</v>
      </c>
      <c r="R54" s="834">
        <v>0</v>
      </c>
      <c r="S54" s="835">
        <v>0</v>
      </c>
      <c r="T54" s="1522"/>
      <c r="U54" s="832" t="s">
        <v>163</v>
      </c>
      <c r="V54" s="833">
        <v>0</v>
      </c>
      <c r="W54" s="834">
        <v>2230</v>
      </c>
      <c r="X54" s="834">
        <v>933</v>
      </c>
      <c r="Y54" s="834">
        <v>0</v>
      </c>
      <c r="Z54" s="834">
        <v>9</v>
      </c>
      <c r="AA54" s="834">
        <v>0</v>
      </c>
      <c r="AB54" s="835">
        <v>0</v>
      </c>
      <c r="AC54" s="1522"/>
      <c r="AD54" s="832" t="s">
        <v>163</v>
      </c>
      <c r="AE54" s="833">
        <v>0</v>
      </c>
      <c r="AF54" s="834">
        <v>0</v>
      </c>
      <c r="AG54" s="834">
        <v>0</v>
      </c>
      <c r="AH54" s="834">
        <v>0</v>
      </c>
      <c r="AI54" s="834">
        <v>459</v>
      </c>
      <c r="AJ54" s="834">
        <v>0</v>
      </c>
      <c r="AK54" s="835">
        <v>0</v>
      </c>
      <c r="AL54" s="1522"/>
      <c r="AM54" s="832" t="s">
        <v>163</v>
      </c>
      <c r="AN54" s="833">
        <v>0</v>
      </c>
      <c r="AO54" s="834">
        <v>1204</v>
      </c>
      <c r="AP54" s="834">
        <v>0</v>
      </c>
      <c r="AQ54" s="834">
        <v>22476</v>
      </c>
      <c r="AR54" s="834">
        <v>0</v>
      </c>
      <c r="AS54" s="834">
        <v>73</v>
      </c>
      <c r="AT54" s="835">
        <v>0</v>
      </c>
      <c r="AU54" s="1522"/>
      <c r="AV54" s="832" t="s">
        <v>163</v>
      </c>
      <c r="AW54" s="833">
        <v>11</v>
      </c>
      <c r="AX54" s="834">
        <v>0</v>
      </c>
      <c r="AY54" s="834">
        <v>8</v>
      </c>
      <c r="AZ54" s="834">
        <v>0</v>
      </c>
      <c r="BA54" s="834">
        <v>995</v>
      </c>
      <c r="BB54" s="834">
        <v>0</v>
      </c>
      <c r="BC54" s="835">
        <v>0</v>
      </c>
      <c r="BD54" s="1522"/>
      <c r="BE54" s="832" t="s">
        <v>163</v>
      </c>
      <c r="BF54" s="833">
        <v>0</v>
      </c>
      <c r="BG54" s="834">
        <v>0</v>
      </c>
      <c r="BH54" s="834">
        <v>0</v>
      </c>
      <c r="BI54" s="834">
        <v>0</v>
      </c>
      <c r="BJ54" s="834">
        <v>0</v>
      </c>
      <c r="BK54" s="834">
        <v>0</v>
      </c>
      <c r="BL54" s="835">
        <v>0</v>
      </c>
      <c r="BM54" s="1522"/>
      <c r="BN54" s="832" t="s">
        <v>163</v>
      </c>
      <c r="BO54" s="833">
        <v>0</v>
      </c>
      <c r="BP54" s="834">
        <v>173423</v>
      </c>
      <c r="BQ54" s="834">
        <v>167167</v>
      </c>
      <c r="BR54" s="834">
        <v>400</v>
      </c>
      <c r="BS54" s="834">
        <v>467</v>
      </c>
      <c r="BT54" s="834">
        <v>13</v>
      </c>
      <c r="BU54" s="835">
        <v>93</v>
      </c>
      <c r="BV54" s="1522"/>
      <c r="BW54" s="832" t="s">
        <v>163</v>
      </c>
      <c r="BX54" s="833">
        <v>0</v>
      </c>
      <c r="BY54" s="834">
        <v>0</v>
      </c>
      <c r="BZ54" s="834">
        <v>0</v>
      </c>
      <c r="CA54" s="834">
        <v>0</v>
      </c>
      <c r="CB54" s="834">
        <v>0</v>
      </c>
      <c r="CC54" s="834">
        <v>0</v>
      </c>
      <c r="CD54" s="835">
        <v>0</v>
      </c>
      <c r="CE54" s="1522"/>
      <c r="CF54" s="832" t="s">
        <v>163</v>
      </c>
      <c r="CG54" s="833">
        <v>0</v>
      </c>
      <c r="CH54" s="834">
        <v>0</v>
      </c>
      <c r="CI54" s="834">
        <v>0</v>
      </c>
      <c r="CJ54" s="834">
        <v>0</v>
      </c>
      <c r="CK54" s="836">
        <v>369961</v>
      </c>
    </row>
    <row r="55" spans="2:89">
      <c r="B55" s="1522"/>
      <c r="C55" s="832" t="s">
        <v>164</v>
      </c>
      <c r="D55" s="833">
        <v>0</v>
      </c>
      <c r="E55" s="834">
        <v>0</v>
      </c>
      <c r="F55" s="834">
        <v>0</v>
      </c>
      <c r="G55" s="834">
        <v>0</v>
      </c>
      <c r="H55" s="834">
        <v>0</v>
      </c>
      <c r="I55" s="834">
        <v>0</v>
      </c>
      <c r="J55" s="835">
        <v>0</v>
      </c>
      <c r="K55" s="1522"/>
      <c r="L55" s="832" t="s">
        <v>164</v>
      </c>
      <c r="M55" s="833">
        <v>0</v>
      </c>
      <c r="N55" s="834">
        <v>0</v>
      </c>
      <c r="O55" s="834">
        <v>0</v>
      </c>
      <c r="P55" s="834">
        <v>0</v>
      </c>
      <c r="Q55" s="834">
        <v>0</v>
      </c>
      <c r="R55" s="834">
        <v>0</v>
      </c>
      <c r="S55" s="835">
        <v>0</v>
      </c>
      <c r="T55" s="1522"/>
      <c r="U55" s="832" t="s">
        <v>164</v>
      </c>
      <c r="V55" s="833">
        <v>0</v>
      </c>
      <c r="W55" s="834">
        <v>268</v>
      </c>
      <c r="X55" s="834">
        <v>226</v>
      </c>
      <c r="Y55" s="834">
        <v>0</v>
      </c>
      <c r="Z55" s="834">
        <v>0</v>
      </c>
      <c r="AA55" s="834">
        <v>0</v>
      </c>
      <c r="AB55" s="835">
        <v>0</v>
      </c>
      <c r="AC55" s="1522"/>
      <c r="AD55" s="832" t="s">
        <v>164</v>
      </c>
      <c r="AE55" s="833">
        <v>0</v>
      </c>
      <c r="AF55" s="834">
        <v>0</v>
      </c>
      <c r="AG55" s="834">
        <v>0</v>
      </c>
      <c r="AH55" s="834">
        <v>0</v>
      </c>
      <c r="AI55" s="834">
        <v>54</v>
      </c>
      <c r="AJ55" s="834">
        <v>0</v>
      </c>
      <c r="AK55" s="835">
        <v>0</v>
      </c>
      <c r="AL55" s="1522"/>
      <c r="AM55" s="832" t="s">
        <v>164</v>
      </c>
      <c r="AN55" s="833">
        <v>0</v>
      </c>
      <c r="AO55" s="834">
        <v>281</v>
      </c>
      <c r="AP55" s="834">
        <v>0</v>
      </c>
      <c r="AQ55" s="834">
        <v>3225</v>
      </c>
      <c r="AR55" s="834">
        <v>0</v>
      </c>
      <c r="AS55" s="834">
        <v>0</v>
      </c>
      <c r="AT55" s="835">
        <v>0</v>
      </c>
      <c r="AU55" s="1522"/>
      <c r="AV55" s="832" t="s">
        <v>164</v>
      </c>
      <c r="AW55" s="833">
        <v>293</v>
      </c>
      <c r="AX55" s="834">
        <v>0</v>
      </c>
      <c r="AY55" s="834">
        <v>0</v>
      </c>
      <c r="AZ55" s="834">
        <v>0</v>
      </c>
      <c r="BA55" s="834">
        <v>0</v>
      </c>
      <c r="BB55" s="834">
        <v>0</v>
      </c>
      <c r="BC55" s="835">
        <v>0</v>
      </c>
      <c r="BD55" s="1522"/>
      <c r="BE55" s="832" t="s">
        <v>164</v>
      </c>
      <c r="BF55" s="833">
        <v>0</v>
      </c>
      <c r="BG55" s="834">
        <v>0</v>
      </c>
      <c r="BH55" s="834">
        <v>0</v>
      </c>
      <c r="BI55" s="834">
        <v>0</v>
      </c>
      <c r="BJ55" s="834">
        <v>0</v>
      </c>
      <c r="BK55" s="834">
        <v>0</v>
      </c>
      <c r="BL55" s="835">
        <v>0</v>
      </c>
      <c r="BM55" s="1522"/>
      <c r="BN55" s="832" t="s">
        <v>164</v>
      </c>
      <c r="BO55" s="833">
        <v>0</v>
      </c>
      <c r="BP55" s="834">
        <v>713</v>
      </c>
      <c r="BQ55" s="834">
        <v>20592</v>
      </c>
      <c r="BR55" s="834">
        <v>0</v>
      </c>
      <c r="BS55" s="834">
        <v>6259</v>
      </c>
      <c r="BT55" s="834">
        <v>0</v>
      </c>
      <c r="BU55" s="835">
        <v>0</v>
      </c>
      <c r="BV55" s="1522"/>
      <c r="BW55" s="832" t="s">
        <v>164</v>
      </c>
      <c r="BX55" s="833">
        <v>0</v>
      </c>
      <c r="BY55" s="834">
        <v>0</v>
      </c>
      <c r="BZ55" s="834">
        <v>0</v>
      </c>
      <c r="CA55" s="834">
        <v>0</v>
      </c>
      <c r="CB55" s="834">
        <v>0</v>
      </c>
      <c r="CC55" s="834">
        <v>0</v>
      </c>
      <c r="CD55" s="835">
        <v>0</v>
      </c>
      <c r="CE55" s="1522"/>
      <c r="CF55" s="832" t="s">
        <v>164</v>
      </c>
      <c r="CG55" s="833">
        <v>0</v>
      </c>
      <c r="CH55" s="834">
        <v>0</v>
      </c>
      <c r="CI55" s="834">
        <v>0</v>
      </c>
      <c r="CJ55" s="834">
        <v>0</v>
      </c>
      <c r="CK55" s="836">
        <v>31911</v>
      </c>
    </row>
    <row r="56" spans="2:89">
      <c r="B56" s="1522"/>
      <c r="C56" s="832" t="s">
        <v>51</v>
      </c>
      <c r="D56" s="833">
        <v>0</v>
      </c>
      <c r="E56" s="834">
        <v>0</v>
      </c>
      <c r="F56" s="834">
        <v>0</v>
      </c>
      <c r="G56" s="834">
        <v>0</v>
      </c>
      <c r="H56" s="834">
        <v>0</v>
      </c>
      <c r="I56" s="834">
        <v>0</v>
      </c>
      <c r="J56" s="835">
        <v>0</v>
      </c>
      <c r="K56" s="1522"/>
      <c r="L56" s="832" t="s">
        <v>51</v>
      </c>
      <c r="M56" s="833">
        <v>0</v>
      </c>
      <c r="N56" s="834">
        <v>0</v>
      </c>
      <c r="O56" s="834">
        <v>0</v>
      </c>
      <c r="P56" s="834">
        <v>0</v>
      </c>
      <c r="Q56" s="834">
        <v>0</v>
      </c>
      <c r="R56" s="834">
        <v>0</v>
      </c>
      <c r="S56" s="835">
        <v>0</v>
      </c>
      <c r="T56" s="1522"/>
      <c r="U56" s="832" t="s">
        <v>51</v>
      </c>
      <c r="V56" s="833">
        <v>0</v>
      </c>
      <c r="W56" s="834">
        <v>49</v>
      </c>
      <c r="X56" s="834">
        <v>184</v>
      </c>
      <c r="Y56" s="834">
        <v>0</v>
      </c>
      <c r="Z56" s="834">
        <v>0</v>
      </c>
      <c r="AA56" s="834">
        <v>0</v>
      </c>
      <c r="AB56" s="835">
        <v>0</v>
      </c>
      <c r="AC56" s="1522"/>
      <c r="AD56" s="832" t="s">
        <v>51</v>
      </c>
      <c r="AE56" s="833">
        <v>0</v>
      </c>
      <c r="AF56" s="834">
        <v>0</v>
      </c>
      <c r="AG56" s="834">
        <v>0</v>
      </c>
      <c r="AH56" s="834">
        <v>0</v>
      </c>
      <c r="AI56" s="834">
        <v>5</v>
      </c>
      <c r="AJ56" s="834">
        <v>0</v>
      </c>
      <c r="AK56" s="835">
        <v>0</v>
      </c>
      <c r="AL56" s="1522"/>
      <c r="AM56" s="832" t="s">
        <v>51</v>
      </c>
      <c r="AN56" s="833">
        <v>0</v>
      </c>
      <c r="AO56" s="834">
        <v>2</v>
      </c>
      <c r="AP56" s="834">
        <v>0</v>
      </c>
      <c r="AQ56" s="834">
        <v>647</v>
      </c>
      <c r="AR56" s="834">
        <v>0</v>
      </c>
      <c r="AS56" s="834">
        <v>0</v>
      </c>
      <c r="AT56" s="835">
        <v>0</v>
      </c>
      <c r="AU56" s="1522"/>
      <c r="AV56" s="832" t="s">
        <v>51</v>
      </c>
      <c r="AW56" s="833">
        <v>0</v>
      </c>
      <c r="AX56" s="834">
        <v>0</v>
      </c>
      <c r="AY56" s="834">
        <v>0</v>
      </c>
      <c r="AZ56" s="834">
        <v>0</v>
      </c>
      <c r="BA56" s="834">
        <v>22</v>
      </c>
      <c r="BB56" s="834">
        <v>0</v>
      </c>
      <c r="BC56" s="835">
        <v>0</v>
      </c>
      <c r="BD56" s="1522"/>
      <c r="BE56" s="832" t="s">
        <v>51</v>
      </c>
      <c r="BF56" s="833">
        <v>0</v>
      </c>
      <c r="BG56" s="834">
        <v>0</v>
      </c>
      <c r="BH56" s="834">
        <v>0</v>
      </c>
      <c r="BI56" s="834">
        <v>0</v>
      </c>
      <c r="BJ56" s="834">
        <v>0</v>
      </c>
      <c r="BK56" s="834">
        <v>0</v>
      </c>
      <c r="BL56" s="835">
        <v>0</v>
      </c>
      <c r="BM56" s="1522"/>
      <c r="BN56" s="832" t="s">
        <v>51</v>
      </c>
      <c r="BO56" s="833">
        <v>0</v>
      </c>
      <c r="BP56" s="834">
        <v>558</v>
      </c>
      <c r="BQ56" s="834">
        <v>5255</v>
      </c>
      <c r="BR56" s="834">
        <v>0</v>
      </c>
      <c r="BS56" s="834">
        <v>800</v>
      </c>
      <c r="BT56" s="834">
        <v>1233</v>
      </c>
      <c r="BU56" s="835">
        <v>0</v>
      </c>
      <c r="BV56" s="1522"/>
      <c r="BW56" s="832" t="s">
        <v>51</v>
      </c>
      <c r="BX56" s="833">
        <v>0</v>
      </c>
      <c r="BY56" s="834">
        <v>0</v>
      </c>
      <c r="BZ56" s="834">
        <v>0</v>
      </c>
      <c r="CA56" s="834">
        <v>0</v>
      </c>
      <c r="CB56" s="834">
        <v>0</v>
      </c>
      <c r="CC56" s="834">
        <v>0</v>
      </c>
      <c r="CD56" s="835">
        <v>0</v>
      </c>
      <c r="CE56" s="1522"/>
      <c r="CF56" s="832" t="s">
        <v>51</v>
      </c>
      <c r="CG56" s="833">
        <v>0</v>
      </c>
      <c r="CH56" s="834">
        <v>0</v>
      </c>
      <c r="CI56" s="834">
        <v>0</v>
      </c>
      <c r="CJ56" s="834">
        <v>0</v>
      </c>
      <c r="CK56" s="836">
        <v>8755</v>
      </c>
    </row>
    <row r="57" spans="2:89">
      <c r="B57" s="1522"/>
      <c r="C57" s="832" t="s">
        <v>74</v>
      </c>
      <c r="D57" s="833">
        <v>0</v>
      </c>
      <c r="E57" s="834">
        <v>0</v>
      </c>
      <c r="F57" s="834">
        <v>0</v>
      </c>
      <c r="G57" s="834">
        <v>0</v>
      </c>
      <c r="H57" s="834">
        <v>0</v>
      </c>
      <c r="I57" s="834">
        <v>0</v>
      </c>
      <c r="J57" s="835">
        <v>0</v>
      </c>
      <c r="K57" s="1522"/>
      <c r="L57" s="832" t="s">
        <v>74</v>
      </c>
      <c r="M57" s="833">
        <v>0</v>
      </c>
      <c r="N57" s="834">
        <v>0</v>
      </c>
      <c r="O57" s="834">
        <v>0</v>
      </c>
      <c r="P57" s="834">
        <v>0</v>
      </c>
      <c r="Q57" s="834">
        <v>0</v>
      </c>
      <c r="R57" s="834">
        <v>0</v>
      </c>
      <c r="S57" s="835">
        <v>0</v>
      </c>
      <c r="T57" s="1522"/>
      <c r="U57" s="832" t="s">
        <v>74</v>
      </c>
      <c r="V57" s="833">
        <v>0</v>
      </c>
      <c r="W57" s="834">
        <v>260</v>
      </c>
      <c r="X57" s="834">
        <v>191</v>
      </c>
      <c r="Y57" s="834">
        <v>0</v>
      </c>
      <c r="Z57" s="834">
        <v>0</v>
      </c>
      <c r="AA57" s="834">
        <v>0</v>
      </c>
      <c r="AB57" s="835">
        <v>0</v>
      </c>
      <c r="AC57" s="1522"/>
      <c r="AD57" s="832" t="s">
        <v>74</v>
      </c>
      <c r="AE57" s="833">
        <v>0</v>
      </c>
      <c r="AF57" s="834">
        <v>0</v>
      </c>
      <c r="AG57" s="834">
        <v>0</v>
      </c>
      <c r="AH57" s="834">
        <v>0</v>
      </c>
      <c r="AI57" s="834">
        <v>1364</v>
      </c>
      <c r="AJ57" s="834">
        <v>0</v>
      </c>
      <c r="AK57" s="835">
        <v>22</v>
      </c>
      <c r="AL57" s="1522"/>
      <c r="AM57" s="832" t="s">
        <v>74</v>
      </c>
      <c r="AN57" s="833">
        <v>0</v>
      </c>
      <c r="AO57" s="834">
        <v>1621</v>
      </c>
      <c r="AP57" s="834">
        <v>0</v>
      </c>
      <c r="AQ57" s="834">
        <v>1660</v>
      </c>
      <c r="AR57" s="834">
        <v>0</v>
      </c>
      <c r="AS57" s="834">
        <v>0</v>
      </c>
      <c r="AT57" s="835">
        <v>0</v>
      </c>
      <c r="AU57" s="1522"/>
      <c r="AV57" s="832" t="s">
        <v>74</v>
      </c>
      <c r="AW57" s="833">
        <v>0</v>
      </c>
      <c r="AX57" s="834">
        <v>1</v>
      </c>
      <c r="AY57" s="834">
        <v>0</v>
      </c>
      <c r="AZ57" s="834">
        <v>0</v>
      </c>
      <c r="BA57" s="834">
        <v>366</v>
      </c>
      <c r="BB57" s="834">
        <v>0</v>
      </c>
      <c r="BC57" s="835">
        <v>0</v>
      </c>
      <c r="BD57" s="1522"/>
      <c r="BE57" s="832" t="s">
        <v>74</v>
      </c>
      <c r="BF57" s="833">
        <v>0</v>
      </c>
      <c r="BG57" s="834">
        <v>0</v>
      </c>
      <c r="BH57" s="834">
        <v>0</v>
      </c>
      <c r="BI57" s="834">
        <v>0</v>
      </c>
      <c r="BJ57" s="834">
        <v>0</v>
      </c>
      <c r="BK57" s="834">
        <v>0</v>
      </c>
      <c r="BL57" s="835">
        <v>0</v>
      </c>
      <c r="BM57" s="1522"/>
      <c r="BN57" s="832" t="s">
        <v>74</v>
      </c>
      <c r="BO57" s="833">
        <v>0</v>
      </c>
      <c r="BP57" s="834">
        <v>3169</v>
      </c>
      <c r="BQ57" s="834">
        <v>40800</v>
      </c>
      <c r="BR57" s="834">
        <v>140</v>
      </c>
      <c r="BS57" s="834">
        <v>0</v>
      </c>
      <c r="BT57" s="834">
        <v>0</v>
      </c>
      <c r="BU57" s="835">
        <v>5382</v>
      </c>
      <c r="BV57" s="1522"/>
      <c r="BW57" s="832" t="s">
        <v>74</v>
      </c>
      <c r="BX57" s="833">
        <v>123</v>
      </c>
      <c r="BY57" s="834">
        <v>0</v>
      </c>
      <c r="BZ57" s="834">
        <v>0</v>
      </c>
      <c r="CA57" s="834">
        <v>0</v>
      </c>
      <c r="CB57" s="834">
        <v>0</v>
      </c>
      <c r="CC57" s="834">
        <v>0</v>
      </c>
      <c r="CD57" s="835">
        <v>10</v>
      </c>
      <c r="CE57" s="1522"/>
      <c r="CF57" s="832" t="s">
        <v>74</v>
      </c>
      <c r="CG57" s="833">
        <v>0</v>
      </c>
      <c r="CH57" s="834">
        <v>0</v>
      </c>
      <c r="CI57" s="834">
        <v>0</v>
      </c>
      <c r="CJ57" s="834">
        <v>0</v>
      </c>
      <c r="CK57" s="836">
        <v>55109</v>
      </c>
    </row>
    <row r="58" spans="2:89">
      <c r="B58" s="1522"/>
      <c r="C58" s="832" t="s">
        <v>52</v>
      </c>
      <c r="D58" s="833">
        <v>0</v>
      </c>
      <c r="E58" s="834">
        <v>0</v>
      </c>
      <c r="F58" s="834">
        <v>0</v>
      </c>
      <c r="G58" s="834">
        <v>0</v>
      </c>
      <c r="H58" s="834">
        <v>0</v>
      </c>
      <c r="I58" s="834">
        <v>0</v>
      </c>
      <c r="J58" s="835">
        <v>0</v>
      </c>
      <c r="K58" s="1522"/>
      <c r="L58" s="832" t="s">
        <v>52</v>
      </c>
      <c r="M58" s="833">
        <v>0</v>
      </c>
      <c r="N58" s="834">
        <v>0</v>
      </c>
      <c r="O58" s="834">
        <v>0</v>
      </c>
      <c r="P58" s="834">
        <v>0</v>
      </c>
      <c r="Q58" s="834">
        <v>0</v>
      </c>
      <c r="R58" s="834">
        <v>0</v>
      </c>
      <c r="S58" s="835">
        <v>0</v>
      </c>
      <c r="T58" s="1522"/>
      <c r="U58" s="832" t="s">
        <v>52</v>
      </c>
      <c r="V58" s="833">
        <v>0</v>
      </c>
      <c r="W58" s="834">
        <v>78</v>
      </c>
      <c r="X58" s="834">
        <v>110</v>
      </c>
      <c r="Y58" s="834">
        <v>0</v>
      </c>
      <c r="Z58" s="834">
        <v>0</v>
      </c>
      <c r="AA58" s="834">
        <v>0</v>
      </c>
      <c r="AB58" s="835">
        <v>0</v>
      </c>
      <c r="AC58" s="1522"/>
      <c r="AD58" s="832" t="s">
        <v>52</v>
      </c>
      <c r="AE58" s="833">
        <v>0</v>
      </c>
      <c r="AF58" s="834">
        <v>0</v>
      </c>
      <c r="AG58" s="834">
        <v>0</v>
      </c>
      <c r="AH58" s="834">
        <v>0</v>
      </c>
      <c r="AI58" s="834">
        <v>14</v>
      </c>
      <c r="AJ58" s="834">
        <v>0</v>
      </c>
      <c r="AK58" s="835">
        <v>0</v>
      </c>
      <c r="AL58" s="1522"/>
      <c r="AM58" s="832" t="s">
        <v>52</v>
      </c>
      <c r="AN58" s="833">
        <v>0</v>
      </c>
      <c r="AO58" s="834">
        <v>37</v>
      </c>
      <c r="AP58" s="834">
        <v>0</v>
      </c>
      <c r="AQ58" s="834">
        <v>8685</v>
      </c>
      <c r="AR58" s="834">
        <v>0</v>
      </c>
      <c r="AS58" s="834">
        <v>0</v>
      </c>
      <c r="AT58" s="835">
        <v>0</v>
      </c>
      <c r="AU58" s="1522"/>
      <c r="AV58" s="832" t="s">
        <v>52</v>
      </c>
      <c r="AW58" s="833">
        <v>0</v>
      </c>
      <c r="AX58" s="834">
        <v>3</v>
      </c>
      <c r="AY58" s="834">
        <v>0</v>
      </c>
      <c r="AZ58" s="834">
        <v>0</v>
      </c>
      <c r="BA58" s="834">
        <v>18</v>
      </c>
      <c r="BB58" s="834">
        <v>0</v>
      </c>
      <c r="BC58" s="835">
        <v>0</v>
      </c>
      <c r="BD58" s="1522"/>
      <c r="BE58" s="832" t="s">
        <v>52</v>
      </c>
      <c r="BF58" s="833">
        <v>0</v>
      </c>
      <c r="BG58" s="834">
        <v>0</v>
      </c>
      <c r="BH58" s="834">
        <v>0</v>
      </c>
      <c r="BI58" s="834">
        <v>0</v>
      </c>
      <c r="BJ58" s="834">
        <v>0</v>
      </c>
      <c r="BK58" s="834">
        <v>0</v>
      </c>
      <c r="BL58" s="835">
        <v>0</v>
      </c>
      <c r="BM58" s="1522"/>
      <c r="BN58" s="832" t="s">
        <v>52</v>
      </c>
      <c r="BO58" s="833">
        <v>0</v>
      </c>
      <c r="BP58" s="834">
        <v>8090</v>
      </c>
      <c r="BQ58" s="834">
        <v>4703</v>
      </c>
      <c r="BR58" s="834">
        <v>0</v>
      </c>
      <c r="BS58" s="834">
        <v>59</v>
      </c>
      <c r="BT58" s="834">
        <v>0</v>
      </c>
      <c r="BU58" s="835">
        <v>315</v>
      </c>
      <c r="BV58" s="1522"/>
      <c r="BW58" s="832" t="s">
        <v>52</v>
      </c>
      <c r="BX58" s="833">
        <v>0</v>
      </c>
      <c r="BY58" s="834">
        <v>27163</v>
      </c>
      <c r="BZ58" s="834">
        <v>0</v>
      </c>
      <c r="CA58" s="834">
        <v>0</v>
      </c>
      <c r="CB58" s="834">
        <v>0</v>
      </c>
      <c r="CC58" s="834">
        <v>0</v>
      </c>
      <c r="CD58" s="835">
        <v>0</v>
      </c>
      <c r="CE58" s="1522"/>
      <c r="CF58" s="832" t="s">
        <v>52</v>
      </c>
      <c r="CG58" s="833">
        <v>0</v>
      </c>
      <c r="CH58" s="834">
        <v>0</v>
      </c>
      <c r="CI58" s="834">
        <v>0</v>
      </c>
      <c r="CJ58" s="834">
        <v>3452</v>
      </c>
      <c r="CK58" s="836">
        <v>52727</v>
      </c>
    </row>
    <row r="59" spans="2:89">
      <c r="B59" s="1522"/>
      <c r="C59" s="832" t="s">
        <v>165</v>
      </c>
      <c r="D59" s="833">
        <v>0</v>
      </c>
      <c r="E59" s="834">
        <v>0</v>
      </c>
      <c r="F59" s="834">
        <v>0</v>
      </c>
      <c r="G59" s="834">
        <v>0</v>
      </c>
      <c r="H59" s="834">
        <v>0</v>
      </c>
      <c r="I59" s="834">
        <v>0</v>
      </c>
      <c r="J59" s="835">
        <v>0</v>
      </c>
      <c r="K59" s="1522"/>
      <c r="L59" s="832" t="s">
        <v>165</v>
      </c>
      <c r="M59" s="833">
        <v>0</v>
      </c>
      <c r="N59" s="834">
        <v>0</v>
      </c>
      <c r="O59" s="834">
        <v>0</v>
      </c>
      <c r="P59" s="834">
        <v>0</v>
      </c>
      <c r="Q59" s="834">
        <v>0</v>
      </c>
      <c r="R59" s="834">
        <v>0</v>
      </c>
      <c r="S59" s="835">
        <v>0</v>
      </c>
      <c r="T59" s="1522"/>
      <c r="U59" s="832" t="s">
        <v>165</v>
      </c>
      <c r="V59" s="833">
        <v>0</v>
      </c>
      <c r="W59" s="834">
        <v>180</v>
      </c>
      <c r="X59" s="834">
        <v>116</v>
      </c>
      <c r="Y59" s="834">
        <v>0</v>
      </c>
      <c r="Z59" s="834">
        <v>0</v>
      </c>
      <c r="AA59" s="834">
        <v>0</v>
      </c>
      <c r="AB59" s="835">
        <v>0</v>
      </c>
      <c r="AC59" s="1522"/>
      <c r="AD59" s="832" t="s">
        <v>165</v>
      </c>
      <c r="AE59" s="833">
        <v>0</v>
      </c>
      <c r="AF59" s="834">
        <v>0</v>
      </c>
      <c r="AG59" s="834">
        <v>0</v>
      </c>
      <c r="AH59" s="834">
        <v>0</v>
      </c>
      <c r="AI59" s="834">
        <v>420</v>
      </c>
      <c r="AJ59" s="834">
        <v>0</v>
      </c>
      <c r="AK59" s="835">
        <v>0</v>
      </c>
      <c r="AL59" s="1522"/>
      <c r="AM59" s="832" t="s">
        <v>165</v>
      </c>
      <c r="AN59" s="833">
        <v>0</v>
      </c>
      <c r="AO59" s="834">
        <v>188</v>
      </c>
      <c r="AP59" s="834">
        <v>0</v>
      </c>
      <c r="AQ59" s="834">
        <v>11640</v>
      </c>
      <c r="AR59" s="834">
        <v>0</v>
      </c>
      <c r="AS59" s="834">
        <v>0</v>
      </c>
      <c r="AT59" s="835">
        <v>0</v>
      </c>
      <c r="AU59" s="1522"/>
      <c r="AV59" s="832" t="s">
        <v>165</v>
      </c>
      <c r="AW59" s="833">
        <v>0</v>
      </c>
      <c r="AX59" s="834">
        <v>0</v>
      </c>
      <c r="AY59" s="834">
        <v>0</v>
      </c>
      <c r="AZ59" s="834">
        <v>0</v>
      </c>
      <c r="BA59" s="834">
        <v>8</v>
      </c>
      <c r="BB59" s="834">
        <v>0</v>
      </c>
      <c r="BC59" s="835">
        <v>0</v>
      </c>
      <c r="BD59" s="1522"/>
      <c r="BE59" s="832" t="s">
        <v>165</v>
      </c>
      <c r="BF59" s="833">
        <v>0</v>
      </c>
      <c r="BG59" s="834">
        <v>0</v>
      </c>
      <c r="BH59" s="834">
        <v>0</v>
      </c>
      <c r="BI59" s="834">
        <v>0</v>
      </c>
      <c r="BJ59" s="834">
        <v>0</v>
      </c>
      <c r="BK59" s="834">
        <v>0</v>
      </c>
      <c r="BL59" s="835">
        <v>0</v>
      </c>
      <c r="BM59" s="1522"/>
      <c r="BN59" s="832" t="s">
        <v>165</v>
      </c>
      <c r="BO59" s="833">
        <v>0</v>
      </c>
      <c r="BP59" s="834">
        <v>12231</v>
      </c>
      <c r="BQ59" s="834">
        <v>44663</v>
      </c>
      <c r="BR59" s="834">
        <v>0</v>
      </c>
      <c r="BS59" s="834">
        <v>0</v>
      </c>
      <c r="BT59" s="834">
        <v>0</v>
      </c>
      <c r="BU59" s="835">
        <v>0</v>
      </c>
      <c r="BV59" s="1522"/>
      <c r="BW59" s="832" t="s">
        <v>165</v>
      </c>
      <c r="BX59" s="833">
        <v>0</v>
      </c>
      <c r="BY59" s="834">
        <v>266</v>
      </c>
      <c r="BZ59" s="834">
        <v>12668</v>
      </c>
      <c r="CA59" s="834">
        <v>0</v>
      </c>
      <c r="CB59" s="834">
        <v>0</v>
      </c>
      <c r="CC59" s="834">
        <v>0</v>
      </c>
      <c r="CD59" s="835">
        <v>4238</v>
      </c>
      <c r="CE59" s="1522"/>
      <c r="CF59" s="832" t="s">
        <v>165</v>
      </c>
      <c r="CG59" s="833">
        <v>0</v>
      </c>
      <c r="CH59" s="834">
        <v>0</v>
      </c>
      <c r="CI59" s="834">
        <v>0</v>
      </c>
      <c r="CJ59" s="834">
        <v>0</v>
      </c>
      <c r="CK59" s="836">
        <v>86618</v>
      </c>
    </row>
    <row r="60" spans="2:89">
      <c r="B60" s="1523"/>
      <c r="C60" s="837" t="s">
        <v>166</v>
      </c>
      <c r="D60" s="827">
        <v>0</v>
      </c>
      <c r="E60" s="828">
        <v>0</v>
      </c>
      <c r="F60" s="828">
        <v>0</v>
      </c>
      <c r="G60" s="828">
        <v>0</v>
      </c>
      <c r="H60" s="828">
        <v>0</v>
      </c>
      <c r="I60" s="828">
        <v>0</v>
      </c>
      <c r="J60" s="829">
        <v>0</v>
      </c>
      <c r="K60" s="1523"/>
      <c r="L60" s="837" t="s">
        <v>166</v>
      </c>
      <c r="M60" s="827">
        <v>0</v>
      </c>
      <c r="N60" s="828">
        <v>0</v>
      </c>
      <c r="O60" s="828">
        <v>0</v>
      </c>
      <c r="P60" s="828">
        <v>0</v>
      </c>
      <c r="Q60" s="828">
        <v>0</v>
      </c>
      <c r="R60" s="828">
        <v>0</v>
      </c>
      <c r="S60" s="829">
        <v>0</v>
      </c>
      <c r="T60" s="1523"/>
      <c r="U60" s="837" t="s">
        <v>166</v>
      </c>
      <c r="V60" s="827">
        <v>0</v>
      </c>
      <c r="W60" s="828">
        <v>136</v>
      </c>
      <c r="X60" s="828">
        <v>98</v>
      </c>
      <c r="Y60" s="828">
        <v>0</v>
      </c>
      <c r="Z60" s="828">
        <v>0</v>
      </c>
      <c r="AA60" s="828">
        <v>0</v>
      </c>
      <c r="AB60" s="829">
        <v>0</v>
      </c>
      <c r="AC60" s="1523"/>
      <c r="AD60" s="837" t="s">
        <v>166</v>
      </c>
      <c r="AE60" s="827">
        <v>0</v>
      </c>
      <c r="AF60" s="828">
        <v>0</v>
      </c>
      <c r="AG60" s="828">
        <v>0</v>
      </c>
      <c r="AH60" s="828">
        <v>0</v>
      </c>
      <c r="AI60" s="828">
        <v>13</v>
      </c>
      <c r="AJ60" s="828">
        <v>0</v>
      </c>
      <c r="AK60" s="829">
        <v>0</v>
      </c>
      <c r="AL60" s="1523"/>
      <c r="AM60" s="837" t="s">
        <v>166</v>
      </c>
      <c r="AN60" s="827">
        <v>0</v>
      </c>
      <c r="AO60" s="828">
        <v>213</v>
      </c>
      <c r="AP60" s="828">
        <v>0</v>
      </c>
      <c r="AQ60" s="828">
        <v>3915</v>
      </c>
      <c r="AR60" s="828">
        <v>0</v>
      </c>
      <c r="AS60" s="828">
        <v>0</v>
      </c>
      <c r="AT60" s="829">
        <v>0</v>
      </c>
      <c r="AU60" s="1523"/>
      <c r="AV60" s="837" t="s">
        <v>166</v>
      </c>
      <c r="AW60" s="827">
        <v>0</v>
      </c>
      <c r="AX60" s="828">
        <v>0</v>
      </c>
      <c r="AY60" s="828">
        <v>0</v>
      </c>
      <c r="AZ60" s="828">
        <v>0</v>
      </c>
      <c r="BA60" s="828">
        <v>3</v>
      </c>
      <c r="BB60" s="828">
        <v>0</v>
      </c>
      <c r="BC60" s="829">
        <v>0</v>
      </c>
      <c r="BD60" s="1523"/>
      <c r="BE60" s="837" t="s">
        <v>166</v>
      </c>
      <c r="BF60" s="827">
        <v>0</v>
      </c>
      <c r="BG60" s="828">
        <v>0</v>
      </c>
      <c r="BH60" s="828">
        <v>0</v>
      </c>
      <c r="BI60" s="828">
        <v>0</v>
      </c>
      <c r="BJ60" s="828">
        <v>0</v>
      </c>
      <c r="BK60" s="828">
        <v>0</v>
      </c>
      <c r="BL60" s="829">
        <v>0</v>
      </c>
      <c r="BM60" s="1523"/>
      <c r="BN60" s="837" t="s">
        <v>166</v>
      </c>
      <c r="BO60" s="827">
        <v>0</v>
      </c>
      <c r="BP60" s="828">
        <v>1026</v>
      </c>
      <c r="BQ60" s="828">
        <v>3474</v>
      </c>
      <c r="BR60" s="828">
        <v>0</v>
      </c>
      <c r="BS60" s="828">
        <v>0</v>
      </c>
      <c r="BT60" s="828">
        <v>0</v>
      </c>
      <c r="BU60" s="829">
        <v>1750</v>
      </c>
      <c r="BV60" s="1523"/>
      <c r="BW60" s="837" t="s">
        <v>166</v>
      </c>
      <c r="BX60" s="827">
        <v>0</v>
      </c>
      <c r="BY60" s="828">
        <v>0</v>
      </c>
      <c r="BZ60" s="828">
        <v>0</v>
      </c>
      <c r="CA60" s="828">
        <v>0</v>
      </c>
      <c r="CB60" s="828">
        <v>20</v>
      </c>
      <c r="CC60" s="828">
        <v>11553</v>
      </c>
      <c r="CD60" s="829">
        <v>4692</v>
      </c>
      <c r="CE60" s="1523"/>
      <c r="CF60" s="837" t="s">
        <v>166</v>
      </c>
      <c r="CG60" s="827">
        <v>0</v>
      </c>
      <c r="CH60" s="828">
        <v>0</v>
      </c>
      <c r="CI60" s="828">
        <v>0</v>
      </c>
      <c r="CJ60" s="828">
        <v>0</v>
      </c>
      <c r="CK60" s="830">
        <v>26893</v>
      </c>
    </row>
    <row r="61" spans="2:89" ht="14.25" customHeight="1">
      <c r="B61" s="1524" t="s">
        <v>101</v>
      </c>
      <c r="C61" s="1525"/>
      <c r="D61" s="838">
        <v>0</v>
      </c>
      <c r="E61" s="839">
        <v>0</v>
      </c>
      <c r="F61" s="839">
        <v>0</v>
      </c>
      <c r="G61" s="839">
        <v>0</v>
      </c>
      <c r="H61" s="839">
        <v>0</v>
      </c>
      <c r="I61" s="839">
        <v>0</v>
      </c>
      <c r="J61" s="840">
        <v>0</v>
      </c>
      <c r="K61" s="1524" t="s">
        <v>101</v>
      </c>
      <c r="L61" s="1525"/>
      <c r="M61" s="838">
        <v>0</v>
      </c>
      <c r="N61" s="839">
        <v>0</v>
      </c>
      <c r="O61" s="839">
        <v>0</v>
      </c>
      <c r="P61" s="839">
        <v>0</v>
      </c>
      <c r="Q61" s="839">
        <v>0</v>
      </c>
      <c r="R61" s="839">
        <v>0</v>
      </c>
      <c r="S61" s="840">
        <v>0</v>
      </c>
      <c r="T61" s="1524" t="s">
        <v>101</v>
      </c>
      <c r="U61" s="1525"/>
      <c r="V61" s="838">
        <v>0</v>
      </c>
      <c r="W61" s="839">
        <v>2</v>
      </c>
      <c r="X61" s="839">
        <v>0</v>
      </c>
      <c r="Y61" s="839">
        <v>0</v>
      </c>
      <c r="Z61" s="839">
        <v>0</v>
      </c>
      <c r="AA61" s="839">
        <v>0</v>
      </c>
      <c r="AB61" s="840">
        <v>0</v>
      </c>
      <c r="AC61" s="1524" t="s">
        <v>101</v>
      </c>
      <c r="AD61" s="1525"/>
      <c r="AE61" s="838">
        <v>0</v>
      </c>
      <c r="AF61" s="839">
        <v>0</v>
      </c>
      <c r="AG61" s="839">
        <v>0</v>
      </c>
      <c r="AH61" s="839">
        <v>0</v>
      </c>
      <c r="AI61" s="839">
        <v>5</v>
      </c>
      <c r="AJ61" s="839">
        <v>0</v>
      </c>
      <c r="AK61" s="840">
        <v>0</v>
      </c>
      <c r="AL61" s="1524" t="s">
        <v>101</v>
      </c>
      <c r="AM61" s="1525"/>
      <c r="AN61" s="838">
        <v>0</v>
      </c>
      <c r="AO61" s="839">
        <v>4</v>
      </c>
      <c r="AP61" s="839">
        <v>0</v>
      </c>
      <c r="AQ61" s="839">
        <v>16</v>
      </c>
      <c r="AR61" s="839">
        <v>0</v>
      </c>
      <c r="AS61" s="839">
        <v>0</v>
      </c>
      <c r="AT61" s="840">
        <v>0</v>
      </c>
      <c r="AU61" s="1524" t="s">
        <v>101</v>
      </c>
      <c r="AV61" s="1525"/>
      <c r="AW61" s="838">
        <v>0</v>
      </c>
      <c r="AX61" s="839">
        <v>0</v>
      </c>
      <c r="AY61" s="839">
        <v>0</v>
      </c>
      <c r="AZ61" s="839">
        <v>0</v>
      </c>
      <c r="BA61" s="839">
        <v>0</v>
      </c>
      <c r="BB61" s="839">
        <v>0</v>
      </c>
      <c r="BC61" s="840">
        <v>0</v>
      </c>
      <c r="BD61" s="1524" t="s">
        <v>101</v>
      </c>
      <c r="BE61" s="1525"/>
      <c r="BF61" s="838">
        <v>0</v>
      </c>
      <c r="BG61" s="839">
        <v>0</v>
      </c>
      <c r="BH61" s="839">
        <v>0</v>
      </c>
      <c r="BI61" s="839">
        <v>0</v>
      </c>
      <c r="BJ61" s="839">
        <v>0</v>
      </c>
      <c r="BK61" s="839">
        <v>0</v>
      </c>
      <c r="BL61" s="840">
        <v>0</v>
      </c>
      <c r="BM61" s="1524" t="s">
        <v>101</v>
      </c>
      <c r="BN61" s="1525"/>
      <c r="BO61" s="838">
        <v>0</v>
      </c>
      <c r="BP61" s="839">
        <v>0</v>
      </c>
      <c r="BQ61" s="839">
        <v>2</v>
      </c>
      <c r="BR61" s="839">
        <v>0</v>
      </c>
      <c r="BS61" s="839">
        <v>0</v>
      </c>
      <c r="BT61" s="839">
        <v>0</v>
      </c>
      <c r="BU61" s="840">
        <v>0</v>
      </c>
      <c r="BV61" s="1524" t="s">
        <v>101</v>
      </c>
      <c r="BW61" s="1525"/>
      <c r="BX61" s="838">
        <v>0</v>
      </c>
      <c r="BY61" s="839">
        <v>0</v>
      </c>
      <c r="BZ61" s="839">
        <v>0</v>
      </c>
      <c r="CA61" s="839">
        <v>0</v>
      </c>
      <c r="CB61" s="839">
        <v>0</v>
      </c>
      <c r="CC61" s="839">
        <v>0</v>
      </c>
      <c r="CD61" s="840">
        <v>0</v>
      </c>
      <c r="CE61" s="1524" t="s">
        <v>101</v>
      </c>
      <c r="CF61" s="1525"/>
      <c r="CG61" s="838">
        <v>19027</v>
      </c>
      <c r="CH61" s="839">
        <v>0</v>
      </c>
      <c r="CI61" s="839">
        <v>0</v>
      </c>
      <c r="CJ61" s="839">
        <v>0</v>
      </c>
      <c r="CK61" s="841">
        <v>19056</v>
      </c>
    </row>
    <row r="62" spans="2:89" ht="14.25" customHeight="1" thickBot="1">
      <c r="B62" s="1528" t="s">
        <v>102</v>
      </c>
      <c r="C62" s="1529"/>
      <c r="D62" s="826">
        <v>0</v>
      </c>
      <c r="E62" s="842">
        <v>0</v>
      </c>
      <c r="F62" s="842">
        <v>0</v>
      </c>
      <c r="G62" s="842">
        <v>0</v>
      </c>
      <c r="H62" s="842">
        <v>0</v>
      </c>
      <c r="I62" s="842">
        <v>0</v>
      </c>
      <c r="J62" s="843">
        <v>0</v>
      </c>
      <c r="K62" s="1528" t="s">
        <v>102</v>
      </c>
      <c r="L62" s="1529"/>
      <c r="M62" s="826">
        <v>0</v>
      </c>
      <c r="N62" s="842">
        <v>0</v>
      </c>
      <c r="O62" s="842">
        <v>0</v>
      </c>
      <c r="P62" s="842">
        <v>0</v>
      </c>
      <c r="Q62" s="842">
        <v>0</v>
      </c>
      <c r="R62" s="842">
        <v>0</v>
      </c>
      <c r="S62" s="843">
        <v>0</v>
      </c>
      <c r="T62" s="1528" t="s">
        <v>102</v>
      </c>
      <c r="U62" s="1529"/>
      <c r="V62" s="826">
        <v>0</v>
      </c>
      <c r="W62" s="842">
        <v>138</v>
      </c>
      <c r="X62" s="842">
        <v>188</v>
      </c>
      <c r="Y62" s="842">
        <v>0</v>
      </c>
      <c r="Z62" s="842">
        <v>0</v>
      </c>
      <c r="AA62" s="842">
        <v>0</v>
      </c>
      <c r="AB62" s="843">
        <v>0</v>
      </c>
      <c r="AC62" s="1528" t="s">
        <v>102</v>
      </c>
      <c r="AD62" s="1529"/>
      <c r="AE62" s="826">
        <v>0</v>
      </c>
      <c r="AF62" s="842">
        <v>0</v>
      </c>
      <c r="AG62" s="842">
        <v>48</v>
      </c>
      <c r="AH62" s="842">
        <v>0</v>
      </c>
      <c r="AI62" s="842">
        <v>446</v>
      </c>
      <c r="AJ62" s="842">
        <v>0</v>
      </c>
      <c r="AK62" s="843">
        <v>111</v>
      </c>
      <c r="AL62" s="1528" t="s">
        <v>102</v>
      </c>
      <c r="AM62" s="1529"/>
      <c r="AN62" s="826">
        <v>0</v>
      </c>
      <c r="AO62" s="842">
        <v>94</v>
      </c>
      <c r="AP62" s="842">
        <v>0</v>
      </c>
      <c r="AQ62" s="842">
        <v>216</v>
      </c>
      <c r="AR62" s="842">
        <v>0</v>
      </c>
      <c r="AS62" s="842">
        <v>0</v>
      </c>
      <c r="AT62" s="843">
        <v>0</v>
      </c>
      <c r="AU62" s="1528" t="s">
        <v>102</v>
      </c>
      <c r="AV62" s="1529"/>
      <c r="AW62" s="826">
        <v>3</v>
      </c>
      <c r="AX62" s="842">
        <v>0</v>
      </c>
      <c r="AY62" s="842">
        <v>0</v>
      </c>
      <c r="AZ62" s="842">
        <v>0</v>
      </c>
      <c r="BA62" s="842">
        <v>0</v>
      </c>
      <c r="BB62" s="842">
        <v>0</v>
      </c>
      <c r="BC62" s="843">
        <v>0</v>
      </c>
      <c r="BD62" s="1528" t="s">
        <v>102</v>
      </c>
      <c r="BE62" s="1529"/>
      <c r="BF62" s="826">
        <v>0</v>
      </c>
      <c r="BG62" s="842">
        <v>0</v>
      </c>
      <c r="BH62" s="842">
        <v>0</v>
      </c>
      <c r="BI62" s="842">
        <v>0</v>
      </c>
      <c r="BJ62" s="842">
        <v>0</v>
      </c>
      <c r="BK62" s="842">
        <v>0</v>
      </c>
      <c r="BL62" s="843">
        <v>0</v>
      </c>
      <c r="BM62" s="1528" t="s">
        <v>102</v>
      </c>
      <c r="BN62" s="1529"/>
      <c r="BO62" s="826">
        <v>0</v>
      </c>
      <c r="BP62" s="842">
        <v>0</v>
      </c>
      <c r="BQ62" s="842">
        <v>0</v>
      </c>
      <c r="BR62" s="842">
        <v>0</v>
      </c>
      <c r="BS62" s="842">
        <v>0</v>
      </c>
      <c r="BT62" s="842">
        <v>0</v>
      </c>
      <c r="BU62" s="843">
        <v>0</v>
      </c>
      <c r="BV62" s="1528" t="s">
        <v>102</v>
      </c>
      <c r="BW62" s="1529"/>
      <c r="BX62" s="826">
        <v>0</v>
      </c>
      <c r="BY62" s="842">
        <v>0</v>
      </c>
      <c r="BZ62" s="842">
        <v>0</v>
      </c>
      <c r="CA62" s="842">
        <v>0</v>
      </c>
      <c r="CB62" s="842">
        <v>0</v>
      </c>
      <c r="CC62" s="842">
        <v>0</v>
      </c>
      <c r="CD62" s="843">
        <v>0</v>
      </c>
      <c r="CE62" s="1528" t="s">
        <v>102</v>
      </c>
      <c r="CF62" s="1529"/>
      <c r="CG62" s="826">
        <v>0</v>
      </c>
      <c r="CH62" s="842">
        <v>0</v>
      </c>
      <c r="CI62" s="842">
        <v>0</v>
      </c>
      <c r="CJ62" s="842">
        <v>668</v>
      </c>
      <c r="CK62" s="844">
        <v>1912</v>
      </c>
    </row>
    <row r="63" spans="2:89" ht="14.25" customHeight="1" thickBot="1">
      <c r="B63" s="1526" t="s">
        <v>13</v>
      </c>
      <c r="C63" s="1527"/>
      <c r="D63" s="826">
        <v>3127</v>
      </c>
      <c r="E63" s="842">
        <v>32713</v>
      </c>
      <c r="F63" s="842">
        <v>2177</v>
      </c>
      <c r="G63" s="842">
        <v>154</v>
      </c>
      <c r="H63" s="842">
        <v>8945</v>
      </c>
      <c r="I63" s="842">
        <v>12269</v>
      </c>
      <c r="J63" s="843">
        <v>16241</v>
      </c>
      <c r="K63" s="1526" t="s">
        <v>13</v>
      </c>
      <c r="L63" s="1527"/>
      <c r="M63" s="826">
        <v>3094</v>
      </c>
      <c r="N63" s="842">
        <v>40903</v>
      </c>
      <c r="O63" s="842">
        <v>33890</v>
      </c>
      <c r="P63" s="842">
        <v>11723</v>
      </c>
      <c r="Q63" s="842">
        <v>9637</v>
      </c>
      <c r="R63" s="842">
        <v>659</v>
      </c>
      <c r="S63" s="843">
        <v>3639</v>
      </c>
      <c r="T63" s="1526" t="s">
        <v>13</v>
      </c>
      <c r="U63" s="1527"/>
      <c r="V63" s="826">
        <v>20095</v>
      </c>
      <c r="W63" s="842">
        <v>987932</v>
      </c>
      <c r="X63" s="842">
        <v>1169924</v>
      </c>
      <c r="Y63" s="842">
        <v>36867</v>
      </c>
      <c r="Z63" s="842">
        <v>69257</v>
      </c>
      <c r="AA63" s="842">
        <v>8637</v>
      </c>
      <c r="AB63" s="843">
        <v>25958</v>
      </c>
      <c r="AC63" s="1526" t="s">
        <v>13</v>
      </c>
      <c r="AD63" s="1527"/>
      <c r="AE63" s="826">
        <v>32420</v>
      </c>
      <c r="AF63" s="842">
        <v>4661</v>
      </c>
      <c r="AG63" s="842">
        <v>299754</v>
      </c>
      <c r="AH63" s="842">
        <v>26283</v>
      </c>
      <c r="AI63" s="842">
        <v>1793233</v>
      </c>
      <c r="AJ63" s="842">
        <v>6269</v>
      </c>
      <c r="AK63" s="843">
        <v>134615</v>
      </c>
      <c r="AL63" s="1526" t="s">
        <v>13</v>
      </c>
      <c r="AM63" s="1527"/>
      <c r="AN63" s="826">
        <v>12256</v>
      </c>
      <c r="AO63" s="842">
        <v>469172</v>
      </c>
      <c r="AP63" s="842">
        <v>621</v>
      </c>
      <c r="AQ63" s="842">
        <v>1082480</v>
      </c>
      <c r="AR63" s="842">
        <v>116</v>
      </c>
      <c r="AS63" s="842">
        <v>18320</v>
      </c>
      <c r="AT63" s="843">
        <v>3408</v>
      </c>
      <c r="AU63" s="1526" t="s">
        <v>13</v>
      </c>
      <c r="AV63" s="1527"/>
      <c r="AW63" s="826">
        <v>62638</v>
      </c>
      <c r="AX63" s="842">
        <v>14943</v>
      </c>
      <c r="AY63" s="842">
        <v>104493</v>
      </c>
      <c r="AZ63" s="842">
        <v>2736</v>
      </c>
      <c r="BA63" s="842">
        <v>12024</v>
      </c>
      <c r="BB63" s="842">
        <v>65738</v>
      </c>
      <c r="BC63" s="843">
        <v>23839</v>
      </c>
      <c r="BD63" s="1526" t="s">
        <v>13</v>
      </c>
      <c r="BE63" s="1527"/>
      <c r="BF63" s="826">
        <v>1522</v>
      </c>
      <c r="BG63" s="842">
        <v>2187</v>
      </c>
      <c r="BH63" s="842">
        <v>2832</v>
      </c>
      <c r="BI63" s="842">
        <v>9715</v>
      </c>
      <c r="BJ63" s="842">
        <v>23433</v>
      </c>
      <c r="BK63" s="842">
        <v>11552</v>
      </c>
      <c r="BL63" s="843">
        <v>27924</v>
      </c>
      <c r="BM63" s="1526" t="s">
        <v>13</v>
      </c>
      <c r="BN63" s="1527"/>
      <c r="BO63" s="826">
        <v>2050</v>
      </c>
      <c r="BP63" s="842">
        <v>279332</v>
      </c>
      <c r="BQ63" s="842">
        <v>321999</v>
      </c>
      <c r="BR63" s="842">
        <v>540</v>
      </c>
      <c r="BS63" s="842">
        <v>7621</v>
      </c>
      <c r="BT63" s="842">
        <v>1246</v>
      </c>
      <c r="BU63" s="843">
        <v>7690</v>
      </c>
      <c r="BV63" s="1526" t="s">
        <v>13</v>
      </c>
      <c r="BW63" s="1527"/>
      <c r="BX63" s="826">
        <v>123</v>
      </c>
      <c r="BY63" s="842">
        <v>27524</v>
      </c>
      <c r="BZ63" s="842">
        <v>12668</v>
      </c>
      <c r="CA63" s="842">
        <v>0</v>
      </c>
      <c r="CB63" s="842">
        <v>20</v>
      </c>
      <c r="CC63" s="842">
        <v>11553</v>
      </c>
      <c r="CD63" s="843">
        <v>8940</v>
      </c>
      <c r="CE63" s="1526" t="s">
        <v>13</v>
      </c>
      <c r="CF63" s="1527"/>
      <c r="CG63" s="826">
        <v>19027</v>
      </c>
      <c r="CH63" s="842">
        <v>0</v>
      </c>
      <c r="CI63" s="842">
        <v>0</v>
      </c>
      <c r="CJ63" s="842">
        <v>5855</v>
      </c>
      <c r="CK63" s="844">
        <v>7453213</v>
      </c>
    </row>
  </sheetData>
  <mergeCells count="198">
    <mergeCell ref="CE63:CF63"/>
    <mergeCell ref="BV62:BW62"/>
    <mergeCell ref="CE62:CF62"/>
    <mergeCell ref="B63:C63"/>
    <mergeCell ref="K63:L63"/>
    <mergeCell ref="T63:U63"/>
    <mergeCell ref="AC63:AD63"/>
    <mergeCell ref="AL63:AM63"/>
    <mergeCell ref="AU63:AV63"/>
    <mergeCell ref="BD63:BE63"/>
    <mergeCell ref="BM63:BN63"/>
    <mergeCell ref="B62:C62"/>
    <mergeCell ref="K62:L62"/>
    <mergeCell ref="T62:U62"/>
    <mergeCell ref="AC62:AD62"/>
    <mergeCell ref="AL62:AM62"/>
    <mergeCell ref="AU62:AV62"/>
    <mergeCell ref="BD62:BE62"/>
    <mergeCell ref="BM62:BN62"/>
    <mergeCell ref="BV63:BW63"/>
    <mergeCell ref="CE53:CE60"/>
    <mergeCell ref="B61:C61"/>
    <mergeCell ref="K61:L61"/>
    <mergeCell ref="T61:U61"/>
    <mergeCell ref="AC61:AD61"/>
    <mergeCell ref="AL61:AM61"/>
    <mergeCell ref="AU61:AV61"/>
    <mergeCell ref="BD61:BE61"/>
    <mergeCell ref="BM61:BN61"/>
    <mergeCell ref="BV61:BW61"/>
    <mergeCell ref="CE61:CF61"/>
    <mergeCell ref="B53:B60"/>
    <mergeCell ref="K53:K60"/>
    <mergeCell ref="T53:T60"/>
    <mergeCell ref="AC53:AC60"/>
    <mergeCell ref="AL53:AL60"/>
    <mergeCell ref="AU53:AU60"/>
    <mergeCell ref="BD53:BD60"/>
    <mergeCell ref="BM53:BM60"/>
    <mergeCell ref="BV53:BV60"/>
    <mergeCell ref="CE42:CE47"/>
    <mergeCell ref="B48:B52"/>
    <mergeCell ref="K48:K52"/>
    <mergeCell ref="T48:T52"/>
    <mergeCell ref="AC48:AC52"/>
    <mergeCell ref="AL48:AL52"/>
    <mergeCell ref="AU48:AU52"/>
    <mergeCell ref="BD48:BD52"/>
    <mergeCell ref="BM48:BM52"/>
    <mergeCell ref="BV48:BV52"/>
    <mergeCell ref="CE48:CE52"/>
    <mergeCell ref="B42:B47"/>
    <mergeCell ref="K42:K47"/>
    <mergeCell ref="T42:T47"/>
    <mergeCell ref="AC42:AC47"/>
    <mergeCell ref="AL42:AL47"/>
    <mergeCell ref="AU42:AU47"/>
    <mergeCell ref="BD42:BD47"/>
    <mergeCell ref="BM42:BM47"/>
    <mergeCell ref="BV42:BV47"/>
    <mergeCell ref="CE28:CE34"/>
    <mergeCell ref="B35:B41"/>
    <mergeCell ref="K35:K41"/>
    <mergeCell ref="T35:T41"/>
    <mergeCell ref="AC35:AC41"/>
    <mergeCell ref="AL35:AL41"/>
    <mergeCell ref="AU35:AU41"/>
    <mergeCell ref="BD35:BD41"/>
    <mergeCell ref="BM35:BM41"/>
    <mergeCell ref="BV35:BV41"/>
    <mergeCell ref="CE35:CE41"/>
    <mergeCell ref="B28:B34"/>
    <mergeCell ref="K28:K34"/>
    <mergeCell ref="T28:T34"/>
    <mergeCell ref="AC28:AC34"/>
    <mergeCell ref="AL28:AL34"/>
    <mergeCell ref="AU28:AU34"/>
    <mergeCell ref="BD28:BD34"/>
    <mergeCell ref="BM28:BM34"/>
    <mergeCell ref="BV28:BV34"/>
    <mergeCell ref="CE15:CE22"/>
    <mergeCell ref="B23:B27"/>
    <mergeCell ref="K23:K27"/>
    <mergeCell ref="T23:T27"/>
    <mergeCell ref="AC23:AC27"/>
    <mergeCell ref="AL23:AL27"/>
    <mergeCell ref="AU23:AU27"/>
    <mergeCell ref="BD23:BD27"/>
    <mergeCell ref="BM23:BM27"/>
    <mergeCell ref="BV23:BV27"/>
    <mergeCell ref="CE23:CE27"/>
    <mergeCell ref="B15:B22"/>
    <mergeCell ref="K15:K22"/>
    <mergeCell ref="T15:T22"/>
    <mergeCell ref="AC15:AC22"/>
    <mergeCell ref="AL15:AL22"/>
    <mergeCell ref="AU15:AU22"/>
    <mergeCell ref="BD15:BD22"/>
    <mergeCell ref="BM15:BM22"/>
    <mergeCell ref="BV15:BV22"/>
    <mergeCell ref="BV7:BW7"/>
    <mergeCell ref="CE7:CF7"/>
    <mergeCell ref="B8:B14"/>
    <mergeCell ref="K8:K14"/>
    <mergeCell ref="T8:T14"/>
    <mergeCell ref="AC8:AC14"/>
    <mergeCell ref="AL8:AL14"/>
    <mergeCell ref="AU8:AU14"/>
    <mergeCell ref="BD8:BD14"/>
    <mergeCell ref="BM8:BM14"/>
    <mergeCell ref="BV8:BV14"/>
    <mergeCell ref="CE8:CE14"/>
    <mergeCell ref="CJ5:CJ6"/>
    <mergeCell ref="CK5:CK6"/>
    <mergeCell ref="B7:C7"/>
    <mergeCell ref="K7:L7"/>
    <mergeCell ref="T7:U7"/>
    <mergeCell ref="AC7:AD7"/>
    <mergeCell ref="AL7:AM7"/>
    <mergeCell ref="AU7:AV7"/>
    <mergeCell ref="BD7:BE7"/>
    <mergeCell ref="BM7:BN7"/>
    <mergeCell ref="CB5:CB6"/>
    <mergeCell ref="CC5:CC6"/>
    <mergeCell ref="CD5:CD6"/>
    <mergeCell ref="CG5:CG6"/>
    <mergeCell ref="CH5:CH6"/>
    <mergeCell ref="CI5:CI6"/>
    <mergeCell ref="BT5:BT6"/>
    <mergeCell ref="BU5:BU6"/>
    <mergeCell ref="BX5:BX6"/>
    <mergeCell ref="BY5:BY6"/>
    <mergeCell ref="BZ5:BZ6"/>
    <mergeCell ref="CA5:CA6"/>
    <mergeCell ref="BL5:BL6"/>
    <mergeCell ref="BO5:BO6"/>
    <mergeCell ref="BP5:BP6"/>
    <mergeCell ref="BQ5:BQ6"/>
    <mergeCell ref="BR5:BR6"/>
    <mergeCell ref="BS5:BS6"/>
    <mergeCell ref="BF5:BF6"/>
    <mergeCell ref="BG5:BG6"/>
    <mergeCell ref="BH5:BH6"/>
    <mergeCell ref="BI5:BI6"/>
    <mergeCell ref="BJ5:BJ6"/>
    <mergeCell ref="BK5:BK6"/>
    <mergeCell ref="AZ5:AZ6"/>
    <mergeCell ref="BA5:BA6"/>
    <mergeCell ref="BB5:BB6"/>
    <mergeCell ref="BC5:BC6"/>
    <mergeCell ref="AP5:AP6"/>
    <mergeCell ref="AQ5:AQ6"/>
    <mergeCell ref="AR5:AR6"/>
    <mergeCell ref="AS5:AS6"/>
    <mergeCell ref="AT5:AT6"/>
    <mergeCell ref="AW5:AW6"/>
    <mergeCell ref="AO5:AO6"/>
    <mergeCell ref="Z5:Z6"/>
    <mergeCell ref="AA5:AA6"/>
    <mergeCell ref="AB5:AB6"/>
    <mergeCell ref="AE5:AE6"/>
    <mergeCell ref="AF5:AF6"/>
    <mergeCell ref="AG5:AG6"/>
    <mergeCell ref="AX5:AX6"/>
    <mergeCell ref="AY5:AY6"/>
    <mergeCell ref="N5:N6"/>
    <mergeCell ref="O5:O6"/>
    <mergeCell ref="P5:P6"/>
    <mergeCell ref="Q5:Q6"/>
    <mergeCell ref="AH5:AH6"/>
    <mergeCell ref="AI5:AI6"/>
    <mergeCell ref="AJ5:AJ6"/>
    <mergeCell ref="AK5:AK6"/>
    <mergeCell ref="AN5:AN6"/>
    <mergeCell ref="BD2:BL2"/>
    <mergeCell ref="BM2:BU2"/>
    <mergeCell ref="BV2:CD2"/>
    <mergeCell ref="CE2:CM2"/>
    <mergeCell ref="D5:D6"/>
    <mergeCell ref="E5:E6"/>
    <mergeCell ref="F5:F6"/>
    <mergeCell ref="G5:G6"/>
    <mergeCell ref="H5:H6"/>
    <mergeCell ref="I5:I6"/>
    <mergeCell ref="B2:J2"/>
    <mergeCell ref="K2:S2"/>
    <mergeCell ref="T2:AB2"/>
    <mergeCell ref="AC2:AK2"/>
    <mergeCell ref="AL2:AT2"/>
    <mergeCell ref="AU2:BC2"/>
    <mergeCell ref="R5:R6"/>
    <mergeCell ref="S5:S6"/>
    <mergeCell ref="V5:V6"/>
    <mergeCell ref="W5:W6"/>
    <mergeCell ref="X5:X6"/>
    <mergeCell ref="Y5:Y6"/>
    <mergeCell ref="J5:J6"/>
    <mergeCell ref="M5:M6"/>
  </mergeCells>
  <phoneticPr fontId="9"/>
  <pageMargins left="0.78740157480314965" right="0.59055118110236227" top="0.59055118110236227" bottom="0.78740157480314965" header="0.51181102362204722" footer="0.51181102362204722"/>
  <pageSetup paperSize="9" firstPageNumber="123" fitToWidth="0" pageOrder="overThenDown" orientation="portrait" r:id="rId1"/>
  <headerFooter alignWithMargins="0">
    <oddFooter>&amp;C&amp;11- &amp;P -</oddFooter>
  </headerFooter>
  <colBreaks count="9" manualBreakCount="9">
    <brk id="10" min="1" max="124" man="1"/>
    <brk id="19" min="1" max="124" man="1"/>
    <brk id="28" min="1" max="124" man="1"/>
    <brk id="37" min="1" max="124" man="1"/>
    <brk id="46" min="1" max="124" man="1"/>
    <brk id="55" min="1" max="124" man="1"/>
    <brk id="64" min="1" max="124" man="1"/>
    <brk id="73" min="1" max="124" man="1"/>
    <brk id="82" min="1" max="12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4">
    <pageSetUpPr fitToPage="1"/>
  </sheetPr>
  <dimension ref="B2:CR63"/>
  <sheetViews>
    <sheetView tabSelected="1" view="pageBreakPreview" zoomScale="60" zoomScaleNormal="100" workbookViewId="0">
      <selection activeCell="B2" sqref="B2"/>
    </sheetView>
  </sheetViews>
  <sheetFormatPr defaultColWidth="8.69921875" defaultRowHeight="13.5"/>
  <cols>
    <col min="1" max="1" width="2.69921875" style="618" customWidth="1"/>
    <col min="2" max="2" width="2.3984375" style="618" customWidth="1"/>
    <col min="3" max="3" width="5.3984375" style="618" customWidth="1"/>
    <col min="4" max="10" width="8.69921875" style="618" customWidth="1"/>
    <col min="11" max="11" width="2.3984375" style="618" customWidth="1"/>
    <col min="12" max="12" width="5.3984375" style="618" customWidth="1"/>
    <col min="13" max="19" width="8.69921875" style="618" customWidth="1"/>
    <col min="20" max="20" width="2.3984375" style="618" customWidth="1"/>
    <col min="21" max="21" width="5.3984375" style="618" customWidth="1"/>
    <col min="22" max="28" width="8.69921875" style="618" customWidth="1"/>
    <col min="29" max="29" width="2.3984375" style="618" customWidth="1"/>
    <col min="30" max="30" width="5.3984375" style="618" customWidth="1"/>
    <col min="31" max="37" width="8.69921875" style="618" customWidth="1"/>
    <col min="38" max="38" width="2.3984375" style="618" customWidth="1"/>
    <col min="39" max="39" width="5.3984375" style="618" customWidth="1"/>
    <col min="40" max="46" width="8.69921875" style="618" customWidth="1"/>
    <col min="47" max="47" width="2.3984375" style="618" customWidth="1"/>
    <col min="48" max="48" width="5.3984375" style="618" customWidth="1"/>
    <col min="49" max="55" width="8.69921875" style="618" customWidth="1"/>
    <col min="56" max="56" width="2.3984375" style="618" customWidth="1"/>
    <col min="57" max="57" width="5.3984375" style="618" customWidth="1"/>
    <col min="58" max="64" width="8.69921875" style="618" customWidth="1"/>
    <col min="65" max="65" width="2.3984375" style="618" customWidth="1"/>
    <col min="66" max="66" width="5.3984375" style="618" customWidth="1"/>
    <col min="67" max="73" width="8.69921875" style="618" customWidth="1"/>
    <col min="74" max="74" width="2.3984375" style="618" customWidth="1"/>
    <col min="75" max="75" width="5.3984375" style="618" customWidth="1"/>
    <col min="76" max="82" width="8.69921875" style="618" customWidth="1"/>
    <col min="83" max="83" width="2.3984375" style="618" customWidth="1"/>
    <col min="84" max="84" width="5.3984375" style="618" customWidth="1"/>
    <col min="85" max="88" width="8.69921875" style="618" customWidth="1"/>
    <col min="89" max="89" width="10.69921875" style="618" customWidth="1"/>
    <col min="90" max="90" width="6.69921875" style="618" customWidth="1"/>
    <col min="91" max="91" width="8.69921875" style="618" customWidth="1"/>
    <col min="92" max="94" width="7" style="618" customWidth="1"/>
    <col min="95" max="16384" width="8.69921875" style="618"/>
  </cols>
  <sheetData>
    <row r="2" spans="2:96" s="847" customFormat="1">
      <c r="B2" s="1531" t="s">
        <v>993</v>
      </c>
      <c r="C2" s="1531"/>
      <c r="D2" s="1531"/>
      <c r="E2" s="1531"/>
      <c r="F2" s="1531"/>
      <c r="G2" s="1531"/>
      <c r="H2" s="1531"/>
      <c r="I2" s="1531"/>
      <c r="J2" s="1531"/>
      <c r="K2" s="1531" t="s">
        <v>994</v>
      </c>
      <c r="L2" s="1531"/>
      <c r="M2" s="1531"/>
      <c r="N2" s="1531"/>
      <c r="O2" s="1531"/>
      <c r="P2" s="1531"/>
      <c r="Q2" s="1531"/>
      <c r="R2" s="1531"/>
      <c r="S2" s="1531"/>
      <c r="T2" s="1531" t="s">
        <v>995</v>
      </c>
      <c r="U2" s="1531"/>
      <c r="V2" s="1531"/>
      <c r="W2" s="1531"/>
      <c r="X2" s="1531"/>
      <c r="Y2" s="1531"/>
      <c r="Z2" s="1531"/>
      <c r="AA2" s="1531"/>
      <c r="AB2" s="1531"/>
      <c r="AC2" s="1531" t="s">
        <v>996</v>
      </c>
      <c r="AD2" s="1531"/>
      <c r="AE2" s="1531"/>
      <c r="AF2" s="1531"/>
      <c r="AG2" s="1531"/>
      <c r="AH2" s="1531"/>
      <c r="AI2" s="1531"/>
      <c r="AJ2" s="1531"/>
      <c r="AK2" s="1531"/>
      <c r="AL2" s="1531" t="s">
        <v>997</v>
      </c>
      <c r="AM2" s="1531"/>
      <c r="AN2" s="1531"/>
      <c r="AO2" s="1531"/>
      <c r="AP2" s="1531"/>
      <c r="AQ2" s="1531"/>
      <c r="AR2" s="1531"/>
      <c r="AS2" s="1531"/>
      <c r="AT2" s="1531"/>
      <c r="AU2" s="1531" t="s">
        <v>998</v>
      </c>
      <c r="AV2" s="1531"/>
      <c r="AW2" s="1531"/>
      <c r="AX2" s="1531"/>
      <c r="AY2" s="1531"/>
      <c r="AZ2" s="1531"/>
      <c r="BA2" s="1531"/>
      <c r="BB2" s="1531"/>
      <c r="BC2" s="1531"/>
      <c r="BD2" s="1530" t="s">
        <v>999</v>
      </c>
      <c r="BE2" s="1531"/>
      <c r="BF2" s="1531"/>
      <c r="BG2" s="1531"/>
      <c r="BH2" s="1531"/>
      <c r="BI2" s="1531"/>
      <c r="BJ2" s="1531"/>
      <c r="BK2" s="1531"/>
      <c r="BL2" s="1531"/>
      <c r="BM2" s="1530" t="s">
        <v>1000</v>
      </c>
      <c r="BN2" s="1531"/>
      <c r="BO2" s="1531"/>
      <c r="BP2" s="1531"/>
      <c r="BQ2" s="1531"/>
      <c r="BR2" s="1531"/>
      <c r="BS2" s="1531"/>
      <c r="BT2" s="1531"/>
      <c r="BU2" s="1531"/>
      <c r="BV2" s="1530" t="s">
        <v>1001</v>
      </c>
      <c r="BW2" s="1531"/>
      <c r="BX2" s="1531"/>
      <c r="BY2" s="1531"/>
      <c r="BZ2" s="1531"/>
      <c r="CA2" s="1531"/>
      <c r="CB2" s="1531"/>
      <c r="CC2" s="1531"/>
      <c r="CD2" s="1531"/>
      <c r="CE2" s="1530" t="s">
        <v>1002</v>
      </c>
      <c r="CF2" s="1532"/>
      <c r="CG2" s="1532"/>
      <c r="CH2" s="1532"/>
      <c r="CI2" s="1532"/>
      <c r="CJ2" s="1532"/>
      <c r="CK2" s="1532"/>
      <c r="CL2" s="1532"/>
      <c r="CM2" s="1532"/>
      <c r="CN2" s="845"/>
      <c r="CO2" s="845"/>
      <c r="CP2" s="845"/>
      <c r="CQ2" s="846"/>
      <c r="CR2" s="846"/>
    </row>
    <row r="4" spans="2:96" ht="14.25" thickBot="1">
      <c r="B4" s="619"/>
      <c r="C4" s="620"/>
      <c r="D4" s="620"/>
      <c r="E4" s="620"/>
      <c r="F4" s="620"/>
      <c r="G4" s="620"/>
      <c r="H4" s="619"/>
      <c r="I4" s="619"/>
      <c r="J4" s="621" t="s">
        <v>985</v>
      </c>
      <c r="K4" s="619"/>
      <c r="L4" s="620"/>
      <c r="M4" s="620"/>
      <c r="N4" s="620"/>
      <c r="O4" s="620"/>
      <c r="P4" s="619"/>
      <c r="Q4" s="619"/>
      <c r="R4" s="619"/>
      <c r="S4" s="621" t="s">
        <v>985</v>
      </c>
      <c r="T4" s="619"/>
      <c r="U4" s="620"/>
      <c r="V4" s="620"/>
      <c r="W4" s="620"/>
      <c r="X4" s="620"/>
      <c r="Y4" s="620"/>
      <c r="Z4" s="619"/>
      <c r="AA4" s="619"/>
      <c r="AB4" s="621" t="s">
        <v>985</v>
      </c>
      <c r="AC4" s="619"/>
      <c r="AD4" s="620"/>
      <c r="AE4" s="620"/>
      <c r="AF4" s="620"/>
      <c r="AG4" s="620"/>
      <c r="AH4" s="619"/>
      <c r="AI4" s="619"/>
      <c r="AJ4" s="619"/>
      <c r="AK4" s="621" t="s">
        <v>985</v>
      </c>
      <c r="AL4" s="619"/>
      <c r="AM4" s="620"/>
      <c r="AN4" s="620"/>
      <c r="AO4" s="620"/>
      <c r="AP4" s="620"/>
      <c r="AQ4" s="619"/>
      <c r="AR4" s="619"/>
      <c r="AS4" s="619"/>
      <c r="AT4" s="621" t="s">
        <v>985</v>
      </c>
      <c r="AU4" s="619"/>
      <c r="AV4" s="620"/>
      <c r="AW4" s="620"/>
      <c r="AX4" s="620"/>
      <c r="AY4" s="620"/>
      <c r="AZ4" s="619"/>
      <c r="BA4" s="619"/>
      <c r="BB4" s="619"/>
      <c r="BC4" s="621" t="s">
        <v>985</v>
      </c>
      <c r="BD4" s="619"/>
      <c r="BE4" s="620"/>
      <c r="BF4" s="620"/>
      <c r="BG4" s="620"/>
      <c r="BH4" s="620"/>
      <c r="BI4" s="619"/>
      <c r="BJ4" s="619"/>
      <c r="BK4" s="619"/>
      <c r="BL4" s="621" t="s">
        <v>985</v>
      </c>
      <c r="BM4" s="619"/>
      <c r="BN4" s="620"/>
      <c r="BO4" s="620"/>
      <c r="BP4" s="620"/>
      <c r="BQ4" s="620"/>
      <c r="BR4" s="619"/>
      <c r="BS4" s="619"/>
      <c r="BT4" s="619"/>
      <c r="BU4" s="621" t="s">
        <v>985</v>
      </c>
      <c r="BV4" s="619"/>
      <c r="BW4" s="620"/>
      <c r="BX4" s="620"/>
      <c r="BY4" s="620"/>
      <c r="BZ4" s="620"/>
      <c r="CA4" s="619"/>
      <c r="CB4" s="619"/>
      <c r="CC4" s="619"/>
      <c r="CD4" s="621" t="s">
        <v>985</v>
      </c>
      <c r="CE4" s="619"/>
      <c r="CF4" s="620"/>
      <c r="CG4" s="620"/>
      <c r="CH4" s="620"/>
      <c r="CI4" s="620"/>
      <c r="CJ4" s="620"/>
      <c r="CK4" s="621" t="s">
        <v>985</v>
      </c>
    </row>
    <row r="5" spans="2:96" ht="13.5" customHeight="1">
      <c r="B5" s="623"/>
      <c r="C5" s="848" t="s">
        <v>1003</v>
      </c>
      <c r="D5" s="1533" t="s">
        <v>64</v>
      </c>
      <c r="E5" s="1535" t="s">
        <v>19</v>
      </c>
      <c r="F5" s="1535" t="s">
        <v>84</v>
      </c>
      <c r="G5" s="1535" t="s">
        <v>65</v>
      </c>
      <c r="H5" s="1537" t="s">
        <v>66</v>
      </c>
      <c r="I5" s="1538" t="s">
        <v>33</v>
      </c>
      <c r="J5" s="1540" t="s">
        <v>34</v>
      </c>
      <c r="K5" s="623"/>
      <c r="L5" s="848" t="s">
        <v>1003</v>
      </c>
      <c r="M5" s="1533" t="s">
        <v>986</v>
      </c>
      <c r="N5" s="1535" t="s">
        <v>67</v>
      </c>
      <c r="O5" s="1535" t="s">
        <v>35</v>
      </c>
      <c r="P5" s="1535" t="s">
        <v>36</v>
      </c>
      <c r="Q5" s="1537" t="s">
        <v>37</v>
      </c>
      <c r="R5" s="1538" t="s">
        <v>987</v>
      </c>
      <c r="S5" s="1540" t="s">
        <v>131</v>
      </c>
      <c r="T5" s="623"/>
      <c r="U5" s="848" t="s">
        <v>1003</v>
      </c>
      <c r="V5" s="1533" t="s">
        <v>38</v>
      </c>
      <c r="W5" s="1535" t="s">
        <v>6</v>
      </c>
      <c r="X5" s="1535" t="s">
        <v>68</v>
      </c>
      <c r="Y5" s="1535" t="s">
        <v>69</v>
      </c>
      <c r="Z5" s="1537" t="s">
        <v>7</v>
      </c>
      <c r="AA5" s="1538" t="s">
        <v>39</v>
      </c>
      <c r="AB5" s="1540" t="s">
        <v>0</v>
      </c>
      <c r="AC5" s="623"/>
      <c r="AD5" s="848" t="s">
        <v>1003</v>
      </c>
      <c r="AE5" s="1533" t="s">
        <v>21</v>
      </c>
      <c r="AF5" s="1535" t="s">
        <v>22</v>
      </c>
      <c r="AG5" s="1535" t="s">
        <v>8</v>
      </c>
      <c r="AH5" s="1535" t="s">
        <v>85</v>
      </c>
      <c r="AI5" s="1537" t="s">
        <v>14</v>
      </c>
      <c r="AJ5" s="1538" t="s">
        <v>70</v>
      </c>
      <c r="AK5" s="1540" t="s">
        <v>15</v>
      </c>
      <c r="AL5" s="623"/>
      <c r="AM5" s="848" t="s">
        <v>1003</v>
      </c>
      <c r="AN5" s="1533" t="s">
        <v>23</v>
      </c>
      <c r="AO5" s="1535" t="s">
        <v>9</v>
      </c>
      <c r="AP5" s="1535" t="s">
        <v>40</v>
      </c>
      <c r="AQ5" s="1535" t="s">
        <v>10</v>
      </c>
      <c r="AR5" s="1537" t="s">
        <v>41</v>
      </c>
      <c r="AS5" s="1538" t="s">
        <v>24</v>
      </c>
      <c r="AT5" s="1540" t="s">
        <v>71</v>
      </c>
      <c r="AU5" s="623"/>
      <c r="AV5" s="848" t="s">
        <v>1003</v>
      </c>
      <c r="AW5" s="1533" t="s">
        <v>42</v>
      </c>
      <c r="AX5" s="1535" t="s">
        <v>43</v>
      </c>
      <c r="AY5" s="1535" t="s">
        <v>25</v>
      </c>
      <c r="AZ5" s="1535" t="s">
        <v>86</v>
      </c>
      <c r="BA5" s="1537" t="s">
        <v>11</v>
      </c>
      <c r="BB5" s="1538" t="s">
        <v>1</v>
      </c>
      <c r="BC5" s="1540" t="s">
        <v>26</v>
      </c>
      <c r="BD5" s="623"/>
      <c r="BE5" s="848" t="s">
        <v>1003</v>
      </c>
      <c r="BF5" s="1533" t="s">
        <v>44</v>
      </c>
      <c r="BG5" s="1535" t="s">
        <v>45</v>
      </c>
      <c r="BH5" s="1535" t="s">
        <v>72</v>
      </c>
      <c r="BI5" s="1535" t="s">
        <v>46</v>
      </c>
      <c r="BJ5" s="1537" t="s">
        <v>47</v>
      </c>
      <c r="BK5" s="1538" t="s">
        <v>27</v>
      </c>
      <c r="BL5" s="1540" t="s">
        <v>48</v>
      </c>
      <c r="BM5" s="623"/>
      <c r="BN5" s="848" t="s">
        <v>1003</v>
      </c>
      <c r="BO5" s="1533" t="s">
        <v>49</v>
      </c>
      <c r="BP5" s="1535" t="s">
        <v>16</v>
      </c>
      <c r="BQ5" s="1535" t="s">
        <v>12</v>
      </c>
      <c r="BR5" s="1535" t="s">
        <v>87</v>
      </c>
      <c r="BS5" s="1537" t="s">
        <v>50</v>
      </c>
      <c r="BT5" s="1538" t="s">
        <v>51</v>
      </c>
      <c r="BU5" s="1540" t="s">
        <v>73</v>
      </c>
      <c r="BV5" s="623"/>
      <c r="BW5" s="848" t="s">
        <v>1003</v>
      </c>
      <c r="BX5" s="1533" t="s">
        <v>74</v>
      </c>
      <c r="BY5" s="1535" t="s">
        <v>52</v>
      </c>
      <c r="BZ5" s="1535" t="s">
        <v>53</v>
      </c>
      <c r="CA5" s="1535" t="s">
        <v>75</v>
      </c>
      <c r="CB5" s="1537" t="s">
        <v>166</v>
      </c>
      <c r="CC5" s="1538" t="s">
        <v>88</v>
      </c>
      <c r="CD5" s="1540" t="s">
        <v>20</v>
      </c>
      <c r="CE5" s="623"/>
      <c r="CF5" s="848" t="s">
        <v>1003</v>
      </c>
      <c r="CG5" s="1533" t="s">
        <v>28</v>
      </c>
      <c r="CH5" s="1535" t="s">
        <v>988</v>
      </c>
      <c r="CI5" s="1535" t="s">
        <v>989</v>
      </c>
      <c r="CJ5" s="1535" t="s">
        <v>990</v>
      </c>
      <c r="CK5" s="1542" t="s">
        <v>991</v>
      </c>
    </row>
    <row r="6" spans="2:96" ht="14.25" thickBot="1">
      <c r="B6" s="625" t="s">
        <v>1004</v>
      </c>
      <c r="C6" s="619"/>
      <c r="D6" s="1534"/>
      <c r="E6" s="1536"/>
      <c r="F6" s="1536"/>
      <c r="G6" s="1536"/>
      <c r="H6" s="1536"/>
      <c r="I6" s="1539"/>
      <c r="J6" s="1541"/>
      <c r="K6" s="625" t="s">
        <v>1004</v>
      </c>
      <c r="L6" s="619"/>
      <c r="M6" s="1534"/>
      <c r="N6" s="1536"/>
      <c r="O6" s="1536"/>
      <c r="P6" s="1536"/>
      <c r="Q6" s="1536"/>
      <c r="R6" s="1539"/>
      <c r="S6" s="1541"/>
      <c r="T6" s="625" t="s">
        <v>1004</v>
      </c>
      <c r="U6" s="619"/>
      <c r="V6" s="1534"/>
      <c r="W6" s="1536"/>
      <c r="X6" s="1536"/>
      <c r="Y6" s="1536"/>
      <c r="Z6" s="1536"/>
      <c r="AA6" s="1539"/>
      <c r="AB6" s="1541"/>
      <c r="AC6" s="625" t="s">
        <v>1004</v>
      </c>
      <c r="AD6" s="619"/>
      <c r="AE6" s="1534"/>
      <c r="AF6" s="1536"/>
      <c r="AG6" s="1536"/>
      <c r="AH6" s="1536"/>
      <c r="AI6" s="1536"/>
      <c r="AJ6" s="1539"/>
      <c r="AK6" s="1541"/>
      <c r="AL6" s="625" t="s">
        <v>1004</v>
      </c>
      <c r="AM6" s="619"/>
      <c r="AN6" s="1534"/>
      <c r="AO6" s="1536"/>
      <c r="AP6" s="1536"/>
      <c r="AQ6" s="1536"/>
      <c r="AR6" s="1536"/>
      <c r="AS6" s="1539"/>
      <c r="AT6" s="1541"/>
      <c r="AU6" s="625" t="s">
        <v>1004</v>
      </c>
      <c r="AV6" s="619"/>
      <c r="AW6" s="1534"/>
      <c r="AX6" s="1536"/>
      <c r="AY6" s="1536"/>
      <c r="AZ6" s="1536"/>
      <c r="BA6" s="1536"/>
      <c r="BB6" s="1539"/>
      <c r="BC6" s="1541"/>
      <c r="BD6" s="625" t="s">
        <v>1004</v>
      </c>
      <c r="BE6" s="619"/>
      <c r="BF6" s="1534"/>
      <c r="BG6" s="1536"/>
      <c r="BH6" s="1536"/>
      <c r="BI6" s="1536"/>
      <c r="BJ6" s="1536"/>
      <c r="BK6" s="1539"/>
      <c r="BL6" s="1541"/>
      <c r="BM6" s="625" t="s">
        <v>1004</v>
      </c>
      <c r="BN6" s="619"/>
      <c r="BO6" s="1534"/>
      <c r="BP6" s="1536"/>
      <c r="BQ6" s="1536"/>
      <c r="BR6" s="1536"/>
      <c r="BS6" s="1536"/>
      <c r="BT6" s="1539"/>
      <c r="BU6" s="1541"/>
      <c r="BV6" s="625" t="s">
        <v>1004</v>
      </c>
      <c r="BW6" s="619"/>
      <c r="BX6" s="1534"/>
      <c r="BY6" s="1536"/>
      <c r="BZ6" s="1536"/>
      <c r="CA6" s="1536"/>
      <c r="CB6" s="1536"/>
      <c r="CC6" s="1539"/>
      <c r="CD6" s="1541"/>
      <c r="CE6" s="625" t="s">
        <v>1004</v>
      </c>
      <c r="CF6" s="619"/>
      <c r="CG6" s="1534"/>
      <c r="CH6" s="1536"/>
      <c r="CI6" s="1536"/>
      <c r="CJ6" s="1536"/>
      <c r="CK6" s="1543"/>
    </row>
    <row r="7" spans="2:96" ht="13.5" customHeight="1">
      <c r="B7" s="1544" t="s">
        <v>992</v>
      </c>
      <c r="C7" s="1545"/>
      <c r="D7" s="849">
        <v>504</v>
      </c>
      <c r="E7" s="633">
        <v>105350</v>
      </c>
      <c r="F7" s="633">
        <v>683</v>
      </c>
      <c r="G7" s="633">
        <v>9917</v>
      </c>
      <c r="H7" s="633">
        <v>18216</v>
      </c>
      <c r="I7" s="633">
        <v>30999</v>
      </c>
      <c r="J7" s="635">
        <v>0</v>
      </c>
      <c r="K7" s="1544" t="s">
        <v>992</v>
      </c>
      <c r="L7" s="1545"/>
      <c r="M7" s="849">
        <v>0</v>
      </c>
      <c r="N7" s="633">
        <v>0</v>
      </c>
      <c r="O7" s="633">
        <v>60</v>
      </c>
      <c r="P7" s="633">
        <v>0</v>
      </c>
      <c r="Q7" s="633">
        <v>0</v>
      </c>
      <c r="R7" s="633">
        <v>0</v>
      </c>
      <c r="S7" s="635">
        <v>35</v>
      </c>
      <c r="T7" s="1544" t="s">
        <v>992</v>
      </c>
      <c r="U7" s="1545"/>
      <c r="V7" s="849">
        <v>0</v>
      </c>
      <c r="W7" s="633">
        <v>4204</v>
      </c>
      <c r="X7" s="633">
        <v>17215</v>
      </c>
      <c r="Y7" s="633">
        <v>211</v>
      </c>
      <c r="Z7" s="633">
        <v>0</v>
      </c>
      <c r="AA7" s="633">
        <v>0</v>
      </c>
      <c r="AB7" s="635">
        <v>0</v>
      </c>
      <c r="AC7" s="1544" t="s">
        <v>992</v>
      </c>
      <c r="AD7" s="1545"/>
      <c r="AE7" s="849">
        <v>0</v>
      </c>
      <c r="AF7" s="633">
        <v>0</v>
      </c>
      <c r="AG7" s="633">
        <v>50</v>
      </c>
      <c r="AH7" s="633">
        <v>0</v>
      </c>
      <c r="AI7" s="633">
        <v>252</v>
      </c>
      <c r="AJ7" s="633">
        <v>0</v>
      </c>
      <c r="AK7" s="635">
        <v>0</v>
      </c>
      <c r="AL7" s="1544" t="s">
        <v>992</v>
      </c>
      <c r="AM7" s="1545"/>
      <c r="AN7" s="849">
        <v>0</v>
      </c>
      <c r="AO7" s="633">
        <v>341</v>
      </c>
      <c r="AP7" s="633">
        <v>0</v>
      </c>
      <c r="AQ7" s="633">
        <v>75</v>
      </c>
      <c r="AR7" s="633">
        <v>0</v>
      </c>
      <c r="AS7" s="633">
        <v>0</v>
      </c>
      <c r="AT7" s="635">
        <v>0</v>
      </c>
      <c r="AU7" s="1544" t="s">
        <v>992</v>
      </c>
      <c r="AV7" s="1545"/>
      <c r="AW7" s="849">
        <v>0</v>
      </c>
      <c r="AX7" s="633">
        <v>12</v>
      </c>
      <c r="AY7" s="633">
        <v>0</v>
      </c>
      <c r="AZ7" s="633">
        <v>0</v>
      </c>
      <c r="BA7" s="633">
        <v>17</v>
      </c>
      <c r="BB7" s="633">
        <v>0</v>
      </c>
      <c r="BC7" s="635">
        <v>0</v>
      </c>
      <c r="BD7" s="1544" t="s">
        <v>992</v>
      </c>
      <c r="BE7" s="1545"/>
      <c r="BF7" s="849">
        <v>0</v>
      </c>
      <c r="BG7" s="633">
        <v>0</v>
      </c>
      <c r="BH7" s="633">
        <v>0</v>
      </c>
      <c r="BI7" s="633">
        <v>0</v>
      </c>
      <c r="BJ7" s="633">
        <v>0</v>
      </c>
      <c r="BK7" s="633">
        <v>0</v>
      </c>
      <c r="BL7" s="635">
        <v>0</v>
      </c>
      <c r="BM7" s="1544" t="s">
        <v>992</v>
      </c>
      <c r="BN7" s="1545"/>
      <c r="BO7" s="849">
        <v>0</v>
      </c>
      <c r="BP7" s="633">
        <v>33</v>
      </c>
      <c r="BQ7" s="633">
        <v>0</v>
      </c>
      <c r="BR7" s="633">
        <v>0</v>
      </c>
      <c r="BS7" s="633">
        <v>0</v>
      </c>
      <c r="BT7" s="633">
        <v>0</v>
      </c>
      <c r="BU7" s="635">
        <v>0</v>
      </c>
      <c r="BV7" s="1544" t="s">
        <v>992</v>
      </c>
      <c r="BW7" s="1545"/>
      <c r="BX7" s="849">
        <v>0</v>
      </c>
      <c r="BY7" s="633">
        <v>0</v>
      </c>
      <c r="BZ7" s="633">
        <v>0</v>
      </c>
      <c r="CA7" s="633">
        <v>0</v>
      </c>
      <c r="CB7" s="633">
        <v>0</v>
      </c>
      <c r="CC7" s="633">
        <v>0</v>
      </c>
      <c r="CD7" s="635">
        <v>0</v>
      </c>
      <c r="CE7" s="1544" t="s">
        <v>992</v>
      </c>
      <c r="CF7" s="1545"/>
      <c r="CG7" s="849">
        <v>0</v>
      </c>
      <c r="CH7" s="633">
        <v>0</v>
      </c>
      <c r="CI7" s="633">
        <v>0</v>
      </c>
      <c r="CJ7" s="633">
        <v>0</v>
      </c>
      <c r="CK7" s="636">
        <v>188174</v>
      </c>
    </row>
    <row r="8" spans="2:96" ht="13.5" customHeight="1">
      <c r="B8" s="1443" t="s">
        <v>123</v>
      </c>
      <c r="C8" s="637" t="s">
        <v>124</v>
      </c>
      <c r="D8" s="849">
        <v>0</v>
      </c>
      <c r="E8" s="633">
        <v>0</v>
      </c>
      <c r="F8" s="633">
        <v>0</v>
      </c>
      <c r="G8" s="633">
        <v>0</v>
      </c>
      <c r="H8" s="633">
        <v>0</v>
      </c>
      <c r="I8" s="633">
        <v>0</v>
      </c>
      <c r="J8" s="635">
        <v>19714</v>
      </c>
      <c r="K8" s="1443" t="s">
        <v>123</v>
      </c>
      <c r="L8" s="637" t="s">
        <v>124</v>
      </c>
      <c r="M8" s="849">
        <v>3334</v>
      </c>
      <c r="N8" s="633">
        <v>83387</v>
      </c>
      <c r="O8" s="633">
        <v>34245</v>
      </c>
      <c r="P8" s="633">
        <v>13397</v>
      </c>
      <c r="Q8" s="633">
        <v>15826</v>
      </c>
      <c r="R8" s="633">
        <v>0</v>
      </c>
      <c r="S8" s="635">
        <v>435</v>
      </c>
      <c r="T8" s="1443" t="s">
        <v>123</v>
      </c>
      <c r="U8" s="637" t="s">
        <v>124</v>
      </c>
      <c r="V8" s="849">
        <v>21</v>
      </c>
      <c r="W8" s="633">
        <v>110875</v>
      </c>
      <c r="X8" s="633">
        <v>46488</v>
      </c>
      <c r="Y8" s="633">
        <v>122</v>
      </c>
      <c r="Z8" s="633">
        <v>11942</v>
      </c>
      <c r="AA8" s="633">
        <v>0</v>
      </c>
      <c r="AB8" s="635">
        <v>2</v>
      </c>
      <c r="AC8" s="1443" t="s">
        <v>123</v>
      </c>
      <c r="AD8" s="637" t="s">
        <v>124</v>
      </c>
      <c r="AE8" s="849">
        <v>0</v>
      </c>
      <c r="AF8" s="633">
        <v>0</v>
      </c>
      <c r="AG8" s="633">
        <v>85</v>
      </c>
      <c r="AH8" s="633">
        <v>0</v>
      </c>
      <c r="AI8" s="633">
        <v>547</v>
      </c>
      <c r="AJ8" s="633">
        <v>0</v>
      </c>
      <c r="AK8" s="635">
        <v>0</v>
      </c>
      <c r="AL8" s="1443" t="s">
        <v>123</v>
      </c>
      <c r="AM8" s="637" t="s">
        <v>124</v>
      </c>
      <c r="AN8" s="849">
        <v>0</v>
      </c>
      <c r="AO8" s="633">
        <v>1209</v>
      </c>
      <c r="AP8" s="633">
        <v>0</v>
      </c>
      <c r="AQ8" s="633">
        <v>239</v>
      </c>
      <c r="AR8" s="633">
        <v>0</v>
      </c>
      <c r="AS8" s="633">
        <v>0</v>
      </c>
      <c r="AT8" s="635">
        <v>0</v>
      </c>
      <c r="AU8" s="1443" t="s">
        <v>123</v>
      </c>
      <c r="AV8" s="637" t="s">
        <v>124</v>
      </c>
      <c r="AW8" s="849">
        <v>0</v>
      </c>
      <c r="AX8" s="633">
        <v>0</v>
      </c>
      <c r="AY8" s="633">
        <v>0</v>
      </c>
      <c r="AZ8" s="633">
        <v>0</v>
      </c>
      <c r="BA8" s="633">
        <v>43</v>
      </c>
      <c r="BB8" s="633">
        <v>0</v>
      </c>
      <c r="BC8" s="635">
        <v>0</v>
      </c>
      <c r="BD8" s="1443" t="s">
        <v>123</v>
      </c>
      <c r="BE8" s="637" t="s">
        <v>124</v>
      </c>
      <c r="BF8" s="849">
        <v>0</v>
      </c>
      <c r="BG8" s="633">
        <v>0</v>
      </c>
      <c r="BH8" s="633">
        <v>0</v>
      </c>
      <c r="BI8" s="633">
        <v>0</v>
      </c>
      <c r="BJ8" s="633">
        <v>0</v>
      </c>
      <c r="BK8" s="633">
        <v>0</v>
      </c>
      <c r="BL8" s="635">
        <v>0</v>
      </c>
      <c r="BM8" s="1443" t="s">
        <v>123</v>
      </c>
      <c r="BN8" s="637" t="s">
        <v>124</v>
      </c>
      <c r="BO8" s="849">
        <v>0</v>
      </c>
      <c r="BP8" s="633">
        <v>3</v>
      </c>
      <c r="BQ8" s="633">
        <v>25</v>
      </c>
      <c r="BR8" s="633">
        <v>0</v>
      </c>
      <c r="BS8" s="633">
        <v>0</v>
      </c>
      <c r="BT8" s="633">
        <v>0</v>
      </c>
      <c r="BU8" s="635">
        <v>0</v>
      </c>
      <c r="BV8" s="1443" t="s">
        <v>123</v>
      </c>
      <c r="BW8" s="637" t="s">
        <v>124</v>
      </c>
      <c r="BX8" s="849">
        <v>0</v>
      </c>
      <c r="BY8" s="633">
        <v>0</v>
      </c>
      <c r="BZ8" s="633">
        <v>0</v>
      </c>
      <c r="CA8" s="633">
        <v>0</v>
      </c>
      <c r="CB8" s="633">
        <v>0</v>
      </c>
      <c r="CC8" s="633">
        <v>0</v>
      </c>
      <c r="CD8" s="635">
        <v>0</v>
      </c>
      <c r="CE8" s="1443" t="s">
        <v>123</v>
      </c>
      <c r="CF8" s="637" t="s">
        <v>124</v>
      </c>
      <c r="CG8" s="849">
        <v>0</v>
      </c>
      <c r="CH8" s="633">
        <v>0</v>
      </c>
      <c r="CI8" s="633">
        <v>0</v>
      </c>
      <c r="CJ8" s="633">
        <v>29</v>
      </c>
      <c r="CK8" s="636">
        <v>341968</v>
      </c>
    </row>
    <row r="9" spans="2:96">
      <c r="B9" s="1444"/>
      <c r="C9" s="638" t="s">
        <v>125</v>
      </c>
      <c r="D9" s="850">
        <v>0</v>
      </c>
      <c r="E9" s="642">
        <v>0</v>
      </c>
      <c r="F9" s="642">
        <v>0</v>
      </c>
      <c r="G9" s="642">
        <v>0</v>
      </c>
      <c r="H9" s="642">
        <v>0</v>
      </c>
      <c r="I9" s="642">
        <v>0</v>
      </c>
      <c r="J9" s="644">
        <v>18472</v>
      </c>
      <c r="K9" s="1444"/>
      <c r="L9" s="638" t="s">
        <v>125</v>
      </c>
      <c r="M9" s="850">
        <v>0</v>
      </c>
      <c r="N9" s="642">
        <v>154</v>
      </c>
      <c r="O9" s="642">
        <v>6311</v>
      </c>
      <c r="P9" s="642">
        <v>0</v>
      </c>
      <c r="Q9" s="642">
        <v>0</v>
      </c>
      <c r="R9" s="642">
        <v>0</v>
      </c>
      <c r="S9" s="644">
        <v>0</v>
      </c>
      <c r="T9" s="1444"/>
      <c r="U9" s="638" t="s">
        <v>125</v>
      </c>
      <c r="V9" s="850">
        <v>0</v>
      </c>
      <c r="W9" s="642">
        <v>1056</v>
      </c>
      <c r="X9" s="642">
        <v>2918</v>
      </c>
      <c r="Y9" s="642">
        <v>0</v>
      </c>
      <c r="Z9" s="642">
        <v>53</v>
      </c>
      <c r="AA9" s="642">
        <v>0</v>
      </c>
      <c r="AB9" s="644">
        <v>0</v>
      </c>
      <c r="AC9" s="1444"/>
      <c r="AD9" s="638" t="s">
        <v>125</v>
      </c>
      <c r="AE9" s="850">
        <v>0</v>
      </c>
      <c r="AF9" s="642">
        <v>0</v>
      </c>
      <c r="AG9" s="642">
        <v>0</v>
      </c>
      <c r="AH9" s="642">
        <v>0</v>
      </c>
      <c r="AI9" s="642">
        <v>3</v>
      </c>
      <c r="AJ9" s="642">
        <v>0</v>
      </c>
      <c r="AK9" s="644">
        <v>0</v>
      </c>
      <c r="AL9" s="1444"/>
      <c r="AM9" s="638" t="s">
        <v>125</v>
      </c>
      <c r="AN9" s="850">
        <v>0</v>
      </c>
      <c r="AO9" s="642">
        <v>1</v>
      </c>
      <c r="AP9" s="642">
        <v>0</v>
      </c>
      <c r="AQ9" s="642">
        <v>0</v>
      </c>
      <c r="AR9" s="642">
        <v>0</v>
      </c>
      <c r="AS9" s="642">
        <v>0</v>
      </c>
      <c r="AT9" s="644">
        <v>0</v>
      </c>
      <c r="AU9" s="1444"/>
      <c r="AV9" s="638" t="s">
        <v>125</v>
      </c>
      <c r="AW9" s="850">
        <v>0</v>
      </c>
      <c r="AX9" s="642">
        <v>0</v>
      </c>
      <c r="AY9" s="642">
        <v>0</v>
      </c>
      <c r="AZ9" s="642">
        <v>0</v>
      </c>
      <c r="BA9" s="642">
        <v>0</v>
      </c>
      <c r="BB9" s="642">
        <v>0</v>
      </c>
      <c r="BC9" s="644">
        <v>0</v>
      </c>
      <c r="BD9" s="1444"/>
      <c r="BE9" s="638" t="s">
        <v>125</v>
      </c>
      <c r="BF9" s="850">
        <v>0</v>
      </c>
      <c r="BG9" s="642">
        <v>0</v>
      </c>
      <c r="BH9" s="642">
        <v>0</v>
      </c>
      <c r="BI9" s="642">
        <v>0</v>
      </c>
      <c r="BJ9" s="642">
        <v>0</v>
      </c>
      <c r="BK9" s="642">
        <v>0</v>
      </c>
      <c r="BL9" s="644">
        <v>0</v>
      </c>
      <c r="BM9" s="1444"/>
      <c r="BN9" s="638" t="s">
        <v>125</v>
      </c>
      <c r="BO9" s="850">
        <v>0</v>
      </c>
      <c r="BP9" s="642">
        <v>0</v>
      </c>
      <c r="BQ9" s="642">
        <v>0</v>
      </c>
      <c r="BR9" s="642">
        <v>0</v>
      </c>
      <c r="BS9" s="642">
        <v>0</v>
      </c>
      <c r="BT9" s="642">
        <v>0</v>
      </c>
      <c r="BU9" s="644">
        <v>0</v>
      </c>
      <c r="BV9" s="1444"/>
      <c r="BW9" s="638" t="s">
        <v>125</v>
      </c>
      <c r="BX9" s="850">
        <v>0</v>
      </c>
      <c r="BY9" s="642">
        <v>0</v>
      </c>
      <c r="BZ9" s="642">
        <v>0</v>
      </c>
      <c r="CA9" s="642">
        <v>0</v>
      </c>
      <c r="CB9" s="642">
        <v>0</v>
      </c>
      <c r="CC9" s="642">
        <v>0</v>
      </c>
      <c r="CD9" s="644">
        <v>0</v>
      </c>
      <c r="CE9" s="1444"/>
      <c r="CF9" s="638" t="s">
        <v>125</v>
      </c>
      <c r="CG9" s="850">
        <v>0</v>
      </c>
      <c r="CH9" s="642">
        <v>0</v>
      </c>
      <c r="CI9" s="642">
        <v>0</v>
      </c>
      <c r="CJ9" s="642">
        <v>0</v>
      </c>
      <c r="CK9" s="645">
        <v>28968</v>
      </c>
    </row>
    <row r="10" spans="2:96">
      <c r="B10" s="1444"/>
      <c r="C10" s="638" t="s">
        <v>126</v>
      </c>
      <c r="D10" s="850">
        <v>0</v>
      </c>
      <c r="E10" s="642">
        <v>0</v>
      </c>
      <c r="F10" s="642">
        <v>0</v>
      </c>
      <c r="G10" s="642">
        <v>0</v>
      </c>
      <c r="H10" s="642">
        <v>0</v>
      </c>
      <c r="I10" s="642">
        <v>0</v>
      </c>
      <c r="J10" s="644">
        <v>1202</v>
      </c>
      <c r="K10" s="1444"/>
      <c r="L10" s="638" t="s">
        <v>126</v>
      </c>
      <c r="M10" s="850">
        <v>3334</v>
      </c>
      <c r="N10" s="642">
        <v>11490</v>
      </c>
      <c r="O10" s="642">
        <v>7957</v>
      </c>
      <c r="P10" s="642">
        <v>0</v>
      </c>
      <c r="Q10" s="642">
        <v>0</v>
      </c>
      <c r="R10" s="642">
        <v>0</v>
      </c>
      <c r="S10" s="644">
        <v>0</v>
      </c>
      <c r="T10" s="1444"/>
      <c r="U10" s="638" t="s">
        <v>126</v>
      </c>
      <c r="V10" s="850">
        <v>0</v>
      </c>
      <c r="W10" s="642">
        <v>11021</v>
      </c>
      <c r="X10" s="642">
        <v>5437</v>
      </c>
      <c r="Y10" s="642">
        <v>0</v>
      </c>
      <c r="Z10" s="642">
        <v>577</v>
      </c>
      <c r="AA10" s="642">
        <v>0</v>
      </c>
      <c r="AB10" s="644">
        <v>0</v>
      </c>
      <c r="AC10" s="1444"/>
      <c r="AD10" s="638" t="s">
        <v>126</v>
      </c>
      <c r="AE10" s="850">
        <v>0</v>
      </c>
      <c r="AF10" s="642">
        <v>0</v>
      </c>
      <c r="AG10" s="642">
        <v>0</v>
      </c>
      <c r="AH10" s="642">
        <v>0</v>
      </c>
      <c r="AI10" s="642">
        <v>0</v>
      </c>
      <c r="AJ10" s="642">
        <v>0</v>
      </c>
      <c r="AK10" s="644">
        <v>0</v>
      </c>
      <c r="AL10" s="1444"/>
      <c r="AM10" s="638" t="s">
        <v>126</v>
      </c>
      <c r="AN10" s="850">
        <v>0</v>
      </c>
      <c r="AO10" s="642">
        <v>0</v>
      </c>
      <c r="AP10" s="642">
        <v>0</v>
      </c>
      <c r="AQ10" s="642">
        <v>0</v>
      </c>
      <c r="AR10" s="642">
        <v>0</v>
      </c>
      <c r="AS10" s="642">
        <v>0</v>
      </c>
      <c r="AT10" s="644">
        <v>0</v>
      </c>
      <c r="AU10" s="1444"/>
      <c r="AV10" s="638" t="s">
        <v>126</v>
      </c>
      <c r="AW10" s="850">
        <v>0</v>
      </c>
      <c r="AX10" s="642">
        <v>0</v>
      </c>
      <c r="AY10" s="642">
        <v>0</v>
      </c>
      <c r="AZ10" s="642">
        <v>0</v>
      </c>
      <c r="BA10" s="642">
        <v>0</v>
      </c>
      <c r="BB10" s="642">
        <v>0</v>
      </c>
      <c r="BC10" s="644">
        <v>0</v>
      </c>
      <c r="BD10" s="1444"/>
      <c r="BE10" s="638" t="s">
        <v>126</v>
      </c>
      <c r="BF10" s="850">
        <v>0</v>
      </c>
      <c r="BG10" s="642">
        <v>0</v>
      </c>
      <c r="BH10" s="642">
        <v>0</v>
      </c>
      <c r="BI10" s="642">
        <v>0</v>
      </c>
      <c r="BJ10" s="642">
        <v>0</v>
      </c>
      <c r="BK10" s="642">
        <v>0</v>
      </c>
      <c r="BL10" s="644">
        <v>0</v>
      </c>
      <c r="BM10" s="1444"/>
      <c r="BN10" s="638" t="s">
        <v>126</v>
      </c>
      <c r="BO10" s="850">
        <v>0</v>
      </c>
      <c r="BP10" s="642">
        <v>0</v>
      </c>
      <c r="BQ10" s="642">
        <v>0</v>
      </c>
      <c r="BR10" s="642">
        <v>0</v>
      </c>
      <c r="BS10" s="642">
        <v>0</v>
      </c>
      <c r="BT10" s="642">
        <v>0</v>
      </c>
      <c r="BU10" s="644">
        <v>0</v>
      </c>
      <c r="BV10" s="1444"/>
      <c r="BW10" s="638" t="s">
        <v>126</v>
      </c>
      <c r="BX10" s="850">
        <v>0</v>
      </c>
      <c r="BY10" s="642">
        <v>0</v>
      </c>
      <c r="BZ10" s="642">
        <v>0</v>
      </c>
      <c r="CA10" s="642">
        <v>0</v>
      </c>
      <c r="CB10" s="642">
        <v>0</v>
      </c>
      <c r="CC10" s="642">
        <v>0</v>
      </c>
      <c r="CD10" s="644">
        <v>0</v>
      </c>
      <c r="CE10" s="1444"/>
      <c r="CF10" s="638" t="s">
        <v>126</v>
      </c>
      <c r="CG10" s="850">
        <v>0</v>
      </c>
      <c r="CH10" s="642">
        <v>0</v>
      </c>
      <c r="CI10" s="642">
        <v>0</v>
      </c>
      <c r="CJ10" s="642">
        <v>25</v>
      </c>
      <c r="CK10" s="645">
        <v>41043</v>
      </c>
    </row>
    <row r="11" spans="2:96">
      <c r="B11" s="1444"/>
      <c r="C11" s="638" t="s">
        <v>127</v>
      </c>
      <c r="D11" s="850">
        <v>0</v>
      </c>
      <c r="E11" s="642">
        <v>0</v>
      </c>
      <c r="F11" s="642">
        <v>0</v>
      </c>
      <c r="G11" s="642">
        <v>0</v>
      </c>
      <c r="H11" s="642">
        <v>0</v>
      </c>
      <c r="I11" s="642">
        <v>0</v>
      </c>
      <c r="J11" s="644">
        <v>0</v>
      </c>
      <c r="K11" s="1444"/>
      <c r="L11" s="638" t="s">
        <v>127</v>
      </c>
      <c r="M11" s="850">
        <v>0</v>
      </c>
      <c r="N11" s="642">
        <v>65316</v>
      </c>
      <c r="O11" s="642">
        <v>166</v>
      </c>
      <c r="P11" s="642">
        <v>145</v>
      </c>
      <c r="Q11" s="642">
        <v>0</v>
      </c>
      <c r="R11" s="642">
        <v>0</v>
      </c>
      <c r="S11" s="644">
        <v>0</v>
      </c>
      <c r="T11" s="1444"/>
      <c r="U11" s="638" t="s">
        <v>127</v>
      </c>
      <c r="V11" s="850">
        <v>0</v>
      </c>
      <c r="W11" s="642">
        <v>35452</v>
      </c>
      <c r="X11" s="642">
        <v>16774</v>
      </c>
      <c r="Y11" s="642">
        <v>0</v>
      </c>
      <c r="Z11" s="642">
        <v>929</v>
      </c>
      <c r="AA11" s="642">
        <v>0</v>
      </c>
      <c r="AB11" s="644">
        <v>0</v>
      </c>
      <c r="AC11" s="1444"/>
      <c r="AD11" s="638" t="s">
        <v>127</v>
      </c>
      <c r="AE11" s="850">
        <v>0</v>
      </c>
      <c r="AF11" s="642">
        <v>0</v>
      </c>
      <c r="AG11" s="642">
        <v>25</v>
      </c>
      <c r="AH11" s="642">
        <v>0</v>
      </c>
      <c r="AI11" s="642">
        <v>83</v>
      </c>
      <c r="AJ11" s="642">
        <v>0</v>
      </c>
      <c r="AK11" s="644">
        <v>0</v>
      </c>
      <c r="AL11" s="1444"/>
      <c r="AM11" s="638" t="s">
        <v>127</v>
      </c>
      <c r="AN11" s="850">
        <v>0</v>
      </c>
      <c r="AO11" s="642">
        <v>28</v>
      </c>
      <c r="AP11" s="642">
        <v>0</v>
      </c>
      <c r="AQ11" s="642">
        <v>39</v>
      </c>
      <c r="AR11" s="642">
        <v>0</v>
      </c>
      <c r="AS11" s="642">
        <v>0</v>
      </c>
      <c r="AT11" s="644">
        <v>0</v>
      </c>
      <c r="AU11" s="1444"/>
      <c r="AV11" s="638" t="s">
        <v>127</v>
      </c>
      <c r="AW11" s="850">
        <v>0</v>
      </c>
      <c r="AX11" s="642">
        <v>0</v>
      </c>
      <c r="AY11" s="642">
        <v>0</v>
      </c>
      <c r="AZ11" s="642">
        <v>0</v>
      </c>
      <c r="BA11" s="642">
        <v>1</v>
      </c>
      <c r="BB11" s="642">
        <v>0</v>
      </c>
      <c r="BC11" s="644">
        <v>0</v>
      </c>
      <c r="BD11" s="1444"/>
      <c r="BE11" s="638" t="s">
        <v>127</v>
      </c>
      <c r="BF11" s="850">
        <v>0</v>
      </c>
      <c r="BG11" s="642">
        <v>0</v>
      </c>
      <c r="BH11" s="642">
        <v>0</v>
      </c>
      <c r="BI11" s="642">
        <v>0</v>
      </c>
      <c r="BJ11" s="642">
        <v>0</v>
      </c>
      <c r="BK11" s="642">
        <v>0</v>
      </c>
      <c r="BL11" s="644">
        <v>0</v>
      </c>
      <c r="BM11" s="1444"/>
      <c r="BN11" s="638" t="s">
        <v>127</v>
      </c>
      <c r="BO11" s="850">
        <v>0</v>
      </c>
      <c r="BP11" s="642">
        <v>0</v>
      </c>
      <c r="BQ11" s="642">
        <v>0</v>
      </c>
      <c r="BR11" s="642">
        <v>0</v>
      </c>
      <c r="BS11" s="642">
        <v>0</v>
      </c>
      <c r="BT11" s="642">
        <v>0</v>
      </c>
      <c r="BU11" s="644">
        <v>0</v>
      </c>
      <c r="BV11" s="1444"/>
      <c r="BW11" s="638" t="s">
        <v>127</v>
      </c>
      <c r="BX11" s="850">
        <v>0</v>
      </c>
      <c r="BY11" s="642">
        <v>0</v>
      </c>
      <c r="BZ11" s="642">
        <v>0</v>
      </c>
      <c r="CA11" s="642">
        <v>0</v>
      </c>
      <c r="CB11" s="642">
        <v>0</v>
      </c>
      <c r="CC11" s="642">
        <v>0</v>
      </c>
      <c r="CD11" s="644">
        <v>0</v>
      </c>
      <c r="CE11" s="1444"/>
      <c r="CF11" s="638" t="s">
        <v>127</v>
      </c>
      <c r="CG11" s="850">
        <v>0</v>
      </c>
      <c r="CH11" s="642">
        <v>0</v>
      </c>
      <c r="CI11" s="642">
        <v>0</v>
      </c>
      <c r="CJ11" s="642">
        <v>0</v>
      </c>
      <c r="CK11" s="645">
        <v>118958</v>
      </c>
    </row>
    <row r="12" spans="2:96">
      <c r="B12" s="1444"/>
      <c r="C12" s="638" t="s">
        <v>35</v>
      </c>
      <c r="D12" s="850">
        <v>0</v>
      </c>
      <c r="E12" s="642">
        <v>0</v>
      </c>
      <c r="F12" s="642">
        <v>0</v>
      </c>
      <c r="G12" s="642">
        <v>0</v>
      </c>
      <c r="H12" s="642">
        <v>0</v>
      </c>
      <c r="I12" s="642">
        <v>0</v>
      </c>
      <c r="J12" s="644">
        <v>40</v>
      </c>
      <c r="K12" s="1444"/>
      <c r="L12" s="638" t="s">
        <v>35</v>
      </c>
      <c r="M12" s="850">
        <v>0</v>
      </c>
      <c r="N12" s="642">
        <v>986</v>
      </c>
      <c r="O12" s="642">
        <v>19771</v>
      </c>
      <c r="P12" s="642">
        <v>442</v>
      </c>
      <c r="Q12" s="642">
        <v>0</v>
      </c>
      <c r="R12" s="642">
        <v>0</v>
      </c>
      <c r="S12" s="644">
        <v>27</v>
      </c>
      <c r="T12" s="1444"/>
      <c r="U12" s="638" t="s">
        <v>35</v>
      </c>
      <c r="V12" s="850">
        <v>0</v>
      </c>
      <c r="W12" s="642">
        <v>3035</v>
      </c>
      <c r="X12" s="642">
        <v>722</v>
      </c>
      <c r="Y12" s="642">
        <v>0</v>
      </c>
      <c r="Z12" s="642">
        <v>0</v>
      </c>
      <c r="AA12" s="642">
        <v>0</v>
      </c>
      <c r="AB12" s="644">
        <v>0</v>
      </c>
      <c r="AC12" s="1444"/>
      <c r="AD12" s="638" t="s">
        <v>35</v>
      </c>
      <c r="AE12" s="850">
        <v>0</v>
      </c>
      <c r="AF12" s="642">
        <v>0</v>
      </c>
      <c r="AG12" s="642">
        <v>0</v>
      </c>
      <c r="AH12" s="642">
        <v>0</v>
      </c>
      <c r="AI12" s="642">
        <v>172</v>
      </c>
      <c r="AJ12" s="642">
        <v>0</v>
      </c>
      <c r="AK12" s="644">
        <v>0</v>
      </c>
      <c r="AL12" s="1444"/>
      <c r="AM12" s="638" t="s">
        <v>35</v>
      </c>
      <c r="AN12" s="850">
        <v>0</v>
      </c>
      <c r="AO12" s="642">
        <v>0</v>
      </c>
      <c r="AP12" s="642">
        <v>0</v>
      </c>
      <c r="AQ12" s="642">
        <v>50</v>
      </c>
      <c r="AR12" s="642">
        <v>0</v>
      </c>
      <c r="AS12" s="642">
        <v>0</v>
      </c>
      <c r="AT12" s="644">
        <v>0</v>
      </c>
      <c r="AU12" s="1444"/>
      <c r="AV12" s="638" t="s">
        <v>35</v>
      </c>
      <c r="AW12" s="850">
        <v>0</v>
      </c>
      <c r="AX12" s="642">
        <v>0</v>
      </c>
      <c r="AY12" s="642">
        <v>0</v>
      </c>
      <c r="AZ12" s="642">
        <v>0</v>
      </c>
      <c r="BA12" s="642">
        <v>0</v>
      </c>
      <c r="BB12" s="642">
        <v>0</v>
      </c>
      <c r="BC12" s="644">
        <v>0</v>
      </c>
      <c r="BD12" s="1444"/>
      <c r="BE12" s="638" t="s">
        <v>35</v>
      </c>
      <c r="BF12" s="850">
        <v>0</v>
      </c>
      <c r="BG12" s="642">
        <v>0</v>
      </c>
      <c r="BH12" s="642">
        <v>0</v>
      </c>
      <c r="BI12" s="642">
        <v>0</v>
      </c>
      <c r="BJ12" s="642">
        <v>0</v>
      </c>
      <c r="BK12" s="642">
        <v>0</v>
      </c>
      <c r="BL12" s="644">
        <v>0</v>
      </c>
      <c r="BM12" s="1444"/>
      <c r="BN12" s="638" t="s">
        <v>35</v>
      </c>
      <c r="BO12" s="850">
        <v>0</v>
      </c>
      <c r="BP12" s="642">
        <v>1</v>
      </c>
      <c r="BQ12" s="642">
        <v>0</v>
      </c>
      <c r="BR12" s="642">
        <v>0</v>
      </c>
      <c r="BS12" s="642">
        <v>0</v>
      </c>
      <c r="BT12" s="642">
        <v>0</v>
      </c>
      <c r="BU12" s="644">
        <v>0</v>
      </c>
      <c r="BV12" s="1444"/>
      <c r="BW12" s="638" t="s">
        <v>35</v>
      </c>
      <c r="BX12" s="850">
        <v>0</v>
      </c>
      <c r="BY12" s="642">
        <v>0</v>
      </c>
      <c r="BZ12" s="642">
        <v>0</v>
      </c>
      <c r="CA12" s="642">
        <v>0</v>
      </c>
      <c r="CB12" s="642">
        <v>0</v>
      </c>
      <c r="CC12" s="642">
        <v>0</v>
      </c>
      <c r="CD12" s="644">
        <v>0</v>
      </c>
      <c r="CE12" s="1444"/>
      <c r="CF12" s="638" t="s">
        <v>35</v>
      </c>
      <c r="CG12" s="850">
        <v>0</v>
      </c>
      <c r="CH12" s="642">
        <v>0</v>
      </c>
      <c r="CI12" s="642">
        <v>0</v>
      </c>
      <c r="CJ12" s="642">
        <v>0</v>
      </c>
      <c r="CK12" s="645">
        <v>25246</v>
      </c>
    </row>
    <row r="13" spans="2:96">
      <c r="B13" s="1444"/>
      <c r="C13" s="638" t="s">
        <v>128</v>
      </c>
      <c r="D13" s="850">
        <v>0</v>
      </c>
      <c r="E13" s="642">
        <v>0</v>
      </c>
      <c r="F13" s="642">
        <v>0</v>
      </c>
      <c r="G13" s="642">
        <v>0</v>
      </c>
      <c r="H13" s="642">
        <v>0</v>
      </c>
      <c r="I13" s="642">
        <v>0</v>
      </c>
      <c r="J13" s="644">
        <v>0</v>
      </c>
      <c r="K13" s="1444"/>
      <c r="L13" s="638" t="s">
        <v>128</v>
      </c>
      <c r="M13" s="850">
        <v>0</v>
      </c>
      <c r="N13" s="642">
        <v>1482</v>
      </c>
      <c r="O13" s="642">
        <v>40</v>
      </c>
      <c r="P13" s="642">
        <v>12810</v>
      </c>
      <c r="Q13" s="642">
        <v>0</v>
      </c>
      <c r="R13" s="642">
        <v>0</v>
      </c>
      <c r="S13" s="644">
        <v>0</v>
      </c>
      <c r="T13" s="1444"/>
      <c r="U13" s="638" t="s">
        <v>128</v>
      </c>
      <c r="V13" s="850">
        <v>0</v>
      </c>
      <c r="W13" s="642">
        <v>7587</v>
      </c>
      <c r="X13" s="642">
        <v>4439</v>
      </c>
      <c r="Y13" s="642">
        <v>0</v>
      </c>
      <c r="Z13" s="642">
        <v>1521</v>
      </c>
      <c r="AA13" s="642">
        <v>0</v>
      </c>
      <c r="AB13" s="644">
        <v>0</v>
      </c>
      <c r="AC13" s="1444"/>
      <c r="AD13" s="638" t="s">
        <v>128</v>
      </c>
      <c r="AE13" s="850">
        <v>0</v>
      </c>
      <c r="AF13" s="642">
        <v>0</v>
      </c>
      <c r="AG13" s="642">
        <v>0</v>
      </c>
      <c r="AH13" s="642">
        <v>0</v>
      </c>
      <c r="AI13" s="642">
        <v>277</v>
      </c>
      <c r="AJ13" s="642">
        <v>0</v>
      </c>
      <c r="AK13" s="644">
        <v>0</v>
      </c>
      <c r="AL13" s="1444"/>
      <c r="AM13" s="638" t="s">
        <v>128</v>
      </c>
      <c r="AN13" s="850">
        <v>0</v>
      </c>
      <c r="AO13" s="642">
        <v>392</v>
      </c>
      <c r="AP13" s="642">
        <v>0</v>
      </c>
      <c r="AQ13" s="642">
        <v>6</v>
      </c>
      <c r="AR13" s="642">
        <v>0</v>
      </c>
      <c r="AS13" s="642">
        <v>0</v>
      </c>
      <c r="AT13" s="644">
        <v>0</v>
      </c>
      <c r="AU13" s="1444"/>
      <c r="AV13" s="638" t="s">
        <v>128</v>
      </c>
      <c r="AW13" s="850">
        <v>0</v>
      </c>
      <c r="AX13" s="642">
        <v>0</v>
      </c>
      <c r="AY13" s="642">
        <v>0</v>
      </c>
      <c r="AZ13" s="642">
        <v>0</v>
      </c>
      <c r="BA13" s="642">
        <v>42</v>
      </c>
      <c r="BB13" s="642">
        <v>0</v>
      </c>
      <c r="BC13" s="644">
        <v>0</v>
      </c>
      <c r="BD13" s="1444"/>
      <c r="BE13" s="638" t="s">
        <v>128</v>
      </c>
      <c r="BF13" s="850">
        <v>0</v>
      </c>
      <c r="BG13" s="642">
        <v>0</v>
      </c>
      <c r="BH13" s="642">
        <v>0</v>
      </c>
      <c r="BI13" s="642">
        <v>0</v>
      </c>
      <c r="BJ13" s="642">
        <v>0</v>
      </c>
      <c r="BK13" s="642">
        <v>0</v>
      </c>
      <c r="BL13" s="644">
        <v>0</v>
      </c>
      <c r="BM13" s="1444"/>
      <c r="BN13" s="638" t="s">
        <v>128</v>
      </c>
      <c r="BO13" s="850">
        <v>0</v>
      </c>
      <c r="BP13" s="642">
        <v>0</v>
      </c>
      <c r="BQ13" s="642">
        <v>0</v>
      </c>
      <c r="BR13" s="642">
        <v>0</v>
      </c>
      <c r="BS13" s="642">
        <v>0</v>
      </c>
      <c r="BT13" s="642">
        <v>0</v>
      </c>
      <c r="BU13" s="644">
        <v>0</v>
      </c>
      <c r="BV13" s="1444"/>
      <c r="BW13" s="638" t="s">
        <v>128</v>
      </c>
      <c r="BX13" s="850">
        <v>0</v>
      </c>
      <c r="BY13" s="642">
        <v>0</v>
      </c>
      <c r="BZ13" s="642">
        <v>0</v>
      </c>
      <c r="CA13" s="642">
        <v>0</v>
      </c>
      <c r="CB13" s="642">
        <v>0</v>
      </c>
      <c r="CC13" s="642">
        <v>0</v>
      </c>
      <c r="CD13" s="644">
        <v>0</v>
      </c>
      <c r="CE13" s="1444"/>
      <c r="CF13" s="638" t="s">
        <v>128</v>
      </c>
      <c r="CG13" s="850">
        <v>0</v>
      </c>
      <c r="CH13" s="642">
        <v>0</v>
      </c>
      <c r="CI13" s="642">
        <v>0</v>
      </c>
      <c r="CJ13" s="642">
        <v>4</v>
      </c>
      <c r="CK13" s="645">
        <v>28600</v>
      </c>
    </row>
    <row r="14" spans="2:96">
      <c r="B14" s="1445"/>
      <c r="C14" s="646" t="s">
        <v>129</v>
      </c>
      <c r="D14" s="849">
        <v>0</v>
      </c>
      <c r="E14" s="633">
        <v>0</v>
      </c>
      <c r="F14" s="633">
        <v>0</v>
      </c>
      <c r="G14" s="633">
        <v>0</v>
      </c>
      <c r="H14" s="633">
        <v>0</v>
      </c>
      <c r="I14" s="633">
        <v>0</v>
      </c>
      <c r="J14" s="635">
        <v>0</v>
      </c>
      <c r="K14" s="1445"/>
      <c r="L14" s="646" t="s">
        <v>129</v>
      </c>
      <c r="M14" s="849">
        <v>0</v>
      </c>
      <c r="N14" s="633">
        <v>3959</v>
      </c>
      <c r="O14" s="633">
        <v>0</v>
      </c>
      <c r="P14" s="633">
        <v>0</v>
      </c>
      <c r="Q14" s="633">
        <v>15826</v>
      </c>
      <c r="R14" s="633">
        <v>0</v>
      </c>
      <c r="S14" s="635">
        <v>408</v>
      </c>
      <c r="T14" s="1445"/>
      <c r="U14" s="646" t="s">
        <v>129</v>
      </c>
      <c r="V14" s="849">
        <v>21</v>
      </c>
      <c r="W14" s="633">
        <v>52724</v>
      </c>
      <c r="X14" s="633">
        <v>16198</v>
      </c>
      <c r="Y14" s="633">
        <v>122</v>
      </c>
      <c r="Z14" s="633">
        <v>8862</v>
      </c>
      <c r="AA14" s="633">
        <v>0</v>
      </c>
      <c r="AB14" s="635">
        <v>2</v>
      </c>
      <c r="AC14" s="1445"/>
      <c r="AD14" s="646" t="s">
        <v>129</v>
      </c>
      <c r="AE14" s="849">
        <v>0</v>
      </c>
      <c r="AF14" s="633">
        <v>0</v>
      </c>
      <c r="AG14" s="633">
        <v>60</v>
      </c>
      <c r="AH14" s="633">
        <v>0</v>
      </c>
      <c r="AI14" s="633">
        <v>12</v>
      </c>
      <c r="AJ14" s="633">
        <v>0</v>
      </c>
      <c r="AK14" s="635">
        <v>0</v>
      </c>
      <c r="AL14" s="1445"/>
      <c r="AM14" s="646" t="s">
        <v>129</v>
      </c>
      <c r="AN14" s="849">
        <v>0</v>
      </c>
      <c r="AO14" s="633">
        <v>788</v>
      </c>
      <c r="AP14" s="633">
        <v>0</v>
      </c>
      <c r="AQ14" s="633">
        <v>144</v>
      </c>
      <c r="AR14" s="633">
        <v>0</v>
      </c>
      <c r="AS14" s="633">
        <v>0</v>
      </c>
      <c r="AT14" s="635">
        <v>0</v>
      </c>
      <c r="AU14" s="1445"/>
      <c r="AV14" s="646" t="s">
        <v>129</v>
      </c>
      <c r="AW14" s="849">
        <v>0</v>
      </c>
      <c r="AX14" s="633">
        <v>0</v>
      </c>
      <c r="AY14" s="633">
        <v>0</v>
      </c>
      <c r="AZ14" s="633">
        <v>0</v>
      </c>
      <c r="BA14" s="633">
        <v>0</v>
      </c>
      <c r="BB14" s="633">
        <v>0</v>
      </c>
      <c r="BC14" s="635">
        <v>0</v>
      </c>
      <c r="BD14" s="1445"/>
      <c r="BE14" s="646" t="s">
        <v>129</v>
      </c>
      <c r="BF14" s="849">
        <v>0</v>
      </c>
      <c r="BG14" s="633">
        <v>0</v>
      </c>
      <c r="BH14" s="633">
        <v>0</v>
      </c>
      <c r="BI14" s="633">
        <v>0</v>
      </c>
      <c r="BJ14" s="633">
        <v>0</v>
      </c>
      <c r="BK14" s="633">
        <v>0</v>
      </c>
      <c r="BL14" s="635">
        <v>0</v>
      </c>
      <c r="BM14" s="1445"/>
      <c r="BN14" s="646" t="s">
        <v>129</v>
      </c>
      <c r="BO14" s="849">
        <v>0</v>
      </c>
      <c r="BP14" s="633">
        <v>2</v>
      </c>
      <c r="BQ14" s="633">
        <v>25</v>
      </c>
      <c r="BR14" s="633">
        <v>0</v>
      </c>
      <c r="BS14" s="633">
        <v>0</v>
      </c>
      <c r="BT14" s="633">
        <v>0</v>
      </c>
      <c r="BU14" s="635">
        <v>0</v>
      </c>
      <c r="BV14" s="1445"/>
      <c r="BW14" s="646" t="s">
        <v>129</v>
      </c>
      <c r="BX14" s="849">
        <v>0</v>
      </c>
      <c r="BY14" s="633">
        <v>0</v>
      </c>
      <c r="BZ14" s="633">
        <v>0</v>
      </c>
      <c r="CA14" s="633">
        <v>0</v>
      </c>
      <c r="CB14" s="633">
        <v>0</v>
      </c>
      <c r="CC14" s="633">
        <v>0</v>
      </c>
      <c r="CD14" s="635">
        <v>0</v>
      </c>
      <c r="CE14" s="1445"/>
      <c r="CF14" s="646" t="s">
        <v>129</v>
      </c>
      <c r="CG14" s="849">
        <v>0</v>
      </c>
      <c r="CH14" s="633">
        <v>0</v>
      </c>
      <c r="CI14" s="633">
        <v>0</v>
      </c>
      <c r="CJ14" s="633">
        <v>0</v>
      </c>
      <c r="CK14" s="636">
        <v>99153</v>
      </c>
    </row>
    <row r="15" spans="2:96" ht="13.5" customHeight="1">
      <c r="B15" s="1443" t="s">
        <v>130</v>
      </c>
      <c r="C15" s="646" t="s">
        <v>124</v>
      </c>
      <c r="D15" s="849">
        <v>0</v>
      </c>
      <c r="E15" s="633">
        <v>66</v>
      </c>
      <c r="F15" s="633">
        <v>0</v>
      </c>
      <c r="G15" s="633">
        <v>0</v>
      </c>
      <c r="H15" s="633">
        <v>0</v>
      </c>
      <c r="I15" s="633">
        <v>0</v>
      </c>
      <c r="J15" s="635">
        <v>60</v>
      </c>
      <c r="K15" s="1443" t="s">
        <v>130</v>
      </c>
      <c r="L15" s="646" t="s">
        <v>124</v>
      </c>
      <c r="M15" s="849">
        <v>0</v>
      </c>
      <c r="N15" s="633">
        <v>84</v>
      </c>
      <c r="O15" s="633">
        <v>0</v>
      </c>
      <c r="P15" s="633">
        <v>0</v>
      </c>
      <c r="Q15" s="633">
        <v>1020</v>
      </c>
      <c r="R15" s="633">
        <v>1615</v>
      </c>
      <c r="S15" s="635">
        <v>12101</v>
      </c>
      <c r="T15" s="1443" t="s">
        <v>130</v>
      </c>
      <c r="U15" s="646" t="s">
        <v>124</v>
      </c>
      <c r="V15" s="849">
        <v>35487</v>
      </c>
      <c r="W15" s="633">
        <v>3067695</v>
      </c>
      <c r="X15" s="633">
        <v>1212601</v>
      </c>
      <c r="Y15" s="633">
        <v>64129</v>
      </c>
      <c r="Z15" s="633">
        <v>911</v>
      </c>
      <c r="AA15" s="633">
        <v>226</v>
      </c>
      <c r="AB15" s="635">
        <v>0</v>
      </c>
      <c r="AC15" s="1443" t="s">
        <v>130</v>
      </c>
      <c r="AD15" s="646" t="s">
        <v>124</v>
      </c>
      <c r="AE15" s="849">
        <v>0</v>
      </c>
      <c r="AF15" s="633">
        <v>6</v>
      </c>
      <c r="AG15" s="633">
        <v>1955</v>
      </c>
      <c r="AH15" s="633">
        <v>0</v>
      </c>
      <c r="AI15" s="633">
        <v>20010</v>
      </c>
      <c r="AJ15" s="633">
        <v>20</v>
      </c>
      <c r="AK15" s="635">
        <v>0</v>
      </c>
      <c r="AL15" s="1443" t="s">
        <v>130</v>
      </c>
      <c r="AM15" s="646" t="s">
        <v>124</v>
      </c>
      <c r="AN15" s="849">
        <v>0</v>
      </c>
      <c r="AO15" s="633">
        <v>16264</v>
      </c>
      <c r="AP15" s="633">
        <v>0</v>
      </c>
      <c r="AQ15" s="633">
        <v>11821</v>
      </c>
      <c r="AR15" s="633">
        <v>0</v>
      </c>
      <c r="AS15" s="633">
        <v>66</v>
      </c>
      <c r="AT15" s="635">
        <v>0</v>
      </c>
      <c r="AU15" s="1443" t="s">
        <v>130</v>
      </c>
      <c r="AV15" s="646" t="s">
        <v>124</v>
      </c>
      <c r="AW15" s="849">
        <v>71</v>
      </c>
      <c r="AX15" s="633">
        <v>141</v>
      </c>
      <c r="AY15" s="633">
        <v>29</v>
      </c>
      <c r="AZ15" s="633">
        <v>0</v>
      </c>
      <c r="BA15" s="633">
        <v>8112</v>
      </c>
      <c r="BB15" s="633">
        <v>0</v>
      </c>
      <c r="BC15" s="635">
        <v>0</v>
      </c>
      <c r="BD15" s="1443" t="s">
        <v>130</v>
      </c>
      <c r="BE15" s="646" t="s">
        <v>124</v>
      </c>
      <c r="BF15" s="849">
        <v>0</v>
      </c>
      <c r="BG15" s="633">
        <v>0</v>
      </c>
      <c r="BH15" s="633">
        <v>0</v>
      </c>
      <c r="BI15" s="633">
        <v>0</v>
      </c>
      <c r="BJ15" s="633">
        <v>0</v>
      </c>
      <c r="BK15" s="633">
        <v>0</v>
      </c>
      <c r="BL15" s="635">
        <v>63</v>
      </c>
      <c r="BM15" s="1443" t="s">
        <v>130</v>
      </c>
      <c r="BN15" s="646" t="s">
        <v>124</v>
      </c>
      <c r="BO15" s="849">
        <v>0</v>
      </c>
      <c r="BP15" s="633">
        <v>2806</v>
      </c>
      <c r="BQ15" s="633">
        <v>2298</v>
      </c>
      <c r="BR15" s="633">
        <v>0</v>
      </c>
      <c r="BS15" s="633">
        <v>0</v>
      </c>
      <c r="BT15" s="633">
        <v>2</v>
      </c>
      <c r="BU15" s="635">
        <v>0</v>
      </c>
      <c r="BV15" s="1443" t="s">
        <v>130</v>
      </c>
      <c r="BW15" s="646" t="s">
        <v>124</v>
      </c>
      <c r="BX15" s="849">
        <v>0</v>
      </c>
      <c r="BY15" s="633">
        <v>0</v>
      </c>
      <c r="BZ15" s="633">
        <v>0</v>
      </c>
      <c r="CA15" s="633">
        <v>0</v>
      </c>
      <c r="CB15" s="633">
        <v>0</v>
      </c>
      <c r="CC15" s="633">
        <v>0</v>
      </c>
      <c r="CD15" s="635">
        <v>0</v>
      </c>
      <c r="CE15" s="1443" t="s">
        <v>130</v>
      </c>
      <c r="CF15" s="646" t="s">
        <v>124</v>
      </c>
      <c r="CG15" s="849">
        <v>1</v>
      </c>
      <c r="CH15" s="633">
        <v>0</v>
      </c>
      <c r="CI15" s="633">
        <v>0</v>
      </c>
      <c r="CJ15" s="633">
        <v>1720</v>
      </c>
      <c r="CK15" s="636">
        <v>4461380</v>
      </c>
    </row>
    <row r="16" spans="2:96">
      <c r="B16" s="1444"/>
      <c r="C16" s="638" t="s">
        <v>131</v>
      </c>
      <c r="D16" s="850">
        <v>0</v>
      </c>
      <c r="E16" s="642">
        <v>0</v>
      </c>
      <c r="F16" s="642">
        <v>0</v>
      </c>
      <c r="G16" s="642">
        <v>0</v>
      </c>
      <c r="H16" s="642">
        <v>0</v>
      </c>
      <c r="I16" s="642">
        <v>0</v>
      </c>
      <c r="J16" s="644">
        <v>0</v>
      </c>
      <c r="K16" s="1444"/>
      <c r="L16" s="638" t="s">
        <v>131</v>
      </c>
      <c r="M16" s="850">
        <v>0</v>
      </c>
      <c r="N16" s="642">
        <v>7</v>
      </c>
      <c r="O16" s="642">
        <v>0</v>
      </c>
      <c r="P16" s="642">
        <v>0</v>
      </c>
      <c r="Q16" s="642">
        <v>1020</v>
      </c>
      <c r="R16" s="642">
        <v>1615</v>
      </c>
      <c r="S16" s="644">
        <v>8397</v>
      </c>
      <c r="T16" s="1444"/>
      <c r="U16" s="638" t="s">
        <v>131</v>
      </c>
      <c r="V16" s="850">
        <v>1498</v>
      </c>
      <c r="W16" s="642">
        <v>326291</v>
      </c>
      <c r="X16" s="642">
        <v>55766</v>
      </c>
      <c r="Y16" s="642">
        <v>581</v>
      </c>
      <c r="Z16" s="642">
        <v>0</v>
      </c>
      <c r="AA16" s="642">
        <v>0</v>
      </c>
      <c r="AB16" s="644">
        <v>0</v>
      </c>
      <c r="AC16" s="1444"/>
      <c r="AD16" s="638" t="s">
        <v>131</v>
      </c>
      <c r="AE16" s="850">
        <v>0</v>
      </c>
      <c r="AF16" s="642">
        <v>0</v>
      </c>
      <c r="AG16" s="642">
        <v>50</v>
      </c>
      <c r="AH16" s="642">
        <v>0</v>
      </c>
      <c r="AI16" s="642">
        <v>902</v>
      </c>
      <c r="AJ16" s="642">
        <v>0</v>
      </c>
      <c r="AK16" s="644">
        <v>0</v>
      </c>
      <c r="AL16" s="1444"/>
      <c r="AM16" s="638" t="s">
        <v>131</v>
      </c>
      <c r="AN16" s="850">
        <v>0</v>
      </c>
      <c r="AO16" s="642">
        <v>1083</v>
      </c>
      <c r="AP16" s="642">
        <v>0</v>
      </c>
      <c r="AQ16" s="642">
        <v>678</v>
      </c>
      <c r="AR16" s="642">
        <v>0</v>
      </c>
      <c r="AS16" s="642">
        <v>0</v>
      </c>
      <c r="AT16" s="644">
        <v>0</v>
      </c>
      <c r="AU16" s="1444"/>
      <c r="AV16" s="638" t="s">
        <v>131</v>
      </c>
      <c r="AW16" s="850">
        <v>0</v>
      </c>
      <c r="AX16" s="642">
        <v>1</v>
      </c>
      <c r="AY16" s="642">
        <v>0</v>
      </c>
      <c r="AZ16" s="642">
        <v>0</v>
      </c>
      <c r="BA16" s="642">
        <v>1206</v>
      </c>
      <c r="BB16" s="642">
        <v>0</v>
      </c>
      <c r="BC16" s="644">
        <v>0</v>
      </c>
      <c r="BD16" s="1444"/>
      <c r="BE16" s="638" t="s">
        <v>131</v>
      </c>
      <c r="BF16" s="850">
        <v>0</v>
      </c>
      <c r="BG16" s="642">
        <v>0</v>
      </c>
      <c r="BH16" s="642">
        <v>0</v>
      </c>
      <c r="BI16" s="642">
        <v>0</v>
      </c>
      <c r="BJ16" s="642">
        <v>0</v>
      </c>
      <c r="BK16" s="642">
        <v>0</v>
      </c>
      <c r="BL16" s="644">
        <v>0</v>
      </c>
      <c r="BM16" s="1444"/>
      <c r="BN16" s="638" t="s">
        <v>131</v>
      </c>
      <c r="BO16" s="850">
        <v>0</v>
      </c>
      <c r="BP16" s="642">
        <v>1179</v>
      </c>
      <c r="BQ16" s="642">
        <v>4</v>
      </c>
      <c r="BR16" s="642">
        <v>0</v>
      </c>
      <c r="BS16" s="642">
        <v>0</v>
      </c>
      <c r="BT16" s="642">
        <v>0</v>
      </c>
      <c r="BU16" s="644">
        <v>0</v>
      </c>
      <c r="BV16" s="1444"/>
      <c r="BW16" s="638" t="s">
        <v>131</v>
      </c>
      <c r="BX16" s="850">
        <v>0</v>
      </c>
      <c r="BY16" s="642">
        <v>0</v>
      </c>
      <c r="BZ16" s="642">
        <v>0</v>
      </c>
      <c r="CA16" s="642">
        <v>0</v>
      </c>
      <c r="CB16" s="642">
        <v>0</v>
      </c>
      <c r="CC16" s="642">
        <v>0</v>
      </c>
      <c r="CD16" s="644">
        <v>0</v>
      </c>
      <c r="CE16" s="1444"/>
      <c r="CF16" s="638" t="s">
        <v>131</v>
      </c>
      <c r="CG16" s="850">
        <v>0</v>
      </c>
      <c r="CH16" s="642">
        <v>0</v>
      </c>
      <c r="CI16" s="642">
        <v>0</v>
      </c>
      <c r="CJ16" s="642">
        <v>0</v>
      </c>
      <c r="CK16" s="645">
        <v>400278</v>
      </c>
    </row>
    <row r="17" spans="2:89">
      <c r="B17" s="1444"/>
      <c r="C17" s="638" t="s">
        <v>132</v>
      </c>
      <c r="D17" s="850">
        <v>0</v>
      </c>
      <c r="E17" s="642">
        <v>22</v>
      </c>
      <c r="F17" s="642">
        <v>0</v>
      </c>
      <c r="G17" s="642">
        <v>0</v>
      </c>
      <c r="H17" s="642">
        <v>0</v>
      </c>
      <c r="I17" s="642">
        <v>0</v>
      </c>
      <c r="J17" s="644">
        <v>0</v>
      </c>
      <c r="K17" s="1444"/>
      <c r="L17" s="638" t="s">
        <v>132</v>
      </c>
      <c r="M17" s="850">
        <v>0</v>
      </c>
      <c r="N17" s="642">
        <v>67</v>
      </c>
      <c r="O17" s="642">
        <v>0</v>
      </c>
      <c r="P17" s="642">
        <v>0</v>
      </c>
      <c r="Q17" s="642">
        <v>0</v>
      </c>
      <c r="R17" s="642">
        <v>0</v>
      </c>
      <c r="S17" s="644">
        <v>3508</v>
      </c>
      <c r="T17" s="1444"/>
      <c r="U17" s="638" t="s">
        <v>132</v>
      </c>
      <c r="V17" s="850">
        <v>7617</v>
      </c>
      <c r="W17" s="642">
        <v>184487</v>
      </c>
      <c r="X17" s="642">
        <v>41811</v>
      </c>
      <c r="Y17" s="642">
        <v>0</v>
      </c>
      <c r="Z17" s="642">
        <v>45</v>
      </c>
      <c r="AA17" s="642">
        <v>0</v>
      </c>
      <c r="AB17" s="644">
        <v>0</v>
      </c>
      <c r="AC17" s="1444"/>
      <c r="AD17" s="638" t="s">
        <v>132</v>
      </c>
      <c r="AE17" s="850">
        <v>0</v>
      </c>
      <c r="AF17" s="642">
        <v>0</v>
      </c>
      <c r="AG17" s="642">
        <v>0</v>
      </c>
      <c r="AH17" s="642">
        <v>0</v>
      </c>
      <c r="AI17" s="642">
        <v>3144</v>
      </c>
      <c r="AJ17" s="642">
        <v>0</v>
      </c>
      <c r="AK17" s="644">
        <v>0</v>
      </c>
      <c r="AL17" s="1444"/>
      <c r="AM17" s="638" t="s">
        <v>132</v>
      </c>
      <c r="AN17" s="850">
        <v>0</v>
      </c>
      <c r="AO17" s="642">
        <v>396</v>
      </c>
      <c r="AP17" s="642">
        <v>0</v>
      </c>
      <c r="AQ17" s="642">
        <v>240</v>
      </c>
      <c r="AR17" s="642">
        <v>0</v>
      </c>
      <c r="AS17" s="642">
        <v>0</v>
      </c>
      <c r="AT17" s="644">
        <v>0</v>
      </c>
      <c r="AU17" s="1444"/>
      <c r="AV17" s="638" t="s">
        <v>132</v>
      </c>
      <c r="AW17" s="850">
        <v>0</v>
      </c>
      <c r="AX17" s="642">
        <v>0</v>
      </c>
      <c r="AY17" s="642">
        <v>0</v>
      </c>
      <c r="AZ17" s="642">
        <v>0</v>
      </c>
      <c r="BA17" s="642">
        <v>295</v>
      </c>
      <c r="BB17" s="642">
        <v>0</v>
      </c>
      <c r="BC17" s="644">
        <v>0</v>
      </c>
      <c r="BD17" s="1444"/>
      <c r="BE17" s="638" t="s">
        <v>132</v>
      </c>
      <c r="BF17" s="850">
        <v>0</v>
      </c>
      <c r="BG17" s="642">
        <v>0</v>
      </c>
      <c r="BH17" s="642">
        <v>0</v>
      </c>
      <c r="BI17" s="642">
        <v>0</v>
      </c>
      <c r="BJ17" s="642">
        <v>0</v>
      </c>
      <c r="BK17" s="642">
        <v>0</v>
      </c>
      <c r="BL17" s="644">
        <v>0</v>
      </c>
      <c r="BM17" s="1444"/>
      <c r="BN17" s="638" t="s">
        <v>132</v>
      </c>
      <c r="BO17" s="850">
        <v>0</v>
      </c>
      <c r="BP17" s="642">
        <v>24</v>
      </c>
      <c r="BQ17" s="642">
        <v>5</v>
      </c>
      <c r="BR17" s="642">
        <v>0</v>
      </c>
      <c r="BS17" s="642">
        <v>0</v>
      </c>
      <c r="BT17" s="642">
        <v>0</v>
      </c>
      <c r="BU17" s="644">
        <v>0</v>
      </c>
      <c r="BV17" s="1444"/>
      <c r="BW17" s="638" t="s">
        <v>132</v>
      </c>
      <c r="BX17" s="850">
        <v>0</v>
      </c>
      <c r="BY17" s="642">
        <v>0</v>
      </c>
      <c r="BZ17" s="642">
        <v>0</v>
      </c>
      <c r="CA17" s="642">
        <v>0</v>
      </c>
      <c r="CB17" s="642">
        <v>0</v>
      </c>
      <c r="CC17" s="642">
        <v>0</v>
      </c>
      <c r="CD17" s="644">
        <v>0</v>
      </c>
      <c r="CE17" s="1444"/>
      <c r="CF17" s="638" t="s">
        <v>132</v>
      </c>
      <c r="CG17" s="850">
        <v>0</v>
      </c>
      <c r="CH17" s="642">
        <v>0</v>
      </c>
      <c r="CI17" s="642">
        <v>0</v>
      </c>
      <c r="CJ17" s="642">
        <v>0</v>
      </c>
      <c r="CK17" s="645">
        <v>241661</v>
      </c>
    </row>
    <row r="18" spans="2:89">
      <c r="B18" s="1444"/>
      <c r="C18" s="638" t="s">
        <v>133</v>
      </c>
      <c r="D18" s="850">
        <v>0</v>
      </c>
      <c r="E18" s="642">
        <v>0</v>
      </c>
      <c r="F18" s="642">
        <v>0</v>
      </c>
      <c r="G18" s="642">
        <v>0</v>
      </c>
      <c r="H18" s="642">
        <v>0</v>
      </c>
      <c r="I18" s="642">
        <v>0</v>
      </c>
      <c r="J18" s="644">
        <v>0</v>
      </c>
      <c r="K18" s="1444"/>
      <c r="L18" s="638" t="s">
        <v>133</v>
      </c>
      <c r="M18" s="850">
        <v>0</v>
      </c>
      <c r="N18" s="642">
        <v>0</v>
      </c>
      <c r="O18" s="642">
        <v>0</v>
      </c>
      <c r="P18" s="642">
        <v>0</v>
      </c>
      <c r="Q18" s="642">
        <v>0</v>
      </c>
      <c r="R18" s="642">
        <v>0</v>
      </c>
      <c r="S18" s="644">
        <v>7</v>
      </c>
      <c r="T18" s="1444"/>
      <c r="U18" s="638" t="s">
        <v>133</v>
      </c>
      <c r="V18" s="850">
        <v>2012</v>
      </c>
      <c r="W18" s="642">
        <v>284818</v>
      </c>
      <c r="X18" s="642">
        <v>50977</v>
      </c>
      <c r="Y18" s="642">
        <v>1757</v>
      </c>
      <c r="Z18" s="642">
        <v>408</v>
      </c>
      <c r="AA18" s="642">
        <v>226</v>
      </c>
      <c r="AB18" s="644">
        <v>0</v>
      </c>
      <c r="AC18" s="1444"/>
      <c r="AD18" s="638" t="s">
        <v>133</v>
      </c>
      <c r="AE18" s="850">
        <v>0</v>
      </c>
      <c r="AF18" s="642">
        <v>0</v>
      </c>
      <c r="AG18" s="642">
        <v>0</v>
      </c>
      <c r="AH18" s="642">
        <v>0</v>
      </c>
      <c r="AI18" s="642">
        <v>334</v>
      </c>
      <c r="AJ18" s="642">
        <v>20</v>
      </c>
      <c r="AK18" s="644">
        <v>0</v>
      </c>
      <c r="AL18" s="1444"/>
      <c r="AM18" s="638" t="s">
        <v>133</v>
      </c>
      <c r="AN18" s="850">
        <v>0</v>
      </c>
      <c r="AO18" s="642">
        <v>597</v>
      </c>
      <c r="AP18" s="642">
        <v>0</v>
      </c>
      <c r="AQ18" s="642">
        <v>125</v>
      </c>
      <c r="AR18" s="642">
        <v>0</v>
      </c>
      <c r="AS18" s="642">
        <v>0</v>
      </c>
      <c r="AT18" s="644">
        <v>0</v>
      </c>
      <c r="AU18" s="1444"/>
      <c r="AV18" s="638" t="s">
        <v>133</v>
      </c>
      <c r="AW18" s="850">
        <v>0</v>
      </c>
      <c r="AX18" s="642">
        <v>0</v>
      </c>
      <c r="AY18" s="642">
        <v>0</v>
      </c>
      <c r="AZ18" s="642">
        <v>0</v>
      </c>
      <c r="BA18" s="642">
        <v>350</v>
      </c>
      <c r="BB18" s="642">
        <v>0</v>
      </c>
      <c r="BC18" s="644">
        <v>0</v>
      </c>
      <c r="BD18" s="1444"/>
      <c r="BE18" s="638" t="s">
        <v>133</v>
      </c>
      <c r="BF18" s="850">
        <v>0</v>
      </c>
      <c r="BG18" s="642">
        <v>0</v>
      </c>
      <c r="BH18" s="642">
        <v>0</v>
      </c>
      <c r="BI18" s="642">
        <v>0</v>
      </c>
      <c r="BJ18" s="642">
        <v>0</v>
      </c>
      <c r="BK18" s="642">
        <v>0</v>
      </c>
      <c r="BL18" s="644">
        <v>0</v>
      </c>
      <c r="BM18" s="1444"/>
      <c r="BN18" s="638" t="s">
        <v>133</v>
      </c>
      <c r="BO18" s="850">
        <v>0</v>
      </c>
      <c r="BP18" s="642">
        <v>1</v>
      </c>
      <c r="BQ18" s="642">
        <v>1</v>
      </c>
      <c r="BR18" s="642">
        <v>0</v>
      </c>
      <c r="BS18" s="642">
        <v>0</v>
      </c>
      <c r="BT18" s="642">
        <v>0</v>
      </c>
      <c r="BU18" s="644">
        <v>0</v>
      </c>
      <c r="BV18" s="1444"/>
      <c r="BW18" s="638" t="s">
        <v>133</v>
      </c>
      <c r="BX18" s="850">
        <v>0</v>
      </c>
      <c r="BY18" s="642">
        <v>0</v>
      </c>
      <c r="BZ18" s="642">
        <v>0</v>
      </c>
      <c r="CA18" s="642">
        <v>0</v>
      </c>
      <c r="CB18" s="642">
        <v>0</v>
      </c>
      <c r="CC18" s="642">
        <v>0</v>
      </c>
      <c r="CD18" s="644">
        <v>0</v>
      </c>
      <c r="CE18" s="1444"/>
      <c r="CF18" s="638" t="s">
        <v>133</v>
      </c>
      <c r="CG18" s="850">
        <v>0</v>
      </c>
      <c r="CH18" s="642">
        <v>0</v>
      </c>
      <c r="CI18" s="642">
        <v>0</v>
      </c>
      <c r="CJ18" s="642">
        <v>0</v>
      </c>
      <c r="CK18" s="645">
        <v>341633</v>
      </c>
    </row>
    <row r="19" spans="2:89">
      <c r="B19" s="1444"/>
      <c r="C19" s="638" t="s">
        <v>134</v>
      </c>
      <c r="D19" s="850">
        <v>0</v>
      </c>
      <c r="E19" s="642">
        <v>0</v>
      </c>
      <c r="F19" s="642">
        <v>0</v>
      </c>
      <c r="G19" s="642">
        <v>0</v>
      </c>
      <c r="H19" s="642">
        <v>0</v>
      </c>
      <c r="I19" s="642">
        <v>0</v>
      </c>
      <c r="J19" s="644">
        <v>0</v>
      </c>
      <c r="K19" s="1444"/>
      <c r="L19" s="638" t="s">
        <v>134</v>
      </c>
      <c r="M19" s="850">
        <v>0</v>
      </c>
      <c r="N19" s="642">
        <v>0</v>
      </c>
      <c r="O19" s="642">
        <v>0</v>
      </c>
      <c r="P19" s="642">
        <v>0</v>
      </c>
      <c r="Q19" s="642">
        <v>0</v>
      </c>
      <c r="R19" s="642">
        <v>0</v>
      </c>
      <c r="S19" s="644">
        <v>20</v>
      </c>
      <c r="T19" s="1444"/>
      <c r="U19" s="638" t="s">
        <v>134</v>
      </c>
      <c r="V19" s="850">
        <v>122</v>
      </c>
      <c r="W19" s="642">
        <v>642655</v>
      </c>
      <c r="X19" s="642">
        <v>89364</v>
      </c>
      <c r="Y19" s="642">
        <v>27542</v>
      </c>
      <c r="Z19" s="642">
        <v>43</v>
      </c>
      <c r="AA19" s="642">
        <v>0</v>
      </c>
      <c r="AB19" s="644">
        <v>0</v>
      </c>
      <c r="AC19" s="1444"/>
      <c r="AD19" s="638" t="s">
        <v>134</v>
      </c>
      <c r="AE19" s="850">
        <v>0</v>
      </c>
      <c r="AF19" s="642">
        <v>0</v>
      </c>
      <c r="AG19" s="642">
        <v>182</v>
      </c>
      <c r="AH19" s="642">
        <v>0</v>
      </c>
      <c r="AI19" s="642">
        <v>3754</v>
      </c>
      <c r="AJ19" s="642">
        <v>0</v>
      </c>
      <c r="AK19" s="644">
        <v>0</v>
      </c>
      <c r="AL19" s="1444"/>
      <c r="AM19" s="638" t="s">
        <v>134</v>
      </c>
      <c r="AN19" s="850">
        <v>0</v>
      </c>
      <c r="AO19" s="642">
        <v>3840</v>
      </c>
      <c r="AP19" s="642">
        <v>0</v>
      </c>
      <c r="AQ19" s="642">
        <v>2265</v>
      </c>
      <c r="AR19" s="642">
        <v>0</v>
      </c>
      <c r="AS19" s="642">
        <v>0</v>
      </c>
      <c r="AT19" s="644">
        <v>0</v>
      </c>
      <c r="AU19" s="1444"/>
      <c r="AV19" s="638" t="s">
        <v>134</v>
      </c>
      <c r="AW19" s="850">
        <v>0</v>
      </c>
      <c r="AX19" s="642">
        <v>68</v>
      </c>
      <c r="AY19" s="642">
        <v>0</v>
      </c>
      <c r="AZ19" s="642">
        <v>0</v>
      </c>
      <c r="BA19" s="642">
        <v>2495</v>
      </c>
      <c r="BB19" s="642">
        <v>0</v>
      </c>
      <c r="BC19" s="644">
        <v>0</v>
      </c>
      <c r="BD19" s="1444"/>
      <c r="BE19" s="638" t="s">
        <v>134</v>
      </c>
      <c r="BF19" s="850">
        <v>0</v>
      </c>
      <c r="BG19" s="642">
        <v>0</v>
      </c>
      <c r="BH19" s="642">
        <v>0</v>
      </c>
      <c r="BI19" s="642">
        <v>0</v>
      </c>
      <c r="BJ19" s="642">
        <v>0</v>
      </c>
      <c r="BK19" s="642">
        <v>0</v>
      </c>
      <c r="BL19" s="644">
        <v>0</v>
      </c>
      <c r="BM19" s="1444"/>
      <c r="BN19" s="638" t="s">
        <v>134</v>
      </c>
      <c r="BO19" s="850">
        <v>0</v>
      </c>
      <c r="BP19" s="642">
        <v>4</v>
      </c>
      <c r="BQ19" s="642">
        <v>699</v>
      </c>
      <c r="BR19" s="642">
        <v>0</v>
      </c>
      <c r="BS19" s="642">
        <v>0</v>
      </c>
      <c r="BT19" s="642">
        <v>0</v>
      </c>
      <c r="BU19" s="644">
        <v>0</v>
      </c>
      <c r="BV19" s="1444"/>
      <c r="BW19" s="638" t="s">
        <v>134</v>
      </c>
      <c r="BX19" s="850">
        <v>0</v>
      </c>
      <c r="BY19" s="642">
        <v>0</v>
      </c>
      <c r="BZ19" s="642">
        <v>0</v>
      </c>
      <c r="CA19" s="642">
        <v>0</v>
      </c>
      <c r="CB19" s="642">
        <v>0</v>
      </c>
      <c r="CC19" s="642">
        <v>0</v>
      </c>
      <c r="CD19" s="644">
        <v>0</v>
      </c>
      <c r="CE19" s="1444"/>
      <c r="CF19" s="638" t="s">
        <v>134</v>
      </c>
      <c r="CG19" s="850">
        <v>0</v>
      </c>
      <c r="CH19" s="642">
        <v>0</v>
      </c>
      <c r="CI19" s="642">
        <v>0</v>
      </c>
      <c r="CJ19" s="642">
        <v>0</v>
      </c>
      <c r="CK19" s="645">
        <v>773053</v>
      </c>
    </row>
    <row r="20" spans="2:89">
      <c r="B20" s="1444"/>
      <c r="C20" s="638" t="s">
        <v>38</v>
      </c>
      <c r="D20" s="850">
        <v>0</v>
      </c>
      <c r="E20" s="642">
        <v>0</v>
      </c>
      <c r="F20" s="642">
        <v>0</v>
      </c>
      <c r="G20" s="642">
        <v>0</v>
      </c>
      <c r="H20" s="642">
        <v>0</v>
      </c>
      <c r="I20" s="642">
        <v>0</v>
      </c>
      <c r="J20" s="644">
        <v>0</v>
      </c>
      <c r="K20" s="1444"/>
      <c r="L20" s="638" t="s">
        <v>38</v>
      </c>
      <c r="M20" s="850">
        <v>0</v>
      </c>
      <c r="N20" s="642">
        <v>0</v>
      </c>
      <c r="O20" s="642">
        <v>0</v>
      </c>
      <c r="P20" s="642">
        <v>0</v>
      </c>
      <c r="Q20" s="642">
        <v>0</v>
      </c>
      <c r="R20" s="642">
        <v>0</v>
      </c>
      <c r="S20" s="644">
        <v>0</v>
      </c>
      <c r="T20" s="1444"/>
      <c r="U20" s="638" t="s">
        <v>38</v>
      </c>
      <c r="V20" s="850">
        <v>23602</v>
      </c>
      <c r="W20" s="642">
        <v>645502</v>
      </c>
      <c r="X20" s="642">
        <v>77921</v>
      </c>
      <c r="Y20" s="642">
        <v>1208</v>
      </c>
      <c r="Z20" s="642">
        <v>7</v>
      </c>
      <c r="AA20" s="642">
        <v>0</v>
      </c>
      <c r="AB20" s="644">
        <v>0</v>
      </c>
      <c r="AC20" s="1444"/>
      <c r="AD20" s="638" t="s">
        <v>38</v>
      </c>
      <c r="AE20" s="850">
        <v>0</v>
      </c>
      <c r="AF20" s="642">
        <v>0</v>
      </c>
      <c r="AG20" s="642">
        <v>82</v>
      </c>
      <c r="AH20" s="642">
        <v>0</v>
      </c>
      <c r="AI20" s="642">
        <v>475</v>
      </c>
      <c r="AJ20" s="642">
        <v>0</v>
      </c>
      <c r="AK20" s="644">
        <v>0</v>
      </c>
      <c r="AL20" s="1444"/>
      <c r="AM20" s="638" t="s">
        <v>38</v>
      </c>
      <c r="AN20" s="850">
        <v>0</v>
      </c>
      <c r="AO20" s="642">
        <v>2475</v>
      </c>
      <c r="AP20" s="642">
        <v>0</v>
      </c>
      <c r="AQ20" s="642">
        <v>1525</v>
      </c>
      <c r="AR20" s="642">
        <v>0</v>
      </c>
      <c r="AS20" s="642">
        <v>0</v>
      </c>
      <c r="AT20" s="644">
        <v>0</v>
      </c>
      <c r="AU20" s="1444"/>
      <c r="AV20" s="638" t="s">
        <v>38</v>
      </c>
      <c r="AW20" s="850">
        <v>13</v>
      </c>
      <c r="AX20" s="642">
        <v>16</v>
      </c>
      <c r="AY20" s="642">
        <v>0</v>
      </c>
      <c r="AZ20" s="642">
        <v>0</v>
      </c>
      <c r="BA20" s="642">
        <v>2865</v>
      </c>
      <c r="BB20" s="642">
        <v>0</v>
      </c>
      <c r="BC20" s="644">
        <v>0</v>
      </c>
      <c r="BD20" s="1444"/>
      <c r="BE20" s="638" t="s">
        <v>38</v>
      </c>
      <c r="BF20" s="850">
        <v>0</v>
      </c>
      <c r="BG20" s="642">
        <v>0</v>
      </c>
      <c r="BH20" s="642">
        <v>0</v>
      </c>
      <c r="BI20" s="642">
        <v>0</v>
      </c>
      <c r="BJ20" s="642">
        <v>0</v>
      </c>
      <c r="BK20" s="642">
        <v>0</v>
      </c>
      <c r="BL20" s="644">
        <v>0</v>
      </c>
      <c r="BM20" s="1444"/>
      <c r="BN20" s="638" t="s">
        <v>38</v>
      </c>
      <c r="BO20" s="850">
        <v>0</v>
      </c>
      <c r="BP20" s="642">
        <v>1</v>
      </c>
      <c r="BQ20" s="642">
        <v>167</v>
      </c>
      <c r="BR20" s="642">
        <v>0</v>
      </c>
      <c r="BS20" s="642">
        <v>0</v>
      </c>
      <c r="BT20" s="642">
        <v>0</v>
      </c>
      <c r="BU20" s="644">
        <v>0</v>
      </c>
      <c r="BV20" s="1444"/>
      <c r="BW20" s="638" t="s">
        <v>38</v>
      </c>
      <c r="BX20" s="850">
        <v>0</v>
      </c>
      <c r="BY20" s="642">
        <v>0</v>
      </c>
      <c r="BZ20" s="642">
        <v>0</v>
      </c>
      <c r="CA20" s="642">
        <v>0</v>
      </c>
      <c r="CB20" s="642">
        <v>0</v>
      </c>
      <c r="CC20" s="642">
        <v>0</v>
      </c>
      <c r="CD20" s="644">
        <v>0</v>
      </c>
      <c r="CE20" s="1444"/>
      <c r="CF20" s="638" t="s">
        <v>38</v>
      </c>
      <c r="CG20" s="850">
        <v>0</v>
      </c>
      <c r="CH20" s="642">
        <v>0</v>
      </c>
      <c r="CI20" s="642">
        <v>0</v>
      </c>
      <c r="CJ20" s="642">
        <v>0</v>
      </c>
      <c r="CK20" s="645">
        <v>755859</v>
      </c>
    </row>
    <row r="21" spans="2:89">
      <c r="B21" s="1444"/>
      <c r="C21" s="638" t="s">
        <v>6</v>
      </c>
      <c r="D21" s="850">
        <v>0</v>
      </c>
      <c r="E21" s="642">
        <v>0</v>
      </c>
      <c r="F21" s="642">
        <v>0</v>
      </c>
      <c r="G21" s="642">
        <v>0</v>
      </c>
      <c r="H21" s="642">
        <v>0</v>
      </c>
      <c r="I21" s="642">
        <v>0</v>
      </c>
      <c r="J21" s="644">
        <v>0</v>
      </c>
      <c r="K21" s="1444"/>
      <c r="L21" s="638" t="s">
        <v>6</v>
      </c>
      <c r="M21" s="850">
        <v>0</v>
      </c>
      <c r="N21" s="642">
        <v>10</v>
      </c>
      <c r="O21" s="642">
        <v>0</v>
      </c>
      <c r="P21" s="642">
        <v>0</v>
      </c>
      <c r="Q21" s="642">
        <v>0</v>
      </c>
      <c r="R21" s="642">
        <v>0</v>
      </c>
      <c r="S21" s="644">
        <v>169</v>
      </c>
      <c r="T21" s="1444"/>
      <c r="U21" s="638" t="s">
        <v>6</v>
      </c>
      <c r="V21" s="850">
        <v>616</v>
      </c>
      <c r="W21" s="642">
        <v>684889</v>
      </c>
      <c r="X21" s="642">
        <v>138429</v>
      </c>
      <c r="Y21" s="642">
        <v>314</v>
      </c>
      <c r="Z21" s="642">
        <v>326</v>
      </c>
      <c r="AA21" s="642">
        <v>0</v>
      </c>
      <c r="AB21" s="644">
        <v>0</v>
      </c>
      <c r="AC21" s="1444"/>
      <c r="AD21" s="638" t="s">
        <v>6</v>
      </c>
      <c r="AE21" s="850">
        <v>0</v>
      </c>
      <c r="AF21" s="642">
        <v>6</v>
      </c>
      <c r="AG21" s="642">
        <v>1095</v>
      </c>
      <c r="AH21" s="642">
        <v>0</v>
      </c>
      <c r="AI21" s="642">
        <v>9446</v>
      </c>
      <c r="AJ21" s="642">
        <v>0</v>
      </c>
      <c r="AK21" s="644">
        <v>0</v>
      </c>
      <c r="AL21" s="1444"/>
      <c r="AM21" s="638" t="s">
        <v>6</v>
      </c>
      <c r="AN21" s="850">
        <v>0</v>
      </c>
      <c r="AO21" s="642">
        <v>5372</v>
      </c>
      <c r="AP21" s="642">
        <v>0</v>
      </c>
      <c r="AQ21" s="642">
        <v>6166</v>
      </c>
      <c r="AR21" s="642">
        <v>0</v>
      </c>
      <c r="AS21" s="642">
        <v>66</v>
      </c>
      <c r="AT21" s="644">
        <v>0</v>
      </c>
      <c r="AU21" s="1444"/>
      <c r="AV21" s="638" t="s">
        <v>6</v>
      </c>
      <c r="AW21" s="850">
        <v>58</v>
      </c>
      <c r="AX21" s="642">
        <v>56</v>
      </c>
      <c r="AY21" s="642">
        <v>20</v>
      </c>
      <c r="AZ21" s="642">
        <v>0</v>
      </c>
      <c r="BA21" s="642">
        <v>577</v>
      </c>
      <c r="BB21" s="642">
        <v>0</v>
      </c>
      <c r="BC21" s="644">
        <v>0</v>
      </c>
      <c r="BD21" s="1444"/>
      <c r="BE21" s="638" t="s">
        <v>6</v>
      </c>
      <c r="BF21" s="850">
        <v>0</v>
      </c>
      <c r="BG21" s="642">
        <v>0</v>
      </c>
      <c r="BH21" s="642">
        <v>0</v>
      </c>
      <c r="BI21" s="642">
        <v>0</v>
      </c>
      <c r="BJ21" s="642">
        <v>0</v>
      </c>
      <c r="BK21" s="642">
        <v>0</v>
      </c>
      <c r="BL21" s="644">
        <v>63</v>
      </c>
      <c r="BM21" s="1444"/>
      <c r="BN21" s="638" t="s">
        <v>6</v>
      </c>
      <c r="BO21" s="850">
        <v>0</v>
      </c>
      <c r="BP21" s="642">
        <v>1282</v>
      </c>
      <c r="BQ21" s="642">
        <v>1159</v>
      </c>
      <c r="BR21" s="642">
        <v>0</v>
      </c>
      <c r="BS21" s="642">
        <v>0</v>
      </c>
      <c r="BT21" s="642">
        <v>0</v>
      </c>
      <c r="BU21" s="644">
        <v>0</v>
      </c>
      <c r="BV21" s="1444"/>
      <c r="BW21" s="638" t="s">
        <v>6</v>
      </c>
      <c r="BX21" s="850">
        <v>0</v>
      </c>
      <c r="BY21" s="642">
        <v>0</v>
      </c>
      <c r="BZ21" s="642">
        <v>0</v>
      </c>
      <c r="CA21" s="642">
        <v>0</v>
      </c>
      <c r="CB21" s="642">
        <v>0</v>
      </c>
      <c r="CC21" s="642">
        <v>0</v>
      </c>
      <c r="CD21" s="644">
        <v>0</v>
      </c>
      <c r="CE21" s="1444"/>
      <c r="CF21" s="638" t="s">
        <v>6</v>
      </c>
      <c r="CG21" s="850">
        <v>0</v>
      </c>
      <c r="CH21" s="642">
        <v>0</v>
      </c>
      <c r="CI21" s="642">
        <v>0</v>
      </c>
      <c r="CJ21" s="642">
        <v>12</v>
      </c>
      <c r="CK21" s="645">
        <v>850131</v>
      </c>
    </row>
    <row r="22" spans="2:89">
      <c r="B22" s="1445"/>
      <c r="C22" s="646" t="s">
        <v>135</v>
      </c>
      <c r="D22" s="849">
        <v>0</v>
      </c>
      <c r="E22" s="633">
        <v>44</v>
      </c>
      <c r="F22" s="633">
        <v>0</v>
      </c>
      <c r="G22" s="633">
        <v>0</v>
      </c>
      <c r="H22" s="633">
        <v>0</v>
      </c>
      <c r="I22" s="633">
        <v>0</v>
      </c>
      <c r="J22" s="635">
        <v>60</v>
      </c>
      <c r="K22" s="1445"/>
      <c r="L22" s="646" t="s">
        <v>135</v>
      </c>
      <c r="M22" s="849">
        <v>0</v>
      </c>
      <c r="N22" s="633">
        <v>0</v>
      </c>
      <c r="O22" s="633">
        <v>0</v>
      </c>
      <c r="P22" s="633">
        <v>0</v>
      </c>
      <c r="Q22" s="633">
        <v>0</v>
      </c>
      <c r="R22" s="633">
        <v>0</v>
      </c>
      <c r="S22" s="635">
        <v>0</v>
      </c>
      <c r="T22" s="1445"/>
      <c r="U22" s="646" t="s">
        <v>135</v>
      </c>
      <c r="V22" s="849">
        <v>20</v>
      </c>
      <c r="W22" s="633">
        <v>299053</v>
      </c>
      <c r="X22" s="633">
        <v>758333</v>
      </c>
      <c r="Y22" s="633">
        <v>32727</v>
      </c>
      <c r="Z22" s="633">
        <v>82</v>
      </c>
      <c r="AA22" s="633">
        <v>0</v>
      </c>
      <c r="AB22" s="635">
        <v>0</v>
      </c>
      <c r="AC22" s="1445"/>
      <c r="AD22" s="646" t="s">
        <v>135</v>
      </c>
      <c r="AE22" s="849">
        <v>0</v>
      </c>
      <c r="AF22" s="633">
        <v>0</v>
      </c>
      <c r="AG22" s="633">
        <v>546</v>
      </c>
      <c r="AH22" s="633">
        <v>0</v>
      </c>
      <c r="AI22" s="633">
        <v>1955</v>
      </c>
      <c r="AJ22" s="633">
        <v>0</v>
      </c>
      <c r="AK22" s="635">
        <v>0</v>
      </c>
      <c r="AL22" s="1445"/>
      <c r="AM22" s="646" t="s">
        <v>135</v>
      </c>
      <c r="AN22" s="849">
        <v>0</v>
      </c>
      <c r="AO22" s="633">
        <v>2501</v>
      </c>
      <c r="AP22" s="633">
        <v>0</v>
      </c>
      <c r="AQ22" s="633">
        <v>822</v>
      </c>
      <c r="AR22" s="633">
        <v>0</v>
      </c>
      <c r="AS22" s="633">
        <v>0</v>
      </c>
      <c r="AT22" s="635">
        <v>0</v>
      </c>
      <c r="AU22" s="1445"/>
      <c r="AV22" s="646" t="s">
        <v>135</v>
      </c>
      <c r="AW22" s="849">
        <v>0</v>
      </c>
      <c r="AX22" s="633">
        <v>0</v>
      </c>
      <c r="AY22" s="633">
        <v>9</v>
      </c>
      <c r="AZ22" s="633">
        <v>0</v>
      </c>
      <c r="BA22" s="633">
        <v>324</v>
      </c>
      <c r="BB22" s="633">
        <v>0</v>
      </c>
      <c r="BC22" s="635">
        <v>0</v>
      </c>
      <c r="BD22" s="1445"/>
      <c r="BE22" s="646" t="s">
        <v>135</v>
      </c>
      <c r="BF22" s="849">
        <v>0</v>
      </c>
      <c r="BG22" s="633">
        <v>0</v>
      </c>
      <c r="BH22" s="633">
        <v>0</v>
      </c>
      <c r="BI22" s="633">
        <v>0</v>
      </c>
      <c r="BJ22" s="633">
        <v>0</v>
      </c>
      <c r="BK22" s="633">
        <v>0</v>
      </c>
      <c r="BL22" s="635">
        <v>0</v>
      </c>
      <c r="BM22" s="1445"/>
      <c r="BN22" s="646" t="s">
        <v>135</v>
      </c>
      <c r="BO22" s="849">
        <v>0</v>
      </c>
      <c r="BP22" s="633">
        <v>315</v>
      </c>
      <c r="BQ22" s="633">
        <v>263</v>
      </c>
      <c r="BR22" s="633">
        <v>0</v>
      </c>
      <c r="BS22" s="633">
        <v>0</v>
      </c>
      <c r="BT22" s="633">
        <v>2</v>
      </c>
      <c r="BU22" s="635">
        <v>0</v>
      </c>
      <c r="BV22" s="1445"/>
      <c r="BW22" s="646" t="s">
        <v>135</v>
      </c>
      <c r="BX22" s="849">
        <v>0</v>
      </c>
      <c r="BY22" s="633">
        <v>0</v>
      </c>
      <c r="BZ22" s="633">
        <v>0</v>
      </c>
      <c r="CA22" s="633">
        <v>0</v>
      </c>
      <c r="CB22" s="633">
        <v>0</v>
      </c>
      <c r="CC22" s="633">
        <v>0</v>
      </c>
      <c r="CD22" s="635">
        <v>0</v>
      </c>
      <c r="CE22" s="1445"/>
      <c r="CF22" s="646" t="s">
        <v>135</v>
      </c>
      <c r="CG22" s="849">
        <v>1</v>
      </c>
      <c r="CH22" s="633">
        <v>0</v>
      </c>
      <c r="CI22" s="633">
        <v>0</v>
      </c>
      <c r="CJ22" s="633">
        <v>1708</v>
      </c>
      <c r="CK22" s="636">
        <v>1098765</v>
      </c>
    </row>
    <row r="23" spans="2:89" ht="13.5" customHeight="1">
      <c r="B23" s="1443" t="s">
        <v>136</v>
      </c>
      <c r="C23" s="646" t="s">
        <v>124</v>
      </c>
      <c r="D23" s="849">
        <v>0</v>
      </c>
      <c r="E23" s="633">
        <v>0</v>
      </c>
      <c r="F23" s="633">
        <v>0</v>
      </c>
      <c r="G23" s="633">
        <v>0</v>
      </c>
      <c r="H23" s="633">
        <v>0</v>
      </c>
      <c r="I23" s="633">
        <v>0</v>
      </c>
      <c r="J23" s="635">
        <v>0</v>
      </c>
      <c r="K23" s="1443" t="s">
        <v>136</v>
      </c>
      <c r="L23" s="646" t="s">
        <v>124</v>
      </c>
      <c r="M23" s="849">
        <v>0</v>
      </c>
      <c r="N23" s="633">
        <v>0</v>
      </c>
      <c r="O23" s="633">
        <v>0</v>
      </c>
      <c r="P23" s="633">
        <v>0</v>
      </c>
      <c r="Q23" s="633">
        <v>0</v>
      </c>
      <c r="R23" s="633">
        <v>0</v>
      </c>
      <c r="S23" s="635">
        <v>0</v>
      </c>
      <c r="T23" s="1443" t="s">
        <v>136</v>
      </c>
      <c r="U23" s="646" t="s">
        <v>124</v>
      </c>
      <c r="V23" s="849">
        <v>140</v>
      </c>
      <c r="W23" s="633">
        <v>17015</v>
      </c>
      <c r="X23" s="633">
        <v>4230</v>
      </c>
      <c r="Y23" s="633">
        <v>0</v>
      </c>
      <c r="Z23" s="633">
        <v>135076</v>
      </c>
      <c r="AA23" s="633">
        <v>15216</v>
      </c>
      <c r="AB23" s="635">
        <v>28163</v>
      </c>
      <c r="AC23" s="1443" t="s">
        <v>136</v>
      </c>
      <c r="AD23" s="646" t="s">
        <v>124</v>
      </c>
      <c r="AE23" s="849">
        <v>62360</v>
      </c>
      <c r="AF23" s="633">
        <v>16797</v>
      </c>
      <c r="AG23" s="633">
        <v>283</v>
      </c>
      <c r="AH23" s="633">
        <v>0</v>
      </c>
      <c r="AI23" s="633">
        <v>20692</v>
      </c>
      <c r="AJ23" s="633">
        <v>0</v>
      </c>
      <c r="AK23" s="635">
        <v>65</v>
      </c>
      <c r="AL23" s="1443" t="s">
        <v>136</v>
      </c>
      <c r="AM23" s="646" t="s">
        <v>124</v>
      </c>
      <c r="AN23" s="849">
        <v>51</v>
      </c>
      <c r="AO23" s="633">
        <v>31520</v>
      </c>
      <c r="AP23" s="633">
        <v>0</v>
      </c>
      <c r="AQ23" s="633">
        <v>5728</v>
      </c>
      <c r="AR23" s="633">
        <v>0</v>
      </c>
      <c r="AS23" s="633">
        <v>0</v>
      </c>
      <c r="AT23" s="635">
        <v>0</v>
      </c>
      <c r="AU23" s="1443" t="s">
        <v>136</v>
      </c>
      <c r="AV23" s="646" t="s">
        <v>124</v>
      </c>
      <c r="AW23" s="849">
        <v>73</v>
      </c>
      <c r="AX23" s="633">
        <v>6</v>
      </c>
      <c r="AY23" s="633">
        <v>893</v>
      </c>
      <c r="AZ23" s="633">
        <v>0</v>
      </c>
      <c r="BA23" s="633">
        <v>268</v>
      </c>
      <c r="BB23" s="633">
        <v>0</v>
      </c>
      <c r="BC23" s="635">
        <v>0</v>
      </c>
      <c r="BD23" s="1443" t="s">
        <v>136</v>
      </c>
      <c r="BE23" s="646" t="s">
        <v>124</v>
      </c>
      <c r="BF23" s="849">
        <v>0</v>
      </c>
      <c r="BG23" s="633">
        <v>0</v>
      </c>
      <c r="BH23" s="633">
        <v>0</v>
      </c>
      <c r="BI23" s="633">
        <v>0</v>
      </c>
      <c r="BJ23" s="633">
        <v>0</v>
      </c>
      <c r="BK23" s="633">
        <v>0</v>
      </c>
      <c r="BL23" s="635">
        <v>0</v>
      </c>
      <c r="BM23" s="1443" t="s">
        <v>136</v>
      </c>
      <c r="BN23" s="646" t="s">
        <v>124</v>
      </c>
      <c r="BO23" s="849">
        <v>0</v>
      </c>
      <c r="BP23" s="633">
        <v>32</v>
      </c>
      <c r="BQ23" s="633">
        <v>9</v>
      </c>
      <c r="BR23" s="633">
        <v>0</v>
      </c>
      <c r="BS23" s="633">
        <v>0</v>
      </c>
      <c r="BT23" s="633">
        <v>0</v>
      </c>
      <c r="BU23" s="635">
        <v>0</v>
      </c>
      <c r="BV23" s="1443" t="s">
        <v>136</v>
      </c>
      <c r="BW23" s="646" t="s">
        <v>124</v>
      </c>
      <c r="BX23" s="849">
        <v>0</v>
      </c>
      <c r="BY23" s="633">
        <v>0</v>
      </c>
      <c r="BZ23" s="633">
        <v>0</v>
      </c>
      <c r="CA23" s="633">
        <v>0</v>
      </c>
      <c r="CB23" s="633">
        <v>0</v>
      </c>
      <c r="CC23" s="633">
        <v>0</v>
      </c>
      <c r="CD23" s="635">
        <v>0</v>
      </c>
      <c r="CE23" s="1443" t="s">
        <v>136</v>
      </c>
      <c r="CF23" s="646" t="s">
        <v>124</v>
      </c>
      <c r="CG23" s="849">
        <v>0</v>
      </c>
      <c r="CH23" s="633">
        <v>0</v>
      </c>
      <c r="CI23" s="633">
        <v>0</v>
      </c>
      <c r="CJ23" s="633">
        <v>0</v>
      </c>
      <c r="CK23" s="636">
        <v>338617</v>
      </c>
    </row>
    <row r="24" spans="2:89">
      <c r="B24" s="1444"/>
      <c r="C24" s="638" t="s">
        <v>7</v>
      </c>
      <c r="D24" s="850">
        <v>0</v>
      </c>
      <c r="E24" s="642">
        <v>0</v>
      </c>
      <c r="F24" s="642">
        <v>0</v>
      </c>
      <c r="G24" s="642">
        <v>0</v>
      </c>
      <c r="H24" s="642">
        <v>0</v>
      </c>
      <c r="I24" s="642">
        <v>0</v>
      </c>
      <c r="J24" s="644">
        <v>0</v>
      </c>
      <c r="K24" s="1444"/>
      <c r="L24" s="638" t="s">
        <v>7</v>
      </c>
      <c r="M24" s="850">
        <v>0</v>
      </c>
      <c r="N24" s="642">
        <v>0</v>
      </c>
      <c r="O24" s="642">
        <v>0</v>
      </c>
      <c r="P24" s="642">
        <v>0</v>
      </c>
      <c r="Q24" s="642">
        <v>0</v>
      </c>
      <c r="R24" s="642">
        <v>0</v>
      </c>
      <c r="S24" s="644">
        <v>0</v>
      </c>
      <c r="T24" s="1444"/>
      <c r="U24" s="638" t="s">
        <v>7</v>
      </c>
      <c r="V24" s="850">
        <v>140</v>
      </c>
      <c r="W24" s="642">
        <v>13467</v>
      </c>
      <c r="X24" s="642">
        <v>3643</v>
      </c>
      <c r="Y24" s="642">
        <v>0</v>
      </c>
      <c r="Z24" s="642">
        <v>134410</v>
      </c>
      <c r="AA24" s="642">
        <v>15216</v>
      </c>
      <c r="AB24" s="644">
        <v>81</v>
      </c>
      <c r="AC24" s="1444"/>
      <c r="AD24" s="638" t="s">
        <v>7</v>
      </c>
      <c r="AE24" s="850">
        <v>107</v>
      </c>
      <c r="AF24" s="642">
        <v>0</v>
      </c>
      <c r="AG24" s="642">
        <v>243</v>
      </c>
      <c r="AH24" s="642">
        <v>0</v>
      </c>
      <c r="AI24" s="642">
        <v>598</v>
      </c>
      <c r="AJ24" s="642">
        <v>0</v>
      </c>
      <c r="AK24" s="644">
        <v>0</v>
      </c>
      <c r="AL24" s="1444"/>
      <c r="AM24" s="638" t="s">
        <v>7</v>
      </c>
      <c r="AN24" s="850">
        <v>0</v>
      </c>
      <c r="AO24" s="642">
        <v>836</v>
      </c>
      <c r="AP24" s="642">
        <v>0</v>
      </c>
      <c r="AQ24" s="642">
        <v>78</v>
      </c>
      <c r="AR24" s="642">
        <v>0</v>
      </c>
      <c r="AS24" s="642">
        <v>0</v>
      </c>
      <c r="AT24" s="644">
        <v>0</v>
      </c>
      <c r="AU24" s="1444"/>
      <c r="AV24" s="638" t="s">
        <v>7</v>
      </c>
      <c r="AW24" s="850">
        <v>73</v>
      </c>
      <c r="AX24" s="642">
        <v>6</v>
      </c>
      <c r="AY24" s="642">
        <v>893</v>
      </c>
      <c r="AZ24" s="642">
        <v>0</v>
      </c>
      <c r="BA24" s="642">
        <v>188</v>
      </c>
      <c r="BB24" s="642">
        <v>0</v>
      </c>
      <c r="BC24" s="644">
        <v>0</v>
      </c>
      <c r="BD24" s="1444"/>
      <c r="BE24" s="638" t="s">
        <v>7</v>
      </c>
      <c r="BF24" s="850">
        <v>0</v>
      </c>
      <c r="BG24" s="642">
        <v>0</v>
      </c>
      <c r="BH24" s="642">
        <v>0</v>
      </c>
      <c r="BI24" s="642">
        <v>0</v>
      </c>
      <c r="BJ24" s="642">
        <v>0</v>
      </c>
      <c r="BK24" s="642">
        <v>0</v>
      </c>
      <c r="BL24" s="644">
        <v>0</v>
      </c>
      <c r="BM24" s="1444"/>
      <c r="BN24" s="638" t="s">
        <v>7</v>
      </c>
      <c r="BO24" s="850">
        <v>0</v>
      </c>
      <c r="BP24" s="642">
        <v>1</v>
      </c>
      <c r="BQ24" s="642">
        <v>0</v>
      </c>
      <c r="BR24" s="642">
        <v>0</v>
      </c>
      <c r="BS24" s="642">
        <v>0</v>
      </c>
      <c r="BT24" s="642">
        <v>0</v>
      </c>
      <c r="BU24" s="644">
        <v>0</v>
      </c>
      <c r="BV24" s="1444"/>
      <c r="BW24" s="638" t="s">
        <v>7</v>
      </c>
      <c r="BX24" s="850">
        <v>0</v>
      </c>
      <c r="BY24" s="642">
        <v>0</v>
      </c>
      <c r="BZ24" s="642">
        <v>0</v>
      </c>
      <c r="CA24" s="642">
        <v>0</v>
      </c>
      <c r="CB24" s="642">
        <v>0</v>
      </c>
      <c r="CC24" s="642">
        <v>0</v>
      </c>
      <c r="CD24" s="644">
        <v>0</v>
      </c>
      <c r="CE24" s="1444"/>
      <c r="CF24" s="638" t="s">
        <v>7</v>
      </c>
      <c r="CG24" s="850">
        <v>0</v>
      </c>
      <c r="CH24" s="642">
        <v>0</v>
      </c>
      <c r="CI24" s="642">
        <v>0</v>
      </c>
      <c r="CJ24" s="642">
        <v>0</v>
      </c>
      <c r="CK24" s="645">
        <v>169980</v>
      </c>
    </row>
    <row r="25" spans="2:89">
      <c r="B25" s="1444"/>
      <c r="C25" s="638" t="s">
        <v>137</v>
      </c>
      <c r="D25" s="850">
        <v>0</v>
      </c>
      <c r="E25" s="642">
        <v>0</v>
      </c>
      <c r="F25" s="642">
        <v>0</v>
      </c>
      <c r="G25" s="642">
        <v>0</v>
      </c>
      <c r="H25" s="642">
        <v>0</v>
      </c>
      <c r="I25" s="642">
        <v>0</v>
      </c>
      <c r="J25" s="644">
        <v>0</v>
      </c>
      <c r="K25" s="1444"/>
      <c r="L25" s="638" t="s">
        <v>137</v>
      </c>
      <c r="M25" s="850">
        <v>0</v>
      </c>
      <c r="N25" s="642">
        <v>0</v>
      </c>
      <c r="O25" s="642">
        <v>0</v>
      </c>
      <c r="P25" s="642">
        <v>0</v>
      </c>
      <c r="Q25" s="642">
        <v>0</v>
      </c>
      <c r="R25" s="642">
        <v>0</v>
      </c>
      <c r="S25" s="644">
        <v>0</v>
      </c>
      <c r="T25" s="1444"/>
      <c r="U25" s="638" t="s">
        <v>137</v>
      </c>
      <c r="V25" s="850">
        <v>0</v>
      </c>
      <c r="W25" s="642">
        <v>1448</v>
      </c>
      <c r="X25" s="642">
        <v>242</v>
      </c>
      <c r="Y25" s="642">
        <v>0</v>
      </c>
      <c r="Z25" s="642">
        <v>393</v>
      </c>
      <c r="AA25" s="642">
        <v>0</v>
      </c>
      <c r="AB25" s="644">
        <v>27466</v>
      </c>
      <c r="AC25" s="1444"/>
      <c r="AD25" s="638" t="s">
        <v>137</v>
      </c>
      <c r="AE25" s="850">
        <v>2545</v>
      </c>
      <c r="AF25" s="642">
        <v>0</v>
      </c>
      <c r="AG25" s="642">
        <v>0</v>
      </c>
      <c r="AH25" s="642">
        <v>0</v>
      </c>
      <c r="AI25" s="642">
        <v>7311</v>
      </c>
      <c r="AJ25" s="642">
        <v>0</v>
      </c>
      <c r="AK25" s="644">
        <v>65</v>
      </c>
      <c r="AL25" s="1444"/>
      <c r="AM25" s="638" t="s">
        <v>137</v>
      </c>
      <c r="AN25" s="850">
        <v>0</v>
      </c>
      <c r="AO25" s="642">
        <v>3571</v>
      </c>
      <c r="AP25" s="642">
        <v>0</v>
      </c>
      <c r="AQ25" s="642">
        <v>2029</v>
      </c>
      <c r="AR25" s="642">
        <v>0</v>
      </c>
      <c r="AS25" s="642">
        <v>0</v>
      </c>
      <c r="AT25" s="644">
        <v>0</v>
      </c>
      <c r="AU25" s="1444"/>
      <c r="AV25" s="638" t="s">
        <v>137</v>
      </c>
      <c r="AW25" s="850">
        <v>0</v>
      </c>
      <c r="AX25" s="642">
        <v>0</v>
      </c>
      <c r="AY25" s="642">
        <v>0</v>
      </c>
      <c r="AZ25" s="642">
        <v>0</v>
      </c>
      <c r="BA25" s="642">
        <v>31</v>
      </c>
      <c r="BB25" s="642">
        <v>0</v>
      </c>
      <c r="BC25" s="644">
        <v>0</v>
      </c>
      <c r="BD25" s="1444"/>
      <c r="BE25" s="638" t="s">
        <v>137</v>
      </c>
      <c r="BF25" s="850">
        <v>0</v>
      </c>
      <c r="BG25" s="642">
        <v>0</v>
      </c>
      <c r="BH25" s="642">
        <v>0</v>
      </c>
      <c r="BI25" s="642">
        <v>0</v>
      </c>
      <c r="BJ25" s="642">
        <v>0</v>
      </c>
      <c r="BK25" s="642">
        <v>0</v>
      </c>
      <c r="BL25" s="644">
        <v>0</v>
      </c>
      <c r="BM25" s="1444"/>
      <c r="BN25" s="638" t="s">
        <v>137</v>
      </c>
      <c r="BO25" s="850">
        <v>0</v>
      </c>
      <c r="BP25" s="642">
        <v>0</v>
      </c>
      <c r="BQ25" s="642">
        <v>7</v>
      </c>
      <c r="BR25" s="642">
        <v>0</v>
      </c>
      <c r="BS25" s="642">
        <v>0</v>
      </c>
      <c r="BT25" s="642">
        <v>0</v>
      </c>
      <c r="BU25" s="644">
        <v>0</v>
      </c>
      <c r="BV25" s="1444"/>
      <c r="BW25" s="638" t="s">
        <v>137</v>
      </c>
      <c r="BX25" s="850">
        <v>0</v>
      </c>
      <c r="BY25" s="642">
        <v>0</v>
      </c>
      <c r="BZ25" s="642">
        <v>0</v>
      </c>
      <c r="CA25" s="642">
        <v>0</v>
      </c>
      <c r="CB25" s="642">
        <v>0</v>
      </c>
      <c r="CC25" s="642">
        <v>0</v>
      </c>
      <c r="CD25" s="644">
        <v>0</v>
      </c>
      <c r="CE25" s="1444"/>
      <c r="CF25" s="638" t="s">
        <v>137</v>
      </c>
      <c r="CG25" s="850">
        <v>0</v>
      </c>
      <c r="CH25" s="642">
        <v>0</v>
      </c>
      <c r="CI25" s="642">
        <v>0</v>
      </c>
      <c r="CJ25" s="642">
        <v>0</v>
      </c>
      <c r="CK25" s="645">
        <v>45108</v>
      </c>
    </row>
    <row r="26" spans="2:89">
      <c r="B26" s="1444"/>
      <c r="C26" s="638" t="s">
        <v>138</v>
      </c>
      <c r="D26" s="850">
        <v>0</v>
      </c>
      <c r="E26" s="642">
        <v>0</v>
      </c>
      <c r="F26" s="642">
        <v>0</v>
      </c>
      <c r="G26" s="642">
        <v>0</v>
      </c>
      <c r="H26" s="642">
        <v>0</v>
      </c>
      <c r="I26" s="642">
        <v>0</v>
      </c>
      <c r="J26" s="644">
        <v>0</v>
      </c>
      <c r="K26" s="1444"/>
      <c r="L26" s="638" t="s">
        <v>138</v>
      </c>
      <c r="M26" s="850">
        <v>0</v>
      </c>
      <c r="N26" s="642">
        <v>0</v>
      </c>
      <c r="O26" s="642">
        <v>0</v>
      </c>
      <c r="P26" s="642">
        <v>0</v>
      </c>
      <c r="Q26" s="642">
        <v>0</v>
      </c>
      <c r="R26" s="642">
        <v>0</v>
      </c>
      <c r="S26" s="644">
        <v>0</v>
      </c>
      <c r="T26" s="1444"/>
      <c r="U26" s="638" t="s">
        <v>138</v>
      </c>
      <c r="V26" s="850">
        <v>0</v>
      </c>
      <c r="W26" s="642">
        <v>234</v>
      </c>
      <c r="X26" s="642">
        <v>296</v>
      </c>
      <c r="Y26" s="642">
        <v>0</v>
      </c>
      <c r="Z26" s="642">
        <v>193</v>
      </c>
      <c r="AA26" s="642">
        <v>0</v>
      </c>
      <c r="AB26" s="644">
        <v>286</v>
      </c>
      <c r="AC26" s="1444"/>
      <c r="AD26" s="638" t="s">
        <v>138</v>
      </c>
      <c r="AE26" s="850">
        <v>55193</v>
      </c>
      <c r="AF26" s="642">
        <v>374</v>
      </c>
      <c r="AG26" s="642">
        <v>0</v>
      </c>
      <c r="AH26" s="642">
        <v>0</v>
      </c>
      <c r="AI26" s="642">
        <v>4203</v>
      </c>
      <c r="AJ26" s="642">
        <v>0</v>
      </c>
      <c r="AK26" s="644">
        <v>0</v>
      </c>
      <c r="AL26" s="1444"/>
      <c r="AM26" s="638" t="s">
        <v>138</v>
      </c>
      <c r="AN26" s="850">
        <v>0</v>
      </c>
      <c r="AO26" s="642">
        <v>18983</v>
      </c>
      <c r="AP26" s="642">
        <v>0</v>
      </c>
      <c r="AQ26" s="642">
        <v>1254</v>
      </c>
      <c r="AR26" s="642">
        <v>0</v>
      </c>
      <c r="AS26" s="642">
        <v>0</v>
      </c>
      <c r="AT26" s="644">
        <v>0</v>
      </c>
      <c r="AU26" s="1444"/>
      <c r="AV26" s="638" t="s">
        <v>138</v>
      </c>
      <c r="AW26" s="850">
        <v>0</v>
      </c>
      <c r="AX26" s="642">
        <v>0</v>
      </c>
      <c r="AY26" s="642">
        <v>0</v>
      </c>
      <c r="AZ26" s="642">
        <v>0</v>
      </c>
      <c r="BA26" s="642">
        <v>34</v>
      </c>
      <c r="BB26" s="642">
        <v>0</v>
      </c>
      <c r="BC26" s="644">
        <v>0</v>
      </c>
      <c r="BD26" s="1444"/>
      <c r="BE26" s="638" t="s">
        <v>138</v>
      </c>
      <c r="BF26" s="850">
        <v>0</v>
      </c>
      <c r="BG26" s="642">
        <v>0</v>
      </c>
      <c r="BH26" s="642">
        <v>0</v>
      </c>
      <c r="BI26" s="642">
        <v>0</v>
      </c>
      <c r="BJ26" s="642">
        <v>0</v>
      </c>
      <c r="BK26" s="642">
        <v>0</v>
      </c>
      <c r="BL26" s="644">
        <v>0</v>
      </c>
      <c r="BM26" s="1444"/>
      <c r="BN26" s="638" t="s">
        <v>138</v>
      </c>
      <c r="BO26" s="850">
        <v>0</v>
      </c>
      <c r="BP26" s="642">
        <v>1</v>
      </c>
      <c r="BQ26" s="642">
        <v>2</v>
      </c>
      <c r="BR26" s="642">
        <v>0</v>
      </c>
      <c r="BS26" s="642">
        <v>0</v>
      </c>
      <c r="BT26" s="642">
        <v>0</v>
      </c>
      <c r="BU26" s="644">
        <v>0</v>
      </c>
      <c r="BV26" s="1444"/>
      <c r="BW26" s="638" t="s">
        <v>138</v>
      </c>
      <c r="BX26" s="850">
        <v>0</v>
      </c>
      <c r="BY26" s="642">
        <v>0</v>
      </c>
      <c r="BZ26" s="642">
        <v>0</v>
      </c>
      <c r="CA26" s="642">
        <v>0</v>
      </c>
      <c r="CB26" s="642">
        <v>0</v>
      </c>
      <c r="CC26" s="642">
        <v>0</v>
      </c>
      <c r="CD26" s="644">
        <v>0</v>
      </c>
      <c r="CE26" s="1444"/>
      <c r="CF26" s="638" t="s">
        <v>138</v>
      </c>
      <c r="CG26" s="850">
        <v>0</v>
      </c>
      <c r="CH26" s="642">
        <v>0</v>
      </c>
      <c r="CI26" s="642">
        <v>0</v>
      </c>
      <c r="CJ26" s="642">
        <v>0</v>
      </c>
      <c r="CK26" s="645">
        <v>81053</v>
      </c>
    </row>
    <row r="27" spans="2:89">
      <c r="B27" s="1445"/>
      <c r="C27" s="646" t="s">
        <v>139</v>
      </c>
      <c r="D27" s="849">
        <v>0</v>
      </c>
      <c r="E27" s="633">
        <v>0</v>
      </c>
      <c r="F27" s="633">
        <v>0</v>
      </c>
      <c r="G27" s="633">
        <v>0</v>
      </c>
      <c r="H27" s="633">
        <v>0</v>
      </c>
      <c r="I27" s="633">
        <v>0</v>
      </c>
      <c r="J27" s="635">
        <v>0</v>
      </c>
      <c r="K27" s="1445"/>
      <c r="L27" s="646" t="s">
        <v>139</v>
      </c>
      <c r="M27" s="849">
        <v>0</v>
      </c>
      <c r="N27" s="633">
        <v>0</v>
      </c>
      <c r="O27" s="633">
        <v>0</v>
      </c>
      <c r="P27" s="633">
        <v>0</v>
      </c>
      <c r="Q27" s="633">
        <v>0</v>
      </c>
      <c r="R27" s="633">
        <v>0</v>
      </c>
      <c r="S27" s="635">
        <v>0</v>
      </c>
      <c r="T27" s="1445"/>
      <c r="U27" s="646" t="s">
        <v>139</v>
      </c>
      <c r="V27" s="849">
        <v>0</v>
      </c>
      <c r="W27" s="633">
        <v>1866</v>
      </c>
      <c r="X27" s="633">
        <v>49</v>
      </c>
      <c r="Y27" s="633">
        <v>0</v>
      </c>
      <c r="Z27" s="633">
        <v>80</v>
      </c>
      <c r="AA27" s="633">
        <v>0</v>
      </c>
      <c r="AB27" s="635">
        <v>330</v>
      </c>
      <c r="AC27" s="1445"/>
      <c r="AD27" s="646" t="s">
        <v>139</v>
      </c>
      <c r="AE27" s="849">
        <v>4515</v>
      </c>
      <c r="AF27" s="633">
        <v>16423</v>
      </c>
      <c r="AG27" s="633">
        <v>40</v>
      </c>
      <c r="AH27" s="633">
        <v>0</v>
      </c>
      <c r="AI27" s="633">
        <v>8580</v>
      </c>
      <c r="AJ27" s="633">
        <v>0</v>
      </c>
      <c r="AK27" s="635">
        <v>0</v>
      </c>
      <c r="AL27" s="1445"/>
      <c r="AM27" s="646" t="s">
        <v>139</v>
      </c>
      <c r="AN27" s="849">
        <v>51</v>
      </c>
      <c r="AO27" s="633">
        <v>8130</v>
      </c>
      <c r="AP27" s="633">
        <v>0</v>
      </c>
      <c r="AQ27" s="633">
        <v>2367</v>
      </c>
      <c r="AR27" s="633">
        <v>0</v>
      </c>
      <c r="AS27" s="633">
        <v>0</v>
      </c>
      <c r="AT27" s="635">
        <v>0</v>
      </c>
      <c r="AU27" s="1445"/>
      <c r="AV27" s="646" t="s">
        <v>139</v>
      </c>
      <c r="AW27" s="849">
        <v>0</v>
      </c>
      <c r="AX27" s="633">
        <v>0</v>
      </c>
      <c r="AY27" s="633">
        <v>0</v>
      </c>
      <c r="AZ27" s="633">
        <v>0</v>
      </c>
      <c r="BA27" s="633">
        <v>15</v>
      </c>
      <c r="BB27" s="633">
        <v>0</v>
      </c>
      <c r="BC27" s="635">
        <v>0</v>
      </c>
      <c r="BD27" s="1445"/>
      <c r="BE27" s="646" t="s">
        <v>139</v>
      </c>
      <c r="BF27" s="849">
        <v>0</v>
      </c>
      <c r="BG27" s="633">
        <v>0</v>
      </c>
      <c r="BH27" s="633">
        <v>0</v>
      </c>
      <c r="BI27" s="633">
        <v>0</v>
      </c>
      <c r="BJ27" s="633">
        <v>0</v>
      </c>
      <c r="BK27" s="633">
        <v>0</v>
      </c>
      <c r="BL27" s="635">
        <v>0</v>
      </c>
      <c r="BM27" s="1445"/>
      <c r="BN27" s="646" t="s">
        <v>139</v>
      </c>
      <c r="BO27" s="849">
        <v>0</v>
      </c>
      <c r="BP27" s="633">
        <v>30</v>
      </c>
      <c r="BQ27" s="633">
        <v>0</v>
      </c>
      <c r="BR27" s="633">
        <v>0</v>
      </c>
      <c r="BS27" s="633">
        <v>0</v>
      </c>
      <c r="BT27" s="633">
        <v>0</v>
      </c>
      <c r="BU27" s="635">
        <v>0</v>
      </c>
      <c r="BV27" s="1445"/>
      <c r="BW27" s="646" t="s">
        <v>139</v>
      </c>
      <c r="BX27" s="849">
        <v>0</v>
      </c>
      <c r="BY27" s="633">
        <v>0</v>
      </c>
      <c r="BZ27" s="633">
        <v>0</v>
      </c>
      <c r="CA27" s="633">
        <v>0</v>
      </c>
      <c r="CB27" s="633">
        <v>0</v>
      </c>
      <c r="CC27" s="633">
        <v>0</v>
      </c>
      <c r="CD27" s="635">
        <v>0</v>
      </c>
      <c r="CE27" s="1445"/>
      <c r="CF27" s="646" t="s">
        <v>139</v>
      </c>
      <c r="CG27" s="849">
        <v>0</v>
      </c>
      <c r="CH27" s="633">
        <v>0</v>
      </c>
      <c r="CI27" s="633">
        <v>0</v>
      </c>
      <c r="CJ27" s="633">
        <v>0</v>
      </c>
      <c r="CK27" s="636">
        <v>42476</v>
      </c>
    </row>
    <row r="28" spans="2:89" ht="13.5" customHeight="1">
      <c r="B28" s="1443" t="s">
        <v>140</v>
      </c>
      <c r="C28" s="646" t="s">
        <v>124</v>
      </c>
      <c r="D28" s="849">
        <v>0</v>
      </c>
      <c r="E28" s="633">
        <v>2</v>
      </c>
      <c r="F28" s="633">
        <v>0</v>
      </c>
      <c r="G28" s="633">
        <v>0</v>
      </c>
      <c r="H28" s="633">
        <v>0</v>
      </c>
      <c r="I28" s="633">
        <v>0</v>
      </c>
      <c r="J28" s="635">
        <v>0</v>
      </c>
      <c r="K28" s="1443" t="s">
        <v>140</v>
      </c>
      <c r="L28" s="646" t="s">
        <v>124</v>
      </c>
      <c r="M28" s="849">
        <v>0</v>
      </c>
      <c r="N28" s="633">
        <v>0</v>
      </c>
      <c r="O28" s="633">
        <v>0</v>
      </c>
      <c r="P28" s="633">
        <v>50</v>
      </c>
      <c r="Q28" s="633">
        <v>0</v>
      </c>
      <c r="R28" s="633">
        <v>0</v>
      </c>
      <c r="S28" s="635">
        <v>12</v>
      </c>
      <c r="T28" s="1443" t="s">
        <v>140</v>
      </c>
      <c r="U28" s="646" t="s">
        <v>124</v>
      </c>
      <c r="V28" s="849">
        <v>310</v>
      </c>
      <c r="W28" s="633">
        <v>55172</v>
      </c>
      <c r="X28" s="633">
        <v>77177</v>
      </c>
      <c r="Y28" s="633">
        <v>126</v>
      </c>
      <c r="Z28" s="633">
        <v>439</v>
      </c>
      <c r="AA28" s="633">
        <v>22288</v>
      </c>
      <c r="AB28" s="635">
        <v>617</v>
      </c>
      <c r="AC28" s="1443" t="s">
        <v>140</v>
      </c>
      <c r="AD28" s="646" t="s">
        <v>124</v>
      </c>
      <c r="AE28" s="849">
        <v>100</v>
      </c>
      <c r="AF28" s="633">
        <v>1452</v>
      </c>
      <c r="AG28" s="633">
        <v>388311</v>
      </c>
      <c r="AH28" s="633">
        <v>2409</v>
      </c>
      <c r="AI28" s="633">
        <v>1672807</v>
      </c>
      <c r="AJ28" s="633">
        <v>12951</v>
      </c>
      <c r="AK28" s="635">
        <v>101792</v>
      </c>
      <c r="AL28" s="1443" t="s">
        <v>140</v>
      </c>
      <c r="AM28" s="646" t="s">
        <v>124</v>
      </c>
      <c r="AN28" s="849">
        <v>168</v>
      </c>
      <c r="AO28" s="633">
        <v>29789</v>
      </c>
      <c r="AP28" s="633">
        <v>0</v>
      </c>
      <c r="AQ28" s="633">
        <v>10715</v>
      </c>
      <c r="AR28" s="633">
        <v>0</v>
      </c>
      <c r="AS28" s="633">
        <v>0</v>
      </c>
      <c r="AT28" s="635">
        <v>0</v>
      </c>
      <c r="AU28" s="1443" t="s">
        <v>140</v>
      </c>
      <c r="AV28" s="646" t="s">
        <v>124</v>
      </c>
      <c r="AW28" s="849">
        <v>215</v>
      </c>
      <c r="AX28" s="633">
        <v>596</v>
      </c>
      <c r="AY28" s="633">
        <v>28</v>
      </c>
      <c r="AZ28" s="633">
        <v>0</v>
      </c>
      <c r="BA28" s="633">
        <v>1786</v>
      </c>
      <c r="BB28" s="633">
        <v>0</v>
      </c>
      <c r="BC28" s="635">
        <v>0</v>
      </c>
      <c r="BD28" s="1443" t="s">
        <v>140</v>
      </c>
      <c r="BE28" s="646" t="s">
        <v>124</v>
      </c>
      <c r="BF28" s="849">
        <v>0</v>
      </c>
      <c r="BG28" s="633">
        <v>0</v>
      </c>
      <c r="BH28" s="633">
        <v>0</v>
      </c>
      <c r="BI28" s="633">
        <v>0</v>
      </c>
      <c r="BJ28" s="633">
        <v>0</v>
      </c>
      <c r="BK28" s="633">
        <v>0</v>
      </c>
      <c r="BL28" s="635">
        <v>60</v>
      </c>
      <c r="BM28" s="1443" t="s">
        <v>140</v>
      </c>
      <c r="BN28" s="646" t="s">
        <v>124</v>
      </c>
      <c r="BO28" s="849">
        <v>0</v>
      </c>
      <c r="BP28" s="633">
        <v>814</v>
      </c>
      <c r="BQ28" s="633">
        <v>988</v>
      </c>
      <c r="BR28" s="633">
        <v>0</v>
      </c>
      <c r="BS28" s="633">
        <v>0</v>
      </c>
      <c r="BT28" s="633">
        <v>0</v>
      </c>
      <c r="BU28" s="635">
        <v>0</v>
      </c>
      <c r="BV28" s="1443" t="s">
        <v>140</v>
      </c>
      <c r="BW28" s="646" t="s">
        <v>124</v>
      </c>
      <c r="BX28" s="849">
        <v>0</v>
      </c>
      <c r="BY28" s="633">
        <v>0</v>
      </c>
      <c r="BZ28" s="633">
        <v>0</v>
      </c>
      <c r="CA28" s="633">
        <v>0</v>
      </c>
      <c r="CB28" s="633">
        <v>0</v>
      </c>
      <c r="CC28" s="633">
        <v>5</v>
      </c>
      <c r="CD28" s="635">
        <v>0</v>
      </c>
      <c r="CE28" s="1443" t="s">
        <v>140</v>
      </c>
      <c r="CF28" s="646" t="s">
        <v>124</v>
      </c>
      <c r="CG28" s="849">
        <v>0</v>
      </c>
      <c r="CH28" s="633">
        <v>0</v>
      </c>
      <c r="CI28" s="633">
        <v>0</v>
      </c>
      <c r="CJ28" s="633">
        <v>3253</v>
      </c>
      <c r="CK28" s="636">
        <v>2384432</v>
      </c>
    </row>
    <row r="29" spans="2:89">
      <c r="B29" s="1444"/>
      <c r="C29" s="638" t="s">
        <v>141</v>
      </c>
      <c r="D29" s="850">
        <v>0</v>
      </c>
      <c r="E29" s="642">
        <v>0</v>
      </c>
      <c r="F29" s="642">
        <v>0</v>
      </c>
      <c r="G29" s="642">
        <v>0</v>
      </c>
      <c r="H29" s="642">
        <v>0</v>
      </c>
      <c r="I29" s="642">
        <v>0</v>
      </c>
      <c r="J29" s="644">
        <v>0</v>
      </c>
      <c r="K29" s="1444"/>
      <c r="L29" s="638" t="s">
        <v>141</v>
      </c>
      <c r="M29" s="850">
        <v>0</v>
      </c>
      <c r="N29" s="642">
        <v>0</v>
      </c>
      <c r="O29" s="642">
        <v>0</v>
      </c>
      <c r="P29" s="642">
        <v>0</v>
      </c>
      <c r="Q29" s="642">
        <v>0</v>
      </c>
      <c r="R29" s="642">
        <v>0</v>
      </c>
      <c r="S29" s="644">
        <v>0</v>
      </c>
      <c r="T29" s="1444"/>
      <c r="U29" s="638" t="s">
        <v>141</v>
      </c>
      <c r="V29" s="850">
        <v>0</v>
      </c>
      <c r="W29" s="642">
        <v>10849</v>
      </c>
      <c r="X29" s="642">
        <v>11424</v>
      </c>
      <c r="Y29" s="642">
        <v>0</v>
      </c>
      <c r="Z29" s="642">
        <v>0</v>
      </c>
      <c r="AA29" s="642">
        <v>0</v>
      </c>
      <c r="AB29" s="644">
        <v>0</v>
      </c>
      <c r="AC29" s="1444"/>
      <c r="AD29" s="638" t="s">
        <v>141</v>
      </c>
      <c r="AE29" s="850">
        <v>0</v>
      </c>
      <c r="AF29" s="642">
        <v>0</v>
      </c>
      <c r="AG29" s="642">
        <v>12074</v>
      </c>
      <c r="AH29" s="642">
        <v>0</v>
      </c>
      <c r="AI29" s="642">
        <v>310</v>
      </c>
      <c r="AJ29" s="642">
        <v>0</v>
      </c>
      <c r="AK29" s="644">
        <v>0</v>
      </c>
      <c r="AL29" s="1444"/>
      <c r="AM29" s="638" t="s">
        <v>141</v>
      </c>
      <c r="AN29" s="850">
        <v>0</v>
      </c>
      <c r="AO29" s="642">
        <v>72</v>
      </c>
      <c r="AP29" s="642">
        <v>0</v>
      </c>
      <c r="AQ29" s="642">
        <v>14</v>
      </c>
      <c r="AR29" s="642">
        <v>0</v>
      </c>
      <c r="AS29" s="642">
        <v>0</v>
      </c>
      <c r="AT29" s="644">
        <v>0</v>
      </c>
      <c r="AU29" s="1444"/>
      <c r="AV29" s="638" t="s">
        <v>141</v>
      </c>
      <c r="AW29" s="850">
        <v>0</v>
      </c>
      <c r="AX29" s="642">
        <v>0</v>
      </c>
      <c r="AY29" s="642">
        <v>0</v>
      </c>
      <c r="AZ29" s="642">
        <v>0</v>
      </c>
      <c r="BA29" s="642">
        <v>0</v>
      </c>
      <c r="BB29" s="642">
        <v>0</v>
      </c>
      <c r="BC29" s="644">
        <v>0</v>
      </c>
      <c r="BD29" s="1444"/>
      <c r="BE29" s="638" t="s">
        <v>141</v>
      </c>
      <c r="BF29" s="850">
        <v>0</v>
      </c>
      <c r="BG29" s="642">
        <v>0</v>
      </c>
      <c r="BH29" s="642">
        <v>0</v>
      </c>
      <c r="BI29" s="642">
        <v>0</v>
      </c>
      <c r="BJ29" s="642">
        <v>0</v>
      </c>
      <c r="BK29" s="642">
        <v>0</v>
      </c>
      <c r="BL29" s="644">
        <v>0</v>
      </c>
      <c r="BM29" s="1444"/>
      <c r="BN29" s="638" t="s">
        <v>141</v>
      </c>
      <c r="BO29" s="850">
        <v>0</v>
      </c>
      <c r="BP29" s="642">
        <v>0</v>
      </c>
      <c r="BQ29" s="642">
        <v>0</v>
      </c>
      <c r="BR29" s="642">
        <v>0</v>
      </c>
      <c r="BS29" s="642">
        <v>0</v>
      </c>
      <c r="BT29" s="642">
        <v>0</v>
      </c>
      <c r="BU29" s="644">
        <v>0</v>
      </c>
      <c r="BV29" s="1444"/>
      <c r="BW29" s="638" t="s">
        <v>141</v>
      </c>
      <c r="BX29" s="850">
        <v>0</v>
      </c>
      <c r="BY29" s="642">
        <v>0</v>
      </c>
      <c r="BZ29" s="642">
        <v>0</v>
      </c>
      <c r="CA29" s="642">
        <v>0</v>
      </c>
      <c r="CB29" s="642">
        <v>0</v>
      </c>
      <c r="CC29" s="642">
        <v>0</v>
      </c>
      <c r="CD29" s="644">
        <v>0</v>
      </c>
      <c r="CE29" s="1444"/>
      <c r="CF29" s="638" t="s">
        <v>141</v>
      </c>
      <c r="CG29" s="850">
        <v>0</v>
      </c>
      <c r="CH29" s="642">
        <v>0</v>
      </c>
      <c r="CI29" s="642">
        <v>0</v>
      </c>
      <c r="CJ29" s="642">
        <v>0</v>
      </c>
      <c r="CK29" s="645">
        <v>34743</v>
      </c>
    </row>
    <row r="30" spans="2:89">
      <c r="B30" s="1444"/>
      <c r="C30" s="638" t="s">
        <v>142</v>
      </c>
      <c r="D30" s="850">
        <v>0</v>
      </c>
      <c r="E30" s="642">
        <v>0</v>
      </c>
      <c r="F30" s="642">
        <v>0</v>
      </c>
      <c r="G30" s="642">
        <v>0</v>
      </c>
      <c r="H30" s="642">
        <v>0</v>
      </c>
      <c r="I30" s="642">
        <v>0</v>
      </c>
      <c r="J30" s="644">
        <v>0</v>
      </c>
      <c r="K30" s="1444"/>
      <c r="L30" s="638" t="s">
        <v>142</v>
      </c>
      <c r="M30" s="850">
        <v>0</v>
      </c>
      <c r="N30" s="642">
        <v>0</v>
      </c>
      <c r="O30" s="642">
        <v>0</v>
      </c>
      <c r="P30" s="642">
        <v>50</v>
      </c>
      <c r="Q30" s="642">
        <v>0</v>
      </c>
      <c r="R30" s="642">
        <v>0</v>
      </c>
      <c r="S30" s="644">
        <v>12</v>
      </c>
      <c r="T30" s="1444"/>
      <c r="U30" s="638" t="s">
        <v>142</v>
      </c>
      <c r="V30" s="850">
        <v>0</v>
      </c>
      <c r="W30" s="642">
        <v>23996</v>
      </c>
      <c r="X30" s="642">
        <v>14128</v>
      </c>
      <c r="Y30" s="642">
        <v>126</v>
      </c>
      <c r="Z30" s="642">
        <v>382</v>
      </c>
      <c r="AA30" s="642">
        <v>22288</v>
      </c>
      <c r="AB30" s="644">
        <v>20</v>
      </c>
      <c r="AC30" s="1444"/>
      <c r="AD30" s="638" t="s">
        <v>142</v>
      </c>
      <c r="AE30" s="850">
        <v>95</v>
      </c>
      <c r="AF30" s="642">
        <v>0</v>
      </c>
      <c r="AG30" s="642">
        <v>3595</v>
      </c>
      <c r="AH30" s="642">
        <v>0</v>
      </c>
      <c r="AI30" s="642">
        <v>34136</v>
      </c>
      <c r="AJ30" s="642">
        <v>0</v>
      </c>
      <c r="AK30" s="644">
        <v>0</v>
      </c>
      <c r="AL30" s="1444"/>
      <c r="AM30" s="638" t="s">
        <v>142</v>
      </c>
      <c r="AN30" s="850">
        <v>0</v>
      </c>
      <c r="AO30" s="642">
        <v>365</v>
      </c>
      <c r="AP30" s="642">
        <v>0</v>
      </c>
      <c r="AQ30" s="642">
        <v>1301</v>
      </c>
      <c r="AR30" s="642">
        <v>0</v>
      </c>
      <c r="AS30" s="642">
        <v>0</v>
      </c>
      <c r="AT30" s="644">
        <v>0</v>
      </c>
      <c r="AU30" s="1444"/>
      <c r="AV30" s="638" t="s">
        <v>142</v>
      </c>
      <c r="AW30" s="850">
        <v>0</v>
      </c>
      <c r="AX30" s="642">
        <v>0</v>
      </c>
      <c r="AY30" s="642">
        <v>0</v>
      </c>
      <c r="AZ30" s="642">
        <v>0</v>
      </c>
      <c r="BA30" s="642">
        <v>11</v>
      </c>
      <c r="BB30" s="642">
        <v>0</v>
      </c>
      <c r="BC30" s="644">
        <v>0</v>
      </c>
      <c r="BD30" s="1444"/>
      <c r="BE30" s="638" t="s">
        <v>142</v>
      </c>
      <c r="BF30" s="850">
        <v>0</v>
      </c>
      <c r="BG30" s="642">
        <v>0</v>
      </c>
      <c r="BH30" s="642">
        <v>0</v>
      </c>
      <c r="BI30" s="642">
        <v>0</v>
      </c>
      <c r="BJ30" s="642">
        <v>0</v>
      </c>
      <c r="BK30" s="642">
        <v>0</v>
      </c>
      <c r="BL30" s="644">
        <v>0</v>
      </c>
      <c r="BM30" s="1444"/>
      <c r="BN30" s="638" t="s">
        <v>142</v>
      </c>
      <c r="BO30" s="850">
        <v>0</v>
      </c>
      <c r="BP30" s="642">
        <v>40</v>
      </c>
      <c r="BQ30" s="642">
        <v>10</v>
      </c>
      <c r="BR30" s="642">
        <v>0</v>
      </c>
      <c r="BS30" s="642">
        <v>0</v>
      </c>
      <c r="BT30" s="642">
        <v>0</v>
      </c>
      <c r="BU30" s="644">
        <v>0</v>
      </c>
      <c r="BV30" s="1444"/>
      <c r="BW30" s="638" t="s">
        <v>142</v>
      </c>
      <c r="BX30" s="850">
        <v>0</v>
      </c>
      <c r="BY30" s="642">
        <v>0</v>
      </c>
      <c r="BZ30" s="642">
        <v>0</v>
      </c>
      <c r="CA30" s="642">
        <v>0</v>
      </c>
      <c r="CB30" s="642">
        <v>0</v>
      </c>
      <c r="CC30" s="642">
        <v>0</v>
      </c>
      <c r="CD30" s="644">
        <v>0</v>
      </c>
      <c r="CE30" s="1444"/>
      <c r="CF30" s="638" t="s">
        <v>142</v>
      </c>
      <c r="CG30" s="850">
        <v>0</v>
      </c>
      <c r="CH30" s="642">
        <v>0</v>
      </c>
      <c r="CI30" s="642">
        <v>0</v>
      </c>
      <c r="CJ30" s="642">
        <v>2</v>
      </c>
      <c r="CK30" s="645">
        <v>100557</v>
      </c>
    </row>
    <row r="31" spans="2:89">
      <c r="B31" s="1444"/>
      <c r="C31" s="638" t="s">
        <v>143</v>
      </c>
      <c r="D31" s="850">
        <v>0</v>
      </c>
      <c r="E31" s="642">
        <v>0</v>
      </c>
      <c r="F31" s="642">
        <v>0</v>
      </c>
      <c r="G31" s="642">
        <v>0</v>
      </c>
      <c r="H31" s="642">
        <v>0</v>
      </c>
      <c r="I31" s="642">
        <v>0</v>
      </c>
      <c r="J31" s="644">
        <v>0</v>
      </c>
      <c r="K31" s="1444"/>
      <c r="L31" s="638" t="s">
        <v>143</v>
      </c>
      <c r="M31" s="850">
        <v>0</v>
      </c>
      <c r="N31" s="642">
        <v>0</v>
      </c>
      <c r="O31" s="642">
        <v>0</v>
      </c>
      <c r="P31" s="642">
        <v>0</v>
      </c>
      <c r="Q31" s="642">
        <v>0</v>
      </c>
      <c r="R31" s="642">
        <v>0</v>
      </c>
      <c r="S31" s="644">
        <v>0</v>
      </c>
      <c r="T31" s="1444"/>
      <c r="U31" s="638" t="s">
        <v>143</v>
      </c>
      <c r="V31" s="850">
        <v>0</v>
      </c>
      <c r="W31" s="642">
        <v>589</v>
      </c>
      <c r="X31" s="642">
        <v>931</v>
      </c>
      <c r="Y31" s="642">
        <v>0</v>
      </c>
      <c r="Z31" s="642">
        <v>3</v>
      </c>
      <c r="AA31" s="642">
        <v>0</v>
      </c>
      <c r="AB31" s="644">
        <v>509</v>
      </c>
      <c r="AC31" s="1444"/>
      <c r="AD31" s="638" t="s">
        <v>143</v>
      </c>
      <c r="AE31" s="850">
        <v>5</v>
      </c>
      <c r="AF31" s="642">
        <v>1372</v>
      </c>
      <c r="AG31" s="642">
        <v>503</v>
      </c>
      <c r="AH31" s="642">
        <v>0</v>
      </c>
      <c r="AI31" s="642">
        <v>239058</v>
      </c>
      <c r="AJ31" s="642">
        <v>0</v>
      </c>
      <c r="AK31" s="644">
        <v>677</v>
      </c>
      <c r="AL31" s="1444"/>
      <c r="AM31" s="638" t="s">
        <v>143</v>
      </c>
      <c r="AN31" s="850">
        <v>0</v>
      </c>
      <c r="AO31" s="642">
        <v>7676</v>
      </c>
      <c r="AP31" s="642">
        <v>0</v>
      </c>
      <c r="AQ31" s="642">
        <v>1769</v>
      </c>
      <c r="AR31" s="642">
        <v>0</v>
      </c>
      <c r="AS31" s="642">
        <v>0</v>
      </c>
      <c r="AT31" s="644">
        <v>0</v>
      </c>
      <c r="AU31" s="1444"/>
      <c r="AV31" s="638" t="s">
        <v>143</v>
      </c>
      <c r="AW31" s="850">
        <v>0</v>
      </c>
      <c r="AX31" s="642">
        <v>441</v>
      </c>
      <c r="AY31" s="642">
        <v>0</v>
      </c>
      <c r="AZ31" s="642">
        <v>0</v>
      </c>
      <c r="BA31" s="642">
        <v>190</v>
      </c>
      <c r="BB31" s="642">
        <v>0</v>
      </c>
      <c r="BC31" s="644">
        <v>0</v>
      </c>
      <c r="BD31" s="1444"/>
      <c r="BE31" s="638" t="s">
        <v>143</v>
      </c>
      <c r="BF31" s="850">
        <v>0</v>
      </c>
      <c r="BG31" s="642">
        <v>0</v>
      </c>
      <c r="BH31" s="642">
        <v>0</v>
      </c>
      <c r="BI31" s="642">
        <v>0</v>
      </c>
      <c r="BJ31" s="642">
        <v>0</v>
      </c>
      <c r="BK31" s="642">
        <v>0</v>
      </c>
      <c r="BL31" s="644">
        <v>0</v>
      </c>
      <c r="BM31" s="1444"/>
      <c r="BN31" s="638" t="s">
        <v>143</v>
      </c>
      <c r="BO31" s="850">
        <v>0</v>
      </c>
      <c r="BP31" s="642">
        <v>133</v>
      </c>
      <c r="BQ31" s="642">
        <v>0</v>
      </c>
      <c r="BR31" s="642">
        <v>0</v>
      </c>
      <c r="BS31" s="642">
        <v>0</v>
      </c>
      <c r="BT31" s="642">
        <v>0</v>
      </c>
      <c r="BU31" s="644">
        <v>0</v>
      </c>
      <c r="BV31" s="1444"/>
      <c r="BW31" s="638" t="s">
        <v>143</v>
      </c>
      <c r="BX31" s="850">
        <v>0</v>
      </c>
      <c r="BY31" s="642">
        <v>0</v>
      </c>
      <c r="BZ31" s="642">
        <v>0</v>
      </c>
      <c r="CA31" s="642">
        <v>0</v>
      </c>
      <c r="CB31" s="642">
        <v>0</v>
      </c>
      <c r="CC31" s="642">
        <v>0</v>
      </c>
      <c r="CD31" s="644">
        <v>0</v>
      </c>
      <c r="CE31" s="1444"/>
      <c r="CF31" s="638" t="s">
        <v>143</v>
      </c>
      <c r="CG31" s="850">
        <v>0</v>
      </c>
      <c r="CH31" s="642">
        <v>0</v>
      </c>
      <c r="CI31" s="642">
        <v>0</v>
      </c>
      <c r="CJ31" s="642">
        <v>0</v>
      </c>
      <c r="CK31" s="645">
        <v>253856</v>
      </c>
    </row>
    <row r="32" spans="2:89">
      <c r="B32" s="1444"/>
      <c r="C32" s="638" t="s">
        <v>144</v>
      </c>
      <c r="D32" s="850">
        <v>0</v>
      </c>
      <c r="E32" s="642">
        <v>0</v>
      </c>
      <c r="F32" s="642">
        <v>0</v>
      </c>
      <c r="G32" s="642">
        <v>0</v>
      </c>
      <c r="H32" s="642">
        <v>0</v>
      </c>
      <c r="I32" s="642">
        <v>0</v>
      </c>
      <c r="J32" s="644">
        <v>0</v>
      </c>
      <c r="K32" s="1444"/>
      <c r="L32" s="638" t="s">
        <v>144</v>
      </c>
      <c r="M32" s="850">
        <v>0</v>
      </c>
      <c r="N32" s="642">
        <v>0</v>
      </c>
      <c r="O32" s="642">
        <v>0</v>
      </c>
      <c r="P32" s="642">
        <v>0</v>
      </c>
      <c r="Q32" s="642">
        <v>0</v>
      </c>
      <c r="R32" s="642">
        <v>0</v>
      </c>
      <c r="S32" s="644">
        <v>0</v>
      </c>
      <c r="T32" s="1444"/>
      <c r="U32" s="638" t="s">
        <v>144</v>
      </c>
      <c r="V32" s="850">
        <v>0</v>
      </c>
      <c r="W32" s="642">
        <v>16291</v>
      </c>
      <c r="X32" s="642">
        <v>43961</v>
      </c>
      <c r="Y32" s="642">
        <v>0</v>
      </c>
      <c r="Z32" s="642">
        <v>21</v>
      </c>
      <c r="AA32" s="642">
        <v>0</v>
      </c>
      <c r="AB32" s="644">
        <v>86</v>
      </c>
      <c r="AC32" s="1444"/>
      <c r="AD32" s="638" t="s">
        <v>144</v>
      </c>
      <c r="AE32" s="850">
        <v>0</v>
      </c>
      <c r="AF32" s="642">
        <v>0</v>
      </c>
      <c r="AG32" s="642">
        <v>370508</v>
      </c>
      <c r="AH32" s="642">
        <v>2409</v>
      </c>
      <c r="AI32" s="642">
        <v>77802</v>
      </c>
      <c r="AJ32" s="642">
        <v>1723</v>
      </c>
      <c r="AK32" s="644">
        <v>0</v>
      </c>
      <c r="AL32" s="1444"/>
      <c r="AM32" s="638" t="s">
        <v>144</v>
      </c>
      <c r="AN32" s="850">
        <v>0</v>
      </c>
      <c r="AO32" s="642">
        <v>2748</v>
      </c>
      <c r="AP32" s="642">
        <v>0</v>
      </c>
      <c r="AQ32" s="642">
        <v>946</v>
      </c>
      <c r="AR32" s="642">
        <v>0</v>
      </c>
      <c r="AS32" s="642">
        <v>0</v>
      </c>
      <c r="AT32" s="644">
        <v>0</v>
      </c>
      <c r="AU32" s="1444"/>
      <c r="AV32" s="638" t="s">
        <v>144</v>
      </c>
      <c r="AW32" s="850">
        <v>15</v>
      </c>
      <c r="AX32" s="642">
        <v>0</v>
      </c>
      <c r="AY32" s="642">
        <v>0</v>
      </c>
      <c r="AZ32" s="642">
        <v>0</v>
      </c>
      <c r="BA32" s="642">
        <v>137</v>
      </c>
      <c r="BB32" s="642">
        <v>0</v>
      </c>
      <c r="BC32" s="644">
        <v>0</v>
      </c>
      <c r="BD32" s="1444"/>
      <c r="BE32" s="638" t="s">
        <v>144</v>
      </c>
      <c r="BF32" s="850">
        <v>0</v>
      </c>
      <c r="BG32" s="642">
        <v>0</v>
      </c>
      <c r="BH32" s="642">
        <v>0</v>
      </c>
      <c r="BI32" s="642">
        <v>0</v>
      </c>
      <c r="BJ32" s="642">
        <v>0</v>
      </c>
      <c r="BK32" s="642">
        <v>0</v>
      </c>
      <c r="BL32" s="644">
        <v>60</v>
      </c>
      <c r="BM32" s="1444"/>
      <c r="BN32" s="638" t="s">
        <v>144</v>
      </c>
      <c r="BO32" s="850">
        <v>0</v>
      </c>
      <c r="BP32" s="642">
        <v>5</v>
      </c>
      <c r="BQ32" s="642">
        <v>355</v>
      </c>
      <c r="BR32" s="642">
        <v>0</v>
      </c>
      <c r="BS32" s="642">
        <v>0</v>
      </c>
      <c r="BT32" s="642">
        <v>0</v>
      </c>
      <c r="BU32" s="644">
        <v>0</v>
      </c>
      <c r="BV32" s="1444"/>
      <c r="BW32" s="638" t="s">
        <v>144</v>
      </c>
      <c r="BX32" s="850">
        <v>0</v>
      </c>
      <c r="BY32" s="642">
        <v>0</v>
      </c>
      <c r="BZ32" s="642">
        <v>0</v>
      </c>
      <c r="CA32" s="642">
        <v>0</v>
      </c>
      <c r="CB32" s="642">
        <v>0</v>
      </c>
      <c r="CC32" s="642">
        <v>0</v>
      </c>
      <c r="CD32" s="644">
        <v>0</v>
      </c>
      <c r="CE32" s="1444"/>
      <c r="CF32" s="638" t="s">
        <v>144</v>
      </c>
      <c r="CG32" s="850">
        <v>0</v>
      </c>
      <c r="CH32" s="642">
        <v>0</v>
      </c>
      <c r="CI32" s="642">
        <v>0</v>
      </c>
      <c r="CJ32" s="642">
        <v>0</v>
      </c>
      <c r="CK32" s="645">
        <v>517067</v>
      </c>
    </row>
    <row r="33" spans="2:89">
      <c r="B33" s="1444"/>
      <c r="C33" s="638" t="s">
        <v>145</v>
      </c>
      <c r="D33" s="850">
        <v>0</v>
      </c>
      <c r="E33" s="642">
        <v>2</v>
      </c>
      <c r="F33" s="642">
        <v>0</v>
      </c>
      <c r="G33" s="642">
        <v>0</v>
      </c>
      <c r="H33" s="642">
        <v>0</v>
      </c>
      <c r="I33" s="642">
        <v>0</v>
      </c>
      <c r="J33" s="644">
        <v>0</v>
      </c>
      <c r="K33" s="1444"/>
      <c r="L33" s="638" t="s">
        <v>145</v>
      </c>
      <c r="M33" s="850">
        <v>0</v>
      </c>
      <c r="N33" s="642">
        <v>0</v>
      </c>
      <c r="O33" s="642">
        <v>0</v>
      </c>
      <c r="P33" s="642">
        <v>0</v>
      </c>
      <c r="Q33" s="642">
        <v>0</v>
      </c>
      <c r="R33" s="642">
        <v>0</v>
      </c>
      <c r="S33" s="644">
        <v>0</v>
      </c>
      <c r="T33" s="1444"/>
      <c r="U33" s="638" t="s">
        <v>145</v>
      </c>
      <c r="V33" s="850">
        <v>310</v>
      </c>
      <c r="W33" s="642">
        <v>3167</v>
      </c>
      <c r="X33" s="642">
        <v>6511</v>
      </c>
      <c r="Y33" s="642">
        <v>0</v>
      </c>
      <c r="Z33" s="642">
        <v>33</v>
      </c>
      <c r="AA33" s="642">
        <v>0</v>
      </c>
      <c r="AB33" s="644">
        <v>0</v>
      </c>
      <c r="AC33" s="1444"/>
      <c r="AD33" s="638" t="s">
        <v>145</v>
      </c>
      <c r="AE33" s="850">
        <v>0</v>
      </c>
      <c r="AF33" s="642">
        <v>80</v>
      </c>
      <c r="AG33" s="642">
        <v>1475</v>
      </c>
      <c r="AH33" s="642">
        <v>0</v>
      </c>
      <c r="AI33" s="642">
        <v>1181824</v>
      </c>
      <c r="AJ33" s="642">
        <v>11184</v>
      </c>
      <c r="AK33" s="644">
        <v>2529</v>
      </c>
      <c r="AL33" s="1444"/>
      <c r="AM33" s="638" t="s">
        <v>145</v>
      </c>
      <c r="AN33" s="850">
        <v>168</v>
      </c>
      <c r="AO33" s="642">
        <v>7084</v>
      </c>
      <c r="AP33" s="642">
        <v>0</v>
      </c>
      <c r="AQ33" s="642">
        <v>3814</v>
      </c>
      <c r="AR33" s="642">
        <v>0</v>
      </c>
      <c r="AS33" s="642">
        <v>0</v>
      </c>
      <c r="AT33" s="644">
        <v>0</v>
      </c>
      <c r="AU33" s="1444"/>
      <c r="AV33" s="638" t="s">
        <v>145</v>
      </c>
      <c r="AW33" s="850">
        <v>200</v>
      </c>
      <c r="AX33" s="642">
        <v>143</v>
      </c>
      <c r="AY33" s="642">
        <v>28</v>
      </c>
      <c r="AZ33" s="642">
        <v>0</v>
      </c>
      <c r="BA33" s="642">
        <v>928</v>
      </c>
      <c r="BB33" s="642">
        <v>0</v>
      </c>
      <c r="BC33" s="644">
        <v>0</v>
      </c>
      <c r="BD33" s="1444"/>
      <c r="BE33" s="638" t="s">
        <v>145</v>
      </c>
      <c r="BF33" s="850">
        <v>0</v>
      </c>
      <c r="BG33" s="642">
        <v>0</v>
      </c>
      <c r="BH33" s="642">
        <v>0</v>
      </c>
      <c r="BI33" s="642">
        <v>0</v>
      </c>
      <c r="BJ33" s="642">
        <v>0</v>
      </c>
      <c r="BK33" s="642">
        <v>0</v>
      </c>
      <c r="BL33" s="644">
        <v>0</v>
      </c>
      <c r="BM33" s="1444"/>
      <c r="BN33" s="638" t="s">
        <v>145</v>
      </c>
      <c r="BO33" s="850">
        <v>0</v>
      </c>
      <c r="BP33" s="642">
        <v>526</v>
      </c>
      <c r="BQ33" s="642">
        <v>596</v>
      </c>
      <c r="BR33" s="642">
        <v>0</v>
      </c>
      <c r="BS33" s="642">
        <v>0</v>
      </c>
      <c r="BT33" s="642">
        <v>0</v>
      </c>
      <c r="BU33" s="644">
        <v>0</v>
      </c>
      <c r="BV33" s="1444"/>
      <c r="BW33" s="638" t="s">
        <v>145</v>
      </c>
      <c r="BX33" s="850">
        <v>0</v>
      </c>
      <c r="BY33" s="642">
        <v>0</v>
      </c>
      <c r="BZ33" s="642">
        <v>0</v>
      </c>
      <c r="CA33" s="642">
        <v>0</v>
      </c>
      <c r="CB33" s="642">
        <v>0</v>
      </c>
      <c r="CC33" s="642">
        <v>5</v>
      </c>
      <c r="CD33" s="644">
        <v>0</v>
      </c>
      <c r="CE33" s="1444"/>
      <c r="CF33" s="638" t="s">
        <v>145</v>
      </c>
      <c r="CG33" s="850">
        <v>0</v>
      </c>
      <c r="CH33" s="642">
        <v>0</v>
      </c>
      <c r="CI33" s="642">
        <v>0</v>
      </c>
      <c r="CJ33" s="642">
        <v>0</v>
      </c>
      <c r="CK33" s="645">
        <v>1220607</v>
      </c>
    </row>
    <row r="34" spans="2:89">
      <c r="B34" s="1445"/>
      <c r="C34" s="646" t="s">
        <v>146</v>
      </c>
      <c r="D34" s="849">
        <v>0</v>
      </c>
      <c r="E34" s="633">
        <v>0</v>
      </c>
      <c r="F34" s="633">
        <v>0</v>
      </c>
      <c r="G34" s="633">
        <v>0</v>
      </c>
      <c r="H34" s="633">
        <v>0</v>
      </c>
      <c r="I34" s="633">
        <v>0</v>
      </c>
      <c r="J34" s="635">
        <v>0</v>
      </c>
      <c r="K34" s="1445"/>
      <c r="L34" s="646" t="s">
        <v>146</v>
      </c>
      <c r="M34" s="849">
        <v>0</v>
      </c>
      <c r="N34" s="633">
        <v>0</v>
      </c>
      <c r="O34" s="633">
        <v>0</v>
      </c>
      <c r="P34" s="633">
        <v>0</v>
      </c>
      <c r="Q34" s="633">
        <v>0</v>
      </c>
      <c r="R34" s="633">
        <v>0</v>
      </c>
      <c r="S34" s="635">
        <v>0</v>
      </c>
      <c r="T34" s="1445"/>
      <c r="U34" s="646" t="s">
        <v>146</v>
      </c>
      <c r="V34" s="849">
        <v>0</v>
      </c>
      <c r="W34" s="633">
        <v>280</v>
      </c>
      <c r="X34" s="633">
        <v>222</v>
      </c>
      <c r="Y34" s="633">
        <v>0</v>
      </c>
      <c r="Z34" s="633">
        <v>0</v>
      </c>
      <c r="AA34" s="633">
        <v>0</v>
      </c>
      <c r="AB34" s="635">
        <v>2</v>
      </c>
      <c r="AC34" s="1445"/>
      <c r="AD34" s="646" t="s">
        <v>146</v>
      </c>
      <c r="AE34" s="849">
        <v>0</v>
      </c>
      <c r="AF34" s="633">
        <v>0</v>
      </c>
      <c r="AG34" s="633">
        <v>156</v>
      </c>
      <c r="AH34" s="633">
        <v>0</v>
      </c>
      <c r="AI34" s="633">
        <v>139677</v>
      </c>
      <c r="AJ34" s="633">
        <v>44</v>
      </c>
      <c r="AK34" s="635">
        <v>98586</v>
      </c>
      <c r="AL34" s="1445"/>
      <c r="AM34" s="646" t="s">
        <v>146</v>
      </c>
      <c r="AN34" s="849">
        <v>0</v>
      </c>
      <c r="AO34" s="633">
        <v>11844</v>
      </c>
      <c r="AP34" s="633">
        <v>0</v>
      </c>
      <c r="AQ34" s="633">
        <v>2871</v>
      </c>
      <c r="AR34" s="633">
        <v>0</v>
      </c>
      <c r="AS34" s="633">
        <v>0</v>
      </c>
      <c r="AT34" s="635">
        <v>0</v>
      </c>
      <c r="AU34" s="1445"/>
      <c r="AV34" s="646" t="s">
        <v>146</v>
      </c>
      <c r="AW34" s="849">
        <v>0</v>
      </c>
      <c r="AX34" s="633">
        <v>12</v>
      </c>
      <c r="AY34" s="633">
        <v>0</v>
      </c>
      <c r="AZ34" s="633">
        <v>0</v>
      </c>
      <c r="BA34" s="633">
        <v>520</v>
      </c>
      <c r="BB34" s="633">
        <v>0</v>
      </c>
      <c r="BC34" s="635">
        <v>0</v>
      </c>
      <c r="BD34" s="1445"/>
      <c r="BE34" s="646" t="s">
        <v>146</v>
      </c>
      <c r="BF34" s="849">
        <v>0</v>
      </c>
      <c r="BG34" s="633">
        <v>0</v>
      </c>
      <c r="BH34" s="633">
        <v>0</v>
      </c>
      <c r="BI34" s="633">
        <v>0</v>
      </c>
      <c r="BJ34" s="633">
        <v>0</v>
      </c>
      <c r="BK34" s="633">
        <v>0</v>
      </c>
      <c r="BL34" s="635">
        <v>0</v>
      </c>
      <c r="BM34" s="1445"/>
      <c r="BN34" s="646" t="s">
        <v>146</v>
      </c>
      <c r="BO34" s="849">
        <v>0</v>
      </c>
      <c r="BP34" s="633">
        <v>110</v>
      </c>
      <c r="BQ34" s="633">
        <v>27</v>
      </c>
      <c r="BR34" s="633">
        <v>0</v>
      </c>
      <c r="BS34" s="633">
        <v>0</v>
      </c>
      <c r="BT34" s="633">
        <v>0</v>
      </c>
      <c r="BU34" s="635">
        <v>0</v>
      </c>
      <c r="BV34" s="1445"/>
      <c r="BW34" s="646" t="s">
        <v>146</v>
      </c>
      <c r="BX34" s="849">
        <v>0</v>
      </c>
      <c r="BY34" s="633">
        <v>0</v>
      </c>
      <c r="BZ34" s="633">
        <v>0</v>
      </c>
      <c r="CA34" s="633">
        <v>0</v>
      </c>
      <c r="CB34" s="633">
        <v>0</v>
      </c>
      <c r="CC34" s="633">
        <v>0</v>
      </c>
      <c r="CD34" s="635">
        <v>0</v>
      </c>
      <c r="CE34" s="1445"/>
      <c r="CF34" s="646" t="s">
        <v>146</v>
      </c>
      <c r="CG34" s="849">
        <v>0</v>
      </c>
      <c r="CH34" s="633">
        <v>0</v>
      </c>
      <c r="CI34" s="633">
        <v>0</v>
      </c>
      <c r="CJ34" s="633">
        <v>3251</v>
      </c>
      <c r="CK34" s="636">
        <v>257602</v>
      </c>
    </row>
    <row r="35" spans="2:89" ht="13.5" customHeight="1">
      <c r="B35" s="1443" t="s">
        <v>147</v>
      </c>
      <c r="C35" s="646" t="s">
        <v>124</v>
      </c>
      <c r="D35" s="849">
        <v>0</v>
      </c>
      <c r="E35" s="633">
        <v>5</v>
      </c>
      <c r="F35" s="633">
        <v>0</v>
      </c>
      <c r="G35" s="633">
        <v>0</v>
      </c>
      <c r="H35" s="633">
        <v>0</v>
      </c>
      <c r="I35" s="633">
        <v>0</v>
      </c>
      <c r="J35" s="635">
        <v>0</v>
      </c>
      <c r="K35" s="1443" t="s">
        <v>147</v>
      </c>
      <c r="L35" s="646" t="s">
        <v>124</v>
      </c>
      <c r="M35" s="849">
        <v>0</v>
      </c>
      <c r="N35" s="633">
        <v>1</v>
      </c>
      <c r="O35" s="633">
        <v>0</v>
      </c>
      <c r="P35" s="633">
        <v>0</v>
      </c>
      <c r="Q35" s="633">
        <v>0</v>
      </c>
      <c r="R35" s="633">
        <v>0</v>
      </c>
      <c r="S35" s="635">
        <v>0</v>
      </c>
      <c r="T35" s="1443" t="s">
        <v>147</v>
      </c>
      <c r="U35" s="646" t="s">
        <v>124</v>
      </c>
      <c r="V35" s="849">
        <v>20</v>
      </c>
      <c r="W35" s="633">
        <v>11126</v>
      </c>
      <c r="X35" s="633">
        <v>14827</v>
      </c>
      <c r="Y35" s="633">
        <v>0</v>
      </c>
      <c r="Z35" s="633">
        <v>43</v>
      </c>
      <c r="AA35" s="633">
        <v>0</v>
      </c>
      <c r="AB35" s="635">
        <v>0</v>
      </c>
      <c r="AC35" s="1443" t="s">
        <v>147</v>
      </c>
      <c r="AD35" s="646" t="s">
        <v>124</v>
      </c>
      <c r="AE35" s="849">
        <v>51</v>
      </c>
      <c r="AF35" s="633">
        <v>2329</v>
      </c>
      <c r="AG35" s="633">
        <v>312</v>
      </c>
      <c r="AH35" s="633">
        <v>0</v>
      </c>
      <c r="AI35" s="633">
        <v>69605</v>
      </c>
      <c r="AJ35" s="633">
        <v>0</v>
      </c>
      <c r="AK35" s="635">
        <v>34999</v>
      </c>
      <c r="AL35" s="1443" t="s">
        <v>147</v>
      </c>
      <c r="AM35" s="646" t="s">
        <v>124</v>
      </c>
      <c r="AN35" s="849">
        <v>10498</v>
      </c>
      <c r="AO35" s="633">
        <v>1505002</v>
      </c>
      <c r="AP35" s="633">
        <v>21995</v>
      </c>
      <c r="AQ35" s="633">
        <v>828896</v>
      </c>
      <c r="AR35" s="633">
        <v>0</v>
      </c>
      <c r="AS35" s="633">
        <v>0</v>
      </c>
      <c r="AT35" s="635">
        <v>0</v>
      </c>
      <c r="AU35" s="1443" t="s">
        <v>147</v>
      </c>
      <c r="AV35" s="646" t="s">
        <v>124</v>
      </c>
      <c r="AW35" s="849">
        <v>2317</v>
      </c>
      <c r="AX35" s="633">
        <v>696</v>
      </c>
      <c r="AY35" s="633">
        <v>205</v>
      </c>
      <c r="AZ35" s="633">
        <v>0</v>
      </c>
      <c r="BA35" s="633">
        <v>4545</v>
      </c>
      <c r="BB35" s="633">
        <v>0</v>
      </c>
      <c r="BC35" s="635">
        <v>0</v>
      </c>
      <c r="BD35" s="1443" t="s">
        <v>147</v>
      </c>
      <c r="BE35" s="646" t="s">
        <v>124</v>
      </c>
      <c r="BF35" s="849">
        <v>0</v>
      </c>
      <c r="BG35" s="633">
        <v>0</v>
      </c>
      <c r="BH35" s="633">
        <v>0</v>
      </c>
      <c r="BI35" s="633">
        <v>30</v>
      </c>
      <c r="BJ35" s="633">
        <v>4</v>
      </c>
      <c r="BK35" s="633">
        <v>0</v>
      </c>
      <c r="BL35" s="635">
        <v>0</v>
      </c>
      <c r="BM35" s="1443" t="s">
        <v>147</v>
      </c>
      <c r="BN35" s="646" t="s">
        <v>124</v>
      </c>
      <c r="BO35" s="849">
        <v>0</v>
      </c>
      <c r="BP35" s="633">
        <v>1339</v>
      </c>
      <c r="BQ35" s="633">
        <v>1955</v>
      </c>
      <c r="BR35" s="633">
        <v>0</v>
      </c>
      <c r="BS35" s="633">
        <v>354</v>
      </c>
      <c r="BT35" s="633">
        <v>22</v>
      </c>
      <c r="BU35" s="635">
        <v>0</v>
      </c>
      <c r="BV35" s="1443" t="s">
        <v>147</v>
      </c>
      <c r="BW35" s="646" t="s">
        <v>124</v>
      </c>
      <c r="BX35" s="849">
        <v>0</v>
      </c>
      <c r="BY35" s="633">
        <v>0</v>
      </c>
      <c r="BZ35" s="633">
        <v>0</v>
      </c>
      <c r="CA35" s="633">
        <v>0</v>
      </c>
      <c r="CB35" s="633">
        <v>0</v>
      </c>
      <c r="CC35" s="633">
        <v>0</v>
      </c>
      <c r="CD35" s="635">
        <v>0</v>
      </c>
      <c r="CE35" s="1443" t="s">
        <v>147</v>
      </c>
      <c r="CF35" s="646" t="s">
        <v>124</v>
      </c>
      <c r="CG35" s="849">
        <v>0</v>
      </c>
      <c r="CH35" s="633">
        <v>0</v>
      </c>
      <c r="CI35" s="633">
        <v>0</v>
      </c>
      <c r="CJ35" s="633">
        <v>63</v>
      </c>
      <c r="CK35" s="636">
        <v>2511239</v>
      </c>
    </row>
    <row r="36" spans="2:89">
      <c r="B36" s="1444"/>
      <c r="C36" s="638" t="s">
        <v>148</v>
      </c>
      <c r="D36" s="850">
        <v>0</v>
      </c>
      <c r="E36" s="642">
        <v>0</v>
      </c>
      <c r="F36" s="642">
        <v>0</v>
      </c>
      <c r="G36" s="642">
        <v>0</v>
      </c>
      <c r="H36" s="642">
        <v>0</v>
      </c>
      <c r="I36" s="642">
        <v>0</v>
      </c>
      <c r="J36" s="644">
        <v>0</v>
      </c>
      <c r="K36" s="1444"/>
      <c r="L36" s="638" t="s">
        <v>148</v>
      </c>
      <c r="M36" s="850">
        <v>0</v>
      </c>
      <c r="N36" s="642">
        <v>0</v>
      </c>
      <c r="O36" s="642">
        <v>0</v>
      </c>
      <c r="P36" s="642">
        <v>0</v>
      </c>
      <c r="Q36" s="642">
        <v>0</v>
      </c>
      <c r="R36" s="642">
        <v>0</v>
      </c>
      <c r="S36" s="644">
        <v>0</v>
      </c>
      <c r="T36" s="1444"/>
      <c r="U36" s="638" t="s">
        <v>148</v>
      </c>
      <c r="V36" s="850">
        <v>0</v>
      </c>
      <c r="W36" s="642">
        <v>123</v>
      </c>
      <c r="X36" s="642">
        <v>434</v>
      </c>
      <c r="Y36" s="642">
        <v>0</v>
      </c>
      <c r="Z36" s="642">
        <v>6</v>
      </c>
      <c r="AA36" s="642">
        <v>0</v>
      </c>
      <c r="AB36" s="644">
        <v>0</v>
      </c>
      <c r="AC36" s="1444"/>
      <c r="AD36" s="638" t="s">
        <v>148</v>
      </c>
      <c r="AE36" s="850">
        <v>51</v>
      </c>
      <c r="AF36" s="642">
        <v>2324</v>
      </c>
      <c r="AG36" s="642">
        <v>59</v>
      </c>
      <c r="AH36" s="642">
        <v>0</v>
      </c>
      <c r="AI36" s="642">
        <v>56228</v>
      </c>
      <c r="AJ36" s="642">
        <v>0</v>
      </c>
      <c r="AK36" s="644">
        <v>34895</v>
      </c>
      <c r="AL36" s="1444"/>
      <c r="AM36" s="638" t="s">
        <v>148</v>
      </c>
      <c r="AN36" s="850">
        <v>0</v>
      </c>
      <c r="AO36" s="642">
        <v>94634</v>
      </c>
      <c r="AP36" s="642">
        <v>0</v>
      </c>
      <c r="AQ36" s="642">
        <v>23257</v>
      </c>
      <c r="AR36" s="642">
        <v>0</v>
      </c>
      <c r="AS36" s="642">
        <v>0</v>
      </c>
      <c r="AT36" s="644">
        <v>0</v>
      </c>
      <c r="AU36" s="1444"/>
      <c r="AV36" s="638" t="s">
        <v>148</v>
      </c>
      <c r="AW36" s="850">
        <v>0</v>
      </c>
      <c r="AX36" s="642">
        <v>0</v>
      </c>
      <c r="AY36" s="642">
        <v>0</v>
      </c>
      <c r="AZ36" s="642">
        <v>0</v>
      </c>
      <c r="BA36" s="642">
        <v>37</v>
      </c>
      <c r="BB36" s="642">
        <v>0</v>
      </c>
      <c r="BC36" s="644">
        <v>0</v>
      </c>
      <c r="BD36" s="1444"/>
      <c r="BE36" s="638" t="s">
        <v>148</v>
      </c>
      <c r="BF36" s="850">
        <v>0</v>
      </c>
      <c r="BG36" s="642">
        <v>0</v>
      </c>
      <c r="BH36" s="642">
        <v>0</v>
      </c>
      <c r="BI36" s="642">
        <v>0</v>
      </c>
      <c r="BJ36" s="642">
        <v>0</v>
      </c>
      <c r="BK36" s="642">
        <v>0</v>
      </c>
      <c r="BL36" s="644">
        <v>0</v>
      </c>
      <c r="BM36" s="1444"/>
      <c r="BN36" s="638" t="s">
        <v>148</v>
      </c>
      <c r="BO36" s="850">
        <v>0</v>
      </c>
      <c r="BP36" s="642">
        <v>0</v>
      </c>
      <c r="BQ36" s="642">
        <v>1</v>
      </c>
      <c r="BR36" s="642">
        <v>0</v>
      </c>
      <c r="BS36" s="642">
        <v>0</v>
      </c>
      <c r="BT36" s="642">
        <v>0</v>
      </c>
      <c r="BU36" s="644">
        <v>0</v>
      </c>
      <c r="BV36" s="1444"/>
      <c r="BW36" s="638" t="s">
        <v>148</v>
      </c>
      <c r="BX36" s="850">
        <v>0</v>
      </c>
      <c r="BY36" s="642">
        <v>0</v>
      </c>
      <c r="BZ36" s="642">
        <v>0</v>
      </c>
      <c r="CA36" s="642">
        <v>0</v>
      </c>
      <c r="CB36" s="642">
        <v>0</v>
      </c>
      <c r="CC36" s="642">
        <v>0</v>
      </c>
      <c r="CD36" s="644">
        <v>0</v>
      </c>
      <c r="CE36" s="1444"/>
      <c r="CF36" s="638" t="s">
        <v>148</v>
      </c>
      <c r="CG36" s="850">
        <v>0</v>
      </c>
      <c r="CH36" s="642">
        <v>0</v>
      </c>
      <c r="CI36" s="642">
        <v>0</v>
      </c>
      <c r="CJ36" s="642">
        <v>63</v>
      </c>
      <c r="CK36" s="645">
        <v>212112</v>
      </c>
    </row>
    <row r="37" spans="2:89">
      <c r="B37" s="1444"/>
      <c r="C37" s="638" t="s">
        <v>149</v>
      </c>
      <c r="D37" s="850">
        <v>0</v>
      </c>
      <c r="E37" s="642">
        <v>0</v>
      </c>
      <c r="F37" s="642">
        <v>0</v>
      </c>
      <c r="G37" s="642">
        <v>0</v>
      </c>
      <c r="H37" s="642">
        <v>0</v>
      </c>
      <c r="I37" s="642">
        <v>0</v>
      </c>
      <c r="J37" s="644">
        <v>0</v>
      </c>
      <c r="K37" s="1444"/>
      <c r="L37" s="638" t="s">
        <v>149</v>
      </c>
      <c r="M37" s="850">
        <v>0</v>
      </c>
      <c r="N37" s="642">
        <v>1</v>
      </c>
      <c r="O37" s="642">
        <v>0</v>
      </c>
      <c r="P37" s="642">
        <v>0</v>
      </c>
      <c r="Q37" s="642">
        <v>0</v>
      </c>
      <c r="R37" s="642">
        <v>0</v>
      </c>
      <c r="S37" s="644">
        <v>0</v>
      </c>
      <c r="T37" s="1444"/>
      <c r="U37" s="638" t="s">
        <v>149</v>
      </c>
      <c r="V37" s="850">
        <v>0</v>
      </c>
      <c r="W37" s="642">
        <v>1017</v>
      </c>
      <c r="X37" s="642">
        <v>293</v>
      </c>
      <c r="Y37" s="642">
        <v>0</v>
      </c>
      <c r="Z37" s="642">
        <v>0</v>
      </c>
      <c r="AA37" s="642">
        <v>0</v>
      </c>
      <c r="AB37" s="644">
        <v>0</v>
      </c>
      <c r="AC37" s="1444"/>
      <c r="AD37" s="638" t="s">
        <v>149</v>
      </c>
      <c r="AE37" s="850">
        <v>0</v>
      </c>
      <c r="AF37" s="642">
        <v>0</v>
      </c>
      <c r="AG37" s="642">
        <v>0</v>
      </c>
      <c r="AH37" s="642">
        <v>0</v>
      </c>
      <c r="AI37" s="642">
        <v>2716</v>
      </c>
      <c r="AJ37" s="642">
        <v>0</v>
      </c>
      <c r="AK37" s="644">
        <v>0</v>
      </c>
      <c r="AL37" s="1444"/>
      <c r="AM37" s="638" t="s">
        <v>149</v>
      </c>
      <c r="AN37" s="850">
        <v>8935</v>
      </c>
      <c r="AO37" s="642">
        <v>79225</v>
      </c>
      <c r="AP37" s="642">
        <v>0</v>
      </c>
      <c r="AQ37" s="642">
        <v>13202</v>
      </c>
      <c r="AR37" s="642">
        <v>0</v>
      </c>
      <c r="AS37" s="642">
        <v>0</v>
      </c>
      <c r="AT37" s="644">
        <v>0</v>
      </c>
      <c r="AU37" s="1444"/>
      <c r="AV37" s="638" t="s">
        <v>149</v>
      </c>
      <c r="AW37" s="850">
        <v>0</v>
      </c>
      <c r="AX37" s="642">
        <v>0</v>
      </c>
      <c r="AY37" s="642">
        <v>0</v>
      </c>
      <c r="AZ37" s="642">
        <v>0</v>
      </c>
      <c r="BA37" s="642">
        <v>337</v>
      </c>
      <c r="BB37" s="642">
        <v>0</v>
      </c>
      <c r="BC37" s="644">
        <v>0</v>
      </c>
      <c r="BD37" s="1444"/>
      <c r="BE37" s="638" t="s">
        <v>149</v>
      </c>
      <c r="BF37" s="850">
        <v>0</v>
      </c>
      <c r="BG37" s="642">
        <v>0</v>
      </c>
      <c r="BH37" s="642">
        <v>0</v>
      </c>
      <c r="BI37" s="642">
        <v>0</v>
      </c>
      <c r="BJ37" s="642">
        <v>0</v>
      </c>
      <c r="BK37" s="642">
        <v>0</v>
      </c>
      <c r="BL37" s="644">
        <v>0</v>
      </c>
      <c r="BM37" s="1444"/>
      <c r="BN37" s="638" t="s">
        <v>149</v>
      </c>
      <c r="BO37" s="850">
        <v>0</v>
      </c>
      <c r="BP37" s="642">
        <v>83</v>
      </c>
      <c r="BQ37" s="642">
        <v>152</v>
      </c>
      <c r="BR37" s="642">
        <v>0</v>
      </c>
      <c r="BS37" s="642">
        <v>0</v>
      </c>
      <c r="BT37" s="642">
        <v>0</v>
      </c>
      <c r="BU37" s="644">
        <v>0</v>
      </c>
      <c r="BV37" s="1444"/>
      <c r="BW37" s="638" t="s">
        <v>149</v>
      </c>
      <c r="BX37" s="850">
        <v>0</v>
      </c>
      <c r="BY37" s="642">
        <v>0</v>
      </c>
      <c r="BZ37" s="642">
        <v>0</v>
      </c>
      <c r="CA37" s="642">
        <v>0</v>
      </c>
      <c r="CB37" s="642">
        <v>0</v>
      </c>
      <c r="CC37" s="642">
        <v>0</v>
      </c>
      <c r="CD37" s="644">
        <v>0</v>
      </c>
      <c r="CE37" s="1444"/>
      <c r="CF37" s="638" t="s">
        <v>149</v>
      </c>
      <c r="CG37" s="850">
        <v>0</v>
      </c>
      <c r="CH37" s="642">
        <v>0</v>
      </c>
      <c r="CI37" s="642">
        <v>0</v>
      </c>
      <c r="CJ37" s="642">
        <v>0</v>
      </c>
      <c r="CK37" s="645">
        <v>105961</v>
      </c>
    </row>
    <row r="38" spans="2:89">
      <c r="B38" s="1444"/>
      <c r="C38" s="638" t="s">
        <v>9</v>
      </c>
      <c r="D38" s="850">
        <v>0</v>
      </c>
      <c r="E38" s="642">
        <v>0</v>
      </c>
      <c r="F38" s="642">
        <v>0</v>
      </c>
      <c r="G38" s="642">
        <v>0</v>
      </c>
      <c r="H38" s="642">
        <v>0</v>
      </c>
      <c r="I38" s="642">
        <v>0</v>
      </c>
      <c r="J38" s="644">
        <v>0</v>
      </c>
      <c r="K38" s="1444"/>
      <c r="L38" s="638" t="s">
        <v>9</v>
      </c>
      <c r="M38" s="850">
        <v>0</v>
      </c>
      <c r="N38" s="642">
        <v>0</v>
      </c>
      <c r="O38" s="642">
        <v>0</v>
      </c>
      <c r="P38" s="642">
        <v>0</v>
      </c>
      <c r="Q38" s="642">
        <v>0</v>
      </c>
      <c r="R38" s="642">
        <v>0</v>
      </c>
      <c r="S38" s="644">
        <v>0</v>
      </c>
      <c r="T38" s="1444"/>
      <c r="U38" s="638" t="s">
        <v>9</v>
      </c>
      <c r="V38" s="850">
        <v>0</v>
      </c>
      <c r="W38" s="642">
        <v>7045</v>
      </c>
      <c r="X38" s="642">
        <v>6712</v>
      </c>
      <c r="Y38" s="642">
        <v>0</v>
      </c>
      <c r="Z38" s="642">
        <v>26</v>
      </c>
      <c r="AA38" s="642">
        <v>0</v>
      </c>
      <c r="AB38" s="644">
        <v>0</v>
      </c>
      <c r="AC38" s="1444"/>
      <c r="AD38" s="638" t="s">
        <v>9</v>
      </c>
      <c r="AE38" s="850">
        <v>0</v>
      </c>
      <c r="AF38" s="642">
        <v>0</v>
      </c>
      <c r="AG38" s="642">
        <v>231</v>
      </c>
      <c r="AH38" s="642">
        <v>0</v>
      </c>
      <c r="AI38" s="642">
        <v>6251</v>
      </c>
      <c r="AJ38" s="642">
        <v>0</v>
      </c>
      <c r="AK38" s="644">
        <v>104</v>
      </c>
      <c r="AL38" s="1444"/>
      <c r="AM38" s="638" t="s">
        <v>9</v>
      </c>
      <c r="AN38" s="850">
        <v>21</v>
      </c>
      <c r="AO38" s="642">
        <v>1126595</v>
      </c>
      <c r="AP38" s="642">
        <v>21675</v>
      </c>
      <c r="AQ38" s="642">
        <v>147792</v>
      </c>
      <c r="AR38" s="642">
        <v>0</v>
      </c>
      <c r="AS38" s="642">
        <v>0</v>
      </c>
      <c r="AT38" s="644">
        <v>0</v>
      </c>
      <c r="AU38" s="1444"/>
      <c r="AV38" s="638" t="s">
        <v>9</v>
      </c>
      <c r="AW38" s="850">
        <v>168</v>
      </c>
      <c r="AX38" s="642">
        <v>374</v>
      </c>
      <c r="AY38" s="642">
        <v>141</v>
      </c>
      <c r="AZ38" s="642">
        <v>0</v>
      </c>
      <c r="BA38" s="642">
        <v>2336</v>
      </c>
      <c r="BB38" s="642">
        <v>0</v>
      </c>
      <c r="BC38" s="644">
        <v>0</v>
      </c>
      <c r="BD38" s="1444"/>
      <c r="BE38" s="638" t="s">
        <v>9</v>
      </c>
      <c r="BF38" s="850">
        <v>0</v>
      </c>
      <c r="BG38" s="642">
        <v>0</v>
      </c>
      <c r="BH38" s="642">
        <v>0</v>
      </c>
      <c r="BI38" s="642">
        <v>5</v>
      </c>
      <c r="BJ38" s="642">
        <v>3</v>
      </c>
      <c r="BK38" s="642">
        <v>0</v>
      </c>
      <c r="BL38" s="644">
        <v>0</v>
      </c>
      <c r="BM38" s="1444"/>
      <c r="BN38" s="638" t="s">
        <v>9</v>
      </c>
      <c r="BO38" s="850">
        <v>0</v>
      </c>
      <c r="BP38" s="642">
        <v>1215</v>
      </c>
      <c r="BQ38" s="642">
        <v>1719</v>
      </c>
      <c r="BR38" s="642">
        <v>0</v>
      </c>
      <c r="BS38" s="642">
        <v>354</v>
      </c>
      <c r="BT38" s="642">
        <v>0</v>
      </c>
      <c r="BU38" s="644">
        <v>0</v>
      </c>
      <c r="BV38" s="1444"/>
      <c r="BW38" s="638" t="s">
        <v>9</v>
      </c>
      <c r="BX38" s="850">
        <v>0</v>
      </c>
      <c r="BY38" s="642">
        <v>0</v>
      </c>
      <c r="BZ38" s="642">
        <v>0</v>
      </c>
      <c r="CA38" s="642">
        <v>0</v>
      </c>
      <c r="CB38" s="642">
        <v>0</v>
      </c>
      <c r="CC38" s="642">
        <v>0</v>
      </c>
      <c r="CD38" s="644">
        <v>0</v>
      </c>
      <c r="CE38" s="1444"/>
      <c r="CF38" s="638" t="s">
        <v>9</v>
      </c>
      <c r="CG38" s="850">
        <v>0</v>
      </c>
      <c r="CH38" s="642">
        <v>0</v>
      </c>
      <c r="CI38" s="642">
        <v>0</v>
      </c>
      <c r="CJ38" s="642">
        <v>0</v>
      </c>
      <c r="CK38" s="645">
        <v>1322767</v>
      </c>
    </row>
    <row r="39" spans="2:89">
      <c r="B39" s="1444"/>
      <c r="C39" s="638" t="s">
        <v>150</v>
      </c>
      <c r="D39" s="850">
        <v>0</v>
      </c>
      <c r="E39" s="642">
        <v>0</v>
      </c>
      <c r="F39" s="642">
        <v>0</v>
      </c>
      <c r="G39" s="642">
        <v>0</v>
      </c>
      <c r="H39" s="642">
        <v>0</v>
      </c>
      <c r="I39" s="642">
        <v>0</v>
      </c>
      <c r="J39" s="644">
        <v>0</v>
      </c>
      <c r="K39" s="1444"/>
      <c r="L39" s="638" t="s">
        <v>150</v>
      </c>
      <c r="M39" s="850">
        <v>0</v>
      </c>
      <c r="N39" s="642">
        <v>0</v>
      </c>
      <c r="O39" s="642">
        <v>0</v>
      </c>
      <c r="P39" s="642">
        <v>0</v>
      </c>
      <c r="Q39" s="642">
        <v>0</v>
      </c>
      <c r="R39" s="642">
        <v>0</v>
      </c>
      <c r="S39" s="644">
        <v>0</v>
      </c>
      <c r="T39" s="1444"/>
      <c r="U39" s="638" t="s">
        <v>150</v>
      </c>
      <c r="V39" s="850">
        <v>20</v>
      </c>
      <c r="W39" s="642">
        <v>2656</v>
      </c>
      <c r="X39" s="642">
        <v>7115</v>
      </c>
      <c r="Y39" s="642">
        <v>0</v>
      </c>
      <c r="Z39" s="642">
        <v>0</v>
      </c>
      <c r="AA39" s="642">
        <v>0</v>
      </c>
      <c r="AB39" s="644">
        <v>0</v>
      </c>
      <c r="AC39" s="1444"/>
      <c r="AD39" s="638" t="s">
        <v>150</v>
      </c>
      <c r="AE39" s="850">
        <v>0</v>
      </c>
      <c r="AF39" s="642">
        <v>5</v>
      </c>
      <c r="AG39" s="642">
        <v>22</v>
      </c>
      <c r="AH39" s="642">
        <v>0</v>
      </c>
      <c r="AI39" s="642">
        <v>3354</v>
      </c>
      <c r="AJ39" s="642">
        <v>0</v>
      </c>
      <c r="AK39" s="644">
        <v>0</v>
      </c>
      <c r="AL39" s="1444"/>
      <c r="AM39" s="638" t="s">
        <v>150</v>
      </c>
      <c r="AN39" s="850">
        <v>1542</v>
      </c>
      <c r="AO39" s="642">
        <v>85641</v>
      </c>
      <c r="AP39" s="642">
        <v>0</v>
      </c>
      <c r="AQ39" s="642">
        <v>626267</v>
      </c>
      <c r="AR39" s="642">
        <v>0</v>
      </c>
      <c r="AS39" s="642">
        <v>0</v>
      </c>
      <c r="AT39" s="644">
        <v>0</v>
      </c>
      <c r="AU39" s="1444"/>
      <c r="AV39" s="638" t="s">
        <v>150</v>
      </c>
      <c r="AW39" s="850">
        <v>2084</v>
      </c>
      <c r="AX39" s="642">
        <v>322</v>
      </c>
      <c r="AY39" s="642">
        <v>64</v>
      </c>
      <c r="AZ39" s="642">
        <v>0</v>
      </c>
      <c r="BA39" s="642">
        <v>1800</v>
      </c>
      <c r="BB39" s="642">
        <v>0</v>
      </c>
      <c r="BC39" s="644">
        <v>0</v>
      </c>
      <c r="BD39" s="1444"/>
      <c r="BE39" s="638" t="s">
        <v>150</v>
      </c>
      <c r="BF39" s="850">
        <v>0</v>
      </c>
      <c r="BG39" s="642">
        <v>0</v>
      </c>
      <c r="BH39" s="642">
        <v>0</v>
      </c>
      <c r="BI39" s="642">
        <v>25</v>
      </c>
      <c r="BJ39" s="642">
        <v>1</v>
      </c>
      <c r="BK39" s="642">
        <v>0</v>
      </c>
      <c r="BL39" s="644">
        <v>0</v>
      </c>
      <c r="BM39" s="1444"/>
      <c r="BN39" s="638" t="s">
        <v>150</v>
      </c>
      <c r="BO39" s="850">
        <v>0</v>
      </c>
      <c r="BP39" s="642">
        <v>40</v>
      </c>
      <c r="BQ39" s="642">
        <v>63</v>
      </c>
      <c r="BR39" s="642">
        <v>0</v>
      </c>
      <c r="BS39" s="642">
        <v>0</v>
      </c>
      <c r="BT39" s="642">
        <v>22</v>
      </c>
      <c r="BU39" s="644">
        <v>0</v>
      </c>
      <c r="BV39" s="1444"/>
      <c r="BW39" s="638" t="s">
        <v>150</v>
      </c>
      <c r="BX39" s="850">
        <v>0</v>
      </c>
      <c r="BY39" s="642">
        <v>0</v>
      </c>
      <c r="BZ39" s="642">
        <v>0</v>
      </c>
      <c r="CA39" s="642">
        <v>0</v>
      </c>
      <c r="CB39" s="642">
        <v>0</v>
      </c>
      <c r="CC39" s="642">
        <v>0</v>
      </c>
      <c r="CD39" s="644">
        <v>0</v>
      </c>
      <c r="CE39" s="1444"/>
      <c r="CF39" s="638" t="s">
        <v>150</v>
      </c>
      <c r="CG39" s="850">
        <v>0</v>
      </c>
      <c r="CH39" s="642">
        <v>0</v>
      </c>
      <c r="CI39" s="642">
        <v>0</v>
      </c>
      <c r="CJ39" s="642">
        <v>0</v>
      </c>
      <c r="CK39" s="645">
        <v>731043</v>
      </c>
    </row>
    <row r="40" spans="2:89">
      <c r="B40" s="1444"/>
      <c r="C40" s="638" t="s">
        <v>151</v>
      </c>
      <c r="D40" s="850">
        <v>0</v>
      </c>
      <c r="E40" s="642">
        <v>5</v>
      </c>
      <c r="F40" s="642">
        <v>0</v>
      </c>
      <c r="G40" s="642">
        <v>0</v>
      </c>
      <c r="H40" s="642">
        <v>0</v>
      </c>
      <c r="I40" s="642">
        <v>0</v>
      </c>
      <c r="J40" s="644">
        <v>0</v>
      </c>
      <c r="K40" s="1444"/>
      <c r="L40" s="638" t="s">
        <v>151</v>
      </c>
      <c r="M40" s="850">
        <v>0</v>
      </c>
      <c r="N40" s="642">
        <v>0</v>
      </c>
      <c r="O40" s="642">
        <v>0</v>
      </c>
      <c r="P40" s="642">
        <v>0</v>
      </c>
      <c r="Q40" s="642">
        <v>0</v>
      </c>
      <c r="R40" s="642">
        <v>0</v>
      </c>
      <c r="S40" s="644">
        <v>0</v>
      </c>
      <c r="T40" s="1444"/>
      <c r="U40" s="638" t="s">
        <v>151</v>
      </c>
      <c r="V40" s="850">
        <v>0</v>
      </c>
      <c r="W40" s="642">
        <v>180</v>
      </c>
      <c r="X40" s="642">
        <v>1</v>
      </c>
      <c r="Y40" s="642">
        <v>0</v>
      </c>
      <c r="Z40" s="642">
        <v>11</v>
      </c>
      <c r="AA40" s="642">
        <v>0</v>
      </c>
      <c r="AB40" s="644">
        <v>0</v>
      </c>
      <c r="AC40" s="1444"/>
      <c r="AD40" s="638" t="s">
        <v>151</v>
      </c>
      <c r="AE40" s="850">
        <v>0</v>
      </c>
      <c r="AF40" s="642">
        <v>0</v>
      </c>
      <c r="AG40" s="642">
        <v>0</v>
      </c>
      <c r="AH40" s="642">
        <v>0</v>
      </c>
      <c r="AI40" s="642">
        <v>1052</v>
      </c>
      <c r="AJ40" s="642">
        <v>0</v>
      </c>
      <c r="AK40" s="644">
        <v>0</v>
      </c>
      <c r="AL40" s="1444"/>
      <c r="AM40" s="638" t="s">
        <v>151</v>
      </c>
      <c r="AN40" s="850">
        <v>0</v>
      </c>
      <c r="AO40" s="642">
        <v>66790</v>
      </c>
      <c r="AP40" s="642">
        <v>320</v>
      </c>
      <c r="AQ40" s="642">
        <v>13778</v>
      </c>
      <c r="AR40" s="642">
        <v>0</v>
      </c>
      <c r="AS40" s="642">
        <v>0</v>
      </c>
      <c r="AT40" s="644">
        <v>0</v>
      </c>
      <c r="AU40" s="1444"/>
      <c r="AV40" s="638" t="s">
        <v>151</v>
      </c>
      <c r="AW40" s="850">
        <v>65</v>
      </c>
      <c r="AX40" s="642">
        <v>0</v>
      </c>
      <c r="AY40" s="642">
        <v>0</v>
      </c>
      <c r="AZ40" s="642">
        <v>0</v>
      </c>
      <c r="BA40" s="642">
        <v>18</v>
      </c>
      <c r="BB40" s="642">
        <v>0</v>
      </c>
      <c r="BC40" s="644">
        <v>0</v>
      </c>
      <c r="BD40" s="1444"/>
      <c r="BE40" s="638" t="s">
        <v>151</v>
      </c>
      <c r="BF40" s="850">
        <v>0</v>
      </c>
      <c r="BG40" s="642">
        <v>0</v>
      </c>
      <c r="BH40" s="642">
        <v>0</v>
      </c>
      <c r="BI40" s="642">
        <v>0</v>
      </c>
      <c r="BJ40" s="642">
        <v>0</v>
      </c>
      <c r="BK40" s="642">
        <v>0</v>
      </c>
      <c r="BL40" s="644">
        <v>0</v>
      </c>
      <c r="BM40" s="1444"/>
      <c r="BN40" s="638" t="s">
        <v>151</v>
      </c>
      <c r="BO40" s="850">
        <v>0</v>
      </c>
      <c r="BP40" s="642">
        <v>0</v>
      </c>
      <c r="BQ40" s="642">
        <v>20</v>
      </c>
      <c r="BR40" s="642">
        <v>0</v>
      </c>
      <c r="BS40" s="642">
        <v>0</v>
      </c>
      <c r="BT40" s="642">
        <v>0</v>
      </c>
      <c r="BU40" s="644">
        <v>0</v>
      </c>
      <c r="BV40" s="1444"/>
      <c r="BW40" s="638" t="s">
        <v>151</v>
      </c>
      <c r="BX40" s="850">
        <v>0</v>
      </c>
      <c r="BY40" s="642">
        <v>0</v>
      </c>
      <c r="BZ40" s="642">
        <v>0</v>
      </c>
      <c r="CA40" s="642">
        <v>0</v>
      </c>
      <c r="CB40" s="642">
        <v>0</v>
      </c>
      <c r="CC40" s="642">
        <v>0</v>
      </c>
      <c r="CD40" s="644">
        <v>0</v>
      </c>
      <c r="CE40" s="1444"/>
      <c r="CF40" s="638" t="s">
        <v>151</v>
      </c>
      <c r="CG40" s="850">
        <v>0</v>
      </c>
      <c r="CH40" s="642">
        <v>0</v>
      </c>
      <c r="CI40" s="642">
        <v>0</v>
      </c>
      <c r="CJ40" s="642">
        <v>0</v>
      </c>
      <c r="CK40" s="645">
        <v>82240</v>
      </c>
    </row>
    <row r="41" spans="2:89">
      <c r="B41" s="1445"/>
      <c r="C41" s="646" t="s">
        <v>152</v>
      </c>
      <c r="D41" s="849">
        <v>0</v>
      </c>
      <c r="E41" s="633">
        <v>0</v>
      </c>
      <c r="F41" s="633">
        <v>0</v>
      </c>
      <c r="G41" s="633">
        <v>0</v>
      </c>
      <c r="H41" s="633">
        <v>0</v>
      </c>
      <c r="I41" s="633">
        <v>0</v>
      </c>
      <c r="J41" s="635">
        <v>0</v>
      </c>
      <c r="K41" s="1445"/>
      <c r="L41" s="646" t="s">
        <v>152</v>
      </c>
      <c r="M41" s="849">
        <v>0</v>
      </c>
      <c r="N41" s="633">
        <v>0</v>
      </c>
      <c r="O41" s="633">
        <v>0</v>
      </c>
      <c r="P41" s="633">
        <v>0</v>
      </c>
      <c r="Q41" s="633">
        <v>0</v>
      </c>
      <c r="R41" s="633">
        <v>0</v>
      </c>
      <c r="S41" s="635">
        <v>0</v>
      </c>
      <c r="T41" s="1445"/>
      <c r="U41" s="646" t="s">
        <v>152</v>
      </c>
      <c r="V41" s="849">
        <v>0</v>
      </c>
      <c r="W41" s="633">
        <v>105</v>
      </c>
      <c r="X41" s="633">
        <v>272</v>
      </c>
      <c r="Y41" s="633">
        <v>0</v>
      </c>
      <c r="Z41" s="633">
        <v>0</v>
      </c>
      <c r="AA41" s="633">
        <v>0</v>
      </c>
      <c r="AB41" s="635">
        <v>0</v>
      </c>
      <c r="AC41" s="1445"/>
      <c r="AD41" s="646" t="s">
        <v>152</v>
      </c>
      <c r="AE41" s="849">
        <v>0</v>
      </c>
      <c r="AF41" s="633">
        <v>0</v>
      </c>
      <c r="AG41" s="633">
        <v>0</v>
      </c>
      <c r="AH41" s="633">
        <v>0</v>
      </c>
      <c r="AI41" s="633">
        <v>4</v>
      </c>
      <c r="AJ41" s="633">
        <v>0</v>
      </c>
      <c r="AK41" s="635">
        <v>0</v>
      </c>
      <c r="AL41" s="1445"/>
      <c r="AM41" s="646" t="s">
        <v>152</v>
      </c>
      <c r="AN41" s="849">
        <v>0</v>
      </c>
      <c r="AO41" s="633">
        <v>52117</v>
      </c>
      <c r="AP41" s="633">
        <v>0</v>
      </c>
      <c r="AQ41" s="633">
        <v>4600</v>
      </c>
      <c r="AR41" s="633">
        <v>0</v>
      </c>
      <c r="AS41" s="633">
        <v>0</v>
      </c>
      <c r="AT41" s="635">
        <v>0</v>
      </c>
      <c r="AU41" s="1445"/>
      <c r="AV41" s="646" t="s">
        <v>152</v>
      </c>
      <c r="AW41" s="849">
        <v>0</v>
      </c>
      <c r="AX41" s="633">
        <v>0</v>
      </c>
      <c r="AY41" s="633">
        <v>0</v>
      </c>
      <c r="AZ41" s="633">
        <v>0</v>
      </c>
      <c r="BA41" s="633">
        <v>17</v>
      </c>
      <c r="BB41" s="633">
        <v>0</v>
      </c>
      <c r="BC41" s="635">
        <v>0</v>
      </c>
      <c r="BD41" s="1445"/>
      <c r="BE41" s="646" t="s">
        <v>152</v>
      </c>
      <c r="BF41" s="849">
        <v>0</v>
      </c>
      <c r="BG41" s="633">
        <v>0</v>
      </c>
      <c r="BH41" s="633">
        <v>0</v>
      </c>
      <c r="BI41" s="633">
        <v>0</v>
      </c>
      <c r="BJ41" s="633">
        <v>0</v>
      </c>
      <c r="BK41" s="633">
        <v>0</v>
      </c>
      <c r="BL41" s="635">
        <v>0</v>
      </c>
      <c r="BM41" s="1445"/>
      <c r="BN41" s="646" t="s">
        <v>152</v>
      </c>
      <c r="BO41" s="849">
        <v>0</v>
      </c>
      <c r="BP41" s="633">
        <v>1</v>
      </c>
      <c r="BQ41" s="633">
        <v>0</v>
      </c>
      <c r="BR41" s="633">
        <v>0</v>
      </c>
      <c r="BS41" s="633">
        <v>0</v>
      </c>
      <c r="BT41" s="633">
        <v>0</v>
      </c>
      <c r="BU41" s="635">
        <v>0</v>
      </c>
      <c r="BV41" s="1445"/>
      <c r="BW41" s="646" t="s">
        <v>152</v>
      </c>
      <c r="BX41" s="849">
        <v>0</v>
      </c>
      <c r="BY41" s="633">
        <v>0</v>
      </c>
      <c r="BZ41" s="633">
        <v>0</v>
      </c>
      <c r="CA41" s="633">
        <v>0</v>
      </c>
      <c r="CB41" s="633">
        <v>0</v>
      </c>
      <c r="CC41" s="633">
        <v>0</v>
      </c>
      <c r="CD41" s="635">
        <v>0</v>
      </c>
      <c r="CE41" s="1445"/>
      <c r="CF41" s="646" t="s">
        <v>152</v>
      </c>
      <c r="CG41" s="849">
        <v>0</v>
      </c>
      <c r="CH41" s="633">
        <v>0</v>
      </c>
      <c r="CI41" s="633">
        <v>0</v>
      </c>
      <c r="CJ41" s="633">
        <v>0</v>
      </c>
      <c r="CK41" s="636">
        <v>57116</v>
      </c>
    </row>
    <row r="42" spans="2:89" ht="13.5" customHeight="1">
      <c r="B42" s="1443" t="s">
        <v>153</v>
      </c>
      <c r="C42" s="646" t="s">
        <v>124</v>
      </c>
      <c r="D42" s="849">
        <v>0</v>
      </c>
      <c r="E42" s="633">
        <v>27</v>
      </c>
      <c r="F42" s="633">
        <v>0</v>
      </c>
      <c r="G42" s="633">
        <v>0</v>
      </c>
      <c r="H42" s="633">
        <v>0</v>
      </c>
      <c r="I42" s="633">
        <v>0</v>
      </c>
      <c r="J42" s="635">
        <v>0</v>
      </c>
      <c r="K42" s="1443" t="s">
        <v>153</v>
      </c>
      <c r="L42" s="646" t="s">
        <v>124</v>
      </c>
      <c r="M42" s="849">
        <v>0</v>
      </c>
      <c r="N42" s="633">
        <v>0</v>
      </c>
      <c r="O42" s="633">
        <v>0</v>
      </c>
      <c r="P42" s="633">
        <v>0</v>
      </c>
      <c r="Q42" s="633">
        <v>0</v>
      </c>
      <c r="R42" s="633">
        <v>0</v>
      </c>
      <c r="S42" s="635">
        <v>0</v>
      </c>
      <c r="T42" s="1443" t="s">
        <v>153</v>
      </c>
      <c r="U42" s="646" t="s">
        <v>124</v>
      </c>
      <c r="V42" s="849">
        <v>0</v>
      </c>
      <c r="W42" s="633">
        <v>1137</v>
      </c>
      <c r="X42" s="633">
        <v>1562</v>
      </c>
      <c r="Y42" s="633">
        <v>0</v>
      </c>
      <c r="Z42" s="633">
        <v>0</v>
      </c>
      <c r="AA42" s="633">
        <v>0</v>
      </c>
      <c r="AB42" s="635">
        <v>0</v>
      </c>
      <c r="AC42" s="1443" t="s">
        <v>153</v>
      </c>
      <c r="AD42" s="646" t="s">
        <v>124</v>
      </c>
      <c r="AE42" s="849">
        <v>0</v>
      </c>
      <c r="AF42" s="633">
        <v>0</v>
      </c>
      <c r="AG42" s="633">
        <v>0</v>
      </c>
      <c r="AH42" s="633">
        <v>0</v>
      </c>
      <c r="AI42" s="633">
        <v>1092</v>
      </c>
      <c r="AJ42" s="633">
        <v>0</v>
      </c>
      <c r="AK42" s="635">
        <v>0</v>
      </c>
      <c r="AL42" s="1443" t="s">
        <v>153</v>
      </c>
      <c r="AM42" s="646" t="s">
        <v>124</v>
      </c>
      <c r="AN42" s="849">
        <v>0</v>
      </c>
      <c r="AO42" s="633">
        <v>17888</v>
      </c>
      <c r="AP42" s="633">
        <v>0</v>
      </c>
      <c r="AQ42" s="633">
        <v>187375</v>
      </c>
      <c r="AR42" s="633">
        <v>0</v>
      </c>
      <c r="AS42" s="633">
        <v>17634</v>
      </c>
      <c r="AT42" s="635">
        <v>3207</v>
      </c>
      <c r="AU42" s="1443" t="s">
        <v>153</v>
      </c>
      <c r="AV42" s="646" t="s">
        <v>124</v>
      </c>
      <c r="AW42" s="849">
        <v>83529</v>
      </c>
      <c r="AX42" s="633">
        <v>67743</v>
      </c>
      <c r="AY42" s="633">
        <v>120739</v>
      </c>
      <c r="AZ42" s="633">
        <v>1458</v>
      </c>
      <c r="BA42" s="633">
        <v>11473</v>
      </c>
      <c r="BB42" s="633">
        <v>20098</v>
      </c>
      <c r="BC42" s="635">
        <v>9998</v>
      </c>
      <c r="BD42" s="1443" t="s">
        <v>153</v>
      </c>
      <c r="BE42" s="646" t="s">
        <v>124</v>
      </c>
      <c r="BF42" s="849">
        <v>5426</v>
      </c>
      <c r="BG42" s="633">
        <v>3028</v>
      </c>
      <c r="BH42" s="633">
        <v>0</v>
      </c>
      <c r="BI42" s="633">
        <v>55</v>
      </c>
      <c r="BJ42" s="633">
        <v>599</v>
      </c>
      <c r="BK42" s="633">
        <v>0</v>
      </c>
      <c r="BL42" s="635">
        <v>244</v>
      </c>
      <c r="BM42" s="1443" t="s">
        <v>153</v>
      </c>
      <c r="BN42" s="646" t="s">
        <v>124</v>
      </c>
      <c r="BO42" s="849">
        <v>0</v>
      </c>
      <c r="BP42" s="633">
        <v>57144</v>
      </c>
      <c r="BQ42" s="633">
        <v>9583</v>
      </c>
      <c r="BR42" s="633">
        <v>0</v>
      </c>
      <c r="BS42" s="633">
        <v>107</v>
      </c>
      <c r="BT42" s="633">
        <v>0</v>
      </c>
      <c r="BU42" s="635">
        <v>0</v>
      </c>
      <c r="BV42" s="1443" t="s">
        <v>153</v>
      </c>
      <c r="BW42" s="646" t="s">
        <v>124</v>
      </c>
      <c r="BX42" s="849">
        <v>0</v>
      </c>
      <c r="BY42" s="633">
        <v>0</v>
      </c>
      <c r="BZ42" s="633">
        <v>0</v>
      </c>
      <c r="CA42" s="633">
        <v>0</v>
      </c>
      <c r="CB42" s="633">
        <v>0</v>
      </c>
      <c r="CC42" s="633">
        <v>0</v>
      </c>
      <c r="CD42" s="635">
        <v>0</v>
      </c>
      <c r="CE42" s="1443" t="s">
        <v>153</v>
      </c>
      <c r="CF42" s="646" t="s">
        <v>124</v>
      </c>
      <c r="CG42" s="849">
        <v>0</v>
      </c>
      <c r="CH42" s="633">
        <v>0</v>
      </c>
      <c r="CI42" s="633">
        <v>0</v>
      </c>
      <c r="CJ42" s="633">
        <v>0</v>
      </c>
      <c r="CK42" s="636">
        <v>621146</v>
      </c>
    </row>
    <row r="43" spans="2:89">
      <c r="B43" s="1444"/>
      <c r="C43" s="638" t="s">
        <v>154</v>
      </c>
      <c r="D43" s="850">
        <v>0</v>
      </c>
      <c r="E43" s="642">
        <v>0</v>
      </c>
      <c r="F43" s="642">
        <v>0</v>
      </c>
      <c r="G43" s="642">
        <v>0</v>
      </c>
      <c r="H43" s="642">
        <v>0</v>
      </c>
      <c r="I43" s="642">
        <v>0</v>
      </c>
      <c r="J43" s="644">
        <v>0</v>
      </c>
      <c r="K43" s="1444"/>
      <c r="L43" s="638" t="s">
        <v>154</v>
      </c>
      <c r="M43" s="850">
        <v>0</v>
      </c>
      <c r="N43" s="642">
        <v>0</v>
      </c>
      <c r="O43" s="642">
        <v>0</v>
      </c>
      <c r="P43" s="642">
        <v>0</v>
      </c>
      <c r="Q43" s="642">
        <v>0</v>
      </c>
      <c r="R43" s="642">
        <v>0</v>
      </c>
      <c r="S43" s="644">
        <v>0</v>
      </c>
      <c r="T43" s="1444"/>
      <c r="U43" s="638" t="s">
        <v>154</v>
      </c>
      <c r="V43" s="850">
        <v>0</v>
      </c>
      <c r="W43" s="642">
        <v>4</v>
      </c>
      <c r="X43" s="642">
        <v>0</v>
      </c>
      <c r="Y43" s="642">
        <v>0</v>
      </c>
      <c r="Z43" s="642">
        <v>0</v>
      </c>
      <c r="AA43" s="642">
        <v>0</v>
      </c>
      <c r="AB43" s="644">
        <v>0</v>
      </c>
      <c r="AC43" s="1444"/>
      <c r="AD43" s="638" t="s">
        <v>154</v>
      </c>
      <c r="AE43" s="850">
        <v>0</v>
      </c>
      <c r="AF43" s="642">
        <v>0</v>
      </c>
      <c r="AG43" s="642">
        <v>0</v>
      </c>
      <c r="AH43" s="642">
        <v>0</v>
      </c>
      <c r="AI43" s="642">
        <v>48</v>
      </c>
      <c r="AJ43" s="642">
        <v>0</v>
      </c>
      <c r="AK43" s="644">
        <v>0</v>
      </c>
      <c r="AL43" s="1444"/>
      <c r="AM43" s="638" t="s">
        <v>154</v>
      </c>
      <c r="AN43" s="850">
        <v>0</v>
      </c>
      <c r="AO43" s="642">
        <v>1105</v>
      </c>
      <c r="AP43" s="642">
        <v>0</v>
      </c>
      <c r="AQ43" s="642">
        <v>4786</v>
      </c>
      <c r="AR43" s="642">
        <v>0</v>
      </c>
      <c r="AS43" s="642">
        <v>11065</v>
      </c>
      <c r="AT43" s="644">
        <v>0</v>
      </c>
      <c r="AU43" s="1444"/>
      <c r="AV43" s="638" t="s">
        <v>154</v>
      </c>
      <c r="AW43" s="850">
        <v>413</v>
      </c>
      <c r="AX43" s="642">
        <v>4</v>
      </c>
      <c r="AY43" s="642">
        <v>1</v>
      </c>
      <c r="AZ43" s="642">
        <v>0</v>
      </c>
      <c r="BA43" s="642">
        <v>116</v>
      </c>
      <c r="BB43" s="642">
        <v>0</v>
      </c>
      <c r="BC43" s="644">
        <v>0</v>
      </c>
      <c r="BD43" s="1444"/>
      <c r="BE43" s="638" t="s">
        <v>154</v>
      </c>
      <c r="BF43" s="850">
        <v>0</v>
      </c>
      <c r="BG43" s="642">
        <v>0</v>
      </c>
      <c r="BH43" s="642">
        <v>0</v>
      </c>
      <c r="BI43" s="642">
        <v>0</v>
      </c>
      <c r="BJ43" s="642">
        <v>0</v>
      </c>
      <c r="BK43" s="642">
        <v>0</v>
      </c>
      <c r="BL43" s="644">
        <v>0</v>
      </c>
      <c r="BM43" s="1444"/>
      <c r="BN43" s="638" t="s">
        <v>154</v>
      </c>
      <c r="BO43" s="850">
        <v>0</v>
      </c>
      <c r="BP43" s="642">
        <v>89</v>
      </c>
      <c r="BQ43" s="642">
        <v>20</v>
      </c>
      <c r="BR43" s="642">
        <v>0</v>
      </c>
      <c r="BS43" s="642">
        <v>0</v>
      </c>
      <c r="BT43" s="642">
        <v>0</v>
      </c>
      <c r="BU43" s="644">
        <v>0</v>
      </c>
      <c r="BV43" s="1444"/>
      <c r="BW43" s="638" t="s">
        <v>154</v>
      </c>
      <c r="BX43" s="850">
        <v>0</v>
      </c>
      <c r="BY43" s="642">
        <v>0</v>
      </c>
      <c r="BZ43" s="642">
        <v>0</v>
      </c>
      <c r="CA43" s="642">
        <v>0</v>
      </c>
      <c r="CB43" s="642">
        <v>0</v>
      </c>
      <c r="CC43" s="642">
        <v>0</v>
      </c>
      <c r="CD43" s="644">
        <v>0</v>
      </c>
      <c r="CE43" s="1444"/>
      <c r="CF43" s="638" t="s">
        <v>154</v>
      </c>
      <c r="CG43" s="850">
        <v>0</v>
      </c>
      <c r="CH43" s="642">
        <v>0</v>
      </c>
      <c r="CI43" s="642">
        <v>0</v>
      </c>
      <c r="CJ43" s="642">
        <v>0</v>
      </c>
      <c r="CK43" s="645">
        <v>17651</v>
      </c>
    </row>
    <row r="44" spans="2:89">
      <c r="B44" s="1444"/>
      <c r="C44" s="638" t="s">
        <v>155</v>
      </c>
      <c r="D44" s="850">
        <v>0</v>
      </c>
      <c r="E44" s="642">
        <v>0</v>
      </c>
      <c r="F44" s="642">
        <v>0</v>
      </c>
      <c r="G44" s="642">
        <v>0</v>
      </c>
      <c r="H44" s="642">
        <v>0</v>
      </c>
      <c r="I44" s="642">
        <v>0</v>
      </c>
      <c r="J44" s="644">
        <v>0</v>
      </c>
      <c r="K44" s="1444"/>
      <c r="L44" s="638" t="s">
        <v>155</v>
      </c>
      <c r="M44" s="850">
        <v>0</v>
      </c>
      <c r="N44" s="642">
        <v>0</v>
      </c>
      <c r="O44" s="642">
        <v>0</v>
      </c>
      <c r="P44" s="642">
        <v>0</v>
      </c>
      <c r="Q44" s="642">
        <v>0</v>
      </c>
      <c r="R44" s="642">
        <v>0</v>
      </c>
      <c r="S44" s="644">
        <v>0</v>
      </c>
      <c r="T44" s="1444"/>
      <c r="U44" s="638" t="s">
        <v>155</v>
      </c>
      <c r="V44" s="850">
        <v>0</v>
      </c>
      <c r="W44" s="642">
        <v>66</v>
      </c>
      <c r="X44" s="642">
        <v>7</v>
      </c>
      <c r="Y44" s="642">
        <v>0</v>
      </c>
      <c r="Z44" s="642">
        <v>0</v>
      </c>
      <c r="AA44" s="642">
        <v>0</v>
      </c>
      <c r="AB44" s="644">
        <v>0</v>
      </c>
      <c r="AC44" s="1444"/>
      <c r="AD44" s="638" t="s">
        <v>155</v>
      </c>
      <c r="AE44" s="850">
        <v>0</v>
      </c>
      <c r="AF44" s="642">
        <v>0</v>
      </c>
      <c r="AG44" s="642">
        <v>0</v>
      </c>
      <c r="AH44" s="642">
        <v>0</v>
      </c>
      <c r="AI44" s="642">
        <v>14</v>
      </c>
      <c r="AJ44" s="642">
        <v>0</v>
      </c>
      <c r="AK44" s="644">
        <v>0</v>
      </c>
      <c r="AL44" s="1444"/>
      <c r="AM44" s="638" t="s">
        <v>155</v>
      </c>
      <c r="AN44" s="850">
        <v>0</v>
      </c>
      <c r="AO44" s="642">
        <v>1247</v>
      </c>
      <c r="AP44" s="642">
        <v>0</v>
      </c>
      <c r="AQ44" s="642">
        <v>7442</v>
      </c>
      <c r="AR44" s="642">
        <v>0</v>
      </c>
      <c r="AS44" s="642">
        <v>6545</v>
      </c>
      <c r="AT44" s="644">
        <v>2799</v>
      </c>
      <c r="AU44" s="1444"/>
      <c r="AV44" s="638" t="s">
        <v>155</v>
      </c>
      <c r="AW44" s="850">
        <v>19</v>
      </c>
      <c r="AX44" s="642">
        <v>94</v>
      </c>
      <c r="AY44" s="642">
        <v>299</v>
      </c>
      <c r="AZ44" s="642">
        <v>0</v>
      </c>
      <c r="BA44" s="642">
        <v>118</v>
      </c>
      <c r="BB44" s="642">
        <v>0</v>
      </c>
      <c r="BC44" s="644">
        <v>0</v>
      </c>
      <c r="BD44" s="1444"/>
      <c r="BE44" s="638" t="s">
        <v>155</v>
      </c>
      <c r="BF44" s="850">
        <v>0</v>
      </c>
      <c r="BG44" s="642">
        <v>0</v>
      </c>
      <c r="BH44" s="642">
        <v>0</v>
      </c>
      <c r="BI44" s="642">
        <v>0</v>
      </c>
      <c r="BJ44" s="642">
        <v>0</v>
      </c>
      <c r="BK44" s="642">
        <v>0</v>
      </c>
      <c r="BL44" s="644">
        <v>0</v>
      </c>
      <c r="BM44" s="1444"/>
      <c r="BN44" s="638" t="s">
        <v>155</v>
      </c>
      <c r="BO44" s="850">
        <v>0</v>
      </c>
      <c r="BP44" s="642">
        <v>1487</v>
      </c>
      <c r="BQ44" s="642">
        <v>467</v>
      </c>
      <c r="BR44" s="642">
        <v>0</v>
      </c>
      <c r="BS44" s="642">
        <v>0</v>
      </c>
      <c r="BT44" s="642">
        <v>0</v>
      </c>
      <c r="BU44" s="644">
        <v>0</v>
      </c>
      <c r="BV44" s="1444"/>
      <c r="BW44" s="638" t="s">
        <v>155</v>
      </c>
      <c r="BX44" s="850">
        <v>0</v>
      </c>
      <c r="BY44" s="642">
        <v>0</v>
      </c>
      <c r="BZ44" s="642">
        <v>0</v>
      </c>
      <c r="CA44" s="642">
        <v>0</v>
      </c>
      <c r="CB44" s="642">
        <v>0</v>
      </c>
      <c r="CC44" s="642">
        <v>0</v>
      </c>
      <c r="CD44" s="644">
        <v>0</v>
      </c>
      <c r="CE44" s="1444"/>
      <c r="CF44" s="638" t="s">
        <v>155</v>
      </c>
      <c r="CG44" s="850">
        <v>0</v>
      </c>
      <c r="CH44" s="642">
        <v>0</v>
      </c>
      <c r="CI44" s="642">
        <v>0</v>
      </c>
      <c r="CJ44" s="642">
        <v>0</v>
      </c>
      <c r="CK44" s="645">
        <v>20604</v>
      </c>
    </row>
    <row r="45" spans="2:89">
      <c r="B45" s="1444"/>
      <c r="C45" s="638" t="s">
        <v>156</v>
      </c>
      <c r="D45" s="850">
        <v>0</v>
      </c>
      <c r="E45" s="642">
        <v>0</v>
      </c>
      <c r="F45" s="642">
        <v>0</v>
      </c>
      <c r="G45" s="642">
        <v>0</v>
      </c>
      <c r="H45" s="642">
        <v>0</v>
      </c>
      <c r="I45" s="642">
        <v>0</v>
      </c>
      <c r="J45" s="644">
        <v>0</v>
      </c>
      <c r="K45" s="1444"/>
      <c r="L45" s="638" t="s">
        <v>156</v>
      </c>
      <c r="M45" s="850">
        <v>0</v>
      </c>
      <c r="N45" s="642">
        <v>0</v>
      </c>
      <c r="O45" s="642">
        <v>0</v>
      </c>
      <c r="P45" s="642">
        <v>0</v>
      </c>
      <c r="Q45" s="642">
        <v>0</v>
      </c>
      <c r="R45" s="642">
        <v>0</v>
      </c>
      <c r="S45" s="644">
        <v>0</v>
      </c>
      <c r="T45" s="1444"/>
      <c r="U45" s="638" t="s">
        <v>156</v>
      </c>
      <c r="V45" s="850">
        <v>0</v>
      </c>
      <c r="W45" s="642">
        <v>738</v>
      </c>
      <c r="X45" s="642">
        <v>531</v>
      </c>
      <c r="Y45" s="642">
        <v>0</v>
      </c>
      <c r="Z45" s="642">
        <v>0</v>
      </c>
      <c r="AA45" s="642">
        <v>0</v>
      </c>
      <c r="AB45" s="644">
        <v>0</v>
      </c>
      <c r="AC45" s="1444"/>
      <c r="AD45" s="638" t="s">
        <v>156</v>
      </c>
      <c r="AE45" s="850">
        <v>0</v>
      </c>
      <c r="AF45" s="642">
        <v>0</v>
      </c>
      <c r="AG45" s="642">
        <v>0</v>
      </c>
      <c r="AH45" s="642">
        <v>0</v>
      </c>
      <c r="AI45" s="642">
        <v>544</v>
      </c>
      <c r="AJ45" s="642">
        <v>0</v>
      </c>
      <c r="AK45" s="644">
        <v>0</v>
      </c>
      <c r="AL45" s="1444"/>
      <c r="AM45" s="638" t="s">
        <v>156</v>
      </c>
      <c r="AN45" s="850">
        <v>0</v>
      </c>
      <c r="AO45" s="642">
        <v>8652</v>
      </c>
      <c r="AP45" s="642">
        <v>0</v>
      </c>
      <c r="AQ45" s="642">
        <v>109597</v>
      </c>
      <c r="AR45" s="642">
        <v>0</v>
      </c>
      <c r="AS45" s="642">
        <v>24</v>
      </c>
      <c r="AT45" s="644">
        <v>0</v>
      </c>
      <c r="AU45" s="1444"/>
      <c r="AV45" s="638" t="s">
        <v>156</v>
      </c>
      <c r="AW45" s="850">
        <v>79267</v>
      </c>
      <c r="AX45" s="642">
        <v>4108</v>
      </c>
      <c r="AY45" s="642">
        <v>79</v>
      </c>
      <c r="AZ45" s="642">
        <v>0</v>
      </c>
      <c r="BA45" s="642">
        <v>854</v>
      </c>
      <c r="BB45" s="642">
        <v>0</v>
      </c>
      <c r="BC45" s="644">
        <v>0</v>
      </c>
      <c r="BD45" s="1444"/>
      <c r="BE45" s="638" t="s">
        <v>156</v>
      </c>
      <c r="BF45" s="850">
        <v>0</v>
      </c>
      <c r="BG45" s="642">
        <v>0</v>
      </c>
      <c r="BH45" s="642">
        <v>0</v>
      </c>
      <c r="BI45" s="642">
        <v>0</v>
      </c>
      <c r="BJ45" s="642">
        <v>0</v>
      </c>
      <c r="BK45" s="642">
        <v>0</v>
      </c>
      <c r="BL45" s="644">
        <v>244</v>
      </c>
      <c r="BM45" s="1444"/>
      <c r="BN45" s="638" t="s">
        <v>156</v>
      </c>
      <c r="BO45" s="850">
        <v>0</v>
      </c>
      <c r="BP45" s="642">
        <v>647</v>
      </c>
      <c r="BQ45" s="642">
        <v>203</v>
      </c>
      <c r="BR45" s="642">
        <v>0</v>
      </c>
      <c r="BS45" s="642">
        <v>0</v>
      </c>
      <c r="BT45" s="642">
        <v>0</v>
      </c>
      <c r="BU45" s="644">
        <v>0</v>
      </c>
      <c r="BV45" s="1444"/>
      <c r="BW45" s="638" t="s">
        <v>156</v>
      </c>
      <c r="BX45" s="850">
        <v>0</v>
      </c>
      <c r="BY45" s="642">
        <v>0</v>
      </c>
      <c r="BZ45" s="642">
        <v>0</v>
      </c>
      <c r="CA45" s="642">
        <v>0</v>
      </c>
      <c r="CB45" s="642">
        <v>0</v>
      </c>
      <c r="CC45" s="642">
        <v>0</v>
      </c>
      <c r="CD45" s="644">
        <v>0</v>
      </c>
      <c r="CE45" s="1444"/>
      <c r="CF45" s="638" t="s">
        <v>156</v>
      </c>
      <c r="CG45" s="850">
        <v>0</v>
      </c>
      <c r="CH45" s="642">
        <v>0</v>
      </c>
      <c r="CI45" s="642">
        <v>0</v>
      </c>
      <c r="CJ45" s="642">
        <v>0</v>
      </c>
      <c r="CK45" s="645">
        <v>205488</v>
      </c>
    </row>
    <row r="46" spans="2:89">
      <c r="B46" s="1444"/>
      <c r="C46" s="638" t="s">
        <v>25</v>
      </c>
      <c r="D46" s="850">
        <v>0</v>
      </c>
      <c r="E46" s="642">
        <v>26</v>
      </c>
      <c r="F46" s="642">
        <v>0</v>
      </c>
      <c r="G46" s="642">
        <v>0</v>
      </c>
      <c r="H46" s="642">
        <v>0</v>
      </c>
      <c r="I46" s="642">
        <v>0</v>
      </c>
      <c r="J46" s="644">
        <v>0</v>
      </c>
      <c r="K46" s="1444"/>
      <c r="L46" s="638" t="s">
        <v>25</v>
      </c>
      <c r="M46" s="850">
        <v>0</v>
      </c>
      <c r="N46" s="642">
        <v>0</v>
      </c>
      <c r="O46" s="642">
        <v>0</v>
      </c>
      <c r="P46" s="642">
        <v>0</v>
      </c>
      <c r="Q46" s="642">
        <v>0</v>
      </c>
      <c r="R46" s="642">
        <v>0</v>
      </c>
      <c r="S46" s="644">
        <v>0</v>
      </c>
      <c r="T46" s="1444"/>
      <c r="U46" s="638" t="s">
        <v>25</v>
      </c>
      <c r="V46" s="850">
        <v>0</v>
      </c>
      <c r="W46" s="642">
        <v>255</v>
      </c>
      <c r="X46" s="642">
        <v>236</v>
      </c>
      <c r="Y46" s="642">
        <v>0</v>
      </c>
      <c r="Z46" s="642">
        <v>0</v>
      </c>
      <c r="AA46" s="642">
        <v>0</v>
      </c>
      <c r="AB46" s="644">
        <v>0</v>
      </c>
      <c r="AC46" s="1444"/>
      <c r="AD46" s="638" t="s">
        <v>25</v>
      </c>
      <c r="AE46" s="850">
        <v>0</v>
      </c>
      <c r="AF46" s="642">
        <v>0</v>
      </c>
      <c r="AG46" s="642">
        <v>0</v>
      </c>
      <c r="AH46" s="642">
        <v>0</v>
      </c>
      <c r="AI46" s="642">
        <v>479</v>
      </c>
      <c r="AJ46" s="642">
        <v>0</v>
      </c>
      <c r="AK46" s="644">
        <v>0</v>
      </c>
      <c r="AL46" s="1444"/>
      <c r="AM46" s="638" t="s">
        <v>25</v>
      </c>
      <c r="AN46" s="850">
        <v>0</v>
      </c>
      <c r="AO46" s="642">
        <v>6529</v>
      </c>
      <c r="AP46" s="642">
        <v>0</v>
      </c>
      <c r="AQ46" s="642">
        <v>57419</v>
      </c>
      <c r="AR46" s="642">
        <v>0</v>
      </c>
      <c r="AS46" s="642">
        <v>0</v>
      </c>
      <c r="AT46" s="644">
        <v>408</v>
      </c>
      <c r="AU46" s="1444"/>
      <c r="AV46" s="638" t="s">
        <v>25</v>
      </c>
      <c r="AW46" s="850">
        <v>3795</v>
      </c>
      <c r="AX46" s="642">
        <v>63537</v>
      </c>
      <c r="AY46" s="642">
        <v>120109</v>
      </c>
      <c r="AZ46" s="642">
        <v>730</v>
      </c>
      <c r="BA46" s="642">
        <v>3890</v>
      </c>
      <c r="BB46" s="642">
        <v>740</v>
      </c>
      <c r="BC46" s="644">
        <v>1135</v>
      </c>
      <c r="BD46" s="1444"/>
      <c r="BE46" s="638" t="s">
        <v>25</v>
      </c>
      <c r="BF46" s="850">
        <v>0</v>
      </c>
      <c r="BG46" s="642">
        <v>0</v>
      </c>
      <c r="BH46" s="642">
        <v>0</v>
      </c>
      <c r="BI46" s="642">
        <v>55</v>
      </c>
      <c r="BJ46" s="642">
        <v>0</v>
      </c>
      <c r="BK46" s="642">
        <v>0</v>
      </c>
      <c r="BL46" s="644">
        <v>0</v>
      </c>
      <c r="BM46" s="1444"/>
      <c r="BN46" s="638" t="s">
        <v>25</v>
      </c>
      <c r="BO46" s="850">
        <v>0</v>
      </c>
      <c r="BP46" s="642">
        <v>10214</v>
      </c>
      <c r="BQ46" s="642">
        <v>1483</v>
      </c>
      <c r="BR46" s="642">
        <v>0</v>
      </c>
      <c r="BS46" s="642">
        <v>64</v>
      </c>
      <c r="BT46" s="642">
        <v>0</v>
      </c>
      <c r="BU46" s="644">
        <v>0</v>
      </c>
      <c r="BV46" s="1444"/>
      <c r="BW46" s="638" t="s">
        <v>25</v>
      </c>
      <c r="BX46" s="850">
        <v>0</v>
      </c>
      <c r="BY46" s="642">
        <v>0</v>
      </c>
      <c r="BZ46" s="642">
        <v>0</v>
      </c>
      <c r="CA46" s="642">
        <v>0</v>
      </c>
      <c r="CB46" s="642">
        <v>0</v>
      </c>
      <c r="CC46" s="642">
        <v>0</v>
      </c>
      <c r="CD46" s="644">
        <v>0</v>
      </c>
      <c r="CE46" s="1444"/>
      <c r="CF46" s="638" t="s">
        <v>25</v>
      </c>
      <c r="CG46" s="850">
        <v>0</v>
      </c>
      <c r="CH46" s="642">
        <v>0</v>
      </c>
      <c r="CI46" s="642">
        <v>0</v>
      </c>
      <c r="CJ46" s="642">
        <v>0</v>
      </c>
      <c r="CK46" s="645">
        <v>271104</v>
      </c>
    </row>
    <row r="47" spans="2:89">
      <c r="B47" s="1445"/>
      <c r="C47" s="646" t="s">
        <v>157</v>
      </c>
      <c r="D47" s="849">
        <v>0</v>
      </c>
      <c r="E47" s="633">
        <v>1</v>
      </c>
      <c r="F47" s="633">
        <v>0</v>
      </c>
      <c r="G47" s="633">
        <v>0</v>
      </c>
      <c r="H47" s="633">
        <v>0</v>
      </c>
      <c r="I47" s="633">
        <v>0</v>
      </c>
      <c r="J47" s="635">
        <v>0</v>
      </c>
      <c r="K47" s="1445"/>
      <c r="L47" s="646" t="s">
        <v>157</v>
      </c>
      <c r="M47" s="849">
        <v>0</v>
      </c>
      <c r="N47" s="633">
        <v>0</v>
      </c>
      <c r="O47" s="633">
        <v>0</v>
      </c>
      <c r="P47" s="633">
        <v>0</v>
      </c>
      <c r="Q47" s="633">
        <v>0</v>
      </c>
      <c r="R47" s="633">
        <v>0</v>
      </c>
      <c r="S47" s="635">
        <v>0</v>
      </c>
      <c r="T47" s="1445"/>
      <c r="U47" s="646" t="s">
        <v>157</v>
      </c>
      <c r="V47" s="849">
        <v>0</v>
      </c>
      <c r="W47" s="633">
        <v>74</v>
      </c>
      <c r="X47" s="633">
        <v>788</v>
      </c>
      <c r="Y47" s="633">
        <v>0</v>
      </c>
      <c r="Z47" s="633">
        <v>0</v>
      </c>
      <c r="AA47" s="633">
        <v>0</v>
      </c>
      <c r="AB47" s="635">
        <v>0</v>
      </c>
      <c r="AC47" s="1445"/>
      <c r="AD47" s="646" t="s">
        <v>157</v>
      </c>
      <c r="AE47" s="849">
        <v>0</v>
      </c>
      <c r="AF47" s="633">
        <v>0</v>
      </c>
      <c r="AG47" s="633">
        <v>0</v>
      </c>
      <c r="AH47" s="633">
        <v>0</v>
      </c>
      <c r="AI47" s="633">
        <v>7</v>
      </c>
      <c r="AJ47" s="633">
        <v>0</v>
      </c>
      <c r="AK47" s="635">
        <v>0</v>
      </c>
      <c r="AL47" s="1445"/>
      <c r="AM47" s="646" t="s">
        <v>157</v>
      </c>
      <c r="AN47" s="849">
        <v>0</v>
      </c>
      <c r="AO47" s="633">
        <v>355</v>
      </c>
      <c r="AP47" s="633">
        <v>0</v>
      </c>
      <c r="AQ47" s="633">
        <v>8131</v>
      </c>
      <c r="AR47" s="633">
        <v>0</v>
      </c>
      <c r="AS47" s="633">
        <v>0</v>
      </c>
      <c r="AT47" s="635">
        <v>0</v>
      </c>
      <c r="AU47" s="1445"/>
      <c r="AV47" s="646" t="s">
        <v>157</v>
      </c>
      <c r="AW47" s="849">
        <v>35</v>
      </c>
      <c r="AX47" s="633">
        <v>0</v>
      </c>
      <c r="AY47" s="633">
        <v>251</v>
      </c>
      <c r="AZ47" s="633">
        <v>728</v>
      </c>
      <c r="BA47" s="633">
        <v>6495</v>
      </c>
      <c r="BB47" s="633">
        <v>19358</v>
      </c>
      <c r="BC47" s="635">
        <v>8863</v>
      </c>
      <c r="BD47" s="1445"/>
      <c r="BE47" s="646" t="s">
        <v>157</v>
      </c>
      <c r="BF47" s="849">
        <v>5426</v>
      </c>
      <c r="BG47" s="633">
        <v>3028</v>
      </c>
      <c r="BH47" s="633">
        <v>0</v>
      </c>
      <c r="BI47" s="633">
        <v>0</v>
      </c>
      <c r="BJ47" s="633">
        <v>599</v>
      </c>
      <c r="BK47" s="633">
        <v>0</v>
      </c>
      <c r="BL47" s="635">
        <v>0</v>
      </c>
      <c r="BM47" s="1445"/>
      <c r="BN47" s="646" t="s">
        <v>157</v>
      </c>
      <c r="BO47" s="849">
        <v>0</v>
      </c>
      <c r="BP47" s="633">
        <v>44707</v>
      </c>
      <c r="BQ47" s="633">
        <v>7410</v>
      </c>
      <c r="BR47" s="633">
        <v>0</v>
      </c>
      <c r="BS47" s="633">
        <v>43</v>
      </c>
      <c r="BT47" s="633">
        <v>0</v>
      </c>
      <c r="BU47" s="635">
        <v>0</v>
      </c>
      <c r="BV47" s="1445"/>
      <c r="BW47" s="646" t="s">
        <v>157</v>
      </c>
      <c r="BX47" s="849">
        <v>0</v>
      </c>
      <c r="BY47" s="633">
        <v>0</v>
      </c>
      <c r="BZ47" s="633">
        <v>0</v>
      </c>
      <c r="CA47" s="633">
        <v>0</v>
      </c>
      <c r="CB47" s="633">
        <v>0</v>
      </c>
      <c r="CC47" s="633">
        <v>0</v>
      </c>
      <c r="CD47" s="635">
        <v>0</v>
      </c>
      <c r="CE47" s="1445"/>
      <c r="CF47" s="646" t="s">
        <v>157</v>
      </c>
      <c r="CG47" s="849">
        <v>0</v>
      </c>
      <c r="CH47" s="633">
        <v>0</v>
      </c>
      <c r="CI47" s="633">
        <v>0</v>
      </c>
      <c r="CJ47" s="633">
        <v>0</v>
      </c>
      <c r="CK47" s="636">
        <v>106299</v>
      </c>
    </row>
    <row r="48" spans="2:89" ht="13.5" customHeight="1">
      <c r="B48" s="1443" t="s">
        <v>158</v>
      </c>
      <c r="C48" s="646" t="s">
        <v>124</v>
      </c>
      <c r="D48" s="849">
        <v>0</v>
      </c>
      <c r="E48" s="633">
        <v>0</v>
      </c>
      <c r="F48" s="633">
        <v>0</v>
      </c>
      <c r="G48" s="633">
        <v>0</v>
      </c>
      <c r="H48" s="633">
        <v>0</v>
      </c>
      <c r="I48" s="633">
        <v>0</v>
      </c>
      <c r="J48" s="635">
        <v>0</v>
      </c>
      <c r="K48" s="1443" t="s">
        <v>158</v>
      </c>
      <c r="L48" s="646" t="s">
        <v>124</v>
      </c>
      <c r="M48" s="849">
        <v>0</v>
      </c>
      <c r="N48" s="633">
        <v>0</v>
      </c>
      <c r="O48" s="633">
        <v>0</v>
      </c>
      <c r="P48" s="633">
        <v>0</v>
      </c>
      <c r="Q48" s="633">
        <v>0</v>
      </c>
      <c r="R48" s="633">
        <v>0</v>
      </c>
      <c r="S48" s="635">
        <v>0</v>
      </c>
      <c r="T48" s="1443" t="s">
        <v>158</v>
      </c>
      <c r="U48" s="646" t="s">
        <v>124</v>
      </c>
      <c r="V48" s="849">
        <v>0</v>
      </c>
      <c r="W48" s="633">
        <v>418</v>
      </c>
      <c r="X48" s="633">
        <v>1139</v>
      </c>
      <c r="Y48" s="633">
        <v>0</v>
      </c>
      <c r="Z48" s="633">
        <v>0</v>
      </c>
      <c r="AA48" s="633">
        <v>0</v>
      </c>
      <c r="AB48" s="635">
        <v>0</v>
      </c>
      <c r="AC48" s="1443" t="s">
        <v>158</v>
      </c>
      <c r="AD48" s="646" t="s">
        <v>124</v>
      </c>
      <c r="AE48" s="849">
        <v>0</v>
      </c>
      <c r="AF48" s="633">
        <v>0</v>
      </c>
      <c r="AG48" s="633">
        <v>26</v>
      </c>
      <c r="AH48" s="633">
        <v>0</v>
      </c>
      <c r="AI48" s="633">
        <v>836</v>
      </c>
      <c r="AJ48" s="633">
        <v>0</v>
      </c>
      <c r="AK48" s="635">
        <v>0</v>
      </c>
      <c r="AL48" s="1443" t="s">
        <v>158</v>
      </c>
      <c r="AM48" s="646" t="s">
        <v>124</v>
      </c>
      <c r="AN48" s="849">
        <v>0</v>
      </c>
      <c r="AO48" s="633">
        <v>11270</v>
      </c>
      <c r="AP48" s="633">
        <v>0</v>
      </c>
      <c r="AQ48" s="633">
        <v>65585</v>
      </c>
      <c r="AR48" s="633">
        <v>0</v>
      </c>
      <c r="AS48" s="633">
        <v>0</v>
      </c>
      <c r="AT48" s="635">
        <v>0</v>
      </c>
      <c r="AU48" s="1443" t="s">
        <v>158</v>
      </c>
      <c r="AV48" s="646" t="s">
        <v>124</v>
      </c>
      <c r="AW48" s="849">
        <v>535</v>
      </c>
      <c r="AX48" s="633">
        <v>600</v>
      </c>
      <c r="AY48" s="633">
        <v>137</v>
      </c>
      <c r="AZ48" s="633">
        <v>0</v>
      </c>
      <c r="BA48" s="633">
        <v>509</v>
      </c>
      <c r="BB48" s="633">
        <v>0</v>
      </c>
      <c r="BC48" s="635">
        <v>0</v>
      </c>
      <c r="BD48" s="1443" t="s">
        <v>158</v>
      </c>
      <c r="BE48" s="646" t="s">
        <v>124</v>
      </c>
      <c r="BF48" s="849">
        <v>0</v>
      </c>
      <c r="BG48" s="633">
        <v>0</v>
      </c>
      <c r="BH48" s="633">
        <v>15667</v>
      </c>
      <c r="BI48" s="633">
        <v>16023</v>
      </c>
      <c r="BJ48" s="633">
        <v>15148</v>
      </c>
      <c r="BK48" s="633">
        <v>15006</v>
      </c>
      <c r="BL48" s="635">
        <v>43740</v>
      </c>
      <c r="BM48" s="1443" t="s">
        <v>158</v>
      </c>
      <c r="BN48" s="646" t="s">
        <v>124</v>
      </c>
      <c r="BO48" s="849">
        <v>11098</v>
      </c>
      <c r="BP48" s="633">
        <v>288</v>
      </c>
      <c r="BQ48" s="633">
        <v>487</v>
      </c>
      <c r="BR48" s="633">
        <v>0</v>
      </c>
      <c r="BS48" s="633">
        <v>0</v>
      </c>
      <c r="BT48" s="633">
        <v>0</v>
      </c>
      <c r="BU48" s="635">
        <v>0</v>
      </c>
      <c r="BV48" s="1443" t="s">
        <v>158</v>
      </c>
      <c r="BW48" s="646" t="s">
        <v>124</v>
      </c>
      <c r="BX48" s="849">
        <v>0</v>
      </c>
      <c r="BY48" s="633">
        <v>0</v>
      </c>
      <c r="BZ48" s="633">
        <v>0</v>
      </c>
      <c r="CA48" s="633">
        <v>0</v>
      </c>
      <c r="CB48" s="633">
        <v>0</v>
      </c>
      <c r="CC48" s="633">
        <v>0</v>
      </c>
      <c r="CD48" s="635">
        <v>0</v>
      </c>
      <c r="CE48" s="1443" t="s">
        <v>158</v>
      </c>
      <c r="CF48" s="646" t="s">
        <v>124</v>
      </c>
      <c r="CG48" s="849">
        <v>0</v>
      </c>
      <c r="CH48" s="633">
        <v>0</v>
      </c>
      <c r="CI48" s="633">
        <v>0</v>
      </c>
      <c r="CJ48" s="633">
        <v>0</v>
      </c>
      <c r="CK48" s="636">
        <v>198512</v>
      </c>
    </row>
    <row r="49" spans="2:89">
      <c r="B49" s="1444"/>
      <c r="C49" s="638" t="s">
        <v>159</v>
      </c>
      <c r="D49" s="850">
        <v>0</v>
      </c>
      <c r="E49" s="642">
        <v>0</v>
      </c>
      <c r="F49" s="642">
        <v>0</v>
      </c>
      <c r="G49" s="642">
        <v>0</v>
      </c>
      <c r="H49" s="642">
        <v>0</v>
      </c>
      <c r="I49" s="642">
        <v>0</v>
      </c>
      <c r="J49" s="644">
        <v>0</v>
      </c>
      <c r="K49" s="1444"/>
      <c r="L49" s="638" t="s">
        <v>159</v>
      </c>
      <c r="M49" s="850">
        <v>0</v>
      </c>
      <c r="N49" s="642">
        <v>0</v>
      </c>
      <c r="O49" s="642">
        <v>0</v>
      </c>
      <c r="P49" s="642">
        <v>0</v>
      </c>
      <c r="Q49" s="642">
        <v>0</v>
      </c>
      <c r="R49" s="642">
        <v>0</v>
      </c>
      <c r="S49" s="644">
        <v>0</v>
      </c>
      <c r="T49" s="1444"/>
      <c r="U49" s="638" t="s">
        <v>159</v>
      </c>
      <c r="V49" s="850">
        <v>0</v>
      </c>
      <c r="W49" s="642">
        <v>271</v>
      </c>
      <c r="X49" s="642">
        <v>122</v>
      </c>
      <c r="Y49" s="642">
        <v>0</v>
      </c>
      <c r="Z49" s="642">
        <v>0</v>
      </c>
      <c r="AA49" s="642">
        <v>0</v>
      </c>
      <c r="AB49" s="644">
        <v>0</v>
      </c>
      <c r="AC49" s="1444"/>
      <c r="AD49" s="638" t="s">
        <v>159</v>
      </c>
      <c r="AE49" s="850">
        <v>0</v>
      </c>
      <c r="AF49" s="642">
        <v>0</v>
      </c>
      <c r="AG49" s="642">
        <v>26</v>
      </c>
      <c r="AH49" s="642">
        <v>0</v>
      </c>
      <c r="AI49" s="642">
        <v>0</v>
      </c>
      <c r="AJ49" s="642">
        <v>0</v>
      </c>
      <c r="AK49" s="644">
        <v>0</v>
      </c>
      <c r="AL49" s="1444"/>
      <c r="AM49" s="638" t="s">
        <v>159</v>
      </c>
      <c r="AN49" s="850">
        <v>0</v>
      </c>
      <c r="AO49" s="642">
        <v>1127</v>
      </c>
      <c r="AP49" s="642">
        <v>0</v>
      </c>
      <c r="AQ49" s="642">
        <v>16767</v>
      </c>
      <c r="AR49" s="642">
        <v>0</v>
      </c>
      <c r="AS49" s="642">
        <v>0</v>
      </c>
      <c r="AT49" s="644">
        <v>0</v>
      </c>
      <c r="AU49" s="1444"/>
      <c r="AV49" s="638" t="s">
        <v>159</v>
      </c>
      <c r="AW49" s="850">
        <v>0</v>
      </c>
      <c r="AX49" s="642">
        <v>25</v>
      </c>
      <c r="AY49" s="642">
        <v>0</v>
      </c>
      <c r="AZ49" s="642">
        <v>0</v>
      </c>
      <c r="BA49" s="642">
        <v>77</v>
      </c>
      <c r="BB49" s="642">
        <v>0</v>
      </c>
      <c r="BC49" s="644">
        <v>0</v>
      </c>
      <c r="BD49" s="1444"/>
      <c r="BE49" s="638" t="s">
        <v>159</v>
      </c>
      <c r="BF49" s="850">
        <v>0</v>
      </c>
      <c r="BG49" s="642">
        <v>0</v>
      </c>
      <c r="BH49" s="642">
        <v>14977</v>
      </c>
      <c r="BI49" s="642">
        <v>2344</v>
      </c>
      <c r="BJ49" s="642">
        <v>0</v>
      </c>
      <c r="BK49" s="642">
        <v>0</v>
      </c>
      <c r="BL49" s="644">
        <v>1202</v>
      </c>
      <c r="BM49" s="1444"/>
      <c r="BN49" s="638" t="s">
        <v>159</v>
      </c>
      <c r="BO49" s="850">
        <v>0</v>
      </c>
      <c r="BP49" s="642">
        <v>0</v>
      </c>
      <c r="BQ49" s="642">
        <v>220</v>
      </c>
      <c r="BR49" s="642">
        <v>0</v>
      </c>
      <c r="BS49" s="642">
        <v>0</v>
      </c>
      <c r="BT49" s="642">
        <v>0</v>
      </c>
      <c r="BU49" s="644">
        <v>0</v>
      </c>
      <c r="BV49" s="1444"/>
      <c r="BW49" s="638" t="s">
        <v>159</v>
      </c>
      <c r="BX49" s="850">
        <v>0</v>
      </c>
      <c r="BY49" s="642">
        <v>0</v>
      </c>
      <c r="BZ49" s="642">
        <v>0</v>
      </c>
      <c r="CA49" s="642">
        <v>0</v>
      </c>
      <c r="CB49" s="642">
        <v>0</v>
      </c>
      <c r="CC49" s="642">
        <v>0</v>
      </c>
      <c r="CD49" s="644">
        <v>0</v>
      </c>
      <c r="CE49" s="1444"/>
      <c r="CF49" s="638" t="s">
        <v>159</v>
      </c>
      <c r="CG49" s="850">
        <v>0</v>
      </c>
      <c r="CH49" s="642">
        <v>0</v>
      </c>
      <c r="CI49" s="642">
        <v>0</v>
      </c>
      <c r="CJ49" s="642">
        <v>0</v>
      </c>
      <c r="CK49" s="645">
        <v>37158</v>
      </c>
    </row>
    <row r="50" spans="2:89">
      <c r="B50" s="1444"/>
      <c r="C50" s="638" t="s">
        <v>160</v>
      </c>
      <c r="D50" s="850">
        <v>0</v>
      </c>
      <c r="E50" s="642">
        <v>0</v>
      </c>
      <c r="F50" s="642">
        <v>0</v>
      </c>
      <c r="G50" s="642">
        <v>0</v>
      </c>
      <c r="H50" s="642">
        <v>0</v>
      </c>
      <c r="I50" s="642">
        <v>0</v>
      </c>
      <c r="J50" s="644">
        <v>0</v>
      </c>
      <c r="K50" s="1444"/>
      <c r="L50" s="638" t="s">
        <v>160</v>
      </c>
      <c r="M50" s="850">
        <v>0</v>
      </c>
      <c r="N50" s="642">
        <v>0</v>
      </c>
      <c r="O50" s="642">
        <v>0</v>
      </c>
      <c r="P50" s="642">
        <v>0</v>
      </c>
      <c r="Q50" s="642">
        <v>0</v>
      </c>
      <c r="R50" s="642">
        <v>0</v>
      </c>
      <c r="S50" s="644">
        <v>0</v>
      </c>
      <c r="T50" s="1444"/>
      <c r="U50" s="638" t="s">
        <v>160</v>
      </c>
      <c r="V50" s="850">
        <v>0</v>
      </c>
      <c r="W50" s="642">
        <v>111</v>
      </c>
      <c r="X50" s="642">
        <v>958</v>
      </c>
      <c r="Y50" s="642">
        <v>0</v>
      </c>
      <c r="Z50" s="642">
        <v>0</v>
      </c>
      <c r="AA50" s="642">
        <v>0</v>
      </c>
      <c r="AB50" s="644">
        <v>0</v>
      </c>
      <c r="AC50" s="1444"/>
      <c r="AD50" s="638" t="s">
        <v>160</v>
      </c>
      <c r="AE50" s="850">
        <v>0</v>
      </c>
      <c r="AF50" s="642">
        <v>0</v>
      </c>
      <c r="AG50" s="642">
        <v>0</v>
      </c>
      <c r="AH50" s="642">
        <v>0</v>
      </c>
      <c r="AI50" s="642">
        <v>59</v>
      </c>
      <c r="AJ50" s="642">
        <v>0</v>
      </c>
      <c r="AK50" s="644">
        <v>0</v>
      </c>
      <c r="AL50" s="1444"/>
      <c r="AM50" s="638" t="s">
        <v>160</v>
      </c>
      <c r="AN50" s="850">
        <v>0</v>
      </c>
      <c r="AO50" s="642">
        <v>4081</v>
      </c>
      <c r="AP50" s="642">
        <v>0</v>
      </c>
      <c r="AQ50" s="642">
        <v>27494</v>
      </c>
      <c r="AR50" s="642">
        <v>0</v>
      </c>
      <c r="AS50" s="642">
        <v>0</v>
      </c>
      <c r="AT50" s="644">
        <v>0</v>
      </c>
      <c r="AU50" s="1444"/>
      <c r="AV50" s="638" t="s">
        <v>160</v>
      </c>
      <c r="AW50" s="850">
        <v>442</v>
      </c>
      <c r="AX50" s="642">
        <v>93</v>
      </c>
      <c r="AY50" s="642">
        <v>93</v>
      </c>
      <c r="AZ50" s="642">
        <v>0</v>
      </c>
      <c r="BA50" s="642">
        <v>133</v>
      </c>
      <c r="BB50" s="642">
        <v>0</v>
      </c>
      <c r="BC50" s="644">
        <v>0</v>
      </c>
      <c r="BD50" s="1444"/>
      <c r="BE50" s="638" t="s">
        <v>160</v>
      </c>
      <c r="BF50" s="850">
        <v>0</v>
      </c>
      <c r="BG50" s="642">
        <v>0</v>
      </c>
      <c r="BH50" s="642">
        <v>630</v>
      </c>
      <c r="BI50" s="642">
        <v>12788</v>
      </c>
      <c r="BJ50" s="642">
        <v>124</v>
      </c>
      <c r="BK50" s="642">
        <v>171</v>
      </c>
      <c r="BL50" s="644">
        <v>13704</v>
      </c>
      <c r="BM50" s="1444"/>
      <c r="BN50" s="638" t="s">
        <v>160</v>
      </c>
      <c r="BO50" s="850">
        <v>0</v>
      </c>
      <c r="BP50" s="642">
        <v>85</v>
      </c>
      <c r="BQ50" s="642">
        <v>43</v>
      </c>
      <c r="BR50" s="642">
        <v>0</v>
      </c>
      <c r="BS50" s="642">
        <v>0</v>
      </c>
      <c r="BT50" s="642">
        <v>0</v>
      </c>
      <c r="BU50" s="644">
        <v>0</v>
      </c>
      <c r="BV50" s="1444"/>
      <c r="BW50" s="638" t="s">
        <v>160</v>
      </c>
      <c r="BX50" s="850">
        <v>0</v>
      </c>
      <c r="BY50" s="642">
        <v>0</v>
      </c>
      <c r="BZ50" s="642">
        <v>0</v>
      </c>
      <c r="CA50" s="642">
        <v>0</v>
      </c>
      <c r="CB50" s="642">
        <v>0</v>
      </c>
      <c r="CC50" s="642">
        <v>0</v>
      </c>
      <c r="CD50" s="644">
        <v>0</v>
      </c>
      <c r="CE50" s="1444"/>
      <c r="CF50" s="638" t="s">
        <v>160</v>
      </c>
      <c r="CG50" s="850">
        <v>0</v>
      </c>
      <c r="CH50" s="642">
        <v>0</v>
      </c>
      <c r="CI50" s="642">
        <v>0</v>
      </c>
      <c r="CJ50" s="642">
        <v>0</v>
      </c>
      <c r="CK50" s="645">
        <v>61009</v>
      </c>
    </row>
    <row r="51" spans="2:89">
      <c r="B51" s="1444"/>
      <c r="C51" s="638" t="s">
        <v>161</v>
      </c>
      <c r="D51" s="850">
        <v>0</v>
      </c>
      <c r="E51" s="642">
        <v>0</v>
      </c>
      <c r="F51" s="642">
        <v>0</v>
      </c>
      <c r="G51" s="642">
        <v>0</v>
      </c>
      <c r="H51" s="642">
        <v>0</v>
      </c>
      <c r="I51" s="642">
        <v>0</v>
      </c>
      <c r="J51" s="644">
        <v>0</v>
      </c>
      <c r="K51" s="1444"/>
      <c r="L51" s="638" t="s">
        <v>161</v>
      </c>
      <c r="M51" s="850">
        <v>0</v>
      </c>
      <c r="N51" s="642">
        <v>0</v>
      </c>
      <c r="O51" s="642">
        <v>0</v>
      </c>
      <c r="P51" s="642">
        <v>0</v>
      </c>
      <c r="Q51" s="642">
        <v>0</v>
      </c>
      <c r="R51" s="642">
        <v>0</v>
      </c>
      <c r="S51" s="644">
        <v>0</v>
      </c>
      <c r="T51" s="1444"/>
      <c r="U51" s="638" t="s">
        <v>161</v>
      </c>
      <c r="V51" s="850">
        <v>0</v>
      </c>
      <c r="W51" s="642">
        <v>36</v>
      </c>
      <c r="X51" s="642">
        <v>23</v>
      </c>
      <c r="Y51" s="642">
        <v>0</v>
      </c>
      <c r="Z51" s="642">
        <v>0</v>
      </c>
      <c r="AA51" s="642">
        <v>0</v>
      </c>
      <c r="AB51" s="644">
        <v>0</v>
      </c>
      <c r="AC51" s="1444"/>
      <c r="AD51" s="638" t="s">
        <v>161</v>
      </c>
      <c r="AE51" s="850">
        <v>0</v>
      </c>
      <c r="AF51" s="642">
        <v>0</v>
      </c>
      <c r="AG51" s="642">
        <v>0</v>
      </c>
      <c r="AH51" s="642">
        <v>0</v>
      </c>
      <c r="AI51" s="642">
        <v>777</v>
      </c>
      <c r="AJ51" s="642">
        <v>0</v>
      </c>
      <c r="AK51" s="644">
        <v>0</v>
      </c>
      <c r="AL51" s="1444"/>
      <c r="AM51" s="638" t="s">
        <v>161</v>
      </c>
      <c r="AN51" s="850">
        <v>0</v>
      </c>
      <c r="AO51" s="642">
        <v>5805</v>
      </c>
      <c r="AP51" s="642">
        <v>0</v>
      </c>
      <c r="AQ51" s="642">
        <v>19218</v>
      </c>
      <c r="AR51" s="642">
        <v>0</v>
      </c>
      <c r="AS51" s="642">
        <v>0</v>
      </c>
      <c r="AT51" s="644">
        <v>0</v>
      </c>
      <c r="AU51" s="1444"/>
      <c r="AV51" s="638" t="s">
        <v>161</v>
      </c>
      <c r="AW51" s="850">
        <v>52</v>
      </c>
      <c r="AX51" s="642">
        <v>482</v>
      </c>
      <c r="AY51" s="642">
        <v>44</v>
      </c>
      <c r="AZ51" s="642">
        <v>0</v>
      </c>
      <c r="BA51" s="642">
        <v>279</v>
      </c>
      <c r="BB51" s="642">
        <v>0</v>
      </c>
      <c r="BC51" s="644">
        <v>0</v>
      </c>
      <c r="BD51" s="1444"/>
      <c r="BE51" s="638" t="s">
        <v>161</v>
      </c>
      <c r="BF51" s="850">
        <v>0</v>
      </c>
      <c r="BG51" s="642">
        <v>0</v>
      </c>
      <c r="BH51" s="642">
        <v>0</v>
      </c>
      <c r="BI51" s="642">
        <v>759</v>
      </c>
      <c r="BJ51" s="642">
        <v>14561</v>
      </c>
      <c r="BK51" s="642">
        <v>14835</v>
      </c>
      <c r="BL51" s="644">
        <v>27499</v>
      </c>
      <c r="BM51" s="1444"/>
      <c r="BN51" s="638" t="s">
        <v>161</v>
      </c>
      <c r="BO51" s="850">
        <v>0</v>
      </c>
      <c r="BP51" s="642">
        <v>203</v>
      </c>
      <c r="BQ51" s="642">
        <v>211</v>
      </c>
      <c r="BR51" s="642">
        <v>0</v>
      </c>
      <c r="BS51" s="642">
        <v>0</v>
      </c>
      <c r="BT51" s="642">
        <v>0</v>
      </c>
      <c r="BU51" s="644">
        <v>0</v>
      </c>
      <c r="BV51" s="1444"/>
      <c r="BW51" s="638" t="s">
        <v>161</v>
      </c>
      <c r="BX51" s="850">
        <v>0</v>
      </c>
      <c r="BY51" s="642">
        <v>0</v>
      </c>
      <c r="BZ51" s="642">
        <v>0</v>
      </c>
      <c r="CA51" s="642">
        <v>0</v>
      </c>
      <c r="CB51" s="642">
        <v>0</v>
      </c>
      <c r="CC51" s="642">
        <v>0</v>
      </c>
      <c r="CD51" s="644">
        <v>0</v>
      </c>
      <c r="CE51" s="1444"/>
      <c r="CF51" s="638" t="s">
        <v>161</v>
      </c>
      <c r="CG51" s="850">
        <v>0</v>
      </c>
      <c r="CH51" s="642">
        <v>0</v>
      </c>
      <c r="CI51" s="642">
        <v>0</v>
      </c>
      <c r="CJ51" s="642">
        <v>0</v>
      </c>
      <c r="CK51" s="645">
        <v>84784</v>
      </c>
    </row>
    <row r="52" spans="2:89">
      <c r="B52" s="1445"/>
      <c r="C52" s="646" t="s">
        <v>49</v>
      </c>
      <c r="D52" s="849">
        <v>0</v>
      </c>
      <c r="E52" s="633">
        <v>0</v>
      </c>
      <c r="F52" s="633">
        <v>0</v>
      </c>
      <c r="G52" s="633">
        <v>0</v>
      </c>
      <c r="H52" s="633">
        <v>0</v>
      </c>
      <c r="I52" s="633">
        <v>0</v>
      </c>
      <c r="J52" s="635">
        <v>0</v>
      </c>
      <c r="K52" s="1445"/>
      <c r="L52" s="646" t="s">
        <v>49</v>
      </c>
      <c r="M52" s="849">
        <v>0</v>
      </c>
      <c r="N52" s="633">
        <v>0</v>
      </c>
      <c r="O52" s="633">
        <v>0</v>
      </c>
      <c r="P52" s="633">
        <v>0</v>
      </c>
      <c r="Q52" s="633">
        <v>0</v>
      </c>
      <c r="R52" s="633">
        <v>0</v>
      </c>
      <c r="S52" s="635">
        <v>0</v>
      </c>
      <c r="T52" s="1445"/>
      <c r="U52" s="646" t="s">
        <v>49</v>
      </c>
      <c r="V52" s="849">
        <v>0</v>
      </c>
      <c r="W52" s="633">
        <v>0</v>
      </c>
      <c r="X52" s="633">
        <v>36</v>
      </c>
      <c r="Y52" s="633">
        <v>0</v>
      </c>
      <c r="Z52" s="633">
        <v>0</v>
      </c>
      <c r="AA52" s="633">
        <v>0</v>
      </c>
      <c r="AB52" s="635">
        <v>0</v>
      </c>
      <c r="AC52" s="1445"/>
      <c r="AD52" s="646" t="s">
        <v>49</v>
      </c>
      <c r="AE52" s="849">
        <v>0</v>
      </c>
      <c r="AF52" s="633">
        <v>0</v>
      </c>
      <c r="AG52" s="633">
        <v>0</v>
      </c>
      <c r="AH52" s="633">
        <v>0</v>
      </c>
      <c r="AI52" s="633">
        <v>0</v>
      </c>
      <c r="AJ52" s="633">
        <v>0</v>
      </c>
      <c r="AK52" s="635">
        <v>0</v>
      </c>
      <c r="AL52" s="1445"/>
      <c r="AM52" s="646" t="s">
        <v>49</v>
      </c>
      <c r="AN52" s="849">
        <v>0</v>
      </c>
      <c r="AO52" s="633">
        <v>257</v>
      </c>
      <c r="AP52" s="633">
        <v>0</v>
      </c>
      <c r="AQ52" s="633">
        <v>2106</v>
      </c>
      <c r="AR52" s="633">
        <v>0</v>
      </c>
      <c r="AS52" s="633">
        <v>0</v>
      </c>
      <c r="AT52" s="635">
        <v>0</v>
      </c>
      <c r="AU52" s="1445"/>
      <c r="AV52" s="646" t="s">
        <v>49</v>
      </c>
      <c r="AW52" s="849">
        <v>41</v>
      </c>
      <c r="AX52" s="633">
        <v>0</v>
      </c>
      <c r="AY52" s="633">
        <v>0</v>
      </c>
      <c r="AZ52" s="633">
        <v>0</v>
      </c>
      <c r="BA52" s="633">
        <v>20</v>
      </c>
      <c r="BB52" s="633">
        <v>0</v>
      </c>
      <c r="BC52" s="635">
        <v>0</v>
      </c>
      <c r="BD52" s="1445"/>
      <c r="BE52" s="646" t="s">
        <v>49</v>
      </c>
      <c r="BF52" s="849">
        <v>0</v>
      </c>
      <c r="BG52" s="633">
        <v>0</v>
      </c>
      <c r="BH52" s="633">
        <v>60</v>
      </c>
      <c r="BI52" s="633">
        <v>132</v>
      </c>
      <c r="BJ52" s="633">
        <v>463</v>
      </c>
      <c r="BK52" s="633">
        <v>0</v>
      </c>
      <c r="BL52" s="635">
        <v>1335</v>
      </c>
      <c r="BM52" s="1445"/>
      <c r="BN52" s="646" t="s">
        <v>49</v>
      </c>
      <c r="BO52" s="849">
        <v>11098</v>
      </c>
      <c r="BP52" s="633">
        <v>0</v>
      </c>
      <c r="BQ52" s="633">
        <v>13</v>
      </c>
      <c r="BR52" s="633">
        <v>0</v>
      </c>
      <c r="BS52" s="633">
        <v>0</v>
      </c>
      <c r="BT52" s="633">
        <v>0</v>
      </c>
      <c r="BU52" s="635">
        <v>0</v>
      </c>
      <c r="BV52" s="1445"/>
      <c r="BW52" s="646" t="s">
        <v>49</v>
      </c>
      <c r="BX52" s="849">
        <v>0</v>
      </c>
      <c r="BY52" s="633">
        <v>0</v>
      </c>
      <c r="BZ52" s="633">
        <v>0</v>
      </c>
      <c r="CA52" s="633">
        <v>0</v>
      </c>
      <c r="CB52" s="633">
        <v>0</v>
      </c>
      <c r="CC52" s="633">
        <v>0</v>
      </c>
      <c r="CD52" s="635">
        <v>0</v>
      </c>
      <c r="CE52" s="1445"/>
      <c r="CF52" s="646" t="s">
        <v>49</v>
      </c>
      <c r="CG52" s="849">
        <v>0</v>
      </c>
      <c r="CH52" s="633">
        <v>0</v>
      </c>
      <c r="CI52" s="633">
        <v>0</v>
      </c>
      <c r="CJ52" s="633">
        <v>0</v>
      </c>
      <c r="CK52" s="636">
        <v>15561</v>
      </c>
    </row>
    <row r="53" spans="2:89" ht="13.5" customHeight="1">
      <c r="B53" s="1443" t="s">
        <v>162</v>
      </c>
      <c r="C53" s="646" t="s">
        <v>124</v>
      </c>
      <c r="D53" s="849">
        <v>0</v>
      </c>
      <c r="E53" s="633">
        <v>0</v>
      </c>
      <c r="F53" s="633">
        <v>0</v>
      </c>
      <c r="G53" s="633">
        <v>0</v>
      </c>
      <c r="H53" s="633">
        <v>0</v>
      </c>
      <c r="I53" s="633">
        <v>0</v>
      </c>
      <c r="J53" s="635">
        <v>0</v>
      </c>
      <c r="K53" s="1443" t="s">
        <v>162</v>
      </c>
      <c r="L53" s="646" t="s">
        <v>124</v>
      </c>
      <c r="M53" s="849">
        <v>0</v>
      </c>
      <c r="N53" s="633">
        <v>0</v>
      </c>
      <c r="O53" s="633">
        <v>0</v>
      </c>
      <c r="P53" s="633">
        <v>0</v>
      </c>
      <c r="Q53" s="633">
        <v>0</v>
      </c>
      <c r="R53" s="633">
        <v>0</v>
      </c>
      <c r="S53" s="635">
        <v>0</v>
      </c>
      <c r="T53" s="1443" t="s">
        <v>162</v>
      </c>
      <c r="U53" s="646" t="s">
        <v>124</v>
      </c>
      <c r="V53" s="849">
        <v>0</v>
      </c>
      <c r="W53" s="633">
        <v>3390</v>
      </c>
      <c r="X53" s="633">
        <v>557</v>
      </c>
      <c r="Y53" s="633">
        <v>0</v>
      </c>
      <c r="Z53" s="633">
        <v>0</v>
      </c>
      <c r="AA53" s="633">
        <v>0</v>
      </c>
      <c r="AB53" s="635">
        <v>0</v>
      </c>
      <c r="AC53" s="1443" t="s">
        <v>162</v>
      </c>
      <c r="AD53" s="646" t="s">
        <v>124</v>
      </c>
      <c r="AE53" s="849">
        <v>0</v>
      </c>
      <c r="AF53" s="633">
        <v>0</v>
      </c>
      <c r="AG53" s="633">
        <v>2</v>
      </c>
      <c r="AH53" s="633">
        <v>0</v>
      </c>
      <c r="AI53" s="633">
        <v>1910</v>
      </c>
      <c r="AJ53" s="633">
        <v>0</v>
      </c>
      <c r="AK53" s="635">
        <v>0</v>
      </c>
      <c r="AL53" s="1443" t="s">
        <v>162</v>
      </c>
      <c r="AM53" s="646" t="s">
        <v>124</v>
      </c>
      <c r="AN53" s="849">
        <v>0</v>
      </c>
      <c r="AO53" s="633">
        <v>1756</v>
      </c>
      <c r="AP53" s="633">
        <v>0</v>
      </c>
      <c r="AQ53" s="633">
        <v>56673</v>
      </c>
      <c r="AR53" s="633">
        <v>0</v>
      </c>
      <c r="AS53" s="633">
        <v>0</v>
      </c>
      <c r="AT53" s="635">
        <v>0</v>
      </c>
      <c r="AU53" s="1443" t="s">
        <v>162</v>
      </c>
      <c r="AV53" s="646" t="s">
        <v>124</v>
      </c>
      <c r="AW53" s="849">
        <v>42</v>
      </c>
      <c r="AX53" s="633">
        <v>89</v>
      </c>
      <c r="AY53" s="633">
        <v>3</v>
      </c>
      <c r="AZ53" s="633">
        <v>0</v>
      </c>
      <c r="BA53" s="633">
        <v>5612</v>
      </c>
      <c r="BB53" s="633">
        <v>0</v>
      </c>
      <c r="BC53" s="635">
        <v>0</v>
      </c>
      <c r="BD53" s="1443" t="s">
        <v>162</v>
      </c>
      <c r="BE53" s="646" t="s">
        <v>124</v>
      </c>
      <c r="BF53" s="849">
        <v>0</v>
      </c>
      <c r="BG53" s="633">
        <v>0</v>
      </c>
      <c r="BH53" s="633">
        <v>0</v>
      </c>
      <c r="BI53" s="633">
        <v>6</v>
      </c>
      <c r="BJ53" s="633">
        <v>0</v>
      </c>
      <c r="BK53" s="633">
        <v>0</v>
      </c>
      <c r="BL53" s="635">
        <v>0</v>
      </c>
      <c r="BM53" s="1443" t="s">
        <v>162</v>
      </c>
      <c r="BN53" s="646" t="s">
        <v>124</v>
      </c>
      <c r="BO53" s="849">
        <v>0</v>
      </c>
      <c r="BP53" s="633">
        <v>230317</v>
      </c>
      <c r="BQ53" s="633">
        <v>534403</v>
      </c>
      <c r="BR53" s="633">
        <v>5049</v>
      </c>
      <c r="BS53" s="633">
        <v>17494</v>
      </c>
      <c r="BT53" s="633">
        <v>2208</v>
      </c>
      <c r="BU53" s="635">
        <v>10293</v>
      </c>
      <c r="BV53" s="1443" t="s">
        <v>162</v>
      </c>
      <c r="BW53" s="646" t="s">
        <v>124</v>
      </c>
      <c r="BX53" s="849">
        <v>1945</v>
      </c>
      <c r="BY53" s="633">
        <v>11762</v>
      </c>
      <c r="BZ53" s="633">
        <v>10411</v>
      </c>
      <c r="CA53" s="633">
        <v>0</v>
      </c>
      <c r="CB53" s="633">
        <v>41</v>
      </c>
      <c r="CC53" s="633">
        <v>6680</v>
      </c>
      <c r="CD53" s="635">
        <v>43807</v>
      </c>
      <c r="CE53" s="1443" t="s">
        <v>162</v>
      </c>
      <c r="CF53" s="646" t="s">
        <v>124</v>
      </c>
      <c r="CG53" s="849">
        <v>99</v>
      </c>
      <c r="CH53" s="633">
        <v>0</v>
      </c>
      <c r="CI53" s="633">
        <v>0</v>
      </c>
      <c r="CJ53" s="633">
        <v>0</v>
      </c>
      <c r="CK53" s="636">
        <v>944549</v>
      </c>
    </row>
    <row r="54" spans="2:89">
      <c r="B54" s="1444"/>
      <c r="C54" s="638" t="s">
        <v>163</v>
      </c>
      <c r="D54" s="850">
        <v>0</v>
      </c>
      <c r="E54" s="642">
        <v>0</v>
      </c>
      <c r="F54" s="642">
        <v>0</v>
      </c>
      <c r="G54" s="642">
        <v>0</v>
      </c>
      <c r="H54" s="642">
        <v>0</v>
      </c>
      <c r="I54" s="642">
        <v>0</v>
      </c>
      <c r="J54" s="644">
        <v>0</v>
      </c>
      <c r="K54" s="1444"/>
      <c r="L54" s="638" t="s">
        <v>163</v>
      </c>
      <c r="M54" s="850">
        <v>0</v>
      </c>
      <c r="N54" s="642">
        <v>0</v>
      </c>
      <c r="O54" s="642">
        <v>0</v>
      </c>
      <c r="P54" s="642">
        <v>0</v>
      </c>
      <c r="Q54" s="642">
        <v>0</v>
      </c>
      <c r="R54" s="642">
        <v>0</v>
      </c>
      <c r="S54" s="644">
        <v>0</v>
      </c>
      <c r="T54" s="1444"/>
      <c r="U54" s="638" t="s">
        <v>163</v>
      </c>
      <c r="V54" s="850">
        <v>0</v>
      </c>
      <c r="W54" s="642">
        <v>2445</v>
      </c>
      <c r="X54" s="642">
        <v>231</v>
      </c>
      <c r="Y54" s="642">
        <v>0</v>
      </c>
      <c r="Z54" s="642">
        <v>0</v>
      </c>
      <c r="AA54" s="642">
        <v>0</v>
      </c>
      <c r="AB54" s="644">
        <v>0</v>
      </c>
      <c r="AC54" s="1444"/>
      <c r="AD54" s="638" t="s">
        <v>163</v>
      </c>
      <c r="AE54" s="850">
        <v>0</v>
      </c>
      <c r="AF54" s="642">
        <v>0</v>
      </c>
      <c r="AG54" s="642">
        <v>0</v>
      </c>
      <c r="AH54" s="642">
        <v>0</v>
      </c>
      <c r="AI54" s="642">
        <v>1850</v>
      </c>
      <c r="AJ54" s="642">
        <v>0</v>
      </c>
      <c r="AK54" s="644">
        <v>0</v>
      </c>
      <c r="AL54" s="1444"/>
      <c r="AM54" s="638" t="s">
        <v>163</v>
      </c>
      <c r="AN54" s="850">
        <v>0</v>
      </c>
      <c r="AO54" s="642">
        <v>784</v>
      </c>
      <c r="AP54" s="642">
        <v>0</v>
      </c>
      <c r="AQ54" s="642">
        <v>35105</v>
      </c>
      <c r="AR54" s="642">
        <v>0</v>
      </c>
      <c r="AS54" s="642">
        <v>0</v>
      </c>
      <c r="AT54" s="644">
        <v>0</v>
      </c>
      <c r="AU54" s="1444"/>
      <c r="AV54" s="638" t="s">
        <v>163</v>
      </c>
      <c r="AW54" s="850">
        <v>42</v>
      </c>
      <c r="AX54" s="642">
        <v>48</v>
      </c>
      <c r="AY54" s="642">
        <v>0</v>
      </c>
      <c r="AZ54" s="642">
        <v>0</v>
      </c>
      <c r="BA54" s="642">
        <v>3954</v>
      </c>
      <c r="BB54" s="642">
        <v>0</v>
      </c>
      <c r="BC54" s="644">
        <v>0</v>
      </c>
      <c r="BD54" s="1444"/>
      <c r="BE54" s="638" t="s">
        <v>163</v>
      </c>
      <c r="BF54" s="850">
        <v>0</v>
      </c>
      <c r="BG54" s="642">
        <v>0</v>
      </c>
      <c r="BH54" s="642">
        <v>0</v>
      </c>
      <c r="BI54" s="642">
        <v>0</v>
      </c>
      <c r="BJ54" s="642">
        <v>0</v>
      </c>
      <c r="BK54" s="642">
        <v>0</v>
      </c>
      <c r="BL54" s="644">
        <v>0</v>
      </c>
      <c r="BM54" s="1444"/>
      <c r="BN54" s="638" t="s">
        <v>163</v>
      </c>
      <c r="BO54" s="850">
        <v>0</v>
      </c>
      <c r="BP54" s="642">
        <v>204587</v>
      </c>
      <c r="BQ54" s="642">
        <v>418475</v>
      </c>
      <c r="BR54" s="642">
        <v>2787</v>
      </c>
      <c r="BS54" s="642">
        <v>6285</v>
      </c>
      <c r="BT54" s="642">
        <v>0</v>
      </c>
      <c r="BU54" s="644">
        <v>54</v>
      </c>
      <c r="BV54" s="1444"/>
      <c r="BW54" s="638" t="s">
        <v>163</v>
      </c>
      <c r="BX54" s="850">
        <v>0</v>
      </c>
      <c r="BY54" s="642">
        <v>0</v>
      </c>
      <c r="BZ54" s="642">
        <v>0</v>
      </c>
      <c r="CA54" s="642">
        <v>0</v>
      </c>
      <c r="CB54" s="642">
        <v>0</v>
      </c>
      <c r="CC54" s="642">
        <v>0</v>
      </c>
      <c r="CD54" s="644">
        <v>6</v>
      </c>
      <c r="CE54" s="1444"/>
      <c r="CF54" s="638" t="s">
        <v>163</v>
      </c>
      <c r="CG54" s="850">
        <v>67</v>
      </c>
      <c r="CH54" s="642">
        <v>0</v>
      </c>
      <c r="CI54" s="642">
        <v>0</v>
      </c>
      <c r="CJ54" s="642">
        <v>0</v>
      </c>
      <c r="CK54" s="645">
        <v>676720</v>
      </c>
    </row>
    <row r="55" spans="2:89">
      <c r="B55" s="1444"/>
      <c r="C55" s="638" t="s">
        <v>164</v>
      </c>
      <c r="D55" s="850">
        <v>0</v>
      </c>
      <c r="E55" s="642">
        <v>0</v>
      </c>
      <c r="F55" s="642">
        <v>0</v>
      </c>
      <c r="G55" s="642">
        <v>0</v>
      </c>
      <c r="H55" s="642">
        <v>0</v>
      </c>
      <c r="I55" s="642">
        <v>0</v>
      </c>
      <c r="J55" s="644">
        <v>0</v>
      </c>
      <c r="K55" s="1444"/>
      <c r="L55" s="638" t="s">
        <v>164</v>
      </c>
      <c r="M55" s="850">
        <v>0</v>
      </c>
      <c r="N55" s="642">
        <v>0</v>
      </c>
      <c r="O55" s="642">
        <v>0</v>
      </c>
      <c r="P55" s="642">
        <v>0</v>
      </c>
      <c r="Q55" s="642">
        <v>0</v>
      </c>
      <c r="R55" s="642">
        <v>0</v>
      </c>
      <c r="S55" s="644">
        <v>0</v>
      </c>
      <c r="T55" s="1444"/>
      <c r="U55" s="638" t="s">
        <v>164</v>
      </c>
      <c r="V55" s="850">
        <v>0</v>
      </c>
      <c r="W55" s="642">
        <v>21</v>
      </c>
      <c r="X55" s="642">
        <v>0</v>
      </c>
      <c r="Y55" s="642">
        <v>0</v>
      </c>
      <c r="Z55" s="642">
        <v>0</v>
      </c>
      <c r="AA55" s="642">
        <v>0</v>
      </c>
      <c r="AB55" s="644">
        <v>0</v>
      </c>
      <c r="AC55" s="1444"/>
      <c r="AD55" s="638" t="s">
        <v>164</v>
      </c>
      <c r="AE55" s="850">
        <v>0</v>
      </c>
      <c r="AF55" s="642">
        <v>0</v>
      </c>
      <c r="AG55" s="642">
        <v>0</v>
      </c>
      <c r="AH55" s="642">
        <v>0</v>
      </c>
      <c r="AI55" s="642">
        <v>3</v>
      </c>
      <c r="AJ55" s="642">
        <v>0</v>
      </c>
      <c r="AK55" s="644">
        <v>0</v>
      </c>
      <c r="AL55" s="1444"/>
      <c r="AM55" s="638" t="s">
        <v>164</v>
      </c>
      <c r="AN55" s="850">
        <v>0</v>
      </c>
      <c r="AO55" s="642">
        <v>21</v>
      </c>
      <c r="AP55" s="642">
        <v>0</v>
      </c>
      <c r="AQ55" s="642">
        <v>1520</v>
      </c>
      <c r="AR55" s="642">
        <v>0</v>
      </c>
      <c r="AS55" s="642">
        <v>0</v>
      </c>
      <c r="AT55" s="644">
        <v>0</v>
      </c>
      <c r="AU55" s="1444"/>
      <c r="AV55" s="638" t="s">
        <v>164</v>
      </c>
      <c r="AW55" s="850">
        <v>0</v>
      </c>
      <c r="AX55" s="642">
        <v>0</v>
      </c>
      <c r="AY55" s="642">
        <v>0</v>
      </c>
      <c r="AZ55" s="642">
        <v>0</v>
      </c>
      <c r="BA55" s="642">
        <v>47</v>
      </c>
      <c r="BB55" s="642">
        <v>0</v>
      </c>
      <c r="BC55" s="644">
        <v>0</v>
      </c>
      <c r="BD55" s="1444"/>
      <c r="BE55" s="638" t="s">
        <v>164</v>
      </c>
      <c r="BF55" s="850">
        <v>0</v>
      </c>
      <c r="BG55" s="642">
        <v>0</v>
      </c>
      <c r="BH55" s="642">
        <v>0</v>
      </c>
      <c r="BI55" s="642">
        <v>0</v>
      </c>
      <c r="BJ55" s="642">
        <v>0</v>
      </c>
      <c r="BK55" s="642">
        <v>0</v>
      </c>
      <c r="BL55" s="644">
        <v>0</v>
      </c>
      <c r="BM55" s="1444"/>
      <c r="BN55" s="638" t="s">
        <v>164</v>
      </c>
      <c r="BO55" s="850">
        <v>0</v>
      </c>
      <c r="BP55" s="642">
        <v>1272</v>
      </c>
      <c r="BQ55" s="642">
        <v>46930</v>
      </c>
      <c r="BR55" s="642">
        <v>2241</v>
      </c>
      <c r="BS55" s="642">
        <v>7833</v>
      </c>
      <c r="BT55" s="642">
        <v>0</v>
      </c>
      <c r="BU55" s="644">
        <v>0</v>
      </c>
      <c r="BV55" s="1444"/>
      <c r="BW55" s="638" t="s">
        <v>164</v>
      </c>
      <c r="BX55" s="850">
        <v>0</v>
      </c>
      <c r="BY55" s="642">
        <v>0</v>
      </c>
      <c r="BZ55" s="642">
        <v>0</v>
      </c>
      <c r="CA55" s="642">
        <v>0</v>
      </c>
      <c r="CB55" s="642">
        <v>0</v>
      </c>
      <c r="CC55" s="642">
        <v>0</v>
      </c>
      <c r="CD55" s="644">
        <v>0</v>
      </c>
      <c r="CE55" s="1444"/>
      <c r="CF55" s="638" t="s">
        <v>164</v>
      </c>
      <c r="CG55" s="850">
        <v>0</v>
      </c>
      <c r="CH55" s="642">
        <v>0</v>
      </c>
      <c r="CI55" s="642">
        <v>0</v>
      </c>
      <c r="CJ55" s="642">
        <v>0</v>
      </c>
      <c r="CK55" s="645">
        <v>59888</v>
      </c>
    </row>
    <row r="56" spans="2:89">
      <c r="B56" s="1444"/>
      <c r="C56" s="638" t="s">
        <v>51</v>
      </c>
      <c r="D56" s="850">
        <v>0</v>
      </c>
      <c r="E56" s="642">
        <v>0</v>
      </c>
      <c r="F56" s="642">
        <v>0</v>
      </c>
      <c r="G56" s="642">
        <v>0</v>
      </c>
      <c r="H56" s="642">
        <v>0</v>
      </c>
      <c r="I56" s="642">
        <v>0</v>
      </c>
      <c r="J56" s="644">
        <v>0</v>
      </c>
      <c r="K56" s="1444"/>
      <c r="L56" s="638" t="s">
        <v>51</v>
      </c>
      <c r="M56" s="850">
        <v>0</v>
      </c>
      <c r="N56" s="642">
        <v>0</v>
      </c>
      <c r="O56" s="642">
        <v>0</v>
      </c>
      <c r="P56" s="642">
        <v>0</v>
      </c>
      <c r="Q56" s="642">
        <v>0</v>
      </c>
      <c r="R56" s="642">
        <v>0</v>
      </c>
      <c r="S56" s="644">
        <v>0</v>
      </c>
      <c r="T56" s="1444"/>
      <c r="U56" s="638" t="s">
        <v>51</v>
      </c>
      <c r="V56" s="850">
        <v>0</v>
      </c>
      <c r="W56" s="642">
        <v>666</v>
      </c>
      <c r="X56" s="642">
        <v>21</v>
      </c>
      <c r="Y56" s="642">
        <v>0</v>
      </c>
      <c r="Z56" s="642">
        <v>0</v>
      </c>
      <c r="AA56" s="642">
        <v>0</v>
      </c>
      <c r="AB56" s="644">
        <v>0</v>
      </c>
      <c r="AC56" s="1444"/>
      <c r="AD56" s="638" t="s">
        <v>51</v>
      </c>
      <c r="AE56" s="850">
        <v>0</v>
      </c>
      <c r="AF56" s="642">
        <v>0</v>
      </c>
      <c r="AG56" s="642">
        <v>0</v>
      </c>
      <c r="AH56" s="642">
        <v>0</v>
      </c>
      <c r="AI56" s="642">
        <v>0</v>
      </c>
      <c r="AJ56" s="642">
        <v>0</v>
      </c>
      <c r="AK56" s="644">
        <v>0</v>
      </c>
      <c r="AL56" s="1444"/>
      <c r="AM56" s="638" t="s">
        <v>51</v>
      </c>
      <c r="AN56" s="850">
        <v>0</v>
      </c>
      <c r="AO56" s="642">
        <v>39</v>
      </c>
      <c r="AP56" s="642">
        <v>0</v>
      </c>
      <c r="AQ56" s="642">
        <v>351</v>
      </c>
      <c r="AR56" s="642">
        <v>0</v>
      </c>
      <c r="AS56" s="642">
        <v>0</v>
      </c>
      <c r="AT56" s="644">
        <v>0</v>
      </c>
      <c r="AU56" s="1444"/>
      <c r="AV56" s="638" t="s">
        <v>51</v>
      </c>
      <c r="AW56" s="850">
        <v>0</v>
      </c>
      <c r="AX56" s="642">
        <v>21</v>
      </c>
      <c r="AY56" s="642">
        <v>3</v>
      </c>
      <c r="AZ56" s="642">
        <v>0</v>
      </c>
      <c r="BA56" s="642">
        <v>71</v>
      </c>
      <c r="BB56" s="642">
        <v>0</v>
      </c>
      <c r="BC56" s="644">
        <v>0</v>
      </c>
      <c r="BD56" s="1444"/>
      <c r="BE56" s="638" t="s">
        <v>51</v>
      </c>
      <c r="BF56" s="850">
        <v>0</v>
      </c>
      <c r="BG56" s="642">
        <v>0</v>
      </c>
      <c r="BH56" s="642">
        <v>0</v>
      </c>
      <c r="BI56" s="642">
        <v>6</v>
      </c>
      <c r="BJ56" s="642">
        <v>0</v>
      </c>
      <c r="BK56" s="642">
        <v>0</v>
      </c>
      <c r="BL56" s="644">
        <v>0</v>
      </c>
      <c r="BM56" s="1444"/>
      <c r="BN56" s="638" t="s">
        <v>51</v>
      </c>
      <c r="BO56" s="850">
        <v>0</v>
      </c>
      <c r="BP56" s="642">
        <v>1653</v>
      </c>
      <c r="BQ56" s="642">
        <v>9695</v>
      </c>
      <c r="BR56" s="642">
        <v>0</v>
      </c>
      <c r="BS56" s="642">
        <v>2405</v>
      </c>
      <c r="BT56" s="642">
        <v>2208</v>
      </c>
      <c r="BU56" s="644">
        <v>0</v>
      </c>
      <c r="BV56" s="1444"/>
      <c r="BW56" s="638" t="s">
        <v>51</v>
      </c>
      <c r="BX56" s="850">
        <v>0</v>
      </c>
      <c r="BY56" s="642">
        <v>0</v>
      </c>
      <c r="BZ56" s="642">
        <v>0</v>
      </c>
      <c r="CA56" s="642">
        <v>0</v>
      </c>
      <c r="CB56" s="642">
        <v>0</v>
      </c>
      <c r="CC56" s="642">
        <v>0</v>
      </c>
      <c r="CD56" s="644">
        <v>0</v>
      </c>
      <c r="CE56" s="1444"/>
      <c r="CF56" s="638" t="s">
        <v>51</v>
      </c>
      <c r="CG56" s="850">
        <v>0</v>
      </c>
      <c r="CH56" s="642">
        <v>0</v>
      </c>
      <c r="CI56" s="642">
        <v>0</v>
      </c>
      <c r="CJ56" s="642">
        <v>0</v>
      </c>
      <c r="CK56" s="645">
        <v>17139</v>
      </c>
    </row>
    <row r="57" spans="2:89">
      <c r="B57" s="1444"/>
      <c r="C57" s="638" t="s">
        <v>74</v>
      </c>
      <c r="D57" s="850">
        <v>0</v>
      </c>
      <c r="E57" s="642">
        <v>0</v>
      </c>
      <c r="F57" s="642">
        <v>0</v>
      </c>
      <c r="G57" s="642">
        <v>0</v>
      </c>
      <c r="H57" s="642">
        <v>0</v>
      </c>
      <c r="I57" s="642">
        <v>0</v>
      </c>
      <c r="J57" s="644">
        <v>0</v>
      </c>
      <c r="K57" s="1444"/>
      <c r="L57" s="638" t="s">
        <v>74</v>
      </c>
      <c r="M57" s="850">
        <v>0</v>
      </c>
      <c r="N57" s="642">
        <v>0</v>
      </c>
      <c r="O57" s="642">
        <v>0</v>
      </c>
      <c r="P57" s="642">
        <v>0</v>
      </c>
      <c r="Q57" s="642">
        <v>0</v>
      </c>
      <c r="R57" s="642">
        <v>0</v>
      </c>
      <c r="S57" s="644">
        <v>0</v>
      </c>
      <c r="T57" s="1444"/>
      <c r="U57" s="638" t="s">
        <v>74</v>
      </c>
      <c r="V57" s="850">
        <v>0</v>
      </c>
      <c r="W57" s="642">
        <v>201</v>
      </c>
      <c r="X57" s="642">
        <v>247</v>
      </c>
      <c r="Y57" s="642">
        <v>0</v>
      </c>
      <c r="Z57" s="642">
        <v>0</v>
      </c>
      <c r="AA57" s="642">
        <v>0</v>
      </c>
      <c r="AB57" s="644">
        <v>0</v>
      </c>
      <c r="AC57" s="1444"/>
      <c r="AD57" s="638" t="s">
        <v>74</v>
      </c>
      <c r="AE57" s="850">
        <v>0</v>
      </c>
      <c r="AF57" s="642">
        <v>0</v>
      </c>
      <c r="AG57" s="642">
        <v>2</v>
      </c>
      <c r="AH57" s="642">
        <v>0</v>
      </c>
      <c r="AI57" s="642">
        <v>33</v>
      </c>
      <c r="AJ57" s="642">
        <v>0</v>
      </c>
      <c r="AK57" s="644">
        <v>0</v>
      </c>
      <c r="AL57" s="1444"/>
      <c r="AM57" s="638" t="s">
        <v>74</v>
      </c>
      <c r="AN57" s="850">
        <v>0</v>
      </c>
      <c r="AO57" s="642">
        <v>17</v>
      </c>
      <c r="AP57" s="642">
        <v>0</v>
      </c>
      <c r="AQ57" s="642">
        <v>612</v>
      </c>
      <c r="AR57" s="642">
        <v>0</v>
      </c>
      <c r="AS57" s="642">
        <v>0</v>
      </c>
      <c r="AT57" s="644">
        <v>0</v>
      </c>
      <c r="AU57" s="1444"/>
      <c r="AV57" s="638" t="s">
        <v>74</v>
      </c>
      <c r="AW57" s="850">
        <v>0</v>
      </c>
      <c r="AX57" s="642">
        <v>20</v>
      </c>
      <c r="AY57" s="642">
        <v>0</v>
      </c>
      <c r="AZ57" s="642">
        <v>0</v>
      </c>
      <c r="BA57" s="642">
        <v>1392</v>
      </c>
      <c r="BB57" s="642">
        <v>0</v>
      </c>
      <c r="BC57" s="644">
        <v>0</v>
      </c>
      <c r="BD57" s="1444"/>
      <c r="BE57" s="638" t="s">
        <v>74</v>
      </c>
      <c r="BF57" s="850">
        <v>0</v>
      </c>
      <c r="BG57" s="642">
        <v>0</v>
      </c>
      <c r="BH57" s="642">
        <v>0</v>
      </c>
      <c r="BI57" s="642">
        <v>0</v>
      </c>
      <c r="BJ57" s="642">
        <v>0</v>
      </c>
      <c r="BK57" s="642">
        <v>0</v>
      </c>
      <c r="BL57" s="644">
        <v>0</v>
      </c>
      <c r="BM57" s="1444"/>
      <c r="BN57" s="638" t="s">
        <v>74</v>
      </c>
      <c r="BO57" s="850">
        <v>0</v>
      </c>
      <c r="BP57" s="642">
        <v>3870</v>
      </c>
      <c r="BQ57" s="642">
        <v>31779</v>
      </c>
      <c r="BR57" s="642">
        <v>21</v>
      </c>
      <c r="BS57" s="642">
        <v>176</v>
      </c>
      <c r="BT57" s="642">
        <v>0</v>
      </c>
      <c r="BU57" s="644">
        <v>8663</v>
      </c>
      <c r="BV57" s="1444"/>
      <c r="BW57" s="638" t="s">
        <v>74</v>
      </c>
      <c r="BX57" s="850">
        <v>1941</v>
      </c>
      <c r="BY57" s="642">
        <v>0</v>
      </c>
      <c r="BZ57" s="642">
        <v>0</v>
      </c>
      <c r="CA57" s="642">
        <v>0</v>
      </c>
      <c r="CB57" s="642">
        <v>0</v>
      </c>
      <c r="CC57" s="642">
        <v>173</v>
      </c>
      <c r="CD57" s="644">
        <v>298</v>
      </c>
      <c r="CE57" s="1444"/>
      <c r="CF57" s="638" t="s">
        <v>74</v>
      </c>
      <c r="CG57" s="850">
        <v>0</v>
      </c>
      <c r="CH57" s="642">
        <v>0</v>
      </c>
      <c r="CI57" s="642">
        <v>0</v>
      </c>
      <c r="CJ57" s="642">
        <v>0</v>
      </c>
      <c r="CK57" s="645">
        <v>49445</v>
      </c>
    </row>
    <row r="58" spans="2:89">
      <c r="B58" s="1444"/>
      <c r="C58" s="638" t="s">
        <v>52</v>
      </c>
      <c r="D58" s="850">
        <v>0</v>
      </c>
      <c r="E58" s="642">
        <v>0</v>
      </c>
      <c r="F58" s="642">
        <v>0</v>
      </c>
      <c r="G58" s="642">
        <v>0</v>
      </c>
      <c r="H58" s="642">
        <v>0</v>
      </c>
      <c r="I58" s="642">
        <v>0</v>
      </c>
      <c r="J58" s="644">
        <v>0</v>
      </c>
      <c r="K58" s="1444"/>
      <c r="L58" s="638" t="s">
        <v>52</v>
      </c>
      <c r="M58" s="850">
        <v>0</v>
      </c>
      <c r="N58" s="642">
        <v>0</v>
      </c>
      <c r="O58" s="642">
        <v>0</v>
      </c>
      <c r="P58" s="642">
        <v>0</v>
      </c>
      <c r="Q58" s="642">
        <v>0</v>
      </c>
      <c r="R58" s="642">
        <v>0</v>
      </c>
      <c r="S58" s="644">
        <v>0</v>
      </c>
      <c r="T58" s="1444"/>
      <c r="U58" s="638" t="s">
        <v>52</v>
      </c>
      <c r="V58" s="850">
        <v>0</v>
      </c>
      <c r="W58" s="642">
        <v>16</v>
      </c>
      <c r="X58" s="642">
        <v>0</v>
      </c>
      <c r="Y58" s="642">
        <v>0</v>
      </c>
      <c r="Z58" s="642">
        <v>0</v>
      </c>
      <c r="AA58" s="642">
        <v>0</v>
      </c>
      <c r="AB58" s="644">
        <v>0</v>
      </c>
      <c r="AC58" s="1444"/>
      <c r="AD58" s="638" t="s">
        <v>52</v>
      </c>
      <c r="AE58" s="850">
        <v>0</v>
      </c>
      <c r="AF58" s="642">
        <v>0</v>
      </c>
      <c r="AG58" s="642">
        <v>0</v>
      </c>
      <c r="AH58" s="642">
        <v>0</v>
      </c>
      <c r="AI58" s="642">
        <v>0</v>
      </c>
      <c r="AJ58" s="642">
        <v>0</v>
      </c>
      <c r="AK58" s="644">
        <v>0</v>
      </c>
      <c r="AL58" s="1444"/>
      <c r="AM58" s="638" t="s">
        <v>52</v>
      </c>
      <c r="AN58" s="850">
        <v>0</v>
      </c>
      <c r="AO58" s="642">
        <v>200</v>
      </c>
      <c r="AP58" s="642">
        <v>0</v>
      </c>
      <c r="AQ58" s="642">
        <v>5679</v>
      </c>
      <c r="AR58" s="642">
        <v>0</v>
      </c>
      <c r="AS58" s="642">
        <v>0</v>
      </c>
      <c r="AT58" s="644">
        <v>0</v>
      </c>
      <c r="AU58" s="1444"/>
      <c r="AV58" s="638" t="s">
        <v>52</v>
      </c>
      <c r="AW58" s="850">
        <v>0</v>
      </c>
      <c r="AX58" s="642">
        <v>0</v>
      </c>
      <c r="AY58" s="642">
        <v>0</v>
      </c>
      <c r="AZ58" s="642">
        <v>0</v>
      </c>
      <c r="BA58" s="642">
        <v>95</v>
      </c>
      <c r="BB58" s="642">
        <v>0</v>
      </c>
      <c r="BC58" s="644">
        <v>0</v>
      </c>
      <c r="BD58" s="1444"/>
      <c r="BE58" s="638" t="s">
        <v>52</v>
      </c>
      <c r="BF58" s="850">
        <v>0</v>
      </c>
      <c r="BG58" s="642">
        <v>0</v>
      </c>
      <c r="BH58" s="642">
        <v>0</v>
      </c>
      <c r="BI58" s="642">
        <v>0</v>
      </c>
      <c r="BJ58" s="642">
        <v>0</v>
      </c>
      <c r="BK58" s="642">
        <v>0</v>
      </c>
      <c r="BL58" s="644">
        <v>0</v>
      </c>
      <c r="BM58" s="1444"/>
      <c r="BN58" s="638" t="s">
        <v>52</v>
      </c>
      <c r="BO58" s="850">
        <v>0</v>
      </c>
      <c r="BP58" s="642">
        <v>16027</v>
      </c>
      <c r="BQ58" s="642">
        <v>11457</v>
      </c>
      <c r="BR58" s="642">
        <v>0</v>
      </c>
      <c r="BS58" s="642">
        <v>209</v>
      </c>
      <c r="BT58" s="642">
        <v>0</v>
      </c>
      <c r="BU58" s="644">
        <v>0</v>
      </c>
      <c r="BV58" s="1444"/>
      <c r="BW58" s="638" t="s">
        <v>52</v>
      </c>
      <c r="BX58" s="850">
        <v>0</v>
      </c>
      <c r="BY58" s="642">
        <v>11762</v>
      </c>
      <c r="BZ58" s="642">
        <v>0</v>
      </c>
      <c r="CA58" s="642">
        <v>0</v>
      </c>
      <c r="CB58" s="642">
        <v>0</v>
      </c>
      <c r="CC58" s="642">
        <v>0</v>
      </c>
      <c r="CD58" s="644">
        <v>0</v>
      </c>
      <c r="CE58" s="1444"/>
      <c r="CF58" s="638" t="s">
        <v>52</v>
      </c>
      <c r="CG58" s="850">
        <v>0</v>
      </c>
      <c r="CH58" s="642">
        <v>0</v>
      </c>
      <c r="CI58" s="642">
        <v>0</v>
      </c>
      <c r="CJ58" s="642">
        <v>0</v>
      </c>
      <c r="CK58" s="645">
        <v>45445</v>
      </c>
    </row>
    <row r="59" spans="2:89">
      <c r="B59" s="1444"/>
      <c r="C59" s="638" t="s">
        <v>165</v>
      </c>
      <c r="D59" s="850">
        <v>0</v>
      </c>
      <c r="E59" s="642">
        <v>0</v>
      </c>
      <c r="F59" s="642">
        <v>0</v>
      </c>
      <c r="G59" s="642">
        <v>0</v>
      </c>
      <c r="H59" s="642">
        <v>0</v>
      </c>
      <c r="I59" s="642">
        <v>0</v>
      </c>
      <c r="J59" s="644">
        <v>0</v>
      </c>
      <c r="K59" s="1444"/>
      <c r="L59" s="638" t="s">
        <v>165</v>
      </c>
      <c r="M59" s="850">
        <v>0</v>
      </c>
      <c r="N59" s="642">
        <v>0</v>
      </c>
      <c r="O59" s="642">
        <v>0</v>
      </c>
      <c r="P59" s="642">
        <v>0</v>
      </c>
      <c r="Q59" s="642">
        <v>0</v>
      </c>
      <c r="R59" s="642">
        <v>0</v>
      </c>
      <c r="S59" s="644">
        <v>0</v>
      </c>
      <c r="T59" s="1444"/>
      <c r="U59" s="638" t="s">
        <v>165</v>
      </c>
      <c r="V59" s="850">
        <v>0</v>
      </c>
      <c r="W59" s="642">
        <v>0</v>
      </c>
      <c r="X59" s="642">
        <v>0</v>
      </c>
      <c r="Y59" s="642">
        <v>0</v>
      </c>
      <c r="Z59" s="642">
        <v>0</v>
      </c>
      <c r="AA59" s="642">
        <v>0</v>
      </c>
      <c r="AB59" s="644">
        <v>0</v>
      </c>
      <c r="AC59" s="1444"/>
      <c r="AD59" s="638" t="s">
        <v>165</v>
      </c>
      <c r="AE59" s="850">
        <v>0</v>
      </c>
      <c r="AF59" s="642">
        <v>0</v>
      </c>
      <c r="AG59" s="642">
        <v>0</v>
      </c>
      <c r="AH59" s="642">
        <v>0</v>
      </c>
      <c r="AI59" s="642">
        <v>0</v>
      </c>
      <c r="AJ59" s="642">
        <v>0</v>
      </c>
      <c r="AK59" s="644">
        <v>0</v>
      </c>
      <c r="AL59" s="1444"/>
      <c r="AM59" s="638" t="s">
        <v>165</v>
      </c>
      <c r="AN59" s="850">
        <v>0</v>
      </c>
      <c r="AO59" s="642">
        <v>241</v>
      </c>
      <c r="AP59" s="642">
        <v>0</v>
      </c>
      <c r="AQ59" s="642">
        <v>7287</v>
      </c>
      <c r="AR59" s="642">
        <v>0</v>
      </c>
      <c r="AS59" s="642">
        <v>0</v>
      </c>
      <c r="AT59" s="644">
        <v>0</v>
      </c>
      <c r="AU59" s="1444"/>
      <c r="AV59" s="638" t="s">
        <v>165</v>
      </c>
      <c r="AW59" s="850">
        <v>0</v>
      </c>
      <c r="AX59" s="642">
        <v>0</v>
      </c>
      <c r="AY59" s="642">
        <v>0</v>
      </c>
      <c r="AZ59" s="642">
        <v>0</v>
      </c>
      <c r="BA59" s="642">
        <v>36</v>
      </c>
      <c r="BB59" s="642">
        <v>0</v>
      </c>
      <c r="BC59" s="644">
        <v>0</v>
      </c>
      <c r="BD59" s="1444"/>
      <c r="BE59" s="638" t="s">
        <v>165</v>
      </c>
      <c r="BF59" s="850">
        <v>0</v>
      </c>
      <c r="BG59" s="642">
        <v>0</v>
      </c>
      <c r="BH59" s="642">
        <v>0</v>
      </c>
      <c r="BI59" s="642">
        <v>0</v>
      </c>
      <c r="BJ59" s="642">
        <v>0</v>
      </c>
      <c r="BK59" s="642">
        <v>0</v>
      </c>
      <c r="BL59" s="644">
        <v>0</v>
      </c>
      <c r="BM59" s="1444"/>
      <c r="BN59" s="638" t="s">
        <v>165</v>
      </c>
      <c r="BO59" s="850">
        <v>0</v>
      </c>
      <c r="BP59" s="642">
        <v>1799</v>
      </c>
      <c r="BQ59" s="642">
        <v>5593</v>
      </c>
      <c r="BR59" s="642">
        <v>0</v>
      </c>
      <c r="BS59" s="642">
        <v>0</v>
      </c>
      <c r="BT59" s="642">
        <v>0</v>
      </c>
      <c r="BU59" s="644">
        <v>200</v>
      </c>
      <c r="BV59" s="1444"/>
      <c r="BW59" s="638" t="s">
        <v>165</v>
      </c>
      <c r="BX59" s="850">
        <v>0</v>
      </c>
      <c r="BY59" s="642">
        <v>0</v>
      </c>
      <c r="BZ59" s="642">
        <v>10411</v>
      </c>
      <c r="CA59" s="642">
        <v>0</v>
      </c>
      <c r="CB59" s="642">
        <v>0</v>
      </c>
      <c r="CC59" s="642">
        <v>723</v>
      </c>
      <c r="CD59" s="644">
        <v>16611</v>
      </c>
      <c r="CE59" s="1444"/>
      <c r="CF59" s="638" t="s">
        <v>165</v>
      </c>
      <c r="CG59" s="850">
        <v>0</v>
      </c>
      <c r="CH59" s="642">
        <v>0</v>
      </c>
      <c r="CI59" s="642">
        <v>0</v>
      </c>
      <c r="CJ59" s="642">
        <v>0</v>
      </c>
      <c r="CK59" s="645">
        <v>42901</v>
      </c>
    </row>
    <row r="60" spans="2:89">
      <c r="B60" s="1445"/>
      <c r="C60" s="646" t="s">
        <v>166</v>
      </c>
      <c r="D60" s="849">
        <v>0</v>
      </c>
      <c r="E60" s="633">
        <v>0</v>
      </c>
      <c r="F60" s="633">
        <v>0</v>
      </c>
      <c r="G60" s="633">
        <v>0</v>
      </c>
      <c r="H60" s="633">
        <v>0</v>
      </c>
      <c r="I60" s="633">
        <v>0</v>
      </c>
      <c r="J60" s="635">
        <v>0</v>
      </c>
      <c r="K60" s="1445"/>
      <c r="L60" s="646" t="s">
        <v>166</v>
      </c>
      <c r="M60" s="849">
        <v>0</v>
      </c>
      <c r="N60" s="633">
        <v>0</v>
      </c>
      <c r="O60" s="633">
        <v>0</v>
      </c>
      <c r="P60" s="633">
        <v>0</v>
      </c>
      <c r="Q60" s="633">
        <v>0</v>
      </c>
      <c r="R60" s="633">
        <v>0</v>
      </c>
      <c r="S60" s="635">
        <v>0</v>
      </c>
      <c r="T60" s="1445"/>
      <c r="U60" s="646" t="s">
        <v>166</v>
      </c>
      <c r="V60" s="849">
        <v>0</v>
      </c>
      <c r="W60" s="633">
        <v>41</v>
      </c>
      <c r="X60" s="633">
        <v>58</v>
      </c>
      <c r="Y60" s="633">
        <v>0</v>
      </c>
      <c r="Z60" s="633">
        <v>0</v>
      </c>
      <c r="AA60" s="633">
        <v>0</v>
      </c>
      <c r="AB60" s="635">
        <v>0</v>
      </c>
      <c r="AC60" s="1445"/>
      <c r="AD60" s="646" t="s">
        <v>166</v>
      </c>
      <c r="AE60" s="849">
        <v>0</v>
      </c>
      <c r="AF60" s="633">
        <v>0</v>
      </c>
      <c r="AG60" s="633">
        <v>0</v>
      </c>
      <c r="AH60" s="633">
        <v>0</v>
      </c>
      <c r="AI60" s="633">
        <v>24</v>
      </c>
      <c r="AJ60" s="633">
        <v>0</v>
      </c>
      <c r="AK60" s="635">
        <v>0</v>
      </c>
      <c r="AL60" s="1445"/>
      <c r="AM60" s="646" t="s">
        <v>166</v>
      </c>
      <c r="AN60" s="849">
        <v>0</v>
      </c>
      <c r="AO60" s="633">
        <v>454</v>
      </c>
      <c r="AP60" s="633">
        <v>0</v>
      </c>
      <c r="AQ60" s="633">
        <v>6119</v>
      </c>
      <c r="AR60" s="633">
        <v>0</v>
      </c>
      <c r="AS60" s="633">
        <v>0</v>
      </c>
      <c r="AT60" s="635">
        <v>0</v>
      </c>
      <c r="AU60" s="1445"/>
      <c r="AV60" s="646" t="s">
        <v>166</v>
      </c>
      <c r="AW60" s="849">
        <v>0</v>
      </c>
      <c r="AX60" s="633">
        <v>0</v>
      </c>
      <c r="AY60" s="633">
        <v>0</v>
      </c>
      <c r="AZ60" s="633">
        <v>0</v>
      </c>
      <c r="BA60" s="633">
        <v>17</v>
      </c>
      <c r="BB60" s="633">
        <v>0</v>
      </c>
      <c r="BC60" s="635">
        <v>0</v>
      </c>
      <c r="BD60" s="1445"/>
      <c r="BE60" s="646" t="s">
        <v>166</v>
      </c>
      <c r="BF60" s="849">
        <v>0</v>
      </c>
      <c r="BG60" s="633">
        <v>0</v>
      </c>
      <c r="BH60" s="633">
        <v>0</v>
      </c>
      <c r="BI60" s="633">
        <v>0</v>
      </c>
      <c r="BJ60" s="633">
        <v>0</v>
      </c>
      <c r="BK60" s="633">
        <v>0</v>
      </c>
      <c r="BL60" s="635">
        <v>0</v>
      </c>
      <c r="BM60" s="1445"/>
      <c r="BN60" s="646" t="s">
        <v>166</v>
      </c>
      <c r="BO60" s="849">
        <v>0</v>
      </c>
      <c r="BP60" s="633">
        <v>1109</v>
      </c>
      <c r="BQ60" s="633">
        <v>10474</v>
      </c>
      <c r="BR60" s="633">
        <v>0</v>
      </c>
      <c r="BS60" s="633">
        <v>586</v>
      </c>
      <c r="BT60" s="633">
        <v>0</v>
      </c>
      <c r="BU60" s="635">
        <v>1376</v>
      </c>
      <c r="BV60" s="1445"/>
      <c r="BW60" s="646" t="s">
        <v>166</v>
      </c>
      <c r="BX60" s="849">
        <v>4</v>
      </c>
      <c r="BY60" s="633">
        <v>0</v>
      </c>
      <c r="BZ60" s="633">
        <v>0</v>
      </c>
      <c r="CA60" s="633">
        <v>0</v>
      </c>
      <c r="CB60" s="633">
        <v>41</v>
      </c>
      <c r="CC60" s="633">
        <v>5784</v>
      </c>
      <c r="CD60" s="635">
        <v>26892</v>
      </c>
      <c r="CE60" s="1445"/>
      <c r="CF60" s="646" t="s">
        <v>166</v>
      </c>
      <c r="CG60" s="849">
        <v>32</v>
      </c>
      <c r="CH60" s="633">
        <v>0</v>
      </c>
      <c r="CI60" s="633">
        <v>0</v>
      </c>
      <c r="CJ60" s="633">
        <v>0</v>
      </c>
      <c r="CK60" s="636">
        <v>53011</v>
      </c>
    </row>
    <row r="61" spans="2:89" ht="14.25" customHeight="1">
      <c r="B61" s="1546" t="s">
        <v>101</v>
      </c>
      <c r="C61" s="1547"/>
      <c r="D61" s="851">
        <v>0</v>
      </c>
      <c r="E61" s="852">
        <v>0</v>
      </c>
      <c r="F61" s="852">
        <v>0</v>
      </c>
      <c r="G61" s="852">
        <v>0</v>
      </c>
      <c r="H61" s="852">
        <v>0</v>
      </c>
      <c r="I61" s="852">
        <v>0</v>
      </c>
      <c r="J61" s="853">
        <v>0</v>
      </c>
      <c r="K61" s="1546" t="s">
        <v>101</v>
      </c>
      <c r="L61" s="1547"/>
      <c r="M61" s="851">
        <v>0</v>
      </c>
      <c r="N61" s="852">
        <v>0</v>
      </c>
      <c r="O61" s="852">
        <v>0</v>
      </c>
      <c r="P61" s="852">
        <v>0</v>
      </c>
      <c r="Q61" s="852">
        <v>0</v>
      </c>
      <c r="R61" s="852">
        <v>0</v>
      </c>
      <c r="S61" s="853">
        <v>0</v>
      </c>
      <c r="T61" s="1546" t="s">
        <v>101</v>
      </c>
      <c r="U61" s="1547"/>
      <c r="V61" s="851">
        <v>0</v>
      </c>
      <c r="W61" s="852">
        <v>273</v>
      </c>
      <c r="X61" s="852">
        <v>67</v>
      </c>
      <c r="Y61" s="852">
        <v>0</v>
      </c>
      <c r="Z61" s="852">
        <v>0</v>
      </c>
      <c r="AA61" s="852">
        <v>0</v>
      </c>
      <c r="AB61" s="853">
        <v>0</v>
      </c>
      <c r="AC61" s="1546" t="s">
        <v>101</v>
      </c>
      <c r="AD61" s="1547"/>
      <c r="AE61" s="851">
        <v>0</v>
      </c>
      <c r="AF61" s="852">
        <v>0</v>
      </c>
      <c r="AG61" s="852">
        <v>0</v>
      </c>
      <c r="AH61" s="852">
        <v>0</v>
      </c>
      <c r="AI61" s="852">
        <v>0</v>
      </c>
      <c r="AJ61" s="852">
        <v>0</v>
      </c>
      <c r="AK61" s="853">
        <v>0</v>
      </c>
      <c r="AL61" s="1546" t="s">
        <v>101</v>
      </c>
      <c r="AM61" s="1547"/>
      <c r="AN61" s="851">
        <v>0</v>
      </c>
      <c r="AO61" s="852">
        <v>63</v>
      </c>
      <c r="AP61" s="852">
        <v>0</v>
      </c>
      <c r="AQ61" s="852">
        <v>211</v>
      </c>
      <c r="AR61" s="852">
        <v>0</v>
      </c>
      <c r="AS61" s="852">
        <v>0</v>
      </c>
      <c r="AT61" s="853">
        <v>0</v>
      </c>
      <c r="AU61" s="1546" t="s">
        <v>101</v>
      </c>
      <c r="AV61" s="1547"/>
      <c r="AW61" s="851">
        <v>0</v>
      </c>
      <c r="AX61" s="852">
        <v>0</v>
      </c>
      <c r="AY61" s="852">
        <v>0</v>
      </c>
      <c r="AZ61" s="852">
        <v>0</v>
      </c>
      <c r="BA61" s="852">
        <v>0</v>
      </c>
      <c r="BB61" s="852">
        <v>0</v>
      </c>
      <c r="BC61" s="853">
        <v>0</v>
      </c>
      <c r="BD61" s="1546" t="s">
        <v>101</v>
      </c>
      <c r="BE61" s="1547"/>
      <c r="BF61" s="851">
        <v>0</v>
      </c>
      <c r="BG61" s="852">
        <v>0</v>
      </c>
      <c r="BH61" s="852">
        <v>0</v>
      </c>
      <c r="BI61" s="852">
        <v>0</v>
      </c>
      <c r="BJ61" s="852">
        <v>0</v>
      </c>
      <c r="BK61" s="852">
        <v>0</v>
      </c>
      <c r="BL61" s="853">
        <v>0</v>
      </c>
      <c r="BM61" s="1546" t="s">
        <v>101</v>
      </c>
      <c r="BN61" s="1547"/>
      <c r="BO61" s="851">
        <v>0</v>
      </c>
      <c r="BP61" s="852">
        <v>25</v>
      </c>
      <c r="BQ61" s="852">
        <v>377</v>
      </c>
      <c r="BR61" s="852">
        <v>0</v>
      </c>
      <c r="BS61" s="852">
        <v>0</v>
      </c>
      <c r="BT61" s="852">
        <v>0</v>
      </c>
      <c r="BU61" s="853">
        <v>0</v>
      </c>
      <c r="BV61" s="1546" t="s">
        <v>101</v>
      </c>
      <c r="BW61" s="1547"/>
      <c r="BX61" s="851">
        <v>0</v>
      </c>
      <c r="BY61" s="852">
        <v>0</v>
      </c>
      <c r="BZ61" s="852">
        <v>0</v>
      </c>
      <c r="CA61" s="852">
        <v>0</v>
      </c>
      <c r="CB61" s="852">
        <v>0</v>
      </c>
      <c r="CC61" s="852">
        <v>0</v>
      </c>
      <c r="CD61" s="853">
        <v>0</v>
      </c>
      <c r="CE61" s="1546" t="s">
        <v>101</v>
      </c>
      <c r="CF61" s="1547"/>
      <c r="CG61" s="851">
        <v>33503</v>
      </c>
      <c r="CH61" s="852">
        <v>5</v>
      </c>
      <c r="CI61" s="852">
        <v>43</v>
      </c>
      <c r="CJ61" s="852">
        <v>0</v>
      </c>
      <c r="CK61" s="854">
        <v>34567</v>
      </c>
    </row>
    <row r="62" spans="2:89" ht="14.25" customHeight="1" thickBot="1">
      <c r="B62" s="1550" t="s">
        <v>102</v>
      </c>
      <c r="C62" s="1551"/>
      <c r="D62" s="625">
        <v>0</v>
      </c>
      <c r="E62" s="657">
        <v>0</v>
      </c>
      <c r="F62" s="657">
        <v>0</v>
      </c>
      <c r="G62" s="657">
        <v>0</v>
      </c>
      <c r="H62" s="657">
        <v>0</v>
      </c>
      <c r="I62" s="657">
        <v>0</v>
      </c>
      <c r="J62" s="659">
        <v>0</v>
      </c>
      <c r="K62" s="1550" t="s">
        <v>102</v>
      </c>
      <c r="L62" s="1551"/>
      <c r="M62" s="625">
        <v>0</v>
      </c>
      <c r="N62" s="657">
        <v>0</v>
      </c>
      <c r="O62" s="657">
        <v>0</v>
      </c>
      <c r="P62" s="657">
        <v>0</v>
      </c>
      <c r="Q62" s="657">
        <v>0</v>
      </c>
      <c r="R62" s="657">
        <v>0</v>
      </c>
      <c r="S62" s="659">
        <v>0</v>
      </c>
      <c r="T62" s="1550" t="s">
        <v>102</v>
      </c>
      <c r="U62" s="1551"/>
      <c r="V62" s="625">
        <v>0</v>
      </c>
      <c r="W62" s="657">
        <v>248</v>
      </c>
      <c r="X62" s="657">
        <v>2</v>
      </c>
      <c r="Y62" s="657">
        <v>0</v>
      </c>
      <c r="Z62" s="657">
        <v>0</v>
      </c>
      <c r="AA62" s="657">
        <v>0</v>
      </c>
      <c r="AB62" s="659">
        <v>0</v>
      </c>
      <c r="AC62" s="1550" t="s">
        <v>102</v>
      </c>
      <c r="AD62" s="1551"/>
      <c r="AE62" s="625">
        <v>0</v>
      </c>
      <c r="AF62" s="657">
        <v>0</v>
      </c>
      <c r="AG62" s="657">
        <v>0</v>
      </c>
      <c r="AH62" s="657">
        <v>0</v>
      </c>
      <c r="AI62" s="657">
        <v>1</v>
      </c>
      <c r="AJ62" s="657">
        <v>0</v>
      </c>
      <c r="AK62" s="659">
        <v>0</v>
      </c>
      <c r="AL62" s="1550" t="s">
        <v>102</v>
      </c>
      <c r="AM62" s="1551"/>
      <c r="AN62" s="625">
        <v>0</v>
      </c>
      <c r="AO62" s="657">
        <v>45</v>
      </c>
      <c r="AP62" s="657">
        <v>0</v>
      </c>
      <c r="AQ62" s="657">
        <v>0</v>
      </c>
      <c r="AR62" s="657">
        <v>0</v>
      </c>
      <c r="AS62" s="657">
        <v>0</v>
      </c>
      <c r="AT62" s="659">
        <v>0</v>
      </c>
      <c r="AU62" s="1550" t="s">
        <v>102</v>
      </c>
      <c r="AV62" s="1551"/>
      <c r="AW62" s="625">
        <v>0</v>
      </c>
      <c r="AX62" s="657">
        <v>0</v>
      </c>
      <c r="AY62" s="657">
        <v>0</v>
      </c>
      <c r="AZ62" s="657">
        <v>0</v>
      </c>
      <c r="BA62" s="657">
        <v>0</v>
      </c>
      <c r="BB62" s="657">
        <v>0</v>
      </c>
      <c r="BC62" s="659">
        <v>0</v>
      </c>
      <c r="BD62" s="1550" t="s">
        <v>102</v>
      </c>
      <c r="BE62" s="1551"/>
      <c r="BF62" s="625">
        <v>0</v>
      </c>
      <c r="BG62" s="657">
        <v>0</v>
      </c>
      <c r="BH62" s="657">
        <v>0</v>
      </c>
      <c r="BI62" s="657">
        <v>0</v>
      </c>
      <c r="BJ62" s="657">
        <v>0</v>
      </c>
      <c r="BK62" s="657">
        <v>0</v>
      </c>
      <c r="BL62" s="659">
        <v>0</v>
      </c>
      <c r="BM62" s="1550" t="s">
        <v>102</v>
      </c>
      <c r="BN62" s="1551"/>
      <c r="BO62" s="625">
        <v>0</v>
      </c>
      <c r="BP62" s="657">
        <v>0</v>
      </c>
      <c r="BQ62" s="657">
        <v>0</v>
      </c>
      <c r="BR62" s="657">
        <v>0</v>
      </c>
      <c r="BS62" s="657">
        <v>0</v>
      </c>
      <c r="BT62" s="657">
        <v>0</v>
      </c>
      <c r="BU62" s="659">
        <v>0</v>
      </c>
      <c r="BV62" s="1550" t="s">
        <v>102</v>
      </c>
      <c r="BW62" s="1551"/>
      <c r="BX62" s="625">
        <v>0</v>
      </c>
      <c r="BY62" s="657">
        <v>0</v>
      </c>
      <c r="BZ62" s="657">
        <v>0</v>
      </c>
      <c r="CA62" s="657">
        <v>0</v>
      </c>
      <c r="CB62" s="657">
        <v>302</v>
      </c>
      <c r="CC62" s="657">
        <v>284</v>
      </c>
      <c r="CD62" s="659">
        <v>0</v>
      </c>
      <c r="CE62" s="1550" t="s">
        <v>102</v>
      </c>
      <c r="CF62" s="1551"/>
      <c r="CG62" s="625">
        <v>0</v>
      </c>
      <c r="CH62" s="657">
        <v>0</v>
      </c>
      <c r="CI62" s="657">
        <v>0</v>
      </c>
      <c r="CJ62" s="657">
        <v>5002</v>
      </c>
      <c r="CK62" s="660">
        <v>5884</v>
      </c>
    </row>
    <row r="63" spans="2:89" ht="14.25" customHeight="1" thickBot="1">
      <c r="B63" s="1548" t="s">
        <v>13</v>
      </c>
      <c r="C63" s="1549"/>
      <c r="D63" s="625">
        <v>504</v>
      </c>
      <c r="E63" s="657">
        <v>105450</v>
      </c>
      <c r="F63" s="657">
        <v>683</v>
      </c>
      <c r="G63" s="657">
        <v>9917</v>
      </c>
      <c r="H63" s="657">
        <v>18216</v>
      </c>
      <c r="I63" s="657">
        <v>30999</v>
      </c>
      <c r="J63" s="659">
        <v>19774</v>
      </c>
      <c r="K63" s="1548" t="s">
        <v>13</v>
      </c>
      <c r="L63" s="1549"/>
      <c r="M63" s="625">
        <v>3334</v>
      </c>
      <c r="N63" s="657">
        <v>83472</v>
      </c>
      <c r="O63" s="657">
        <v>34305</v>
      </c>
      <c r="P63" s="657">
        <v>13447</v>
      </c>
      <c r="Q63" s="657">
        <v>16846</v>
      </c>
      <c r="R63" s="657">
        <v>1615</v>
      </c>
      <c r="S63" s="659">
        <v>12583</v>
      </c>
      <c r="T63" s="1548" t="s">
        <v>13</v>
      </c>
      <c r="U63" s="1549"/>
      <c r="V63" s="625">
        <v>35978</v>
      </c>
      <c r="W63" s="657">
        <v>3271553</v>
      </c>
      <c r="X63" s="657">
        <v>1375865</v>
      </c>
      <c r="Y63" s="657">
        <v>64588</v>
      </c>
      <c r="Z63" s="657">
        <v>148411</v>
      </c>
      <c r="AA63" s="657">
        <v>37730</v>
      </c>
      <c r="AB63" s="659">
        <v>28782</v>
      </c>
      <c r="AC63" s="1548" t="s">
        <v>13</v>
      </c>
      <c r="AD63" s="1549"/>
      <c r="AE63" s="625">
        <v>62511</v>
      </c>
      <c r="AF63" s="657">
        <v>20584</v>
      </c>
      <c r="AG63" s="657">
        <v>391024</v>
      </c>
      <c r="AH63" s="657">
        <v>2409</v>
      </c>
      <c r="AI63" s="657">
        <v>1787752</v>
      </c>
      <c r="AJ63" s="657">
        <v>12971</v>
      </c>
      <c r="AK63" s="659">
        <v>136856</v>
      </c>
      <c r="AL63" s="1548" t="s">
        <v>13</v>
      </c>
      <c r="AM63" s="1549"/>
      <c r="AN63" s="625">
        <v>10717</v>
      </c>
      <c r="AO63" s="657">
        <v>1615147</v>
      </c>
      <c r="AP63" s="657">
        <v>21995</v>
      </c>
      <c r="AQ63" s="657">
        <v>1167318</v>
      </c>
      <c r="AR63" s="657">
        <v>0</v>
      </c>
      <c r="AS63" s="657">
        <v>17700</v>
      </c>
      <c r="AT63" s="659">
        <v>3207</v>
      </c>
      <c r="AU63" s="1548" t="s">
        <v>13</v>
      </c>
      <c r="AV63" s="1549"/>
      <c r="AW63" s="625">
        <v>86782</v>
      </c>
      <c r="AX63" s="657">
        <v>69883</v>
      </c>
      <c r="AY63" s="657">
        <v>122034</v>
      </c>
      <c r="AZ63" s="657">
        <v>1458</v>
      </c>
      <c r="BA63" s="657">
        <v>32365</v>
      </c>
      <c r="BB63" s="657">
        <v>20098</v>
      </c>
      <c r="BC63" s="659">
        <v>9998</v>
      </c>
      <c r="BD63" s="1548" t="s">
        <v>13</v>
      </c>
      <c r="BE63" s="1549"/>
      <c r="BF63" s="625">
        <v>5426</v>
      </c>
      <c r="BG63" s="657">
        <v>3028</v>
      </c>
      <c r="BH63" s="657">
        <v>15667</v>
      </c>
      <c r="BI63" s="657">
        <v>16114</v>
      </c>
      <c r="BJ63" s="657">
        <v>15751</v>
      </c>
      <c r="BK63" s="657">
        <v>15006</v>
      </c>
      <c r="BL63" s="659">
        <v>44107</v>
      </c>
      <c r="BM63" s="1548" t="s">
        <v>13</v>
      </c>
      <c r="BN63" s="1549"/>
      <c r="BO63" s="625">
        <v>11098</v>
      </c>
      <c r="BP63" s="657">
        <v>292801</v>
      </c>
      <c r="BQ63" s="657">
        <v>550125</v>
      </c>
      <c r="BR63" s="657">
        <v>5049</v>
      </c>
      <c r="BS63" s="657">
        <v>17955</v>
      </c>
      <c r="BT63" s="657">
        <v>2232</v>
      </c>
      <c r="BU63" s="659">
        <v>10293</v>
      </c>
      <c r="BV63" s="1548" t="s">
        <v>13</v>
      </c>
      <c r="BW63" s="1549"/>
      <c r="BX63" s="625">
        <v>1945</v>
      </c>
      <c r="BY63" s="657">
        <v>11762</v>
      </c>
      <c r="BZ63" s="657">
        <v>10411</v>
      </c>
      <c r="CA63" s="657">
        <v>0</v>
      </c>
      <c r="CB63" s="657">
        <v>343</v>
      </c>
      <c r="CC63" s="657">
        <v>6969</v>
      </c>
      <c r="CD63" s="659">
        <v>43807</v>
      </c>
      <c r="CE63" s="1548" t="s">
        <v>13</v>
      </c>
      <c r="CF63" s="1549"/>
      <c r="CG63" s="625">
        <v>33603</v>
      </c>
      <c r="CH63" s="657">
        <v>5</v>
      </c>
      <c r="CI63" s="657">
        <v>43</v>
      </c>
      <c r="CJ63" s="657">
        <v>10067</v>
      </c>
      <c r="CK63" s="660">
        <v>12030468</v>
      </c>
    </row>
  </sheetData>
  <mergeCells count="198">
    <mergeCell ref="CE63:CF63"/>
    <mergeCell ref="BV62:BW62"/>
    <mergeCell ref="CE62:CF62"/>
    <mergeCell ref="B63:C63"/>
    <mergeCell ref="K63:L63"/>
    <mergeCell ref="T63:U63"/>
    <mergeCell ref="AC63:AD63"/>
    <mergeCell ref="AL63:AM63"/>
    <mergeCell ref="AU63:AV63"/>
    <mergeCell ref="BD63:BE63"/>
    <mergeCell ref="BM63:BN63"/>
    <mergeCell ref="B62:C62"/>
    <mergeCell ref="K62:L62"/>
    <mergeCell ref="T62:U62"/>
    <mergeCell ref="AC62:AD62"/>
    <mergeCell ref="AL62:AM62"/>
    <mergeCell ref="AU62:AV62"/>
    <mergeCell ref="BD62:BE62"/>
    <mergeCell ref="BM62:BN62"/>
    <mergeCell ref="BV63:BW63"/>
    <mergeCell ref="CE53:CE60"/>
    <mergeCell ref="B61:C61"/>
    <mergeCell ref="K61:L61"/>
    <mergeCell ref="T61:U61"/>
    <mergeCell ref="AC61:AD61"/>
    <mergeCell ref="AL61:AM61"/>
    <mergeCell ref="AU61:AV61"/>
    <mergeCell ref="BD61:BE61"/>
    <mergeCell ref="BM61:BN61"/>
    <mergeCell ref="BV61:BW61"/>
    <mergeCell ref="CE61:CF61"/>
    <mergeCell ref="B53:B60"/>
    <mergeCell ref="K53:K60"/>
    <mergeCell ref="T53:T60"/>
    <mergeCell ref="AC53:AC60"/>
    <mergeCell ref="AL53:AL60"/>
    <mergeCell ref="AU53:AU60"/>
    <mergeCell ref="BD53:BD60"/>
    <mergeCell ref="BM53:BM60"/>
    <mergeCell ref="BV53:BV60"/>
    <mergeCell ref="CE42:CE47"/>
    <mergeCell ref="B48:B52"/>
    <mergeCell ref="K48:K52"/>
    <mergeCell ref="T48:T52"/>
    <mergeCell ref="AC48:AC52"/>
    <mergeCell ref="AL48:AL52"/>
    <mergeCell ref="AU48:AU52"/>
    <mergeCell ref="BD48:BD52"/>
    <mergeCell ref="BM48:BM52"/>
    <mergeCell ref="BV48:BV52"/>
    <mergeCell ref="CE48:CE52"/>
    <mergeCell ref="B42:B47"/>
    <mergeCell ref="K42:K47"/>
    <mergeCell ref="T42:T47"/>
    <mergeCell ref="AC42:AC47"/>
    <mergeCell ref="AL42:AL47"/>
    <mergeCell ref="AU42:AU47"/>
    <mergeCell ref="BD42:BD47"/>
    <mergeCell ref="BM42:BM47"/>
    <mergeCell ref="BV42:BV47"/>
    <mergeCell ref="CE28:CE34"/>
    <mergeCell ref="B35:B41"/>
    <mergeCell ref="K35:K41"/>
    <mergeCell ref="T35:T41"/>
    <mergeCell ref="AC35:AC41"/>
    <mergeCell ref="AL35:AL41"/>
    <mergeCell ref="AU35:AU41"/>
    <mergeCell ref="BD35:BD41"/>
    <mergeCell ref="BM35:BM41"/>
    <mergeCell ref="BV35:BV41"/>
    <mergeCell ref="CE35:CE41"/>
    <mergeCell ref="B28:B34"/>
    <mergeCell ref="K28:K34"/>
    <mergeCell ref="T28:T34"/>
    <mergeCell ref="AC28:AC34"/>
    <mergeCell ref="AL28:AL34"/>
    <mergeCell ref="AU28:AU34"/>
    <mergeCell ref="BD28:BD34"/>
    <mergeCell ref="BM28:BM34"/>
    <mergeCell ref="BV28:BV34"/>
    <mergeCell ref="CE15:CE22"/>
    <mergeCell ref="B23:B27"/>
    <mergeCell ref="K23:K27"/>
    <mergeCell ref="T23:T27"/>
    <mergeCell ref="AC23:AC27"/>
    <mergeCell ref="AL23:AL27"/>
    <mergeCell ref="AU23:AU27"/>
    <mergeCell ref="BD23:BD27"/>
    <mergeCell ref="BM23:BM27"/>
    <mergeCell ref="BV23:BV27"/>
    <mergeCell ref="CE23:CE27"/>
    <mergeCell ref="B15:B22"/>
    <mergeCell ref="K15:K22"/>
    <mergeCell ref="T15:T22"/>
    <mergeCell ref="AC15:AC22"/>
    <mergeCell ref="AL15:AL22"/>
    <mergeCell ref="AU15:AU22"/>
    <mergeCell ref="BD15:BD22"/>
    <mergeCell ref="BM15:BM22"/>
    <mergeCell ref="BV15:BV22"/>
    <mergeCell ref="BV7:BW7"/>
    <mergeCell ref="CE7:CF7"/>
    <mergeCell ref="B8:B14"/>
    <mergeCell ref="K8:K14"/>
    <mergeCell ref="T8:T14"/>
    <mergeCell ref="AC8:AC14"/>
    <mergeCell ref="AL8:AL14"/>
    <mergeCell ref="AU8:AU14"/>
    <mergeCell ref="BD8:BD14"/>
    <mergeCell ref="BM8:BM14"/>
    <mergeCell ref="BV8:BV14"/>
    <mergeCell ref="CE8:CE14"/>
    <mergeCell ref="CJ5:CJ6"/>
    <mergeCell ref="CK5:CK6"/>
    <mergeCell ref="B7:C7"/>
    <mergeCell ref="K7:L7"/>
    <mergeCell ref="T7:U7"/>
    <mergeCell ref="AC7:AD7"/>
    <mergeCell ref="AL7:AM7"/>
    <mergeCell ref="AU7:AV7"/>
    <mergeCell ref="BD7:BE7"/>
    <mergeCell ref="BM7:BN7"/>
    <mergeCell ref="CB5:CB6"/>
    <mergeCell ref="CC5:CC6"/>
    <mergeCell ref="CD5:CD6"/>
    <mergeCell ref="CG5:CG6"/>
    <mergeCell ref="CH5:CH6"/>
    <mergeCell ref="CI5:CI6"/>
    <mergeCell ref="BT5:BT6"/>
    <mergeCell ref="BU5:BU6"/>
    <mergeCell ref="BX5:BX6"/>
    <mergeCell ref="BY5:BY6"/>
    <mergeCell ref="BZ5:BZ6"/>
    <mergeCell ref="CA5:CA6"/>
    <mergeCell ref="BL5:BL6"/>
    <mergeCell ref="BO5:BO6"/>
    <mergeCell ref="BP5:BP6"/>
    <mergeCell ref="BQ5:BQ6"/>
    <mergeCell ref="BR5:BR6"/>
    <mergeCell ref="BS5:BS6"/>
    <mergeCell ref="BF5:BF6"/>
    <mergeCell ref="BG5:BG6"/>
    <mergeCell ref="BH5:BH6"/>
    <mergeCell ref="BI5:BI6"/>
    <mergeCell ref="BJ5:BJ6"/>
    <mergeCell ref="BK5:BK6"/>
    <mergeCell ref="AZ5:AZ6"/>
    <mergeCell ref="BA5:BA6"/>
    <mergeCell ref="BB5:BB6"/>
    <mergeCell ref="BC5:BC6"/>
    <mergeCell ref="AP5:AP6"/>
    <mergeCell ref="AQ5:AQ6"/>
    <mergeCell ref="AR5:AR6"/>
    <mergeCell ref="AS5:AS6"/>
    <mergeCell ref="AT5:AT6"/>
    <mergeCell ref="AW5:AW6"/>
    <mergeCell ref="AO5:AO6"/>
    <mergeCell ref="Z5:Z6"/>
    <mergeCell ref="AA5:AA6"/>
    <mergeCell ref="AB5:AB6"/>
    <mergeCell ref="AE5:AE6"/>
    <mergeCell ref="AF5:AF6"/>
    <mergeCell ref="AG5:AG6"/>
    <mergeCell ref="AX5:AX6"/>
    <mergeCell ref="AY5:AY6"/>
    <mergeCell ref="N5:N6"/>
    <mergeCell ref="O5:O6"/>
    <mergeCell ref="P5:P6"/>
    <mergeCell ref="Q5:Q6"/>
    <mergeCell ref="AH5:AH6"/>
    <mergeCell ref="AI5:AI6"/>
    <mergeCell ref="AJ5:AJ6"/>
    <mergeCell ref="AK5:AK6"/>
    <mergeCell ref="AN5:AN6"/>
    <mergeCell ref="BD2:BL2"/>
    <mergeCell ref="BM2:BU2"/>
    <mergeCell ref="BV2:CD2"/>
    <mergeCell ref="CE2:CM2"/>
    <mergeCell ref="D5:D6"/>
    <mergeCell ref="E5:E6"/>
    <mergeCell ref="F5:F6"/>
    <mergeCell ref="G5:G6"/>
    <mergeCell ref="H5:H6"/>
    <mergeCell ref="I5:I6"/>
    <mergeCell ref="B2:J2"/>
    <mergeCell ref="K2:S2"/>
    <mergeCell ref="T2:AB2"/>
    <mergeCell ref="AC2:AK2"/>
    <mergeCell ref="AL2:AT2"/>
    <mergeCell ref="AU2:BC2"/>
    <mergeCell ref="R5:R6"/>
    <mergeCell ref="S5:S6"/>
    <mergeCell ref="V5:V6"/>
    <mergeCell ref="W5:W6"/>
    <mergeCell ref="X5:X6"/>
    <mergeCell ref="Y5:Y6"/>
    <mergeCell ref="J5:J6"/>
    <mergeCell ref="M5:M6"/>
  </mergeCells>
  <phoneticPr fontId="9"/>
  <pageMargins left="0.78740157480314965" right="0.59055118110236227" top="0.59055118110236227" bottom="0.78740157480314965" header="0.51181102362204722" footer="0.51181102362204722"/>
  <pageSetup paperSize="9" firstPageNumber="133" fitToWidth="0" pageOrder="overThenDown" orientation="portrait" r:id="rId1"/>
  <headerFooter alignWithMargins="0">
    <oddFooter>&amp;C&amp;11- &amp;P -</oddFooter>
  </headerFooter>
  <colBreaks count="9" manualBreakCount="9">
    <brk id="10" min="1" max="124" man="1"/>
    <brk id="19" min="1" max="124" man="1"/>
    <brk id="28" min="1" max="124" man="1"/>
    <brk id="37" min="1" max="124" man="1"/>
    <brk id="46" min="1" max="124" man="1"/>
    <brk id="55" min="1" max="124" man="1"/>
    <brk id="64" min="1" max="124" man="1"/>
    <brk id="73" min="1" max="124" man="1"/>
    <brk id="82" min="1" max="12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5"/>
  <dimension ref="B2:CM129"/>
  <sheetViews>
    <sheetView tabSelected="1" view="pageBreakPreview" zoomScale="60" zoomScaleNormal="100" workbookViewId="0">
      <selection activeCell="B2" sqref="B2"/>
    </sheetView>
  </sheetViews>
  <sheetFormatPr defaultColWidth="10.69921875" defaultRowHeight="14.1" customHeight="1"/>
  <cols>
    <col min="1" max="1" width="2.69921875" style="2" customWidth="1"/>
    <col min="2" max="2" width="2.3984375" style="2" customWidth="1"/>
    <col min="3" max="3" width="13.69921875" style="2" customWidth="1"/>
    <col min="4" max="11" width="7.69921875" style="2" customWidth="1"/>
    <col min="12" max="12" width="2.3984375" style="2" customWidth="1"/>
    <col min="13" max="13" width="13.69921875" style="2" customWidth="1"/>
    <col min="14" max="20" width="7.69921875" style="2" customWidth="1"/>
    <col min="21" max="21" width="8.19921875" style="2" customWidth="1"/>
    <col min="22" max="22" width="2.3984375" style="2" customWidth="1"/>
    <col min="23" max="23" width="13.69921875" style="2" customWidth="1"/>
    <col min="24" max="24" width="8.19921875" style="2" customWidth="1"/>
    <col min="25" max="31" width="7.69921875" style="2" customWidth="1"/>
    <col min="32" max="32" width="2.3984375" style="2" customWidth="1"/>
    <col min="33" max="33" width="13.69921875" style="2" customWidth="1"/>
    <col min="34" max="34" width="7.69921875" style="2" customWidth="1"/>
    <col min="35" max="35" width="8.19921875" style="2" customWidth="1"/>
    <col min="36" max="38" width="7.69921875" style="2" customWidth="1"/>
    <col min="39" max="39" width="8.19921875" style="2" customWidth="1"/>
    <col min="40" max="40" width="7.69921875" style="2" customWidth="1"/>
    <col min="41" max="41" width="8.19921875" style="2" customWidth="1"/>
    <col min="42" max="42" width="2.3984375" style="2" customWidth="1"/>
    <col min="43" max="43" width="13.69921875" style="2" customWidth="1"/>
    <col min="44" max="51" width="7.69921875" style="2" customWidth="1"/>
    <col min="52" max="52" width="2.3984375" style="2" customWidth="1"/>
    <col min="53" max="53" width="13.69921875" style="2" customWidth="1"/>
    <col min="54" max="61" width="7.69921875" style="2" customWidth="1"/>
    <col min="62" max="62" width="2.3984375" style="2" customWidth="1"/>
    <col min="63" max="63" width="13.69921875" style="2" customWidth="1"/>
    <col min="64" max="71" width="7.69921875" style="2" customWidth="1"/>
    <col min="72" max="72" width="2.3984375" style="2" customWidth="1"/>
    <col min="73" max="73" width="13.69921875" style="2" customWidth="1"/>
    <col min="74" max="81" width="7.69921875" style="2" customWidth="1"/>
    <col min="82" max="82" width="2.3984375" style="2" customWidth="1"/>
    <col min="83" max="83" width="13.69921875" style="2" customWidth="1"/>
    <col min="84" max="86" width="7.69921875" style="2" customWidth="1"/>
    <col min="87" max="87" width="8.69921875" style="2" customWidth="1"/>
    <col min="88" max="88" width="6.69921875" style="2" customWidth="1"/>
    <col min="89" max="92" width="7.69921875" style="2" customWidth="1"/>
    <col min="93" max="16384" width="10.69921875" style="2"/>
  </cols>
  <sheetData>
    <row r="2" spans="2:91" s="856" customFormat="1" ht="14.1" customHeight="1">
      <c r="B2" s="1243" t="s">
        <v>1005</v>
      </c>
      <c r="C2" s="1243"/>
      <c r="D2" s="1243"/>
      <c r="E2" s="1243"/>
      <c r="F2" s="1243"/>
      <c r="G2" s="1243"/>
      <c r="H2" s="1243"/>
      <c r="I2" s="1243"/>
      <c r="J2" s="1243"/>
      <c r="K2" s="1243"/>
      <c r="L2" s="1243" t="s">
        <v>1006</v>
      </c>
      <c r="M2" s="1243"/>
      <c r="N2" s="1243"/>
      <c r="O2" s="1243"/>
      <c r="P2" s="1243"/>
      <c r="Q2" s="1243"/>
      <c r="R2" s="1243"/>
      <c r="S2" s="1243"/>
      <c r="T2" s="1243"/>
      <c r="U2" s="1243"/>
      <c r="V2" s="1243" t="s">
        <v>1007</v>
      </c>
      <c r="W2" s="1243"/>
      <c r="X2" s="1243"/>
      <c r="Y2" s="1243"/>
      <c r="Z2" s="1243"/>
      <c r="AA2" s="1243"/>
      <c r="AB2" s="1243"/>
      <c r="AC2" s="1243"/>
      <c r="AD2" s="1243"/>
      <c r="AE2" s="1243"/>
      <c r="AF2" s="1243" t="s">
        <v>1008</v>
      </c>
      <c r="AG2" s="1243"/>
      <c r="AH2" s="1243"/>
      <c r="AI2" s="1243"/>
      <c r="AJ2" s="1243"/>
      <c r="AK2" s="1243"/>
      <c r="AL2" s="1243"/>
      <c r="AM2" s="1243"/>
      <c r="AN2" s="1243"/>
      <c r="AO2" s="1243"/>
      <c r="AP2" s="1243" t="s">
        <v>1009</v>
      </c>
      <c r="AQ2" s="1243"/>
      <c r="AR2" s="1243"/>
      <c r="AS2" s="1243"/>
      <c r="AT2" s="1243"/>
      <c r="AU2" s="1243"/>
      <c r="AV2" s="1243"/>
      <c r="AW2" s="1243"/>
      <c r="AX2" s="1243"/>
      <c r="AY2" s="1243"/>
      <c r="AZ2" s="1243" t="s">
        <v>1010</v>
      </c>
      <c r="BA2" s="1243"/>
      <c r="BB2" s="1243"/>
      <c r="BC2" s="1243"/>
      <c r="BD2" s="1243"/>
      <c r="BE2" s="1243"/>
      <c r="BF2" s="1243"/>
      <c r="BG2" s="1243"/>
      <c r="BH2" s="1243"/>
      <c r="BI2" s="1243"/>
      <c r="BJ2" s="1243" t="s">
        <v>1011</v>
      </c>
      <c r="BK2" s="1243"/>
      <c r="BL2" s="1243"/>
      <c r="BM2" s="1243"/>
      <c r="BN2" s="1243"/>
      <c r="BO2" s="1243"/>
      <c r="BP2" s="1243"/>
      <c r="BQ2" s="1243"/>
      <c r="BR2" s="1243"/>
      <c r="BS2" s="1243"/>
      <c r="BT2" s="1567" t="s">
        <v>1012</v>
      </c>
      <c r="BU2" s="1243"/>
      <c r="BV2" s="1243"/>
      <c r="BW2" s="1243"/>
      <c r="BX2" s="1243"/>
      <c r="BY2" s="1243"/>
      <c r="BZ2" s="1243"/>
      <c r="CA2" s="1243"/>
      <c r="CB2" s="1243"/>
      <c r="CC2" s="1243"/>
      <c r="CD2" s="1567" t="s">
        <v>1013</v>
      </c>
      <c r="CE2" s="1243"/>
      <c r="CF2" s="1243"/>
      <c r="CG2" s="1243"/>
      <c r="CH2" s="1243"/>
      <c r="CI2" s="1243"/>
      <c r="CJ2" s="1243"/>
      <c r="CK2" s="1243"/>
      <c r="CL2" s="1243"/>
      <c r="CM2" s="1243"/>
    </row>
    <row r="4" spans="2:91" ht="14.1" customHeight="1" thickBot="1">
      <c r="B4" s="18"/>
      <c r="C4" s="6"/>
      <c r="D4" s="6"/>
      <c r="E4" s="6"/>
      <c r="F4" s="6"/>
      <c r="G4" s="6"/>
      <c r="H4" s="6"/>
      <c r="I4" s="6"/>
      <c r="J4" s="6"/>
      <c r="K4" s="777" t="s">
        <v>618</v>
      </c>
      <c r="L4" s="18"/>
      <c r="M4" s="6"/>
      <c r="N4" s="6"/>
      <c r="O4" s="6"/>
      <c r="P4" s="6"/>
      <c r="Q4" s="6"/>
      <c r="R4" s="6"/>
      <c r="S4" s="6"/>
      <c r="T4" s="6"/>
      <c r="U4" s="777" t="s">
        <v>618</v>
      </c>
      <c r="V4" s="18"/>
      <c r="W4" s="6"/>
      <c r="X4" s="6"/>
      <c r="Y4" s="6"/>
      <c r="Z4" s="6"/>
      <c r="AA4" s="6"/>
      <c r="AB4" s="6"/>
      <c r="AC4" s="6"/>
      <c r="AD4" s="6"/>
      <c r="AE4" s="777" t="s">
        <v>618</v>
      </c>
      <c r="AF4" s="18"/>
      <c r="AG4" s="6"/>
      <c r="AH4" s="6"/>
      <c r="AI4" s="6"/>
      <c r="AJ4" s="6"/>
      <c r="AK4" s="6"/>
      <c r="AL4" s="6"/>
      <c r="AM4" s="6"/>
      <c r="AN4" s="6"/>
      <c r="AO4" s="777" t="s">
        <v>618</v>
      </c>
      <c r="AP4" s="18"/>
      <c r="AQ4" s="6"/>
      <c r="AR4" s="6"/>
      <c r="AS4" s="6"/>
      <c r="AT4" s="6"/>
      <c r="AU4" s="6"/>
      <c r="AV4" s="6"/>
      <c r="AW4" s="6"/>
      <c r="AX4" s="6"/>
      <c r="AY4" s="777" t="s">
        <v>618</v>
      </c>
      <c r="AZ4" s="18"/>
      <c r="BA4" s="6"/>
      <c r="BB4" s="6"/>
      <c r="BC4" s="6"/>
      <c r="BD4" s="6"/>
      <c r="BE4" s="6"/>
      <c r="BF4" s="6"/>
      <c r="BG4" s="6"/>
      <c r="BH4" s="6"/>
      <c r="BI4" s="777" t="s">
        <v>618</v>
      </c>
      <c r="BJ4" s="18"/>
      <c r="BK4" s="6"/>
      <c r="BL4" s="6"/>
      <c r="BM4" s="6"/>
      <c r="BN4" s="6"/>
      <c r="BO4" s="6"/>
      <c r="BP4" s="6"/>
      <c r="BQ4" s="6"/>
      <c r="BR4" s="6"/>
      <c r="BS4" s="777" t="s">
        <v>618</v>
      </c>
      <c r="BT4" s="18"/>
      <c r="BU4" s="6"/>
      <c r="BV4" s="6"/>
      <c r="BW4" s="6"/>
      <c r="BX4" s="6"/>
      <c r="BY4" s="6"/>
      <c r="BZ4" s="6"/>
      <c r="CA4" s="6"/>
      <c r="CB4" s="6"/>
      <c r="CC4" s="777" t="s">
        <v>618</v>
      </c>
      <c r="CD4" s="18"/>
      <c r="CE4" s="6"/>
      <c r="CF4" s="6"/>
      <c r="CG4" s="6"/>
      <c r="CH4" s="6"/>
      <c r="CI4" s="777" t="s">
        <v>618</v>
      </c>
      <c r="CJ4" s="857"/>
    </row>
    <row r="5" spans="2:91" ht="14.1" customHeight="1">
      <c r="B5" s="858"/>
      <c r="C5" s="859" t="s">
        <v>1014</v>
      </c>
      <c r="D5" s="1562" t="s">
        <v>64</v>
      </c>
      <c r="E5" s="1564" t="s">
        <v>19</v>
      </c>
      <c r="F5" s="1564" t="s">
        <v>84</v>
      </c>
      <c r="G5" s="1564" t="s">
        <v>65</v>
      </c>
      <c r="H5" s="1557" t="s">
        <v>66</v>
      </c>
      <c r="I5" s="1559" t="s">
        <v>33</v>
      </c>
      <c r="J5" s="1557" t="s">
        <v>34</v>
      </c>
      <c r="K5" s="1560" t="s">
        <v>986</v>
      </c>
      <c r="L5" s="858"/>
      <c r="M5" s="859" t="s">
        <v>1014</v>
      </c>
      <c r="N5" s="1562" t="s">
        <v>67</v>
      </c>
      <c r="O5" s="1564" t="s">
        <v>35</v>
      </c>
      <c r="P5" s="1564" t="s">
        <v>36</v>
      </c>
      <c r="Q5" s="1564" t="s">
        <v>37</v>
      </c>
      <c r="R5" s="1557" t="s">
        <v>987</v>
      </c>
      <c r="S5" s="1559" t="s">
        <v>131</v>
      </c>
      <c r="T5" s="1557" t="s">
        <v>38</v>
      </c>
      <c r="U5" s="1560" t="s">
        <v>6</v>
      </c>
      <c r="V5" s="858"/>
      <c r="W5" s="859" t="s">
        <v>1014</v>
      </c>
      <c r="X5" s="1562" t="s">
        <v>68</v>
      </c>
      <c r="Y5" s="1564" t="s">
        <v>69</v>
      </c>
      <c r="Z5" s="1564" t="s">
        <v>7</v>
      </c>
      <c r="AA5" s="1564" t="s">
        <v>39</v>
      </c>
      <c r="AB5" s="1557" t="s">
        <v>0</v>
      </c>
      <c r="AC5" s="1559" t="s">
        <v>21</v>
      </c>
      <c r="AD5" s="1557" t="s">
        <v>22</v>
      </c>
      <c r="AE5" s="1560" t="s">
        <v>8</v>
      </c>
      <c r="AF5" s="858"/>
      <c r="AG5" s="859" t="s">
        <v>1014</v>
      </c>
      <c r="AH5" s="1562" t="s">
        <v>85</v>
      </c>
      <c r="AI5" s="1564" t="s">
        <v>14</v>
      </c>
      <c r="AJ5" s="1564" t="s">
        <v>70</v>
      </c>
      <c r="AK5" s="1564" t="s">
        <v>15</v>
      </c>
      <c r="AL5" s="1557" t="s">
        <v>23</v>
      </c>
      <c r="AM5" s="1559" t="s">
        <v>9</v>
      </c>
      <c r="AN5" s="1557" t="s">
        <v>40</v>
      </c>
      <c r="AO5" s="1560" t="s">
        <v>10</v>
      </c>
      <c r="AP5" s="858"/>
      <c r="AQ5" s="859" t="s">
        <v>1014</v>
      </c>
      <c r="AR5" s="1565" t="s">
        <v>1015</v>
      </c>
      <c r="AS5" s="1564" t="s">
        <v>24</v>
      </c>
      <c r="AT5" s="1564" t="s">
        <v>71</v>
      </c>
      <c r="AU5" s="1564" t="s">
        <v>42</v>
      </c>
      <c r="AV5" s="1557" t="s">
        <v>43</v>
      </c>
      <c r="AW5" s="1559" t="s">
        <v>25</v>
      </c>
      <c r="AX5" s="1557" t="s">
        <v>86</v>
      </c>
      <c r="AY5" s="1560" t="s">
        <v>11</v>
      </c>
      <c r="AZ5" s="858"/>
      <c r="BA5" s="859" t="s">
        <v>1014</v>
      </c>
      <c r="BB5" s="1562" t="s">
        <v>1</v>
      </c>
      <c r="BC5" s="1564" t="s">
        <v>26</v>
      </c>
      <c r="BD5" s="1566" t="s">
        <v>1016</v>
      </c>
      <c r="BE5" s="1564" t="s">
        <v>45</v>
      </c>
      <c r="BF5" s="1566" t="s">
        <v>1017</v>
      </c>
      <c r="BG5" s="1559" t="s">
        <v>46</v>
      </c>
      <c r="BH5" s="1557" t="s">
        <v>47</v>
      </c>
      <c r="BI5" s="1560" t="s">
        <v>27</v>
      </c>
      <c r="BJ5" s="858"/>
      <c r="BK5" s="859" t="s">
        <v>1014</v>
      </c>
      <c r="BL5" s="1565" t="s">
        <v>1018</v>
      </c>
      <c r="BM5" s="1564" t="s">
        <v>49</v>
      </c>
      <c r="BN5" s="1564" t="s">
        <v>16</v>
      </c>
      <c r="BO5" s="1564" t="s">
        <v>12</v>
      </c>
      <c r="BP5" s="1557" t="s">
        <v>87</v>
      </c>
      <c r="BQ5" s="1559" t="s">
        <v>50</v>
      </c>
      <c r="BR5" s="1557" t="s">
        <v>51</v>
      </c>
      <c r="BS5" s="1560" t="s">
        <v>73</v>
      </c>
      <c r="BT5" s="858"/>
      <c r="BU5" s="859" t="s">
        <v>1014</v>
      </c>
      <c r="BV5" s="1562" t="s">
        <v>74</v>
      </c>
      <c r="BW5" s="1564" t="s">
        <v>52</v>
      </c>
      <c r="BX5" s="1564" t="s">
        <v>53</v>
      </c>
      <c r="BY5" s="1564" t="s">
        <v>75</v>
      </c>
      <c r="BZ5" s="1557" t="s">
        <v>166</v>
      </c>
      <c r="CA5" s="1559" t="s">
        <v>88</v>
      </c>
      <c r="CB5" s="1557" t="s">
        <v>20</v>
      </c>
      <c r="CC5" s="1560" t="s">
        <v>28</v>
      </c>
      <c r="CD5" s="858"/>
      <c r="CE5" s="859" t="s">
        <v>1014</v>
      </c>
      <c r="CF5" s="1562" t="s">
        <v>988</v>
      </c>
      <c r="CG5" s="1564" t="s">
        <v>989</v>
      </c>
      <c r="CH5" s="1553" t="s">
        <v>1019</v>
      </c>
      <c r="CI5" s="1555" t="s">
        <v>991</v>
      </c>
      <c r="CJ5" s="860"/>
    </row>
    <row r="6" spans="2:91" ht="14.1" customHeight="1" thickBot="1">
      <c r="B6" s="861" t="s">
        <v>1020</v>
      </c>
      <c r="C6" s="18"/>
      <c r="D6" s="1563"/>
      <c r="E6" s="1558"/>
      <c r="F6" s="1558"/>
      <c r="G6" s="1558"/>
      <c r="H6" s="1558"/>
      <c r="I6" s="1400"/>
      <c r="J6" s="1558"/>
      <c r="K6" s="1561"/>
      <c r="L6" s="861" t="s">
        <v>1020</v>
      </c>
      <c r="M6" s="18"/>
      <c r="N6" s="1563"/>
      <c r="O6" s="1558"/>
      <c r="P6" s="1558"/>
      <c r="Q6" s="1558"/>
      <c r="R6" s="1558"/>
      <c r="S6" s="1400"/>
      <c r="T6" s="1558"/>
      <c r="U6" s="1561"/>
      <c r="V6" s="861" t="s">
        <v>1020</v>
      </c>
      <c r="W6" s="18"/>
      <c r="X6" s="1563"/>
      <c r="Y6" s="1558"/>
      <c r="Z6" s="1558"/>
      <c r="AA6" s="1558"/>
      <c r="AB6" s="1558"/>
      <c r="AC6" s="1400"/>
      <c r="AD6" s="1558"/>
      <c r="AE6" s="1561"/>
      <c r="AF6" s="861" t="s">
        <v>1020</v>
      </c>
      <c r="AG6" s="18"/>
      <c r="AH6" s="1563"/>
      <c r="AI6" s="1558"/>
      <c r="AJ6" s="1558"/>
      <c r="AK6" s="1558"/>
      <c r="AL6" s="1558"/>
      <c r="AM6" s="1400"/>
      <c r="AN6" s="1558"/>
      <c r="AO6" s="1561"/>
      <c r="AP6" s="861" t="s">
        <v>1020</v>
      </c>
      <c r="AQ6" s="18"/>
      <c r="AR6" s="1398"/>
      <c r="AS6" s="1558"/>
      <c r="AT6" s="1558"/>
      <c r="AU6" s="1558"/>
      <c r="AV6" s="1558"/>
      <c r="AW6" s="1400"/>
      <c r="AX6" s="1558"/>
      <c r="AY6" s="1561"/>
      <c r="AZ6" s="861" t="s">
        <v>1020</v>
      </c>
      <c r="BA6" s="18"/>
      <c r="BB6" s="1563"/>
      <c r="BC6" s="1558"/>
      <c r="BD6" s="1558"/>
      <c r="BE6" s="1558"/>
      <c r="BF6" s="1558"/>
      <c r="BG6" s="1400"/>
      <c r="BH6" s="1558"/>
      <c r="BI6" s="1561"/>
      <c r="BJ6" s="861" t="s">
        <v>1020</v>
      </c>
      <c r="BK6" s="18"/>
      <c r="BL6" s="1398"/>
      <c r="BM6" s="1558"/>
      <c r="BN6" s="1558"/>
      <c r="BO6" s="1558"/>
      <c r="BP6" s="1558"/>
      <c r="BQ6" s="1400"/>
      <c r="BR6" s="1558"/>
      <c r="BS6" s="1561"/>
      <c r="BT6" s="861" t="s">
        <v>1020</v>
      </c>
      <c r="BU6" s="18"/>
      <c r="BV6" s="1563"/>
      <c r="BW6" s="1558"/>
      <c r="BX6" s="1558"/>
      <c r="BY6" s="1558"/>
      <c r="BZ6" s="1558"/>
      <c r="CA6" s="1400"/>
      <c r="CB6" s="1558"/>
      <c r="CC6" s="1561"/>
      <c r="CD6" s="861" t="s">
        <v>1020</v>
      </c>
      <c r="CE6" s="18"/>
      <c r="CF6" s="1563"/>
      <c r="CG6" s="1558"/>
      <c r="CH6" s="1554"/>
      <c r="CI6" s="1556"/>
      <c r="CJ6" s="860"/>
    </row>
    <row r="7" spans="2:91" ht="14.1" customHeight="1">
      <c r="B7" s="1273" t="s">
        <v>178</v>
      </c>
      <c r="C7" s="161" t="s">
        <v>179</v>
      </c>
      <c r="D7" s="154">
        <v>2984</v>
      </c>
      <c r="E7" s="168">
        <v>29675</v>
      </c>
      <c r="F7" s="168">
        <v>2177</v>
      </c>
      <c r="G7" s="168">
        <v>148</v>
      </c>
      <c r="H7" s="168">
        <v>7595</v>
      </c>
      <c r="I7" s="168">
        <v>11989</v>
      </c>
      <c r="J7" s="168">
        <v>15522</v>
      </c>
      <c r="K7" s="862">
        <v>3067</v>
      </c>
      <c r="L7" s="1273" t="s">
        <v>178</v>
      </c>
      <c r="M7" s="161" t="s">
        <v>179</v>
      </c>
      <c r="N7" s="154">
        <v>19041</v>
      </c>
      <c r="O7" s="168">
        <v>31285</v>
      </c>
      <c r="P7" s="168">
        <v>9831</v>
      </c>
      <c r="Q7" s="168">
        <v>9637</v>
      </c>
      <c r="R7" s="168">
        <v>457</v>
      </c>
      <c r="S7" s="168">
        <v>3625</v>
      </c>
      <c r="T7" s="168">
        <v>19739</v>
      </c>
      <c r="U7" s="862">
        <v>635792</v>
      </c>
      <c r="V7" s="1273" t="s">
        <v>178</v>
      </c>
      <c r="W7" s="161" t="s">
        <v>179</v>
      </c>
      <c r="X7" s="154">
        <v>775109</v>
      </c>
      <c r="Y7" s="168">
        <v>35862</v>
      </c>
      <c r="Z7" s="168">
        <v>60676</v>
      </c>
      <c r="AA7" s="168">
        <v>7362</v>
      </c>
      <c r="AB7" s="168">
        <v>20665</v>
      </c>
      <c r="AC7" s="168">
        <v>28675</v>
      </c>
      <c r="AD7" s="168">
        <v>4479</v>
      </c>
      <c r="AE7" s="862">
        <v>195702</v>
      </c>
      <c r="AF7" s="1273" t="s">
        <v>178</v>
      </c>
      <c r="AG7" s="161" t="s">
        <v>179</v>
      </c>
      <c r="AH7" s="154">
        <v>7731</v>
      </c>
      <c r="AI7" s="168">
        <v>1127317</v>
      </c>
      <c r="AJ7" s="168">
        <v>6269</v>
      </c>
      <c r="AK7" s="168">
        <v>104109</v>
      </c>
      <c r="AL7" s="168">
        <v>11979</v>
      </c>
      <c r="AM7" s="168">
        <v>394692</v>
      </c>
      <c r="AN7" s="168">
        <v>621</v>
      </c>
      <c r="AO7" s="862">
        <v>761990</v>
      </c>
      <c r="AP7" s="1273" t="s">
        <v>178</v>
      </c>
      <c r="AQ7" s="161" t="s">
        <v>179</v>
      </c>
      <c r="AR7" s="154">
        <v>111</v>
      </c>
      <c r="AS7" s="168">
        <v>17109</v>
      </c>
      <c r="AT7" s="168">
        <v>3380</v>
      </c>
      <c r="AU7" s="168">
        <v>54923</v>
      </c>
      <c r="AV7" s="168">
        <v>14871</v>
      </c>
      <c r="AW7" s="168">
        <v>64575</v>
      </c>
      <c r="AX7" s="168">
        <v>2109</v>
      </c>
      <c r="AY7" s="862">
        <v>12007</v>
      </c>
      <c r="AZ7" s="1273" t="s">
        <v>178</v>
      </c>
      <c r="BA7" s="161" t="s">
        <v>179</v>
      </c>
      <c r="BB7" s="154">
        <v>56710</v>
      </c>
      <c r="BC7" s="168">
        <v>20427</v>
      </c>
      <c r="BD7" s="168">
        <v>328</v>
      </c>
      <c r="BE7" s="168">
        <v>1420</v>
      </c>
      <c r="BF7" s="168">
        <v>2777</v>
      </c>
      <c r="BG7" s="168">
        <v>9685</v>
      </c>
      <c r="BH7" s="168">
        <v>18445</v>
      </c>
      <c r="BI7" s="862">
        <v>11422</v>
      </c>
      <c r="BJ7" s="1273" t="s">
        <v>178</v>
      </c>
      <c r="BK7" s="161" t="s">
        <v>179</v>
      </c>
      <c r="BL7" s="154">
        <v>25727</v>
      </c>
      <c r="BM7" s="168">
        <v>1979</v>
      </c>
      <c r="BN7" s="168">
        <v>212236</v>
      </c>
      <c r="BO7" s="168">
        <v>179206</v>
      </c>
      <c r="BP7" s="168">
        <v>540</v>
      </c>
      <c r="BQ7" s="168">
        <v>7621</v>
      </c>
      <c r="BR7" s="168">
        <v>1246</v>
      </c>
      <c r="BS7" s="862">
        <v>7398</v>
      </c>
      <c r="BT7" s="1353" t="s">
        <v>178</v>
      </c>
      <c r="BU7" s="161" t="s">
        <v>179</v>
      </c>
      <c r="BV7" s="267">
        <v>123</v>
      </c>
      <c r="BW7" s="168">
        <v>22815</v>
      </c>
      <c r="BX7" s="168">
        <v>9854</v>
      </c>
      <c r="BY7" s="168">
        <v>0</v>
      </c>
      <c r="BZ7" s="168">
        <v>1</v>
      </c>
      <c r="CA7" s="168">
        <v>11553</v>
      </c>
      <c r="CB7" s="168">
        <v>7862</v>
      </c>
      <c r="CC7" s="862">
        <v>18744</v>
      </c>
      <c r="CD7" s="1353" t="s">
        <v>178</v>
      </c>
      <c r="CE7" s="161" t="s">
        <v>179</v>
      </c>
      <c r="CF7" s="154">
        <v>0</v>
      </c>
      <c r="CG7" s="168">
        <v>0</v>
      </c>
      <c r="CH7" s="168">
        <v>2254</v>
      </c>
      <c r="CI7" s="863">
        <v>5145260</v>
      </c>
      <c r="CJ7" s="410"/>
    </row>
    <row r="8" spans="2:91" ht="14.1" customHeight="1">
      <c r="B8" s="1250"/>
      <c r="C8" s="159" t="s">
        <v>180</v>
      </c>
      <c r="D8" s="160">
        <v>106</v>
      </c>
      <c r="E8" s="142">
        <v>2729</v>
      </c>
      <c r="F8" s="142">
        <v>63</v>
      </c>
      <c r="G8" s="142">
        <v>0</v>
      </c>
      <c r="H8" s="142">
        <v>1069</v>
      </c>
      <c r="I8" s="142">
        <v>1297</v>
      </c>
      <c r="J8" s="142">
        <v>1404</v>
      </c>
      <c r="K8" s="864">
        <v>0</v>
      </c>
      <c r="L8" s="1250"/>
      <c r="M8" s="159" t="s">
        <v>180</v>
      </c>
      <c r="N8" s="160">
        <v>4198</v>
      </c>
      <c r="O8" s="142">
        <v>568</v>
      </c>
      <c r="P8" s="142">
        <v>579</v>
      </c>
      <c r="Q8" s="142">
        <v>441</v>
      </c>
      <c r="R8" s="142">
        <v>101</v>
      </c>
      <c r="S8" s="142">
        <v>853</v>
      </c>
      <c r="T8" s="142">
        <v>3289</v>
      </c>
      <c r="U8" s="864">
        <v>38996</v>
      </c>
      <c r="V8" s="1250"/>
      <c r="W8" s="159" t="s">
        <v>180</v>
      </c>
      <c r="X8" s="160">
        <v>44980</v>
      </c>
      <c r="Y8" s="142">
        <v>702</v>
      </c>
      <c r="Z8" s="142">
        <v>10645</v>
      </c>
      <c r="AA8" s="142">
        <v>2184</v>
      </c>
      <c r="AB8" s="142">
        <v>3929</v>
      </c>
      <c r="AC8" s="142">
        <v>4665</v>
      </c>
      <c r="AD8" s="142">
        <v>2462</v>
      </c>
      <c r="AE8" s="864">
        <v>21102</v>
      </c>
      <c r="AF8" s="1250"/>
      <c r="AG8" s="159" t="s">
        <v>180</v>
      </c>
      <c r="AH8" s="160">
        <v>0</v>
      </c>
      <c r="AI8" s="142">
        <v>63340</v>
      </c>
      <c r="AJ8" s="142">
        <v>1720</v>
      </c>
      <c r="AK8" s="142">
        <v>3748</v>
      </c>
      <c r="AL8" s="142">
        <v>1457</v>
      </c>
      <c r="AM8" s="142">
        <v>46008</v>
      </c>
      <c r="AN8" s="142">
        <v>0</v>
      </c>
      <c r="AO8" s="864">
        <v>30219</v>
      </c>
      <c r="AP8" s="1250"/>
      <c r="AQ8" s="159" t="s">
        <v>180</v>
      </c>
      <c r="AR8" s="160">
        <v>23</v>
      </c>
      <c r="AS8" s="142">
        <v>1720</v>
      </c>
      <c r="AT8" s="142">
        <v>415</v>
      </c>
      <c r="AU8" s="142">
        <v>9438</v>
      </c>
      <c r="AV8" s="142">
        <v>573</v>
      </c>
      <c r="AW8" s="142">
        <v>4929</v>
      </c>
      <c r="AX8" s="142">
        <v>444</v>
      </c>
      <c r="AY8" s="864">
        <v>6023</v>
      </c>
      <c r="AZ8" s="1250"/>
      <c r="BA8" s="159" t="s">
        <v>180</v>
      </c>
      <c r="BB8" s="160">
        <v>4042</v>
      </c>
      <c r="BC8" s="142">
        <v>1598</v>
      </c>
      <c r="BD8" s="142">
        <v>0</v>
      </c>
      <c r="BE8" s="142">
        <v>1220</v>
      </c>
      <c r="BF8" s="142">
        <v>1334</v>
      </c>
      <c r="BG8" s="142">
        <v>2088</v>
      </c>
      <c r="BH8" s="142">
        <v>1792</v>
      </c>
      <c r="BI8" s="864">
        <v>3322</v>
      </c>
      <c r="BJ8" s="1250"/>
      <c r="BK8" s="159" t="s">
        <v>180</v>
      </c>
      <c r="BL8" s="160">
        <v>2664</v>
      </c>
      <c r="BM8" s="142">
        <v>517</v>
      </c>
      <c r="BN8" s="142">
        <v>26040</v>
      </c>
      <c r="BO8" s="142">
        <v>30778</v>
      </c>
      <c r="BP8" s="142">
        <v>222</v>
      </c>
      <c r="BQ8" s="142">
        <v>562</v>
      </c>
      <c r="BR8" s="142">
        <v>434</v>
      </c>
      <c r="BS8" s="864">
        <v>3414</v>
      </c>
      <c r="BT8" s="1300"/>
      <c r="BU8" s="159" t="s">
        <v>180</v>
      </c>
      <c r="BV8" s="26">
        <v>0</v>
      </c>
      <c r="BW8" s="142">
        <v>2844</v>
      </c>
      <c r="BX8" s="142">
        <v>2709</v>
      </c>
      <c r="BY8" s="142">
        <v>0</v>
      </c>
      <c r="BZ8" s="142">
        <v>0</v>
      </c>
      <c r="CA8" s="142">
        <v>1610</v>
      </c>
      <c r="CB8" s="142">
        <v>1506</v>
      </c>
      <c r="CC8" s="864">
        <v>1231</v>
      </c>
      <c r="CD8" s="1300"/>
      <c r="CE8" s="159" t="s">
        <v>180</v>
      </c>
      <c r="CF8" s="160">
        <v>0</v>
      </c>
      <c r="CG8" s="142">
        <v>0</v>
      </c>
      <c r="CH8" s="142">
        <v>1014</v>
      </c>
      <c r="CI8" s="405">
        <v>407360</v>
      </c>
      <c r="CJ8" s="410"/>
    </row>
    <row r="9" spans="2:91" ht="14.1" customHeight="1">
      <c r="B9" s="1250"/>
      <c r="C9" s="159" t="s">
        <v>181</v>
      </c>
      <c r="D9" s="160">
        <v>478</v>
      </c>
      <c r="E9" s="142">
        <v>8835</v>
      </c>
      <c r="F9" s="142">
        <v>1534</v>
      </c>
      <c r="G9" s="142">
        <v>148</v>
      </c>
      <c r="H9" s="142">
        <v>2959</v>
      </c>
      <c r="I9" s="142">
        <v>6990</v>
      </c>
      <c r="J9" s="142">
        <v>6017</v>
      </c>
      <c r="K9" s="864">
        <v>1354</v>
      </c>
      <c r="L9" s="1250"/>
      <c r="M9" s="159" t="s">
        <v>181</v>
      </c>
      <c r="N9" s="160">
        <v>6265</v>
      </c>
      <c r="O9" s="142">
        <v>5076</v>
      </c>
      <c r="P9" s="142">
        <v>6227</v>
      </c>
      <c r="Q9" s="142">
        <v>6694</v>
      </c>
      <c r="R9" s="142">
        <v>333</v>
      </c>
      <c r="S9" s="142">
        <v>2539</v>
      </c>
      <c r="T9" s="142">
        <v>4308</v>
      </c>
      <c r="U9" s="864">
        <v>240862</v>
      </c>
      <c r="V9" s="1250"/>
      <c r="W9" s="159" t="s">
        <v>181</v>
      </c>
      <c r="X9" s="160">
        <v>227437</v>
      </c>
      <c r="Y9" s="142">
        <v>14901</v>
      </c>
      <c r="Z9" s="142">
        <v>20663</v>
      </c>
      <c r="AA9" s="142">
        <v>1584</v>
      </c>
      <c r="AB9" s="142">
        <v>7451</v>
      </c>
      <c r="AC9" s="142">
        <v>16504</v>
      </c>
      <c r="AD9" s="142">
        <v>437</v>
      </c>
      <c r="AE9" s="864">
        <v>44547</v>
      </c>
      <c r="AF9" s="1250"/>
      <c r="AG9" s="159" t="s">
        <v>181</v>
      </c>
      <c r="AH9" s="160">
        <v>0</v>
      </c>
      <c r="AI9" s="142">
        <v>412026</v>
      </c>
      <c r="AJ9" s="142">
        <v>3707</v>
      </c>
      <c r="AK9" s="142">
        <v>19796</v>
      </c>
      <c r="AL9" s="142">
        <v>6935</v>
      </c>
      <c r="AM9" s="142">
        <v>154402</v>
      </c>
      <c r="AN9" s="142">
        <v>427</v>
      </c>
      <c r="AO9" s="864">
        <v>229825</v>
      </c>
      <c r="AP9" s="1250"/>
      <c r="AQ9" s="159" t="s">
        <v>181</v>
      </c>
      <c r="AR9" s="160">
        <v>0</v>
      </c>
      <c r="AS9" s="142">
        <v>9373</v>
      </c>
      <c r="AT9" s="142">
        <v>1139</v>
      </c>
      <c r="AU9" s="142">
        <v>18414</v>
      </c>
      <c r="AV9" s="142">
        <v>7547</v>
      </c>
      <c r="AW9" s="142">
        <v>39613</v>
      </c>
      <c r="AX9" s="142">
        <v>666</v>
      </c>
      <c r="AY9" s="864">
        <v>5984</v>
      </c>
      <c r="AZ9" s="1250"/>
      <c r="BA9" s="159" t="s">
        <v>181</v>
      </c>
      <c r="BB9" s="160">
        <v>23006</v>
      </c>
      <c r="BC9" s="142">
        <v>9016</v>
      </c>
      <c r="BD9" s="142">
        <v>318</v>
      </c>
      <c r="BE9" s="142">
        <v>0</v>
      </c>
      <c r="BF9" s="142">
        <v>627</v>
      </c>
      <c r="BG9" s="142">
        <v>6335</v>
      </c>
      <c r="BH9" s="142">
        <v>12651</v>
      </c>
      <c r="BI9" s="864">
        <v>3540</v>
      </c>
      <c r="BJ9" s="1250"/>
      <c r="BK9" s="159" t="s">
        <v>181</v>
      </c>
      <c r="BL9" s="160">
        <v>13672</v>
      </c>
      <c r="BM9" s="142">
        <v>1108</v>
      </c>
      <c r="BN9" s="142">
        <v>68066</v>
      </c>
      <c r="BO9" s="142">
        <v>52993</v>
      </c>
      <c r="BP9" s="142">
        <v>277</v>
      </c>
      <c r="BQ9" s="142">
        <v>2742</v>
      </c>
      <c r="BR9" s="142">
        <v>687</v>
      </c>
      <c r="BS9" s="864">
        <v>2633</v>
      </c>
      <c r="BT9" s="1300"/>
      <c r="BU9" s="159" t="s">
        <v>181</v>
      </c>
      <c r="BV9" s="26">
        <v>1</v>
      </c>
      <c r="BW9" s="142">
        <v>8100</v>
      </c>
      <c r="BX9" s="142">
        <v>2125</v>
      </c>
      <c r="BY9" s="142">
        <v>0</v>
      </c>
      <c r="BZ9" s="142">
        <v>0</v>
      </c>
      <c r="CA9" s="142">
        <v>5327</v>
      </c>
      <c r="CB9" s="142">
        <v>3052</v>
      </c>
      <c r="CC9" s="864">
        <v>13499</v>
      </c>
      <c r="CD9" s="1300"/>
      <c r="CE9" s="159" t="s">
        <v>181</v>
      </c>
      <c r="CF9" s="160">
        <v>0</v>
      </c>
      <c r="CG9" s="142">
        <v>0</v>
      </c>
      <c r="CH9" s="142">
        <v>585</v>
      </c>
      <c r="CI9" s="405">
        <v>1774357</v>
      </c>
      <c r="CJ9" s="410"/>
    </row>
    <row r="10" spans="2:91" ht="14.1" customHeight="1">
      <c r="B10" s="1250"/>
      <c r="C10" s="159" t="s">
        <v>182</v>
      </c>
      <c r="D10" s="160">
        <v>0</v>
      </c>
      <c r="E10" s="142">
        <v>685</v>
      </c>
      <c r="F10" s="142">
        <v>49</v>
      </c>
      <c r="G10" s="142">
        <v>0</v>
      </c>
      <c r="H10" s="142">
        <v>88</v>
      </c>
      <c r="I10" s="142">
        <v>15</v>
      </c>
      <c r="J10" s="142">
        <v>1056</v>
      </c>
      <c r="K10" s="864">
        <v>0</v>
      </c>
      <c r="L10" s="1250"/>
      <c r="M10" s="159" t="s">
        <v>182</v>
      </c>
      <c r="N10" s="160">
        <v>0</v>
      </c>
      <c r="O10" s="142">
        <v>512</v>
      </c>
      <c r="P10" s="142">
        <v>16</v>
      </c>
      <c r="Q10" s="142">
        <v>78</v>
      </c>
      <c r="R10" s="142">
        <v>0</v>
      </c>
      <c r="S10" s="142">
        <v>0</v>
      </c>
      <c r="T10" s="142">
        <v>1745</v>
      </c>
      <c r="U10" s="864">
        <v>46303</v>
      </c>
      <c r="V10" s="1250"/>
      <c r="W10" s="159" t="s">
        <v>182</v>
      </c>
      <c r="X10" s="160">
        <v>63359</v>
      </c>
      <c r="Y10" s="142">
        <v>5282</v>
      </c>
      <c r="Z10" s="142">
        <v>3589</v>
      </c>
      <c r="AA10" s="142">
        <v>263</v>
      </c>
      <c r="AB10" s="142">
        <v>1027</v>
      </c>
      <c r="AC10" s="142">
        <v>251</v>
      </c>
      <c r="AD10" s="142">
        <v>0</v>
      </c>
      <c r="AE10" s="864">
        <v>20571</v>
      </c>
      <c r="AF10" s="1250"/>
      <c r="AG10" s="159" t="s">
        <v>182</v>
      </c>
      <c r="AH10" s="160">
        <v>0</v>
      </c>
      <c r="AI10" s="142">
        <v>57448</v>
      </c>
      <c r="AJ10" s="142">
        <v>0</v>
      </c>
      <c r="AK10" s="142">
        <v>6178</v>
      </c>
      <c r="AL10" s="142">
        <v>0</v>
      </c>
      <c r="AM10" s="142">
        <v>32152</v>
      </c>
      <c r="AN10" s="142">
        <v>0</v>
      </c>
      <c r="AO10" s="864">
        <v>57282</v>
      </c>
      <c r="AP10" s="1250"/>
      <c r="AQ10" s="159" t="s">
        <v>182</v>
      </c>
      <c r="AR10" s="160">
        <v>0</v>
      </c>
      <c r="AS10" s="142">
        <v>931</v>
      </c>
      <c r="AT10" s="142">
        <v>1756</v>
      </c>
      <c r="AU10" s="142">
        <v>9091</v>
      </c>
      <c r="AV10" s="142">
        <v>414</v>
      </c>
      <c r="AW10" s="142">
        <v>4666</v>
      </c>
      <c r="AX10" s="142">
        <v>0</v>
      </c>
      <c r="AY10" s="864">
        <v>0</v>
      </c>
      <c r="AZ10" s="1250"/>
      <c r="BA10" s="159" t="s">
        <v>182</v>
      </c>
      <c r="BB10" s="160">
        <v>6540</v>
      </c>
      <c r="BC10" s="142">
        <v>2849</v>
      </c>
      <c r="BD10" s="142">
        <v>0</v>
      </c>
      <c r="BE10" s="142">
        <v>0</v>
      </c>
      <c r="BF10" s="142">
        <v>0</v>
      </c>
      <c r="BG10" s="142">
        <v>86</v>
      </c>
      <c r="BH10" s="142">
        <v>883</v>
      </c>
      <c r="BI10" s="864">
        <v>97</v>
      </c>
      <c r="BJ10" s="1250"/>
      <c r="BK10" s="159" t="s">
        <v>182</v>
      </c>
      <c r="BL10" s="160">
        <v>0</v>
      </c>
      <c r="BM10" s="142">
        <v>0</v>
      </c>
      <c r="BN10" s="142">
        <v>12327</v>
      </c>
      <c r="BO10" s="142">
        <v>10845</v>
      </c>
      <c r="BP10" s="142">
        <v>0</v>
      </c>
      <c r="BQ10" s="142">
        <v>0</v>
      </c>
      <c r="BR10" s="142">
        <v>0</v>
      </c>
      <c r="BS10" s="864">
        <v>0</v>
      </c>
      <c r="BT10" s="1300"/>
      <c r="BU10" s="159" t="s">
        <v>182</v>
      </c>
      <c r="BV10" s="26">
        <v>0</v>
      </c>
      <c r="BW10" s="142">
        <v>3433</v>
      </c>
      <c r="BX10" s="142">
        <v>43</v>
      </c>
      <c r="BY10" s="142">
        <v>0</v>
      </c>
      <c r="BZ10" s="142">
        <v>1</v>
      </c>
      <c r="CA10" s="142">
        <v>1211</v>
      </c>
      <c r="CB10" s="142">
        <v>1715</v>
      </c>
      <c r="CC10" s="864">
        <v>920</v>
      </c>
      <c r="CD10" s="1300"/>
      <c r="CE10" s="159" t="s">
        <v>182</v>
      </c>
      <c r="CF10" s="160">
        <v>0</v>
      </c>
      <c r="CG10" s="142">
        <v>0</v>
      </c>
      <c r="CH10" s="142">
        <v>30</v>
      </c>
      <c r="CI10" s="405">
        <v>355787</v>
      </c>
      <c r="CJ10" s="410"/>
    </row>
    <row r="11" spans="2:91" ht="14.1" customHeight="1">
      <c r="B11" s="1250"/>
      <c r="C11" s="159" t="s">
        <v>183</v>
      </c>
      <c r="D11" s="160">
        <v>0</v>
      </c>
      <c r="E11" s="142">
        <v>577</v>
      </c>
      <c r="F11" s="142">
        <v>0</v>
      </c>
      <c r="G11" s="142">
        <v>0</v>
      </c>
      <c r="H11" s="142">
        <v>0</v>
      </c>
      <c r="I11" s="142">
        <v>86</v>
      </c>
      <c r="J11" s="142">
        <v>73</v>
      </c>
      <c r="K11" s="864">
        <v>0</v>
      </c>
      <c r="L11" s="1250"/>
      <c r="M11" s="159" t="s">
        <v>183</v>
      </c>
      <c r="N11" s="160">
        <v>348</v>
      </c>
      <c r="O11" s="142">
        <v>132</v>
      </c>
      <c r="P11" s="142">
        <v>344</v>
      </c>
      <c r="Q11" s="142">
        <v>0</v>
      </c>
      <c r="R11" s="142">
        <v>0</v>
      </c>
      <c r="S11" s="142">
        <v>195</v>
      </c>
      <c r="T11" s="142">
        <v>1921</v>
      </c>
      <c r="U11" s="864">
        <v>32133</v>
      </c>
      <c r="V11" s="1250"/>
      <c r="W11" s="159" t="s">
        <v>183</v>
      </c>
      <c r="X11" s="160">
        <v>37086</v>
      </c>
      <c r="Y11" s="142">
        <v>58</v>
      </c>
      <c r="Z11" s="142">
        <v>1988</v>
      </c>
      <c r="AA11" s="142">
        <v>61</v>
      </c>
      <c r="AB11" s="142">
        <v>682</v>
      </c>
      <c r="AC11" s="142">
        <v>334</v>
      </c>
      <c r="AD11" s="142">
        <v>76</v>
      </c>
      <c r="AE11" s="864">
        <v>5940</v>
      </c>
      <c r="AF11" s="1250"/>
      <c r="AG11" s="159" t="s">
        <v>183</v>
      </c>
      <c r="AH11" s="160">
        <v>0</v>
      </c>
      <c r="AI11" s="142">
        <v>33212</v>
      </c>
      <c r="AJ11" s="142">
        <v>50</v>
      </c>
      <c r="AK11" s="142">
        <v>4656</v>
      </c>
      <c r="AL11" s="142">
        <v>1482</v>
      </c>
      <c r="AM11" s="142">
        <v>14614</v>
      </c>
      <c r="AN11" s="142">
        <v>0</v>
      </c>
      <c r="AO11" s="864">
        <v>30334</v>
      </c>
      <c r="AP11" s="1250"/>
      <c r="AQ11" s="159" t="s">
        <v>183</v>
      </c>
      <c r="AR11" s="160">
        <v>0</v>
      </c>
      <c r="AS11" s="142">
        <v>281</v>
      </c>
      <c r="AT11" s="142">
        <v>0</v>
      </c>
      <c r="AU11" s="142">
        <v>192</v>
      </c>
      <c r="AV11" s="142">
        <v>646</v>
      </c>
      <c r="AW11" s="142">
        <v>1579</v>
      </c>
      <c r="AX11" s="142">
        <v>16</v>
      </c>
      <c r="AY11" s="864">
        <v>0</v>
      </c>
      <c r="AZ11" s="1250"/>
      <c r="BA11" s="159" t="s">
        <v>183</v>
      </c>
      <c r="BB11" s="160">
        <v>293</v>
      </c>
      <c r="BC11" s="142">
        <v>633</v>
      </c>
      <c r="BD11" s="142">
        <v>0</v>
      </c>
      <c r="BE11" s="142">
        <v>0</v>
      </c>
      <c r="BF11" s="142">
        <v>20</v>
      </c>
      <c r="BG11" s="142">
        <v>0</v>
      </c>
      <c r="BH11" s="142">
        <v>215</v>
      </c>
      <c r="BI11" s="864">
        <v>221</v>
      </c>
      <c r="BJ11" s="1250"/>
      <c r="BK11" s="159" t="s">
        <v>183</v>
      </c>
      <c r="BL11" s="160">
        <v>160</v>
      </c>
      <c r="BM11" s="142">
        <v>6</v>
      </c>
      <c r="BN11" s="142">
        <v>4164</v>
      </c>
      <c r="BO11" s="142">
        <v>6953</v>
      </c>
      <c r="BP11" s="142">
        <v>24</v>
      </c>
      <c r="BQ11" s="142">
        <v>217</v>
      </c>
      <c r="BR11" s="142">
        <v>6</v>
      </c>
      <c r="BS11" s="864">
        <v>0</v>
      </c>
      <c r="BT11" s="1300"/>
      <c r="BU11" s="159" t="s">
        <v>183</v>
      </c>
      <c r="BV11" s="26">
        <v>0</v>
      </c>
      <c r="BW11" s="142">
        <v>74</v>
      </c>
      <c r="BX11" s="142">
        <v>366</v>
      </c>
      <c r="BY11" s="142">
        <v>0</v>
      </c>
      <c r="BZ11" s="142">
        <v>0</v>
      </c>
      <c r="CA11" s="142">
        <v>75</v>
      </c>
      <c r="CB11" s="142">
        <v>192</v>
      </c>
      <c r="CC11" s="864">
        <v>226</v>
      </c>
      <c r="CD11" s="1300"/>
      <c r="CE11" s="159" t="s">
        <v>183</v>
      </c>
      <c r="CF11" s="160">
        <v>0</v>
      </c>
      <c r="CG11" s="142">
        <v>0</v>
      </c>
      <c r="CH11" s="142">
        <v>10</v>
      </c>
      <c r="CI11" s="405">
        <v>182951</v>
      </c>
      <c r="CJ11" s="410"/>
    </row>
    <row r="12" spans="2:91" ht="14.1" customHeight="1">
      <c r="B12" s="1250"/>
      <c r="C12" s="159" t="s">
        <v>184</v>
      </c>
      <c r="D12" s="160">
        <v>0</v>
      </c>
      <c r="E12" s="142">
        <v>4878</v>
      </c>
      <c r="F12" s="142">
        <v>263</v>
      </c>
      <c r="G12" s="142">
        <v>0</v>
      </c>
      <c r="H12" s="142">
        <v>2772</v>
      </c>
      <c r="I12" s="142">
        <v>1129</v>
      </c>
      <c r="J12" s="142">
        <v>862</v>
      </c>
      <c r="K12" s="864">
        <v>280</v>
      </c>
      <c r="L12" s="1250"/>
      <c r="M12" s="159" t="s">
        <v>184</v>
      </c>
      <c r="N12" s="160">
        <v>1967</v>
      </c>
      <c r="O12" s="142">
        <v>3596</v>
      </c>
      <c r="P12" s="142">
        <v>0</v>
      </c>
      <c r="Q12" s="142">
        <v>1193</v>
      </c>
      <c r="R12" s="142">
        <v>0</v>
      </c>
      <c r="S12" s="142">
        <v>38</v>
      </c>
      <c r="T12" s="142">
        <v>2555</v>
      </c>
      <c r="U12" s="864">
        <v>41126</v>
      </c>
      <c r="V12" s="1250"/>
      <c r="W12" s="159" t="s">
        <v>184</v>
      </c>
      <c r="X12" s="160">
        <v>48988</v>
      </c>
      <c r="Y12" s="142">
        <v>19</v>
      </c>
      <c r="Z12" s="142">
        <v>7076</v>
      </c>
      <c r="AA12" s="142">
        <v>444</v>
      </c>
      <c r="AB12" s="142">
        <v>1512</v>
      </c>
      <c r="AC12" s="142">
        <v>1196</v>
      </c>
      <c r="AD12" s="142">
        <v>359</v>
      </c>
      <c r="AE12" s="864">
        <v>30182</v>
      </c>
      <c r="AF12" s="1250"/>
      <c r="AG12" s="159" t="s">
        <v>184</v>
      </c>
      <c r="AH12" s="160">
        <v>0</v>
      </c>
      <c r="AI12" s="142">
        <v>58706</v>
      </c>
      <c r="AJ12" s="142">
        <v>61</v>
      </c>
      <c r="AK12" s="142">
        <v>13738</v>
      </c>
      <c r="AL12" s="142">
        <v>1084</v>
      </c>
      <c r="AM12" s="142">
        <v>38486</v>
      </c>
      <c r="AN12" s="142">
        <v>194</v>
      </c>
      <c r="AO12" s="864">
        <v>56567</v>
      </c>
      <c r="AP12" s="1250"/>
      <c r="AQ12" s="159" t="s">
        <v>184</v>
      </c>
      <c r="AR12" s="160">
        <v>0</v>
      </c>
      <c r="AS12" s="142">
        <v>412</v>
      </c>
      <c r="AT12" s="142">
        <v>70</v>
      </c>
      <c r="AU12" s="142">
        <v>4139</v>
      </c>
      <c r="AV12" s="142">
        <v>937</v>
      </c>
      <c r="AW12" s="142">
        <v>3106</v>
      </c>
      <c r="AX12" s="142">
        <v>81</v>
      </c>
      <c r="AY12" s="864">
        <v>0</v>
      </c>
      <c r="AZ12" s="1250"/>
      <c r="BA12" s="159" t="s">
        <v>184</v>
      </c>
      <c r="BB12" s="160">
        <v>4124</v>
      </c>
      <c r="BC12" s="142">
        <v>1242</v>
      </c>
      <c r="BD12" s="142">
        <v>0</v>
      </c>
      <c r="BE12" s="142">
        <v>80</v>
      </c>
      <c r="BF12" s="142">
        <v>226</v>
      </c>
      <c r="BG12" s="142">
        <v>325</v>
      </c>
      <c r="BH12" s="142">
        <v>959</v>
      </c>
      <c r="BI12" s="864">
        <v>2132</v>
      </c>
      <c r="BJ12" s="1250"/>
      <c r="BK12" s="159" t="s">
        <v>184</v>
      </c>
      <c r="BL12" s="160">
        <v>2110</v>
      </c>
      <c r="BM12" s="142">
        <v>100</v>
      </c>
      <c r="BN12" s="142">
        <v>15767</v>
      </c>
      <c r="BO12" s="142">
        <v>8652</v>
      </c>
      <c r="BP12" s="142">
        <v>0</v>
      </c>
      <c r="BQ12" s="142">
        <v>3433</v>
      </c>
      <c r="BR12" s="142">
        <v>0</v>
      </c>
      <c r="BS12" s="864">
        <v>113</v>
      </c>
      <c r="BT12" s="1300"/>
      <c r="BU12" s="159" t="s">
        <v>184</v>
      </c>
      <c r="BV12" s="26">
        <v>51</v>
      </c>
      <c r="BW12" s="142">
        <v>2794</v>
      </c>
      <c r="BX12" s="142">
        <v>283</v>
      </c>
      <c r="BY12" s="142">
        <v>0</v>
      </c>
      <c r="BZ12" s="142">
        <v>0</v>
      </c>
      <c r="CA12" s="142">
        <v>1960</v>
      </c>
      <c r="CB12" s="142">
        <v>477</v>
      </c>
      <c r="CC12" s="864">
        <v>70</v>
      </c>
      <c r="CD12" s="1300"/>
      <c r="CE12" s="159" t="s">
        <v>184</v>
      </c>
      <c r="CF12" s="160">
        <v>0</v>
      </c>
      <c r="CG12" s="142">
        <v>0</v>
      </c>
      <c r="CH12" s="142">
        <v>169</v>
      </c>
      <c r="CI12" s="405">
        <v>373083</v>
      </c>
      <c r="CJ12" s="410"/>
    </row>
    <row r="13" spans="2:91" ht="14.1" customHeight="1">
      <c r="B13" s="1250"/>
      <c r="C13" s="159" t="s">
        <v>185</v>
      </c>
      <c r="D13" s="160">
        <v>144</v>
      </c>
      <c r="E13" s="142">
        <v>2566</v>
      </c>
      <c r="F13" s="142">
        <v>68</v>
      </c>
      <c r="G13" s="142">
        <v>0</v>
      </c>
      <c r="H13" s="142">
        <v>511</v>
      </c>
      <c r="I13" s="142">
        <v>411</v>
      </c>
      <c r="J13" s="142">
        <v>4411</v>
      </c>
      <c r="K13" s="864">
        <v>1433</v>
      </c>
      <c r="L13" s="1250"/>
      <c r="M13" s="159" t="s">
        <v>185</v>
      </c>
      <c r="N13" s="160">
        <v>1320</v>
      </c>
      <c r="O13" s="142">
        <v>2281</v>
      </c>
      <c r="P13" s="142">
        <v>112</v>
      </c>
      <c r="Q13" s="142">
        <v>761</v>
      </c>
      <c r="R13" s="142">
        <v>23</v>
      </c>
      <c r="S13" s="142">
        <v>0</v>
      </c>
      <c r="T13" s="142">
        <v>404</v>
      </c>
      <c r="U13" s="864">
        <v>60015</v>
      </c>
      <c r="V13" s="1250"/>
      <c r="W13" s="159" t="s">
        <v>185</v>
      </c>
      <c r="X13" s="160">
        <v>114871</v>
      </c>
      <c r="Y13" s="142">
        <v>54</v>
      </c>
      <c r="Z13" s="142">
        <v>3291</v>
      </c>
      <c r="AA13" s="142">
        <v>200</v>
      </c>
      <c r="AB13" s="142">
        <v>1028</v>
      </c>
      <c r="AC13" s="142">
        <v>1155</v>
      </c>
      <c r="AD13" s="142">
        <v>845</v>
      </c>
      <c r="AE13" s="864">
        <v>24371</v>
      </c>
      <c r="AF13" s="1250"/>
      <c r="AG13" s="159" t="s">
        <v>185</v>
      </c>
      <c r="AH13" s="160">
        <v>0</v>
      </c>
      <c r="AI13" s="142">
        <v>126154</v>
      </c>
      <c r="AJ13" s="142">
        <v>170</v>
      </c>
      <c r="AK13" s="142">
        <v>11483</v>
      </c>
      <c r="AL13" s="142">
        <v>221</v>
      </c>
      <c r="AM13" s="142">
        <v>28642</v>
      </c>
      <c r="AN13" s="142">
        <v>0</v>
      </c>
      <c r="AO13" s="864">
        <v>97421</v>
      </c>
      <c r="AP13" s="1250"/>
      <c r="AQ13" s="159" t="s">
        <v>185</v>
      </c>
      <c r="AR13" s="160">
        <v>9</v>
      </c>
      <c r="AS13" s="142">
        <v>774</v>
      </c>
      <c r="AT13" s="142">
        <v>0</v>
      </c>
      <c r="AU13" s="142">
        <v>3964</v>
      </c>
      <c r="AV13" s="142">
        <v>879</v>
      </c>
      <c r="AW13" s="142">
        <v>971</v>
      </c>
      <c r="AX13" s="142">
        <v>581</v>
      </c>
      <c r="AY13" s="864">
        <v>0</v>
      </c>
      <c r="AZ13" s="1250"/>
      <c r="BA13" s="159" t="s">
        <v>185</v>
      </c>
      <c r="BB13" s="160">
        <v>8762</v>
      </c>
      <c r="BC13" s="142">
        <v>583</v>
      </c>
      <c r="BD13" s="142">
        <v>4</v>
      </c>
      <c r="BE13" s="142">
        <v>0</v>
      </c>
      <c r="BF13" s="142">
        <v>306</v>
      </c>
      <c r="BG13" s="142">
        <v>323</v>
      </c>
      <c r="BH13" s="142">
        <v>563</v>
      </c>
      <c r="BI13" s="864">
        <v>140</v>
      </c>
      <c r="BJ13" s="1250"/>
      <c r="BK13" s="159" t="s">
        <v>185</v>
      </c>
      <c r="BL13" s="160">
        <v>2913</v>
      </c>
      <c r="BM13" s="142">
        <v>156</v>
      </c>
      <c r="BN13" s="142">
        <v>8977</v>
      </c>
      <c r="BO13" s="142">
        <v>7805</v>
      </c>
      <c r="BP13" s="142">
        <v>3</v>
      </c>
      <c r="BQ13" s="142">
        <v>168</v>
      </c>
      <c r="BR13" s="142">
        <v>60</v>
      </c>
      <c r="BS13" s="864">
        <v>0</v>
      </c>
      <c r="BT13" s="1300"/>
      <c r="BU13" s="159" t="s">
        <v>185</v>
      </c>
      <c r="BV13" s="26">
        <v>71</v>
      </c>
      <c r="BW13" s="142">
        <v>1796</v>
      </c>
      <c r="BX13" s="142">
        <v>975</v>
      </c>
      <c r="BY13" s="142">
        <v>0</v>
      </c>
      <c r="BZ13" s="142">
        <v>0</v>
      </c>
      <c r="CA13" s="142">
        <v>250</v>
      </c>
      <c r="CB13" s="142">
        <v>297</v>
      </c>
      <c r="CC13" s="864">
        <v>1051</v>
      </c>
      <c r="CD13" s="1300"/>
      <c r="CE13" s="159" t="s">
        <v>185</v>
      </c>
      <c r="CF13" s="160">
        <v>0</v>
      </c>
      <c r="CG13" s="142">
        <v>0</v>
      </c>
      <c r="CH13" s="142">
        <v>211</v>
      </c>
      <c r="CI13" s="405">
        <v>526958</v>
      </c>
      <c r="CJ13" s="410"/>
    </row>
    <row r="14" spans="2:91" ht="14.1" customHeight="1">
      <c r="B14" s="1250"/>
      <c r="C14" s="159" t="s">
        <v>186</v>
      </c>
      <c r="D14" s="160">
        <v>0</v>
      </c>
      <c r="E14" s="142">
        <v>108</v>
      </c>
      <c r="F14" s="142">
        <v>0</v>
      </c>
      <c r="G14" s="142">
        <v>0</v>
      </c>
      <c r="H14" s="142">
        <v>0</v>
      </c>
      <c r="I14" s="142">
        <v>63</v>
      </c>
      <c r="J14" s="142">
        <v>0</v>
      </c>
      <c r="K14" s="864">
        <v>0</v>
      </c>
      <c r="L14" s="1250"/>
      <c r="M14" s="159" t="s">
        <v>186</v>
      </c>
      <c r="N14" s="160">
        <v>53</v>
      </c>
      <c r="O14" s="142">
        <v>324</v>
      </c>
      <c r="P14" s="142">
        <v>225</v>
      </c>
      <c r="Q14" s="142">
        <v>21</v>
      </c>
      <c r="R14" s="142">
        <v>0</v>
      </c>
      <c r="S14" s="142">
        <v>0</v>
      </c>
      <c r="T14" s="142">
        <v>460</v>
      </c>
      <c r="U14" s="864">
        <v>20117</v>
      </c>
      <c r="V14" s="1250"/>
      <c r="W14" s="159" t="s">
        <v>186</v>
      </c>
      <c r="X14" s="160">
        <v>15350</v>
      </c>
      <c r="Y14" s="142">
        <v>79</v>
      </c>
      <c r="Z14" s="142">
        <v>375</v>
      </c>
      <c r="AA14" s="142">
        <v>80</v>
      </c>
      <c r="AB14" s="142">
        <v>265</v>
      </c>
      <c r="AC14" s="142">
        <v>79</v>
      </c>
      <c r="AD14" s="142">
        <v>0</v>
      </c>
      <c r="AE14" s="864">
        <v>4499</v>
      </c>
      <c r="AF14" s="1250"/>
      <c r="AG14" s="159" t="s">
        <v>186</v>
      </c>
      <c r="AH14" s="160">
        <v>0</v>
      </c>
      <c r="AI14" s="142">
        <v>14361</v>
      </c>
      <c r="AJ14" s="142">
        <v>0</v>
      </c>
      <c r="AK14" s="142">
        <v>957</v>
      </c>
      <c r="AL14" s="142">
        <v>16</v>
      </c>
      <c r="AM14" s="142">
        <v>3493</v>
      </c>
      <c r="AN14" s="142">
        <v>0</v>
      </c>
      <c r="AO14" s="864">
        <v>22323</v>
      </c>
      <c r="AP14" s="1250"/>
      <c r="AQ14" s="159" t="s">
        <v>186</v>
      </c>
      <c r="AR14" s="160">
        <v>0</v>
      </c>
      <c r="AS14" s="142">
        <v>128</v>
      </c>
      <c r="AT14" s="142">
        <v>0</v>
      </c>
      <c r="AU14" s="142">
        <v>317</v>
      </c>
      <c r="AV14" s="142">
        <v>7</v>
      </c>
      <c r="AW14" s="142">
        <v>3307</v>
      </c>
      <c r="AX14" s="142">
        <v>0</v>
      </c>
      <c r="AY14" s="864">
        <v>0</v>
      </c>
      <c r="AZ14" s="1250"/>
      <c r="BA14" s="159" t="s">
        <v>186</v>
      </c>
      <c r="BB14" s="160">
        <v>1118</v>
      </c>
      <c r="BC14" s="142">
        <v>93</v>
      </c>
      <c r="BD14" s="142">
        <v>0</v>
      </c>
      <c r="BE14" s="142">
        <v>0</v>
      </c>
      <c r="BF14" s="142">
        <v>49</v>
      </c>
      <c r="BG14" s="142">
        <v>84</v>
      </c>
      <c r="BH14" s="142">
        <v>0</v>
      </c>
      <c r="BI14" s="864">
        <v>0</v>
      </c>
      <c r="BJ14" s="1250"/>
      <c r="BK14" s="159" t="s">
        <v>186</v>
      </c>
      <c r="BL14" s="160">
        <v>338</v>
      </c>
      <c r="BM14" s="142">
        <v>25</v>
      </c>
      <c r="BN14" s="142">
        <v>2792</v>
      </c>
      <c r="BO14" s="142">
        <v>2261</v>
      </c>
      <c r="BP14" s="142">
        <v>0</v>
      </c>
      <c r="BQ14" s="142">
        <v>0</v>
      </c>
      <c r="BR14" s="142">
        <v>0</v>
      </c>
      <c r="BS14" s="864">
        <v>0</v>
      </c>
      <c r="BT14" s="1300"/>
      <c r="BU14" s="159" t="s">
        <v>186</v>
      </c>
      <c r="BV14" s="26">
        <v>0</v>
      </c>
      <c r="BW14" s="142">
        <v>552</v>
      </c>
      <c r="BX14" s="142">
        <v>11</v>
      </c>
      <c r="BY14" s="142">
        <v>0</v>
      </c>
      <c r="BZ14" s="142">
        <v>0</v>
      </c>
      <c r="CA14" s="142">
        <v>10</v>
      </c>
      <c r="CB14" s="142">
        <v>0</v>
      </c>
      <c r="CC14" s="864">
        <v>25</v>
      </c>
      <c r="CD14" s="1300"/>
      <c r="CE14" s="159" t="s">
        <v>186</v>
      </c>
      <c r="CF14" s="160">
        <v>0</v>
      </c>
      <c r="CG14" s="142">
        <v>0</v>
      </c>
      <c r="CH14" s="142">
        <v>40</v>
      </c>
      <c r="CI14" s="405">
        <v>94405</v>
      </c>
      <c r="CJ14" s="410"/>
    </row>
    <row r="15" spans="2:91" ht="14.1" customHeight="1">
      <c r="B15" s="1250"/>
      <c r="C15" s="159" t="s">
        <v>187</v>
      </c>
      <c r="D15" s="160">
        <v>0</v>
      </c>
      <c r="E15" s="142">
        <v>4256</v>
      </c>
      <c r="F15" s="142">
        <v>77</v>
      </c>
      <c r="G15" s="142">
        <v>0</v>
      </c>
      <c r="H15" s="142">
        <v>110</v>
      </c>
      <c r="I15" s="142">
        <v>953</v>
      </c>
      <c r="J15" s="142">
        <v>419</v>
      </c>
      <c r="K15" s="864">
        <v>0</v>
      </c>
      <c r="L15" s="1250"/>
      <c r="M15" s="159" t="s">
        <v>187</v>
      </c>
      <c r="N15" s="160">
        <v>2013</v>
      </c>
      <c r="O15" s="142">
        <v>7435</v>
      </c>
      <c r="P15" s="142">
        <v>1452</v>
      </c>
      <c r="Q15" s="142">
        <v>102</v>
      </c>
      <c r="R15" s="142">
        <v>0</v>
      </c>
      <c r="S15" s="142">
        <v>0</v>
      </c>
      <c r="T15" s="142">
        <v>1031</v>
      </c>
      <c r="U15" s="864">
        <v>46402</v>
      </c>
      <c r="V15" s="1250"/>
      <c r="W15" s="159" t="s">
        <v>187</v>
      </c>
      <c r="X15" s="160">
        <v>42846</v>
      </c>
      <c r="Y15" s="142">
        <v>976</v>
      </c>
      <c r="Z15" s="142">
        <v>1874</v>
      </c>
      <c r="AA15" s="142">
        <v>326</v>
      </c>
      <c r="AB15" s="142">
        <v>797</v>
      </c>
      <c r="AC15" s="142">
        <v>832</v>
      </c>
      <c r="AD15" s="142">
        <v>121</v>
      </c>
      <c r="AE15" s="864">
        <v>5501</v>
      </c>
      <c r="AF15" s="1250"/>
      <c r="AG15" s="159" t="s">
        <v>187</v>
      </c>
      <c r="AH15" s="160">
        <v>82</v>
      </c>
      <c r="AI15" s="142">
        <v>50677</v>
      </c>
      <c r="AJ15" s="142">
        <v>0</v>
      </c>
      <c r="AK15" s="142">
        <v>4177</v>
      </c>
      <c r="AL15" s="142">
        <v>374</v>
      </c>
      <c r="AM15" s="142">
        <v>12280</v>
      </c>
      <c r="AN15" s="142">
        <v>0</v>
      </c>
      <c r="AO15" s="864">
        <v>75004</v>
      </c>
      <c r="AP15" s="1250"/>
      <c r="AQ15" s="159" t="s">
        <v>187</v>
      </c>
      <c r="AR15" s="160">
        <v>79</v>
      </c>
      <c r="AS15" s="142">
        <v>306</v>
      </c>
      <c r="AT15" s="142">
        <v>0</v>
      </c>
      <c r="AU15" s="142">
        <v>1653</v>
      </c>
      <c r="AV15" s="142">
        <v>43</v>
      </c>
      <c r="AW15" s="142">
        <v>2275</v>
      </c>
      <c r="AX15" s="142">
        <v>0</v>
      </c>
      <c r="AY15" s="864">
        <v>0</v>
      </c>
      <c r="AZ15" s="1250"/>
      <c r="BA15" s="159" t="s">
        <v>187</v>
      </c>
      <c r="BB15" s="160">
        <v>2339</v>
      </c>
      <c r="BC15" s="142">
        <v>140</v>
      </c>
      <c r="BD15" s="142">
        <v>0</v>
      </c>
      <c r="BE15" s="142">
        <v>0</v>
      </c>
      <c r="BF15" s="142">
        <v>0</v>
      </c>
      <c r="BG15" s="142">
        <v>335</v>
      </c>
      <c r="BH15" s="142">
        <v>432</v>
      </c>
      <c r="BI15" s="864">
        <v>945</v>
      </c>
      <c r="BJ15" s="1250"/>
      <c r="BK15" s="159" t="s">
        <v>187</v>
      </c>
      <c r="BL15" s="160">
        <v>1436</v>
      </c>
      <c r="BM15" s="142">
        <v>4</v>
      </c>
      <c r="BN15" s="142">
        <v>39538</v>
      </c>
      <c r="BO15" s="142">
        <v>8981</v>
      </c>
      <c r="BP15" s="142">
        <v>14</v>
      </c>
      <c r="BQ15" s="142">
        <v>305</v>
      </c>
      <c r="BR15" s="142">
        <v>59</v>
      </c>
      <c r="BS15" s="864">
        <v>0</v>
      </c>
      <c r="BT15" s="1300"/>
      <c r="BU15" s="159" t="s">
        <v>187</v>
      </c>
      <c r="BV15" s="26">
        <v>0</v>
      </c>
      <c r="BW15" s="142">
        <v>41</v>
      </c>
      <c r="BX15" s="142">
        <v>686</v>
      </c>
      <c r="BY15" s="142">
        <v>0</v>
      </c>
      <c r="BZ15" s="142">
        <v>0</v>
      </c>
      <c r="CA15" s="142">
        <v>185</v>
      </c>
      <c r="CB15" s="142">
        <v>300</v>
      </c>
      <c r="CC15" s="864">
        <v>438</v>
      </c>
      <c r="CD15" s="1300"/>
      <c r="CE15" s="159" t="s">
        <v>187</v>
      </c>
      <c r="CF15" s="160">
        <v>0</v>
      </c>
      <c r="CG15" s="142">
        <v>0</v>
      </c>
      <c r="CH15" s="142">
        <v>4</v>
      </c>
      <c r="CI15" s="405">
        <v>320655</v>
      </c>
      <c r="CJ15" s="410"/>
    </row>
    <row r="16" spans="2:91" ht="14.1" customHeight="1">
      <c r="B16" s="1250"/>
      <c r="C16" s="159" t="s">
        <v>188</v>
      </c>
      <c r="D16" s="160">
        <v>280</v>
      </c>
      <c r="E16" s="142">
        <v>487</v>
      </c>
      <c r="F16" s="142">
        <v>0</v>
      </c>
      <c r="G16" s="142">
        <v>0</v>
      </c>
      <c r="H16" s="142">
        <v>0</v>
      </c>
      <c r="I16" s="142">
        <v>0</v>
      </c>
      <c r="J16" s="142">
        <v>47</v>
      </c>
      <c r="K16" s="864">
        <v>0</v>
      </c>
      <c r="L16" s="1250"/>
      <c r="M16" s="159" t="s">
        <v>188</v>
      </c>
      <c r="N16" s="160">
        <v>731</v>
      </c>
      <c r="O16" s="142">
        <v>7328</v>
      </c>
      <c r="P16" s="142">
        <v>374</v>
      </c>
      <c r="Q16" s="142">
        <v>98</v>
      </c>
      <c r="R16" s="142">
        <v>0</v>
      </c>
      <c r="S16" s="142">
        <v>0</v>
      </c>
      <c r="T16" s="142">
        <v>1157</v>
      </c>
      <c r="U16" s="864">
        <v>13273</v>
      </c>
      <c r="V16" s="1250"/>
      <c r="W16" s="159" t="s">
        <v>188</v>
      </c>
      <c r="X16" s="160">
        <v>25759</v>
      </c>
      <c r="Y16" s="142">
        <v>117</v>
      </c>
      <c r="Z16" s="142">
        <v>1264</v>
      </c>
      <c r="AA16" s="142">
        <v>559</v>
      </c>
      <c r="AB16" s="142">
        <v>1335</v>
      </c>
      <c r="AC16" s="142">
        <v>285</v>
      </c>
      <c r="AD16" s="142">
        <v>134</v>
      </c>
      <c r="AE16" s="864">
        <v>10471</v>
      </c>
      <c r="AF16" s="1250"/>
      <c r="AG16" s="159" t="s">
        <v>188</v>
      </c>
      <c r="AH16" s="160">
        <v>68</v>
      </c>
      <c r="AI16" s="142">
        <v>28635</v>
      </c>
      <c r="AJ16" s="142">
        <v>89</v>
      </c>
      <c r="AK16" s="142">
        <v>8326</v>
      </c>
      <c r="AL16" s="142">
        <v>0</v>
      </c>
      <c r="AM16" s="142">
        <v>11196</v>
      </c>
      <c r="AN16" s="142">
        <v>0</v>
      </c>
      <c r="AO16" s="864">
        <v>24669</v>
      </c>
      <c r="AP16" s="1250"/>
      <c r="AQ16" s="159" t="s">
        <v>188</v>
      </c>
      <c r="AR16" s="160">
        <v>0</v>
      </c>
      <c r="AS16" s="142">
        <v>2923</v>
      </c>
      <c r="AT16" s="142">
        <v>0</v>
      </c>
      <c r="AU16" s="142">
        <v>872</v>
      </c>
      <c r="AV16" s="142">
        <v>2425</v>
      </c>
      <c r="AW16" s="142">
        <v>701</v>
      </c>
      <c r="AX16" s="142">
        <v>0</v>
      </c>
      <c r="AY16" s="864">
        <v>0</v>
      </c>
      <c r="AZ16" s="1250"/>
      <c r="BA16" s="159" t="s">
        <v>188</v>
      </c>
      <c r="BB16" s="160">
        <v>1430</v>
      </c>
      <c r="BC16" s="142">
        <v>693</v>
      </c>
      <c r="BD16" s="142">
        <v>6</v>
      </c>
      <c r="BE16" s="142">
        <v>60</v>
      </c>
      <c r="BF16" s="142">
        <v>20</v>
      </c>
      <c r="BG16" s="142">
        <v>0</v>
      </c>
      <c r="BH16" s="142">
        <v>250</v>
      </c>
      <c r="BI16" s="864">
        <v>0</v>
      </c>
      <c r="BJ16" s="1250"/>
      <c r="BK16" s="159" t="s">
        <v>188</v>
      </c>
      <c r="BL16" s="160">
        <v>612</v>
      </c>
      <c r="BM16" s="142">
        <v>1</v>
      </c>
      <c r="BN16" s="142">
        <v>4578</v>
      </c>
      <c r="BO16" s="142">
        <v>5504</v>
      </c>
      <c r="BP16" s="142">
        <v>0</v>
      </c>
      <c r="BQ16" s="142">
        <v>0</v>
      </c>
      <c r="BR16" s="142">
        <v>0</v>
      </c>
      <c r="BS16" s="864">
        <v>1177</v>
      </c>
      <c r="BT16" s="1300"/>
      <c r="BU16" s="159" t="s">
        <v>188</v>
      </c>
      <c r="BV16" s="26">
        <v>0</v>
      </c>
      <c r="BW16" s="142">
        <v>8</v>
      </c>
      <c r="BX16" s="142">
        <v>476</v>
      </c>
      <c r="BY16" s="142">
        <v>0</v>
      </c>
      <c r="BZ16" s="142">
        <v>0</v>
      </c>
      <c r="CA16" s="142">
        <v>500</v>
      </c>
      <c r="CB16" s="142">
        <v>40</v>
      </c>
      <c r="CC16" s="864">
        <v>82</v>
      </c>
      <c r="CD16" s="1300"/>
      <c r="CE16" s="159" t="s">
        <v>188</v>
      </c>
      <c r="CF16" s="160">
        <v>0</v>
      </c>
      <c r="CG16" s="142">
        <v>0</v>
      </c>
      <c r="CH16" s="142">
        <v>10</v>
      </c>
      <c r="CI16" s="405">
        <v>159050</v>
      </c>
      <c r="CJ16" s="410"/>
    </row>
    <row r="17" spans="2:88" ht="14.1" customHeight="1">
      <c r="B17" s="1250"/>
      <c r="C17" s="159" t="s">
        <v>189</v>
      </c>
      <c r="D17" s="160">
        <v>1869</v>
      </c>
      <c r="E17" s="142">
        <v>1160</v>
      </c>
      <c r="F17" s="142">
        <v>0</v>
      </c>
      <c r="G17" s="142">
        <v>0</v>
      </c>
      <c r="H17" s="142">
        <v>51</v>
      </c>
      <c r="I17" s="142">
        <v>177</v>
      </c>
      <c r="J17" s="142">
        <v>214</v>
      </c>
      <c r="K17" s="864">
        <v>0</v>
      </c>
      <c r="L17" s="1250"/>
      <c r="M17" s="159" t="s">
        <v>189</v>
      </c>
      <c r="N17" s="160">
        <v>418</v>
      </c>
      <c r="O17" s="142">
        <v>1356</v>
      </c>
      <c r="P17" s="142">
        <v>359</v>
      </c>
      <c r="Q17" s="142">
        <v>113</v>
      </c>
      <c r="R17" s="142">
        <v>0</v>
      </c>
      <c r="S17" s="142">
        <v>0</v>
      </c>
      <c r="T17" s="142">
        <v>927</v>
      </c>
      <c r="U17" s="864">
        <v>36065</v>
      </c>
      <c r="V17" s="1250"/>
      <c r="W17" s="159" t="s">
        <v>189</v>
      </c>
      <c r="X17" s="160">
        <v>37997</v>
      </c>
      <c r="Y17" s="142">
        <v>12198</v>
      </c>
      <c r="Z17" s="142">
        <v>920</v>
      </c>
      <c r="AA17" s="142">
        <v>885</v>
      </c>
      <c r="AB17" s="142">
        <v>946</v>
      </c>
      <c r="AC17" s="142">
        <v>2527</v>
      </c>
      <c r="AD17" s="142">
        <v>45</v>
      </c>
      <c r="AE17" s="864">
        <v>18286</v>
      </c>
      <c r="AF17" s="1250"/>
      <c r="AG17" s="159" t="s">
        <v>189</v>
      </c>
      <c r="AH17" s="160">
        <v>0</v>
      </c>
      <c r="AI17" s="142">
        <v>69965</v>
      </c>
      <c r="AJ17" s="142">
        <v>144</v>
      </c>
      <c r="AK17" s="142">
        <v>11164</v>
      </c>
      <c r="AL17" s="142">
        <v>410</v>
      </c>
      <c r="AM17" s="142">
        <v>9346</v>
      </c>
      <c r="AN17" s="142">
        <v>0</v>
      </c>
      <c r="AO17" s="864">
        <v>42051</v>
      </c>
      <c r="AP17" s="1250"/>
      <c r="AQ17" s="159" t="s">
        <v>189</v>
      </c>
      <c r="AR17" s="160">
        <v>0</v>
      </c>
      <c r="AS17" s="142">
        <v>0</v>
      </c>
      <c r="AT17" s="142">
        <v>0</v>
      </c>
      <c r="AU17" s="142">
        <v>2261</v>
      </c>
      <c r="AV17" s="142">
        <v>572</v>
      </c>
      <c r="AW17" s="142">
        <v>1416</v>
      </c>
      <c r="AX17" s="142">
        <v>17</v>
      </c>
      <c r="AY17" s="864">
        <v>0</v>
      </c>
      <c r="AZ17" s="1250"/>
      <c r="BA17" s="159" t="s">
        <v>189</v>
      </c>
      <c r="BB17" s="160">
        <v>2102</v>
      </c>
      <c r="BC17" s="142">
        <v>2101</v>
      </c>
      <c r="BD17" s="142">
        <v>0</v>
      </c>
      <c r="BE17" s="142">
        <v>0</v>
      </c>
      <c r="BF17" s="142">
        <v>195</v>
      </c>
      <c r="BG17" s="142">
        <v>39</v>
      </c>
      <c r="BH17" s="142">
        <v>620</v>
      </c>
      <c r="BI17" s="864">
        <v>1020</v>
      </c>
      <c r="BJ17" s="1250"/>
      <c r="BK17" s="159" t="s">
        <v>189</v>
      </c>
      <c r="BL17" s="160">
        <v>739</v>
      </c>
      <c r="BM17" s="142">
        <v>62</v>
      </c>
      <c r="BN17" s="142">
        <v>15661</v>
      </c>
      <c r="BO17" s="142">
        <v>4097</v>
      </c>
      <c r="BP17" s="142">
        <v>0</v>
      </c>
      <c r="BQ17" s="142">
        <v>44</v>
      </c>
      <c r="BR17" s="142">
        <v>0</v>
      </c>
      <c r="BS17" s="864">
        <v>0</v>
      </c>
      <c r="BT17" s="1300"/>
      <c r="BU17" s="159" t="s">
        <v>189</v>
      </c>
      <c r="BV17" s="26">
        <v>0</v>
      </c>
      <c r="BW17" s="142">
        <v>185</v>
      </c>
      <c r="BX17" s="142">
        <v>797</v>
      </c>
      <c r="BY17" s="142">
        <v>0</v>
      </c>
      <c r="BZ17" s="142">
        <v>0</v>
      </c>
      <c r="CA17" s="142">
        <v>0</v>
      </c>
      <c r="CB17" s="142">
        <v>21</v>
      </c>
      <c r="CC17" s="864">
        <v>877</v>
      </c>
      <c r="CD17" s="1300"/>
      <c r="CE17" s="159" t="s">
        <v>189</v>
      </c>
      <c r="CF17" s="160">
        <v>0</v>
      </c>
      <c r="CG17" s="142">
        <v>0</v>
      </c>
      <c r="CH17" s="142">
        <v>21</v>
      </c>
      <c r="CI17" s="405">
        <v>282440</v>
      </c>
      <c r="CJ17" s="410"/>
    </row>
    <row r="18" spans="2:88" ht="14.1" customHeight="1">
      <c r="B18" s="1250"/>
      <c r="C18" s="159" t="s">
        <v>190</v>
      </c>
      <c r="D18" s="160">
        <v>107</v>
      </c>
      <c r="E18" s="142">
        <v>1359</v>
      </c>
      <c r="F18" s="142">
        <v>0</v>
      </c>
      <c r="G18" s="142">
        <v>0</v>
      </c>
      <c r="H18" s="142">
        <v>35</v>
      </c>
      <c r="I18" s="142">
        <v>0</v>
      </c>
      <c r="J18" s="142">
        <v>887</v>
      </c>
      <c r="K18" s="864">
        <v>0</v>
      </c>
      <c r="L18" s="1250"/>
      <c r="M18" s="159" t="s">
        <v>190</v>
      </c>
      <c r="N18" s="160">
        <v>87</v>
      </c>
      <c r="O18" s="142">
        <v>201</v>
      </c>
      <c r="P18" s="142">
        <v>60</v>
      </c>
      <c r="Q18" s="142">
        <v>0</v>
      </c>
      <c r="R18" s="142">
        <v>0</v>
      </c>
      <c r="S18" s="142">
        <v>0</v>
      </c>
      <c r="T18" s="142">
        <v>1348</v>
      </c>
      <c r="U18" s="864">
        <v>40820</v>
      </c>
      <c r="V18" s="1250"/>
      <c r="W18" s="159" t="s">
        <v>190</v>
      </c>
      <c r="X18" s="160">
        <v>22938</v>
      </c>
      <c r="Y18" s="142">
        <v>360</v>
      </c>
      <c r="Z18" s="142">
        <v>5296</v>
      </c>
      <c r="AA18" s="142">
        <v>770</v>
      </c>
      <c r="AB18" s="142">
        <v>674</v>
      </c>
      <c r="AC18" s="142">
        <v>399</v>
      </c>
      <c r="AD18" s="142">
        <v>0</v>
      </c>
      <c r="AE18" s="864">
        <v>6049</v>
      </c>
      <c r="AF18" s="1250"/>
      <c r="AG18" s="159" t="s">
        <v>190</v>
      </c>
      <c r="AH18" s="160">
        <v>477</v>
      </c>
      <c r="AI18" s="142">
        <v>40624</v>
      </c>
      <c r="AJ18" s="142">
        <v>308</v>
      </c>
      <c r="AK18" s="142">
        <v>11157</v>
      </c>
      <c r="AL18" s="142">
        <v>0</v>
      </c>
      <c r="AM18" s="142">
        <v>9473</v>
      </c>
      <c r="AN18" s="142">
        <v>0</v>
      </c>
      <c r="AO18" s="864">
        <v>36134</v>
      </c>
      <c r="AP18" s="1250"/>
      <c r="AQ18" s="159" t="s">
        <v>190</v>
      </c>
      <c r="AR18" s="160">
        <v>0</v>
      </c>
      <c r="AS18" s="142">
        <v>261</v>
      </c>
      <c r="AT18" s="142">
        <v>0</v>
      </c>
      <c r="AU18" s="142">
        <v>3380</v>
      </c>
      <c r="AV18" s="142">
        <v>42</v>
      </c>
      <c r="AW18" s="142">
        <v>131</v>
      </c>
      <c r="AX18" s="142">
        <v>0</v>
      </c>
      <c r="AY18" s="864">
        <v>0</v>
      </c>
      <c r="AZ18" s="1250"/>
      <c r="BA18" s="159" t="s">
        <v>190</v>
      </c>
      <c r="BB18" s="160">
        <v>2085</v>
      </c>
      <c r="BC18" s="142">
        <v>1056</v>
      </c>
      <c r="BD18" s="142">
        <v>0</v>
      </c>
      <c r="BE18" s="142">
        <v>0</v>
      </c>
      <c r="BF18" s="142">
        <v>0</v>
      </c>
      <c r="BG18" s="142">
        <v>70</v>
      </c>
      <c r="BH18" s="142">
        <v>0</v>
      </c>
      <c r="BI18" s="864">
        <v>5</v>
      </c>
      <c r="BJ18" s="1250"/>
      <c r="BK18" s="159" t="s">
        <v>190</v>
      </c>
      <c r="BL18" s="160">
        <v>531</v>
      </c>
      <c r="BM18" s="142">
        <v>0</v>
      </c>
      <c r="BN18" s="142">
        <v>3445</v>
      </c>
      <c r="BO18" s="142">
        <v>2658</v>
      </c>
      <c r="BP18" s="142">
        <v>0</v>
      </c>
      <c r="BQ18" s="142">
        <v>0</v>
      </c>
      <c r="BR18" s="142">
        <v>0</v>
      </c>
      <c r="BS18" s="864">
        <v>61</v>
      </c>
      <c r="BT18" s="1300"/>
      <c r="BU18" s="159" t="s">
        <v>190</v>
      </c>
      <c r="BV18" s="26">
        <v>0</v>
      </c>
      <c r="BW18" s="142">
        <v>2762</v>
      </c>
      <c r="BX18" s="142">
        <v>1340</v>
      </c>
      <c r="BY18" s="142">
        <v>0</v>
      </c>
      <c r="BZ18" s="142">
        <v>0</v>
      </c>
      <c r="CA18" s="142">
        <v>0</v>
      </c>
      <c r="CB18" s="142">
        <v>0</v>
      </c>
      <c r="CC18" s="864">
        <v>0</v>
      </c>
      <c r="CD18" s="1300"/>
      <c r="CE18" s="159" t="s">
        <v>190</v>
      </c>
      <c r="CF18" s="160">
        <v>0</v>
      </c>
      <c r="CG18" s="142">
        <v>0</v>
      </c>
      <c r="CH18" s="142">
        <v>160</v>
      </c>
      <c r="CI18" s="405">
        <v>197550</v>
      </c>
      <c r="CJ18" s="410"/>
    </row>
    <row r="19" spans="2:88" ht="14.1" customHeight="1">
      <c r="B19" s="1250"/>
      <c r="C19" s="159" t="s">
        <v>191</v>
      </c>
      <c r="D19" s="160">
        <v>0</v>
      </c>
      <c r="E19" s="142">
        <v>49</v>
      </c>
      <c r="F19" s="142">
        <v>0</v>
      </c>
      <c r="G19" s="142">
        <v>0</v>
      </c>
      <c r="H19" s="142">
        <v>0</v>
      </c>
      <c r="I19" s="142">
        <v>29</v>
      </c>
      <c r="J19" s="142">
        <v>106</v>
      </c>
      <c r="K19" s="864">
        <v>0</v>
      </c>
      <c r="L19" s="1250"/>
      <c r="M19" s="159" t="s">
        <v>191</v>
      </c>
      <c r="N19" s="160">
        <v>20</v>
      </c>
      <c r="O19" s="142">
        <v>0</v>
      </c>
      <c r="P19" s="142">
        <v>0</v>
      </c>
      <c r="Q19" s="142">
        <v>0</v>
      </c>
      <c r="R19" s="142">
        <v>0</v>
      </c>
      <c r="S19" s="142">
        <v>0</v>
      </c>
      <c r="T19" s="142">
        <v>0</v>
      </c>
      <c r="U19" s="864">
        <v>4875</v>
      </c>
      <c r="V19" s="1250"/>
      <c r="W19" s="159" t="s">
        <v>191</v>
      </c>
      <c r="X19" s="160">
        <v>11451</v>
      </c>
      <c r="Y19" s="142">
        <v>235</v>
      </c>
      <c r="Z19" s="142">
        <v>77</v>
      </c>
      <c r="AA19" s="142">
        <v>0</v>
      </c>
      <c r="AB19" s="142">
        <v>36</v>
      </c>
      <c r="AC19" s="142">
        <v>286</v>
      </c>
      <c r="AD19" s="142">
        <v>0</v>
      </c>
      <c r="AE19" s="864">
        <v>92</v>
      </c>
      <c r="AF19" s="1250"/>
      <c r="AG19" s="159" t="s">
        <v>191</v>
      </c>
      <c r="AH19" s="160">
        <v>7104</v>
      </c>
      <c r="AI19" s="142">
        <v>16122</v>
      </c>
      <c r="AJ19" s="142">
        <v>20</v>
      </c>
      <c r="AK19" s="142">
        <v>153</v>
      </c>
      <c r="AL19" s="142">
        <v>0</v>
      </c>
      <c r="AM19" s="142">
        <v>4128</v>
      </c>
      <c r="AN19" s="142">
        <v>0</v>
      </c>
      <c r="AO19" s="864">
        <v>6193</v>
      </c>
      <c r="AP19" s="1250"/>
      <c r="AQ19" s="159" t="s">
        <v>191</v>
      </c>
      <c r="AR19" s="160">
        <v>0</v>
      </c>
      <c r="AS19" s="142">
        <v>0</v>
      </c>
      <c r="AT19" s="142">
        <v>0</v>
      </c>
      <c r="AU19" s="142">
        <v>66</v>
      </c>
      <c r="AV19" s="142">
        <v>104</v>
      </c>
      <c r="AW19" s="142">
        <v>0</v>
      </c>
      <c r="AX19" s="142">
        <v>117</v>
      </c>
      <c r="AY19" s="864">
        <v>0</v>
      </c>
      <c r="AZ19" s="1250"/>
      <c r="BA19" s="159" t="s">
        <v>191</v>
      </c>
      <c r="BB19" s="160">
        <v>72</v>
      </c>
      <c r="BC19" s="142">
        <v>0</v>
      </c>
      <c r="BD19" s="142">
        <v>0</v>
      </c>
      <c r="BE19" s="142">
        <v>0</v>
      </c>
      <c r="BF19" s="142">
        <v>0</v>
      </c>
      <c r="BG19" s="142">
        <v>0</v>
      </c>
      <c r="BH19" s="142">
        <v>0</v>
      </c>
      <c r="BI19" s="864">
        <v>0</v>
      </c>
      <c r="BJ19" s="1250"/>
      <c r="BK19" s="159" t="s">
        <v>191</v>
      </c>
      <c r="BL19" s="160">
        <v>36</v>
      </c>
      <c r="BM19" s="142">
        <v>0</v>
      </c>
      <c r="BN19" s="142">
        <v>201</v>
      </c>
      <c r="BO19" s="142">
        <v>574</v>
      </c>
      <c r="BP19" s="142">
        <v>0</v>
      </c>
      <c r="BQ19" s="142">
        <v>150</v>
      </c>
      <c r="BR19" s="142">
        <v>0</v>
      </c>
      <c r="BS19" s="864">
        <v>0</v>
      </c>
      <c r="BT19" s="1300"/>
      <c r="BU19" s="159" t="s">
        <v>191</v>
      </c>
      <c r="BV19" s="26">
        <v>0</v>
      </c>
      <c r="BW19" s="142">
        <v>0</v>
      </c>
      <c r="BX19" s="142">
        <v>43</v>
      </c>
      <c r="BY19" s="142">
        <v>0</v>
      </c>
      <c r="BZ19" s="142">
        <v>0</v>
      </c>
      <c r="CA19" s="142">
        <v>175</v>
      </c>
      <c r="CB19" s="142">
        <v>0</v>
      </c>
      <c r="CC19" s="864">
        <v>23</v>
      </c>
      <c r="CD19" s="1300"/>
      <c r="CE19" s="159" t="s">
        <v>191</v>
      </c>
      <c r="CF19" s="160">
        <v>0</v>
      </c>
      <c r="CG19" s="142">
        <v>0</v>
      </c>
      <c r="CH19" s="142">
        <v>0</v>
      </c>
      <c r="CI19" s="405">
        <v>52537</v>
      </c>
      <c r="CJ19" s="410"/>
    </row>
    <row r="20" spans="2:88" ht="14.1" customHeight="1">
      <c r="B20" s="1250"/>
      <c r="C20" s="159" t="s">
        <v>192</v>
      </c>
      <c r="D20" s="160">
        <v>0</v>
      </c>
      <c r="E20" s="142">
        <v>0</v>
      </c>
      <c r="F20" s="142">
        <v>0</v>
      </c>
      <c r="G20" s="142">
        <v>0</v>
      </c>
      <c r="H20" s="142">
        <v>0</v>
      </c>
      <c r="I20" s="142">
        <v>0</v>
      </c>
      <c r="J20" s="142">
        <v>0</v>
      </c>
      <c r="K20" s="864">
        <v>0</v>
      </c>
      <c r="L20" s="1250"/>
      <c r="M20" s="159" t="s">
        <v>192</v>
      </c>
      <c r="N20" s="160">
        <v>21</v>
      </c>
      <c r="O20" s="142">
        <v>0</v>
      </c>
      <c r="P20" s="142">
        <v>0</v>
      </c>
      <c r="Q20" s="142">
        <v>0</v>
      </c>
      <c r="R20" s="142">
        <v>0</v>
      </c>
      <c r="S20" s="142">
        <v>0</v>
      </c>
      <c r="T20" s="142">
        <v>0</v>
      </c>
      <c r="U20" s="864">
        <v>333</v>
      </c>
      <c r="V20" s="1250"/>
      <c r="W20" s="159" t="s">
        <v>192</v>
      </c>
      <c r="X20" s="160">
        <v>3062</v>
      </c>
      <c r="Y20" s="142">
        <v>121</v>
      </c>
      <c r="Z20" s="142">
        <v>0</v>
      </c>
      <c r="AA20" s="142">
        <v>0</v>
      </c>
      <c r="AB20" s="142">
        <v>0</v>
      </c>
      <c r="AC20" s="142">
        <v>0</v>
      </c>
      <c r="AD20" s="142">
        <v>0</v>
      </c>
      <c r="AE20" s="864">
        <v>120</v>
      </c>
      <c r="AF20" s="1250"/>
      <c r="AG20" s="159" t="s">
        <v>192</v>
      </c>
      <c r="AH20" s="160">
        <v>0</v>
      </c>
      <c r="AI20" s="142">
        <v>2731</v>
      </c>
      <c r="AJ20" s="142">
        <v>0</v>
      </c>
      <c r="AK20" s="142">
        <v>98</v>
      </c>
      <c r="AL20" s="142">
        <v>0</v>
      </c>
      <c r="AM20" s="142">
        <v>1051</v>
      </c>
      <c r="AN20" s="142">
        <v>0</v>
      </c>
      <c r="AO20" s="864">
        <v>1948</v>
      </c>
      <c r="AP20" s="1250"/>
      <c r="AQ20" s="159" t="s">
        <v>192</v>
      </c>
      <c r="AR20" s="160">
        <v>0</v>
      </c>
      <c r="AS20" s="142">
        <v>0</v>
      </c>
      <c r="AT20" s="142">
        <v>0</v>
      </c>
      <c r="AU20" s="142">
        <v>0</v>
      </c>
      <c r="AV20" s="142">
        <v>0</v>
      </c>
      <c r="AW20" s="142">
        <v>0</v>
      </c>
      <c r="AX20" s="142">
        <v>0</v>
      </c>
      <c r="AY20" s="864">
        <v>0</v>
      </c>
      <c r="AZ20" s="1250"/>
      <c r="BA20" s="159" t="s">
        <v>192</v>
      </c>
      <c r="BB20" s="160">
        <v>54</v>
      </c>
      <c r="BC20" s="142">
        <v>0</v>
      </c>
      <c r="BD20" s="142">
        <v>0</v>
      </c>
      <c r="BE20" s="142">
        <v>0</v>
      </c>
      <c r="BF20" s="142">
        <v>0</v>
      </c>
      <c r="BG20" s="142">
        <v>0</v>
      </c>
      <c r="BH20" s="142">
        <v>0</v>
      </c>
      <c r="BI20" s="864">
        <v>0</v>
      </c>
      <c r="BJ20" s="1250"/>
      <c r="BK20" s="159" t="s">
        <v>192</v>
      </c>
      <c r="BL20" s="160">
        <v>0</v>
      </c>
      <c r="BM20" s="142">
        <v>0</v>
      </c>
      <c r="BN20" s="142">
        <v>0</v>
      </c>
      <c r="BO20" s="142">
        <v>161</v>
      </c>
      <c r="BP20" s="142">
        <v>0</v>
      </c>
      <c r="BQ20" s="142">
        <v>0</v>
      </c>
      <c r="BR20" s="142">
        <v>0</v>
      </c>
      <c r="BS20" s="864">
        <v>0</v>
      </c>
      <c r="BT20" s="1300"/>
      <c r="BU20" s="159" t="s">
        <v>192</v>
      </c>
      <c r="BV20" s="26">
        <v>0</v>
      </c>
      <c r="BW20" s="142">
        <v>65</v>
      </c>
      <c r="BX20" s="142">
        <v>0</v>
      </c>
      <c r="BY20" s="142">
        <v>0</v>
      </c>
      <c r="BZ20" s="142">
        <v>0</v>
      </c>
      <c r="CA20" s="142">
        <v>0</v>
      </c>
      <c r="CB20" s="142">
        <v>0</v>
      </c>
      <c r="CC20" s="864">
        <v>0</v>
      </c>
      <c r="CD20" s="1300"/>
      <c r="CE20" s="159" t="s">
        <v>192</v>
      </c>
      <c r="CF20" s="160">
        <v>0</v>
      </c>
      <c r="CG20" s="142">
        <v>0</v>
      </c>
      <c r="CH20" s="142">
        <v>0</v>
      </c>
      <c r="CI20" s="405">
        <v>9765</v>
      </c>
      <c r="CJ20" s="410"/>
    </row>
    <row r="21" spans="2:88" ht="14.1" customHeight="1">
      <c r="B21" s="1250"/>
      <c r="C21" s="159" t="s">
        <v>193</v>
      </c>
      <c r="D21" s="160">
        <v>0</v>
      </c>
      <c r="E21" s="142">
        <v>0</v>
      </c>
      <c r="F21" s="142">
        <v>0</v>
      </c>
      <c r="G21" s="142">
        <v>0</v>
      </c>
      <c r="H21" s="142">
        <v>0</v>
      </c>
      <c r="I21" s="142">
        <v>0</v>
      </c>
      <c r="J21" s="142">
        <v>0</v>
      </c>
      <c r="K21" s="864">
        <v>0</v>
      </c>
      <c r="L21" s="1250"/>
      <c r="M21" s="159" t="s">
        <v>193</v>
      </c>
      <c r="N21" s="160">
        <v>0</v>
      </c>
      <c r="O21" s="142">
        <v>0</v>
      </c>
      <c r="P21" s="142">
        <v>0</v>
      </c>
      <c r="Q21" s="142">
        <v>0</v>
      </c>
      <c r="R21" s="142">
        <v>0</v>
      </c>
      <c r="S21" s="142">
        <v>0</v>
      </c>
      <c r="T21" s="142">
        <v>0</v>
      </c>
      <c r="U21" s="864">
        <v>32</v>
      </c>
      <c r="V21" s="1250"/>
      <c r="W21" s="159" t="s">
        <v>193</v>
      </c>
      <c r="X21" s="160">
        <v>45</v>
      </c>
      <c r="Y21" s="142">
        <v>0</v>
      </c>
      <c r="Z21" s="142">
        <v>0</v>
      </c>
      <c r="AA21" s="142">
        <v>0</v>
      </c>
      <c r="AB21" s="142">
        <v>0</v>
      </c>
      <c r="AC21" s="142">
        <v>0</v>
      </c>
      <c r="AD21" s="142">
        <v>0</v>
      </c>
      <c r="AE21" s="864">
        <v>0</v>
      </c>
      <c r="AF21" s="1250"/>
      <c r="AG21" s="159" t="s">
        <v>193</v>
      </c>
      <c r="AH21" s="160">
        <v>0</v>
      </c>
      <c r="AI21" s="142">
        <v>187</v>
      </c>
      <c r="AJ21" s="142">
        <v>0</v>
      </c>
      <c r="AK21" s="142">
        <v>0</v>
      </c>
      <c r="AL21" s="142">
        <v>0</v>
      </c>
      <c r="AM21" s="142">
        <v>62</v>
      </c>
      <c r="AN21" s="142">
        <v>0</v>
      </c>
      <c r="AO21" s="864">
        <v>16</v>
      </c>
      <c r="AP21" s="1250"/>
      <c r="AQ21" s="159" t="s">
        <v>193</v>
      </c>
      <c r="AR21" s="160">
        <v>0</v>
      </c>
      <c r="AS21" s="142">
        <v>0</v>
      </c>
      <c r="AT21" s="142">
        <v>0</v>
      </c>
      <c r="AU21" s="142">
        <v>0</v>
      </c>
      <c r="AV21" s="142">
        <v>0</v>
      </c>
      <c r="AW21" s="142">
        <v>0</v>
      </c>
      <c r="AX21" s="142">
        <v>0</v>
      </c>
      <c r="AY21" s="864">
        <v>0</v>
      </c>
      <c r="AZ21" s="1250"/>
      <c r="BA21" s="159" t="s">
        <v>193</v>
      </c>
      <c r="BB21" s="160">
        <v>0</v>
      </c>
      <c r="BC21" s="142">
        <v>160</v>
      </c>
      <c r="BD21" s="142">
        <v>0</v>
      </c>
      <c r="BE21" s="142">
        <v>0</v>
      </c>
      <c r="BF21" s="142">
        <v>0</v>
      </c>
      <c r="BG21" s="142">
        <v>0</v>
      </c>
      <c r="BH21" s="142">
        <v>0</v>
      </c>
      <c r="BI21" s="864">
        <v>0</v>
      </c>
      <c r="BJ21" s="1250"/>
      <c r="BK21" s="159" t="s">
        <v>193</v>
      </c>
      <c r="BL21" s="160">
        <v>0</v>
      </c>
      <c r="BM21" s="142">
        <v>0</v>
      </c>
      <c r="BN21" s="142">
        <v>33</v>
      </c>
      <c r="BO21" s="142">
        <v>0</v>
      </c>
      <c r="BP21" s="142">
        <v>0</v>
      </c>
      <c r="BQ21" s="142">
        <v>0</v>
      </c>
      <c r="BR21" s="142">
        <v>0</v>
      </c>
      <c r="BS21" s="864">
        <v>0</v>
      </c>
      <c r="BT21" s="1300"/>
      <c r="BU21" s="159" t="s">
        <v>193</v>
      </c>
      <c r="BV21" s="26">
        <v>0</v>
      </c>
      <c r="BW21" s="142">
        <v>0</v>
      </c>
      <c r="BX21" s="142">
        <v>0</v>
      </c>
      <c r="BY21" s="142">
        <v>0</v>
      </c>
      <c r="BZ21" s="142">
        <v>0</v>
      </c>
      <c r="CA21" s="142">
        <v>0</v>
      </c>
      <c r="CB21" s="142">
        <v>0</v>
      </c>
      <c r="CC21" s="864">
        <v>0</v>
      </c>
      <c r="CD21" s="1300"/>
      <c r="CE21" s="159" t="s">
        <v>193</v>
      </c>
      <c r="CF21" s="160">
        <v>0</v>
      </c>
      <c r="CG21" s="142">
        <v>0</v>
      </c>
      <c r="CH21" s="142">
        <v>0</v>
      </c>
      <c r="CI21" s="405">
        <v>535</v>
      </c>
      <c r="CJ21" s="410"/>
    </row>
    <row r="22" spans="2:88" ht="14.1" customHeight="1">
      <c r="B22" s="1250"/>
      <c r="C22" s="159" t="s">
        <v>194</v>
      </c>
      <c r="D22" s="160">
        <v>0</v>
      </c>
      <c r="E22" s="142">
        <v>0</v>
      </c>
      <c r="F22" s="142">
        <v>0</v>
      </c>
      <c r="G22" s="142">
        <v>0</v>
      </c>
      <c r="H22" s="142">
        <v>0</v>
      </c>
      <c r="I22" s="142">
        <v>0</v>
      </c>
      <c r="J22" s="142">
        <v>0</v>
      </c>
      <c r="K22" s="864">
        <v>0</v>
      </c>
      <c r="L22" s="1250"/>
      <c r="M22" s="159" t="s">
        <v>194</v>
      </c>
      <c r="N22" s="160">
        <v>715</v>
      </c>
      <c r="O22" s="142">
        <v>0</v>
      </c>
      <c r="P22" s="142">
        <v>0</v>
      </c>
      <c r="Q22" s="142">
        <v>0</v>
      </c>
      <c r="R22" s="142">
        <v>0</v>
      </c>
      <c r="S22" s="142">
        <v>0</v>
      </c>
      <c r="T22" s="142">
        <v>0</v>
      </c>
      <c r="U22" s="864">
        <v>1503</v>
      </c>
      <c r="V22" s="1250"/>
      <c r="W22" s="159" t="s">
        <v>194</v>
      </c>
      <c r="X22" s="160">
        <v>10615</v>
      </c>
      <c r="Y22" s="142">
        <v>22</v>
      </c>
      <c r="Z22" s="142">
        <v>411</v>
      </c>
      <c r="AA22" s="142">
        <v>0</v>
      </c>
      <c r="AB22" s="142">
        <v>0</v>
      </c>
      <c r="AC22" s="142">
        <v>0</v>
      </c>
      <c r="AD22" s="142">
        <v>0</v>
      </c>
      <c r="AE22" s="864">
        <v>1159</v>
      </c>
      <c r="AF22" s="1250"/>
      <c r="AG22" s="159" t="s">
        <v>194</v>
      </c>
      <c r="AH22" s="160">
        <v>0</v>
      </c>
      <c r="AI22" s="142">
        <v>7266</v>
      </c>
      <c r="AJ22" s="142">
        <v>0</v>
      </c>
      <c r="AK22" s="142">
        <v>3918</v>
      </c>
      <c r="AL22" s="142">
        <v>0</v>
      </c>
      <c r="AM22" s="142">
        <v>735</v>
      </c>
      <c r="AN22" s="142">
        <v>0</v>
      </c>
      <c r="AO22" s="864">
        <v>9242</v>
      </c>
      <c r="AP22" s="1250"/>
      <c r="AQ22" s="159" t="s">
        <v>194</v>
      </c>
      <c r="AR22" s="160">
        <v>0</v>
      </c>
      <c r="AS22" s="142">
        <v>0</v>
      </c>
      <c r="AT22" s="142">
        <v>0</v>
      </c>
      <c r="AU22" s="142">
        <v>0</v>
      </c>
      <c r="AV22" s="142">
        <v>285</v>
      </c>
      <c r="AW22" s="142">
        <v>990</v>
      </c>
      <c r="AX22" s="142">
        <v>0</v>
      </c>
      <c r="AY22" s="864">
        <v>0</v>
      </c>
      <c r="AZ22" s="1250"/>
      <c r="BA22" s="159" t="s">
        <v>194</v>
      </c>
      <c r="BB22" s="160">
        <v>0</v>
      </c>
      <c r="BC22" s="142">
        <v>121</v>
      </c>
      <c r="BD22" s="142">
        <v>0</v>
      </c>
      <c r="BE22" s="142">
        <v>0</v>
      </c>
      <c r="BF22" s="142">
        <v>0</v>
      </c>
      <c r="BG22" s="142">
        <v>0</v>
      </c>
      <c r="BH22" s="142">
        <v>21</v>
      </c>
      <c r="BI22" s="864">
        <v>0</v>
      </c>
      <c r="BJ22" s="1250"/>
      <c r="BK22" s="159" t="s">
        <v>194</v>
      </c>
      <c r="BL22" s="160">
        <v>0</v>
      </c>
      <c r="BM22" s="142">
        <v>0</v>
      </c>
      <c r="BN22" s="142">
        <v>2568</v>
      </c>
      <c r="BO22" s="142">
        <v>11579</v>
      </c>
      <c r="BP22" s="142">
        <v>0</v>
      </c>
      <c r="BQ22" s="142">
        <v>0</v>
      </c>
      <c r="BR22" s="142">
        <v>0</v>
      </c>
      <c r="BS22" s="864">
        <v>0</v>
      </c>
      <c r="BT22" s="1300"/>
      <c r="BU22" s="159" t="s">
        <v>194</v>
      </c>
      <c r="BV22" s="26">
        <v>0</v>
      </c>
      <c r="BW22" s="142">
        <v>40</v>
      </c>
      <c r="BX22" s="142">
        <v>0</v>
      </c>
      <c r="BY22" s="142">
        <v>0</v>
      </c>
      <c r="BZ22" s="142">
        <v>0</v>
      </c>
      <c r="CA22" s="142">
        <v>0</v>
      </c>
      <c r="CB22" s="142">
        <v>0</v>
      </c>
      <c r="CC22" s="864">
        <v>0</v>
      </c>
      <c r="CD22" s="1300"/>
      <c r="CE22" s="159" t="s">
        <v>194</v>
      </c>
      <c r="CF22" s="160">
        <v>0</v>
      </c>
      <c r="CG22" s="142">
        <v>0</v>
      </c>
      <c r="CH22" s="142">
        <v>0</v>
      </c>
      <c r="CI22" s="405">
        <v>51190</v>
      </c>
      <c r="CJ22" s="410"/>
    </row>
    <row r="23" spans="2:88" ht="14.1" customHeight="1">
      <c r="B23" s="1250"/>
      <c r="C23" s="159" t="s">
        <v>195</v>
      </c>
      <c r="D23" s="160">
        <v>0</v>
      </c>
      <c r="E23" s="142">
        <v>0</v>
      </c>
      <c r="F23" s="142">
        <v>0</v>
      </c>
      <c r="G23" s="142">
        <v>0</v>
      </c>
      <c r="H23" s="142">
        <v>0</v>
      </c>
      <c r="I23" s="142">
        <v>0</v>
      </c>
      <c r="J23" s="142">
        <v>0</v>
      </c>
      <c r="K23" s="864">
        <v>0</v>
      </c>
      <c r="L23" s="1250"/>
      <c r="M23" s="159" t="s">
        <v>195</v>
      </c>
      <c r="N23" s="160">
        <v>0</v>
      </c>
      <c r="O23" s="142">
        <v>0</v>
      </c>
      <c r="P23" s="142">
        <v>0</v>
      </c>
      <c r="Q23" s="142">
        <v>0</v>
      </c>
      <c r="R23" s="142">
        <v>0</v>
      </c>
      <c r="S23" s="142">
        <v>0</v>
      </c>
      <c r="T23" s="142">
        <v>0</v>
      </c>
      <c r="U23" s="864">
        <v>21</v>
      </c>
      <c r="V23" s="1250"/>
      <c r="W23" s="159" t="s">
        <v>195</v>
      </c>
      <c r="X23" s="160">
        <v>1803</v>
      </c>
      <c r="Y23" s="142">
        <v>0</v>
      </c>
      <c r="Z23" s="142">
        <v>0</v>
      </c>
      <c r="AA23" s="142">
        <v>0</v>
      </c>
      <c r="AB23" s="142">
        <v>0</v>
      </c>
      <c r="AC23" s="142">
        <v>0</v>
      </c>
      <c r="AD23" s="142">
        <v>0</v>
      </c>
      <c r="AE23" s="864">
        <v>222</v>
      </c>
      <c r="AF23" s="1250"/>
      <c r="AG23" s="159" t="s">
        <v>195</v>
      </c>
      <c r="AH23" s="160">
        <v>0</v>
      </c>
      <c r="AI23" s="142">
        <v>1558</v>
      </c>
      <c r="AJ23" s="142">
        <v>0</v>
      </c>
      <c r="AK23" s="142">
        <v>1425</v>
      </c>
      <c r="AL23" s="142">
        <v>0</v>
      </c>
      <c r="AM23" s="142">
        <v>84</v>
      </c>
      <c r="AN23" s="142">
        <v>0</v>
      </c>
      <c r="AO23" s="864">
        <v>2520</v>
      </c>
      <c r="AP23" s="1250"/>
      <c r="AQ23" s="159" t="s">
        <v>195</v>
      </c>
      <c r="AR23" s="160">
        <v>0</v>
      </c>
      <c r="AS23" s="142">
        <v>0</v>
      </c>
      <c r="AT23" s="142">
        <v>0</v>
      </c>
      <c r="AU23" s="142">
        <v>0</v>
      </c>
      <c r="AV23" s="142">
        <v>0</v>
      </c>
      <c r="AW23" s="142">
        <v>159</v>
      </c>
      <c r="AX23" s="142">
        <v>0</v>
      </c>
      <c r="AY23" s="864">
        <v>0</v>
      </c>
      <c r="AZ23" s="1250"/>
      <c r="BA23" s="159" t="s">
        <v>195</v>
      </c>
      <c r="BB23" s="160">
        <v>0</v>
      </c>
      <c r="BC23" s="142">
        <v>0</v>
      </c>
      <c r="BD23" s="142">
        <v>0</v>
      </c>
      <c r="BE23" s="142">
        <v>0</v>
      </c>
      <c r="BF23" s="142">
        <v>0</v>
      </c>
      <c r="BG23" s="142">
        <v>0</v>
      </c>
      <c r="BH23" s="142">
        <v>0</v>
      </c>
      <c r="BI23" s="864">
        <v>0</v>
      </c>
      <c r="BJ23" s="1250"/>
      <c r="BK23" s="159" t="s">
        <v>195</v>
      </c>
      <c r="BL23" s="160">
        <v>0</v>
      </c>
      <c r="BM23" s="142">
        <v>0</v>
      </c>
      <c r="BN23" s="142">
        <v>85</v>
      </c>
      <c r="BO23" s="142">
        <v>1159</v>
      </c>
      <c r="BP23" s="142">
        <v>0</v>
      </c>
      <c r="BQ23" s="142">
        <v>0</v>
      </c>
      <c r="BR23" s="142">
        <v>0</v>
      </c>
      <c r="BS23" s="864">
        <v>0</v>
      </c>
      <c r="BT23" s="1300"/>
      <c r="BU23" s="159" t="s">
        <v>195</v>
      </c>
      <c r="BV23" s="26">
        <v>0</v>
      </c>
      <c r="BW23" s="142">
        <v>0</v>
      </c>
      <c r="BX23" s="142">
        <v>0</v>
      </c>
      <c r="BY23" s="142">
        <v>0</v>
      </c>
      <c r="BZ23" s="142">
        <v>0</v>
      </c>
      <c r="CA23" s="142">
        <v>0</v>
      </c>
      <c r="CB23" s="142">
        <v>74</v>
      </c>
      <c r="CC23" s="864">
        <v>0</v>
      </c>
      <c r="CD23" s="1300"/>
      <c r="CE23" s="159" t="s">
        <v>195</v>
      </c>
      <c r="CF23" s="160">
        <v>0</v>
      </c>
      <c r="CG23" s="142">
        <v>0</v>
      </c>
      <c r="CH23" s="142">
        <v>0</v>
      </c>
      <c r="CI23" s="405">
        <v>9110</v>
      </c>
      <c r="CJ23" s="410"/>
    </row>
    <row r="24" spans="2:88" ht="14.1" customHeight="1">
      <c r="B24" s="1250"/>
      <c r="C24" s="159" t="s">
        <v>196</v>
      </c>
      <c r="D24" s="227">
        <v>0</v>
      </c>
      <c r="E24" s="257">
        <v>1475</v>
      </c>
      <c r="F24" s="257">
        <v>98</v>
      </c>
      <c r="G24" s="257">
        <v>0</v>
      </c>
      <c r="H24" s="257">
        <v>0</v>
      </c>
      <c r="I24" s="257">
        <v>714</v>
      </c>
      <c r="J24" s="257">
        <v>26</v>
      </c>
      <c r="K24" s="865">
        <v>0</v>
      </c>
      <c r="L24" s="1250"/>
      <c r="M24" s="159" t="s">
        <v>196</v>
      </c>
      <c r="N24" s="227">
        <v>487</v>
      </c>
      <c r="O24" s="257">
        <v>392</v>
      </c>
      <c r="P24" s="257">
        <v>23</v>
      </c>
      <c r="Q24" s="257">
        <v>50</v>
      </c>
      <c r="R24" s="257">
        <v>0</v>
      </c>
      <c r="S24" s="257">
        <v>0</v>
      </c>
      <c r="T24" s="257">
        <v>0</v>
      </c>
      <c r="U24" s="865">
        <v>2993</v>
      </c>
      <c r="V24" s="1250"/>
      <c r="W24" s="159" t="s">
        <v>196</v>
      </c>
      <c r="X24" s="227">
        <v>32812</v>
      </c>
      <c r="Y24" s="257">
        <v>660</v>
      </c>
      <c r="Z24" s="257">
        <v>648</v>
      </c>
      <c r="AA24" s="257">
        <v>0</v>
      </c>
      <c r="AB24" s="257">
        <v>816</v>
      </c>
      <c r="AC24" s="257">
        <v>120</v>
      </c>
      <c r="AD24" s="257">
        <v>0</v>
      </c>
      <c r="AE24" s="865">
        <v>1313</v>
      </c>
      <c r="AF24" s="1250"/>
      <c r="AG24" s="159" t="s">
        <v>196</v>
      </c>
      <c r="AH24" s="227">
        <v>0</v>
      </c>
      <c r="AI24" s="257">
        <v>65787</v>
      </c>
      <c r="AJ24" s="257">
        <v>0</v>
      </c>
      <c r="AK24" s="257">
        <v>1905</v>
      </c>
      <c r="AL24" s="257">
        <v>0</v>
      </c>
      <c r="AM24" s="257">
        <v>5351</v>
      </c>
      <c r="AN24" s="257">
        <v>0</v>
      </c>
      <c r="AO24" s="865">
        <v>16040</v>
      </c>
      <c r="AP24" s="1250"/>
      <c r="AQ24" s="159" t="s">
        <v>196</v>
      </c>
      <c r="AR24" s="227">
        <v>0</v>
      </c>
      <c r="AS24" s="257">
        <v>0</v>
      </c>
      <c r="AT24" s="257">
        <v>0</v>
      </c>
      <c r="AU24" s="257">
        <v>42</v>
      </c>
      <c r="AV24" s="257">
        <v>0</v>
      </c>
      <c r="AW24" s="257">
        <v>209</v>
      </c>
      <c r="AX24" s="257">
        <v>187</v>
      </c>
      <c r="AY24" s="865">
        <v>0</v>
      </c>
      <c r="AZ24" s="1250"/>
      <c r="BA24" s="159" t="s">
        <v>196</v>
      </c>
      <c r="BB24" s="227">
        <v>557</v>
      </c>
      <c r="BC24" s="257">
        <v>46</v>
      </c>
      <c r="BD24" s="257">
        <v>0</v>
      </c>
      <c r="BE24" s="257">
        <v>60</v>
      </c>
      <c r="BF24" s="257">
        <v>0</v>
      </c>
      <c r="BG24" s="257">
        <v>0</v>
      </c>
      <c r="BH24" s="257">
        <v>0</v>
      </c>
      <c r="BI24" s="865">
        <v>0</v>
      </c>
      <c r="BJ24" s="1250"/>
      <c r="BK24" s="159" t="s">
        <v>196</v>
      </c>
      <c r="BL24" s="227">
        <v>20</v>
      </c>
      <c r="BM24" s="257">
        <v>0</v>
      </c>
      <c r="BN24" s="257">
        <v>3642</v>
      </c>
      <c r="BO24" s="257">
        <v>13724</v>
      </c>
      <c r="BP24" s="257">
        <v>0</v>
      </c>
      <c r="BQ24" s="257">
        <v>0</v>
      </c>
      <c r="BR24" s="257">
        <v>0</v>
      </c>
      <c r="BS24" s="865">
        <v>0</v>
      </c>
      <c r="BT24" s="1300"/>
      <c r="BU24" s="159" t="s">
        <v>196</v>
      </c>
      <c r="BV24" s="270">
        <v>0</v>
      </c>
      <c r="BW24" s="257">
        <v>121</v>
      </c>
      <c r="BX24" s="257">
        <v>0</v>
      </c>
      <c r="BY24" s="257">
        <v>0</v>
      </c>
      <c r="BZ24" s="257">
        <v>0</v>
      </c>
      <c r="CA24" s="257">
        <v>250</v>
      </c>
      <c r="CB24" s="257">
        <v>88</v>
      </c>
      <c r="CC24" s="865">
        <v>247</v>
      </c>
      <c r="CD24" s="1300"/>
      <c r="CE24" s="159" t="s">
        <v>196</v>
      </c>
      <c r="CF24" s="227">
        <v>0</v>
      </c>
      <c r="CG24" s="257">
        <v>0</v>
      </c>
      <c r="CH24" s="257">
        <v>0</v>
      </c>
      <c r="CI24" s="817">
        <v>150903</v>
      </c>
      <c r="CJ24" s="410"/>
    </row>
    <row r="25" spans="2:88" ht="14.1" customHeight="1">
      <c r="B25" s="1251"/>
      <c r="C25" s="161" t="s">
        <v>197</v>
      </c>
      <c r="D25" s="222">
        <v>0</v>
      </c>
      <c r="E25" s="146">
        <v>511</v>
      </c>
      <c r="F25" s="146">
        <v>25</v>
      </c>
      <c r="G25" s="146">
        <v>0</v>
      </c>
      <c r="H25" s="146">
        <v>0</v>
      </c>
      <c r="I25" s="146">
        <v>125</v>
      </c>
      <c r="J25" s="146">
        <v>0</v>
      </c>
      <c r="K25" s="866">
        <v>0</v>
      </c>
      <c r="L25" s="1251"/>
      <c r="M25" s="161" t="s">
        <v>197</v>
      </c>
      <c r="N25" s="222">
        <v>398</v>
      </c>
      <c r="O25" s="146">
        <v>2084</v>
      </c>
      <c r="P25" s="146">
        <v>60</v>
      </c>
      <c r="Q25" s="146">
        <v>86</v>
      </c>
      <c r="R25" s="146">
        <v>0</v>
      </c>
      <c r="S25" s="146">
        <v>0</v>
      </c>
      <c r="T25" s="146">
        <v>594</v>
      </c>
      <c r="U25" s="866">
        <v>9923</v>
      </c>
      <c r="V25" s="1251"/>
      <c r="W25" s="161" t="s">
        <v>197</v>
      </c>
      <c r="X25" s="222">
        <v>33710</v>
      </c>
      <c r="Y25" s="146">
        <v>78</v>
      </c>
      <c r="Z25" s="146">
        <v>2559</v>
      </c>
      <c r="AA25" s="146">
        <v>6</v>
      </c>
      <c r="AB25" s="146">
        <v>167</v>
      </c>
      <c r="AC25" s="146">
        <v>42</v>
      </c>
      <c r="AD25" s="146">
        <v>0</v>
      </c>
      <c r="AE25" s="866">
        <v>1277</v>
      </c>
      <c r="AF25" s="1251"/>
      <c r="AG25" s="161" t="s">
        <v>197</v>
      </c>
      <c r="AH25" s="222">
        <v>0</v>
      </c>
      <c r="AI25" s="146">
        <v>78518</v>
      </c>
      <c r="AJ25" s="146">
        <v>0</v>
      </c>
      <c r="AK25" s="146">
        <v>1230</v>
      </c>
      <c r="AL25" s="146">
        <v>0</v>
      </c>
      <c r="AM25" s="146">
        <v>23189</v>
      </c>
      <c r="AN25" s="146">
        <v>0</v>
      </c>
      <c r="AO25" s="866">
        <v>24202</v>
      </c>
      <c r="AP25" s="1251"/>
      <c r="AQ25" s="161" t="s">
        <v>197</v>
      </c>
      <c r="AR25" s="222">
        <v>0</v>
      </c>
      <c r="AS25" s="146">
        <v>0</v>
      </c>
      <c r="AT25" s="146">
        <v>0</v>
      </c>
      <c r="AU25" s="146">
        <v>1094</v>
      </c>
      <c r="AV25" s="146">
        <v>397</v>
      </c>
      <c r="AW25" s="146">
        <v>523</v>
      </c>
      <c r="AX25" s="146">
        <v>0</v>
      </c>
      <c r="AY25" s="866">
        <v>0</v>
      </c>
      <c r="AZ25" s="1251"/>
      <c r="BA25" s="161" t="s">
        <v>197</v>
      </c>
      <c r="BB25" s="222">
        <v>186</v>
      </c>
      <c r="BC25" s="146">
        <v>96</v>
      </c>
      <c r="BD25" s="146">
        <v>0</v>
      </c>
      <c r="BE25" s="146">
        <v>0</v>
      </c>
      <c r="BF25" s="146">
        <v>0</v>
      </c>
      <c r="BG25" s="146">
        <v>0</v>
      </c>
      <c r="BH25" s="146">
        <v>59</v>
      </c>
      <c r="BI25" s="866">
        <v>0</v>
      </c>
      <c r="BJ25" s="1251"/>
      <c r="BK25" s="161" t="s">
        <v>197</v>
      </c>
      <c r="BL25" s="222">
        <v>496</v>
      </c>
      <c r="BM25" s="146">
        <v>0</v>
      </c>
      <c r="BN25" s="146">
        <v>4352</v>
      </c>
      <c r="BO25" s="146">
        <v>10482</v>
      </c>
      <c r="BP25" s="146">
        <v>0</v>
      </c>
      <c r="BQ25" s="146">
        <v>0</v>
      </c>
      <c r="BR25" s="146">
        <v>0</v>
      </c>
      <c r="BS25" s="866">
        <v>0</v>
      </c>
      <c r="BT25" s="1301"/>
      <c r="BU25" s="161" t="s">
        <v>197</v>
      </c>
      <c r="BV25" s="43">
        <v>0</v>
      </c>
      <c r="BW25" s="146">
        <v>0</v>
      </c>
      <c r="BX25" s="146">
        <v>0</v>
      </c>
      <c r="BY25" s="146">
        <v>0</v>
      </c>
      <c r="BZ25" s="146">
        <v>0</v>
      </c>
      <c r="CA25" s="146">
        <v>0</v>
      </c>
      <c r="CB25" s="146">
        <v>100</v>
      </c>
      <c r="CC25" s="866">
        <v>55</v>
      </c>
      <c r="CD25" s="1301"/>
      <c r="CE25" s="161" t="s">
        <v>197</v>
      </c>
      <c r="CF25" s="222">
        <v>0</v>
      </c>
      <c r="CG25" s="146">
        <v>0</v>
      </c>
      <c r="CH25" s="146">
        <v>0</v>
      </c>
      <c r="CI25" s="407">
        <v>196624</v>
      </c>
      <c r="CJ25" s="410"/>
    </row>
    <row r="26" spans="2:88" ht="14.1" customHeight="1">
      <c r="B26" s="1249" t="s">
        <v>198</v>
      </c>
      <c r="C26" s="161" t="s">
        <v>199</v>
      </c>
      <c r="D26" s="154">
        <v>143</v>
      </c>
      <c r="E26" s="168">
        <v>1096</v>
      </c>
      <c r="F26" s="168">
        <v>0</v>
      </c>
      <c r="G26" s="168">
        <v>6</v>
      </c>
      <c r="H26" s="168">
        <v>0</v>
      </c>
      <c r="I26" s="168">
        <v>267</v>
      </c>
      <c r="J26" s="168">
        <v>244</v>
      </c>
      <c r="K26" s="862">
        <v>27</v>
      </c>
      <c r="L26" s="1249" t="s">
        <v>198</v>
      </c>
      <c r="M26" s="161" t="s">
        <v>199</v>
      </c>
      <c r="N26" s="154">
        <v>711</v>
      </c>
      <c r="O26" s="168">
        <v>1210</v>
      </c>
      <c r="P26" s="168">
        <v>1696</v>
      </c>
      <c r="Q26" s="168">
        <v>0</v>
      </c>
      <c r="R26" s="168">
        <v>202</v>
      </c>
      <c r="S26" s="168">
        <v>0</v>
      </c>
      <c r="T26" s="168">
        <v>356</v>
      </c>
      <c r="U26" s="862">
        <v>106102</v>
      </c>
      <c r="V26" s="1249" t="s">
        <v>198</v>
      </c>
      <c r="W26" s="161" t="s">
        <v>199</v>
      </c>
      <c r="X26" s="154">
        <v>126767</v>
      </c>
      <c r="Y26" s="168">
        <v>376</v>
      </c>
      <c r="Z26" s="168">
        <v>2615</v>
      </c>
      <c r="AA26" s="168">
        <v>526</v>
      </c>
      <c r="AB26" s="168">
        <v>2509</v>
      </c>
      <c r="AC26" s="168">
        <v>1989</v>
      </c>
      <c r="AD26" s="168">
        <v>81</v>
      </c>
      <c r="AE26" s="862">
        <v>42659</v>
      </c>
      <c r="AF26" s="1249" t="s">
        <v>198</v>
      </c>
      <c r="AG26" s="161" t="s">
        <v>199</v>
      </c>
      <c r="AH26" s="154">
        <v>10516</v>
      </c>
      <c r="AI26" s="168">
        <v>233200</v>
      </c>
      <c r="AJ26" s="168">
        <v>0</v>
      </c>
      <c r="AK26" s="168">
        <v>18070</v>
      </c>
      <c r="AL26" s="168">
        <v>106</v>
      </c>
      <c r="AM26" s="168">
        <v>19778</v>
      </c>
      <c r="AN26" s="168">
        <v>0</v>
      </c>
      <c r="AO26" s="862">
        <v>126420</v>
      </c>
      <c r="AP26" s="1249" t="s">
        <v>198</v>
      </c>
      <c r="AQ26" s="161" t="s">
        <v>199</v>
      </c>
      <c r="AR26" s="154">
        <v>1</v>
      </c>
      <c r="AS26" s="168">
        <v>525</v>
      </c>
      <c r="AT26" s="168">
        <v>28</v>
      </c>
      <c r="AU26" s="168">
        <v>2007</v>
      </c>
      <c r="AV26" s="168">
        <v>20</v>
      </c>
      <c r="AW26" s="168">
        <v>7935</v>
      </c>
      <c r="AX26" s="168">
        <v>461</v>
      </c>
      <c r="AY26" s="862">
        <v>7</v>
      </c>
      <c r="AZ26" s="1249" t="s">
        <v>198</v>
      </c>
      <c r="BA26" s="161" t="s">
        <v>199</v>
      </c>
      <c r="BB26" s="154">
        <v>3746</v>
      </c>
      <c r="BC26" s="168">
        <v>2294</v>
      </c>
      <c r="BD26" s="168">
        <v>409</v>
      </c>
      <c r="BE26" s="168">
        <v>236</v>
      </c>
      <c r="BF26" s="168">
        <v>0</v>
      </c>
      <c r="BG26" s="168">
        <v>30</v>
      </c>
      <c r="BH26" s="168">
        <v>1109</v>
      </c>
      <c r="BI26" s="862">
        <v>0</v>
      </c>
      <c r="BJ26" s="1249" t="s">
        <v>198</v>
      </c>
      <c r="BK26" s="161" t="s">
        <v>199</v>
      </c>
      <c r="BL26" s="154">
        <v>2124</v>
      </c>
      <c r="BM26" s="168">
        <v>21</v>
      </c>
      <c r="BN26" s="168">
        <v>13358</v>
      </c>
      <c r="BO26" s="168">
        <v>56082</v>
      </c>
      <c r="BP26" s="168">
        <v>0</v>
      </c>
      <c r="BQ26" s="168">
        <v>0</v>
      </c>
      <c r="BR26" s="168">
        <v>0</v>
      </c>
      <c r="BS26" s="862">
        <v>0</v>
      </c>
      <c r="BT26" s="1317" t="s">
        <v>198</v>
      </c>
      <c r="BU26" s="161" t="s">
        <v>199</v>
      </c>
      <c r="BV26" s="267">
        <v>0</v>
      </c>
      <c r="BW26" s="168">
        <v>2006</v>
      </c>
      <c r="BX26" s="168">
        <v>977</v>
      </c>
      <c r="BY26" s="168">
        <v>0</v>
      </c>
      <c r="BZ26" s="168">
        <v>0</v>
      </c>
      <c r="CA26" s="168">
        <v>0</v>
      </c>
      <c r="CB26" s="168">
        <v>792</v>
      </c>
      <c r="CC26" s="862">
        <v>46</v>
      </c>
      <c r="CD26" s="1317" t="s">
        <v>198</v>
      </c>
      <c r="CE26" s="161" t="s">
        <v>199</v>
      </c>
      <c r="CF26" s="154">
        <v>0</v>
      </c>
      <c r="CG26" s="168">
        <v>0</v>
      </c>
      <c r="CH26" s="168">
        <v>361</v>
      </c>
      <c r="CI26" s="863">
        <v>792247</v>
      </c>
      <c r="CJ26" s="410"/>
    </row>
    <row r="27" spans="2:88" ht="14.1" customHeight="1">
      <c r="B27" s="1250"/>
      <c r="C27" s="159" t="s">
        <v>200</v>
      </c>
      <c r="D27" s="160">
        <v>0</v>
      </c>
      <c r="E27" s="142">
        <v>0</v>
      </c>
      <c r="F27" s="142">
        <v>0</v>
      </c>
      <c r="G27" s="142">
        <v>0</v>
      </c>
      <c r="H27" s="142">
        <v>0</v>
      </c>
      <c r="I27" s="142">
        <v>0</v>
      </c>
      <c r="J27" s="142">
        <v>0</v>
      </c>
      <c r="K27" s="864">
        <v>0</v>
      </c>
      <c r="L27" s="1250"/>
      <c r="M27" s="159" t="s">
        <v>200</v>
      </c>
      <c r="N27" s="160">
        <v>0</v>
      </c>
      <c r="O27" s="142">
        <v>0</v>
      </c>
      <c r="P27" s="142">
        <v>0</v>
      </c>
      <c r="Q27" s="142">
        <v>0</v>
      </c>
      <c r="R27" s="142">
        <v>0</v>
      </c>
      <c r="S27" s="142">
        <v>0</v>
      </c>
      <c r="T27" s="142">
        <v>0</v>
      </c>
      <c r="U27" s="864">
        <v>161</v>
      </c>
      <c r="V27" s="1250"/>
      <c r="W27" s="159" t="s">
        <v>200</v>
      </c>
      <c r="X27" s="160">
        <v>1111</v>
      </c>
      <c r="Y27" s="142">
        <v>0</v>
      </c>
      <c r="Z27" s="142">
        <v>0</v>
      </c>
      <c r="AA27" s="142">
        <v>0</v>
      </c>
      <c r="AB27" s="142">
        <v>0</v>
      </c>
      <c r="AC27" s="142">
        <v>0</v>
      </c>
      <c r="AD27" s="142">
        <v>0</v>
      </c>
      <c r="AE27" s="864">
        <v>486</v>
      </c>
      <c r="AF27" s="1250"/>
      <c r="AG27" s="159" t="s">
        <v>200</v>
      </c>
      <c r="AH27" s="160">
        <v>0</v>
      </c>
      <c r="AI27" s="142">
        <v>1334</v>
      </c>
      <c r="AJ27" s="142">
        <v>0</v>
      </c>
      <c r="AK27" s="142">
        <v>0</v>
      </c>
      <c r="AL27" s="142">
        <v>0</v>
      </c>
      <c r="AM27" s="142">
        <v>52</v>
      </c>
      <c r="AN27" s="142">
        <v>0</v>
      </c>
      <c r="AO27" s="864">
        <v>267</v>
      </c>
      <c r="AP27" s="1250"/>
      <c r="AQ27" s="159" t="s">
        <v>200</v>
      </c>
      <c r="AR27" s="160">
        <v>0</v>
      </c>
      <c r="AS27" s="142">
        <v>0</v>
      </c>
      <c r="AT27" s="142">
        <v>0</v>
      </c>
      <c r="AU27" s="142">
        <v>0</v>
      </c>
      <c r="AV27" s="142">
        <v>0</v>
      </c>
      <c r="AW27" s="142">
        <v>0</v>
      </c>
      <c r="AX27" s="142">
        <v>0</v>
      </c>
      <c r="AY27" s="864">
        <v>0</v>
      </c>
      <c r="AZ27" s="1250"/>
      <c r="BA27" s="159" t="s">
        <v>200</v>
      </c>
      <c r="BB27" s="160">
        <v>0</v>
      </c>
      <c r="BC27" s="142">
        <v>0</v>
      </c>
      <c r="BD27" s="142">
        <v>0</v>
      </c>
      <c r="BE27" s="142">
        <v>0</v>
      </c>
      <c r="BF27" s="142">
        <v>0</v>
      </c>
      <c r="BG27" s="142">
        <v>0</v>
      </c>
      <c r="BH27" s="142">
        <v>0</v>
      </c>
      <c r="BI27" s="864">
        <v>0</v>
      </c>
      <c r="BJ27" s="1250"/>
      <c r="BK27" s="159" t="s">
        <v>200</v>
      </c>
      <c r="BL27" s="160">
        <v>0</v>
      </c>
      <c r="BM27" s="142">
        <v>0</v>
      </c>
      <c r="BN27" s="142">
        <v>0</v>
      </c>
      <c r="BO27" s="142">
        <v>172</v>
      </c>
      <c r="BP27" s="142">
        <v>0</v>
      </c>
      <c r="BQ27" s="142">
        <v>0</v>
      </c>
      <c r="BR27" s="142">
        <v>0</v>
      </c>
      <c r="BS27" s="864">
        <v>0</v>
      </c>
      <c r="BT27" s="1300"/>
      <c r="BU27" s="159" t="s">
        <v>200</v>
      </c>
      <c r="BV27" s="26">
        <v>0</v>
      </c>
      <c r="BW27" s="142">
        <v>0</v>
      </c>
      <c r="BX27" s="142">
        <v>0</v>
      </c>
      <c r="BY27" s="142">
        <v>0</v>
      </c>
      <c r="BZ27" s="142">
        <v>0</v>
      </c>
      <c r="CA27" s="142">
        <v>0</v>
      </c>
      <c r="CB27" s="142">
        <v>0</v>
      </c>
      <c r="CC27" s="864">
        <v>0</v>
      </c>
      <c r="CD27" s="1300"/>
      <c r="CE27" s="159" t="s">
        <v>200</v>
      </c>
      <c r="CF27" s="160">
        <v>0</v>
      </c>
      <c r="CG27" s="142">
        <v>0</v>
      </c>
      <c r="CH27" s="142">
        <v>0</v>
      </c>
      <c r="CI27" s="405">
        <v>3583</v>
      </c>
      <c r="CJ27" s="410"/>
    </row>
    <row r="28" spans="2:88" ht="14.1" customHeight="1">
      <c r="B28" s="1250"/>
      <c r="C28" s="159" t="s">
        <v>201</v>
      </c>
      <c r="D28" s="160">
        <v>143</v>
      </c>
      <c r="E28" s="142">
        <v>0</v>
      </c>
      <c r="F28" s="142">
        <v>0</v>
      </c>
      <c r="G28" s="142">
        <v>0</v>
      </c>
      <c r="H28" s="142">
        <v>0</v>
      </c>
      <c r="I28" s="142">
        <v>0</v>
      </c>
      <c r="J28" s="142">
        <v>0</v>
      </c>
      <c r="K28" s="864">
        <v>27</v>
      </c>
      <c r="L28" s="1250"/>
      <c r="M28" s="159" t="s">
        <v>201</v>
      </c>
      <c r="N28" s="160">
        <v>0</v>
      </c>
      <c r="O28" s="142">
        <v>0</v>
      </c>
      <c r="P28" s="142">
        <v>0</v>
      </c>
      <c r="Q28" s="142">
        <v>0</v>
      </c>
      <c r="R28" s="142">
        <v>0</v>
      </c>
      <c r="S28" s="142">
        <v>0</v>
      </c>
      <c r="T28" s="142">
        <v>0</v>
      </c>
      <c r="U28" s="864">
        <v>528</v>
      </c>
      <c r="V28" s="1250"/>
      <c r="W28" s="159" t="s">
        <v>201</v>
      </c>
      <c r="X28" s="160">
        <v>1483</v>
      </c>
      <c r="Y28" s="142">
        <v>0</v>
      </c>
      <c r="Z28" s="142">
        <v>0</v>
      </c>
      <c r="AA28" s="142">
        <v>0</v>
      </c>
      <c r="AB28" s="142">
        <v>0</v>
      </c>
      <c r="AC28" s="142">
        <v>0</v>
      </c>
      <c r="AD28" s="142">
        <v>0</v>
      </c>
      <c r="AE28" s="864">
        <v>277</v>
      </c>
      <c r="AF28" s="1250"/>
      <c r="AG28" s="159" t="s">
        <v>201</v>
      </c>
      <c r="AH28" s="160">
        <v>0</v>
      </c>
      <c r="AI28" s="142">
        <v>1210</v>
      </c>
      <c r="AJ28" s="142">
        <v>0</v>
      </c>
      <c r="AK28" s="142">
        <v>74</v>
      </c>
      <c r="AL28" s="142">
        <v>0</v>
      </c>
      <c r="AM28" s="142">
        <v>2</v>
      </c>
      <c r="AN28" s="142">
        <v>0</v>
      </c>
      <c r="AO28" s="864">
        <v>1740</v>
      </c>
      <c r="AP28" s="1250"/>
      <c r="AQ28" s="159" t="s">
        <v>201</v>
      </c>
      <c r="AR28" s="160">
        <v>0</v>
      </c>
      <c r="AS28" s="142">
        <v>0</v>
      </c>
      <c r="AT28" s="142">
        <v>0</v>
      </c>
      <c r="AU28" s="142">
        <v>0</v>
      </c>
      <c r="AV28" s="142">
        <v>0</v>
      </c>
      <c r="AW28" s="142">
        <v>0</v>
      </c>
      <c r="AX28" s="142">
        <v>0</v>
      </c>
      <c r="AY28" s="864">
        <v>0</v>
      </c>
      <c r="AZ28" s="1250"/>
      <c r="BA28" s="159" t="s">
        <v>201</v>
      </c>
      <c r="BB28" s="160">
        <v>0</v>
      </c>
      <c r="BC28" s="142">
        <v>0</v>
      </c>
      <c r="BD28" s="142">
        <v>0</v>
      </c>
      <c r="BE28" s="142">
        <v>0</v>
      </c>
      <c r="BF28" s="142">
        <v>0</v>
      </c>
      <c r="BG28" s="142">
        <v>0</v>
      </c>
      <c r="BH28" s="142">
        <v>0</v>
      </c>
      <c r="BI28" s="864">
        <v>0</v>
      </c>
      <c r="BJ28" s="1250"/>
      <c r="BK28" s="159" t="s">
        <v>201</v>
      </c>
      <c r="BL28" s="160">
        <v>0</v>
      </c>
      <c r="BM28" s="142">
        <v>0</v>
      </c>
      <c r="BN28" s="142">
        <v>708</v>
      </c>
      <c r="BO28" s="142">
        <v>3781</v>
      </c>
      <c r="BP28" s="142">
        <v>0</v>
      </c>
      <c r="BQ28" s="142">
        <v>0</v>
      </c>
      <c r="BR28" s="142">
        <v>0</v>
      </c>
      <c r="BS28" s="864">
        <v>0</v>
      </c>
      <c r="BT28" s="1300"/>
      <c r="BU28" s="159" t="s">
        <v>201</v>
      </c>
      <c r="BV28" s="26">
        <v>0</v>
      </c>
      <c r="BW28" s="142">
        <v>0</v>
      </c>
      <c r="BX28" s="142">
        <v>0</v>
      </c>
      <c r="BY28" s="142">
        <v>0</v>
      </c>
      <c r="BZ28" s="142">
        <v>0</v>
      </c>
      <c r="CA28" s="142">
        <v>0</v>
      </c>
      <c r="CB28" s="142">
        <v>0</v>
      </c>
      <c r="CC28" s="864">
        <v>0</v>
      </c>
      <c r="CD28" s="1300"/>
      <c r="CE28" s="159" t="s">
        <v>201</v>
      </c>
      <c r="CF28" s="160">
        <v>0</v>
      </c>
      <c r="CG28" s="142">
        <v>0</v>
      </c>
      <c r="CH28" s="142">
        <v>0</v>
      </c>
      <c r="CI28" s="405">
        <v>9973</v>
      </c>
      <c r="CJ28" s="410"/>
    </row>
    <row r="29" spans="2:88" ht="14.1" customHeight="1">
      <c r="B29" s="1250"/>
      <c r="C29" s="159" t="s">
        <v>202</v>
      </c>
      <c r="D29" s="160">
        <v>0</v>
      </c>
      <c r="E29" s="142">
        <v>8</v>
      </c>
      <c r="F29" s="142">
        <v>0</v>
      </c>
      <c r="G29" s="142">
        <v>0</v>
      </c>
      <c r="H29" s="142">
        <v>0</v>
      </c>
      <c r="I29" s="142">
        <v>0</v>
      </c>
      <c r="J29" s="142">
        <v>0</v>
      </c>
      <c r="K29" s="864">
        <v>0</v>
      </c>
      <c r="L29" s="1250"/>
      <c r="M29" s="159" t="s">
        <v>202</v>
      </c>
      <c r="N29" s="160">
        <v>0</v>
      </c>
      <c r="O29" s="142">
        <v>0</v>
      </c>
      <c r="P29" s="142">
        <v>0</v>
      </c>
      <c r="Q29" s="142">
        <v>0</v>
      </c>
      <c r="R29" s="142">
        <v>0</v>
      </c>
      <c r="S29" s="142">
        <v>0</v>
      </c>
      <c r="T29" s="142">
        <v>0</v>
      </c>
      <c r="U29" s="864">
        <v>228</v>
      </c>
      <c r="V29" s="1250"/>
      <c r="W29" s="159" t="s">
        <v>202</v>
      </c>
      <c r="X29" s="160">
        <v>214</v>
      </c>
      <c r="Y29" s="142">
        <v>0</v>
      </c>
      <c r="Z29" s="142">
        <v>0</v>
      </c>
      <c r="AA29" s="142">
        <v>0</v>
      </c>
      <c r="AB29" s="142">
        <v>0</v>
      </c>
      <c r="AC29" s="142">
        <v>0</v>
      </c>
      <c r="AD29" s="142">
        <v>0</v>
      </c>
      <c r="AE29" s="864">
        <v>129</v>
      </c>
      <c r="AF29" s="1250"/>
      <c r="AG29" s="159" t="s">
        <v>202</v>
      </c>
      <c r="AH29" s="160">
        <v>0</v>
      </c>
      <c r="AI29" s="142">
        <v>957</v>
      </c>
      <c r="AJ29" s="142">
        <v>0</v>
      </c>
      <c r="AK29" s="142">
        <v>1210</v>
      </c>
      <c r="AL29" s="142">
        <v>0</v>
      </c>
      <c r="AM29" s="142">
        <v>98</v>
      </c>
      <c r="AN29" s="142">
        <v>0</v>
      </c>
      <c r="AO29" s="864">
        <v>290</v>
      </c>
      <c r="AP29" s="1250"/>
      <c r="AQ29" s="159" t="s">
        <v>202</v>
      </c>
      <c r="AR29" s="160">
        <v>0</v>
      </c>
      <c r="AS29" s="142">
        <v>0</v>
      </c>
      <c r="AT29" s="142">
        <v>0</v>
      </c>
      <c r="AU29" s="142">
        <v>0</v>
      </c>
      <c r="AV29" s="142">
        <v>0</v>
      </c>
      <c r="AW29" s="142">
        <v>0</v>
      </c>
      <c r="AX29" s="142">
        <v>0</v>
      </c>
      <c r="AY29" s="864">
        <v>0</v>
      </c>
      <c r="AZ29" s="1250"/>
      <c r="BA29" s="159" t="s">
        <v>202</v>
      </c>
      <c r="BB29" s="160">
        <v>0</v>
      </c>
      <c r="BC29" s="142">
        <v>216</v>
      </c>
      <c r="BD29" s="142">
        <v>0</v>
      </c>
      <c r="BE29" s="142">
        <v>0</v>
      </c>
      <c r="BF29" s="142">
        <v>0</v>
      </c>
      <c r="BG29" s="142">
        <v>0</v>
      </c>
      <c r="BH29" s="142">
        <v>0</v>
      </c>
      <c r="BI29" s="864">
        <v>0</v>
      </c>
      <c r="BJ29" s="1250"/>
      <c r="BK29" s="159" t="s">
        <v>202</v>
      </c>
      <c r="BL29" s="160">
        <v>0</v>
      </c>
      <c r="BM29" s="142">
        <v>0</v>
      </c>
      <c r="BN29" s="142">
        <v>0</v>
      </c>
      <c r="BO29" s="142">
        <v>383</v>
      </c>
      <c r="BP29" s="142">
        <v>0</v>
      </c>
      <c r="BQ29" s="142">
        <v>0</v>
      </c>
      <c r="BR29" s="142">
        <v>0</v>
      </c>
      <c r="BS29" s="864">
        <v>0</v>
      </c>
      <c r="BT29" s="1300"/>
      <c r="BU29" s="159" t="s">
        <v>202</v>
      </c>
      <c r="BV29" s="26">
        <v>0</v>
      </c>
      <c r="BW29" s="142">
        <v>0</v>
      </c>
      <c r="BX29" s="142">
        <v>0</v>
      </c>
      <c r="BY29" s="142">
        <v>0</v>
      </c>
      <c r="BZ29" s="142">
        <v>0</v>
      </c>
      <c r="CA29" s="142">
        <v>0</v>
      </c>
      <c r="CB29" s="142">
        <v>0</v>
      </c>
      <c r="CC29" s="864">
        <v>0</v>
      </c>
      <c r="CD29" s="1300"/>
      <c r="CE29" s="159" t="s">
        <v>202</v>
      </c>
      <c r="CF29" s="160">
        <v>0</v>
      </c>
      <c r="CG29" s="142">
        <v>0</v>
      </c>
      <c r="CH29" s="142">
        <v>0</v>
      </c>
      <c r="CI29" s="405">
        <v>3733</v>
      </c>
      <c r="CJ29" s="410"/>
    </row>
    <row r="30" spans="2:88" ht="14.1" customHeight="1">
      <c r="B30" s="1250"/>
      <c r="C30" s="159" t="s">
        <v>203</v>
      </c>
      <c r="D30" s="160">
        <v>0</v>
      </c>
      <c r="E30" s="142">
        <v>0</v>
      </c>
      <c r="F30" s="142">
        <v>0</v>
      </c>
      <c r="G30" s="142">
        <v>0</v>
      </c>
      <c r="H30" s="142">
        <v>0</v>
      </c>
      <c r="I30" s="142">
        <v>0</v>
      </c>
      <c r="J30" s="142">
        <v>0</v>
      </c>
      <c r="K30" s="864">
        <v>0</v>
      </c>
      <c r="L30" s="1250"/>
      <c r="M30" s="159" t="s">
        <v>203</v>
      </c>
      <c r="N30" s="160">
        <v>0</v>
      </c>
      <c r="O30" s="142">
        <v>0</v>
      </c>
      <c r="P30" s="142">
        <v>0</v>
      </c>
      <c r="Q30" s="142">
        <v>0</v>
      </c>
      <c r="R30" s="142">
        <v>0</v>
      </c>
      <c r="S30" s="142">
        <v>0</v>
      </c>
      <c r="T30" s="142">
        <v>0</v>
      </c>
      <c r="U30" s="864">
        <v>9502</v>
      </c>
      <c r="V30" s="1250"/>
      <c r="W30" s="159" t="s">
        <v>203</v>
      </c>
      <c r="X30" s="160">
        <v>12724</v>
      </c>
      <c r="Y30" s="142">
        <v>24</v>
      </c>
      <c r="Z30" s="142">
        <v>0</v>
      </c>
      <c r="AA30" s="142">
        <v>8</v>
      </c>
      <c r="AB30" s="142">
        <v>0</v>
      </c>
      <c r="AC30" s="142">
        <v>0</v>
      </c>
      <c r="AD30" s="142">
        <v>0</v>
      </c>
      <c r="AE30" s="864">
        <v>4037</v>
      </c>
      <c r="AF30" s="1250"/>
      <c r="AG30" s="159" t="s">
        <v>203</v>
      </c>
      <c r="AH30" s="160">
        <v>732</v>
      </c>
      <c r="AI30" s="142">
        <v>25319</v>
      </c>
      <c r="AJ30" s="142">
        <v>0</v>
      </c>
      <c r="AK30" s="142">
        <v>3750</v>
      </c>
      <c r="AL30" s="142">
        <v>0</v>
      </c>
      <c r="AM30" s="142">
        <v>3659</v>
      </c>
      <c r="AN30" s="142">
        <v>0</v>
      </c>
      <c r="AO30" s="864">
        <v>10755</v>
      </c>
      <c r="AP30" s="1250"/>
      <c r="AQ30" s="159" t="s">
        <v>203</v>
      </c>
      <c r="AR30" s="160">
        <v>0</v>
      </c>
      <c r="AS30" s="142">
        <v>0</v>
      </c>
      <c r="AT30" s="142">
        <v>0</v>
      </c>
      <c r="AU30" s="142">
        <v>0</v>
      </c>
      <c r="AV30" s="142">
        <v>0</v>
      </c>
      <c r="AW30" s="142">
        <v>0</v>
      </c>
      <c r="AX30" s="142">
        <v>0</v>
      </c>
      <c r="AY30" s="864">
        <v>0</v>
      </c>
      <c r="AZ30" s="1250"/>
      <c r="BA30" s="159" t="s">
        <v>203</v>
      </c>
      <c r="BB30" s="160">
        <v>64</v>
      </c>
      <c r="BC30" s="142">
        <v>108</v>
      </c>
      <c r="BD30" s="142">
        <v>0</v>
      </c>
      <c r="BE30" s="142">
        <v>0</v>
      </c>
      <c r="BF30" s="142">
        <v>0</v>
      </c>
      <c r="BG30" s="142">
        <v>0</v>
      </c>
      <c r="BH30" s="142">
        <v>0</v>
      </c>
      <c r="BI30" s="864">
        <v>0</v>
      </c>
      <c r="BJ30" s="1250"/>
      <c r="BK30" s="159" t="s">
        <v>203</v>
      </c>
      <c r="BL30" s="160">
        <v>0</v>
      </c>
      <c r="BM30" s="142">
        <v>0</v>
      </c>
      <c r="BN30" s="142">
        <v>1266</v>
      </c>
      <c r="BO30" s="142">
        <v>3346</v>
      </c>
      <c r="BP30" s="142">
        <v>0</v>
      </c>
      <c r="BQ30" s="142">
        <v>0</v>
      </c>
      <c r="BR30" s="142">
        <v>0</v>
      </c>
      <c r="BS30" s="864">
        <v>0</v>
      </c>
      <c r="BT30" s="1300"/>
      <c r="BU30" s="159" t="s">
        <v>203</v>
      </c>
      <c r="BV30" s="26">
        <v>0</v>
      </c>
      <c r="BW30" s="142">
        <v>20</v>
      </c>
      <c r="BX30" s="142">
        <v>400</v>
      </c>
      <c r="BY30" s="142">
        <v>0</v>
      </c>
      <c r="BZ30" s="142">
        <v>0</v>
      </c>
      <c r="CA30" s="142">
        <v>0</v>
      </c>
      <c r="CB30" s="142">
        <v>0</v>
      </c>
      <c r="CC30" s="864">
        <v>0</v>
      </c>
      <c r="CD30" s="1300"/>
      <c r="CE30" s="159" t="s">
        <v>203</v>
      </c>
      <c r="CF30" s="160">
        <v>0</v>
      </c>
      <c r="CG30" s="142">
        <v>0</v>
      </c>
      <c r="CH30" s="142">
        <v>0</v>
      </c>
      <c r="CI30" s="405">
        <v>75714</v>
      </c>
      <c r="CJ30" s="410"/>
    </row>
    <row r="31" spans="2:88" ht="14.1" customHeight="1">
      <c r="B31" s="1250"/>
      <c r="C31" s="159" t="s">
        <v>204</v>
      </c>
      <c r="D31" s="160">
        <v>0</v>
      </c>
      <c r="E31" s="142">
        <v>367</v>
      </c>
      <c r="F31" s="142">
        <v>0</v>
      </c>
      <c r="G31" s="142">
        <v>0</v>
      </c>
      <c r="H31" s="142">
        <v>0</v>
      </c>
      <c r="I31" s="142">
        <v>24</v>
      </c>
      <c r="J31" s="142">
        <v>0</v>
      </c>
      <c r="K31" s="864">
        <v>0</v>
      </c>
      <c r="L31" s="1250"/>
      <c r="M31" s="159" t="s">
        <v>204</v>
      </c>
      <c r="N31" s="160">
        <v>10</v>
      </c>
      <c r="O31" s="142">
        <v>0</v>
      </c>
      <c r="P31" s="142">
        <v>21</v>
      </c>
      <c r="Q31" s="142">
        <v>0</v>
      </c>
      <c r="R31" s="142">
        <v>0</v>
      </c>
      <c r="S31" s="142">
        <v>0</v>
      </c>
      <c r="T31" s="142">
        <v>49</v>
      </c>
      <c r="U31" s="864">
        <v>27099</v>
      </c>
      <c r="V31" s="1250"/>
      <c r="W31" s="159" t="s">
        <v>204</v>
      </c>
      <c r="X31" s="160">
        <v>7113</v>
      </c>
      <c r="Y31" s="142">
        <v>256</v>
      </c>
      <c r="Z31" s="142">
        <v>178</v>
      </c>
      <c r="AA31" s="142">
        <v>13</v>
      </c>
      <c r="AB31" s="142">
        <v>548</v>
      </c>
      <c r="AC31" s="142">
        <v>99</v>
      </c>
      <c r="AD31" s="142">
        <v>24</v>
      </c>
      <c r="AE31" s="864">
        <v>6422</v>
      </c>
      <c r="AF31" s="1250"/>
      <c r="AG31" s="159" t="s">
        <v>204</v>
      </c>
      <c r="AH31" s="160">
        <v>1977</v>
      </c>
      <c r="AI31" s="142">
        <v>38322</v>
      </c>
      <c r="AJ31" s="142">
        <v>0</v>
      </c>
      <c r="AK31" s="142">
        <v>6509</v>
      </c>
      <c r="AL31" s="142">
        <v>0</v>
      </c>
      <c r="AM31" s="142">
        <v>2923</v>
      </c>
      <c r="AN31" s="142">
        <v>0</v>
      </c>
      <c r="AO31" s="864">
        <v>26029</v>
      </c>
      <c r="AP31" s="1250"/>
      <c r="AQ31" s="159" t="s">
        <v>204</v>
      </c>
      <c r="AR31" s="160">
        <v>0</v>
      </c>
      <c r="AS31" s="142">
        <v>0</v>
      </c>
      <c r="AT31" s="142">
        <v>0</v>
      </c>
      <c r="AU31" s="142">
        <v>384</v>
      </c>
      <c r="AV31" s="142">
        <v>0</v>
      </c>
      <c r="AW31" s="142">
        <v>455</v>
      </c>
      <c r="AX31" s="142">
        <v>23</v>
      </c>
      <c r="AY31" s="864">
        <v>0</v>
      </c>
      <c r="AZ31" s="1250"/>
      <c r="BA31" s="159" t="s">
        <v>204</v>
      </c>
      <c r="BB31" s="160">
        <v>1421</v>
      </c>
      <c r="BC31" s="142">
        <v>439</v>
      </c>
      <c r="BD31" s="142">
        <v>0</v>
      </c>
      <c r="BE31" s="142">
        <v>0</v>
      </c>
      <c r="BF31" s="142">
        <v>0</v>
      </c>
      <c r="BG31" s="142">
        <v>0</v>
      </c>
      <c r="BH31" s="142">
        <v>76</v>
      </c>
      <c r="BI31" s="864">
        <v>0</v>
      </c>
      <c r="BJ31" s="1250"/>
      <c r="BK31" s="159" t="s">
        <v>204</v>
      </c>
      <c r="BL31" s="160">
        <v>75</v>
      </c>
      <c r="BM31" s="142">
        <v>0</v>
      </c>
      <c r="BN31" s="142">
        <v>645</v>
      </c>
      <c r="BO31" s="142">
        <v>1372</v>
      </c>
      <c r="BP31" s="142">
        <v>0</v>
      </c>
      <c r="BQ31" s="142">
        <v>0</v>
      </c>
      <c r="BR31" s="142">
        <v>0</v>
      </c>
      <c r="BS31" s="864">
        <v>0</v>
      </c>
      <c r="BT31" s="1300"/>
      <c r="BU31" s="159" t="s">
        <v>204</v>
      </c>
      <c r="BV31" s="26">
        <v>0</v>
      </c>
      <c r="BW31" s="142">
        <v>713</v>
      </c>
      <c r="BX31" s="142">
        <v>157</v>
      </c>
      <c r="BY31" s="142">
        <v>0</v>
      </c>
      <c r="BZ31" s="142">
        <v>0</v>
      </c>
      <c r="CA31" s="142">
        <v>0</v>
      </c>
      <c r="CB31" s="142">
        <v>318</v>
      </c>
      <c r="CC31" s="864">
        <v>46</v>
      </c>
      <c r="CD31" s="1300"/>
      <c r="CE31" s="159" t="s">
        <v>204</v>
      </c>
      <c r="CF31" s="160">
        <v>0</v>
      </c>
      <c r="CG31" s="142">
        <v>0</v>
      </c>
      <c r="CH31" s="142">
        <v>307</v>
      </c>
      <c r="CI31" s="405">
        <v>124414</v>
      </c>
      <c r="CJ31" s="410"/>
    </row>
    <row r="32" spans="2:88" ht="14.1" customHeight="1">
      <c r="B32" s="1250"/>
      <c r="C32" s="159" t="s">
        <v>205</v>
      </c>
      <c r="D32" s="160">
        <v>0</v>
      </c>
      <c r="E32" s="142">
        <v>2</v>
      </c>
      <c r="F32" s="142">
        <v>0</v>
      </c>
      <c r="G32" s="142">
        <v>0</v>
      </c>
      <c r="H32" s="142">
        <v>0</v>
      </c>
      <c r="I32" s="142">
        <v>0</v>
      </c>
      <c r="J32" s="142">
        <v>0</v>
      </c>
      <c r="K32" s="864">
        <v>0</v>
      </c>
      <c r="L32" s="1250"/>
      <c r="M32" s="159" t="s">
        <v>205</v>
      </c>
      <c r="N32" s="160">
        <v>0</v>
      </c>
      <c r="O32" s="142">
        <v>825</v>
      </c>
      <c r="P32" s="142">
        <v>0</v>
      </c>
      <c r="Q32" s="142">
        <v>0</v>
      </c>
      <c r="R32" s="142">
        <v>0</v>
      </c>
      <c r="S32" s="142">
        <v>0</v>
      </c>
      <c r="T32" s="142">
        <v>217</v>
      </c>
      <c r="U32" s="864">
        <v>4514</v>
      </c>
      <c r="V32" s="1250"/>
      <c r="W32" s="159" t="s">
        <v>205</v>
      </c>
      <c r="X32" s="160">
        <v>9412</v>
      </c>
      <c r="Y32" s="142">
        <v>20</v>
      </c>
      <c r="Z32" s="142">
        <v>0</v>
      </c>
      <c r="AA32" s="142">
        <v>0</v>
      </c>
      <c r="AB32" s="142">
        <v>361</v>
      </c>
      <c r="AC32" s="142">
        <v>75</v>
      </c>
      <c r="AD32" s="142">
        <v>0</v>
      </c>
      <c r="AE32" s="864">
        <v>2226</v>
      </c>
      <c r="AF32" s="1250"/>
      <c r="AG32" s="159" t="s">
        <v>205</v>
      </c>
      <c r="AH32" s="160">
        <v>1613</v>
      </c>
      <c r="AI32" s="142">
        <v>14727</v>
      </c>
      <c r="AJ32" s="142">
        <v>0</v>
      </c>
      <c r="AK32" s="142">
        <v>1311</v>
      </c>
      <c r="AL32" s="142">
        <v>0</v>
      </c>
      <c r="AM32" s="142">
        <v>1184</v>
      </c>
      <c r="AN32" s="142">
        <v>0</v>
      </c>
      <c r="AO32" s="864">
        <v>15242</v>
      </c>
      <c r="AP32" s="1250"/>
      <c r="AQ32" s="159" t="s">
        <v>205</v>
      </c>
      <c r="AR32" s="160">
        <v>0</v>
      </c>
      <c r="AS32" s="142">
        <v>0</v>
      </c>
      <c r="AT32" s="142">
        <v>0</v>
      </c>
      <c r="AU32" s="142">
        <v>301</v>
      </c>
      <c r="AV32" s="142">
        <v>20</v>
      </c>
      <c r="AW32" s="142">
        <v>5492</v>
      </c>
      <c r="AX32" s="142">
        <v>0</v>
      </c>
      <c r="AY32" s="864">
        <v>0</v>
      </c>
      <c r="AZ32" s="1250"/>
      <c r="BA32" s="159" t="s">
        <v>205</v>
      </c>
      <c r="BB32" s="160">
        <v>0</v>
      </c>
      <c r="BC32" s="142">
        <v>112</v>
      </c>
      <c r="BD32" s="142">
        <v>0</v>
      </c>
      <c r="BE32" s="142">
        <v>0</v>
      </c>
      <c r="BF32" s="142">
        <v>0</v>
      </c>
      <c r="BG32" s="142">
        <v>0</v>
      </c>
      <c r="BH32" s="142">
        <v>0</v>
      </c>
      <c r="BI32" s="864">
        <v>0</v>
      </c>
      <c r="BJ32" s="1250"/>
      <c r="BK32" s="159" t="s">
        <v>205</v>
      </c>
      <c r="BL32" s="160">
        <v>0</v>
      </c>
      <c r="BM32" s="142">
        <v>0</v>
      </c>
      <c r="BN32" s="142">
        <v>925</v>
      </c>
      <c r="BO32" s="142">
        <v>16471</v>
      </c>
      <c r="BP32" s="142">
        <v>0</v>
      </c>
      <c r="BQ32" s="142">
        <v>0</v>
      </c>
      <c r="BR32" s="142">
        <v>0</v>
      </c>
      <c r="BS32" s="864">
        <v>0</v>
      </c>
      <c r="BT32" s="1300"/>
      <c r="BU32" s="159" t="s">
        <v>205</v>
      </c>
      <c r="BV32" s="26">
        <v>0</v>
      </c>
      <c r="BW32" s="142">
        <v>530</v>
      </c>
      <c r="BX32" s="142">
        <v>84</v>
      </c>
      <c r="BY32" s="142">
        <v>0</v>
      </c>
      <c r="BZ32" s="142">
        <v>0</v>
      </c>
      <c r="CA32" s="142">
        <v>0</v>
      </c>
      <c r="CB32" s="142">
        <v>0</v>
      </c>
      <c r="CC32" s="864">
        <v>0</v>
      </c>
      <c r="CD32" s="1300"/>
      <c r="CE32" s="159" t="s">
        <v>205</v>
      </c>
      <c r="CF32" s="160">
        <v>0</v>
      </c>
      <c r="CG32" s="142">
        <v>0</v>
      </c>
      <c r="CH32" s="142">
        <v>1</v>
      </c>
      <c r="CI32" s="405">
        <v>75665</v>
      </c>
      <c r="CJ32" s="410"/>
    </row>
    <row r="33" spans="2:88" ht="14.1" customHeight="1">
      <c r="B33" s="1250"/>
      <c r="C33" s="159" t="s">
        <v>206</v>
      </c>
      <c r="D33" s="160">
        <v>0</v>
      </c>
      <c r="E33" s="142">
        <v>0</v>
      </c>
      <c r="F33" s="142">
        <v>0</v>
      </c>
      <c r="G33" s="142">
        <v>0</v>
      </c>
      <c r="H33" s="142">
        <v>0</v>
      </c>
      <c r="I33" s="142">
        <v>0</v>
      </c>
      <c r="J33" s="142">
        <v>0</v>
      </c>
      <c r="K33" s="864">
        <v>0</v>
      </c>
      <c r="L33" s="1250"/>
      <c r="M33" s="159" t="s">
        <v>206</v>
      </c>
      <c r="N33" s="160">
        <v>0</v>
      </c>
      <c r="O33" s="142">
        <v>0</v>
      </c>
      <c r="P33" s="142">
        <v>0</v>
      </c>
      <c r="Q33" s="142">
        <v>0</v>
      </c>
      <c r="R33" s="142">
        <v>0</v>
      </c>
      <c r="S33" s="142">
        <v>0</v>
      </c>
      <c r="T33" s="142">
        <v>0</v>
      </c>
      <c r="U33" s="864">
        <v>7502</v>
      </c>
      <c r="V33" s="1250"/>
      <c r="W33" s="159" t="s">
        <v>206</v>
      </c>
      <c r="X33" s="160">
        <v>8577</v>
      </c>
      <c r="Y33" s="142">
        <v>0</v>
      </c>
      <c r="Z33" s="142">
        <v>0</v>
      </c>
      <c r="AA33" s="142">
        <v>0</v>
      </c>
      <c r="AB33" s="142">
        <v>42</v>
      </c>
      <c r="AC33" s="142">
        <v>0</v>
      </c>
      <c r="AD33" s="142">
        <v>0</v>
      </c>
      <c r="AE33" s="864">
        <v>3282</v>
      </c>
      <c r="AF33" s="1250"/>
      <c r="AG33" s="159" t="s">
        <v>206</v>
      </c>
      <c r="AH33" s="160">
        <v>638</v>
      </c>
      <c r="AI33" s="142">
        <v>10173</v>
      </c>
      <c r="AJ33" s="142">
        <v>0</v>
      </c>
      <c r="AK33" s="142">
        <v>749</v>
      </c>
      <c r="AL33" s="142">
        <v>0</v>
      </c>
      <c r="AM33" s="142">
        <v>841</v>
      </c>
      <c r="AN33" s="142">
        <v>0</v>
      </c>
      <c r="AO33" s="864">
        <v>11847</v>
      </c>
      <c r="AP33" s="1250"/>
      <c r="AQ33" s="159" t="s">
        <v>206</v>
      </c>
      <c r="AR33" s="160">
        <v>0</v>
      </c>
      <c r="AS33" s="142">
        <v>0</v>
      </c>
      <c r="AT33" s="142">
        <v>0</v>
      </c>
      <c r="AU33" s="142">
        <v>152</v>
      </c>
      <c r="AV33" s="142">
        <v>0</v>
      </c>
      <c r="AW33" s="142">
        <v>178</v>
      </c>
      <c r="AX33" s="142">
        <v>0</v>
      </c>
      <c r="AY33" s="864">
        <v>0</v>
      </c>
      <c r="AZ33" s="1250"/>
      <c r="BA33" s="159" t="s">
        <v>206</v>
      </c>
      <c r="BB33" s="160">
        <v>81</v>
      </c>
      <c r="BC33" s="142">
        <v>28</v>
      </c>
      <c r="BD33" s="142">
        <v>0</v>
      </c>
      <c r="BE33" s="142">
        <v>0</v>
      </c>
      <c r="BF33" s="142">
        <v>0</v>
      </c>
      <c r="BG33" s="142">
        <v>0</v>
      </c>
      <c r="BH33" s="142">
        <v>0</v>
      </c>
      <c r="BI33" s="864">
        <v>0</v>
      </c>
      <c r="BJ33" s="1250"/>
      <c r="BK33" s="159" t="s">
        <v>206</v>
      </c>
      <c r="BL33" s="160">
        <v>0</v>
      </c>
      <c r="BM33" s="142">
        <v>0</v>
      </c>
      <c r="BN33" s="142">
        <v>437</v>
      </c>
      <c r="BO33" s="142">
        <v>7719</v>
      </c>
      <c r="BP33" s="142">
        <v>0</v>
      </c>
      <c r="BQ33" s="142">
        <v>0</v>
      </c>
      <c r="BR33" s="142">
        <v>0</v>
      </c>
      <c r="BS33" s="864">
        <v>0</v>
      </c>
      <c r="BT33" s="1300"/>
      <c r="BU33" s="159" t="s">
        <v>206</v>
      </c>
      <c r="BV33" s="26">
        <v>0</v>
      </c>
      <c r="BW33" s="142">
        <v>116</v>
      </c>
      <c r="BX33" s="142">
        <v>0</v>
      </c>
      <c r="BY33" s="142">
        <v>0</v>
      </c>
      <c r="BZ33" s="142">
        <v>0</v>
      </c>
      <c r="CA33" s="142">
        <v>0</v>
      </c>
      <c r="CB33" s="142">
        <v>0</v>
      </c>
      <c r="CC33" s="864">
        <v>0</v>
      </c>
      <c r="CD33" s="1300"/>
      <c r="CE33" s="159" t="s">
        <v>206</v>
      </c>
      <c r="CF33" s="160">
        <v>0</v>
      </c>
      <c r="CG33" s="142">
        <v>0</v>
      </c>
      <c r="CH33" s="142">
        <v>1</v>
      </c>
      <c r="CI33" s="405">
        <v>52363</v>
      </c>
      <c r="CJ33" s="410"/>
    </row>
    <row r="34" spans="2:88" ht="14.1" customHeight="1">
      <c r="B34" s="1250"/>
      <c r="C34" s="159" t="s">
        <v>207</v>
      </c>
      <c r="D34" s="160">
        <v>0</v>
      </c>
      <c r="E34" s="142">
        <v>1</v>
      </c>
      <c r="F34" s="142">
        <v>0</v>
      </c>
      <c r="G34" s="142">
        <v>0</v>
      </c>
      <c r="H34" s="142">
        <v>0</v>
      </c>
      <c r="I34" s="142">
        <v>0</v>
      </c>
      <c r="J34" s="142">
        <v>0</v>
      </c>
      <c r="K34" s="864">
        <v>0</v>
      </c>
      <c r="L34" s="1250"/>
      <c r="M34" s="159" t="s">
        <v>207</v>
      </c>
      <c r="N34" s="160">
        <v>0</v>
      </c>
      <c r="O34" s="142">
        <v>159</v>
      </c>
      <c r="P34" s="142">
        <v>7</v>
      </c>
      <c r="Q34" s="142">
        <v>0</v>
      </c>
      <c r="R34" s="142">
        <v>202</v>
      </c>
      <c r="S34" s="142">
        <v>0</v>
      </c>
      <c r="T34" s="142">
        <v>0</v>
      </c>
      <c r="U34" s="864">
        <v>19720</v>
      </c>
      <c r="V34" s="1250"/>
      <c r="W34" s="159" t="s">
        <v>207</v>
      </c>
      <c r="X34" s="160">
        <v>9109</v>
      </c>
      <c r="Y34" s="142">
        <v>0</v>
      </c>
      <c r="Z34" s="142">
        <v>399</v>
      </c>
      <c r="AA34" s="142">
        <v>298</v>
      </c>
      <c r="AB34" s="142">
        <v>60</v>
      </c>
      <c r="AC34" s="142">
        <v>1320</v>
      </c>
      <c r="AD34" s="142">
        <v>0</v>
      </c>
      <c r="AE34" s="864">
        <v>12629</v>
      </c>
      <c r="AF34" s="1250"/>
      <c r="AG34" s="159" t="s">
        <v>207</v>
      </c>
      <c r="AH34" s="160">
        <v>4670</v>
      </c>
      <c r="AI34" s="142">
        <v>24640</v>
      </c>
      <c r="AJ34" s="142">
        <v>0</v>
      </c>
      <c r="AK34" s="142">
        <v>897</v>
      </c>
      <c r="AL34" s="142">
        <v>0</v>
      </c>
      <c r="AM34" s="142">
        <v>2050</v>
      </c>
      <c r="AN34" s="142">
        <v>0</v>
      </c>
      <c r="AO34" s="864">
        <v>20181</v>
      </c>
      <c r="AP34" s="1250"/>
      <c r="AQ34" s="159" t="s">
        <v>207</v>
      </c>
      <c r="AR34" s="160">
        <v>0</v>
      </c>
      <c r="AS34" s="142">
        <v>0</v>
      </c>
      <c r="AT34" s="142">
        <v>0</v>
      </c>
      <c r="AU34" s="142">
        <v>335</v>
      </c>
      <c r="AV34" s="142">
        <v>0</v>
      </c>
      <c r="AW34" s="142">
        <v>145</v>
      </c>
      <c r="AX34" s="142">
        <v>186</v>
      </c>
      <c r="AY34" s="864">
        <v>0</v>
      </c>
      <c r="AZ34" s="1250"/>
      <c r="BA34" s="159" t="s">
        <v>207</v>
      </c>
      <c r="BB34" s="160">
        <v>380</v>
      </c>
      <c r="BC34" s="142">
        <v>466</v>
      </c>
      <c r="BD34" s="142">
        <v>406</v>
      </c>
      <c r="BE34" s="142">
        <v>176</v>
      </c>
      <c r="BF34" s="142">
        <v>0</v>
      </c>
      <c r="BG34" s="142">
        <v>0</v>
      </c>
      <c r="BH34" s="142">
        <v>378</v>
      </c>
      <c r="BI34" s="864">
        <v>0</v>
      </c>
      <c r="BJ34" s="1250"/>
      <c r="BK34" s="159" t="s">
        <v>207</v>
      </c>
      <c r="BL34" s="160">
        <v>0</v>
      </c>
      <c r="BM34" s="142">
        <v>0</v>
      </c>
      <c r="BN34" s="142">
        <v>1474</v>
      </c>
      <c r="BO34" s="142">
        <v>2519</v>
      </c>
      <c r="BP34" s="142">
        <v>0</v>
      </c>
      <c r="BQ34" s="142">
        <v>0</v>
      </c>
      <c r="BR34" s="142">
        <v>0</v>
      </c>
      <c r="BS34" s="864">
        <v>0</v>
      </c>
      <c r="BT34" s="1300"/>
      <c r="BU34" s="159" t="s">
        <v>207</v>
      </c>
      <c r="BV34" s="26">
        <v>0</v>
      </c>
      <c r="BW34" s="142">
        <v>0</v>
      </c>
      <c r="BX34" s="142">
        <v>129</v>
      </c>
      <c r="BY34" s="142">
        <v>0</v>
      </c>
      <c r="BZ34" s="142">
        <v>0</v>
      </c>
      <c r="CA34" s="142">
        <v>0</v>
      </c>
      <c r="CB34" s="142">
        <v>350</v>
      </c>
      <c r="CC34" s="864">
        <v>0</v>
      </c>
      <c r="CD34" s="1300"/>
      <c r="CE34" s="159" t="s">
        <v>207</v>
      </c>
      <c r="CF34" s="160">
        <v>0</v>
      </c>
      <c r="CG34" s="142">
        <v>0</v>
      </c>
      <c r="CH34" s="142">
        <v>15</v>
      </c>
      <c r="CI34" s="405">
        <v>103301</v>
      </c>
      <c r="CJ34" s="410"/>
    </row>
    <row r="35" spans="2:88" ht="14.1" customHeight="1">
      <c r="B35" s="1250"/>
      <c r="C35" s="159" t="s">
        <v>208</v>
      </c>
      <c r="D35" s="160">
        <v>0</v>
      </c>
      <c r="E35" s="142">
        <v>25</v>
      </c>
      <c r="F35" s="142">
        <v>0</v>
      </c>
      <c r="G35" s="142">
        <v>0</v>
      </c>
      <c r="H35" s="142">
        <v>0</v>
      </c>
      <c r="I35" s="142">
        <v>0</v>
      </c>
      <c r="J35" s="142">
        <v>0</v>
      </c>
      <c r="K35" s="864">
        <v>0</v>
      </c>
      <c r="L35" s="1250"/>
      <c r="M35" s="159" t="s">
        <v>208</v>
      </c>
      <c r="N35" s="160">
        <v>97</v>
      </c>
      <c r="O35" s="142">
        <v>0</v>
      </c>
      <c r="P35" s="142">
        <v>0</v>
      </c>
      <c r="Q35" s="142">
        <v>0</v>
      </c>
      <c r="R35" s="142">
        <v>0</v>
      </c>
      <c r="S35" s="142">
        <v>0</v>
      </c>
      <c r="T35" s="142">
        <v>0</v>
      </c>
      <c r="U35" s="864">
        <v>1661</v>
      </c>
      <c r="V35" s="1250"/>
      <c r="W35" s="159" t="s">
        <v>208</v>
      </c>
      <c r="X35" s="160">
        <v>6818</v>
      </c>
      <c r="Y35" s="142">
        <v>0</v>
      </c>
      <c r="Z35" s="142">
        <v>3</v>
      </c>
      <c r="AA35" s="142">
        <v>0</v>
      </c>
      <c r="AB35" s="142">
        <v>55</v>
      </c>
      <c r="AC35" s="142">
        <v>0</v>
      </c>
      <c r="AD35" s="142">
        <v>0</v>
      </c>
      <c r="AE35" s="864">
        <v>3420</v>
      </c>
      <c r="AF35" s="1250"/>
      <c r="AG35" s="159" t="s">
        <v>208</v>
      </c>
      <c r="AH35" s="160">
        <v>292</v>
      </c>
      <c r="AI35" s="142">
        <v>3962</v>
      </c>
      <c r="AJ35" s="142">
        <v>0</v>
      </c>
      <c r="AK35" s="142">
        <v>472</v>
      </c>
      <c r="AL35" s="142">
        <v>0</v>
      </c>
      <c r="AM35" s="142">
        <v>769</v>
      </c>
      <c r="AN35" s="142">
        <v>0</v>
      </c>
      <c r="AO35" s="864">
        <v>3918</v>
      </c>
      <c r="AP35" s="1250"/>
      <c r="AQ35" s="159" t="s">
        <v>208</v>
      </c>
      <c r="AR35" s="160">
        <v>0</v>
      </c>
      <c r="AS35" s="142">
        <v>0</v>
      </c>
      <c r="AT35" s="142">
        <v>0</v>
      </c>
      <c r="AU35" s="142">
        <v>155</v>
      </c>
      <c r="AV35" s="142">
        <v>0</v>
      </c>
      <c r="AW35" s="142">
        <v>0</v>
      </c>
      <c r="AX35" s="142">
        <v>252</v>
      </c>
      <c r="AY35" s="864">
        <v>0</v>
      </c>
      <c r="AZ35" s="1250"/>
      <c r="BA35" s="159" t="s">
        <v>208</v>
      </c>
      <c r="BB35" s="160">
        <v>90</v>
      </c>
      <c r="BC35" s="142">
        <v>0</v>
      </c>
      <c r="BD35" s="142">
        <v>0</v>
      </c>
      <c r="BE35" s="142">
        <v>0</v>
      </c>
      <c r="BF35" s="142">
        <v>0</v>
      </c>
      <c r="BG35" s="142">
        <v>0</v>
      </c>
      <c r="BH35" s="142">
        <v>2</v>
      </c>
      <c r="BI35" s="864">
        <v>0</v>
      </c>
      <c r="BJ35" s="1250"/>
      <c r="BK35" s="159" t="s">
        <v>208</v>
      </c>
      <c r="BL35" s="160">
        <v>0</v>
      </c>
      <c r="BM35" s="142">
        <v>0</v>
      </c>
      <c r="BN35" s="142">
        <v>280</v>
      </c>
      <c r="BO35" s="142">
        <v>2478</v>
      </c>
      <c r="BP35" s="142">
        <v>0</v>
      </c>
      <c r="BQ35" s="142">
        <v>0</v>
      </c>
      <c r="BR35" s="142">
        <v>0</v>
      </c>
      <c r="BS35" s="864">
        <v>0</v>
      </c>
      <c r="BT35" s="1300"/>
      <c r="BU35" s="159" t="s">
        <v>208</v>
      </c>
      <c r="BV35" s="26">
        <v>0</v>
      </c>
      <c r="BW35" s="142">
        <v>0</v>
      </c>
      <c r="BX35" s="142">
        <v>0</v>
      </c>
      <c r="BY35" s="142">
        <v>0</v>
      </c>
      <c r="BZ35" s="142">
        <v>0</v>
      </c>
      <c r="CA35" s="142">
        <v>0</v>
      </c>
      <c r="CB35" s="142">
        <v>0</v>
      </c>
      <c r="CC35" s="864">
        <v>0</v>
      </c>
      <c r="CD35" s="1300"/>
      <c r="CE35" s="159" t="s">
        <v>208</v>
      </c>
      <c r="CF35" s="160">
        <v>0</v>
      </c>
      <c r="CG35" s="142">
        <v>0</v>
      </c>
      <c r="CH35" s="142">
        <v>0</v>
      </c>
      <c r="CI35" s="405">
        <v>24749</v>
      </c>
      <c r="CJ35" s="410"/>
    </row>
    <row r="36" spans="2:88" ht="14.1" customHeight="1">
      <c r="B36" s="1250"/>
      <c r="C36" s="159" t="s">
        <v>209</v>
      </c>
      <c r="D36" s="160">
        <v>0</v>
      </c>
      <c r="E36" s="142">
        <v>0</v>
      </c>
      <c r="F36" s="142">
        <v>0</v>
      </c>
      <c r="G36" s="142">
        <v>0</v>
      </c>
      <c r="H36" s="142">
        <v>0</v>
      </c>
      <c r="I36" s="142">
        <v>0</v>
      </c>
      <c r="J36" s="142">
        <v>48</v>
      </c>
      <c r="K36" s="864">
        <v>0</v>
      </c>
      <c r="L36" s="1250"/>
      <c r="M36" s="159" t="s">
        <v>209</v>
      </c>
      <c r="N36" s="160">
        <v>0</v>
      </c>
      <c r="O36" s="142">
        <v>0</v>
      </c>
      <c r="P36" s="142">
        <v>0</v>
      </c>
      <c r="Q36" s="142">
        <v>0</v>
      </c>
      <c r="R36" s="142">
        <v>0</v>
      </c>
      <c r="S36" s="142">
        <v>0</v>
      </c>
      <c r="T36" s="142">
        <v>0</v>
      </c>
      <c r="U36" s="864">
        <v>2607</v>
      </c>
      <c r="V36" s="1250"/>
      <c r="W36" s="159" t="s">
        <v>209</v>
      </c>
      <c r="X36" s="160">
        <v>19599</v>
      </c>
      <c r="Y36" s="142">
        <v>0</v>
      </c>
      <c r="Z36" s="142">
        <v>80</v>
      </c>
      <c r="AA36" s="142">
        <v>207</v>
      </c>
      <c r="AB36" s="142">
        <v>81</v>
      </c>
      <c r="AC36" s="142">
        <v>110</v>
      </c>
      <c r="AD36" s="142">
        <v>0</v>
      </c>
      <c r="AE36" s="864">
        <v>3458</v>
      </c>
      <c r="AF36" s="1250"/>
      <c r="AG36" s="159" t="s">
        <v>209</v>
      </c>
      <c r="AH36" s="160">
        <v>594</v>
      </c>
      <c r="AI36" s="142">
        <v>10807</v>
      </c>
      <c r="AJ36" s="142">
        <v>0</v>
      </c>
      <c r="AK36" s="142">
        <v>542</v>
      </c>
      <c r="AL36" s="142">
        <v>0</v>
      </c>
      <c r="AM36" s="142">
        <v>1347</v>
      </c>
      <c r="AN36" s="142">
        <v>0</v>
      </c>
      <c r="AO36" s="864">
        <v>4002</v>
      </c>
      <c r="AP36" s="1250"/>
      <c r="AQ36" s="159" t="s">
        <v>209</v>
      </c>
      <c r="AR36" s="160">
        <v>1</v>
      </c>
      <c r="AS36" s="142">
        <v>0</v>
      </c>
      <c r="AT36" s="142">
        <v>0</v>
      </c>
      <c r="AU36" s="142">
        <v>366</v>
      </c>
      <c r="AV36" s="142">
        <v>0</v>
      </c>
      <c r="AW36" s="142">
        <v>301</v>
      </c>
      <c r="AX36" s="142">
        <v>0</v>
      </c>
      <c r="AY36" s="864">
        <v>0</v>
      </c>
      <c r="AZ36" s="1250"/>
      <c r="BA36" s="159" t="s">
        <v>209</v>
      </c>
      <c r="BB36" s="160">
        <v>166</v>
      </c>
      <c r="BC36" s="142">
        <v>50</v>
      </c>
      <c r="BD36" s="142">
        <v>3</v>
      </c>
      <c r="BE36" s="142">
        <v>0</v>
      </c>
      <c r="BF36" s="142">
        <v>0</v>
      </c>
      <c r="BG36" s="142">
        <v>0</v>
      </c>
      <c r="BH36" s="142">
        <v>0</v>
      </c>
      <c r="BI36" s="864">
        <v>0</v>
      </c>
      <c r="BJ36" s="1250"/>
      <c r="BK36" s="159" t="s">
        <v>209</v>
      </c>
      <c r="BL36" s="160">
        <v>0</v>
      </c>
      <c r="BM36" s="142">
        <v>0</v>
      </c>
      <c r="BN36" s="142">
        <v>245</v>
      </c>
      <c r="BO36" s="142">
        <v>6232</v>
      </c>
      <c r="BP36" s="142">
        <v>0</v>
      </c>
      <c r="BQ36" s="142">
        <v>0</v>
      </c>
      <c r="BR36" s="142">
        <v>0</v>
      </c>
      <c r="BS36" s="864">
        <v>0</v>
      </c>
      <c r="BT36" s="1300"/>
      <c r="BU36" s="159" t="s">
        <v>209</v>
      </c>
      <c r="BV36" s="26">
        <v>0</v>
      </c>
      <c r="BW36" s="142">
        <v>0</v>
      </c>
      <c r="BX36" s="142">
        <v>154</v>
      </c>
      <c r="BY36" s="142">
        <v>0</v>
      </c>
      <c r="BZ36" s="142">
        <v>0</v>
      </c>
      <c r="CA36" s="142">
        <v>0</v>
      </c>
      <c r="CB36" s="142">
        <v>0</v>
      </c>
      <c r="CC36" s="864">
        <v>0</v>
      </c>
      <c r="CD36" s="1300"/>
      <c r="CE36" s="159" t="s">
        <v>209</v>
      </c>
      <c r="CF36" s="160">
        <v>0</v>
      </c>
      <c r="CG36" s="142">
        <v>0</v>
      </c>
      <c r="CH36" s="142">
        <v>33</v>
      </c>
      <c r="CI36" s="405">
        <v>51033</v>
      </c>
      <c r="CJ36" s="410"/>
    </row>
    <row r="37" spans="2:88" ht="14.1" customHeight="1">
      <c r="B37" s="1250"/>
      <c r="C37" s="159" t="s">
        <v>210</v>
      </c>
      <c r="D37" s="160">
        <v>0</v>
      </c>
      <c r="E37" s="142">
        <v>0</v>
      </c>
      <c r="F37" s="142">
        <v>0</v>
      </c>
      <c r="G37" s="142">
        <v>0</v>
      </c>
      <c r="H37" s="142">
        <v>0</v>
      </c>
      <c r="I37" s="142">
        <v>0</v>
      </c>
      <c r="J37" s="142">
        <v>0</v>
      </c>
      <c r="K37" s="864">
        <v>0</v>
      </c>
      <c r="L37" s="1250"/>
      <c r="M37" s="159" t="s">
        <v>210</v>
      </c>
      <c r="N37" s="160">
        <v>0</v>
      </c>
      <c r="O37" s="142">
        <v>0</v>
      </c>
      <c r="P37" s="142">
        <v>0</v>
      </c>
      <c r="Q37" s="142">
        <v>0</v>
      </c>
      <c r="R37" s="142">
        <v>0</v>
      </c>
      <c r="S37" s="142">
        <v>0</v>
      </c>
      <c r="T37" s="142">
        <v>0</v>
      </c>
      <c r="U37" s="864">
        <v>163</v>
      </c>
      <c r="V37" s="1250"/>
      <c r="W37" s="159" t="s">
        <v>210</v>
      </c>
      <c r="X37" s="160">
        <v>350</v>
      </c>
      <c r="Y37" s="142">
        <v>0</v>
      </c>
      <c r="Z37" s="142">
        <v>0</v>
      </c>
      <c r="AA37" s="142">
        <v>0</v>
      </c>
      <c r="AB37" s="142">
        <v>0</v>
      </c>
      <c r="AC37" s="142">
        <v>0</v>
      </c>
      <c r="AD37" s="142">
        <v>0</v>
      </c>
      <c r="AE37" s="864">
        <v>141</v>
      </c>
      <c r="AF37" s="1250"/>
      <c r="AG37" s="159" t="s">
        <v>210</v>
      </c>
      <c r="AH37" s="160">
        <v>0</v>
      </c>
      <c r="AI37" s="142">
        <v>2131</v>
      </c>
      <c r="AJ37" s="142">
        <v>0</v>
      </c>
      <c r="AK37" s="142">
        <v>49</v>
      </c>
      <c r="AL37" s="142">
        <v>0</v>
      </c>
      <c r="AM37" s="142">
        <v>289</v>
      </c>
      <c r="AN37" s="142">
        <v>0</v>
      </c>
      <c r="AO37" s="864">
        <v>533</v>
      </c>
      <c r="AP37" s="1250"/>
      <c r="AQ37" s="159" t="s">
        <v>210</v>
      </c>
      <c r="AR37" s="160">
        <v>0</v>
      </c>
      <c r="AS37" s="142">
        <v>0</v>
      </c>
      <c r="AT37" s="142">
        <v>0</v>
      </c>
      <c r="AU37" s="142">
        <v>0</v>
      </c>
      <c r="AV37" s="142">
        <v>0</v>
      </c>
      <c r="AW37" s="142">
        <v>0</v>
      </c>
      <c r="AX37" s="142">
        <v>0</v>
      </c>
      <c r="AY37" s="864">
        <v>0</v>
      </c>
      <c r="AZ37" s="1250"/>
      <c r="BA37" s="159" t="s">
        <v>210</v>
      </c>
      <c r="BB37" s="160">
        <v>12</v>
      </c>
      <c r="BC37" s="142">
        <v>0</v>
      </c>
      <c r="BD37" s="142">
        <v>0</v>
      </c>
      <c r="BE37" s="142">
        <v>0</v>
      </c>
      <c r="BF37" s="142">
        <v>0</v>
      </c>
      <c r="BG37" s="142">
        <v>0</v>
      </c>
      <c r="BH37" s="142">
        <v>0</v>
      </c>
      <c r="BI37" s="864">
        <v>0</v>
      </c>
      <c r="BJ37" s="1250"/>
      <c r="BK37" s="159" t="s">
        <v>210</v>
      </c>
      <c r="BL37" s="160">
        <v>0</v>
      </c>
      <c r="BM37" s="142">
        <v>0</v>
      </c>
      <c r="BN37" s="142">
        <v>136</v>
      </c>
      <c r="BO37" s="142">
        <v>201</v>
      </c>
      <c r="BP37" s="142">
        <v>0</v>
      </c>
      <c r="BQ37" s="142">
        <v>0</v>
      </c>
      <c r="BR37" s="142">
        <v>0</v>
      </c>
      <c r="BS37" s="864">
        <v>0</v>
      </c>
      <c r="BT37" s="1300"/>
      <c r="BU37" s="159" t="s">
        <v>210</v>
      </c>
      <c r="BV37" s="26">
        <v>0</v>
      </c>
      <c r="BW37" s="142">
        <v>364</v>
      </c>
      <c r="BX37" s="142">
        <v>0</v>
      </c>
      <c r="BY37" s="142">
        <v>0</v>
      </c>
      <c r="BZ37" s="142">
        <v>0</v>
      </c>
      <c r="CA37" s="142">
        <v>0</v>
      </c>
      <c r="CB37" s="142">
        <v>0</v>
      </c>
      <c r="CC37" s="864">
        <v>0</v>
      </c>
      <c r="CD37" s="1300"/>
      <c r="CE37" s="159" t="s">
        <v>210</v>
      </c>
      <c r="CF37" s="160">
        <v>0</v>
      </c>
      <c r="CG37" s="142">
        <v>0</v>
      </c>
      <c r="CH37" s="142">
        <v>0</v>
      </c>
      <c r="CI37" s="405">
        <v>4369</v>
      </c>
      <c r="CJ37" s="410"/>
    </row>
    <row r="38" spans="2:88" ht="14.1" customHeight="1">
      <c r="B38" s="1250"/>
      <c r="C38" s="159" t="s">
        <v>211</v>
      </c>
      <c r="D38" s="160">
        <v>0</v>
      </c>
      <c r="E38" s="142">
        <v>238</v>
      </c>
      <c r="F38" s="142">
        <v>0</v>
      </c>
      <c r="G38" s="142">
        <v>6</v>
      </c>
      <c r="H38" s="142">
        <v>0</v>
      </c>
      <c r="I38" s="142">
        <v>193</v>
      </c>
      <c r="J38" s="142">
        <v>196</v>
      </c>
      <c r="K38" s="864">
        <v>0</v>
      </c>
      <c r="L38" s="1250"/>
      <c r="M38" s="159" t="s">
        <v>211</v>
      </c>
      <c r="N38" s="160">
        <v>425</v>
      </c>
      <c r="O38" s="142">
        <v>226</v>
      </c>
      <c r="P38" s="142">
        <v>1654</v>
      </c>
      <c r="Q38" s="142">
        <v>0</v>
      </c>
      <c r="R38" s="142">
        <v>0</v>
      </c>
      <c r="S38" s="142">
        <v>0</v>
      </c>
      <c r="T38" s="142">
        <v>0</v>
      </c>
      <c r="U38" s="864">
        <v>15139</v>
      </c>
      <c r="V38" s="1250"/>
      <c r="W38" s="159" t="s">
        <v>211</v>
      </c>
      <c r="X38" s="160">
        <v>31690</v>
      </c>
      <c r="Y38" s="142">
        <v>0</v>
      </c>
      <c r="Z38" s="142">
        <v>1667</v>
      </c>
      <c r="AA38" s="142">
        <v>0</v>
      </c>
      <c r="AB38" s="142">
        <v>1285</v>
      </c>
      <c r="AC38" s="142">
        <v>385</v>
      </c>
      <c r="AD38" s="142">
        <v>42</v>
      </c>
      <c r="AE38" s="864">
        <v>2015</v>
      </c>
      <c r="AF38" s="1250"/>
      <c r="AG38" s="159" t="s">
        <v>211</v>
      </c>
      <c r="AH38" s="160">
        <v>0</v>
      </c>
      <c r="AI38" s="142">
        <v>40643</v>
      </c>
      <c r="AJ38" s="142">
        <v>0</v>
      </c>
      <c r="AK38" s="142">
        <v>75</v>
      </c>
      <c r="AL38" s="142">
        <v>106</v>
      </c>
      <c r="AM38" s="142">
        <v>2707</v>
      </c>
      <c r="AN38" s="142">
        <v>0</v>
      </c>
      <c r="AO38" s="864">
        <v>7694</v>
      </c>
      <c r="AP38" s="1250"/>
      <c r="AQ38" s="159" t="s">
        <v>211</v>
      </c>
      <c r="AR38" s="160">
        <v>0</v>
      </c>
      <c r="AS38" s="142">
        <v>525</v>
      </c>
      <c r="AT38" s="142">
        <v>28</v>
      </c>
      <c r="AU38" s="142">
        <v>93</v>
      </c>
      <c r="AV38" s="142">
        <v>0</v>
      </c>
      <c r="AW38" s="142">
        <v>406</v>
      </c>
      <c r="AX38" s="142">
        <v>0</v>
      </c>
      <c r="AY38" s="864">
        <v>7</v>
      </c>
      <c r="AZ38" s="1250"/>
      <c r="BA38" s="159" t="s">
        <v>211</v>
      </c>
      <c r="BB38" s="160">
        <v>29</v>
      </c>
      <c r="BC38" s="142">
        <v>193</v>
      </c>
      <c r="BD38" s="142">
        <v>0</v>
      </c>
      <c r="BE38" s="142">
        <v>60</v>
      </c>
      <c r="BF38" s="142">
        <v>0</v>
      </c>
      <c r="BG38" s="142">
        <v>30</v>
      </c>
      <c r="BH38" s="142">
        <v>170</v>
      </c>
      <c r="BI38" s="864">
        <v>0</v>
      </c>
      <c r="BJ38" s="1250"/>
      <c r="BK38" s="159" t="s">
        <v>211</v>
      </c>
      <c r="BL38" s="160">
        <v>2049</v>
      </c>
      <c r="BM38" s="142">
        <v>21</v>
      </c>
      <c r="BN38" s="142">
        <v>3338</v>
      </c>
      <c r="BO38" s="142">
        <v>7626</v>
      </c>
      <c r="BP38" s="142">
        <v>0</v>
      </c>
      <c r="BQ38" s="142">
        <v>0</v>
      </c>
      <c r="BR38" s="142">
        <v>0</v>
      </c>
      <c r="BS38" s="864">
        <v>0</v>
      </c>
      <c r="BT38" s="1300"/>
      <c r="BU38" s="159" t="s">
        <v>211</v>
      </c>
      <c r="BV38" s="26">
        <v>0</v>
      </c>
      <c r="BW38" s="142">
        <v>263</v>
      </c>
      <c r="BX38" s="142">
        <v>31</v>
      </c>
      <c r="BY38" s="142">
        <v>0</v>
      </c>
      <c r="BZ38" s="142">
        <v>0</v>
      </c>
      <c r="CA38" s="142">
        <v>0</v>
      </c>
      <c r="CB38" s="142">
        <v>0</v>
      </c>
      <c r="CC38" s="864">
        <v>0</v>
      </c>
      <c r="CD38" s="1300"/>
      <c r="CE38" s="159" t="s">
        <v>211</v>
      </c>
      <c r="CF38" s="160">
        <v>0</v>
      </c>
      <c r="CG38" s="142">
        <v>0</v>
      </c>
      <c r="CH38" s="142">
        <v>0</v>
      </c>
      <c r="CI38" s="405">
        <v>121255</v>
      </c>
      <c r="CJ38" s="410"/>
    </row>
    <row r="39" spans="2:88" ht="14.1" customHeight="1">
      <c r="B39" s="1250"/>
      <c r="C39" s="159" t="s">
        <v>212</v>
      </c>
      <c r="D39" s="160">
        <v>0</v>
      </c>
      <c r="E39" s="142">
        <v>1</v>
      </c>
      <c r="F39" s="142">
        <v>0</v>
      </c>
      <c r="G39" s="142">
        <v>0</v>
      </c>
      <c r="H39" s="142">
        <v>0</v>
      </c>
      <c r="I39" s="142">
        <v>0</v>
      </c>
      <c r="J39" s="142">
        <v>0</v>
      </c>
      <c r="K39" s="864">
        <v>0</v>
      </c>
      <c r="L39" s="1250"/>
      <c r="M39" s="159" t="s">
        <v>212</v>
      </c>
      <c r="N39" s="160">
        <v>0</v>
      </c>
      <c r="O39" s="142">
        <v>0</v>
      </c>
      <c r="P39" s="142">
        <v>0</v>
      </c>
      <c r="Q39" s="142">
        <v>0</v>
      </c>
      <c r="R39" s="142">
        <v>0</v>
      </c>
      <c r="S39" s="142">
        <v>0</v>
      </c>
      <c r="T39" s="142">
        <v>0</v>
      </c>
      <c r="U39" s="864">
        <v>376</v>
      </c>
      <c r="V39" s="1250"/>
      <c r="W39" s="159" t="s">
        <v>212</v>
      </c>
      <c r="X39" s="160">
        <v>373</v>
      </c>
      <c r="Y39" s="142">
        <v>0</v>
      </c>
      <c r="Z39" s="142">
        <v>67</v>
      </c>
      <c r="AA39" s="142">
        <v>0</v>
      </c>
      <c r="AB39" s="142">
        <v>0</v>
      </c>
      <c r="AC39" s="142">
        <v>0</v>
      </c>
      <c r="AD39" s="142">
        <v>0</v>
      </c>
      <c r="AE39" s="864">
        <v>1075</v>
      </c>
      <c r="AF39" s="1250"/>
      <c r="AG39" s="159" t="s">
        <v>212</v>
      </c>
      <c r="AH39" s="160">
        <v>0</v>
      </c>
      <c r="AI39" s="142">
        <v>691</v>
      </c>
      <c r="AJ39" s="142">
        <v>0</v>
      </c>
      <c r="AK39" s="142">
        <v>0</v>
      </c>
      <c r="AL39" s="142">
        <v>0</v>
      </c>
      <c r="AM39" s="142">
        <v>346</v>
      </c>
      <c r="AN39" s="142">
        <v>0</v>
      </c>
      <c r="AO39" s="864">
        <v>427</v>
      </c>
      <c r="AP39" s="1250"/>
      <c r="AQ39" s="159" t="s">
        <v>212</v>
      </c>
      <c r="AR39" s="160">
        <v>0</v>
      </c>
      <c r="AS39" s="142">
        <v>0</v>
      </c>
      <c r="AT39" s="142">
        <v>0</v>
      </c>
      <c r="AU39" s="142">
        <v>0</v>
      </c>
      <c r="AV39" s="142">
        <v>0</v>
      </c>
      <c r="AW39" s="142">
        <v>931</v>
      </c>
      <c r="AX39" s="142">
        <v>0</v>
      </c>
      <c r="AY39" s="864">
        <v>0</v>
      </c>
      <c r="AZ39" s="1250"/>
      <c r="BA39" s="159" t="s">
        <v>212</v>
      </c>
      <c r="BB39" s="160">
        <v>0</v>
      </c>
      <c r="BC39" s="142">
        <v>0</v>
      </c>
      <c r="BD39" s="142">
        <v>0</v>
      </c>
      <c r="BE39" s="142">
        <v>0</v>
      </c>
      <c r="BF39" s="142">
        <v>0</v>
      </c>
      <c r="BG39" s="142">
        <v>0</v>
      </c>
      <c r="BH39" s="142">
        <v>0</v>
      </c>
      <c r="BI39" s="864">
        <v>0</v>
      </c>
      <c r="BJ39" s="1250"/>
      <c r="BK39" s="159" t="s">
        <v>212</v>
      </c>
      <c r="BL39" s="160">
        <v>0</v>
      </c>
      <c r="BM39" s="142">
        <v>0</v>
      </c>
      <c r="BN39" s="142">
        <v>0</v>
      </c>
      <c r="BO39" s="142">
        <v>0</v>
      </c>
      <c r="BP39" s="142">
        <v>0</v>
      </c>
      <c r="BQ39" s="142">
        <v>0</v>
      </c>
      <c r="BR39" s="142">
        <v>0</v>
      </c>
      <c r="BS39" s="864">
        <v>0</v>
      </c>
      <c r="BT39" s="1300"/>
      <c r="BU39" s="159" t="s">
        <v>212</v>
      </c>
      <c r="BV39" s="26">
        <v>0</v>
      </c>
      <c r="BW39" s="142">
        <v>0</v>
      </c>
      <c r="BX39" s="142">
        <v>0</v>
      </c>
      <c r="BY39" s="142">
        <v>0</v>
      </c>
      <c r="BZ39" s="142">
        <v>0</v>
      </c>
      <c r="CA39" s="142">
        <v>0</v>
      </c>
      <c r="CB39" s="142">
        <v>0</v>
      </c>
      <c r="CC39" s="864">
        <v>0</v>
      </c>
      <c r="CD39" s="1300"/>
      <c r="CE39" s="159" t="s">
        <v>212</v>
      </c>
      <c r="CF39" s="160">
        <v>0</v>
      </c>
      <c r="CG39" s="142">
        <v>0</v>
      </c>
      <c r="CH39" s="142">
        <v>0</v>
      </c>
      <c r="CI39" s="405">
        <v>4287</v>
      </c>
      <c r="CJ39" s="410"/>
    </row>
    <row r="40" spans="2:88" ht="14.1" customHeight="1">
      <c r="B40" s="1250"/>
      <c r="C40" s="159" t="s">
        <v>213</v>
      </c>
      <c r="D40" s="227">
        <v>0</v>
      </c>
      <c r="E40" s="257">
        <v>6</v>
      </c>
      <c r="F40" s="257">
        <v>0</v>
      </c>
      <c r="G40" s="257">
        <v>0</v>
      </c>
      <c r="H40" s="257">
        <v>0</v>
      </c>
      <c r="I40" s="257">
        <v>0</v>
      </c>
      <c r="J40" s="257">
        <v>0</v>
      </c>
      <c r="K40" s="865">
        <v>0</v>
      </c>
      <c r="L40" s="1250"/>
      <c r="M40" s="159" t="s">
        <v>213</v>
      </c>
      <c r="N40" s="227">
        <v>0</v>
      </c>
      <c r="O40" s="257">
        <v>0</v>
      </c>
      <c r="P40" s="257">
        <v>0</v>
      </c>
      <c r="Q40" s="257">
        <v>0</v>
      </c>
      <c r="R40" s="257">
        <v>0</v>
      </c>
      <c r="S40" s="257">
        <v>0</v>
      </c>
      <c r="T40" s="257">
        <v>90</v>
      </c>
      <c r="U40" s="865">
        <v>1975</v>
      </c>
      <c r="V40" s="1250"/>
      <c r="W40" s="159" t="s">
        <v>213</v>
      </c>
      <c r="X40" s="227">
        <v>3932</v>
      </c>
      <c r="Y40" s="257">
        <v>0</v>
      </c>
      <c r="Z40" s="257">
        <v>0</v>
      </c>
      <c r="AA40" s="257">
        <v>0</v>
      </c>
      <c r="AB40" s="257">
        <v>0</v>
      </c>
      <c r="AC40" s="257">
        <v>0</v>
      </c>
      <c r="AD40" s="257">
        <v>0</v>
      </c>
      <c r="AE40" s="865">
        <v>262</v>
      </c>
      <c r="AF40" s="1250"/>
      <c r="AG40" s="159" t="s">
        <v>213</v>
      </c>
      <c r="AH40" s="227">
        <v>0</v>
      </c>
      <c r="AI40" s="257">
        <v>21298</v>
      </c>
      <c r="AJ40" s="257">
        <v>0</v>
      </c>
      <c r="AK40" s="257">
        <v>669</v>
      </c>
      <c r="AL40" s="257">
        <v>0</v>
      </c>
      <c r="AM40" s="257">
        <v>834</v>
      </c>
      <c r="AN40" s="257">
        <v>0</v>
      </c>
      <c r="AO40" s="865">
        <v>9820</v>
      </c>
      <c r="AP40" s="1250"/>
      <c r="AQ40" s="159" t="s">
        <v>213</v>
      </c>
      <c r="AR40" s="227">
        <v>0</v>
      </c>
      <c r="AS40" s="257">
        <v>0</v>
      </c>
      <c r="AT40" s="257">
        <v>0</v>
      </c>
      <c r="AU40" s="257">
        <v>88</v>
      </c>
      <c r="AV40" s="257">
        <v>0</v>
      </c>
      <c r="AW40" s="257">
        <v>0</v>
      </c>
      <c r="AX40" s="257">
        <v>0</v>
      </c>
      <c r="AY40" s="865">
        <v>0</v>
      </c>
      <c r="AZ40" s="1250"/>
      <c r="BA40" s="159" t="s">
        <v>213</v>
      </c>
      <c r="BB40" s="227">
        <v>638</v>
      </c>
      <c r="BC40" s="257">
        <v>11</v>
      </c>
      <c r="BD40" s="257">
        <v>0</v>
      </c>
      <c r="BE40" s="257">
        <v>0</v>
      </c>
      <c r="BF40" s="257">
        <v>0</v>
      </c>
      <c r="BG40" s="257">
        <v>0</v>
      </c>
      <c r="BH40" s="257">
        <v>0</v>
      </c>
      <c r="BI40" s="865">
        <v>0</v>
      </c>
      <c r="BJ40" s="1250"/>
      <c r="BK40" s="159" t="s">
        <v>213</v>
      </c>
      <c r="BL40" s="227">
        <v>0</v>
      </c>
      <c r="BM40" s="257">
        <v>0</v>
      </c>
      <c r="BN40" s="257">
        <v>2544</v>
      </c>
      <c r="BO40" s="257">
        <v>352</v>
      </c>
      <c r="BP40" s="257">
        <v>0</v>
      </c>
      <c r="BQ40" s="257">
        <v>0</v>
      </c>
      <c r="BR40" s="257">
        <v>0</v>
      </c>
      <c r="BS40" s="865">
        <v>0</v>
      </c>
      <c r="BT40" s="1300"/>
      <c r="BU40" s="159" t="s">
        <v>213</v>
      </c>
      <c r="BV40" s="270">
        <v>0</v>
      </c>
      <c r="BW40" s="257">
        <v>0</v>
      </c>
      <c r="BX40" s="257">
        <v>0</v>
      </c>
      <c r="BY40" s="257">
        <v>0</v>
      </c>
      <c r="BZ40" s="257">
        <v>0</v>
      </c>
      <c r="CA40" s="257">
        <v>0</v>
      </c>
      <c r="CB40" s="257">
        <v>0</v>
      </c>
      <c r="CC40" s="865">
        <v>0</v>
      </c>
      <c r="CD40" s="1300"/>
      <c r="CE40" s="159" t="s">
        <v>213</v>
      </c>
      <c r="CF40" s="227">
        <v>0</v>
      </c>
      <c r="CG40" s="257">
        <v>0</v>
      </c>
      <c r="CH40" s="257">
        <v>0</v>
      </c>
      <c r="CI40" s="817">
        <v>42519</v>
      </c>
      <c r="CJ40" s="410"/>
    </row>
    <row r="41" spans="2:88" ht="14.1" customHeight="1">
      <c r="B41" s="1251"/>
      <c r="C41" s="161" t="s">
        <v>197</v>
      </c>
      <c r="D41" s="222">
        <v>0</v>
      </c>
      <c r="E41" s="146">
        <v>448</v>
      </c>
      <c r="F41" s="146">
        <v>0</v>
      </c>
      <c r="G41" s="146">
        <v>0</v>
      </c>
      <c r="H41" s="146">
        <v>0</v>
      </c>
      <c r="I41" s="146">
        <v>50</v>
      </c>
      <c r="J41" s="146">
        <v>0</v>
      </c>
      <c r="K41" s="866">
        <v>0</v>
      </c>
      <c r="L41" s="1251"/>
      <c r="M41" s="161" t="s">
        <v>197</v>
      </c>
      <c r="N41" s="222">
        <v>179</v>
      </c>
      <c r="O41" s="146">
        <v>0</v>
      </c>
      <c r="P41" s="146">
        <v>14</v>
      </c>
      <c r="Q41" s="146">
        <v>0</v>
      </c>
      <c r="R41" s="146">
        <v>0</v>
      </c>
      <c r="S41" s="146">
        <v>0</v>
      </c>
      <c r="T41" s="146">
        <v>0</v>
      </c>
      <c r="U41" s="866">
        <v>14927</v>
      </c>
      <c r="V41" s="1251"/>
      <c r="W41" s="161" t="s">
        <v>197</v>
      </c>
      <c r="X41" s="222">
        <v>14262</v>
      </c>
      <c r="Y41" s="146">
        <v>76</v>
      </c>
      <c r="Z41" s="146">
        <v>221</v>
      </c>
      <c r="AA41" s="146">
        <v>0</v>
      </c>
      <c r="AB41" s="146">
        <v>77</v>
      </c>
      <c r="AC41" s="146">
        <v>0</v>
      </c>
      <c r="AD41" s="146">
        <v>15</v>
      </c>
      <c r="AE41" s="866">
        <v>2800</v>
      </c>
      <c r="AF41" s="1251"/>
      <c r="AG41" s="161" t="s">
        <v>197</v>
      </c>
      <c r="AH41" s="222">
        <v>0</v>
      </c>
      <c r="AI41" s="146">
        <v>36986</v>
      </c>
      <c r="AJ41" s="146">
        <v>0</v>
      </c>
      <c r="AK41" s="146">
        <v>1763</v>
      </c>
      <c r="AL41" s="146">
        <v>0</v>
      </c>
      <c r="AM41" s="146">
        <v>2677</v>
      </c>
      <c r="AN41" s="146">
        <v>0</v>
      </c>
      <c r="AO41" s="866">
        <v>13675</v>
      </c>
      <c r="AP41" s="1251"/>
      <c r="AQ41" s="161" t="s">
        <v>197</v>
      </c>
      <c r="AR41" s="222">
        <v>0</v>
      </c>
      <c r="AS41" s="146">
        <v>0</v>
      </c>
      <c r="AT41" s="146">
        <v>0</v>
      </c>
      <c r="AU41" s="146">
        <v>133</v>
      </c>
      <c r="AV41" s="146">
        <v>0</v>
      </c>
      <c r="AW41" s="146">
        <v>27</v>
      </c>
      <c r="AX41" s="146">
        <v>0</v>
      </c>
      <c r="AY41" s="866">
        <v>0</v>
      </c>
      <c r="AZ41" s="1251"/>
      <c r="BA41" s="161" t="s">
        <v>197</v>
      </c>
      <c r="BB41" s="222">
        <v>865</v>
      </c>
      <c r="BC41" s="146">
        <v>671</v>
      </c>
      <c r="BD41" s="146">
        <v>0</v>
      </c>
      <c r="BE41" s="146">
        <v>0</v>
      </c>
      <c r="BF41" s="146">
        <v>0</v>
      </c>
      <c r="BG41" s="146">
        <v>0</v>
      </c>
      <c r="BH41" s="146">
        <v>483</v>
      </c>
      <c r="BI41" s="866">
        <v>0</v>
      </c>
      <c r="BJ41" s="1251"/>
      <c r="BK41" s="161" t="s">
        <v>197</v>
      </c>
      <c r="BL41" s="222">
        <v>0</v>
      </c>
      <c r="BM41" s="146">
        <v>0</v>
      </c>
      <c r="BN41" s="146">
        <v>1360</v>
      </c>
      <c r="BO41" s="146">
        <v>3430</v>
      </c>
      <c r="BP41" s="146">
        <v>0</v>
      </c>
      <c r="BQ41" s="146">
        <v>0</v>
      </c>
      <c r="BR41" s="146">
        <v>0</v>
      </c>
      <c r="BS41" s="866">
        <v>0</v>
      </c>
      <c r="BT41" s="1301"/>
      <c r="BU41" s="161" t="s">
        <v>197</v>
      </c>
      <c r="BV41" s="43">
        <v>0</v>
      </c>
      <c r="BW41" s="146">
        <v>0</v>
      </c>
      <c r="BX41" s="146">
        <v>22</v>
      </c>
      <c r="BY41" s="146">
        <v>0</v>
      </c>
      <c r="BZ41" s="146">
        <v>0</v>
      </c>
      <c r="CA41" s="146">
        <v>0</v>
      </c>
      <c r="CB41" s="146">
        <v>124</v>
      </c>
      <c r="CC41" s="866">
        <v>0</v>
      </c>
      <c r="CD41" s="1301"/>
      <c r="CE41" s="161" t="s">
        <v>197</v>
      </c>
      <c r="CF41" s="222">
        <v>0</v>
      </c>
      <c r="CG41" s="146">
        <v>0</v>
      </c>
      <c r="CH41" s="146">
        <v>4</v>
      </c>
      <c r="CI41" s="407">
        <v>95289</v>
      </c>
      <c r="CJ41" s="410"/>
    </row>
    <row r="42" spans="2:88" ht="14.1" customHeight="1">
      <c r="B42" s="1249" t="s">
        <v>214</v>
      </c>
      <c r="C42" s="161" t="s">
        <v>215</v>
      </c>
      <c r="D42" s="154">
        <v>0</v>
      </c>
      <c r="E42" s="168">
        <v>1267</v>
      </c>
      <c r="F42" s="168">
        <v>0</v>
      </c>
      <c r="G42" s="168">
        <v>0</v>
      </c>
      <c r="H42" s="168">
        <v>0</v>
      </c>
      <c r="I42" s="168">
        <v>1</v>
      </c>
      <c r="J42" s="168">
        <v>111</v>
      </c>
      <c r="K42" s="862">
        <v>0</v>
      </c>
      <c r="L42" s="1249" t="s">
        <v>214</v>
      </c>
      <c r="M42" s="161" t="s">
        <v>215</v>
      </c>
      <c r="N42" s="154">
        <v>20523</v>
      </c>
      <c r="O42" s="168">
        <v>1345</v>
      </c>
      <c r="P42" s="168">
        <v>50</v>
      </c>
      <c r="Q42" s="168">
        <v>0</v>
      </c>
      <c r="R42" s="168">
        <v>0</v>
      </c>
      <c r="S42" s="168">
        <v>14</v>
      </c>
      <c r="T42" s="168">
        <v>0</v>
      </c>
      <c r="U42" s="862">
        <v>214314</v>
      </c>
      <c r="V42" s="1249" t="s">
        <v>214</v>
      </c>
      <c r="W42" s="161" t="s">
        <v>215</v>
      </c>
      <c r="X42" s="154">
        <v>138950</v>
      </c>
      <c r="Y42" s="168">
        <v>182</v>
      </c>
      <c r="Z42" s="168">
        <v>1824</v>
      </c>
      <c r="AA42" s="168">
        <v>689</v>
      </c>
      <c r="AB42" s="168">
        <v>1970</v>
      </c>
      <c r="AC42" s="168">
        <v>1687</v>
      </c>
      <c r="AD42" s="168">
        <v>41</v>
      </c>
      <c r="AE42" s="862">
        <v>50326</v>
      </c>
      <c r="AF42" s="1249" t="s">
        <v>214</v>
      </c>
      <c r="AG42" s="161" t="s">
        <v>215</v>
      </c>
      <c r="AH42" s="154">
        <v>46</v>
      </c>
      <c r="AI42" s="168">
        <v>273854</v>
      </c>
      <c r="AJ42" s="168">
        <v>0</v>
      </c>
      <c r="AK42" s="168">
        <v>9338</v>
      </c>
      <c r="AL42" s="168">
        <v>171</v>
      </c>
      <c r="AM42" s="168">
        <v>37887</v>
      </c>
      <c r="AN42" s="168">
        <v>0</v>
      </c>
      <c r="AO42" s="862">
        <v>143652</v>
      </c>
      <c r="AP42" s="1249" t="s">
        <v>214</v>
      </c>
      <c r="AQ42" s="161" t="s">
        <v>215</v>
      </c>
      <c r="AR42" s="154">
        <v>4</v>
      </c>
      <c r="AS42" s="168">
        <v>686</v>
      </c>
      <c r="AT42" s="168">
        <v>0</v>
      </c>
      <c r="AU42" s="168">
        <v>4458</v>
      </c>
      <c r="AV42" s="168">
        <v>52</v>
      </c>
      <c r="AW42" s="168">
        <v>24076</v>
      </c>
      <c r="AX42" s="168">
        <v>166</v>
      </c>
      <c r="AY42" s="862">
        <v>3</v>
      </c>
      <c r="AZ42" s="1249" t="s">
        <v>214</v>
      </c>
      <c r="BA42" s="161" t="s">
        <v>215</v>
      </c>
      <c r="BB42" s="154">
        <v>4713</v>
      </c>
      <c r="BC42" s="168">
        <v>1011</v>
      </c>
      <c r="BD42" s="168">
        <v>785</v>
      </c>
      <c r="BE42" s="168">
        <v>411</v>
      </c>
      <c r="BF42" s="168">
        <v>55</v>
      </c>
      <c r="BG42" s="168">
        <v>0</v>
      </c>
      <c r="BH42" s="168">
        <v>3472</v>
      </c>
      <c r="BI42" s="862">
        <v>130</v>
      </c>
      <c r="BJ42" s="1249" t="s">
        <v>214</v>
      </c>
      <c r="BK42" s="161" t="s">
        <v>215</v>
      </c>
      <c r="BL42" s="154">
        <v>20</v>
      </c>
      <c r="BM42" s="168">
        <v>50</v>
      </c>
      <c r="BN42" s="168">
        <v>9136</v>
      </c>
      <c r="BO42" s="168">
        <v>54745</v>
      </c>
      <c r="BP42" s="168">
        <v>0</v>
      </c>
      <c r="BQ42" s="168">
        <v>0</v>
      </c>
      <c r="BR42" s="168">
        <v>0</v>
      </c>
      <c r="BS42" s="862">
        <v>292</v>
      </c>
      <c r="BT42" s="1317" t="s">
        <v>214</v>
      </c>
      <c r="BU42" s="161" t="s">
        <v>215</v>
      </c>
      <c r="BV42" s="267">
        <v>0</v>
      </c>
      <c r="BW42" s="168">
        <v>2675</v>
      </c>
      <c r="BX42" s="168">
        <v>1837</v>
      </c>
      <c r="BY42" s="168">
        <v>0</v>
      </c>
      <c r="BZ42" s="168">
        <v>19</v>
      </c>
      <c r="CA42" s="168">
        <v>0</v>
      </c>
      <c r="CB42" s="168">
        <v>286</v>
      </c>
      <c r="CC42" s="862">
        <v>93</v>
      </c>
      <c r="CD42" s="1317" t="s">
        <v>214</v>
      </c>
      <c r="CE42" s="161" t="s">
        <v>215</v>
      </c>
      <c r="CF42" s="154">
        <v>0</v>
      </c>
      <c r="CG42" s="168">
        <v>0</v>
      </c>
      <c r="CH42" s="168">
        <v>2300</v>
      </c>
      <c r="CI42" s="863">
        <v>1009717</v>
      </c>
      <c r="CJ42" s="410"/>
    </row>
    <row r="43" spans="2:88" ht="14.1" customHeight="1">
      <c r="B43" s="1250"/>
      <c r="C43" s="159" t="s">
        <v>216</v>
      </c>
      <c r="D43" s="160">
        <v>0</v>
      </c>
      <c r="E43" s="142">
        <v>0</v>
      </c>
      <c r="F43" s="142">
        <v>0</v>
      </c>
      <c r="G43" s="142">
        <v>0</v>
      </c>
      <c r="H43" s="142">
        <v>0</v>
      </c>
      <c r="I43" s="142">
        <v>0</v>
      </c>
      <c r="J43" s="142">
        <v>24</v>
      </c>
      <c r="K43" s="864">
        <v>0</v>
      </c>
      <c r="L43" s="1250"/>
      <c r="M43" s="159" t="s">
        <v>216</v>
      </c>
      <c r="N43" s="160">
        <v>2310</v>
      </c>
      <c r="O43" s="142">
        <v>0</v>
      </c>
      <c r="P43" s="142">
        <v>0</v>
      </c>
      <c r="Q43" s="142">
        <v>0</v>
      </c>
      <c r="R43" s="142">
        <v>0</v>
      </c>
      <c r="S43" s="142">
        <v>0</v>
      </c>
      <c r="T43" s="142">
        <v>0</v>
      </c>
      <c r="U43" s="864">
        <v>10612</v>
      </c>
      <c r="V43" s="1250"/>
      <c r="W43" s="159" t="s">
        <v>216</v>
      </c>
      <c r="X43" s="160">
        <v>14537</v>
      </c>
      <c r="Y43" s="142">
        <v>0</v>
      </c>
      <c r="Z43" s="142">
        <v>115</v>
      </c>
      <c r="AA43" s="142">
        <v>0</v>
      </c>
      <c r="AB43" s="142">
        <v>0</v>
      </c>
      <c r="AC43" s="142">
        <v>0</v>
      </c>
      <c r="AD43" s="142">
        <v>0</v>
      </c>
      <c r="AE43" s="864">
        <v>2073</v>
      </c>
      <c r="AF43" s="1250"/>
      <c r="AG43" s="159" t="s">
        <v>216</v>
      </c>
      <c r="AH43" s="160">
        <v>0</v>
      </c>
      <c r="AI43" s="142">
        <v>16289</v>
      </c>
      <c r="AJ43" s="142">
        <v>0</v>
      </c>
      <c r="AK43" s="142">
        <v>4</v>
      </c>
      <c r="AL43" s="142">
        <v>0</v>
      </c>
      <c r="AM43" s="142">
        <v>3561</v>
      </c>
      <c r="AN43" s="142">
        <v>0</v>
      </c>
      <c r="AO43" s="864">
        <v>7094</v>
      </c>
      <c r="AP43" s="1250"/>
      <c r="AQ43" s="159" t="s">
        <v>216</v>
      </c>
      <c r="AR43" s="160">
        <v>0</v>
      </c>
      <c r="AS43" s="142">
        <v>0</v>
      </c>
      <c r="AT43" s="142">
        <v>0</v>
      </c>
      <c r="AU43" s="142">
        <v>77</v>
      </c>
      <c r="AV43" s="142">
        <v>0</v>
      </c>
      <c r="AW43" s="142">
        <v>6137</v>
      </c>
      <c r="AX43" s="142">
        <v>0</v>
      </c>
      <c r="AY43" s="864">
        <v>0</v>
      </c>
      <c r="AZ43" s="1250"/>
      <c r="BA43" s="159" t="s">
        <v>216</v>
      </c>
      <c r="BB43" s="160">
        <v>268</v>
      </c>
      <c r="BC43" s="142">
        <v>0</v>
      </c>
      <c r="BD43" s="142">
        <v>1</v>
      </c>
      <c r="BE43" s="142">
        <v>117</v>
      </c>
      <c r="BF43" s="142">
        <v>0</v>
      </c>
      <c r="BG43" s="142">
        <v>0</v>
      </c>
      <c r="BH43" s="142">
        <v>10</v>
      </c>
      <c r="BI43" s="864">
        <v>0</v>
      </c>
      <c r="BJ43" s="1250"/>
      <c r="BK43" s="159" t="s">
        <v>216</v>
      </c>
      <c r="BL43" s="160">
        <v>5</v>
      </c>
      <c r="BM43" s="142">
        <v>0</v>
      </c>
      <c r="BN43" s="142">
        <v>61</v>
      </c>
      <c r="BO43" s="142">
        <v>5524</v>
      </c>
      <c r="BP43" s="142">
        <v>0</v>
      </c>
      <c r="BQ43" s="142">
        <v>0</v>
      </c>
      <c r="BR43" s="142">
        <v>0</v>
      </c>
      <c r="BS43" s="864">
        <v>0</v>
      </c>
      <c r="BT43" s="1300"/>
      <c r="BU43" s="159" t="s">
        <v>216</v>
      </c>
      <c r="BV43" s="26">
        <v>0</v>
      </c>
      <c r="BW43" s="142">
        <v>140</v>
      </c>
      <c r="BX43" s="142">
        <v>0</v>
      </c>
      <c r="BY43" s="142">
        <v>0</v>
      </c>
      <c r="BZ43" s="142">
        <v>0</v>
      </c>
      <c r="CA43" s="142">
        <v>0</v>
      </c>
      <c r="CB43" s="142">
        <v>0</v>
      </c>
      <c r="CC43" s="864">
        <v>10</v>
      </c>
      <c r="CD43" s="1300"/>
      <c r="CE43" s="159" t="s">
        <v>216</v>
      </c>
      <c r="CF43" s="160">
        <v>0</v>
      </c>
      <c r="CG43" s="142">
        <v>0</v>
      </c>
      <c r="CH43" s="142">
        <v>878</v>
      </c>
      <c r="CI43" s="405">
        <v>69847</v>
      </c>
      <c r="CJ43" s="410"/>
    </row>
    <row r="44" spans="2:88" ht="14.1" customHeight="1">
      <c r="B44" s="1250"/>
      <c r="C44" s="159" t="s">
        <v>217</v>
      </c>
      <c r="D44" s="160">
        <v>0</v>
      </c>
      <c r="E44" s="142">
        <v>844</v>
      </c>
      <c r="F44" s="142">
        <v>0</v>
      </c>
      <c r="G44" s="142">
        <v>0</v>
      </c>
      <c r="H44" s="142">
        <v>0</v>
      </c>
      <c r="I44" s="142">
        <v>1</v>
      </c>
      <c r="J44" s="142">
        <v>87</v>
      </c>
      <c r="K44" s="864">
        <v>0</v>
      </c>
      <c r="L44" s="1250"/>
      <c r="M44" s="159" t="s">
        <v>217</v>
      </c>
      <c r="N44" s="160">
        <v>18090</v>
      </c>
      <c r="O44" s="142">
        <v>1315</v>
      </c>
      <c r="P44" s="142">
        <v>50</v>
      </c>
      <c r="Q44" s="142">
        <v>0</v>
      </c>
      <c r="R44" s="142">
        <v>0</v>
      </c>
      <c r="S44" s="142">
        <v>14</v>
      </c>
      <c r="T44" s="142">
        <v>0</v>
      </c>
      <c r="U44" s="864">
        <v>197417</v>
      </c>
      <c r="V44" s="1250"/>
      <c r="W44" s="159" t="s">
        <v>217</v>
      </c>
      <c r="X44" s="160">
        <v>51698</v>
      </c>
      <c r="Y44" s="142">
        <v>182</v>
      </c>
      <c r="Z44" s="142">
        <v>1668</v>
      </c>
      <c r="AA44" s="142">
        <v>642</v>
      </c>
      <c r="AB44" s="142">
        <v>1913</v>
      </c>
      <c r="AC44" s="142">
        <v>1621</v>
      </c>
      <c r="AD44" s="142">
        <v>41</v>
      </c>
      <c r="AE44" s="864">
        <v>45199</v>
      </c>
      <c r="AF44" s="1250"/>
      <c r="AG44" s="159" t="s">
        <v>217</v>
      </c>
      <c r="AH44" s="160">
        <v>46</v>
      </c>
      <c r="AI44" s="142">
        <v>230688</v>
      </c>
      <c r="AJ44" s="142">
        <v>0</v>
      </c>
      <c r="AK44" s="142">
        <v>6422</v>
      </c>
      <c r="AL44" s="142">
        <v>0</v>
      </c>
      <c r="AM44" s="142">
        <v>31006</v>
      </c>
      <c r="AN44" s="142">
        <v>0</v>
      </c>
      <c r="AO44" s="864">
        <v>125764</v>
      </c>
      <c r="AP44" s="1250"/>
      <c r="AQ44" s="159" t="s">
        <v>217</v>
      </c>
      <c r="AR44" s="160">
        <v>0</v>
      </c>
      <c r="AS44" s="142">
        <v>686</v>
      </c>
      <c r="AT44" s="142">
        <v>0</v>
      </c>
      <c r="AU44" s="142">
        <v>3928</v>
      </c>
      <c r="AV44" s="142">
        <v>52</v>
      </c>
      <c r="AW44" s="142">
        <v>8122</v>
      </c>
      <c r="AX44" s="142">
        <v>166</v>
      </c>
      <c r="AY44" s="864">
        <v>0</v>
      </c>
      <c r="AZ44" s="1250"/>
      <c r="BA44" s="159" t="s">
        <v>217</v>
      </c>
      <c r="BB44" s="160">
        <v>3853</v>
      </c>
      <c r="BC44" s="142">
        <v>1004</v>
      </c>
      <c r="BD44" s="142">
        <v>94</v>
      </c>
      <c r="BE44" s="142">
        <v>270</v>
      </c>
      <c r="BF44" s="142">
        <v>55</v>
      </c>
      <c r="BG44" s="142">
        <v>0</v>
      </c>
      <c r="BH44" s="142">
        <v>3440</v>
      </c>
      <c r="BI44" s="864">
        <v>66</v>
      </c>
      <c r="BJ44" s="1250"/>
      <c r="BK44" s="159" t="s">
        <v>217</v>
      </c>
      <c r="BL44" s="160">
        <v>15</v>
      </c>
      <c r="BM44" s="142">
        <v>50</v>
      </c>
      <c r="BN44" s="142">
        <v>6294</v>
      </c>
      <c r="BO44" s="142">
        <v>40586</v>
      </c>
      <c r="BP44" s="142">
        <v>0</v>
      </c>
      <c r="BQ44" s="142">
        <v>0</v>
      </c>
      <c r="BR44" s="142">
        <v>0</v>
      </c>
      <c r="BS44" s="864">
        <v>292</v>
      </c>
      <c r="BT44" s="1300"/>
      <c r="BU44" s="159" t="s">
        <v>217</v>
      </c>
      <c r="BV44" s="26">
        <v>0</v>
      </c>
      <c r="BW44" s="142">
        <v>2408</v>
      </c>
      <c r="BX44" s="142">
        <v>1823</v>
      </c>
      <c r="BY44" s="142">
        <v>0</v>
      </c>
      <c r="BZ44" s="142">
        <v>19</v>
      </c>
      <c r="CA44" s="142">
        <v>0</v>
      </c>
      <c r="CB44" s="142">
        <v>286</v>
      </c>
      <c r="CC44" s="864">
        <v>83</v>
      </c>
      <c r="CD44" s="1300"/>
      <c r="CE44" s="159" t="s">
        <v>217</v>
      </c>
      <c r="CF44" s="160">
        <v>0</v>
      </c>
      <c r="CG44" s="142">
        <v>0</v>
      </c>
      <c r="CH44" s="142">
        <v>1407</v>
      </c>
      <c r="CI44" s="405">
        <v>789707</v>
      </c>
      <c r="CJ44" s="410"/>
    </row>
    <row r="45" spans="2:88" ht="14.1" customHeight="1">
      <c r="B45" s="1250"/>
      <c r="C45" s="159" t="s">
        <v>218</v>
      </c>
      <c r="D45" s="160">
        <v>0</v>
      </c>
      <c r="E45" s="142">
        <v>239</v>
      </c>
      <c r="F45" s="142">
        <v>0</v>
      </c>
      <c r="G45" s="142">
        <v>0</v>
      </c>
      <c r="H45" s="142">
        <v>0</v>
      </c>
      <c r="I45" s="142">
        <v>0</v>
      </c>
      <c r="J45" s="142">
        <v>0</v>
      </c>
      <c r="K45" s="864">
        <v>0</v>
      </c>
      <c r="L45" s="1250"/>
      <c r="M45" s="159" t="s">
        <v>218</v>
      </c>
      <c r="N45" s="160">
        <v>123</v>
      </c>
      <c r="O45" s="142">
        <v>23</v>
      </c>
      <c r="P45" s="142">
        <v>0</v>
      </c>
      <c r="Q45" s="142">
        <v>0</v>
      </c>
      <c r="R45" s="142">
        <v>0</v>
      </c>
      <c r="S45" s="142">
        <v>0</v>
      </c>
      <c r="T45" s="142">
        <v>0</v>
      </c>
      <c r="U45" s="864">
        <v>1984</v>
      </c>
      <c r="V45" s="1250"/>
      <c r="W45" s="159" t="s">
        <v>218</v>
      </c>
      <c r="X45" s="160">
        <v>64078</v>
      </c>
      <c r="Y45" s="142">
        <v>0</v>
      </c>
      <c r="Z45" s="142">
        <v>41</v>
      </c>
      <c r="AA45" s="142">
        <v>47</v>
      </c>
      <c r="AB45" s="142">
        <v>0</v>
      </c>
      <c r="AC45" s="142">
        <v>66</v>
      </c>
      <c r="AD45" s="142">
        <v>0</v>
      </c>
      <c r="AE45" s="864">
        <v>2343</v>
      </c>
      <c r="AF45" s="1250"/>
      <c r="AG45" s="159" t="s">
        <v>218</v>
      </c>
      <c r="AH45" s="160">
        <v>0</v>
      </c>
      <c r="AI45" s="142">
        <v>21120</v>
      </c>
      <c r="AJ45" s="142">
        <v>0</v>
      </c>
      <c r="AK45" s="142">
        <v>2912</v>
      </c>
      <c r="AL45" s="142">
        <v>171</v>
      </c>
      <c r="AM45" s="142">
        <v>775</v>
      </c>
      <c r="AN45" s="142">
        <v>0</v>
      </c>
      <c r="AO45" s="864">
        <v>6724</v>
      </c>
      <c r="AP45" s="1250"/>
      <c r="AQ45" s="159" t="s">
        <v>218</v>
      </c>
      <c r="AR45" s="160">
        <v>0</v>
      </c>
      <c r="AS45" s="142">
        <v>0</v>
      </c>
      <c r="AT45" s="142">
        <v>0</v>
      </c>
      <c r="AU45" s="142">
        <v>453</v>
      </c>
      <c r="AV45" s="142">
        <v>0</v>
      </c>
      <c r="AW45" s="142">
        <v>9797</v>
      </c>
      <c r="AX45" s="142">
        <v>0</v>
      </c>
      <c r="AY45" s="864">
        <v>0</v>
      </c>
      <c r="AZ45" s="1250"/>
      <c r="BA45" s="159" t="s">
        <v>218</v>
      </c>
      <c r="BB45" s="160">
        <v>527</v>
      </c>
      <c r="BC45" s="142">
        <v>0</v>
      </c>
      <c r="BD45" s="142">
        <v>690</v>
      </c>
      <c r="BE45" s="142">
        <v>24</v>
      </c>
      <c r="BF45" s="142">
        <v>0</v>
      </c>
      <c r="BG45" s="142">
        <v>0</v>
      </c>
      <c r="BH45" s="142">
        <v>22</v>
      </c>
      <c r="BI45" s="864">
        <v>0</v>
      </c>
      <c r="BJ45" s="1250"/>
      <c r="BK45" s="159" t="s">
        <v>218</v>
      </c>
      <c r="BL45" s="160">
        <v>0</v>
      </c>
      <c r="BM45" s="142">
        <v>0</v>
      </c>
      <c r="BN45" s="142">
        <v>1773</v>
      </c>
      <c r="BO45" s="142">
        <v>6660</v>
      </c>
      <c r="BP45" s="142">
        <v>0</v>
      </c>
      <c r="BQ45" s="142">
        <v>0</v>
      </c>
      <c r="BR45" s="142">
        <v>0</v>
      </c>
      <c r="BS45" s="864">
        <v>0</v>
      </c>
      <c r="BT45" s="1300"/>
      <c r="BU45" s="159" t="s">
        <v>218</v>
      </c>
      <c r="BV45" s="26">
        <v>0</v>
      </c>
      <c r="BW45" s="142">
        <v>39</v>
      </c>
      <c r="BX45" s="142">
        <v>14</v>
      </c>
      <c r="BY45" s="142">
        <v>0</v>
      </c>
      <c r="BZ45" s="142">
        <v>0</v>
      </c>
      <c r="CA45" s="142">
        <v>0</v>
      </c>
      <c r="CB45" s="142">
        <v>0</v>
      </c>
      <c r="CC45" s="864">
        <v>0</v>
      </c>
      <c r="CD45" s="1300"/>
      <c r="CE45" s="159" t="s">
        <v>218</v>
      </c>
      <c r="CF45" s="160">
        <v>0</v>
      </c>
      <c r="CG45" s="142">
        <v>0</v>
      </c>
      <c r="CH45" s="142">
        <v>15</v>
      </c>
      <c r="CI45" s="405">
        <v>120660</v>
      </c>
      <c r="CJ45" s="410"/>
    </row>
    <row r="46" spans="2:88" ht="14.1" customHeight="1">
      <c r="B46" s="1251"/>
      <c r="C46" s="161" t="s">
        <v>197</v>
      </c>
      <c r="D46" s="154">
        <v>0</v>
      </c>
      <c r="E46" s="168">
        <v>184</v>
      </c>
      <c r="F46" s="168">
        <v>0</v>
      </c>
      <c r="G46" s="168">
        <v>0</v>
      </c>
      <c r="H46" s="168">
        <v>0</v>
      </c>
      <c r="I46" s="168">
        <v>0</v>
      </c>
      <c r="J46" s="168">
        <v>0</v>
      </c>
      <c r="K46" s="862">
        <v>0</v>
      </c>
      <c r="L46" s="1251"/>
      <c r="M46" s="161" t="s">
        <v>197</v>
      </c>
      <c r="N46" s="154">
        <v>0</v>
      </c>
      <c r="O46" s="168">
        <v>7</v>
      </c>
      <c r="P46" s="168">
        <v>0</v>
      </c>
      <c r="Q46" s="168">
        <v>0</v>
      </c>
      <c r="R46" s="168">
        <v>0</v>
      </c>
      <c r="S46" s="168">
        <v>0</v>
      </c>
      <c r="T46" s="168">
        <v>0</v>
      </c>
      <c r="U46" s="862">
        <v>4301</v>
      </c>
      <c r="V46" s="1251"/>
      <c r="W46" s="161" t="s">
        <v>197</v>
      </c>
      <c r="X46" s="154">
        <v>8637</v>
      </c>
      <c r="Y46" s="168">
        <v>0</v>
      </c>
      <c r="Z46" s="168">
        <v>0</v>
      </c>
      <c r="AA46" s="168">
        <v>0</v>
      </c>
      <c r="AB46" s="168">
        <v>57</v>
      </c>
      <c r="AC46" s="168">
        <v>0</v>
      </c>
      <c r="AD46" s="168">
        <v>0</v>
      </c>
      <c r="AE46" s="862">
        <v>711</v>
      </c>
      <c r="AF46" s="1251"/>
      <c r="AG46" s="161" t="s">
        <v>197</v>
      </c>
      <c r="AH46" s="154">
        <v>0</v>
      </c>
      <c r="AI46" s="168">
        <v>5757</v>
      </c>
      <c r="AJ46" s="168">
        <v>0</v>
      </c>
      <c r="AK46" s="168">
        <v>0</v>
      </c>
      <c r="AL46" s="168">
        <v>0</v>
      </c>
      <c r="AM46" s="168">
        <v>2545</v>
      </c>
      <c r="AN46" s="168">
        <v>0</v>
      </c>
      <c r="AO46" s="862">
        <v>4070</v>
      </c>
      <c r="AP46" s="1251"/>
      <c r="AQ46" s="161" t="s">
        <v>197</v>
      </c>
      <c r="AR46" s="154">
        <v>4</v>
      </c>
      <c r="AS46" s="168">
        <v>0</v>
      </c>
      <c r="AT46" s="168">
        <v>0</v>
      </c>
      <c r="AU46" s="168">
        <v>0</v>
      </c>
      <c r="AV46" s="168">
        <v>0</v>
      </c>
      <c r="AW46" s="168">
        <v>20</v>
      </c>
      <c r="AX46" s="168">
        <v>0</v>
      </c>
      <c r="AY46" s="862">
        <v>3</v>
      </c>
      <c r="AZ46" s="1251"/>
      <c r="BA46" s="161" t="s">
        <v>197</v>
      </c>
      <c r="BB46" s="154">
        <v>65</v>
      </c>
      <c r="BC46" s="168">
        <v>7</v>
      </c>
      <c r="BD46" s="168">
        <v>0</v>
      </c>
      <c r="BE46" s="168">
        <v>0</v>
      </c>
      <c r="BF46" s="168">
        <v>0</v>
      </c>
      <c r="BG46" s="168">
        <v>0</v>
      </c>
      <c r="BH46" s="168">
        <v>0</v>
      </c>
      <c r="BI46" s="862">
        <v>64</v>
      </c>
      <c r="BJ46" s="1251"/>
      <c r="BK46" s="161" t="s">
        <v>197</v>
      </c>
      <c r="BL46" s="154">
        <v>0</v>
      </c>
      <c r="BM46" s="168">
        <v>0</v>
      </c>
      <c r="BN46" s="168">
        <v>1008</v>
      </c>
      <c r="BO46" s="168">
        <v>1975</v>
      </c>
      <c r="BP46" s="168">
        <v>0</v>
      </c>
      <c r="BQ46" s="168">
        <v>0</v>
      </c>
      <c r="BR46" s="168">
        <v>0</v>
      </c>
      <c r="BS46" s="862">
        <v>0</v>
      </c>
      <c r="BT46" s="1301"/>
      <c r="BU46" s="161" t="s">
        <v>197</v>
      </c>
      <c r="BV46" s="267">
        <v>0</v>
      </c>
      <c r="BW46" s="168">
        <v>88</v>
      </c>
      <c r="BX46" s="168">
        <v>0</v>
      </c>
      <c r="BY46" s="168">
        <v>0</v>
      </c>
      <c r="BZ46" s="168">
        <v>0</v>
      </c>
      <c r="CA46" s="168">
        <v>0</v>
      </c>
      <c r="CB46" s="168">
        <v>0</v>
      </c>
      <c r="CC46" s="862">
        <v>0</v>
      </c>
      <c r="CD46" s="1301"/>
      <c r="CE46" s="161" t="s">
        <v>197</v>
      </c>
      <c r="CF46" s="154">
        <v>0</v>
      </c>
      <c r="CG46" s="168">
        <v>0</v>
      </c>
      <c r="CH46" s="168">
        <v>0</v>
      </c>
      <c r="CI46" s="863">
        <v>29503</v>
      </c>
      <c r="CJ46" s="410"/>
    </row>
    <row r="47" spans="2:88" ht="14.1" customHeight="1">
      <c r="B47" s="1249" t="s">
        <v>219</v>
      </c>
      <c r="C47" s="161" t="s">
        <v>220</v>
      </c>
      <c r="D47" s="154">
        <v>0</v>
      </c>
      <c r="E47" s="168">
        <v>322</v>
      </c>
      <c r="F47" s="168">
        <v>0</v>
      </c>
      <c r="G47" s="168">
        <v>0</v>
      </c>
      <c r="H47" s="168">
        <v>1350</v>
      </c>
      <c r="I47" s="168">
        <v>0</v>
      </c>
      <c r="J47" s="168">
        <v>185</v>
      </c>
      <c r="K47" s="862">
        <v>0</v>
      </c>
      <c r="L47" s="1249" t="s">
        <v>219</v>
      </c>
      <c r="M47" s="161" t="s">
        <v>220</v>
      </c>
      <c r="N47" s="154">
        <v>155</v>
      </c>
      <c r="O47" s="168">
        <v>39</v>
      </c>
      <c r="P47" s="168">
        <v>0</v>
      </c>
      <c r="Q47" s="168">
        <v>0</v>
      </c>
      <c r="R47" s="168">
        <v>0</v>
      </c>
      <c r="S47" s="168">
        <v>0</v>
      </c>
      <c r="T47" s="168">
        <v>0</v>
      </c>
      <c r="U47" s="862">
        <v>19239</v>
      </c>
      <c r="V47" s="1249" t="s">
        <v>219</v>
      </c>
      <c r="W47" s="161" t="s">
        <v>220</v>
      </c>
      <c r="X47" s="154">
        <v>33637</v>
      </c>
      <c r="Y47" s="168">
        <v>216</v>
      </c>
      <c r="Z47" s="168">
        <v>1473</v>
      </c>
      <c r="AA47" s="168">
        <v>48</v>
      </c>
      <c r="AB47" s="168">
        <v>144</v>
      </c>
      <c r="AC47" s="168">
        <v>68</v>
      </c>
      <c r="AD47" s="168">
        <v>0</v>
      </c>
      <c r="AE47" s="862">
        <v>2308</v>
      </c>
      <c r="AF47" s="1249" t="s">
        <v>219</v>
      </c>
      <c r="AG47" s="161" t="s">
        <v>220</v>
      </c>
      <c r="AH47" s="154">
        <v>7443</v>
      </c>
      <c r="AI47" s="168">
        <v>43556</v>
      </c>
      <c r="AJ47" s="168">
        <v>0</v>
      </c>
      <c r="AK47" s="168">
        <v>1226</v>
      </c>
      <c r="AL47" s="168">
        <v>0</v>
      </c>
      <c r="AM47" s="168">
        <v>4166</v>
      </c>
      <c r="AN47" s="168">
        <v>0</v>
      </c>
      <c r="AO47" s="862">
        <v>12240</v>
      </c>
      <c r="AP47" s="1249" t="s">
        <v>219</v>
      </c>
      <c r="AQ47" s="161" t="s">
        <v>220</v>
      </c>
      <c r="AR47" s="154">
        <v>0</v>
      </c>
      <c r="AS47" s="168">
        <v>0</v>
      </c>
      <c r="AT47" s="168">
        <v>0</v>
      </c>
      <c r="AU47" s="168">
        <v>724</v>
      </c>
      <c r="AV47" s="168">
        <v>0</v>
      </c>
      <c r="AW47" s="168">
        <v>3642</v>
      </c>
      <c r="AX47" s="168">
        <v>0</v>
      </c>
      <c r="AY47" s="862">
        <v>0</v>
      </c>
      <c r="AZ47" s="1249" t="s">
        <v>219</v>
      </c>
      <c r="BA47" s="161" t="s">
        <v>220</v>
      </c>
      <c r="BB47" s="154">
        <v>390</v>
      </c>
      <c r="BC47" s="168">
        <v>0</v>
      </c>
      <c r="BD47" s="168">
        <v>0</v>
      </c>
      <c r="BE47" s="168">
        <v>0</v>
      </c>
      <c r="BF47" s="168">
        <v>0</v>
      </c>
      <c r="BG47" s="168">
        <v>0</v>
      </c>
      <c r="BH47" s="168">
        <v>55</v>
      </c>
      <c r="BI47" s="862">
        <v>0</v>
      </c>
      <c r="BJ47" s="1249" t="s">
        <v>219</v>
      </c>
      <c r="BK47" s="161" t="s">
        <v>220</v>
      </c>
      <c r="BL47" s="154">
        <v>0</v>
      </c>
      <c r="BM47" s="168">
        <v>0</v>
      </c>
      <c r="BN47" s="168">
        <v>13300</v>
      </c>
      <c r="BO47" s="168">
        <v>6591</v>
      </c>
      <c r="BP47" s="168">
        <v>0</v>
      </c>
      <c r="BQ47" s="168">
        <v>0</v>
      </c>
      <c r="BR47" s="168">
        <v>0</v>
      </c>
      <c r="BS47" s="862">
        <v>0</v>
      </c>
      <c r="BT47" s="1317" t="s">
        <v>219</v>
      </c>
      <c r="BU47" s="161" t="s">
        <v>220</v>
      </c>
      <c r="BV47" s="267">
        <v>0</v>
      </c>
      <c r="BW47" s="168">
        <v>28</v>
      </c>
      <c r="BX47" s="168">
        <v>0</v>
      </c>
      <c r="BY47" s="168">
        <v>0</v>
      </c>
      <c r="BZ47" s="168">
        <v>0</v>
      </c>
      <c r="CA47" s="168">
        <v>0</v>
      </c>
      <c r="CB47" s="168">
        <v>0</v>
      </c>
      <c r="CC47" s="862">
        <v>0</v>
      </c>
      <c r="CD47" s="1317" t="s">
        <v>219</v>
      </c>
      <c r="CE47" s="161" t="s">
        <v>220</v>
      </c>
      <c r="CF47" s="154">
        <v>0</v>
      </c>
      <c r="CG47" s="168">
        <v>0</v>
      </c>
      <c r="CH47" s="168">
        <v>0</v>
      </c>
      <c r="CI47" s="863">
        <v>152545</v>
      </c>
      <c r="CJ47" s="410"/>
    </row>
    <row r="48" spans="2:88" ht="14.1" customHeight="1">
      <c r="B48" s="1250"/>
      <c r="C48" s="159" t="s">
        <v>1021</v>
      </c>
      <c r="D48" s="160">
        <v>0</v>
      </c>
      <c r="E48" s="142">
        <v>0</v>
      </c>
      <c r="F48" s="142">
        <v>0</v>
      </c>
      <c r="G48" s="142">
        <v>0</v>
      </c>
      <c r="H48" s="142">
        <v>0</v>
      </c>
      <c r="I48" s="142">
        <v>0</v>
      </c>
      <c r="J48" s="142">
        <v>0</v>
      </c>
      <c r="K48" s="864">
        <v>0</v>
      </c>
      <c r="L48" s="1250"/>
      <c r="M48" s="159" t="s">
        <v>1021</v>
      </c>
      <c r="N48" s="160">
        <v>0</v>
      </c>
      <c r="O48" s="142">
        <v>0</v>
      </c>
      <c r="P48" s="142">
        <v>0</v>
      </c>
      <c r="Q48" s="142">
        <v>0</v>
      </c>
      <c r="R48" s="142">
        <v>0</v>
      </c>
      <c r="S48" s="142">
        <v>0</v>
      </c>
      <c r="T48" s="142">
        <v>0</v>
      </c>
      <c r="U48" s="864">
        <v>4857</v>
      </c>
      <c r="V48" s="1250"/>
      <c r="W48" s="159" t="s">
        <v>1021</v>
      </c>
      <c r="X48" s="160">
        <v>5081</v>
      </c>
      <c r="Y48" s="142">
        <v>0</v>
      </c>
      <c r="Z48" s="142">
        <v>23</v>
      </c>
      <c r="AA48" s="142">
        <v>0</v>
      </c>
      <c r="AB48" s="142">
        <v>0</v>
      </c>
      <c r="AC48" s="142">
        <v>0</v>
      </c>
      <c r="AD48" s="142">
        <v>0</v>
      </c>
      <c r="AE48" s="864">
        <v>166</v>
      </c>
      <c r="AF48" s="1250"/>
      <c r="AG48" s="159" t="s">
        <v>1021</v>
      </c>
      <c r="AH48" s="160">
        <v>0</v>
      </c>
      <c r="AI48" s="142">
        <v>1180</v>
      </c>
      <c r="AJ48" s="142">
        <v>0</v>
      </c>
      <c r="AK48" s="142">
        <v>32</v>
      </c>
      <c r="AL48" s="142">
        <v>0</v>
      </c>
      <c r="AM48" s="142">
        <v>30</v>
      </c>
      <c r="AN48" s="142">
        <v>0</v>
      </c>
      <c r="AO48" s="864">
        <v>637</v>
      </c>
      <c r="AP48" s="1250"/>
      <c r="AQ48" s="159" t="s">
        <v>1021</v>
      </c>
      <c r="AR48" s="160">
        <v>0</v>
      </c>
      <c r="AS48" s="142">
        <v>0</v>
      </c>
      <c r="AT48" s="142">
        <v>0</v>
      </c>
      <c r="AU48" s="142">
        <v>16</v>
      </c>
      <c r="AV48" s="142">
        <v>0</v>
      </c>
      <c r="AW48" s="142">
        <v>1749</v>
      </c>
      <c r="AX48" s="142">
        <v>0</v>
      </c>
      <c r="AY48" s="864">
        <v>0</v>
      </c>
      <c r="AZ48" s="1250"/>
      <c r="BA48" s="159" t="s">
        <v>1021</v>
      </c>
      <c r="BB48" s="160">
        <v>0</v>
      </c>
      <c r="BC48" s="142">
        <v>0</v>
      </c>
      <c r="BD48" s="142">
        <v>0</v>
      </c>
      <c r="BE48" s="142">
        <v>0</v>
      </c>
      <c r="BF48" s="142">
        <v>0</v>
      </c>
      <c r="BG48" s="142">
        <v>0</v>
      </c>
      <c r="BH48" s="142">
        <v>0</v>
      </c>
      <c r="BI48" s="864">
        <v>0</v>
      </c>
      <c r="BJ48" s="1250"/>
      <c r="BK48" s="159" t="s">
        <v>1021</v>
      </c>
      <c r="BL48" s="160">
        <v>0</v>
      </c>
      <c r="BM48" s="142">
        <v>0</v>
      </c>
      <c r="BN48" s="142">
        <v>456</v>
      </c>
      <c r="BO48" s="142">
        <v>1429</v>
      </c>
      <c r="BP48" s="142">
        <v>0</v>
      </c>
      <c r="BQ48" s="142">
        <v>0</v>
      </c>
      <c r="BR48" s="142">
        <v>0</v>
      </c>
      <c r="BS48" s="864">
        <v>0</v>
      </c>
      <c r="BT48" s="1300"/>
      <c r="BU48" s="159" t="s">
        <v>1021</v>
      </c>
      <c r="BV48" s="26">
        <v>0</v>
      </c>
      <c r="BW48" s="142">
        <v>0</v>
      </c>
      <c r="BX48" s="142">
        <v>0</v>
      </c>
      <c r="BY48" s="142">
        <v>0</v>
      </c>
      <c r="BZ48" s="142">
        <v>0</v>
      </c>
      <c r="CA48" s="142">
        <v>0</v>
      </c>
      <c r="CB48" s="142">
        <v>0</v>
      </c>
      <c r="CC48" s="864">
        <v>0</v>
      </c>
      <c r="CD48" s="1300"/>
      <c r="CE48" s="159" t="s">
        <v>1021</v>
      </c>
      <c r="CF48" s="160">
        <v>0</v>
      </c>
      <c r="CG48" s="142">
        <v>0</v>
      </c>
      <c r="CH48" s="142">
        <v>0</v>
      </c>
      <c r="CI48" s="405">
        <v>15656</v>
      </c>
      <c r="CJ48" s="410"/>
    </row>
    <row r="49" spans="2:88" ht="14.1" customHeight="1">
      <c r="B49" s="1250"/>
      <c r="C49" s="159" t="s">
        <v>1022</v>
      </c>
      <c r="D49" s="160">
        <v>0</v>
      </c>
      <c r="E49" s="142">
        <v>0</v>
      </c>
      <c r="F49" s="142">
        <v>0</v>
      </c>
      <c r="G49" s="142">
        <v>0</v>
      </c>
      <c r="H49" s="142">
        <v>0</v>
      </c>
      <c r="I49" s="142">
        <v>0</v>
      </c>
      <c r="J49" s="142">
        <v>0</v>
      </c>
      <c r="K49" s="864">
        <v>0</v>
      </c>
      <c r="L49" s="1250"/>
      <c r="M49" s="159" t="s">
        <v>1022</v>
      </c>
      <c r="N49" s="160">
        <v>0</v>
      </c>
      <c r="O49" s="142">
        <v>0</v>
      </c>
      <c r="P49" s="142">
        <v>0</v>
      </c>
      <c r="Q49" s="142">
        <v>0</v>
      </c>
      <c r="R49" s="142">
        <v>0</v>
      </c>
      <c r="S49" s="142">
        <v>0</v>
      </c>
      <c r="T49" s="142">
        <v>0</v>
      </c>
      <c r="U49" s="864">
        <v>153</v>
      </c>
      <c r="V49" s="1250"/>
      <c r="W49" s="159" t="s">
        <v>1022</v>
      </c>
      <c r="X49" s="160">
        <v>2037</v>
      </c>
      <c r="Y49" s="142">
        <v>0</v>
      </c>
      <c r="Z49" s="142">
        <v>0</v>
      </c>
      <c r="AA49" s="142">
        <v>35</v>
      </c>
      <c r="AB49" s="142">
        <v>0</v>
      </c>
      <c r="AC49" s="142">
        <v>0</v>
      </c>
      <c r="AD49" s="142">
        <v>0</v>
      </c>
      <c r="AE49" s="864">
        <v>247</v>
      </c>
      <c r="AF49" s="1250"/>
      <c r="AG49" s="159" t="s">
        <v>1022</v>
      </c>
      <c r="AH49" s="160">
        <v>7443</v>
      </c>
      <c r="AI49" s="142">
        <v>1252</v>
      </c>
      <c r="AJ49" s="142">
        <v>0</v>
      </c>
      <c r="AK49" s="142">
        <v>0</v>
      </c>
      <c r="AL49" s="142">
        <v>0</v>
      </c>
      <c r="AM49" s="142">
        <v>106</v>
      </c>
      <c r="AN49" s="142">
        <v>0</v>
      </c>
      <c r="AO49" s="864">
        <v>455</v>
      </c>
      <c r="AP49" s="1250"/>
      <c r="AQ49" s="159" t="s">
        <v>1022</v>
      </c>
      <c r="AR49" s="160">
        <v>0</v>
      </c>
      <c r="AS49" s="142">
        <v>0</v>
      </c>
      <c r="AT49" s="142">
        <v>0</v>
      </c>
      <c r="AU49" s="142">
        <v>0</v>
      </c>
      <c r="AV49" s="142">
        <v>0</v>
      </c>
      <c r="AW49" s="142">
        <v>724</v>
      </c>
      <c r="AX49" s="142">
        <v>0</v>
      </c>
      <c r="AY49" s="864">
        <v>0</v>
      </c>
      <c r="AZ49" s="1250"/>
      <c r="BA49" s="159" t="s">
        <v>1022</v>
      </c>
      <c r="BB49" s="160">
        <v>54</v>
      </c>
      <c r="BC49" s="142">
        <v>0</v>
      </c>
      <c r="BD49" s="142">
        <v>0</v>
      </c>
      <c r="BE49" s="142">
        <v>0</v>
      </c>
      <c r="BF49" s="142">
        <v>0</v>
      </c>
      <c r="BG49" s="142">
        <v>0</v>
      </c>
      <c r="BH49" s="142">
        <v>55</v>
      </c>
      <c r="BI49" s="864">
        <v>0</v>
      </c>
      <c r="BJ49" s="1250"/>
      <c r="BK49" s="159" t="s">
        <v>1022</v>
      </c>
      <c r="BL49" s="160">
        <v>0</v>
      </c>
      <c r="BM49" s="142">
        <v>0</v>
      </c>
      <c r="BN49" s="142">
        <v>0</v>
      </c>
      <c r="BO49" s="142">
        <v>0</v>
      </c>
      <c r="BP49" s="142">
        <v>0</v>
      </c>
      <c r="BQ49" s="142">
        <v>0</v>
      </c>
      <c r="BR49" s="142">
        <v>0</v>
      </c>
      <c r="BS49" s="864">
        <v>0</v>
      </c>
      <c r="BT49" s="1300"/>
      <c r="BU49" s="159" t="s">
        <v>1022</v>
      </c>
      <c r="BV49" s="26">
        <v>0</v>
      </c>
      <c r="BW49" s="142">
        <v>0</v>
      </c>
      <c r="BX49" s="142">
        <v>0</v>
      </c>
      <c r="BY49" s="142">
        <v>0</v>
      </c>
      <c r="BZ49" s="142">
        <v>0</v>
      </c>
      <c r="CA49" s="142">
        <v>0</v>
      </c>
      <c r="CB49" s="142">
        <v>0</v>
      </c>
      <c r="CC49" s="864">
        <v>0</v>
      </c>
      <c r="CD49" s="1300"/>
      <c r="CE49" s="159" t="s">
        <v>1022</v>
      </c>
      <c r="CF49" s="160">
        <v>0</v>
      </c>
      <c r="CG49" s="142">
        <v>0</v>
      </c>
      <c r="CH49" s="142">
        <v>0</v>
      </c>
      <c r="CI49" s="405">
        <v>12561</v>
      </c>
      <c r="CJ49" s="410"/>
    </row>
    <row r="50" spans="2:88" ht="14.1" customHeight="1">
      <c r="B50" s="1250"/>
      <c r="C50" s="159" t="s">
        <v>1023</v>
      </c>
      <c r="D50" s="160">
        <v>0</v>
      </c>
      <c r="E50" s="142">
        <v>0</v>
      </c>
      <c r="F50" s="142">
        <v>0</v>
      </c>
      <c r="G50" s="142">
        <v>0</v>
      </c>
      <c r="H50" s="142">
        <v>0</v>
      </c>
      <c r="I50" s="142">
        <v>0</v>
      </c>
      <c r="J50" s="142">
        <v>0</v>
      </c>
      <c r="K50" s="864">
        <v>0</v>
      </c>
      <c r="L50" s="1250"/>
      <c r="M50" s="159" t="s">
        <v>1023</v>
      </c>
      <c r="N50" s="160">
        <v>0</v>
      </c>
      <c r="O50" s="142">
        <v>15</v>
      </c>
      <c r="P50" s="142">
        <v>0</v>
      </c>
      <c r="Q50" s="142">
        <v>0</v>
      </c>
      <c r="R50" s="142">
        <v>0</v>
      </c>
      <c r="S50" s="142">
        <v>0</v>
      </c>
      <c r="T50" s="142">
        <v>0</v>
      </c>
      <c r="U50" s="864">
        <v>877</v>
      </c>
      <c r="V50" s="1250"/>
      <c r="W50" s="159" t="s">
        <v>1023</v>
      </c>
      <c r="X50" s="160">
        <v>1366</v>
      </c>
      <c r="Y50" s="142">
        <v>0</v>
      </c>
      <c r="Z50" s="142">
        <v>0</v>
      </c>
      <c r="AA50" s="142">
        <v>0</v>
      </c>
      <c r="AB50" s="142">
        <v>0</v>
      </c>
      <c r="AC50" s="142">
        <v>0</v>
      </c>
      <c r="AD50" s="142">
        <v>0</v>
      </c>
      <c r="AE50" s="864">
        <v>83</v>
      </c>
      <c r="AF50" s="1250"/>
      <c r="AG50" s="159" t="s">
        <v>1023</v>
      </c>
      <c r="AH50" s="160">
        <v>0</v>
      </c>
      <c r="AI50" s="142">
        <v>551</v>
      </c>
      <c r="AJ50" s="142">
        <v>0</v>
      </c>
      <c r="AK50" s="142">
        <v>31</v>
      </c>
      <c r="AL50" s="142">
        <v>0</v>
      </c>
      <c r="AM50" s="142">
        <v>147</v>
      </c>
      <c r="AN50" s="142">
        <v>0</v>
      </c>
      <c r="AO50" s="864">
        <v>681</v>
      </c>
      <c r="AP50" s="1250"/>
      <c r="AQ50" s="159" t="s">
        <v>1023</v>
      </c>
      <c r="AR50" s="160">
        <v>0</v>
      </c>
      <c r="AS50" s="142">
        <v>0</v>
      </c>
      <c r="AT50" s="142">
        <v>0</v>
      </c>
      <c r="AU50" s="142">
        <v>0</v>
      </c>
      <c r="AV50" s="142">
        <v>0</v>
      </c>
      <c r="AW50" s="142">
        <v>198</v>
      </c>
      <c r="AX50" s="142">
        <v>0</v>
      </c>
      <c r="AY50" s="864">
        <v>0</v>
      </c>
      <c r="AZ50" s="1250"/>
      <c r="BA50" s="159" t="s">
        <v>1023</v>
      </c>
      <c r="BB50" s="160">
        <v>0</v>
      </c>
      <c r="BC50" s="142">
        <v>0</v>
      </c>
      <c r="BD50" s="142">
        <v>0</v>
      </c>
      <c r="BE50" s="142">
        <v>0</v>
      </c>
      <c r="BF50" s="142">
        <v>0</v>
      </c>
      <c r="BG50" s="142">
        <v>0</v>
      </c>
      <c r="BH50" s="142">
        <v>0</v>
      </c>
      <c r="BI50" s="864">
        <v>0</v>
      </c>
      <c r="BJ50" s="1250"/>
      <c r="BK50" s="159" t="s">
        <v>1023</v>
      </c>
      <c r="BL50" s="160">
        <v>0</v>
      </c>
      <c r="BM50" s="142">
        <v>0</v>
      </c>
      <c r="BN50" s="142">
        <v>2940</v>
      </c>
      <c r="BO50" s="142">
        <v>0</v>
      </c>
      <c r="BP50" s="142">
        <v>0</v>
      </c>
      <c r="BQ50" s="142">
        <v>0</v>
      </c>
      <c r="BR50" s="142">
        <v>0</v>
      </c>
      <c r="BS50" s="864">
        <v>0</v>
      </c>
      <c r="BT50" s="1300"/>
      <c r="BU50" s="159" t="s">
        <v>1023</v>
      </c>
      <c r="BV50" s="26">
        <v>0</v>
      </c>
      <c r="BW50" s="142">
        <v>0</v>
      </c>
      <c r="BX50" s="142">
        <v>0</v>
      </c>
      <c r="BY50" s="142">
        <v>0</v>
      </c>
      <c r="BZ50" s="142">
        <v>0</v>
      </c>
      <c r="CA50" s="142">
        <v>0</v>
      </c>
      <c r="CB50" s="142">
        <v>0</v>
      </c>
      <c r="CC50" s="864">
        <v>0</v>
      </c>
      <c r="CD50" s="1300"/>
      <c r="CE50" s="159" t="s">
        <v>1023</v>
      </c>
      <c r="CF50" s="160">
        <v>0</v>
      </c>
      <c r="CG50" s="142">
        <v>0</v>
      </c>
      <c r="CH50" s="142">
        <v>0</v>
      </c>
      <c r="CI50" s="405">
        <v>6889</v>
      </c>
      <c r="CJ50" s="410"/>
    </row>
    <row r="51" spans="2:88" ht="14.1" customHeight="1">
      <c r="B51" s="1250"/>
      <c r="C51" s="159" t="s">
        <v>224</v>
      </c>
      <c r="D51" s="160">
        <v>0</v>
      </c>
      <c r="E51" s="142">
        <v>164</v>
      </c>
      <c r="F51" s="142">
        <v>0</v>
      </c>
      <c r="G51" s="142">
        <v>0</v>
      </c>
      <c r="H51" s="142">
        <v>1350</v>
      </c>
      <c r="I51" s="142">
        <v>0</v>
      </c>
      <c r="J51" s="142">
        <v>185</v>
      </c>
      <c r="K51" s="864">
        <v>0</v>
      </c>
      <c r="L51" s="1250"/>
      <c r="M51" s="159" t="s">
        <v>224</v>
      </c>
      <c r="N51" s="160">
        <v>155</v>
      </c>
      <c r="O51" s="142">
        <v>0</v>
      </c>
      <c r="P51" s="142">
        <v>0</v>
      </c>
      <c r="Q51" s="142">
        <v>0</v>
      </c>
      <c r="R51" s="142">
        <v>0</v>
      </c>
      <c r="S51" s="142">
        <v>0</v>
      </c>
      <c r="T51" s="142">
        <v>0</v>
      </c>
      <c r="U51" s="864">
        <v>1278</v>
      </c>
      <c r="V51" s="1250"/>
      <c r="W51" s="159" t="s">
        <v>224</v>
      </c>
      <c r="X51" s="160">
        <v>7352</v>
      </c>
      <c r="Y51" s="142">
        <v>213</v>
      </c>
      <c r="Z51" s="142">
        <v>1320</v>
      </c>
      <c r="AA51" s="142">
        <v>0</v>
      </c>
      <c r="AB51" s="142">
        <v>12</v>
      </c>
      <c r="AC51" s="142">
        <v>0</v>
      </c>
      <c r="AD51" s="142">
        <v>0</v>
      </c>
      <c r="AE51" s="864">
        <v>229</v>
      </c>
      <c r="AF51" s="1250"/>
      <c r="AG51" s="159" t="s">
        <v>224</v>
      </c>
      <c r="AH51" s="160">
        <v>0</v>
      </c>
      <c r="AI51" s="142">
        <v>7526</v>
      </c>
      <c r="AJ51" s="142">
        <v>0</v>
      </c>
      <c r="AK51" s="142">
        <v>16</v>
      </c>
      <c r="AL51" s="142">
        <v>0</v>
      </c>
      <c r="AM51" s="142">
        <v>1351</v>
      </c>
      <c r="AN51" s="142">
        <v>0</v>
      </c>
      <c r="AO51" s="864">
        <v>1761</v>
      </c>
      <c r="AP51" s="1250"/>
      <c r="AQ51" s="159" t="s">
        <v>224</v>
      </c>
      <c r="AR51" s="160">
        <v>0</v>
      </c>
      <c r="AS51" s="142">
        <v>0</v>
      </c>
      <c r="AT51" s="142">
        <v>0</v>
      </c>
      <c r="AU51" s="142">
        <v>321</v>
      </c>
      <c r="AV51" s="142">
        <v>0</v>
      </c>
      <c r="AW51" s="142">
        <v>879</v>
      </c>
      <c r="AX51" s="142">
        <v>0</v>
      </c>
      <c r="AY51" s="864">
        <v>0</v>
      </c>
      <c r="AZ51" s="1250"/>
      <c r="BA51" s="159" t="s">
        <v>224</v>
      </c>
      <c r="BB51" s="160">
        <v>71</v>
      </c>
      <c r="BC51" s="142">
        <v>0</v>
      </c>
      <c r="BD51" s="142">
        <v>0</v>
      </c>
      <c r="BE51" s="142">
        <v>0</v>
      </c>
      <c r="BF51" s="142">
        <v>0</v>
      </c>
      <c r="BG51" s="142">
        <v>0</v>
      </c>
      <c r="BH51" s="142">
        <v>0</v>
      </c>
      <c r="BI51" s="864">
        <v>0</v>
      </c>
      <c r="BJ51" s="1250"/>
      <c r="BK51" s="159" t="s">
        <v>224</v>
      </c>
      <c r="BL51" s="160">
        <v>0</v>
      </c>
      <c r="BM51" s="142">
        <v>0</v>
      </c>
      <c r="BN51" s="142">
        <v>6174</v>
      </c>
      <c r="BO51" s="142">
        <v>1397</v>
      </c>
      <c r="BP51" s="142">
        <v>0</v>
      </c>
      <c r="BQ51" s="142">
        <v>0</v>
      </c>
      <c r="BR51" s="142">
        <v>0</v>
      </c>
      <c r="BS51" s="864">
        <v>0</v>
      </c>
      <c r="BT51" s="1300"/>
      <c r="BU51" s="159" t="s">
        <v>224</v>
      </c>
      <c r="BV51" s="26">
        <v>0</v>
      </c>
      <c r="BW51" s="142">
        <v>0</v>
      </c>
      <c r="BX51" s="142">
        <v>0</v>
      </c>
      <c r="BY51" s="142">
        <v>0</v>
      </c>
      <c r="BZ51" s="142">
        <v>0</v>
      </c>
      <c r="CA51" s="142">
        <v>0</v>
      </c>
      <c r="CB51" s="142">
        <v>0</v>
      </c>
      <c r="CC51" s="864">
        <v>0</v>
      </c>
      <c r="CD51" s="1300"/>
      <c r="CE51" s="159" t="s">
        <v>224</v>
      </c>
      <c r="CF51" s="160">
        <v>0</v>
      </c>
      <c r="CG51" s="142">
        <v>0</v>
      </c>
      <c r="CH51" s="142">
        <v>0</v>
      </c>
      <c r="CI51" s="405">
        <v>31754</v>
      </c>
      <c r="CJ51" s="410"/>
    </row>
    <row r="52" spans="2:88" ht="14.1" customHeight="1">
      <c r="B52" s="1250"/>
      <c r="C52" s="159" t="s">
        <v>225</v>
      </c>
      <c r="D52" s="160">
        <v>0</v>
      </c>
      <c r="E52" s="142">
        <v>1</v>
      </c>
      <c r="F52" s="142">
        <v>0</v>
      </c>
      <c r="G52" s="142">
        <v>0</v>
      </c>
      <c r="H52" s="142">
        <v>0</v>
      </c>
      <c r="I52" s="142">
        <v>0</v>
      </c>
      <c r="J52" s="142">
        <v>0</v>
      </c>
      <c r="K52" s="864">
        <v>0</v>
      </c>
      <c r="L52" s="1250"/>
      <c r="M52" s="159" t="s">
        <v>225</v>
      </c>
      <c r="N52" s="160">
        <v>0</v>
      </c>
      <c r="O52" s="142">
        <v>0</v>
      </c>
      <c r="P52" s="142">
        <v>0</v>
      </c>
      <c r="Q52" s="142">
        <v>0</v>
      </c>
      <c r="R52" s="142">
        <v>0</v>
      </c>
      <c r="S52" s="142">
        <v>0</v>
      </c>
      <c r="T52" s="142">
        <v>0</v>
      </c>
      <c r="U52" s="864">
        <v>11315</v>
      </c>
      <c r="V52" s="1250"/>
      <c r="W52" s="159" t="s">
        <v>225</v>
      </c>
      <c r="X52" s="160">
        <v>9327</v>
      </c>
      <c r="Y52" s="142">
        <v>3</v>
      </c>
      <c r="Z52" s="142">
        <v>0</v>
      </c>
      <c r="AA52" s="142">
        <v>13</v>
      </c>
      <c r="AB52" s="142">
        <v>98</v>
      </c>
      <c r="AC52" s="142">
        <v>68</v>
      </c>
      <c r="AD52" s="142">
        <v>0</v>
      </c>
      <c r="AE52" s="864">
        <v>885</v>
      </c>
      <c r="AF52" s="1250"/>
      <c r="AG52" s="159" t="s">
        <v>225</v>
      </c>
      <c r="AH52" s="160">
        <v>0</v>
      </c>
      <c r="AI52" s="142">
        <v>27363</v>
      </c>
      <c r="AJ52" s="142">
        <v>0</v>
      </c>
      <c r="AK52" s="142">
        <v>797</v>
      </c>
      <c r="AL52" s="142">
        <v>0</v>
      </c>
      <c r="AM52" s="142">
        <v>600</v>
      </c>
      <c r="AN52" s="142">
        <v>0</v>
      </c>
      <c r="AO52" s="864">
        <v>6308</v>
      </c>
      <c r="AP52" s="1250"/>
      <c r="AQ52" s="159" t="s">
        <v>225</v>
      </c>
      <c r="AR52" s="160">
        <v>0</v>
      </c>
      <c r="AS52" s="142">
        <v>0</v>
      </c>
      <c r="AT52" s="142">
        <v>0</v>
      </c>
      <c r="AU52" s="142">
        <v>387</v>
      </c>
      <c r="AV52" s="142">
        <v>0</v>
      </c>
      <c r="AW52" s="142">
        <v>0</v>
      </c>
      <c r="AX52" s="142">
        <v>0</v>
      </c>
      <c r="AY52" s="864">
        <v>0</v>
      </c>
      <c r="AZ52" s="1250"/>
      <c r="BA52" s="159" t="s">
        <v>225</v>
      </c>
      <c r="BB52" s="160">
        <v>206</v>
      </c>
      <c r="BC52" s="142">
        <v>0</v>
      </c>
      <c r="BD52" s="142">
        <v>0</v>
      </c>
      <c r="BE52" s="142">
        <v>0</v>
      </c>
      <c r="BF52" s="142">
        <v>0</v>
      </c>
      <c r="BG52" s="142">
        <v>0</v>
      </c>
      <c r="BH52" s="142">
        <v>0</v>
      </c>
      <c r="BI52" s="864">
        <v>0</v>
      </c>
      <c r="BJ52" s="1250"/>
      <c r="BK52" s="159" t="s">
        <v>225</v>
      </c>
      <c r="BL52" s="160">
        <v>0</v>
      </c>
      <c r="BM52" s="142">
        <v>0</v>
      </c>
      <c r="BN52" s="142">
        <v>3507</v>
      </c>
      <c r="BO52" s="142">
        <v>3387</v>
      </c>
      <c r="BP52" s="142">
        <v>0</v>
      </c>
      <c r="BQ52" s="142">
        <v>0</v>
      </c>
      <c r="BR52" s="142">
        <v>0</v>
      </c>
      <c r="BS52" s="864">
        <v>0</v>
      </c>
      <c r="BT52" s="1300"/>
      <c r="BU52" s="159" t="s">
        <v>225</v>
      </c>
      <c r="BV52" s="26">
        <v>0</v>
      </c>
      <c r="BW52" s="142">
        <v>28</v>
      </c>
      <c r="BX52" s="142">
        <v>0</v>
      </c>
      <c r="BY52" s="142">
        <v>0</v>
      </c>
      <c r="BZ52" s="142">
        <v>0</v>
      </c>
      <c r="CA52" s="142">
        <v>0</v>
      </c>
      <c r="CB52" s="142">
        <v>0</v>
      </c>
      <c r="CC52" s="864">
        <v>0</v>
      </c>
      <c r="CD52" s="1300"/>
      <c r="CE52" s="159" t="s">
        <v>225</v>
      </c>
      <c r="CF52" s="160">
        <v>0</v>
      </c>
      <c r="CG52" s="142">
        <v>0</v>
      </c>
      <c r="CH52" s="142">
        <v>0</v>
      </c>
      <c r="CI52" s="405">
        <v>64293</v>
      </c>
      <c r="CJ52" s="410"/>
    </row>
    <row r="53" spans="2:88" ht="14.1" customHeight="1">
      <c r="B53" s="1250"/>
      <c r="C53" s="159" t="s">
        <v>226</v>
      </c>
      <c r="D53" s="227">
        <v>0</v>
      </c>
      <c r="E53" s="257">
        <v>0</v>
      </c>
      <c r="F53" s="257">
        <v>0</v>
      </c>
      <c r="G53" s="257">
        <v>0</v>
      </c>
      <c r="H53" s="257">
        <v>0</v>
      </c>
      <c r="I53" s="257">
        <v>0</v>
      </c>
      <c r="J53" s="257">
        <v>0</v>
      </c>
      <c r="K53" s="865">
        <v>0</v>
      </c>
      <c r="L53" s="1250"/>
      <c r="M53" s="159" t="s">
        <v>226</v>
      </c>
      <c r="N53" s="227">
        <v>0</v>
      </c>
      <c r="O53" s="257">
        <v>0</v>
      </c>
      <c r="P53" s="257">
        <v>0</v>
      </c>
      <c r="Q53" s="257">
        <v>0</v>
      </c>
      <c r="R53" s="257">
        <v>0</v>
      </c>
      <c r="S53" s="257">
        <v>0</v>
      </c>
      <c r="T53" s="257">
        <v>0</v>
      </c>
      <c r="U53" s="865">
        <v>89</v>
      </c>
      <c r="V53" s="1250"/>
      <c r="W53" s="159" t="s">
        <v>226</v>
      </c>
      <c r="X53" s="227">
        <v>1079</v>
      </c>
      <c r="Y53" s="257">
        <v>0</v>
      </c>
      <c r="Z53" s="257">
        <v>0</v>
      </c>
      <c r="AA53" s="257">
        <v>0</v>
      </c>
      <c r="AB53" s="257">
        <v>0</v>
      </c>
      <c r="AC53" s="257">
        <v>0</v>
      </c>
      <c r="AD53" s="257">
        <v>0</v>
      </c>
      <c r="AE53" s="865">
        <v>536</v>
      </c>
      <c r="AF53" s="1250"/>
      <c r="AG53" s="159" t="s">
        <v>226</v>
      </c>
      <c r="AH53" s="227">
        <v>0</v>
      </c>
      <c r="AI53" s="257">
        <v>3646</v>
      </c>
      <c r="AJ53" s="257">
        <v>0</v>
      </c>
      <c r="AK53" s="257">
        <v>55</v>
      </c>
      <c r="AL53" s="257">
        <v>0</v>
      </c>
      <c r="AM53" s="257">
        <v>102</v>
      </c>
      <c r="AN53" s="257">
        <v>0</v>
      </c>
      <c r="AO53" s="865">
        <v>1197</v>
      </c>
      <c r="AP53" s="1250"/>
      <c r="AQ53" s="159" t="s">
        <v>226</v>
      </c>
      <c r="AR53" s="227">
        <v>0</v>
      </c>
      <c r="AS53" s="257">
        <v>0</v>
      </c>
      <c r="AT53" s="257">
        <v>0</v>
      </c>
      <c r="AU53" s="257">
        <v>0</v>
      </c>
      <c r="AV53" s="257">
        <v>0</v>
      </c>
      <c r="AW53" s="257">
        <v>55</v>
      </c>
      <c r="AX53" s="257">
        <v>0</v>
      </c>
      <c r="AY53" s="865">
        <v>0</v>
      </c>
      <c r="AZ53" s="1250"/>
      <c r="BA53" s="159" t="s">
        <v>226</v>
      </c>
      <c r="BB53" s="227">
        <v>59</v>
      </c>
      <c r="BC53" s="257">
        <v>0</v>
      </c>
      <c r="BD53" s="257">
        <v>0</v>
      </c>
      <c r="BE53" s="257">
        <v>0</v>
      </c>
      <c r="BF53" s="257">
        <v>0</v>
      </c>
      <c r="BG53" s="257">
        <v>0</v>
      </c>
      <c r="BH53" s="257">
        <v>0</v>
      </c>
      <c r="BI53" s="865">
        <v>0</v>
      </c>
      <c r="BJ53" s="1250"/>
      <c r="BK53" s="159" t="s">
        <v>226</v>
      </c>
      <c r="BL53" s="227">
        <v>0</v>
      </c>
      <c r="BM53" s="257">
        <v>0</v>
      </c>
      <c r="BN53" s="257">
        <v>124</v>
      </c>
      <c r="BO53" s="257">
        <v>7</v>
      </c>
      <c r="BP53" s="257">
        <v>0</v>
      </c>
      <c r="BQ53" s="257">
        <v>0</v>
      </c>
      <c r="BR53" s="257">
        <v>0</v>
      </c>
      <c r="BS53" s="865">
        <v>0</v>
      </c>
      <c r="BT53" s="1300"/>
      <c r="BU53" s="159" t="s">
        <v>226</v>
      </c>
      <c r="BV53" s="270">
        <v>0</v>
      </c>
      <c r="BW53" s="257">
        <v>0</v>
      </c>
      <c r="BX53" s="257">
        <v>0</v>
      </c>
      <c r="BY53" s="257">
        <v>0</v>
      </c>
      <c r="BZ53" s="257">
        <v>0</v>
      </c>
      <c r="CA53" s="257">
        <v>0</v>
      </c>
      <c r="CB53" s="257">
        <v>0</v>
      </c>
      <c r="CC53" s="865">
        <v>0</v>
      </c>
      <c r="CD53" s="1300"/>
      <c r="CE53" s="159" t="s">
        <v>226</v>
      </c>
      <c r="CF53" s="227">
        <v>0</v>
      </c>
      <c r="CG53" s="257">
        <v>0</v>
      </c>
      <c r="CH53" s="257">
        <v>0</v>
      </c>
      <c r="CI53" s="817">
        <v>6949</v>
      </c>
      <c r="CJ53" s="410"/>
    </row>
    <row r="54" spans="2:88" ht="14.1" customHeight="1">
      <c r="B54" s="1251"/>
      <c r="C54" s="161" t="s">
        <v>197</v>
      </c>
      <c r="D54" s="222">
        <v>0</v>
      </c>
      <c r="E54" s="146">
        <v>157</v>
      </c>
      <c r="F54" s="146">
        <v>0</v>
      </c>
      <c r="G54" s="146">
        <v>0</v>
      </c>
      <c r="H54" s="146">
        <v>0</v>
      </c>
      <c r="I54" s="146">
        <v>0</v>
      </c>
      <c r="J54" s="146">
        <v>0</v>
      </c>
      <c r="K54" s="866">
        <v>0</v>
      </c>
      <c r="L54" s="1251"/>
      <c r="M54" s="161" t="s">
        <v>197</v>
      </c>
      <c r="N54" s="222">
        <v>0</v>
      </c>
      <c r="O54" s="146">
        <v>24</v>
      </c>
      <c r="P54" s="146">
        <v>0</v>
      </c>
      <c r="Q54" s="146">
        <v>0</v>
      </c>
      <c r="R54" s="146">
        <v>0</v>
      </c>
      <c r="S54" s="146">
        <v>0</v>
      </c>
      <c r="T54" s="146">
        <v>0</v>
      </c>
      <c r="U54" s="866">
        <v>670</v>
      </c>
      <c r="V54" s="1251"/>
      <c r="W54" s="161" t="s">
        <v>197</v>
      </c>
      <c r="X54" s="222">
        <v>7395</v>
      </c>
      <c r="Y54" s="146">
        <v>0</v>
      </c>
      <c r="Z54" s="146">
        <v>130</v>
      </c>
      <c r="AA54" s="146">
        <v>0</v>
      </c>
      <c r="AB54" s="146">
        <v>34</v>
      </c>
      <c r="AC54" s="146">
        <v>0</v>
      </c>
      <c r="AD54" s="146">
        <v>0</v>
      </c>
      <c r="AE54" s="866">
        <v>162</v>
      </c>
      <c r="AF54" s="1251"/>
      <c r="AG54" s="161" t="s">
        <v>197</v>
      </c>
      <c r="AH54" s="222">
        <v>0</v>
      </c>
      <c r="AI54" s="146">
        <v>2038</v>
      </c>
      <c r="AJ54" s="146">
        <v>0</v>
      </c>
      <c r="AK54" s="146">
        <v>295</v>
      </c>
      <c r="AL54" s="146">
        <v>0</v>
      </c>
      <c r="AM54" s="146">
        <v>1830</v>
      </c>
      <c r="AN54" s="146">
        <v>0</v>
      </c>
      <c r="AO54" s="866">
        <v>1201</v>
      </c>
      <c r="AP54" s="1251"/>
      <c r="AQ54" s="161" t="s">
        <v>197</v>
      </c>
      <c r="AR54" s="222">
        <v>0</v>
      </c>
      <c r="AS54" s="146">
        <v>0</v>
      </c>
      <c r="AT54" s="146">
        <v>0</v>
      </c>
      <c r="AU54" s="146">
        <v>0</v>
      </c>
      <c r="AV54" s="146">
        <v>0</v>
      </c>
      <c r="AW54" s="146">
        <v>37</v>
      </c>
      <c r="AX54" s="146">
        <v>0</v>
      </c>
      <c r="AY54" s="866">
        <v>0</v>
      </c>
      <c r="AZ54" s="1251"/>
      <c r="BA54" s="161" t="s">
        <v>197</v>
      </c>
      <c r="BB54" s="222">
        <v>0</v>
      </c>
      <c r="BC54" s="146">
        <v>0</v>
      </c>
      <c r="BD54" s="146">
        <v>0</v>
      </c>
      <c r="BE54" s="146">
        <v>0</v>
      </c>
      <c r="BF54" s="146">
        <v>0</v>
      </c>
      <c r="BG54" s="146">
        <v>0</v>
      </c>
      <c r="BH54" s="146">
        <v>0</v>
      </c>
      <c r="BI54" s="866">
        <v>0</v>
      </c>
      <c r="BJ54" s="1251"/>
      <c r="BK54" s="161" t="s">
        <v>197</v>
      </c>
      <c r="BL54" s="222">
        <v>0</v>
      </c>
      <c r="BM54" s="146">
        <v>0</v>
      </c>
      <c r="BN54" s="146">
        <v>99</v>
      </c>
      <c r="BO54" s="146">
        <v>371</v>
      </c>
      <c r="BP54" s="146">
        <v>0</v>
      </c>
      <c r="BQ54" s="146">
        <v>0</v>
      </c>
      <c r="BR54" s="146">
        <v>0</v>
      </c>
      <c r="BS54" s="866">
        <v>0</v>
      </c>
      <c r="BT54" s="1301"/>
      <c r="BU54" s="161" t="s">
        <v>197</v>
      </c>
      <c r="BV54" s="43">
        <v>0</v>
      </c>
      <c r="BW54" s="146">
        <v>0</v>
      </c>
      <c r="BX54" s="146">
        <v>0</v>
      </c>
      <c r="BY54" s="146">
        <v>0</v>
      </c>
      <c r="BZ54" s="146">
        <v>0</v>
      </c>
      <c r="CA54" s="146">
        <v>0</v>
      </c>
      <c r="CB54" s="146">
        <v>0</v>
      </c>
      <c r="CC54" s="866">
        <v>0</v>
      </c>
      <c r="CD54" s="1301"/>
      <c r="CE54" s="161" t="s">
        <v>197</v>
      </c>
      <c r="CF54" s="222">
        <v>0</v>
      </c>
      <c r="CG54" s="146">
        <v>0</v>
      </c>
      <c r="CH54" s="146">
        <v>0</v>
      </c>
      <c r="CI54" s="407">
        <v>14443</v>
      </c>
      <c r="CJ54" s="410"/>
    </row>
    <row r="55" spans="2:88" ht="14.1" customHeight="1">
      <c r="B55" s="1249" t="s">
        <v>1024</v>
      </c>
      <c r="C55" s="161" t="s">
        <v>228</v>
      </c>
      <c r="D55" s="154">
        <v>0</v>
      </c>
      <c r="E55" s="168">
        <v>310</v>
      </c>
      <c r="F55" s="168">
        <v>0</v>
      </c>
      <c r="G55" s="168">
        <v>0</v>
      </c>
      <c r="H55" s="168">
        <v>0</v>
      </c>
      <c r="I55" s="168">
        <v>0</v>
      </c>
      <c r="J55" s="168">
        <v>160</v>
      </c>
      <c r="K55" s="862">
        <v>0</v>
      </c>
      <c r="L55" s="1249" t="s">
        <v>1024</v>
      </c>
      <c r="M55" s="161" t="s">
        <v>228</v>
      </c>
      <c r="N55" s="154">
        <v>129</v>
      </c>
      <c r="O55" s="168">
        <v>11</v>
      </c>
      <c r="P55" s="168">
        <v>60</v>
      </c>
      <c r="Q55" s="168">
        <v>0</v>
      </c>
      <c r="R55" s="168">
        <v>0</v>
      </c>
      <c r="S55" s="168">
        <v>0</v>
      </c>
      <c r="T55" s="168">
        <v>0</v>
      </c>
      <c r="U55" s="862">
        <v>3415</v>
      </c>
      <c r="V55" s="1249" t="s">
        <v>1024</v>
      </c>
      <c r="W55" s="161" t="s">
        <v>228</v>
      </c>
      <c r="X55" s="154">
        <v>72866</v>
      </c>
      <c r="Y55" s="168">
        <v>168</v>
      </c>
      <c r="Z55" s="168">
        <v>2087</v>
      </c>
      <c r="AA55" s="168">
        <v>0</v>
      </c>
      <c r="AB55" s="168">
        <v>74</v>
      </c>
      <c r="AC55" s="168">
        <v>0</v>
      </c>
      <c r="AD55" s="168">
        <v>0</v>
      </c>
      <c r="AE55" s="862">
        <v>1839</v>
      </c>
      <c r="AF55" s="1249" t="s">
        <v>1024</v>
      </c>
      <c r="AG55" s="161" t="s">
        <v>228</v>
      </c>
      <c r="AH55" s="154">
        <v>20</v>
      </c>
      <c r="AI55" s="168">
        <v>75941</v>
      </c>
      <c r="AJ55" s="168">
        <v>0</v>
      </c>
      <c r="AK55" s="168">
        <v>442</v>
      </c>
      <c r="AL55" s="168">
        <v>0</v>
      </c>
      <c r="AM55" s="168">
        <v>4808</v>
      </c>
      <c r="AN55" s="168">
        <v>0</v>
      </c>
      <c r="AO55" s="862">
        <v>25577</v>
      </c>
      <c r="AP55" s="1249" t="s">
        <v>1024</v>
      </c>
      <c r="AQ55" s="161" t="s">
        <v>228</v>
      </c>
      <c r="AR55" s="154">
        <v>0</v>
      </c>
      <c r="AS55" s="168">
        <v>0</v>
      </c>
      <c r="AT55" s="168">
        <v>0</v>
      </c>
      <c r="AU55" s="168">
        <v>0</v>
      </c>
      <c r="AV55" s="168">
        <v>0</v>
      </c>
      <c r="AW55" s="168">
        <v>72</v>
      </c>
      <c r="AX55" s="168">
        <v>0</v>
      </c>
      <c r="AY55" s="862">
        <v>3</v>
      </c>
      <c r="AZ55" s="1249" t="s">
        <v>1024</v>
      </c>
      <c r="BA55" s="161" t="s">
        <v>228</v>
      </c>
      <c r="BB55" s="154">
        <v>74</v>
      </c>
      <c r="BC55" s="168">
        <v>107</v>
      </c>
      <c r="BD55" s="168">
        <v>0</v>
      </c>
      <c r="BE55" s="168">
        <v>120</v>
      </c>
      <c r="BF55" s="168">
        <v>0</v>
      </c>
      <c r="BG55" s="168">
        <v>0</v>
      </c>
      <c r="BH55" s="168">
        <v>0</v>
      </c>
      <c r="BI55" s="862">
        <v>0</v>
      </c>
      <c r="BJ55" s="1249" t="s">
        <v>1024</v>
      </c>
      <c r="BK55" s="161" t="s">
        <v>228</v>
      </c>
      <c r="BL55" s="154">
        <v>47</v>
      </c>
      <c r="BM55" s="168">
        <v>0</v>
      </c>
      <c r="BN55" s="168">
        <v>7812</v>
      </c>
      <c r="BO55" s="168">
        <v>18931</v>
      </c>
      <c r="BP55" s="168">
        <v>0</v>
      </c>
      <c r="BQ55" s="168">
        <v>0</v>
      </c>
      <c r="BR55" s="168">
        <v>0</v>
      </c>
      <c r="BS55" s="862">
        <v>0</v>
      </c>
      <c r="BT55" s="1317" t="s">
        <v>1024</v>
      </c>
      <c r="BU55" s="161" t="s">
        <v>228</v>
      </c>
      <c r="BV55" s="267">
        <v>0</v>
      </c>
      <c r="BW55" s="168">
        <v>0</v>
      </c>
      <c r="BX55" s="168">
        <v>0</v>
      </c>
      <c r="BY55" s="168">
        <v>0</v>
      </c>
      <c r="BZ55" s="168">
        <v>0</v>
      </c>
      <c r="CA55" s="168">
        <v>0</v>
      </c>
      <c r="CB55" s="168">
        <v>0</v>
      </c>
      <c r="CC55" s="862">
        <v>0</v>
      </c>
      <c r="CD55" s="1317" t="s">
        <v>1024</v>
      </c>
      <c r="CE55" s="161" t="s">
        <v>228</v>
      </c>
      <c r="CF55" s="154">
        <v>0</v>
      </c>
      <c r="CG55" s="168">
        <v>0</v>
      </c>
      <c r="CH55" s="168">
        <v>0</v>
      </c>
      <c r="CI55" s="863">
        <v>215073</v>
      </c>
      <c r="CJ55" s="410"/>
    </row>
    <row r="56" spans="2:88" ht="14.1" customHeight="1">
      <c r="B56" s="1250"/>
      <c r="C56" s="159" t="s">
        <v>1025</v>
      </c>
      <c r="D56" s="160">
        <v>0</v>
      </c>
      <c r="E56" s="142">
        <v>0</v>
      </c>
      <c r="F56" s="142">
        <v>0</v>
      </c>
      <c r="G56" s="142">
        <v>0</v>
      </c>
      <c r="H56" s="142">
        <v>0</v>
      </c>
      <c r="I56" s="142">
        <v>0</v>
      </c>
      <c r="J56" s="142">
        <v>0</v>
      </c>
      <c r="K56" s="864">
        <v>0</v>
      </c>
      <c r="L56" s="1250"/>
      <c r="M56" s="159" t="s">
        <v>1025</v>
      </c>
      <c r="N56" s="160">
        <v>0</v>
      </c>
      <c r="O56" s="142">
        <v>0</v>
      </c>
      <c r="P56" s="142">
        <v>0</v>
      </c>
      <c r="Q56" s="142">
        <v>0</v>
      </c>
      <c r="R56" s="142">
        <v>0</v>
      </c>
      <c r="S56" s="142">
        <v>0</v>
      </c>
      <c r="T56" s="142">
        <v>0</v>
      </c>
      <c r="U56" s="864">
        <v>8</v>
      </c>
      <c r="V56" s="1250"/>
      <c r="W56" s="159" t="s">
        <v>1025</v>
      </c>
      <c r="X56" s="160">
        <v>3438</v>
      </c>
      <c r="Y56" s="142">
        <v>0</v>
      </c>
      <c r="Z56" s="142">
        <v>0</v>
      </c>
      <c r="AA56" s="142">
        <v>0</v>
      </c>
      <c r="AB56" s="142">
        <v>0</v>
      </c>
      <c r="AC56" s="142">
        <v>0</v>
      </c>
      <c r="AD56" s="142">
        <v>0</v>
      </c>
      <c r="AE56" s="864">
        <v>0</v>
      </c>
      <c r="AF56" s="1250"/>
      <c r="AG56" s="159" t="s">
        <v>1025</v>
      </c>
      <c r="AH56" s="160">
        <v>0</v>
      </c>
      <c r="AI56" s="142">
        <v>92</v>
      </c>
      <c r="AJ56" s="142">
        <v>0</v>
      </c>
      <c r="AK56" s="142">
        <v>0</v>
      </c>
      <c r="AL56" s="142">
        <v>0</v>
      </c>
      <c r="AM56" s="142">
        <v>6</v>
      </c>
      <c r="AN56" s="142">
        <v>0</v>
      </c>
      <c r="AO56" s="864">
        <v>89</v>
      </c>
      <c r="AP56" s="1250"/>
      <c r="AQ56" s="159" t="s">
        <v>1025</v>
      </c>
      <c r="AR56" s="160">
        <v>0</v>
      </c>
      <c r="AS56" s="142">
        <v>0</v>
      </c>
      <c r="AT56" s="142">
        <v>0</v>
      </c>
      <c r="AU56" s="142">
        <v>0</v>
      </c>
      <c r="AV56" s="142">
        <v>0</v>
      </c>
      <c r="AW56" s="142">
        <v>22</v>
      </c>
      <c r="AX56" s="142">
        <v>0</v>
      </c>
      <c r="AY56" s="864">
        <v>0</v>
      </c>
      <c r="AZ56" s="1250"/>
      <c r="BA56" s="159" t="s">
        <v>1025</v>
      </c>
      <c r="BB56" s="160">
        <v>0</v>
      </c>
      <c r="BC56" s="142">
        <v>0</v>
      </c>
      <c r="BD56" s="142">
        <v>0</v>
      </c>
      <c r="BE56" s="142">
        <v>0</v>
      </c>
      <c r="BF56" s="142">
        <v>0</v>
      </c>
      <c r="BG56" s="142">
        <v>0</v>
      </c>
      <c r="BH56" s="142">
        <v>0</v>
      </c>
      <c r="BI56" s="864">
        <v>0</v>
      </c>
      <c r="BJ56" s="1250"/>
      <c r="BK56" s="159" t="s">
        <v>1025</v>
      </c>
      <c r="BL56" s="160">
        <v>0</v>
      </c>
      <c r="BM56" s="142">
        <v>0</v>
      </c>
      <c r="BN56" s="142">
        <v>162</v>
      </c>
      <c r="BO56" s="142">
        <v>1606</v>
      </c>
      <c r="BP56" s="142">
        <v>0</v>
      </c>
      <c r="BQ56" s="142">
        <v>0</v>
      </c>
      <c r="BR56" s="142">
        <v>0</v>
      </c>
      <c r="BS56" s="864">
        <v>0</v>
      </c>
      <c r="BT56" s="1300"/>
      <c r="BU56" s="159" t="s">
        <v>1025</v>
      </c>
      <c r="BV56" s="26">
        <v>0</v>
      </c>
      <c r="BW56" s="142">
        <v>0</v>
      </c>
      <c r="BX56" s="142">
        <v>0</v>
      </c>
      <c r="BY56" s="142">
        <v>0</v>
      </c>
      <c r="BZ56" s="142">
        <v>0</v>
      </c>
      <c r="CA56" s="142">
        <v>0</v>
      </c>
      <c r="CB56" s="142">
        <v>0</v>
      </c>
      <c r="CC56" s="864">
        <v>0</v>
      </c>
      <c r="CD56" s="1300"/>
      <c r="CE56" s="159" t="s">
        <v>1025</v>
      </c>
      <c r="CF56" s="160">
        <v>0</v>
      </c>
      <c r="CG56" s="142">
        <v>0</v>
      </c>
      <c r="CH56" s="142">
        <v>0</v>
      </c>
      <c r="CI56" s="405">
        <v>5423</v>
      </c>
      <c r="CJ56" s="410"/>
    </row>
    <row r="57" spans="2:88" ht="14.1" customHeight="1">
      <c r="B57" s="1250"/>
      <c r="C57" s="159" t="s">
        <v>230</v>
      </c>
      <c r="D57" s="160">
        <v>0</v>
      </c>
      <c r="E57" s="142">
        <v>177</v>
      </c>
      <c r="F57" s="142">
        <v>0</v>
      </c>
      <c r="G57" s="142">
        <v>0</v>
      </c>
      <c r="H57" s="142">
        <v>0</v>
      </c>
      <c r="I57" s="142">
        <v>0</v>
      </c>
      <c r="J57" s="142">
        <v>0</v>
      </c>
      <c r="K57" s="864">
        <v>0</v>
      </c>
      <c r="L57" s="1250"/>
      <c r="M57" s="159" t="s">
        <v>230</v>
      </c>
      <c r="N57" s="160">
        <v>0</v>
      </c>
      <c r="O57" s="142">
        <v>0</v>
      </c>
      <c r="P57" s="142">
        <v>0</v>
      </c>
      <c r="Q57" s="142">
        <v>0</v>
      </c>
      <c r="R57" s="142">
        <v>0</v>
      </c>
      <c r="S57" s="142">
        <v>0</v>
      </c>
      <c r="T57" s="142">
        <v>0</v>
      </c>
      <c r="U57" s="864">
        <v>33</v>
      </c>
      <c r="V57" s="1250"/>
      <c r="W57" s="159" t="s">
        <v>230</v>
      </c>
      <c r="X57" s="160">
        <v>10429</v>
      </c>
      <c r="Y57" s="142">
        <v>0</v>
      </c>
      <c r="Z57" s="142">
        <v>74</v>
      </c>
      <c r="AA57" s="142">
        <v>0</v>
      </c>
      <c r="AB57" s="142">
        <v>31</v>
      </c>
      <c r="AC57" s="142">
        <v>0</v>
      </c>
      <c r="AD57" s="142">
        <v>0</v>
      </c>
      <c r="AE57" s="864">
        <v>6</v>
      </c>
      <c r="AF57" s="1250"/>
      <c r="AG57" s="159" t="s">
        <v>230</v>
      </c>
      <c r="AH57" s="160">
        <v>20</v>
      </c>
      <c r="AI57" s="142">
        <v>2430</v>
      </c>
      <c r="AJ57" s="142">
        <v>0</v>
      </c>
      <c r="AK57" s="142">
        <v>247</v>
      </c>
      <c r="AL57" s="142">
        <v>0</v>
      </c>
      <c r="AM57" s="142">
        <v>1045</v>
      </c>
      <c r="AN57" s="142">
        <v>0</v>
      </c>
      <c r="AO57" s="864">
        <v>5095</v>
      </c>
      <c r="AP57" s="1250"/>
      <c r="AQ57" s="159" t="s">
        <v>230</v>
      </c>
      <c r="AR57" s="160">
        <v>0</v>
      </c>
      <c r="AS57" s="142">
        <v>0</v>
      </c>
      <c r="AT57" s="142">
        <v>0</v>
      </c>
      <c r="AU57" s="142">
        <v>0</v>
      </c>
      <c r="AV57" s="142">
        <v>0</v>
      </c>
      <c r="AW57" s="142">
        <v>50</v>
      </c>
      <c r="AX57" s="142">
        <v>0</v>
      </c>
      <c r="AY57" s="864">
        <v>0</v>
      </c>
      <c r="AZ57" s="1250"/>
      <c r="BA57" s="159" t="s">
        <v>230</v>
      </c>
      <c r="BB57" s="160">
        <v>0</v>
      </c>
      <c r="BC57" s="142">
        <v>0</v>
      </c>
      <c r="BD57" s="142">
        <v>0</v>
      </c>
      <c r="BE57" s="142">
        <v>120</v>
      </c>
      <c r="BF57" s="142">
        <v>0</v>
      </c>
      <c r="BG57" s="142">
        <v>0</v>
      </c>
      <c r="BH57" s="142">
        <v>0</v>
      </c>
      <c r="BI57" s="864">
        <v>0</v>
      </c>
      <c r="BJ57" s="1250"/>
      <c r="BK57" s="159" t="s">
        <v>230</v>
      </c>
      <c r="BL57" s="160">
        <v>0</v>
      </c>
      <c r="BM57" s="142">
        <v>0</v>
      </c>
      <c r="BN57" s="142">
        <v>397</v>
      </c>
      <c r="BO57" s="142">
        <v>5396</v>
      </c>
      <c r="BP57" s="142">
        <v>0</v>
      </c>
      <c r="BQ57" s="142">
        <v>0</v>
      </c>
      <c r="BR57" s="142">
        <v>0</v>
      </c>
      <c r="BS57" s="864">
        <v>0</v>
      </c>
      <c r="BT57" s="1300"/>
      <c r="BU57" s="159" t="s">
        <v>230</v>
      </c>
      <c r="BV57" s="26">
        <v>0</v>
      </c>
      <c r="BW57" s="142">
        <v>0</v>
      </c>
      <c r="BX57" s="142">
        <v>0</v>
      </c>
      <c r="BY57" s="142">
        <v>0</v>
      </c>
      <c r="BZ57" s="142">
        <v>0</v>
      </c>
      <c r="CA57" s="142">
        <v>0</v>
      </c>
      <c r="CB57" s="142">
        <v>0</v>
      </c>
      <c r="CC57" s="864">
        <v>0</v>
      </c>
      <c r="CD57" s="1300"/>
      <c r="CE57" s="159" t="s">
        <v>230</v>
      </c>
      <c r="CF57" s="160">
        <v>0</v>
      </c>
      <c r="CG57" s="142">
        <v>0</v>
      </c>
      <c r="CH57" s="142">
        <v>0</v>
      </c>
      <c r="CI57" s="405">
        <v>25550</v>
      </c>
      <c r="CJ57" s="410"/>
    </row>
    <row r="58" spans="2:88" ht="14.1" customHeight="1">
      <c r="B58" s="1250"/>
      <c r="C58" s="159" t="s">
        <v>231</v>
      </c>
      <c r="D58" s="160">
        <v>0</v>
      </c>
      <c r="E58" s="142">
        <v>72</v>
      </c>
      <c r="F58" s="142">
        <v>0</v>
      </c>
      <c r="G58" s="142">
        <v>0</v>
      </c>
      <c r="H58" s="142">
        <v>0</v>
      </c>
      <c r="I58" s="142">
        <v>0</v>
      </c>
      <c r="J58" s="142">
        <v>0</v>
      </c>
      <c r="K58" s="864">
        <v>0</v>
      </c>
      <c r="L58" s="1250"/>
      <c r="M58" s="159" t="s">
        <v>231</v>
      </c>
      <c r="N58" s="160">
        <v>0</v>
      </c>
      <c r="O58" s="142">
        <v>0</v>
      </c>
      <c r="P58" s="142">
        <v>0</v>
      </c>
      <c r="Q58" s="142">
        <v>0</v>
      </c>
      <c r="R58" s="142">
        <v>0</v>
      </c>
      <c r="S58" s="142">
        <v>0</v>
      </c>
      <c r="T58" s="142">
        <v>0</v>
      </c>
      <c r="U58" s="864">
        <v>1921</v>
      </c>
      <c r="V58" s="1250"/>
      <c r="W58" s="159" t="s">
        <v>231</v>
      </c>
      <c r="X58" s="160">
        <v>20371</v>
      </c>
      <c r="Y58" s="142">
        <v>95</v>
      </c>
      <c r="Z58" s="142">
        <v>900</v>
      </c>
      <c r="AA58" s="142">
        <v>0</v>
      </c>
      <c r="AB58" s="142">
        <v>0</v>
      </c>
      <c r="AC58" s="142">
        <v>0</v>
      </c>
      <c r="AD58" s="142">
        <v>0</v>
      </c>
      <c r="AE58" s="864">
        <v>714</v>
      </c>
      <c r="AF58" s="1250"/>
      <c r="AG58" s="159" t="s">
        <v>231</v>
      </c>
      <c r="AH58" s="160">
        <v>0</v>
      </c>
      <c r="AI58" s="142">
        <v>48194</v>
      </c>
      <c r="AJ58" s="142">
        <v>0</v>
      </c>
      <c r="AK58" s="142">
        <v>164</v>
      </c>
      <c r="AL58" s="142">
        <v>0</v>
      </c>
      <c r="AM58" s="142">
        <v>1546</v>
      </c>
      <c r="AN58" s="142">
        <v>0</v>
      </c>
      <c r="AO58" s="864">
        <v>9221</v>
      </c>
      <c r="AP58" s="1250"/>
      <c r="AQ58" s="159" t="s">
        <v>231</v>
      </c>
      <c r="AR58" s="160">
        <v>0</v>
      </c>
      <c r="AS58" s="142">
        <v>0</v>
      </c>
      <c r="AT58" s="142">
        <v>0</v>
      </c>
      <c r="AU58" s="142">
        <v>0</v>
      </c>
      <c r="AV58" s="142">
        <v>0</v>
      </c>
      <c r="AW58" s="142">
        <v>0</v>
      </c>
      <c r="AX58" s="142">
        <v>0</v>
      </c>
      <c r="AY58" s="864">
        <v>0</v>
      </c>
      <c r="AZ58" s="1250"/>
      <c r="BA58" s="159" t="s">
        <v>231</v>
      </c>
      <c r="BB58" s="160">
        <v>74</v>
      </c>
      <c r="BC58" s="142">
        <v>83</v>
      </c>
      <c r="BD58" s="142">
        <v>0</v>
      </c>
      <c r="BE58" s="142">
        <v>0</v>
      </c>
      <c r="BF58" s="142">
        <v>0</v>
      </c>
      <c r="BG58" s="142">
        <v>0</v>
      </c>
      <c r="BH58" s="142">
        <v>0</v>
      </c>
      <c r="BI58" s="864">
        <v>0</v>
      </c>
      <c r="BJ58" s="1250"/>
      <c r="BK58" s="159" t="s">
        <v>231</v>
      </c>
      <c r="BL58" s="160">
        <v>0</v>
      </c>
      <c r="BM58" s="142">
        <v>0</v>
      </c>
      <c r="BN58" s="142">
        <v>4473</v>
      </c>
      <c r="BO58" s="142">
        <v>3470</v>
      </c>
      <c r="BP58" s="142">
        <v>0</v>
      </c>
      <c r="BQ58" s="142">
        <v>0</v>
      </c>
      <c r="BR58" s="142">
        <v>0</v>
      </c>
      <c r="BS58" s="864">
        <v>0</v>
      </c>
      <c r="BT58" s="1300"/>
      <c r="BU58" s="159" t="s">
        <v>231</v>
      </c>
      <c r="BV58" s="26">
        <v>0</v>
      </c>
      <c r="BW58" s="142">
        <v>0</v>
      </c>
      <c r="BX58" s="142">
        <v>0</v>
      </c>
      <c r="BY58" s="142">
        <v>0</v>
      </c>
      <c r="BZ58" s="142">
        <v>0</v>
      </c>
      <c r="CA58" s="142">
        <v>0</v>
      </c>
      <c r="CB58" s="142">
        <v>0</v>
      </c>
      <c r="CC58" s="864">
        <v>0</v>
      </c>
      <c r="CD58" s="1300"/>
      <c r="CE58" s="159" t="s">
        <v>231</v>
      </c>
      <c r="CF58" s="160">
        <v>0</v>
      </c>
      <c r="CG58" s="142">
        <v>0</v>
      </c>
      <c r="CH58" s="142">
        <v>0</v>
      </c>
      <c r="CI58" s="405">
        <v>91298</v>
      </c>
      <c r="CJ58" s="410"/>
    </row>
    <row r="59" spans="2:88" ht="14.1" customHeight="1">
      <c r="B59" s="1251"/>
      <c r="C59" s="161" t="s">
        <v>197</v>
      </c>
      <c r="D59" s="154">
        <v>0</v>
      </c>
      <c r="E59" s="168">
        <v>61</v>
      </c>
      <c r="F59" s="168">
        <v>0</v>
      </c>
      <c r="G59" s="168">
        <v>0</v>
      </c>
      <c r="H59" s="168">
        <v>0</v>
      </c>
      <c r="I59" s="168">
        <v>0</v>
      </c>
      <c r="J59" s="168">
        <v>160</v>
      </c>
      <c r="K59" s="862">
        <v>0</v>
      </c>
      <c r="L59" s="1251"/>
      <c r="M59" s="161" t="s">
        <v>197</v>
      </c>
      <c r="N59" s="154">
        <v>129</v>
      </c>
      <c r="O59" s="168">
        <v>11</v>
      </c>
      <c r="P59" s="168">
        <v>60</v>
      </c>
      <c r="Q59" s="168">
        <v>0</v>
      </c>
      <c r="R59" s="168">
        <v>0</v>
      </c>
      <c r="S59" s="168">
        <v>0</v>
      </c>
      <c r="T59" s="168">
        <v>0</v>
      </c>
      <c r="U59" s="862">
        <v>1453</v>
      </c>
      <c r="V59" s="1251"/>
      <c r="W59" s="161" t="s">
        <v>197</v>
      </c>
      <c r="X59" s="154">
        <v>38628</v>
      </c>
      <c r="Y59" s="168">
        <v>73</v>
      </c>
      <c r="Z59" s="168">
        <v>1113</v>
      </c>
      <c r="AA59" s="168">
        <v>0</v>
      </c>
      <c r="AB59" s="168">
        <v>43</v>
      </c>
      <c r="AC59" s="168">
        <v>0</v>
      </c>
      <c r="AD59" s="168">
        <v>0</v>
      </c>
      <c r="AE59" s="862">
        <v>1119</v>
      </c>
      <c r="AF59" s="1251"/>
      <c r="AG59" s="161" t="s">
        <v>197</v>
      </c>
      <c r="AH59" s="154">
        <v>0</v>
      </c>
      <c r="AI59" s="168">
        <v>25225</v>
      </c>
      <c r="AJ59" s="168">
        <v>0</v>
      </c>
      <c r="AK59" s="168">
        <v>31</v>
      </c>
      <c r="AL59" s="168">
        <v>0</v>
      </c>
      <c r="AM59" s="168">
        <v>2211</v>
      </c>
      <c r="AN59" s="168">
        <v>0</v>
      </c>
      <c r="AO59" s="862">
        <v>11172</v>
      </c>
      <c r="AP59" s="1251"/>
      <c r="AQ59" s="161" t="s">
        <v>197</v>
      </c>
      <c r="AR59" s="154">
        <v>0</v>
      </c>
      <c r="AS59" s="168">
        <v>0</v>
      </c>
      <c r="AT59" s="168">
        <v>0</v>
      </c>
      <c r="AU59" s="168">
        <v>0</v>
      </c>
      <c r="AV59" s="168">
        <v>0</v>
      </c>
      <c r="AW59" s="168">
        <v>0</v>
      </c>
      <c r="AX59" s="168">
        <v>0</v>
      </c>
      <c r="AY59" s="862">
        <v>3</v>
      </c>
      <c r="AZ59" s="1251"/>
      <c r="BA59" s="161" t="s">
        <v>197</v>
      </c>
      <c r="BB59" s="154">
        <v>0</v>
      </c>
      <c r="BC59" s="168">
        <v>24</v>
      </c>
      <c r="BD59" s="168">
        <v>0</v>
      </c>
      <c r="BE59" s="168">
        <v>0</v>
      </c>
      <c r="BF59" s="168">
        <v>0</v>
      </c>
      <c r="BG59" s="168">
        <v>0</v>
      </c>
      <c r="BH59" s="168">
        <v>0</v>
      </c>
      <c r="BI59" s="862">
        <v>0</v>
      </c>
      <c r="BJ59" s="1251"/>
      <c r="BK59" s="161" t="s">
        <v>197</v>
      </c>
      <c r="BL59" s="154">
        <v>47</v>
      </c>
      <c r="BM59" s="168">
        <v>0</v>
      </c>
      <c r="BN59" s="168">
        <v>2780</v>
      </c>
      <c r="BO59" s="168">
        <v>8459</v>
      </c>
      <c r="BP59" s="168">
        <v>0</v>
      </c>
      <c r="BQ59" s="168">
        <v>0</v>
      </c>
      <c r="BR59" s="168">
        <v>0</v>
      </c>
      <c r="BS59" s="862">
        <v>0</v>
      </c>
      <c r="BT59" s="1301"/>
      <c r="BU59" s="161" t="s">
        <v>197</v>
      </c>
      <c r="BV59" s="267">
        <v>0</v>
      </c>
      <c r="BW59" s="168">
        <v>0</v>
      </c>
      <c r="BX59" s="168">
        <v>0</v>
      </c>
      <c r="BY59" s="168">
        <v>0</v>
      </c>
      <c r="BZ59" s="168">
        <v>0</v>
      </c>
      <c r="CA59" s="168">
        <v>0</v>
      </c>
      <c r="CB59" s="168">
        <v>0</v>
      </c>
      <c r="CC59" s="862">
        <v>0</v>
      </c>
      <c r="CD59" s="1301"/>
      <c r="CE59" s="161" t="s">
        <v>197</v>
      </c>
      <c r="CF59" s="154">
        <v>0</v>
      </c>
      <c r="CG59" s="168">
        <v>0</v>
      </c>
      <c r="CH59" s="168">
        <v>0</v>
      </c>
      <c r="CI59" s="863">
        <v>92802</v>
      </c>
      <c r="CJ59" s="410"/>
    </row>
    <row r="60" spans="2:88" ht="14.1" customHeight="1">
      <c r="B60" s="1249" t="s">
        <v>232</v>
      </c>
      <c r="C60" s="158" t="s">
        <v>233</v>
      </c>
      <c r="D60" s="173">
        <v>0</v>
      </c>
      <c r="E60" s="198">
        <v>43</v>
      </c>
      <c r="F60" s="198">
        <v>0</v>
      </c>
      <c r="G60" s="198">
        <v>0</v>
      </c>
      <c r="H60" s="198">
        <v>0</v>
      </c>
      <c r="I60" s="198">
        <v>12</v>
      </c>
      <c r="J60" s="198">
        <v>19</v>
      </c>
      <c r="K60" s="867">
        <v>0</v>
      </c>
      <c r="L60" s="1249" t="s">
        <v>232</v>
      </c>
      <c r="M60" s="158" t="s">
        <v>233</v>
      </c>
      <c r="N60" s="173">
        <v>344</v>
      </c>
      <c r="O60" s="198">
        <v>0</v>
      </c>
      <c r="P60" s="198">
        <v>86</v>
      </c>
      <c r="Q60" s="198">
        <v>0</v>
      </c>
      <c r="R60" s="198">
        <v>0</v>
      </c>
      <c r="S60" s="198">
        <v>0</v>
      </c>
      <c r="T60" s="198">
        <v>0</v>
      </c>
      <c r="U60" s="867">
        <v>8622</v>
      </c>
      <c r="V60" s="1249" t="s">
        <v>232</v>
      </c>
      <c r="W60" s="158" t="s">
        <v>233</v>
      </c>
      <c r="X60" s="173">
        <v>22083</v>
      </c>
      <c r="Y60" s="198">
        <v>50</v>
      </c>
      <c r="Z60" s="198">
        <v>582</v>
      </c>
      <c r="AA60" s="198">
        <v>12</v>
      </c>
      <c r="AB60" s="198">
        <v>596</v>
      </c>
      <c r="AC60" s="198">
        <v>0</v>
      </c>
      <c r="AD60" s="198">
        <v>60</v>
      </c>
      <c r="AE60" s="867">
        <v>6680</v>
      </c>
      <c r="AF60" s="1249" t="s">
        <v>232</v>
      </c>
      <c r="AG60" s="158" t="s">
        <v>233</v>
      </c>
      <c r="AH60" s="173">
        <v>527</v>
      </c>
      <c r="AI60" s="198">
        <v>33549</v>
      </c>
      <c r="AJ60" s="198">
        <v>0</v>
      </c>
      <c r="AK60" s="198">
        <v>1413</v>
      </c>
      <c r="AL60" s="198">
        <v>0</v>
      </c>
      <c r="AM60" s="198">
        <v>7386</v>
      </c>
      <c r="AN60" s="198">
        <v>0</v>
      </c>
      <c r="AO60" s="867">
        <v>11735</v>
      </c>
      <c r="AP60" s="1249" t="s">
        <v>232</v>
      </c>
      <c r="AQ60" s="158" t="s">
        <v>233</v>
      </c>
      <c r="AR60" s="173">
        <v>0</v>
      </c>
      <c r="AS60" s="198">
        <v>0</v>
      </c>
      <c r="AT60" s="198">
        <v>0</v>
      </c>
      <c r="AU60" s="198">
        <v>490</v>
      </c>
      <c r="AV60" s="198">
        <v>0</v>
      </c>
      <c r="AW60" s="198">
        <v>4193</v>
      </c>
      <c r="AX60" s="198">
        <v>0</v>
      </c>
      <c r="AY60" s="867">
        <v>4</v>
      </c>
      <c r="AZ60" s="1249" t="s">
        <v>232</v>
      </c>
      <c r="BA60" s="158" t="s">
        <v>233</v>
      </c>
      <c r="BB60" s="173">
        <v>105</v>
      </c>
      <c r="BC60" s="198">
        <v>0</v>
      </c>
      <c r="BD60" s="198">
        <v>0</v>
      </c>
      <c r="BE60" s="198">
        <v>0</v>
      </c>
      <c r="BF60" s="198">
        <v>0</v>
      </c>
      <c r="BG60" s="198">
        <v>0</v>
      </c>
      <c r="BH60" s="198">
        <v>352</v>
      </c>
      <c r="BI60" s="867">
        <v>0</v>
      </c>
      <c r="BJ60" s="1249" t="s">
        <v>232</v>
      </c>
      <c r="BK60" s="158" t="s">
        <v>233</v>
      </c>
      <c r="BL60" s="173">
        <v>6</v>
      </c>
      <c r="BM60" s="198">
        <v>0</v>
      </c>
      <c r="BN60" s="198">
        <v>22061</v>
      </c>
      <c r="BO60" s="198">
        <v>6395</v>
      </c>
      <c r="BP60" s="198">
        <v>0</v>
      </c>
      <c r="BQ60" s="198">
        <v>0</v>
      </c>
      <c r="BR60" s="198">
        <v>0</v>
      </c>
      <c r="BS60" s="867">
        <v>0</v>
      </c>
      <c r="BT60" s="1317" t="s">
        <v>232</v>
      </c>
      <c r="BU60" s="158" t="s">
        <v>233</v>
      </c>
      <c r="BV60" s="273">
        <v>0</v>
      </c>
      <c r="BW60" s="198">
        <v>0</v>
      </c>
      <c r="BX60" s="198">
        <v>0</v>
      </c>
      <c r="BY60" s="198">
        <v>0</v>
      </c>
      <c r="BZ60" s="198">
        <v>0</v>
      </c>
      <c r="CA60" s="198">
        <v>0</v>
      </c>
      <c r="CB60" s="198">
        <v>0</v>
      </c>
      <c r="CC60" s="867">
        <v>144</v>
      </c>
      <c r="CD60" s="1317" t="s">
        <v>232</v>
      </c>
      <c r="CE60" s="158" t="s">
        <v>233</v>
      </c>
      <c r="CF60" s="173">
        <v>0</v>
      </c>
      <c r="CG60" s="198">
        <v>0</v>
      </c>
      <c r="CH60" s="198">
        <v>848</v>
      </c>
      <c r="CI60" s="868">
        <v>128397</v>
      </c>
      <c r="CJ60" s="410"/>
    </row>
    <row r="61" spans="2:88" ht="14.1" customHeight="1">
      <c r="B61" s="1250"/>
      <c r="C61" s="159" t="s">
        <v>234</v>
      </c>
      <c r="D61" s="160">
        <v>0</v>
      </c>
      <c r="E61" s="142">
        <v>30</v>
      </c>
      <c r="F61" s="142">
        <v>0</v>
      </c>
      <c r="G61" s="142">
        <v>0</v>
      </c>
      <c r="H61" s="142">
        <v>0</v>
      </c>
      <c r="I61" s="142">
        <v>12</v>
      </c>
      <c r="J61" s="142">
        <v>19</v>
      </c>
      <c r="K61" s="864">
        <v>0</v>
      </c>
      <c r="L61" s="1250"/>
      <c r="M61" s="159" t="s">
        <v>234</v>
      </c>
      <c r="N61" s="160">
        <v>304</v>
      </c>
      <c r="O61" s="142">
        <v>0</v>
      </c>
      <c r="P61" s="142">
        <v>86</v>
      </c>
      <c r="Q61" s="142">
        <v>0</v>
      </c>
      <c r="R61" s="142">
        <v>0</v>
      </c>
      <c r="S61" s="142">
        <v>0</v>
      </c>
      <c r="T61" s="142">
        <v>0</v>
      </c>
      <c r="U61" s="864">
        <v>5351</v>
      </c>
      <c r="V61" s="1250"/>
      <c r="W61" s="159" t="s">
        <v>234</v>
      </c>
      <c r="X61" s="160">
        <v>16409</v>
      </c>
      <c r="Y61" s="142">
        <v>50</v>
      </c>
      <c r="Z61" s="142">
        <v>265</v>
      </c>
      <c r="AA61" s="142">
        <v>12</v>
      </c>
      <c r="AB61" s="142">
        <v>541</v>
      </c>
      <c r="AC61" s="142">
        <v>0</v>
      </c>
      <c r="AD61" s="142">
        <v>0</v>
      </c>
      <c r="AE61" s="864">
        <v>6083</v>
      </c>
      <c r="AF61" s="1250"/>
      <c r="AG61" s="159" t="s">
        <v>234</v>
      </c>
      <c r="AH61" s="160">
        <v>527</v>
      </c>
      <c r="AI61" s="142">
        <v>21836</v>
      </c>
      <c r="AJ61" s="142">
        <v>0</v>
      </c>
      <c r="AK61" s="142">
        <v>1281</v>
      </c>
      <c r="AL61" s="142">
        <v>0</v>
      </c>
      <c r="AM61" s="142">
        <v>6748</v>
      </c>
      <c r="AN61" s="142">
        <v>0</v>
      </c>
      <c r="AO61" s="864">
        <v>9075</v>
      </c>
      <c r="AP61" s="1250"/>
      <c r="AQ61" s="159" t="s">
        <v>234</v>
      </c>
      <c r="AR61" s="160">
        <v>0</v>
      </c>
      <c r="AS61" s="142">
        <v>0</v>
      </c>
      <c r="AT61" s="142">
        <v>0</v>
      </c>
      <c r="AU61" s="142">
        <v>457</v>
      </c>
      <c r="AV61" s="142">
        <v>0</v>
      </c>
      <c r="AW61" s="142">
        <v>3123</v>
      </c>
      <c r="AX61" s="142">
        <v>0</v>
      </c>
      <c r="AY61" s="864">
        <v>0</v>
      </c>
      <c r="AZ61" s="1250"/>
      <c r="BA61" s="159" t="s">
        <v>234</v>
      </c>
      <c r="BB61" s="160">
        <v>84</v>
      </c>
      <c r="BC61" s="142">
        <v>0</v>
      </c>
      <c r="BD61" s="142">
        <v>0</v>
      </c>
      <c r="BE61" s="142">
        <v>0</v>
      </c>
      <c r="BF61" s="142">
        <v>0</v>
      </c>
      <c r="BG61" s="142">
        <v>0</v>
      </c>
      <c r="BH61" s="142">
        <v>266</v>
      </c>
      <c r="BI61" s="864">
        <v>0</v>
      </c>
      <c r="BJ61" s="1250"/>
      <c r="BK61" s="159" t="s">
        <v>234</v>
      </c>
      <c r="BL61" s="160">
        <v>3</v>
      </c>
      <c r="BM61" s="142">
        <v>0</v>
      </c>
      <c r="BN61" s="142">
        <v>19772</v>
      </c>
      <c r="BO61" s="142">
        <v>5620</v>
      </c>
      <c r="BP61" s="142">
        <v>0</v>
      </c>
      <c r="BQ61" s="142">
        <v>0</v>
      </c>
      <c r="BR61" s="142">
        <v>0</v>
      </c>
      <c r="BS61" s="864">
        <v>0</v>
      </c>
      <c r="BT61" s="1300"/>
      <c r="BU61" s="159" t="s">
        <v>234</v>
      </c>
      <c r="BV61" s="26">
        <v>0</v>
      </c>
      <c r="BW61" s="142">
        <v>0</v>
      </c>
      <c r="BX61" s="142">
        <v>0</v>
      </c>
      <c r="BY61" s="142">
        <v>0</v>
      </c>
      <c r="BZ61" s="142">
        <v>0</v>
      </c>
      <c r="CA61" s="142">
        <v>0</v>
      </c>
      <c r="CB61" s="142">
        <v>0</v>
      </c>
      <c r="CC61" s="864">
        <v>128</v>
      </c>
      <c r="CD61" s="1300"/>
      <c r="CE61" s="159" t="s">
        <v>234</v>
      </c>
      <c r="CF61" s="160">
        <v>0</v>
      </c>
      <c r="CG61" s="142">
        <v>0</v>
      </c>
      <c r="CH61" s="142">
        <v>848</v>
      </c>
      <c r="CI61" s="405">
        <v>98930</v>
      </c>
      <c r="CJ61" s="410"/>
    </row>
    <row r="62" spans="2:88" ht="14.1" customHeight="1">
      <c r="B62" s="1250"/>
      <c r="C62" s="159" t="s">
        <v>235</v>
      </c>
      <c r="D62" s="160">
        <v>0</v>
      </c>
      <c r="E62" s="142">
        <v>0</v>
      </c>
      <c r="F62" s="142">
        <v>0</v>
      </c>
      <c r="G62" s="142">
        <v>0</v>
      </c>
      <c r="H62" s="142">
        <v>0</v>
      </c>
      <c r="I62" s="142">
        <v>0</v>
      </c>
      <c r="J62" s="142">
        <v>0</v>
      </c>
      <c r="K62" s="864">
        <v>0</v>
      </c>
      <c r="L62" s="1250"/>
      <c r="M62" s="159" t="s">
        <v>235</v>
      </c>
      <c r="N62" s="160">
        <v>0</v>
      </c>
      <c r="O62" s="142">
        <v>0</v>
      </c>
      <c r="P62" s="142">
        <v>0</v>
      </c>
      <c r="Q62" s="142">
        <v>0</v>
      </c>
      <c r="R62" s="142">
        <v>0</v>
      </c>
      <c r="S62" s="142">
        <v>0</v>
      </c>
      <c r="T62" s="142">
        <v>0</v>
      </c>
      <c r="U62" s="864">
        <v>3147</v>
      </c>
      <c r="V62" s="1250"/>
      <c r="W62" s="159" t="s">
        <v>235</v>
      </c>
      <c r="X62" s="160">
        <v>2902</v>
      </c>
      <c r="Y62" s="142">
        <v>0</v>
      </c>
      <c r="Z62" s="142">
        <v>317</v>
      </c>
      <c r="AA62" s="142">
        <v>0</v>
      </c>
      <c r="AB62" s="142">
        <v>55</v>
      </c>
      <c r="AC62" s="142">
        <v>0</v>
      </c>
      <c r="AD62" s="142">
        <v>60</v>
      </c>
      <c r="AE62" s="864">
        <v>542</v>
      </c>
      <c r="AF62" s="1250"/>
      <c r="AG62" s="159" t="s">
        <v>235</v>
      </c>
      <c r="AH62" s="160">
        <v>0</v>
      </c>
      <c r="AI62" s="142">
        <v>9847</v>
      </c>
      <c r="AJ62" s="142">
        <v>0</v>
      </c>
      <c r="AK62" s="142">
        <v>132</v>
      </c>
      <c r="AL62" s="142">
        <v>0</v>
      </c>
      <c r="AM62" s="142">
        <v>398</v>
      </c>
      <c r="AN62" s="142">
        <v>0</v>
      </c>
      <c r="AO62" s="864">
        <v>2086</v>
      </c>
      <c r="AP62" s="1250"/>
      <c r="AQ62" s="159" t="s">
        <v>235</v>
      </c>
      <c r="AR62" s="160">
        <v>0</v>
      </c>
      <c r="AS62" s="142">
        <v>0</v>
      </c>
      <c r="AT62" s="142">
        <v>0</v>
      </c>
      <c r="AU62" s="142">
        <v>33</v>
      </c>
      <c r="AV62" s="142">
        <v>0</v>
      </c>
      <c r="AW62" s="142">
        <v>1070</v>
      </c>
      <c r="AX62" s="142">
        <v>0</v>
      </c>
      <c r="AY62" s="864">
        <v>0</v>
      </c>
      <c r="AZ62" s="1250"/>
      <c r="BA62" s="159" t="s">
        <v>235</v>
      </c>
      <c r="BB62" s="160">
        <v>21</v>
      </c>
      <c r="BC62" s="142">
        <v>0</v>
      </c>
      <c r="BD62" s="142">
        <v>0</v>
      </c>
      <c r="BE62" s="142">
        <v>0</v>
      </c>
      <c r="BF62" s="142">
        <v>0</v>
      </c>
      <c r="BG62" s="142">
        <v>0</v>
      </c>
      <c r="BH62" s="142">
        <v>86</v>
      </c>
      <c r="BI62" s="864">
        <v>0</v>
      </c>
      <c r="BJ62" s="1250"/>
      <c r="BK62" s="159" t="s">
        <v>235</v>
      </c>
      <c r="BL62" s="160">
        <v>3</v>
      </c>
      <c r="BM62" s="142">
        <v>0</v>
      </c>
      <c r="BN62" s="142">
        <v>1863</v>
      </c>
      <c r="BO62" s="142">
        <v>665</v>
      </c>
      <c r="BP62" s="142">
        <v>0</v>
      </c>
      <c r="BQ62" s="142">
        <v>0</v>
      </c>
      <c r="BR62" s="142">
        <v>0</v>
      </c>
      <c r="BS62" s="864">
        <v>0</v>
      </c>
      <c r="BT62" s="1300"/>
      <c r="BU62" s="159" t="s">
        <v>235</v>
      </c>
      <c r="BV62" s="26">
        <v>0</v>
      </c>
      <c r="BW62" s="142">
        <v>0</v>
      </c>
      <c r="BX62" s="142">
        <v>0</v>
      </c>
      <c r="BY62" s="142">
        <v>0</v>
      </c>
      <c r="BZ62" s="142">
        <v>0</v>
      </c>
      <c r="CA62" s="142">
        <v>0</v>
      </c>
      <c r="CB62" s="142">
        <v>0</v>
      </c>
      <c r="CC62" s="864">
        <v>16</v>
      </c>
      <c r="CD62" s="1300"/>
      <c r="CE62" s="159" t="s">
        <v>235</v>
      </c>
      <c r="CF62" s="160">
        <v>0</v>
      </c>
      <c r="CG62" s="142">
        <v>0</v>
      </c>
      <c r="CH62" s="142">
        <v>0</v>
      </c>
      <c r="CI62" s="405">
        <v>23243</v>
      </c>
      <c r="CJ62" s="410"/>
    </row>
    <row r="63" spans="2:88" ht="14.1" customHeight="1" thickBot="1">
      <c r="B63" s="1274"/>
      <c r="C63" s="177" t="s">
        <v>197</v>
      </c>
      <c r="D63" s="178">
        <v>0</v>
      </c>
      <c r="E63" s="202">
        <v>13</v>
      </c>
      <c r="F63" s="202">
        <v>0</v>
      </c>
      <c r="G63" s="202">
        <v>0</v>
      </c>
      <c r="H63" s="202">
        <v>0</v>
      </c>
      <c r="I63" s="202">
        <v>0</v>
      </c>
      <c r="J63" s="202">
        <v>0</v>
      </c>
      <c r="K63" s="869">
        <v>0</v>
      </c>
      <c r="L63" s="1274"/>
      <c r="M63" s="177" t="s">
        <v>197</v>
      </c>
      <c r="N63" s="178">
        <v>40</v>
      </c>
      <c r="O63" s="202">
        <v>0</v>
      </c>
      <c r="P63" s="202">
        <v>0</v>
      </c>
      <c r="Q63" s="202">
        <v>0</v>
      </c>
      <c r="R63" s="202">
        <v>0</v>
      </c>
      <c r="S63" s="202">
        <v>0</v>
      </c>
      <c r="T63" s="202">
        <v>0</v>
      </c>
      <c r="U63" s="869">
        <v>124</v>
      </c>
      <c r="V63" s="1274"/>
      <c r="W63" s="177" t="s">
        <v>197</v>
      </c>
      <c r="X63" s="178">
        <v>2772</v>
      </c>
      <c r="Y63" s="202">
        <v>0</v>
      </c>
      <c r="Z63" s="202">
        <v>0</v>
      </c>
      <c r="AA63" s="202">
        <v>0</v>
      </c>
      <c r="AB63" s="202">
        <v>0</v>
      </c>
      <c r="AC63" s="202">
        <v>0</v>
      </c>
      <c r="AD63" s="202">
        <v>0</v>
      </c>
      <c r="AE63" s="869">
        <v>55</v>
      </c>
      <c r="AF63" s="1274"/>
      <c r="AG63" s="177" t="s">
        <v>197</v>
      </c>
      <c r="AH63" s="178">
        <v>0</v>
      </c>
      <c r="AI63" s="202">
        <v>1866</v>
      </c>
      <c r="AJ63" s="202">
        <v>0</v>
      </c>
      <c r="AK63" s="202">
        <v>0</v>
      </c>
      <c r="AL63" s="202">
        <v>0</v>
      </c>
      <c r="AM63" s="202">
        <v>240</v>
      </c>
      <c r="AN63" s="202">
        <v>0</v>
      </c>
      <c r="AO63" s="869">
        <v>574</v>
      </c>
      <c r="AP63" s="1274"/>
      <c r="AQ63" s="177" t="s">
        <v>197</v>
      </c>
      <c r="AR63" s="178">
        <v>0</v>
      </c>
      <c r="AS63" s="202">
        <v>0</v>
      </c>
      <c r="AT63" s="202">
        <v>0</v>
      </c>
      <c r="AU63" s="202">
        <v>0</v>
      </c>
      <c r="AV63" s="202">
        <v>0</v>
      </c>
      <c r="AW63" s="202">
        <v>0</v>
      </c>
      <c r="AX63" s="202">
        <v>0</v>
      </c>
      <c r="AY63" s="869">
        <v>4</v>
      </c>
      <c r="AZ63" s="1274"/>
      <c r="BA63" s="177" t="s">
        <v>197</v>
      </c>
      <c r="BB63" s="178">
        <v>0</v>
      </c>
      <c r="BC63" s="202">
        <v>0</v>
      </c>
      <c r="BD63" s="202">
        <v>0</v>
      </c>
      <c r="BE63" s="202">
        <v>0</v>
      </c>
      <c r="BF63" s="202">
        <v>0</v>
      </c>
      <c r="BG63" s="202">
        <v>0</v>
      </c>
      <c r="BH63" s="202">
        <v>0</v>
      </c>
      <c r="BI63" s="869">
        <v>0</v>
      </c>
      <c r="BJ63" s="1274"/>
      <c r="BK63" s="177" t="s">
        <v>197</v>
      </c>
      <c r="BL63" s="178">
        <v>0</v>
      </c>
      <c r="BM63" s="202">
        <v>0</v>
      </c>
      <c r="BN63" s="202">
        <v>426</v>
      </c>
      <c r="BO63" s="202">
        <v>110</v>
      </c>
      <c r="BP63" s="202">
        <v>0</v>
      </c>
      <c r="BQ63" s="202">
        <v>0</v>
      </c>
      <c r="BR63" s="202">
        <v>0</v>
      </c>
      <c r="BS63" s="869">
        <v>0</v>
      </c>
      <c r="BT63" s="1552"/>
      <c r="BU63" s="177" t="s">
        <v>197</v>
      </c>
      <c r="BV63" s="870">
        <v>0</v>
      </c>
      <c r="BW63" s="202">
        <v>0</v>
      </c>
      <c r="BX63" s="202">
        <v>0</v>
      </c>
      <c r="BY63" s="202">
        <v>0</v>
      </c>
      <c r="BZ63" s="202">
        <v>0</v>
      </c>
      <c r="CA63" s="202">
        <v>0</v>
      </c>
      <c r="CB63" s="202">
        <v>0</v>
      </c>
      <c r="CC63" s="869">
        <v>0</v>
      </c>
      <c r="CD63" s="1552"/>
      <c r="CE63" s="177" t="s">
        <v>197</v>
      </c>
      <c r="CF63" s="178">
        <v>0</v>
      </c>
      <c r="CG63" s="202">
        <v>0</v>
      </c>
      <c r="CH63" s="202">
        <v>0</v>
      </c>
      <c r="CI63" s="871">
        <v>6224</v>
      </c>
      <c r="CJ63" s="410"/>
    </row>
    <row r="64" spans="2:88" ht="14.1" customHeight="1" thickTop="1" thickBot="1">
      <c r="B64" s="1493" t="s">
        <v>236</v>
      </c>
      <c r="C64" s="1270"/>
      <c r="D64" s="166">
        <v>0</v>
      </c>
      <c r="E64" s="151">
        <v>0</v>
      </c>
      <c r="F64" s="151">
        <v>0</v>
      </c>
      <c r="G64" s="151">
        <v>0</v>
      </c>
      <c r="H64" s="151">
        <v>0</v>
      </c>
      <c r="I64" s="151">
        <v>0</v>
      </c>
      <c r="J64" s="151">
        <v>0</v>
      </c>
      <c r="K64" s="872">
        <v>0</v>
      </c>
      <c r="L64" s="1493" t="s">
        <v>236</v>
      </c>
      <c r="M64" s="1270"/>
      <c r="N64" s="166">
        <v>0</v>
      </c>
      <c r="O64" s="151">
        <v>0</v>
      </c>
      <c r="P64" s="151">
        <v>0</v>
      </c>
      <c r="Q64" s="151">
        <v>0</v>
      </c>
      <c r="R64" s="151">
        <v>0</v>
      </c>
      <c r="S64" s="151">
        <v>0</v>
      </c>
      <c r="T64" s="151">
        <v>0</v>
      </c>
      <c r="U64" s="872">
        <v>448</v>
      </c>
      <c r="V64" s="1493" t="s">
        <v>236</v>
      </c>
      <c r="W64" s="1270"/>
      <c r="X64" s="166">
        <v>512</v>
      </c>
      <c r="Y64" s="151">
        <v>13</v>
      </c>
      <c r="Z64" s="151">
        <v>0</v>
      </c>
      <c r="AA64" s="151">
        <v>0</v>
      </c>
      <c r="AB64" s="151">
        <v>0</v>
      </c>
      <c r="AC64" s="151">
        <v>1</v>
      </c>
      <c r="AD64" s="151">
        <v>0</v>
      </c>
      <c r="AE64" s="872">
        <v>240</v>
      </c>
      <c r="AF64" s="1493" t="s">
        <v>236</v>
      </c>
      <c r="AG64" s="1270"/>
      <c r="AH64" s="166">
        <v>0</v>
      </c>
      <c r="AI64" s="151">
        <v>5816</v>
      </c>
      <c r="AJ64" s="151">
        <v>0</v>
      </c>
      <c r="AK64" s="151">
        <v>17</v>
      </c>
      <c r="AL64" s="151">
        <v>0</v>
      </c>
      <c r="AM64" s="151">
        <v>455</v>
      </c>
      <c r="AN64" s="151">
        <v>0</v>
      </c>
      <c r="AO64" s="872">
        <v>866</v>
      </c>
      <c r="AP64" s="1493" t="s">
        <v>236</v>
      </c>
      <c r="AQ64" s="1270"/>
      <c r="AR64" s="166">
        <v>0</v>
      </c>
      <c r="AS64" s="151">
        <v>0</v>
      </c>
      <c r="AT64" s="151">
        <v>0</v>
      </c>
      <c r="AU64" s="151">
        <v>36</v>
      </c>
      <c r="AV64" s="151">
        <v>0</v>
      </c>
      <c r="AW64" s="151">
        <v>0</v>
      </c>
      <c r="AX64" s="151">
        <v>0</v>
      </c>
      <c r="AY64" s="872">
        <v>0</v>
      </c>
      <c r="AZ64" s="1493" t="s">
        <v>236</v>
      </c>
      <c r="BA64" s="1270"/>
      <c r="BB64" s="166">
        <v>0</v>
      </c>
      <c r="BC64" s="151">
        <v>0</v>
      </c>
      <c r="BD64" s="151">
        <v>0</v>
      </c>
      <c r="BE64" s="151">
        <v>0</v>
      </c>
      <c r="BF64" s="151">
        <v>0</v>
      </c>
      <c r="BG64" s="151">
        <v>0</v>
      </c>
      <c r="BH64" s="151">
        <v>0</v>
      </c>
      <c r="BI64" s="872">
        <v>0</v>
      </c>
      <c r="BJ64" s="1493" t="s">
        <v>236</v>
      </c>
      <c r="BK64" s="1270"/>
      <c r="BL64" s="166">
        <v>0</v>
      </c>
      <c r="BM64" s="151">
        <v>0</v>
      </c>
      <c r="BN64" s="151">
        <v>1429</v>
      </c>
      <c r="BO64" s="151">
        <v>49</v>
      </c>
      <c r="BP64" s="151">
        <v>0</v>
      </c>
      <c r="BQ64" s="151">
        <v>0</v>
      </c>
      <c r="BR64" s="151">
        <v>0</v>
      </c>
      <c r="BS64" s="872">
        <v>0</v>
      </c>
      <c r="BT64" s="1493" t="s">
        <v>236</v>
      </c>
      <c r="BU64" s="1270"/>
      <c r="BV64" s="34">
        <v>0</v>
      </c>
      <c r="BW64" s="151">
        <v>0</v>
      </c>
      <c r="BX64" s="151">
        <v>0</v>
      </c>
      <c r="BY64" s="151">
        <v>0</v>
      </c>
      <c r="BZ64" s="151">
        <v>0</v>
      </c>
      <c r="CA64" s="151">
        <v>0</v>
      </c>
      <c r="CB64" s="151">
        <v>0</v>
      </c>
      <c r="CC64" s="872">
        <v>0</v>
      </c>
      <c r="CD64" s="1493" t="s">
        <v>236</v>
      </c>
      <c r="CE64" s="1270"/>
      <c r="CF64" s="166">
        <v>0</v>
      </c>
      <c r="CG64" s="151">
        <v>0</v>
      </c>
      <c r="CH64" s="151">
        <v>92</v>
      </c>
      <c r="CI64" s="873">
        <v>9974</v>
      </c>
      <c r="CJ64" s="410"/>
    </row>
    <row r="65" spans="2:91" ht="14.1" customHeight="1" thickBot="1">
      <c r="B65" s="1271" t="s">
        <v>239</v>
      </c>
      <c r="C65" s="1272"/>
      <c r="D65" s="166">
        <v>3127</v>
      </c>
      <c r="E65" s="151">
        <v>32713</v>
      </c>
      <c r="F65" s="151">
        <v>2177</v>
      </c>
      <c r="G65" s="151">
        <v>154</v>
      </c>
      <c r="H65" s="151">
        <v>8945</v>
      </c>
      <c r="I65" s="151">
        <v>12269</v>
      </c>
      <c r="J65" s="151">
        <v>16241</v>
      </c>
      <c r="K65" s="872">
        <v>3094</v>
      </c>
      <c r="L65" s="1271" t="s">
        <v>239</v>
      </c>
      <c r="M65" s="1272"/>
      <c r="N65" s="166">
        <v>40903</v>
      </c>
      <c r="O65" s="151">
        <v>33890</v>
      </c>
      <c r="P65" s="151">
        <v>11723</v>
      </c>
      <c r="Q65" s="151">
        <v>9637</v>
      </c>
      <c r="R65" s="151">
        <v>659</v>
      </c>
      <c r="S65" s="151">
        <v>3639</v>
      </c>
      <c r="T65" s="151">
        <v>20095</v>
      </c>
      <c r="U65" s="872">
        <v>987932</v>
      </c>
      <c r="V65" s="1271" t="s">
        <v>239</v>
      </c>
      <c r="W65" s="1272"/>
      <c r="X65" s="166">
        <v>1169924</v>
      </c>
      <c r="Y65" s="151">
        <v>36867</v>
      </c>
      <c r="Z65" s="151">
        <v>69257</v>
      </c>
      <c r="AA65" s="151">
        <v>8637</v>
      </c>
      <c r="AB65" s="151">
        <v>25958</v>
      </c>
      <c r="AC65" s="151">
        <v>32420</v>
      </c>
      <c r="AD65" s="151">
        <v>4661</v>
      </c>
      <c r="AE65" s="872">
        <v>299754</v>
      </c>
      <c r="AF65" s="1271" t="s">
        <v>239</v>
      </c>
      <c r="AG65" s="1272"/>
      <c r="AH65" s="166">
        <v>26283</v>
      </c>
      <c r="AI65" s="151">
        <v>1793233</v>
      </c>
      <c r="AJ65" s="151">
        <v>6269</v>
      </c>
      <c r="AK65" s="151">
        <v>134615</v>
      </c>
      <c r="AL65" s="151">
        <v>12256</v>
      </c>
      <c r="AM65" s="151">
        <v>469172</v>
      </c>
      <c r="AN65" s="151">
        <v>621</v>
      </c>
      <c r="AO65" s="872">
        <v>1082480</v>
      </c>
      <c r="AP65" s="1271" t="s">
        <v>239</v>
      </c>
      <c r="AQ65" s="1272"/>
      <c r="AR65" s="166">
        <v>116</v>
      </c>
      <c r="AS65" s="151">
        <v>18320</v>
      </c>
      <c r="AT65" s="151">
        <v>3408</v>
      </c>
      <c r="AU65" s="151">
        <v>62638</v>
      </c>
      <c r="AV65" s="151">
        <v>14943</v>
      </c>
      <c r="AW65" s="151">
        <v>104493</v>
      </c>
      <c r="AX65" s="151">
        <v>2736</v>
      </c>
      <c r="AY65" s="872">
        <v>12024</v>
      </c>
      <c r="AZ65" s="1271" t="s">
        <v>239</v>
      </c>
      <c r="BA65" s="1272"/>
      <c r="BB65" s="166">
        <v>65738</v>
      </c>
      <c r="BC65" s="151">
        <v>23839</v>
      </c>
      <c r="BD65" s="151">
        <v>1522</v>
      </c>
      <c r="BE65" s="151">
        <v>2187</v>
      </c>
      <c r="BF65" s="151">
        <v>2832</v>
      </c>
      <c r="BG65" s="151">
        <v>9715</v>
      </c>
      <c r="BH65" s="151">
        <v>23433</v>
      </c>
      <c r="BI65" s="872">
        <v>11552</v>
      </c>
      <c r="BJ65" s="1271" t="s">
        <v>239</v>
      </c>
      <c r="BK65" s="1272"/>
      <c r="BL65" s="166">
        <v>27924</v>
      </c>
      <c r="BM65" s="151">
        <v>2050</v>
      </c>
      <c r="BN65" s="151">
        <v>279332</v>
      </c>
      <c r="BO65" s="151">
        <v>321999</v>
      </c>
      <c r="BP65" s="151">
        <v>540</v>
      </c>
      <c r="BQ65" s="151">
        <v>7621</v>
      </c>
      <c r="BR65" s="151">
        <v>1246</v>
      </c>
      <c r="BS65" s="872">
        <v>7690</v>
      </c>
      <c r="BT65" s="1271" t="s">
        <v>239</v>
      </c>
      <c r="BU65" s="1272"/>
      <c r="BV65" s="34">
        <v>123</v>
      </c>
      <c r="BW65" s="151">
        <v>27524</v>
      </c>
      <c r="BX65" s="151">
        <v>12668</v>
      </c>
      <c r="BY65" s="151">
        <v>0</v>
      </c>
      <c r="BZ65" s="151">
        <v>20</v>
      </c>
      <c r="CA65" s="151">
        <v>11553</v>
      </c>
      <c r="CB65" s="151">
        <v>8940</v>
      </c>
      <c r="CC65" s="872">
        <v>19027</v>
      </c>
      <c r="CD65" s="1271" t="s">
        <v>239</v>
      </c>
      <c r="CE65" s="1272"/>
      <c r="CF65" s="166">
        <v>0</v>
      </c>
      <c r="CG65" s="151">
        <v>0</v>
      </c>
      <c r="CH65" s="151">
        <v>5855</v>
      </c>
      <c r="CI65" s="873">
        <v>7453213</v>
      </c>
      <c r="CJ65" s="410"/>
    </row>
    <row r="66" spans="2:91" s="615" customFormat="1" ht="14.1" customHeight="1">
      <c r="B66" s="1243" t="s">
        <v>1026</v>
      </c>
      <c r="C66" s="1243"/>
      <c r="D66" s="1243"/>
      <c r="E66" s="1243"/>
      <c r="F66" s="1243"/>
      <c r="G66" s="1243"/>
      <c r="H66" s="1243"/>
      <c r="I66" s="1243"/>
      <c r="J66" s="1243"/>
      <c r="K66" s="1243"/>
      <c r="L66" s="1243" t="s">
        <v>1027</v>
      </c>
      <c r="M66" s="1243"/>
      <c r="N66" s="1243"/>
      <c r="O66" s="1243"/>
      <c r="P66" s="1243"/>
      <c r="Q66" s="1243"/>
      <c r="R66" s="1243"/>
      <c r="S66" s="1243"/>
      <c r="T66" s="1243"/>
      <c r="U66" s="1243"/>
      <c r="V66" s="1243" t="s">
        <v>1028</v>
      </c>
      <c r="W66" s="1243"/>
      <c r="X66" s="1243"/>
      <c r="Y66" s="1243"/>
      <c r="Z66" s="1243"/>
      <c r="AA66" s="1243"/>
      <c r="AB66" s="1243"/>
      <c r="AC66" s="1243"/>
      <c r="AD66" s="1243"/>
      <c r="AE66" s="1243"/>
      <c r="AF66" s="1243" t="s">
        <v>1029</v>
      </c>
      <c r="AG66" s="1243"/>
      <c r="AH66" s="1243"/>
      <c r="AI66" s="1243"/>
      <c r="AJ66" s="1243"/>
      <c r="AK66" s="1243"/>
      <c r="AL66" s="1243"/>
      <c r="AM66" s="1243"/>
      <c r="AN66" s="1243"/>
      <c r="AO66" s="1243"/>
      <c r="AP66" s="1243" t="s">
        <v>1030</v>
      </c>
      <c r="AQ66" s="1243"/>
      <c r="AR66" s="1243"/>
      <c r="AS66" s="1243"/>
      <c r="AT66" s="1243"/>
      <c r="AU66" s="1243"/>
      <c r="AV66" s="1243"/>
      <c r="AW66" s="1243"/>
      <c r="AX66" s="1243"/>
      <c r="AY66" s="1243"/>
      <c r="AZ66" s="1243" t="s">
        <v>1031</v>
      </c>
      <c r="BA66" s="1243"/>
      <c r="BB66" s="1243"/>
      <c r="BC66" s="1243"/>
      <c r="BD66" s="1243"/>
      <c r="BE66" s="1243"/>
      <c r="BF66" s="1243"/>
      <c r="BG66" s="1243"/>
      <c r="BH66" s="1243"/>
      <c r="BI66" s="1243"/>
      <c r="BJ66" s="1243" t="s">
        <v>1032</v>
      </c>
      <c r="BK66" s="1243"/>
      <c r="BL66" s="1243"/>
      <c r="BM66" s="1243"/>
      <c r="BN66" s="1243"/>
      <c r="BO66" s="1243"/>
      <c r="BP66" s="1243"/>
      <c r="BQ66" s="1243"/>
      <c r="BR66" s="1243"/>
      <c r="BS66" s="1243"/>
      <c r="BT66" s="1243" t="s">
        <v>1033</v>
      </c>
      <c r="BU66" s="1243"/>
      <c r="BV66" s="1243"/>
      <c r="BW66" s="1243"/>
      <c r="BX66" s="1243"/>
      <c r="BY66" s="1243"/>
      <c r="BZ66" s="1243"/>
      <c r="CA66" s="1243"/>
      <c r="CB66" s="1243"/>
      <c r="CC66" s="1243"/>
      <c r="CD66" s="1567" t="s">
        <v>1034</v>
      </c>
      <c r="CE66" s="1243"/>
      <c r="CF66" s="1243"/>
      <c r="CG66" s="1243"/>
      <c r="CH66" s="1243"/>
      <c r="CI66" s="1243"/>
      <c r="CJ66" s="1243"/>
      <c r="CK66" s="1243"/>
      <c r="CL66" s="1243"/>
      <c r="CM66" s="1243"/>
    </row>
    <row r="68" spans="2:91" ht="14.1" customHeight="1" thickBot="1">
      <c r="B68" s="18"/>
      <c r="C68" s="6"/>
      <c r="D68" s="6"/>
      <c r="E68" s="6"/>
      <c r="F68" s="6"/>
      <c r="G68" s="6"/>
      <c r="H68" s="6"/>
      <c r="I68" s="6"/>
      <c r="J68" s="6"/>
      <c r="K68" s="777" t="s">
        <v>618</v>
      </c>
      <c r="L68" s="18"/>
      <c r="M68" s="6"/>
      <c r="N68" s="6"/>
      <c r="O68" s="6"/>
      <c r="P68" s="6"/>
      <c r="Q68" s="6"/>
      <c r="R68" s="6"/>
      <c r="S68" s="6"/>
      <c r="T68" s="6"/>
      <c r="U68" s="777" t="s">
        <v>618</v>
      </c>
      <c r="V68" s="18"/>
      <c r="W68" s="6"/>
      <c r="X68" s="6"/>
      <c r="Y68" s="6"/>
      <c r="Z68" s="6"/>
      <c r="AA68" s="6"/>
      <c r="AB68" s="6"/>
      <c r="AC68" s="6"/>
      <c r="AD68" s="6"/>
      <c r="AE68" s="777" t="s">
        <v>618</v>
      </c>
      <c r="AF68" s="18"/>
      <c r="AG68" s="6"/>
      <c r="AH68" s="6"/>
      <c r="AI68" s="6"/>
      <c r="AJ68" s="6"/>
      <c r="AK68" s="6"/>
      <c r="AL68" s="6"/>
      <c r="AM68" s="6"/>
      <c r="AN68" s="6"/>
      <c r="AO68" s="777" t="s">
        <v>618</v>
      </c>
      <c r="AP68" s="18"/>
      <c r="AQ68" s="6"/>
      <c r="AR68" s="6"/>
      <c r="AS68" s="6"/>
      <c r="AT68" s="6"/>
      <c r="AU68" s="6"/>
      <c r="AV68" s="6"/>
      <c r="AW68" s="6"/>
      <c r="AX68" s="6"/>
      <c r="AY68" s="777" t="s">
        <v>618</v>
      </c>
      <c r="AZ68" s="18"/>
      <c r="BA68" s="6"/>
      <c r="BB68" s="6"/>
      <c r="BC68" s="6"/>
      <c r="BD68" s="6"/>
      <c r="BE68" s="6"/>
      <c r="BF68" s="6"/>
      <c r="BG68" s="6"/>
      <c r="BH68" s="6"/>
      <c r="BI68" s="777" t="s">
        <v>618</v>
      </c>
      <c r="BJ68" s="18"/>
      <c r="BK68" s="6"/>
      <c r="BL68" s="6"/>
      <c r="BM68" s="6"/>
      <c r="BN68" s="6"/>
      <c r="BO68" s="6"/>
      <c r="BP68" s="6"/>
      <c r="BQ68" s="6"/>
      <c r="BR68" s="6"/>
      <c r="BS68" s="777" t="s">
        <v>618</v>
      </c>
      <c r="BT68" s="18"/>
      <c r="BU68" s="6"/>
      <c r="BV68" s="6"/>
      <c r="BW68" s="6"/>
      <c r="BX68" s="6"/>
      <c r="BY68" s="6"/>
      <c r="BZ68" s="6"/>
      <c r="CA68" s="6"/>
      <c r="CB68" s="6"/>
      <c r="CC68" s="777" t="s">
        <v>618</v>
      </c>
      <c r="CD68" s="18"/>
      <c r="CE68" s="6"/>
      <c r="CF68" s="6"/>
      <c r="CG68" s="6"/>
      <c r="CH68" s="6"/>
      <c r="CI68" s="777" t="s">
        <v>618</v>
      </c>
      <c r="CJ68" s="857"/>
    </row>
    <row r="69" spans="2:91" ht="14.1" customHeight="1">
      <c r="B69" s="858"/>
      <c r="C69" s="859" t="s">
        <v>1035</v>
      </c>
      <c r="D69" s="1562" t="s">
        <v>64</v>
      </c>
      <c r="E69" s="1564" t="s">
        <v>19</v>
      </c>
      <c r="F69" s="1564" t="s">
        <v>84</v>
      </c>
      <c r="G69" s="1564" t="s">
        <v>65</v>
      </c>
      <c r="H69" s="1557" t="s">
        <v>66</v>
      </c>
      <c r="I69" s="1559" t="s">
        <v>33</v>
      </c>
      <c r="J69" s="1557" t="s">
        <v>34</v>
      </c>
      <c r="K69" s="1560" t="s">
        <v>986</v>
      </c>
      <c r="L69" s="858"/>
      <c r="M69" s="859" t="s">
        <v>1035</v>
      </c>
      <c r="N69" s="1562" t="s">
        <v>67</v>
      </c>
      <c r="O69" s="1564" t="s">
        <v>35</v>
      </c>
      <c r="P69" s="1564" t="s">
        <v>36</v>
      </c>
      <c r="Q69" s="1564" t="s">
        <v>37</v>
      </c>
      <c r="R69" s="1557" t="s">
        <v>987</v>
      </c>
      <c r="S69" s="1559" t="s">
        <v>131</v>
      </c>
      <c r="T69" s="1557" t="s">
        <v>38</v>
      </c>
      <c r="U69" s="1560" t="s">
        <v>6</v>
      </c>
      <c r="V69" s="858"/>
      <c r="W69" s="859" t="s">
        <v>1035</v>
      </c>
      <c r="X69" s="1562" t="s">
        <v>68</v>
      </c>
      <c r="Y69" s="1564" t="s">
        <v>69</v>
      </c>
      <c r="Z69" s="1564" t="s">
        <v>7</v>
      </c>
      <c r="AA69" s="1564" t="s">
        <v>39</v>
      </c>
      <c r="AB69" s="1557" t="s">
        <v>0</v>
      </c>
      <c r="AC69" s="1559" t="s">
        <v>21</v>
      </c>
      <c r="AD69" s="1557" t="s">
        <v>22</v>
      </c>
      <c r="AE69" s="1560" t="s">
        <v>8</v>
      </c>
      <c r="AF69" s="858"/>
      <c r="AG69" s="859" t="s">
        <v>1035</v>
      </c>
      <c r="AH69" s="1562" t="s">
        <v>85</v>
      </c>
      <c r="AI69" s="1564" t="s">
        <v>14</v>
      </c>
      <c r="AJ69" s="1564" t="s">
        <v>70</v>
      </c>
      <c r="AK69" s="1564" t="s">
        <v>15</v>
      </c>
      <c r="AL69" s="1557" t="s">
        <v>23</v>
      </c>
      <c r="AM69" s="1559" t="s">
        <v>9</v>
      </c>
      <c r="AN69" s="1557" t="s">
        <v>40</v>
      </c>
      <c r="AO69" s="1560" t="s">
        <v>10</v>
      </c>
      <c r="AP69" s="858"/>
      <c r="AQ69" s="859" t="s">
        <v>1035</v>
      </c>
      <c r="AR69" s="1565" t="s">
        <v>1015</v>
      </c>
      <c r="AS69" s="1564" t="s">
        <v>24</v>
      </c>
      <c r="AT69" s="1564" t="s">
        <v>71</v>
      </c>
      <c r="AU69" s="1564" t="s">
        <v>42</v>
      </c>
      <c r="AV69" s="1557" t="s">
        <v>43</v>
      </c>
      <c r="AW69" s="1559" t="s">
        <v>25</v>
      </c>
      <c r="AX69" s="1557" t="s">
        <v>86</v>
      </c>
      <c r="AY69" s="1560" t="s">
        <v>11</v>
      </c>
      <c r="AZ69" s="858"/>
      <c r="BA69" s="859" t="s">
        <v>1035</v>
      </c>
      <c r="BB69" s="1562" t="s">
        <v>1</v>
      </c>
      <c r="BC69" s="1564" t="s">
        <v>26</v>
      </c>
      <c r="BD69" s="1566" t="s">
        <v>1016</v>
      </c>
      <c r="BE69" s="1564" t="s">
        <v>45</v>
      </c>
      <c r="BF69" s="1566" t="s">
        <v>1017</v>
      </c>
      <c r="BG69" s="1559" t="s">
        <v>46</v>
      </c>
      <c r="BH69" s="1557" t="s">
        <v>47</v>
      </c>
      <c r="BI69" s="1560" t="s">
        <v>27</v>
      </c>
      <c r="BJ69" s="858"/>
      <c r="BK69" s="859" t="s">
        <v>1035</v>
      </c>
      <c r="BL69" s="1565" t="s">
        <v>1018</v>
      </c>
      <c r="BM69" s="1564" t="s">
        <v>49</v>
      </c>
      <c r="BN69" s="1564" t="s">
        <v>16</v>
      </c>
      <c r="BO69" s="1564" t="s">
        <v>12</v>
      </c>
      <c r="BP69" s="1557" t="s">
        <v>87</v>
      </c>
      <c r="BQ69" s="1559" t="s">
        <v>50</v>
      </c>
      <c r="BR69" s="1557" t="s">
        <v>51</v>
      </c>
      <c r="BS69" s="1560" t="s">
        <v>73</v>
      </c>
      <c r="BT69" s="858"/>
      <c r="BU69" s="859" t="s">
        <v>1035</v>
      </c>
      <c r="BV69" s="1562" t="s">
        <v>74</v>
      </c>
      <c r="BW69" s="1564" t="s">
        <v>52</v>
      </c>
      <c r="BX69" s="1564" t="s">
        <v>53</v>
      </c>
      <c r="BY69" s="1564" t="s">
        <v>75</v>
      </c>
      <c r="BZ69" s="1557" t="s">
        <v>166</v>
      </c>
      <c r="CA69" s="1559" t="s">
        <v>88</v>
      </c>
      <c r="CB69" s="1557" t="s">
        <v>20</v>
      </c>
      <c r="CC69" s="1560" t="s">
        <v>28</v>
      </c>
      <c r="CD69" s="858"/>
      <c r="CE69" s="859" t="s">
        <v>1035</v>
      </c>
      <c r="CF69" s="1562" t="s">
        <v>988</v>
      </c>
      <c r="CG69" s="1564" t="s">
        <v>989</v>
      </c>
      <c r="CH69" s="1553" t="s">
        <v>1019</v>
      </c>
      <c r="CI69" s="1555" t="s">
        <v>991</v>
      </c>
      <c r="CJ69" s="860"/>
    </row>
    <row r="70" spans="2:91" ht="14.1" customHeight="1" thickBot="1">
      <c r="B70" s="861" t="s">
        <v>1036</v>
      </c>
      <c r="C70" s="18"/>
      <c r="D70" s="1563"/>
      <c r="E70" s="1558"/>
      <c r="F70" s="1558"/>
      <c r="G70" s="1558"/>
      <c r="H70" s="1558"/>
      <c r="I70" s="1400"/>
      <c r="J70" s="1558"/>
      <c r="K70" s="1561"/>
      <c r="L70" s="861" t="s">
        <v>1036</v>
      </c>
      <c r="M70" s="18"/>
      <c r="N70" s="1563"/>
      <c r="O70" s="1558"/>
      <c r="P70" s="1558"/>
      <c r="Q70" s="1558"/>
      <c r="R70" s="1558"/>
      <c r="S70" s="1400"/>
      <c r="T70" s="1558"/>
      <c r="U70" s="1561"/>
      <c r="V70" s="861" t="s">
        <v>1036</v>
      </c>
      <c r="W70" s="18"/>
      <c r="X70" s="1563"/>
      <c r="Y70" s="1558"/>
      <c r="Z70" s="1558"/>
      <c r="AA70" s="1558"/>
      <c r="AB70" s="1558"/>
      <c r="AC70" s="1400"/>
      <c r="AD70" s="1558"/>
      <c r="AE70" s="1561"/>
      <c r="AF70" s="861" t="s">
        <v>1036</v>
      </c>
      <c r="AG70" s="18"/>
      <c r="AH70" s="1563"/>
      <c r="AI70" s="1558"/>
      <c r="AJ70" s="1558"/>
      <c r="AK70" s="1558"/>
      <c r="AL70" s="1558"/>
      <c r="AM70" s="1400"/>
      <c r="AN70" s="1558"/>
      <c r="AO70" s="1561"/>
      <c r="AP70" s="861" t="s">
        <v>1036</v>
      </c>
      <c r="AQ70" s="18"/>
      <c r="AR70" s="1398"/>
      <c r="AS70" s="1558"/>
      <c r="AT70" s="1558"/>
      <c r="AU70" s="1558"/>
      <c r="AV70" s="1558"/>
      <c r="AW70" s="1400"/>
      <c r="AX70" s="1558"/>
      <c r="AY70" s="1561"/>
      <c r="AZ70" s="861" t="s">
        <v>1036</v>
      </c>
      <c r="BA70" s="18"/>
      <c r="BB70" s="1563"/>
      <c r="BC70" s="1558"/>
      <c r="BD70" s="1558"/>
      <c r="BE70" s="1558"/>
      <c r="BF70" s="1558"/>
      <c r="BG70" s="1400"/>
      <c r="BH70" s="1558"/>
      <c r="BI70" s="1561"/>
      <c r="BJ70" s="861" t="s">
        <v>1036</v>
      </c>
      <c r="BK70" s="18"/>
      <c r="BL70" s="1398"/>
      <c r="BM70" s="1558"/>
      <c r="BN70" s="1558"/>
      <c r="BO70" s="1558"/>
      <c r="BP70" s="1558"/>
      <c r="BQ70" s="1400"/>
      <c r="BR70" s="1558"/>
      <c r="BS70" s="1561"/>
      <c r="BT70" s="861" t="s">
        <v>1036</v>
      </c>
      <c r="BU70" s="18"/>
      <c r="BV70" s="1563"/>
      <c r="BW70" s="1558"/>
      <c r="BX70" s="1558"/>
      <c r="BY70" s="1558"/>
      <c r="BZ70" s="1558"/>
      <c r="CA70" s="1400"/>
      <c r="CB70" s="1558"/>
      <c r="CC70" s="1561"/>
      <c r="CD70" s="861" t="s">
        <v>1036</v>
      </c>
      <c r="CE70" s="18"/>
      <c r="CF70" s="1563"/>
      <c r="CG70" s="1558"/>
      <c r="CH70" s="1554"/>
      <c r="CI70" s="1556"/>
      <c r="CJ70" s="860"/>
    </row>
    <row r="71" spans="2:91" ht="14.1" customHeight="1">
      <c r="B71" s="1273" t="s">
        <v>178</v>
      </c>
      <c r="C71" s="161" t="s">
        <v>179</v>
      </c>
      <c r="D71" s="154">
        <v>153</v>
      </c>
      <c r="E71" s="168">
        <v>56393</v>
      </c>
      <c r="F71" s="168">
        <v>603</v>
      </c>
      <c r="G71" s="168">
        <v>9886</v>
      </c>
      <c r="H71" s="168">
        <v>13109</v>
      </c>
      <c r="I71" s="168">
        <v>24601</v>
      </c>
      <c r="J71" s="168">
        <v>14538</v>
      </c>
      <c r="K71" s="862">
        <v>3334</v>
      </c>
      <c r="L71" s="1273" t="s">
        <v>178</v>
      </c>
      <c r="M71" s="161" t="s">
        <v>179</v>
      </c>
      <c r="N71" s="154">
        <v>65507</v>
      </c>
      <c r="O71" s="168">
        <v>17119</v>
      </c>
      <c r="P71" s="168">
        <v>8792</v>
      </c>
      <c r="Q71" s="168">
        <v>15518</v>
      </c>
      <c r="R71" s="168">
        <v>1615</v>
      </c>
      <c r="S71" s="168">
        <v>10493</v>
      </c>
      <c r="T71" s="168">
        <v>35178</v>
      </c>
      <c r="U71" s="862">
        <v>2404661</v>
      </c>
      <c r="V71" s="1273" t="s">
        <v>178</v>
      </c>
      <c r="W71" s="161" t="s">
        <v>179</v>
      </c>
      <c r="X71" s="154">
        <v>872713</v>
      </c>
      <c r="Y71" s="168">
        <v>62756</v>
      </c>
      <c r="Z71" s="168">
        <v>130797</v>
      </c>
      <c r="AA71" s="168">
        <v>32895</v>
      </c>
      <c r="AB71" s="168">
        <v>22321</v>
      </c>
      <c r="AC71" s="168">
        <v>60620</v>
      </c>
      <c r="AD71" s="168">
        <v>16717</v>
      </c>
      <c r="AE71" s="862">
        <v>307864</v>
      </c>
      <c r="AF71" s="1273" t="s">
        <v>178</v>
      </c>
      <c r="AG71" s="161" t="s">
        <v>179</v>
      </c>
      <c r="AH71" s="154">
        <v>1713</v>
      </c>
      <c r="AI71" s="168">
        <v>1411466</v>
      </c>
      <c r="AJ71" s="168">
        <v>12241</v>
      </c>
      <c r="AK71" s="168">
        <v>132599</v>
      </c>
      <c r="AL71" s="168">
        <v>10085</v>
      </c>
      <c r="AM71" s="168">
        <v>1456060</v>
      </c>
      <c r="AN71" s="168">
        <v>21995</v>
      </c>
      <c r="AO71" s="862">
        <v>700160</v>
      </c>
      <c r="AP71" s="1273" t="s">
        <v>178</v>
      </c>
      <c r="AQ71" s="161" t="s">
        <v>179</v>
      </c>
      <c r="AR71" s="154">
        <v>0</v>
      </c>
      <c r="AS71" s="168">
        <v>15508</v>
      </c>
      <c r="AT71" s="168">
        <v>3007</v>
      </c>
      <c r="AU71" s="168">
        <v>82989</v>
      </c>
      <c r="AV71" s="168">
        <v>68729</v>
      </c>
      <c r="AW71" s="168">
        <v>113856</v>
      </c>
      <c r="AX71" s="168">
        <v>678</v>
      </c>
      <c r="AY71" s="862">
        <v>31397</v>
      </c>
      <c r="AZ71" s="1273" t="s">
        <v>178</v>
      </c>
      <c r="BA71" s="161" t="s">
        <v>179</v>
      </c>
      <c r="BB71" s="154">
        <v>13801</v>
      </c>
      <c r="BC71" s="168">
        <v>5582</v>
      </c>
      <c r="BD71" s="168">
        <v>4178</v>
      </c>
      <c r="BE71" s="168">
        <v>1202</v>
      </c>
      <c r="BF71" s="168">
        <v>12725</v>
      </c>
      <c r="BG71" s="168">
        <v>14057</v>
      </c>
      <c r="BH71" s="168">
        <v>14416</v>
      </c>
      <c r="BI71" s="862">
        <v>11801</v>
      </c>
      <c r="BJ71" s="1273" t="s">
        <v>178</v>
      </c>
      <c r="BK71" s="161" t="s">
        <v>179</v>
      </c>
      <c r="BL71" s="154">
        <v>24746</v>
      </c>
      <c r="BM71" s="168">
        <v>6447</v>
      </c>
      <c r="BN71" s="168">
        <v>265170</v>
      </c>
      <c r="BO71" s="168">
        <v>437180</v>
      </c>
      <c r="BP71" s="168">
        <v>5048</v>
      </c>
      <c r="BQ71" s="168">
        <v>15734</v>
      </c>
      <c r="BR71" s="168">
        <v>2071</v>
      </c>
      <c r="BS71" s="862">
        <v>7612</v>
      </c>
      <c r="BT71" s="1353" t="s">
        <v>178</v>
      </c>
      <c r="BU71" s="161" t="s">
        <v>179</v>
      </c>
      <c r="BV71" s="267">
        <v>1895</v>
      </c>
      <c r="BW71" s="168">
        <v>10585</v>
      </c>
      <c r="BX71" s="168">
        <v>7567</v>
      </c>
      <c r="BY71" s="168">
        <v>0</v>
      </c>
      <c r="BZ71" s="168">
        <v>26</v>
      </c>
      <c r="CA71" s="168">
        <v>5731</v>
      </c>
      <c r="CB71" s="168">
        <v>29645</v>
      </c>
      <c r="CC71" s="862">
        <v>21715</v>
      </c>
      <c r="CD71" s="1353" t="s">
        <v>178</v>
      </c>
      <c r="CE71" s="161" t="s">
        <v>179</v>
      </c>
      <c r="CF71" s="154">
        <v>5</v>
      </c>
      <c r="CG71" s="168">
        <v>43</v>
      </c>
      <c r="CH71" s="168">
        <v>6046</v>
      </c>
      <c r="CI71" s="863">
        <v>9175694</v>
      </c>
      <c r="CJ71" s="410"/>
    </row>
    <row r="72" spans="2:91" ht="14.1" customHeight="1">
      <c r="B72" s="1250"/>
      <c r="C72" s="159" t="s">
        <v>180</v>
      </c>
      <c r="D72" s="160">
        <v>0</v>
      </c>
      <c r="E72" s="142">
        <v>3587</v>
      </c>
      <c r="F72" s="142">
        <v>92</v>
      </c>
      <c r="G72" s="142">
        <v>0</v>
      </c>
      <c r="H72" s="142">
        <v>151</v>
      </c>
      <c r="I72" s="142">
        <v>3074</v>
      </c>
      <c r="J72" s="142">
        <v>4301</v>
      </c>
      <c r="K72" s="864">
        <v>128</v>
      </c>
      <c r="L72" s="1250"/>
      <c r="M72" s="159" t="s">
        <v>180</v>
      </c>
      <c r="N72" s="160">
        <v>5985</v>
      </c>
      <c r="O72" s="142">
        <v>699</v>
      </c>
      <c r="P72" s="142">
        <v>556</v>
      </c>
      <c r="Q72" s="142">
        <v>1967</v>
      </c>
      <c r="R72" s="142">
        <v>114</v>
      </c>
      <c r="S72" s="142">
        <v>3661</v>
      </c>
      <c r="T72" s="142">
        <v>7599</v>
      </c>
      <c r="U72" s="864">
        <v>102511</v>
      </c>
      <c r="V72" s="1250"/>
      <c r="W72" s="159" t="s">
        <v>180</v>
      </c>
      <c r="X72" s="160">
        <v>38942</v>
      </c>
      <c r="Y72" s="142">
        <v>764</v>
      </c>
      <c r="Z72" s="142">
        <v>8227</v>
      </c>
      <c r="AA72" s="142">
        <v>1458</v>
      </c>
      <c r="AB72" s="142">
        <v>1868</v>
      </c>
      <c r="AC72" s="142">
        <v>8494</v>
      </c>
      <c r="AD72" s="142">
        <v>8271</v>
      </c>
      <c r="AE72" s="864">
        <v>21466</v>
      </c>
      <c r="AF72" s="1250"/>
      <c r="AG72" s="159" t="s">
        <v>180</v>
      </c>
      <c r="AH72" s="160">
        <v>0</v>
      </c>
      <c r="AI72" s="142">
        <v>68201</v>
      </c>
      <c r="AJ72" s="142">
        <v>4595</v>
      </c>
      <c r="AK72" s="142">
        <v>9735</v>
      </c>
      <c r="AL72" s="142">
        <v>1151</v>
      </c>
      <c r="AM72" s="142">
        <v>77647</v>
      </c>
      <c r="AN72" s="142">
        <v>0</v>
      </c>
      <c r="AO72" s="864">
        <v>26856</v>
      </c>
      <c r="AP72" s="1250"/>
      <c r="AQ72" s="159" t="s">
        <v>180</v>
      </c>
      <c r="AR72" s="160">
        <v>0</v>
      </c>
      <c r="AS72" s="142">
        <v>1074</v>
      </c>
      <c r="AT72" s="142">
        <v>737</v>
      </c>
      <c r="AU72" s="142">
        <v>11915</v>
      </c>
      <c r="AV72" s="142">
        <v>2594</v>
      </c>
      <c r="AW72" s="142">
        <v>11434</v>
      </c>
      <c r="AX72" s="142">
        <v>551</v>
      </c>
      <c r="AY72" s="864">
        <v>16130</v>
      </c>
      <c r="AZ72" s="1250"/>
      <c r="BA72" s="159" t="s">
        <v>180</v>
      </c>
      <c r="BB72" s="160">
        <v>2656</v>
      </c>
      <c r="BC72" s="142">
        <v>352</v>
      </c>
      <c r="BD72" s="142">
        <v>959</v>
      </c>
      <c r="BE72" s="142">
        <v>8</v>
      </c>
      <c r="BF72" s="142">
        <v>860</v>
      </c>
      <c r="BG72" s="142">
        <v>660</v>
      </c>
      <c r="BH72" s="142">
        <v>3267</v>
      </c>
      <c r="BI72" s="864">
        <v>3624</v>
      </c>
      <c r="BJ72" s="1250"/>
      <c r="BK72" s="159" t="s">
        <v>180</v>
      </c>
      <c r="BL72" s="160">
        <v>3691</v>
      </c>
      <c r="BM72" s="142">
        <v>251</v>
      </c>
      <c r="BN72" s="142">
        <v>16403</v>
      </c>
      <c r="BO72" s="142">
        <v>36826</v>
      </c>
      <c r="BP72" s="142">
        <v>912</v>
      </c>
      <c r="BQ72" s="142">
        <v>1738</v>
      </c>
      <c r="BR72" s="142">
        <v>635</v>
      </c>
      <c r="BS72" s="864">
        <v>536</v>
      </c>
      <c r="BT72" s="1300"/>
      <c r="BU72" s="159" t="s">
        <v>180</v>
      </c>
      <c r="BV72" s="26">
        <v>8</v>
      </c>
      <c r="BW72" s="142">
        <v>673</v>
      </c>
      <c r="BX72" s="142">
        <v>2155</v>
      </c>
      <c r="BY72" s="142">
        <v>0</v>
      </c>
      <c r="BZ72" s="142">
        <v>0</v>
      </c>
      <c r="CA72" s="142">
        <v>634</v>
      </c>
      <c r="CB72" s="142">
        <v>1644</v>
      </c>
      <c r="CC72" s="864">
        <v>546</v>
      </c>
      <c r="CD72" s="1300"/>
      <c r="CE72" s="159" t="s">
        <v>180</v>
      </c>
      <c r="CF72" s="160">
        <v>0</v>
      </c>
      <c r="CG72" s="142">
        <v>0</v>
      </c>
      <c r="CH72" s="142">
        <v>521</v>
      </c>
      <c r="CI72" s="405">
        <v>536094</v>
      </c>
      <c r="CJ72" s="410"/>
    </row>
    <row r="73" spans="2:91" ht="14.1" customHeight="1">
      <c r="B73" s="1250"/>
      <c r="C73" s="159" t="s">
        <v>181</v>
      </c>
      <c r="D73" s="160">
        <v>101</v>
      </c>
      <c r="E73" s="142">
        <v>32640</v>
      </c>
      <c r="F73" s="142">
        <v>462</v>
      </c>
      <c r="G73" s="142">
        <v>9872</v>
      </c>
      <c r="H73" s="142">
        <v>10159</v>
      </c>
      <c r="I73" s="142">
        <v>10342</v>
      </c>
      <c r="J73" s="142">
        <v>5412</v>
      </c>
      <c r="K73" s="864">
        <v>3107</v>
      </c>
      <c r="L73" s="1250"/>
      <c r="M73" s="159" t="s">
        <v>181</v>
      </c>
      <c r="N73" s="160">
        <v>43514</v>
      </c>
      <c r="O73" s="142">
        <v>8191</v>
      </c>
      <c r="P73" s="142">
        <v>4875</v>
      </c>
      <c r="Q73" s="142">
        <v>11247</v>
      </c>
      <c r="R73" s="142">
        <v>1501</v>
      </c>
      <c r="S73" s="142">
        <v>6414</v>
      </c>
      <c r="T73" s="142">
        <v>5879</v>
      </c>
      <c r="U73" s="864">
        <v>1452260</v>
      </c>
      <c r="V73" s="1250"/>
      <c r="W73" s="159" t="s">
        <v>181</v>
      </c>
      <c r="X73" s="160">
        <v>527736</v>
      </c>
      <c r="Y73" s="142">
        <v>50523</v>
      </c>
      <c r="Z73" s="142">
        <v>97684</v>
      </c>
      <c r="AA73" s="142">
        <v>16666</v>
      </c>
      <c r="AB73" s="142">
        <v>10482</v>
      </c>
      <c r="AC73" s="142">
        <v>34407</v>
      </c>
      <c r="AD73" s="142">
        <v>3449</v>
      </c>
      <c r="AE73" s="864">
        <v>132999</v>
      </c>
      <c r="AF73" s="1250"/>
      <c r="AG73" s="159" t="s">
        <v>181</v>
      </c>
      <c r="AH73" s="160">
        <v>144</v>
      </c>
      <c r="AI73" s="142">
        <v>793689</v>
      </c>
      <c r="AJ73" s="142">
        <v>4202</v>
      </c>
      <c r="AK73" s="142">
        <v>56206</v>
      </c>
      <c r="AL73" s="142">
        <v>7120</v>
      </c>
      <c r="AM73" s="142">
        <v>965602</v>
      </c>
      <c r="AN73" s="142">
        <v>18078</v>
      </c>
      <c r="AO73" s="864">
        <v>372996</v>
      </c>
      <c r="AP73" s="1250"/>
      <c r="AQ73" s="159" t="s">
        <v>181</v>
      </c>
      <c r="AR73" s="160">
        <v>0</v>
      </c>
      <c r="AS73" s="142">
        <v>8164</v>
      </c>
      <c r="AT73" s="142">
        <v>1085</v>
      </c>
      <c r="AU73" s="142">
        <v>45997</v>
      </c>
      <c r="AV73" s="142">
        <v>53805</v>
      </c>
      <c r="AW73" s="142">
        <v>76948</v>
      </c>
      <c r="AX73" s="142">
        <v>40</v>
      </c>
      <c r="AY73" s="864">
        <v>14915</v>
      </c>
      <c r="AZ73" s="1250"/>
      <c r="BA73" s="159" t="s">
        <v>181</v>
      </c>
      <c r="BB73" s="160">
        <v>5239</v>
      </c>
      <c r="BC73" s="142">
        <v>1164</v>
      </c>
      <c r="BD73" s="142">
        <v>3219</v>
      </c>
      <c r="BE73" s="142">
        <v>1017</v>
      </c>
      <c r="BF73" s="142">
        <v>6877</v>
      </c>
      <c r="BG73" s="142">
        <v>9473</v>
      </c>
      <c r="BH73" s="142">
        <v>5168</v>
      </c>
      <c r="BI73" s="864">
        <v>4524</v>
      </c>
      <c r="BJ73" s="1250"/>
      <c r="BK73" s="159" t="s">
        <v>181</v>
      </c>
      <c r="BL73" s="160">
        <v>11097</v>
      </c>
      <c r="BM73" s="142">
        <v>4706</v>
      </c>
      <c r="BN73" s="142">
        <v>163830</v>
      </c>
      <c r="BO73" s="142">
        <v>251730</v>
      </c>
      <c r="BP73" s="142">
        <v>2240</v>
      </c>
      <c r="BQ73" s="142">
        <v>11345</v>
      </c>
      <c r="BR73" s="142">
        <v>1213</v>
      </c>
      <c r="BS73" s="864">
        <v>4196</v>
      </c>
      <c r="BT73" s="1300"/>
      <c r="BU73" s="159" t="s">
        <v>181</v>
      </c>
      <c r="BV73" s="26">
        <v>599</v>
      </c>
      <c r="BW73" s="142">
        <v>4937</v>
      </c>
      <c r="BX73" s="142">
        <v>3576</v>
      </c>
      <c r="BY73" s="142">
        <v>0</v>
      </c>
      <c r="BZ73" s="142">
        <v>0</v>
      </c>
      <c r="CA73" s="142">
        <v>2076</v>
      </c>
      <c r="CB73" s="142">
        <v>21341</v>
      </c>
      <c r="CC73" s="864">
        <v>12090</v>
      </c>
      <c r="CD73" s="1300"/>
      <c r="CE73" s="159" t="s">
        <v>181</v>
      </c>
      <c r="CF73" s="160">
        <v>0</v>
      </c>
      <c r="CG73" s="142">
        <v>0</v>
      </c>
      <c r="CH73" s="142">
        <v>2012</v>
      </c>
      <c r="CI73" s="405">
        <v>5432582</v>
      </c>
      <c r="CJ73" s="410"/>
    </row>
    <row r="74" spans="2:91" ht="14.1" customHeight="1">
      <c r="B74" s="1250"/>
      <c r="C74" s="159" t="s">
        <v>182</v>
      </c>
      <c r="D74" s="160">
        <v>0</v>
      </c>
      <c r="E74" s="142">
        <v>612</v>
      </c>
      <c r="F74" s="142">
        <v>0</v>
      </c>
      <c r="G74" s="142">
        <v>3</v>
      </c>
      <c r="H74" s="142">
        <v>514</v>
      </c>
      <c r="I74" s="142">
        <v>20</v>
      </c>
      <c r="J74" s="142">
        <v>50</v>
      </c>
      <c r="K74" s="864">
        <v>0</v>
      </c>
      <c r="L74" s="1250"/>
      <c r="M74" s="159" t="s">
        <v>182</v>
      </c>
      <c r="N74" s="160">
        <v>107</v>
      </c>
      <c r="O74" s="142">
        <v>131</v>
      </c>
      <c r="P74" s="142">
        <v>172</v>
      </c>
      <c r="Q74" s="142">
        <v>60</v>
      </c>
      <c r="R74" s="142">
        <v>0</v>
      </c>
      <c r="S74" s="142">
        <v>0</v>
      </c>
      <c r="T74" s="142">
        <v>797</v>
      </c>
      <c r="U74" s="864">
        <v>107217</v>
      </c>
      <c r="V74" s="1250"/>
      <c r="W74" s="159" t="s">
        <v>182</v>
      </c>
      <c r="X74" s="160">
        <v>35965</v>
      </c>
      <c r="Y74" s="142">
        <v>1286</v>
      </c>
      <c r="Z74" s="142">
        <v>3413</v>
      </c>
      <c r="AA74" s="142">
        <v>99</v>
      </c>
      <c r="AB74" s="142">
        <v>603</v>
      </c>
      <c r="AC74" s="142">
        <v>2323</v>
      </c>
      <c r="AD74" s="142">
        <v>25</v>
      </c>
      <c r="AE74" s="864">
        <v>13122</v>
      </c>
      <c r="AF74" s="1250"/>
      <c r="AG74" s="159" t="s">
        <v>182</v>
      </c>
      <c r="AH74" s="160">
        <v>0</v>
      </c>
      <c r="AI74" s="142">
        <v>66475</v>
      </c>
      <c r="AJ74" s="142">
        <v>0</v>
      </c>
      <c r="AK74" s="142">
        <v>5102</v>
      </c>
      <c r="AL74" s="142">
        <v>0</v>
      </c>
      <c r="AM74" s="142">
        <v>65472</v>
      </c>
      <c r="AN74" s="142">
        <v>0</v>
      </c>
      <c r="AO74" s="864">
        <v>37795</v>
      </c>
      <c r="AP74" s="1250"/>
      <c r="AQ74" s="159" t="s">
        <v>182</v>
      </c>
      <c r="AR74" s="160">
        <v>0</v>
      </c>
      <c r="AS74" s="142">
        <v>0</v>
      </c>
      <c r="AT74" s="142">
        <v>0</v>
      </c>
      <c r="AU74" s="142">
        <v>3709</v>
      </c>
      <c r="AV74" s="142">
        <v>716</v>
      </c>
      <c r="AW74" s="142">
        <v>1588</v>
      </c>
      <c r="AX74" s="142">
        <v>0</v>
      </c>
      <c r="AY74" s="864">
        <v>0</v>
      </c>
      <c r="AZ74" s="1250"/>
      <c r="BA74" s="159" t="s">
        <v>182</v>
      </c>
      <c r="BB74" s="160">
        <v>1521</v>
      </c>
      <c r="BC74" s="142">
        <v>1003</v>
      </c>
      <c r="BD74" s="142">
        <v>0</v>
      </c>
      <c r="BE74" s="142">
        <v>135</v>
      </c>
      <c r="BF74" s="142">
        <v>0</v>
      </c>
      <c r="BG74" s="142">
        <v>0</v>
      </c>
      <c r="BH74" s="142">
        <v>795</v>
      </c>
      <c r="BI74" s="864">
        <v>15</v>
      </c>
      <c r="BJ74" s="1250"/>
      <c r="BK74" s="159" t="s">
        <v>182</v>
      </c>
      <c r="BL74" s="160">
        <v>126</v>
      </c>
      <c r="BM74" s="142">
        <v>0</v>
      </c>
      <c r="BN74" s="142">
        <v>12188</v>
      </c>
      <c r="BO74" s="142">
        <v>11566</v>
      </c>
      <c r="BP74" s="142">
        <v>0</v>
      </c>
      <c r="BQ74" s="142">
        <v>0</v>
      </c>
      <c r="BR74" s="142">
        <v>0</v>
      </c>
      <c r="BS74" s="864">
        <v>0</v>
      </c>
      <c r="BT74" s="1300"/>
      <c r="BU74" s="159" t="s">
        <v>182</v>
      </c>
      <c r="BV74" s="26">
        <v>0</v>
      </c>
      <c r="BW74" s="142">
        <v>632</v>
      </c>
      <c r="BX74" s="142">
        <v>0</v>
      </c>
      <c r="BY74" s="142">
        <v>0</v>
      </c>
      <c r="BZ74" s="142">
        <v>6</v>
      </c>
      <c r="CA74" s="142">
        <v>47</v>
      </c>
      <c r="CB74" s="142">
        <v>808</v>
      </c>
      <c r="CC74" s="864">
        <v>1330</v>
      </c>
      <c r="CD74" s="1300"/>
      <c r="CE74" s="159" t="s">
        <v>182</v>
      </c>
      <c r="CF74" s="160">
        <v>0</v>
      </c>
      <c r="CG74" s="142">
        <v>0</v>
      </c>
      <c r="CH74" s="142">
        <v>398</v>
      </c>
      <c r="CI74" s="405">
        <v>377946</v>
      </c>
      <c r="CJ74" s="410"/>
    </row>
    <row r="75" spans="2:91" ht="14.1" customHeight="1">
      <c r="B75" s="1250"/>
      <c r="C75" s="159" t="s">
        <v>183</v>
      </c>
      <c r="D75" s="160">
        <v>0</v>
      </c>
      <c r="E75" s="142">
        <v>3</v>
      </c>
      <c r="F75" s="142">
        <v>0</v>
      </c>
      <c r="G75" s="142">
        <v>0</v>
      </c>
      <c r="H75" s="142">
        <v>0</v>
      </c>
      <c r="I75" s="142">
        <v>0</v>
      </c>
      <c r="J75" s="142">
        <v>0</v>
      </c>
      <c r="K75" s="864">
        <v>0</v>
      </c>
      <c r="L75" s="1250"/>
      <c r="M75" s="159" t="s">
        <v>183</v>
      </c>
      <c r="N75" s="160">
        <v>18</v>
      </c>
      <c r="O75" s="142">
        <v>0</v>
      </c>
      <c r="P75" s="142">
        <v>0</v>
      </c>
      <c r="Q75" s="142">
        <v>0</v>
      </c>
      <c r="R75" s="142">
        <v>0</v>
      </c>
      <c r="S75" s="142">
        <v>0</v>
      </c>
      <c r="T75" s="142">
        <v>0</v>
      </c>
      <c r="U75" s="864">
        <v>9321</v>
      </c>
      <c r="V75" s="1250"/>
      <c r="W75" s="159" t="s">
        <v>183</v>
      </c>
      <c r="X75" s="160">
        <v>2562</v>
      </c>
      <c r="Y75" s="142">
        <v>347</v>
      </c>
      <c r="Z75" s="142">
        <v>0</v>
      </c>
      <c r="AA75" s="142">
        <v>0</v>
      </c>
      <c r="AB75" s="142">
        <v>40</v>
      </c>
      <c r="AC75" s="142">
        <v>106</v>
      </c>
      <c r="AD75" s="142">
        <v>0</v>
      </c>
      <c r="AE75" s="864">
        <v>16</v>
      </c>
      <c r="AF75" s="1250"/>
      <c r="AG75" s="159" t="s">
        <v>183</v>
      </c>
      <c r="AH75" s="160">
        <v>0</v>
      </c>
      <c r="AI75" s="142">
        <v>3549</v>
      </c>
      <c r="AJ75" s="142">
        <v>0</v>
      </c>
      <c r="AK75" s="142">
        <v>212</v>
      </c>
      <c r="AL75" s="142">
        <v>0</v>
      </c>
      <c r="AM75" s="142">
        <v>2597</v>
      </c>
      <c r="AN75" s="142">
        <v>0</v>
      </c>
      <c r="AO75" s="864">
        <v>1933</v>
      </c>
      <c r="AP75" s="1250"/>
      <c r="AQ75" s="159" t="s">
        <v>183</v>
      </c>
      <c r="AR75" s="160">
        <v>0</v>
      </c>
      <c r="AS75" s="142">
        <v>0</v>
      </c>
      <c r="AT75" s="142">
        <v>0</v>
      </c>
      <c r="AU75" s="142">
        <v>0</v>
      </c>
      <c r="AV75" s="142">
        <v>0</v>
      </c>
      <c r="AW75" s="142">
        <v>64</v>
      </c>
      <c r="AX75" s="142">
        <v>0</v>
      </c>
      <c r="AY75" s="864">
        <v>52</v>
      </c>
      <c r="AZ75" s="1250"/>
      <c r="BA75" s="159" t="s">
        <v>183</v>
      </c>
      <c r="BB75" s="160">
        <v>0</v>
      </c>
      <c r="BC75" s="142">
        <v>0</v>
      </c>
      <c r="BD75" s="142">
        <v>0</v>
      </c>
      <c r="BE75" s="142">
        <v>0</v>
      </c>
      <c r="BF75" s="142">
        <v>0</v>
      </c>
      <c r="BG75" s="142">
        <v>0</v>
      </c>
      <c r="BH75" s="142">
        <v>0</v>
      </c>
      <c r="BI75" s="864">
        <v>19</v>
      </c>
      <c r="BJ75" s="1250"/>
      <c r="BK75" s="159" t="s">
        <v>183</v>
      </c>
      <c r="BL75" s="160">
        <v>0</v>
      </c>
      <c r="BM75" s="142">
        <v>0</v>
      </c>
      <c r="BN75" s="142">
        <v>415</v>
      </c>
      <c r="BO75" s="142">
        <v>1477</v>
      </c>
      <c r="BP75" s="142">
        <v>16</v>
      </c>
      <c r="BQ75" s="142">
        <v>0</v>
      </c>
      <c r="BR75" s="142">
        <v>0</v>
      </c>
      <c r="BS75" s="864">
        <v>0</v>
      </c>
      <c r="BT75" s="1300"/>
      <c r="BU75" s="159" t="s">
        <v>183</v>
      </c>
      <c r="BV75" s="26">
        <v>0</v>
      </c>
      <c r="BW75" s="142">
        <v>0</v>
      </c>
      <c r="BX75" s="142">
        <v>0</v>
      </c>
      <c r="BY75" s="142">
        <v>0</v>
      </c>
      <c r="BZ75" s="142">
        <v>0</v>
      </c>
      <c r="CA75" s="142">
        <v>60</v>
      </c>
      <c r="CB75" s="142">
        <v>0</v>
      </c>
      <c r="CC75" s="864">
        <v>0</v>
      </c>
      <c r="CD75" s="1300"/>
      <c r="CE75" s="159" t="s">
        <v>183</v>
      </c>
      <c r="CF75" s="160">
        <v>0</v>
      </c>
      <c r="CG75" s="142">
        <v>0</v>
      </c>
      <c r="CH75" s="142">
        <v>251</v>
      </c>
      <c r="CI75" s="405">
        <v>23058</v>
      </c>
      <c r="CJ75" s="410"/>
    </row>
    <row r="76" spans="2:91" ht="14.1" customHeight="1">
      <c r="B76" s="1250"/>
      <c r="C76" s="159" t="s">
        <v>184</v>
      </c>
      <c r="D76" s="160">
        <v>0</v>
      </c>
      <c r="E76" s="142">
        <v>4760</v>
      </c>
      <c r="F76" s="142">
        <v>13</v>
      </c>
      <c r="G76" s="142">
        <v>11</v>
      </c>
      <c r="H76" s="142">
        <v>1232</v>
      </c>
      <c r="I76" s="142">
        <v>5641</v>
      </c>
      <c r="J76" s="142">
        <v>382</v>
      </c>
      <c r="K76" s="864">
        <v>24</v>
      </c>
      <c r="L76" s="1250"/>
      <c r="M76" s="159" t="s">
        <v>184</v>
      </c>
      <c r="N76" s="160">
        <v>2311</v>
      </c>
      <c r="O76" s="142">
        <v>456</v>
      </c>
      <c r="P76" s="142">
        <v>601</v>
      </c>
      <c r="Q76" s="142">
        <v>704</v>
      </c>
      <c r="R76" s="142">
        <v>0</v>
      </c>
      <c r="S76" s="142">
        <v>411</v>
      </c>
      <c r="T76" s="142">
        <v>645</v>
      </c>
      <c r="U76" s="864">
        <v>196586</v>
      </c>
      <c r="V76" s="1250"/>
      <c r="W76" s="159" t="s">
        <v>184</v>
      </c>
      <c r="X76" s="160">
        <v>58657</v>
      </c>
      <c r="Y76" s="142">
        <v>2228</v>
      </c>
      <c r="Z76" s="142">
        <v>3592</v>
      </c>
      <c r="AA76" s="142">
        <v>815</v>
      </c>
      <c r="AB76" s="142">
        <v>415</v>
      </c>
      <c r="AC76" s="142">
        <v>3408</v>
      </c>
      <c r="AD76" s="142">
        <v>561</v>
      </c>
      <c r="AE76" s="864">
        <v>18281</v>
      </c>
      <c r="AF76" s="1250"/>
      <c r="AG76" s="159" t="s">
        <v>184</v>
      </c>
      <c r="AH76" s="160">
        <v>0</v>
      </c>
      <c r="AI76" s="142">
        <v>133538</v>
      </c>
      <c r="AJ76" s="142">
        <v>646</v>
      </c>
      <c r="AK76" s="142">
        <v>16351</v>
      </c>
      <c r="AL76" s="142">
        <v>462</v>
      </c>
      <c r="AM76" s="142">
        <v>90311</v>
      </c>
      <c r="AN76" s="142">
        <v>2758</v>
      </c>
      <c r="AO76" s="864">
        <v>68656</v>
      </c>
      <c r="AP76" s="1250"/>
      <c r="AQ76" s="159" t="s">
        <v>184</v>
      </c>
      <c r="AR76" s="160">
        <v>0</v>
      </c>
      <c r="AS76" s="142">
        <v>253</v>
      </c>
      <c r="AT76" s="142">
        <v>219</v>
      </c>
      <c r="AU76" s="142">
        <v>3552</v>
      </c>
      <c r="AV76" s="142">
        <v>2917</v>
      </c>
      <c r="AW76" s="142">
        <v>9801</v>
      </c>
      <c r="AX76" s="142">
        <v>0</v>
      </c>
      <c r="AY76" s="864">
        <v>0</v>
      </c>
      <c r="AZ76" s="1250"/>
      <c r="BA76" s="159" t="s">
        <v>184</v>
      </c>
      <c r="BB76" s="160">
        <v>2237</v>
      </c>
      <c r="BC76" s="142">
        <v>206</v>
      </c>
      <c r="BD76" s="142">
        <v>0</v>
      </c>
      <c r="BE76" s="142">
        <v>0</v>
      </c>
      <c r="BF76" s="142">
        <v>260</v>
      </c>
      <c r="BG76" s="142">
        <v>249</v>
      </c>
      <c r="BH76" s="142">
        <v>853</v>
      </c>
      <c r="BI76" s="864">
        <v>723</v>
      </c>
      <c r="BJ76" s="1250"/>
      <c r="BK76" s="159" t="s">
        <v>184</v>
      </c>
      <c r="BL76" s="160">
        <v>774</v>
      </c>
      <c r="BM76" s="142">
        <v>340</v>
      </c>
      <c r="BN76" s="142">
        <v>17047</v>
      </c>
      <c r="BO76" s="142">
        <v>41848</v>
      </c>
      <c r="BP76" s="142">
        <v>1260</v>
      </c>
      <c r="BQ76" s="142">
        <v>706</v>
      </c>
      <c r="BR76" s="142">
        <v>13</v>
      </c>
      <c r="BS76" s="864">
        <v>35</v>
      </c>
      <c r="BT76" s="1300"/>
      <c r="BU76" s="159" t="s">
        <v>184</v>
      </c>
      <c r="BV76" s="26">
        <v>1120</v>
      </c>
      <c r="BW76" s="142">
        <v>549</v>
      </c>
      <c r="BX76" s="142">
        <v>27</v>
      </c>
      <c r="BY76" s="142">
        <v>0</v>
      </c>
      <c r="BZ76" s="142">
        <v>0</v>
      </c>
      <c r="CA76" s="142">
        <v>1231</v>
      </c>
      <c r="CB76" s="142">
        <v>1083</v>
      </c>
      <c r="CC76" s="864">
        <v>2245</v>
      </c>
      <c r="CD76" s="1300"/>
      <c r="CE76" s="159" t="s">
        <v>184</v>
      </c>
      <c r="CF76" s="160">
        <v>0</v>
      </c>
      <c r="CG76" s="142">
        <v>43</v>
      </c>
      <c r="CH76" s="142">
        <v>123</v>
      </c>
      <c r="CI76" s="405">
        <v>704170</v>
      </c>
      <c r="CJ76" s="410"/>
    </row>
    <row r="77" spans="2:91" ht="14.1" customHeight="1">
      <c r="B77" s="1250"/>
      <c r="C77" s="159" t="s">
        <v>185</v>
      </c>
      <c r="D77" s="160">
        <v>0</v>
      </c>
      <c r="E77" s="142">
        <v>2666</v>
      </c>
      <c r="F77" s="142">
        <v>36</v>
      </c>
      <c r="G77" s="142">
        <v>0</v>
      </c>
      <c r="H77" s="142">
        <v>344</v>
      </c>
      <c r="I77" s="142">
        <v>3288</v>
      </c>
      <c r="J77" s="142">
        <v>3357</v>
      </c>
      <c r="K77" s="864">
        <v>75</v>
      </c>
      <c r="L77" s="1250"/>
      <c r="M77" s="159" t="s">
        <v>185</v>
      </c>
      <c r="N77" s="160">
        <v>4858</v>
      </c>
      <c r="O77" s="142">
        <v>737</v>
      </c>
      <c r="P77" s="142">
        <v>1228</v>
      </c>
      <c r="Q77" s="142">
        <v>691</v>
      </c>
      <c r="R77" s="142">
        <v>0</v>
      </c>
      <c r="S77" s="142">
        <v>7</v>
      </c>
      <c r="T77" s="142">
        <v>859</v>
      </c>
      <c r="U77" s="864">
        <v>234877</v>
      </c>
      <c r="V77" s="1250"/>
      <c r="W77" s="159" t="s">
        <v>185</v>
      </c>
      <c r="X77" s="160">
        <v>85855</v>
      </c>
      <c r="Y77" s="142">
        <v>4614</v>
      </c>
      <c r="Z77" s="142">
        <v>5318</v>
      </c>
      <c r="AA77" s="142">
        <v>3506</v>
      </c>
      <c r="AB77" s="142">
        <v>2822</v>
      </c>
      <c r="AC77" s="142">
        <v>3463</v>
      </c>
      <c r="AD77" s="142">
        <v>2006</v>
      </c>
      <c r="AE77" s="864">
        <v>49257</v>
      </c>
      <c r="AF77" s="1250"/>
      <c r="AG77" s="159" t="s">
        <v>185</v>
      </c>
      <c r="AH77" s="160">
        <v>0</v>
      </c>
      <c r="AI77" s="142">
        <v>94828</v>
      </c>
      <c r="AJ77" s="142">
        <v>1256</v>
      </c>
      <c r="AK77" s="142">
        <v>13387</v>
      </c>
      <c r="AL77" s="142">
        <v>201</v>
      </c>
      <c r="AM77" s="142">
        <v>97807</v>
      </c>
      <c r="AN77" s="142">
        <v>546</v>
      </c>
      <c r="AO77" s="864">
        <v>79628</v>
      </c>
      <c r="AP77" s="1250"/>
      <c r="AQ77" s="159" t="s">
        <v>185</v>
      </c>
      <c r="AR77" s="160">
        <v>0</v>
      </c>
      <c r="AS77" s="142">
        <v>695</v>
      </c>
      <c r="AT77" s="142">
        <v>442</v>
      </c>
      <c r="AU77" s="142">
        <v>7071</v>
      </c>
      <c r="AV77" s="142">
        <v>1877</v>
      </c>
      <c r="AW77" s="142">
        <v>4429</v>
      </c>
      <c r="AX77" s="142">
        <v>87</v>
      </c>
      <c r="AY77" s="864">
        <v>0</v>
      </c>
      <c r="AZ77" s="1250"/>
      <c r="BA77" s="159" t="s">
        <v>185</v>
      </c>
      <c r="BB77" s="160">
        <v>782</v>
      </c>
      <c r="BC77" s="142">
        <v>111</v>
      </c>
      <c r="BD77" s="142">
        <v>0</v>
      </c>
      <c r="BE77" s="142">
        <v>0</v>
      </c>
      <c r="BF77" s="142">
        <v>3000</v>
      </c>
      <c r="BG77" s="142">
        <v>1373</v>
      </c>
      <c r="BH77" s="142">
        <v>1274</v>
      </c>
      <c r="BI77" s="864">
        <v>1560</v>
      </c>
      <c r="BJ77" s="1250"/>
      <c r="BK77" s="159" t="s">
        <v>185</v>
      </c>
      <c r="BL77" s="160">
        <v>5722</v>
      </c>
      <c r="BM77" s="142">
        <v>200</v>
      </c>
      <c r="BN77" s="142">
        <v>19618</v>
      </c>
      <c r="BO77" s="142">
        <v>24303</v>
      </c>
      <c r="BP77" s="142">
        <v>301</v>
      </c>
      <c r="BQ77" s="142">
        <v>850</v>
      </c>
      <c r="BR77" s="142">
        <v>168</v>
      </c>
      <c r="BS77" s="864">
        <v>253</v>
      </c>
      <c r="BT77" s="1300"/>
      <c r="BU77" s="159" t="s">
        <v>185</v>
      </c>
      <c r="BV77" s="26">
        <v>164</v>
      </c>
      <c r="BW77" s="142">
        <v>3462</v>
      </c>
      <c r="BX77" s="142">
        <v>521</v>
      </c>
      <c r="BY77" s="142">
        <v>0</v>
      </c>
      <c r="BZ77" s="142">
        <v>0</v>
      </c>
      <c r="CA77" s="142">
        <v>386</v>
      </c>
      <c r="CB77" s="142">
        <v>2143</v>
      </c>
      <c r="CC77" s="864">
        <v>1902</v>
      </c>
      <c r="CD77" s="1300"/>
      <c r="CE77" s="159" t="s">
        <v>185</v>
      </c>
      <c r="CF77" s="160">
        <v>0</v>
      </c>
      <c r="CG77" s="142">
        <v>0</v>
      </c>
      <c r="CH77" s="142">
        <v>415</v>
      </c>
      <c r="CI77" s="405">
        <v>780626</v>
      </c>
      <c r="CJ77" s="410"/>
    </row>
    <row r="78" spans="2:91" ht="14.1" customHeight="1">
      <c r="B78" s="1250"/>
      <c r="C78" s="159" t="s">
        <v>186</v>
      </c>
      <c r="D78" s="160">
        <v>0</v>
      </c>
      <c r="E78" s="142">
        <v>139</v>
      </c>
      <c r="F78" s="142">
        <v>0</v>
      </c>
      <c r="G78" s="142">
        <v>0</v>
      </c>
      <c r="H78" s="142">
        <v>0</v>
      </c>
      <c r="I78" s="142">
        <v>185</v>
      </c>
      <c r="J78" s="142">
        <v>0</v>
      </c>
      <c r="K78" s="864">
        <v>0</v>
      </c>
      <c r="L78" s="1250"/>
      <c r="M78" s="159" t="s">
        <v>186</v>
      </c>
      <c r="N78" s="160">
        <v>40</v>
      </c>
      <c r="O78" s="142">
        <v>0</v>
      </c>
      <c r="P78" s="142">
        <v>89</v>
      </c>
      <c r="Q78" s="142">
        <v>0</v>
      </c>
      <c r="R78" s="142">
        <v>0</v>
      </c>
      <c r="S78" s="142">
        <v>0</v>
      </c>
      <c r="T78" s="142">
        <v>3729</v>
      </c>
      <c r="U78" s="864">
        <v>19682</v>
      </c>
      <c r="V78" s="1250"/>
      <c r="W78" s="159" t="s">
        <v>186</v>
      </c>
      <c r="X78" s="160">
        <v>9924</v>
      </c>
      <c r="Y78" s="142">
        <v>760</v>
      </c>
      <c r="Z78" s="142">
        <v>942</v>
      </c>
      <c r="AA78" s="142">
        <v>0</v>
      </c>
      <c r="AB78" s="142">
        <v>15</v>
      </c>
      <c r="AC78" s="142">
        <v>25</v>
      </c>
      <c r="AD78" s="142">
        <v>0</v>
      </c>
      <c r="AE78" s="864">
        <v>5472</v>
      </c>
      <c r="AF78" s="1250"/>
      <c r="AG78" s="159" t="s">
        <v>186</v>
      </c>
      <c r="AH78" s="160">
        <v>0</v>
      </c>
      <c r="AI78" s="142">
        <v>8302</v>
      </c>
      <c r="AJ78" s="142">
        <v>0</v>
      </c>
      <c r="AK78" s="142">
        <v>1032</v>
      </c>
      <c r="AL78" s="142">
        <v>0</v>
      </c>
      <c r="AM78" s="142">
        <v>7483</v>
      </c>
      <c r="AN78" s="142">
        <v>0</v>
      </c>
      <c r="AO78" s="864">
        <v>8819</v>
      </c>
      <c r="AP78" s="1250"/>
      <c r="AQ78" s="159" t="s">
        <v>186</v>
      </c>
      <c r="AR78" s="160">
        <v>0</v>
      </c>
      <c r="AS78" s="142">
        <v>237</v>
      </c>
      <c r="AT78" s="142">
        <v>0</v>
      </c>
      <c r="AU78" s="142">
        <v>99</v>
      </c>
      <c r="AV78" s="142">
        <v>0</v>
      </c>
      <c r="AW78" s="142">
        <v>2</v>
      </c>
      <c r="AX78" s="142">
        <v>0</v>
      </c>
      <c r="AY78" s="864">
        <v>0</v>
      </c>
      <c r="AZ78" s="1250"/>
      <c r="BA78" s="159" t="s">
        <v>186</v>
      </c>
      <c r="BB78" s="160">
        <v>2</v>
      </c>
      <c r="BC78" s="142">
        <v>0</v>
      </c>
      <c r="BD78" s="142">
        <v>0</v>
      </c>
      <c r="BE78" s="142">
        <v>0</v>
      </c>
      <c r="BF78" s="142">
        <v>0</v>
      </c>
      <c r="BG78" s="142">
        <v>1</v>
      </c>
      <c r="BH78" s="142">
        <v>48</v>
      </c>
      <c r="BI78" s="864">
        <v>66</v>
      </c>
      <c r="BJ78" s="1250"/>
      <c r="BK78" s="159" t="s">
        <v>186</v>
      </c>
      <c r="BL78" s="160">
        <v>25</v>
      </c>
      <c r="BM78" s="142">
        <v>0</v>
      </c>
      <c r="BN78" s="142">
        <v>2378</v>
      </c>
      <c r="BO78" s="142">
        <v>1239</v>
      </c>
      <c r="BP78" s="142">
        <v>0</v>
      </c>
      <c r="BQ78" s="142">
        <v>0</v>
      </c>
      <c r="BR78" s="142">
        <v>0</v>
      </c>
      <c r="BS78" s="864">
        <v>15</v>
      </c>
      <c r="BT78" s="1300"/>
      <c r="BU78" s="159" t="s">
        <v>186</v>
      </c>
      <c r="BV78" s="26">
        <v>0</v>
      </c>
      <c r="BW78" s="142">
        <v>15</v>
      </c>
      <c r="BX78" s="142">
        <v>0</v>
      </c>
      <c r="BY78" s="142">
        <v>0</v>
      </c>
      <c r="BZ78" s="142">
        <v>0</v>
      </c>
      <c r="CA78" s="142">
        <v>0</v>
      </c>
      <c r="CB78" s="142">
        <v>446</v>
      </c>
      <c r="CC78" s="864">
        <v>48</v>
      </c>
      <c r="CD78" s="1300"/>
      <c r="CE78" s="159" t="s">
        <v>186</v>
      </c>
      <c r="CF78" s="160">
        <v>0</v>
      </c>
      <c r="CG78" s="142">
        <v>0</v>
      </c>
      <c r="CH78" s="142">
        <v>31</v>
      </c>
      <c r="CI78" s="405">
        <v>71290</v>
      </c>
      <c r="CJ78" s="410"/>
    </row>
    <row r="79" spans="2:91" ht="14.1" customHeight="1">
      <c r="B79" s="1250"/>
      <c r="C79" s="159" t="s">
        <v>187</v>
      </c>
      <c r="D79" s="160">
        <v>0</v>
      </c>
      <c r="E79" s="142">
        <v>1449</v>
      </c>
      <c r="F79" s="142">
        <v>0</v>
      </c>
      <c r="G79" s="142">
        <v>0</v>
      </c>
      <c r="H79" s="142">
        <v>315</v>
      </c>
      <c r="I79" s="142">
        <v>928</v>
      </c>
      <c r="J79" s="142">
        <v>0</v>
      </c>
      <c r="K79" s="864">
        <v>0</v>
      </c>
      <c r="L79" s="1250"/>
      <c r="M79" s="159" t="s">
        <v>187</v>
      </c>
      <c r="N79" s="160">
        <v>1605</v>
      </c>
      <c r="O79" s="142">
        <v>1049</v>
      </c>
      <c r="P79" s="142">
        <v>300</v>
      </c>
      <c r="Q79" s="142">
        <v>51</v>
      </c>
      <c r="R79" s="142">
        <v>0</v>
      </c>
      <c r="S79" s="142">
        <v>0</v>
      </c>
      <c r="T79" s="142">
        <v>3160</v>
      </c>
      <c r="U79" s="864">
        <v>82309</v>
      </c>
      <c r="V79" s="1250"/>
      <c r="W79" s="159" t="s">
        <v>187</v>
      </c>
      <c r="X79" s="160">
        <v>21428</v>
      </c>
      <c r="Y79" s="142">
        <v>200</v>
      </c>
      <c r="Z79" s="142">
        <v>2222</v>
      </c>
      <c r="AA79" s="142">
        <v>0</v>
      </c>
      <c r="AB79" s="142">
        <v>897</v>
      </c>
      <c r="AC79" s="142">
        <v>2563</v>
      </c>
      <c r="AD79" s="142">
        <v>197</v>
      </c>
      <c r="AE79" s="864">
        <v>7066</v>
      </c>
      <c r="AF79" s="1250"/>
      <c r="AG79" s="159" t="s">
        <v>187</v>
      </c>
      <c r="AH79" s="160">
        <v>0</v>
      </c>
      <c r="AI79" s="142">
        <v>46083</v>
      </c>
      <c r="AJ79" s="142">
        <v>56</v>
      </c>
      <c r="AK79" s="142">
        <v>6227</v>
      </c>
      <c r="AL79" s="142">
        <v>0</v>
      </c>
      <c r="AM79" s="142">
        <v>34033</v>
      </c>
      <c r="AN79" s="142">
        <v>0</v>
      </c>
      <c r="AO79" s="864">
        <v>30055</v>
      </c>
      <c r="AP79" s="1250"/>
      <c r="AQ79" s="159" t="s">
        <v>187</v>
      </c>
      <c r="AR79" s="160">
        <v>0</v>
      </c>
      <c r="AS79" s="142">
        <v>1210</v>
      </c>
      <c r="AT79" s="142">
        <v>48</v>
      </c>
      <c r="AU79" s="142">
        <v>944</v>
      </c>
      <c r="AV79" s="142">
        <v>2573</v>
      </c>
      <c r="AW79" s="142">
        <v>464</v>
      </c>
      <c r="AX79" s="142">
        <v>0</v>
      </c>
      <c r="AY79" s="864">
        <v>0</v>
      </c>
      <c r="AZ79" s="1250"/>
      <c r="BA79" s="159" t="s">
        <v>187</v>
      </c>
      <c r="BB79" s="160">
        <v>555</v>
      </c>
      <c r="BC79" s="142">
        <v>632</v>
      </c>
      <c r="BD79" s="142">
        <v>0</v>
      </c>
      <c r="BE79" s="142">
        <v>0</v>
      </c>
      <c r="BF79" s="142">
        <v>57</v>
      </c>
      <c r="BG79" s="142">
        <v>262</v>
      </c>
      <c r="BH79" s="142">
        <v>334</v>
      </c>
      <c r="BI79" s="864">
        <v>190</v>
      </c>
      <c r="BJ79" s="1250"/>
      <c r="BK79" s="159" t="s">
        <v>187</v>
      </c>
      <c r="BL79" s="160">
        <v>286</v>
      </c>
      <c r="BM79" s="142">
        <v>189</v>
      </c>
      <c r="BN79" s="142">
        <v>6493</v>
      </c>
      <c r="BO79" s="142">
        <v>12080</v>
      </c>
      <c r="BP79" s="142">
        <v>319</v>
      </c>
      <c r="BQ79" s="142">
        <v>87</v>
      </c>
      <c r="BR79" s="142">
        <v>0</v>
      </c>
      <c r="BS79" s="864">
        <v>0</v>
      </c>
      <c r="BT79" s="1300"/>
      <c r="BU79" s="159" t="s">
        <v>187</v>
      </c>
      <c r="BV79" s="26">
        <v>0</v>
      </c>
      <c r="BW79" s="142">
        <v>73</v>
      </c>
      <c r="BX79" s="142">
        <v>240</v>
      </c>
      <c r="BY79" s="142">
        <v>0</v>
      </c>
      <c r="BZ79" s="142">
        <v>0</v>
      </c>
      <c r="CA79" s="142">
        <v>911</v>
      </c>
      <c r="CB79" s="142">
        <v>456</v>
      </c>
      <c r="CC79" s="864">
        <v>674</v>
      </c>
      <c r="CD79" s="1300"/>
      <c r="CE79" s="159" t="s">
        <v>187</v>
      </c>
      <c r="CF79" s="160">
        <v>0</v>
      </c>
      <c r="CG79" s="142">
        <v>0</v>
      </c>
      <c r="CH79" s="142">
        <v>138</v>
      </c>
      <c r="CI79" s="405">
        <v>271408</v>
      </c>
      <c r="CJ79" s="410"/>
    </row>
    <row r="80" spans="2:91" ht="14.1" customHeight="1">
      <c r="B80" s="1250"/>
      <c r="C80" s="159" t="s">
        <v>188</v>
      </c>
      <c r="D80" s="160">
        <v>0</v>
      </c>
      <c r="E80" s="142">
        <v>5510</v>
      </c>
      <c r="F80" s="142">
        <v>0</v>
      </c>
      <c r="G80" s="142">
        <v>0</v>
      </c>
      <c r="H80" s="142">
        <v>0</v>
      </c>
      <c r="I80" s="142">
        <v>30</v>
      </c>
      <c r="J80" s="142">
        <v>595</v>
      </c>
      <c r="K80" s="864">
        <v>0</v>
      </c>
      <c r="L80" s="1250"/>
      <c r="M80" s="159" t="s">
        <v>188</v>
      </c>
      <c r="N80" s="160">
        <v>1307</v>
      </c>
      <c r="O80" s="142">
        <v>5088</v>
      </c>
      <c r="P80" s="142">
        <v>510</v>
      </c>
      <c r="Q80" s="142">
        <v>610</v>
      </c>
      <c r="R80" s="142">
        <v>0</v>
      </c>
      <c r="S80" s="142">
        <v>0</v>
      </c>
      <c r="T80" s="142">
        <v>9509</v>
      </c>
      <c r="U80" s="864">
        <v>24949</v>
      </c>
      <c r="V80" s="1250"/>
      <c r="W80" s="159" t="s">
        <v>188</v>
      </c>
      <c r="X80" s="160">
        <v>10347</v>
      </c>
      <c r="Y80" s="142">
        <v>1118</v>
      </c>
      <c r="Z80" s="142">
        <v>3160</v>
      </c>
      <c r="AA80" s="142">
        <v>3131</v>
      </c>
      <c r="AB80" s="142">
        <v>530</v>
      </c>
      <c r="AC80" s="142">
        <v>0</v>
      </c>
      <c r="AD80" s="142">
        <v>1013</v>
      </c>
      <c r="AE80" s="864">
        <v>23373</v>
      </c>
      <c r="AF80" s="1250"/>
      <c r="AG80" s="159" t="s">
        <v>188</v>
      </c>
      <c r="AH80" s="160">
        <v>407</v>
      </c>
      <c r="AI80" s="142">
        <v>42392</v>
      </c>
      <c r="AJ80" s="142">
        <v>501</v>
      </c>
      <c r="AK80" s="142">
        <v>2200</v>
      </c>
      <c r="AL80" s="142">
        <v>0</v>
      </c>
      <c r="AM80" s="142">
        <v>17874</v>
      </c>
      <c r="AN80" s="142">
        <v>0</v>
      </c>
      <c r="AO80" s="864">
        <v>8493</v>
      </c>
      <c r="AP80" s="1250"/>
      <c r="AQ80" s="159" t="s">
        <v>188</v>
      </c>
      <c r="AR80" s="160">
        <v>0</v>
      </c>
      <c r="AS80" s="142">
        <v>2932</v>
      </c>
      <c r="AT80" s="142">
        <v>0</v>
      </c>
      <c r="AU80" s="142">
        <v>2861</v>
      </c>
      <c r="AV80" s="142">
        <v>96</v>
      </c>
      <c r="AW80" s="142">
        <v>1702</v>
      </c>
      <c r="AX80" s="142">
        <v>0</v>
      </c>
      <c r="AY80" s="864">
        <v>0</v>
      </c>
      <c r="AZ80" s="1250"/>
      <c r="BA80" s="159" t="s">
        <v>188</v>
      </c>
      <c r="BB80" s="160">
        <v>38</v>
      </c>
      <c r="BC80" s="142">
        <v>987</v>
      </c>
      <c r="BD80" s="142">
        <v>0</v>
      </c>
      <c r="BE80" s="142">
        <v>0</v>
      </c>
      <c r="BF80" s="142">
        <v>0</v>
      </c>
      <c r="BG80" s="142">
        <v>90</v>
      </c>
      <c r="BH80" s="142">
        <v>801</v>
      </c>
      <c r="BI80" s="864">
        <v>182</v>
      </c>
      <c r="BJ80" s="1250"/>
      <c r="BK80" s="159" t="s">
        <v>188</v>
      </c>
      <c r="BL80" s="160">
        <v>0</v>
      </c>
      <c r="BM80" s="142">
        <v>215</v>
      </c>
      <c r="BN80" s="142">
        <v>12496</v>
      </c>
      <c r="BO80" s="142">
        <v>21284</v>
      </c>
      <c r="BP80" s="142">
        <v>0</v>
      </c>
      <c r="BQ80" s="142">
        <v>462</v>
      </c>
      <c r="BR80" s="142">
        <v>0</v>
      </c>
      <c r="BS80" s="864">
        <v>2106</v>
      </c>
      <c r="BT80" s="1300"/>
      <c r="BU80" s="159" t="s">
        <v>188</v>
      </c>
      <c r="BV80" s="26">
        <v>0</v>
      </c>
      <c r="BW80" s="142">
        <v>0</v>
      </c>
      <c r="BX80" s="142">
        <v>13</v>
      </c>
      <c r="BY80" s="142">
        <v>0</v>
      </c>
      <c r="BZ80" s="142">
        <v>0</v>
      </c>
      <c r="CA80" s="142">
        <v>386</v>
      </c>
      <c r="CB80" s="142">
        <v>449</v>
      </c>
      <c r="CC80" s="864">
        <v>1519</v>
      </c>
      <c r="CD80" s="1300"/>
      <c r="CE80" s="159" t="s">
        <v>188</v>
      </c>
      <c r="CF80" s="160">
        <v>0</v>
      </c>
      <c r="CG80" s="142">
        <v>0</v>
      </c>
      <c r="CH80" s="142">
        <v>0</v>
      </c>
      <c r="CI80" s="405">
        <v>211266</v>
      </c>
      <c r="CJ80" s="410"/>
    </row>
    <row r="81" spans="2:88" ht="14.1" customHeight="1">
      <c r="B81" s="1250"/>
      <c r="C81" s="159" t="s">
        <v>189</v>
      </c>
      <c r="D81" s="160">
        <v>12</v>
      </c>
      <c r="E81" s="142">
        <v>3326</v>
      </c>
      <c r="F81" s="142">
        <v>0</v>
      </c>
      <c r="G81" s="142">
        <v>0</v>
      </c>
      <c r="H81" s="142">
        <v>394</v>
      </c>
      <c r="I81" s="142">
        <v>304</v>
      </c>
      <c r="J81" s="142">
        <v>126</v>
      </c>
      <c r="K81" s="864">
        <v>0</v>
      </c>
      <c r="L81" s="1250"/>
      <c r="M81" s="159" t="s">
        <v>189</v>
      </c>
      <c r="N81" s="160">
        <v>4919</v>
      </c>
      <c r="O81" s="142">
        <v>668</v>
      </c>
      <c r="P81" s="142">
        <v>298</v>
      </c>
      <c r="Q81" s="142">
        <v>68</v>
      </c>
      <c r="R81" s="142">
        <v>0</v>
      </c>
      <c r="S81" s="142">
        <v>0</v>
      </c>
      <c r="T81" s="142">
        <v>3001</v>
      </c>
      <c r="U81" s="864">
        <v>104960</v>
      </c>
      <c r="V81" s="1250"/>
      <c r="W81" s="159" t="s">
        <v>189</v>
      </c>
      <c r="X81" s="160">
        <v>37476</v>
      </c>
      <c r="Y81" s="142">
        <v>916</v>
      </c>
      <c r="Z81" s="142">
        <v>1818</v>
      </c>
      <c r="AA81" s="142">
        <v>7013</v>
      </c>
      <c r="AB81" s="142">
        <v>1251</v>
      </c>
      <c r="AC81" s="142">
        <v>4183</v>
      </c>
      <c r="AD81" s="142">
        <v>929</v>
      </c>
      <c r="AE81" s="864">
        <v>27776</v>
      </c>
      <c r="AF81" s="1250"/>
      <c r="AG81" s="159" t="s">
        <v>189</v>
      </c>
      <c r="AH81" s="160">
        <v>0</v>
      </c>
      <c r="AI81" s="142">
        <v>82268</v>
      </c>
      <c r="AJ81" s="142">
        <v>715</v>
      </c>
      <c r="AK81" s="142">
        <v>16624</v>
      </c>
      <c r="AL81" s="142">
        <v>1151</v>
      </c>
      <c r="AM81" s="142">
        <v>56903</v>
      </c>
      <c r="AN81" s="142">
        <v>613</v>
      </c>
      <c r="AO81" s="864">
        <v>30595</v>
      </c>
      <c r="AP81" s="1250"/>
      <c r="AQ81" s="159" t="s">
        <v>189</v>
      </c>
      <c r="AR81" s="160">
        <v>0</v>
      </c>
      <c r="AS81" s="142">
        <v>3</v>
      </c>
      <c r="AT81" s="142">
        <v>0</v>
      </c>
      <c r="AU81" s="142">
        <v>5217</v>
      </c>
      <c r="AV81" s="142">
        <v>1330</v>
      </c>
      <c r="AW81" s="142">
        <v>7065</v>
      </c>
      <c r="AX81" s="142">
        <v>0</v>
      </c>
      <c r="AY81" s="864">
        <v>0</v>
      </c>
      <c r="AZ81" s="1250"/>
      <c r="BA81" s="159" t="s">
        <v>189</v>
      </c>
      <c r="BB81" s="160">
        <v>204</v>
      </c>
      <c r="BC81" s="142">
        <v>1102</v>
      </c>
      <c r="BD81" s="142">
        <v>0</v>
      </c>
      <c r="BE81" s="142">
        <v>0</v>
      </c>
      <c r="BF81" s="142">
        <v>205</v>
      </c>
      <c r="BG81" s="142">
        <v>1721</v>
      </c>
      <c r="BH81" s="142">
        <v>1506</v>
      </c>
      <c r="BI81" s="864">
        <v>242</v>
      </c>
      <c r="BJ81" s="1250"/>
      <c r="BK81" s="159" t="s">
        <v>189</v>
      </c>
      <c r="BL81" s="160">
        <v>2099</v>
      </c>
      <c r="BM81" s="142">
        <v>0</v>
      </c>
      <c r="BN81" s="142">
        <v>8890</v>
      </c>
      <c r="BO81" s="142">
        <v>25469</v>
      </c>
      <c r="BP81" s="142">
        <v>0</v>
      </c>
      <c r="BQ81" s="142">
        <v>347</v>
      </c>
      <c r="BR81" s="142">
        <v>42</v>
      </c>
      <c r="BS81" s="864">
        <v>110</v>
      </c>
      <c r="BT81" s="1300"/>
      <c r="BU81" s="159" t="s">
        <v>189</v>
      </c>
      <c r="BV81" s="26">
        <v>4</v>
      </c>
      <c r="BW81" s="142">
        <v>124</v>
      </c>
      <c r="BX81" s="142">
        <v>108</v>
      </c>
      <c r="BY81" s="142">
        <v>0</v>
      </c>
      <c r="BZ81" s="142">
        <v>20</v>
      </c>
      <c r="CA81" s="142">
        <v>0</v>
      </c>
      <c r="CB81" s="142">
        <v>1055</v>
      </c>
      <c r="CC81" s="864">
        <v>1139</v>
      </c>
      <c r="CD81" s="1300"/>
      <c r="CE81" s="159" t="s">
        <v>189</v>
      </c>
      <c r="CF81" s="160">
        <v>5</v>
      </c>
      <c r="CG81" s="142">
        <v>0</v>
      </c>
      <c r="CH81" s="142">
        <v>2096</v>
      </c>
      <c r="CI81" s="405">
        <v>448410</v>
      </c>
      <c r="CJ81" s="410"/>
    </row>
    <row r="82" spans="2:88" ht="14.1" customHeight="1">
      <c r="B82" s="1250"/>
      <c r="C82" s="159" t="s">
        <v>190</v>
      </c>
      <c r="D82" s="160">
        <v>0</v>
      </c>
      <c r="E82" s="142">
        <v>971</v>
      </c>
      <c r="F82" s="142">
        <v>0</v>
      </c>
      <c r="G82" s="142">
        <v>0</v>
      </c>
      <c r="H82" s="142">
        <v>0</v>
      </c>
      <c r="I82" s="142">
        <v>64</v>
      </c>
      <c r="J82" s="142">
        <v>209</v>
      </c>
      <c r="K82" s="864">
        <v>0</v>
      </c>
      <c r="L82" s="1250"/>
      <c r="M82" s="159" t="s">
        <v>190</v>
      </c>
      <c r="N82" s="160">
        <v>504</v>
      </c>
      <c r="O82" s="142">
        <v>100</v>
      </c>
      <c r="P82" s="142">
        <v>133</v>
      </c>
      <c r="Q82" s="142">
        <v>94</v>
      </c>
      <c r="R82" s="142">
        <v>0</v>
      </c>
      <c r="S82" s="142">
        <v>0</v>
      </c>
      <c r="T82" s="142">
        <v>0</v>
      </c>
      <c r="U82" s="864">
        <v>17899</v>
      </c>
      <c r="V82" s="1250"/>
      <c r="W82" s="159" t="s">
        <v>190</v>
      </c>
      <c r="X82" s="160">
        <v>14375</v>
      </c>
      <c r="Y82" s="142">
        <v>0</v>
      </c>
      <c r="Z82" s="142">
        <v>1015</v>
      </c>
      <c r="AA82" s="142">
        <v>207</v>
      </c>
      <c r="AB82" s="142">
        <v>2761</v>
      </c>
      <c r="AC82" s="142">
        <v>802</v>
      </c>
      <c r="AD82" s="142">
        <v>74</v>
      </c>
      <c r="AE82" s="864">
        <v>3732</v>
      </c>
      <c r="AF82" s="1250"/>
      <c r="AG82" s="159" t="s">
        <v>190</v>
      </c>
      <c r="AH82" s="160">
        <v>0</v>
      </c>
      <c r="AI82" s="142">
        <v>23352</v>
      </c>
      <c r="AJ82" s="142">
        <v>0</v>
      </c>
      <c r="AK82" s="142">
        <v>3458</v>
      </c>
      <c r="AL82" s="142">
        <v>0</v>
      </c>
      <c r="AM82" s="142">
        <v>7932</v>
      </c>
      <c r="AN82" s="142">
        <v>0</v>
      </c>
      <c r="AO82" s="864">
        <v>12936</v>
      </c>
      <c r="AP82" s="1250"/>
      <c r="AQ82" s="159" t="s">
        <v>190</v>
      </c>
      <c r="AR82" s="160">
        <v>0</v>
      </c>
      <c r="AS82" s="142">
        <v>940</v>
      </c>
      <c r="AT82" s="142">
        <v>92</v>
      </c>
      <c r="AU82" s="142">
        <v>620</v>
      </c>
      <c r="AV82" s="142">
        <v>922</v>
      </c>
      <c r="AW82" s="142">
        <v>16</v>
      </c>
      <c r="AX82" s="142">
        <v>0</v>
      </c>
      <c r="AY82" s="864">
        <v>100</v>
      </c>
      <c r="AZ82" s="1250"/>
      <c r="BA82" s="159" t="s">
        <v>190</v>
      </c>
      <c r="BB82" s="160">
        <v>567</v>
      </c>
      <c r="BC82" s="142">
        <v>25</v>
      </c>
      <c r="BD82" s="142">
        <v>0</v>
      </c>
      <c r="BE82" s="142">
        <v>42</v>
      </c>
      <c r="BF82" s="142">
        <v>0</v>
      </c>
      <c r="BG82" s="142">
        <v>0</v>
      </c>
      <c r="BH82" s="142">
        <v>103</v>
      </c>
      <c r="BI82" s="864">
        <v>0</v>
      </c>
      <c r="BJ82" s="1250"/>
      <c r="BK82" s="159" t="s">
        <v>190</v>
      </c>
      <c r="BL82" s="160">
        <v>2</v>
      </c>
      <c r="BM82" s="142">
        <v>20</v>
      </c>
      <c r="BN82" s="142">
        <v>2636</v>
      </c>
      <c r="BO82" s="142">
        <v>3751</v>
      </c>
      <c r="BP82" s="142">
        <v>0</v>
      </c>
      <c r="BQ82" s="142">
        <v>163</v>
      </c>
      <c r="BR82" s="142">
        <v>0</v>
      </c>
      <c r="BS82" s="864">
        <v>253</v>
      </c>
      <c r="BT82" s="1300"/>
      <c r="BU82" s="159" t="s">
        <v>190</v>
      </c>
      <c r="BV82" s="26">
        <v>0</v>
      </c>
      <c r="BW82" s="142">
        <v>100</v>
      </c>
      <c r="BX82" s="142">
        <v>927</v>
      </c>
      <c r="BY82" s="142">
        <v>0</v>
      </c>
      <c r="BZ82" s="142">
        <v>0</v>
      </c>
      <c r="CA82" s="142">
        <v>0</v>
      </c>
      <c r="CB82" s="142">
        <v>205</v>
      </c>
      <c r="CC82" s="864">
        <v>11</v>
      </c>
      <c r="CD82" s="1300"/>
      <c r="CE82" s="159" t="s">
        <v>190</v>
      </c>
      <c r="CF82" s="160">
        <v>0</v>
      </c>
      <c r="CG82" s="142">
        <v>0</v>
      </c>
      <c r="CH82" s="142">
        <v>61</v>
      </c>
      <c r="CI82" s="405">
        <v>102174</v>
      </c>
      <c r="CJ82" s="410"/>
    </row>
    <row r="83" spans="2:88" ht="14.1" customHeight="1">
      <c r="B83" s="1250"/>
      <c r="C83" s="159" t="s">
        <v>191</v>
      </c>
      <c r="D83" s="160">
        <v>0</v>
      </c>
      <c r="E83" s="142">
        <v>0</v>
      </c>
      <c r="F83" s="142">
        <v>0</v>
      </c>
      <c r="G83" s="142">
        <v>0</v>
      </c>
      <c r="H83" s="142">
        <v>0</v>
      </c>
      <c r="I83" s="142">
        <v>0</v>
      </c>
      <c r="J83" s="142">
        <v>0</v>
      </c>
      <c r="K83" s="864">
        <v>0</v>
      </c>
      <c r="L83" s="1250"/>
      <c r="M83" s="159" t="s">
        <v>191</v>
      </c>
      <c r="N83" s="160">
        <v>24</v>
      </c>
      <c r="O83" s="142">
        <v>0</v>
      </c>
      <c r="P83" s="142">
        <v>0</v>
      </c>
      <c r="Q83" s="142">
        <v>0</v>
      </c>
      <c r="R83" s="142">
        <v>0</v>
      </c>
      <c r="S83" s="142">
        <v>0</v>
      </c>
      <c r="T83" s="142">
        <v>0</v>
      </c>
      <c r="U83" s="864">
        <v>2282</v>
      </c>
      <c r="V83" s="1250"/>
      <c r="W83" s="159" t="s">
        <v>191</v>
      </c>
      <c r="X83" s="160">
        <v>520</v>
      </c>
      <c r="Y83" s="142">
        <v>0</v>
      </c>
      <c r="Z83" s="142">
        <v>270</v>
      </c>
      <c r="AA83" s="142">
        <v>0</v>
      </c>
      <c r="AB83" s="142">
        <v>0</v>
      </c>
      <c r="AC83" s="142">
        <v>76</v>
      </c>
      <c r="AD83" s="142">
        <v>0</v>
      </c>
      <c r="AE83" s="864">
        <v>80</v>
      </c>
      <c r="AF83" s="1250"/>
      <c r="AG83" s="159" t="s">
        <v>191</v>
      </c>
      <c r="AH83" s="160">
        <v>1162</v>
      </c>
      <c r="AI83" s="142">
        <v>2494</v>
      </c>
      <c r="AJ83" s="142">
        <v>0</v>
      </c>
      <c r="AK83" s="142">
        <v>74</v>
      </c>
      <c r="AL83" s="142">
        <v>0</v>
      </c>
      <c r="AM83" s="142">
        <v>4620</v>
      </c>
      <c r="AN83" s="142">
        <v>0</v>
      </c>
      <c r="AO83" s="864">
        <v>731</v>
      </c>
      <c r="AP83" s="1250"/>
      <c r="AQ83" s="159" t="s">
        <v>191</v>
      </c>
      <c r="AR83" s="160">
        <v>0</v>
      </c>
      <c r="AS83" s="142">
        <v>0</v>
      </c>
      <c r="AT83" s="142">
        <v>0</v>
      </c>
      <c r="AU83" s="142">
        <v>0</v>
      </c>
      <c r="AV83" s="142">
        <v>0</v>
      </c>
      <c r="AW83" s="142">
        <v>0</v>
      </c>
      <c r="AX83" s="142">
        <v>0</v>
      </c>
      <c r="AY83" s="864">
        <v>0</v>
      </c>
      <c r="AZ83" s="1250"/>
      <c r="BA83" s="159" t="s">
        <v>191</v>
      </c>
      <c r="BB83" s="160">
        <v>0</v>
      </c>
      <c r="BC83" s="142">
        <v>0</v>
      </c>
      <c r="BD83" s="142">
        <v>0</v>
      </c>
      <c r="BE83" s="142">
        <v>0</v>
      </c>
      <c r="BF83" s="142">
        <v>0</v>
      </c>
      <c r="BG83" s="142">
        <v>0</v>
      </c>
      <c r="BH83" s="142">
        <v>0</v>
      </c>
      <c r="BI83" s="864">
        <v>64</v>
      </c>
      <c r="BJ83" s="1250"/>
      <c r="BK83" s="159" t="s">
        <v>191</v>
      </c>
      <c r="BL83" s="160">
        <v>0</v>
      </c>
      <c r="BM83" s="142">
        <v>0</v>
      </c>
      <c r="BN83" s="142">
        <v>27</v>
      </c>
      <c r="BO83" s="142">
        <v>52</v>
      </c>
      <c r="BP83" s="142">
        <v>0</v>
      </c>
      <c r="BQ83" s="142">
        <v>20</v>
      </c>
      <c r="BR83" s="142">
        <v>0</v>
      </c>
      <c r="BS83" s="864">
        <v>0</v>
      </c>
      <c r="BT83" s="1300"/>
      <c r="BU83" s="159" t="s">
        <v>191</v>
      </c>
      <c r="BV83" s="26">
        <v>0</v>
      </c>
      <c r="BW83" s="142">
        <v>0</v>
      </c>
      <c r="BX83" s="142">
        <v>0</v>
      </c>
      <c r="BY83" s="142">
        <v>0</v>
      </c>
      <c r="BZ83" s="142">
        <v>0</v>
      </c>
      <c r="CA83" s="142">
        <v>0</v>
      </c>
      <c r="CB83" s="142">
        <v>0</v>
      </c>
      <c r="CC83" s="864">
        <v>0</v>
      </c>
      <c r="CD83" s="1300"/>
      <c r="CE83" s="159" t="s">
        <v>191</v>
      </c>
      <c r="CF83" s="160">
        <v>0</v>
      </c>
      <c r="CG83" s="142">
        <v>0</v>
      </c>
      <c r="CH83" s="142">
        <v>0</v>
      </c>
      <c r="CI83" s="405">
        <v>12496</v>
      </c>
      <c r="CJ83" s="410"/>
    </row>
    <row r="84" spans="2:88" ht="14.1" customHeight="1">
      <c r="B84" s="1250"/>
      <c r="C84" s="159" t="s">
        <v>192</v>
      </c>
      <c r="D84" s="160">
        <v>0</v>
      </c>
      <c r="E84" s="142">
        <v>374</v>
      </c>
      <c r="F84" s="142">
        <v>0</v>
      </c>
      <c r="G84" s="142">
        <v>0</v>
      </c>
      <c r="H84" s="142">
        <v>0</v>
      </c>
      <c r="I84" s="142">
        <v>0</v>
      </c>
      <c r="J84" s="142">
        <v>0</v>
      </c>
      <c r="K84" s="864">
        <v>0</v>
      </c>
      <c r="L84" s="1250"/>
      <c r="M84" s="159" t="s">
        <v>192</v>
      </c>
      <c r="N84" s="160">
        <v>208</v>
      </c>
      <c r="O84" s="142">
        <v>0</v>
      </c>
      <c r="P84" s="142">
        <v>0</v>
      </c>
      <c r="Q84" s="142">
        <v>0</v>
      </c>
      <c r="R84" s="142">
        <v>0</v>
      </c>
      <c r="S84" s="142">
        <v>0</v>
      </c>
      <c r="T84" s="142">
        <v>0</v>
      </c>
      <c r="U84" s="864">
        <v>2612</v>
      </c>
      <c r="V84" s="1250"/>
      <c r="W84" s="159" t="s">
        <v>192</v>
      </c>
      <c r="X84" s="160">
        <v>4197</v>
      </c>
      <c r="Y84" s="142">
        <v>0</v>
      </c>
      <c r="Z84" s="142">
        <v>31</v>
      </c>
      <c r="AA84" s="142">
        <v>0</v>
      </c>
      <c r="AB84" s="142">
        <v>0</v>
      </c>
      <c r="AC84" s="142">
        <v>0</v>
      </c>
      <c r="AD84" s="142">
        <v>0</v>
      </c>
      <c r="AE84" s="864">
        <v>1980</v>
      </c>
      <c r="AF84" s="1250"/>
      <c r="AG84" s="159" t="s">
        <v>192</v>
      </c>
      <c r="AH84" s="160">
        <v>0</v>
      </c>
      <c r="AI84" s="142">
        <v>2744</v>
      </c>
      <c r="AJ84" s="142">
        <v>0</v>
      </c>
      <c r="AK84" s="142">
        <v>0</v>
      </c>
      <c r="AL84" s="142">
        <v>0</v>
      </c>
      <c r="AM84" s="142">
        <v>1082</v>
      </c>
      <c r="AN84" s="142">
        <v>0</v>
      </c>
      <c r="AO84" s="864">
        <v>1176</v>
      </c>
      <c r="AP84" s="1250"/>
      <c r="AQ84" s="159" t="s">
        <v>192</v>
      </c>
      <c r="AR84" s="160">
        <v>0</v>
      </c>
      <c r="AS84" s="142">
        <v>0</v>
      </c>
      <c r="AT84" s="142">
        <v>0</v>
      </c>
      <c r="AU84" s="142">
        <v>32</v>
      </c>
      <c r="AV84" s="142">
        <v>0</v>
      </c>
      <c r="AW84" s="142">
        <v>24</v>
      </c>
      <c r="AX84" s="142">
        <v>0</v>
      </c>
      <c r="AY84" s="864">
        <v>0</v>
      </c>
      <c r="AZ84" s="1250"/>
      <c r="BA84" s="159" t="s">
        <v>192</v>
      </c>
      <c r="BB84" s="160">
        <v>0</v>
      </c>
      <c r="BC84" s="142">
        <v>0</v>
      </c>
      <c r="BD84" s="142">
        <v>0</v>
      </c>
      <c r="BE84" s="142">
        <v>0</v>
      </c>
      <c r="BF84" s="142">
        <v>0</v>
      </c>
      <c r="BG84" s="142">
        <v>0</v>
      </c>
      <c r="BH84" s="142">
        <v>0</v>
      </c>
      <c r="BI84" s="864">
        <v>0</v>
      </c>
      <c r="BJ84" s="1250"/>
      <c r="BK84" s="159" t="s">
        <v>192</v>
      </c>
      <c r="BL84" s="160">
        <v>0</v>
      </c>
      <c r="BM84" s="142">
        <v>526</v>
      </c>
      <c r="BN84" s="142">
        <v>48</v>
      </c>
      <c r="BO84" s="142">
        <v>1552</v>
      </c>
      <c r="BP84" s="142">
        <v>0</v>
      </c>
      <c r="BQ84" s="142">
        <v>0</v>
      </c>
      <c r="BR84" s="142">
        <v>0</v>
      </c>
      <c r="BS84" s="864">
        <v>0</v>
      </c>
      <c r="BT84" s="1300"/>
      <c r="BU84" s="159" t="s">
        <v>192</v>
      </c>
      <c r="BV84" s="26">
        <v>0</v>
      </c>
      <c r="BW84" s="142">
        <v>0</v>
      </c>
      <c r="BX84" s="142">
        <v>0</v>
      </c>
      <c r="BY84" s="142">
        <v>0</v>
      </c>
      <c r="BZ84" s="142">
        <v>0</v>
      </c>
      <c r="CA84" s="142">
        <v>0</v>
      </c>
      <c r="CB84" s="142">
        <v>0</v>
      </c>
      <c r="CC84" s="864">
        <v>60</v>
      </c>
      <c r="CD84" s="1300"/>
      <c r="CE84" s="159" t="s">
        <v>192</v>
      </c>
      <c r="CF84" s="160">
        <v>0</v>
      </c>
      <c r="CG84" s="142">
        <v>0</v>
      </c>
      <c r="CH84" s="142">
        <v>0</v>
      </c>
      <c r="CI84" s="405">
        <v>16646</v>
      </c>
      <c r="CJ84" s="410"/>
    </row>
    <row r="85" spans="2:88" ht="14.1" customHeight="1">
      <c r="B85" s="1250"/>
      <c r="C85" s="159" t="s">
        <v>193</v>
      </c>
      <c r="D85" s="160">
        <v>0</v>
      </c>
      <c r="E85" s="142">
        <v>20</v>
      </c>
      <c r="F85" s="142">
        <v>0</v>
      </c>
      <c r="G85" s="142">
        <v>0</v>
      </c>
      <c r="H85" s="142">
        <v>0</v>
      </c>
      <c r="I85" s="142">
        <v>0</v>
      </c>
      <c r="J85" s="142">
        <v>0</v>
      </c>
      <c r="K85" s="864">
        <v>0</v>
      </c>
      <c r="L85" s="1250"/>
      <c r="M85" s="159" t="s">
        <v>193</v>
      </c>
      <c r="N85" s="160">
        <v>0</v>
      </c>
      <c r="O85" s="142">
        <v>0</v>
      </c>
      <c r="P85" s="142">
        <v>0</v>
      </c>
      <c r="Q85" s="142">
        <v>0</v>
      </c>
      <c r="R85" s="142">
        <v>0</v>
      </c>
      <c r="S85" s="142">
        <v>0</v>
      </c>
      <c r="T85" s="142">
        <v>0</v>
      </c>
      <c r="U85" s="864">
        <v>22</v>
      </c>
      <c r="V85" s="1250"/>
      <c r="W85" s="159" t="s">
        <v>193</v>
      </c>
      <c r="X85" s="160">
        <v>23</v>
      </c>
      <c r="Y85" s="142">
        <v>0</v>
      </c>
      <c r="Z85" s="142">
        <v>0</v>
      </c>
      <c r="AA85" s="142">
        <v>0</v>
      </c>
      <c r="AB85" s="142">
        <v>0</v>
      </c>
      <c r="AC85" s="142">
        <v>0</v>
      </c>
      <c r="AD85" s="142">
        <v>0</v>
      </c>
      <c r="AE85" s="864">
        <v>0</v>
      </c>
      <c r="AF85" s="1250"/>
      <c r="AG85" s="159" t="s">
        <v>193</v>
      </c>
      <c r="AH85" s="160">
        <v>0</v>
      </c>
      <c r="AI85" s="142">
        <v>0</v>
      </c>
      <c r="AJ85" s="142">
        <v>0</v>
      </c>
      <c r="AK85" s="142">
        <v>0</v>
      </c>
      <c r="AL85" s="142">
        <v>0</v>
      </c>
      <c r="AM85" s="142">
        <v>0</v>
      </c>
      <c r="AN85" s="142">
        <v>0</v>
      </c>
      <c r="AO85" s="864">
        <v>70</v>
      </c>
      <c r="AP85" s="1250"/>
      <c r="AQ85" s="159" t="s">
        <v>193</v>
      </c>
      <c r="AR85" s="160">
        <v>0</v>
      </c>
      <c r="AS85" s="142">
        <v>0</v>
      </c>
      <c r="AT85" s="142">
        <v>0</v>
      </c>
      <c r="AU85" s="142">
        <v>0</v>
      </c>
      <c r="AV85" s="142">
        <v>0</v>
      </c>
      <c r="AW85" s="142">
        <v>0</v>
      </c>
      <c r="AX85" s="142">
        <v>0</v>
      </c>
      <c r="AY85" s="864">
        <v>0</v>
      </c>
      <c r="AZ85" s="1250"/>
      <c r="BA85" s="159" t="s">
        <v>193</v>
      </c>
      <c r="BB85" s="160">
        <v>0</v>
      </c>
      <c r="BC85" s="142">
        <v>0</v>
      </c>
      <c r="BD85" s="142">
        <v>0</v>
      </c>
      <c r="BE85" s="142">
        <v>0</v>
      </c>
      <c r="BF85" s="142">
        <v>0</v>
      </c>
      <c r="BG85" s="142">
        <v>0</v>
      </c>
      <c r="BH85" s="142">
        <v>0</v>
      </c>
      <c r="BI85" s="864">
        <v>0</v>
      </c>
      <c r="BJ85" s="1250"/>
      <c r="BK85" s="159" t="s">
        <v>193</v>
      </c>
      <c r="BL85" s="160">
        <v>0</v>
      </c>
      <c r="BM85" s="142">
        <v>0</v>
      </c>
      <c r="BN85" s="142">
        <v>0</v>
      </c>
      <c r="BO85" s="142">
        <v>3</v>
      </c>
      <c r="BP85" s="142">
        <v>0</v>
      </c>
      <c r="BQ85" s="142">
        <v>0</v>
      </c>
      <c r="BR85" s="142">
        <v>0</v>
      </c>
      <c r="BS85" s="864">
        <v>0</v>
      </c>
      <c r="BT85" s="1300"/>
      <c r="BU85" s="159" t="s">
        <v>193</v>
      </c>
      <c r="BV85" s="26">
        <v>0</v>
      </c>
      <c r="BW85" s="142">
        <v>0</v>
      </c>
      <c r="BX85" s="142">
        <v>0</v>
      </c>
      <c r="BY85" s="142">
        <v>0</v>
      </c>
      <c r="BZ85" s="142">
        <v>0</v>
      </c>
      <c r="CA85" s="142">
        <v>0</v>
      </c>
      <c r="CB85" s="142">
        <v>0</v>
      </c>
      <c r="CC85" s="864">
        <v>0</v>
      </c>
      <c r="CD85" s="1300"/>
      <c r="CE85" s="159" t="s">
        <v>193</v>
      </c>
      <c r="CF85" s="160">
        <v>0</v>
      </c>
      <c r="CG85" s="142">
        <v>0</v>
      </c>
      <c r="CH85" s="142">
        <v>0</v>
      </c>
      <c r="CI85" s="405">
        <v>138</v>
      </c>
      <c r="CJ85" s="410"/>
    </row>
    <row r="86" spans="2:88" ht="14.1" customHeight="1">
      <c r="B86" s="1250"/>
      <c r="C86" s="159" t="s">
        <v>194</v>
      </c>
      <c r="D86" s="160">
        <v>0</v>
      </c>
      <c r="E86" s="142">
        <v>60</v>
      </c>
      <c r="F86" s="142">
        <v>0</v>
      </c>
      <c r="G86" s="142">
        <v>0</v>
      </c>
      <c r="H86" s="142">
        <v>0</v>
      </c>
      <c r="I86" s="142">
        <v>618</v>
      </c>
      <c r="J86" s="142">
        <v>52</v>
      </c>
      <c r="K86" s="864">
        <v>0</v>
      </c>
      <c r="L86" s="1250"/>
      <c r="M86" s="159" t="s">
        <v>194</v>
      </c>
      <c r="N86" s="160">
        <v>40</v>
      </c>
      <c r="O86" s="142">
        <v>0</v>
      </c>
      <c r="P86" s="142">
        <v>0</v>
      </c>
      <c r="Q86" s="142">
        <v>26</v>
      </c>
      <c r="R86" s="142">
        <v>0</v>
      </c>
      <c r="S86" s="142">
        <v>0</v>
      </c>
      <c r="T86" s="142">
        <v>0</v>
      </c>
      <c r="U86" s="864">
        <v>4471</v>
      </c>
      <c r="V86" s="1250"/>
      <c r="W86" s="159" t="s">
        <v>194</v>
      </c>
      <c r="X86" s="160">
        <v>5916</v>
      </c>
      <c r="Y86" s="142">
        <v>0</v>
      </c>
      <c r="Z86" s="142">
        <v>267</v>
      </c>
      <c r="AA86" s="142">
        <v>0</v>
      </c>
      <c r="AB86" s="142">
        <v>242</v>
      </c>
      <c r="AC86" s="142">
        <v>288</v>
      </c>
      <c r="AD86" s="142">
        <v>192</v>
      </c>
      <c r="AE86" s="864">
        <v>309</v>
      </c>
      <c r="AF86" s="1250"/>
      <c r="AG86" s="159" t="s">
        <v>194</v>
      </c>
      <c r="AH86" s="160">
        <v>0</v>
      </c>
      <c r="AI86" s="142">
        <v>5934</v>
      </c>
      <c r="AJ86" s="142">
        <v>0</v>
      </c>
      <c r="AK86" s="142">
        <v>729</v>
      </c>
      <c r="AL86" s="142">
        <v>0</v>
      </c>
      <c r="AM86" s="142">
        <v>2333</v>
      </c>
      <c r="AN86" s="142">
        <v>0</v>
      </c>
      <c r="AO86" s="864">
        <v>2504</v>
      </c>
      <c r="AP86" s="1250"/>
      <c r="AQ86" s="159" t="s">
        <v>194</v>
      </c>
      <c r="AR86" s="160">
        <v>0</v>
      </c>
      <c r="AS86" s="142">
        <v>0</v>
      </c>
      <c r="AT86" s="142">
        <v>384</v>
      </c>
      <c r="AU86" s="142">
        <v>92</v>
      </c>
      <c r="AV86" s="142">
        <v>0</v>
      </c>
      <c r="AW86" s="142">
        <v>0</v>
      </c>
      <c r="AX86" s="142">
        <v>0</v>
      </c>
      <c r="AY86" s="864">
        <v>0</v>
      </c>
      <c r="AZ86" s="1250"/>
      <c r="BA86" s="159" t="s">
        <v>194</v>
      </c>
      <c r="BB86" s="160">
        <v>0</v>
      </c>
      <c r="BC86" s="142">
        <v>0</v>
      </c>
      <c r="BD86" s="142">
        <v>0</v>
      </c>
      <c r="BE86" s="142">
        <v>0</v>
      </c>
      <c r="BF86" s="142">
        <v>1320</v>
      </c>
      <c r="BG86" s="142">
        <v>103</v>
      </c>
      <c r="BH86" s="142">
        <v>254</v>
      </c>
      <c r="BI86" s="864">
        <v>429</v>
      </c>
      <c r="BJ86" s="1250"/>
      <c r="BK86" s="159" t="s">
        <v>194</v>
      </c>
      <c r="BL86" s="160">
        <v>907</v>
      </c>
      <c r="BM86" s="142">
        <v>0</v>
      </c>
      <c r="BN86" s="142">
        <v>565</v>
      </c>
      <c r="BO86" s="142">
        <v>231</v>
      </c>
      <c r="BP86" s="142">
        <v>0</v>
      </c>
      <c r="BQ86" s="142">
        <v>0</v>
      </c>
      <c r="BR86" s="142">
        <v>0</v>
      </c>
      <c r="BS86" s="864">
        <v>48</v>
      </c>
      <c r="BT86" s="1300"/>
      <c r="BU86" s="159" t="s">
        <v>194</v>
      </c>
      <c r="BV86" s="26">
        <v>0</v>
      </c>
      <c r="BW86" s="142">
        <v>20</v>
      </c>
      <c r="BX86" s="142">
        <v>0</v>
      </c>
      <c r="BY86" s="142">
        <v>0</v>
      </c>
      <c r="BZ86" s="142">
        <v>0</v>
      </c>
      <c r="CA86" s="142">
        <v>0</v>
      </c>
      <c r="CB86" s="142">
        <v>0</v>
      </c>
      <c r="CC86" s="864">
        <v>46</v>
      </c>
      <c r="CD86" s="1300"/>
      <c r="CE86" s="159" t="s">
        <v>194</v>
      </c>
      <c r="CF86" s="160">
        <v>0</v>
      </c>
      <c r="CG86" s="142">
        <v>0</v>
      </c>
      <c r="CH86" s="142">
        <v>0</v>
      </c>
      <c r="CI86" s="405">
        <v>28380</v>
      </c>
      <c r="CJ86" s="410"/>
    </row>
    <row r="87" spans="2:88" ht="14.1" customHeight="1">
      <c r="B87" s="1250"/>
      <c r="C87" s="159" t="s">
        <v>195</v>
      </c>
      <c r="D87" s="160">
        <v>0</v>
      </c>
      <c r="E87" s="142">
        <v>0</v>
      </c>
      <c r="F87" s="142">
        <v>0</v>
      </c>
      <c r="G87" s="142">
        <v>0</v>
      </c>
      <c r="H87" s="142">
        <v>0</v>
      </c>
      <c r="I87" s="142">
        <v>0</v>
      </c>
      <c r="J87" s="142">
        <v>0</v>
      </c>
      <c r="K87" s="864">
        <v>0</v>
      </c>
      <c r="L87" s="1250"/>
      <c r="M87" s="159" t="s">
        <v>195</v>
      </c>
      <c r="N87" s="160">
        <v>0</v>
      </c>
      <c r="O87" s="142">
        <v>0</v>
      </c>
      <c r="P87" s="142">
        <v>0</v>
      </c>
      <c r="Q87" s="142">
        <v>0</v>
      </c>
      <c r="R87" s="142">
        <v>0</v>
      </c>
      <c r="S87" s="142">
        <v>0</v>
      </c>
      <c r="T87" s="142">
        <v>0</v>
      </c>
      <c r="U87" s="864">
        <v>21</v>
      </c>
      <c r="V87" s="1250"/>
      <c r="W87" s="159" t="s">
        <v>195</v>
      </c>
      <c r="X87" s="160">
        <v>44</v>
      </c>
      <c r="Y87" s="142">
        <v>0</v>
      </c>
      <c r="Z87" s="142">
        <v>0</v>
      </c>
      <c r="AA87" s="142">
        <v>0</v>
      </c>
      <c r="AB87" s="142">
        <v>0</v>
      </c>
      <c r="AC87" s="142">
        <v>0</v>
      </c>
      <c r="AD87" s="142">
        <v>0</v>
      </c>
      <c r="AE87" s="864">
        <v>0</v>
      </c>
      <c r="AF87" s="1250"/>
      <c r="AG87" s="159" t="s">
        <v>195</v>
      </c>
      <c r="AH87" s="160">
        <v>0</v>
      </c>
      <c r="AI87" s="142">
        <v>616</v>
      </c>
      <c r="AJ87" s="142">
        <v>0</v>
      </c>
      <c r="AK87" s="142">
        <v>0</v>
      </c>
      <c r="AL87" s="142">
        <v>0</v>
      </c>
      <c r="AM87" s="142">
        <v>0</v>
      </c>
      <c r="AN87" s="142">
        <v>0</v>
      </c>
      <c r="AO87" s="864">
        <v>41</v>
      </c>
      <c r="AP87" s="1250"/>
      <c r="AQ87" s="159" t="s">
        <v>195</v>
      </c>
      <c r="AR87" s="160">
        <v>0</v>
      </c>
      <c r="AS87" s="142">
        <v>0</v>
      </c>
      <c r="AT87" s="142">
        <v>0</v>
      </c>
      <c r="AU87" s="142">
        <v>0</v>
      </c>
      <c r="AV87" s="142">
        <v>0</v>
      </c>
      <c r="AW87" s="142">
        <v>0</v>
      </c>
      <c r="AX87" s="142">
        <v>0</v>
      </c>
      <c r="AY87" s="864">
        <v>0</v>
      </c>
      <c r="AZ87" s="1250"/>
      <c r="BA87" s="159" t="s">
        <v>195</v>
      </c>
      <c r="BB87" s="160">
        <v>0</v>
      </c>
      <c r="BC87" s="142">
        <v>0</v>
      </c>
      <c r="BD87" s="142">
        <v>0</v>
      </c>
      <c r="BE87" s="142">
        <v>0</v>
      </c>
      <c r="BF87" s="142">
        <v>0</v>
      </c>
      <c r="BG87" s="142">
        <v>0</v>
      </c>
      <c r="BH87" s="142">
        <v>0</v>
      </c>
      <c r="BI87" s="864">
        <v>0</v>
      </c>
      <c r="BJ87" s="1250"/>
      <c r="BK87" s="159" t="s">
        <v>195</v>
      </c>
      <c r="BL87" s="160">
        <v>0</v>
      </c>
      <c r="BM87" s="142">
        <v>0</v>
      </c>
      <c r="BN87" s="142">
        <v>0</v>
      </c>
      <c r="BO87" s="142">
        <v>0</v>
      </c>
      <c r="BP87" s="142">
        <v>0</v>
      </c>
      <c r="BQ87" s="142">
        <v>0</v>
      </c>
      <c r="BR87" s="142">
        <v>0</v>
      </c>
      <c r="BS87" s="864">
        <v>0</v>
      </c>
      <c r="BT87" s="1300"/>
      <c r="BU87" s="159" t="s">
        <v>195</v>
      </c>
      <c r="BV87" s="26">
        <v>0</v>
      </c>
      <c r="BW87" s="142">
        <v>0</v>
      </c>
      <c r="BX87" s="142">
        <v>0</v>
      </c>
      <c r="BY87" s="142">
        <v>0</v>
      </c>
      <c r="BZ87" s="142">
        <v>0</v>
      </c>
      <c r="CA87" s="142">
        <v>0</v>
      </c>
      <c r="CB87" s="142">
        <v>0</v>
      </c>
      <c r="CC87" s="864">
        <v>0</v>
      </c>
      <c r="CD87" s="1300"/>
      <c r="CE87" s="159" t="s">
        <v>195</v>
      </c>
      <c r="CF87" s="160">
        <v>0</v>
      </c>
      <c r="CG87" s="142">
        <v>0</v>
      </c>
      <c r="CH87" s="142">
        <v>0</v>
      </c>
      <c r="CI87" s="405">
        <v>722</v>
      </c>
      <c r="CJ87" s="410"/>
    </row>
    <row r="88" spans="2:88" ht="14.1" customHeight="1">
      <c r="B88" s="1250"/>
      <c r="C88" s="159" t="s">
        <v>196</v>
      </c>
      <c r="D88" s="227">
        <v>0</v>
      </c>
      <c r="E88" s="257">
        <v>0</v>
      </c>
      <c r="F88" s="257">
        <v>0</v>
      </c>
      <c r="G88" s="257">
        <v>0</v>
      </c>
      <c r="H88" s="257">
        <v>0</v>
      </c>
      <c r="I88" s="257">
        <v>0</v>
      </c>
      <c r="J88" s="257">
        <v>54</v>
      </c>
      <c r="K88" s="865">
        <v>0</v>
      </c>
      <c r="L88" s="1250"/>
      <c r="M88" s="159" t="s">
        <v>196</v>
      </c>
      <c r="N88" s="227">
        <v>50</v>
      </c>
      <c r="O88" s="257">
        <v>0</v>
      </c>
      <c r="P88" s="257">
        <v>0</v>
      </c>
      <c r="Q88" s="257">
        <v>0</v>
      </c>
      <c r="R88" s="257">
        <v>0</v>
      </c>
      <c r="S88" s="257">
        <v>0</v>
      </c>
      <c r="T88" s="257">
        <v>0</v>
      </c>
      <c r="U88" s="865">
        <v>602</v>
      </c>
      <c r="V88" s="1250"/>
      <c r="W88" s="159" t="s">
        <v>196</v>
      </c>
      <c r="X88" s="227">
        <v>8052</v>
      </c>
      <c r="Y88" s="257">
        <v>0</v>
      </c>
      <c r="Z88" s="257">
        <v>2143</v>
      </c>
      <c r="AA88" s="257">
        <v>0</v>
      </c>
      <c r="AB88" s="257">
        <v>249</v>
      </c>
      <c r="AC88" s="257">
        <v>60</v>
      </c>
      <c r="AD88" s="257">
        <v>0</v>
      </c>
      <c r="AE88" s="865">
        <v>336</v>
      </c>
      <c r="AF88" s="1250"/>
      <c r="AG88" s="159" t="s">
        <v>196</v>
      </c>
      <c r="AH88" s="227">
        <v>0</v>
      </c>
      <c r="AI88" s="257">
        <v>10845</v>
      </c>
      <c r="AJ88" s="257">
        <v>0</v>
      </c>
      <c r="AK88" s="257">
        <v>402</v>
      </c>
      <c r="AL88" s="257">
        <v>0</v>
      </c>
      <c r="AM88" s="257">
        <v>4882</v>
      </c>
      <c r="AN88" s="257">
        <v>0</v>
      </c>
      <c r="AO88" s="865">
        <v>941</v>
      </c>
      <c r="AP88" s="1250"/>
      <c r="AQ88" s="159" t="s">
        <v>196</v>
      </c>
      <c r="AR88" s="227">
        <v>0</v>
      </c>
      <c r="AS88" s="257">
        <v>0</v>
      </c>
      <c r="AT88" s="257">
        <v>0</v>
      </c>
      <c r="AU88" s="257">
        <v>0</v>
      </c>
      <c r="AV88" s="257">
        <v>0</v>
      </c>
      <c r="AW88" s="257">
        <v>75</v>
      </c>
      <c r="AX88" s="257">
        <v>0</v>
      </c>
      <c r="AY88" s="865">
        <v>0</v>
      </c>
      <c r="AZ88" s="1250"/>
      <c r="BA88" s="159" t="s">
        <v>196</v>
      </c>
      <c r="BB88" s="227">
        <v>0</v>
      </c>
      <c r="BC88" s="257">
        <v>0</v>
      </c>
      <c r="BD88" s="257">
        <v>0</v>
      </c>
      <c r="BE88" s="257">
        <v>0</v>
      </c>
      <c r="BF88" s="257">
        <v>0</v>
      </c>
      <c r="BG88" s="257">
        <v>0</v>
      </c>
      <c r="BH88" s="257">
        <v>13</v>
      </c>
      <c r="BI88" s="865">
        <v>0</v>
      </c>
      <c r="BJ88" s="1250"/>
      <c r="BK88" s="159" t="s">
        <v>196</v>
      </c>
      <c r="BL88" s="227">
        <v>0</v>
      </c>
      <c r="BM88" s="257">
        <v>0</v>
      </c>
      <c r="BN88" s="257">
        <v>1211</v>
      </c>
      <c r="BO88" s="257">
        <v>1407</v>
      </c>
      <c r="BP88" s="257">
        <v>0</v>
      </c>
      <c r="BQ88" s="257">
        <v>0</v>
      </c>
      <c r="BR88" s="257">
        <v>0</v>
      </c>
      <c r="BS88" s="865">
        <v>0</v>
      </c>
      <c r="BT88" s="1300"/>
      <c r="BU88" s="159" t="s">
        <v>196</v>
      </c>
      <c r="BV88" s="270">
        <v>0</v>
      </c>
      <c r="BW88" s="257">
        <v>0</v>
      </c>
      <c r="BX88" s="257">
        <v>0</v>
      </c>
      <c r="BY88" s="257">
        <v>0</v>
      </c>
      <c r="BZ88" s="257">
        <v>0</v>
      </c>
      <c r="CA88" s="257">
        <v>0</v>
      </c>
      <c r="CB88" s="257">
        <v>0</v>
      </c>
      <c r="CC88" s="865">
        <v>0</v>
      </c>
      <c r="CD88" s="1300"/>
      <c r="CE88" s="159" t="s">
        <v>196</v>
      </c>
      <c r="CF88" s="227">
        <v>0</v>
      </c>
      <c r="CG88" s="257">
        <v>0</v>
      </c>
      <c r="CH88" s="257">
        <v>0</v>
      </c>
      <c r="CI88" s="817">
        <v>31322</v>
      </c>
      <c r="CJ88" s="410"/>
    </row>
    <row r="89" spans="2:88" ht="14.1" customHeight="1">
      <c r="B89" s="1251"/>
      <c r="C89" s="161" t="s">
        <v>197</v>
      </c>
      <c r="D89" s="222">
        <v>40</v>
      </c>
      <c r="E89" s="146">
        <v>276</v>
      </c>
      <c r="F89" s="146">
        <v>0</v>
      </c>
      <c r="G89" s="146">
        <v>0</v>
      </c>
      <c r="H89" s="146">
        <v>0</v>
      </c>
      <c r="I89" s="146">
        <v>107</v>
      </c>
      <c r="J89" s="146">
        <v>0</v>
      </c>
      <c r="K89" s="866">
        <v>0</v>
      </c>
      <c r="L89" s="1251"/>
      <c r="M89" s="161" t="s">
        <v>197</v>
      </c>
      <c r="N89" s="222">
        <v>17</v>
      </c>
      <c r="O89" s="146">
        <v>0</v>
      </c>
      <c r="P89" s="146">
        <v>30</v>
      </c>
      <c r="Q89" s="146">
        <v>0</v>
      </c>
      <c r="R89" s="146">
        <v>0</v>
      </c>
      <c r="S89" s="146">
        <v>0</v>
      </c>
      <c r="T89" s="146">
        <v>0</v>
      </c>
      <c r="U89" s="866">
        <v>42080</v>
      </c>
      <c r="V89" s="1251"/>
      <c r="W89" s="161" t="s">
        <v>197</v>
      </c>
      <c r="X89" s="222">
        <v>10694</v>
      </c>
      <c r="Y89" s="146">
        <v>0</v>
      </c>
      <c r="Z89" s="146">
        <v>695</v>
      </c>
      <c r="AA89" s="146">
        <v>0</v>
      </c>
      <c r="AB89" s="146">
        <v>146</v>
      </c>
      <c r="AC89" s="146">
        <v>422</v>
      </c>
      <c r="AD89" s="146">
        <v>0</v>
      </c>
      <c r="AE89" s="866">
        <v>2599</v>
      </c>
      <c r="AF89" s="1251"/>
      <c r="AG89" s="161" t="s">
        <v>197</v>
      </c>
      <c r="AH89" s="222">
        <v>0</v>
      </c>
      <c r="AI89" s="146">
        <v>26156</v>
      </c>
      <c r="AJ89" s="146">
        <v>270</v>
      </c>
      <c r="AK89" s="146">
        <v>860</v>
      </c>
      <c r="AL89" s="146">
        <v>0</v>
      </c>
      <c r="AM89" s="146">
        <v>19482</v>
      </c>
      <c r="AN89" s="146">
        <v>0</v>
      </c>
      <c r="AO89" s="866">
        <v>15935</v>
      </c>
      <c r="AP89" s="1251"/>
      <c r="AQ89" s="161" t="s">
        <v>197</v>
      </c>
      <c r="AR89" s="222">
        <v>0</v>
      </c>
      <c r="AS89" s="146">
        <v>0</v>
      </c>
      <c r="AT89" s="146">
        <v>0</v>
      </c>
      <c r="AU89" s="146">
        <v>880</v>
      </c>
      <c r="AV89" s="146">
        <v>1899</v>
      </c>
      <c r="AW89" s="146">
        <v>244</v>
      </c>
      <c r="AX89" s="146">
        <v>0</v>
      </c>
      <c r="AY89" s="866">
        <v>200</v>
      </c>
      <c r="AZ89" s="1251"/>
      <c r="BA89" s="161" t="s">
        <v>197</v>
      </c>
      <c r="BB89" s="222">
        <v>0</v>
      </c>
      <c r="BC89" s="146">
        <v>0</v>
      </c>
      <c r="BD89" s="146">
        <v>0</v>
      </c>
      <c r="BE89" s="146">
        <v>0</v>
      </c>
      <c r="BF89" s="146">
        <v>146</v>
      </c>
      <c r="BG89" s="146">
        <v>125</v>
      </c>
      <c r="BH89" s="146">
        <v>0</v>
      </c>
      <c r="BI89" s="866">
        <v>163</v>
      </c>
      <c r="BJ89" s="1251"/>
      <c r="BK89" s="161" t="s">
        <v>197</v>
      </c>
      <c r="BL89" s="222">
        <v>17</v>
      </c>
      <c r="BM89" s="146">
        <v>0</v>
      </c>
      <c r="BN89" s="146">
        <v>925</v>
      </c>
      <c r="BO89" s="146">
        <v>2362</v>
      </c>
      <c r="BP89" s="146">
        <v>0</v>
      </c>
      <c r="BQ89" s="146">
        <v>16</v>
      </c>
      <c r="BR89" s="146">
        <v>0</v>
      </c>
      <c r="BS89" s="866">
        <v>60</v>
      </c>
      <c r="BT89" s="1301"/>
      <c r="BU89" s="161" t="s">
        <v>197</v>
      </c>
      <c r="BV89" s="43">
        <v>0</v>
      </c>
      <c r="BW89" s="146">
        <v>0</v>
      </c>
      <c r="BX89" s="146">
        <v>0</v>
      </c>
      <c r="BY89" s="146">
        <v>0</v>
      </c>
      <c r="BZ89" s="146">
        <v>0</v>
      </c>
      <c r="CA89" s="146">
        <v>0</v>
      </c>
      <c r="CB89" s="146">
        <v>15</v>
      </c>
      <c r="CC89" s="866">
        <v>105</v>
      </c>
      <c r="CD89" s="1301"/>
      <c r="CE89" s="161" t="s">
        <v>197</v>
      </c>
      <c r="CF89" s="222">
        <v>0</v>
      </c>
      <c r="CG89" s="146">
        <v>0</v>
      </c>
      <c r="CH89" s="146">
        <v>0</v>
      </c>
      <c r="CI89" s="407">
        <v>126966</v>
      </c>
      <c r="CJ89" s="410"/>
    </row>
    <row r="90" spans="2:88" ht="14.1" customHeight="1">
      <c r="B90" s="1249" t="s">
        <v>198</v>
      </c>
      <c r="C90" s="161" t="s">
        <v>199</v>
      </c>
      <c r="D90" s="154">
        <v>10</v>
      </c>
      <c r="E90" s="168">
        <v>16743</v>
      </c>
      <c r="F90" s="168">
        <v>80</v>
      </c>
      <c r="G90" s="168">
        <v>31</v>
      </c>
      <c r="H90" s="168">
        <v>2233</v>
      </c>
      <c r="I90" s="168">
        <v>4290</v>
      </c>
      <c r="J90" s="168">
        <v>1003</v>
      </c>
      <c r="K90" s="862">
        <v>0</v>
      </c>
      <c r="L90" s="1249" t="s">
        <v>198</v>
      </c>
      <c r="M90" s="161" t="s">
        <v>199</v>
      </c>
      <c r="N90" s="154">
        <v>7826</v>
      </c>
      <c r="O90" s="168">
        <v>16075</v>
      </c>
      <c r="P90" s="168">
        <v>1259</v>
      </c>
      <c r="Q90" s="168">
        <v>876</v>
      </c>
      <c r="R90" s="168">
        <v>0</v>
      </c>
      <c r="S90" s="168">
        <v>139</v>
      </c>
      <c r="T90" s="168">
        <v>295</v>
      </c>
      <c r="U90" s="862">
        <v>308613</v>
      </c>
      <c r="V90" s="1249" t="s">
        <v>198</v>
      </c>
      <c r="W90" s="161" t="s">
        <v>199</v>
      </c>
      <c r="X90" s="154">
        <v>190727</v>
      </c>
      <c r="Y90" s="168">
        <v>817</v>
      </c>
      <c r="Z90" s="168">
        <v>8857</v>
      </c>
      <c r="AA90" s="168">
        <v>1855</v>
      </c>
      <c r="AB90" s="168">
        <v>4707</v>
      </c>
      <c r="AC90" s="168">
        <v>681</v>
      </c>
      <c r="AD90" s="168">
        <v>332</v>
      </c>
      <c r="AE90" s="862">
        <v>41405</v>
      </c>
      <c r="AF90" s="1249" t="s">
        <v>198</v>
      </c>
      <c r="AG90" s="161" t="s">
        <v>199</v>
      </c>
      <c r="AH90" s="154">
        <v>596</v>
      </c>
      <c r="AI90" s="168">
        <v>142780</v>
      </c>
      <c r="AJ90" s="168">
        <v>13</v>
      </c>
      <c r="AK90" s="168">
        <v>1202</v>
      </c>
      <c r="AL90" s="168">
        <v>572</v>
      </c>
      <c r="AM90" s="168">
        <v>70299</v>
      </c>
      <c r="AN90" s="168">
        <v>0</v>
      </c>
      <c r="AO90" s="862">
        <v>199195</v>
      </c>
      <c r="AP90" s="1249" t="s">
        <v>198</v>
      </c>
      <c r="AQ90" s="161" t="s">
        <v>199</v>
      </c>
      <c r="AR90" s="154">
        <v>0</v>
      </c>
      <c r="AS90" s="168">
        <v>234</v>
      </c>
      <c r="AT90" s="168">
        <v>0</v>
      </c>
      <c r="AU90" s="168">
        <v>2610</v>
      </c>
      <c r="AV90" s="168">
        <v>411</v>
      </c>
      <c r="AW90" s="168">
        <v>3711</v>
      </c>
      <c r="AX90" s="168">
        <v>0</v>
      </c>
      <c r="AY90" s="862">
        <v>260</v>
      </c>
      <c r="AZ90" s="1249" t="s">
        <v>198</v>
      </c>
      <c r="BA90" s="161" t="s">
        <v>199</v>
      </c>
      <c r="BB90" s="154">
        <v>1922</v>
      </c>
      <c r="BC90" s="168">
        <v>872</v>
      </c>
      <c r="BD90" s="168">
        <v>78</v>
      </c>
      <c r="BE90" s="168">
        <v>1826</v>
      </c>
      <c r="BF90" s="168">
        <v>469</v>
      </c>
      <c r="BG90" s="168">
        <v>955</v>
      </c>
      <c r="BH90" s="168">
        <v>257</v>
      </c>
      <c r="BI90" s="862">
        <v>153</v>
      </c>
      <c r="BJ90" s="1249" t="s">
        <v>198</v>
      </c>
      <c r="BK90" s="161" t="s">
        <v>199</v>
      </c>
      <c r="BL90" s="154">
        <v>879</v>
      </c>
      <c r="BM90" s="168">
        <v>1107</v>
      </c>
      <c r="BN90" s="168">
        <v>12387</v>
      </c>
      <c r="BO90" s="168">
        <v>32019</v>
      </c>
      <c r="BP90" s="168">
        <v>1</v>
      </c>
      <c r="BQ90" s="168">
        <v>388</v>
      </c>
      <c r="BR90" s="168">
        <v>76</v>
      </c>
      <c r="BS90" s="862">
        <v>265</v>
      </c>
      <c r="BT90" s="1317" t="s">
        <v>198</v>
      </c>
      <c r="BU90" s="161" t="s">
        <v>199</v>
      </c>
      <c r="BV90" s="267">
        <v>0</v>
      </c>
      <c r="BW90" s="168">
        <v>410</v>
      </c>
      <c r="BX90" s="168">
        <v>75</v>
      </c>
      <c r="BY90" s="168">
        <v>0</v>
      </c>
      <c r="BZ90" s="168">
        <v>14</v>
      </c>
      <c r="CA90" s="168">
        <v>169</v>
      </c>
      <c r="CB90" s="168">
        <v>980</v>
      </c>
      <c r="CC90" s="862">
        <v>2614</v>
      </c>
      <c r="CD90" s="1317" t="s">
        <v>198</v>
      </c>
      <c r="CE90" s="161" t="s">
        <v>199</v>
      </c>
      <c r="CF90" s="154">
        <v>0</v>
      </c>
      <c r="CG90" s="168">
        <v>0</v>
      </c>
      <c r="CH90" s="168">
        <v>366</v>
      </c>
      <c r="CI90" s="863">
        <v>1089019</v>
      </c>
      <c r="CJ90" s="410"/>
    </row>
    <row r="91" spans="2:88" ht="14.1" customHeight="1">
      <c r="B91" s="1250"/>
      <c r="C91" s="159" t="s">
        <v>200</v>
      </c>
      <c r="D91" s="160">
        <v>0</v>
      </c>
      <c r="E91" s="142">
        <v>774</v>
      </c>
      <c r="F91" s="142">
        <v>0</v>
      </c>
      <c r="G91" s="142">
        <v>0</v>
      </c>
      <c r="H91" s="142">
        <v>25</v>
      </c>
      <c r="I91" s="142">
        <v>32</v>
      </c>
      <c r="J91" s="142">
        <v>0</v>
      </c>
      <c r="K91" s="864">
        <v>0</v>
      </c>
      <c r="L91" s="1250"/>
      <c r="M91" s="159" t="s">
        <v>200</v>
      </c>
      <c r="N91" s="160">
        <v>129</v>
      </c>
      <c r="O91" s="142">
        <v>0</v>
      </c>
      <c r="P91" s="142">
        <v>0</v>
      </c>
      <c r="Q91" s="142">
        <v>0</v>
      </c>
      <c r="R91" s="142">
        <v>0</v>
      </c>
      <c r="S91" s="142">
        <v>0</v>
      </c>
      <c r="T91" s="142">
        <v>0</v>
      </c>
      <c r="U91" s="864">
        <v>5068</v>
      </c>
      <c r="V91" s="1250"/>
      <c r="W91" s="159" t="s">
        <v>200</v>
      </c>
      <c r="X91" s="160">
        <v>1080</v>
      </c>
      <c r="Y91" s="142">
        <v>0</v>
      </c>
      <c r="Z91" s="142">
        <v>0</v>
      </c>
      <c r="AA91" s="142">
        <v>400</v>
      </c>
      <c r="AB91" s="142">
        <v>0</v>
      </c>
      <c r="AC91" s="142">
        <v>0</v>
      </c>
      <c r="AD91" s="142">
        <v>0</v>
      </c>
      <c r="AE91" s="864">
        <v>635</v>
      </c>
      <c r="AF91" s="1250"/>
      <c r="AG91" s="159" t="s">
        <v>200</v>
      </c>
      <c r="AH91" s="160">
        <v>0</v>
      </c>
      <c r="AI91" s="142">
        <v>1077</v>
      </c>
      <c r="AJ91" s="142">
        <v>0</v>
      </c>
      <c r="AK91" s="142">
        <v>0</v>
      </c>
      <c r="AL91" s="142">
        <v>0</v>
      </c>
      <c r="AM91" s="142">
        <v>1775</v>
      </c>
      <c r="AN91" s="142">
        <v>0</v>
      </c>
      <c r="AO91" s="864">
        <v>3278</v>
      </c>
      <c r="AP91" s="1250"/>
      <c r="AQ91" s="159" t="s">
        <v>200</v>
      </c>
      <c r="AR91" s="160">
        <v>0</v>
      </c>
      <c r="AS91" s="142">
        <v>0</v>
      </c>
      <c r="AT91" s="142">
        <v>0</v>
      </c>
      <c r="AU91" s="142">
        <v>0</v>
      </c>
      <c r="AV91" s="142">
        <v>0</v>
      </c>
      <c r="AW91" s="142">
        <v>3</v>
      </c>
      <c r="AX91" s="142">
        <v>0</v>
      </c>
      <c r="AY91" s="864">
        <v>0</v>
      </c>
      <c r="AZ91" s="1250"/>
      <c r="BA91" s="159" t="s">
        <v>200</v>
      </c>
      <c r="BB91" s="160">
        <v>250</v>
      </c>
      <c r="BC91" s="142">
        <v>0</v>
      </c>
      <c r="BD91" s="142">
        <v>0</v>
      </c>
      <c r="BE91" s="142">
        <v>0</v>
      </c>
      <c r="BF91" s="142">
        <v>0</v>
      </c>
      <c r="BG91" s="142">
        <v>0</v>
      </c>
      <c r="BH91" s="142">
        <v>0</v>
      </c>
      <c r="BI91" s="864">
        <v>0</v>
      </c>
      <c r="BJ91" s="1250"/>
      <c r="BK91" s="159" t="s">
        <v>200</v>
      </c>
      <c r="BL91" s="160">
        <v>25</v>
      </c>
      <c r="BM91" s="142">
        <v>21</v>
      </c>
      <c r="BN91" s="142">
        <v>205</v>
      </c>
      <c r="BO91" s="142">
        <v>906</v>
      </c>
      <c r="BP91" s="142">
        <v>0</v>
      </c>
      <c r="BQ91" s="142">
        <v>277</v>
      </c>
      <c r="BR91" s="142">
        <v>2</v>
      </c>
      <c r="BS91" s="864">
        <v>0</v>
      </c>
      <c r="BT91" s="1300"/>
      <c r="BU91" s="159" t="s">
        <v>200</v>
      </c>
      <c r="BV91" s="26">
        <v>0</v>
      </c>
      <c r="BW91" s="142">
        <v>0</v>
      </c>
      <c r="BX91" s="142">
        <v>25</v>
      </c>
      <c r="BY91" s="142">
        <v>0</v>
      </c>
      <c r="BZ91" s="142">
        <v>0</v>
      </c>
      <c r="CA91" s="142">
        <v>0</v>
      </c>
      <c r="CB91" s="142">
        <v>0</v>
      </c>
      <c r="CC91" s="864">
        <v>0</v>
      </c>
      <c r="CD91" s="1300"/>
      <c r="CE91" s="159" t="s">
        <v>200</v>
      </c>
      <c r="CF91" s="160">
        <v>0</v>
      </c>
      <c r="CG91" s="142">
        <v>0</v>
      </c>
      <c r="CH91" s="142">
        <v>0</v>
      </c>
      <c r="CI91" s="405">
        <v>15987</v>
      </c>
      <c r="CJ91" s="410"/>
    </row>
    <row r="92" spans="2:88" ht="14.1" customHeight="1">
      <c r="B92" s="1250"/>
      <c r="C92" s="159" t="s">
        <v>201</v>
      </c>
      <c r="D92" s="160">
        <v>0</v>
      </c>
      <c r="E92" s="142">
        <v>139</v>
      </c>
      <c r="F92" s="142">
        <v>0</v>
      </c>
      <c r="G92" s="142">
        <v>0</v>
      </c>
      <c r="H92" s="142">
        <v>0</v>
      </c>
      <c r="I92" s="142">
        <v>358</v>
      </c>
      <c r="J92" s="142">
        <v>24</v>
      </c>
      <c r="K92" s="864">
        <v>0</v>
      </c>
      <c r="L92" s="1250"/>
      <c r="M92" s="159" t="s">
        <v>201</v>
      </c>
      <c r="N92" s="160">
        <v>376</v>
      </c>
      <c r="O92" s="142">
        <v>2412</v>
      </c>
      <c r="P92" s="142">
        <v>0</v>
      </c>
      <c r="Q92" s="142">
        <v>0</v>
      </c>
      <c r="R92" s="142">
        <v>0</v>
      </c>
      <c r="S92" s="142">
        <v>0</v>
      </c>
      <c r="T92" s="142">
        <v>0</v>
      </c>
      <c r="U92" s="864">
        <v>11390</v>
      </c>
      <c r="V92" s="1250"/>
      <c r="W92" s="159" t="s">
        <v>201</v>
      </c>
      <c r="X92" s="160">
        <v>14203</v>
      </c>
      <c r="Y92" s="142">
        <v>0</v>
      </c>
      <c r="Z92" s="142">
        <v>369</v>
      </c>
      <c r="AA92" s="142">
        <v>0</v>
      </c>
      <c r="AB92" s="142">
        <v>120</v>
      </c>
      <c r="AC92" s="142">
        <v>5</v>
      </c>
      <c r="AD92" s="142">
        <v>0</v>
      </c>
      <c r="AE92" s="864">
        <v>3191</v>
      </c>
      <c r="AF92" s="1250"/>
      <c r="AG92" s="159" t="s">
        <v>201</v>
      </c>
      <c r="AH92" s="160">
        <v>0</v>
      </c>
      <c r="AI92" s="142">
        <v>6482</v>
      </c>
      <c r="AJ92" s="142">
        <v>0</v>
      </c>
      <c r="AK92" s="142">
        <v>40</v>
      </c>
      <c r="AL92" s="142">
        <v>0</v>
      </c>
      <c r="AM92" s="142">
        <v>5295</v>
      </c>
      <c r="AN92" s="142">
        <v>0</v>
      </c>
      <c r="AO92" s="864">
        <v>27244</v>
      </c>
      <c r="AP92" s="1250"/>
      <c r="AQ92" s="159" t="s">
        <v>201</v>
      </c>
      <c r="AR92" s="160">
        <v>0</v>
      </c>
      <c r="AS92" s="142">
        <v>52</v>
      </c>
      <c r="AT92" s="142">
        <v>0</v>
      </c>
      <c r="AU92" s="142">
        <v>2060</v>
      </c>
      <c r="AV92" s="142">
        <v>0</v>
      </c>
      <c r="AW92" s="142">
        <v>11</v>
      </c>
      <c r="AX92" s="142">
        <v>0</v>
      </c>
      <c r="AY92" s="864">
        <v>0</v>
      </c>
      <c r="AZ92" s="1250"/>
      <c r="BA92" s="159" t="s">
        <v>201</v>
      </c>
      <c r="BB92" s="160">
        <v>0</v>
      </c>
      <c r="BC92" s="142">
        <v>0</v>
      </c>
      <c r="BD92" s="142">
        <v>0</v>
      </c>
      <c r="BE92" s="142">
        <v>0</v>
      </c>
      <c r="BF92" s="142">
        <v>0</v>
      </c>
      <c r="BG92" s="142">
        <v>0</v>
      </c>
      <c r="BH92" s="142">
        <v>0</v>
      </c>
      <c r="BI92" s="864">
        <v>0</v>
      </c>
      <c r="BJ92" s="1250"/>
      <c r="BK92" s="159" t="s">
        <v>201</v>
      </c>
      <c r="BL92" s="160">
        <v>15</v>
      </c>
      <c r="BM92" s="142">
        <v>102</v>
      </c>
      <c r="BN92" s="142">
        <v>131</v>
      </c>
      <c r="BO92" s="142">
        <v>1112</v>
      </c>
      <c r="BP92" s="142">
        <v>0</v>
      </c>
      <c r="BQ92" s="142">
        <v>0</v>
      </c>
      <c r="BR92" s="142">
        <v>72</v>
      </c>
      <c r="BS92" s="864">
        <v>100</v>
      </c>
      <c r="BT92" s="1300"/>
      <c r="BU92" s="159" t="s">
        <v>201</v>
      </c>
      <c r="BV92" s="26">
        <v>0</v>
      </c>
      <c r="BW92" s="142">
        <v>0</v>
      </c>
      <c r="BX92" s="142">
        <v>0</v>
      </c>
      <c r="BY92" s="142">
        <v>0</v>
      </c>
      <c r="BZ92" s="142">
        <v>0</v>
      </c>
      <c r="CA92" s="142">
        <v>0</v>
      </c>
      <c r="CB92" s="142">
        <v>0</v>
      </c>
      <c r="CC92" s="864">
        <v>0</v>
      </c>
      <c r="CD92" s="1300"/>
      <c r="CE92" s="159" t="s">
        <v>201</v>
      </c>
      <c r="CF92" s="160">
        <v>0</v>
      </c>
      <c r="CG92" s="142">
        <v>0</v>
      </c>
      <c r="CH92" s="142">
        <v>0</v>
      </c>
      <c r="CI92" s="405">
        <v>75303</v>
      </c>
      <c r="CJ92" s="410"/>
    </row>
    <row r="93" spans="2:88" ht="14.1" customHeight="1">
      <c r="B93" s="1250"/>
      <c r="C93" s="159" t="s">
        <v>202</v>
      </c>
      <c r="D93" s="160">
        <v>0</v>
      </c>
      <c r="E93" s="142">
        <v>418</v>
      </c>
      <c r="F93" s="142">
        <v>0</v>
      </c>
      <c r="G93" s="142">
        <v>11</v>
      </c>
      <c r="H93" s="142">
        <v>0</v>
      </c>
      <c r="I93" s="142">
        <v>0</v>
      </c>
      <c r="J93" s="142">
        <v>38</v>
      </c>
      <c r="K93" s="864">
        <v>0</v>
      </c>
      <c r="L93" s="1250"/>
      <c r="M93" s="159" t="s">
        <v>202</v>
      </c>
      <c r="N93" s="160">
        <v>0</v>
      </c>
      <c r="O93" s="142">
        <v>0</v>
      </c>
      <c r="P93" s="142">
        <v>0</v>
      </c>
      <c r="Q93" s="142">
        <v>0</v>
      </c>
      <c r="R93" s="142">
        <v>0</v>
      </c>
      <c r="S93" s="142">
        <v>0</v>
      </c>
      <c r="T93" s="142">
        <v>0</v>
      </c>
      <c r="U93" s="864">
        <v>6015</v>
      </c>
      <c r="V93" s="1250"/>
      <c r="W93" s="159" t="s">
        <v>202</v>
      </c>
      <c r="X93" s="160">
        <v>7352</v>
      </c>
      <c r="Y93" s="142">
        <v>0</v>
      </c>
      <c r="Z93" s="142">
        <v>0</v>
      </c>
      <c r="AA93" s="142">
        <v>0</v>
      </c>
      <c r="AB93" s="142">
        <v>0</v>
      </c>
      <c r="AC93" s="142">
        <v>0</v>
      </c>
      <c r="AD93" s="142">
        <v>0</v>
      </c>
      <c r="AE93" s="864">
        <v>302</v>
      </c>
      <c r="AF93" s="1250"/>
      <c r="AG93" s="159" t="s">
        <v>202</v>
      </c>
      <c r="AH93" s="160">
        <v>0</v>
      </c>
      <c r="AI93" s="142">
        <v>1108</v>
      </c>
      <c r="AJ93" s="142">
        <v>0</v>
      </c>
      <c r="AK93" s="142">
        <v>0</v>
      </c>
      <c r="AL93" s="142">
        <v>0</v>
      </c>
      <c r="AM93" s="142">
        <v>439</v>
      </c>
      <c r="AN93" s="142">
        <v>0</v>
      </c>
      <c r="AO93" s="864">
        <v>5325</v>
      </c>
      <c r="AP93" s="1250"/>
      <c r="AQ93" s="159" t="s">
        <v>202</v>
      </c>
      <c r="AR93" s="160">
        <v>0</v>
      </c>
      <c r="AS93" s="142">
        <v>0</v>
      </c>
      <c r="AT93" s="142">
        <v>0</v>
      </c>
      <c r="AU93" s="142">
        <v>0</v>
      </c>
      <c r="AV93" s="142">
        <v>1</v>
      </c>
      <c r="AW93" s="142">
        <v>0</v>
      </c>
      <c r="AX93" s="142">
        <v>0</v>
      </c>
      <c r="AY93" s="864">
        <v>75</v>
      </c>
      <c r="AZ93" s="1250"/>
      <c r="BA93" s="159" t="s">
        <v>202</v>
      </c>
      <c r="BB93" s="160">
        <v>0</v>
      </c>
      <c r="BC93" s="142">
        <v>199</v>
      </c>
      <c r="BD93" s="142">
        <v>0</v>
      </c>
      <c r="BE93" s="142">
        <v>0</v>
      </c>
      <c r="BF93" s="142">
        <v>0</v>
      </c>
      <c r="BG93" s="142">
        <v>0</v>
      </c>
      <c r="BH93" s="142">
        <v>0</v>
      </c>
      <c r="BI93" s="864">
        <v>0</v>
      </c>
      <c r="BJ93" s="1250"/>
      <c r="BK93" s="159" t="s">
        <v>202</v>
      </c>
      <c r="BL93" s="160">
        <v>0</v>
      </c>
      <c r="BM93" s="142">
        <v>0</v>
      </c>
      <c r="BN93" s="142">
        <v>62</v>
      </c>
      <c r="BO93" s="142">
        <v>2862</v>
      </c>
      <c r="BP93" s="142">
        <v>0</v>
      </c>
      <c r="BQ93" s="142">
        <v>0</v>
      </c>
      <c r="BR93" s="142">
        <v>2</v>
      </c>
      <c r="BS93" s="864">
        <v>0</v>
      </c>
      <c r="BT93" s="1300"/>
      <c r="BU93" s="159" t="s">
        <v>202</v>
      </c>
      <c r="BV93" s="26">
        <v>0</v>
      </c>
      <c r="BW93" s="142">
        <v>0</v>
      </c>
      <c r="BX93" s="142">
        <v>0</v>
      </c>
      <c r="BY93" s="142">
        <v>0</v>
      </c>
      <c r="BZ93" s="142">
        <v>0</v>
      </c>
      <c r="CA93" s="142">
        <v>0</v>
      </c>
      <c r="CB93" s="142">
        <v>73</v>
      </c>
      <c r="CC93" s="864">
        <v>532</v>
      </c>
      <c r="CD93" s="1300"/>
      <c r="CE93" s="159" t="s">
        <v>202</v>
      </c>
      <c r="CF93" s="160">
        <v>0</v>
      </c>
      <c r="CG93" s="142">
        <v>0</v>
      </c>
      <c r="CH93" s="142">
        <v>0</v>
      </c>
      <c r="CI93" s="405">
        <v>24814</v>
      </c>
      <c r="CJ93" s="410"/>
    </row>
    <row r="94" spans="2:88" ht="14.1" customHeight="1">
      <c r="B94" s="1250"/>
      <c r="C94" s="159" t="s">
        <v>203</v>
      </c>
      <c r="D94" s="160">
        <v>0</v>
      </c>
      <c r="E94" s="142">
        <v>430</v>
      </c>
      <c r="F94" s="142">
        <v>0</v>
      </c>
      <c r="G94" s="142">
        <v>0</v>
      </c>
      <c r="H94" s="142">
        <v>0</v>
      </c>
      <c r="I94" s="142">
        <v>20</v>
      </c>
      <c r="J94" s="142">
        <v>0</v>
      </c>
      <c r="K94" s="864">
        <v>0</v>
      </c>
      <c r="L94" s="1250"/>
      <c r="M94" s="159" t="s">
        <v>203</v>
      </c>
      <c r="N94" s="160">
        <v>53</v>
      </c>
      <c r="O94" s="142">
        <v>223</v>
      </c>
      <c r="P94" s="142">
        <v>300</v>
      </c>
      <c r="Q94" s="142">
        <v>0</v>
      </c>
      <c r="R94" s="142">
        <v>0</v>
      </c>
      <c r="S94" s="142">
        <v>0</v>
      </c>
      <c r="T94" s="142">
        <v>60</v>
      </c>
      <c r="U94" s="864">
        <v>19555</v>
      </c>
      <c r="V94" s="1250"/>
      <c r="W94" s="159" t="s">
        <v>203</v>
      </c>
      <c r="X94" s="160">
        <v>6901</v>
      </c>
      <c r="Y94" s="142">
        <v>0</v>
      </c>
      <c r="Z94" s="142">
        <v>90</v>
      </c>
      <c r="AA94" s="142">
        <v>11</v>
      </c>
      <c r="AB94" s="142">
        <v>0</v>
      </c>
      <c r="AC94" s="142">
        <v>0</v>
      </c>
      <c r="AD94" s="142">
        <v>0</v>
      </c>
      <c r="AE94" s="864">
        <v>3471</v>
      </c>
      <c r="AF94" s="1250"/>
      <c r="AG94" s="159" t="s">
        <v>203</v>
      </c>
      <c r="AH94" s="160">
        <v>0</v>
      </c>
      <c r="AI94" s="142">
        <v>5601</v>
      </c>
      <c r="AJ94" s="142">
        <v>0</v>
      </c>
      <c r="AK94" s="142">
        <v>130</v>
      </c>
      <c r="AL94" s="142">
        <v>0</v>
      </c>
      <c r="AM94" s="142">
        <v>2123</v>
      </c>
      <c r="AN94" s="142">
        <v>0</v>
      </c>
      <c r="AO94" s="864">
        <v>9565</v>
      </c>
      <c r="AP94" s="1250"/>
      <c r="AQ94" s="159" t="s">
        <v>203</v>
      </c>
      <c r="AR94" s="160">
        <v>0</v>
      </c>
      <c r="AS94" s="142">
        <v>10</v>
      </c>
      <c r="AT94" s="142">
        <v>0</v>
      </c>
      <c r="AU94" s="142">
        <v>0</v>
      </c>
      <c r="AV94" s="142">
        <v>85</v>
      </c>
      <c r="AW94" s="142">
        <v>8</v>
      </c>
      <c r="AX94" s="142">
        <v>0</v>
      </c>
      <c r="AY94" s="864">
        <v>1</v>
      </c>
      <c r="AZ94" s="1250"/>
      <c r="BA94" s="159" t="s">
        <v>203</v>
      </c>
      <c r="BB94" s="160">
        <v>127</v>
      </c>
      <c r="BC94" s="142">
        <v>290</v>
      </c>
      <c r="BD94" s="142">
        <v>0</v>
      </c>
      <c r="BE94" s="142">
        <v>0</v>
      </c>
      <c r="BF94" s="142">
        <v>3</v>
      </c>
      <c r="BG94" s="142">
        <v>0</v>
      </c>
      <c r="BH94" s="142">
        <v>0</v>
      </c>
      <c r="BI94" s="864">
        <v>0</v>
      </c>
      <c r="BJ94" s="1250"/>
      <c r="BK94" s="159" t="s">
        <v>203</v>
      </c>
      <c r="BL94" s="160">
        <v>0</v>
      </c>
      <c r="BM94" s="142">
        <v>0</v>
      </c>
      <c r="BN94" s="142">
        <v>1415</v>
      </c>
      <c r="BO94" s="142">
        <v>1231</v>
      </c>
      <c r="BP94" s="142">
        <v>0</v>
      </c>
      <c r="BQ94" s="142">
        <v>0</v>
      </c>
      <c r="BR94" s="142">
        <v>0</v>
      </c>
      <c r="BS94" s="864">
        <v>0</v>
      </c>
      <c r="BT94" s="1300"/>
      <c r="BU94" s="159" t="s">
        <v>203</v>
      </c>
      <c r="BV94" s="26">
        <v>0</v>
      </c>
      <c r="BW94" s="142">
        <v>39</v>
      </c>
      <c r="BX94" s="142">
        <v>50</v>
      </c>
      <c r="BY94" s="142">
        <v>0</v>
      </c>
      <c r="BZ94" s="142">
        <v>0</v>
      </c>
      <c r="CA94" s="142">
        <v>47</v>
      </c>
      <c r="CB94" s="142">
        <v>0</v>
      </c>
      <c r="CC94" s="864">
        <v>2</v>
      </c>
      <c r="CD94" s="1300"/>
      <c r="CE94" s="159" t="s">
        <v>203</v>
      </c>
      <c r="CF94" s="160">
        <v>0</v>
      </c>
      <c r="CG94" s="142">
        <v>0</v>
      </c>
      <c r="CH94" s="142">
        <v>212</v>
      </c>
      <c r="CI94" s="405">
        <v>52053</v>
      </c>
      <c r="CJ94" s="410"/>
    </row>
    <row r="95" spans="2:88" ht="14.1" customHeight="1">
      <c r="B95" s="1250"/>
      <c r="C95" s="159" t="s">
        <v>204</v>
      </c>
      <c r="D95" s="160">
        <v>0</v>
      </c>
      <c r="E95" s="142">
        <v>682</v>
      </c>
      <c r="F95" s="142">
        <v>0</v>
      </c>
      <c r="G95" s="142">
        <v>0</v>
      </c>
      <c r="H95" s="142">
        <v>18</v>
      </c>
      <c r="I95" s="142">
        <v>0</v>
      </c>
      <c r="J95" s="142">
        <v>0</v>
      </c>
      <c r="K95" s="864">
        <v>0</v>
      </c>
      <c r="L95" s="1250"/>
      <c r="M95" s="159" t="s">
        <v>204</v>
      </c>
      <c r="N95" s="160">
        <v>88</v>
      </c>
      <c r="O95" s="142">
        <v>140</v>
      </c>
      <c r="P95" s="142">
        <v>24</v>
      </c>
      <c r="Q95" s="142">
        <v>0</v>
      </c>
      <c r="R95" s="142">
        <v>0</v>
      </c>
      <c r="S95" s="142">
        <v>0</v>
      </c>
      <c r="T95" s="142">
        <v>0</v>
      </c>
      <c r="U95" s="864">
        <v>11130</v>
      </c>
      <c r="V95" s="1250"/>
      <c r="W95" s="159" t="s">
        <v>204</v>
      </c>
      <c r="X95" s="160">
        <v>15080</v>
      </c>
      <c r="Y95" s="142">
        <v>0</v>
      </c>
      <c r="Z95" s="142">
        <v>173</v>
      </c>
      <c r="AA95" s="142">
        <v>0</v>
      </c>
      <c r="AB95" s="142">
        <v>0</v>
      </c>
      <c r="AC95" s="142">
        <v>0</v>
      </c>
      <c r="AD95" s="142">
        <v>136</v>
      </c>
      <c r="AE95" s="864">
        <v>5118</v>
      </c>
      <c r="AF95" s="1250"/>
      <c r="AG95" s="159" t="s">
        <v>204</v>
      </c>
      <c r="AH95" s="160">
        <v>0</v>
      </c>
      <c r="AI95" s="142">
        <v>10049</v>
      </c>
      <c r="AJ95" s="142">
        <v>0</v>
      </c>
      <c r="AK95" s="142">
        <v>0</v>
      </c>
      <c r="AL95" s="142">
        <v>0</v>
      </c>
      <c r="AM95" s="142">
        <v>3070</v>
      </c>
      <c r="AN95" s="142">
        <v>0</v>
      </c>
      <c r="AO95" s="864">
        <v>10601</v>
      </c>
      <c r="AP95" s="1250"/>
      <c r="AQ95" s="159" t="s">
        <v>204</v>
      </c>
      <c r="AR95" s="160">
        <v>0</v>
      </c>
      <c r="AS95" s="142">
        <v>0</v>
      </c>
      <c r="AT95" s="142">
        <v>0</v>
      </c>
      <c r="AU95" s="142">
        <v>0</v>
      </c>
      <c r="AV95" s="142">
        <v>0</v>
      </c>
      <c r="AW95" s="142">
        <v>154</v>
      </c>
      <c r="AX95" s="142">
        <v>0</v>
      </c>
      <c r="AY95" s="864">
        <v>0</v>
      </c>
      <c r="AZ95" s="1250"/>
      <c r="BA95" s="159" t="s">
        <v>204</v>
      </c>
      <c r="BB95" s="160">
        <v>26</v>
      </c>
      <c r="BC95" s="142">
        <v>0</v>
      </c>
      <c r="BD95" s="142">
        <v>0</v>
      </c>
      <c r="BE95" s="142">
        <v>0</v>
      </c>
      <c r="BF95" s="142">
        <v>0</v>
      </c>
      <c r="BG95" s="142">
        <v>0</v>
      </c>
      <c r="BH95" s="142">
        <v>0</v>
      </c>
      <c r="BI95" s="864">
        <v>60</v>
      </c>
      <c r="BJ95" s="1250"/>
      <c r="BK95" s="159" t="s">
        <v>204</v>
      </c>
      <c r="BL95" s="160">
        <v>51</v>
      </c>
      <c r="BM95" s="142">
        <v>0</v>
      </c>
      <c r="BN95" s="142">
        <v>307</v>
      </c>
      <c r="BO95" s="142">
        <v>1636</v>
      </c>
      <c r="BP95" s="142">
        <v>0</v>
      </c>
      <c r="BQ95" s="142">
        <v>0</v>
      </c>
      <c r="BR95" s="142">
        <v>0</v>
      </c>
      <c r="BS95" s="864">
        <v>0</v>
      </c>
      <c r="BT95" s="1300"/>
      <c r="BU95" s="159" t="s">
        <v>204</v>
      </c>
      <c r="BV95" s="26">
        <v>0</v>
      </c>
      <c r="BW95" s="142">
        <v>34</v>
      </c>
      <c r="BX95" s="142">
        <v>0</v>
      </c>
      <c r="BY95" s="142">
        <v>0</v>
      </c>
      <c r="BZ95" s="142">
        <v>0</v>
      </c>
      <c r="CA95" s="142">
        <v>0</v>
      </c>
      <c r="CB95" s="142">
        <v>36</v>
      </c>
      <c r="CC95" s="864">
        <v>86</v>
      </c>
      <c r="CD95" s="1300"/>
      <c r="CE95" s="159" t="s">
        <v>204</v>
      </c>
      <c r="CF95" s="160">
        <v>0</v>
      </c>
      <c r="CG95" s="142">
        <v>0</v>
      </c>
      <c r="CH95" s="142">
        <v>34</v>
      </c>
      <c r="CI95" s="405">
        <v>58733</v>
      </c>
      <c r="CJ95" s="410"/>
    </row>
    <row r="96" spans="2:88" ht="14.1" customHeight="1">
      <c r="B96" s="1250"/>
      <c r="C96" s="159" t="s">
        <v>205</v>
      </c>
      <c r="D96" s="160">
        <v>0</v>
      </c>
      <c r="E96" s="142">
        <v>439</v>
      </c>
      <c r="F96" s="142">
        <v>0</v>
      </c>
      <c r="G96" s="142">
        <v>0</v>
      </c>
      <c r="H96" s="142">
        <v>0</v>
      </c>
      <c r="I96" s="142">
        <v>72</v>
      </c>
      <c r="J96" s="142">
        <v>60</v>
      </c>
      <c r="K96" s="864">
        <v>0</v>
      </c>
      <c r="L96" s="1250"/>
      <c r="M96" s="159" t="s">
        <v>205</v>
      </c>
      <c r="N96" s="160">
        <v>160</v>
      </c>
      <c r="O96" s="142">
        <v>0</v>
      </c>
      <c r="P96" s="142">
        <v>0</v>
      </c>
      <c r="Q96" s="142">
        <v>0</v>
      </c>
      <c r="R96" s="142">
        <v>0</v>
      </c>
      <c r="S96" s="142">
        <v>0</v>
      </c>
      <c r="T96" s="142">
        <v>0</v>
      </c>
      <c r="U96" s="864">
        <v>10131</v>
      </c>
      <c r="V96" s="1250"/>
      <c r="W96" s="159" t="s">
        <v>205</v>
      </c>
      <c r="X96" s="160">
        <v>5680</v>
      </c>
      <c r="Y96" s="142">
        <v>0</v>
      </c>
      <c r="Z96" s="142">
        <v>70</v>
      </c>
      <c r="AA96" s="142">
        <v>0</v>
      </c>
      <c r="AB96" s="142">
        <v>0</v>
      </c>
      <c r="AC96" s="142">
        <v>103</v>
      </c>
      <c r="AD96" s="142">
        <v>11</v>
      </c>
      <c r="AE96" s="864">
        <v>1498</v>
      </c>
      <c r="AF96" s="1250"/>
      <c r="AG96" s="159" t="s">
        <v>205</v>
      </c>
      <c r="AH96" s="160">
        <v>0</v>
      </c>
      <c r="AI96" s="142">
        <v>8216</v>
      </c>
      <c r="AJ96" s="142">
        <v>0</v>
      </c>
      <c r="AK96" s="142">
        <v>0</v>
      </c>
      <c r="AL96" s="142">
        <v>0</v>
      </c>
      <c r="AM96" s="142">
        <v>1956</v>
      </c>
      <c r="AN96" s="142">
        <v>0</v>
      </c>
      <c r="AO96" s="864">
        <v>4820</v>
      </c>
      <c r="AP96" s="1250"/>
      <c r="AQ96" s="159" t="s">
        <v>205</v>
      </c>
      <c r="AR96" s="160">
        <v>0</v>
      </c>
      <c r="AS96" s="142">
        <v>0</v>
      </c>
      <c r="AT96" s="142">
        <v>0</v>
      </c>
      <c r="AU96" s="142">
        <v>216</v>
      </c>
      <c r="AV96" s="142">
        <v>25</v>
      </c>
      <c r="AW96" s="142">
        <v>6</v>
      </c>
      <c r="AX96" s="142">
        <v>0</v>
      </c>
      <c r="AY96" s="864">
        <v>0</v>
      </c>
      <c r="AZ96" s="1250"/>
      <c r="BA96" s="159" t="s">
        <v>205</v>
      </c>
      <c r="BB96" s="160">
        <v>21</v>
      </c>
      <c r="BC96" s="142">
        <v>0</v>
      </c>
      <c r="BD96" s="142">
        <v>0</v>
      </c>
      <c r="BE96" s="142">
        <v>0</v>
      </c>
      <c r="BF96" s="142">
        <v>0</v>
      </c>
      <c r="BG96" s="142">
        <v>0</v>
      </c>
      <c r="BH96" s="142">
        <v>73</v>
      </c>
      <c r="BI96" s="864">
        <v>38</v>
      </c>
      <c r="BJ96" s="1250"/>
      <c r="BK96" s="159" t="s">
        <v>205</v>
      </c>
      <c r="BL96" s="160">
        <v>0</v>
      </c>
      <c r="BM96" s="142">
        <v>0</v>
      </c>
      <c r="BN96" s="142">
        <v>675</v>
      </c>
      <c r="BO96" s="142">
        <v>1959</v>
      </c>
      <c r="BP96" s="142">
        <v>0</v>
      </c>
      <c r="BQ96" s="142">
        <v>0</v>
      </c>
      <c r="BR96" s="142">
        <v>0</v>
      </c>
      <c r="BS96" s="864">
        <v>0</v>
      </c>
      <c r="BT96" s="1300"/>
      <c r="BU96" s="159" t="s">
        <v>205</v>
      </c>
      <c r="BV96" s="26">
        <v>0</v>
      </c>
      <c r="BW96" s="142">
        <v>0</v>
      </c>
      <c r="BX96" s="142">
        <v>0</v>
      </c>
      <c r="BY96" s="142">
        <v>0</v>
      </c>
      <c r="BZ96" s="142">
        <v>0</v>
      </c>
      <c r="CA96" s="142">
        <v>0</v>
      </c>
      <c r="CB96" s="142">
        <v>141</v>
      </c>
      <c r="CC96" s="864">
        <v>40</v>
      </c>
      <c r="CD96" s="1300"/>
      <c r="CE96" s="159" t="s">
        <v>205</v>
      </c>
      <c r="CF96" s="160">
        <v>0</v>
      </c>
      <c r="CG96" s="142">
        <v>0</v>
      </c>
      <c r="CH96" s="142">
        <v>72</v>
      </c>
      <c r="CI96" s="405">
        <v>36482</v>
      </c>
      <c r="CJ96" s="410"/>
    </row>
    <row r="97" spans="2:88" ht="14.1" customHeight="1">
      <c r="B97" s="1250"/>
      <c r="C97" s="159" t="s">
        <v>206</v>
      </c>
      <c r="D97" s="160">
        <v>0</v>
      </c>
      <c r="E97" s="142">
        <v>1239</v>
      </c>
      <c r="F97" s="142">
        <v>0</v>
      </c>
      <c r="G97" s="142">
        <v>0</v>
      </c>
      <c r="H97" s="142">
        <v>0</v>
      </c>
      <c r="I97" s="142">
        <v>123</v>
      </c>
      <c r="J97" s="142">
        <v>22</v>
      </c>
      <c r="K97" s="864">
        <v>0</v>
      </c>
      <c r="L97" s="1250"/>
      <c r="M97" s="159" t="s">
        <v>206</v>
      </c>
      <c r="N97" s="160">
        <v>610</v>
      </c>
      <c r="O97" s="142">
        <v>0</v>
      </c>
      <c r="P97" s="142">
        <v>0</v>
      </c>
      <c r="Q97" s="142">
        <v>20</v>
      </c>
      <c r="R97" s="142">
        <v>0</v>
      </c>
      <c r="S97" s="142">
        <v>0</v>
      </c>
      <c r="T97" s="142">
        <v>0</v>
      </c>
      <c r="U97" s="864">
        <v>47212</v>
      </c>
      <c r="V97" s="1250"/>
      <c r="W97" s="159" t="s">
        <v>206</v>
      </c>
      <c r="X97" s="160">
        <v>33372</v>
      </c>
      <c r="Y97" s="142">
        <v>22</v>
      </c>
      <c r="Z97" s="142">
        <v>12</v>
      </c>
      <c r="AA97" s="142">
        <v>455</v>
      </c>
      <c r="AB97" s="142">
        <v>480</v>
      </c>
      <c r="AC97" s="142">
        <v>40</v>
      </c>
      <c r="AD97" s="142">
        <v>110</v>
      </c>
      <c r="AE97" s="864">
        <v>2224</v>
      </c>
      <c r="AF97" s="1250"/>
      <c r="AG97" s="159" t="s">
        <v>206</v>
      </c>
      <c r="AH97" s="160">
        <v>0</v>
      </c>
      <c r="AI97" s="142">
        <v>12023</v>
      </c>
      <c r="AJ97" s="142">
        <v>0</v>
      </c>
      <c r="AK97" s="142">
        <v>123</v>
      </c>
      <c r="AL97" s="142">
        <v>0</v>
      </c>
      <c r="AM97" s="142">
        <v>4601</v>
      </c>
      <c r="AN97" s="142">
        <v>0</v>
      </c>
      <c r="AO97" s="864">
        <v>16457</v>
      </c>
      <c r="AP97" s="1250"/>
      <c r="AQ97" s="159" t="s">
        <v>206</v>
      </c>
      <c r="AR97" s="160">
        <v>0</v>
      </c>
      <c r="AS97" s="142">
        <v>0</v>
      </c>
      <c r="AT97" s="142">
        <v>0</v>
      </c>
      <c r="AU97" s="142">
        <v>20</v>
      </c>
      <c r="AV97" s="142">
        <v>0</v>
      </c>
      <c r="AW97" s="142">
        <v>45</v>
      </c>
      <c r="AX97" s="142">
        <v>0</v>
      </c>
      <c r="AY97" s="864">
        <v>0</v>
      </c>
      <c r="AZ97" s="1250"/>
      <c r="BA97" s="159" t="s">
        <v>206</v>
      </c>
      <c r="BB97" s="160">
        <v>240</v>
      </c>
      <c r="BC97" s="142">
        <v>311</v>
      </c>
      <c r="BD97" s="142">
        <v>16</v>
      </c>
      <c r="BE97" s="142">
        <v>0</v>
      </c>
      <c r="BF97" s="142">
        <v>0</v>
      </c>
      <c r="BG97" s="142">
        <v>0</v>
      </c>
      <c r="BH97" s="142">
        <v>0</v>
      </c>
      <c r="BI97" s="864">
        <v>31</v>
      </c>
      <c r="BJ97" s="1250"/>
      <c r="BK97" s="159" t="s">
        <v>206</v>
      </c>
      <c r="BL97" s="160">
        <v>0</v>
      </c>
      <c r="BM97" s="142">
        <v>0</v>
      </c>
      <c r="BN97" s="142">
        <v>1083</v>
      </c>
      <c r="BO97" s="142">
        <v>2874</v>
      </c>
      <c r="BP97" s="142">
        <v>0</v>
      </c>
      <c r="BQ97" s="142">
        <v>0</v>
      </c>
      <c r="BR97" s="142">
        <v>0</v>
      </c>
      <c r="BS97" s="864">
        <v>0</v>
      </c>
      <c r="BT97" s="1300"/>
      <c r="BU97" s="159" t="s">
        <v>206</v>
      </c>
      <c r="BV97" s="26">
        <v>0</v>
      </c>
      <c r="BW97" s="142">
        <v>17</v>
      </c>
      <c r="BX97" s="142">
        <v>0</v>
      </c>
      <c r="BY97" s="142">
        <v>0</v>
      </c>
      <c r="BZ97" s="142">
        <v>0</v>
      </c>
      <c r="CA97" s="142">
        <v>0</v>
      </c>
      <c r="CB97" s="142">
        <v>79</v>
      </c>
      <c r="CC97" s="864">
        <v>100</v>
      </c>
      <c r="CD97" s="1300"/>
      <c r="CE97" s="159" t="s">
        <v>206</v>
      </c>
      <c r="CF97" s="160">
        <v>0</v>
      </c>
      <c r="CG97" s="142">
        <v>0</v>
      </c>
      <c r="CH97" s="142">
        <v>20</v>
      </c>
      <c r="CI97" s="405">
        <v>123981</v>
      </c>
      <c r="CJ97" s="410"/>
    </row>
    <row r="98" spans="2:88" ht="14.1" customHeight="1">
      <c r="B98" s="1250"/>
      <c r="C98" s="159" t="s">
        <v>207</v>
      </c>
      <c r="D98" s="160">
        <v>10</v>
      </c>
      <c r="E98" s="142">
        <v>2330</v>
      </c>
      <c r="F98" s="142">
        <v>31</v>
      </c>
      <c r="G98" s="142">
        <v>0</v>
      </c>
      <c r="H98" s="142">
        <v>506</v>
      </c>
      <c r="I98" s="142">
        <v>201</v>
      </c>
      <c r="J98" s="142">
        <v>6</v>
      </c>
      <c r="K98" s="864">
        <v>0</v>
      </c>
      <c r="L98" s="1250"/>
      <c r="M98" s="159" t="s">
        <v>207</v>
      </c>
      <c r="N98" s="160">
        <v>443</v>
      </c>
      <c r="O98" s="142">
        <v>547</v>
      </c>
      <c r="P98" s="142">
        <v>21</v>
      </c>
      <c r="Q98" s="142">
        <v>0</v>
      </c>
      <c r="R98" s="142">
        <v>0</v>
      </c>
      <c r="S98" s="142">
        <v>0</v>
      </c>
      <c r="T98" s="142">
        <v>0</v>
      </c>
      <c r="U98" s="864">
        <v>46067</v>
      </c>
      <c r="V98" s="1250"/>
      <c r="W98" s="159" t="s">
        <v>207</v>
      </c>
      <c r="X98" s="160">
        <v>18080</v>
      </c>
      <c r="Y98" s="142">
        <v>99</v>
      </c>
      <c r="Z98" s="142">
        <v>1074</v>
      </c>
      <c r="AA98" s="142">
        <v>22</v>
      </c>
      <c r="AB98" s="142">
        <v>1061</v>
      </c>
      <c r="AC98" s="142">
        <v>152</v>
      </c>
      <c r="AD98" s="142">
        <v>0</v>
      </c>
      <c r="AE98" s="864">
        <v>8331</v>
      </c>
      <c r="AF98" s="1250"/>
      <c r="AG98" s="159" t="s">
        <v>207</v>
      </c>
      <c r="AH98" s="160">
        <v>9</v>
      </c>
      <c r="AI98" s="142">
        <v>21751</v>
      </c>
      <c r="AJ98" s="142">
        <v>0</v>
      </c>
      <c r="AK98" s="142">
        <v>73</v>
      </c>
      <c r="AL98" s="142">
        <v>0</v>
      </c>
      <c r="AM98" s="142">
        <v>4651</v>
      </c>
      <c r="AN98" s="142">
        <v>0</v>
      </c>
      <c r="AO98" s="864">
        <v>21326</v>
      </c>
      <c r="AP98" s="1250"/>
      <c r="AQ98" s="159" t="s">
        <v>207</v>
      </c>
      <c r="AR98" s="160">
        <v>0</v>
      </c>
      <c r="AS98" s="142">
        <v>3</v>
      </c>
      <c r="AT98" s="142">
        <v>0</v>
      </c>
      <c r="AU98" s="142">
        <v>31</v>
      </c>
      <c r="AV98" s="142">
        <v>0</v>
      </c>
      <c r="AW98" s="142">
        <v>810</v>
      </c>
      <c r="AX98" s="142">
        <v>0</v>
      </c>
      <c r="AY98" s="864">
        <v>0</v>
      </c>
      <c r="AZ98" s="1250"/>
      <c r="BA98" s="159" t="s">
        <v>207</v>
      </c>
      <c r="BB98" s="160">
        <v>285</v>
      </c>
      <c r="BC98" s="142">
        <v>0</v>
      </c>
      <c r="BD98" s="142">
        <v>0</v>
      </c>
      <c r="BE98" s="142">
        <v>1826</v>
      </c>
      <c r="BF98" s="142">
        <v>0</v>
      </c>
      <c r="BG98" s="142">
        <v>955</v>
      </c>
      <c r="BH98" s="142">
        <v>92</v>
      </c>
      <c r="BI98" s="864">
        <v>24</v>
      </c>
      <c r="BJ98" s="1250"/>
      <c r="BK98" s="159" t="s">
        <v>207</v>
      </c>
      <c r="BL98" s="160">
        <v>0</v>
      </c>
      <c r="BM98" s="142">
        <v>0</v>
      </c>
      <c r="BN98" s="142">
        <v>2474</v>
      </c>
      <c r="BO98" s="142">
        <v>4989</v>
      </c>
      <c r="BP98" s="142">
        <v>1</v>
      </c>
      <c r="BQ98" s="142">
        <v>102</v>
      </c>
      <c r="BR98" s="142">
        <v>0</v>
      </c>
      <c r="BS98" s="864">
        <v>41</v>
      </c>
      <c r="BT98" s="1300"/>
      <c r="BU98" s="159" t="s">
        <v>207</v>
      </c>
      <c r="BV98" s="26">
        <v>0</v>
      </c>
      <c r="BW98" s="142">
        <v>0</v>
      </c>
      <c r="BX98" s="142">
        <v>0</v>
      </c>
      <c r="BY98" s="142">
        <v>0</v>
      </c>
      <c r="BZ98" s="142">
        <v>14</v>
      </c>
      <c r="CA98" s="142">
        <v>0</v>
      </c>
      <c r="CB98" s="142">
        <v>24</v>
      </c>
      <c r="CC98" s="864">
        <v>287</v>
      </c>
      <c r="CD98" s="1300"/>
      <c r="CE98" s="159" t="s">
        <v>207</v>
      </c>
      <c r="CF98" s="160">
        <v>0</v>
      </c>
      <c r="CG98" s="142">
        <v>0</v>
      </c>
      <c r="CH98" s="142">
        <v>25</v>
      </c>
      <c r="CI98" s="405">
        <v>138774</v>
      </c>
      <c r="CJ98" s="410"/>
    </row>
    <row r="99" spans="2:88" ht="14.1" customHeight="1">
      <c r="B99" s="1250"/>
      <c r="C99" s="159" t="s">
        <v>208</v>
      </c>
      <c r="D99" s="160">
        <v>0</v>
      </c>
      <c r="E99" s="142">
        <v>604</v>
      </c>
      <c r="F99" s="142">
        <v>0</v>
      </c>
      <c r="G99" s="142">
        <v>0</v>
      </c>
      <c r="H99" s="142">
        <v>35</v>
      </c>
      <c r="I99" s="142">
        <v>50</v>
      </c>
      <c r="J99" s="142">
        <v>76</v>
      </c>
      <c r="K99" s="864">
        <v>0</v>
      </c>
      <c r="L99" s="1250"/>
      <c r="M99" s="159" t="s">
        <v>208</v>
      </c>
      <c r="N99" s="160">
        <v>187</v>
      </c>
      <c r="O99" s="142">
        <v>78</v>
      </c>
      <c r="P99" s="142">
        <v>0</v>
      </c>
      <c r="Q99" s="142">
        <v>66</v>
      </c>
      <c r="R99" s="142">
        <v>0</v>
      </c>
      <c r="S99" s="142">
        <v>47</v>
      </c>
      <c r="T99" s="142">
        <v>15</v>
      </c>
      <c r="U99" s="864">
        <v>22759</v>
      </c>
      <c r="V99" s="1250"/>
      <c r="W99" s="159" t="s">
        <v>208</v>
      </c>
      <c r="X99" s="160">
        <v>7207</v>
      </c>
      <c r="Y99" s="142">
        <v>26</v>
      </c>
      <c r="Z99" s="142">
        <v>157</v>
      </c>
      <c r="AA99" s="142">
        <v>0</v>
      </c>
      <c r="AB99" s="142">
        <v>11</v>
      </c>
      <c r="AC99" s="142">
        <v>75</v>
      </c>
      <c r="AD99" s="142">
        <v>0</v>
      </c>
      <c r="AE99" s="864">
        <v>1362</v>
      </c>
      <c r="AF99" s="1250"/>
      <c r="AG99" s="159" t="s">
        <v>208</v>
      </c>
      <c r="AH99" s="160">
        <v>0</v>
      </c>
      <c r="AI99" s="142">
        <v>5752</v>
      </c>
      <c r="AJ99" s="142">
        <v>0</v>
      </c>
      <c r="AK99" s="142">
        <v>0</v>
      </c>
      <c r="AL99" s="142">
        <v>0</v>
      </c>
      <c r="AM99" s="142">
        <v>2701</v>
      </c>
      <c r="AN99" s="142">
        <v>0</v>
      </c>
      <c r="AO99" s="864">
        <v>7904</v>
      </c>
      <c r="AP99" s="1250"/>
      <c r="AQ99" s="159" t="s">
        <v>208</v>
      </c>
      <c r="AR99" s="160">
        <v>0</v>
      </c>
      <c r="AS99" s="142">
        <v>0</v>
      </c>
      <c r="AT99" s="142">
        <v>0</v>
      </c>
      <c r="AU99" s="142">
        <v>0</v>
      </c>
      <c r="AV99" s="142">
        <v>0</v>
      </c>
      <c r="AW99" s="142">
        <v>63</v>
      </c>
      <c r="AX99" s="142">
        <v>0</v>
      </c>
      <c r="AY99" s="864">
        <v>0</v>
      </c>
      <c r="AZ99" s="1250"/>
      <c r="BA99" s="159" t="s">
        <v>208</v>
      </c>
      <c r="BB99" s="160">
        <v>21</v>
      </c>
      <c r="BC99" s="142">
        <v>0</v>
      </c>
      <c r="BD99" s="142">
        <v>21</v>
      </c>
      <c r="BE99" s="142">
        <v>0</v>
      </c>
      <c r="BF99" s="142">
        <v>0</v>
      </c>
      <c r="BG99" s="142">
        <v>0</v>
      </c>
      <c r="BH99" s="142">
        <v>0</v>
      </c>
      <c r="BI99" s="864">
        <v>0</v>
      </c>
      <c r="BJ99" s="1250"/>
      <c r="BK99" s="159" t="s">
        <v>208</v>
      </c>
      <c r="BL99" s="160">
        <v>0</v>
      </c>
      <c r="BM99" s="142">
        <v>377</v>
      </c>
      <c r="BN99" s="142">
        <v>2145</v>
      </c>
      <c r="BO99" s="142">
        <v>612</v>
      </c>
      <c r="BP99" s="142">
        <v>0</v>
      </c>
      <c r="BQ99" s="142">
        <v>0</v>
      </c>
      <c r="BR99" s="142">
        <v>0</v>
      </c>
      <c r="BS99" s="864">
        <v>0</v>
      </c>
      <c r="BT99" s="1300"/>
      <c r="BU99" s="159" t="s">
        <v>208</v>
      </c>
      <c r="BV99" s="26">
        <v>0</v>
      </c>
      <c r="BW99" s="142">
        <v>0</v>
      </c>
      <c r="BX99" s="142">
        <v>0</v>
      </c>
      <c r="BY99" s="142">
        <v>0</v>
      </c>
      <c r="BZ99" s="142">
        <v>0</v>
      </c>
      <c r="CA99" s="142">
        <v>122</v>
      </c>
      <c r="CB99" s="142">
        <v>49</v>
      </c>
      <c r="CC99" s="864">
        <v>473</v>
      </c>
      <c r="CD99" s="1300"/>
      <c r="CE99" s="159" t="s">
        <v>208</v>
      </c>
      <c r="CF99" s="160">
        <v>0</v>
      </c>
      <c r="CG99" s="142">
        <v>0</v>
      </c>
      <c r="CH99" s="142">
        <v>2</v>
      </c>
      <c r="CI99" s="405">
        <v>52997</v>
      </c>
      <c r="CJ99" s="410"/>
    </row>
    <row r="100" spans="2:88" ht="14.1" customHeight="1">
      <c r="B100" s="1250"/>
      <c r="C100" s="159" t="s">
        <v>209</v>
      </c>
      <c r="D100" s="160">
        <v>0</v>
      </c>
      <c r="E100" s="142">
        <v>978</v>
      </c>
      <c r="F100" s="142">
        <v>0</v>
      </c>
      <c r="G100" s="142">
        <v>0</v>
      </c>
      <c r="H100" s="142">
        <v>0</v>
      </c>
      <c r="I100" s="142">
        <v>53</v>
      </c>
      <c r="J100" s="142">
        <v>0</v>
      </c>
      <c r="K100" s="864">
        <v>0</v>
      </c>
      <c r="L100" s="1250"/>
      <c r="M100" s="159" t="s">
        <v>209</v>
      </c>
      <c r="N100" s="160">
        <v>176</v>
      </c>
      <c r="O100" s="142">
        <v>67</v>
      </c>
      <c r="P100" s="142">
        <v>4</v>
      </c>
      <c r="Q100" s="142">
        <v>0</v>
      </c>
      <c r="R100" s="142">
        <v>0</v>
      </c>
      <c r="S100" s="142">
        <v>0</v>
      </c>
      <c r="T100" s="142">
        <v>200</v>
      </c>
      <c r="U100" s="864">
        <v>35904</v>
      </c>
      <c r="V100" s="1250"/>
      <c r="W100" s="159" t="s">
        <v>209</v>
      </c>
      <c r="X100" s="160">
        <v>14218</v>
      </c>
      <c r="Y100" s="142">
        <v>0</v>
      </c>
      <c r="Z100" s="142">
        <v>86</v>
      </c>
      <c r="AA100" s="142">
        <v>0</v>
      </c>
      <c r="AB100" s="142">
        <v>100</v>
      </c>
      <c r="AC100" s="142">
        <v>0</v>
      </c>
      <c r="AD100" s="142">
        <v>0</v>
      </c>
      <c r="AE100" s="864">
        <v>2671</v>
      </c>
      <c r="AF100" s="1250"/>
      <c r="AG100" s="159" t="s">
        <v>209</v>
      </c>
      <c r="AH100" s="160">
        <v>531</v>
      </c>
      <c r="AI100" s="142">
        <v>9077</v>
      </c>
      <c r="AJ100" s="142">
        <v>0</v>
      </c>
      <c r="AK100" s="142">
        <v>49</v>
      </c>
      <c r="AL100" s="142">
        <v>0</v>
      </c>
      <c r="AM100" s="142">
        <v>5255</v>
      </c>
      <c r="AN100" s="142">
        <v>0</v>
      </c>
      <c r="AO100" s="864">
        <v>9050</v>
      </c>
      <c r="AP100" s="1250"/>
      <c r="AQ100" s="159" t="s">
        <v>209</v>
      </c>
      <c r="AR100" s="160">
        <v>0</v>
      </c>
      <c r="AS100" s="142">
        <v>0</v>
      </c>
      <c r="AT100" s="142">
        <v>0</v>
      </c>
      <c r="AU100" s="142">
        <v>0</v>
      </c>
      <c r="AV100" s="142">
        <v>0</v>
      </c>
      <c r="AW100" s="142">
        <v>101</v>
      </c>
      <c r="AX100" s="142">
        <v>0</v>
      </c>
      <c r="AY100" s="864">
        <v>0</v>
      </c>
      <c r="AZ100" s="1250"/>
      <c r="BA100" s="159" t="s">
        <v>209</v>
      </c>
      <c r="BB100" s="160">
        <v>133</v>
      </c>
      <c r="BC100" s="142">
        <v>0</v>
      </c>
      <c r="BD100" s="142">
        <v>0</v>
      </c>
      <c r="BE100" s="142">
        <v>0</v>
      </c>
      <c r="BF100" s="142">
        <v>0</v>
      </c>
      <c r="BG100" s="142">
        <v>0</v>
      </c>
      <c r="BH100" s="142">
        <v>0</v>
      </c>
      <c r="BI100" s="864">
        <v>0</v>
      </c>
      <c r="BJ100" s="1250"/>
      <c r="BK100" s="159" t="s">
        <v>209</v>
      </c>
      <c r="BL100" s="160">
        <v>0</v>
      </c>
      <c r="BM100" s="142">
        <v>0</v>
      </c>
      <c r="BN100" s="142">
        <v>348</v>
      </c>
      <c r="BO100" s="142">
        <v>2149</v>
      </c>
      <c r="BP100" s="142">
        <v>0</v>
      </c>
      <c r="BQ100" s="142">
        <v>0</v>
      </c>
      <c r="BR100" s="142">
        <v>0</v>
      </c>
      <c r="BS100" s="864">
        <v>104</v>
      </c>
      <c r="BT100" s="1300"/>
      <c r="BU100" s="159" t="s">
        <v>209</v>
      </c>
      <c r="BV100" s="26">
        <v>0</v>
      </c>
      <c r="BW100" s="142">
        <v>8</v>
      </c>
      <c r="BX100" s="142">
        <v>0</v>
      </c>
      <c r="BY100" s="142">
        <v>0</v>
      </c>
      <c r="BZ100" s="142">
        <v>0</v>
      </c>
      <c r="CA100" s="142">
        <v>0</v>
      </c>
      <c r="CB100" s="142">
        <v>280</v>
      </c>
      <c r="CC100" s="864">
        <v>560</v>
      </c>
      <c r="CD100" s="1300"/>
      <c r="CE100" s="159" t="s">
        <v>209</v>
      </c>
      <c r="CF100" s="160">
        <v>0</v>
      </c>
      <c r="CG100" s="142">
        <v>0</v>
      </c>
      <c r="CH100" s="142">
        <v>1</v>
      </c>
      <c r="CI100" s="405">
        <v>82103</v>
      </c>
      <c r="CJ100" s="410"/>
    </row>
    <row r="101" spans="2:88" ht="14.1" customHeight="1">
      <c r="B101" s="1250"/>
      <c r="C101" s="159" t="s">
        <v>210</v>
      </c>
      <c r="D101" s="160">
        <v>0</v>
      </c>
      <c r="E101" s="142">
        <v>3001</v>
      </c>
      <c r="F101" s="142">
        <v>0</v>
      </c>
      <c r="G101" s="142">
        <v>0</v>
      </c>
      <c r="H101" s="142">
        <v>805</v>
      </c>
      <c r="I101" s="142">
        <v>18</v>
      </c>
      <c r="J101" s="142">
        <v>282</v>
      </c>
      <c r="K101" s="864">
        <v>0</v>
      </c>
      <c r="L101" s="1250"/>
      <c r="M101" s="159" t="s">
        <v>210</v>
      </c>
      <c r="N101" s="160">
        <v>46</v>
      </c>
      <c r="O101" s="142">
        <v>5883</v>
      </c>
      <c r="P101" s="142">
        <v>0</v>
      </c>
      <c r="Q101" s="142">
        <v>790</v>
      </c>
      <c r="R101" s="142">
        <v>0</v>
      </c>
      <c r="S101" s="142">
        <v>92</v>
      </c>
      <c r="T101" s="142">
        <v>0</v>
      </c>
      <c r="U101" s="864">
        <v>14501</v>
      </c>
      <c r="V101" s="1250"/>
      <c r="W101" s="159" t="s">
        <v>210</v>
      </c>
      <c r="X101" s="160">
        <v>13502</v>
      </c>
      <c r="Y101" s="142">
        <v>0</v>
      </c>
      <c r="Z101" s="142">
        <v>150</v>
      </c>
      <c r="AA101" s="142">
        <v>54</v>
      </c>
      <c r="AB101" s="142">
        <v>55</v>
      </c>
      <c r="AC101" s="142">
        <v>0</v>
      </c>
      <c r="AD101" s="142">
        <v>0</v>
      </c>
      <c r="AE101" s="864">
        <v>4978</v>
      </c>
      <c r="AF101" s="1250"/>
      <c r="AG101" s="159" t="s">
        <v>210</v>
      </c>
      <c r="AH101" s="160">
        <v>0</v>
      </c>
      <c r="AI101" s="142">
        <v>11864</v>
      </c>
      <c r="AJ101" s="142">
        <v>13</v>
      </c>
      <c r="AK101" s="142">
        <v>0</v>
      </c>
      <c r="AL101" s="142">
        <v>0</v>
      </c>
      <c r="AM101" s="142">
        <v>12373</v>
      </c>
      <c r="AN101" s="142">
        <v>0</v>
      </c>
      <c r="AO101" s="864">
        <v>37300</v>
      </c>
      <c r="AP101" s="1250"/>
      <c r="AQ101" s="159" t="s">
        <v>210</v>
      </c>
      <c r="AR101" s="160">
        <v>0</v>
      </c>
      <c r="AS101" s="142">
        <v>0</v>
      </c>
      <c r="AT101" s="142">
        <v>0</v>
      </c>
      <c r="AU101" s="142">
        <v>0</v>
      </c>
      <c r="AV101" s="142">
        <v>0</v>
      </c>
      <c r="AW101" s="142">
        <v>690</v>
      </c>
      <c r="AX101" s="142">
        <v>0</v>
      </c>
      <c r="AY101" s="864">
        <v>0</v>
      </c>
      <c r="AZ101" s="1250"/>
      <c r="BA101" s="159" t="s">
        <v>210</v>
      </c>
      <c r="BB101" s="160">
        <v>240</v>
      </c>
      <c r="BC101" s="142">
        <v>0</v>
      </c>
      <c r="BD101" s="142">
        <v>0</v>
      </c>
      <c r="BE101" s="142">
        <v>0</v>
      </c>
      <c r="BF101" s="142">
        <v>0</v>
      </c>
      <c r="BG101" s="142">
        <v>0</v>
      </c>
      <c r="BH101" s="142">
        <v>0</v>
      </c>
      <c r="BI101" s="864">
        <v>0</v>
      </c>
      <c r="BJ101" s="1250"/>
      <c r="BK101" s="159" t="s">
        <v>210</v>
      </c>
      <c r="BL101" s="160">
        <v>112</v>
      </c>
      <c r="BM101" s="142">
        <v>0</v>
      </c>
      <c r="BN101" s="142">
        <v>447</v>
      </c>
      <c r="BO101" s="142">
        <v>2846</v>
      </c>
      <c r="BP101" s="142">
        <v>0</v>
      </c>
      <c r="BQ101" s="142">
        <v>0</v>
      </c>
      <c r="BR101" s="142">
        <v>0</v>
      </c>
      <c r="BS101" s="864">
        <v>0</v>
      </c>
      <c r="BT101" s="1300"/>
      <c r="BU101" s="159" t="s">
        <v>210</v>
      </c>
      <c r="BV101" s="26">
        <v>0</v>
      </c>
      <c r="BW101" s="142">
        <v>0</v>
      </c>
      <c r="BX101" s="142">
        <v>0</v>
      </c>
      <c r="BY101" s="142">
        <v>0</v>
      </c>
      <c r="BZ101" s="142">
        <v>0</v>
      </c>
      <c r="CA101" s="142">
        <v>0</v>
      </c>
      <c r="CB101" s="142">
        <v>0</v>
      </c>
      <c r="CC101" s="864">
        <v>50</v>
      </c>
      <c r="CD101" s="1300"/>
      <c r="CE101" s="159" t="s">
        <v>210</v>
      </c>
      <c r="CF101" s="160">
        <v>0</v>
      </c>
      <c r="CG101" s="142">
        <v>0</v>
      </c>
      <c r="CH101" s="142">
        <v>0</v>
      </c>
      <c r="CI101" s="405">
        <v>110092</v>
      </c>
      <c r="CJ101" s="410"/>
    </row>
    <row r="102" spans="2:88" ht="14.1" customHeight="1">
      <c r="B102" s="1250"/>
      <c r="C102" s="159" t="s">
        <v>211</v>
      </c>
      <c r="D102" s="160">
        <v>0</v>
      </c>
      <c r="E102" s="142">
        <v>1517</v>
      </c>
      <c r="F102" s="142">
        <v>24</v>
      </c>
      <c r="G102" s="142">
        <v>20</v>
      </c>
      <c r="H102" s="142">
        <v>328</v>
      </c>
      <c r="I102" s="142">
        <v>3340</v>
      </c>
      <c r="J102" s="142">
        <v>135</v>
      </c>
      <c r="K102" s="864">
        <v>0</v>
      </c>
      <c r="L102" s="1250"/>
      <c r="M102" s="159" t="s">
        <v>211</v>
      </c>
      <c r="N102" s="160">
        <v>2782</v>
      </c>
      <c r="O102" s="142">
        <v>5107</v>
      </c>
      <c r="P102" s="142">
        <v>875</v>
      </c>
      <c r="Q102" s="142">
        <v>0</v>
      </c>
      <c r="R102" s="142">
        <v>0</v>
      </c>
      <c r="S102" s="142">
        <v>0</v>
      </c>
      <c r="T102" s="142">
        <v>0</v>
      </c>
      <c r="U102" s="864">
        <v>11694</v>
      </c>
      <c r="V102" s="1250"/>
      <c r="W102" s="159" t="s">
        <v>211</v>
      </c>
      <c r="X102" s="160">
        <v>20625</v>
      </c>
      <c r="Y102" s="142">
        <v>630</v>
      </c>
      <c r="Z102" s="142">
        <v>5826</v>
      </c>
      <c r="AA102" s="142">
        <v>702</v>
      </c>
      <c r="AB102" s="142">
        <v>2874</v>
      </c>
      <c r="AC102" s="142">
        <v>260</v>
      </c>
      <c r="AD102" s="142">
        <v>75</v>
      </c>
      <c r="AE102" s="864">
        <v>1869</v>
      </c>
      <c r="AF102" s="1250"/>
      <c r="AG102" s="159" t="s">
        <v>211</v>
      </c>
      <c r="AH102" s="160">
        <v>0</v>
      </c>
      <c r="AI102" s="142">
        <v>19660</v>
      </c>
      <c r="AJ102" s="142">
        <v>0</v>
      </c>
      <c r="AK102" s="142">
        <v>20</v>
      </c>
      <c r="AL102" s="142">
        <v>572</v>
      </c>
      <c r="AM102" s="142">
        <v>5433</v>
      </c>
      <c r="AN102" s="142">
        <v>0</v>
      </c>
      <c r="AO102" s="864">
        <v>8726</v>
      </c>
      <c r="AP102" s="1250"/>
      <c r="AQ102" s="159" t="s">
        <v>211</v>
      </c>
      <c r="AR102" s="160">
        <v>0</v>
      </c>
      <c r="AS102" s="142">
        <v>66</v>
      </c>
      <c r="AT102" s="142">
        <v>0</v>
      </c>
      <c r="AU102" s="142">
        <v>226</v>
      </c>
      <c r="AV102" s="142">
        <v>300</v>
      </c>
      <c r="AW102" s="142">
        <v>666</v>
      </c>
      <c r="AX102" s="142">
        <v>0</v>
      </c>
      <c r="AY102" s="864">
        <v>184</v>
      </c>
      <c r="AZ102" s="1250"/>
      <c r="BA102" s="159" t="s">
        <v>211</v>
      </c>
      <c r="BB102" s="160">
        <v>199</v>
      </c>
      <c r="BC102" s="142">
        <v>0</v>
      </c>
      <c r="BD102" s="142">
        <v>0</v>
      </c>
      <c r="BE102" s="142">
        <v>0</v>
      </c>
      <c r="BF102" s="142">
        <v>414</v>
      </c>
      <c r="BG102" s="142">
        <v>0</v>
      </c>
      <c r="BH102" s="142">
        <v>0</v>
      </c>
      <c r="BI102" s="864">
        <v>0</v>
      </c>
      <c r="BJ102" s="1250"/>
      <c r="BK102" s="159" t="s">
        <v>211</v>
      </c>
      <c r="BL102" s="160">
        <v>676</v>
      </c>
      <c r="BM102" s="142">
        <v>607</v>
      </c>
      <c r="BN102" s="142">
        <v>1699</v>
      </c>
      <c r="BO102" s="142">
        <v>1086</v>
      </c>
      <c r="BP102" s="142">
        <v>0</v>
      </c>
      <c r="BQ102" s="142">
        <v>0</v>
      </c>
      <c r="BR102" s="142">
        <v>0</v>
      </c>
      <c r="BS102" s="864">
        <v>0</v>
      </c>
      <c r="BT102" s="1300"/>
      <c r="BU102" s="159" t="s">
        <v>211</v>
      </c>
      <c r="BV102" s="26">
        <v>0</v>
      </c>
      <c r="BW102" s="142">
        <v>0</v>
      </c>
      <c r="BX102" s="142">
        <v>0</v>
      </c>
      <c r="BY102" s="142">
        <v>0</v>
      </c>
      <c r="BZ102" s="142">
        <v>0</v>
      </c>
      <c r="CA102" s="142">
        <v>0</v>
      </c>
      <c r="CB102" s="142">
        <v>285</v>
      </c>
      <c r="CC102" s="864">
        <v>55</v>
      </c>
      <c r="CD102" s="1300"/>
      <c r="CE102" s="159" t="s">
        <v>211</v>
      </c>
      <c r="CF102" s="160">
        <v>0</v>
      </c>
      <c r="CG102" s="142">
        <v>0</v>
      </c>
      <c r="CH102" s="142">
        <v>0</v>
      </c>
      <c r="CI102" s="405">
        <v>99557</v>
      </c>
      <c r="CJ102" s="410"/>
    </row>
    <row r="103" spans="2:88" ht="14.1" customHeight="1">
      <c r="B103" s="1250"/>
      <c r="C103" s="159" t="s">
        <v>212</v>
      </c>
      <c r="D103" s="160">
        <v>0</v>
      </c>
      <c r="E103" s="142">
        <v>1700</v>
      </c>
      <c r="F103" s="142">
        <v>0</v>
      </c>
      <c r="G103" s="142">
        <v>0</v>
      </c>
      <c r="H103" s="142">
        <v>0</v>
      </c>
      <c r="I103" s="142">
        <v>0</v>
      </c>
      <c r="J103" s="142">
        <v>218</v>
      </c>
      <c r="K103" s="864">
        <v>0</v>
      </c>
      <c r="L103" s="1250"/>
      <c r="M103" s="159" t="s">
        <v>212</v>
      </c>
      <c r="N103" s="160">
        <v>1016</v>
      </c>
      <c r="O103" s="142">
        <v>364</v>
      </c>
      <c r="P103" s="142">
        <v>0</v>
      </c>
      <c r="Q103" s="142">
        <v>0</v>
      </c>
      <c r="R103" s="142">
        <v>0</v>
      </c>
      <c r="S103" s="142">
        <v>0</v>
      </c>
      <c r="T103" s="142">
        <v>0</v>
      </c>
      <c r="U103" s="864">
        <v>21039</v>
      </c>
      <c r="V103" s="1250"/>
      <c r="W103" s="159" t="s">
        <v>212</v>
      </c>
      <c r="X103" s="160">
        <v>6971</v>
      </c>
      <c r="Y103" s="142">
        <v>0</v>
      </c>
      <c r="Z103" s="142">
        <v>46</v>
      </c>
      <c r="AA103" s="142">
        <v>101</v>
      </c>
      <c r="AB103" s="142">
        <v>0</v>
      </c>
      <c r="AC103" s="142">
        <v>0</v>
      </c>
      <c r="AD103" s="142">
        <v>0</v>
      </c>
      <c r="AE103" s="864">
        <v>1980</v>
      </c>
      <c r="AF103" s="1250"/>
      <c r="AG103" s="159" t="s">
        <v>212</v>
      </c>
      <c r="AH103" s="160">
        <v>56</v>
      </c>
      <c r="AI103" s="142">
        <v>5643</v>
      </c>
      <c r="AJ103" s="142">
        <v>0</v>
      </c>
      <c r="AK103" s="142">
        <v>0</v>
      </c>
      <c r="AL103" s="142">
        <v>0</v>
      </c>
      <c r="AM103" s="142">
        <v>4813</v>
      </c>
      <c r="AN103" s="142">
        <v>0</v>
      </c>
      <c r="AO103" s="864">
        <v>12105</v>
      </c>
      <c r="AP103" s="1250"/>
      <c r="AQ103" s="159" t="s">
        <v>212</v>
      </c>
      <c r="AR103" s="160">
        <v>0</v>
      </c>
      <c r="AS103" s="142">
        <v>0</v>
      </c>
      <c r="AT103" s="142">
        <v>0</v>
      </c>
      <c r="AU103" s="142">
        <v>0</v>
      </c>
      <c r="AV103" s="142">
        <v>0</v>
      </c>
      <c r="AW103" s="142">
        <v>399</v>
      </c>
      <c r="AX103" s="142">
        <v>0</v>
      </c>
      <c r="AY103" s="864">
        <v>0</v>
      </c>
      <c r="AZ103" s="1250"/>
      <c r="BA103" s="159" t="s">
        <v>212</v>
      </c>
      <c r="BB103" s="160">
        <v>0</v>
      </c>
      <c r="BC103" s="142">
        <v>0</v>
      </c>
      <c r="BD103" s="142">
        <v>0</v>
      </c>
      <c r="BE103" s="142">
        <v>0</v>
      </c>
      <c r="BF103" s="142">
        <v>0</v>
      </c>
      <c r="BG103" s="142">
        <v>0</v>
      </c>
      <c r="BH103" s="142">
        <v>0</v>
      </c>
      <c r="BI103" s="864">
        <v>0</v>
      </c>
      <c r="BJ103" s="1250"/>
      <c r="BK103" s="159" t="s">
        <v>212</v>
      </c>
      <c r="BL103" s="160">
        <v>0</v>
      </c>
      <c r="BM103" s="142">
        <v>0</v>
      </c>
      <c r="BN103" s="142">
        <v>468</v>
      </c>
      <c r="BO103" s="142">
        <v>1240</v>
      </c>
      <c r="BP103" s="142">
        <v>0</v>
      </c>
      <c r="BQ103" s="142">
        <v>0</v>
      </c>
      <c r="BR103" s="142">
        <v>0</v>
      </c>
      <c r="BS103" s="864">
        <v>0</v>
      </c>
      <c r="BT103" s="1300"/>
      <c r="BU103" s="159" t="s">
        <v>212</v>
      </c>
      <c r="BV103" s="26">
        <v>0</v>
      </c>
      <c r="BW103" s="142">
        <v>57</v>
      </c>
      <c r="BX103" s="142">
        <v>0</v>
      </c>
      <c r="BY103" s="142">
        <v>0</v>
      </c>
      <c r="BZ103" s="142">
        <v>0</v>
      </c>
      <c r="CA103" s="142">
        <v>0</v>
      </c>
      <c r="CB103" s="142">
        <v>0</v>
      </c>
      <c r="CC103" s="864">
        <v>0</v>
      </c>
      <c r="CD103" s="1300"/>
      <c r="CE103" s="159" t="s">
        <v>212</v>
      </c>
      <c r="CF103" s="160">
        <v>0</v>
      </c>
      <c r="CG103" s="142">
        <v>0</v>
      </c>
      <c r="CH103" s="142">
        <v>0</v>
      </c>
      <c r="CI103" s="405">
        <v>58216</v>
      </c>
      <c r="CJ103" s="410"/>
    </row>
    <row r="104" spans="2:88" ht="14.1" customHeight="1">
      <c r="B104" s="1250"/>
      <c r="C104" s="159" t="s">
        <v>213</v>
      </c>
      <c r="D104" s="227">
        <v>0</v>
      </c>
      <c r="E104" s="257">
        <v>322</v>
      </c>
      <c r="F104" s="257">
        <v>0</v>
      </c>
      <c r="G104" s="257">
        <v>0</v>
      </c>
      <c r="H104" s="257">
        <v>0</v>
      </c>
      <c r="I104" s="257">
        <v>0</v>
      </c>
      <c r="J104" s="257">
        <v>0</v>
      </c>
      <c r="K104" s="865">
        <v>0</v>
      </c>
      <c r="L104" s="1250"/>
      <c r="M104" s="159" t="s">
        <v>213</v>
      </c>
      <c r="N104" s="227">
        <v>413</v>
      </c>
      <c r="O104" s="257">
        <v>0</v>
      </c>
      <c r="P104" s="257">
        <v>0</v>
      </c>
      <c r="Q104" s="257">
        <v>0</v>
      </c>
      <c r="R104" s="257">
        <v>0</v>
      </c>
      <c r="S104" s="257">
        <v>0</v>
      </c>
      <c r="T104" s="257">
        <v>0</v>
      </c>
      <c r="U104" s="865">
        <v>6040</v>
      </c>
      <c r="V104" s="1250"/>
      <c r="W104" s="159" t="s">
        <v>213</v>
      </c>
      <c r="X104" s="227">
        <v>1962</v>
      </c>
      <c r="Y104" s="257">
        <v>0</v>
      </c>
      <c r="Z104" s="257">
        <v>35</v>
      </c>
      <c r="AA104" s="257">
        <v>0</v>
      </c>
      <c r="AB104" s="257">
        <v>0</v>
      </c>
      <c r="AC104" s="257">
        <v>0</v>
      </c>
      <c r="AD104" s="257">
        <v>0</v>
      </c>
      <c r="AE104" s="865">
        <v>2</v>
      </c>
      <c r="AF104" s="1250"/>
      <c r="AG104" s="159" t="s">
        <v>213</v>
      </c>
      <c r="AH104" s="227">
        <v>0</v>
      </c>
      <c r="AI104" s="257">
        <v>7233</v>
      </c>
      <c r="AJ104" s="257">
        <v>0</v>
      </c>
      <c r="AK104" s="257">
        <v>0</v>
      </c>
      <c r="AL104" s="257">
        <v>0</v>
      </c>
      <c r="AM104" s="257">
        <v>3727</v>
      </c>
      <c r="AN104" s="257">
        <v>0</v>
      </c>
      <c r="AO104" s="865">
        <v>1979</v>
      </c>
      <c r="AP104" s="1250"/>
      <c r="AQ104" s="159" t="s">
        <v>213</v>
      </c>
      <c r="AR104" s="227">
        <v>0</v>
      </c>
      <c r="AS104" s="257">
        <v>0</v>
      </c>
      <c r="AT104" s="257">
        <v>0</v>
      </c>
      <c r="AU104" s="257">
        <v>0</v>
      </c>
      <c r="AV104" s="257">
        <v>0</v>
      </c>
      <c r="AW104" s="257">
        <v>296</v>
      </c>
      <c r="AX104" s="257">
        <v>0</v>
      </c>
      <c r="AY104" s="865">
        <v>0</v>
      </c>
      <c r="AZ104" s="1250"/>
      <c r="BA104" s="159" t="s">
        <v>213</v>
      </c>
      <c r="BB104" s="227">
        <v>200</v>
      </c>
      <c r="BC104" s="257">
        <v>0</v>
      </c>
      <c r="BD104" s="257">
        <v>41</v>
      </c>
      <c r="BE104" s="257">
        <v>0</v>
      </c>
      <c r="BF104" s="257">
        <v>0</v>
      </c>
      <c r="BG104" s="257">
        <v>0</v>
      </c>
      <c r="BH104" s="257">
        <v>0</v>
      </c>
      <c r="BI104" s="865">
        <v>0</v>
      </c>
      <c r="BJ104" s="1250"/>
      <c r="BK104" s="159" t="s">
        <v>213</v>
      </c>
      <c r="BL104" s="227">
        <v>0</v>
      </c>
      <c r="BM104" s="257">
        <v>0</v>
      </c>
      <c r="BN104" s="257">
        <v>5</v>
      </c>
      <c r="BO104" s="257">
        <v>735</v>
      </c>
      <c r="BP104" s="257">
        <v>0</v>
      </c>
      <c r="BQ104" s="257">
        <v>0</v>
      </c>
      <c r="BR104" s="257">
        <v>0</v>
      </c>
      <c r="BS104" s="865">
        <v>0</v>
      </c>
      <c r="BT104" s="1300"/>
      <c r="BU104" s="159" t="s">
        <v>213</v>
      </c>
      <c r="BV104" s="270">
        <v>0</v>
      </c>
      <c r="BW104" s="257">
        <v>0</v>
      </c>
      <c r="BX104" s="257">
        <v>0</v>
      </c>
      <c r="BY104" s="257">
        <v>0</v>
      </c>
      <c r="BZ104" s="257">
        <v>0</v>
      </c>
      <c r="CA104" s="257">
        <v>0</v>
      </c>
      <c r="CB104" s="257">
        <v>13</v>
      </c>
      <c r="CC104" s="865">
        <v>62</v>
      </c>
      <c r="CD104" s="1300"/>
      <c r="CE104" s="159" t="s">
        <v>213</v>
      </c>
      <c r="CF104" s="227">
        <v>0</v>
      </c>
      <c r="CG104" s="257">
        <v>0</v>
      </c>
      <c r="CH104" s="257">
        <v>0</v>
      </c>
      <c r="CI104" s="817">
        <v>23065</v>
      </c>
      <c r="CJ104" s="410"/>
    </row>
    <row r="105" spans="2:88" ht="14.1" customHeight="1">
      <c r="B105" s="1251"/>
      <c r="C105" s="161" t="s">
        <v>197</v>
      </c>
      <c r="D105" s="222">
        <v>0</v>
      </c>
      <c r="E105" s="146">
        <v>2170</v>
      </c>
      <c r="F105" s="146">
        <v>25</v>
      </c>
      <c r="G105" s="146">
        <v>0</v>
      </c>
      <c r="H105" s="146">
        <v>516</v>
      </c>
      <c r="I105" s="146">
        <v>23</v>
      </c>
      <c r="J105" s="146">
        <v>142</v>
      </c>
      <c r="K105" s="866">
        <v>0</v>
      </c>
      <c r="L105" s="1251"/>
      <c r="M105" s="161" t="s">
        <v>197</v>
      </c>
      <c r="N105" s="222">
        <v>1347</v>
      </c>
      <c r="O105" s="146">
        <v>1254</v>
      </c>
      <c r="P105" s="146">
        <v>35</v>
      </c>
      <c r="Q105" s="146">
        <v>0</v>
      </c>
      <c r="R105" s="146">
        <v>0</v>
      </c>
      <c r="S105" s="146">
        <v>0</v>
      </c>
      <c r="T105" s="146">
        <v>20</v>
      </c>
      <c r="U105" s="866">
        <v>40108</v>
      </c>
      <c r="V105" s="1251"/>
      <c r="W105" s="161" t="s">
        <v>197</v>
      </c>
      <c r="X105" s="222">
        <v>24494</v>
      </c>
      <c r="Y105" s="146">
        <v>40</v>
      </c>
      <c r="Z105" s="146">
        <v>769</v>
      </c>
      <c r="AA105" s="146">
        <v>110</v>
      </c>
      <c r="AB105" s="146">
        <v>6</v>
      </c>
      <c r="AC105" s="146">
        <v>46</v>
      </c>
      <c r="AD105" s="146">
        <v>0</v>
      </c>
      <c r="AE105" s="866">
        <v>3773</v>
      </c>
      <c r="AF105" s="1251"/>
      <c r="AG105" s="161" t="s">
        <v>197</v>
      </c>
      <c r="AH105" s="222">
        <v>0</v>
      </c>
      <c r="AI105" s="146">
        <v>17244</v>
      </c>
      <c r="AJ105" s="146">
        <v>0</v>
      </c>
      <c r="AK105" s="146">
        <v>767</v>
      </c>
      <c r="AL105" s="146">
        <v>0</v>
      </c>
      <c r="AM105" s="146">
        <v>12087</v>
      </c>
      <c r="AN105" s="146">
        <v>0</v>
      </c>
      <c r="AO105" s="866">
        <v>23515</v>
      </c>
      <c r="AP105" s="1251"/>
      <c r="AQ105" s="161" t="s">
        <v>197</v>
      </c>
      <c r="AR105" s="222">
        <v>0</v>
      </c>
      <c r="AS105" s="146">
        <v>103</v>
      </c>
      <c r="AT105" s="146">
        <v>0</v>
      </c>
      <c r="AU105" s="146">
        <v>57</v>
      </c>
      <c r="AV105" s="146">
        <v>0</v>
      </c>
      <c r="AW105" s="146">
        <v>459</v>
      </c>
      <c r="AX105" s="146">
        <v>0</v>
      </c>
      <c r="AY105" s="866">
        <v>0</v>
      </c>
      <c r="AZ105" s="1251"/>
      <c r="BA105" s="161" t="s">
        <v>197</v>
      </c>
      <c r="BB105" s="222">
        <v>180</v>
      </c>
      <c r="BC105" s="146">
        <v>72</v>
      </c>
      <c r="BD105" s="146">
        <v>0</v>
      </c>
      <c r="BE105" s="146">
        <v>0</v>
      </c>
      <c r="BF105" s="146">
        <v>52</v>
      </c>
      <c r="BG105" s="146">
        <v>0</v>
      </c>
      <c r="BH105" s="146">
        <v>92</v>
      </c>
      <c r="BI105" s="866">
        <v>0</v>
      </c>
      <c r="BJ105" s="1251"/>
      <c r="BK105" s="161" t="s">
        <v>197</v>
      </c>
      <c r="BL105" s="222">
        <v>0</v>
      </c>
      <c r="BM105" s="146">
        <v>0</v>
      </c>
      <c r="BN105" s="146">
        <v>923</v>
      </c>
      <c r="BO105" s="146">
        <v>5782</v>
      </c>
      <c r="BP105" s="146">
        <v>0</v>
      </c>
      <c r="BQ105" s="146">
        <v>9</v>
      </c>
      <c r="BR105" s="146">
        <v>0</v>
      </c>
      <c r="BS105" s="866">
        <v>20</v>
      </c>
      <c r="BT105" s="1301"/>
      <c r="BU105" s="161" t="s">
        <v>197</v>
      </c>
      <c r="BV105" s="43">
        <v>0</v>
      </c>
      <c r="BW105" s="146">
        <v>255</v>
      </c>
      <c r="BX105" s="146">
        <v>0</v>
      </c>
      <c r="BY105" s="146">
        <v>0</v>
      </c>
      <c r="BZ105" s="146">
        <v>0</v>
      </c>
      <c r="CA105" s="146">
        <v>0</v>
      </c>
      <c r="CB105" s="146">
        <v>0</v>
      </c>
      <c r="CC105" s="866">
        <v>367</v>
      </c>
      <c r="CD105" s="1301"/>
      <c r="CE105" s="161" t="s">
        <v>197</v>
      </c>
      <c r="CF105" s="222">
        <v>0</v>
      </c>
      <c r="CG105" s="146">
        <v>0</v>
      </c>
      <c r="CH105" s="146">
        <v>0</v>
      </c>
      <c r="CI105" s="407">
        <v>136862</v>
      </c>
      <c r="CJ105" s="410"/>
    </row>
    <row r="106" spans="2:88" ht="14.1" customHeight="1">
      <c r="B106" s="1249" t="s">
        <v>214</v>
      </c>
      <c r="C106" s="161" t="s">
        <v>215</v>
      </c>
      <c r="D106" s="154">
        <v>0</v>
      </c>
      <c r="E106" s="168">
        <v>27190</v>
      </c>
      <c r="F106" s="168">
        <v>0</v>
      </c>
      <c r="G106" s="168">
        <v>0</v>
      </c>
      <c r="H106" s="168">
        <v>2777</v>
      </c>
      <c r="I106" s="168">
        <v>847</v>
      </c>
      <c r="J106" s="168">
        <v>4233</v>
      </c>
      <c r="K106" s="862">
        <v>0</v>
      </c>
      <c r="L106" s="1249" t="s">
        <v>214</v>
      </c>
      <c r="M106" s="161" t="s">
        <v>215</v>
      </c>
      <c r="N106" s="154">
        <v>9132</v>
      </c>
      <c r="O106" s="168">
        <v>834</v>
      </c>
      <c r="P106" s="168">
        <v>3224</v>
      </c>
      <c r="Q106" s="168">
        <v>440</v>
      </c>
      <c r="R106" s="168">
        <v>0</v>
      </c>
      <c r="S106" s="168">
        <v>1951</v>
      </c>
      <c r="T106" s="168">
        <v>445</v>
      </c>
      <c r="U106" s="862">
        <v>469878</v>
      </c>
      <c r="V106" s="1249" t="s">
        <v>214</v>
      </c>
      <c r="W106" s="161" t="s">
        <v>215</v>
      </c>
      <c r="X106" s="154">
        <v>146532</v>
      </c>
      <c r="Y106" s="168">
        <v>174</v>
      </c>
      <c r="Z106" s="168">
        <v>7458</v>
      </c>
      <c r="AA106" s="168">
        <v>2396</v>
      </c>
      <c r="AB106" s="168">
        <v>1571</v>
      </c>
      <c r="AC106" s="168">
        <v>950</v>
      </c>
      <c r="AD106" s="168">
        <v>3535</v>
      </c>
      <c r="AE106" s="862">
        <v>32002</v>
      </c>
      <c r="AF106" s="1249" t="s">
        <v>214</v>
      </c>
      <c r="AG106" s="161" t="s">
        <v>215</v>
      </c>
      <c r="AH106" s="154">
        <v>0</v>
      </c>
      <c r="AI106" s="168">
        <v>168817</v>
      </c>
      <c r="AJ106" s="168">
        <v>23</v>
      </c>
      <c r="AK106" s="168">
        <v>1344</v>
      </c>
      <c r="AL106" s="168">
        <v>60</v>
      </c>
      <c r="AM106" s="168">
        <v>42520</v>
      </c>
      <c r="AN106" s="168">
        <v>0</v>
      </c>
      <c r="AO106" s="862">
        <v>212945</v>
      </c>
      <c r="AP106" s="1249" t="s">
        <v>214</v>
      </c>
      <c r="AQ106" s="161" t="s">
        <v>215</v>
      </c>
      <c r="AR106" s="154">
        <v>0</v>
      </c>
      <c r="AS106" s="168">
        <v>1761</v>
      </c>
      <c r="AT106" s="168">
        <v>200</v>
      </c>
      <c r="AU106" s="168">
        <v>535</v>
      </c>
      <c r="AV106" s="168">
        <v>120</v>
      </c>
      <c r="AW106" s="168">
        <v>3135</v>
      </c>
      <c r="AX106" s="168">
        <v>780</v>
      </c>
      <c r="AY106" s="862">
        <v>708</v>
      </c>
      <c r="AZ106" s="1249" t="s">
        <v>214</v>
      </c>
      <c r="BA106" s="161" t="s">
        <v>215</v>
      </c>
      <c r="BB106" s="154">
        <v>908</v>
      </c>
      <c r="BC106" s="168">
        <v>3526</v>
      </c>
      <c r="BD106" s="168">
        <v>1170</v>
      </c>
      <c r="BE106" s="168">
        <v>0</v>
      </c>
      <c r="BF106" s="168">
        <v>2313</v>
      </c>
      <c r="BG106" s="168">
        <v>1080</v>
      </c>
      <c r="BH106" s="168">
        <v>209</v>
      </c>
      <c r="BI106" s="862">
        <v>3032</v>
      </c>
      <c r="BJ106" s="1249" t="s">
        <v>214</v>
      </c>
      <c r="BK106" s="161" t="s">
        <v>215</v>
      </c>
      <c r="BL106" s="154">
        <v>16801</v>
      </c>
      <c r="BM106" s="168">
        <v>3483</v>
      </c>
      <c r="BN106" s="168">
        <v>9951</v>
      </c>
      <c r="BO106" s="168">
        <v>54963</v>
      </c>
      <c r="BP106" s="168">
        <v>0</v>
      </c>
      <c r="BQ106" s="168">
        <v>87</v>
      </c>
      <c r="BR106" s="168">
        <v>37</v>
      </c>
      <c r="BS106" s="862">
        <v>935</v>
      </c>
      <c r="BT106" s="1317" t="s">
        <v>214</v>
      </c>
      <c r="BU106" s="161" t="s">
        <v>215</v>
      </c>
      <c r="BV106" s="267">
        <v>50</v>
      </c>
      <c r="BW106" s="168">
        <v>663</v>
      </c>
      <c r="BX106" s="168">
        <v>1693</v>
      </c>
      <c r="BY106" s="168">
        <v>0</v>
      </c>
      <c r="BZ106" s="168">
        <v>0</v>
      </c>
      <c r="CA106" s="168">
        <v>664</v>
      </c>
      <c r="CB106" s="168">
        <v>7538</v>
      </c>
      <c r="CC106" s="862">
        <v>6351</v>
      </c>
      <c r="CD106" s="1317" t="s">
        <v>214</v>
      </c>
      <c r="CE106" s="161" t="s">
        <v>215</v>
      </c>
      <c r="CF106" s="154">
        <v>0</v>
      </c>
      <c r="CG106" s="168">
        <v>0</v>
      </c>
      <c r="CH106" s="168">
        <v>2483</v>
      </c>
      <c r="CI106" s="863">
        <v>1266454</v>
      </c>
      <c r="CJ106" s="410"/>
    </row>
    <row r="107" spans="2:88" ht="14.1" customHeight="1">
      <c r="B107" s="1250"/>
      <c r="C107" s="159" t="s">
        <v>216</v>
      </c>
      <c r="D107" s="160">
        <v>0</v>
      </c>
      <c r="E107" s="142">
        <v>7363</v>
      </c>
      <c r="F107" s="142">
        <v>0</v>
      </c>
      <c r="G107" s="142">
        <v>0</v>
      </c>
      <c r="H107" s="142">
        <v>294</v>
      </c>
      <c r="I107" s="142">
        <v>114</v>
      </c>
      <c r="J107" s="142">
        <v>715</v>
      </c>
      <c r="K107" s="864">
        <v>0</v>
      </c>
      <c r="L107" s="1250"/>
      <c r="M107" s="159" t="s">
        <v>216</v>
      </c>
      <c r="N107" s="160">
        <v>3766</v>
      </c>
      <c r="O107" s="142">
        <v>159</v>
      </c>
      <c r="P107" s="142">
        <v>0</v>
      </c>
      <c r="Q107" s="142">
        <v>286</v>
      </c>
      <c r="R107" s="142">
        <v>0</v>
      </c>
      <c r="S107" s="142">
        <v>0</v>
      </c>
      <c r="T107" s="142">
        <v>0</v>
      </c>
      <c r="U107" s="864">
        <v>105762</v>
      </c>
      <c r="V107" s="1250"/>
      <c r="W107" s="159" t="s">
        <v>216</v>
      </c>
      <c r="X107" s="160">
        <v>12743</v>
      </c>
      <c r="Y107" s="142">
        <v>55</v>
      </c>
      <c r="Z107" s="142">
        <v>1140</v>
      </c>
      <c r="AA107" s="142">
        <v>49</v>
      </c>
      <c r="AB107" s="142">
        <v>67</v>
      </c>
      <c r="AC107" s="142">
        <v>0</v>
      </c>
      <c r="AD107" s="142">
        <v>15</v>
      </c>
      <c r="AE107" s="864">
        <v>1621</v>
      </c>
      <c r="AF107" s="1250"/>
      <c r="AG107" s="159" t="s">
        <v>216</v>
      </c>
      <c r="AH107" s="160">
        <v>0</v>
      </c>
      <c r="AI107" s="142">
        <v>31777</v>
      </c>
      <c r="AJ107" s="142">
        <v>0</v>
      </c>
      <c r="AK107" s="142">
        <v>16</v>
      </c>
      <c r="AL107" s="142">
        <v>0</v>
      </c>
      <c r="AM107" s="142">
        <v>17136</v>
      </c>
      <c r="AN107" s="142">
        <v>0</v>
      </c>
      <c r="AO107" s="864">
        <v>22153</v>
      </c>
      <c r="AP107" s="1250"/>
      <c r="AQ107" s="159" t="s">
        <v>216</v>
      </c>
      <c r="AR107" s="160">
        <v>0</v>
      </c>
      <c r="AS107" s="142">
        <v>120</v>
      </c>
      <c r="AT107" s="142">
        <v>200</v>
      </c>
      <c r="AU107" s="142">
        <v>0</v>
      </c>
      <c r="AV107" s="142">
        <v>60</v>
      </c>
      <c r="AW107" s="142">
        <v>576</v>
      </c>
      <c r="AX107" s="142">
        <v>580</v>
      </c>
      <c r="AY107" s="864">
        <v>0</v>
      </c>
      <c r="AZ107" s="1250"/>
      <c r="BA107" s="159" t="s">
        <v>216</v>
      </c>
      <c r="BB107" s="160">
        <v>81</v>
      </c>
      <c r="BC107" s="142">
        <v>115</v>
      </c>
      <c r="BD107" s="142">
        <v>0</v>
      </c>
      <c r="BE107" s="142">
        <v>0</v>
      </c>
      <c r="BF107" s="142">
        <v>0</v>
      </c>
      <c r="BG107" s="142">
        <v>180</v>
      </c>
      <c r="BH107" s="142">
        <v>38</v>
      </c>
      <c r="BI107" s="864">
        <v>2381</v>
      </c>
      <c r="BJ107" s="1250"/>
      <c r="BK107" s="159" t="s">
        <v>216</v>
      </c>
      <c r="BL107" s="160">
        <v>145</v>
      </c>
      <c r="BM107" s="142">
        <v>290</v>
      </c>
      <c r="BN107" s="142">
        <v>685</v>
      </c>
      <c r="BO107" s="142">
        <v>14115</v>
      </c>
      <c r="BP107" s="142">
        <v>0</v>
      </c>
      <c r="BQ107" s="142">
        <v>0</v>
      </c>
      <c r="BR107" s="142">
        <v>0</v>
      </c>
      <c r="BS107" s="864">
        <v>78</v>
      </c>
      <c r="BT107" s="1300"/>
      <c r="BU107" s="159" t="s">
        <v>216</v>
      </c>
      <c r="BV107" s="26">
        <v>0</v>
      </c>
      <c r="BW107" s="142">
        <v>180</v>
      </c>
      <c r="BX107" s="142">
        <v>838</v>
      </c>
      <c r="BY107" s="142">
        <v>0</v>
      </c>
      <c r="BZ107" s="142">
        <v>0</v>
      </c>
      <c r="CA107" s="142">
        <v>188</v>
      </c>
      <c r="CB107" s="142">
        <v>1454</v>
      </c>
      <c r="CC107" s="864">
        <v>722</v>
      </c>
      <c r="CD107" s="1300"/>
      <c r="CE107" s="159" t="s">
        <v>216</v>
      </c>
      <c r="CF107" s="160">
        <v>0</v>
      </c>
      <c r="CG107" s="142">
        <v>0</v>
      </c>
      <c r="CH107" s="142">
        <v>1352</v>
      </c>
      <c r="CI107" s="405">
        <v>229609</v>
      </c>
      <c r="CJ107" s="410"/>
    </row>
    <row r="108" spans="2:88" ht="14.1" customHeight="1">
      <c r="B108" s="1250"/>
      <c r="C108" s="159" t="s">
        <v>217</v>
      </c>
      <c r="D108" s="160">
        <v>0</v>
      </c>
      <c r="E108" s="142">
        <v>19705</v>
      </c>
      <c r="F108" s="142">
        <v>0</v>
      </c>
      <c r="G108" s="142">
        <v>0</v>
      </c>
      <c r="H108" s="142">
        <v>2483</v>
      </c>
      <c r="I108" s="142">
        <v>733</v>
      </c>
      <c r="J108" s="142">
        <v>2798</v>
      </c>
      <c r="K108" s="864">
        <v>0</v>
      </c>
      <c r="L108" s="1250"/>
      <c r="M108" s="159" t="s">
        <v>217</v>
      </c>
      <c r="N108" s="160">
        <v>5366</v>
      </c>
      <c r="O108" s="142">
        <v>675</v>
      </c>
      <c r="P108" s="142">
        <v>3099</v>
      </c>
      <c r="Q108" s="142">
        <v>154</v>
      </c>
      <c r="R108" s="142">
        <v>0</v>
      </c>
      <c r="S108" s="142">
        <v>1951</v>
      </c>
      <c r="T108" s="142">
        <v>20</v>
      </c>
      <c r="U108" s="864">
        <v>342591</v>
      </c>
      <c r="V108" s="1250"/>
      <c r="W108" s="159" t="s">
        <v>217</v>
      </c>
      <c r="X108" s="160">
        <v>99077</v>
      </c>
      <c r="Y108" s="142">
        <v>118</v>
      </c>
      <c r="Z108" s="142">
        <v>6318</v>
      </c>
      <c r="AA108" s="142">
        <v>2347</v>
      </c>
      <c r="AB108" s="142">
        <v>1484</v>
      </c>
      <c r="AC108" s="142">
        <v>950</v>
      </c>
      <c r="AD108" s="142">
        <v>3520</v>
      </c>
      <c r="AE108" s="864">
        <v>30055</v>
      </c>
      <c r="AF108" s="1250"/>
      <c r="AG108" s="159" t="s">
        <v>217</v>
      </c>
      <c r="AH108" s="160">
        <v>0</v>
      </c>
      <c r="AI108" s="142">
        <v>130537</v>
      </c>
      <c r="AJ108" s="142">
        <v>23</v>
      </c>
      <c r="AK108" s="142">
        <v>238</v>
      </c>
      <c r="AL108" s="142">
        <v>60</v>
      </c>
      <c r="AM108" s="142">
        <v>24043</v>
      </c>
      <c r="AN108" s="142">
        <v>0</v>
      </c>
      <c r="AO108" s="864">
        <v>183603</v>
      </c>
      <c r="AP108" s="1250"/>
      <c r="AQ108" s="159" t="s">
        <v>217</v>
      </c>
      <c r="AR108" s="160">
        <v>0</v>
      </c>
      <c r="AS108" s="142">
        <v>1641</v>
      </c>
      <c r="AT108" s="142">
        <v>0</v>
      </c>
      <c r="AU108" s="142">
        <v>535</v>
      </c>
      <c r="AV108" s="142">
        <v>60</v>
      </c>
      <c r="AW108" s="142">
        <v>1196</v>
      </c>
      <c r="AX108" s="142">
        <v>200</v>
      </c>
      <c r="AY108" s="864">
        <v>707</v>
      </c>
      <c r="AZ108" s="1250"/>
      <c r="BA108" s="159" t="s">
        <v>217</v>
      </c>
      <c r="BB108" s="160">
        <v>776</v>
      </c>
      <c r="BC108" s="142">
        <v>3411</v>
      </c>
      <c r="BD108" s="142">
        <v>240</v>
      </c>
      <c r="BE108" s="142">
        <v>0</v>
      </c>
      <c r="BF108" s="142">
        <v>2313</v>
      </c>
      <c r="BG108" s="142">
        <v>900</v>
      </c>
      <c r="BH108" s="142">
        <v>171</v>
      </c>
      <c r="BI108" s="864">
        <v>631</v>
      </c>
      <c r="BJ108" s="1250"/>
      <c r="BK108" s="159" t="s">
        <v>217</v>
      </c>
      <c r="BL108" s="160">
        <v>16656</v>
      </c>
      <c r="BM108" s="142">
        <v>3193</v>
      </c>
      <c r="BN108" s="142">
        <v>5655</v>
      </c>
      <c r="BO108" s="142">
        <v>38415</v>
      </c>
      <c r="BP108" s="142">
        <v>0</v>
      </c>
      <c r="BQ108" s="142">
        <v>87</v>
      </c>
      <c r="BR108" s="142">
        <v>37</v>
      </c>
      <c r="BS108" s="864">
        <v>857</v>
      </c>
      <c r="BT108" s="1300"/>
      <c r="BU108" s="159" t="s">
        <v>217</v>
      </c>
      <c r="BV108" s="26">
        <v>0</v>
      </c>
      <c r="BW108" s="142">
        <v>483</v>
      </c>
      <c r="BX108" s="142">
        <v>855</v>
      </c>
      <c r="BY108" s="142">
        <v>0</v>
      </c>
      <c r="BZ108" s="142">
        <v>0</v>
      </c>
      <c r="CA108" s="142">
        <v>476</v>
      </c>
      <c r="CB108" s="142">
        <v>6084</v>
      </c>
      <c r="CC108" s="864">
        <v>5408</v>
      </c>
      <c r="CD108" s="1300"/>
      <c r="CE108" s="159" t="s">
        <v>217</v>
      </c>
      <c r="CF108" s="160">
        <v>0</v>
      </c>
      <c r="CG108" s="142">
        <v>0</v>
      </c>
      <c r="CH108" s="142">
        <v>1131</v>
      </c>
      <c r="CI108" s="405">
        <v>954066</v>
      </c>
      <c r="CJ108" s="410"/>
    </row>
    <row r="109" spans="2:88" ht="14.1" customHeight="1">
      <c r="B109" s="1250"/>
      <c r="C109" s="159" t="s">
        <v>218</v>
      </c>
      <c r="D109" s="160">
        <v>0</v>
      </c>
      <c r="E109" s="142">
        <v>42</v>
      </c>
      <c r="F109" s="142">
        <v>0</v>
      </c>
      <c r="G109" s="142">
        <v>0</v>
      </c>
      <c r="H109" s="142">
        <v>0</v>
      </c>
      <c r="I109" s="142">
        <v>0</v>
      </c>
      <c r="J109" s="142">
        <v>720</v>
      </c>
      <c r="K109" s="864">
        <v>0</v>
      </c>
      <c r="L109" s="1250"/>
      <c r="M109" s="159" t="s">
        <v>218</v>
      </c>
      <c r="N109" s="160">
        <v>0</v>
      </c>
      <c r="O109" s="142">
        <v>0</v>
      </c>
      <c r="P109" s="142">
        <v>125</v>
      </c>
      <c r="Q109" s="142">
        <v>0</v>
      </c>
      <c r="R109" s="142">
        <v>0</v>
      </c>
      <c r="S109" s="142">
        <v>0</v>
      </c>
      <c r="T109" s="142">
        <v>425</v>
      </c>
      <c r="U109" s="864">
        <v>19084</v>
      </c>
      <c r="V109" s="1250"/>
      <c r="W109" s="159" t="s">
        <v>218</v>
      </c>
      <c r="X109" s="160">
        <v>29943</v>
      </c>
      <c r="Y109" s="142">
        <v>1</v>
      </c>
      <c r="Z109" s="142">
        <v>0</v>
      </c>
      <c r="AA109" s="142">
        <v>0</v>
      </c>
      <c r="AB109" s="142">
        <v>20</v>
      </c>
      <c r="AC109" s="142">
        <v>0</v>
      </c>
      <c r="AD109" s="142">
        <v>0</v>
      </c>
      <c r="AE109" s="864">
        <v>124</v>
      </c>
      <c r="AF109" s="1250"/>
      <c r="AG109" s="159" t="s">
        <v>218</v>
      </c>
      <c r="AH109" s="160">
        <v>0</v>
      </c>
      <c r="AI109" s="142">
        <v>6060</v>
      </c>
      <c r="AJ109" s="142">
        <v>0</v>
      </c>
      <c r="AK109" s="142">
        <v>1000</v>
      </c>
      <c r="AL109" s="142">
        <v>0</v>
      </c>
      <c r="AM109" s="142">
        <v>1102</v>
      </c>
      <c r="AN109" s="142">
        <v>0</v>
      </c>
      <c r="AO109" s="864">
        <v>6278</v>
      </c>
      <c r="AP109" s="1250"/>
      <c r="AQ109" s="159" t="s">
        <v>218</v>
      </c>
      <c r="AR109" s="160">
        <v>0</v>
      </c>
      <c r="AS109" s="142">
        <v>0</v>
      </c>
      <c r="AT109" s="142">
        <v>0</v>
      </c>
      <c r="AU109" s="142">
        <v>0</v>
      </c>
      <c r="AV109" s="142">
        <v>0</v>
      </c>
      <c r="AW109" s="142">
        <v>1363</v>
      </c>
      <c r="AX109" s="142">
        <v>0</v>
      </c>
      <c r="AY109" s="864">
        <v>1</v>
      </c>
      <c r="AZ109" s="1250"/>
      <c r="BA109" s="159" t="s">
        <v>218</v>
      </c>
      <c r="BB109" s="160">
        <v>51</v>
      </c>
      <c r="BC109" s="142">
        <v>0</v>
      </c>
      <c r="BD109" s="142">
        <v>930</v>
      </c>
      <c r="BE109" s="142">
        <v>0</v>
      </c>
      <c r="BF109" s="142">
        <v>0</v>
      </c>
      <c r="BG109" s="142">
        <v>0</v>
      </c>
      <c r="BH109" s="142">
        <v>0</v>
      </c>
      <c r="BI109" s="864">
        <v>0</v>
      </c>
      <c r="BJ109" s="1250"/>
      <c r="BK109" s="159" t="s">
        <v>218</v>
      </c>
      <c r="BL109" s="160">
        <v>0</v>
      </c>
      <c r="BM109" s="142">
        <v>0</v>
      </c>
      <c r="BN109" s="142">
        <v>3310</v>
      </c>
      <c r="BO109" s="142">
        <v>2226</v>
      </c>
      <c r="BP109" s="142">
        <v>0</v>
      </c>
      <c r="BQ109" s="142">
        <v>0</v>
      </c>
      <c r="BR109" s="142">
        <v>0</v>
      </c>
      <c r="BS109" s="864">
        <v>0</v>
      </c>
      <c r="BT109" s="1300"/>
      <c r="BU109" s="159" t="s">
        <v>218</v>
      </c>
      <c r="BV109" s="26">
        <v>50</v>
      </c>
      <c r="BW109" s="142">
        <v>0</v>
      </c>
      <c r="BX109" s="142">
        <v>0</v>
      </c>
      <c r="BY109" s="142">
        <v>0</v>
      </c>
      <c r="BZ109" s="142">
        <v>0</v>
      </c>
      <c r="CA109" s="142">
        <v>0</v>
      </c>
      <c r="CB109" s="142">
        <v>0</v>
      </c>
      <c r="CC109" s="864">
        <v>187</v>
      </c>
      <c r="CD109" s="1300"/>
      <c r="CE109" s="159" t="s">
        <v>218</v>
      </c>
      <c r="CF109" s="160">
        <v>0</v>
      </c>
      <c r="CG109" s="142">
        <v>0</v>
      </c>
      <c r="CH109" s="142">
        <v>0</v>
      </c>
      <c r="CI109" s="405">
        <v>73042</v>
      </c>
      <c r="CJ109" s="410"/>
    </row>
    <row r="110" spans="2:88" ht="14.1" customHeight="1">
      <c r="B110" s="1251"/>
      <c r="C110" s="161" t="s">
        <v>197</v>
      </c>
      <c r="D110" s="154">
        <v>0</v>
      </c>
      <c r="E110" s="168">
        <v>80</v>
      </c>
      <c r="F110" s="168">
        <v>0</v>
      </c>
      <c r="G110" s="168">
        <v>0</v>
      </c>
      <c r="H110" s="168">
        <v>0</v>
      </c>
      <c r="I110" s="168">
        <v>0</v>
      </c>
      <c r="J110" s="168">
        <v>0</v>
      </c>
      <c r="K110" s="862">
        <v>0</v>
      </c>
      <c r="L110" s="1251"/>
      <c r="M110" s="161" t="s">
        <v>197</v>
      </c>
      <c r="N110" s="154">
        <v>0</v>
      </c>
      <c r="O110" s="168">
        <v>0</v>
      </c>
      <c r="P110" s="168">
        <v>0</v>
      </c>
      <c r="Q110" s="168">
        <v>0</v>
      </c>
      <c r="R110" s="168">
        <v>0</v>
      </c>
      <c r="S110" s="168">
        <v>0</v>
      </c>
      <c r="T110" s="168">
        <v>0</v>
      </c>
      <c r="U110" s="862">
        <v>2441</v>
      </c>
      <c r="V110" s="1251"/>
      <c r="W110" s="161" t="s">
        <v>197</v>
      </c>
      <c r="X110" s="154">
        <v>4769</v>
      </c>
      <c r="Y110" s="168">
        <v>0</v>
      </c>
      <c r="Z110" s="168">
        <v>0</v>
      </c>
      <c r="AA110" s="168">
        <v>0</v>
      </c>
      <c r="AB110" s="168">
        <v>0</v>
      </c>
      <c r="AC110" s="168">
        <v>0</v>
      </c>
      <c r="AD110" s="168">
        <v>0</v>
      </c>
      <c r="AE110" s="862">
        <v>202</v>
      </c>
      <c r="AF110" s="1251"/>
      <c r="AG110" s="161" t="s">
        <v>197</v>
      </c>
      <c r="AH110" s="154">
        <v>0</v>
      </c>
      <c r="AI110" s="168">
        <v>443</v>
      </c>
      <c r="AJ110" s="168">
        <v>0</v>
      </c>
      <c r="AK110" s="168">
        <v>90</v>
      </c>
      <c r="AL110" s="168">
        <v>0</v>
      </c>
      <c r="AM110" s="168">
        <v>239</v>
      </c>
      <c r="AN110" s="168">
        <v>0</v>
      </c>
      <c r="AO110" s="862">
        <v>911</v>
      </c>
      <c r="AP110" s="1251"/>
      <c r="AQ110" s="161" t="s">
        <v>197</v>
      </c>
      <c r="AR110" s="154">
        <v>0</v>
      </c>
      <c r="AS110" s="168">
        <v>0</v>
      </c>
      <c r="AT110" s="168">
        <v>0</v>
      </c>
      <c r="AU110" s="168">
        <v>0</v>
      </c>
      <c r="AV110" s="168">
        <v>0</v>
      </c>
      <c r="AW110" s="168">
        <v>0</v>
      </c>
      <c r="AX110" s="168">
        <v>0</v>
      </c>
      <c r="AY110" s="862">
        <v>0</v>
      </c>
      <c r="AZ110" s="1251"/>
      <c r="BA110" s="161" t="s">
        <v>197</v>
      </c>
      <c r="BB110" s="154">
        <v>0</v>
      </c>
      <c r="BC110" s="168">
        <v>0</v>
      </c>
      <c r="BD110" s="168">
        <v>0</v>
      </c>
      <c r="BE110" s="168">
        <v>0</v>
      </c>
      <c r="BF110" s="168">
        <v>0</v>
      </c>
      <c r="BG110" s="168">
        <v>0</v>
      </c>
      <c r="BH110" s="168">
        <v>0</v>
      </c>
      <c r="BI110" s="862">
        <v>20</v>
      </c>
      <c r="BJ110" s="1251"/>
      <c r="BK110" s="161" t="s">
        <v>197</v>
      </c>
      <c r="BL110" s="154">
        <v>0</v>
      </c>
      <c r="BM110" s="168">
        <v>0</v>
      </c>
      <c r="BN110" s="168">
        <v>301</v>
      </c>
      <c r="BO110" s="168">
        <v>207</v>
      </c>
      <c r="BP110" s="168">
        <v>0</v>
      </c>
      <c r="BQ110" s="168">
        <v>0</v>
      </c>
      <c r="BR110" s="168">
        <v>0</v>
      </c>
      <c r="BS110" s="862">
        <v>0</v>
      </c>
      <c r="BT110" s="1301"/>
      <c r="BU110" s="161" t="s">
        <v>197</v>
      </c>
      <c r="BV110" s="267">
        <v>0</v>
      </c>
      <c r="BW110" s="168">
        <v>0</v>
      </c>
      <c r="BX110" s="168">
        <v>0</v>
      </c>
      <c r="BY110" s="168">
        <v>0</v>
      </c>
      <c r="BZ110" s="168">
        <v>0</v>
      </c>
      <c r="CA110" s="168">
        <v>0</v>
      </c>
      <c r="CB110" s="168">
        <v>0</v>
      </c>
      <c r="CC110" s="862">
        <v>34</v>
      </c>
      <c r="CD110" s="1301"/>
      <c r="CE110" s="161" t="s">
        <v>197</v>
      </c>
      <c r="CF110" s="154">
        <v>0</v>
      </c>
      <c r="CG110" s="168">
        <v>0</v>
      </c>
      <c r="CH110" s="168">
        <v>0</v>
      </c>
      <c r="CI110" s="863">
        <v>9737</v>
      </c>
      <c r="CJ110" s="410"/>
    </row>
    <row r="111" spans="2:88" ht="14.1" customHeight="1">
      <c r="B111" s="1249" t="s">
        <v>219</v>
      </c>
      <c r="C111" s="161" t="s">
        <v>220</v>
      </c>
      <c r="D111" s="154">
        <v>341</v>
      </c>
      <c r="E111" s="168">
        <v>851</v>
      </c>
      <c r="F111" s="168">
        <v>0</v>
      </c>
      <c r="G111" s="168">
        <v>0</v>
      </c>
      <c r="H111" s="168">
        <v>28</v>
      </c>
      <c r="I111" s="168">
        <v>859</v>
      </c>
      <c r="J111" s="168">
        <v>0</v>
      </c>
      <c r="K111" s="862">
        <v>0</v>
      </c>
      <c r="L111" s="1249" t="s">
        <v>219</v>
      </c>
      <c r="M111" s="161" t="s">
        <v>220</v>
      </c>
      <c r="N111" s="154">
        <v>286</v>
      </c>
      <c r="O111" s="168">
        <v>248</v>
      </c>
      <c r="P111" s="168">
        <v>155</v>
      </c>
      <c r="Q111" s="168">
        <v>12</v>
      </c>
      <c r="R111" s="168">
        <v>0</v>
      </c>
      <c r="S111" s="168">
        <v>0</v>
      </c>
      <c r="T111" s="168">
        <v>60</v>
      </c>
      <c r="U111" s="862">
        <v>55633</v>
      </c>
      <c r="V111" s="1249" t="s">
        <v>219</v>
      </c>
      <c r="W111" s="161" t="s">
        <v>220</v>
      </c>
      <c r="X111" s="154">
        <v>55844</v>
      </c>
      <c r="Y111" s="168">
        <v>114</v>
      </c>
      <c r="Z111" s="168">
        <v>1299</v>
      </c>
      <c r="AA111" s="168">
        <v>559</v>
      </c>
      <c r="AB111" s="168">
        <v>62</v>
      </c>
      <c r="AC111" s="168">
        <v>224</v>
      </c>
      <c r="AD111" s="168">
        <v>0</v>
      </c>
      <c r="AE111" s="862">
        <v>3381</v>
      </c>
      <c r="AF111" s="1249" t="s">
        <v>219</v>
      </c>
      <c r="AG111" s="161" t="s">
        <v>220</v>
      </c>
      <c r="AH111" s="154">
        <v>0</v>
      </c>
      <c r="AI111" s="168">
        <v>21351</v>
      </c>
      <c r="AJ111" s="168">
        <v>0</v>
      </c>
      <c r="AK111" s="168">
        <v>1088</v>
      </c>
      <c r="AL111" s="168">
        <v>0</v>
      </c>
      <c r="AM111" s="168">
        <v>14614</v>
      </c>
      <c r="AN111" s="168">
        <v>0</v>
      </c>
      <c r="AO111" s="862">
        <v>19960</v>
      </c>
      <c r="AP111" s="1249" t="s">
        <v>219</v>
      </c>
      <c r="AQ111" s="161" t="s">
        <v>220</v>
      </c>
      <c r="AR111" s="154">
        <v>0</v>
      </c>
      <c r="AS111" s="168">
        <v>197</v>
      </c>
      <c r="AT111" s="168">
        <v>0</v>
      </c>
      <c r="AU111" s="168">
        <v>260</v>
      </c>
      <c r="AV111" s="168">
        <v>502</v>
      </c>
      <c r="AW111" s="168">
        <v>828</v>
      </c>
      <c r="AX111" s="168">
        <v>0</v>
      </c>
      <c r="AY111" s="862">
        <v>0</v>
      </c>
      <c r="AZ111" s="1249" t="s">
        <v>219</v>
      </c>
      <c r="BA111" s="161" t="s">
        <v>220</v>
      </c>
      <c r="BB111" s="154">
        <v>755</v>
      </c>
      <c r="BC111" s="168">
        <v>0</v>
      </c>
      <c r="BD111" s="168">
        <v>0</v>
      </c>
      <c r="BE111" s="168">
        <v>0</v>
      </c>
      <c r="BF111" s="168">
        <v>160</v>
      </c>
      <c r="BG111" s="168">
        <v>22</v>
      </c>
      <c r="BH111" s="168">
        <v>669</v>
      </c>
      <c r="BI111" s="862">
        <v>20</v>
      </c>
      <c r="BJ111" s="1249" t="s">
        <v>219</v>
      </c>
      <c r="BK111" s="161" t="s">
        <v>220</v>
      </c>
      <c r="BL111" s="154">
        <v>1432</v>
      </c>
      <c r="BM111" s="168">
        <v>61</v>
      </c>
      <c r="BN111" s="168">
        <v>1717</v>
      </c>
      <c r="BO111" s="168">
        <v>7786</v>
      </c>
      <c r="BP111" s="168">
        <v>0</v>
      </c>
      <c r="BQ111" s="168">
        <v>1413</v>
      </c>
      <c r="BR111" s="168">
        <v>48</v>
      </c>
      <c r="BS111" s="862">
        <v>394</v>
      </c>
      <c r="BT111" s="1317" t="s">
        <v>219</v>
      </c>
      <c r="BU111" s="161" t="s">
        <v>220</v>
      </c>
      <c r="BV111" s="267">
        <v>0</v>
      </c>
      <c r="BW111" s="168">
        <v>80</v>
      </c>
      <c r="BX111" s="168">
        <v>854</v>
      </c>
      <c r="BY111" s="168">
        <v>0</v>
      </c>
      <c r="BZ111" s="168">
        <v>302</v>
      </c>
      <c r="CA111" s="168">
        <v>355</v>
      </c>
      <c r="CB111" s="168">
        <v>2780</v>
      </c>
      <c r="CC111" s="862">
        <v>644</v>
      </c>
      <c r="CD111" s="1317" t="s">
        <v>219</v>
      </c>
      <c r="CE111" s="161" t="s">
        <v>220</v>
      </c>
      <c r="CF111" s="154">
        <v>0</v>
      </c>
      <c r="CG111" s="168">
        <v>0</v>
      </c>
      <c r="CH111" s="168">
        <v>889</v>
      </c>
      <c r="CI111" s="863">
        <v>199137</v>
      </c>
      <c r="CJ111" s="410"/>
    </row>
    <row r="112" spans="2:88" ht="14.1" customHeight="1">
      <c r="B112" s="1250"/>
      <c r="C112" s="159" t="s">
        <v>1037</v>
      </c>
      <c r="D112" s="160">
        <v>0</v>
      </c>
      <c r="E112" s="142">
        <v>0</v>
      </c>
      <c r="F112" s="142">
        <v>0</v>
      </c>
      <c r="G112" s="142">
        <v>0</v>
      </c>
      <c r="H112" s="142">
        <v>28</v>
      </c>
      <c r="I112" s="142">
        <v>0</v>
      </c>
      <c r="J112" s="142">
        <v>0</v>
      </c>
      <c r="K112" s="864">
        <v>0</v>
      </c>
      <c r="L112" s="1250"/>
      <c r="M112" s="159" t="s">
        <v>1037</v>
      </c>
      <c r="N112" s="160">
        <v>0</v>
      </c>
      <c r="O112" s="142">
        <v>0</v>
      </c>
      <c r="P112" s="142">
        <v>0</v>
      </c>
      <c r="Q112" s="142">
        <v>0</v>
      </c>
      <c r="R112" s="142">
        <v>0</v>
      </c>
      <c r="S112" s="142">
        <v>0</v>
      </c>
      <c r="T112" s="142">
        <v>0</v>
      </c>
      <c r="U112" s="864">
        <v>257</v>
      </c>
      <c r="V112" s="1250"/>
      <c r="W112" s="159" t="s">
        <v>1037</v>
      </c>
      <c r="X112" s="160">
        <v>5490</v>
      </c>
      <c r="Y112" s="142">
        <v>0</v>
      </c>
      <c r="Z112" s="142">
        <v>0</v>
      </c>
      <c r="AA112" s="142">
        <v>0</v>
      </c>
      <c r="AB112" s="142">
        <v>62</v>
      </c>
      <c r="AC112" s="142">
        <v>0</v>
      </c>
      <c r="AD112" s="142">
        <v>0</v>
      </c>
      <c r="AE112" s="864">
        <v>91</v>
      </c>
      <c r="AF112" s="1250"/>
      <c r="AG112" s="159" t="s">
        <v>1037</v>
      </c>
      <c r="AH112" s="160">
        <v>0</v>
      </c>
      <c r="AI112" s="142">
        <v>217</v>
      </c>
      <c r="AJ112" s="142">
        <v>0</v>
      </c>
      <c r="AK112" s="142">
        <v>380</v>
      </c>
      <c r="AL112" s="142">
        <v>0</v>
      </c>
      <c r="AM112" s="142">
        <v>128</v>
      </c>
      <c r="AN112" s="142">
        <v>0</v>
      </c>
      <c r="AO112" s="864">
        <v>544</v>
      </c>
      <c r="AP112" s="1250"/>
      <c r="AQ112" s="159" t="s">
        <v>1037</v>
      </c>
      <c r="AR112" s="160">
        <v>0</v>
      </c>
      <c r="AS112" s="142">
        <v>0</v>
      </c>
      <c r="AT112" s="142">
        <v>0</v>
      </c>
      <c r="AU112" s="142">
        <v>0</v>
      </c>
      <c r="AV112" s="142">
        <v>0</v>
      </c>
      <c r="AW112" s="142">
        <v>0</v>
      </c>
      <c r="AX112" s="142">
        <v>0</v>
      </c>
      <c r="AY112" s="864">
        <v>0</v>
      </c>
      <c r="AZ112" s="1250"/>
      <c r="BA112" s="159" t="s">
        <v>1037</v>
      </c>
      <c r="BB112" s="160">
        <v>428</v>
      </c>
      <c r="BC112" s="142">
        <v>0</v>
      </c>
      <c r="BD112" s="142">
        <v>0</v>
      </c>
      <c r="BE112" s="142">
        <v>0</v>
      </c>
      <c r="BF112" s="142">
        <v>0</v>
      </c>
      <c r="BG112" s="142">
        <v>0</v>
      </c>
      <c r="BH112" s="142">
        <v>0</v>
      </c>
      <c r="BI112" s="864">
        <v>0</v>
      </c>
      <c r="BJ112" s="1250"/>
      <c r="BK112" s="159" t="s">
        <v>1037</v>
      </c>
      <c r="BL112" s="160">
        <v>0</v>
      </c>
      <c r="BM112" s="142">
        <v>0</v>
      </c>
      <c r="BN112" s="142">
        <v>0</v>
      </c>
      <c r="BO112" s="142">
        <v>396</v>
      </c>
      <c r="BP112" s="142">
        <v>0</v>
      </c>
      <c r="BQ112" s="142">
        <v>0</v>
      </c>
      <c r="BR112" s="142">
        <v>0</v>
      </c>
      <c r="BS112" s="864">
        <v>0</v>
      </c>
      <c r="BT112" s="1300"/>
      <c r="BU112" s="159" t="s">
        <v>1037</v>
      </c>
      <c r="BV112" s="26">
        <v>0</v>
      </c>
      <c r="BW112" s="142">
        <v>0</v>
      </c>
      <c r="BX112" s="142">
        <v>0</v>
      </c>
      <c r="BY112" s="142">
        <v>0</v>
      </c>
      <c r="BZ112" s="142">
        <v>0</v>
      </c>
      <c r="CA112" s="142">
        <v>0</v>
      </c>
      <c r="CB112" s="142">
        <v>0</v>
      </c>
      <c r="CC112" s="864">
        <v>0</v>
      </c>
      <c r="CD112" s="1300"/>
      <c r="CE112" s="159" t="s">
        <v>1037</v>
      </c>
      <c r="CF112" s="160">
        <v>0</v>
      </c>
      <c r="CG112" s="142">
        <v>0</v>
      </c>
      <c r="CH112" s="142">
        <v>0</v>
      </c>
      <c r="CI112" s="405">
        <v>8021</v>
      </c>
      <c r="CJ112" s="410"/>
    </row>
    <row r="113" spans="2:88" ht="14.1" customHeight="1">
      <c r="B113" s="1250"/>
      <c r="C113" s="159" t="s">
        <v>1038</v>
      </c>
      <c r="D113" s="160">
        <v>0</v>
      </c>
      <c r="E113" s="142">
        <v>0</v>
      </c>
      <c r="F113" s="142">
        <v>0</v>
      </c>
      <c r="G113" s="142">
        <v>0</v>
      </c>
      <c r="H113" s="142">
        <v>0</v>
      </c>
      <c r="I113" s="142">
        <v>50</v>
      </c>
      <c r="J113" s="142">
        <v>0</v>
      </c>
      <c r="K113" s="864">
        <v>0</v>
      </c>
      <c r="L113" s="1250"/>
      <c r="M113" s="159" t="s">
        <v>1038</v>
      </c>
      <c r="N113" s="160">
        <v>0</v>
      </c>
      <c r="O113" s="142">
        <v>0</v>
      </c>
      <c r="P113" s="142">
        <v>0</v>
      </c>
      <c r="Q113" s="142">
        <v>0</v>
      </c>
      <c r="R113" s="142">
        <v>0</v>
      </c>
      <c r="S113" s="142">
        <v>0</v>
      </c>
      <c r="T113" s="142">
        <v>0</v>
      </c>
      <c r="U113" s="864">
        <v>361</v>
      </c>
      <c r="V113" s="1250"/>
      <c r="W113" s="159" t="s">
        <v>1038</v>
      </c>
      <c r="X113" s="160">
        <v>17262</v>
      </c>
      <c r="Y113" s="142">
        <v>0</v>
      </c>
      <c r="Z113" s="142">
        <v>0</v>
      </c>
      <c r="AA113" s="142">
        <v>0</v>
      </c>
      <c r="AB113" s="142">
        <v>0</v>
      </c>
      <c r="AC113" s="142">
        <v>0</v>
      </c>
      <c r="AD113" s="142">
        <v>0</v>
      </c>
      <c r="AE113" s="864">
        <v>0</v>
      </c>
      <c r="AF113" s="1250"/>
      <c r="AG113" s="159" t="s">
        <v>1038</v>
      </c>
      <c r="AH113" s="160">
        <v>0</v>
      </c>
      <c r="AI113" s="142">
        <v>65</v>
      </c>
      <c r="AJ113" s="142">
        <v>0</v>
      </c>
      <c r="AK113" s="142">
        <v>0</v>
      </c>
      <c r="AL113" s="142">
        <v>0</v>
      </c>
      <c r="AM113" s="142">
        <v>205</v>
      </c>
      <c r="AN113" s="142">
        <v>0</v>
      </c>
      <c r="AO113" s="864">
        <v>351</v>
      </c>
      <c r="AP113" s="1250"/>
      <c r="AQ113" s="159" t="s">
        <v>1038</v>
      </c>
      <c r="AR113" s="160">
        <v>0</v>
      </c>
      <c r="AS113" s="142">
        <v>0</v>
      </c>
      <c r="AT113" s="142">
        <v>0</v>
      </c>
      <c r="AU113" s="142">
        <v>0</v>
      </c>
      <c r="AV113" s="142">
        <v>0</v>
      </c>
      <c r="AW113" s="142">
        <v>0</v>
      </c>
      <c r="AX113" s="142">
        <v>0</v>
      </c>
      <c r="AY113" s="864">
        <v>0</v>
      </c>
      <c r="AZ113" s="1250"/>
      <c r="BA113" s="159" t="s">
        <v>1038</v>
      </c>
      <c r="BB113" s="160">
        <v>0</v>
      </c>
      <c r="BC113" s="142">
        <v>0</v>
      </c>
      <c r="BD113" s="142">
        <v>0</v>
      </c>
      <c r="BE113" s="142">
        <v>0</v>
      </c>
      <c r="BF113" s="142">
        <v>0</v>
      </c>
      <c r="BG113" s="142">
        <v>0</v>
      </c>
      <c r="BH113" s="142">
        <v>424</v>
      </c>
      <c r="BI113" s="864">
        <v>0</v>
      </c>
      <c r="BJ113" s="1250"/>
      <c r="BK113" s="159" t="s">
        <v>1038</v>
      </c>
      <c r="BL113" s="160">
        <v>0</v>
      </c>
      <c r="BM113" s="142">
        <v>40</v>
      </c>
      <c r="BN113" s="142">
        <v>0</v>
      </c>
      <c r="BO113" s="142">
        <v>1037</v>
      </c>
      <c r="BP113" s="142">
        <v>0</v>
      </c>
      <c r="BQ113" s="142">
        <v>702</v>
      </c>
      <c r="BR113" s="142">
        <v>0</v>
      </c>
      <c r="BS113" s="864">
        <v>0</v>
      </c>
      <c r="BT113" s="1300"/>
      <c r="BU113" s="159" t="s">
        <v>1038</v>
      </c>
      <c r="BV113" s="26">
        <v>0</v>
      </c>
      <c r="BW113" s="142">
        <v>0</v>
      </c>
      <c r="BX113" s="142">
        <v>0</v>
      </c>
      <c r="BY113" s="142">
        <v>0</v>
      </c>
      <c r="BZ113" s="142">
        <v>0</v>
      </c>
      <c r="CA113" s="142">
        <v>0</v>
      </c>
      <c r="CB113" s="142">
        <v>0</v>
      </c>
      <c r="CC113" s="864">
        <v>0</v>
      </c>
      <c r="CD113" s="1300"/>
      <c r="CE113" s="159" t="s">
        <v>1038</v>
      </c>
      <c r="CF113" s="160">
        <v>0</v>
      </c>
      <c r="CG113" s="142">
        <v>0</v>
      </c>
      <c r="CH113" s="142">
        <v>0</v>
      </c>
      <c r="CI113" s="405">
        <v>20497</v>
      </c>
      <c r="CJ113" s="410"/>
    </row>
    <row r="114" spans="2:88" ht="14.1" customHeight="1">
      <c r="B114" s="1250"/>
      <c r="C114" s="159" t="s">
        <v>1039</v>
      </c>
      <c r="D114" s="160">
        <v>0</v>
      </c>
      <c r="E114" s="142">
        <v>120</v>
      </c>
      <c r="F114" s="142">
        <v>0</v>
      </c>
      <c r="G114" s="142">
        <v>0</v>
      </c>
      <c r="H114" s="142">
        <v>0</v>
      </c>
      <c r="I114" s="142">
        <v>0</v>
      </c>
      <c r="J114" s="142">
        <v>0</v>
      </c>
      <c r="K114" s="864">
        <v>0</v>
      </c>
      <c r="L114" s="1250"/>
      <c r="M114" s="159" t="s">
        <v>1039</v>
      </c>
      <c r="N114" s="160">
        <v>0</v>
      </c>
      <c r="O114" s="142">
        <v>201</v>
      </c>
      <c r="P114" s="142">
        <v>0</v>
      </c>
      <c r="Q114" s="142">
        <v>0</v>
      </c>
      <c r="R114" s="142">
        <v>0</v>
      </c>
      <c r="S114" s="142">
        <v>0</v>
      </c>
      <c r="T114" s="142">
        <v>0</v>
      </c>
      <c r="U114" s="864">
        <v>1307</v>
      </c>
      <c r="V114" s="1250"/>
      <c r="W114" s="159" t="s">
        <v>1039</v>
      </c>
      <c r="X114" s="160">
        <v>2652</v>
      </c>
      <c r="Y114" s="142">
        <v>0</v>
      </c>
      <c r="Z114" s="142">
        <v>0</v>
      </c>
      <c r="AA114" s="142">
        <v>0</v>
      </c>
      <c r="AB114" s="142">
        <v>0</v>
      </c>
      <c r="AC114" s="142">
        <v>0</v>
      </c>
      <c r="AD114" s="142">
        <v>0</v>
      </c>
      <c r="AE114" s="864">
        <v>244</v>
      </c>
      <c r="AF114" s="1250"/>
      <c r="AG114" s="159" t="s">
        <v>1039</v>
      </c>
      <c r="AH114" s="160">
        <v>0</v>
      </c>
      <c r="AI114" s="142">
        <v>1003</v>
      </c>
      <c r="AJ114" s="142">
        <v>0</v>
      </c>
      <c r="AK114" s="142">
        <v>0</v>
      </c>
      <c r="AL114" s="142">
        <v>0</v>
      </c>
      <c r="AM114" s="142">
        <v>235</v>
      </c>
      <c r="AN114" s="142">
        <v>0</v>
      </c>
      <c r="AO114" s="864">
        <v>1258</v>
      </c>
      <c r="AP114" s="1250"/>
      <c r="AQ114" s="159" t="s">
        <v>1039</v>
      </c>
      <c r="AR114" s="160">
        <v>0</v>
      </c>
      <c r="AS114" s="142">
        <v>0</v>
      </c>
      <c r="AT114" s="142">
        <v>0</v>
      </c>
      <c r="AU114" s="142">
        <v>0</v>
      </c>
      <c r="AV114" s="142">
        <v>0</v>
      </c>
      <c r="AW114" s="142">
        <v>0</v>
      </c>
      <c r="AX114" s="142">
        <v>0</v>
      </c>
      <c r="AY114" s="864">
        <v>0</v>
      </c>
      <c r="AZ114" s="1250"/>
      <c r="BA114" s="159" t="s">
        <v>1039</v>
      </c>
      <c r="BB114" s="160">
        <v>0</v>
      </c>
      <c r="BC114" s="142">
        <v>0</v>
      </c>
      <c r="BD114" s="142">
        <v>0</v>
      </c>
      <c r="BE114" s="142">
        <v>0</v>
      </c>
      <c r="BF114" s="142">
        <v>160</v>
      </c>
      <c r="BG114" s="142">
        <v>0</v>
      </c>
      <c r="BH114" s="142">
        <v>0</v>
      </c>
      <c r="BI114" s="864">
        <v>0</v>
      </c>
      <c r="BJ114" s="1250"/>
      <c r="BK114" s="159" t="s">
        <v>1039</v>
      </c>
      <c r="BL114" s="160">
        <v>0</v>
      </c>
      <c r="BM114" s="142">
        <v>0</v>
      </c>
      <c r="BN114" s="142">
        <v>0</v>
      </c>
      <c r="BO114" s="142">
        <v>16</v>
      </c>
      <c r="BP114" s="142">
        <v>0</v>
      </c>
      <c r="BQ114" s="142">
        <v>301</v>
      </c>
      <c r="BR114" s="142">
        <v>0</v>
      </c>
      <c r="BS114" s="864">
        <v>0</v>
      </c>
      <c r="BT114" s="1300"/>
      <c r="BU114" s="159" t="s">
        <v>1039</v>
      </c>
      <c r="BV114" s="26">
        <v>0</v>
      </c>
      <c r="BW114" s="142">
        <v>0</v>
      </c>
      <c r="BX114" s="142">
        <v>0</v>
      </c>
      <c r="BY114" s="142">
        <v>0</v>
      </c>
      <c r="BZ114" s="142">
        <v>202</v>
      </c>
      <c r="CA114" s="142">
        <v>0</v>
      </c>
      <c r="CB114" s="142">
        <v>675</v>
      </c>
      <c r="CC114" s="864">
        <v>0</v>
      </c>
      <c r="CD114" s="1300"/>
      <c r="CE114" s="159" t="s">
        <v>1039</v>
      </c>
      <c r="CF114" s="160">
        <v>0</v>
      </c>
      <c r="CG114" s="142">
        <v>0</v>
      </c>
      <c r="CH114" s="142">
        <v>58</v>
      </c>
      <c r="CI114" s="405">
        <v>8432</v>
      </c>
      <c r="CJ114" s="410"/>
    </row>
    <row r="115" spans="2:88" ht="14.1" customHeight="1">
      <c r="B115" s="1250"/>
      <c r="C115" s="159" t="s">
        <v>224</v>
      </c>
      <c r="D115" s="160">
        <v>61</v>
      </c>
      <c r="E115" s="142">
        <v>597</v>
      </c>
      <c r="F115" s="142">
        <v>0</v>
      </c>
      <c r="G115" s="142">
        <v>0</v>
      </c>
      <c r="H115" s="142">
        <v>0</v>
      </c>
      <c r="I115" s="142">
        <v>93</v>
      </c>
      <c r="J115" s="142">
        <v>0</v>
      </c>
      <c r="K115" s="864">
        <v>0</v>
      </c>
      <c r="L115" s="1250"/>
      <c r="M115" s="159" t="s">
        <v>224</v>
      </c>
      <c r="N115" s="160">
        <v>52</v>
      </c>
      <c r="O115" s="142">
        <v>47</v>
      </c>
      <c r="P115" s="142">
        <v>0</v>
      </c>
      <c r="Q115" s="142">
        <v>12</v>
      </c>
      <c r="R115" s="142">
        <v>0</v>
      </c>
      <c r="S115" s="142">
        <v>0</v>
      </c>
      <c r="T115" s="142">
        <v>60</v>
      </c>
      <c r="U115" s="864">
        <v>28332</v>
      </c>
      <c r="V115" s="1250"/>
      <c r="W115" s="159" t="s">
        <v>224</v>
      </c>
      <c r="X115" s="160">
        <v>9157</v>
      </c>
      <c r="Y115" s="142">
        <v>0</v>
      </c>
      <c r="Z115" s="142">
        <v>1193</v>
      </c>
      <c r="AA115" s="142">
        <v>20</v>
      </c>
      <c r="AB115" s="142">
        <v>0</v>
      </c>
      <c r="AC115" s="142">
        <v>0</v>
      </c>
      <c r="AD115" s="142">
        <v>0</v>
      </c>
      <c r="AE115" s="864">
        <v>1602</v>
      </c>
      <c r="AF115" s="1250"/>
      <c r="AG115" s="159" t="s">
        <v>224</v>
      </c>
      <c r="AH115" s="160">
        <v>0</v>
      </c>
      <c r="AI115" s="142">
        <v>6236</v>
      </c>
      <c r="AJ115" s="142">
        <v>0</v>
      </c>
      <c r="AK115" s="142">
        <v>0</v>
      </c>
      <c r="AL115" s="142">
        <v>0</v>
      </c>
      <c r="AM115" s="142">
        <v>3730</v>
      </c>
      <c r="AN115" s="142">
        <v>0</v>
      </c>
      <c r="AO115" s="864">
        <v>3804</v>
      </c>
      <c r="AP115" s="1250"/>
      <c r="AQ115" s="159" t="s">
        <v>224</v>
      </c>
      <c r="AR115" s="160">
        <v>0</v>
      </c>
      <c r="AS115" s="142">
        <v>197</v>
      </c>
      <c r="AT115" s="142">
        <v>0</v>
      </c>
      <c r="AU115" s="142">
        <v>20</v>
      </c>
      <c r="AV115" s="142">
        <v>0</v>
      </c>
      <c r="AW115" s="142">
        <v>534</v>
      </c>
      <c r="AX115" s="142">
        <v>0</v>
      </c>
      <c r="AY115" s="864">
        <v>0</v>
      </c>
      <c r="AZ115" s="1250"/>
      <c r="BA115" s="159" t="s">
        <v>224</v>
      </c>
      <c r="BB115" s="160">
        <v>327</v>
      </c>
      <c r="BC115" s="142">
        <v>0</v>
      </c>
      <c r="BD115" s="142">
        <v>0</v>
      </c>
      <c r="BE115" s="142">
        <v>0</v>
      </c>
      <c r="BF115" s="142">
        <v>0</v>
      </c>
      <c r="BG115" s="142">
        <v>0</v>
      </c>
      <c r="BH115" s="142">
        <v>90</v>
      </c>
      <c r="BI115" s="864">
        <v>20</v>
      </c>
      <c r="BJ115" s="1250"/>
      <c r="BK115" s="159" t="s">
        <v>224</v>
      </c>
      <c r="BL115" s="160">
        <v>869</v>
      </c>
      <c r="BM115" s="142">
        <v>0</v>
      </c>
      <c r="BN115" s="142">
        <v>437</v>
      </c>
      <c r="BO115" s="142">
        <v>560</v>
      </c>
      <c r="BP115" s="142">
        <v>0</v>
      </c>
      <c r="BQ115" s="142">
        <v>410</v>
      </c>
      <c r="BR115" s="142">
        <v>48</v>
      </c>
      <c r="BS115" s="864">
        <v>394</v>
      </c>
      <c r="BT115" s="1300"/>
      <c r="BU115" s="159" t="s">
        <v>224</v>
      </c>
      <c r="BV115" s="26">
        <v>0</v>
      </c>
      <c r="BW115" s="142">
        <v>0</v>
      </c>
      <c r="BX115" s="142">
        <v>80</v>
      </c>
      <c r="BY115" s="142">
        <v>0</v>
      </c>
      <c r="BZ115" s="142">
        <v>100</v>
      </c>
      <c r="CA115" s="142">
        <v>197</v>
      </c>
      <c r="CB115" s="142">
        <v>2105</v>
      </c>
      <c r="CC115" s="864">
        <v>0</v>
      </c>
      <c r="CD115" s="1300"/>
      <c r="CE115" s="159" t="s">
        <v>224</v>
      </c>
      <c r="CF115" s="160">
        <v>0</v>
      </c>
      <c r="CG115" s="142">
        <v>0</v>
      </c>
      <c r="CH115" s="142">
        <v>80</v>
      </c>
      <c r="CI115" s="405">
        <v>61464</v>
      </c>
      <c r="CJ115" s="410"/>
    </row>
    <row r="116" spans="2:88" ht="14.1" customHeight="1">
      <c r="B116" s="1250"/>
      <c r="C116" s="159" t="s">
        <v>225</v>
      </c>
      <c r="D116" s="160">
        <v>280</v>
      </c>
      <c r="E116" s="142">
        <v>25</v>
      </c>
      <c r="F116" s="142">
        <v>0</v>
      </c>
      <c r="G116" s="142">
        <v>0</v>
      </c>
      <c r="H116" s="142">
        <v>0</v>
      </c>
      <c r="I116" s="142">
        <v>716</v>
      </c>
      <c r="J116" s="142">
        <v>0</v>
      </c>
      <c r="K116" s="864">
        <v>0</v>
      </c>
      <c r="L116" s="1250"/>
      <c r="M116" s="159" t="s">
        <v>225</v>
      </c>
      <c r="N116" s="160">
        <v>234</v>
      </c>
      <c r="O116" s="142">
        <v>0</v>
      </c>
      <c r="P116" s="142">
        <v>155</v>
      </c>
      <c r="Q116" s="142">
        <v>0</v>
      </c>
      <c r="R116" s="142">
        <v>0</v>
      </c>
      <c r="S116" s="142">
        <v>0</v>
      </c>
      <c r="T116" s="142">
        <v>0</v>
      </c>
      <c r="U116" s="864">
        <v>21237</v>
      </c>
      <c r="V116" s="1250"/>
      <c r="W116" s="159" t="s">
        <v>225</v>
      </c>
      <c r="X116" s="160">
        <v>16516</v>
      </c>
      <c r="Y116" s="142">
        <v>75</v>
      </c>
      <c r="Z116" s="142">
        <v>106</v>
      </c>
      <c r="AA116" s="142">
        <v>290</v>
      </c>
      <c r="AB116" s="142">
        <v>0</v>
      </c>
      <c r="AC116" s="142">
        <v>224</v>
      </c>
      <c r="AD116" s="142">
        <v>0</v>
      </c>
      <c r="AE116" s="864">
        <v>1419</v>
      </c>
      <c r="AF116" s="1250"/>
      <c r="AG116" s="159" t="s">
        <v>225</v>
      </c>
      <c r="AH116" s="160">
        <v>0</v>
      </c>
      <c r="AI116" s="142">
        <v>9992</v>
      </c>
      <c r="AJ116" s="142">
        <v>0</v>
      </c>
      <c r="AK116" s="142">
        <v>675</v>
      </c>
      <c r="AL116" s="142">
        <v>0</v>
      </c>
      <c r="AM116" s="142">
        <v>8630</v>
      </c>
      <c r="AN116" s="142">
        <v>0</v>
      </c>
      <c r="AO116" s="864">
        <v>11853</v>
      </c>
      <c r="AP116" s="1250"/>
      <c r="AQ116" s="159" t="s">
        <v>225</v>
      </c>
      <c r="AR116" s="160">
        <v>0</v>
      </c>
      <c r="AS116" s="142">
        <v>0</v>
      </c>
      <c r="AT116" s="142">
        <v>0</v>
      </c>
      <c r="AU116" s="142">
        <v>240</v>
      </c>
      <c r="AV116" s="142">
        <v>502</v>
      </c>
      <c r="AW116" s="142">
        <v>294</v>
      </c>
      <c r="AX116" s="142">
        <v>0</v>
      </c>
      <c r="AY116" s="864">
        <v>0</v>
      </c>
      <c r="AZ116" s="1250"/>
      <c r="BA116" s="159" t="s">
        <v>225</v>
      </c>
      <c r="BB116" s="160">
        <v>0</v>
      </c>
      <c r="BC116" s="142">
        <v>0</v>
      </c>
      <c r="BD116" s="142">
        <v>0</v>
      </c>
      <c r="BE116" s="142">
        <v>0</v>
      </c>
      <c r="BF116" s="142">
        <v>0</v>
      </c>
      <c r="BG116" s="142">
        <v>22</v>
      </c>
      <c r="BH116" s="142">
        <v>155</v>
      </c>
      <c r="BI116" s="864">
        <v>0</v>
      </c>
      <c r="BJ116" s="1250"/>
      <c r="BK116" s="159" t="s">
        <v>225</v>
      </c>
      <c r="BL116" s="160">
        <v>563</v>
      </c>
      <c r="BM116" s="142">
        <v>21</v>
      </c>
      <c r="BN116" s="142">
        <v>843</v>
      </c>
      <c r="BO116" s="142">
        <v>5722</v>
      </c>
      <c r="BP116" s="142">
        <v>0</v>
      </c>
      <c r="BQ116" s="142">
        <v>0</v>
      </c>
      <c r="BR116" s="142">
        <v>0</v>
      </c>
      <c r="BS116" s="864">
        <v>0</v>
      </c>
      <c r="BT116" s="1300"/>
      <c r="BU116" s="159" t="s">
        <v>225</v>
      </c>
      <c r="BV116" s="26">
        <v>0</v>
      </c>
      <c r="BW116" s="142">
        <v>80</v>
      </c>
      <c r="BX116" s="142">
        <v>774</v>
      </c>
      <c r="BY116" s="142">
        <v>0</v>
      </c>
      <c r="BZ116" s="142">
        <v>0</v>
      </c>
      <c r="CA116" s="142">
        <v>0</v>
      </c>
      <c r="CB116" s="142">
        <v>0</v>
      </c>
      <c r="CC116" s="864">
        <v>644</v>
      </c>
      <c r="CD116" s="1300"/>
      <c r="CE116" s="159" t="s">
        <v>225</v>
      </c>
      <c r="CF116" s="160">
        <v>0</v>
      </c>
      <c r="CG116" s="142">
        <v>0</v>
      </c>
      <c r="CH116" s="142">
        <v>751</v>
      </c>
      <c r="CI116" s="405">
        <v>83038</v>
      </c>
      <c r="CJ116" s="410"/>
    </row>
    <row r="117" spans="2:88" ht="14.1" customHeight="1">
      <c r="B117" s="1250"/>
      <c r="C117" s="159" t="s">
        <v>226</v>
      </c>
      <c r="D117" s="227">
        <v>0</v>
      </c>
      <c r="E117" s="257">
        <v>84</v>
      </c>
      <c r="F117" s="257">
        <v>0</v>
      </c>
      <c r="G117" s="257">
        <v>0</v>
      </c>
      <c r="H117" s="257">
        <v>0</v>
      </c>
      <c r="I117" s="257">
        <v>0</v>
      </c>
      <c r="J117" s="257">
        <v>0</v>
      </c>
      <c r="K117" s="865">
        <v>0</v>
      </c>
      <c r="L117" s="1250"/>
      <c r="M117" s="159" t="s">
        <v>226</v>
      </c>
      <c r="N117" s="227">
        <v>0</v>
      </c>
      <c r="O117" s="257">
        <v>0</v>
      </c>
      <c r="P117" s="257">
        <v>0</v>
      </c>
      <c r="Q117" s="257">
        <v>0</v>
      </c>
      <c r="R117" s="257">
        <v>0</v>
      </c>
      <c r="S117" s="257">
        <v>0</v>
      </c>
      <c r="T117" s="257">
        <v>0</v>
      </c>
      <c r="U117" s="865">
        <v>4095</v>
      </c>
      <c r="V117" s="1250"/>
      <c r="W117" s="159" t="s">
        <v>226</v>
      </c>
      <c r="X117" s="227">
        <v>4148</v>
      </c>
      <c r="Y117" s="257">
        <v>39</v>
      </c>
      <c r="Z117" s="257">
        <v>0</v>
      </c>
      <c r="AA117" s="257">
        <v>249</v>
      </c>
      <c r="AB117" s="257">
        <v>0</v>
      </c>
      <c r="AC117" s="257">
        <v>0</v>
      </c>
      <c r="AD117" s="257">
        <v>0</v>
      </c>
      <c r="AE117" s="865">
        <v>25</v>
      </c>
      <c r="AF117" s="1250"/>
      <c r="AG117" s="159" t="s">
        <v>226</v>
      </c>
      <c r="AH117" s="227">
        <v>0</v>
      </c>
      <c r="AI117" s="257">
        <v>3220</v>
      </c>
      <c r="AJ117" s="257">
        <v>0</v>
      </c>
      <c r="AK117" s="257">
        <v>0</v>
      </c>
      <c r="AL117" s="257">
        <v>0</v>
      </c>
      <c r="AM117" s="257">
        <v>1636</v>
      </c>
      <c r="AN117" s="257">
        <v>0</v>
      </c>
      <c r="AO117" s="865">
        <v>668</v>
      </c>
      <c r="AP117" s="1250"/>
      <c r="AQ117" s="159" t="s">
        <v>226</v>
      </c>
      <c r="AR117" s="227">
        <v>0</v>
      </c>
      <c r="AS117" s="257">
        <v>0</v>
      </c>
      <c r="AT117" s="257">
        <v>0</v>
      </c>
      <c r="AU117" s="257">
        <v>0</v>
      </c>
      <c r="AV117" s="257">
        <v>0</v>
      </c>
      <c r="AW117" s="257">
        <v>0</v>
      </c>
      <c r="AX117" s="257">
        <v>0</v>
      </c>
      <c r="AY117" s="865">
        <v>0</v>
      </c>
      <c r="AZ117" s="1250"/>
      <c r="BA117" s="159" t="s">
        <v>226</v>
      </c>
      <c r="BB117" s="227">
        <v>0</v>
      </c>
      <c r="BC117" s="257">
        <v>0</v>
      </c>
      <c r="BD117" s="257">
        <v>0</v>
      </c>
      <c r="BE117" s="257">
        <v>0</v>
      </c>
      <c r="BF117" s="257">
        <v>0</v>
      </c>
      <c r="BG117" s="257">
        <v>0</v>
      </c>
      <c r="BH117" s="257">
        <v>0</v>
      </c>
      <c r="BI117" s="865">
        <v>0</v>
      </c>
      <c r="BJ117" s="1250"/>
      <c r="BK117" s="159" t="s">
        <v>226</v>
      </c>
      <c r="BL117" s="227">
        <v>0</v>
      </c>
      <c r="BM117" s="257">
        <v>0</v>
      </c>
      <c r="BN117" s="257">
        <v>437</v>
      </c>
      <c r="BO117" s="257">
        <v>55</v>
      </c>
      <c r="BP117" s="257">
        <v>0</v>
      </c>
      <c r="BQ117" s="257">
        <v>0</v>
      </c>
      <c r="BR117" s="257">
        <v>0</v>
      </c>
      <c r="BS117" s="865">
        <v>0</v>
      </c>
      <c r="BT117" s="1300"/>
      <c r="BU117" s="159" t="s">
        <v>226</v>
      </c>
      <c r="BV117" s="270">
        <v>0</v>
      </c>
      <c r="BW117" s="257">
        <v>0</v>
      </c>
      <c r="BX117" s="257">
        <v>0</v>
      </c>
      <c r="BY117" s="257">
        <v>0</v>
      </c>
      <c r="BZ117" s="257">
        <v>0</v>
      </c>
      <c r="CA117" s="257">
        <v>0</v>
      </c>
      <c r="CB117" s="257">
        <v>0</v>
      </c>
      <c r="CC117" s="865">
        <v>0</v>
      </c>
      <c r="CD117" s="1300"/>
      <c r="CE117" s="159" t="s">
        <v>226</v>
      </c>
      <c r="CF117" s="227">
        <v>0</v>
      </c>
      <c r="CG117" s="257">
        <v>0</v>
      </c>
      <c r="CH117" s="257">
        <v>0</v>
      </c>
      <c r="CI117" s="817">
        <v>14656</v>
      </c>
      <c r="CJ117" s="410"/>
    </row>
    <row r="118" spans="2:88" ht="14.1" customHeight="1">
      <c r="B118" s="1251"/>
      <c r="C118" s="161" t="s">
        <v>197</v>
      </c>
      <c r="D118" s="222">
        <v>0</v>
      </c>
      <c r="E118" s="146">
        <v>25</v>
      </c>
      <c r="F118" s="146">
        <v>0</v>
      </c>
      <c r="G118" s="146">
        <v>0</v>
      </c>
      <c r="H118" s="146">
        <v>0</v>
      </c>
      <c r="I118" s="146">
        <v>0</v>
      </c>
      <c r="J118" s="146">
        <v>0</v>
      </c>
      <c r="K118" s="866">
        <v>0</v>
      </c>
      <c r="L118" s="1251"/>
      <c r="M118" s="161" t="s">
        <v>197</v>
      </c>
      <c r="N118" s="222">
        <v>0</v>
      </c>
      <c r="O118" s="146">
        <v>0</v>
      </c>
      <c r="P118" s="146">
        <v>0</v>
      </c>
      <c r="Q118" s="146">
        <v>0</v>
      </c>
      <c r="R118" s="146">
        <v>0</v>
      </c>
      <c r="S118" s="146">
        <v>0</v>
      </c>
      <c r="T118" s="146">
        <v>0</v>
      </c>
      <c r="U118" s="866">
        <v>44</v>
      </c>
      <c r="V118" s="1251"/>
      <c r="W118" s="161" t="s">
        <v>197</v>
      </c>
      <c r="X118" s="222">
        <v>619</v>
      </c>
      <c r="Y118" s="146">
        <v>0</v>
      </c>
      <c r="Z118" s="146">
        <v>0</v>
      </c>
      <c r="AA118" s="146">
        <v>0</v>
      </c>
      <c r="AB118" s="146">
        <v>0</v>
      </c>
      <c r="AC118" s="146">
        <v>0</v>
      </c>
      <c r="AD118" s="146">
        <v>0</v>
      </c>
      <c r="AE118" s="866">
        <v>0</v>
      </c>
      <c r="AF118" s="1251"/>
      <c r="AG118" s="161" t="s">
        <v>197</v>
      </c>
      <c r="AH118" s="222">
        <v>0</v>
      </c>
      <c r="AI118" s="146">
        <v>618</v>
      </c>
      <c r="AJ118" s="146">
        <v>0</v>
      </c>
      <c r="AK118" s="146">
        <v>33</v>
      </c>
      <c r="AL118" s="146">
        <v>0</v>
      </c>
      <c r="AM118" s="146">
        <v>50</v>
      </c>
      <c r="AN118" s="146">
        <v>0</v>
      </c>
      <c r="AO118" s="866">
        <v>1482</v>
      </c>
      <c r="AP118" s="1251"/>
      <c r="AQ118" s="161" t="s">
        <v>197</v>
      </c>
      <c r="AR118" s="222">
        <v>0</v>
      </c>
      <c r="AS118" s="146">
        <v>0</v>
      </c>
      <c r="AT118" s="146">
        <v>0</v>
      </c>
      <c r="AU118" s="146">
        <v>0</v>
      </c>
      <c r="AV118" s="146">
        <v>0</v>
      </c>
      <c r="AW118" s="146">
        <v>0</v>
      </c>
      <c r="AX118" s="146">
        <v>0</v>
      </c>
      <c r="AY118" s="866">
        <v>0</v>
      </c>
      <c r="AZ118" s="1251"/>
      <c r="BA118" s="161" t="s">
        <v>197</v>
      </c>
      <c r="BB118" s="222">
        <v>0</v>
      </c>
      <c r="BC118" s="146">
        <v>0</v>
      </c>
      <c r="BD118" s="146">
        <v>0</v>
      </c>
      <c r="BE118" s="146">
        <v>0</v>
      </c>
      <c r="BF118" s="146">
        <v>0</v>
      </c>
      <c r="BG118" s="146">
        <v>0</v>
      </c>
      <c r="BH118" s="146">
        <v>0</v>
      </c>
      <c r="BI118" s="866">
        <v>0</v>
      </c>
      <c r="BJ118" s="1251"/>
      <c r="BK118" s="161" t="s">
        <v>197</v>
      </c>
      <c r="BL118" s="222">
        <v>0</v>
      </c>
      <c r="BM118" s="146">
        <v>0</v>
      </c>
      <c r="BN118" s="146">
        <v>0</v>
      </c>
      <c r="BO118" s="146">
        <v>0</v>
      </c>
      <c r="BP118" s="146">
        <v>0</v>
      </c>
      <c r="BQ118" s="146">
        <v>0</v>
      </c>
      <c r="BR118" s="146">
        <v>0</v>
      </c>
      <c r="BS118" s="866">
        <v>0</v>
      </c>
      <c r="BT118" s="1301"/>
      <c r="BU118" s="161" t="s">
        <v>197</v>
      </c>
      <c r="BV118" s="43">
        <v>0</v>
      </c>
      <c r="BW118" s="146">
        <v>0</v>
      </c>
      <c r="BX118" s="146">
        <v>0</v>
      </c>
      <c r="BY118" s="146">
        <v>0</v>
      </c>
      <c r="BZ118" s="146">
        <v>0</v>
      </c>
      <c r="CA118" s="146">
        <v>158</v>
      </c>
      <c r="CB118" s="146">
        <v>0</v>
      </c>
      <c r="CC118" s="866">
        <v>0</v>
      </c>
      <c r="CD118" s="1301"/>
      <c r="CE118" s="161" t="s">
        <v>197</v>
      </c>
      <c r="CF118" s="222">
        <v>0</v>
      </c>
      <c r="CG118" s="146">
        <v>0</v>
      </c>
      <c r="CH118" s="146">
        <v>0</v>
      </c>
      <c r="CI118" s="407">
        <v>3029</v>
      </c>
      <c r="CJ118" s="410"/>
    </row>
    <row r="119" spans="2:88" ht="14.1" customHeight="1">
      <c r="B119" s="1249" t="s">
        <v>227</v>
      </c>
      <c r="C119" s="161" t="s">
        <v>228</v>
      </c>
      <c r="D119" s="154">
        <v>0</v>
      </c>
      <c r="E119" s="168">
        <v>101</v>
      </c>
      <c r="F119" s="168">
        <v>0</v>
      </c>
      <c r="G119" s="168">
        <v>0</v>
      </c>
      <c r="H119" s="168">
        <v>0</v>
      </c>
      <c r="I119" s="168">
        <v>3</v>
      </c>
      <c r="J119" s="168">
        <v>0</v>
      </c>
      <c r="K119" s="862">
        <v>0</v>
      </c>
      <c r="L119" s="1249" t="s">
        <v>227</v>
      </c>
      <c r="M119" s="161" t="s">
        <v>228</v>
      </c>
      <c r="N119" s="154">
        <v>0</v>
      </c>
      <c r="O119" s="168">
        <v>0</v>
      </c>
      <c r="P119" s="168">
        <v>0</v>
      </c>
      <c r="Q119" s="168">
        <v>0</v>
      </c>
      <c r="R119" s="168">
        <v>0</v>
      </c>
      <c r="S119" s="168">
        <v>0</v>
      </c>
      <c r="T119" s="168">
        <v>0</v>
      </c>
      <c r="U119" s="862">
        <v>5657</v>
      </c>
      <c r="V119" s="1249" t="s">
        <v>227</v>
      </c>
      <c r="W119" s="161" t="s">
        <v>228</v>
      </c>
      <c r="X119" s="154">
        <v>20481</v>
      </c>
      <c r="Y119" s="168">
        <v>0</v>
      </c>
      <c r="Z119" s="168">
        <v>0</v>
      </c>
      <c r="AA119" s="168">
        <v>25</v>
      </c>
      <c r="AB119" s="168">
        <v>120</v>
      </c>
      <c r="AC119" s="168">
        <v>0</v>
      </c>
      <c r="AD119" s="168">
        <v>0</v>
      </c>
      <c r="AE119" s="862">
        <v>2853</v>
      </c>
      <c r="AF119" s="1249" t="s">
        <v>227</v>
      </c>
      <c r="AG119" s="161" t="s">
        <v>228</v>
      </c>
      <c r="AH119" s="154">
        <v>100</v>
      </c>
      <c r="AI119" s="168">
        <v>13226</v>
      </c>
      <c r="AJ119" s="168">
        <v>0</v>
      </c>
      <c r="AK119" s="168">
        <v>224</v>
      </c>
      <c r="AL119" s="168">
        <v>0</v>
      </c>
      <c r="AM119" s="168">
        <v>1961</v>
      </c>
      <c r="AN119" s="168">
        <v>0</v>
      </c>
      <c r="AO119" s="862">
        <v>12382</v>
      </c>
      <c r="AP119" s="1249" t="s">
        <v>227</v>
      </c>
      <c r="AQ119" s="161" t="s">
        <v>228</v>
      </c>
      <c r="AR119" s="154">
        <v>0</v>
      </c>
      <c r="AS119" s="168">
        <v>0</v>
      </c>
      <c r="AT119" s="168">
        <v>0</v>
      </c>
      <c r="AU119" s="168">
        <v>388</v>
      </c>
      <c r="AV119" s="168">
        <v>20</v>
      </c>
      <c r="AW119" s="168">
        <v>50</v>
      </c>
      <c r="AX119" s="168">
        <v>0</v>
      </c>
      <c r="AY119" s="862">
        <v>0</v>
      </c>
      <c r="AZ119" s="1249" t="s">
        <v>227</v>
      </c>
      <c r="BA119" s="161" t="s">
        <v>228</v>
      </c>
      <c r="BB119" s="154">
        <v>979</v>
      </c>
      <c r="BC119" s="168">
        <v>18</v>
      </c>
      <c r="BD119" s="168">
        <v>0</v>
      </c>
      <c r="BE119" s="168">
        <v>0</v>
      </c>
      <c r="BF119" s="168">
        <v>0</v>
      </c>
      <c r="BG119" s="168">
        <v>0</v>
      </c>
      <c r="BH119" s="168">
        <v>0</v>
      </c>
      <c r="BI119" s="862">
        <v>0</v>
      </c>
      <c r="BJ119" s="1249" t="s">
        <v>227</v>
      </c>
      <c r="BK119" s="161" t="s">
        <v>228</v>
      </c>
      <c r="BL119" s="154">
        <v>0</v>
      </c>
      <c r="BM119" s="168">
        <v>0</v>
      </c>
      <c r="BN119" s="168">
        <v>2765</v>
      </c>
      <c r="BO119" s="168">
        <v>391</v>
      </c>
      <c r="BP119" s="168">
        <v>0</v>
      </c>
      <c r="BQ119" s="168">
        <v>303</v>
      </c>
      <c r="BR119" s="168">
        <v>0</v>
      </c>
      <c r="BS119" s="862">
        <v>0</v>
      </c>
      <c r="BT119" s="1317" t="s">
        <v>227</v>
      </c>
      <c r="BU119" s="161" t="s">
        <v>228</v>
      </c>
      <c r="BV119" s="267">
        <v>0</v>
      </c>
      <c r="BW119" s="168">
        <v>0</v>
      </c>
      <c r="BX119" s="168">
        <v>0</v>
      </c>
      <c r="BY119" s="168">
        <v>0</v>
      </c>
      <c r="BZ119" s="168">
        <v>0</v>
      </c>
      <c r="CA119" s="168">
        <v>50</v>
      </c>
      <c r="CB119" s="168">
        <v>0</v>
      </c>
      <c r="CC119" s="862">
        <v>0</v>
      </c>
      <c r="CD119" s="1317" t="s">
        <v>227</v>
      </c>
      <c r="CE119" s="161" t="s">
        <v>228</v>
      </c>
      <c r="CF119" s="154">
        <v>0</v>
      </c>
      <c r="CG119" s="168">
        <v>0</v>
      </c>
      <c r="CH119" s="168">
        <v>1</v>
      </c>
      <c r="CI119" s="863">
        <v>62098</v>
      </c>
      <c r="CJ119" s="410"/>
    </row>
    <row r="120" spans="2:88" ht="14.1" customHeight="1">
      <c r="B120" s="1250"/>
      <c r="C120" s="159" t="s">
        <v>229</v>
      </c>
      <c r="D120" s="160">
        <v>0</v>
      </c>
      <c r="E120" s="142">
        <v>0</v>
      </c>
      <c r="F120" s="142">
        <v>0</v>
      </c>
      <c r="G120" s="142">
        <v>0</v>
      </c>
      <c r="H120" s="142">
        <v>0</v>
      </c>
      <c r="I120" s="142">
        <v>0</v>
      </c>
      <c r="J120" s="142">
        <v>0</v>
      </c>
      <c r="K120" s="864">
        <v>0</v>
      </c>
      <c r="L120" s="1250"/>
      <c r="M120" s="159" t="s">
        <v>229</v>
      </c>
      <c r="N120" s="160">
        <v>0</v>
      </c>
      <c r="O120" s="142">
        <v>0</v>
      </c>
      <c r="P120" s="142">
        <v>0</v>
      </c>
      <c r="Q120" s="142">
        <v>0</v>
      </c>
      <c r="R120" s="142">
        <v>0</v>
      </c>
      <c r="S120" s="142">
        <v>0</v>
      </c>
      <c r="T120" s="142">
        <v>0</v>
      </c>
      <c r="U120" s="864">
        <v>377</v>
      </c>
      <c r="V120" s="1250"/>
      <c r="W120" s="159" t="s">
        <v>229</v>
      </c>
      <c r="X120" s="160">
        <v>399</v>
      </c>
      <c r="Y120" s="142">
        <v>0</v>
      </c>
      <c r="Z120" s="142">
        <v>0</v>
      </c>
      <c r="AA120" s="142">
        <v>0</v>
      </c>
      <c r="AB120" s="142">
        <v>0</v>
      </c>
      <c r="AC120" s="142">
        <v>0</v>
      </c>
      <c r="AD120" s="142">
        <v>0</v>
      </c>
      <c r="AE120" s="864">
        <v>0</v>
      </c>
      <c r="AF120" s="1250"/>
      <c r="AG120" s="159" t="s">
        <v>229</v>
      </c>
      <c r="AH120" s="160">
        <v>0</v>
      </c>
      <c r="AI120" s="142">
        <v>121</v>
      </c>
      <c r="AJ120" s="142">
        <v>0</v>
      </c>
      <c r="AK120" s="142">
        <v>179</v>
      </c>
      <c r="AL120" s="142">
        <v>0</v>
      </c>
      <c r="AM120" s="142">
        <v>169</v>
      </c>
      <c r="AN120" s="142">
        <v>0</v>
      </c>
      <c r="AO120" s="864">
        <v>308</v>
      </c>
      <c r="AP120" s="1250"/>
      <c r="AQ120" s="159" t="s">
        <v>229</v>
      </c>
      <c r="AR120" s="160">
        <v>0</v>
      </c>
      <c r="AS120" s="142">
        <v>0</v>
      </c>
      <c r="AT120" s="142">
        <v>0</v>
      </c>
      <c r="AU120" s="142">
        <v>0</v>
      </c>
      <c r="AV120" s="142">
        <v>0</v>
      </c>
      <c r="AW120" s="142">
        <v>0</v>
      </c>
      <c r="AX120" s="142">
        <v>0</v>
      </c>
      <c r="AY120" s="864">
        <v>0</v>
      </c>
      <c r="AZ120" s="1250"/>
      <c r="BA120" s="159" t="s">
        <v>229</v>
      </c>
      <c r="BB120" s="160">
        <v>0</v>
      </c>
      <c r="BC120" s="142">
        <v>0</v>
      </c>
      <c r="BD120" s="142">
        <v>0</v>
      </c>
      <c r="BE120" s="142">
        <v>0</v>
      </c>
      <c r="BF120" s="142">
        <v>0</v>
      </c>
      <c r="BG120" s="142">
        <v>0</v>
      </c>
      <c r="BH120" s="142">
        <v>0</v>
      </c>
      <c r="BI120" s="864">
        <v>0</v>
      </c>
      <c r="BJ120" s="1250"/>
      <c r="BK120" s="159" t="s">
        <v>229</v>
      </c>
      <c r="BL120" s="160">
        <v>0</v>
      </c>
      <c r="BM120" s="142">
        <v>0</v>
      </c>
      <c r="BN120" s="142">
        <v>25</v>
      </c>
      <c r="BO120" s="142">
        <v>150</v>
      </c>
      <c r="BP120" s="142">
        <v>0</v>
      </c>
      <c r="BQ120" s="142">
        <v>0</v>
      </c>
      <c r="BR120" s="142">
        <v>0</v>
      </c>
      <c r="BS120" s="864">
        <v>0</v>
      </c>
      <c r="BT120" s="1300"/>
      <c r="BU120" s="159" t="s">
        <v>229</v>
      </c>
      <c r="BV120" s="26">
        <v>0</v>
      </c>
      <c r="BW120" s="142">
        <v>0</v>
      </c>
      <c r="BX120" s="142">
        <v>0</v>
      </c>
      <c r="BY120" s="142">
        <v>0</v>
      </c>
      <c r="BZ120" s="142">
        <v>0</v>
      </c>
      <c r="CA120" s="142">
        <v>0</v>
      </c>
      <c r="CB120" s="142">
        <v>0</v>
      </c>
      <c r="CC120" s="864">
        <v>0</v>
      </c>
      <c r="CD120" s="1300"/>
      <c r="CE120" s="159" t="s">
        <v>229</v>
      </c>
      <c r="CF120" s="160">
        <v>0</v>
      </c>
      <c r="CG120" s="142">
        <v>0</v>
      </c>
      <c r="CH120" s="142">
        <v>0</v>
      </c>
      <c r="CI120" s="405">
        <v>1728</v>
      </c>
      <c r="CJ120" s="410"/>
    </row>
    <row r="121" spans="2:88" ht="14.1" customHeight="1">
      <c r="B121" s="1250"/>
      <c r="C121" s="159" t="s">
        <v>230</v>
      </c>
      <c r="D121" s="160">
        <v>0</v>
      </c>
      <c r="E121" s="142">
        <v>80</v>
      </c>
      <c r="F121" s="142">
        <v>0</v>
      </c>
      <c r="G121" s="142">
        <v>0</v>
      </c>
      <c r="H121" s="142">
        <v>0</v>
      </c>
      <c r="I121" s="142">
        <v>3</v>
      </c>
      <c r="J121" s="142">
        <v>0</v>
      </c>
      <c r="K121" s="864">
        <v>0</v>
      </c>
      <c r="L121" s="1250"/>
      <c r="M121" s="159" t="s">
        <v>230</v>
      </c>
      <c r="N121" s="160">
        <v>0</v>
      </c>
      <c r="O121" s="142">
        <v>0</v>
      </c>
      <c r="P121" s="142">
        <v>0</v>
      </c>
      <c r="Q121" s="142">
        <v>0</v>
      </c>
      <c r="R121" s="142">
        <v>0</v>
      </c>
      <c r="S121" s="142">
        <v>0</v>
      </c>
      <c r="T121" s="142">
        <v>0</v>
      </c>
      <c r="U121" s="864">
        <v>227</v>
      </c>
      <c r="V121" s="1250"/>
      <c r="W121" s="159" t="s">
        <v>230</v>
      </c>
      <c r="X121" s="160">
        <v>1390</v>
      </c>
      <c r="Y121" s="142">
        <v>0</v>
      </c>
      <c r="Z121" s="142">
        <v>0</v>
      </c>
      <c r="AA121" s="142">
        <v>0</v>
      </c>
      <c r="AB121" s="142">
        <v>0</v>
      </c>
      <c r="AC121" s="142">
        <v>0</v>
      </c>
      <c r="AD121" s="142">
        <v>0</v>
      </c>
      <c r="AE121" s="864">
        <v>1161</v>
      </c>
      <c r="AF121" s="1250"/>
      <c r="AG121" s="159" t="s">
        <v>230</v>
      </c>
      <c r="AH121" s="160">
        <v>0</v>
      </c>
      <c r="AI121" s="142">
        <v>174</v>
      </c>
      <c r="AJ121" s="142">
        <v>0</v>
      </c>
      <c r="AK121" s="142">
        <v>25</v>
      </c>
      <c r="AL121" s="142">
        <v>0</v>
      </c>
      <c r="AM121" s="142">
        <v>121</v>
      </c>
      <c r="AN121" s="142">
        <v>0</v>
      </c>
      <c r="AO121" s="864">
        <v>1765</v>
      </c>
      <c r="AP121" s="1250"/>
      <c r="AQ121" s="159" t="s">
        <v>230</v>
      </c>
      <c r="AR121" s="160">
        <v>0</v>
      </c>
      <c r="AS121" s="142">
        <v>0</v>
      </c>
      <c r="AT121" s="142">
        <v>0</v>
      </c>
      <c r="AU121" s="142">
        <v>0</v>
      </c>
      <c r="AV121" s="142">
        <v>0</v>
      </c>
      <c r="AW121" s="142">
        <v>0</v>
      </c>
      <c r="AX121" s="142">
        <v>0</v>
      </c>
      <c r="AY121" s="864">
        <v>0</v>
      </c>
      <c r="AZ121" s="1250"/>
      <c r="BA121" s="159" t="s">
        <v>230</v>
      </c>
      <c r="BB121" s="160">
        <v>0</v>
      </c>
      <c r="BC121" s="142">
        <v>0</v>
      </c>
      <c r="BD121" s="142">
        <v>0</v>
      </c>
      <c r="BE121" s="142">
        <v>0</v>
      </c>
      <c r="BF121" s="142">
        <v>0</v>
      </c>
      <c r="BG121" s="142">
        <v>0</v>
      </c>
      <c r="BH121" s="142">
        <v>0</v>
      </c>
      <c r="BI121" s="864">
        <v>0</v>
      </c>
      <c r="BJ121" s="1250"/>
      <c r="BK121" s="159" t="s">
        <v>230</v>
      </c>
      <c r="BL121" s="160">
        <v>0</v>
      </c>
      <c r="BM121" s="142">
        <v>0</v>
      </c>
      <c r="BN121" s="142">
        <v>160</v>
      </c>
      <c r="BO121" s="142">
        <v>40</v>
      </c>
      <c r="BP121" s="142">
        <v>0</v>
      </c>
      <c r="BQ121" s="142">
        <v>0</v>
      </c>
      <c r="BR121" s="142">
        <v>0</v>
      </c>
      <c r="BS121" s="864">
        <v>0</v>
      </c>
      <c r="BT121" s="1300"/>
      <c r="BU121" s="159" t="s">
        <v>230</v>
      </c>
      <c r="BV121" s="26">
        <v>0</v>
      </c>
      <c r="BW121" s="142">
        <v>0</v>
      </c>
      <c r="BX121" s="142">
        <v>0</v>
      </c>
      <c r="BY121" s="142">
        <v>0</v>
      </c>
      <c r="BZ121" s="142">
        <v>0</v>
      </c>
      <c r="CA121" s="142">
        <v>0</v>
      </c>
      <c r="CB121" s="142">
        <v>0</v>
      </c>
      <c r="CC121" s="864">
        <v>0</v>
      </c>
      <c r="CD121" s="1300"/>
      <c r="CE121" s="159" t="s">
        <v>230</v>
      </c>
      <c r="CF121" s="160">
        <v>0</v>
      </c>
      <c r="CG121" s="142">
        <v>0</v>
      </c>
      <c r="CH121" s="142">
        <v>0</v>
      </c>
      <c r="CI121" s="405">
        <v>5146</v>
      </c>
      <c r="CJ121" s="410"/>
    </row>
    <row r="122" spans="2:88" ht="14.1" customHeight="1">
      <c r="B122" s="1250"/>
      <c r="C122" s="159" t="s">
        <v>231</v>
      </c>
      <c r="D122" s="160">
        <v>0</v>
      </c>
      <c r="E122" s="142">
        <v>21</v>
      </c>
      <c r="F122" s="142">
        <v>0</v>
      </c>
      <c r="G122" s="142">
        <v>0</v>
      </c>
      <c r="H122" s="142">
        <v>0</v>
      </c>
      <c r="I122" s="142">
        <v>0</v>
      </c>
      <c r="J122" s="142">
        <v>0</v>
      </c>
      <c r="K122" s="864">
        <v>0</v>
      </c>
      <c r="L122" s="1250"/>
      <c r="M122" s="159" t="s">
        <v>231</v>
      </c>
      <c r="N122" s="160">
        <v>0</v>
      </c>
      <c r="O122" s="142">
        <v>0</v>
      </c>
      <c r="P122" s="142">
        <v>0</v>
      </c>
      <c r="Q122" s="142">
        <v>0</v>
      </c>
      <c r="R122" s="142">
        <v>0</v>
      </c>
      <c r="S122" s="142">
        <v>0</v>
      </c>
      <c r="T122" s="142">
        <v>0</v>
      </c>
      <c r="U122" s="864">
        <v>3090</v>
      </c>
      <c r="V122" s="1250"/>
      <c r="W122" s="159" t="s">
        <v>231</v>
      </c>
      <c r="X122" s="160">
        <v>5677</v>
      </c>
      <c r="Y122" s="142">
        <v>0</v>
      </c>
      <c r="Z122" s="142">
        <v>0</v>
      </c>
      <c r="AA122" s="142">
        <v>25</v>
      </c>
      <c r="AB122" s="142">
        <v>0</v>
      </c>
      <c r="AC122" s="142">
        <v>0</v>
      </c>
      <c r="AD122" s="142">
        <v>0</v>
      </c>
      <c r="AE122" s="864">
        <v>557</v>
      </c>
      <c r="AF122" s="1250"/>
      <c r="AG122" s="159" t="s">
        <v>231</v>
      </c>
      <c r="AH122" s="160">
        <v>0</v>
      </c>
      <c r="AI122" s="142">
        <v>3794</v>
      </c>
      <c r="AJ122" s="142">
        <v>0</v>
      </c>
      <c r="AK122" s="142">
        <v>0</v>
      </c>
      <c r="AL122" s="142">
        <v>0</v>
      </c>
      <c r="AM122" s="142">
        <v>392</v>
      </c>
      <c r="AN122" s="142">
        <v>0</v>
      </c>
      <c r="AO122" s="864">
        <v>3514</v>
      </c>
      <c r="AP122" s="1250"/>
      <c r="AQ122" s="159" t="s">
        <v>231</v>
      </c>
      <c r="AR122" s="160">
        <v>0</v>
      </c>
      <c r="AS122" s="142">
        <v>0</v>
      </c>
      <c r="AT122" s="142">
        <v>0</v>
      </c>
      <c r="AU122" s="142">
        <v>0</v>
      </c>
      <c r="AV122" s="142">
        <v>0</v>
      </c>
      <c r="AW122" s="142">
        <v>50</v>
      </c>
      <c r="AX122" s="142">
        <v>0</v>
      </c>
      <c r="AY122" s="864">
        <v>0</v>
      </c>
      <c r="AZ122" s="1250"/>
      <c r="BA122" s="159" t="s">
        <v>231</v>
      </c>
      <c r="BB122" s="160">
        <v>954</v>
      </c>
      <c r="BC122" s="142">
        <v>18</v>
      </c>
      <c r="BD122" s="142">
        <v>0</v>
      </c>
      <c r="BE122" s="142">
        <v>0</v>
      </c>
      <c r="BF122" s="142">
        <v>0</v>
      </c>
      <c r="BG122" s="142">
        <v>0</v>
      </c>
      <c r="BH122" s="142">
        <v>0</v>
      </c>
      <c r="BI122" s="864">
        <v>0</v>
      </c>
      <c r="BJ122" s="1250"/>
      <c r="BK122" s="159" t="s">
        <v>231</v>
      </c>
      <c r="BL122" s="160">
        <v>0</v>
      </c>
      <c r="BM122" s="142">
        <v>0</v>
      </c>
      <c r="BN122" s="142">
        <v>1941</v>
      </c>
      <c r="BO122" s="142">
        <v>168</v>
      </c>
      <c r="BP122" s="142">
        <v>0</v>
      </c>
      <c r="BQ122" s="142">
        <v>0</v>
      </c>
      <c r="BR122" s="142">
        <v>0</v>
      </c>
      <c r="BS122" s="864">
        <v>0</v>
      </c>
      <c r="BT122" s="1300"/>
      <c r="BU122" s="159" t="s">
        <v>231</v>
      </c>
      <c r="BV122" s="26">
        <v>0</v>
      </c>
      <c r="BW122" s="142">
        <v>0</v>
      </c>
      <c r="BX122" s="142">
        <v>0</v>
      </c>
      <c r="BY122" s="142">
        <v>0</v>
      </c>
      <c r="BZ122" s="142">
        <v>0</v>
      </c>
      <c r="CA122" s="142">
        <v>0</v>
      </c>
      <c r="CB122" s="142">
        <v>0</v>
      </c>
      <c r="CC122" s="864">
        <v>0</v>
      </c>
      <c r="CD122" s="1300"/>
      <c r="CE122" s="159" t="s">
        <v>231</v>
      </c>
      <c r="CF122" s="160">
        <v>0</v>
      </c>
      <c r="CG122" s="142">
        <v>0</v>
      </c>
      <c r="CH122" s="142">
        <v>1</v>
      </c>
      <c r="CI122" s="405">
        <v>20202</v>
      </c>
      <c r="CJ122" s="410"/>
    </row>
    <row r="123" spans="2:88" ht="14.1" customHeight="1">
      <c r="B123" s="1251"/>
      <c r="C123" s="161" t="s">
        <v>197</v>
      </c>
      <c r="D123" s="154">
        <v>0</v>
      </c>
      <c r="E123" s="168">
        <v>0</v>
      </c>
      <c r="F123" s="168">
        <v>0</v>
      </c>
      <c r="G123" s="168">
        <v>0</v>
      </c>
      <c r="H123" s="168">
        <v>0</v>
      </c>
      <c r="I123" s="168">
        <v>0</v>
      </c>
      <c r="J123" s="168">
        <v>0</v>
      </c>
      <c r="K123" s="862">
        <v>0</v>
      </c>
      <c r="L123" s="1251"/>
      <c r="M123" s="161" t="s">
        <v>197</v>
      </c>
      <c r="N123" s="154">
        <v>0</v>
      </c>
      <c r="O123" s="168">
        <v>0</v>
      </c>
      <c r="P123" s="168">
        <v>0</v>
      </c>
      <c r="Q123" s="168">
        <v>0</v>
      </c>
      <c r="R123" s="168">
        <v>0</v>
      </c>
      <c r="S123" s="168">
        <v>0</v>
      </c>
      <c r="T123" s="168">
        <v>0</v>
      </c>
      <c r="U123" s="862">
        <v>1963</v>
      </c>
      <c r="V123" s="1251"/>
      <c r="W123" s="161" t="s">
        <v>197</v>
      </c>
      <c r="X123" s="154">
        <v>13015</v>
      </c>
      <c r="Y123" s="168">
        <v>0</v>
      </c>
      <c r="Z123" s="168">
        <v>0</v>
      </c>
      <c r="AA123" s="168">
        <v>0</v>
      </c>
      <c r="AB123" s="168">
        <v>120</v>
      </c>
      <c r="AC123" s="168">
        <v>0</v>
      </c>
      <c r="AD123" s="168">
        <v>0</v>
      </c>
      <c r="AE123" s="862">
        <v>1135</v>
      </c>
      <c r="AF123" s="1251"/>
      <c r="AG123" s="161" t="s">
        <v>197</v>
      </c>
      <c r="AH123" s="154">
        <v>100</v>
      </c>
      <c r="AI123" s="168">
        <v>9137</v>
      </c>
      <c r="AJ123" s="168">
        <v>0</v>
      </c>
      <c r="AK123" s="168">
        <v>20</v>
      </c>
      <c r="AL123" s="168">
        <v>0</v>
      </c>
      <c r="AM123" s="168">
        <v>1279</v>
      </c>
      <c r="AN123" s="168">
        <v>0</v>
      </c>
      <c r="AO123" s="862">
        <v>6795</v>
      </c>
      <c r="AP123" s="1251"/>
      <c r="AQ123" s="161" t="s">
        <v>197</v>
      </c>
      <c r="AR123" s="154">
        <v>0</v>
      </c>
      <c r="AS123" s="168">
        <v>0</v>
      </c>
      <c r="AT123" s="168">
        <v>0</v>
      </c>
      <c r="AU123" s="168">
        <v>388</v>
      </c>
      <c r="AV123" s="168">
        <v>20</v>
      </c>
      <c r="AW123" s="168">
        <v>0</v>
      </c>
      <c r="AX123" s="168">
        <v>0</v>
      </c>
      <c r="AY123" s="862">
        <v>0</v>
      </c>
      <c r="AZ123" s="1251"/>
      <c r="BA123" s="161" t="s">
        <v>197</v>
      </c>
      <c r="BB123" s="154">
        <v>25</v>
      </c>
      <c r="BC123" s="168">
        <v>0</v>
      </c>
      <c r="BD123" s="168">
        <v>0</v>
      </c>
      <c r="BE123" s="168">
        <v>0</v>
      </c>
      <c r="BF123" s="168">
        <v>0</v>
      </c>
      <c r="BG123" s="168">
        <v>0</v>
      </c>
      <c r="BH123" s="168">
        <v>0</v>
      </c>
      <c r="BI123" s="862">
        <v>0</v>
      </c>
      <c r="BJ123" s="1251"/>
      <c r="BK123" s="161" t="s">
        <v>197</v>
      </c>
      <c r="BL123" s="154">
        <v>0</v>
      </c>
      <c r="BM123" s="168">
        <v>0</v>
      </c>
      <c r="BN123" s="168">
        <v>639</v>
      </c>
      <c r="BO123" s="168">
        <v>33</v>
      </c>
      <c r="BP123" s="168">
        <v>0</v>
      </c>
      <c r="BQ123" s="168">
        <v>303</v>
      </c>
      <c r="BR123" s="168">
        <v>0</v>
      </c>
      <c r="BS123" s="862">
        <v>0</v>
      </c>
      <c r="BT123" s="1301"/>
      <c r="BU123" s="161" t="s">
        <v>197</v>
      </c>
      <c r="BV123" s="267">
        <v>0</v>
      </c>
      <c r="BW123" s="168">
        <v>0</v>
      </c>
      <c r="BX123" s="168">
        <v>0</v>
      </c>
      <c r="BY123" s="168">
        <v>0</v>
      </c>
      <c r="BZ123" s="168">
        <v>0</v>
      </c>
      <c r="CA123" s="168">
        <v>50</v>
      </c>
      <c r="CB123" s="168">
        <v>0</v>
      </c>
      <c r="CC123" s="862">
        <v>0</v>
      </c>
      <c r="CD123" s="1301"/>
      <c r="CE123" s="161" t="s">
        <v>197</v>
      </c>
      <c r="CF123" s="154">
        <v>0</v>
      </c>
      <c r="CG123" s="168">
        <v>0</v>
      </c>
      <c r="CH123" s="168">
        <v>0</v>
      </c>
      <c r="CI123" s="863">
        <v>35022</v>
      </c>
      <c r="CJ123" s="410"/>
    </row>
    <row r="124" spans="2:88" ht="14.1" customHeight="1">
      <c r="B124" s="1249" t="s">
        <v>232</v>
      </c>
      <c r="C124" s="158" t="s">
        <v>233</v>
      </c>
      <c r="D124" s="173">
        <v>0</v>
      </c>
      <c r="E124" s="198">
        <v>4172</v>
      </c>
      <c r="F124" s="198">
        <v>0</v>
      </c>
      <c r="G124" s="198">
        <v>0</v>
      </c>
      <c r="H124" s="198">
        <v>69</v>
      </c>
      <c r="I124" s="198">
        <v>399</v>
      </c>
      <c r="J124" s="198">
        <v>0</v>
      </c>
      <c r="K124" s="867">
        <v>0</v>
      </c>
      <c r="L124" s="1249" t="s">
        <v>232</v>
      </c>
      <c r="M124" s="158" t="s">
        <v>233</v>
      </c>
      <c r="N124" s="173">
        <v>721</v>
      </c>
      <c r="O124" s="198">
        <v>29</v>
      </c>
      <c r="P124" s="198">
        <v>17</v>
      </c>
      <c r="Q124" s="198">
        <v>0</v>
      </c>
      <c r="R124" s="198">
        <v>0</v>
      </c>
      <c r="S124" s="198">
        <v>0</v>
      </c>
      <c r="T124" s="198">
        <v>0</v>
      </c>
      <c r="U124" s="867">
        <v>26364</v>
      </c>
      <c r="V124" s="1249" t="s">
        <v>232</v>
      </c>
      <c r="W124" s="158" t="s">
        <v>233</v>
      </c>
      <c r="X124" s="173">
        <v>89487</v>
      </c>
      <c r="Y124" s="198">
        <v>727</v>
      </c>
      <c r="Z124" s="198">
        <v>0</v>
      </c>
      <c r="AA124" s="198">
        <v>0</v>
      </c>
      <c r="AB124" s="198">
        <v>1</v>
      </c>
      <c r="AC124" s="198">
        <v>36</v>
      </c>
      <c r="AD124" s="198">
        <v>0</v>
      </c>
      <c r="AE124" s="867">
        <v>2364</v>
      </c>
      <c r="AF124" s="1249" t="s">
        <v>232</v>
      </c>
      <c r="AG124" s="158" t="s">
        <v>233</v>
      </c>
      <c r="AH124" s="173">
        <v>0</v>
      </c>
      <c r="AI124" s="198">
        <v>25735</v>
      </c>
      <c r="AJ124" s="198">
        <v>694</v>
      </c>
      <c r="AK124" s="198">
        <v>399</v>
      </c>
      <c r="AL124" s="198">
        <v>0</v>
      </c>
      <c r="AM124" s="198">
        <v>25555</v>
      </c>
      <c r="AN124" s="198">
        <v>0</v>
      </c>
      <c r="AO124" s="867">
        <v>22642</v>
      </c>
      <c r="AP124" s="1249" t="s">
        <v>232</v>
      </c>
      <c r="AQ124" s="158" t="s">
        <v>233</v>
      </c>
      <c r="AR124" s="173">
        <v>0</v>
      </c>
      <c r="AS124" s="198">
        <v>0</v>
      </c>
      <c r="AT124" s="198">
        <v>0</v>
      </c>
      <c r="AU124" s="198">
        <v>0</v>
      </c>
      <c r="AV124" s="198">
        <v>0</v>
      </c>
      <c r="AW124" s="198">
        <v>454</v>
      </c>
      <c r="AX124" s="198">
        <v>0</v>
      </c>
      <c r="AY124" s="867">
        <v>0</v>
      </c>
      <c r="AZ124" s="1249" t="s">
        <v>232</v>
      </c>
      <c r="BA124" s="158" t="s">
        <v>233</v>
      </c>
      <c r="BB124" s="173">
        <v>1733</v>
      </c>
      <c r="BC124" s="198">
        <v>0</v>
      </c>
      <c r="BD124" s="198">
        <v>0</v>
      </c>
      <c r="BE124" s="198">
        <v>0</v>
      </c>
      <c r="BF124" s="198">
        <v>0</v>
      </c>
      <c r="BG124" s="198">
        <v>0</v>
      </c>
      <c r="BH124" s="198">
        <v>200</v>
      </c>
      <c r="BI124" s="867">
        <v>0</v>
      </c>
      <c r="BJ124" s="1249" t="s">
        <v>232</v>
      </c>
      <c r="BK124" s="158" t="s">
        <v>233</v>
      </c>
      <c r="BL124" s="173">
        <v>249</v>
      </c>
      <c r="BM124" s="198">
        <v>0</v>
      </c>
      <c r="BN124" s="198">
        <v>811</v>
      </c>
      <c r="BO124" s="198">
        <v>17719</v>
      </c>
      <c r="BP124" s="198">
        <v>0</v>
      </c>
      <c r="BQ124" s="198">
        <v>30</v>
      </c>
      <c r="BR124" s="198">
        <v>0</v>
      </c>
      <c r="BS124" s="867">
        <v>1087</v>
      </c>
      <c r="BT124" s="1317" t="s">
        <v>232</v>
      </c>
      <c r="BU124" s="158" t="s">
        <v>233</v>
      </c>
      <c r="BV124" s="273">
        <v>0</v>
      </c>
      <c r="BW124" s="198">
        <v>24</v>
      </c>
      <c r="BX124" s="198">
        <v>222</v>
      </c>
      <c r="BY124" s="198">
        <v>0</v>
      </c>
      <c r="BZ124" s="198">
        <v>1</v>
      </c>
      <c r="CA124" s="198">
        <v>0</v>
      </c>
      <c r="CB124" s="198">
        <v>2864</v>
      </c>
      <c r="CC124" s="867">
        <v>2279</v>
      </c>
      <c r="CD124" s="1317" t="s">
        <v>232</v>
      </c>
      <c r="CE124" s="158" t="s">
        <v>233</v>
      </c>
      <c r="CF124" s="173">
        <v>0</v>
      </c>
      <c r="CG124" s="198">
        <v>0</v>
      </c>
      <c r="CH124" s="198">
        <v>102</v>
      </c>
      <c r="CI124" s="868">
        <v>227186</v>
      </c>
      <c r="CJ124" s="410"/>
    </row>
    <row r="125" spans="2:88" ht="14.1" customHeight="1">
      <c r="B125" s="1250"/>
      <c r="C125" s="159" t="s">
        <v>234</v>
      </c>
      <c r="D125" s="160">
        <v>0</v>
      </c>
      <c r="E125" s="142">
        <v>3820</v>
      </c>
      <c r="F125" s="142">
        <v>0</v>
      </c>
      <c r="G125" s="142">
        <v>0</v>
      </c>
      <c r="H125" s="142">
        <v>25</v>
      </c>
      <c r="I125" s="142">
        <v>190</v>
      </c>
      <c r="J125" s="142">
        <v>0</v>
      </c>
      <c r="K125" s="864">
        <v>0</v>
      </c>
      <c r="L125" s="1250"/>
      <c r="M125" s="159" t="s">
        <v>234</v>
      </c>
      <c r="N125" s="160">
        <v>469</v>
      </c>
      <c r="O125" s="142">
        <v>0</v>
      </c>
      <c r="P125" s="142">
        <v>17</v>
      </c>
      <c r="Q125" s="142">
        <v>0</v>
      </c>
      <c r="R125" s="142">
        <v>0</v>
      </c>
      <c r="S125" s="142">
        <v>0</v>
      </c>
      <c r="T125" s="142">
        <v>0</v>
      </c>
      <c r="U125" s="864">
        <v>6589</v>
      </c>
      <c r="V125" s="1250"/>
      <c r="W125" s="159" t="s">
        <v>234</v>
      </c>
      <c r="X125" s="160">
        <v>82072</v>
      </c>
      <c r="Y125" s="142">
        <v>180</v>
      </c>
      <c r="Z125" s="142">
        <v>0</v>
      </c>
      <c r="AA125" s="142">
        <v>0</v>
      </c>
      <c r="AB125" s="142">
        <v>1</v>
      </c>
      <c r="AC125" s="142">
        <v>36</v>
      </c>
      <c r="AD125" s="142">
        <v>0</v>
      </c>
      <c r="AE125" s="864">
        <v>324</v>
      </c>
      <c r="AF125" s="1250"/>
      <c r="AG125" s="159" t="s">
        <v>234</v>
      </c>
      <c r="AH125" s="160">
        <v>0</v>
      </c>
      <c r="AI125" s="142">
        <v>18910</v>
      </c>
      <c r="AJ125" s="142">
        <v>0</v>
      </c>
      <c r="AK125" s="142">
        <v>399</v>
      </c>
      <c r="AL125" s="142">
        <v>0</v>
      </c>
      <c r="AM125" s="142">
        <v>21308</v>
      </c>
      <c r="AN125" s="142">
        <v>0</v>
      </c>
      <c r="AO125" s="864">
        <v>13255</v>
      </c>
      <c r="AP125" s="1250"/>
      <c r="AQ125" s="159" t="s">
        <v>234</v>
      </c>
      <c r="AR125" s="160">
        <v>0</v>
      </c>
      <c r="AS125" s="142">
        <v>0</v>
      </c>
      <c r="AT125" s="142">
        <v>0</v>
      </c>
      <c r="AU125" s="142">
        <v>0</v>
      </c>
      <c r="AV125" s="142">
        <v>0</v>
      </c>
      <c r="AW125" s="142">
        <v>0</v>
      </c>
      <c r="AX125" s="142">
        <v>0</v>
      </c>
      <c r="AY125" s="864">
        <v>0</v>
      </c>
      <c r="AZ125" s="1250"/>
      <c r="BA125" s="159" t="s">
        <v>234</v>
      </c>
      <c r="BB125" s="160">
        <v>80</v>
      </c>
      <c r="BC125" s="142">
        <v>0</v>
      </c>
      <c r="BD125" s="142">
        <v>0</v>
      </c>
      <c r="BE125" s="142">
        <v>0</v>
      </c>
      <c r="BF125" s="142">
        <v>0</v>
      </c>
      <c r="BG125" s="142">
        <v>0</v>
      </c>
      <c r="BH125" s="142">
        <v>200</v>
      </c>
      <c r="BI125" s="864">
        <v>0</v>
      </c>
      <c r="BJ125" s="1250"/>
      <c r="BK125" s="159" t="s">
        <v>234</v>
      </c>
      <c r="BL125" s="160">
        <v>0</v>
      </c>
      <c r="BM125" s="142">
        <v>0</v>
      </c>
      <c r="BN125" s="142">
        <v>579</v>
      </c>
      <c r="BO125" s="142">
        <v>15309</v>
      </c>
      <c r="BP125" s="142">
        <v>0</v>
      </c>
      <c r="BQ125" s="142">
        <v>0</v>
      </c>
      <c r="BR125" s="142">
        <v>0</v>
      </c>
      <c r="BS125" s="864">
        <v>504</v>
      </c>
      <c r="BT125" s="1300"/>
      <c r="BU125" s="159" t="s">
        <v>234</v>
      </c>
      <c r="BV125" s="26">
        <v>0</v>
      </c>
      <c r="BW125" s="142">
        <v>24</v>
      </c>
      <c r="BX125" s="142">
        <v>131</v>
      </c>
      <c r="BY125" s="142">
        <v>0</v>
      </c>
      <c r="BZ125" s="142">
        <v>1</v>
      </c>
      <c r="CA125" s="142">
        <v>0</v>
      </c>
      <c r="CB125" s="142">
        <v>2770</v>
      </c>
      <c r="CC125" s="864">
        <v>2073</v>
      </c>
      <c r="CD125" s="1300"/>
      <c r="CE125" s="159" t="s">
        <v>234</v>
      </c>
      <c r="CF125" s="160">
        <v>0</v>
      </c>
      <c r="CG125" s="142">
        <v>0</v>
      </c>
      <c r="CH125" s="142">
        <v>52</v>
      </c>
      <c r="CI125" s="405">
        <v>169318</v>
      </c>
      <c r="CJ125" s="410"/>
    </row>
    <row r="126" spans="2:88" ht="14.1" customHeight="1">
      <c r="B126" s="1250"/>
      <c r="C126" s="159" t="s">
        <v>235</v>
      </c>
      <c r="D126" s="160">
        <v>0</v>
      </c>
      <c r="E126" s="142">
        <v>352</v>
      </c>
      <c r="F126" s="142">
        <v>0</v>
      </c>
      <c r="G126" s="142">
        <v>0</v>
      </c>
      <c r="H126" s="142">
        <v>44</v>
      </c>
      <c r="I126" s="142">
        <v>209</v>
      </c>
      <c r="J126" s="142">
        <v>0</v>
      </c>
      <c r="K126" s="864">
        <v>0</v>
      </c>
      <c r="L126" s="1250"/>
      <c r="M126" s="159" t="s">
        <v>235</v>
      </c>
      <c r="N126" s="160">
        <v>252</v>
      </c>
      <c r="O126" s="142">
        <v>29</v>
      </c>
      <c r="P126" s="142">
        <v>0</v>
      </c>
      <c r="Q126" s="142">
        <v>0</v>
      </c>
      <c r="R126" s="142">
        <v>0</v>
      </c>
      <c r="S126" s="142">
        <v>0</v>
      </c>
      <c r="T126" s="142">
        <v>0</v>
      </c>
      <c r="U126" s="864">
        <v>19705</v>
      </c>
      <c r="V126" s="1250"/>
      <c r="W126" s="159" t="s">
        <v>235</v>
      </c>
      <c r="X126" s="160">
        <v>6874</v>
      </c>
      <c r="Y126" s="142">
        <v>547</v>
      </c>
      <c r="Z126" s="142">
        <v>0</v>
      </c>
      <c r="AA126" s="142">
        <v>0</v>
      </c>
      <c r="AB126" s="142">
        <v>0</v>
      </c>
      <c r="AC126" s="142">
        <v>0</v>
      </c>
      <c r="AD126" s="142">
        <v>0</v>
      </c>
      <c r="AE126" s="864">
        <v>1330</v>
      </c>
      <c r="AF126" s="1250"/>
      <c r="AG126" s="159" t="s">
        <v>235</v>
      </c>
      <c r="AH126" s="160">
        <v>0</v>
      </c>
      <c r="AI126" s="142">
        <v>6672</v>
      </c>
      <c r="AJ126" s="142">
        <v>694</v>
      </c>
      <c r="AK126" s="142">
        <v>0</v>
      </c>
      <c r="AL126" s="142">
        <v>0</v>
      </c>
      <c r="AM126" s="142">
        <v>3806</v>
      </c>
      <c r="AN126" s="142">
        <v>0</v>
      </c>
      <c r="AO126" s="864">
        <v>8440</v>
      </c>
      <c r="AP126" s="1250"/>
      <c r="AQ126" s="159" t="s">
        <v>235</v>
      </c>
      <c r="AR126" s="160">
        <v>0</v>
      </c>
      <c r="AS126" s="142">
        <v>0</v>
      </c>
      <c r="AT126" s="142">
        <v>0</v>
      </c>
      <c r="AU126" s="142">
        <v>0</v>
      </c>
      <c r="AV126" s="142">
        <v>0</v>
      </c>
      <c r="AW126" s="142">
        <v>454</v>
      </c>
      <c r="AX126" s="142">
        <v>0</v>
      </c>
      <c r="AY126" s="864">
        <v>0</v>
      </c>
      <c r="AZ126" s="1250"/>
      <c r="BA126" s="159" t="s">
        <v>235</v>
      </c>
      <c r="BB126" s="160">
        <v>0</v>
      </c>
      <c r="BC126" s="142">
        <v>0</v>
      </c>
      <c r="BD126" s="142">
        <v>0</v>
      </c>
      <c r="BE126" s="142">
        <v>0</v>
      </c>
      <c r="BF126" s="142">
        <v>0</v>
      </c>
      <c r="BG126" s="142">
        <v>0</v>
      </c>
      <c r="BH126" s="142">
        <v>0</v>
      </c>
      <c r="BI126" s="864">
        <v>0</v>
      </c>
      <c r="BJ126" s="1250"/>
      <c r="BK126" s="159" t="s">
        <v>235</v>
      </c>
      <c r="BL126" s="160">
        <v>249</v>
      </c>
      <c r="BM126" s="142">
        <v>0</v>
      </c>
      <c r="BN126" s="142">
        <v>232</v>
      </c>
      <c r="BO126" s="142">
        <v>2410</v>
      </c>
      <c r="BP126" s="142">
        <v>0</v>
      </c>
      <c r="BQ126" s="142">
        <v>30</v>
      </c>
      <c r="BR126" s="142">
        <v>0</v>
      </c>
      <c r="BS126" s="864">
        <v>563</v>
      </c>
      <c r="BT126" s="1300"/>
      <c r="BU126" s="159" t="s">
        <v>235</v>
      </c>
      <c r="BV126" s="26">
        <v>0</v>
      </c>
      <c r="BW126" s="142">
        <v>0</v>
      </c>
      <c r="BX126" s="142">
        <v>91</v>
      </c>
      <c r="BY126" s="142">
        <v>0</v>
      </c>
      <c r="BZ126" s="142">
        <v>0</v>
      </c>
      <c r="CA126" s="142">
        <v>0</v>
      </c>
      <c r="CB126" s="142">
        <v>94</v>
      </c>
      <c r="CC126" s="864">
        <v>206</v>
      </c>
      <c r="CD126" s="1300"/>
      <c r="CE126" s="159" t="s">
        <v>235</v>
      </c>
      <c r="CF126" s="160">
        <v>0</v>
      </c>
      <c r="CG126" s="142">
        <v>0</v>
      </c>
      <c r="CH126" s="142">
        <v>50</v>
      </c>
      <c r="CI126" s="405">
        <v>53333</v>
      </c>
      <c r="CJ126" s="410"/>
    </row>
    <row r="127" spans="2:88" ht="14.1" customHeight="1" thickBot="1">
      <c r="B127" s="1274"/>
      <c r="C127" s="177" t="s">
        <v>197</v>
      </c>
      <c r="D127" s="178">
        <v>0</v>
      </c>
      <c r="E127" s="202">
        <v>0</v>
      </c>
      <c r="F127" s="202">
        <v>0</v>
      </c>
      <c r="G127" s="202">
        <v>0</v>
      </c>
      <c r="H127" s="202">
        <v>0</v>
      </c>
      <c r="I127" s="202">
        <v>0</v>
      </c>
      <c r="J127" s="202">
        <v>0</v>
      </c>
      <c r="K127" s="869">
        <v>0</v>
      </c>
      <c r="L127" s="1274"/>
      <c r="M127" s="177" t="s">
        <v>197</v>
      </c>
      <c r="N127" s="178">
        <v>0</v>
      </c>
      <c r="O127" s="202">
        <v>0</v>
      </c>
      <c r="P127" s="202">
        <v>0</v>
      </c>
      <c r="Q127" s="202">
        <v>0</v>
      </c>
      <c r="R127" s="202">
        <v>0</v>
      </c>
      <c r="S127" s="202">
        <v>0</v>
      </c>
      <c r="T127" s="202">
        <v>0</v>
      </c>
      <c r="U127" s="869">
        <v>70</v>
      </c>
      <c r="V127" s="1274"/>
      <c r="W127" s="177" t="s">
        <v>197</v>
      </c>
      <c r="X127" s="178">
        <v>541</v>
      </c>
      <c r="Y127" s="202">
        <v>0</v>
      </c>
      <c r="Z127" s="202">
        <v>0</v>
      </c>
      <c r="AA127" s="202">
        <v>0</v>
      </c>
      <c r="AB127" s="202">
        <v>0</v>
      </c>
      <c r="AC127" s="202">
        <v>0</v>
      </c>
      <c r="AD127" s="202">
        <v>0</v>
      </c>
      <c r="AE127" s="869">
        <v>710</v>
      </c>
      <c r="AF127" s="1274"/>
      <c r="AG127" s="177" t="s">
        <v>197</v>
      </c>
      <c r="AH127" s="178">
        <v>0</v>
      </c>
      <c r="AI127" s="202">
        <v>153</v>
      </c>
      <c r="AJ127" s="202">
        <v>0</v>
      </c>
      <c r="AK127" s="202">
        <v>0</v>
      </c>
      <c r="AL127" s="202">
        <v>0</v>
      </c>
      <c r="AM127" s="202">
        <v>441</v>
      </c>
      <c r="AN127" s="202">
        <v>0</v>
      </c>
      <c r="AO127" s="869">
        <v>947</v>
      </c>
      <c r="AP127" s="1274"/>
      <c r="AQ127" s="177" t="s">
        <v>197</v>
      </c>
      <c r="AR127" s="178">
        <v>0</v>
      </c>
      <c r="AS127" s="202">
        <v>0</v>
      </c>
      <c r="AT127" s="202">
        <v>0</v>
      </c>
      <c r="AU127" s="202">
        <v>0</v>
      </c>
      <c r="AV127" s="202">
        <v>0</v>
      </c>
      <c r="AW127" s="202">
        <v>0</v>
      </c>
      <c r="AX127" s="202">
        <v>0</v>
      </c>
      <c r="AY127" s="869">
        <v>0</v>
      </c>
      <c r="AZ127" s="1274"/>
      <c r="BA127" s="177" t="s">
        <v>197</v>
      </c>
      <c r="BB127" s="178">
        <v>1653</v>
      </c>
      <c r="BC127" s="202">
        <v>0</v>
      </c>
      <c r="BD127" s="202">
        <v>0</v>
      </c>
      <c r="BE127" s="202">
        <v>0</v>
      </c>
      <c r="BF127" s="202">
        <v>0</v>
      </c>
      <c r="BG127" s="202">
        <v>0</v>
      </c>
      <c r="BH127" s="202">
        <v>0</v>
      </c>
      <c r="BI127" s="869">
        <v>0</v>
      </c>
      <c r="BJ127" s="1274"/>
      <c r="BK127" s="177" t="s">
        <v>197</v>
      </c>
      <c r="BL127" s="178">
        <v>0</v>
      </c>
      <c r="BM127" s="202">
        <v>0</v>
      </c>
      <c r="BN127" s="202">
        <v>0</v>
      </c>
      <c r="BO127" s="202">
        <v>0</v>
      </c>
      <c r="BP127" s="202">
        <v>0</v>
      </c>
      <c r="BQ127" s="202">
        <v>0</v>
      </c>
      <c r="BR127" s="202">
        <v>0</v>
      </c>
      <c r="BS127" s="869">
        <v>20</v>
      </c>
      <c r="BT127" s="1552"/>
      <c r="BU127" s="177" t="s">
        <v>197</v>
      </c>
      <c r="BV127" s="870">
        <v>0</v>
      </c>
      <c r="BW127" s="202">
        <v>0</v>
      </c>
      <c r="BX127" s="202">
        <v>0</v>
      </c>
      <c r="BY127" s="202">
        <v>0</v>
      </c>
      <c r="BZ127" s="202">
        <v>0</v>
      </c>
      <c r="CA127" s="202">
        <v>0</v>
      </c>
      <c r="CB127" s="202">
        <v>0</v>
      </c>
      <c r="CC127" s="869">
        <v>0</v>
      </c>
      <c r="CD127" s="1552"/>
      <c r="CE127" s="177" t="s">
        <v>197</v>
      </c>
      <c r="CF127" s="178">
        <v>0</v>
      </c>
      <c r="CG127" s="202">
        <v>0</v>
      </c>
      <c r="CH127" s="202">
        <v>0</v>
      </c>
      <c r="CI127" s="871">
        <v>4535</v>
      </c>
      <c r="CJ127" s="410"/>
    </row>
    <row r="128" spans="2:88" ht="14.1" customHeight="1" thickTop="1" thickBot="1">
      <c r="B128" s="1493" t="s">
        <v>236</v>
      </c>
      <c r="C128" s="1270"/>
      <c r="D128" s="166">
        <v>0</v>
      </c>
      <c r="E128" s="151">
        <v>0</v>
      </c>
      <c r="F128" s="151">
        <v>0</v>
      </c>
      <c r="G128" s="151">
        <v>0</v>
      </c>
      <c r="H128" s="151">
        <v>0</v>
      </c>
      <c r="I128" s="151">
        <v>0</v>
      </c>
      <c r="J128" s="151">
        <v>0</v>
      </c>
      <c r="K128" s="872">
        <v>0</v>
      </c>
      <c r="L128" s="1493" t="s">
        <v>236</v>
      </c>
      <c r="M128" s="1270"/>
      <c r="N128" s="166">
        <v>0</v>
      </c>
      <c r="O128" s="151">
        <v>0</v>
      </c>
      <c r="P128" s="151">
        <v>0</v>
      </c>
      <c r="Q128" s="151">
        <v>0</v>
      </c>
      <c r="R128" s="151">
        <v>0</v>
      </c>
      <c r="S128" s="151">
        <v>0</v>
      </c>
      <c r="T128" s="151">
        <v>0</v>
      </c>
      <c r="U128" s="872">
        <v>747</v>
      </c>
      <c r="V128" s="1493" t="s">
        <v>236</v>
      </c>
      <c r="W128" s="1270"/>
      <c r="X128" s="166">
        <v>81</v>
      </c>
      <c r="Y128" s="151">
        <v>0</v>
      </c>
      <c r="Z128" s="151">
        <v>0</v>
      </c>
      <c r="AA128" s="151">
        <v>0</v>
      </c>
      <c r="AB128" s="151">
        <v>0</v>
      </c>
      <c r="AC128" s="151">
        <v>0</v>
      </c>
      <c r="AD128" s="151">
        <v>0</v>
      </c>
      <c r="AE128" s="872">
        <v>1155</v>
      </c>
      <c r="AF128" s="1493" t="s">
        <v>236</v>
      </c>
      <c r="AG128" s="1270"/>
      <c r="AH128" s="166">
        <v>0</v>
      </c>
      <c r="AI128" s="151">
        <v>4377</v>
      </c>
      <c r="AJ128" s="151">
        <v>0</v>
      </c>
      <c r="AK128" s="151">
        <v>0</v>
      </c>
      <c r="AL128" s="151">
        <v>0</v>
      </c>
      <c r="AM128" s="151">
        <v>4138</v>
      </c>
      <c r="AN128" s="151">
        <v>0</v>
      </c>
      <c r="AO128" s="872">
        <v>34</v>
      </c>
      <c r="AP128" s="1493" t="s">
        <v>236</v>
      </c>
      <c r="AQ128" s="1270"/>
      <c r="AR128" s="166">
        <v>0</v>
      </c>
      <c r="AS128" s="151">
        <v>0</v>
      </c>
      <c r="AT128" s="151">
        <v>0</v>
      </c>
      <c r="AU128" s="151">
        <v>0</v>
      </c>
      <c r="AV128" s="151">
        <v>101</v>
      </c>
      <c r="AW128" s="151">
        <v>0</v>
      </c>
      <c r="AX128" s="151">
        <v>0</v>
      </c>
      <c r="AY128" s="872">
        <v>0</v>
      </c>
      <c r="AZ128" s="1493" t="s">
        <v>236</v>
      </c>
      <c r="BA128" s="1270"/>
      <c r="BB128" s="166">
        <v>0</v>
      </c>
      <c r="BC128" s="151">
        <v>0</v>
      </c>
      <c r="BD128" s="151">
        <v>0</v>
      </c>
      <c r="BE128" s="151">
        <v>0</v>
      </c>
      <c r="BF128" s="151">
        <v>0</v>
      </c>
      <c r="BG128" s="151">
        <v>0</v>
      </c>
      <c r="BH128" s="151">
        <v>0</v>
      </c>
      <c r="BI128" s="872">
        <v>0</v>
      </c>
      <c r="BJ128" s="1493" t="s">
        <v>236</v>
      </c>
      <c r="BK128" s="1270"/>
      <c r="BL128" s="166">
        <v>0</v>
      </c>
      <c r="BM128" s="151">
        <v>0</v>
      </c>
      <c r="BN128" s="151">
        <v>0</v>
      </c>
      <c r="BO128" s="151">
        <v>67</v>
      </c>
      <c r="BP128" s="151">
        <v>0</v>
      </c>
      <c r="BQ128" s="151">
        <v>0</v>
      </c>
      <c r="BR128" s="151">
        <v>0</v>
      </c>
      <c r="BS128" s="872">
        <v>0</v>
      </c>
      <c r="BT128" s="1493" t="s">
        <v>236</v>
      </c>
      <c r="BU128" s="1270"/>
      <c r="BV128" s="34">
        <v>0</v>
      </c>
      <c r="BW128" s="151">
        <v>0</v>
      </c>
      <c r="BX128" s="151">
        <v>0</v>
      </c>
      <c r="BY128" s="151">
        <v>0</v>
      </c>
      <c r="BZ128" s="151">
        <v>0</v>
      </c>
      <c r="CA128" s="151">
        <v>0</v>
      </c>
      <c r="CB128" s="151">
        <v>0</v>
      </c>
      <c r="CC128" s="872">
        <v>0</v>
      </c>
      <c r="CD128" s="1493" t="s">
        <v>236</v>
      </c>
      <c r="CE128" s="1270"/>
      <c r="CF128" s="166">
        <v>0</v>
      </c>
      <c r="CG128" s="151">
        <v>0</v>
      </c>
      <c r="CH128" s="151">
        <v>180</v>
      </c>
      <c r="CI128" s="873">
        <v>10880</v>
      </c>
      <c r="CJ128" s="410"/>
    </row>
    <row r="129" spans="2:88" ht="14.1" customHeight="1" thickBot="1">
      <c r="B129" s="1271" t="s">
        <v>239</v>
      </c>
      <c r="C129" s="1272"/>
      <c r="D129" s="166">
        <v>504</v>
      </c>
      <c r="E129" s="151">
        <v>105450</v>
      </c>
      <c r="F129" s="151">
        <v>683</v>
      </c>
      <c r="G129" s="151">
        <v>9917</v>
      </c>
      <c r="H129" s="151">
        <v>18216</v>
      </c>
      <c r="I129" s="151">
        <v>30999</v>
      </c>
      <c r="J129" s="151">
        <v>19774</v>
      </c>
      <c r="K129" s="872">
        <v>3334</v>
      </c>
      <c r="L129" s="1271" t="s">
        <v>239</v>
      </c>
      <c r="M129" s="1272"/>
      <c r="N129" s="166">
        <v>83472</v>
      </c>
      <c r="O129" s="151">
        <v>34305</v>
      </c>
      <c r="P129" s="151">
        <v>13447</v>
      </c>
      <c r="Q129" s="151">
        <v>16846</v>
      </c>
      <c r="R129" s="151">
        <v>1615</v>
      </c>
      <c r="S129" s="151">
        <v>12583</v>
      </c>
      <c r="T129" s="151">
        <v>35978</v>
      </c>
      <c r="U129" s="872">
        <v>3271553</v>
      </c>
      <c r="V129" s="1271" t="s">
        <v>239</v>
      </c>
      <c r="W129" s="1272"/>
      <c r="X129" s="166">
        <v>1375865</v>
      </c>
      <c r="Y129" s="151">
        <v>64588</v>
      </c>
      <c r="Z129" s="151">
        <v>148411</v>
      </c>
      <c r="AA129" s="151">
        <v>37730</v>
      </c>
      <c r="AB129" s="151">
        <v>28782</v>
      </c>
      <c r="AC129" s="151">
        <v>62511</v>
      </c>
      <c r="AD129" s="151">
        <v>20584</v>
      </c>
      <c r="AE129" s="872">
        <v>391024</v>
      </c>
      <c r="AF129" s="1271" t="s">
        <v>239</v>
      </c>
      <c r="AG129" s="1272"/>
      <c r="AH129" s="166">
        <v>2409</v>
      </c>
      <c r="AI129" s="151">
        <v>1787752</v>
      </c>
      <c r="AJ129" s="151">
        <v>12971</v>
      </c>
      <c r="AK129" s="151">
        <v>136856</v>
      </c>
      <c r="AL129" s="151">
        <v>10717</v>
      </c>
      <c r="AM129" s="151">
        <v>1615147</v>
      </c>
      <c r="AN129" s="151">
        <v>21995</v>
      </c>
      <c r="AO129" s="872">
        <v>1167318</v>
      </c>
      <c r="AP129" s="1271" t="s">
        <v>239</v>
      </c>
      <c r="AQ129" s="1272"/>
      <c r="AR129" s="166">
        <v>0</v>
      </c>
      <c r="AS129" s="151">
        <v>17700</v>
      </c>
      <c r="AT129" s="151">
        <v>3207</v>
      </c>
      <c r="AU129" s="151">
        <v>86782</v>
      </c>
      <c r="AV129" s="151">
        <v>69883</v>
      </c>
      <c r="AW129" s="151">
        <v>122034</v>
      </c>
      <c r="AX129" s="151">
        <v>1458</v>
      </c>
      <c r="AY129" s="872">
        <v>32365</v>
      </c>
      <c r="AZ129" s="1271" t="s">
        <v>239</v>
      </c>
      <c r="BA129" s="1272"/>
      <c r="BB129" s="166">
        <v>20098</v>
      </c>
      <c r="BC129" s="151">
        <v>9998</v>
      </c>
      <c r="BD129" s="151">
        <v>5426</v>
      </c>
      <c r="BE129" s="151">
        <v>3028</v>
      </c>
      <c r="BF129" s="151">
        <v>15667</v>
      </c>
      <c r="BG129" s="151">
        <v>16114</v>
      </c>
      <c r="BH129" s="151">
        <v>15751</v>
      </c>
      <c r="BI129" s="872">
        <v>15006</v>
      </c>
      <c r="BJ129" s="1271" t="s">
        <v>239</v>
      </c>
      <c r="BK129" s="1272"/>
      <c r="BL129" s="166">
        <v>44107</v>
      </c>
      <c r="BM129" s="151">
        <v>11098</v>
      </c>
      <c r="BN129" s="151">
        <v>292801</v>
      </c>
      <c r="BO129" s="151">
        <v>550125</v>
      </c>
      <c r="BP129" s="151">
        <v>5049</v>
      </c>
      <c r="BQ129" s="151">
        <v>17955</v>
      </c>
      <c r="BR129" s="151">
        <v>2232</v>
      </c>
      <c r="BS129" s="872">
        <v>10293</v>
      </c>
      <c r="BT129" s="1271" t="s">
        <v>239</v>
      </c>
      <c r="BU129" s="1272"/>
      <c r="BV129" s="34">
        <v>1945</v>
      </c>
      <c r="BW129" s="151">
        <v>11762</v>
      </c>
      <c r="BX129" s="151">
        <v>10411</v>
      </c>
      <c r="BY129" s="151">
        <v>0</v>
      </c>
      <c r="BZ129" s="151">
        <v>343</v>
      </c>
      <c r="CA129" s="151">
        <v>6969</v>
      </c>
      <c r="CB129" s="151">
        <v>43807</v>
      </c>
      <c r="CC129" s="872">
        <v>33603</v>
      </c>
      <c r="CD129" s="1271" t="s">
        <v>239</v>
      </c>
      <c r="CE129" s="1272"/>
      <c r="CF129" s="166">
        <v>5</v>
      </c>
      <c r="CG129" s="151">
        <v>43</v>
      </c>
      <c r="CH129" s="151">
        <v>10067</v>
      </c>
      <c r="CI129" s="873">
        <v>12030468</v>
      </c>
      <c r="CJ129" s="410"/>
    </row>
  </sheetData>
  <mergeCells count="298">
    <mergeCell ref="BJ2:BS2"/>
    <mergeCell ref="BT2:CC2"/>
    <mergeCell ref="CD2:CM2"/>
    <mergeCell ref="D5:D6"/>
    <mergeCell ref="E5:E6"/>
    <mergeCell ref="F5:F6"/>
    <mergeCell ref="G5:G6"/>
    <mergeCell ref="H5:H6"/>
    <mergeCell ref="I5:I6"/>
    <mergeCell ref="J5:J6"/>
    <mergeCell ref="B2:K2"/>
    <mergeCell ref="L2:U2"/>
    <mergeCell ref="V2:AE2"/>
    <mergeCell ref="AF2:AO2"/>
    <mergeCell ref="AP2:AY2"/>
    <mergeCell ref="AZ2:BI2"/>
    <mergeCell ref="S5:S6"/>
    <mergeCell ref="T5:T6"/>
    <mergeCell ref="U5:U6"/>
    <mergeCell ref="X5:X6"/>
    <mergeCell ref="Y5:Y6"/>
    <mergeCell ref="Z5:Z6"/>
    <mergeCell ref="K5:K6"/>
    <mergeCell ref="N5:N6"/>
    <mergeCell ref="O5:O6"/>
    <mergeCell ref="P5:P6"/>
    <mergeCell ref="Q5:Q6"/>
    <mergeCell ref="R5:R6"/>
    <mergeCell ref="AI5:AI6"/>
    <mergeCell ref="AJ5:AJ6"/>
    <mergeCell ref="AK5:AK6"/>
    <mergeCell ref="AL5:AL6"/>
    <mergeCell ref="AM5:AM6"/>
    <mergeCell ref="AN5:AN6"/>
    <mergeCell ref="AA5:AA6"/>
    <mergeCell ref="AB5:AB6"/>
    <mergeCell ref="AC5:AC6"/>
    <mergeCell ref="AD5:AD6"/>
    <mergeCell ref="AE5:AE6"/>
    <mergeCell ref="AH5:AH6"/>
    <mergeCell ref="AW5:AW6"/>
    <mergeCell ref="AX5:AX6"/>
    <mergeCell ref="AY5:AY6"/>
    <mergeCell ref="BB5:BB6"/>
    <mergeCell ref="BC5:BC6"/>
    <mergeCell ref="BD5:BD6"/>
    <mergeCell ref="AO5:AO6"/>
    <mergeCell ref="AR5:AR6"/>
    <mergeCell ref="AS5:AS6"/>
    <mergeCell ref="AT5:AT6"/>
    <mergeCell ref="AU5:AU6"/>
    <mergeCell ref="AV5:AV6"/>
    <mergeCell ref="BO5:BO6"/>
    <mergeCell ref="BP5:BP6"/>
    <mergeCell ref="BQ5:BQ6"/>
    <mergeCell ref="BR5:BR6"/>
    <mergeCell ref="BE5:BE6"/>
    <mergeCell ref="BF5:BF6"/>
    <mergeCell ref="BG5:BG6"/>
    <mergeCell ref="BH5:BH6"/>
    <mergeCell ref="BI5:BI6"/>
    <mergeCell ref="BL5:BL6"/>
    <mergeCell ref="CI5:CI6"/>
    <mergeCell ref="B7:B25"/>
    <mergeCell ref="L7:L25"/>
    <mergeCell ref="V7:V25"/>
    <mergeCell ref="AF7:AF25"/>
    <mergeCell ref="AP7:AP25"/>
    <mergeCell ref="AZ7:AZ25"/>
    <mergeCell ref="BJ7:BJ25"/>
    <mergeCell ref="BT7:BT25"/>
    <mergeCell ref="CD7:CD25"/>
    <mergeCell ref="CA5:CA6"/>
    <mergeCell ref="CB5:CB6"/>
    <mergeCell ref="CC5:CC6"/>
    <mergeCell ref="CF5:CF6"/>
    <mergeCell ref="CG5:CG6"/>
    <mergeCell ref="CH5:CH6"/>
    <mergeCell ref="BS5:BS6"/>
    <mergeCell ref="BV5:BV6"/>
    <mergeCell ref="BW5:BW6"/>
    <mergeCell ref="BX5:BX6"/>
    <mergeCell ref="BY5:BY6"/>
    <mergeCell ref="BZ5:BZ6"/>
    <mergeCell ref="BM5:BM6"/>
    <mergeCell ref="BN5:BN6"/>
    <mergeCell ref="BJ26:BJ41"/>
    <mergeCell ref="BT26:BT41"/>
    <mergeCell ref="CD26:CD41"/>
    <mergeCell ref="B42:B46"/>
    <mergeCell ref="L42:L46"/>
    <mergeCell ref="V42:V46"/>
    <mergeCell ref="AF42:AF46"/>
    <mergeCell ref="AP42:AP46"/>
    <mergeCell ref="AZ42:AZ46"/>
    <mergeCell ref="BJ42:BJ46"/>
    <mergeCell ref="B26:B41"/>
    <mergeCell ref="L26:L41"/>
    <mergeCell ref="V26:V41"/>
    <mergeCell ref="AF26:AF41"/>
    <mergeCell ref="AP26:AP41"/>
    <mergeCell ref="AZ26:AZ41"/>
    <mergeCell ref="BT42:BT46"/>
    <mergeCell ref="CD42:CD46"/>
    <mergeCell ref="B47:B54"/>
    <mergeCell ref="L47:L54"/>
    <mergeCell ref="V47:V54"/>
    <mergeCell ref="AF47:AF54"/>
    <mergeCell ref="AP47:AP54"/>
    <mergeCell ref="AZ47:AZ54"/>
    <mergeCell ref="BJ47:BJ54"/>
    <mergeCell ref="BT47:BT54"/>
    <mergeCell ref="CD47:CD54"/>
    <mergeCell ref="B55:B59"/>
    <mergeCell ref="L55:L59"/>
    <mergeCell ref="V55:V59"/>
    <mergeCell ref="AF55:AF59"/>
    <mergeCell ref="AP55:AP59"/>
    <mergeCell ref="AZ55:AZ59"/>
    <mergeCell ref="BJ55:BJ59"/>
    <mergeCell ref="BT55:BT59"/>
    <mergeCell ref="CD55:CD59"/>
    <mergeCell ref="BJ60:BJ63"/>
    <mergeCell ref="BT60:BT63"/>
    <mergeCell ref="CD60:CD63"/>
    <mergeCell ref="B64:C64"/>
    <mergeCell ref="L64:M64"/>
    <mergeCell ref="V64:W64"/>
    <mergeCell ref="AF64:AG64"/>
    <mergeCell ref="AP64:AQ64"/>
    <mergeCell ref="AZ64:BA64"/>
    <mergeCell ref="BJ64:BK64"/>
    <mergeCell ref="B60:B63"/>
    <mergeCell ref="L60:L63"/>
    <mergeCell ref="V60:V63"/>
    <mergeCell ref="AF60:AF63"/>
    <mergeCell ref="AP60:AP63"/>
    <mergeCell ref="AZ60:AZ63"/>
    <mergeCell ref="BT64:BU64"/>
    <mergeCell ref="CD64:CE64"/>
    <mergeCell ref="G69:G70"/>
    <mergeCell ref="H69:H70"/>
    <mergeCell ref="I69:I70"/>
    <mergeCell ref="R69:R70"/>
    <mergeCell ref="S69:S70"/>
    <mergeCell ref="T69:T70"/>
    <mergeCell ref="J69:J70"/>
    <mergeCell ref="K69:K70"/>
    <mergeCell ref="N69:N70"/>
    <mergeCell ref="O69:O70"/>
    <mergeCell ref="P69:P70"/>
    <mergeCell ref="Q69:Q70"/>
    <mergeCell ref="AC69:AC70"/>
    <mergeCell ref="AD69:AD70"/>
    <mergeCell ref="AE69:AE70"/>
    <mergeCell ref="CD65:CE65"/>
    <mergeCell ref="B66:K66"/>
    <mergeCell ref="L66:U66"/>
    <mergeCell ref="V66:AE66"/>
    <mergeCell ref="AF66:AO66"/>
    <mergeCell ref="AP66:AY66"/>
    <mergeCell ref="AZ66:BI66"/>
    <mergeCell ref="BJ66:BS66"/>
    <mergeCell ref="BT66:CC66"/>
    <mergeCell ref="CD66:CM66"/>
    <mergeCell ref="B65:C65"/>
    <mergeCell ref="L65:M65"/>
    <mergeCell ref="V65:W65"/>
    <mergeCell ref="AF65:AG65"/>
    <mergeCell ref="AP65:AQ65"/>
    <mergeCell ref="AZ65:BA65"/>
    <mergeCell ref="BJ65:BK65"/>
    <mergeCell ref="BT65:BU65"/>
    <mergeCell ref="D69:D70"/>
    <mergeCell ref="E69:E70"/>
    <mergeCell ref="F69:F70"/>
    <mergeCell ref="U69:U70"/>
    <mergeCell ref="X69:X70"/>
    <mergeCell ref="Y69:Y70"/>
    <mergeCell ref="AV69:AV70"/>
    <mergeCell ref="AW69:AW70"/>
    <mergeCell ref="AX69:AX70"/>
    <mergeCell ref="AY69:AY70"/>
    <mergeCell ref="BB69:BB70"/>
    <mergeCell ref="BC69:BC70"/>
    <mergeCell ref="AN69:AN70"/>
    <mergeCell ref="AO69:AO70"/>
    <mergeCell ref="AR69:AR70"/>
    <mergeCell ref="AS69:AS70"/>
    <mergeCell ref="AT69:AT70"/>
    <mergeCell ref="AU69:AU70"/>
    <mergeCell ref="AH69:AH70"/>
    <mergeCell ref="AI69:AI70"/>
    <mergeCell ref="AJ69:AJ70"/>
    <mergeCell ref="AK69:AK70"/>
    <mergeCell ref="AL69:AL70"/>
    <mergeCell ref="AM69:AM70"/>
    <mergeCell ref="Z69:Z70"/>
    <mergeCell ref="AA69:AA70"/>
    <mergeCell ref="AB69:AB70"/>
    <mergeCell ref="BN69:BN70"/>
    <mergeCell ref="BO69:BO70"/>
    <mergeCell ref="BP69:BP70"/>
    <mergeCell ref="BQ69:BQ70"/>
    <mergeCell ref="BD69:BD70"/>
    <mergeCell ref="BE69:BE70"/>
    <mergeCell ref="BF69:BF70"/>
    <mergeCell ref="BG69:BG70"/>
    <mergeCell ref="BH69:BH70"/>
    <mergeCell ref="BI69:BI70"/>
    <mergeCell ref="CH69:CH70"/>
    <mergeCell ref="CI69:CI70"/>
    <mergeCell ref="B71:B89"/>
    <mergeCell ref="L71:L89"/>
    <mergeCell ref="V71:V89"/>
    <mergeCell ref="AF71:AF89"/>
    <mergeCell ref="AP71:AP89"/>
    <mergeCell ref="AZ71:AZ89"/>
    <mergeCell ref="BJ71:BJ89"/>
    <mergeCell ref="BT71:BT89"/>
    <mergeCell ref="BZ69:BZ70"/>
    <mergeCell ref="CA69:CA70"/>
    <mergeCell ref="CB69:CB70"/>
    <mergeCell ref="CC69:CC70"/>
    <mergeCell ref="CF69:CF70"/>
    <mergeCell ref="CG69:CG70"/>
    <mergeCell ref="BR69:BR70"/>
    <mergeCell ref="BS69:BS70"/>
    <mergeCell ref="BV69:BV70"/>
    <mergeCell ref="BW69:BW70"/>
    <mergeCell ref="BX69:BX70"/>
    <mergeCell ref="BY69:BY70"/>
    <mergeCell ref="BL69:BL70"/>
    <mergeCell ref="BM69:BM70"/>
    <mergeCell ref="CD71:CD89"/>
    <mergeCell ref="B90:B105"/>
    <mergeCell ref="L90:L105"/>
    <mergeCell ref="V90:V105"/>
    <mergeCell ref="AF90:AF105"/>
    <mergeCell ref="AP90:AP105"/>
    <mergeCell ref="AZ90:AZ105"/>
    <mergeCell ref="BJ90:BJ105"/>
    <mergeCell ref="BT90:BT105"/>
    <mergeCell ref="CD90:CD105"/>
    <mergeCell ref="BJ106:BJ110"/>
    <mergeCell ref="BT106:BT110"/>
    <mergeCell ref="CD106:CD110"/>
    <mergeCell ref="B111:B118"/>
    <mergeCell ref="L111:L118"/>
    <mergeCell ref="V111:V118"/>
    <mergeCell ref="AF111:AF118"/>
    <mergeCell ref="AP111:AP118"/>
    <mergeCell ref="AZ111:AZ118"/>
    <mergeCell ref="BJ111:BJ118"/>
    <mergeCell ref="B106:B110"/>
    <mergeCell ref="L106:L110"/>
    <mergeCell ref="V106:V110"/>
    <mergeCell ref="AF106:AF110"/>
    <mergeCell ref="AP106:AP110"/>
    <mergeCell ref="AZ106:AZ110"/>
    <mergeCell ref="BT111:BT118"/>
    <mergeCell ref="CD111:CD118"/>
    <mergeCell ref="B119:B123"/>
    <mergeCell ref="L119:L123"/>
    <mergeCell ref="V119:V123"/>
    <mergeCell ref="AF119:AF123"/>
    <mergeCell ref="AP119:AP123"/>
    <mergeCell ref="AZ119:AZ123"/>
    <mergeCell ref="BJ119:BJ123"/>
    <mergeCell ref="BT119:BT123"/>
    <mergeCell ref="CD119:CD123"/>
    <mergeCell ref="B124:B127"/>
    <mergeCell ref="L124:L127"/>
    <mergeCell ref="V124:V127"/>
    <mergeCell ref="AF124:AF127"/>
    <mergeCell ref="AP124:AP127"/>
    <mergeCell ref="AZ124:AZ127"/>
    <mergeCell ref="BJ124:BJ127"/>
    <mergeCell ref="BT124:BT127"/>
    <mergeCell ref="CD124:CD127"/>
    <mergeCell ref="BT129:BU129"/>
    <mergeCell ref="CD129:CE129"/>
    <mergeCell ref="BJ128:BK128"/>
    <mergeCell ref="BT128:BU128"/>
    <mergeCell ref="CD128:CE128"/>
    <mergeCell ref="B129:C129"/>
    <mergeCell ref="L129:M129"/>
    <mergeCell ref="V129:W129"/>
    <mergeCell ref="AF129:AG129"/>
    <mergeCell ref="AP129:AQ129"/>
    <mergeCell ref="AZ129:BA129"/>
    <mergeCell ref="BJ129:BK129"/>
    <mergeCell ref="B128:C128"/>
    <mergeCell ref="L128:M128"/>
    <mergeCell ref="V128:W128"/>
    <mergeCell ref="AF128:AG128"/>
    <mergeCell ref="AP128:AQ128"/>
    <mergeCell ref="AZ128:BA128"/>
  </mergeCells>
  <phoneticPr fontId="9"/>
  <printOptions horizontalCentered="1"/>
  <pageMargins left="0.59055118110236227" right="0.59055118110236227" top="0.59055118110236227" bottom="0.78740157480314965" header="0.51181102362204722" footer="0.51181102362204722"/>
  <pageSetup paperSize="9" scale="90" firstPageNumber="143" fitToWidth="8" fitToHeight="2" pageOrder="overThenDown" orientation="portrait" r:id="rId1"/>
  <headerFooter alignWithMargins="0">
    <oddFooter>&amp;C&amp;11- &amp;P -</oddFooter>
  </headerFooter>
  <rowBreaks count="1" manualBreakCount="1">
    <brk id="65" min="1" max="90" man="1"/>
  </rowBreaks>
  <colBreaks count="8" manualBreakCount="8">
    <brk id="11" min="1" max="126" man="1"/>
    <brk id="21" min="1" max="126" man="1"/>
    <brk id="31" min="1" max="126" man="1"/>
    <brk id="41" min="1" max="126" man="1"/>
    <brk id="51" min="1" max="126" man="1"/>
    <brk id="61" min="1" max="126" man="1"/>
    <brk id="71" min="1" max="126" man="1"/>
    <brk id="81" min="1" max="126"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W97" transitionEvaluation="1" codeName="Sheet36"/>
  <dimension ref="B2:CD125"/>
  <sheetViews>
    <sheetView tabSelected="1" view="pageBreakPreview" topLeftCell="AW97" zoomScale="60" zoomScaleNormal="100" workbookViewId="0">
      <selection activeCell="B2" sqref="B2"/>
    </sheetView>
  </sheetViews>
  <sheetFormatPr defaultColWidth="10.69921875" defaultRowHeight="13.5"/>
  <cols>
    <col min="1" max="1" width="2.69921875" style="879" customWidth="1"/>
    <col min="2" max="2" width="2.3984375" style="879" customWidth="1"/>
    <col min="3" max="3" width="5.3984375" style="879" customWidth="1"/>
    <col min="4" max="4" width="8.69921875" style="879" customWidth="1"/>
    <col min="5" max="5" width="6.796875" style="879" customWidth="1"/>
    <col min="6" max="6" width="8.69921875" style="879" customWidth="1"/>
    <col min="7" max="13" width="6.796875" style="879" customWidth="1"/>
    <col min="14" max="14" width="2.3984375" style="879" customWidth="1"/>
    <col min="15" max="15" width="5.3984375" style="879" customWidth="1"/>
    <col min="16" max="24" width="6.796875" style="879" customWidth="1"/>
    <col min="25" max="25" width="2.3984375" style="879" customWidth="1"/>
    <col min="26" max="26" width="5.3984375" style="879" customWidth="1"/>
    <col min="27" max="27" width="8.69921875" style="879" customWidth="1"/>
    <col min="28" max="36" width="6.796875" style="879" customWidth="1"/>
    <col min="37" max="37" width="2.3984375" style="879" customWidth="1"/>
    <col min="38" max="38" width="5.3984375" style="879" customWidth="1"/>
    <col min="39" max="44" width="6.796875" style="879" customWidth="1"/>
    <col min="45" max="45" width="8.09765625" style="879" customWidth="1"/>
    <col min="46" max="47" width="6.796875" style="879" customWidth="1"/>
    <col min="48" max="48" width="2.3984375" style="879" customWidth="1"/>
    <col min="49" max="49" width="5.3984375" style="879" customWidth="1"/>
    <col min="50" max="59" width="6.796875" style="879" customWidth="1"/>
    <col min="60" max="60" width="2.3984375" style="879" customWidth="1"/>
    <col min="61" max="61" width="5.3984375" style="879" customWidth="1"/>
    <col min="62" max="71" width="6.796875" style="879" customWidth="1"/>
    <col min="72" max="72" width="2.3984375" style="879" customWidth="1"/>
    <col min="73" max="73" width="5.3984375" style="879" customWidth="1"/>
    <col min="74" max="74" width="6.796875" style="879" customWidth="1"/>
    <col min="75" max="75" width="8.8984375" style="879" customWidth="1"/>
    <col min="76" max="83" width="6.69921875" style="879" customWidth="1"/>
    <col min="84" max="16384" width="10.69921875" style="879"/>
  </cols>
  <sheetData>
    <row r="2" spans="2:82" s="875" customFormat="1" ht="14.25">
      <c r="B2" s="1580" t="s">
        <v>1040</v>
      </c>
      <c r="C2" s="1580"/>
      <c r="D2" s="1580"/>
      <c r="E2" s="1580"/>
      <c r="F2" s="1580"/>
      <c r="G2" s="1580"/>
      <c r="H2" s="1580"/>
      <c r="I2" s="1580"/>
      <c r="J2" s="1580"/>
      <c r="K2" s="1580"/>
      <c r="L2" s="1580"/>
      <c r="M2" s="1580"/>
      <c r="N2" s="1580" t="s">
        <v>1041</v>
      </c>
      <c r="O2" s="1580"/>
      <c r="P2" s="1580"/>
      <c r="Q2" s="1580"/>
      <c r="R2" s="1580"/>
      <c r="S2" s="1580"/>
      <c r="T2" s="1580"/>
      <c r="U2" s="1580"/>
      <c r="V2" s="1580"/>
      <c r="W2" s="1580"/>
      <c r="X2" s="1580"/>
      <c r="Y2" s="1580" t="s">
        <v>1042</v>
      </c>
      <c r="Z2" s="1580"/>
      <c r="AA2" s="1580"/>
      <c r="AB2" s="1580"/>
      <c r="AC2" s="1580"/>
      <c r="AD2" s="1580"/>
      <c r="AE2" s="1580"/>
      <c r="AF2" s="1580"/>
      <c r="AG2" s="1580"/>
      <c r="AH2" s="1580"/>
      <c r="AI2" s="1580"/>
      <c r="AJ2" s="1580"/>
      <c r="AK2" s="1580" t="s">
        <v>1043</v>
      </c>
      <c r="AL2" s="1580"/>
      <c r="AM2" s="1580"/>
      <c r="AN2" s="1580"/>
      <c r="AO2" s="1580"/>
      <c r="AP2" s="1580"/>
      <c r="AQ2" s="1580"/>
      <c r="AR2" s="1580"/>
      <c r="AS2" s="1580"/>
      <c r="AT2" s="1580"/>
      <c r="AU2" s="1580"/>
      <c r="AV2" s="1580" t="s">
        <v>1044</v>
      </c>
      <c r="AW2" s="1580"/>
      <c r="AX2" s="1580"/>
      <c r="AY2" s="1580"/>
      <c r="AZ2" s="1580"/>
      <c r="BA2" s="1580"/>
      <c r="BB2" s="1580"/>
      <c r="BC2" s="1580"/>
      <c r="BD2" s="1580"/>
      <c r="BE2" s="1580"/>
      <c r="BF2" s="1580"/>
      <c r="BG2" s="1580"/>
      <c r="BH2" s="1580" t="s">
        <v>1045</v>
      </c>
      <c r="BI2" s="1580"/>
      <c r="BJ2" s="1580"/>
      <c r="BK2" s="1580"/>
      <c r="BL2" s="1580"/>
      <c r="BM2" s="1580"/>
      <c r="BN2" s="1580"/>
      <c r="BO2" s="1580"/>
      <c r="BP2" s="1580"/>
      <c r="BQ2" s="1580"/>
      <c r="BR2" s="1580"/>
      <c r="BS2" s="874"/>
      <c r="BT2" s="1579" t="s">
        <v>1046</v>
      </c>
      <c r="BU2" s="1580"/>
      <c r="BV2" s="1580"/>
      <c r="BW2" s="1580"/>
      <c r="BX2" s="1580"/>
      <c r="BY2" s="1580"/>
      <c r="BZ2" s="1580"/>
      <c r="CA2" s="1580"/>
      <c r="CB2" s="1580"/>
      <c r="CC2" s="1580"/>
      <c r="CD2" s="1580"/>
    </row>
    <row r="4" spans="2:82" ht="14.25" thickBot="1">
      <c r="B4" s="876"/>
      <c r="C4" s="877"/>
      <c r="D4" s="877"/>
      <c r="E4" s="877"/>
      <c r="F4" s="877"/>
      <c r="G4" s="877"/>
      <c r="H4" s="877"/>
      <c r="I4" s="877"/>
      <c r="J4" s="876"/>
      <c r="K4" s="876"/>
      <c r="L4" s="876"/>
      <c r="M4" s="878" t="s">
        <v>1047</v>
      </c>
      <c r="N4" s="876"/>
      <c r="O4" s="877"/>
      <c r="P4" s="877"/>
      <c r="Q4" s="877"/>
      <c r="R4" s="877"/>
      <c r="S4" s="877"/>
      <c r="T4" s="877"/>
      <c r="U4" s="877"/>
      <c r="V4" s="876"/>
      <c r="W4" s="876"/>
      <c r="X4" s="878" t="s">
        <v>618</v>
      </c>
      <c r="Y4" s="876"/>
      <c r="Z4" s="877"/>
      <c r="AA4" s="877"/>
      <c r="AB4" s="877"/>
      <c r="AC4" s="877"/>
      <c r="AD4" s="877"/>
      <c r="AE4" s="876"/>
      <c r="AF4" s="876"/>
      <c r="AG4" s="876"/>
      <c r="AH4" s="876"/>
      <c r="AI4" s="876"/>
      <c r="AJ4" s="878" t="s">
        <v>618</v>
      </c>
      <c r="AK4" s="876"/>
      <c r="AL4" s="877"/>
      <c r="AM4" s="877"/>
      <c r="AN4" s="877"/>
      <c r="AO4" s="877"/>
      <c r="AP4" s="877"/>
      <c r="AQ4" s="877"/>
      <c r="AR4" s="877"/>
      <c r="AS4" s="877"/>
      <c r="AT4" s="877"/>
      <c r="AU4" s="878" t="s">
        <v>1047</v>
      </c>
      <c r="AV4" s="876"/>
      <c r="AW4" s="877"/>
      <c r="AX4" s="878"/>
      <c r="AY4" s="877"/>
      <c r="AZ4" s="877"/>
      <c r="BA4" s="877"/>
      <c r="BB4" s="877"/>
      <c r="BC4" s="877"/>
      <c r="BD4" s="877"/>
      <c r="BE4" s="877"/>
      <c r="BF4" s="877"/>
      <c r="BG4" s="878" t="s">
        <v>618</v>
      </c>
      <c r="BH4" s="876"/>
      <c r="BI4" s="877"/>
      <c r="BJ4" s="877"/>
      <c r="BK4" s="876"/>
      <c r="BL4" s="878"/>
      <c r="BM4" s="878"/>
      <c r="BN4" s="877"/>
      <c r="BO4" s="878"/>
      <c r="BP4" s="877"/>
      <c r="BQ4" s="877"/>
      <c r="BR4" s="878" t="s">
        <v>618</v>
      </c>
      <c r="BT4" s="876"/>
      <c r="BU4" s="877"/>
      <c r="BV4" s="877"/>
      <c r="BW4" s="878" t="s">
        <v>618</v>
      </c>
      <c r="CA4" s="880"/>
    </row>
    <row r="5" spans="2:82" ht="17.25" customHeight="1">
      <c r="B5" s="881"/>
      <c r="C5" s="882" t="s">
        <v>1048</v>
      </c>
      <c r="D5" s="883" t="s">
        <v>179</v>
      </c>
      <c r="E5" s="884"/>
      <c r="F5" s="884"/>
      <c r="G5" s="884"/>
      <c r="H5" s="884"/>
      <c r="I5" s="884"/>
      <c r="J5" s="884"/>
      <c r="K5" s="884"/>
      <c r="L5" s="884"/>
      <c r="M5" s="885"/>
      <c r="N5" s="881"/>
      <c r="O5" s="882" t="s">
        <v>1048</v>
      </c>
      <c r="P5" s="1581" t="s">
        <v>1049</v>
      </c>
      <c r="Q5" s="1582"/>
      <c r="R5" s="1582"/>
      <c r="S5" s="1582"/>
      <c r="T5" s="1582"/>
      <c r="U5" s="1582"/>
      <c r="V5" s="1582"/>
      <c r="W5" s="1582"/>
      <c r="X5" s="1583"/>
      <c r="Y5" s="881"/>
      <c r="Z5" s="886" t="s">
        <v>1048</v>
      </c>
      <c r="AA5" s="883" t="s">
        <v>199</v>
      </c>
      <c r="AB5" s="884"/>
      <c r="AC5" s="884"/>
      <c r="AD5" s="884"/>
      <c r="AE5" s="884"/>
      <c r="AF5" s="884"/>
      <c r="AG5" s="884"/>
      <c r="AH5" s="884"/>
      <c r="AI5" s="884"/>
      <c r="AJ5" s="885"/>
      <c r="AK5" s="881"/>
      <c r="AL5" s="882" t="s">
        <v>1048</v>
      </c>
      <c r="AM5" s="1581" t="s">
        <v>1050</v>
      </c>
      <c r="AN5" s="1582"/>
      <c r="AO5" s="1582"/>
      <c r="AP5" s="1582"/>
      <c r="AQ5" s="1582"/>
      <c r="AR5" s="1584"/>
      <c r="AS5" s="887" t="s">
        <v>215</v>
      </c>
      <c r="AT5" s="884"/>
      <c r="AU5" s="885"/>
      <c r="AV5" s="881"/>
      <c r="AW5" s="886" t="s">
        <v>1048</v>
      </c>
      <c r="AX5" s="1581" t="s">
        <v>1051</v>
      </c>
      <c r="AY5" s="1584"/>
      <c r="AZ5" s="887" t="s">
        <v>220</v>
      </c>
      <c r="BA5" s="884"/>
      <c r="BB5" s="884"/>
      <c r="BC5" s="884"/>
      <c r="BD5" s="884"/>
      <c r="BE5" s="884"/>
      <c r="BF5" s="884"/>
      <c r="BG5" s="885"/>
      <c r="BH5" s="881"/>
      <c r="BI5" s="886" t="s">
        <v>1048</v>
      </c>
      <c r="BJ5" s="883" t="s">
        <v>228</v>
      </c>
      <c r="BK5" s="888"/>
      <c r="BL5" s="888"/>
      <c r="BM5" s="888"/>
      <c r="BN5" s="889"/>
      <c r="BO5" s="887" t="s">
        <v>233</v>
      </c>
      <c r="BP5" s="884"/>
      <c r="BQ5" s="884"/>
      <c r="BR5" s="885"/>
      <c r="BT5" s="881"/>
      <c r="BU5" s="886" t="s">
        <v>1048</v>
      </c>
      <c r="BV5" s="1585" t="s">
        <v>102</v>
      </c>
      <c r="BW5" s="1587" t="s">
        <v>991</v>
      </c>
      <c r="BX5" s="890"/>
      <c r="BY5" s="890"/>
      <c r="BZ5" s="890"/>
      <c r="CA5" s="891"/>
    </row>
    <row r="6" spans="2:82" ht="41.25" thickBot="1">
      <c r="B6" s="892" t="s">
        <v>797</v>
      </c>
      <c r="C6" s="876"/>
      <c r="D6" s="893"/>
      <c r="E6" s="894" t="s">
        <v>180</v>
      </c>
      <c r="F6" s="894" t="s">
        <v>181</v>
      </c>
      <c r="G6" s="894" t="s">
        <v>182</v>
      </c>
      <c r="H6" s="894" t="s">
        <v>183</v>
      </c>
      <c r="I6" s="895" t="s">
        <v>184</v>
      </c>
      <c r="J6" s="894" t="s">
        <v>185</v>
      </c>
      <c r="K6" s="894" t="s">
        <v>186</v>
      </c>
      <c r="L6" s="896" t="s">
        <v>187</v>
      </c>
      <c r="M6" s="897" t="s">
        <v>188</v>
      </c>
      <c r="N6" s="892" t="s">
        <v>797</v>
      </c>
      <c r="O6" s="876"/>
      <c r="P6" s="898" t="s">
        <v>189</v>
      </c>
      <c r="Q6" s="899" t="s">
        <v>190</v>
      </c>
      <c r="R6" s="900" t="s">
        <v>191</v>
      </c>
      <c r="S6" s="900" t="s">
        <v>192</v>
      </c>
      <c r="T6" s="899" t="s">
        <v>193</v>
      </c>
      <c r="U6" s="901" t="s">
        <v>194</v>
      </c>
      <c r="V6" s="901" t="s">
        <v>1052</v>
      </c>
      <c r="W6" s="900" t="s">
        <v>196</v>
      </c>
      <c r="X6" s="902" t="s">
        <v>197</v>
      </c>
      <c r="Y6" s="892" t="s">
        <v>797</v>
      </c>
      <c r="Z6" s="903"/>
      <c r="AA6" s="904"/>
      <c r="AB6" s="896" t="s">
        <v>1053</v>
      </c>
      <c r="AC6" s="905" t="s">
        <v>1054</v>
      </c>
      <c r="AD6" s="896" t="s">
        <v>1055</v>
      </c>
      <c r="AE6" s="895" t="s">
        <v>203</v>
      </c>
      <c r="AF6" s="906" t="s">
        <v>204</v>
      </c>
      <c r="AG6" s="906" t="s">
        <v>205</v>
      </c>
      <c r="AH6" s="906" t="s">
        <v>206</v>
      </c>
      <c r="AI6" s="906" t="s">
        <v>207</v>
      </c>
      <c r="AJ6" s="907" t="s">
        <v>208</v>
      </c>
      <c r="AK6" s="892" t="s">
        <v>797</v>
      </c>
      <c r="AL6" s="876"/>
      <c r="AM6" s="908" t="s">
        <v>209</v>
      </c>
      <c r="AN6" s="900" t="s">
        <v>210</v>
      </c>
      <c r="AO6" s="899" t="s">
        <v>211</v>
      </c>
      <c r="AP6" s="899" t="s">
        <v>212</v>
      </c>
      <c r="AQ6" s="909" t="s">
        <v>213</v>
      </c>
      <c r="AR6" s="910" t="s">
        <v>197</v>
      </c>
      <c r="AS6" s="899"/>
      <c r="AT6" s="895" t="s">
        <v>216</v>
      </c>
      <c r="AU6" s="911" t="s">
        <v>217</v>
      </c>
      <c r="AV6" s="892" t="s">
        <v>797</v>
      </c>
      <c r="AW6" s="903"/>
      <c r="AX6" s="908" t="s">
        <v>218</v>
      </c>
      <c r="AY6" s="912" t="s">
        <v>794</v>
      </c>
      <c r="AZ6" s="912"/>
      <c r="BA6" s="894" t="s">
        <v>221</v>
      </c>
      <c r="BB6" s="896" t="s">
        <v>222</v>
      </c>
      <c r="BC6" s="896" t="s">
        <v>223</v>
      </c>
      <c r="BD6" s="894" t="s">
        <v>224</v>
      </c>
      <c r="BE6" s="895" t="s">
        <v>225</v>
      </c>
      <c r="BF6" s="896" t="s">
        <v>226</v>
      </c>
      <c r="BG6" s="913" t="s">
        <v>197</v>
      </c>
      <c r="BH6" s="892" t="s">
        <v>797</v>
      </c>
      <c r="BI6" s="903"/>
      <c r="BJ6" s="914"/>
      <c r="BK6" s="895" t="s">
        <v>1056</v>
      </c>
      <c r="BL6" s="915" t="s">
        <v>230</v>
      </c>
      <c r="BM6" s="916" t="s">
        <v>1057</v>
      </c>
      <c r="BN6" s="917" t="s">
        <v>197</v>
      </c>
      <c r="BO6" s="901"/>
      <c r="BP6" s="917" t="s">
        <v>234</v>
      </c>
      <c r="BQ6" s="918" t="s">
        <v>1058</v>
      </c>
      <c r="BR6" s="919" t="s">
        <v>197</v>
      </c>
      <c r="BS6" s="891"/>
      <c r="BT6" s="892" t="s">
        <v>797</v>
      </c>
      <c r="BU6" s="903"/>
      <c r="BV6" s="1586"/>
      <c r="BW6" s="1588"/>
      <c r="BX6" s="891"/>
      <c r="BY6" s="891"/>
      <c r="BZ6" s="891"/>
      <c r="CA6" s="891"/>
    </row>
    <row r="7" spans="2:82" ht="13.5" customHeight="1">
      <c r="B7" s="1577" t="s">
        <v>122</v>
      </c>
      <c r="C7" s="1578"/>
      <c r="D7" s="920">
        <v>59483</v>
      </c>
      <c r="E7" s="921">
        <v>5729</v>
      </c>
      <c r="F7" s="921">
        <v>21679</v>
      </c>
      <c r="G7" s="921">
        <v>2356</v>
      </c>
      <c r="H7" s="921">
        <v>1033</v>
      </c>
      <c r="I7" s="921">
        <v>9197</v>
      </c>
      <c r="J7" s="921">
        <v>4046</v>
      </c>
      <c r="K7" s="921">
        <v>383</v>
      </c>
      <c r="L7" s="921">
        <v>5750</v>
      </c>
      <c r="M7" s="922">
        <v>986</v>
      </c>
      <c r="N7" s="1577" t="s">
        <v>1059</v>
      </c>
      <c r="O7" s="1578"/>
      <c r="P7" s="920">
        <v>3266</v>
      </c>
      <c r="Q7" s="921">
        <v>1526</v>
      </c>
      <c r="R7" s="921">
        <v>269</v>
      </c>
      <c r="S7" s="921">
        <v>40</v>
      </c>
      <c r="T7" s="921">
        <v>0</v>
      </c>
      <c r="U7" s="921">
        <v>0</v>
      </c>
      <c r="V7" s="921">
        <v>0</v>
      </c>
      <c r="W7" s="921">
        <v>2486</v>
      </c>
      <c r="X7" s="922">
        <v>737</v>
      </c>
      <c r="Y7" s="1577" t="s">
        <v>122</v>
      </c>
      <c r="Z7" s="1578"/>
      <c r="AA7" s="923">
        <v>1747</v>
      </c>
      <c r="AB7" s="921">
        <v>0</v>
      </c>
      <c r="AC7" s="921">
        <v>143</v>
      </c>
      <c r="AD7" s="921">
        <v>23</v>
      </c>
      <c r="AE7" s="921">
        <v>0</v>
      </c>
      <c r="AF7" s="921">
        <v>473</v>
      </c>
      <c r="AG7" s="921">
        <v>2</v>
      </c>
      <c r="AH7" s="921">
        <v>14</v>
      </c>
      <c r="AI7" s="921">
        <v>56</v>
      </c>
      <c r="AJ7" s="922">
        <v>25</v>
      </c>
      <c r="AK7" s="1577" t="s">
        <v>1060</v>
      </c>
      <c r="AL7" s="1578"/>
      <c r="AM7" s="920">
        <v>3</v>
      </c>
      <c r="AN7" s="921">
        <v>0</v>
      </c>
      <c r="AO7" s="921">
        <v>503</v>
      </c>
      <c r="AP7" s="921">
        <v>1</v>
      </c>
      <c r="AQ7" s="921">
        <v>6</v>
      </c>
      <c r="AR7" s="924">
        <v>498</v>
      </c>
      <c r="AS7" s="921">
        <v>1892</v>
      </c>
      <c r="AT7" s="921">
        <v>0</v>
      </c>
      <c r="AU7" s="922">
        <v>1382</v>
      </c>
      <c r="AV7" s="1577" t="s">
        <v>1060</v>
      </c>
      <c r="AW7" s="1578"/>
      <c r="AX7" s="920">
        <v>256</v>
      </c>
      <c r="AY7" s="924">
        <v>254</v>
      </c>
      <c r="AZ7" s="921">
        <v>1686</v>
      </c>
      <c r="BA7" s="921">
        <v>0</v>
      </c>
      <c r="BB7" s="921">
        <v>0</v>
      </c>
      <c r="BC7" s="921">
        <v>0</v>
      </c>
      <c r="BD7" s="921">
        <v>1514</v>
      </c>
      <c r="BE7" s="921">
        <v>9</v>
      </c>
      <c r="BF7" s="921">
        <v>0</v>
      </c>
      <c r="BG7" s="922">
        <v>163</v>
      </c>
      <c r="BH7" s="1577" t="s">
        <v>1061</v>
      </c>
      <c r="BI7" s="1578"/>
      <c r="BJ7" s="920">
        <v>416</v>
      </c>
      <c r="BK7" s="921">
        <v>0</v>
      </c>
      <c r="BL7" s="921">
        <v>196</v>
      </c>
      <c r="BM7" s="921">
        <v>72</v>
      </c>
      <c r="BN7" s="924">
        <v>148</v>
      </c>
      <c r="BO7" s="921">
        <v>61</v>
      </c>
      <c r="BP7" s="924">
        <v>48</v>
      </c>
      <c r="BQ7" s="921">
        <v>0</v>
      </c>
      <c r="BR7" s="922">
        <v>13</v>
      </c>
      <c r="BT7" s="1577" t="s">
        <v>1060</v>
      </c>
      <c r="BU7" s="1578"/>
      <c r="BV7" s="922">
        <v>0</v>
      </c>
      <c r="BW7" s="925">
        <v>65285</v>
      </c>
      <c r="CD7" s="926"/>
    </row>
    <row r="8" spans="2:82" ht="13.5" customHeight="1">
      <c r="B8" s="1572" t="s">
        <v>123</v>
      </c>
      <c r="C8" s="927" t="s">
        <v>124</v>
      </c>
      <c r="D8" s="920">
        <v>187187</v>
      </c>
      <c r="E8" s="921">
        <v>11185</v>
      </c>
      <c r="F8" s="921">
        <v>46582</v>
      </c>
      <c r="G8" s="921">
        <v>20666</v>
      </c>
      <c r="H8" s="921">
        <v>5562</v>
      </c>
      <c r="I8" s="921">
        <v>14465</v>
      </c>
      <c r="J8" s="921">
        <v>26195</v>
      </c>
      <c r="K8" s="921">
        <v>4624</v>
      </c>
      <c r="L8" s="921">
        <v>15437</v>
      </c>
      <c r="M8" s="922">
        <v>11123</v>
      </c>
      <c r="N8" s="1572" t="s">
        <v>123</v>
      </c>
      <c r="O8" s="927" t="s">
        <v>124</v>
      </c>
      <c r="P8" s="920">
        <v>8354</v>
      </c>
      <c r="Q8" s="921">
        <v>5351</v>
      </c>
      <c r="R8" s="921">
        <v>641</v>
      </c>
      <c r="S8" s="921">
        <v>143</v>
      </c>
      <c r="T8" s="921">
        <v>0</v>
      </c>
      <c r="U8" s="921">
        <v>2175</v>
      </c>
      <c r="V8" s="921">
        <v>171</v>
      </c>
      <c r="W8" s="921">
        <v>7166</v>
      </c>
      <c r="X8" s="922">
        <v>7347</v>
      </c>
      <c r="Y8" s="1572" t="s">
        <v>123</v>
      </c>
      <c r="Z8" s="927" t="s">
        <v>124</v>
      </c>
      <c r="AA8" s="923">
        <v>39749</v>
      </c>
      <c r="AB8" s="921">
        <v>1</v>
      </c>
      <c r="AC8" s="921">
        <v>107</v>
      </c>
      <c r="AD8" s="921">
        <v>259</v>
      </c>
      <c r="AE8" s="921">
        <v>3704</v>
      </c>
      <c r="AF8" s="921">
        <v>4965</v>
      </c>
      <c r="AG8" s="921">
        <v>1120</v>
      </c>
      <c r="AH8" s="921">
        <v>1346</v>
      </c>
      <c r="AI8" s="921">
        <v>4429</v>
      </c>
      <c r="AJ8" s="922">
        <v>534</v>
      </c>
      <c r="AK8" s="1572" t="s">
        <v>123</v>
      </c>
      <c r="AL8" s="927" t="s">
        <v>124</v>
      </c>
      <c r="AM8" s="920">
        <v>1991</v>
      </c>
      <c r="AN8" s="921">
        <v>47</v>
      </c>
      <c r="AO8" s="921">
        <v>15240</v>
      </c>
      <c r="AP8" s="921">
        <v>43</v>
      </c>
      <c r="AQ8" s="921">
        <v>59</v>
      </c>
      <c r="AR8" s="924">
        <v>5904</v>
      </c>
      <c r="AS8" s="921">
        <v>41395</v>
      </c>
      <c r="AT8" s="921">
        <v>2818</v>
      </c>
      <c r="AU8" s="922">
        <v>33305</v>
      </c>
      <c r="AV8" s="1572" t="s">
        <v>123</v>
      </c>
      <c r="AW8" s="927" t="s">
        <v>124</v>
      </c>
      <c r="AX8" s="920">
        <v>3114</v>
      </c>
      <c r="AY8" s="924">
        <v>2158</v>
      </c>
      <c r="AZ8" s="921">
        <v>8316</v>
      </c>
      <c r="BA8" s="921">
        <v>1110</v>
      </c>
      <c r="BB8" s="921">
        <v>342</v>
      </c>
      <c r="BC8" s="921">
        <v>522</v>
      </c>
      <c r="BD8" s="921">
        <v>914</v>
      </c>
      <c r="BE8" s="921">
        <v>4325</v>
      </c>
      <c r="BF8" s="921">
        <v>248</v>
      </c>
      <c r="BG8" s="922">
        <v>855</v>
      </c>
      <c r="BH8" s="1572" t="s">
        <v>123</v>
      </c>
      <c r="BI8" s="927" t="s">
        <v>124</v>
      </c>
      <c r="BJ8" s="920">
        <v>10542</v>
      </c>
      <c r="BK8" s="921">
        <v>9</v>
      </c>
      <c r="BL8" s="921">
        <v>1079</v>
      </c>
      <c r="BM8" s="921">
        <v>1170</v>
      </c>
      <c r="BN8" s="924">
        <v>8284</v>
      </c>
      <c r="BO8" s="921">
        <v>8853</v>
      </c>
      <c r="BP8" s="924">
        <v>6064</v>
      </c>
      <c r="BQ8" s="921">
        <v>2513</v>
      </c>
      <c r="BR8" s="922">
        <v>276</v>
      </c>
      <c r="BT8" s="1572" t="s">
        <v>123</v>
      </c>
      <c r="BU8" s="927" t="s">
        <v>124</v>
      </c>
      <c r="BV8" s="922">
        <v>319</v>
      </c>
      <c r="BW8" s="925">
        <v>296361</v>
      </c>
      <c r="CD8" s="926"/>
    </row>
    <row r="9" spans="2:82">
      <c r="B9" s="1573"/>
      <c r="C9" s="928" t="s">
        <v>125</v>
      </c>
      <c r="D9" s="929">
        <v>34271</v>
      </c>
      <c r="E9" s="930">
        <v>1419</v>
      </c>
      <c r="F9" s="930">
        <v>5929</v>
      </c>
      <c r="G9" s="930">
        <v>10780</v>
      </c>
      <c r="H9" s="930">
        <v>1779</v>
      </c>
      <c r="I9" s="930">
        <v>934</v>
      </c>
      <c r="J9" s="930">
        <v>7917</v>
      </c>
      <c r="K9" s="930">
        <v>323</v>
      </c>
      <c r="L9" s="930">
        <v>938</v>
      </c>
      <c r="M9" s="931">
        <v>155</v>
      </c>
      <c r="N9" s="1573"/>
      <c r="O9" s="928" t="s">
        <v>125</v>
      </c>
      <c r="P9" s="929">
        <v>361</v>
      </c>
      <c r="Q9" s="930">
        <v>3291</v>
      </c>
      <c r="R9" s="930">
        <v>106</v>
      </c>
      <c r="S9" s="930">
        <v>0</v>
      </c>
      <c r="T9" s="930">
        <v>0</v>
      </c>
      <c r="U9" s="930">
        <v>0</v>
      </c>
      <c r="V9" s="930">
        <v>0</v>
      </c>
      <c r="W9" s="930">
        <v>317</v>
      </c>
      <c r="X9" s="931">
        <v>22</v>
      </c>
      <c r="Y9" s="1573"/>
      <c r="Z9" s="928" t="s">
        <v>125</v>
      </c>
      <c r="AA9" s="932">
        <v>764</v>
      </c>
      <c r="AB9" s="930">
        <v>0</v>
      </c>
      <c r="AC9" s="930">
        <v>0</v>
      </c>
      <c r="AD9" s="930">
        <v>21</v>
      </c>
      <c r="AE9" s="930">
        <v>43</v>
      </c>
      <c r="AF9" s="930">
        <v>136</v>
      </c>
      <c r="AG9" s="930">
        <v>0</v>
      </c>
      <c r="AH9" s="930">
        <v>0</v>
      </c>
      <c r="AI9" s="930">
        <v>33</v>
      </c>
      <c r="AJ9" s="931">
        <v>1</v>
      </c>
      <c r="AK9" s="1573"/>
      <c r="AL9" s="928" t="s">
        <v>125</v>
      </c>
      <c r="AM9" s="929">
        <v>48</v>
      </c>
      <c r="AN9" s="930">
        <v>0</v>
      </c>
      <c r="AO9" s="930">
        <v>473</v>
      </c>
      <c r="AP9" s="930">
        <v>0</v>
      </c>
      <c r="AQ9" s="930">
        <v>0</v>
      </c>
      <c r="AR9" s="933">
        <v>9</v>
      </c>
      <c r="AS9" s="930">
        <v>1685</v>
      </c>
      <c r="AT9" s="930">
        <v>43</v>
      </c>
      <c r="AU9" s="931">
        <v>1486</v>
      </c>
      <c r="AV9" s="1573"/>
      <c r="AW9" s="928" t="s">
        <v>125</v>
      </c>
      <c r="AX9" s="929">
        <v>66</v>
      </c>
      <c r="AY9" s="933">
        <v>90</v>
      </c>
      <c r="AZ9" s="930">
        <v>203</v>
      </c>
      <c r="BA9" s="930">
        <v>0</v>
      </c>
      <c r="BB9" s="930">
        <v>0</v>
      </c>
      <c r="BC9" s="930">
        <v>0</v>
      </c>
      <c r="BD9" s="930">
        <v>185</v>
      </c>
      <c r="BE9" s="930">
        <v>14</v>
      </c>
      <c r="BF9" s="930">
        <v>4</v>
      </c>
      <c r="BG9" s="931">
        <v>0</v>
      </c>
      <c r="BH9" s="1573"/>
      <c r="BI9" s="928" t="s">
        <v>125</v>
      </c>
      <c r="BJ9" s="929">
        <v>317</v>
      </c>
      <c r="BK9" s="930">
        <v>0</v>
      </c>
      <c r="BL9" s="930">
        <v>0</v>
      </c>
      <c r="BM9" s="930">
        <v>107</v>
      </c>
      <c r="BN9" s="933">
        <v>210</v>
      </c>
      <c r="BO9" s="930">
        <v>141</v>
      </c>
      <c r="BP9" s="933">
        <v>37</v>
      </c>
      <c r="BQ9" s="930">
        <v>97</v>
      </c>
      <c r="BR9" s="931">
        <v>7</v>
      </c>
      <c r="BT9" s="1573"/>
      <c r="BU9" s="928" t="s">
        <v>125</v>
      </c>
      <c r="BV9" s="931">
        <v>0</v>
      </c>
      <c r="BW9" s="934">
        <v>37381</v>
      </c>
      <c r="CD9" s="926"/>
    </row>
    <row r="10" spans="2:82">
      <c r="B10" s="1573"/>
      <c r="C10" s="928" t="s">
        <v>126</v>
      </c>
      <c r="D10" s="929">
        <v>13802</v>
      </c>
      <c r="E10" s="930">
        <v>1015</v>
      </c>
      <c r="F10" s="930">
        <v>3478</v>
      </c>
      <c r="G10" s="930">
        <v>143</v>
      </c>
      <c r="H10" s="930">
        <v>210</v>
      </c>
      <c r="I10" s="930">
        <v>2975</v>
      </c>
      <c r="J10" s="930">
        <v>2637</v>
      </c>
      <c r="K10" s="930">
        <v>98</v>
      </c>
      <c r="L10" s="930">
        <v>1276</v>
      </c>
      <c r="M10" s="931">
        <v>1070</v>
      </c>
      <c r="N10" s="1573"/>
      <c r="O10" s="928" t="s">
        <v>126</v>
      </c>
      <c r="P10" s="929">
        <v>84</v>
      </c>
      <c r="Q10" s="930">
        <v>91</v>
      </c>
      <c r="R10" s="930">
        <v>0</v>
      </c>
      <c r="S10" s="930">
        <v>2</v>
      </c>
      <c r="T10" s="930">
        <v>0</v>
      </c>
      <c r="U10" s="930">
        <v>50</v>
      </c>
      <c r="V10" s="930">
        <v>0</v>
      </c>
      <c r="W10" s="930">
        <v>185</v>
      </c>
      <c r="X10" s="931">
        <v>488</v>
      </c>
      <c r="Y10" s="1573"/>
      <c r="Z10" s="928" t="s">
        <v>126</v>
      </c>
      <c r="AA10" s="932">
        <v>2272</v>
      </c>
      <c r="AB10" s="930">
        <v>0</v>
      </c>
      <c r="AC10" s="930">
        <v>27</v>
      </c>
      <c r="AD10" s="930">
        <v>0</v>
      </c>
      <c r="AE10" s="930">
        <v>35</v>
      </c>
      <c r="AF10" s="930">
        <v>667</v>
      </c>
      <c r="AG10" s="930">
        <v>1</v>
      </c>
      <c r="AH10" s="930">
        <v>270</v>
      </c>
      <c r="AI10" s="930">
        <v>303</v>
      </c>
      <c r="AJ10" s="931">
        <v>88</v>
      </c>
      <c r="AK10" s="1573"/>
      <c r="AL10" s="928" t="s">
        <v>126</v>
      </c>
      <c r="AM10" s="929">
        <v>371</v>
      </c>
      <c r="AN10" s="930">
        <v>27</v>
      </c>
      <c r="AO10" s="930">
        <v>191</v>
      </c>
      <c r="AP10" s="930">
        <v>0</v>
      </c>
      <c r="AQ10" s="930">
        <v>33</v>
      </c>
      <c r="AR10" s="933">
        <v>259</v>
      </c>
      <c r="AS10" s="930">
        <v>3246</v>
      </c>
      <c r="AT10" s="930">
        <v>1</v>
      </c>
      <c r="AU10" s="931">
        <v>3145</v>
      </c>
      <c r="AV10" s="1573"/>
      <c r="AW10" s="928" t="s">
        <v>126</v>
      </c>
      <c r="AX10" s="929">
        <v>98</v>
      </c>
      <c r="AY10" s="933">
        <v>2</v>
      </c>
      <c r="AZ10" s="930">
        <v>144</v>
      </c>
      <c r="BA10" s="930">
        <v>137</v>
      </c>
      <c r="BB10" s="930">
        <v>0</v>
      </c>
      <c r="BC10" s="930">
        <v>1</v>
      </c>
      <c r="BD10" s="930">
        <v>0</v>
      </c>
      <c r="BE10" s="930">
        <v>0</v>
      </c>
      <c r="BF10" s="930">
        <v>0</v>
      </c>
      <c r="BG10" s="931">
        <v>6</v>
      </c>
      <c r="BH10" s="1573"/>
      <c r="BI10" s="928" t="s">
        <v>126</v>
      </c>
      <c r="BJ10" s="929">
        <v>445</v>
      </c>
      <c r="BK10" s="930">
        <v>0</v>
      </c>
      <c r="BL10" s="930">
        <v>80</v>
      </c>
      <c r="BM10" s="930">
        <v>86</v>
      </c>
      <c r="BN10" s="933">
        <v>279</v>
      </c>
      <c r="BO10" s="930">
        <v>283</v>
      </c>
      <c r="BP10" s="933">
        <v>169</v>
      </c>
      <c r="BQ10" s="930">
        <v>16</v>
      </c>
      <c r="BR10" s="931">
        <v>98</v>
      </c>
      <c r="BT10" s="1573"/>
      <c r="BU10" s="928" t="s">
        <v>126</v>
      </c>
      <c r="BV10" s="931">
        <v>1</v>
      </c>
      <c r="BW10" s="934">
        <v>20193</v>
      </c>
      <c r="CD10" s="926"/>
    </row>
    <row r="11" spans="2:82">
      <c r="B11" s="1573"/>
      <c r="C11" s="928" t="s">
        <v>127</v>
      </c>
      <c r="D11" s="929">
        <v>35406</v>
      </c>
      <c r="E11" s="930">
        <v>3369</v>
      </c>
      <c r="F11" s="930">
        <v>7360</v>
      </c>
      <c r="G11" s="930">
        <v>2411</v>
      </c>
      <c r="H11" s="930">
        <v>474</v>
      </c>
      <c r="I11" s="930">
        <v>3240</v>
      </c>
      <c r="J11" s="930">
        <v>7750</v>
      </c>
      <c r="K11" s="930">
        <v>99</v>
      </c>
      <c r="L11" s="930">
        <v>2208</v>
      </c>
      <c r="M11" s="931">
        <v>1223</v>
      </c>
      <c r="N11" s="1573"/>
      <c r="O11" s="928" t="s">
        <v>127</v>
      </c>
      <c r="P11" s="929">
        <v>1924</v>
      </c>
      <c r="Q11" s="930">
        <v>172</v>
      </c>
      <c r="R11" s="930">
        <v>120</v>
      </c>
      <c r="S11" s="930">
        <v>21</v>
      </c>
      <c r="T11" s="930">
        <v>0</v>
      </c>
      <c r="U11" s="930">
        <v>1249</v>
      </c>
      <c r="V11" s="930">
        <v>0</v>
      </c>
      <c r="W11" s="930">
        <v>1348</v>
      </c>
      <c r="X11" s="931">
        <v>2438</v>
      </c>
      <c r="Y11" s="1573"/>
      <c r="Z11" s="928" t="s">
        <v>127</v>
      </c>
      <c r="AA11" s="932">
        <v>23882</v>
      </c>
      <c r="AB11" s="930">
        <v>1</v>
      </c>
      <c r="AC11" s="930">
        <v>0</v>
      </c>
      <c r="AD11" s="930">
        <v>238</v>
      </c>
      <c r="AE11" s="930">
        <v>3022</v>
      </c>
      <c r="AF11" s="930">
        <v>2902</v>
      </c>
      <c r="AG11" s="930">
        <v>22</v>
      </c>
      <c r="AH11" s="930">
        <v>903</v>
      </c>
      <c r="AI11" s="930">
        <v>2601</v>
      </c>
      <c r="AJ11" s="931">
        <v>269</v>
      </c>
      <c r="AK11" s="1573"/>
      <c r="AL11" s="928" t="s">
        <v>127</v>
      </c>
      <c r="AM11" s="929">
        <v>1271</v>
      </c>
      <c r="AN11" s="930">
        <v>17</v>
      </c>
      <c r="AO11" s="930">
        <v>10996</v>
      </c>
      <c r="AP11" s="930">
        <v>2</v>
      </c>
      <c r="AQ11" s="930">
        <v>0</v>
      </c>
      <c r="AR11" s="933">
        <v>1638</v>
      </c>
      <c r="AS11" s="930">
        <v>22863</v>
      </c>
      <c r="AT11" s="930">
        <v>2381</v>
      </c>
      <c r="AU11" s="931">
        <v>18323</v>
      </c>
      <c r="AV11" s="1573"/>
      <c r="AW11" s="928" t="s">
        <v>127</v>
      </c>
      <c r="AX11" s="929">
        <v>1469</v>
      </c>
      <c r="AY11" s="933">
        <v>690</v>
      </c>
      <c r="AZ11" s="930">
        <v>1203</v>
      </c>
      <c r="BA11" s="930">
        <v>560</v>
      </c>
      <c r="BB11" s="930">
        <v>228</v>
      </c>
      <c r="BC11" s="930">
        <v>0</v>
      </c>
      <c r="BD11" s="930">
        <v>181</v>
      </c>
      <c r="BE11" s="930">
        <v>3</v>
      </c>
      <c r="BF11" s="930">
        <v>0</v>
      </c>
      <c r="BG11" s="931">
        <v>231</v>
      </c>
      <c r="BH11" s="1573"/>
      <c r="BI11" s="928" t="s">
        <v>127</v>
      </c>
      <c r="BJ11" s="929">
        <v>1216</v>
      </c>
      <c r="BK11" s="930">
        <v>0</v>
      </c>
      <c r="BL11" s="930">
        <v>211</v>
      </c>
      <c r="BM11" s="930">
        <v>61</v>
      </c>
      <c r="BN11" s="933">
        <v>944</v>
      </c>
      <c r="BO11" s="930">
        <v>5520</v>
      </c>
      <c r="BP11" s="933">
        <v>4191</v>
      </c>
      <c r="BQ11" s="930">
        <v>1218</v>
      </c>
      <c r="BR11" s="931">
        <v>111</v>
      </c>
      <c r="BT11" s="1573"/>
      <c r="BU11" s="928" t="s">
        <v>127</v>
      </c>
      <c r="BV11" s="931">
        <v>246</v>
      </c>
      <c r="BW11" s="934">
        <v>90336</v>
      </c>
      <c r="CD11" s="926"/>
    </row>
    <row r="12" spans="2:82">
      <c r="B12" s="1573"/>
      <c r="C12" s="928" t="s">
        <v>35</v>
      </c>
      <c r="D12" s="929">
        <v>31606</v>
      </c>
      <c r="E12" s="930">
        <v>677</v>
      </c>
      <c r="F12" s="930">
        <v>5547</v>
      </c>
      <c r="G12" s="930">
        <v>773</v>
      </c>
      <c r="H12" s="930">
        <v>367</v>
      </c>
      <c r="I12" s="930">
        <v>3663</v>
      </c>
      <c r="J12" s="930">
        <v>2754</v>
      </c>
      <c r="K12" s="930">
        <v>399</v>
      </c>
      <c r="L12" s="930">
        <v>6650</v>
      </c>
      <c r="M12" s="931">
        <v>6677</v>
      </c>
      <c r="N12" s="1573"/>
      <c r="O12" s="928" t="s">
        <v>35</v>
      </c>
      <c r="P12" s="929">
        <v>1376</v>
      </c>
      <c r="Q12" s="930">
        <v>370</v>
      </c>
      <c r="R12" s="930">
        <v>0</v>
      </c>
      <c r="S12" s="930">
        <v>0</v>
      </c>
      <c r="T12" s="930">
        <v>0</v>
      </c>
      <c r="U12" s="930">
        <v>0</v>
      </c>
      <c r="V12" s="930">
        <v>0</v>
      </c>
      <c r="W12" s="930">
        <v>346</v>
      </c>
      <c r="X12" s="931">
        <v>2007</v>
      </c>
      <c r="Y12" s="1573"/>
      <c r="Z12" s="928" t="s">
        <v>35</v>
      </c>
      <c r="AA12" s="932">
        <v>1839</v>
      </c>
      <c r="AB12" s="930">
        <v>0</v>
      </c>
      <c r="AC12" s="930">
        <v>0</v>
      </c>
      <c r="AD12" s="930">
        <v>0</v>
      </c>
      <c r="AE12" s="930">
        <v>40</v>
      </c>
      <c r="AF12" s="930">
        <v>126</v>
      </c>
      <c r="AG12" s="930">
        <v>871</v>
      </c>
      <c r="AH12" s="930">
        <v>5</v>
      </c>
      <c r="AI12" s="930">
        <v>493</v>
      </c>
      <c r="AJ12" s="931">
        <v>152</v>
      </c>
      <c r="AK12" s="1573"/>
      <c r="AL12" s="928" t="s">
        <v>35</v>
      </c>
      <c r="AM12" s="929">
        <v>0</v>
      </c>
      <c r="AN12" s="930">
        <v>0</v>
      </c>
      <c r="AO12" s="930">
        <v>123</v>
      </c>
      <c r="AP12" s="930">
        <v>23</v>
      </c>
      <c r="AQ12" s="930">
        <v>2</v>
      </c>
      <c r="AR12" s="933">
        <v>4</v>
      </c>
      <c r="AS12" s="930">
        <v>1616</v>
      </c>
      <c r="AT12" s="930">
        <v>1</v>
      </c>
      <c r="AU12" s="931">
        <v>1574</v>
      </c>
      <c r="AV12" s="1573"/>
      <c r="AW12" s="928" t="s">
        <v>35</v>
      </c>
      <c r="AX12" s="929">
        <v>34</v>
      </c>
      <c r="AY12" s="933">
        <v>7</v>
      </c>
      <c r="AZ12" s="930">
        <v>329</v>
      </c>
      <c r="BA12" s="930">
        <v>0</v>
      </c>
      <c r="BB12" s="930">
        <v>0</v>
      </c>
      <c r="BC12" s="930">
        <v>15</v>
      </c>
      <c r="BD12" s="930">
        <v>0</v>
      </c>
      <c r="BE12" s="930">
        <v>290</v>
      </c>
      <c r="BF12" s="930">
        <v>0</v>
      </c>
      <c r="BG12" s="931">
        <v>24</v>
      </c>
      <c r="BH12" s="1573"/>
      <c r="BI12" s="928" t="s">
        <v>35</v>
      </c>
      <c r="BJ12" s="929">
        <v>69</v>
      </c>
      <c r="BK12" s="930">
        <v>0</v>
      </c>
      <c r="BL12" s="930">
        <v>0</v>
      </c>
      <c r="BM12" s="930">
        <v>8</v>
      </c>
      <c r="BN12" s="933">
        <v>61</v>
      </c>
      <c r="BO12" s="930">
        <v>87</v>
      </c>
      <c r="BP12" s="933">
        <v>87</v>
      </c>
      <c r="BQ12" s="930">
        <v>0</v>
      </c>
      <c r="BR12" s="931">
        <v>0</v>
      </c>
      <c r="BT12" s="1573"/>
      <c r="BU12" s="928" t="s">
        <v>35</v>
      </c>
      <c r="BV12" s="931">
        <v>1</v>
      </c>
      <c r="BW12" s="934">
        <v>35547</v>
      </c>
      <c r="CD12" s="926"/>
    </row>
    <row r="13" spans="2:82">
      <c r="B13" s="1573"/>
      <c r="C13" s="928" t="s">
        <v>128</v>
      </c>
      <c r="D13" s="929">
        <v>18218</v>
      </c>
      <c r="E13" s="930">
        <v>1443</v>
      </c>
      <c r="F13" s="930">
        <v>8603</v>
      </c>
      <c r="G13" s="930">
        <v>1458</v>
      </c>
      <c r="H13" s="930">
        <v>496</v>
      </c>
      <c r="I13" s="930">
        <v>948</v>
      </c>
      <c r="J13" s="930">
        <v>477</v>
      </c>
      <c r="K13" s="930">
        <v>403</v>
      </c>
      <c r="L13" s="930">
        <v>1833</v>
      </c>
      <c r="M13" s="931">
        <v>529</v>
      </c>
      <c r="N13" s="1573"/>
      <c r="O13" s="928" t="s">
        <v>128</v>
      </c>
      <c r="P13" s="929">
        <v>657</v>
      </c>
      <c r="Q13" s="930">
        <v>692</v>
      </c>
      <c r="R13" s="930">
        <v>38</v>
      </c>
      <c r="S13" s="930">
        <v>0</v>
      </c>
      <c r="T13" s="930">
        <v>0</v>
      </c>
      <c r="U13" s="930">
        <v>0</v>
      </c>
      <c r="V13" s="930">
        <v>0</v>
      </c>
      <c r="W13" s="930">
        <v>204</v>
      </c>
      <c r="X13" s="931">
        <v>437</v>
      </c>
      <c r="Y13" s="1573"/>
      <c r="Z13" s="928" t="s">
        <v>128</v>
      </c>
      <c r="AA13" s="932">
        <v>2675</v>
      </c>
      <c r="AB13" s="930">
        <v>0</v>
      </c>
      <c r="AC13" s="930">
        <v>0</v>
      </c>
      <c r="AD13" s="930">
        <v>0</v>
      </c>
      <c r="AE13" s="930">
        <v>35</v>
      </c>
      <c r="AF13" s="930">
        <v>333</v>
      </c>
      <c r="AG13" s="930">
        <v>0</v>
      </c>
      <c r="AH13" s="930">
        <v>23</v>
      </c>
      <c r="AI13" s="930">
        <v>136</v>
      </c>
      <c r="AJ13" s="931">
        <v>1</v>
      </c>
      <c r="AK13" s="1573"/>
      <c r="AL13" s="928" t="s">
        <v>128</v>
      </c>
      <c r="AM13" s="929">
        <v>280</v>
      </c>
      <c r="AN13" s="930">
        <v>3</v>
      </c>
      <c r="AO13" s="930">
        <v>1685</v>
      </c>
      <c r="AP13" s="930">
        <v>0</v>
      </c>
      <c r="AQ13" s="930">
        <v>24</v>
      </c>
      <c r="AR13" s="933">
        <v>155</v>
      </c>
      <c r="AS13" s="930">
        <v>2419</v>
      </c>
      <c r="AT13" s="930">
        <v>105</v>
      </c>
      <c r="AU13" s="931">
        <v>2151</v>
      </c>
      <c r="AV13" s="1573"/>
      <c r="AW13" s="928" t="s">
        <v>128</v>
      </c>
      <c r="AX13" s="929">
        <v>161</v>
      </c>
      <c r="AY13" s="933">
        <v>2</v>
      </c>
      <c r="AZ13" s="930">
        <v>125</v>
      </c>
      <c r="BA13" s="930">
        <v>2</v>
      </c>
      <c r="BB13" s="930">
        <v>0</v>
      </c>
      <c r="BC13" s="930">
        <v>0</v>
      </c>
      <c r="BD13" s="930">
        <v>0</v>
      </c>
      <c r="BE13" s="930">
        <v>120</v>
      </c>
      <c r="BF13" s="930">
        <v>2</v>
      </c>
      <c r="BG13" s="931">
        <v>1</v>
      </c>
      <c r="BH13" s="1573"/>
      <c r="BI13" s="928" t="s">
        <v>128</v>
      </c>
      <c r="BJ13" s="929">
        <v>158</v>
      </c>
      <c r="BK13" s="930">
        <v>0</v>
      </c>
      <c r="BL13" s="930">
        <v>42</v>
      </c>
      <c r="BM13" s="930">
        <v>6</v>
      </c>
      <c r="BN13" s="933">
        <v>110</v>
      </c>
      <c r="BO13" s="930">
        <v>271</v>
      </c>
      <c r="BP13" s="933">
        <v>204</v>
      </c>
      <c r="BQ13" s="930">
        <v>7</v>
      </c>
      <c r="BR13" s="931">
        <v>60</v>
      </c>
      <c r="BT13" s="1573"/>
      <c r="BU13" s="928" t="s">
        <v>128</v>
      </c>
      <c r="BV13" s="931">
        <v>3</v>
      </c>
      <c r="BW13" s="934">
        <v>23869</v>
      </c>
      <c r="CD13" s="926"/>
    </row>
    <row r="14" spans="2:82">
      <c r="B14" s="1574"/>
      <c r="C14" s="935" t="s">
        <v>129</v>
      </c>
      <c r="D14" s="920">
        <v>53884</v>
      </c>
      <c r="E14" s="921">
        <v>3262</v>
      </c>
      <c r="F14" s="921">
        <v>15665</v>
      </c>
      <c r="G14" s="921">
        <v>5101</v>
      </c>
      <c r="H14" s="921">
        <v>2236</v>
      </c>
      <c r="I14" s="921">
        <v>2705</v>
      </c>
      <c r="J14" s="921">
        <v>4660</v>
      </c>
      <c r="K14" s="921">
        <v>3302</v>
      </c>
      <c r="L14" s="921">
        <v>2532</v>
      </c>
      <c r="M14" s="922">
        <v>1469</v>
      </c>
      <c r="N14" s="1574"/>
      <c r="O14" s="935" t="s">
        <v>129</v>
      </c>
      <c r="P14" s="920">
        <v>3952</v>
      </c>
      <c r="Q14" s="921">
        <v>735</v>
      </c>
      <c r="R14" s="921">
        <v>377</v>
      </c>
      <c r="S14" s="921">
        <v>120</v>
      </c>
      <c r="T14" s="921">
        <v>0</v>
      </c>
      <c r="U14" s="921">
        <v>876</v>
      </c>
      <c r="V14" s="921">
        <v>171</v>
      </c>
      <c r="W14" s="921">
        <v>4766</v>
      </c>
      <c r="X14" s="922">
        <v>1955</v>
      </c>
      <c r="Y14" s="1574"/>
      <c r="Z14" s="935" t="s">
        <v>129</v>
      </c>
      <c r="AA14" s="923">
        <v>8317</v>
      </c>
      <c r="AB14" s="921">
        <v>0</v>
      </c>
      <c r="AC14" s="921">
        <v>80</v>
      </c>
      <c r="AD14" s="921">
        <v>0</v>
      </c>
      <c r="AE14" s="921">
        <v>529</v>
      </c>
      <c r="AF14" s="921">
        <v>801</v>
      </c>
      <c r="AG14" s="921">
        <v>226</v>
      </c>
      <c r="AH14" s="921">
        <v>145</v>
      </c>
      <c r="AI14" s="921">
        <v>863</v>
      </c>
      <c r="AJ14" s="922">
        <v>23</v>
      </c>
      <c r="AK14" s="1574"/>
      <c r="AL14" s="935" t="s">
        <v>129</v>
      </c>
      <c r="AM14" s="920">
        <v>21</v>
      </c>
      <c r="AN14" s="921">
        <v>0</v>
      </c>
      <c r="AO14" s="921">
        <v>1772</v>
      </c>
      <c r="AP14" s="921">
        <v>18</v>
      </c>
      <c r="AQ14" s="921">
        <v>0</v>
      </c>
      <c r="AR14" s="924">
        <v>3839</v>
      </c>
      <c r="AS14" s="921">
        <v>9566</v>
      </c>
      <c r="AT14" s="921">
        <v>287</v>
      </c>
      <c r="AU14" s="922">
        <v>6626</v>
      </c>
      <c r="AV14" s="1574"/>
      <c r="AW14" s="935" t="s">
        <v>129</v>
      </c>
      <c r="AX14" s="920">
        <v>1286</v>
      </c>
      <c r="AY14" s="924">
        <v>1367</v>
      </c>
      <c r="AZ14" s="921">
        <v>6312</v>
      </c>
      <c r="BA14" s="921">
        <v>411</v>
      </c>
      <c r="BB14" s="921">
        <v>114</v>
      </c>
      <c r="BC14" s="921">
        <v>506</v>
      </c>
      <c r="BD14" s="921">
        <v>548</v>
      </c>
      <c r="BE14" s="921">
        <v>3898</v>
      </c>
      <c r="BF14" s="921">
        <v>242</v>
      </c>
      <c r="BG14" s="922">
        <v>593</v>
      </c>
      <c r="BH14" s="1574"/>
      <c r="BI14" s="935" t="s">
        <v>129</v>
      </c>
      <c r="BJ14" s="920">
        <v>8337</v>
      </c>
      <c r="BK14" s="921">
        <v>9</v>
      </c>
      <c r="BL14" s="921">
        <v>746</v>
      </c>
      <c r="BM14" s="921">
        <v>902</v>
      </c>
      <c r="BN14" s="924">
        <v>6680</v>
      </c>
      <c r="BO14" s="921">
        <v>2551</v>
      </c>
      <c r="BP14" s="924">
        <v>1376</v>
      </c>
      <c r="BQ14" s="921">
        <v>1175</v>
      </c>
      <c r="BR14" s="922">
        <v>0</v>
      </c>
      <c r="BT14" s="1574"/>
      <c r="BU14" s="935" t="s">
        <v>129</v>
      </c>
      <c r="BV14" s="922">
        <v>68</v>
      </c>
      <c r="BW14" s="925">
        <v>89035</v>
      </c>
      <c r="CD14" s="926"/>
    </row>
    <row r="15" spans="2:82" ht="13.5" customHeight="1">
      <c r="B15" s="1572" t="s">
        <v>130</v>
      </c>
      <c r="C15" s="935" t="s">
        <v>124</v>
      </c>
      <c r="D15" s="920">
        <v>1287921</v>
      </c>
      <c r="E15" s="921">
        <v>78290</v>
      </c>
      <c r="F15" s="921">
        <v>463905</v>
      </c>
      <c r="G15" s="921">
        <v>85997</v>
      </c>
      <c r="H15" s="921">
        <v>60672</v>
      </c>
      <c r="I15" s="921">
        <v>84220</v>
      </c>
      <c r="J15" s="921">
        <v>136164</v>
      </c>
      <c r="K15" s="921">
        <v>27355</v>
      </c>
      <c r="L15" s="921">
        <v>82171</v>
      </c>
      <c r="M15" s="922">
        <v>37643</v>
      </c>
      <c r="N15" s="1572" t="s">
        <v>130</v>
      </c>
      <c r="O15" s="935" t="s">
        <v>124</v>
      </c>
      <c r="P15" s="920">
        <v>76508</v>
      </c>
      <c r="Q15" s="921">
        <v>56883</v>
      </c>
      <c r="R15" s="921">
        <v>13674</v>
      </c>
      <c r="S15" s="921">
        <v>3379</v>
      </c>
      <c r="T15" s="921">
        <v>77</v>
      </c>
      <c r="U15" s="921">
        <v>10819</v>
      </c>
      <c r="V15" s="921">
        <v>2421</v>
      </c>
      <c r="W15" s="921">
        <v>29196</v>
      </c>
      <c r="X15" s="922">
        <v>38547</v>
      </c>
      <c r="Y15" s="1572" t="s">
        <v>130</v>
      </c>
      <c r="Z15" s="935" t="s">
        <v>124</v>
      </c>
      <c r="AA15" s="923">
        <v>167163</v>
      </c>
      <c r="AB15" s="921">
        <v>1246</v>
      </c>
      <c r="AC15" s="921">
        <v>1675</v>
      </c>
      <c r="AD15" s="921">
        <v>134</v>
      </c>
      <c r="AE15" s="921">
        <v>15326</v>
      </c>
      <c r="AF15" s="921">
        <v>28791</v>
      </c>
      <c r="AG15" s="921">
        <v>10665</v>
      </c>
      <c r="AH15" s="921">
        <v>13723</v>
      </c>
      <c r="AI15" s="921">
        <v>18639</v>
      </c>
      <c r="AJ15" s="922">
        <v>7009</v>
      </c>
      <c r="AK15" s="1572" t="s">
        <v>130</v>
      </c>
      <c r="AL15" s="935" t="s">
        <v>124</v>
      </c>
      <c r="AM15" s="920">
        <v>18576</v>
      </c>
      <c r="AN15" s="921">
        <v>431</v>
      </c>
      <c r="AO15" s="921">
        <v>32285</v>
      </c>
      <c r="AP15" s="921">
        <v>443</v>
      </c>
      <c r="AQ15" s="921">
        <v>4499</v>
      </c>
      <c r="AR15" s="924">
        <v>13721</v>
      </c>
      <c r="AS15" s="921">
        <v>251701</v>
      </c>
      <c r="AT15" s="921">
        <v>19846</v>
      </c>
      <c r="AU15" s="922">
        <v>175364</v>
      </c>
      <c r="AV15" s="1572" t="s">
        <v>130</v>
      </c>
      <c r="AW15" s="935" t="s">
        <v>124</v>
      </c>
      <c r="AX15" s="920">
        <v>47737</v>
      </c>
      <c r="AY15" s="924">
        <v>8754</v>
      </c>
      <c r="AZ15" s="921">
        <v>37699</v>
      </c>
      <c r="BA15" s="921">
        <v>8206</v>
      </c>
      <c r="BB15" s="921">
        <v>1399</v>
      </c>
      <c r="BC15" s="921">
        <v>663</v>
      </c>
      <c r="BD15" s="921">
        <v>7322</v>
      </c>
      <c r="BE15" s="921">
        <v>12161</v>
      </c>
      <c r="BF15" s="921">
        <v>835</v>
      </c>
      <c r="BG15" s="922">
        <v>7113</v>
      </c>
      <c r="BH15" s="1572" t="s">
        <v>130</v>
      </c>
      <c r="BI15" s="935" t="s">
        <v>124</v>
      </c>
      <c r="BJ15" s="920">
        <v>63725</v>
      </c>
      <c r="BK15" s="921">
        <v>3284</v>
      </c>
      <c r="BL15" s="921">
        <v>8726</v>
      </c>
      <c r="BM15" s="921">
        <v>20600</v>
      </c>
      <c r="BN15" s="924">
        <v>31115</v>
      </c>
      <c r="BO15" s="921">
        <v>18742</v>
      </c>
      <c r="BP15" s="924">
        <v>13884</v>
      </c>
      <c r="BQ15" s="921">
        <v>2941</v>
      </c>
      <c r="BR15" s="922">
        <v>1917</v>
      </c>
      <c r="BT15" s="1572" t="s">
        <v>130</v>
      </c>
      <c r="BU15" s="935" t="s">
        <v>124</v>
      </c>
      <c r="BV15" s="922">
        <v>658</v>
      </c>
      <c r="BW15" s="925">
        <v>1827609</v>
      </c>
      <c r="CD15" s="926"/>
    </row>
    <row r="16" spans="2:82">
      <c r="B16" s="1573"/>
      <c r="C16" s="928" t="s">
        <v>131</v>
      </c>
      <c r="D16" s="929">
        <v>140064</v>
      </c>
      <c r="E16" s="930">
        <v>11276</v>
      </c>
      <c r="F16" s="930">
        <v>37836</v>
      </c>
      <c r="G16" s="930">
        <v>10791</v>
      </c>
      <c r="H16" s="930">
        <v>6792</v>
      </c>
      <c r="I16" s="930">
        <v>5690</v>
      </c>
      <c r="J16" s="930">
        <v>14455</v>
      </c>
      <c r="K16" s="930">
        <v>3980</v>
      </c>
      <c r="L16" s="930">
        <v>5888</v>
      </c>
      <c r="M16" s="931">
        <v>2248</v>
      </c>
      <c r="N16" s="1573"/>
      <c r="O16" s="928" t="s">
        <v>131</v>
      </c>
      <c r="P16" s="929">
        <v>10033</v>
      </c>
      <c r="Q16" s="930">
        <v>23616</v>
      </c>
      <c r="R16" s="930">
        <v>1505</v>
      </c>
      <c r="S16" s="930">
        <v>912</v>
      </c>
      <c r="T16" s="930">
        <v>0</v>
      </c>
      <c r="U16" s="930">
        <v>177</v>
      </c>
      <c r="V16" s="930">
        <v>0</v>
      </c>
      <c r="W16" s="930">
        <v>3084</v>
      </c>
      <c r="X16" s="931">
        <v>1781</v>
      </c>
      <c r="Y16" s="1573"/>
      <c r="Z16" s="928" t="s">
        <v>131</v>
      </c>
      <c r="AA16" s="932">
        <v>22326</v>
      </c>
      <c r="AB16" s="930">
        <v>61</v>
      </c>
      <c r="AC16" s="930">
        <v>141</v>
      </c>
      <c r="AD16" s="930">
        <v>0</v>
      </c>
      <c r="AE16" s="930">
        <v>1100</v>
      </c>
      <c r="AF16" s="930">
        <v>8765</v>
      </c>
      <c r="AG16" s="930">
        <v>720</v>
      </c>
      <c r="AH16" s="930">
        <v>2022</v>
      </c>
      <c r="AI16" s="930">
        <v>4974</v>
      </c>
      <c r="AJ16" s="931">
        <v>478</v>
      </c>
      <c r="AK16" s="1573"/>
      <c r="AL16" s="928" t="s">
        <v>131</v>
      </c>
      <c r="AM16" s="929">
        <v>239</v>
      </c>
      <c r="AN16" s="930">
        <v>25</v>
      </c>
      <c r="AO16" s="930">
        <v>2732</v>
      </c>
      <c r="AP16" s="930">
        <v>6</v>
      </c>
      <c r="AQ16" s="930">
        <v>400</v>
      </c>
      <c r="AR16" s="933">
        <v>663</v>
      </c>
      <c r="AS16" s="930">
        <v>27566</v>
      </c>
      <c r="AT16" s="930">
        <v>2555</v>
      </c>
      <c r="AU16" s="931">
        <v>21261</v>
      </c>
      <c r="AV16" s="1573"/>
      <c r="AW16" s="928" t="s">
        <v>131</v>
      </c>
      <c r="AX16" s="929">
        <v>2026</v>
      </c>
      <c r="AY16" s="933">
        <v>1724</v>
      </c>
      <c r="AZ16" s="930">
        <v>6316</v>
      </c>
      <c r="BA16" s="930">
        <v>4192</v>
      </c>
      <c r="BB16" s="930">
        <v>100</v>
      </c>
      <c r="BC16" s="930">
        <v>92</v>
      </c>
      <c r="BD16" s="930">
        <v>766</v>
      </c>
      <c r="BE16" s="930">
        <v>895</v>
      </c>
      <c r="BF16" s="930">
        <v>16</v>
      </c>
      <c r="BG16" s="931">
        <v>255</v>
      </c>
      <c r="BH16" s="1573"/>
      <c r="BI16" s="928" t="s">
        <v>131</v>
      </c>
      <c r="BJ16" s="929">
        <v>3701</v>
      </c>
      <c r="BK16" s="930">
        <v>4</v>
      </c>
      <c r="BL16" s="930">
        <v>191</v>
      </c>
      <c r="BM16" s="930">
        <v>1618</v>
      </c>
      <c r="BN16" s="933">
        <v>1888</v>
      </c>
      <c r="BO16" s="930">
        <v>2040</v>
      </c>
      <c r="BP16" s="933">
        <v>1379</v>
      </c>
      <c r="BQ16" s="930">
        <v>503</v>
      </c>
      <c r="BR16" s="931">
        <v>158</v>
      </c>
      <c r="BT16" s="1573"/>
      <c r="BU16" s="928" t="s">
        <v>131</v>
      </c>
      <c r="BV16" s="931">
        <v>236</v>
      </c>
      <c r="BW16" s="934">
        <v>202249</v>
      </c>
      <c r="CD16" s="926"/>
    </row>
    <row r="17" spans="2:82">
      <c r="B17" s="1573"/>
      <c r="C17" s="928" t="s">
        <v>132</v>
      </c>
      <c r="D17" s="929">
        <v>82495</v>
      </c>
      <c r="E17" s="930">
        <v>6028</v>
      </c>
      <c r="F17" s="930">
        <v>26649</v>
      </c>
      <c r="G17" s="930">
        <v>5609</v>
      </c>
      <c r="H17" s="930">
        <v>4660</v>
      </c>
      <c r="I17" s="930">
        <v>7672</v>
      </c>
      <c r="J17" s="930">
        <v>6908</v>
      </c>
      <c r="K17" s="930">
        <v>1954</v>
      </c>
      <c r="L17" s="930">
        <v>5804</v>
      </c>
      <c r="M17" s="931">
        <v>4765</v>
      </c>
      <c r="N17" s="1573"/>
      <c r="O17" s="928" t="s">
        <v>132</v>
      </c>
      <c r="P17" s="929">
        <v>5576</v>
      </c>
      <c r="Q17" s="930">
        <v>3365</v>
      </c>
      <c r="R17" s="930">
        <v>497</v>
      </c>
      <c r="S17" s="930">
        <v>49</v>
      </c>
      <c r="T17" s="930">
        <v>0</v>
      </c>
      <c r="U17" s="930">
        <v>171</v>
      </c>
      <c r="V17" s="930">
        <v>122</v>
      </c>
      <c r="W17" s="930">
        <v>1635</v>
      </c>
      <c r="X17" s="931">
        <v>1031</v>
      </c>
      <c r="Y17" s="1573"/>
      <c r="Z17" s="928" t="s">
        <v>132</v>
      </c>
      <c r="AA17" s="932">
        <v>21331</v>
      </c>
      <c r="AB17" s="930">
        <v>3</v>
      </c>
      <c r="AC17" s="930">
        <v>55</v>
      </c>
      <c r="AD17" s="930">
        <v>0</v>
      </c>
      <c r="AE17" s="930">
        <v>566</v>
      </c>
      <c r="AF17" s="930">
        <v>1969</v>
      </c>
      <c r="AG17" s="930">
        <v>4261</v>
      </c>
      <c r="AH17" s="930">
        <v>5844</v>
      </c>
      <c r="AI17" s="930">
        <v>2500</v>
      </c>
      <c r="AJ17" s="931">
        <v>116</v>
      </c>
      <c r="AK17" s="1573"/>
      <c r="AL17" s="928" t="s">
        <v>132</v>
      </c>
      <c r="AM17" s="929">
        <v>474</v>
      </c>
      <c r="AN17" s="930">
        <v>14</v>
      </c>
      <c r="AO17" s="930">
        <v>4610</v>
      </c>
      <c r="AP17" s="930">
        <v>7</v>
      </c>
      <c r="AQ17" s="930">
        <v>367</v>
      </c>
      <c r="AR17" s="933">
        <v>545</v>
      </c>
      <c r="AS17" s="930">
        <v>20140</v>
      </c>
      <c r="AT17" s="930">
        <v>278</v>
      </c>
      <c r="AU17" s="931">
        <v>19284</v>
      </c>
      <c r="AV17" s="1573"/>
      <c r="AW17" s="928" t="s">
        <v>132</v>
      </c>
      <c r="AX17" s="929">
        <v>415</v>
      </c>
      <c r="AY17" s="933">
        <v>163</v>
      </c>
      <c r="AZ17" s="930">
        <v>3026</v>
      </c>
      <c r="BA17" s="930">
        <v>1168</v>
      </c>
      <c r="BB17" s="930">
        <v>216</v>
      </c>
      <c r="BC17" s="930">
        <v>78</v>
      </c>
      <c r="BD17" s="930">
        <v>442</v>
      </c>
      <c r="BE17" s="930">
        <v>609</v>
      </c>
      <c r="BF17" s="930">
        <v>82</v>
      </c>
      <c r="BG17" s="931">
        <v>431</v>
      </c>
      <c r="BH17" s="1573"/>
      <c r="BI17" s="928" t="s">
        <v>132</v>
      </c>
      <c r="BJ17" s="929">
        <v>1124</v>
      </c>
      <c r="BK17" s="930">
        <v>8</v>
      </c>
      <c r="BL17" s="930">
        <v>226</v>
      </c>
      <c r="BM17" s="930">
        <v>670</v>
      </c>
      <c r="BN17" s="933">
        <v>220</v>
      </c>
      <c r="BO17" s="930">
        <v>3293</v>
      </c>
      <c r="BP17" s="933">
        <v>2972</v>
      </c>
      <c r="BQ17" s="930">
        <v>279</v>
      </c>
      <c r="BR17" s="931">
        <v>42</v>
      </c>
      <c r="BT17" s="1573"/>
      <c r="BU17" s="928" t="s">
        <v>132</v>
      </c>
      <c r="BV17" s="931">
        <v>2</v>
      </c>
      <c r="BW17" s="934">
        <v>131411</v>
      </c>
      <c r="CD17" s="926"/>
    </row>
    <row r="18" spans="2:82">
      <c r="B18" s="1573"/>
      <c r="C18" s="928" t="s">
        <v>133</v>
      </c>
      <c r="D18" s="929">
        <v>100628</v>
      </c>
      <c r="E18" s="930">
        <v>6139</v>
      </c>
      <c r="F18" s="930">
        <v>34309</v>
      </c>
      <c r="G18" s="930">
        <v>9283</v>
      </c>
      <c r="H18" s="930">
        <v>3408</v>
      </c>
      <c r="I18" s="930">
        <v>5930</v>
      </c>
      <c r="J18" s="930">
        <v>5920</v>
      </c>
      <c r="K18" s="930">
        <v>4595</v>
      </c>
      <c r="L18" s="930">
        <v>14578</v>
      </c>
      <c r="M18" s="931">
        <v>4623</v>
      </c>
      <c r="N18" s="1573"/>
      <c r="O18" s="928" t="s">
        <v>133</v>
      </c>
      <c r="P18" s="929">
        <v>5247</v>
      </c>
      <c r="Q18" s="930">
        <v>2177</v>
      </c>
      <c r="R18" s="930">
        <v>276</v>
      </c>
      <c r="S18" s="930">
        <v>35</v>
      </c>
      <c r="T18" s="930">
        <v>0</v>
      </c>
      <c r="U18" s="930">
        <v>385</v>
      </c>
      <c r="V18" s="930">
        <v>1064</v>
      </c>
      <c r="W18" s="930">
        <v>672</v>
      </c>
      <c r="X18" s="931">
        <v>1987</v>
      </c>
      <c r="Y18" s="1573"/>
      <c r="Z18" s="928" t="s">
        <v>133</v>
      </c>
      <c r="AA18" s="932">
        <v>13734</v>
      </c>
      <c r="AB18" s="930">
        <v>249</v>
      </c>
      <c r="AC18" s="930">
        <v>951</v>
      </c>
      <c r="AD18" s="930">
        <v>0</v>
      </c>
      <c r="AE18" s="930">
        <v>931</v>
      </c>
      <c r="AF18" s="930">
        <v>5958</v>
      </c>
      <c r="AG18" s="930">
        <v>588</v>
      </c>
      <c r="AH18" s="930">
        <v>1200</v>
      </c>
      <c r="AI18" s="930">
        <v>1802</v>
      </c>
      <c r="AJ18" s="931">
        <v>233</v>
      </c>
      <c r="AK18" s="1573"/>
      <c r="AL18" s="928" t="s">
        <v>133</v>
      </c>
      <c r="AM18" s="929">
        <v>106</v>
      </c>
      <c r="AN18" s="930">
        <v>23</v>
      </c>
      <c r="AO18" s="930">
        <v>327</v>
      </c>
      <c r="AP18" s="930">
        <v>39</v>
      </c>
      <c r="AQ18" s="930">
        <v>74</v>
      </c>
      <c r="AR18" s="933">
        <v>1253</v>
      </c>
      <c r="AS18" s="930">
        <v>46900</v>
      </c>
      <c r="AT18" s="930">
        <v>622</v>
      </c>
      <c r="AU18" s="931">
        <v>45014</v>
      </c>
      <c r="AV18" s="1573"/>
      <c r="AW18" s="928" t="s">
        <v>133</v>
      </c>
      <c r="AX18" s="929">
        <v>968</v>
      </c>
      <c r="AY18" s="933">
        <v>296</v>
      </c>
      <c r="AZ18" s="930">
        <v>4949</v>
      </c>
      <c r="BA18" s="930">
        <v>45</v>
      </c>
      <c r="BB18" s="930">
        <v>0</v>
      </c>
      <c r="BC18" s="930">
        <v>31</v>
      </c>
      <c r="BD18" s="930">
        <v>361</v>
      </c>
      <c r="BE18" s="930">
        <v>4428</v>
      </c>
      <c r="BF18" s="930">
        <v>81</v>
      </c>
      <c r="BG18" s="931">
        <v>3</v>
      </c>
      <c r="BH18" s="1573"/>
      <c r="BI18" s="928" t="s">
        <v>133</v>
      </c>
      <c r="BJ18" s="929">
        <v>1319</v>
      </c>
      <c r="BK18" s="930">
        <v>0</v>
      </c>
      <c r="BL18" s="930">
        <v>100</v>
      </c>
      <c r="BM18" s="930">
        <v>764</v>
      </c>
      <c r="BN18" s="933">
        <v>455</v>
      </c>
      <c r="BO18" s="930">
        <v>2683</v>
      </c>
      <c r="BP18" s="933">
        <v>2507</v>
      </c>
      <c r="BQ18" s="930">
        <v>90</v>
      </c>
      <c r="BR18" s="931">
        <v>86</v>
      </c>
      <c r="BT18" s="1573"/>
      <c r="BU18" s="928" t="s">
        <v>133</v>
      </c>
      <c r="BV18" s="931">
        <v>10</v>
      </c>
      <c r="BW18" s="934">
        <v>170223</v>
      </c>
      <c r="CD18" s="926"/>
    </row>
    <row r="19" spans="2:82">
      <c r="B19" s="1573"/>
      <c r="C19" s="928" t="s">
        <v>134</v>
      </c>
      <c r="D19" s="929">
        <v>191463</v>
      </c>
      <c r="E19" s="930">
        <v>13764</v>
      </c>
      <c r="F19" s="930">
        <v>75735</v>
      </c>
      <c r="G19" s="930">
        <v>11498</v>
      </c>
      <c r="H19" s="930">
        <v>6765</v>
      </c>
      <c r="I19" s="930">
        <v>16365</v>
      </c>
      <c r="J19" s="930">
        <v>25882</v>
      </c>
      <c r="K19" s="930">
        <v>1874</v>
      </c>
      <c r="L19" s="930">
        <v>16014</v>
      </c>
      <c r="M19" s="931">
        <v>4240</v>
      </c>
      <c r="N19" s="1573"/>
      <c r="O19" s="928" t="s">
        <v>134</v>
      </c>
      <c r="P19" s="929">
        <v>5459</v>
      </c>
      <c r="Q19" s="930">
        <v>4609</v>
      </c>
      <c r="R19" s="930">
        <v>885</v>
      </c>
      <c r="S19" s="930">
        <v>268</v>
      </c>
      <c r="T19" s="930">
        <v>19</v>
      </c>
      <c r="U19" s="930">
        <v>55</v>
      </c>
      <c r="V19" s="930">
        <v>3</v>
      </c>
      <c r="W19" s="930">
        <v>3397</v>
      </c>
      <c r="X19" s="931">
        <v>4631</v>
      </c>
      <c r="Y19" s="1573"/>
      <c r="Z19" s="928" t="s">
        <v>134</v>
      </c>
      <c r="AA19" s="932">
        <v>16237</v>
      </c>
      <c r="AB19" s="930">
        <v>0</v>
      </c>
      <c r="AC19" s="930">
        <v>224</v>
      </c>
      <c r="AD19" s="930">
        <v>13</v>
      </c>
      <c r="AE19" s="930">
        <v>6491</v>
      </c>
      <c r="AF19" s="930">
        <v>1519</v>
      </c>
      <c r="AG19" s="930">
        <v>451</v>
      </c>
      <c r="AH19" s="930">
        <v>1292</v>
      </c>
      <c r="AI19" s="930">
        <v>1237</v>
      </c>
      <c r="AJ19" s="931">
        <v>1008</v>
      </c>
      <c r="AK19" s="1573"/>
      <c r="AL19" s="928" t="s">
        <v>134</v>
      </c>
      <c r="AM19" s="929">
        <v>673</v>
      </c>
      <c r="AN19" s="930">
        <v>33</v>
      </c>
      <c r="AO19" s="930">
        <v>996</v>
      </c>
      <c r="AP19" s="930">
        <v>6</v>
      </c>
      <c r="AQ19" s="930">
        <v>947</v>
      </c>
      <c r="AR19" s="933">
        <v>1347</v>
      </c>
      <c r="AS19" s="930">
        <v>34054</v>
      </c>
      <c r="AT19" s="930">
        <v>966</v>
      </c>
      <c r="AU19" s="931">
        <v>29783</v>
      </c>
      <c r="AV19" s="1573"/>
      <c r="AW19" s="928" t="s">
        <v>134</v>
      </c>
      <c r="AX19" s="929">
        <v>2379</v>
      </c>
      <c r="AY19" s="933">
        <v>926</v>
      </c>
      <c r="AZ19" s="930">
        <v>2869</v>
      </c>
      <c r="BA19" s="930">
        <v>57</v>
      </c>
      <c r="BB19" s="930">
        <v>69</v>
      </c>
      <c r="BC19" s="930">
        <v>20</v>
      </c>
      <c r="BD19" s="930">
        <v>284</v>
      </c>
      <c r="BE19" s="930">
        <v>1820</v>
      </c>
      <c r="BF19" s="930">
        <v>27</v>
      </c>
      <c r="BG19" s="931">
        <v>592</v>
      </c>
      <c r="BH19" s="1573"/>
      <c r="BI19" s="928" t="s">
        <v>134</v>
      </c>
      <c r="BJ19" s="929">
        <v>5183</v>
      </c>
      <c r="BK19" s="930">
        <v>6</v>
      </c>
      <c r="BL19" s="930">
        <v>190</v>
      </c>
      <c r="BM19" s="930">
        <v>1159</v>
      </c>
      <c r="BN19" s="933">
        <v>3828</v>
      </c>
      <c r="BO19" s="930">
        <v>1954</v>
      </c>
      <c r="BP19" s="933">
        <v>1504</v>
      </c>
      <c r="BQ19" s="930">
        <v>289</v>
      </c>
      <c r="BR19" s="931">
        <v>161</v>
      </c>
      <c r="BT19" s="1573"/>
      <c r="BU19" s="928" t="s">
        <v>134</v>
      </c>
      <c r="BV19" s="931">
        <v>61</v>
      </c>
      <c r="BW19" s="934">
        <v>251821</v>
      </c>
      <c r="CD19" s="926"/>
    </row>
    <row r="20" spans="2:82">
      <c r="B20" s="1573"/>
      <c r="C20" s="928" t="s">
        <v>38</v>
      </c>
      <c r="D20" s="929">
        <v>226580</v>
      </c>
      <c r="E20" s="930">
        <v>15728</v>
      </c>
      <c r="F20" s="930">
        <v>86535</v>
      </c>
      <c r="G20" s="930">
        <v>16155</v>
      </c>
      <c r="H20" s="930">
        <v>6383</v>
      </c>
      <c r="I20" s="930">
        <v>22436</v>
      </c>
      <c r="J20" s="930">
        <v>16780</v>
      </c>
      <c r="K20" s="930">
        <v>3084</v>
      </c>
      <c r="L20" s="930">
        <v>18410</v>
      </c>
      <c r="M20" s="931">
        <v>6886</v>
      </c>
      <c r="N20" s="1573"/>
      <c r="O20" s="928" t="s">
        <v>38</v>
      </c>
      <c r="P20" s="929">
        <v>8386</v>
      </c>
      <c r="Q20" s="930">
        <v>11936</v>
      </c>
      <c r="R20" s="930">
        <v>435</v>
      </c>
      <c r="S20" s="930">
        <v>487</v>
      </c>
      <c r="T20" s="930">
        <v>32</v>
      </c>
      <c r="U20" s="930">
        <v>292</v>
      </c>
      <c r="V20" s="930">
        <v>1</v>
      </c>
      <c r="W20" s="930">
        <v>6734</v>
      </c>
      <c r="X20" s="931">
        <v>5880</v>
      </c>
      <c r="Y20" s="1573"/>
      <c r="Z20" s="928" t="s">
        <v>38</v>
      </c>
      <c r="AA20" s="932">
        <v>15477</v>
      </c>
      <c r="AB20" s="930">
        <v>322</v>
      </c>
      <c r="AC20" s="930">
        <v>102</v>
      </c>
      <c r="AD20" s="930">
        <v>33</v>
      </c>
      <c r="AE20" s="930">
        <v>692</v>
      </c>
      <c r="AF20" s="930">
        <v>2546</v>
      </c>
      <c r="AG20" s="930">
        <v>1425</v>
      </c>
      <c r="AH20" s="930">
        <v>841</v>
      </c>
      <c r="AI20" s="930">
        <v>3034</v>
      </c>
      <c r="AJ20" s="931">
        <v>705</v>
      </c>
      <c r="AK20" s="1573"/>
      <c r="AL20" s="928" t="s">
        <v>38</v>
      </c>
      <c r="AM20" s="929">
        <v>2343</v>
      </c>
      <c r="AN20" s="930">
        <v>254</v>
      </c>
      <c r="AO20" s="930">
        <v>559</v>
      </c>
      <c r="AP20" s="930">
        <v>112</v>
      </c>
      <c r="AQ20" s="930">
        <v>1135</v>
      </c>
      <c r="AR20" s="933">
        <v>1374</v>
      </c>
      <c r="AS20" s="930">
        <v>21968</v>
      </c>
      <c r="AT20" s="930">
        <v>978</v>
      </c>
      <c r="AU20" s="931">
        <v>17878</v>
      </c>
      <c r="AV20" s="1573"/>
      <c r="AW20" s="928" t="s">
        <v>38</v>
      </c>
      <c r="AX20" s="929">
        <v>2529</v>
      </c>
      <c r="AY20" s="933">
        <v>583</v>
      </c>
      <c r="AZ20" s="930">
        <v>3019</v>
      </c>
      <c r="BA20" s="930">
        <v>199</v>
      </c>
      <c r="BB20" s="930">
        <v>26</v>
      </c>
      <c r="BC20" s="930">
        <v>43</v>
      </c>
      <c r="BD20" s="930">
        <v>801</v>
      </c>
      <c r="BE20" s="930">
        <v>1304</v>
      </c>
      <c r="BF20" s="930">
        <v>102</v>
      </c>
      <c r="BG20" s="931">
        <v>544</v>
      </c>
      <c r="BH20" s="1573"/>
      <c r="BI20" s="928" t="s">
        <v>38</v>
      </c>
      <c r="BJ20" s="929">
        <v>3855</v>
      </c>
      <c r="BK20" s="930">
        <v>1</v>
      </c>
      <c r="BL20" s="930">
        <v>258</v>
      </c>
      <c r="BM20" s="930">
        <v>603</v>
      </c>
      <c r="BN20" s="933">
        <v>2993</v>
      </c>
      <c r="BO20" s="930">
        <v>2698</v>
      </c>
      <c r="BP20" s="933">
        <v>1717</v>
      </c>
      <c r="BQ20" s="930">
        <v>883</v>
      </c>
      <c r="BR20" s="931">
        <v>98</v>
      </c>
      <c r="BT20" s="1573"/>
      <c r="BU20" s="928" t="s">
        <v>38</v>
      </c>
      <c r="BV20" s="931">
        <v>91</v>
      </c>
      <c r="BW20" s="934">
        <v>273688</v>
      </c>
      <c r="CD20" s="926"/>
    </row>
    <row r="21" spans="2:82">
      <c r="B21" s="1573"/>
      <c r="C21" s="928" t="s">
        <v>6</v>
      </c>
      <c r="D21" s="929">
        <v>168761</v>
      </c>
      <c r="E21" s="930">
        <v>7853</v>
      </c>
      <c r="F21" s="930">
        <v>89041</v>
      </c>
      <c r="G21" s="930">
        <v>8752</v>
      </c>
      <c r="H21" s="930">
        <v>12127</v>
      </c>
      <c r="I21" s="930">
        <v>9007</v>
      </c>
      <c r="J21" s="930">
        <v>11713</v>
      </c>
      <c r="K21" s="930">
        <v>2381</v>
      </c>
      <c r="L21" s="930">
        <v>5221</v>
      </c>
      <c r="M21" s="931">
        <v>2604</v>
      </c>
      <c r="N21" s="1573"/>
      <c r="O21" s="928" t="s">
        <v>6</v>
      </c>
      <c r="P21" s="929">
        <v>6469</v>
      </c>
      <c r="Q21" s="930">
        <v>2062</v>
      </c>
      <c r="R21" s="930">
        <v>442</v>
      </c>
      <c r="S21" s="930">
        <v>26</v>
      </c>
      <c r="T21" s="930">
        <v>20</v>
      </c>
      <c r="U21" s="930">
        <v>272</v>
      </c>
      <c r="V21" s="930">
        <v>1193</v>
      </c>
      <c r="W21" s="930">
        <v>4757</v>
      </c>
      <c r="X21" s="931">
        <v>4821</v>
      </c>
      <c r="Y21" s="1573"/>
      <c r="Z21" s="928" t="s">
        <v>6</v>
      </c>
      <c r="AA21" s="932">
        <v>9624</v>
      </c>
      <c r="AB21" s="930">
        <v>127</v>
      </c>
      <c r="AC21" s="930">
        <v>79</v>
      </c>
      <c r="AD21" s="930">
        <v>19</v>
      </c>
      <c r="AE21" s="930">
        <v>567</v>
      </c>
      <c r="AF21" s="930">
        <v>1613</v>
      </c>
      <c r="AG21" s="930">
        <v>1590</v>
      </c>
      <c r="AH21" s="930">
        <v>668</v>
      </c>
      <c r="AI21" s="930">
        <v>1294</v>
      </c>
      <c r="AJ21" s="931">
        <v>460</v>
      </c>
      <c r="AK21" s="1573"/>
      <c r="AL21" s="928" t="s">
        <v>6</v>
      </c>
      <c r="AM21" s="929">
        <v>338</v>
      </c>
      <c r="AN21" s="930">
        <v>8</v>
      </c>
      <c r="AO21" s="930">
        <v>1103</v>
      </c>
      <c r="AP21" s="930">
        <v>225</v>
      </c>
      <c r="AQ21" s="930">
        <v>131</v>
      </c>
      <c r="AR21" s="933">
        <v>1402</v>
      </c>
      <c r="AS21" s="930">
        <v>14911</v>
      </c>
      <c r="AT21" s="930">
        <v>2087</v>
      </c>
      <c r="AU21" s="931">
        <v>10042</v>
      </c>
      <c r="AV21" s="1573"/>
      <c r="AW21" s="928" t="s">
        <v>6</v>
      </c>
      <c r="AX21" s="929">
        <v>1334</v>
      </c>
      <c r="AY21" s="933">
        <v>1448</v>
      </c>
      <c r="AZ21" s="930">
        <v>4450</v>
      </c>
      <c r="BA21" s="930">
        <v>263</v>
      </c>
      <c r="BB21" s="930">
        <v>969</v>
      </c>
      <c r="BC21" s="930">
        <v>236</v>
      </c>
      <c r="BD21" s="930">
        <v>267</v>
      </c>
      <c r="BE21" s="930">
        <v>579</v>
      </c>
      <c r="BF21" s="930">
        <v>1</v>
      </c>
      <c r="BG21" s="931">
        <v>2135</v>
      </c>
      <c r="BH21" s="1573"/>
      <c r="BI21" s="928" t="s">
        <v>6</v>
      </c>
      <c r="BJ21" s="929">
        <v>3758</v>
      </c>
      <c r="BK21" s="930">
        <v>0</v>
      </c>
      <c r="BL21" s="930">
        <v>47</v>
      </c>
      <c r="BM21" s="930">
        <v>1263</v>
      </c>
      <c r="BN21" s="933">
        <v>2448</v>
      </c>
      <c r="BO21" s="930">
        <v>1521</v>
      </c>
      <c r="BP21" s="933">
        <v>1202</v>
      </c>
      <c r="BQ21" s="930">
        <v>257</v>
      </c>
      <c r="BR21" s="931">
        <v>62</v>
      </c>
      <c r="BT21" s="1573"/>
      <c r="BU21" s="928" t="s">
        <v>6</v>
      </c>
      <c r="BV21" s="931">
        <v>48</v>
      </c>
      <c r="BW21" s="934">
        <v>203073</v>
      </c>
      <c r="CD21" s="926"/>
    </row>
    <row r="22" spans="2:82">
      <c r="B22" s="1574"/>
      <c r="C22" s="935" t="s">
        <v>135</v>
      </c>
      <c r="D22" s="920">
        <v>377930</v>
      </c>
      <c r="E22" s="921">
        <v>17502</v>
      </c>
      <c r="F22" s="921">
        <v>113800</v>
      </c>
      <c r="G22" s="921">
        <v>23909</v>
      </c>
      <c r="H22" s="921">
        <v>20537</v>
      </c>
      <c r="I22" s="921">
        <v>17120</v>
      </c>
      <c r="J22" s="921">
        <v>54506</v>
      </c>
      <c r="K22" s="921">
        <v>9487</v>
      </c>
      <c r="L22" s="921">
        <v>16256</v>
      </c>
      <c r="M22" s="922">
        <v>12277</v>
      </c>
      <c r="N22" s="1574"/>
      <c r="O22" s="935" t="s">
        <v>135</v>
      </c>
      <c r="P22" s="920">
        <v>35338</v>
      </c>
      <c r="Q22" s="921">
        <v>9118</v>
      </c>
      <c r="R22" s="921">
        <v>9634</v>
      </c>
      <c r="S22" s="921">
        <v>1602</v>
      </c>
      <c r="T22" s="921">
        <v>6</v>
      </c>
      <c r="U22" s="921">
        <v>9467</v>
      </c>
      <c r="V22" s="921">
        <v>38</v>
      </c>
      <c r="W22" s="921">
        <v>8917</v>
      </c>
      <c r="X22" s="922">
        <v>18416</v>
      </c>
      <c r="Y22" s="1574"/>
      <c r="Z22" s="935" t="s">
        <v>135</v>
      </c>
      <c r="AA22" s="923">
        <v>68434</v>
      </c>
      <c r="AB22" s="921">
        <v>484</v>
      </c>
      <c r="AC22" s="921">
        <v>123</v>
      </c>
      <c r="AD22" s="921">
        <v>69</v>
      </c>
      <c r="AE22" s="921">
        <v>4979</v>
      </c>
      <c r="AF22" s="921">
        <v>6421</v>
      </c>
      <c r="AG22" s="921">
        <v>1630</v>
      </c>
      <c r="AH22" s="921">
        <v>1856</v>
      </c>
      <c r="AI22" s="921">
        <v>3798</v>
      </c>
      <c r="AJ22" s="922">
        <v>4009</v>
      </c>
      <c r="AK22" s="1574"/>
      <c r="AL22" s="935" t="s">
        <v>135</v>
      </c>
      <c r="AM22" s="920">
        <v>14403</v>
      </c>
      <c r="AN22" s="921">
        <v>74</v>
      </c>
      <c r="AO22" s="921">
        <v>21958</v>
      </c>
      <c r="AP22" s="921">
        <v>48</v>
      </c>
      <c r="AQ22" s="921">
        <v>1445</v>
      </c>
      <c r="AR22" s="924">
        <v>7137</v>
      </c>
      <c r="AS22" s="921">
        <v>86162</v>
      </c>
      <c r="AT22" s="921">
        <v>12360</v>
      </c>
      <c r="AU22" s="922">
        <v>32102</v>
      </c>
      <c r="AV22" s="1574"/>
      <c r="AW22" s="935" t="s">
        <v>135</v>
      </c>
      <c r="AX22" s="920">
        <v>38086</v>
      </c>
      <c r="AY22" s="924">
        <v>3614</v>
      </c>
      <c r="AZ22" s="921">
        <v>13070</v>
      </c>
      <c r="BA22" s="921">
        <v>2282</v>
      </c>
      <c r="BB22" s="921">
        <v>19</v>
      </c>
      <c r="BC22" s="921">
        <v>163</v>
      </c>
      <c r="BD22" s="921">
        <v>4401</v>
      </c>
      <c r="BE22" s="921">
        <v>2526</v>
      </c>
      <c r="BF22" s="921">
        <v>526</v>
      </c>
      <c r="BG22" s="922">
        <v>3153</v>
      </c>
      <c r="BH22" s="1574"/>
      <c r="BI22" s="935" t="s">
        <v>135</v>
      </c>
      <c r="BJ22" s="920">
        <v>44785</v>
      </c>
      <c r="BK22" s="921">
        <v>3265</v>
      </c>
      <c r="BL22" s="921">
        <v>7714</v>
      </c>
      <c r="BM22" s="921">
        <v>14523</v>
      </c>
      <c r="BN22" s="924">
        <v>19283</v>
      </c>
      <c r="BO22" s="921">
        <v>4553</v>
      </c>
      <c r="BP22" s="924">
        <v>2603</v>
      </c>
      <c r="BQ22" s="921">
        <v>640</v>
      </c>
      <c r="BR22" s="922">
        <v>1310</v>
      </c>
      <c r="BT22" s="1574"/>
      <c r="BU22" s="935" t="s">
        <v>135</v>
      </c>
      <c r="BV22" s="922">
        <v>210</v>
      </c>
      <c r="BW22" s="925">
        <v>595144</v>
      </c>
      <c r="CD22" s="926"/>
    </row>
    <row r="23" spans="2:82" ht="13.5" customHeight="1">
      <c r="B23" s="1572" t="s">
        <v>136</v>
      </c>
      <c r="C23" s="935" t="s">
        <v>124</v>
      </c>
      <c r="D23" s="920">
        <v>196058</v>
      </c>
      <c r="E23" s="921">
        <v>26532</v>
      </c>
      <c r="F23" s="921">
        <v>69059</v>
      </c>
      <c r="G23" s="921">
        <v>12486</v>
      </c>
      <c r="H23" s="921">
        <v>7764</v>
      </c>
      <c r="I23" s="921">
        <v>15819</v>
      </c>
      <c r="J23" s="921">
        <v>13421</v>
      </c>
      <c r="K23" s="921">
        <v>2465</v>
      </c>
      <c r="L23" s="921">
        <v>6950</v>
      </c>
      <c r="M23" s="922">
        <v>4942</v>
      </c>
      <c r="N23" s="1572" t="s">
        <v>136</v>
      </c>
      <c r="O23" s="935" t="s">
        <v>124</v>
      </c>
      <c r="P23" s="920">
        <v>9454</v>
      </c>
      <c r="Q23" s="921">
        <v>11815</v>
      </c>
      <c r="R23" s="921">
        <v>2819</v>
      </c>
      <c r="S23" s="921">
        <v>129</v>
      </c>
      <c r="T23" s="921">
        <v>0</v>
      </c>
      <c r="U23" s="921">
        <v>1460</v>
      </c>
      <c r="V23" s="921">
        <v>0</v>
      </c>
      <c r="W23" s="921">
        <v>3639</v>
      </c>
      <c r="X23" s="922">
        <v>7304</v>
      </c>
      <c r="Y23" s="1572" t="s">
        <v>136</v>
      </c>
      <c r="Z23" s="935" t="s">
        <v>124</v>
      </c>
      <c r="AA23" s="923">
        <v>26476</v>
      </c>
      <c r="AB23" s="921">
        <v>25</v>
      </c>
      <c r="AC23" s="921">
        <v>322</v>
      </c>
      <c r="AD23" s="921">
        <v>176</v>
      </c>
      <c r="AE23" s="921">
        <v>1579</v>
      </c>
      <c r="AF23" s="921">
        <v>3440</v>
      </c>
      <c r="AG23" s="921">
        <v>2733</v>
      </c>
      <c r="AH23" s="921">
        <v>1239</v>
      </c>
      <c r="AI23" s="921">
        <v>7670</v>
      </c>
      <c r="AJ23" s="922">
        <v>311</v>
      </c>
      <c r="AK23" s="1572" t="s">
        <v>136</v>
      </c>
      <c r="AL23" s="935" t="s">
        <v>124</v>
      </c>
      <c r="AM23" s="920">
        <v>2161</v>
      </c>
      <c r="AN23" s="921">
        <v>157</v>
      </c>
      <c r="AO23" s="921">
        <v>4332</v>
      </c>
      <c r="AP23" s="921">
        <v>113</v>
      </c>
      <c r="AQ23" s="921">
        <v>339</v>
      </c>
      <c r="AR23" s="924">
        <v>1879</v>
      </c>
      <c r="AS23" s="921">
        <v>23130</v>
      </c>
      <c r="AT23" s="921">
        <v>611</v>
      </c>
      <c r="AU23" s="922">
        <v>20792</v>
      </c>
      <c r="AV23" s="1572" t="s">
        <v>136</v>
      </c>
      <c r="AW23" s="935" t="s">
        <v>124</v>
      </c>
      <c r="AX23" s="920">
        <v>1266</v>
      </c>
      <c r="AY23" s="924">
        <v>461</v>
      </c>
      <c r="AZ23" s="921">
        <v>3259</v>
      </c>
      <c r="BA23" s="921">
        <v>55</v>
      </c>
      <c r="BB23" s="921">
        <v>36</v>
      </c>
      <c r="BC23" s="921">
        <v>44</v>
      </c>
      <c r="BD23" s="921">
        <v>1366</v>
      </c>
      <c r="BE23" s="921">
        <v>1410</v>
      </c>
      <c r="BF23" s="921">
        <v>37</v>
      </c>
      <c r="BG23" s="922">
        <v>311</v>
      </c>
      <c r="BH23" s="1572" t="s">
        <v>136</v>
      </c>
      <c r="BI23" s="935" t="s">
        <v>124</v>
      </c>
      <c r="BJ23" s="920">
        <v>3303</v>
      </c>
      <c r="BK23" s="921">
        <v>6</v>
      </c>
      <c r="BL23" s="921">
        <v>298</v>
      </c>
      <c r="BM23" s="921">
        <v>1273</v>
      </c>
      <c r="BN23" s="924">
        <v>1726</v>
      </c>
      <c r="BO23" s="921">
        <v>2415</v>
      </c>
      <c r="BP23" s="924">
        <v>1746</v>
      </c>
      <c r="BQ23" s="921">
        <v>641</v>
      </c>
      <c r="BR23" s="922">
        <v>28</v>
      </c>
      <c r="BT23" s="1572" t="s">
        <v>136</v>
      </c>
      <c r="BU23" s="935" t="s">
        <v>124</v>
      </c>
      <c r="BV23" s="922">
        <v>143</v>
      </c>
      <c r="BW23" s="925">
        <v>254784</v>
      </c>
      <c r="CD23" s="926"/>
    </row>
    <row r="24" spans="2:82">
      <c r="B24" s="1573"/>
      <c r="C24" s="928" t="s">
        <v>7</v>
      </c>
      <c r="D24" s="929">
        <v>90316</v>
      </c>
      <c r="E24" s="930">
        <v>13268</v>
      </c>
      <c r="F24" s="930">
        <v>27538</v>
      </c>
      <c r="G24" s="930">
        <v>7531</v>
      </c>
      <c r="H24" s="930">
        <v>3999</v>
      </c>
      <c r="I24" s="930">
        <v>8069</v>
      </c>
      <c r="J24" s="930">
        <v>5253</v>
      </c>
      <c r="K24" s="930">
        <v>1307</v>
      </c>
      <c r="L24" s="930">
        <v>2894</v>
      </c>
      <c r="M24" s="931">
        <v>2241</v>
      </c>
      <c r="N24" s="1573"/>
      <c r="O24" s="928" t="s">
        <v>7</v>
      </c>
      <c r="P24" s="929">
        <v>3066</v>
      </c>
      <c r="Q24" s="930">
        <v>7586</v>
      </c>
      <c r="R24" s="930">
        <v>2253</v>
      </c>
      <c r="S24" s="930">
        <v>3</v>
      </c>
      <c r="T24" s="930">
        <v>0</v>
      </c>
      <c r="U24" s="930">
        <v>973</v>
      </c>
      <c r="V24" s="930">
        <v>0</v>
      </c>
      <c r="W24" s="930">
        <v>1056</v>
      </c>
      <c r="X24" s="931">
        <v>3279</v>
      </c>
      <c r="Y24" s="1573"/>
      <c r="Z24" s="928" t="s">
        <v>7</v>
      </c>
      <c r="AA24" s="932">
        <v>13159</v>
      </c>
      <c r="AB24" s="930">
        <v>25</v>
      </c>
      <c r="AC24" s="930">
        <v>255</v>
      </c>
      <c r="AD24" s="930">
        <v>25</v>
      </c>
      <c r="AE24" s="930">
        <v>1070</v>
      </c>
      <c r="AF24" s="930">
        <v>2586</v>
      </c>
      <c r="AG24" s="930">
        <v>1528</v>
      </c>
      <c r="AH24" s="930">
        <v>349</v>
      </c>
      <c r="AI24" s="930">
        <v>3338</v>
      </c>
      <c r="AJ24" s="931">
        <v>141</v>
      </c>
      <c r="AK24" s="1573"/>
      <c r="AL24" s="928" t="s">
        <v>7</v>
      </c>
      <c r="AM24" s="929">
        <v>1049</v>
      </c>
      <c r="AN24" s="930">
        <v>0</v>
      </c>
      <c r="AO24" s="930">
        <v>1881</v>
      </c>
      <c r="AP24" s="930">
        <v>79</v>
      </c>
      <c r="AQ24" s="930">
        <v>95</v>
      </c>
      <c r="AR24" s="933">
        <v>738</v>
      </c>
      <c r="AS24" s="930">
        <v>10100</v>
      </c>
      <c r="AT24" s="930">
        <v>308</v>
      </c>
      <c r="AU24" s="931">
        <v>9204</v>
      </c>
      <c r="AV24" s="1573"/>
      <c r="AW24" s="928" t="s">
        <v>7</v>
      </c>
      <c r="AX24" s="929">
        <v>541</v>
      </c>
      <c r="AY24" s="933">
        <v>47</v>
      </c>
      <c r="AZ24" s="930">
        <v>2236</v>
      </c>
      <c r="BA24" s="930">
        <v>42</v>
      </c>
      <c r="BB24" s="930">
        <v>35</v>
      </c>
      <c r="BC24" s="930">
        <v>44</v>
      </c>
      <c r="BD24" s="930">
        <v>1351</v>
      </c>
      <c r="BE24" s="930">
        <v>558</v>
      </c>
      <c r="BF24" s="930">
        <v>33</v>
      </c>
      <c r="BG24" s="931">
        <v>173</v>
      </c>
      <c r="BH24" s="1573"/>
      <c r="BI24" s="928" t="s">
        <v>7</v>
      </c>
      <c r="BJ24" s="929">
        <v>2201</v>
      </c>
      <c r="BK24" s="930">
        <v>3</v>
      </c>
      <c r="BL24" s="930">
        <v>17</v>
      </c>
      <c r="BM24" s="930">
        <v>968</v>
      </c>
      <c r="BN24" s="933">
        <v>1213</v>
      </c>
      <c r="BO24" s="930">
        <v>1337</v>
      </c>
      <c r="BP24" s="933">
        <v>831</v>
      </c>
      <c r="BQ24" s="930">
        <v>478</v>
      </c>
      <c r="BR24" s="931">
        <v>28</v>
      </c>
      <c r="BT24" s="1573"/>
      <c r="BU24" s="928" t="s">
        <v>7</v>
      </c>
      <c r="BV24" s="931">
        <v>1</v>
      </c>
      <c r="BW24" s="934">
        <v>119350</v>
      </c>
      <c r="CD24" s="926"/>
    </row>
    <row r="25" spans="2:82">
      <c r="B25" s="1573"/>
      <c r="C25" s="928" t="s">
        <v>137</v>
      </c>
      <c r="D25" s="929">
        <v>35925</v>
      </c>
      <c r="E25" s="930">
        <v>6042</v>
      </c>
      <c r="F25" s="930">
        <v>10997</v>
      </c>
      <c r="G25" s="930">
        <v>3318</v>
      </c>
      <c r="H25" s="930">
        <v>1424</v>
      </c>
      <c r="I25" s="930">
        <v>1927</v>
      </c>
      <c r="J25" s="930">
        <v>1980</v>
      </c>
      <c r="K25" s="930">
        <v>681</v>
      </c>
      <c r="L25" s="930">
        <v>1539</v>
      </c>
      <c r="M25" s="931">
        <v>1477</v>
      </c>
      <c r="N25" s="1573"/>
      <c r="O25" s="928" t="s">
        <v>137</v>
      </c>
      <c r="P25" s="929">
        <v>2693</v>
      </c>
      <c r="Q25" s="930">
        <v>1365</v>
      </c>
      <c r="R25" s="930">
        <v>254</v>
      </c>
      <c r="S25" s="930">
        <v>73</v>
      </c>
      <c r="T25" s="930">
        <v>0</v>
      </c>
      <c r="U25" s="930">
        <v>110</v>
      </c>
      <c r="V25" s="930">
        <v>0</v>
      </c>
      <c r="W25" s="930">
        <v>1044</v>
      </c>
      <c r="X25" s="931">
        <v>1001</v>
      </c>
      <c r="Y25" s="1573"/>
      <c r="Z25" s="928" t="s">
        <v>137</v>
      </c>
      <c r="AA25" s="932">
        <v>5111</v>
      </c>
      <c r="AB25" s="930">
        <v>0</v>
      </c>
      <c r="AC25" s="930">
        <v>0</v>
      </c>
      <c r="AD25" s="930">
        <v>0</v>
      </c>
      <c r="AE25" s="930">
        <v>195</v>
      </c>
      <c r="AF25" s="930">
        <v>190</v>
      </c>
      <c r="AG25" s="930">
        <v>868</v>
      </c>
      <c r="AH25" s="930">
        <v>202</v>
      </c>
      <c r="AI25" s="930">
        <v>668</v>
      </c>
      <c r="AJ25" s="931">
        <v>57</v>
      </c>
      <c r="AK25" s="1573"/>
      <c r="AL25" s="928" t="s">
        <v>137</v>
      </c>
      <c r="AM25" s="929">
        <v>371</v>
      </c>
      <c r="AN25" s="930">
        <v>46</v>
      </c>
      <c r="AO25" s="930">
        <v>1853</v>
      </c>
      <c r="AP25" s="930">
        <v>4</v>
      </c>
      <c r="AQ25" s="930">
        <v>156</v>
      </c>
      <c r="AR25" s="933">
        <v>501</v>
      </c>
      <c r="AS25" s="930">
        <v>6120</v>
      </c>
      <c r="AT25" s="930">
        <v>22</v>
      </c>
      <c r="AU25" s="931">
        <v>5393</v>
      </c>
      <c r="AV25" s="1573"/>
      <c r="AW25" s="928" t="s">
        <v>137</v>
      </c>
      <c r="AX25" s="929">
        <v>539</v>
      </c>
      <c r="AY25" s="933">
        <v>166</v>
      </c>
      <c r="AZ25" s="930">
        <v>555</v>
      </c>
      <c r="BA25" s="930">
        <v>0</v>
      </c>
      <c r="BB25" s="930">
        <v>0</v>
      </c>
      <c r="BC25" s="930">
        <v>0</v>
      </c>
      <c r="BD25" s="930">
        <v>15</v>
      </c>
      <c r="BE25" s="930">
        <v>416</v>
      </c>
      <c r="BF25" s="930">
        <v>2</v>
      </c>
      <c r="BG25" s="931">
        <v>122</v>
      </c>
      <c r="BH25" s="1573"/>
      <c r="BI25" s="928" t="s">
        <v>137</v>
      </c>
      <c r="BJ25" s="929">
        <v>556</v>
      </c>
      <c r="BK25" s="930">
        <v>3</v>
      </c>
      <c r="BL25" s="930">
        <v>164</v>
      </c>
      <c r="BM25" s="930">
        <v>139</v>
      </c>
      <c r="BN25" s="933">
        <v>250</v>
      </c>
      <c r="BO25" s="930">
        <v>379</v>
      </c>
      <c r="BP25" s="933">
        <v>324</v>
      </c>
      <c r="BQ25" s="930">
        <v>55</v>
      </c>
      <c r="BR25" s="931">
        <v>0</v>
      </c>
      <c r="BT25" s="1573"/>
      <c r="BU25" s="928" t="s">
        <v>137</v>
      </c>
      <c r="BV25" s="931">
        <v>8</v>
      </c>
      <c r="BW25" s="934">
        <v>48654</v>
      </c>
      <c r="CD25" s="926"/>
    </row>
    <row r="26" spans="2:82">
      <c r="B26" s="1573"/>
      <c r="C26" s="928" t="s">
        <v>138</v>
      </c>
      <c r="D26" s="929">
        <v>46188</v>
      </c>
      <c r="E26" s="930">
        <v>3732</v>
      </c>
      <c r="F26" s="930">
        <v>22749</v>
      </c>
      <c r="G26" s="930">
        <v>847</v>
      </c>
      <c r="H26" s="930">
        <v>1521</v>
      </c>
      <c r="I26" s="930">
        <v>2575</v>
      </c>
      <c r="J26" s="930">
        <v>3378</v>
      </c>
      <c r="K26" s="930">
        <v>254</v>
      </c>
      <c r="L26" s="930">
        <v>1977</v>
      </c>
      <c r="M26" s="931">
        <v>331</v>
      </c>
      <c r="N26" s="1573"/>
      <c r="O26" s="928" t="s">
        <v>138</v>
      </c>
      <c r="P26" s="929">
        <v>3166</v>
      </c>
      <c r="Q26" s="930">
        <v>2240</v>
      </c>
      <c r="R26" s="930">
        <v>87</v>
      </c>
      <c r="S26" s="930">
        <v>8</v>
      </c>
      <c r="T26" s="930">
        <v>0</v>
      </c>
      <c r="U26" s="930">
        <v>329</v>
      </c>
      <c r="V26" s="930">
        <v>0</v>
      </c>
      <c r="W26" s="930">
        <v>712</v>
      </c>
      <c r="X26" s="931">
        <v>2282</v>
      </c>
      <c r="Y26" s="1573"/>
      <c r="Z26" s="928" t="s">
        <v>138</v>
      </c>
      <c r="AA26" s="932">
        <v>6218</v>
      </c>
      <c r="AB26" s="930">
        <v>0</v>
      </c>
      <c r="AC26" s="930">
        <v>67</v>
      </c>
      <c r="AD26" s="930">
        <v>83</v>
      </c>
      <c r="AE26" s="930">
        <v>214</v>
      </c>
      <c r="AF26" s="930">
        <v>543</v>
      </c>
      <c r="AG26" s="930">
        <v>185</v>
      </c>
      <c r="AH26" s="930">
        <v>114</v>
      </c>
      <c r="AI26" s="930">
        <v>3189</v>
      </c>
      <c r="AJ26" s="931">
        <v>38</v>
      </c>
      <c r="AK26" s="1573"/>
      <c r="AL26" s="928" t="s">
        <v>138</v>
      </c>
      <c r="AM26" s="929">
        <v>637</v>
      </c>
      <c r="AN26" s="930">
        <v>87</v>
      </c>
      <c r="AO26" s="930">
        <v>445</v>
      </c>
      <c r="AP26" s="930">
        <v>30</v>
      </c>
      <c r="AQ26" s="930">
        <v>60</v>
      </c>
      <c r="AR26" s="933">
        <v>526</v>
      </c>
      <c r="AS26" s="930">
        <v>3491</v>
      </c>
      <c r="AT26" s="930">
        <v>115</v>
      </c>
      <c r="AU26" s="931">
        <v>3155</v>
      </c>
      <c r="AV26" s="1573"/>
      <c r="AW26" s="928" t="s">
        <v>138</v>
      </c>
      <c r="AX26" s="929">
        <v>121</v>
      </c>
      <c r="AY26" s="933">
        <v>100</v>
      </c>
      <c r="AZ26" s="930">
        <v>338</v>
      </c>
      <c r="BA26" s="930">
        <v>13</v>
      </c>
      <c r="BB26" s="930">
        <v>1</v>
      </c>
      <c r="BC26" s="930">
        <v>0</v>
      </c>
      <c r="BD26" s="930">
        <v>0</v>
      </c>
      <c r="BE26" s="930">
        <v>306</v>
      </c>
      <c r="BF26" s="930">
        <v>2</v>
      </c>
      <c r="BG26" s="931">
        <v>16</v>
      </c>
      <c r="BH26" s="1573"/>
      <c r="BI26" s="928" t="s">
        <v>138</v>
      </c>
      <c r="BJ26" s="929">
        <v>335</v>
      </c>
      <c r="BK26" s="930">
        <v>0</v>
      </c>
      <c r="BL26" s="930">
        <v>97</v>
      </c>
      <c r="BM26" s="930">
        <v>25</v>
      </c>
      <c r="BN26" s="933">
        <v>213</v>
      </c>
      <c r="BO26" s="930">
        <v>48</v>
      </c>
      <c r="BP26" s="933">
        <v>48</v>
      </c>
      <c r="BQ26" s="930">
        <v>0</v>
      </c>
      <c r="BR26" s="931">
        <v>0</v>
      </c>
      <c r="BT26" s="1573"/>
      <c r="BU26" s="928" t="s">
        <v>138</v>
      </c>
      <c r="BV26" s="931">
        <v>2</v>
      </c>
      <c r="BW26" s="934">
        <v>56620</v>
      </c>
      <c r="CD26" s="926"/>
    </row>
    <row r="27" spans="2:82">
      <c r="B27" s="1574"/>
      <c r="C27" s="935" t="s">
        <v>139</v>
      </c>
      <c r="D27" s="920">
        <v>23629</v>
      </c>
      <c r="E27" s="921">
        <v>3490</v>
      </c>
      <c r="F27" s="921">
        <v>7775</v>
      </c>
      <c r="G27" s="921">
        <v>790</v>
      </c>
      <c r="H27" s="921">
        <v>820</v>
      </c>
      <c r="I27" s="921">
        <v>3248</v>
      </c>
      <c r="J27" s="921">
        <v>2810</v>
      </c>
      <c r="K27" s="921">
        <v>223</v>
      </c>
      <c r="L27" s="921">
        <v>540</v>
      </c>
      <c r="M27" s="922">
        <v>893</v>
      </c>
      <c r="N27" s="1574"/>
      <c r="O27" s="935" t="s">
        <v>139</v>
      </c>
      <c r="P27" s="920">
        <v>529</v>
      </c>
      <c r="Q27" s="921">
        <v>624</v>
      </c>
      <c r="R27" s="921">
        <v>225</v>
      </c>
      <c r="S27" s="921">
        <v>45</v>
      </c>
      <c r="T27" s="921">
        <v>0</v>
      </c>
      <c r="U27" s="921">
        <v>48</v>
      </c>
      <c r="V27" s="921">
        <v>0</v>
      </c>
      <c r="W27" s="921">
        <v>827</v>
      </c>
      <c r="X27" s="922">
        <v>742</v>
      </c>
      <c r="Y27" s="1574"/>
      <c r="Z27" s="935" t="s">
        <v>139</v>
      </c>
      <c r="AA27" s="923">
        <v>1988</v>
      </c>
      <c r="AB27" s="921">
        <v>0</v>
      </c>
      <c r="AC27" s="921">
        <v>0</v>
      </c>
      <c r="AD27" s="921">
        <v>68</v>
      </c>
      <c r="AE27" s="921">
        <v>100</v>
      </c>
      <c r="AF27" s="921">
        <v>121</v>
      </c>
      <c r="AG27" s="921">
        <v>152</v>
      </c>
      <c r="AH27" s="921">
        <v>574</v>
      </c>
      <c r="AI27" s="921">
        <v>475</v>
      </c>
      <c r="AJ27" s="922">
        <v>75</v>
      </c>
      <c r="AK27" s="1574"/>
      <c r="AL27" s="935" t="s">
        <v>139</v>
      </c>
      <c r="AM27" s="920">
        <v>104</v>
      </c>
      <c r="AN27" s="921">
        <v>24</v>
      </c>
      <c r="AO27" s="921">
        <v>153</v>
      </c>
      <c r="AP27" s="921">
        <v>0</v>
      </c>
      <c r="AQ27" s="921">
        <v>28</v>
      </c>
      <c r="AR27" s="924">
        <v>114</v>
      </c>
      <c r="AS27" s="921">
        <v>3419</v>
      </c>
      <c r="AT27" s="921">
        <v>166</v>
      </c>
      <c r="AU27" s="922">
        <v>3040</v>
      </c>
      <c r="AV27" s="1574"/>
      <c r="AW27" s="935" t="s">
        <v>139</v>
      </c>
      <c r="AX27" s="920">
        <v>65</v>
      </c>
      <c r="AY27" s="924">
        <v>148</v>
      </c>
      <c r="AZ27" s="921">
        <v>130</v>
      </c>
      <c r="BA27" s="921">
        <v>0</v>
      </c>
      <c r="BB27" s="921">
        <v>0</v>
      </c>
      <c r="BC27" s="921">
        <v>0</v>
      </c>
      <c r="BD27" s="921">
        <v>0</v>
      </c>
      <c r="BE27" s="921">
        <v>130</v>
      </c>
      <c r="BF27" s="921">
        <v>0</v>
      </c>
      <c r="BG27" s="922">
        <v>0</v>
      </c>
      <c r="BH27" s="1574"/>
      <c r="BI27" s="935" t="s">
        <v>139</v>
      </c>
      <c r="BJ27" s="920">
        <v>211</v>
      </c>
      <c r="BK27" s="921">
        <v>0</v>
      </c>
      <c r="BL27" s="921">
        <v>20</v>
      </c>
      <c r="BM27" s="921">
        <v>141</v>
      </c>
      <c r="BN27" s="924">
        <v>50</v>
      </c>
      <c r="BO27" s="921">
        <v>651</v>
      </c>
      <c r="BP27" s="924">
        <v>543</v>
      </c>
      <c r="BQ27" s="921">
        <v>108</v>
      </c>
      <c r="BR27" s="922">
        <v>0</v>
      </c>
      <c r="BT27" s="1574"/>
      <c r="BU27" s="935" t="s">
        <v>139</v>
      </c>
      <c r="BV27" s="922">
        <v>132</v>
      </c>
      <c r="BW27" s="925">
        <v>30160</v>
      </c>
      <c r="CD27" s="926"/>
    </row>
    <row r="28" spans="2:82" ht="13.5" customHeight="1">
      <c r="B28" s="1572" t="s">
        <v>140</v>
      </c>
      <c r="C28" s="935" t="s">
        <v>124</v>
      </c>
      <c r="D28" s="920">
        <v>1460380</v>
      </c>
      <c r="E28" s="921">
        <v>95955</v>
      </c>
      <c r="F28" s="921">
        <v>487703</v>
      </c>
      <c r="G28" s="921">
        <v>84335</v>
      </c>
      <c r="H28" s="921">
        <v>45455</v>
      </c>
      <c r="I28" s="921">
        <v>96366</v>
      </c>
      <c r="J28" s="921">
        <v>176527</v>
      </c>
      <c r="K28" s="921">
        <v>21680</v>
      </c>
      <c r="L28" s="921">
        <v>59970</v>
      </c>
      <c r="M28" s="922">
        <v>44638</v>
      </c>
      <c r="N28" s="1572" t="s">
        <v>140</v>
      </c>
      <c r="O28" s="935" t="s">
        <v>124</v>
      </c>
      <c r="P28" s="920">
        <v>94553</v>
      </c>
      <c r="Q28" s="921">
        <v>58762</v>
      </c>
      <c r="R28" s="921">
        <v>23698</v>
      </c>
      <c r="S28" s="921">
        <v>2926</v>
      </c>
      <c r="T28" s="921">
        <v>187</v>
      </c>
      <c r="U28" s="921">
        <v>11718</v>
      </c>
      <c r="V28" s="921">
        <v>3098</v>
      </c>
      <c r="W28" s="921">
        <v>68931</v>
      </c>
      <c r="X28" s="922">
        <v>83878</v>
      </c>
      <c r="Y28" s="1572" t="s">
        <v>140</v>
      </c>
      <c r="Z28" s="935" t="s">
        <v>124</v>
      </c>
      <c r="AA28" s="923">
        <v>309890</v>
      </c>
      <c r="AB28" s="921">
        <v>1794</v>
      </c>
      <c r="AC28" s="921">
        <v>1477</v>
      </c>
      <c r="AD28" s="921">
        <v>2198</v>
      </c>
      <c r="AE28" s="921">
        <v>35094</v>
      </c>
      <c r="AF28" s="921">
        <v>47701</v>
      </c>
      <c r="AG28" s="921">
        <v>19733</v>
      </c>
      <c r="AH28" s="921">
        <v>14183</v>
      </c>
      <c r="AI28" s="921">
        <v>43388</v>
      </c>
      <c r="AJ28" s="922">
        <v>8347</v>
      </c>
      <c r="AK28" s="1572" t="s">
        <v>140</v>
      </c>
      <c r="AL28" s="935" t="s">
        <v>124</v>
      </c>
      <c r="AM28" s="920">
        <v>14406</v>
      </c>
      <c r="AN28" s="921">
        <v>2191</v>
      </c>
      <c r="AO28" s="921">
        <v>43908</v>
      </c>
      <c r="AP28" s="921">
        <v>1953</v>
      </c>
      <c r="AQ28" s="921">
        <v>23533</v>
      </c>
      <c r="AR28" s="924">
        <v>49984</v>
      </c>
      <c r="AS28" s="921">
        <v>373496</v>
      </c>
      <c r="AT28" s="921">
        <v>22143</v>
      </c>
      <c r="AU28" s="922">
        <v>308835</v>
      </c>
      <c r="AV28" s="1572" t="s">
        <v>140</v>
      </c>
      <c r="AW28" s="935" t="s">
        <v>124</v>
      </c>
      <c r="AX28" s="920">
        <v>34181</v>
      </c>
      <c r="AY28" s="924">
        <v>8337</v>
      </c>
      <c r="AZ28" s="921">
        <v>60930</v>
      </c>
      <c r="BA28" s="921">
        <v>1996</v>
      </c>
      <c r="BB28" s="921">
        <v>9441</v>
      </c>
      <c r="BC28" s="921">
        <v>1689</v>
      </c>
      <c r="BD28" s="921">
        <v>8738</v>
      </c>
      <c r="BE28" s="921">
        <v>31537</v>
      </c>
      <c r="BF28" s="921">
        <v>4260</v>
      </c>
      <c r="BG28" s="922">
        <v>3269</v>
      </c>
      <c r="BH28" s="1572" t="s">
        <v>140</v>
      </c>
      <c r="BI28" s="935" t="s">
        <v>124</v>
      </c>
      <c r="BJ28" s="920">
        <v>81417</v>
      </c>
      <c r="BK28" s="921">
        <v>240</v>
      </c>
      <c r="BL28" s="921">
        <v>3342</v>
      </c>
      <c r="BM28" s="921">
        <v>49379</v>
      </c>
      <c r="BN28" s="924">
        <v>28456</v>
      </c>
      <c r="BO28" s="921">
        <v>43926</v>
      </c>
      <c r="BP28" s="924">
        <v>30707</v>
      </c>
      <c r="BQ28" s="921">
        <v>10756</v>
      </c>
      <c r="BR28" s="922">
        <v>2463</v>
      </c>
      <c r="BT28" s="1572" t="s">
        <v>140</v>
      </c>
      <c r="BU28" s="935" t="s">
        <v>124</v>
      </c>
      <c r="BV28" s="922">
        <v>6131</v>
      </c>
      <c r="BW28" s="925">
        <v>2336170</v>
      </c>
      <c r="CD28" s="926"/>
    </row>
    <row r="29" spans="2:82">
      <c r="B29" s="1573"/>
      <c r="C29" s="928" t="s">
        <v>141</v>
      </c>
      <c r="D29" s="929">
        <v>30716</v>
      </c>
      <c r="E29" s="930">
        <v>873</v>
      </c>
      <c r="F29" s="930">
        <v>18540</v>
      </c>
      <c r="G29" s="930">
        <v>2579</v>
      </c>
      <c r="H29" s="930">
        <v>2523</v>
      </c>
      <c r="I29" s="930">
        <v>470</v>
      </c>
      <c r="J29" s="930">
        <v>745</v>
      </c>
      <c r="K29" s="930">
        <v>627</v>
      </c>
      <c r="L29" s="930">
        <v>1264</v>
      </c>
      <c r="M29" s="931">
        <v>476</v>
      </c>
      <c r="N29" s="1573"/>
      <c r="O29" s="928" t="s">
        <v>141</v>
      </c>
      <c r="P29" s="929">
        <v>621</v>
      </c>
      <c r="Q29" s="930">
        <v>1755</v>
      </c>
      <c r="R29" s="930">
        <v>16</v>
      </c>
      <c r="S29" s="930">
        <v>0</v>
      </c>
      <c r="T29" s="930">
        <v>0</v>
      </c>
      <c r="U29" s="930">
        <v>184</v>
      </c>
      <c r="V29" s="930">
        <v>8</v>
      </c>
      <c r="W29" s="930">
        <v>5</v>
      </c>
      <c r="X29" s="931">
        <v>30</v>
      </c>
      <c r="Y29" s="1573"/>
      <c r="Z29" s="928" t="s">
        <v>141</v>
      </c>
      <c r="AA29" s="932">
        <v>8670</v>
      </c>
      <c r="AB29" s="930">
        <v>4</v>
      </c>
      <c r="AC29" s="930">
        <v>0</v>
      </c>
      <c r="AD29" s="930">
        <v>0</v>
      </c>
      <c r="AE29" s="930">
        <v>60</v>
      </c>
      <c r="AF29" s="930">
        <v>1261</v>
      </c>
      <c r="AG29" s="930">
        <v>5</v>
      </c>
      <c r="AH29" s="930">
        <v>0</v>
      </c>
      <c r="AI29" s="930">
        <v>1514</v>
      </c>
      <c r="AJ29" s="931">
        <v>865</v>
      </c>
      <c r="AK29" s="1573"/>
      <c r="AL29" s="928" t="s">
        <v>141</v>
      </c>
      <c r="AM29" s="929">
        <v>15</v>
      </c>
      <c r="AN29" s="930">
        <v>0</v>
      </c>
      <c r="AO29" s="930">
        <v>0</v>
      </c>
      <c r="AP29" s="930">
        <v>0</v>
      </c>
      <c r="AQ29" s="930">
        <v>242</v>
      </c>
      <c r="AR29" s="933">
        <v>4704</v>
      </c>
      <c r="AS29" s="930">
        <v>11128</v>
      </c>
      <c r="AT29" s="930">
        <v>598</v>
      </c>
      <c r="AU29" s="931">
        <v>10419</v>
      </c>
      <c r="AV29" s="1573"/>
      <c r="AW29" s="928" t="s">
        <v>141</v>
      </c>
      <c r="AX29" s="929">
        <v>88</v>
      </c>
      <c r="AY29" s="933">
        <v>23</v>
      </c>
      <c r="AZ29" s="930">
        <v>237</v>
      </c>
      <c r="BA29" s="930">
        <v>16</v>
      </c>
      <c r="BB29" s="930">
        <v>0</v>
      </c>
      <c r="BC29" s="930">
        <v>1</v>
      </c>
      <c r="BD29" s="930">
        <v>28</v>
      </c>
      <c r="BE29" s="930">
        <v>168</v>
      </c>
      <c r="BF29" s="930">
        <v>22</v>
      </c>
      <c r="BG29" s="931">
        <v>2</v>
      </c>
      <c r="BH29" s="1573"/>
      <c r="BI29" s="928" t="s">
        <v>141</v>
      </c>
      <c r="BJ29" s="929">
        <v>812</v>
      </c>
      <c r="BK29" s="930">
        <v>0</v>
      </c>
      <c r="BL29" s="930">
        <v>5</v>
      </c>
      <c r="BM29" s="930">
        <v>608</v>
      </c>
      <c r="BN29" s="933">
        <v>199</v>
      </c>
      <c r="BO29" s="930">
        <v>215</v>
      </c>
      <c r="BP29" s="933">
        <v>103</v>
      </c>
      <c r="BQ29" s="930">
        <v>112</v>
      </c>
      <c r="BR29" s="931">
        <v>0</v>
      </c>
      <c r="BT29" s="1573"/>
      <c r="BU29" s="928" t="s">
        <v>141</v>
      </c>
      <c r="BV29" s="931">
        <v>0</v>
      </c>
      <c r="BW29" s="934">
        <v>51778</v>
      </c>
      <c r="CD29" s="926"/>
    </row>
    <row r="30" spans="2:82">
      <c r="B30" s="1573"/>
      <c r="C30" s="928" t="s">
        <v>142</v>
      </c>
      <c r="D30" s="929">
        <v>33487</v>
      </c>
      <c r="E30" s="930">
        <v>2567</v>
      </c>
      <c r="F30" s="930">
        <v>9113</v>
      </c>
      <c r="G30" s="930">
        <v>4971</v>
      </c>
      <c r="H30" s="930">
        <v>2357</v>
      </c>
      <c r="I30" s="930">
        <v>1854</v>
      </c>
      <c r="J30" s="930">
        <v>4481</v>
      </c>
      <c r="K30" s="930">
        <v>1565</v>
      </c>
      <c r="L30" s="930">
        <v>1289</v>
      </c>
      <c r="M30" s="931">
        <v>2235</v>
      </c>
      <c r="N30" s="1573"/>
      <c r="O30" s="928" t="s">
        <v>142</v>
      </c>
      <c r="P30" s="929">
        <v>1385</v>
      </c>
      <c r="Q30" s="930">
        <v>662</v>
      </c>
      <c r="R30" s="930">
        <v>56</v>
      </c>
      <c r="S30" s="930">
        <v>5</v>
      </c>
      <c r="T30" s="930">
        <v>0</v>
      </c>
      <c r="U30" s="930">
        <v>177</v>
      </c>
      <c r="V30" s="930">
        <v>0</v>
      </c>
      <c r="W30" s="930">
        <v>578</v>
      </c>
      <c r="X30" s="931">
        <v>192</v>
      </c>
      <c r="Y30" s="1573"/>
      <c r="Z30" s="928" t="s">
        <v>142</v>
      </c>
      <c r="AA30" s="932">
        <v>12917</v>
      </c>
      <c r="AB30" s="930">
        <v>371</v>
      </c>
      <c r="AC30" s="930">
        <v>137</v>
      </c>
      <c r="AD30" s="930">
        <v>128</v>
      </c>
      <c r="AE30" s="930">
        <v>2811</v>
      </c>
      <c r="AF30" s="930">
        <v>2477</v>
      </c>
      <c r="AG30" s="930">
        <v>996</v>
      </c>
      <c r="AH30" s="930">
        <v>1151</v>
      </c>
      <c r="AI30" s="930">
        <v>2295</v>
      </c>
      <c r="AJ30" s="931">
        <v>100</v>
      </c>
      <c r="AK30" s="1573"/>
      <c r="AL30" s="928" t="s">
        <v>142</v>
      </c>
      <c r="AM30" s="929">
        <v>737</v>
      </c>
      <c r="AN30" s="930">
        <v>64</v>
      </c>
      <c r="AO30" s="930">
        <v>166</v>
      </c>
      <c r="AP30" s="930">
        <v>1094</v>
      </c>
      <c r="AQ30" s="930">
        <v>64</v>
      </c>
      <c r="AR30" s="933">
        <v>326</v>
      </c>
      <c r="AS30" s="930">
        <v>13720</v>
      </c>
      <c r="AT30" s="930">
        <v>375</v>
      </c>
      <c r="AU30" s="931">
        <v>12896</v>
      </c>
      <c r="AV30" s="1573"/>
      <c r="AW30" s="928" t="s">
        <v>142</v>
      </c>
      <c r="AX30" s="929">
        <v>395</v>
      </c>
      <c r="AY30" s="933">
        <v>54</v>
      </c>
      <c r="AZ30" s="930">
        <v>644</v>
      </c>
      <c r="BA30" s="930">
        <v>0</v>
      </c>
      <c r="BB30" s="930">
        <v>0</v>
      </c>
      <c r="BC30" s="930">
        <v>8</v>
      </c>
      <c r="BD30" s="930">
        <v>71</v>
      </c>
      <c r="BE30" s="930">
        <v>483</v>
      </c>
      <c r="BF30" s="930">
        <v>0</v>
      </c>
      <c r="BG30" s="931">
        <v>82</v>
      </c>
      <c r="BH30" s="1573"/>
      <c r="BI30" s="928" t="s">
        <v>142</v>
      </c>
      <c r="BJ30" s="929">
        <v>851</v>
      </c>
      <c r="BK30" s="930">
        <v>0</v>
      </c>
      <c r="BL30" s="930">
        <v>121</v>
      </c>
      <c r="BM30" s="930">
        <v>1</v>
      </c>
      <c r="BN30" s="933">
        <v>729</v>
      </c>
      <c r="BO30" s="930">
        <v>517</v>
      </c>
      <c r="BP30" s="933">
        <v>380</v>
      </c>
      <c r="BQ30" s="930">
        <v>136</v>
      </c>
      <c r="BR30" s="931">
        <v>1</v>
      </c>
      <c r="BT30" s="1573"/>
      <c r="BU30" s="928" t="s">
        <v>142</v>
      </c>
      <c r="BV30" s="931">
        <v>1</v>
      </c>
      <c r="BW30" s="934">
        <v>62137</v>
      </c>
      <c r="CD30" s="926"/>
    </row>
    <row r="31" spans="2:82">
      <c r="B31" s="1573"/>
      <c r="C31" s="928" t="s">
        <v>143</v>
      </c>
      <c r="D31" s="929">
        <v>63394</v>
      </c>
      <c r="E31" s="930">
        <v>6310</v>
      </c>
      <c r="F31" s="930">
        <v>16698</v>
      </c>
      <c r="G31" s="930">
        <v>6714</v>
      </c>
      <c r="H31" s="930">
        <v>3304</v>
      </c>
      <c r="I31" s="930">
        <v>2917</v>
      </c>
      <c r="J31" s="930">
        <v>6196</v>
      </c>
      <c r="K31" s="930">
        <v>1178</v>
      </c>
      <c r="L31" s="930">
        <v>3204</v>
      </c>
      <c r="M31" s="931">
        <v>2891</v>
      </c>
      <c r="N31" s="1573"/>
      <c r="O31" s="928" t="s">
        <v>143</v>
      </c>
      <c r="P31" s="929">
        <v>5594</v>
      </c>
      <c r="Q31" s="930">
        <v>1219</v>
      </c>
      <c r="R31" s="930">
        <v>363</v>
      </c>
      <c r="S31" s="930">
        <v>271</v>
      </c>
      <c r="T31" s="930">
        <v>0</v>
      </c>
      <c r="U31" s="930">
        <v>965</v>
      </c>
      <c r="V31" s="930">
        <v>9</v>
      </c>
      <c r="W31" s="930">
        <v>2454</v>
      </c>
      <c r="X31" s="931">
        <v>3107</v>
      </c>
      <c r="Y31" s="1573"/>
      <c r="Z31" s="928" t="s">
        <v>143</v>
      </c>
      <c r="AA31" s="932">
        <v>11125</v>
      </c>
      <c r="AB31" s="930">
        <v>42</v>
      </c>
      <c r="AC31" s="930">
        <v>62</v>
      </c>
      <c r="AD31" s="930">
        <v>135</v>
      </c>
      <c r="AE31" s="930">
        <v>428</v>
      </c>
      <c r="AF31" s="930">
        <v>2025</v>
      </c>
      <c r="AG31" s="930">
        <v>643</v>
      </c>
      <c r="AH31" s="930">
        <v>762</v>
      </c>
      <c r="AI31" s="930">
        <v>1533</v>
      </c>
      <c r="AJ31" s="931">
        <v>190</v>
      </c>
      <c r="AK31" s="1573"/>
      <c r="AL31" s="928" t="s">
        <v>143</v>
      </c>
      <c r="AM31" s="929">
        <v>1510</v>
      </c>
      <c r="AN31" s="930">
        <v>58</v>
      </c>
      <c r="AO31" s="930">
        <v>985</v>
      </c>
      <c r="AP31" s="930">
        <v>41</v>
      </c>
      <c r="AQ31" s="930">
        <v>180</v>
      </c>
      <c r="AR31" s="933">
        <v>2531</v>
      </c>
      <c r="AS31" s="930">
        <v>15131</v>
      </c>
      <c r="AT31" s="930">
        <v>347</v>
      </c>
      <c r="AU31" s="931">
        <v>11056</v>
      </c>
      <c r="AV31" s="1573"/>
      <c r="AW31" s="928" t="s">
        <v>143</v>
      </c>
      <c r="AX31" s="929">
        <v>2589</v>
      </c>
      <c r="AY31" s="933">
        <v>1139</v>
      </c>
      <c r="AZ31" s="930">
        <v>1205</v>
      </c>
      <c r="BA31" s="930">
        <v>76</v>
      </c>
      <c r="BB31" s="930">
        <v>17</v>
      </c>
      <c r="BC31" s="930">
        <v>168</v>
      </c>
      <c r="BD31" s="930">
        <v>59</v>
      </c>
      <c r="BE31" s="930">
        <v>569</v>
      </c>
      <c r="BF31" s="930">
        <v>1</v>
      </c>
      <c r="BG31" s="931">
        <v>315</v>
      </c>
      <c r="BH31" s="1573"/>
      <c r="BI31" s="928" t="s">
        <v>143</v>
      </c>
      <c r="BJ31" s="929">
        <v>7988</v>
      </c>
      <c r="BK31" s="930">
        <v>2</v>
      </c>
      <c r="BL31" s="930">
        <v>648</v>
      </c>
      <c r="BM31" s="930">
        <v>6725</v>
      </c>
      <c r="BN31" s="933">
        <v>613</v>
      </c>
      <c r="BO31" s="930">
        <v>1479</v>
      </c>
      <c r="BP31" s="933">
        <v>1292</v>
      </c>
      <c r="BQ31" s="930">
        <v>162</v>
      </c>
      <c r="BR31" s="931">
        <v>25</v>
      </c>
      <c r="BT31" s="1573"/>
      <c r="BU31" s="928" t="s">
        <v>143</v>
      </c>
      <c r="BV31" s="931">
        <v>50</v>
      </c>
      <c r="BW31" s="934">
        <v>100372</v>
      </c>
      <c r="CD31" s="926"/>
    </row>
    <row r="32" spans="2:82">
      <c r="B32" s="1573"/>
      <c r="C32" s="928" t="s">
        <v>144</v>
      </c>
      <c r="D32" s="929">
        <v>335922</v>
      </c>
      <c r="E32" s="930">
        <v>28542</v>
      </c>
      <c r="F32" s="930">
        <v>83146</v>
      </c>
      <c r="G32" s="930">
        <v>27848</v>
      </c>
      <c r="H32" s="930">
        <v>9544</v>
      </c>
      <c r="I32" s="930">
        <v>36626</v>
      </c>
      <c r="J32" s="930">
        <v>60743</v>
      </c>
      <c r="K32" s="930">
        <v>6417</v>
      </c>
      <c r="L32" s="930">
        <v>9770</v>
      </c>
      <c r="M32" s="931">
        <v>11197</v>
      </c>
      <c r="N32" s="1573"/>
      <c r="O32" s="928" t="s">
        <v>144</v>
      </c>
      <c r="P32" s="929">
        <v>33214</v>
      </c>
      <c r="Q32" s="930">
        <v>8976</v>
      </c>
      <c r="R32" s="930">
        <v>7895</v>
      </c>
      <c r="S32" s="930">
        <v>344</v>
      </c>
      <c r="T32" s="930">
        <v>0</v>
      </c>
      <c r="U32" s="930">
        <v>377</v>
      </c>
      <c r="V32" s="930">
        <v>370</v>
      </c>
      <c r="W32" s="930">
        <v>3034</v>
      </c>
      <c r="X32" s="931">
        <v>7879</v>
      </c>
      <c r="Y32" s="1573"/>
      <c r="Z32" s="928" t="s">
        <v>144</v>
      </c>
      <c r="AA32" s="932">
        <v>63039</v>
      </c>
      <c r="AB32" s="930">
        <v>539</v>
      </c>
      <c r="AC32" s="930">
        <v>151</v>
      </c>
      <c r="AD32" s="930">
        <v>316</v>
      </c>
      <c r="AE32" s="930">
        <v>4838</v>
      </c>
      <c r="AF32" s="930">
        <v>8040</v>
      </c>
      <c r="AG32" s="930">
        <v>5576</v>
      </c>
      <c r="AH32" s="930">
        <v>4116</v>
      </c>
      <c r="AI32" s="930">
        <v>17231</v>
      </c>
      <c r="AJ32" s="931">
        <v>3982</v>
      </c>
      <c r="AK32" s="1573"/>
      <c r="AL32" s="928" t="s">
        <v>144</v>
      </c>
      <c r="AM32" s="929">
        <v>5011</v>
      </c>
      <c r="AN32" s="930">
        <v>541</v>
      </c>
      <c r="AO32" s="930">
        <v>3014</v>
      </c>
      <c r="AP32" s="930">
        <v>271</v>
      </c>
      <c r="AQ32" s="930">
        <v>1415</v>
      </c>
      <c r="AR32" s="933">
        <v>7998</v>
      </c>
      <c r="AS32" s="930">
        <v>89431</v>
      </c>
      <c r="AT32" s="930">
        <v>4705</v>
      </c>
      <c r="AU32" s="931">
        <v>73540</v>
      </c>
      <c r="AV32" s="1573"/>
      <c r="AW32" s="928" t="s">
        <v>144</v>
      </c>
      <c r="AX32" s="929">
        <v>9187</v>
      </c>
      <c r="AY32" s="933">
        <v>1999</v>
      </c>
      <c r="AZ32" s="930">
        <v>20225</v>
      </c>
      <c r="BA32" s="930">
        <v>1181</v>
      </c>
      <c r="BB32" s="930">
        <v>8922</v>
      </c>
      <c r="BC32" s="930">
        <v>232</v>
      </c>
      <c r="BD32" s="930">
        <v>1379</v>
      </c>
      <c r="BE32" s="930">
        <v>7405</v>
      </c>
      <c r="BF32" s="930">
        <v>573</v>
      </c>
      <c r="BG32" s="931">
        <v>533</v>
      </c>
      <c r="BH32" s="1573"/>
      <c r="BI32" s="928" t="s">
        <v>144</v>
      </c>
      <c r="BJ32" s="929">
        <v>4611</v>
      </c>
      <c r="BK32" s="930">
        <v>149</v>
      </c>
      <c r="BL32" s="930">
        <v>455</v>
      </c>
      <c r="BM32" s="930">
        <v>1244</v>
      </c>
      <c r="BN32" s="933">
        <v>2763</v>
      </c>
      <c r="BO32" s="930">
        <v>13421</v>
      </c>
      <c r="BP32" s="933">
        <v>10536</v>
      </c>
      <c r="BQ32" s="930">
        <v>2190</v>
      </c>
      <c r="BR32" s="931">
        <v>695</v>
      </c>
      <c r="BT32" s="1573"/>
      <c r="BU32" s="928" t="s">
        <v>144</v>
      </c>
      <c r="BV32" s="931">
        <v>288</v>
      </c>
      <c r="BW32" s="934">
        <v>526937</v>
      </c>
      <c r="CD32" s="926"/>
    </row>
    <row r="33" spans="2:82">
      <c r="B33" s="1573"/>
      <c r="C33" s="928" t="s">
        <v>145</v>
      </c>
      <c r="D33" s="929">
        <v>807784</v>
      </c>
      <c r="E33" s="930">
        <v>45881</v>
      </c>
      <c r="F33" s="930">
        <v>307640</v>
      </c>
      <c r="G33" s="930">
        <v>32957</v>
      </c>
      <c r="H33" s="930">
        <v>19436</v>
      </c>
      <c r="I33" s="930">
        <v>36438</v>
      </c>
      <c r="J33" s="930">
        <v>85728</v>
      </c>
      <c r="K33" s="930">
        <v>8903</v>
      </c>
      <c r="L33" s="930">
        <v>38428</v>
      </c>
      <c r="M33" s="931">
        <v>17199</v>
      </c>
      <c r="N33" s="1573"/>
      <c r="O33" s="928" t="s">
        <v>145</v>
      </c>
      <c r="P33" s="929">
        <v>41807</v>
      </c>
      <c r="Q33" s="930">
        <v>30532</v>
      </c>
      <c r="R33" s="930">
        <v>12923</v>
      </c>
      <c r="S33" s="930">
        <v>2086</v>
      </c>
      <c r="T33" s="930">
        <v>62</v>
      </c>
      <c r="U33" s="930">
        <v>6314</v>
      </c>
      <c r="V33" s="930">
        <v>1254</v>
      </c>
      <c r="W33" s="930">
        <v>54375</v>
      </c>
      <c r="X33" s="931">
        <v>65821</v>
      </c>
      <c r="Y33" s="1573"/>
      <c r="Z33" s="928" t="s">
        <v>145</v>
      </c>
      <c r="AA33" s="932">
        <v>171172</v>
      </c>
      <c r="AB33" s="930">
        <v>838</v>
      </c>
      <c r="AC33" s="930">
        <v>816</v>
      </c>
      <c r="AD33" s="930">
        <v>336</v>
      </c>
      <c r="AE33" s="930">
        <v>15179</v>
      </c>
      <c r="AF33" s="930">
        <v>27854</v>
      </c>
      <c r="AG33" s="930">
        <v>11565</v>
      </c>
      <c r="AH33" s="930">
        <v>6016</v>
      </c>
      <c r="AI33" s="930">
        <v>16698</v>
      </c>
      <c r="AJ33" s="931">
        <v>2434</v>
      </c>
      <c r="AK33" s="1573"/>
      <c r="AL33" s="928" t="s">
        <v>145</v>
      </c>
      <c r="AM33" s="929">
        <v>5526</v>
      </c>
      <c r="AN33" s="930">
        <v>1246</v>
      </c>
      <c r="AO33" s="930">
        <v>35647</v>
      </c>
      <c r="AP33" s="930">
        <v>360</v>
      </c>
      <c r="AQ33" s="930">
        <v>18592</v>
      </c>
      <c r="AR33" s="933">
        <v>28065</v>
      </c>
      <c r="AS33" s="930">
        <v>188537</v>
      </c>
      <c r="AT33" s="930">
        <v>11222</v>
      </c>
      <c r="AU33" s="931">
        <v>156567</v>
      </c>
      <c r="AV33" s="1573"/>
      <c r="AW33" s="928" t="s">
        <v>145</v>
      </c>
      <c r="AX33" s="929">
        <v>16532</v>
      </c>
      <c r="AY33" s="933">
        <v>4216</v>
      </c>
      <c r="AZ33" s="930">
        <v>29757</v>
      </c>
      <c r="BA33" s="930">
        <v>604</v>
      </c>
      <c r="BB33" s="930">
        <v>500</v>
      </c>
      <c r="BC33" s="930">
        <v>1024</v>
      </c>
      <c r="BD33" s="930">
        <v>5921</v>
      </c>
      <c r="BE33" s="930">
        <v>16687</v>
      </c>
      <c r="BF33" s="930">
        <v>3597</v>
      </c>
      <c r="BG33" s="931">
        <v>1424</v>
      </c>
      <c r="BH33" s="1573"/>
      <c r="BI33" s="928" t="s">
        <v>145</v>
      </c>
      <c r="BJ33" s="929">
        <v>56984</v>
      </c>
      <c r="BK33" s="930">
        <v>0</v>
      </c>
      <c r="BL33" s="930">
        <v>1404</v>
      </c>
      <c r="BM33" s="930">
        <v>36637</v>
      </c>
      <c r="BN33" s="933">
        <v>18943</v>
      </c>
      <c r="BO33" s="930">
        <v>24427</v>
      </c>
      <c r="BP33" s="933">
        <v>14808</v>
      </c>
      <c r="BQ33" s="930">
        <v>7937</v>
      </c>
      <c r="BR33" s="931">
        <v>1682</v>
      </c>
      <c r="BT33" s="1573"/>
      <c r="BU33" s="928" t="s">
        <v>145</v>
      </c>
      <c r="BV33" s="931">
        <v>4838</v>
      </c>
      <c r="BW33" s="934">
        <v>1283499</v>
      </c>
      <c r="CD33" s="926"/>
    </row>
    <row r="34" spans="2:82">
      <c r="B34" s="1574"/>
      <c r="C34" s="935" t="s">
        <v>146</v>
      </c>
      <c r="D34" s="920">
        <v>189077</v>
      </c>
      <c r="E34" s="921">
        <v>11782</v>
      </c>
      <c r="F34" s="921">
        <v>52566</v>
      </c>
      <c r="G34" s="921">
        <v>9266</v>
      </c>
      <c r="H34" s="921">
        <v>8291</v>
      </c>
      <c r="I34" s="921">
        <v>18061</v>
      </c>
      <c r="J34" s="921">
        <v>18634</v>
      </c>
      <c r="K34" s="921">
        <v>2990</v>
      </c>
      <c r="L34" s="921">
        <v>6015</v>
      </c>
      <c r="M34" s="922">
        <v>10640</v>
      </c>
      <c r="N34" s="1574"/>
      <c r="O34" s="935" t="s">
        <v>146</v>
      </c>
      <c r="P34" s="920">
        <v>11932</v>
      </c>
      <c r="Q34" s="921">
        <v>15618</v>
      </c>
      <c r="R34" s="921">
        <v>2445</v>
      </c>
      <c r="S34" s="921">
        <v>220</v>
      </c>
      <c r="T34" s="921">
        <v>125</v>
      </c>
      <c r="U34" s="921">
        <v>3701</v>
      </c>
      <c r="V34" s="921">
        <v>1457</v>
      </c>
      <c r="W34" s="921">
        <v>8485</v>
      </c>
      <c r="X34" s="922">
        <v>6849</v>
      </c>
      <c r="Y34" s="1574"/>
      <c r="Z34" s="935" t="s">
        <v>146</v>
      </c>
      <c r="AA34" s="923">
        <v>42967</v>
      </c>
      <c r="AB34" s="921">
        <v>0</v>
      </c>
      <c r="AC34" s="921">
        <v>311</v>
      </c>
      <c r="AD34" s="921">
        <v>1283</v>
      </c>
      <c r="AE34" s="921">
        <v>11778</v>
      </c>
      <c r="AF34" s="921">
        <v>6044</v>
      </c>
      <c r="AG34" s="921">
        <v>948</v>
      </c>
      <c r="AH34" s="921">
        <v>2138</v>
      </c>
      <c r="AI34" s="921">
        <v>4117</v>
      </c>
      <c r="AJ34" s="922">
        <v>776</v>
      </c>
      <c r="AK34" s="1574"/>
      <c r="AL34" s="935" t="s">
        <v>146</v>
      </c>
      <c r="AM34" s="920">
        <v>1607</v>
      </c>
      <c r="AN34" s="921">
        <v>282</v>
      </c>
      <c r="AO34" s="921">
        <v>4096</v>
      </c>
      <c r="AP34" s="921">
        <v>187</v>
      </c>
      <c r="AQ34" s="921">
        <v>3040</v>
      </c>
      <c r="AR34" s="924">
        <v>6360</v>
      </c>
      <c r="AS34" s="921">
        <v>55549</v>
      </c>
      <c r="AT34" s="921">
        <v>4896</v>
      </c>
      <c r="AU34" s="922">
        <v>44357</v>
      </c>
      <c r="AV34" s="1574"/>
      <c r="AW34" s="935" t="s">
        <v>146</v>
      </c>
      <c r="AX34" s="920">
        <v>5390</v>
      </c>
      <c r="AY34" s="924">
        <v>906</v>
      </c>
      <c r="AZ34" s="921">
        <v>8862</v>
      </c>
      <c r="BA34" s="921">
        <v>119</v>
      </c>
      <c r="BB34" s="921">
        <v>2</v>
      </c>
      <c r="BC34" s="921">
        <v>256</v>
      </c>
      <c r="BD34" s="921">
        <v>1280</v>
      </c>
      <c r="BE34" s="921">
        <v>6225</v>
      </c>
      <c r="BF34" s="921">
        <v>67</v>
      </c>
      <c r="BG34" s="922">
        <v>913</v>
      </c>
      <c r="BH34" s="1574"/>
      <c r="BI34" s="935" t="s">
        <v>146</v>
      </c>
      <c r="BJ34" s="920">
        <v>10171</v>
      </c>
      <c r="BK34" s="921">
        <v>89</v>
      </c>
      <c r="BL34" s="921">
        <v>709</v>
      </c>
      <c r="BM34" s="921">
        <v>4164</v>
      </c>
      <c r="BN34" s="924">
        <v>5209</v>
      </c>
      <c r="BO34" s="921">
        <v>3867</v>
      </c>
      <c r="BP34" s="924">
        <v>3588</v>
      </c>
      <c r="BQ34" s="921">
        <v>219</v>
      </c>
      <c r="BR34" s="922">
        <v>60</v>
      </c>
      <c r="BT34" s="1574"/>
      <c r="BU34" s="935" t="s">
        <v>146</v>
      </c>
      <c r="BV34" s="922">
        <v>954</v>
      </c>
      <c r="BW34" s="925">
        <v>311447</v>
      </c>
      <c r="CD34" s="926"/>
    </row>
    <row r="35" spans="2:82" ht="13.5" customHeight="1">
      <c r="B35" s="1572" t="s">
        <v>147</v>
      </c>
      <c r="C35" s="935" t="s">
        <v>124</v>
      </c>
      <c r="D35" s="920">
        <v>846601</v>
      </c>
      <c r="E35" s="921">
        <v>71230</v>
      </c>
      <c r="F35" s="921">
        <v>322099</v>
      </c>
      <c r="G35" s="921">
        <v>62385</v>
      </c>
      <c r="H35" s="921">
        <v>40266</v>
      </c>
      <c r="I35" s="921">
        <v>75683</v>
      </c>
      <c r="J35" s="921">
        <v>61653</v>
      </c>
      <c r="K35" s="921">
        <v>17632</v>
      </c>
      <c r="L35" s="921">
        <v>33008</v>
      </c>
      <c r="M35" s="922">
        <v>27975</v>
      </c>
      <c r="N35" s="1572" t="s">
        <v>147</v>
      </c>
      <c r="O35" s="935" t="s">
        <v>124</v>
      </c>
      <c r="P35" s="920">
        <v>41543</v>
      </c>
      <c r="Q35" s="921">
        <v>28788</v>
      </c>
      <c r="R35" s="921">
        <v>7521</v>
      </c>
      <c r="S35" s="921">
        <v>2498</v>
      </c>
      <c r="T35" s="921">
        <v>62</v>
      </c>
      <c r="U35" s="921">
        <v>6541</v>
      </c>
      <c r="V35" s="921">
        <v>1376</v>
      </c>
      <c r="W35" s="921">
        <v>12722</v>
      </c>
      <c r="X35" s="922">
        <v>33619</v>
      </c>
      <c r="Y35" s="1572" t="s">
        <v>147</v>
      </c>
      <c r="Z35" s="935" t="s">
        <v>124</v>
      </c>
      <c r="AA35" s="923">
        <v>99972</v>
      </c>
      <c r="AB35" s="921">
        <v>299</v>
      </c>
      <c r="AC35" s="921">
        <v>1132</v>
      </c>
      <c r="AD35" s="921">
        <v>196</v>
      </c>
      <c r="AE35" s="921">
        <v>9496</v>
      </c>
      <c r="AF35" s="921">
        <v>23128</v>
      </c>
      <c r="AG35" s="921">
        <v>9428</v>
      </c>
      <c r="AH35" s="921">
        <v>5315</v>
      </c>
      <c r="AI35" s="921">
        <v>12338</v>
      </c>
      <c r="AJ35" s="922">
        <v>4451</v>
      </c>
      <c r="AK35" s="1572" t="s">
        <v>147</v>
      </c>
      <c r="AL35" s="935" t="s">
        <v>124</v>
      </c>
      <c r="AM35" s="920">
        <v>4729</v>
      </c>
      <c r="AN35" s="921">
        <v>533</v>
      </c>
      <c r="AO35" s="921">
        <v>8310</v>
      </c>
      <c r="AP35" s="921">
        <v>313</v>
      </c>
      <c r="AQ35" s="921">
        <v>9182</v>
      </c>
      <c r="AR35" s="924">
        <v>11122</v>
      </c>
      <c r="AS35" s="921">
        <v>135025</v>
      </c>
      <c r="AT35" s="921">
        <v>8479</v>
      </c>
      <c r="AU35" s="922">
        <v>111906</v>
      </c>
      <c r="AV35" s="1572" t="s">
        <v>147</v>
      </c>
      <c r="AW35" s="935" t="s">
        <v>124</v>
      </c>
      <c r="AX35" s="920">
        <v>9701</v>
      </c>
      <c r="AY35" s="924">
        <v>4939</v>
      </c>
      <c r="AZ35" s="921">
        <v>11207</v>
      </c>
      <c r="BA35" s="921">
        <v>221</v>
      </c>
      <c r="BB35" s="921">
        <v>338</v>
      </c>
      <c r="BC35" s="921">
        <v>621</v>
      </c>
      <c r="BD35" s="921">
        <v>2477</v>
      </c>
      <c r="BE35" s="921">
        <v>4556</v>
      </c>
      <c r="BF35" s="921">
        <v>909</v>
      </c>
      <c r="BG35" s="922">
        <v>2085</v>
      </c>
      <c r="BH35" s="1572" t="s">
        <v>147</v>
      </c>
      <c r="BI35" s="935" t="s">
        <v>124</v>
      </c>
      <c r="BJ35" s="920">
        <v>25827</v>
      </c>
      <c r="BK35" s="921">
        <v>23</v>
      </c>
      <c r="BL35" s="921">
        <v>5458</v>
      </c>
      <c r="BM35" s="921">
        <v>10038</v>
      </c>
      <c r="BN35" s="924">
        <v>10308</v>
      </c>
      <c r="BO35" s="921">
        <v>13027</v>
      </c>
      <c r="BP35" s="924">
        <v>10360</v>
      </c>
      <c r="BQ35" s="921">
        <v>2062</v>
      </c>
      <c r="BR35" s="922">
        <v>605</v>
      </c>
      <c r="BT35" s="1572" t="s">
        <v>147</v>
      </c>
      <c r="BU35" s="935" t="s">
        <v>124</v>
      </c>
      <c r="BV35" s="922">
        <v>1133</v>
      </c>
      <c r="BW35" s="925">
        <v>1132792</v>
      </c>
      <c r="CD35" s="926"/>
    </row>
    <row r="36" spans="2:82">
      <c r="B36" s="1573"/>
      <c r="C36" s="928" t="s">
        <v>148</v>
      </c>
      <c r="D36" s="929">
        <v>109244</v>
      </c>
      <c r="E36" s="930">
        <v>13566</v>
      </c>
      <c r="F36" s="930">
        <v>31046</v>
      </c>
      <c r="G36" s="930">
        <v>12188</v>
      </c>
      <c r="H36" s="930">
        <v>3278</v>
      </c>
      <c r="I36" s="930">
        <v>12971</v>
      </c>
      <c r="J36" s="930">
        <v>7742</v>
      </c>
      <c r="K36" s="930">
        <v>3015</v>
      </c>
      <c r="L36" s="930">
        <v>3813</v>
      </c>
      <c r="M36" s="931">
        <v>4789</v>
      </c>
      <c r="N36" s="1573"/>
      <c r="O36" s="928" t="s">
        <v>148</v>
      </c>
      <c r="P36" s="929">
        <v>9477</v>
      </c>
      <c r="Q36" s="930">
        <v>2864</v>
      </c>
      <c r="R36" s="930">
        <v>220</v>
      </c>
      <c r="S36" s="930">
        <v>90</v>
      </c>
      <c r="T36" s="930">
        <v>0</v>
      </c>
      <c r="U36" s="930">
        <v>391</v>
      </c>
      <c r="V36" s="930">
        <v>122</v>
      </c>
      <c r="W36" s="930">
        <v>1642</v>
      </c>
      <c r="X36" s="931">
        <v>2030</v>
      </c>
      <c r="Y36" s="1573"/>
      <c r="Z36" s="928" t="s">
        <v>148</v>
      </c>
      <c r="AA36" s="932">
        <v>12969</v>
      </c>
      <c r="AB36" s="930">
        <v>9</v>
      </c>
      <c r="AC36" s="930">
        <v>20</v>
      </c>
      <c r="AD36" s="930">
        <v>56</v>
      </c>
      <c r="AE36" s="930">
        <v>1474</v>
      </c>
      <c r="AF36" s="930">
        <v>1758</v>
      </c>
      <c r="AG36" s="930">
        <v>1608</v>
      </c>
      <c r="AH36" s="930">
        <v>901</v>
      </c>
      <c r="AI36" s="930">
        <v>1860</v>
      </c>
      <c r="AJ36" s="931">
        <v>1060</v>
      </c>
      <c r="AK36" s="1573"/>
      <c r="AL36" s="928" t="s">
        <v>148</v>
      </c>
      <c r="AM36" s="929">
        <v>1797</v>
      </c>
      <c r="AN36" s="930">
        <v>243</v>
      </c>
      <c r="AO36" s="930">
        <v>1026</v>
      </c>
      <c r="AP36" s="930">
        <v>1</v>
      </c>
      <c r="AQ36" s="930">
        <v>368</v>
      </c>
      <c r="AR36" s="933">
        <v>788</v>
      </c>
      <c r="AS36" s="930">
        <v>23645</v>
      </c>
      <c r="AT36" s="930">
        <v>767</v>
      </c>
      <c r="AU36" s="931">
        <v>20778</v>
      </c>
      <c r="AV36" s="1573"/>
      <c r="AW36" s="928" t="s">
        <v>148</v>
      </c>
      <c r="AX36" s="929">
        <v>1661</v>
      </c>
      <c r="AY36" s="933">
        <v>439</v>
      </c>
      <c r="AZ36" s="930">
        <v>1499</v>
      </c>
      <c r="BA36" s="930">
        <v>123</v>
      </c>
      <c r="BB36" s="930">
        <v>34</v>
      </c>
      <c r="BC36" s="930">
        <v>128</v>
      </c>
      <c r="BD36" s="930">
        <v>106</v>
      </c>
      <c r="BE36" s="930">
        <v>1064</v>
      </c>
      <c r="BF36" s="930">
        <v>1</v>
      </c>
      <c r="BG36" s="931">
        <v>43</v>
      </c>
      <c r="BH36" s="1573"/>
      <c r="BI36" s="928" t="s">
        <v>148</v>
      </c>
      <c r="BJ36" s="929">
        <v>293</v>
      </c>
      <c r="BK36" s="930">
        <v>2</v>
      </c>
      <c r="BL36" s="930">
        <v>92</v>
      </c>
      <c r="BM36" s="930">
        <v>0</v>
      </c>
      <c r="BN36" s="933">
        <v>199</v>
      </c>
      <c r="BO36" s="930">
        <v>1603</v>
      </c>
      <c r="BP36" s="933">
        <v>1427</v>
      </c>
      <c r="BQ36" s="930">
        <v>136</v>
      </c>
      <c r="BR36" s="931">
        <v>40</v>
      </c>
      <c r="BT36" s="1573"/>
      <c r="BU36" s="928" t="s">
        <v>148</v>
      </c>
      <c r="BV36" s="931">
        <v>4</v>
      </c>
      <c r="BW36" s="934">
        <v>149257</v>
      </c>
      <c r="CD36" s="926"/>
    </row>
    <row r="37" spans="2:82">
      <c r="B37" s="1573"/>
      <c r="C37" s="928" t="s">
        <v>149</v>
      </c>
      <c r="D37" s="929">
        <v>60052</v>
      </c>
      <c r="E37" s="930">
        <v>4486</v>
      </c>
      <c r="F37" s="930">
        <v>27722</v>
      </c>
      <c r="G37" s="930">
        <v>3011</v>
      </c>
      <c r="H37" s="930">
        <v>3938</v>
      </c>
      <c r="I37" s="930">
        <v>3559</v>
      </c>
      <c r="J37" s="930">
        <v>3015</v>
      </c>
      <c r="K37" s="930">
        <v>996</v>
      </c>
      <c r="L37" s="930">
        <v>1715</v>
      </c>
      <c r="M37" s="931">
        <v>922</v>
      </c>
      <c r="N37" s="1573"/>
      <c r="O37" s="928" t="s">
        <v>149</v>
      </c>
      <c r="P37" s="929">
        <v>2013</v>
      </c>
      <c r="Q37" s="930">
        <v>1428</v>
      </c>
      <c r="R37" s="930">
        <v>105</v>
      </c>
      <c r="S37" s="930">
        <v>1036</v>
      </c>
      <c r="T37" s="930">
        <v>0</v>
      </c>
      <c r="U37" s="930">
        <v>343</v>
      </c>
      <c r="V37" s="930">
        <v>16</v>
      </c>
      <c r="W37" s="930">
        <v>2566</v>
      </c>
      <c r="X37" s="931">
        <v>3181</v>
      </c>
      <c r="Y37" s="1573"/>
      <c r="Z37" s="928" t="s">
        <v>149</v>
      </c>
      <c r="AA37" s="932">
        <v>6420</v>
      </c>
      <c r="AB37" s="930">
        <v>40</v>
      </c>
      <c r="AC37" s="930">
        <v>23</v>
      </c>
      <c r="AD37" s="930">
        <v>28</v>
      </c>
      <c r="AE37" s="930">
        <v>68</v>
      </c>
      <c r="AF37" s="930">
        <v>684</v>
      </c>
      <c r="AG37" s="930">
        <v>954</v>
      </c>
      <c r="AH37" s="930">
        <v>92</v>
      </c>
      <c r="AI37" s="930">
        <v>801</v>
      </c>
      <c r="AJ37" s="931">
        <v>830</v>
      </c>
      <c r="AK37" s="1573"/>
      <c r="AL37" s="928" t="s">
        <v>149</v>
      </c>
      <c r="AM37" s="929">
        <v>65</v>
      </c>
      <c r="AN37" s="930">
        <v>0</v>
      </c>
      <c r="AO37" s="930">
        <v>1103</v>
      </c>
      <c r="AP37" s="930">
        <v>61</v>
      </c>
      <c r="AQ37" s="930">
        <v>246</v>
      </c>
      <c r="AR37" s="933">
        <v>1425</v>
      </c>
      <c r="AS37" s="930">
        <v>6143</v>
      </c>
      <c r="AT37" s="930">
        <v>331</v>
      </c>
      <c r="AU37" s="931">
        <v>4851</v>
      </c>
      <c r="AV37" s="1573"/>
      <c r="AW37" s="928" t="s">
        <v>149</v>
      </c>
      <c r="AX37" s="929">
        <v>216</v>
      </c>
      <c r="AY37" s="933">
        <v>745</v>
      </c>
      <c r="AZ37" s="930">
        <v>713</v>
      </c>
      <c r="BA37" s="930">
        <v>1</v>
      </c>
      <c r="BB37" s="930">
        <v>11</v>
      </c>
      <c r="BC37" s="930">
        <v>12</v>
      </c>
      <c r="BD37" s="930">
        <v>363</v>
      </c>
      <c r="BE37" s="930">
        <v>78</v>
      </c>
      <c r="BF37" s="930">
        <v>2</v>
      </c>
      <c r="BG37" s="931">
        <v>246</v>
      </c>
      <c r="BH37" s="1573"/>
      <c r="BI37" s="928" t="s">
        <v>149</v>
      </c>
      <c r="BJ37" s="929">
        <v>543</v>
      </c>
      <c r="BK37" s="930">
        <v>6</v>
      </c>
      <c r="BL37" s="930">
        <v>0</v>
      </c>
      <c r="BM37" s="930">
        <v>112</v>
      </c>
      <c r="BN37" s="933">
        <v>425</v>
      </c>
      <c r="BO37" s="930">
        <v>699</v>
      </c>
      <c r="BP37" s="933">
        <v>603</v>
      </c>
      <c r="BQ37" s="930">
        <v>44</v>
      </c>
      <c r="BR37" s="931">
        <v>52</v>
      </c>
      <c r="BT37" s="1573"/>
      <c r="BU37" s="928" t="s">
        <v>149</v>
      </c>
      <c r="BV37" s="931">
        <v>35</v>
      </c>
      <c r="BW37" s="934">
        <v>74605</v>
      </c>
      <c r="CD37" s="926"/>
    </row>
    <row r="38" spans="2:82">
      <c r="B38" s="1573"/>
      <c r="C38" s="928" t="s">
        <v>9</v>
      </c>
      <c r="D38" s="929">
        <v>306492</v>
      </c>
      <c r="E38" s="930">
        <v>26074</v>
      </c>
      <c r="F38" s="930">
        <v>116180</v>
      </c>
      <c r="G38" s="930">
        <v>25165</v>
      </c>
      <c r="H38" s="930">
        <v>15140</v>
      </c>
      <c r="I38" s="930">
        <v>29174</v>
      </c>
      <c r="J38" s="930">
        <v>26331</v>
      </c>
      <c r="K38" s="930">
        <v>5168</v>
      </c>
      <c r="L38" s="930">
        <v>8302</v>
      </c>
      <c r="M38" s="931">
        <v>10121</v>
      </c>
      <c r="N38" s="1573"/>
      <c r="O38" s="928" t="s">
        <v>9</v>
      </c>
      <c r="P38" s="929">
        <v>9567</v>
      </c>
      <c r="Q38" s="930">
        <v>8797</v>
      </c>
      <c r="R38" s="930">
        <v>3116</v>
      </c>
      <c r="S38" s="930">
        <v>1011</v>
      </c>
      <c r="T38" s="930">
        <v>62</v>
      </c>
      <c r="U38" s="930">
        <v>1288</v>
      </c>
      <c r="V38" s="930">
        <v>159</v>
      </c>
      <c r="W38" s="930">
        <v>3734</v>
      </c>
      <c r="X38" s="931">
        <v>17103</v>
      </c>
      <c r="Y38" s="1573"/>
      <c r="Z38" s="928" t="s">
        <v>9</v>
      </c>
      <c r="AA38" s="932">
        <v>32334</v>
      </c>
      <c r="AB38" s="930">
        <v>33</v>
      </c>
      <c r="AC38" s="930">
        <v>212</v>
      </c>
      <c r="AD38" s="930">
        <v>20</v>
      </c>
      <c r="AE38" s="930">
        <v>4067</v>
      </c>
      <c r="AF38" s="930">
        <v>9683</v>
      </c>
      <c r="AG38" s="930">
        <v>3647</v>
      </c>
      <c r="AH38" s="930">
        <v>2218</v>
      </c>
      <c r="AI38" s="930">
        <v>2553</v>
      </c>
      <c r="AJ38" s="931">
        <v>541</v>
      </c>
      <c r="AK38" s="1573"/>
      <c r="AL38" s="928" t="s">
        <v>9</v>
      </c>
      <c r="AM38" s="929">
        <v>1244</v>
      </c>
      <c r="AN38" s="930">
        <v>199</v>
      </c>
      <c r="AO38" s="930">
        <v>3828</v>
      </c>
      <c r="AP38" s="930">
        <v>126</v>
      </c>
      <c r="AQ38" s="930">
        <v>552</v>
      </c>
      <c r="AR38" s="933">
        <v>3411</v>
      </c>
      <c r="AS38" s="930">
        <v>49017</v>
      </c>
      <c r="AT38" s="930">
        <v>4307</v>
      </c>
      <c r="AU38" s="931">
        <v>41587</v>
      </c>
      <c r="AV38" s="1573"/>
      <c r="AW38" s="928" t="s">
        <v>9</v>
      </c>
      <c r="AX38" s="929">
        <v>1075</v>
      </c>
      <c r="AY38" s="933">
        <v>2048</v>
      </c>
      <c r="AZ38" s="930">
        <v>3859</v>
      </c>
      <c r="BA38" s="930">
        <v>69</v>
      </c>
      <c r="BB38" s="930">
        <v>168</v>
      </c>
      <c r="BC38" s="930">
        <v>369</v>
      </c>
      <c r="BD38" s="930">
        <v>1064</v>
      </c>
      <c r="BE38" s="930">
        <v>973</v>
      </c>
      <c r="BF38" s="930">
        <v>86</v>
      </c>
      <c r="BG38" s="931">
        <v>1130</v>
      </c>
      <c r="BH38" s="1573"/>
      <c r="BI38" s="928" t="s">
        <v>9</v>
      </c>
      <c r="BJ38" s="929">
        <v>5895</v>
      </c>
      <c r="BK38" s="930">
        <v>1</v>
      </c>
      <c r="BL38" s="930">
        <v>849</v>
      </c>
      <c r="BM38" s="930">
        <v>1659</v>
      </c>
      <c r="BN38" s="933">
        <v>3386</v>
      </c>
      <c r="BO38" s="930">
        <v>4147</v>
      </c>
      <c r="BP38" s="933">
        <v>3417</v>
      </c>
      <c r="BQ38" s="930">
        <v>496</v>
      </c>
      <c r="BR38" s="931">
        <v>234</v>
      </c>
      <c r="BT38" s="1573"/>
      <c r="BU38" s="928" t="s">
        <v>9</v>
      </c>
      <c r="BV38" s="931">
        <v>580</v>
      </c>
      <c r="BW38" s="934">
        <v>402324</v>
      </c>
      <c r="CD38" s="926"/>
    </row>
    <row r="39" spans="2:82">
      <c r="B39" s="1573"/>
      <c r="C39" s="928" t="s">
        <v>150</v>
      </c>
      <c r="D39" s="929">
        <v>335211</v>
      </c>
      <c r="E39" s="930">
        <v>25028</v>
      </c>
      <c r="F39" s="930">
        <v>130686</v>
      </c>
      <c r="G39" s="930">
        <v>19416</v>
      </c>
      <c r="H39" s="930">
        <v>16069</v>
      </c>
      <c r="I39" s="930">
        <v>28894</v>
      </c>
      <c r="J39" s="930">
        <v>22855</v>
      </c>
      <c r="K39" s="930">
        <v>8118</v>
      </c>
      <c r="L39" s="930">
        <v>16966</v>
      </c>
      <c r="M39" s="931">
        <v>9738</v>
      </c>
      <c r="N39" s="1573"/>
      <c r="O39" s="928" t="s">
        <v>150</v>
      </c>
      <c r="P39" s="929">
        <v>18963</v>
      </c>
      <c r="Q39" s="930">
        <v>15107</v>
      </c>
      <c r="R39" s="930">
        <v>4039</v>
      </c>
      <c r="S39" s="930">
        <v>331</v>
      </c>
      <c r="T39" s="930">
        <v>0</v>
      </c>
      <c r="U39" s="930">
        <v>4516</v>
      </c>
      <c r="V39" s="930">
        <v>1079</v>
      </c>
      <c r="W39" s="930">
        <v>3956</v>
      </c>
      <c r="X39" s="931">
        <v>9450</v>
      </c>
      <c r="Y39" s="1573"/>
      <c r="Z39" s="928" t="s">
        <v>150</v>
      </c>
      <c r="AA39" s="932">
        <v>41199</v>
      </c>
      <c r="AB39" s="930">
        <v>189</v>
      </c>
      <c r="AC39" s="930">
        <v>872</v>
      </c>
      <c r="AD39" s="930">
        <v>7</v>
      </c>
      <c r="AE39" s="930">
        <v>2502</v>
      </c>
      <c r="AF39" s="930">
        <v>10226</v>
      </c>
      <c r="AG39" s="930">
        <v>3213</v>
      </c>
      <c r="AH39" s="930">
        <v>1759</v>
      </c>
      <c r="AI39" s="930">
        <v>6394</v>
      </c>
      <c r="AJ39" s="931">
        <v>951</v>
      </c>
      <c r="AK39" s="1573"/>
      <c r="AL39" s="928" t="s">
        <v>150</v>
      </c>
      <c r="AM39" s="929">
        <v>1031</v>
      </c>
      <c r="AN39" s="930">
        <v>85</v>
      </c>
      <c r="AO39" s="930">
        <v>1500</v>
      </c>
      <c r="AP39" s="930">
        <v>124</v>
      </c>
      <c r="AQ39" s="930">
        <v>7575</v>
      </c>
      <c r="AR39" s="933">
        <v>4771</v>
      </c>
      <c r="AS39" s="930">
        <v>48636</v>
      </c>
      <c r="AT39" s="930">
        <v>2757</v>
      </c>
      <c r="AU39" s="931">
        <v>37840</v>
      </c>
      <c r="AV39" s="1573"/>
      <c r="AW39" s="928" t="s">
        <v>150</v>
      </c>
      <c r="AX39" s="929">
        <v>6450</v>
      </c>
      <c r="AY39" s="933">
        <v>1589</v>
      </c>
      <c r="AZ39" s="930">
        <v>4836</v>
      </c>
      <c r="BA39" s="930">
        <v>23</v>
      </c>
      <c r="BB39" s="930">
        <v>111</v>
      </c>
      <c r="BC39" s="930">
        <v>96</v>
      </c>
      <c r="BD39" s="930">
        <v>917</v>
      </c>
      <c r="BE39" s="930">
        <v>2216</v>
      </c>
      <c r="BF39" s="930">
        <v>811</v>
      </c>
      <c r="BG39" s="931">
        <v>662</v>
      </c>
      <c r="BH39" s="1573"/>
      <c r="BI39" s="928" t="s">
        <v>150</v>
      </c>
      <c r="BJ39" s="929">
        <v>18579</v>
      </c>
      <c r="BK39" s="930">
        <v>10</v>
      </c>
      <c r="BL39" s="930">
        <v>4157</v>
      </c>
      <c r="BM39" s="930">
        <v>8196</v>
      </c>
      <c r="BN39" s="933">
        <v>6216</v>
      </c>
      <c r="BO39" s="930">
        <v>4582</v>
      </c>
      <c r="BP39" s="933">
        <v>3110</v>
      </c>
      <c r="BQ39" s="930">
        <v>1206</v>
      </c>
      <c r="BR39" s="931">
        <v>266</v>
      </c>
      <c r="BT39" s="1573"/>
      <c r="BU39" s="928" t="s">
        <v>150</v>
      </c>
      <c r="BV39" s="931">
        <v>491</v>
      </c>
      <c r="BW39" s="934">
        <v>453534</v>
      </c>
      <c r="CD39" s="926"/>
    </row>
    <row r="40" spans="2:82">
      <c r="B40" s="1573"/>
      <c r="C40" s="928" t="s">
        <v>151</v>
      </c>
      <c r="D40" s="929">
        <v>18566</v>
      </c>
      <c r="E40" s="930">
        <v>1041</v>
      </c>
      <c r="F40" s="930">
        <v>9685</v>
      </c>
      <c r="G40" s="930">
        <v>1696</v>
      </c>
      <c r="H40" s="930">
        <v>543</v>
      </c>
      <c r="I40" s="930">
        <v>340</v>
      </c>
      <c r="J40" s="930">
        <v>679</v>
      </c>
      <c r="K40" s="930">
        <v>177</v>
      </c>
      <c r="L40" s="930">
        <v>953</v>
      </c>
      <c r="M40" s="931">
        <v>1123</v>
      </c>
      <c r="N40" s="1573"/>
      <c r="O40" s="928" t="s">
        <v>151</v>
      </c>
      <c r="P40" s="929">
        <v>951</v>
      </c>
      <c r="Q40" s="930">
        <v>218</v>
      </c>
      <c r="R40" s="930">
        <v>38</v>
      </c>
      <c r="S40" s="930">
        <v>30</v>
      </c>
      <c r="T40" s="930">
        <v>0</v>
      </c>
      <c r="U40" s="930">
        <v>3</v>
      </c>
      <c r="V40" s="930">
        <v>0</v>
      </c>
      <c r="W40" s="930">
        <v>538</v>
      </c>
      <c r="X40" s="931">
        <v>551</v>
      </c>
      <c r="Y40" s="1573"/>
      <c r="Z40" s="928" t="s">
        <v>151</v>
      </c>
      <c r="AA40" s="932">
        <v>2034</v>
      </c>
      <c r="AB40" s="930">
        <v>0</v>
      </c>
      <c r="AC40" s="930">
        <v>5</v>
      </c>
      <c r="AD40" s="930">
        <v>2</v>
      </c>
      <c r="AE40" s="930">
        <v>33</v>
      </c>
      <c r="AF40" s="930">
        <v>237</v>
      </c>
      <c r="AG40" s="930">
        <v>6</v>
      </c>
      <c r="AH40" s="930">
        <v>92</v>
      </c>
      <c r="AI40" s="930">
        <v>470</v>
      </c>
      <c r="AJ40" s="931">
        <v>54</v>
      </c>
      <c r="AK40" s="1573"/>
      <c r="AL40" s="928" t="s">
        <v>151</v>
      </c>
      <c r="AM40" s="929">
        <v>31</v>
      </c>
      <c r="AN40" s="930">
        <v>6</v>
      </c>
      <c r="AO40" s="930">
        <v>590</v>
      </c>
      <c r="AP40" s="930">
        <v>0</v>
      </c>
      <c r="AQ40" s="930">
        <v>0</v>
      </c>
      <c r="AR40" s="933">
        <v>508</v>
      </c>
      <c r="AS40" s="930">
        <v>3339</v>
      </c>
      <c r="AT40" s="930">
        <v>148</v>
      </c>
      <c r="AU40" s="931">
        <v>2848</v>
      </c>
      <c r="AV40" s="1573"/>
      <c r="AW40" s="928" t="s">
        <v>151</v>
      </c>
      <c r="AX40" s="929">
        <v>286</v>
      </c>
      <c r="AY40" s="933">
        <v>57</v>
      </c>
      <c r="AZ40" s="930">
        <v>255</v>
      </c>
      <c r="BA40" s="930">
        <v>3</v>
      </c>
      <c r="BB40" s="930">
        <v>14</v>
      </c>
      <c r="BC40" s="930">
        <v>16</v>
      </c>
      <c r="BD40" s="930">
        <v>27</v>
      </c>
      <c r="BE40" s="930">
        <v>189</v>
      </c>
      <c r="BF40" s="930">
        <v>2</v>
      </c>
      <c r="BG40" s="931">
        <v>4</v>
      </c>
      <c r="BH40" s="1573"/>
      <c r="BI40" s="928" t="s">
        <v>151</v>
      </c>
      <c r="BJ40" s="929">
        <v>127</v>
      </c>
      <c r="BK40" s="930">
        <v>4</v>
      </c>
      <c r="BL40" s="930">
        <v>0</v>
      </c>
      <c r="BM40" s="930">
        <v>44</v>
      </c>
      <c r="BN40" s="933">
        <v>79</v>
      </c>
      <c r="BO40" s="930">
        <v>250</v>
      </c>
      <c r="BP40" s="933">
        <v>181</v>
      </c>
      <c r="BQ40" s="930">
        <v>69</v>
      </c>
      <c r="BR40" s="931">
        <v>0</v>
      </c>
      <c r="BT40" s="1573"/>
      <c r="BU40" s="928" t="s">
        <v>151</v>
      </c>
      <c r="BV40" s="931">
        <v>0</v>
      </c>
      <c r="BW40" s="934">
        <v>24571</v>
      </c>
      <c r="CD40" s="926"/>
    </row>
    <row r="41" spans="2:82">
      <c r="B41" s="1574"/>
      <c r="C41" s="935" t="s">
        <v>152</v>
      </c>
      <c r="D41" s="920">
        <v>17036</v>
      </c>
      <c r="E41" s="921">
        <v>1035</v>
      </c>
      <c r="F41" s="921">
        <v>6780</v>
      </c>
      <c r="G41" s="921">
        <v>909</v>
      </c>
      <c r="H41" s="921">
        <v>1298</v>
      </c>
      <c r="I41" s="921">
        <v>745</v>
      </c>
      <c r="J41" s="921">
        <v>1031</v>
      </c>
      <c r="K41" s="921">
        <v>158</v>
      </c>
      <c r="L41" s="921">
        <v>1259</v>
      </c>
      <c r="M41" s="922">
        <v>1282</v>
      </c>
      <c r="N41" s="1574"/>
      <c r="O41" s="935" t="s">
        <v>152</v>
      </c>
      <c r="P41" s="920">
        <v>572</v>
      </c>
      <c r="Q41" s="921">
        <v>374</v>
      </c>
      <c r="R41" s="921">
        <v>3</v>
      </c>
      <c r="S41" s="921">
        <v>0</v>
      </c>
      <c r="T41" s="921">
        <v>0</v>
      </c>
      <c r="U41" s="921">
        <v>0</v>
      </c>
      <c r="V41" s="921">
        <v>0</v>
      </c>
      <c r="W41" s="921">
        <v>286</v>
      </c>
      <c r="X41" s="922">
        <v>1304</v>
      </c>
      <c r="Y41" s="1574"/>
      <c r="Z41" s="935" t="s">
        <v>152</v>
      </c>
      <c r="AA41" s="923">
        <v>5016</v>
      </c>
      <c r="AB41" s="921">
        <v>28</v>
      </c>
      <c r="AC41" s="921">
        <v>0</v>
      </c>
      <c r="AD41" s="921">
        <v>83</v>
      </c>
      <c r="AE41" s="921">
        <v>1352</v>
      </c>
      <c r="AF41" s="921">
        <v>540</v>
      </c>
      <c r="AG41" s="921">
        <v>0</v>
      </c>
      <c r="AH41" s="921">
        <v>253</v>
      </c>
      <c r="AI41" s="921">
        <v>260</v>
      </c>
      <c r="AJ41" s="922">
        <v>1015</v>
      </c>
      <c r="AK41" s="1574"/>
      <c r="AL41" s="935" t="s">
        <v>152</v>
      </c>
      <c r="AM41" s="920">
        <v>561</v>
      </c>
      <c r="AN41" s="921">
        <v>0</v>
      </c>
      <c r="AO41" s="921">
        <v>263</v>
      </c>
      <c r="AP41" s="921">
        <v>1</v>
      </c>
      <c r="AQ41" s="921">
        <v>441</v>
      </c>
      <c r="AR41" s="924">
        <v>219</v>
      </c>
      <c r="AS41" s="921">
        <v>4245</v>
      </c>
      <c r="AT41" s="921">
        <v>169</v>
      </c>
      <c r="AU41" s="922">
        <v>4002</v>
      </c>
      <c r="AV41" s="1574"/>
      <c r="AW41" s="935" t="s">
        <v>152</v>
      </c>
      <c r="AX41" s="920">
        <v>13</v>
      </c>
      <c r="AY41" s="924">
        <v>61</v>
      </c>
      <c r="AZ41" s="921">
        <v>45</v>
      </c>
      <c r="BA41" s="921">
        <v>2</v>
      </c>
      <c r="BB41" s="921">
        <v>0</v>
      </c>
      <c r="BC41" s="921">
        <v>0</v>
      </c>
      <c r="BD41" s="921">
        <v>0</v>
      </c>
      <c r="BE41" s="921">
        <v>36</v>
      </c>
      <c r="BF41" s="921">
        <v>7</v>
      </c>
      <c r="BG41" s="922">
        <v>0</v>
      </c>
      <c r="BH41" s="1574"/>
      <c r="BI41" s="935" t="s">
        <v>152</v>
      </c>
      <c r="BJ41" s="920">
        <v>390</v>
      </c>
      <c r="BK41" s="921">
        <v>0</v>
      </c>
      <c r="BL41" s="921">
        <v>360</v>
      </c>
      <c r="BM41" s="921">
        <v>27</v>
      </c>
      <c r="BN41" s="924">
        <v>3</v>
      </c>
      <c r="BO41" s="921">
        <v>1746</v>
      </c>
      <c r="BP41" s="924">
        <v>1622</v>
      </c>
      <c r="BQ41" s="921">
        <v>111</v>
      </c>
      <c r="BR41" s="922">
        <v>13</v>
      </c>
      <c r="BT41" s="1574"/>
      <c r="BU41" s="935" t="s">
        <v>152</v>
      </c>
      <c r="BV41" s="922">
        <v>23</v>
      </c>
      <c r="BW41" s="925">
        <v>28501</v>
      </c>
      <c r="CD41" s="926"/>
    </row>
    <row r="42" spans="2:82" ht="13.5" customHeight="1">
      <c r="B42" s="1572" t="s">
        <v>153</v>
      </c>
      <c r="C42" s="935" t="s">
        <v>124</v>
      </c>
      <c r="D42" s="920">
        <v>475637</v>
      </c>
      <c r="E42" s="921">
        <v>41134</v>
      </c>
      <c r="F42" s="921">
        <v>154344</v>
      </c>
      <c r="G42" s="921">
        <v>38262</v>
      </c>
      <c r="H42" s="921">
        <v>7600</v>
      </c>
      <c r="I42" s="921">
        <v>31040</v>
      </c>
      <c r="J42" s="921">
        <v>65782</v>
      </c>
      <c r="K42" s="921">
        <v>13378</v>
      </c>
      <c r="L42" s="921">
        <v>52593</v>
      </c>
      <c r="M42" s="922">
        <v>14118</v>
      </c>
      <c r="N42" s="1572" t="s">
        <v>153</v>
      </c>
      <c r="O42" s="935" t="s">
        <v>124</v>
      </c>
      <c r="P42" s="920">
        <v>17380</v>
      </c>
      <c r="Q42" s="921">
        <v>21561</v>
      </c>
      <c r="R42" s="921">
        <v>1387</v>
      </c>
      <c r="S42" s="921">
        <v>264</v>
      </c>
      <c r="T42" s="921">
        <v>209</v>
      </c>
      <c r="U42" s="921">
        <v>2492</v>
      </c>
      <c r="V42" s="921">
        <v>543</v>
      </c>
      <c r="W42" s="921">
        <v>6492</v>
      </c>
      <c r="X42" s="922">
        <v>7058</v>
      </c>
      <c r="Y42" s="1572" t="s">
        <v>153</v>
      </c>
      <c r="Z42" s="935" t="s">
        <v>124</v>
      </c>
      <c r="AA42" s="923">
        <v>72291</v>
      </c>
      <c r="AB42" s="921">
        <v>157</v>
      </c>
      <c r="AC42" s="921">
        <v>3593</v>
      </c>
      <c r="AD42" s="921">
        <v>291</v>
      </c>
      <c r="AE42" s="921">
        <v>5932</v>
      </c>
      <c r="AF42" s="921">
        <v>11157</v>
      </c>
      <c r="AG42" s="921">
        <v>14987</v>
      </c>
      <c r="AH42" s="921">
        <v>7327</v>
      </c>
      <c r="AI42" s="921">
        <v>8628</v>
      </c>
      <c r="AJ42" s="922">
        <v>1455</v>
      </c>
      <c r="AK42" s="1572" t="s">
        <v>153</v>
      </c>
      <c r="AL42" s="935" t="s">
        <v>124</v>
      </c>
      <c r="AM42" s="920">
        <v>2258</v>
      </c>
      <c r="AN42" s="921">
        <v>555</v>
      </c>
      <c r="AO42" s="921">
        <v>5576</v>
      </c>
      <c r="AP42" s="921">
        <v>1418</v>
      </c>
      <c r="AQ42" s="921">
        <v>1872</v>
      </c>
      <c r="AR42" s="924">
        <v>7085</v>
      </c>
      <c r="AS42" s="921">
        <v>97311</v>
      </c>
      <c r="AT42" s="921">
        <v>11003</v>
      </c>
      <c r="AU42" s="922">
        <v>68266</v>
      </c>
      <c r="AV42" s="1572" t="s">
        <v>153</v>
      </c>
      <c r="AW42" s="935" t="s">
        <v>124</v>
      </c>
      <c r="AX42" s="920">
        <v>16044</v>
      </c>
      <c r="AY42" s="924">
        <v>1998</v>
      </c>
      <c r="AZ42" s="921">
        <v>9000</v>
      </c>
      <c r="BA42" s="921">
        <v>2252</v>
      </c>
      <c r="BB42" s="921">
        <v>782</v>
      </c>
      <c r="BC42" s="921">
        <v>478</v>
      </c>
      <c r="BD42" s="921">
        <v>1637</v>
      </c>
      <c r="BE42" s="921">
        <v>3465</v>
      </c>
      <c r="BF42" s="921">
        <v>239</v>
      </c>
      <c r="BG42" s="922">
        <v>147</v>
      </c>
      <c r="BH42" s="1572" t="s">
        <v>153</v>
      </c>
      <c r="BI42" s="935" t="s">
        <v>124</v>
      </c>
      <c r="BJ42" s="920">
        <v>7235</v>
      </c>
      <c r="BK42" s="921">
        <v>238</v>
      </c>
      <c r="BL42" s="921">
        <v>1022</v>
      </c>
      <c r="BM42" s="921">
        <v>3498</v>
      </c>
      <c r="BN42" s="924">
        <v>2477</v>
      </c>
      <c r="BO42" s="921">
        <v>23044</v>
      </c>
      <c r="BP42" s="924">
        <v>20860</v>
      </c>
      <c r="BQ42" s="921">
        <v>1731</v>
      </c>
      <c r="BR42" s="922">
        <v>453</v>
      </c>
      <c r="BT42" s="1572" t="s">
        <v>153</v>
      </c>
      <c r="BU42" s="935" t="s">
        <v>124</v>
      </c>
      <c r="BV42" s="922">
        <v>1348</v>
      </c>
      <c r="BW42" s="925">
        <v>685866</v>
      </c>
      <c r="CD42" s="926"/>
    </row>
    <row r="43" spans="2:82">
      <c r="B43" s="1573"/>
      <c r="C43" s="928" t="s">
        <v>154</v>
      </c>
      <c r="D43" s="929">
        <v>18935</v>
      </c>
      <c r="E43" s="930">
        <v>649</v>
      </c>
      <c r="F43" s="930">
        <v>9715</v>
      </c>
      <c r="G43" s="930">
        <v>1168</v>
      </c>
      <c r="H43" s="930">
        <v>572</v>
      </c>
      <c r="I43" s="930">
        <v>338</v>
      </c>
      <c r="J43" s="930">
        <v>1645</v>
      </c>
      <c r="K43" s="930">
        <v>167</v>
      </c>
      <c r="L43" s="930">
        <v>209</v>
      </c>
      <c r="M43" s="931">
        <v>3684</v>
      </c>
      <c r="N43" s="1573"/>
      <c r="O43" s="928" t="s">
        <v>154</v>
      </c>
      <c r="P43" s="929">
        <v>162</v>
      </c>
      <c r="Q43" s="930">
        <v>77</v>
      </c>
      <c r="R43" s="930">
        <v>0</v>
      </c>
      <c r="S43" s="930">
        <v>0</v>
      </c>
      <c r="T43" s="930">
        <v>0</v>
      </c>
      <c r="U43" s="930">
        <v>27</v>
      </c>
      <c r="V43" s="930">
        <v>0</v>
      </c>
      <c r="W43" s="930">
        <v>470</v>
      </c>
      <c r="X43" s="931">
        <v>52</v>
      </c>
      <c r="Y43" s="1573"/>
      <c r="Z43" s="928" t="s">
        <v>154</v>
      </c>
      <c r="AA43" s="932">
        <v>788</v>
      </c>
      <c r="AB43" s="930">
        <v>44</v>
      </c>
      <c r="AC43" s="930">
        <v>0</v>
      </c>
      <c r="AD43" s="930">
        <v>0</v>
      </c>
      <c r="AE43" s="930">
        <v>2</v>
      </c>
      <c r="AF43" s="930">
        <v>100</v>
      </c>
      <c r="AG43" s="930">
        <v>2</v>
      </c>
      <c r="AH43" s="930">
        <v>7</v>
      </c>
      <c r="AI43" s="930">
        <v>63</v>
      </c>
      <c r="AJ43" s="931">
        <v>0</v>
      </c>
      <c r="AK43" s="1573"/>
      <c r="AL43" s="928" t="s">
        <v>154</v>
      </c>
      <c r="AM43" s="929">
        <v>0</v>
      </c>
      <c r="AN43" s="930">
        <v>0</v>
      </c>
      <c r="AO43" s="930">
        <v>372</v>
      </c>
      <c r="AP43" s="930">
        <v>0</v>
      </c>
      <c r="AQ43" s="930">
        <v>0</v>
      </c>
      <c r="AR43" s="933">
        <v>198</v>
      </c>
      <c r="AS43" s="930">
        <v>976</v>
      </c>
      <c r="AT43" s="930">
        <v>52</v>
      </c>
      <c r="AU43" s="931">
        <v>858</v>
      </c>
      <c r="AV43" s="1573"/>
      <c r="AW43" s="928" t="s">
        <v>154</v>
      </c>
      <c r="AX43" s="929">
        <v>11</v>
      </c>
      <c r="AY43" s="933">
        <v>55</v>
      </c>
      <c r="AZ43" s="930">
        <v>47</v>
      </c>
      <c r="BA43" s="930">
        <v>0</v>
      </c>
      <c r="BB43" s="930">
        <v>0</v>
      </c>
      <c r="BC43" s="930">
        <v>47</v>
      </c>
      <c r="BD43" s="930">
        <v>0</v>
      </c>
      <c r="BE43" s="930">
        <v>0</v>
      </c>
      <c r="BF43" s="930">
        <v>0</v>
      </c>
      <c r="BG43" s="931">
        <v>0</v>
      </c>
      <c r="BH43" s="1573"/>
      <c r="BI43" s="928" t="s">
        <v>154</v>
      </c>
      <c r="BJ43" s="929">
        <v>313</v>
      </c>
      <c r="BK43" s="930">
        <v>0</v>
      </c>
      <c r="BL43" s="930">
        <v>200</v>
      </c>
      <c r="BM43" s="930">
        <v>1</v>
      </c>
      <c r="BN43" s="933">
        <v>112</v>
      </c>
      <c r="BO43" s="930">
        <v>555</v>
      </c>
      <c r="BP43" s="933">
        <v>501</v>
      </c>
      <c r="BQ43" s="930">
        <v>54</v>
      </c>
      <c r="BR43" s="931">
        <v>0</v>
      </c>
      <c r="BT43" s="1573"/>
      <c r="BU43" s="928" t="s">
        <v>154</v>
      </c>
      <c r="BV43" s="931">
        <v>0</v>
      </c>
      <c r="BW43" s="934">
        <v>21614</v>
      </c>
      <c r="CD43" s="926"/>
    </row>
    <row r="44" spans="2:82">
      <c r="B44" s="1573"/>
      <c r="C44" s="928" t="s">
        <v>155</v>
      </c>
      <c r="D44" s="929">
        <v>15187</v>
      </c>
      <c r="E44" s="930">
        <v>2629</v>
      </c>
      <c r="F44" s="930">
        <v>4063</v>
      </c>
      <c r="G44" s="930">
        <v>1957</v>
      </c>
      <c r="H44" s="930">
        <v>34</v>
      </c>
      <c r="I44" s="930">
        <v>811</v>
      </c>
      <c r="J44" s="930">
        <v>687</v>
      </c>
      <c r="K44" s="930">
        <v>1875</v>
      </c>
      <c r="L44" s="930">
        <v>718</v>
      </c>
      <c r="M44" s="931">
        <v>933</v>
      </c>
      <c r="N44" s="1573"/>
      <c r="O44" s="928" t="s">
        <v>155</v>
      </c>
      <c r="P44" s="929">
        <v>404</v>
      </c>
      <c r="Q44" s="930">
        <v>805</v>
      </c>
      <c r="R44" s="930">
        <v>50</v>
      </c>
      <c r="S44" s="930">
        <v>0</v>
      </c>
      <c r="T44" s="930">
        <v>0</v>
      </c>
      <c r="U44" s="930">
        <v>0</v>
      </c>
      <c r="V44" s="930">
        <v>0</v>
      </c>
      <c r="W44" s="930">
        <v>155</v>
      </c>
      <c r="X44" s="931">
        <v>66</v>
      </c>
      <c r="Y44" s="1573"/>
      <c r="Z44" s="928" t="s">
        <v>155</v>
      </c>
      <c r="AA44" s="932">
        <v>1250</v>
      </c>
      <c r="AB44" s="930">
        <v>0</v>
      </c>
      <c r="AC44" s="930">
        <v>0</v>
      </c>
      <c r="AD44" s="930">
        <v>0</v>
      </c>
      <c r="AE44" s="930">
        <v>485</v>
      </c>
      <c r="AF44" s="930">
        <v>238</v>
      </c>
      <c r="AG44" s="930">
        <v>2</v>
      </c>
      <c r="AH44" s="930">
        <v>57</v>
      </c>
      <c r="AI44" s="930">
        <v>275</v>
      </c>
      <c r="AJ44" s="931">
        <v>0</v>
      </c>
      <c r="AK44" s="1573"/>
      <c r="AL44" s="928" t="s">
        <v>155</v>
      </c>
      <c r="AM44" s="929">
        <v>17</v>
      </c>
      <c r="AN44" s="930">
        <v>0</v>
      </c>
      <c r="AO44" s="930">
        <v>67</v>
      </c>
      <c r="AP44" s="930">
        <v>49</v>
      </c>
      <c r="AQ44" s="930">
        <v>3</v>
      </c>
      <c r="AR44" s="933">
        <v>57</v>
      </c>
      <c r="AS44" s="930">
        <v>2245</v>
      </c>
      <c r="AT44" s="930">
        <v>61</v>
      </c>
      <c r="AU44" s="931">
        <v>2015</v>
      </c>
      <c r="AV44" s="1573"/>
      <c r="AW44" s="928" t="s">
        <v>155</v>
      </c>
      <c r="AX44" s="929">
        <v>169</v>
      </c>
      <c r="AY44" s="933">
        <v>0</v>
      </c>
      <c r="AZ44" s="930">
        <v>85</v>
      </c>
      <c r="BA44" s="930">
        <v>0</v>
      </c>
      <c r="BB44" s="930">
        <v>0</v>
      </c>
      <c r="BC44" s="930">
        <v>0</v>
      </c>
      <c r="BD44" s="930">
        <v>0</v>
      </c>
      <c r="BE44" s="930">
        <v>85</v>
      </c>
      <c r="BF44" s="930">
        <v>0</v>
      </c>
      <c r="BG44" s="931">
        <v>0</v>
      </c>
      <c r="BH44" s="1573"/>
      <c r="BI44" s="928" t="s">
        <v>155</v>
      </c>
      <c r="BJ44" s="929">
        <v>69</v>
      </c>
      <c r="BK44" s="930">
        <v>0</v>
      </c>
      <c r="BL44" s="930">
        <v>0</v>
      </c>
      <c r="BM44" s="930">
        <v>7</v>
      </c>
      <c r="BN44" s="933">
        <v>62</v>
      </c>
      <c r="BO44" s="930">
        <v>1</v>
      </c>
      <c r="BP44" s="933">
        <v>1</v>
      </c>
      <c r="BQ44" s="930">
        <v>0</v>
      </c>
      <c r="BR44" s="931">
        <v>0</v>
      </c>
      <c r="BT44" s="1573"/>
      <c r="BU44" s="928" t="s">
        <v>155</v>
      </c>
      <c r="BV44" s="931">
        <v>0</v>
      </c>
      <c r="BW44" s="934">
        <v>18837</v>
      </c>
      <c r="CD44" s="926"/>
    </row>
    <row r="45" spans="2:82">
      <c r="B45" s="1573"/>
      <c r="C45" s="928" t="s">
        <v>156</v>
      </c>
      <c r="D45" s="929">
        <v>95408</v>
      </c>
      <c r="E45" s="930">
        <v>11707</v>
      </c>
      <c r="F45" s="930">
        <v>30541</v>
      </c>
      <c r="G45" s="930">
        <v>13119</v>
      </c>
      <c r="H45" s="930">
        <v>1259</v>
      </c>
      <c r="I45" s="930">
        <v>6802</v>
      </c>
      <c r="J45" s="930">
        <v>8485</v>
      </c>
      <c r="K45" s="930">
        <v>1214</v>
      </c>
      <c r="L45" s="930">
        <v>4678</v>
      </c>
      <c r="M45" s="931">
        <v>2198</v>
      </c>
      <c r="N45" s="1573"/>
      <c r="O45" s="928" t="s">
        <v>156</v>
      </c>
      <c r="P45" s="929">
        <v>4082</v>
      </c>
      <c r="Q45" s="930">
        <v>6419</v>
      </c>
      <c r="R45" s="930">
        <v>663</v>
      </c>
      <c r="S45" s="930">
        <v>135</v>
      </c>
      <c r="T45" s="930">
        <v>0</v>
      </c>
      <c r="U45" s="930">
        <v>0</v>
      </c>
      <c r="V45" s="930">
        <v>0</v>
      </c>
      <c r="W45" s="930">
        <v>1862</v>
      </c>
      <c r="X45" s="931">
        <v>2244</v>
      </c>
      <c r="Y45" s="1573"/>
      <c r="Z45" s="928" t="s">
        <v>156</v>
      </c>
      <c r="AA45" s="932">
        <v>18138</v>
      </c>
      <c r="AB45" s="930">
        <v>0</v>
      </c>
      <c r="AC45" s="930">
        <v>44</v>
      </c>
      <c r="AD45" s="930">
        <v>39</v>
      </c>
      <c r="AE45" s="930">
        <v>711</v>
      </c>
      <c r="AF45" s="930">
        <v>2267</v>
      </c>
      <c r="AG45" s="930">
        <v>2384</v>
      </c>
      <c r="AH45" s="930">
        <v>2119</v>
      </c>
      <c r="AI45" s="930">
        <v>4431</v>
      </c>
      <c r="AJ45" s="931">
        <v>576</v>
      </c>
      <c r="AK45" s="1573"/>
      <c r="AL45" s="928" t="s">
        <v>156</v>
      </c>
      <c r="AM45" s="929">
        <v>1218</v>
      </c>
      <c r="AN45" s="930">
        <v>3</v>
      </c>
      <c r="AO45" s="930">
        <v>1633</v>
      </c>
      <c r="AP45" s="930">
        <v>363</v>
      </c>
      <c r="AQ45" s="930">
        <v>536</v>
      </c>
      <c r="AR45" s="933">
        <v>1814</v>
      </c>
      <c r="AS45" s="930">
        <v>13845</v>
      </c>
      <c r="AT45" s="930">
        <v>663</v>
      </c>
      <c r="AU45" s="931">
        <v>10808</v>
      </c>
      <c r="AV45" s="1573"/>
      <c r="AW45" s="928" t="s">
        <v>156</v>
      </c>
      <c r="AX45" s="929">
        <v>1846</v>
      </c>
      <c r="AY45" s="933">
        <v>528</v>
      </c>
      <c r="AZ45" s="930">
        <v>1796</v>
      </c>
      <c r="BA45" s="930">
        <v>43</v>
      </c>
      <c r="BB45" s="930">
        <v>0</v>
      </c>
      <c r="BC45" s="930">
        <v>86</v>
      </c>
      <c r="BD45" s="930">
        <v>369</v>
      </c>
      <c r="BE45" s="930">
        <v>1295</v>
      </c>
      <c r="BF45" s="930">
        <v>3</v>
      </c>
      <c r="BG45" s="931">
        <v>0</v>
      </c>
      <c r="BH45" s="1573"/>
      <c r="BI45" s="928" t="s">
        <v>156</v>
      </c>
      <c r="BJ45" s="929">
        <v>336</v>
      </c>
      <c r="BK45" s="930">
        <v>57</v>
      </c>
      <c r="BL45" s="930">
        <v>100</v>
      </c>
      <c r="BM45" s="930">
        <v>73</v>
      </c>
      <c r="BN45" s="933">
        <v>106</v>
      </c>
      <c r="BO45" s="930">
        <v>1411</v>
      </c>
      <c r="BP45" s="933">
        <v>1205</v>
      </c>
      <c r="BQ45" s="930">
        <v>191</v>
      </c>
      <c r="BR45" s="931">
        <v>15</v>
      </c>
      <c r="BT45" s="1573"/>
      <c r="BU45" s="928" t="s">
        <v>156</v>
      </c>
      <c r="BV45" s="931">
        <v>36</v>
      </c>
      <c r="BW45" s="934">
        <v>130970</v>
      </c>
      <c r="CD45" s="926"/>
    </row>
    <row r="46" spans="2:82">
      <c r="B46" s="1573"/>
      <c r="C46" s="928" t="s">
        <v>25</v>
      </c>
      <c r="D46" s="929">
        <v>204818</v>
      </c>
      <c r="E46" s="930">
        <v>12543</v>
      </c>
      <c r="F46" s="930">
        <v>59896</v>
      </c>
      <c r="G46" s="930">
        <v>7737</v>
      </c>
      <c r="H46" s="930">
        <v>2850</v>
      </c>
      <c r="I46" s="930">
        <v>15773</v>
      </c>
      <c r="J46" s="930">
        <v>38836</v>
      </c>
      <c r="K46" s="930">
        <v>4743</v>
      </c>
      <c r="L46" s="930">
        <v>40429</v>
      </c>
      <c r="M46" s="931">
        <v>5007</v>
      </c>
      <c r="N46" s="1573"/>
      <c r="O46" s="928" t="s">
        <v>25</v>
      </c>
      <c r="P46" s="929">
        <v>5509</v>
      </c>
      <c r="Q46" s="930">
        <v>4226</v>
      </c>
      <c r="R46" s="930">
        <v>480</v>
      </c>
      <c r="S46" s="930">
        <v>69</v>
      </c>
      <c r="T46" s="930">
        <v>160</v>
      </c>
      <c r="U46" s="930">
        <v>1726</v>
      </c>
      <c r="V46" s="930">
        <v>473</v>
      </c>
      <c r="W46" s="930">
        <v>1768</v>
      </c>
      <c r="X46" s="931">
        <v>2593</v>
      </c>
      <c r="Y46" s="1573"/>
      <c r="Z46" s="928" t="s">
        <v>25</v>
      </c>
      <c r="AA46" s="932">
        <v>22196</v>
      </c>
      <c r="AB46" s="930">
        <v>2</v>
      </c>
      <c r="AC46" s="930">
        <v>57</v>
      </c>
      <c r="AD46" s="930">
        <v>252</v>
      </c>
      <c r="AE46" s="930">
        <v>1139</v>
      </c>
      <c r="AF46" s="930">
        <v>5965</v>
      </c>
      <c r="AG46" s="930">
        <v>8497</v>
      </c>
      <c r="AH46" s="930">
        <v>696</v>
      </c>
      <c r="AI46" s="930">
        <v>1097</v>
      </c>
      <c r="AJ46" s="931">
        <v>296</v>
      </c>
      <c r="AK46" s="1573"/>
      <c r="AL46" s="928" t="s">
        <v>25</v>
      </c>
      <c r="AM46" s="929">
        <v>430</v>
      </c>
      <c r="AN46" s="930">
        <v>283</v>
      </c>
      <c r="AO46" s="930">
        <v>991</v>
      </c>
      <c r="AP46" s="930">
        <v>931</v>
      </c>
      <c r="AQ46" s="930">
        <v>371</v>
      </c>
      <c r="AR46" s="933">
        <v>1189</v>
      </c>
      <c r="AS46" s="930">
        <v>57998</v>
      </c>
      <c r="AT46" s="930">
        <v>6444</v>
      </c>
      <c r="AU46" s="931">
        <v>39280</v>
      </c>
      <c r="AV46" s="1573"/>
      <c r="AW46" s="928" t="s">
        <v>25</v>
      </c>
      <c r="AX46" s="929">
        <v>12047</v>
      </c>
      <c r="AY46" s="933">
        <v>227</v>
      </c>
      <c r="AZ46" s="930">
        <v>3896</v>
      </c>
      <c r="BA46" s="930">
        <v>1753</v>
      </c>
      <c r="BB46" s="930">
        <v>727</v>
      </c>
      <c r="BC46" s="930">
        <v>242</v>
      </c>
      <c r="BD46" s="930">
        <v>1034</v>
      </c>
      <c r="BE46" s="930">
        <v>33</v>
      </c>
      <c r="BF46" s="930">
        <v>59</v>
      </c>
      <c r="BG46" s="931">
        <v>48</v>
      </c>
      <c r="BH46" s="1573"/>
      <c r="BI46" s="928" t="s">
        <v>25</v>
      </c>
      <c r="BJ46" s="929">
        <v>703</v>
      </c>
      <c r="BK46" s="930">
        <v>22</v>
      </c>
      <c r="BL46" s="930">
        <v>65</v>
      </c>
      <c r="BM46" s="930">
        <v>267</v>
      </c>
      <c r="BN46" s="933">
        <v>349</v>
      </c>
      <c r="BO46" s="930">
        <v>7704</v>
      </c>
      <c r="BP46" s="933">
        <v>6569</v>
      </c>
      <c r="BQ46" s="930">
        <v>1126</v>
      </c>
      <c r="BR46" s="931">
        <v>9</v>
      </c>
      <c r="BT46" s="1573"/>
      <c r="BU46" s="928" t="s">
        <v>25</v>
      </c>
      <c r="BV46" s="931">
        <v>1</v>
      </c>
      <c r="BW46" s="934">
        <v>297316</v>
      </c>
      <c r="CD46" s="926"/>
    </row>
    <row r="47" spans="2:82">
      <c r="B47" s="1574"/>
      <c r="C47" s="935" t="s">
        <v>157</v>
      </c>
      <c r="D47" s="920">
        <v>141289</v>
      </c>
      <c r="E47" s="921">
        <v>13606</v>
      </c>
      <c r="F47" s="921">
        <v>50129</v>
      </c>
      <c r="G47" s="921">
        <v>14281</v>
      </c>
      <c r="H47" s="921">
        <v>2885</v>
      </c>
      <c r="I47" s="921">
        <v>7316</v>
      </c>
      <c r="J47" s="921">
        <v>16129</v>
      </c>
      <c r="K47" s="921">
        <v>5379</v>
      </c>
      <c r="L47" s="921">
        <v>6559</v>
      </c>
      <c r="M47" s="922">
        <v>2296</v>
      </c>
      <c r="N47" s="1574"/>
      <c r="O47" s="935" t="s">
        <v>157</v>
      </c>
      <c r="P47" s="920">
        <v>7223</v>
      </c>
      <c r="Q47" s="921">
        <v>10034</v>
      </c>
      <c r="R47" s="921">
        <v>194</v>
      </c>
      <c r="S47" s="921">
        <v>60</v>
      </c>
      <c r="T47" s="921">
        <v>49</v>
      </c>
      <c r="U47" s="921">
        <v>739</v>
      </c>
      <c r="V47" s="921">
        <v>70</v>
      </c>
      <c r="W47" s="921">
        <v>2237</v>
      </c>
      <c r="X47" s="922">
        <v>2103</v>
      </c>
      <c r="Y47" s="1574"/>
      <c r="Z47" s="935" t="s">
        <v>157</v>
      </c>
      <c r="AA47" s="923">
        <v>29919</v>
      </c>
      <c r="AB47" s="921">
        <v>111</v>
      </c>
      <c r="AC47" s="921">
        <v>3492</v>
      </c>
      <c r="AD47" s="921">
        <v>0</v>
      </c>
      <c r="AE47" s="921">
        <v>3595</v>
      </c>
      <c r="AF47" s="921">
        <v>2587</v>
      </c>
      <c r="AG47" s="921">
        <v>4102</v>
      </c>
      <c r="AH47" s="921">
        <v>4448</v>
      </c>
      <c r="AI47" s="921">
        <v>2762</v>
      </c>
      <c r="AJ47" s="922">
        <v>583</v>
      </c>
      <c r="AK47" s="1574"/>
      <c r="AL47" s="935" t="s">
        <v>157</v>
      </c>
      <c r="AM47" s="920">
        <v>593</v>
      </c>
      <c r="AN47" s="921">
        <v>269</v>
      </c>
      <c r="AO47" s="921">
        <v>2513</v>
      </c>
      <c r="AP47" s="921">
        <v>75</v>
      </c>
      <c r="AQ47" s="921">
        <v>962</v>
      </c>
      <c r="AR47" s="924">
        <v>3827</v>
      </c>
      <c r="AS47" s="921">
        <v>22247</v>
      </c>
      <c r="AT47" s="921">
        <v>3783</v>
      </c>
      <c r="AU47" s="922">
        <v>15305</v>
      </c>
      <c r="AV47" s="1574"/>
      <c r="AW47" s="935" t="s">
        <v>157</v>
      </c>
      <c r="AX47" s="920">
        <v>1971</v>
      </c>
      <c r="AY47" s="924">
        <v>1188</v>
      </c>
      <c r="AZ47" s="921">
        <v>3176</v>
      </c>
      <c r="BA47" s="921">
        <v>456</v>
      </c>
      <c r="BB47" s="921">
        <v>55</v>
      </c>
      <c r="BC47" s="921">
        <v>103</v>
      </c>
      <c r="BD47" s="921">
        <v>234</v>
      </c>
      <c r="BE47" s="921">
        <v>2052</v>
      </c>
      <c r="BF47" s="921">
        <v>177</v>
      </c>
      <c r="BG47" s="922">
        <v>99</v>
      </c>
      <c r="BH47" s="1574"/>
      <c r="BI47" s="935" t="s">
        <v>157</v>
      </c>
      <c r="BJ47" s="920">
        <v>5814</v>
      </c>
      <c r="BK47" s="921">
        <v>159</v>
      </c>
      <c r="BL47" s="921">
        <v>657</v>
      </c>
      <c r="BM47" s="921">
        <v>3150</v>
      </c>
      <c r="BN47" s="924">
        <v>1848</v>
      </c>
      <c r="BO47" s="921">
        <v>13373</v>
      </c>
      <c r="BP47" s="924">
        <v>12584</v>
      </c>
      <c r="BQ47" s="921">
        <v>360</v>
      </c>
      <c r="BR47" s="922">
        <v>429</v>
      </c>
      <c r="BT47" s="1574"/>
      <c r="BU47" s="935" t="s">
        <v>157</v>
      </c>
      <c r="BV47" s="922">
        <v>1311</v>
      </c>
      <c r="BW47" s="925">
        <v>217129</v>
      </c>
      <c r="CD47" s="926"/>
    </row>
    <row r="48" spans="2:82" ht="13.5" customHeight="1">
      <c r="B48" s="1572" t="s">
        <v>158</v>
      </c>
      <c r="C48" s="935" t="s">
        <v>124</v>
      </c>
      <c r="D48" s="920">
        <v>163433</v>
      </c>
      <c r="E48" s="921">
        <v>16435</v>
      </c>
      <c r="F48" s="921">
        <v>63252</v>
      </c>
      <c r="G48" s="921">
        <v>15696</v>
      </c>
      <c r="H48" s="921">
        <v>2980</v>
      </c>
      <c r="I48" s="921">
        <v>12960</v>
      </c>
      <c r="J48" s="921">
        <v>13678</v>
      </c>
      <c r="K48" s="921">
        <v>3050</v>
      </c>
      <c r="L48" s="921">
        <v>8313</v>
      </c>
      <c r="M48" s="922">
        <v>4791</v>
      </c>
      <c r="N48" s="1572" t="s">
        <v>158</v>
      </c>
      <c r="O48" s="935" t="s">
        <v>124</v>
      </c>
      <c r="P48" s="920">
        <v>10498</v>
      </c>
      <c r="Q48" s="921">
        <v>3823</v>
      </c>
      <c r="R48" s="921">
        <v>1119</v>
      </c>
      <c r="S48" s="921">
        <v>88</v>
      </c>
      <c r="T48" s="921">
        <v>0</v>
      </c>
      <c r="U48" s="921">
        <v>2324</v>
      </c>
      <c r="V48" s="921">
        <v>249</v>
      </c>
      <c r="W48" s="921">
        <v>2199</v>
      </c>
      <c r="X48" s="922">
        <v>1978</v>
      </c>
      <c r="Y48" s="1572" t="s">
        <v>158</v>
      </c>
      <c r="Z48" s="935" t="s">
        <v>124</v>
      </c>
      <c r="AA48" s="923">
        <v>15773</v>
      </c>
      <c r="AB48" s="921">
        <v>0</v>
      </c>
      <c r="AC48" s="921">
        <v>21</v>
      </c>
      <c r="AD48" s="921">
        <v>72</v>
      </c>
      <c r="AE48" s="921">
        <v>533</v>
      </c>
      <c r="AF48" s="921">
        <v>832</v>
      </c>
      <c r="AG48" s="921">
        <v>2598</v>
      </c>
      <c r="AH48" s="921">
        <v>2754</v>
      </c>
      <c r="AI48" s="921">
        <v>3837</v>
      </c>
      <c r="AJ48" s="922">
        <v>337</v>
      </c>
      <c r="AK48" s="1572" t="s">
        <v>158</v>
      </c>
      <c r="AL48" s="935" t="s">
        <v>124</v>
      </c>
      <c r="AM48" s="920">
        <v>279</v>
      </c>
      <c r="AN48" s="921">
        <v>1</v>
      </c>
      <c r="AO48" s="921">
        <v>3034</v>
      </c>
      <c r="AP48" s="921">
        <v>1</v>
      </c>
      <c r="AQ48" s="921">
        <v>471</v>
      </c>
      <c r="AR48" s="924">
        <v>1003</v>
      </c>
      <c r="AS48" s="921">
        <v>17103</v>
      </c>
      <c r="AT48" s="921">
        <v>679</v>
      </c>
      <c r="AU48" s="922">
        <v>15457</v>
      </c>
      <c r="AV48" s="1572" t="s">
        <v>158</v>
      </c>
      <c r="AW48" s="935" t="s">
        <v>124</v>
      </c>
      <c r="AX48" s="920">
        <v>545</v>
      </c>
      <c r="AY48" s="924">
        <v>422</v>
      </c>
      <c r="AZ48" s="921">
        <v>2743</v>
      </c>
      <c r="BA48" s="921">
        <v>387</v>
      </c>
      <c r="BB48" s="921">
        <v>223</v>
      </c>
      <c r="BC48" s="921">
        <v>28</v>
      </c>
      <c r="BD48" s="921">
        <v>278</v>
      </c>
      <c r="BE48" s="921">
        <v>1505</v>
      </c>
      <c r="BF48" s="921">
        <v>218</v>
      </c>
      <c r="BG48" s="922">
        <v>104</v>
      </c>
      <c r="BH48" s="1572" t="s">
        <v>158</v>
      </c>
      <c r="BI48" s="935" t="s">
        <v>124</v>
      </c>
      <c r="BJ48" s="920">
        <v>1221</v>
      </c>
      <c r="BK48" s="921">
        <v>0</v>
      </c>
      <c r="BL48" s="921">
        <v>50</v>
      </c>
      <c r="BM48" s="921">
        <v>163</v>
      </c>
      <c r="BN48" s="924">
        <v>1008</v>
      </c>
      <c r="BO48" s="921">
        <v>1077</v>
      </c>
      <c r="BP48" s="924">
        <v>712</v>
      </c>
      <c r="BQ48" s="921">
        <v>364</v>
      </c>
      <c r="BR48" s="922">
        <v>1</v>
      </c>
      <c r="BT48" s="1572" t="s">
        <v>158</v>
      </c>
      <c r="BU48" s="935" t="s">
        <v>124</v>
      </c>
      <c r="BV48" s="922">
        <v>54</v>
      </c>
      <c r="BW48" s="925">
        <v>201404</v>
      </c>
      <c r="CD48" s="926"/>
    </row>
    <row r="49" spans="2:82">
      <c r="B49" s="1573"/>
      <c r="C49" s="928" t="s">
        <v>159</v>
      </c>
      <c r="D49" s="929">
        <v>16815</v>
      </c>
      <c r="E49" s="930">
        <v>4610</v>
      </c>
      <c r="F49" s="930">
        <v>3577</v>
      </c>
      <c r="G49" s="930">
        <v>1114</v>
      </c>
      <c r="H49" s="930">
        <v>458</v>
      </c>
      <c r="I49" s="930">
        <v>1000</v>
      </c>
      <c r="J49" s="930">
        <v>1753</v>
      </c>
      <c r="K49" s="930">
        <v>663</v>
      </c>
      <c r="L49" s="930">
        <v>506</v>
      </c>
      <c r="M49" s="931">
        <v>417</v>
      </c>
      <c r="N49" s="1573"/>
      <c r="O49" s="928" t="s">
        <v>159</v>
      </c>
      <c r="P49" s="929">
        <v>647</v>
      </c>
      <c r="Q49" s="930">
        <v>253</v>
      </c>
      <c r="R49" s="930">
        <v>524</v>
      </c>
      <c r="S49" s="930">
        <v>0</v>
      </c>
      <c r="T49" s="930">
        <v>0</v>
      </c>
      <c r="U49" s="930">
        <v>20</v>
      </c>
      <c r="V49" s="930">
        <v>84</v>
      </c>
      <c r="W49" s="930">
        <v>588</v>
      </c>
      <c r="X49" s="931">
        <v>601</v>
      </c>
      <c r="Y49" s="1573"/>
      <c r="Z49" s="928" t="s">
        <v>159</v>
      </c>
      <c r="AA49" s="932">
        <v>1138</v>
      </c>
      <c r="AB49" s="930">
        <v>0</v>
      </c>
      <c r="AC49" s="930">
        <v>0</v>
      </c>
      <c r="AD49" s="930">
        <v>0</v>
      </c>
      <c r="AE49" s="930">
        <v>149</v>
      </c>
      <c r="AF49" s="930">
        <v>141</v>
      </c>
      <c r="AG49" s="930">
        <v>57</v>
      </c>
      <c r="AH49" s="930">
        <v>273</v>
      </c>
      <c r="AI49" s="930">
        <v>21</v>
      </c>
      <c r="AJ49" s="931">
        <v>141</v>
      </c>
      <c r="AK49" s="1573"/>
      <c r="AL49" s="928" t="s">
        <v>159</v>
      </c>
      <c r="AM49" s="929">
        <v>101</v>
      </c>
      <c r="AN49" s="930">
        <v>1</v>
      </c>
      <c r="AO49" s="930">
        <v>135</v>
      </c>
      <c r="AP49" s="930">
        <v>0</v>
      </c>
      <c r="AQ49" s="930">
        <v>6</v>
      </c>
      <c r="AR49" s="933">
        <v>113</v>
      </c>
      <c r="AS49" s="930">
        <v>5145</v>
      </c>
      <c r="AT49" s="930">
        <v>49</v>
      </c>
      <c r="AU49" s="931">
        <v>4909</v>
      </c>
      <c r="AV49" s="1573"/>
      <c r="AW49" s="928" t="s">
        <v>159</v>
      </c>
      <c r="AX49" s="929">
        <v>82</v>
      </c>
      <c r="AY49" s="933">
        <v>105</v>
      </c>
      <c r="AZ49" s="930">
        <v>255</v>
      </c>
      <c r="BA49" s="930">
        <v>0</v>
      </c>
      <c r="BB49" s="930">
        <v>25</v>
      </c>
      <c r="BC49" s="930">
        <v>0</v>
      </c>
      <c r="BD49" s="930">
        <v>24</v>
      </c>
      <c r="BE49" s="930">
        <v>202</v>
      </c>
      <c r="BF49" s="930">
        <v>4</v>
      </c>
      <c r="BG49" s="931">
        <v>0</v>
      </c>
      <c r="BH49" s="1573"/>
      <c r="BI49" s="928" t="s">
        <v>159</v>
      </c>
      <c r="BJ49" s="929">
        <v>0</v>
      </c>
      <c r="BK49" s="930">
        <v>0</v>
      </c>
      <c r="BL49" s="930">
        <v>0</v>
      </c>
      <c r="BM49" s="930">
        <v>0</v>
      </c>
      <c r="BN49" s="933">
        <v>0</v>
      </c>
      <c r="BO49" s="930">
        <v>176</v>
      </c>
      <c r="BP49" s="933">
        <v>153</v>
      </c>
      <c r="BQ49" s="930">
        <v>23</v>
      </c>
      <c r="BR49" s="931">
        <v>0</v>
      </c>
      <c r="BT49" s="1573"/>
      <c r="BU49" s="928" t="s">
        <v>159</v>
      </c>
      <c r="BV49" s="931">
        <v>0</v>
      </c>
      <c r="BW49" s="934">
        <v>23529</v>
      </c>
      <c r="CD49" s="926"/>
    </row>
    <row r="50" spans="2:82">
      <c r="B50" s="1573"/>
      <c r="C50" s="928" t="s">
        <v>160</v>
      </c>
      <c r="D50" s="929">
        <v>41658</v>
      </c>
      <c r="E50" s="930">
        <v>2892</v>
      </c>
      <c r="F50" s="930">
        <v>21065</v>
      </c>
      <c r="G50" s="930">
        <v>5705</v>
      </c>
      <c r="H50" s="930">
        <v>1199</v>
      </c>
      <c r="I50" s="930">
        <v>2994</v>
      </c>
      <c r="J50" s="930">
        <v>1826</v>
      </c>
      <c r="K50" s="930">
        <v>1012</v>
      </c>
      <c r="L50" s="930">
        <v>2190</v>
      </c>
      <c r="M50" s="931">
        <v>512</v>
      </c>
      <c r="N50" s="1573"/>
      <c r="O50" s="928" t="s">
        <v>160</v>
      </c>
      <c r="P50" s="929">
        <v>790</v>
      </c>
      <c r="Q50" s="930">
        <v>695</v>
      </c>
      <c r="R50" s="930">
        <v>51</v>
      </c>
      <c r="S50" s="930">
        <v>4</v>
      </c>
      <c r="T50" s="930">
        <v>0</v>
      </c>
      <c r="U50" s="930">
        <v>3</v>
      </c>
      <c r="V50" s="930">
        <v>0</v>
      </c>
      <c r="W50" s="930">
        <v>405</v>
      </c>
      <c r="X50" s="931">
        <v>315</v>
      </c>
      <c r="Y50" s="1573"/>
      <c r="Z50" s="928" t="s">
        <v>160</v>
      </c>
      <c r="AA50" s="932">
        <v>4233</v>
      </c>
      <c r="AB50" s="930">
        <v>0</v>
      </c>
      <c r="AC50" s="930">
        <v>16</v>
      </c>
      <c r="AD50" s="930">
        <v>72</v>
      </c>
      <c r="AE50" s="930">
        <v>62</v>
      </c>
      <c r="AF50" s="930">
        <v>61</v>
      </c>
      <c r="AG50" s="930">
        <v>7</v>
      </c>
      <c r="AH50" s="930">
        <v>20</v>
      </c>
      <c r="AI50" s="930">
        <v>1701</v>
      </c>
      <c r="AJ50" s="931">
        <v>14</v>
      </c>
      <c r="AK50" s="1573"/>
      <c r="AL50" s="928" t="s">
        <v>160</v>
      </c>
      <c r="AM50" s="929">
        <v>19</v>
      </c>
      <c r="AN50" s="930">
        <v>0</v>
      </c>
      <c r="AO50" s="930">
        <v>2009</v>
      </c>
      <c r="AP50" s="930">
        <v>0</v>
      </c>
      <c r="AQ50" s="930">
        <v>0</v>
      </c>
      <c r="AR50" s="933">
        <v>252</v>
      </c>
      <c r="AS50" s="930">
        <v>1970</v>
      </c>
      <c r="AT50" s="930">
        <v>179</v>
      </c>
      <c r="AU50" s="931">
        <v>1722</v>
      </c>
      <c r="AV50" s="1573"/>
      <c r="AW50" s="928" t="s">
        <v>160</v>
      </c>
      <c r="AX50" s="929">
        <v>66</v>
      </c>
      <c r="AY50" s="933">
        <v>3</v>
      </c>
      <c r="AZ50" s="930">
        <v>227</v>
      </c>
      <c r="BA50" s="930">
        <v>0</v>
      </c>
      <c r="BB50" s="930">
        <v>0</v>
      </c>
      <c r="BC50" s="930">
        <v>0</v>
      </c>
      <c r="BD50" s="930">
        <v>173</v>
      </c>
      <c r="BE50" s="930">
        <v>31</v>
      </c>
      <c r="BF50" s="930">
        <v>1</v>
      </c>
      <c r="BG50" s="931">
        <v>22</v>
      </c>
      <c r="BH50" s="1573"/>
      <c r="BI50" s="928" t="s">
        <v>160</v>
      </c>
      <c r="BJ50" s="929">
        <v>150</v>
      </c>
      <c r="BK50" s="930">
        <v>0</v>
      </c>
      <c r="BL50" s="930">
        <v>50</v>
      </c>
      <c r="BM50" s="930">
        <v>30</v>
      </c>
      <c r="BN50" s="933">
        <v>70</v>
      </c>
      <c r="BO50" s="930">
        <v>70</v>
      </c>
      <c r="BP50" s="933">
        <v>47</v>
      </c>
      <c r="BQ50" s="930">
        <v>23</v>
      </c>
      <c r="BR50" s="931">
        <v>0</v>
      </c>
      <c r="BT50" s="1573"/>
      <c r="BU50" s="928" t="s">
        <v>160</v>
      </c>
      <c r="BV50" s="931">
        <v>0</v>
      </c>
      <c r="BW50" s="934">
        <v>48308</v>
      </c>
      <c r="CD50" s="926"/>
    </row>
    <row r="51" spans="2:82">
      <c r="B51" s="1573"/>
      <c r="C51" s="928" t="s">
        <v>161</v>
      </c>
      <c r="D51" s="929">
        <v>100333</v>
      </c>
      <c r="E51" s="930">
        <v>8238</v>
      </c>
      <c r="F51" s="930">
        <v>37166</v>
      </c>
      <c r="G51" s="930">
        <v>8246</v>
      </c>
      <c r="H51" s="930">
        <v>1248</v>
      </c>
      <c r="I51" s="930">
        <v>8849</v>
      </c>
      <c r="J51" s="930">
        <v>9425</v>
      </c>
      <c r="K51" s="930">
        <v>1121</v>
      </c>
      <c r="L51" s="930">
        <v>5335</v>
      </c>
      <c r="M51" s="931">
        <v>3861</v>
      </c>
      <c r="N51" s="1573"/>
      <c r="O51" s="928" t="s">
        <v>161</v>
      </c>
      <c r="P51" s="929">
        <v>8852</v>
      </c>
      <c r="Q51" s="930">
        <v>2839</v>
      </c>
      <c r="R51" s="930">
        <v>544</v>
      </c>
      <c r="S51" s="930">
        <v>84</v>
      </c>
      <c r="T51" s="930">
        <v>0</v>
      </c>
      <c r="U51" s="930">
        <v>2301</v>
      </c>
      <c r="V51" s="930">
        <v>165</v>
      </c>
      <c r="W51" s="930">
        <v>1001</v>
      </c>
      <c r="X51" s="931">
        <v>1058</v>
      </c>
      <c r="Y51" s="1573"/>
      <c r="Z51" s="928" t="s">
        <v>161</v>
      </c>
      <c r="AA51" s="932">
        <v>9584</v>
      </c>
      <c r="AB51" s="930">
        <v>0</v>
      </c>
      <c r="AC51" s="930">
        <v>5</v>
      </c>
      <c r="AD51" s="930">
        <v>0</v>
      </c>
      <c r="AE51" s="930">
        <v>313</v>
      </c>
      <c r="AF51" s="930">
        <v>627</v>
      </c>
      <c r="AG51" s="930">
        <v>2524</v>
      </c>
      <c r="AH51" s="930">
        <v>2460</v>
      </c>
      <c r="AI51" s="930">
        <v>1470</v>
      </c>
      <c r="AJ51" s="931">
        <v>182</v>
      </c>
      <c r="AK51" s="1573"/>
      <c r="AL51" s="928" t="s">
        <v>161</v>
      </c>
      <c r="AM51" s="929">
        <v>159</v>
      </c>
      <c r="AN51" s="930">
        <v>0</v>
      </c>
      <c r="AO51" s="930">
        <v>751</v>
      </c>
      <c r="AP51" s="930">
        <v>0</v>
      </c>
      <c r="AQ51" s="930">
        <v>465</v>
      </c>
      <c r="AR51" s="933">
        <v>628</v>
      </c>
      <c r="AS51" s="930">
        <v>9425</v>
      </c>
      <c r="AT51" s="930">
        <v>451</v>
      </c>
      <c r="AU51" s="931">
        <v>8318</v>
      </c>
      <c r="AV51" s="1573"/>
      <c r="AW51" s="928" t="s">
        <v>161</v>
      </c>
      <c r="AX51" s="929">
        <v>397</v>
      </c>
      <c r="AY51" s="933">
        <v>259</v>
      </c>
      <c r="AZ51" s="930">
        <v>2207</v>
      </c>
      <c r="BA51" s="930">
        <v>387</v>
      </c>
      <c r="BB51" s="930">
        <v>198</v>
      </c>
      <c r="BC51" s="930">
        <v>28</v>
      </c>
      <c r="BD51" s="930">
        <v>81</v>
      </c>
      <c r="BE51" s="930">
        <v>1243</v>
      </c>
      <c r="BF51" s="930">
        <v>188</v>
      </c>
      <c r="BG51" s="931">
        <v>82</v>
      </c>
      <c r="BH51" s="1573"/>
      <c r="BI51" s="928" t="s">
        <v>161</v>
      </c>
      <c r="BJ51" s="929">
        <v>1071</v>
      </c>
      <c r="BK51" s="930">
        <v>0</v>
      </c>
      <c r="BL51" s="930">
        <v>0</v>
      </c>
      <c r="BM51" s="930">
        <v>133</v>
      </c>
      <c r="BN51" s="933">
        <v>938</v>
      </c>
      <c r="BO51" s="930">
        <v>828</v>
      </c>
      <c r="BP51" s="933">
        <v>511</v>
      </c>
      <c r="BQ51" s="930">
        <v>316</v>
      </c>
      <c r="BR51" s="931">
        <v>1</v>
      </c>
      <c r="BT51" s="1573"/>
      <c r="BU51" s="928" t="s">
        <v>161</v>
      </c>
      <c r="BV51" s="931">
        <v>23</v>
      </c>
      <c r="BW51" s="934">
        <v>123471</v>
      </c>
      <c r="CD51" s="926"/>
    </row>
    <row r="52" spans="2:82">
      <c r="B52" s="1574"/>
      <c r="C52" s="935" t="s">
        <v>49</v>
      </c>
      <c r="D52" s="920">
        <v>4627</v>
      </c>
      <c r="E52" s="921">
        <v>695</v>
      </c>
      <c r="F52" s="921">
        <v>1444</v>
      </c>
      <c r="G52" s="921">
        <v>631</v>
      </c>
      <c r="H52" s="921">
        <v>75</v>
      </c>
      <c r="I52" s="921">
        <v>117</v>
      </c>
      <c r="J52" s="921">
        <v>674</v>
      </c>
      <c r="K52" s="921">
        <v>254</v>
      </c>
      <c r="L52" s="921">
        <v>282</v>
      </c>
      <c r="M52" s="922">
        <v>1</v>
      </c>
      <c r="N52" s="1574"/>
      <c r="O52" s="935" t="s">
        <v>49</v>
      </c>
      <c r="P52" s="920">
        <v>209</v>
      </c>
      <c r="Q52" s="921">
        <v>36</v>
      </c>
      <c r="R52" s="921">
        <v>0</v>
      </c>
      <c r="S52" s="921">
        <v>0</v>
      </c>
      <c r="T52" s="921">
        <v>0</v>
      </c>
      <c r="U52" s="921">
        <v>0</v>
      </c>
      <c r="V52" s="921">
        <v>0</v>
      </c>
      <c r="W52" s="921">
        <v>205</v>
      </c>
      <c r="X52" s="922">
        <v>4</v>
      </c>
      <c r="Y52" s="1574"/>
      <c r="Z52" s="935" t="s">
        <v>49</v>
      </c>
      <c r="AA52" s="923">
        <v>818</v>
      </c>
      <c r="AB52" s="921">
        <v>0</v>
      </c>
      <c r="AC52" s="921">
        <v>0</v>
      </c>
      <c r="AD52" s="921">
        <v>0</v>
      </c>
      <c r="AE52" s="921">
        <v>9</v>
      </c>
      <c r="AF52" s="921">
        <v>3</v>
      </c>
      <c r="AG52" s="921">
        <v>10</v>
      </c>
      <c r="AH52" s="921">
        <v>1</v>
      </c>
      <c r="AI52" s="921">
        <v>645</v>
      </c>
      <c r="AJ52" s="922">
        <v>0</v>
      </c>
      <c r="AK52" s="1574"/>
      <c r="AL52" s="935" t="s">
        <v>49</v>
      </c>
      <c r="AM52" s="920">
        <v>0</v>
      </c>
      <c r="AN52" s="921">
        <v>0</v>
      </c>
      <c r="AO52" s="921">
        <v>139</v>
      </c>
      <c r="AP52" s="921">
        <v>1</v>
      </c>
      <c r="AQ52" s="921">
        <v>0</v>
      </c>
      <c r="AR52" s="924">
        <v>10</v>
      </c>
      <c r="AS52" s="921">
        <v>563</v>
      </c>
      <c r="AT52" s="921">
        <v>0</v>
      </c>
      <c r="AU52" s="922">
        <v>508</v>
      </c>
      <c r="AV52" s="1574"/>
      <c r="AW52" s="935" t="s">
        <v>49</v>
      </c>
      <c r="AX52" s="920">
        <v>0</v>
      </c>
      <c r="AY52" s="924">
        <v>55</v>
      </c>
      <c r="AZ52" s="921">
        <v>54</v>
      </c>
      <c r="BA52" s="921">
        <v>0</v>
      </c>
      <c r="BB52" s="921">
        <v>0</v>
      </c>
      <c r="BC52" s="921">
        <v>0</v>
      </c>
      <c r="BD52" s="921">
        <v>0</v>
      </c>
      <c r="BE52" s="921">
        <v>29</v>
      </c>
      <c r="BF52" s="921">
        <v>25</v>
      </c>
      <c r="BG52" s="922">
        <v>0</v>
      </c>
      <c r="BH52" s="1574"/>
      <c r="BI52" s="935" t="s">
        <v>49</v>
      </c>
      <c r="BJ52" s="920">
        <v>0</v>
      </c>
      <c r="BK52" s="921">
        <v>0</v>
      </c>
      <c r="BL52" s="921">
        <v>0</v>
      </c>
      <c r="BM52" s="921">
        <v>0</v>
      </c>
      <c r="BN52" s="924">
        <v>0</v>
      </c>
      <c r="BO52" s="921">
        <v>3</v>
      </c>
      <c r="BP52" s="924">
        <v>1</v>
      </c>
      <c r="BQ52" s="921">
        <v>2</v>
      </c>
      <c r="BR52" s="922">
        <v>0</v>
      </c>
      <c r="BT52" s="1574"/>
      <c r="BU52" s="935" t="s">
        <v>49</v>
      </c>
      <c r="BV52" s="922">
        <v>31</v>
      </c>
      <c r="BW52" s="925">
        <v>6096</v>
      </c>
      <c r="CD52" s="926"/>
    </row>
    <row r="53" spans="2:82" ht="13.5" customHeight="1">
      <c r="B53" s="1572" t="s">
        <v>162</v>
      </c>
      <c r="C53" s="935" t="s">
        <v>124</v>
      </c>
      <c r="D53" s="920">
        <v>448761</v>
      </c>
      <c r="E53" s="921">
        <v>59459</v>
      </c>
      <c r="F53" s="921">
        <v>132034</v>
      </c>
      <c r="G53" s="921">
        <v>32631</v>
      </c>
      <c r="H53" s="921">
        <v>11242</v>
      </c>
      <c r="I53" s="921">
        <v>33130</v>
      </c>
      <c r="J53" s="921">
        <v>28348</v>
      </c>
      <c r="K53" s="921">
        <v>3765</v>
      </c>
      <c r="L53" s="921">
        <v>56000</v>
      </c>
      <c r="M53" s="922">
        <v>12742</v>
      </c>
      <c r="N53" s="1572" t="s">
        <v>162</v>
      </c>
      <c r="O53" s="935" t="s">
        <v>124</v>
      </c>
      <c r="P53" s="920">
        <v>19956</v>
      </c>
      <c r="Q53" s="921">
        <v>9026</v>
      </c>
      <c r="R53" s="921">
        <v>1386</v>
      </c>
      <c r="S53" s="921">
        <v>298</v>
      </c>
      <c r="T53" s="921">
        <v>0</v>
      </c>
      <c r="U53" s="921">
        <v>13661</v>
      </c>
      <c r="V53" s="921">
        <v>1252</v>
      </c>
      <c r="W53" s="921">
        <v>17825</v>
      </c>
      <c r="X53" s="922">
        <v>16006</v>
      </c>
      <c r="Y53" s="1572" t="s">
        <v>162</v>
      </c>
      <c r="Z53" s="935" t="s">
        <v>124</v>
      </c>
      <c r="AA53" s="923">
        <v>58538</v>
      </c>
      <c r="AB53" s="921">
        <v>61</v>
      </c>
      <c r="AC53" s="921">
        <v>1503</v>
      </c>
      <c r="AD53" s="921">
        <v>384</v>
      </c>
      <c r="AE53" s="921">
        <v>4048</v>
      </c>
      <c r="AF53" s="921">
        <v>3574</v>
      </c>
      <c r="AG53" s="921">
        <v>14366</v>
      </c>
      <c r="AH53" s="921">
        <v>6369</v>
      </c>
      <c r="AI53" s="921">
        <v>4159</v>
      </c>
      <c r="AJ53" s="922">
        <v>2280</v>
      </c>
      <c r="AK53" s="1572" t="s">
        <v>162</v>
      </c>
      <c r="AL53" s="935" t="s">
        <v>124</v>
      </c>
      <c r="AM53" s="920">
        <v>6630</v>
      </c>
      <c r="AN53" s="921">
        <v>447</v>
      </c>
      <c r="AO53" s="921">
        <v>8067</v>
      </c>
      <c r="AP53" s="921">
        <v>2</v>
      </c>
      <c r="AQ53" s="921">
        <v>2558</v>
      </c>
      <c r="AR53" s="924">
        <v>4090</v>
      </c>
      <c r="AS53" s="921">
        <v>68356</v>
      </c>
      <c r="AT53" s="921">
        <v>4251</v>
      </c>
      <c r="AU53" s="922">
        <v>54127</v>
      </c>
      <c r="AV53" s="1572" t="s">
        <v>162</v>
      </c>
      <c r="AW53" s="935" t="s">
        <v>124</v>
      </c>
      <c r="AX53" s="920">
        <v>7798</v>
      </c>
      <c r="AY53" s="924">
        <v>2180</v>
      </c>
      <c r="AZ53" s="921">
        <v>17705</v>
      </c>
      <c r="BA53" s="921">
        <v>1429</v>
      </c>
      <c r="BB53" s="921">
        <v>0</v>
      </c>
      <c r="BC53" s="921">
        <v>2844</v>
      </c>
      <c r="BD53" s="921">
        <v>7508</v>
      </c>
      <c r="BE53" s="921">
        <v>5325</v>
      </c>
      <c r="BF53" s="921">
        <v>203</v>
      </c>
      <c r="BG53" s="922">
        <v>396</v>
      </c>
      <c r="BH53" s="1572" t="s">
        <v>162</v>
      </c>
      <c r="BI53" s="935" t="s">
        <v>124</v>
      </c>
      <c r="BJ53" s="920">
        <v>21386</v>
      </c>
      <c r="BK53" s="921">
        <v>1623</v>
      </c>
      <c r="BL53" s="921">
        <v>5379</v>
      </c>
      <c r="BM53" s="921">
        <v>5105</v>
      </c>
      <c r="BN53" s="924">
        <v>9279</v>
      </c>
      <c r="BO53" s="921">
        <v>17063</v>
      </c>
      <c r="BP53" s="924">
        <v>14389</v>
      </c>
      <c r="BQ53" s="921">
        <v>2219</v>
      </c>
      <c r="BR53" s="922">
        <v>455</v>
      </c>
      <c r="BT53" s="1572" t="s">
        <v>162</v>
      </c>
      <c r="BU53" s="935" t="s">
        <v>124</v>
      </c>
      <c r="BV53" s="922">
        <v>165</v>
      </c>
      <c r="BW53" s="925">
        <v>631974</v>
      </c>
      <c r="CD53" s="926"/>
    </row>
    <row r="54" spans="2:82">
      <c r="B54" s="1573"/>
      <c r="C54" s="928" t="s">
        <v>163</v>
      </c>
      <c r="D54" s="929">
        <v>272558</v>
      </c>
      <c r="E54" s="930">
        <v>34872</v>
      </c>
      <c r="F54" s="930">
        <v>74503</v>
      </c>
      <c r="G54" s="930">
        <v>15207</v>
      </c>
      <c r="H54" s="930">
        <v>6248</v>
      </c>
      <c r="I54" s="930">
        <v>18867</v>
      </c>
      <c r="J54" s="930">
        <v>15522</v>
      </c>
      <c r="K54" s="930">
        <v>2053</v>
      </c>
      <c r="L54" s="930">
        <v>47923</v>
      </c>
      <c r="M54" s="931">
        <v>8155</v>
      </c>
      <c r="N54" s="1573"/>
      <c r="O54" s="928" t="s">
        <v>163</v>
      </c>
      <c r="P54" s="929">
        <v>16462</v>
      </c>
      <c r="Q54" s="930">
        <v>3782</v>
      </c>
      <c r="R54" s="930">
        <v>992</v>
      </c>
      <c r="S54" s="930">
        <v>103</v>
      </c>
      <c r="T54" s="930">
        <v>0</v>
      </c>
      <c r="U54" s="930">
        <v>6103</v>
      </c>
      <c r="V54" s="930">
        <v>912</v>
      </c>
      <c r="W54" s="930">
        <v>10489</v>
      </c>
      <c r="X54" s="931">
        <v>10365</v>
      </c>
      <c r="Y54" s="1573"/>
      <c r="Z54" s="928" t="s">
        <v>163</v>
      </c>
      <c r="AA54" s="932">
        <v>23979</v>
      </c>
      <c r="AB54" s="930">
        <v>0</v>
      </c>
      <c r="AC54" s="930">
        <v>736</v>
      </c>
      <c r="AD54" s="930">
        <v>3</v>
      </c>
      <c r="AE54" s="930">
        <v>361</v>
      </c>
      <c r="AF54" s="930">
        <v>539</v>
      </c>
      <c r="AG54" s="930">
        <v>7935</v>
      </c>
      <c r="AH54" s="930">
        <v>2225</v>
      </c>
      <c r="AI54" s="930">
        <v>1785</v>
      </c>
      <c r="AJ54" s="931">
        <v>121</v>
      </c>
      <c r="AK54" s="1573"/>
      <c r="AL54" s="928" t="s">
        <v>163</v>
      </c>
      <c r="AM54" s="929">
        <v>418</v>
      </c>
      <c r="AN54" s="930">
        <v>7</v>
      </c>
      <c r="AO54" s="930">
        <v>5361</v>
      </c>
      <c r="AP54" s="930">
        <v>0</v>
      </c>
      <c r="AQ54" s="930">
        <v>2449</v>
      </c>
      <c r="AR54" s="933">
        <v>2039</v>
      </c>
      <c r="AS54" s="930">
        <v>28889</v>
      </c>
      <c r="AT54" s="930">
        <v>1195</v>
      </c>
      <c r="AU54" s="931">
        <v>22541</v>
      </c>
      <c r="AV54" s="1573"/>
      <c r="AW54" s="928" t="s">
        <v>163</v>
      </c>
      <c r="AX54" s="929">
        <v>4224</v>
      </c>
      <c r="AY54" s="933">
        <v>929</v>
      </c>
      <c r="AZ54" s="930">
        <v>14013</v>
      </c>
      <c r="BA54" s="930">
        <v>1429</v>
      </c>
      <c r="BB54" s="930">
        <v>0</v>
      </c>
      <c r="BC54" s="930">
        <v>2844</v>
      </c>
      <c r="BD54" s="930">
        <v>7169</v>
      </c>
      <c r="BE54" s="930">
        <v>2030</v>
      </c>
      <c r="BF54" s="930">
        <v>203</v>
      </c>
      <c r="BG54" s="931">
        <v>338</v>
      </c>
      <c r="BH54" s="1573"/>
      <c r="BI54" s="928" t="s">
        <v>163</v>
      </c>
      <c r="BJ54" s="929">
        <v>16716</v>
      </c>
      <c r="BK54" s="930">
        <v>1559</v>
      </c>
      <c r="BL54" s="930">
        <v>4685</v>
      </c>
      <c r="BM54" s="930">
        <v>3418</v>
      </c>
      <c r="BN54" s="933">
        <v>7054</v>
      </c>
      <c r="BO54" s="930">
        <v>13691</v>
      </c>
      <c r="BP54" s="933">
        <v>11422</v>
      </c>
      <c r="BQ54" s="930">
        <v>1900</v>
      </c>
      <c r="BR54" s="931">
        <v>369</v>
      </c>
      <c r="BT54" s="1573"/>
      <c r="BU54" s="928" t="s">
        <v>163</v>
      </c>
      <c r="BV54" s="931">
        <v>115</v>
      </c>
      <c r="BW54" s="934">
        <v>369961</v>
      </c>
      <c r="CD54" s="926"/>
    </row>
    <row r="55" spans="2:82">
      <c r="B55" s="1573"/>
      <c r="C55" s="928" t="s">
        <v>164</v>
      </c>
      <c r="D55" s="929">
        <v>23786</v>
      </c>
      <c r="E55" s="930">
        <v>5126</v>
      </c>
      <c r="F55" s="930">
        <v>5592</v>
      </c>
      <c r="G55" s="930">
        <v>842</v>
      </c>
      <c r="H55" s="930">
        <v>261</v>
      </c>
      <c r="I55" s="930">
        <v>5085</v>
      </c>
      <c r="J55" s="930">
        <v>2083</v>
      </c>
      <c r="K55" s="930">
        <v>259</v>
      </c>
      <c r="L55" s="930">
        <v>2790</v>
      </c>
      <c r="M55" s="931">
        <v>443</v>
      </c>
      <c r="N55" s="1573"/>
      <c r="O55" s="928" t="s">
        <v>164</v>
      </c>
      <c r="P55" s="929">
        <v>288</v>
      </c>
      <c r="Q55" s="930">
        <v>27</v>
      </c>
      <c r="R55" s="930">
        <v>0</v>
      </c>
      <c r="S55" s="930">
        <v>62</v>
      </c>
      <c r="T55" s="930">
        <v>0</v>
      </c>
      <c r="U55" s="930">
        <v>378</v>
      </c>
      <c r="V55" s="930">
        <v>0</v>
      </c>
      <c r="W55" s="930">
        <v>270</v>
      </c>
      <c r="X55" s="931">
        <v>280</v>
      </c>
      <c r="Y55" s="1573"/>
      <c r="Z55" s="928" t="s">
        <v>164</v>
      </c>
      <c r="AA55" s="932">
        <v>2310</v>
      </c>
      <c r="AB55" s="930">
        <v>0</v>
      </c>
      <c r="AC55" s="930">
        <v>1</v>
      </c>
      <c r="AD55" s="930">
        <v>149</v>
      </c>
      <c r="AE55" s="930">
        <v>67</v>
      </c>
      <c r="AF55" s="930">
        <v>210</v>
      </c>
      <c r="AG55" s="930">
        <v>1180</v>
      </c>
      <c r="AH55" s="930">
        <v>0</v>
      </c>
      <c r="AI55" s="930">
        <v>149</v>
      </c>
      <c r="AJ55" s="931">
        <v>0</v>
      </c>
      <c r="AK55" s="1573"/>
      <c r="AL55" s="928" t="s">
        <v>164</v>
      </c>
      <c r="AM55" s="929">
        <v>233</v>
      </c>
      <c r="AN55" s="930">
        <v>0</v>
      </c>
      <c r="AO55" s="930">
        <v>227</v>
      </c>
      <c r="AP55" s="930">
        <v>0</v>
      </c>
      <c r="AQ55" s="930">
        <v>1</v>
      </c>
      <c r="AR55" s="933">
        <v>93</v>
      </c>
      <c r="AS55" s="930">
        <v>4688</v>
      </c>
      <c r="AT55" s="930">
        <v>21</v>
      </c>
      <c r="AU55" s="931">
        <v>3291</v>
      </c>
      <c r="AV55" s="1573"/>
      <c r="AW55" s="928" t="s">
        <v>164</v>
      </c>
      <c r="AX55" s="929">
        <v>1259</v>
      </c>
      <c r="AY55" s="933">
        <v>117</v>
      </c>
      <c r="AZ55" s="930">
        <v>94</v>
      </c>
      <c r="BA55" s="930">
        <v>0</v>
      </c>
      <c r="BB55" s="930">
        <v>0</v>
      </c>
      <c r="BC55" s="930">
        <v>0</v>
      </c>
      <c r="BD55" s="930">
        <v>27</v>
      </c>
      <c r="BE55" s="930">
        <v>67</v>
      </c>
      <c r="BF55" s="930">
        <v>0</v>
      </c>
      <c r="BG55" s="931">
        <v>0</v>
      </c>
      <c r="BH55" s="1573"/>
      <c r="BI55" s="928" t="s">
        <v>164</v>
      </c>
      <c r="BJ55" s="929">
        <v>440</v>
      </c>
      <c r="BK55" s="930">
        <v>0</v>
      </c>
      <c r="BL55" s="930">
        <v>69</v>
      </c>
      <c r="BM55" s="930">
        <v>371</v>
      </c>
      <c r="BN55" s="933">
        <v>0</v>
      </c>
      <c r="BO55" s="930">
        <v>593</v>
      </c>
      <c r="BP55" s="933">
        <v>472</v>
      </c>
      <c r="BQ55" s="930">
        <v>110</v>
      </c>
      <c r="BR55" s="931">
        <v>11</v>
      </c>
      <c r="BT55" s="1573"/>
      <c r="BU55" s="928" t="s">
        <v>164</v>
      </c>
      <c r="BV55" s="931">
        <v>0</v>
      </c>
      <c r="BW55" s="934">
        <v>31911</v>
      </c>
      <c r="CD55" s="926"/>
    </row>
    <row r="56" spans="2:82">
      <c r="B56" s="1573"/>
      <c r="C56" s="928" t="s">
        <v>51</v>
      </c>
      <c r="D56" s="929">
        <v>7489</v>
      </c>
      <c r="E56" s="930">
        <v>1139</v>
      </c>
      <c r="F56" s="930">
        <v>2197</v>
      </c>
      <c r="G56" s="930">
        <v>216</v>
      </c>
      <c r="H56" s="930">
        <v>101</v>
      </c>
      <c r="I56" s="930">
        <v>741</v>
      </c>
      <c r="J56" s="930">
        <v>1369</v>
      </c>
      <c r="K56" s="930">
        <v>43</v>
      </c>
      <c r="L56" s="930">
        <v>249</v>
      </c>
      <c r="M56" s="931">
        <v>727</v>
      </c>
      <c r="N56" s="1573"/>
      <c r="O56" s="928" t="s">
        <v>51</v>
      </c>
      <c r="P56" s="929">
        <v>260</v>
      </c>
      <c r="Q56" s="930">
        <v>18</v>
      </c>
      <c r="R56" s="930">
        <v>26</v>
      </c>
      <c r="S56" s="930">
        <v>59</v>
      </c>
      <c r="T56" s="930">
        <v>0</v>
      </c>
      <c r="U56" s="930">
        <v>8</v>
      </c>
      <c r="V56" s="930">
        <v>0</v>
      </c>
      <c r="W56" s="930">
        <v>50</v>
      </c>
      <c r="X56" s="931">
        <v>286</v>
      </c>
      <c r="Y56" s="1573"/>
      <c r="Z56" s="928" t="s">
        <v>51</v>
      </c>
      <c r="AA56" s="932">
        <v>35</v>
      </c>
      <c r="AB56" s="930">
        <v>0</v>
      </c>
      <c r="AC56" s="930">
        <v>0</v>
      </c>
      <c r="AD56" s="930">
        <v>0</v>
      </c>
      <c r="AE56" s="930">
        <v>0</v>
      </c>
      <c r="AF56" s="930">
        <v>0</v>
      </c>
      <c r="AG56" s="930">
        <v>0</v>
      </c>
      <c r="AH56" s="930">
        <v>0</v>
      </c>
      <c r="AI56" s="930">
        <v>0</v>
      </c>
      <c r="AJ56" s="931">
        <v>22</v>
      </c>
      <c r="AK56" s="1573"/>
      <c r="AL56" s="928" t="s">
        <v>51</v>
      </c>
      <c r="AM56" s="929">
        <v>13</v>
      </c>
      <c r="AN56" s="930">
        <v>0</v>
      </c>
      <c r="AO56" s="930">
        <v>0</v>
      </c>
      <c r="AP56" s="930">
        <v>0</v>
      </c>
      <c r="AQ56" s="930">
        <v>0</v>
      </c>
      <c r="AR56" s="933">
        <v>0</v>
      </c>
      <c r="AS56" s="930">
        <v>709</v>
      </c>
      <c r="AT56" s="930">
        <v>0</v>
      </c>
      <c r="AU56" s="931">
        <v>681</v>
      </c>
      <c r="AV56" s="1573"/>
      <c r="AW56" s="928" t="s">
        <v>51</v>
      </c>
      <c r="AX56" s="929">
        <v>28</v>
      </c>
      <c r="AY56" s="933">
        <v>0</v>
      </c>
      <c r="AZ56" s="930">
        <v>0</v>
      </c>
      <c r="BA56" s="930">
        <v>0</v>
      </c>
      <c r="BB56" s="930">
        <v>0</v>
      </c>
      <c r="BC56" s="930">
        <v>0</v>
      </c>
      <c r="BD56" s="930">
        <v>0</v>
      </c>
      <c r="BE56" s="930">
        <v>0</v>
      </c>
      <c r="BF56" s="930">
        <v>0</v>
      </c>
      <c r="BG56" s="931">
        <v>0</v>
      </c>
      <c r="BH56" s="1573"/>
      <c r="BI56" s="928" t="s">
        <v>51</v>
      </c>
      <c r="BJ56" s="929">
        <v>465</v>
      </c>
      <c r="BK56" s="930">
        <v>0</v>
      </c>
      <c r="BL56" s="930">
        <v>205</v>
      </c>
      <c r="BM56" s="930">
        <v>0</v>
      </c>
      <c r="BN56" s="933">
        <v>260</v>
      </c>
      <c r="BO56" s="930">
        <v>57</v>
      </c>
      <c r="BP56" s="933">
        <v>25</v>
      </c>
      <c r="BQ56" s="930">
        <v>28</v>
      </c>
      <c r="BR56" s="931">
        <v>4</v>
      </c>
      <c r="BT56" s="1573"/>
      <c r="BU56" s="928" t="s">
        <v>51</v>
      </c>
      <c r="BV56" s="931">
        <v>0</v>
      </c>
      <c r="BW56" s="934">
        <v>8755</v>
      </c>
      <c r="CD56" s="926"/>
    </row>
    <row r="57" spans="2:82">
      <c r="B57" s="1573"/>
      <c r="C57" s="928" t="s">
        <v>74</v>
      </c>
      <c r="D57" s="929">
        <v>23895</v>
      </c>
      <c r="E57" s="930">
        <v>4284</v>
      </c>
      <c r="F57" s="930">
        <v>11303</v>
      </c>
      <c r="G57" s="930">
        <v>2055</v>
      </c>
      <c r="H57" s="930">
        <v>1224</v>
      </c>
      <c r="I57" s="930">
        <v>391</v>
      </c>
      <c r="J57" s="930">
        <v>782</v>
      </c>
      <c r="K57" s="930">
        <v>232</v>
      </c>
      <c r="L57" s="930">
        <v>733</v>
      </c>
      <c r="M57" s="931">
        <v>1546</v>
      </c>
      <c r="N57" s="1573"/>
      <c r="O57" s="928" t="s">
        <v>74</v>
      </c>
      <c r="P57" s="929">
        <v>259</v>
      </c>
      <c r="Q57" s="930">
        <v>284</v>
      </c>
      <c r="R57" s="930">
        <v>72</v>
      </c>
      <c r="S57" s="930">
        <v>0</v>
      </c>
      <c r="T57" s="930">
        <v>0</v>
      </c>
      <c r="U57" s="930">
        <v>60</v>
      </c>
      <c r="V57" s="930">
        <v>0</v>
      </c>
      <c r="W57" s="930">
        <v>242</v>
      </c>
      <c r="X57" s="931">
        <v>428</v>
      </c>
      <c r="Y57" s="1573"/>
      <c r="Z57" s="928" t="s">
        <v>74</v>
      </c>
      <c r="AA57" s="932">
        <v>18458</v>
      </c>
      <c r="AB57" s="930">
        <v>61</v>
      </c>
      <c r="AC57" s="930">
        <v>257</v>
      </c>
      <c r="AD57" s="930">
        <v>191</v>
      </c>
      <c r="AE57" s="930">
        <v>957</v>
      </c>
      <c r="AF57" s="930">
        <v>173</v>
      </c>
      <c r="AG57" s="930">
        <v>4490</v>
      </c>
      <c r="AH57" s="930">
        <v>3709</v>
      </c>
      <c r="AI57" s="930">
        <v>1288</v>
      </c>
      <c r="AJ57" s="931">
        <v>1385</v>
      </c>
      <c r="AK57" s="1573"/>
      <c r="AL57" s="928" t="s">
        <v>74</v>
      </c>
      <c r="AM57" s="929">
        <v>5617</v>
      </c>
      <c r="AN57" s="930">
        <v>12</v>
      </c>
      <c r="AO57" s="930">
        <v>59</v>
      </c>
      <c r="AP57" s="930">
        <v>2</v>
      </c>
      <c r="AQ57" s="930">
        <v>24</v>
      </c>
      <c r="AR57" s="933">
        <v>233</v>
      </c>
      <c r="AS57" s="930">
        <v>10117</v>
      </c>
      <c r="AT57" s="930">
        <v>1941</v>
      </c>
      <c r="AU57" s="931">
        <v>8029</v>
      </c>
      <c r="AV57" s="1573"/>
      <c r="AW57" s="928" t="s">
        <v>74</v>
      </c>
      <c r="AX57" s="929">
        <v>49</v>
      </c>
      <c r="AY57" s="933">
        <v>98</v>
      </c>
      <c r="AZ57" s="930">
        <v>710</v>
      </c>
      <c r="BA57" s="930">
        <v>0</v>
      </c>
      <c r="BB57" s="930">
        <v>0</v>
      </c>
      <c r="BC57" s="930">
        <v>0</v>
      </c>
      <c r="BD57" s="930">
        <v>182</v>
      </c>
      <c r="BE57" s="930">
        <v>470</v>
      </c>
      <c r="BF57" s="930">
        <v>0</v>
      </c>
      <c r="BG57" s="931">
        <v>58</v>
      </c>
      <c r="BH57" s="1573"/>
      <c r="BI57" s="928" t="s">
        <v>74</v>
      </c>
      <c r="BJ57" s="929">
        <v>354</v>
      </c>
      <c r="BK57" s="930">
        <v>0</v>
      </c>
      <c r="BL57" s="930">
        <v>0</v>
      </c>
      <c r="BM57" s="930">
        <v>250</v>
      </c>
      <c r="BN57" s="933">
        <v>104</v>
      </c>
      <c r="BO57" s="930">
        <v>1526</v>
      </c>
      <c r="BP57" s="933">
        <v>1526</v>
      </c>
      <c r="BQ57" s="930">
        <v>0</v>
      </c>
      <c r="BR57" s="931">
        <v>0</v>
      </c>
      <c r="BT57" s="1573"/>
      <c r="BU57" s="928" t="s">
        <v>74</v>
      </c>
      <c r="BV57" s="931">
        <v>49</v>
      </c>
      <c r="BW57" s="934">
        <v>55109</v>
      </c>
      <c r="CD57" s="926"/>
    </row>
    <row r="58" spans="2:82">
      <c r="B58" s="1573"/>
      <c r="C58" s="928" t="s">
        <v>52</v>
      </c>
      <c r="D58" s="929">
        <v>43326</v>
      </c>
      <c r="E58" s="930">
        <v>6657</v>
      </c>
      <c r="F58" s="930">
        <v>13715</v>
      </c>
      <c r="G58" s="930">
        <v>4767</v>
      </c>
      <c r="H58" s="930">
        <v>1889</v>
      </c>
      <c r="I58" s="930">
        <v>4378</v>
      </c>
      <c r="J58" s="930">
        <v>3849</v>
      </c>
      <c r="K58" s="930">
        <v>666</v>
      </c>
      <c r="L58" s="930">
        <v>1721</v>
      </c>
      <c r="M58" s="931">
        <v>258</v>
      </c>
      <c r="N58" s="1573"/>
      <c r="O58" s="928" t="s">
        <v>52</v>
      </c>
      <c r="P58" s="929">
        <v>915</v>
      </c>
      <c r="Q58" s="930">
        <v>2955</v>
      </c>
      <c r="R58" s="930">
        <v>0</v>
      </c>
      <c r="S58" s="930">
        <v>65</v>
      </c>
      <c r="T58" s="930">
        <v>0</v>
      </c>
      <c r="U58" s="930">
        <v>40</v>
      </c>
      <c r="V58" s="930">
        <v>0</v>
      </c>
      <c r="W58" s="930">
        <v>1146</v>
      </c>
      <c r="X58" s="931">
        <v>305</v>
      </c>
      <c r="Y58" s="1573"/>
      <c r="Z58" s="928" t="s">
        <v>52</v>
      </c>
      <c r="AA58" s="932">
        <v>3314</v>
      </c>
      <c r="AB58" s="930">
        <v>0</v>
      </c>
      <c r="AC58" s="930">
        <v>0</v>
      </c>
      <c r="AD58" s="930">
        <v>6</v>
      </c>
      <c r="AE58" s="930">
        <v>143</v>
      </c>
      <c r="AF58" s="930">
        <v>1253</v>
      </c>
      <c r="AG58" s="930">
        <v>580</v>
      </c>
      <c r="AH58" s="930">
        <v>269</v>
      </c>
      <c r="AI58" s="930">
        <v>140</v>
      </c>
      <c r="AJ58" s="931">
        <v>20</v>
      </c>
      <c r="AK58" s="1573"/>
      <c r="AL58" s="928" t="s">
        <v>52</v>
      </c>
      <c r="AM58" s="929">
        <v>20</v>
      </c>
      <c r="AN58" s="930">
        <v>364</v>
      </c>
      <c r="AO58" s="930">
        <v>383</v>
      </c>
      <c r="AP58" s="930">
        <v>0</v>
      </c>
      <c r="AQ58" s="930">
        <v>84</v>
      </c>
      <c r="AR58" s="933">
        <v>52</v>
      </c>
      <c r="AS58" s="930">
        <v>5065</v>
      </c>
      <c r="AT58" s="930">
        <v>1002</v>
      </c>
      <c r="AU58" s="931">
        <v>3689</v>
      </c>
      <c r="AV58" s="1573"/>
      <c r="AW58" s="928" t="s">
        <v>52</v>
      </c>
      <c r="AX58" s="929">
        <v>140</v>
      </c>
      <c r="AY58" s="933">
        <v>234</v>
      </c>
      <c r="AZ58" s="930">
        <v>173</v>
      </c>
      <c r="BA58" s="930">
        <v>0</v>
      </c>
      <c r="BB58" s="930">
        <v>0</v>
      </c>
      <c r="BC58" s="930">
        <v>0</v>
      </c>
      <c r="BD58" s="930">
        <v>130</v>
      </c>
      <c r="BE58" s="930">
        <v>43</v>
      </c>
      <c r="BF58" s="930">
        <v>0</v>
      </c>
      <c r="BG58" s="931">
        <v>0</v>
      </c>
      <c r="BH58" s="1573"/>
      <c r="BI58" s="928" t="s">
        <v>52</v>
      </c>
      <c r="BJ58" s="929">
        <v>0</v>
      </c>
      <c r="BK58" s="930">
        <v>0</v>
      </c>
      <c r="BL58" s="930">
        <v>0</v>
      </c>
      <c r="BM58" s="930">
        <v>0</v>
      </c>
      <c r="BN58" s="933">
        <v>0</v>
      </c>
      <c r="BO58" s="930">
        <v>848</v>
      </c>
      <c r="BP58" s="933">
        <v>848</v>
      </c>
      <c r="BQ58" s="930">
        <v>0</v>
      </c>
      <c r="BR58" s="931">
        <v>0</v>
      </c>
      <c r="BT58" s="1573"/>
      <c r="BU58" s="928" t="s">
        <v>52</v>
      </c>
      <c r="BV58" s="931">
        <v>1</v>
      </c>
      <c r="BW58" s="934">
        <v>52727</v>
      </c>
      <c r="CD58" s="926"/>
    </row>
    <row r="59" spans="2:82">
      <c r="B59" s="1573"/>
      <c r="C59" s="928" t="s">
        <v>165</v>
      </c>
      <c r="D59" s="929">
        <v>52599</v>
      </c>
      <c r="E59" s="930">
        <v>3949</v>
      </c>
      <c r="F59" s="930">
        <v>15210</v>
      </c>
      <c r="G59" s="930">
        <v>5319</v>
      </c>
      <c r="H59" s="930">
        <v>1289</v>
      </c>
      <c r="I59" s="930">
        <v>858</v>
      </c>
      <c r="J59" s="930">
        <v>3244</v>
      </c>
      <c r="K59" s="930">
        <v>430</v>
      </c>
      <c r="L59" s="930">
        <v>1776</v>
      </c>
      <c r="M59" s="931">
        <v>685</v>
      </c>
      <c r="N59" s="1573"/>
      <c r="O59" s="928" t="s">
        <v>165</v>
      </c>
      <c r="P59" s="929">
        <v>1741</v>
      </c>
      <c r="Q59" s="930">
        <v>1954</v>
      </c>
      <c r="R59" s="930">
        <v>108</v>
      </c>
      <c r="S59" s="930">
        <v>9</v>
      </c>
      <c r="T59" s="930">
        <v>0</v>
      </c>
      <c r="U59" s="930">
        <v>7072</v>
      </c>
      <c r="V59" s="930">
        <v>340</v>
      </c>
      <c r="W59" s="930">
        <v>4972</v>
      </c>
      <c r="X59" s="931">
        <v>3643</v>
      </c>
      <c r="Y59" s="1573"/>
      <c r="Z59" s="928" t="s">
        <v>165</v>
      </c>
      <c r="AA59" s="932">
        <v>9793</v>
      </c>
      <c r="AB59" s="930">
        <v>0</v>
      </c>
      <c r="AC59" s="930">
        <v>509</v>
      </c>
      <c r="AD59" s="930">
        <v>0</v>
      </c>
      <c r="AE59" s="930">
        <v>2485</v>
      </c>
      <c r="AF59" s="930">
        <v>1015</v>
      </c>
      <c r="AG59" s="930">
        <v>181</v>
      </c>
      <c r="AH59" s="930">
        <v>166</v>
      </c>
      <c r="AI59" s="930">
        <v>791</v>
      </c>
      <c r="AJ59" s="931">
        <v>712</v>
      </c>
      <c r="AK59" s="1573"/>
      <c r="AL59" s="928" t="s">
        <v>165</v>
      </c>
      <c r="AM59" s="929">
        <v>329</v>
      </c>
      <c r="AN59" s="930">
        <v>64</v>
      </c>
      <c r="AO59" s="930">
        <v>2021</v>
      </c>
      <c r="AP59" s="930">
        <v>0</v>
      </c>
      <c r="AQ59" s="930">
        <v>0</v>
      </c>
      <c r="AR59" s="933">
        <v>1520</v>
      </c>
      <c r="AS59" s="930">
        <v>17803</v>
      </c>
      <c r="AT59" s="930">
        <v>89</v>
      </c>
      <c r="AU59" s="931">
        <v>15058</v>
      </c>
      <c r="AV59" s="1573"/>
      <c r="AW59" s="928" t="s">
        <v>165</v>
      </c>
      <c r="AX59" s="929">
        <v>1854</v>
      </c>
      <c r="AY59" s="933">
        <v>802</v>
      </c>
      <c r="AZ59" s="930">
        <v>2711</v>
      </c>
      <c r="BA59" s="930">
        <v>0</v>
      </c>
      <c r="BB59" s="930">
        <v>0</v>
      </c>
      <c r="BC59" s="930">
        <v>0</v>
      </c>
      <c r="BD59" s="930">
        <v>0</v>
      </c>
      <c r="BE59" s="930">
        <v>2711</v>
      </c>
      <c r="BF59" s="930">
        <v>0</v>
      </c>
      <c r="BG59" s="931">
        <v>0</v>
      </c>
      <c r="BH59" s="1573"/>
      <c r="BI59" s="928" t="s">
        <v>165</v>
      </c>
      <c r="BJ59" s="929">
        <v>3394</v>
      </c>
      <c r="BK59" s="930">
        <v>64</v>
      </c>
      <c r="BL59" s="930">
        <v>420</v>
      </c>
      <c r="BM59" s="930">
        <v>1066</v>
      </c>
      <c r="BN59" s="933">
        <v>1844</v>
      </c>
      <c r="BO59" s="930">
        <v>318</v>
      </c>
      <c r="BP59" s="933">
        <v>66</v>
      </c>
      <c r="BQ59" s="930">
        <v>181</v>
      </c>
      <c r="BR59" s="931">
        <v>71</v>
      </c>
      <c r="BT59" s="1573"/>
      <c r="BU59" s="928" t="s">
        <v>165</v>
      </c>
      <c r="BV59" s="931">
        <v>0</v>
      </c>
      <c r="BW59" s="934">
        <v>86618</v>
      </c>
      <c r="CD59" s="926"/>
    </row>
    <row r="60" spans="2:82">
      <c r="B60" s="1574"/>
      <c r="C60" s="935" t="s">
        <v>166</v>
      </c>
      <c r="D60" s="920">
        <v>25108</v>
      </c>
      <c r="E60" s="921">
        <v>3432</v>
      </c>
      <c r="F60" s="921">
        <v>9514</v>
      </c>
      <c r="G60" s="921">
        <v>4225</v>
      </c>
      <c r="H60" s="921">
        <v>230</v>
      </c>
      <c r="I60" s="921">
        <v>2810</v>
      </c>
      <c r="J60" s="921">
        <v>1499</v>
      </c>
      <c r="K60" s="921">
        <v>82</v>
      </c>
      <c r="L60" s="921">
        <v>808</v>
      </c>
      <c r="M60" s="922">
        <v>928</v>
      </c>
      <c r="N60" s="1574"/>
      <c r="O60" s="935" t="s">
        <v>166</v>
      </c>
      <c r="P60" s="920">
        <v>31</v>
      </c>
      <c r="Q60" s="921">
        <v>6</v>
      </c>
      <c r="R60" s="921">
        <v>188</v>
      </c>
      <c r="S60" s="921">
        <v>0</v>
      </c>
      <c r="T60" s="921">
        <v>0</v>
      </c>
      <c r="U60" s="921">
        <v>0</v>
      </c>
      <c r="V60" s="921">
        <v>0</v>
      </c>
      <c r="W60" s="921">
        <v>656</v>
      </c>
      <c r="X60" s="922">
        <v>699</v>
      </c>
      <c r="Y60" s="1574"/>
      <c r="Z60" s="935" t="s">
        <v>166</v>
      </c>
      <c r="AA60" s="923">
        <v>649</v>
      </c>
      <c r="AB60" s="921">
        <v>0</v>
      </c>
      <c r="AC60" s="921">
        <v>0</v>
      </c>
      <c r="AD60" s="921">
        <v>35</v>
      </c>
      <c r="AE60" s="921">
        <v>35</v>
      </c>
      <c r="AF60" s="921">
        <v>384</v>
      </c>
      <c r="AG60" s="921">
        <v>0</v>
      </c>
      <c r="AH60" s="921">
        <v>0</v>
      </c>
      <c r="AI60" s="921">
        <v>6</v>
      </c>
      <c r="AJ60" s="922">
        <v>20</v>
      </c>
      <c r="AK60" s="1574"/>
      <c r="AL60" s="935" t="s">
        <v>166</v>
      </c>
      <c r="AM60" s="920">
        <v>0</v>
      </c>
      <c r="AN60" s="921">
        <v>0</v>
      </c>
      <c r="AO60" s="921">
        <v>16</v>
      </c>
      <c r="AP60" s="921">
        <v>0</v>
      </c>
      <c r="AQ60" s="921">
        <v>0</v>
      </c>
      <c r="AR60" s="924">
        <v>153</v>
      </c>
      <c r="AS60" s="921">
        <v>1085</v>
      </c>
      <c r="AT60" s="921">
        <v>3</v>
      </c>
      <c r="AU60" s="922">
        <v>838</v>
      </c>
      <c r="AV60" s="1574"/>
      <c r="AW60" s="935" t="s">
        <v>166</v>
      </c>
      <c r="AX60" s="920">
        <v>244</v>
      </c>
      <c r="AY60" s="924">
        <v>0</v>
      </c>
      <c r="AZ60" s="921">
        <v>4</v>
      </c>
      <c r="BA60" s="921">
        <v>0</v>
      </c>
      <c r="BB60" s="921">
        <v>0</v>
      </c>
      <c r="BC60" s="921">
        <v>0</v>
      </c>
      <c r="BD60" s="921">
        <v>0</v>
      </c>
      <c r="BE60" s="921">
        <v>4</v>
      </c>
      <c r="BF60" s="921">
        <v>0</v>
      </c>
      <c r="BG60" s="922">
        <v>0</v>
      </c>
      <c r="BH60" s="1574"/>
      <c r="BI60" s="935" t="s">
        <v>166</v>
      </c>
      <c r="BJ60" s="920">
        <v>17</v>
      </c>
      <c r="BK60" s="921">
        <v>0</v>
      </c>
      <c r="BL60" s="921">
        <v>0</v>
      </c>
      <c r="BM60" s="921">
        <v>0</v>
      </c>
      <c r="BN60" s="924">
        <v>17</v>
      </c>
      <c r="BO60" s="921">
        <v>30</v>
      </c>
      <c r="BP60" s="924">
        <v>30</v>
      </c>
      <c r="BQ60" s="921">
        <v>0</v>
      </c>
      <c r="BR60" s="922">
        <v>0</v>
      </c>
      <c r="BT60" s="1574"/>
      <c r="BU60" s="935" t="s">
        <v>166</v>
      </c>
      <c r="BV60" s="922">
        <v>0</v>
      </c>
      <c r="BW60" s="925">
        <v>26893</v>
      </c>
      <c r="CD60" s="926"/>
    </row>
    <row r="61" spans="2:82" ht="14.25" customHeight="1">
      <c r="B61" s="1575" t="s">
        <v>101</v>
      </c>
      <c r="C61" s="1576"/>
      <c r="D61" s="936">
        <v>18758</v>
      </c>
      <c r="E61" s="937">
        <v>1233</v>
      </c>
      <c r="F61" s="937">
        <v>13500</v>
      </c>
      <c r="G61" s="937">
        <v>923</v>
      </c>
      <c r="H61" s="937">
        <v>228</v>
      </c>
      <c r="I61" s="937">
        <v>70</v>
      </c>
      <c r="J61" s="937">
        <v>1051</v>
      </c>
      <c r="K61" s="937">
        <v>25</v>
      </c>
      <c r="L61" s="937">
        <v>444</v>
      </c>
      <c r="M61" s="938">
        <v>82</v>
      </c>
      <c r="N61" s="1575" t="s">
        <v>101</v>
      </c>
      <c r="O61" s="1576"/>
      <c r="P61" s="936">
        <v>877</v>
      </c>
      <c r="Q61" s="937">
        <v>0</v>
      </c>
      <c r="R61" s="937">
        <v>23</v>
      </c>
      <c r="S61" s="937">
        <v>0</v>
      </c>
      <c r="T61" s="937">
        <v>0</v>
      </c>
      <c r="U61" s="937">
        <v>0</v>
      </c>
      <c r="V61" s="937">
        <v>0</v>
      </c>
      <c r="W61" s="937">
        <v>247</v>
      </c>
      <c r="X61" s="938">
        <v>55</v>
      </c>
      <c r="Y61" s="1575" t="s">
        <v>101</v>
      </c>
      <c r="Z61" s="1576"/>
      <c r="AA61" s="939">
        <v>49</v>
      </c>
      <c r="AB61" s="937">
        <v>0</v>
      </c>
      <c r="AC61" s="937">
        <v>0</v>
      </c>
      <c r="AD61" s="937">
        <v>0</v>
      </c>
      <c r="AE61" s="937">
        <v>0</v>
      </c>
      <c r="AF61" s="937">
        <v>46</v>
      </c>
      <c r="AG61" s="937">
        <v>0</v>
      </c>
      <c r="AH61" s="937">
        <v>0</v>
      </c>
      <c r="AI61" s="937">
        <v>0</v>
      </c>
      <c r="AJ61" s="938">
        <v>0</v>
      </c>
      <c r="AK61" s="1575" t="s">
        <v>101</v>
      </c>
      <c r="AL61" s="1576"/>
      <c r="AM61" s="936">
        <v>0</v>
      </c>
      <c r="AN61" s="937">
        <v>0</v>
      </c>
      <c r="AO61" s="937">
        <v>0</v>
      </c>
      <c r="AP61" s="937">
        <v>0</v>
      </c>
      <c r="AQ61" s="937">
        <v>0</v>
      </c>
      <c r="AR61" s="940">
        <v>3</v>
      </c>
      <c r="AS61" s="937">
        <v>103</v>
      </c>
      <c r="AT61" s="937">
        <v>13</v>
      </c>
      <c r="AU61" s="938">
        <v>90</v>
      </c>
      <c r="AV61" s="1575" t="s">
        <v>101</v>
      </c>
      <c r="AW61" s="1576"/>
      <c r="AX61" s="936">
        <v>0</v>
      </c>
      <c r="AY61" s="940">
        <v>0</v>
      </c>
      <c r="AZ61" s="937">
        <v>0</v>
      </c>
      <c r="BA61" s="937">
        <v>0</v>
      </c>
      <c r="BB61" s="937">
        <v>0</v>
      </c>
      <c r="BC61" s="937">
        <v>0</v>
      </c>
      <c r="BD61" s="937">
        <v>0</v>
      </c>
      <c r="BE61" s="937">
        <v>0</v>
      </c>
      <c r="BF61" s="937">
        <v>0</v>
      </c>
      <c r="BG61" s="938">
        <v>0</v>
      </c>
      <c r="BH61" s="1575" t="s">
        <v>101</v>
      </c>
      <c r="BI61" s="1576"/>
      <c r="BJ61" s="936">
        <v>0</v>
      </c>
      <c r="BK61" s="937">
        <v>0</v>
      </c>
      <c r="BL61" s="937">
        <v>0</v>
      </c>
      <c r="BM61" s="937">
        <v>0</v>
      </c>
      <c r="BN61" s="940">
        <v>0</v>
      </c>
      <c r="BO61" s="937">
        <v>146</v>
      </c>
      <c r="BP61" s="940">
        <v>130</v>
      </c>
      <c r="BQ61" s="937">
        <v>16</v>
      </c>
      <c r="BR61" s="938">
        <v>0</v>
      </c>
      <c r="BT61" s="1575" t="s">
        <v>101</v>
      </c>
      <c r="BU61" s="1576"/>
      <c r="BV61" s="938">
        <v>0</v>
      </c>
      <c r="BW61" s="941">
        <v>19056</v>
      </c>
      <c r="CD61" s="926"/>
    </row>
    <row r="62" spans="2:82" ht="14.25" customHeight="1" thickBot="1">
      <c r="B62" s="1568" t="s">
        <v>102</v>
      </c>
      <c r="C62" s="1569"/>
      <c r="D62" s="893">
        <v>1041</v>
      </c>
      <c r="E62" s="942">
        <v>178</v>
      </c>
      <c r="F62" s="942">
        <v>200</v>
      </c>
      <c r="G62" s="942">
        <v>50</v>
      </c>
      <c r="H62" s="942">
        <v>149</v>
      </c>
      <c r="I62" s="942">
        <v>133</v>
      </c>
      <c r="J62" s="942">
        <v>93</v>
      </c>
      <c r="K62" s="942">
        <v>48</v>
      </c>
      <c r="L62" s="942">
        <v>19</v>
      </c>
      <c r="M62" s="943">
        <v>10</v>
      </c>
      <c r="N62" s="1568" t="s">
        <v>102</v>
      </c>
      <c r="O62" s="1569"/>
      <c r="P62" s="893">
        <v>51</v>
      </c>
      <c r="Q62" s="942">
        <v>15</v>
      </c>
      <c r="R62" s="942">
        <v>0</v>
      </c>
      <c r="S62" s="942">
        <v>0</v>
      </c>
      <c r="T62" s="942">
        <v>0</v>
      </c>
      <c r="U62" s="942">
        <v>0</v>
      </c>
      <c r="V62" s="942">
        <v>0</v>
      </c>
      <c r="W62" s="942">
        <v>0</v>
      </c>
      <c r="X62" s="943">
        <v>95</v>
      </c>
      <c r="Y62" s="1568" t="s">
        <v>102</v>
      </c>
      <c r="Z62" s="1569"/>
      <c r="AA62" s="877">
        <v>599</v>
      </c>
      <c r="AB62" s="942">
        <v>0</v>
      </c>
      <c r="AC62" s="942">
        <v>0</v>
      </c>
      <c r="AD62" s="942">
        <v>0</v>
      </c>
      <c r="AE62" s="942">
        <v>2</v>
      </c>
      <c r="AF62" s="942">
        <v>307</v>
      </c>
      <c r="AG62" s="942">
        <v>33</v>
      </c>
      <c r="AH62" s="942">
        <v>93</v>
      </c>
      <c r="AI62" s="942">
        <v>157</v>
      </c>
      <c r="AJ62" s="943">
        <v>0</v>
      </c>
      <c r="AK62" s="1568" t="s">
        <v>102</v>
      </c>
      <c r="AL62" s="1569"/>
      <c r="AM62" s="893">
        <v>0</v>
      </c>
      <c r="AN62" s="942">
        <v>7</v>
      </c>
      <c r="AO62" s="942">
        <v>0</v>
      </c>
      <c r="AP62" s="942">
        <v>0</v>
      </c>
      <c r="AQ62" s="942">
        <v>0</v>
      </c>
      <c r="AR62" s="944">
        <v>0</v>
      </c>
      <c r="AS62" s="942">
        <v>205</v>
      </c>
      <c r="AT62" s="942">
        <v>4</v>
      </c>
      <c r="AU62" s="943">
        <v>183</v>
      </c>
      <c r="AV62" s="1568" t="s">
        <v>102</v>
      </c>
      <c r="AW62" s="1569"/>
      <c r="AX62" s="893">
        <v>18</v>
      </c>
      <c r="AY62" s="944">
        <v>0</v>
      </c>
      <c r="AZ62" s="942">
        <v>0</v>
      </c>
      <c r="BA62" s="942">
        <v>0</v>
      </c>
      <c r="BB62" s="942">
        <v>0</v>
      </c>
      <c r="BC62" s="942">
        <v>0</v>
      </c>
      <c r="BD62" s="942">
        <v>0</v>
      </c>
      <c r="BE62" s="942">
        <v>0</v>
      </c>
      <c r="BF62" s="942">
        <v>0</v>
      </c>
      <c r="BG62" s="943">
        <v>0</v>
      </c>
      <c r="BH62" s="1568" t="s">
        <v>102</v>
      </c>
      <c r="BI62" s="1569"/>
      <c r="BJ62" s="893">
        <v>1</v>
      </c>
      <c r="BK62" s="942">
        <v>0</v>
      </c>
      <c r="BL62" s="942">
        <v>0</v>
      </c>
      <c r="BM62" s="942">
        <v>0</v>
      </c>
      <c r="BN62" s="944">
        <v>1</v>
      </c>
      <c r="BO62" s="942">
        <v>43</v>
      </c>
      <c r="BP62" s="944">
        <v>30</v>
      </c>
      <c r="BQ62" s="942">
        <v>0</v>
      </c>
      <c r="BR62" s="943">
        <v>13</v>
      </c>
      <c r="BT62" s="1568" t="s">
        <v>102</v>
      </c>
      <c r="BU62" s="1569"/>
      <c r="BV62" s="943">
        <v>23</v>
      </c>
      <c r="BW62" s="945">
        <v>1912</v>
      </c>
      <c r="CD62" s="926"/>
    </row>
    <row r="63" spans="2:82" ht="14.25" customHeight="1" thickBot="1">
      <c r="B63" s="1570" t="s">
        <v>13</v>
      </c>
      <c r="C63" s="1571"/>
      <c r="D63" s="893">
        <v>5145260</v>
      </c>
      <c r="E63" s="942">
        <v>407360</v>
      </c>
      <c r="F63" s="942">
        <v>1774357</v>
      </c>
      <c r="G63" s="942">
        <v>355787</v>
      </c>
      <c r="H63" s="942">
        <v>182951</v>
      </c>
      <c r="I63" s="942">
        <v>373083</v>
      </c>
      <c r="J63" s="942">
        <v>526958</v>
      </c>
      <c r="K63" s="942">
        <v>94405</v>
      </c>
      <c r="L63" s="942">
        <v>320655</v>
      </c>
      <c r="M63" s="943">
        <v>159050</v>
      </c>
      <c r="N63" s="1570" t="s">
        <v>13</v>
      </c>
      <c r="O63" s="1571"/>
      <c r="P63" s="893">
        <v>282440</v>
      </c>
      <c r="Q63" s="942">
        <v>197550</v>
      </c>
      <c r="R63" s="942">
        <v>52537</v>
      </c>
      <c r="S63" s="942">
        <v>9765</v>
      </c>
      <c r="T63" s="942">
        <v>535</v>
      </c>
      <c r="U63" s="942">
        <v>51190</v>
      </c>
      <c r="V63" s="942">
        <v>9110</v>
      </c>
      <c r="W63" s="942">
        <v>150903</v>
      </c>
      <c r="X63" s="943">
        <v>196624</v>
      </c>
      <c r="Y63" s="1570" t="s">
        <v>13</v>
      </c>
      <c r="Z63" s="1571"/>
      <c r="AA63" s="877">
        <v>792247</v>
      </c>
      <c r="AB63" s="942">
        <v>3583</v>
      </c>
      <c r="AC63" s="942">
        <v>9973</v>
      </c>
      <c r="AD63" s="942">
        <v>3733</v>
      </c>
      <c r="AE63" s="942">
        <v>75714</v>
      </c>
      <c r="AF63" s="942">
        <v>124414</v>
      </c>
      <c r="AG63" s="942">
        <v>75665</v>
      </c>
      <c r="AH63" s="942">
        <v>52363</v>
      </c>
      <c r="AI63" s="942">
        <v>103301</v>
      </c>
      <c r="AJ63" s="943">
        <v>24749</v>
      </c>
      <c r="AK63" s="1570" t="s">
        <v>13</v>
      </c>
      <c r="AL63" s="1571"/>
      <c r="AM63" s="893">
        <v>51033</v>
      </c>
      <c r="AN63" s="942">
        <v>4369</v>
      </c>
      <c r="AO63" s="942">
        <v>121255</v>
      </c>
      <c r="AP63" s="942">
        <v>4287</v>
      </c>
      <c r="AQ63" s="942">
        <v>42519</v>
      </c>
      <c r="AR63" s="944">
        <v>95289</v>
      </c>
      <c r="AS63" s="942">
        <v>1009717</v>
      </c>
      <c r="AT63" s="942">
        <v>69847</v>
      </c>
      <c r="AU63" s="943">
        <v>789707</v>
      </c>
      <c r="AV63" s="1570" t="s">
        <v>13</v>
      </c>
      <c r="AW63" s="1571"/>
      <c r="AX63" s="893">
        <v>120660</v>
      </c>
      <c r="AY63" s="944">
        <v>29503</v>
      </c>
      <c r="AZ63" s="942">
        <v>152545</v>
      </c>
      <c r="BA63" s="942">
        <v>15656</v>
      </c>
      <c r="BB63" s="942">
        <v>12561</v>
      </c>
      <c r="BC63" s="942">
        <v>6889</v>
      </c>
      <c r="BD63" s="942">
        <v>31754</v>
      </c>
      <c r="BE63" s="942">
        <v>64293</v>
      </c>
      <c r="BF63" s="942">
        <v>6949</v>
      </c>
      <c r="BG63" s="943">
        <v>14443</v>
      </c>
      <c r="BH63" s="1570" t="s">
        <v>13</v>
      </c>
      <c r="BI63" s="1571"/>
      <c r="BJ63" s="946">
        <v>215073</v>
      </c>
      <c r="BK63" s="947">
        <v>5423</v>
      </c>
      <c r="BL63" s="947">
        <v>25550</v>
      </c>
      <c r="BM63" s="947">
        <v>91298</v>
      </c>
      <c r="BN63" s="948">
        <v>92802</v>
      </c>
      <c r="BO63" s="947">
        <v>128397</v>
      </c>
      <c r="BP63" s="948">
        <v>98930</v>
      </c>
      <c r="BQ63" s="947">
        <v>23243</v>
      </c>
      <c r="BR63" s="949">
        <v>6224</v>
      </c>
      <c r="BT63" s="1570" t="s">
        <v>13</v>
      </c>
      <c r="BU63" s="1571"/>
      <c r="BV63" s="949">
        <v>9974</v>
      </c>
      <c r="BW63" s="950">
        <v>7453213</v>
      </c>
    </row>
    <row r="64" spans="2:82" s="875" customFormat="1" ht="17.25" customHeight="1">
      <c r="B64" s="1580" t="s">
        <v>1062</v>
      </c>
      <c r="C64" s="1580"/>
      <c r="D64" s="1580"/>
      <c r="E64" s="1580"/>
      <c r="F64" s="1580"/>
      <c r="G64" s="1580"/>
      <c r="H64" s="1580"/>
      <c r="I64" s="1580"/>
      <c r="J64" s="1580"/>
      <c r="K64" s="1580"/>
      <c r="L64" s="1580"/>
      <c r="M64" s="1580"/>
      <c r="N64" s="1580" t="s">
        <v>1063</v>
      </c>
      <c r="O64" s="1580"/>
      <c r="P64" s="1580"/>
      <c r="Q64" s="1580"/>
      <c r="R64" s="1580"/>
      <c r="S64" s="1580"/>
      <c r="T64" s="1580"/>
      <c r="U64" s="1580"/>
      <c r="V64" s="1580"/>
      <c r="W64" s="1580"/>
      <c r="X64" s="1580"/>
      <c r="Y64" s="1580" t="s">
        <v>1064</v>
      </c>
      <c r="Z64" s="1580"/>
      <c r="AA64" s="1580"/>
      <c r="AB64" s="1580"/>
      <c r="AC64" s="1580"/>
      <c r="AD64" s="1580"/>
      <c r="AE64" s="1580"/>
      <c r="AF64" s="1580"/>
      <c r="AG64" s="1580"/>
      <c r="AH64" s="1580"/>
      <c r="AI64" s="1580"/>
      <c r="AJ64" s="1580"/>
      <c r="AK64" s="1580" t="s">
        <v>1065</v>
      </c>
      <c r="AL64" s="1580"/>
      <c r="AM64" s="1580"/>
      <c r="AN64" s="1580"/>
      <c r="AO64" s="1580"/>
      <c r="AP64" s="1580"/>
      <c r="AQ64" s="1580"/>
      <c r="AR64" s="1580"/>
      <c r="AS64" s="1580"/>
      <c r="AT64" s="1580"/>
      <c r="AU64" s="1580"/>
      <c r="AV64" s="1580" t="s">
        <v>1066</v>
      </c>
      <c r="AW64" s="1580"/>
      <c r="AX64" s="1580"/>
      <c r="AY64" s="1580"/>
      <c r="AZ64" s="1580"/>
      <c r="BA64" s="1580"/>
      <c r="BB64" s="1580"/>
      <c r="BC64" s="1580"/>
      <c r="BD64" s="1580"/>
      <c r="BE64" s="1580"/>
      <c r="BF64" s="1580"/>
      <c r="BG64" s="1580"/>
      <c r="BH64" s="1580" t="s">
        <v>1067</v>
      </c>
      <c r="BI64" s="1580"/>
      <c r="BJ64" s="1580"/>
      <c r="BK64" s="1580"/>
      <c r="BL64" s="1580"/>
      <c r="BM64" s="1580"/>
      <c r="BN64" s="1580"/>
      <c r="BO64" s="1580"/>
      <c r="BP64" s="1580"/>
      <c r="BQ64" s="1580"/>
      <c r="BR64" s="1580"/>
      <c r="BS64" s="874"/>
      <c r="BT64" s="1579" t="s">
        <v>1068</v>
      </c>
      <c r="BU64" s="1580"/>
      <c r="BV64" s="1580"/>
      <c r="BW64" s="1580"/>
      <c r="BX64" s="1580"/>
      <c r="BY64" s="1580"/>
      <c r="BZ64" s="1580"/>
      <c r="CA64" s="1580"/>
      <c r="CB64" s="1580"/>
      <c r="CC64" s="1580"/>
      <c r="CD64" s="1580"/>
    </row>
    <row r="66" spans="2:82" ht="14.25" thickBot="1">
      <c r="B66" s="876"/>
      <c r="C66" s="877"/>
      <c r="D66" s="877"/>
      <c r="E66" s="877"/>
      <c r="F66" s="877"/>
      <c r="G66" s="877"/>
      <c r="H66" s="877"/>
      <c r="I66" s="877"/>
      <c r="J66" s="876"/>
      <c r="K66" s="876"/>
      <c r="L66" s="876"/>
      <c r="M66" s="878" t="s">
        <v>1069</v>
      </c>
      <c r="N66" s="876"/>
      <c r="O66" s="877"/>
      <c r="P66" s="877"/>
      <c r="Q66" s="877"/>
      <c r="R66" s="877"/>
      <c r="S66" s="877"/>
      <c r="T66" s="877"/>
      <c r="U66" s="877"/>
      <c r="V66" s="876"/>
      <c r="W66" s="876"/>
      <c r="X66" s="878" t="s">
        <v>1069</v>
      </c>
      <c r="Y66" s="876"/>
      <c r="Z66" s="877"/>
      <c r="AA66" s="877"/>
      <c r="AB66" s="877"/>
      <c r="AC66" s="877"/>
      <c r="AD66" s="877"/>
      <c r="AE66" s="876"/>
      <c r="AF66" s="876"/>
      <c r="AG66" s="876"/>
      <c r="AH66" s="876"/>
      <c r="AI66" s="876"/>
      <c r="AJ66" s="878" t="s">
        <v>1069</v>
      </c>
      <c r="AK66" s="876"/>
      <c r="AL66" s="877"/>
      <c r="AM66" s="877"/>
      <c r="AN66" s="877"/>
      <c r="AO66" s="877"/>
      <c r="AP66" s="877"/>
      <c r="AQ66" s="877"/>
      <c r="AR66" s="877"/>
      <c r="AS66" s="877"/>
      <c r="AT66" s="877"/>
      <c r="AU66" s="878" t="s">
        <v>1069</v>
      </c>
      <c r="AV66" s="876"/>
      <c r="AW66" s="877"/>
      <c r="AX66" s="876"/>
      <c r="AY66" s="877"/>
      <c r="AZ66" s="877"/>
      <c r="BA66" s="877"/>
      <c r="BB66" s="877"/>
      <c r="BC66" s="877"/>
      <c r="BD66" s="877"/>
      <c r="BE66" s="877"/>
      <c r="BF66" s="877"/>
      <c r="BG66" s="878" t="s">
        <v>1069</v>
      </c>
      <c r="BH66" s="876"/>
      <c r="BI66" s="877"/>
      <c r="BJ66" s="877"/>
      <c r="BK66" s="876"/>
      <c r="BL66" s="878"/>
      <c r="BM66" s="878"/>
      <c r="BN66" s="877"/>
      <c r="BO66" s="878"/>
      <c r="BP66" s="877"/>
      <c r="BQ66" s="877"/>
      <c r="BR66" s="878" t="s">
        <v>618</v>
      </c>
      <c r="BT66" s="876"/>
      <c r="BU66" s="877"/>
      <c r="BV66" s="877"/>
      <c r="BW66" s="878" t="s">
        <v>1069</v>
      </c>
      <c r="CA66" s="880"/>
    </row>
    <row r="67" spans="2:82" ht="17.25" customHeight="1">
      <c r="B67" s="881"/>
      <c r="C67" s="882" t="s">
        <v>1070</v>
      </c>
      <c r="D67" s="883" t="s">
        <v>179</v>
      </c>
      <c r="E67" s="884"/>
      <c r="F67" s="884"/>
      <c r="G67" s="884"/>
      <c r="H67" s="884"/>
      <c r="I67" s="884"/>
      <c r="J67" s="884"/>
      <c r="K67" s="884"/>
      <c r="L67" s="884"/>
      <c r="M67" s="885"/>
      <c r="N67" s="881"/>
      <c r="O67" s="882" t="s">
        <v>1070</v>
      </c>
      <c r="P67" s="1581" t="s">
        <v>1071</v>
      </c>
      <c r="Q67" s="1582"/>
      <c r="R67" s="1582"/>
      <c r="S67" s="1582"/>
      <c r="T67" s="1582"/>
      <c r="U67" s="1582"/>
      <c r="V67" s="1582"/>
      <c r="W67" s="1582"/>
      <c r="X67" s="1583"/>
      <c r="Y67" s="881"/>
      <c r="Z67" s="886" t="s">
        <v>1070</v>
      </c>
      <c r="AA67" s="883" t="s">
        <v>199</v>
      </c>
      <c r="AB67" s="884"/>
      <c r="AC67" s="884"/>
      <c r="AD67" s="884"/>
      <c r="AE67" s="884"/>
      <c r="AF67" s="884"/>
      <c r="AG67" s="884"/>
      <c r="AH67" s="884"/>
      <c r="AI67" s="884"/>
      <c r="AJ67" s="885"/>
      <c r="AK67" s="881"/>
      <c r="AL67" s="882" t="s">
        <v>1070</v>
      </c>
      <c r="AM67" s="1581" t="s">
        <v>1072</v>
      </c>
      <c r="AN67" s="1582"/>
      <c r="AO67" s="1582"/>
      <c r="AP67" s="1582"/>
      <c r="AQ67" s="1582"/>
      <c r="AR67" s="1584"/>
      <c r="AS67" s="887" t="s">
        <v>215</v>
      </c>
      <c r="AT67" s="884"/>
      <c r="AU67" s="885"/>
      <c r="AV67" s="881"/>
      <c r="AW67" s="886" t="s">
        <v>1070</v>
      </c>
      <c r="AX67" s="1581" t="s">
        <v>1073</v>
      </c>
      <c r="AY67" s="1584"/>
      <c r="AZ67" s="887" t="s">
        <v>220</v>
      </c>
      <c r="BA67" s="884"/>
      <c r="BB67" s="884"/>
      <c r="BC67" s="884"/>
      <c r="BD67" s="884"/>
      <c r="BE67" s="884"/>
      <c r="BF67" s="884"/>
      <c r="BG67" s="885"/>
      <c r="BH67" s="881"/>
      <c r="BI67" s="886" t="s">
        <v>1070</v>
      </c>
      <c r="BJ67" s="883" t="s">
        <v>228</v>
      </c>
      <c r="BK67" s="888"/>
      <c r="BL67" s="888"/>
      <c r="BM67" s="888"/>
      <c r="BN67" s="889"/>
      <c r="BO67" s="887" t="s">
        <v>233</v>
      </c>
      <c r="BP67" s="884"/>
      <c r="BQ67" s="884"/>
      <c r="BR67" s="885"/>
      <c r="BT67" s="881"/>
      <c r="BU67" s="886" t="s">
        <v>1070</v>
      </c>
      <c r="BV67" s="1585" t="s">
        <v>102</v>
      </c>
      <c r="BW67" s="1587" t="s">
        <v>991</v>
      </c>
      <c r="BX67" s="890"/>
      <c r="BY67" s="890"/>
      <c r="BZ67" s="890"/>
      <c r="CA67" s="891"/>
    </row>
    <row r="68" spans="2:82" ht="41.25" thickBot="1">
      <c r="B68" s="892" t="s">
        <v>1074</v>
      </c>
      <c r="C68" s="876"/>
      <c r="D68" s="893"/>
      <c r="E68" s="894" t="s">
        <v>180</v>
      </c>
      <c r="F68" s="894" t="s">
        <v>181</v>
      </c>
      <c r="G68" s="894" t="s">
        <v>182</v>
      </c>
      <c r="H68" s="894" t="s">
        <v>183</v>
      </c>
      <c r="I68" s="895" t="s">
        <v>184</v>
      </c>
      <c r="J68" s="894" t="s">
        <v>185</v>
      </c>
      <c r="K68" s="894" t="s">
        <v>186</v>
      </c>
      <c r="L68" s="896" t="s">
        <v>187</v>
      </c>
      <c r="M68" s="897" t="s">
        <v>188</v>
      </c>
      <c r="N68" s="892" t="s">
        <v>1074</v>
      </c>
      <c r="O68" s="876"/>
      <c r="P68" s="898" t="s">
        <v>189</v>
      </c>
      <c r="Q68" s="899" t="s">
        <v>190</v>
      </c>
      <c r="R68" s="900" t="s">
        <v>191</v>
      </c>
      <c r="S68" s="900" t="s">
        <v>192</v>
      </c>
      <c r="T68" s="899" t="s">
        <v>193</v>
      </c>
      <c r="U68" s="901" t="s">
        <v>194</v>
      </c>
      <c r="V68" s="901" t="s">
        <v>1052</v>
      </c>
      <c r="W68" s="900" t="s">
        <v>196</v>
      </c>
      <c r="X68" s="902" t="s">
        <v>197</v>
      </c>
      <c r="Y68" s="892" t="s">
        <v>1074</v>
      </c>
      <c r="Z68" s="903"/>
      <c r="AA68" s="904"/>
      <c r="AB68" s="896" t="s">
        <v>1053</v>
      </c>
      <c r="AC68" s="905" t="s">
        <v>1075</v>
      </c>
      <c r="AD68" s="896" t="s">
        <v>1055</v>
      </c>
      <c r="AE68" s="895" t="s">
        <v>203</v>
      </c>
      <c r="AF68" s="906" t="s">
        <v>204</v>
      </c>
      <c r="AG68" s="906" t="s">
        <v>205</v>
      </c>
      <c r="AH68" s="906" t="s">
        <v>206</v>
      </c>
      <c r="AI68" s="906" t="s">
        <v>207</v>
      </c>
      <c r="AJ68" s="907" t="s">
        <v>208</v>
      </c>
      <c r="AK68" s="892" t="s">
        <v>1074</v>
      </c>
      <c r="AL68" s="876"/>
      <c r="AM68" s="908" t="s">
        <v>209</v>
      </c>
      <c r="AN68" s="900" t="s">
        <v>210</v>
      </c>
      <c r="AO68" s="899" t="s">
        <v>211</v>
      </c>
      <c r="AP68" s="899" t="s">
        <v>212</v>
      </c>
      <c r="AQ68" s="909" t="s">
        <v>213</v>
      </c>
      <c r="AR68" s="910" t="s">
        <v>197</v>
      </c>
      <c r="AS68" s="899"/>
      <c r="AT68" s="895" t="s">
        <v>216</v>
      </c>
      <c r="AU68" s="911" t="s">
        <v>217</v>
      </c>
      <c r="AV68" s="892" t="s">
        <v>1074</v>
      </c>
      <c r="AW68" s="903"/>
      <c r="AX68" s="908" t="s">
        <v>218</v>
      </c>
      <c r="AY68" s="912" t="s">
        <v>794</v>
      </c>
      <c r="AZ68" s="912"/>
      <c r="BA68" s="894" t="s">
        <v>221</v>
      </c>
      <c r="BB68" s="896" t="s">
        <v>222</v>
      </c>
      <c r="BC68" s="896" t="s">
        <v>223</v>
      </c>
      <c r="BD68" s="894" t="s">
        <v>224</v>
      </c>
      <c r="BE68" s="895" t="s">
        <v>225</v>
      </c>
      <c r="BF68" s="896" t="s">
        <v>226</v>
      </c>
      <c r="BG68" s="913" t="s">
        <v>197</v>
      </c>
      <c r="BH68" s="892" t="s">
        <v>1074</v>
      </c>
      <c r="BI68" s="903"/>
      <c r="BJ68" s="914"/>
      <c r="BK68" s="895" t="s">
        <v>1056</v>
      </c>
      <c r="BL68" s="915" t="s">
        <v>230</v>
      </c>
      <c r="BM68" s="916" t="s">
        <v>1076</v>
      </c>
      <c r="BN68" s="917" t="s">
        <v>197</v>
      </c>
      <c r="BO68" s="901"/>
      <c r="BP68" s="917" t="s">
        <v>234</v>
      </c>
      <c r="BQ68" s="918" t="s">
        <v>1077</v>
      </c>
      <c r="BR68" s="919" t="s">
        <v>197</v>
      </c>
      <c r="BS68" s="891"/>
      <c r="BT68" s="892" t="s">
        <v>1074</v>
      </c>
      <c r="BU68" s="903"/>
      <c r="BV68" s="1586"/>
      <c r="BW68" s="1588"/>
      <c r="BX68" s="891"/>
      <c r="BY68" s="891"/>
      <c r="BZ68" s="891"/>
      <c r="CA68" s="891"/>
    </row>
    <row r="69" spans="2:82" ht="13.5" customHeight="1">
      <c r="B69" s="1577" t="s">
        <v>1078</v>
      </c>
      <c r="C69" s="1578"/>
      <c r="D69" s="920">
        <v>112351</v>
      </c>
      <c r="E69" s="921">
        <v>6991</v>
      </c>
      <c r="F69" s="921">
        <v>66580</v>
      </c>
      <c r="G69" s="921">
        <v>1832</v>
      </c>
      <c r="H69" s="921">
        <v>3</v>
      </c>
      <c r="I69" s="921">
        <v>12226</v>
      </c>
      <c r="J69" s="921">
        <v>6883</v>
      </c>
      <c r="K69" s="921">
        <v>324</v>
      </c>
      <c r="L69" s="921">
        <v>4342</v>
      </c>
      <c r="M69" s="922">
        <v>5960</v>
      </c>
      <c r="N69" s="1577" t="s">
        <v>1078</v>
      </c>
      <c r="O69" s="1578"/>
      <c r="P69" s="920">
        <v>4635</v>
      </c>
      <c r="Q69" s="921">
        <v>1077</v>
      </c>
      <c r="R69" s="921">
        <v>0</v>
      </c>
      <c r="S69" s="921">
        <v>374</v>
      </c>
      <c r="T69" s="921">
        <v>20</v>
      </c>
      <c r="U69" s="921">
        <v>678</v>
      </c>
      <c r="V69" s="921">
        <v>0</v>
      </c>
      <c r="W69" s="921">
        <v>0</v>
      </c>
      <c r="X69" s="922">
        <v>426</v>
      </c>
      <c r="Y69" s="1577" t="s">
        <v>1078</v>
      </c>
      <c r="Z69" s="1578"/>
      <c r="AA69" s="923">
        <v>28698</v>
      </c>
      <c r="AB69" s="921">
        <v>879</v>
      </c>
      <c r="AC69" s="921">
        <v>738</v>
      </c>
      <c r="AD69" s="921">
        <v>593</v>
      </c>
      <c r="AE69" s="921">
        <v>472</v>
      </c>
      <c r="AF69" s="921">
        <v>1111</v>
      </c>
      <c r="AG69" s="921">
        <v>535</v>
      </c>
      <c r="AH69" s="921">
        <v>1549</v>
      </c>
      <c r="AI69" s="921">
        <v>3232</v>
      </c>
      <c r="AJ69" s="922">
        <v>689</v>
      </c>
      <c r="AK69" s="1577" t="s">
        <v>1078</v>
      </c>
      <c r="AL69" s="1578"/>
      <c r="AM69" s="920">
        <v>1113</v>
      </c>
      <c r="AN69" s="921">
        <v>5180</v>
      </c>
      <c r="AO69" s="921">
        <v>6760</v>
      </c>
      <c r="AP69" s="921">
        <v>2134</v>
      </c>
      <c r="AQ69" s="921">
        <v>370</v>
      </c>
      <c r="AR69" s="924">
        <v>3343</v>
      </c>
      <c r="AS69" s="921">
        <v>37672</v>
      </c>
      <c r="AT69" s="921">
        <v>8675</v>
      </c>
      <c r="AU69" s="922">
        <v>28875</v>
      </c>
      <c r="AV69" s="1577" t="s">
        <v>1078</v>
      </c>
      <c r="AW69" s="1578"/>
      <c r="AX69" s="920">
        <v>42</v>
      </c>
      <c r="AY69" s="924">
        <v>80</v>
      </c>
      <c r="AZ69" s="921">
        <v>2202</v>
      </c>
      <c r="BA69" s="921">
        <v>28</v>
      </c>
      <c r="BB69" s="921">
        <v>50</v>
      </c>
      <c r="BC69" s="921">
        <v>238</v>
      </c>
      <c r="BD69" s="921">
        <v>751</v>
      </c>
      <c r="BE69" s="921">
        <v>1026</v>
      </c>
      <c r="BF69" s="921">
        <v>84</v>
      </c>
      <c r="BG69" s="922">
        <v>25</v>
      </c>
      <c r="BH69" s="1577" t="s">
        <v>1078</v>
      </c>
      <c r="BI69" s="1578"/>
      <c r="BJ69" s="920">
        <v>104</v>
      </c>
      <c r="BK69" s="921">
        <v>0</v>
      </c>
      <c r="BL69" s="921">
        <v>83</v>
      </c>
      <c r="BM69" s="921">
        <v>21</v>
      </c>
      <c r="BN69" s="924">
        <v>0</v>
      </c>
      <c r="BO69" s="921">
        <v>7147</v>
      </c>
      <c r="BP69" s="924">
        <v>6426</v>
      </c>
      <c r="BQ69" s="921">
        <v>721</v>
      </c>
      <c r="BR69" s="922">
        <v>0</v>
      </c>
      <c r="BT69" s="1577" t="s">
        <v>1078</v>
      </c>
      <c r="BU69" s="1578"/>
      <c r="BV69" s="922">
        <v>0</v>
      </c>
      <c r="BW69" s="925">
        <v>188174</v>
      </c>
      <c r="CD69" s="926"/>
    </row>
    <row r="70" spans="2:82" ht="13.5" customHeight="1">
      <c r="B70" s="1572" t="s">
        <v>123</v>
      </c>
      <c r="C70" s="927" t="s">
        <v>124</v>
      </c>
      <c r="D70" s="920">
        <v>237207</v>
      </c>
      <c r="E70" s="921">
        <v>17464</v>
      </c>
      <c r="F70" s="921">
        <v>132725</v>
      </c>
      <c r="G70" s="921">
        <v>7960</v>
      </c>
      <c r="H70" s="921">
        <v>243</v>
      </c>
      <c r="I70" s="921">
        <v>10758</v>
      </c>
      <c r="J70" s="921">
        <v>19757</v>
      </c>
      <c r="K70" s="921">
        <v>1006</v>
      </c>
      <c r="L70" s="921">
        <v>8551</v>
      </c>
      <c r="M70" s="922">
        <v>11317</v>
      </c>
      <c r="N70" s="1572" t="s">
        <v>123</v>
      </c>
      <c r="O70" s="927" t="s">
        <v>124</v>
      </c>
      <c r="P70" s="920">
        <v>20528</v>
      </c>
      <c r="Q70" s="921">
        <v>2237</v>
      </c>
      <c r="R70" s="921">
        <v>146</v>
      </c>
      <c r="S70" s="921">
        <v>995</v>
      </c>
      <c r="T70" s="921">
        <v>0</v>
      </c>
      <c r="U70" s="921">
        <v>1215</v>
      </c>
      <c r="V70" s="921">
        <v>0</v>
      </c>
      <c r="W70" s="921">
        <v>158</v>
      </c>
      <c r="X70" s="922">
        <v>2147</v>
      </c>
      <c r="Y70" s="1572" t="s">
        <v>123</v>
      </c>
      <c r="Z70" s="927" t="s">
        <v>124</v>
      </c>
      <c r="AA70" s="923">
        <v>48552</v>
      </c>
      <c r="AB70" s="921">
        <v>749</v>
      </c>
      <c r="AC70" s="921">
        <v>4635</v>
      </c>
      <c r="AD70" s="921">
        <v>166</v>
      </c>
      <c r="AE70" s="921">
        <v>1032</v>
      </c>
      <c r="AF70" s="921">
        <v>1621</v>
      </c>
      <c r="AG70" s="921">
        <v>1138</v>
      </c>
      <c r="AH70" s="921">
        <v>3665</v>
      </c>
      <c r="AI70" s="921">
        <v>2929</v>
      </c>
      <c r="AJ70" s="922">
        <v>929</v>
      </c>
      <c r="AK70" s="1572" t="s">
        <v>123</v>
      </c>
      <c r="AL70" s="927" t="s">
        <v>124</v>
      </c>
      <c r="AM70" s="920">
        <v>1791</v>
      </c>
      <c r="AN70" s="921">
        <v>11164</v>
      </c>
      <c r="AO70" s="921">
        <v>10630</v>
      </c>
      <c r="AP70" s="921">
        <v>1705</v>
      </c>
      <c r="AQ70" s="921">
        <v>628</v>
      </c>
      <c r="AR70" s="924">
        <v>5770</v>
      </c>
      <c r="AS70" s="921">
        <v>48548</v>
      </c>
      <c r="AT70" s="921">
        <v>11265</v>
      </c>
      <c r="AU70" s="922">
        <v>34027</v>
      </c>
      <c r="AV70" s="1572" t="s">
        <v>123</v>
      </c>
      <c r="AW70" s="927" t="s">
        <v>124</v>
      </c>
      <c r="AX70" s="920">
        <v>3242</v>
      </c>
      <c r="AY70" s="924">
        <v>14</v>
      </c>
      <c r="AZ70" s="921">
        <v>2137</v>
      </c>
      <c r="BA70" s="921">
        <v>138</v>
      </c>
      <c r="BB70" s="921">
        <v>16</v>
      </c>
      <c r="BC70" s="921">
        <v>742</v>
      </c>
      <c r="BD70" s="921">
        <v>664</v>
      </c>
      <c r="BE70" s="921">
        <v>509</v>
      </c>
      <c r="BF70" s="921">
        <v>68</v>
      </c>
      <c r="BG70" s="922">
        <v>0</v>
      </c>
      <c r="BH70" s="1572" t="s">
        <v>123</v>
      </c>
      <c r="BI70" s="927" t="s">
        <v>124</v>
      </c>
      <c r="BJ70" s="920">
        <v>186</v>
      </c>
      <c r="BK70" s="921">
        <v>0</v>
      </c>
      <c r="BL70" s="921">
        <v>0</v>
      </c>
      <c r="BM70" s="921">
        <v>186</v>
      </c>
      <c r="BN70" s="924">
        <v>0</v>
      </c>
      <c r="BO70" s="921">
        <v>5338</v>
      </c>
      <c r="BP70" s="924">
        <v>4291</v>
      </c>
      <c r="BQ70" s="921">
        <v>1037</v>
      </c>
      <c r="BR70" s="922">
        <v>10</v>
      </c>
      <c r="BT70" s="1572" t="s">
        <v>123</v>
      </c>
      <c r="BU70" s="927" t="s">
        <v>124</v>
      </c>
      <c r="BV70" s="922">
        <v>0</v>
      </c>
      <c r="BW70" s="925">
        <v>341968</v>
      </c>
      <c r="CD70" s="926"/>
    </row>
    <row r="71" spans="2:82">
      <c r="B71" s="1573"/>
      <c r="C71" s="928" t="s">
        <v>125</v>
      </c>
      <c r="D71" s="929">
        <v>17691</v>
      </c>
      <c r="E71" s="930">
        <v>3785</v>
      </c>
      <c r="F71" s="930">
        <v>7562</v>
      </c>
      <c r="G71" s="930">
        <v>240</v>
      </c>
      <c r="H71" s="930">
        <v>0</v>
      </c>
      <c r="I71" s="930">
        <v>636</v>
      </c>
      <c r="J71" s="930">
        <v>3504</v>
      </c>
      <c r="K71" s="930">
        <v>299</v>
      </c>
      <c r="L71" s="930">
        <v>284</v>
      </c>
      <c r="M71" s="931">
        <v>718</v>
      </c>
      <c r="N71" s="1573"/>
      <c r="O71" s="928" t="s">
        <v>125</v>
      </c>
      <c r="P71" s="929">
        <v>260</v>
      </c>
      <c r="Q71" s="930">
        <v>247</v>
      </c>
      <c r="R71" s="930">
        <v>50</v>
      </c>
      <c r="S71" s="930">
        <v>0</v>
      </c>
      <c r="T71" s="930">
        <v>0</v>
      </c>
      <c r="U71" s="930">
        <v>52</v>
      </c>
      <c r="V71" s="930">
        <v>0</v>
      </c>
      <c r="W71" s="930">
        <v>54</v>
      </c>
      <c r="X71" s="931">
        <v>0</v>
      </c>
      <c r="Y71" s="1573"/>
      <c r="Z71" s="928" t="s">
        <v>125</v>
      </c>
      <c r="AA71" s="932">
        <v>6050</v>
      </c>
      <c r="AB71" s="930">
        <v>48</v>
      </c>
      <c r="AC71" s="930">
        <v>63</v>
      </c>
      <c r="AD71" s="930">
        <v>38</v>
      </c>
      <c r="AE71" s="930">
        <v>109</v>
      </c>
      <c r="AF71" s="930">
        <v>1</v>
      </c>
      <c r="AG71" s="930">
        <v>60</v>
      </c>
      <c r="AH71" s="930">
        <v>77</v>
      </c>
      <c r="AI71" s="930">
        <v>168</v>
      </c>
      <c r="AJ71" s="931">
        <v>37</v>
      </c>
      <c r="AK71" s="1573"/>
      <c r="AL71" s="928" t="s">
        <v>125</v>
      </c>
      <c r="AM71" s="929">
        <v>37</v>
      </c>
      <c r="AN71" s="930">
        <v>1676</v>
      </c>
      <c r="AO71" s="930">
        <v>3135</v>
      </c>
      <c r="AP71" s="930">
        <v>394</v>
      </c>
      <c r="AQ71" s="930">
        <v>0</v>
      </c>
      <c r="AR71" s="933">
        <v>207</v>
      </c>
      <c r="AS71" s="930">
        <v>4637</v>
      </c>
      <c r="AT71" s="930">
        <v>807</v>
      </c>
      <c r="AU71" s="931">
        <v>3110</v>
      </c>
      <c r="AV71" s="1573"/>
      <c r="AW71" s="928" t="s">
        <v>125</v>
      </c>
      <c r="AX71" s="929">
        <v>720</v>
      </c>
      <c r="AY71" s="933">
        <v>0</v>
      </c>
      <c r="AZ71" s="930">
        <v>588</v>
      </c>
      <c r="BA71" s="930">
        <v>0</v>
      </c>
      <c r="BB71" s="930">
        <v>0</v>
      </c>
      <c r="BC71" s="930">
        <v>541</v>
      </c>
      <c r="BD71" s="930">
        <v>47</v>
      </c>
      <c r="BE71" s="930">
        <v>0</v>
      </c>
      <c r="BF71" s="930">
        <v>0</v>
      </c>
      <c r="BG71" s="931">
        <v>0</v>
      </c>
      <c r="BH71" s="1573"/>
      <c r="BI71" s="928" t="s">
        <v>125</v>
      </c>
      <c r="BJ71" s="929">
        <v>0</v>
      </c>
      <c r="BK71" s="930">
        <v>0</v>
      </c>
      <c r="BL71" s="930">
        <v>0</v>
      </c>
      <c r="BM71" s="930">
        <v>0</v>
      </c>
      <c r="BN71" s="933">
        <v>0</v>
      </c>
      <c r="BO71" s="930">
        <v>2</v>
      </c>
      <c r="BP71" s="933">
        <v>0</v>
      </c>
      <c r="BQ71" s="930">
        <v>2</v>
      </c>
      <c r="BR71" s="931">
        <v>0</v>
      </c>
      <c r="BT71" s="1573"/>
      <c r="BU71" s="928" t="s">
        <v>125</v>
      </c>
      <c r="BV71" s="931">
        <v>0</v>
      </c>
      <c r="BW71" s="934">
        <v>28968</v>
      </c>
      <c r="CD71" s="926"/>
    </row>
    <row r="72" spans="2:82">
      <c r="B72" s="1573"/>
      <c r="C72" s="928" t="s">
        <v>126</v>
      </c>
      <c r="D72" s="929">
        <v>29780</v>
      </c>
      <c r="E72" s="930">
        <v>2270</v>
      </c>
      <c r="F72" s="930">
        <v>13955</v>
      </c>
      <c r="G72" s="930">
        <v>744</v>
      </c>
      <c r="H72" s="930">
        <v>34</v>
      </c>
      <c r="I72" s="930">
        <v>2222</v>
      </c>
      <c r="J72" s="930">
        <v>1957</v>
      </c>
      <c r="K72" s="930">
        <v>75</v>
      </c>
      <c r="L72" s="930">
        <v>440</v>
      </c>
      <c r="M72" s="931">
        <v>6297</v>
      </c>
      <c r="N72" s="1573"/>
      <c r="O72" s="928" t="s">
        <v>126</v>
      </c>
      <c r="P72" s="929">
        <v>1270</v>
      </c>
      <c r="Q72" s="930">
        <v>37</v>
      </c>
      <c r="R72" s="930">
        <v>0</v>
      </c>
      <c r="S72" s="930">
        <v>169</v>
      </c>
      <c r="T72" s="930">
        <v>0</v>
      </c>
      <c r="U72" s="930">
        <v>40</v>
      </c>
      <c r="V72" s="930">
        <v>0</v>
      </c>
      <c r="W72" s="930">
        <v>0</v>
      </c>
      <c r="X72" s="931">
        <v>270</v>
      </c>
      <c r="Y72" s="1573"/>
      <c r="Z72" s="928" t="s">
        <v>126</v>
      </c>
      <c r="AA72" s="932">
        <v>2728</v>
      </c>
      <c r="AB72" s="930">
        <v>0</v>
      </c>
      <c r="AC72" s="930">
        <v>33</v>
      </c>
      <c r="AD72" s="930">
        <v>0</v>
      </c>
      <c r="AE72" s="930">
        <v>166</v>
      </c>
      <c r="AF72" s="930">
        <v>229</v>
      </c>
      <c r="AG72" s="930">
        <v>0</v>
      </c>
      <c r="AH72" s="930">
        <v>77</v>
      </c>
      <c r="AI72" s="930">
        <v>142</v>
      </c>
      <c r="AJ72" s="931">
        <v>55</v>
      </c>
      <c r="AK72" s="1573"/>
      <c r="AL72" s="928" t="s">
        <v>126</v>
      </c>
      <c r="AM72" s="929">
        <v>107</v>
      </c>
      <c r="AN72" s="930">
        <v>1330</v>
      </c>
      <c r="AO72" s="930">
        <v>22</v>
      </c>
      <c r="AP72" s="930">
        <v>0</v>
      </c>
      <c r="AQ72" s="930">
        <v>138</v>
      </c>
      <c r="AR72" s="933">
        <v>429</v>
      </c>
      <c r="AS72" s="930">
        <v>7255</v>
      </c>
      <c r="AT72" s="930">
        <v>954</v>
      </c>
      <c r="AU72" s="931">
        <v>4250</v>
      </c>
      <c r="AV72" s="1573"/>
      <c r="AW72" s="928" t="s">
        <v>126</v>
      </c>
      <c r="AX72" s="929">
        <v>2051</v>
      </c>
      <c r="AY72" s="933">
        <v>0</v>
      </c>
      <c r="AZ72" s="930">
        <v>0</v>
      </c>
      <c r="BA72" s="930">
        <v>0</v>
      </c>
      <c r="BB72" s="930">
        <v>0</v>
      </c>
      <c r="BC72" s="930">
        <v>0</v>
      </c>
      <c r="BD72" s="930">
        <v>0</v>
      </c>
      <c r="BE72" s="930">
        <v>0</v>
      </c>
      <c r="BF72" s="930">
        <v>0</v>
      </c>
      <c r="BG72" s="931">
        <v>0</v>
      </c>
      <c r="BH72" s="1573"/>
      <c r="BI72" s="928" t="s">
        <v>126</v>
      </c>
      <c r="BJ72" s="929">
        <v>0</v>
      </c>
      <c r="BK72" s="930">
        <v>0</v>
      </c>
      <c r="BL72" s="930">
        <v>0</v>
      </c>
      <c r="BM72" s="930">
        <v>0</v>
      </c>
      <c r="BN72" s="933">
        <v>0</v>
      </c>
      <c r="BO72" s="930">
        <v>1280</v>
      </c>
      <c r="BP72" s="933">
        <v>1125</v>
      </c>
      <c r="BQ72" s="930">
        <v>145</v>
      </c>
      <c r="BR72" s="931">
        <v>10</v>
      </c>
      <c r="BT72" s="1573"/>
      <c r="BU72" s="928" t="s">
        <v>126</v>
      </c>
      <c r="BV72" s="931">
        <v>0</v>
      </c>
      <c r="BW72" s="934">
        <v>41043</v>
      </c>
      <c r="CD72" s="926"/>
    </row>
    <row r="73" spans="2:82">
      <c r="B73" s="1573"/>
      <c r="C73" s="928" t="s">
        <v>127</v>
      </c>
      <c r="D73" s="929">
        <v>78995</v>
      </c>
      <c r="E73" s="930">
        <v>4335</v>
      </c>
      <c r="F73" s="930">
        <v>47249</v>
      </c>
      <c r="G73" s="930">
        <v>1033</v>
      </c>
      <c r="H73" s="930">
        <v>21</v>
      </c>
      <c r="I73" s="930">
        <v>2778</v>
      </c>
      <c r="J73" s="930">
        <v>6391</v>
      </c>
      <c r="K73" s="930">
        <v>50</v>
      </c>
      <c r="L73" s="930">
        <v>2841</v>
      </c>
      <c r="M73" s="931">
        <v>908</v>
      </c>
      <c r="N73" s="1573"/>
      <c r="O73" s="928" t="s">
        <v>127</v>
      </c>
      <c r="P73" s="929">
        <v>11409</v>
      </c>
      <c r="Q73" s="930">
        <v>653</v>
      </c>
      <c r="R73" s="930">
        <v>96</v>
      </c>
      <c r="S73" s="930">
        <v>142</v>
      </c>
      <c r="T73" s="930">
        <v>0</v>
      </c>
      <c r="U73" s="930">
        <v>967</v>
      </c>
      <c r="V73" s="930">
        <v>0</v>
      </c>
      <c r="W73" s="930">
        <v>50</v>
      </c>
      <c r="X73" s="931">
        <v>72</v>
      </c>
      <c r="Y73" s="1573"/>
      <c r="Z73" s="928" t="s">
        <v>127</v>
      </c>
      <c r="AA73" s="932">
        <v>15941</v>
      </c>
      <c r="AB73" s="930">
        <v>635</v>
      </c>
      <c r="AC73" s="930">
        <v>493</v>
      </c>
      <c r="AD73" s="930">
        <v>72</v>
      </c>
      <c r="AE73" s="930">
        <v>225</v>
      </c>
      <c r="AF73" s="930">
        <v>160</v>
      </c>
      <c r="AG73" s="930">
        <v>361</v>
      </c>
      <c r="AH73" s="930">
        <v>2157</v>
      </c>
      <c r="AI73" s="930">
        <v>986</v>
      </c>
      <c r="AJ73" s="931">
        <v>466</v>
      </c>
      <c r="AK73" s="1573"/>
      <c r="AL73" s="928" t="s">
        <v>127</v>
      </c>
      <c r="AM73" s="929">
        <v>785</v>
      </c>
      <c r="AN73" s="930">
        <v>794</v>
      </c>
      <c r="AO73" s="930">
        <v>4033</v>
      </c>
      <c r="AP73" s="930">
        <v>1069</v>
      </c>
      <c r="AQ73" s="930">
        <v>459</v>
      </c>
      <c r="AR73" s="933">
        <v>3246</v>
      </c>
      <c r="AS73" s="930">
        <v>20190</v>
      </c>
      <c r="AT73" s="930">
        <v>8585</v>
      </c>
      <c r="AU73" s="931">
        <v>11605</v>
      </c>
      <c r="AV73" s="1573"/>
      <c r="AW73" s="928" t="s">
        <v>127</v>
      </c>
      <c r="AX73" s="929">
        <v>0</v>
      </c>
      <c r="AY73" s="933">
        <v>0</v>
      </c>
      <c r="AZ73" s="930">
        <v>1116</v>
      </c>
      <c r="BA73" s="930">
        <v>138</v>
      </c>
      <c r="BB73" s="930">
        <v>16</v>
      </c>
      <c r="BC73" s="930">
        <v>0</v>
      </c>
      <c r="BD73" s="930">
        <v>558</v>
      </c>
      <c r="BE73" s="930">
        <v>404</v>
      </c>
      <c r="BF73" s="930">
        <v>0</v>
      </c>
      <c r="BG73" s="931">
        <v>0</v>
      </c>
      <c r="BH73" s="1573"/>
      <c r="BI73" s="928" t="s">
        <v>127</v>
      </c>
      <c r="BJ73" s="929">
        <v>30</v>
      </c>
      <c r="BK73" s="930">
        <v>0</v>
      </c>
      <c r="BL73" s="930">
        <v>0</v>
      </c>
      <c r="BM73" s="930">
        <v>30</v>
      </c>
      <c r="BN73" s="933">
        <v>0</v>
      </c>
      <c r="BO73" s="930">
        <v>2686</v>
      </c>
      <c r="BP73" s="933">
        <v>2257</v>
      </c>
      <c r="BQ73" s="930">
        <v>429</v>
      </c>
      <c r="BR73" s="931">
        <v>0</v>
      </c>
      <c r="BT73" s="1573"/>
      <c r="BU73" s="928" t="s">
        <v>127</v>
      </c>
      <c r="BV73" s="931">
        <v>0</v>
      </c>
      <c r="BW73" s="934">
        <v>118958</v>
      </c>
      <c r="CD73" s="926"/>
    </row>
    <row r="74" spans="2:82">
      <c r="B74" s="1573"/>
      <c r="C74" s="928" t="s">
        <v>35</v>
      </c>
      <c r="D74" s="929">
        <v>11455</v>
      </c>
      <c r="E74" s="930">
        <v>620</v>
      </c>
      <c r="F74" s="930">
        <v>7631</v>
      </c>
      <c r="G74" s="930">
        <v>251</v>
      </c>
      <c r="H74" s="930">
        <v>0</v>
      </c>
      <c r="I74" s="930">
        <v>304</v>
      </c>
      <c r="J74" s="930">
        <v>99</v>
      </c>
      <c r="K74" s="930">
        <v>0</v>
      </c>
      <c r="L74" s="930">
        <v>851</v>
      </c>
      <c r="M74" s="931">
        <v>888</v>
      </c>
      <c r="N74" s="1573"/>
      <c r="O74" s="928" t="s">
        <v>35</v>
      </c>
      <c r="P74" s="929">
        <v>673</v>
      </c>
      <c r="Q74" s="930">
        <v>138</v>
      </c>
      <c r="R74" s="930">
        <v>0</v>
      </c>
      <c r="S74" s="930">
        <v>0</v>
      </c>
      <c r="T74" s="930">
        <v>0</v>
      </c>
      <c r="U74" s="930">
        <v>0</v>
      </c>
      <c r="V74" s="930">
        <v>0</v>
      </c>
      <c r="W74" s="930">
        <v>0</v>
      </c>
      <c r="X74" s="931">
        <v>0</v>
      </c>
      <c r="Y74" s="1573"/>
      <c r="Z74" s="928" t="s">
        <v>35</v>
      </c>
      <c r="AA74" s="932">
        <v>11238</v>
      </c>
      <c r="AB74" s="930">
        <v>0</v>
      </c>
      <c r="AC74" s="930">
        <v>2413</v>
      </c>
      <c r="AD74" s="930">
        <v>1</v>
      </c>
      <c r="AE74" s="930">
        <v>153</v>
      </c>
      <c r="AF74" s="930">
        <v>155</v>
      </c>
      <c r="AG74" s="930">
        <v>200</v>
      </c>
      <c r="AH74" s="930">
        <v>6</v>
      </c>
      <c r="AI74" s="930">
        <v>493</v>
      </c>
      <c r="AJ74" s="931">
        <v>98</v>
      </c>
      <c r="AK74" s="1573"/>
      <c r="AL74" s="928" t="s">
        <v>35</v>
      </c>
      <c r="AM74" s="929">
        <v>147</v>
      </c>
      <c r="AN74" s="930">
        <v>3774</v>
      </c>
      <c r="AO74" s="930">
        <v>2107</v>
      </c>
      <c r="AP74" s="930">
        <v>212</v>
      </c>
      <c r="AQ74" s="930">
        <v>0</v>
      </c>
      <c r="AR74" s="933">
        <v>1479</v>
      </c>
      <c r="AS74" s="930">
        <v>2276</v>
      </c>
      <c r="AT74" s="930">
        <v>159</v>
      </c>
      <c r="AU74" s="931">
        <v>2117</v>
      </c>
      <c r="AV74" s="1573"/>
      <c r="AW74" s="928" t="s">
        <v>35</v>
      </c>
      <c r="AX74" s="929">
        <v>0</v>
      </c>
      <c r="AY74" s="933">
        <v>0</v>
      </c>
      <c r="AZ74" s="930">
        <v>248</v>
      </c>
      <c r="BA74" s="930">
        <v>0</v>
      </c>
      <c r="BB74" s="930">
        <v>0</v>
      </c>
      <c r="BC74" s="930">
        <v>201</v>
      </c>
      <c r="BD74" s="930">
        <v>47</v>
      </c>
      <c r="BE74" s="930">
        <v>0</v>
      </c>
      <c r="BF74" s="930">
        <v>0</v>
      </c>
      <c r="BG74" s="931">
        <v>0</v>
      </c>
      <c r="BH74" s="1573"/>
      <c r="BI74" s="928" t="s">
        <v>35</v>
      </c>
      <c r="BJ74" s="929">
        <v>0</v>
      </c>
      <c r="BK74" s="930">
        <v>0</v>
      </c>
      <c r="BL74" s="930">
        <v>0</v>
      </c>
      <c r="BM74" s="930">
        <v>0</v>
      </c>
      <c r="BN74" s="933">
        <v>0</v>
      </c>
      <c r="BO74" s="930">
        <v>29</v>
      </c>
      <c r="BP74" s="933">
        <v>0</v>
      </c>
      <c r="BQ74" s="930">
        <v>29</v>
      </c>
      <c r="BR74" s="931">
        <v>0</v>
      </c>
      <c r="BT74" s="1573"/>
      <c r="BU74" s="928" t="s">
        <v>35</v>
      </c>
      <c r="BV74" s="931">
        <v>0</v>
      </c>
      <c r="BW74" s="934">
        <v>25246</v>
      </c>
      <c r="CD74" s="926"/>
    </row>
    <row r="75" spans="2:82">
      <c r="B75" s="1573"/>
      <c r="C75" s="928" t="s">
        <v>128</v>
      </c>
      <c r="D75" s="929">
        <v>19690</v>
      </c>
      <c r="E75" s="930">
        <v>1541</v>
      </c>
      <c r="F75" s="930">
        <v>10810</v>
      </c>
      <c r="G75" s="930">
        <v>1143</v>
      </c>
      <c r="H75" s="930">
        <v>16</v>
      </c>
      <c r="I75" s="930">
        <v>1375</v>
      </c>
      <c r="J75" s="930">
        <v>2217</v>
      </c>
      <c r="K75" s="930">
        <v>230</v>
      </c>
      <c r="L75" s="930">
        <v>501</v>
      </c>
      <c r="M75" s="931">
        <v>570</v>
      </c>
      <c r="N75" s="1573"/>
      <c r="O75" s="928" t="s">
        <v>128</v>
      </c>
      <c r="P75" s="929">
        <v>527</v>
      </c>
      <c r="Q75" s="930">
        <v>149</v>
      </c>
      <c r="R75" s="930">
        <v>0</v>
      </c>
      <c r="S75" s="930">
        <v>0</v>
      </c>
      <c r="T75" s="930">
        <v>0</v>
      </c>
      <c r="U75" s="930">
        <v>0</v>
      </c>
      <c r="V75" s="930">
        <v>0</v>
      </c>
      <c r="W75" s="930">
        <v>0</v>
      </c>
      <c r="X75" s="931">
        <v>611</v>
      </c>
      <c r="Y75" s="1573"/>
      <c r="Z75" s="928" t="s">
        <v>128</v>
      </c>
      <c r="AA75" s="932">
        <v>2357</v>
      </c>
      <c r="AB75" s="930">
        <v>63</v>
      </c>
      <c r="AC75" s="930">
        <v>0</v>
      </c>
      <c r="AD75" s="930">
        <v>0</v>
      </c>
      <c r="AE75" s="930">
        <v>300</v>
      </c>
      <c r="AF75" s="930">
        <v>234</v>
      </c>
      <c r="AG75" s="930">
        <v>245</v>
      </c>
      <c r="AH75" s="930">
        <v>16</v>
      </c>
      <c r="AI75" s="930">
        <v>478</v>
      </c>
      <c r="AJ75" s="931">
        <v>37</v>
      </c>
      <c r="AK75" s="1573"/>
      <c r="AL75" s="928" t="s">
        <v>128</v>
      </c>
      <c r="AM75" s="929">
        <v>26</v>
      </c>
      <c r="AN75" s="930">
        <v>8</v>
      </c>
      <c r="AO75" s="930">
        <v>899</v>
      </c>
      <c r="AP75" s="930">
        <v>0</v>
      </c>
      <c r="AQ75" s="930">
        <v>3</v>
      </c>
      <c r="AR75" s="933">
        <v>48</v>
      </c>
      <c r="AS75" s="930">
        <v>5846</v>
      </c>
      <c r="AT75" s="930">
        <v>96</v>
      </c>
      <c r="AU75" s="931">
        <v>5386</v>
      </c>
      <c r="AV75" s="1573"/>
      <c r="AW75" s="928" t="s">
        <v>128</v>
      </c>
      <c r="AX75" s="929">
        <v>364</v>
      </c>
      <c r="AY75" s="933">
        <v>0</v>
      </c>
      <c r="AZ75" s="930">
        <v>105</v>
      </c>
      <c r="BA75" s="930">
        <v>0</v>
      </c>
      <c r="BB75" s="930">
        <v>0</v>
      </c>
      <c r="BC75" s="930">
        <v>0</v>
      </c>
      <c r="BD75" s="930">
        <v>0</v>
      </c>
      <c r="BE75" s="930">
        <v>105</v>
      </c>
      <c r="BF75" s="930">
        <v>0</v>
      </c>
      <c r="BG75" s="931">
        <v>0</v>
      </c>
      <c r="BH75" s="1573"/>
      <c r="BI75" s="928" t="s">
        <v>128</v>
      </c>
      <c r="BJ75" s="929">
        <v>18</v>
      </c>
      <c r="BK75" s="930">
        <v>0</v>
      </c>
      <c r="BL75" s="930">
        <v>0</v>
      </c>
      <c r="BM75" s="930">
        <v>18</v>
      </c>
      <c r="BN75" s="933">
        <v>0</v>
      </c>
      <c r="BO75" s="930">
        <v>584</v>
      </c>
      <c r="BP75" s="933">
        <v>183</v>
      </c>
      <c r="BQ75" s="930">
        <v>401</v>
      </c>
      <c r="BR75" s="931">
        <v>0</v>
      </c>
      <c r="BT75" s="1573"/>
      <c r="BU75" s="928" t="s">
        <v>128</v>
      </c>
      <c r="BV75" s="931">
        <v>0</v>
      </c>
      <c r="BW75" s="934">
        <v>28600</v>
      </c>
      <c r="CD75" s="926"/>
    </row>
    <row r="76" spans="2:82">
      <c r="B76" s="1574"/>
      <c r="C76" s="935" t="s">
        <v>129</v>
      </c>
      <c r="D76" s="920">
        <v>79596</v>
      </c>
      <c r="E76" s="921">
        <v>4913</v>
      </c>
      <c r="F76" s="921">
        <v>45518</v>
      </c>
      <c r="G76" s="921">
        <v>4549</v>
      </c>
      <c r="H76" s="921">
        <v>172</v>
      </c>
      <c r="I76" s="921">
        <v>3443</v>
      </c>
      <c r="J76" s="921">
        <v>5589</v>
      </c>
      <c r="K76" s="921">
        <v>352</v>
      </c>
      <c r="L76" s="921">
        <v>3634</v>
      </c>
      <c r="M76" s="922">
        <v>1936</v>
      </c>
      <c r="N76" s="1574"/>
      <c r="O76" s="935" t="s">
        <v>129</v>
      </c>
      <c r="P76" s="920">
        <v>6389</v>
      </c>
      <c r="Q76" s="921">
        <v>1013</v>
      </c>
      <c r="R76" s="921">
        <v>0</v>
      </c>
      <c r="S76" s="921">
        <v>684</v>
      </c>
      <c r="T76" s="921">
        <v>0</v>
      </c>
      <c r="U76" s="921">
        <v>156</v>
      </c>
      <c r="V76" s="921">
        <v>0</v>
      </c>
      <c r="W76" s="921">
        <v>54</v>
      </c>
      <c r="X76" s="922">
        <v>1194</v>
      </c>
      <c r="Y76" s="1574"/>
      <c r="Z76" s="935" t="s">
        <v>129</v>
      </c>
      <c r="AA76" s="923">
        <v>10238</v>
      </c>
      <c r="AB76" s="921">
        <v>3</v>
      </c>
      <c r="AC76" s="921">
        <v>1633</v>
      </c>
      <c r="AD76" s="921">
        <v>55</v>
      </c>
      <c r="AE76" s="921">
        <v>79</v>
      </c>
      <c r="AF76" s="921">
        <v>842</v>
      </c>
      <c r="AG76" s="921">
        <v>272</v>
      </c>
      <c r="AH76" s="921">
        <v>1332</v>
      </c>
      <c r="AI76" s="921">
        <v>662</v>
      </c>
      <c r="AJ76" s="922">
        <v>236</v>
      </c>
      <c r="AK76" s="1574"/>
      <c r="AL76" s="935" t="s">
        <v>129</v>
      </c>
      <c r="AM76" s="920">
        <v>689</v>
      </c>
      <c r="AN76" s="921">
        <v>3582</v>
      </c>
      <c r="AO76" s="921">
        <v>434</v>
      </c>
      <c r="AP76" s="921">
        <v>30</v>
      </c>
      <c r="AQ76" s="921">
        <v>28</v>
      </c>
      <c r="AR76" s="924">
        <v>361</v>
      </c>
      <c r="AS76" s="921">
        <v>8344</v>
      </c>
      <c r="AT76" s="921">
        <v>664</v>
      </c>
      <c r="AU76" s="922">
        <v>7559</v>
      </c>
      <c r="AV76" s="1574"/>
      <c r="AW76" s="935" t="s">
        <v>129</v>
      </c>
      <c r="AX76" s="920">
        <v>107</v>
      </c>
      <c r="AY76" s="924">
        <v>14</v>
      </c>
      <c r="AZ76" s="921">
        <v>80</v>
      </c>
      <c r="BA76" s="921">
        <v>0</v>
      </c>
      <c r="BB76" s="921">
        <v>0</v>
      </c>
      <c r="BC76" s="921">
        <v>0</v>
      </c>
      <c r="BD76" s="921">
        <v>12</v>
      </c>
      <c r="BE76" s="921">
        <v>0</v>
      </c>
      <c r="BF76" s="921">
        <v>68</v>
      </c>
      <c r="BG76" s="922">
        <v>0</v>
      </c>
      <c r="BH76" s="1574"/>
      <c r="BI76" s="935" t="s">
        <v>129</v>
      </c>
      <c r="BJ76" s="920">
        <v>138</v>
      </c>
      <c r="BK76" s="921">
        <v>0</v>
      </c>
      <c r="BL76" s="921">
        <v>0</v>
      </c>
      <c r="BM76" s="921">
        <v>138</v>
      </c>
      <c r="BN76" s="924">
        <v>0</v>
      </c>
      <c r="BO76" s="921">
        <v>757</v>
      </c>
      <c r="BP76" s="924">
        <v>726</v>
      </c>
      <c r="BQ76" s="921">
        <v>31</v>
      </c>
      <c r="BR76" s="922">
        <v>0</v>
      </c>
      <c r="BT76" s="1574"/>
      <c r="BU76" s="935" t="s">
        <v>129</v>
      </c>
      <c r="BV76" s="922">
        <v>0</v>
      </c>
      <c r="BW76" s="925">
        <v>99153</v>
      </c>
      <c r="CD76" s="926"/>
    </row>
    <row r="77" spans="2:82" ht="13.5" customHeight="1">
      <c r="B77" s="1572" t="s">
        <v>130</v>
      </c>
      <c r="C77" s="935" t="s">
        <v>124</v>
      </c>
      <c r="D77" s="920">
        <v>3221895</v>
      </c>
      <c r="E77" s="921">
        <v>153494</v>
      </c>
      <c r="F77" s="921">
        <v>1956282</v>
      </c>
      <c r="G77" s="921">
        <v>131382</v>
      </c>
      <c r="H77" s="921">
        <v>11890</v>
      </c>
      <c r="I77" s="921">
        <v>247178</v>
      </c>
      <c r="J77" s="921">
        <v>313616</v>
      </c>
      <c r="K77" s="921">
        <v>33044</v>
      </c>
      <c r="L77" s="921">
        <v>97733</v>
      </c>
      <c r="M77" s="922">
        <v>44271</v>
      </c>
      <c r="N77" s="1572" t="s">
        <v>130</v>
      </c>
      <c r="O77" s="935" t="s">
        <v>124</v>
      </c>
      <c r="P77" s="920">
        <v>127452</v>
      </c>
      <c r="Q77" s="921">
        <v>30785</v>
      </c>
      <c r="R77" s="921">
        <v>2083</v>
      </c>
      <c r="S77" s="921">
        <v>5390</v>
      </c>
      <c r="T77" s="921">
        <v>45</v>
      </c>
      <c r="U77" s="921">
        <v>9314</v>
      </c>
      <c r="V77" s="921">
        <v>106</v>
      </c>
      <c r="W77" s="921">
        <v>8369</v>
      </c>
      <c r="X77" s="922">
        <v>49461</v>
      </c>
      <c r="Y77" s="1572" t="s">
        <v>130</v>
      </c>
      <c r="Z77" s="935" t="s">
        <v>124</v>
      </c>
      <c r="AA77" s="923">
        <v>465343</v>
      </c>
      <c r="AB77" s="921">
        <v>5358</v>
      </c>
      <c r="AC77" s="921">
        <v>22588</v>
      </c>
      <c r="AD77" s="921">
        <v>13026</v>
      </c>
      <c r="AE77" s="921">
        <v>25324</v>
      </c>
      <c r="AF77" s="921">
        <v>24360</v>
      </c>
      <c r="AG77" s="921">
        <v>15006</v>
      </c>
      <c r="AH77" s="921">
        <v>76842</v>
      </c>
      <c r="AI77" s="921">
        <v>62599</v>
      </c>
      <c r="AJ77" s="922">
        <v>29413</v>
      </c>
      <c r="AK77" s="1572" t="s">
        <v>130</v>
      </c>
      <c r="AL77" s="935" t="s">
        <v>124</v>
      </c>
      <c r="AM77" s="920">
        <v>47345</v>
      </c>
      <c r="AN77" s="921">
        <v>19797</v>
      </c>
      <c r="AO77" s="921">
        <v>28126</v>
      </c>
      <c r="AP77" s="921">
        <v>27977</v>
      </c>
      <c r="AQ77" s="921">
        <v>7642</v>
      </c>
      <c r="AR77" s="924">
        <v>59940</v>
      </c>
      <c r="AS77" s="921">
        <v>540864</v>
      </c>
      <c r="AT77" s="921">
        <v>107992</v>
      </c>
      <c r="AU77" s="922">
        <v>390233</v>
      </c>
      <c r="AV77" s="1572" t="s">
        <v>130</v>
      </c>
      <c r="AW77" s="935" t="s">
        <v>124</v>
      </c>
      <c r="AX77" s="920">
        <v>36545</v>
      </c>
      <c r="AY77" s="924">
        <v>6094</v>
      </c>
      <c r="AZ77" s="921">
        <v>103023</v>
      </c>
      <c r="BA77" s="921">
        <v>5239</v>
      </c>
      <c r="BB77" s="921">
        <v>13909</v>
      </c>
      <c r="BC77" s="921">
        <v>2960</v>
      </c>
      <c r="BD77" s="921">
        <v>35605</v>
      </c>
      <c r="BE77" s="921">
        <v>36607</v>
      </c>
      <c r="BF77" s="921">
        <v>8172</v>
      </c>
      <c r="BG77" s="922">
        <v>531</v>
      </c>
      <c r="BH77" s="1572" t="s">
        <v>130</v>
      </c>
      <c r="BI77" s="935" t="s">
        <v>124</v>
      </c>
      <c r="BJ77" s="920">
        <v>25172</v>
      </c>
      <c r="BK77" s="921">
        <v>761</v>
      </c>
      <c r="BL77" s="921">
        <v>1534</v>
      </c>
      <c r="BM77" s="921">
        <v>7127</v>
      </c>
      <c r="BN77" s="924">
        <v>15750</v>
      </c>
      <c r="BO77" s="921">
        <v>104237</v>
      </c>
      <c r="BP77" s="924">
        <v>78910</v>
      </c>
      <c r="BQ77" s="921">
        <v>24800</v>
      </c>
      <c r="BR77" s="922">
        <v>527</v>
      </c>
      <c r="BT77" s="1572" t="s">
        <v>130</v>
      </c>
      <c r="BU77" s="935" t="s">
        <v>124</v>
      </c>
      <c r="BV77" s="922">
        <v>846</v>
      </c>
      <c r="BW77" s="925">
        <v>4461380</v>
      </c>
      <c r="CD77" s="926"/>
    </row>
    <row r="78" spans="2:82">
      <c r="B78" s="1573"/>
      <c r="C78" s="928" t="s">
        <v>131</v>
      </c>
      <c r="D78" s="929">
        <v>291932</v>
      </c>
      <c r="E78" s="930">
        <v>12503</v>
      </c>
      <c r="F78" s="930">
        <v>178304</v>
      </c>
      <c r="G78" s="930">
        <v>21044</v>
      </c>
      <c r="H78" s="930">
        <v>1848</v>
      </c>
      <c r="I78" s="930">
        <v>17797</v>
      </c>
      <c r="J78" s="930">
        <v>22347</v>
      </c>
      <c r="K78" s="930">
        <v>1203</v>
      </c>
      <c r="L78" s="930">
        <v>11479</v>
      </c>
      <c r="M78" s="931">
        <v>1014</v>
      </c>
      <c r="N78" s="1573"/>
      <c r="O78" s="928" t="s">
        <v>131</v>
      </c>
      <c r="P78" s="929">
        <v>13629</v>
      </c>
      <c r="Q78" s="930">
        <v>4221</v>
      </c>
      <c r="R78" s="930">
        <v>197</v>
      </c>
      <c r="S78" s="930">
        <v>326</v>
      </c>
      <c r="T78" s="930">
        <v>0</v>
      </c>
      <c r="U78" s="930">
        <v>1943</v>
      </c>
      <c r="V78" s="930">
        <v>21</v>
      </c>
      <c r="W78" s="930">
        <v>293</v>
      </c>
      <c r="X78" s="931">
        <v>3763</v>
      </c>
      <c r="Y78" s="1573"/>
      <c r="Z78" s="928" t="s">
        <v>131</v>
      </c>
      <c r="AA78" s="932">
        <v>37963</v>
      </c>
      <c r="AB78" s="930">
        <v>192</v>
      </c>
      <c r="AC78" s="930">
        <v>1077</v>
      </c>
      <c r="AD78" s="930">
        <v>1793</v>
      </c>
      <c r="AE78" s="930">
        <v>1388</v>
      </c>
      <c r="AF78" s="930">
        <v>2123</v>
      </c>
      <c r="AG78" s="930">
        <v>1110</v>
      </c>
      <c r="AH78" s="930">
        <v>3550</v>
      </c>
      <c r="AI78" s="930">
        <v>4873</v>
      </c>
      <c r="AJ78" s="931">
        <v>867</v>
      </c>
      <c r="AK78" s="1573"/>
      <c r="AL78" s="928" t="s">
        <v>131</v>
      </c>
      <c r="AM78" s="929">
        <v>2522</v>
      </c>
      <c r="AN78" s="930">
        <v>5027</v>
      </c>
      <c r="AO78" s="930">
        <v>1243</v>
      </c>
      <c r="AP78" s="930">
        <v>3926</v>
      </c>
      <c r="AQ78" s="930">
        <v>102</v>
      </c>
      <c r="AR78" s="933">
        <v>8170</v>
      </c>
      <c r="AS78" s="930">
        <v>57687</v>
      </c>
      <c r="AT78" s="930">
        <v>8733</v>
      </c>
      <c r="AU78" s="931">
        <v>47919</v>
      </c>
      <c r="AV78" s="1573"/>
      <c r="AW78" s="928" t="s">
        <v>131</v>
      </c>
      <c r="AX78" s="929">
        <v>434</v>
      </c>
      <c r="AY78" s="933">
        <v>601</v>
      </c>
      <c r="AZ78" s="930">
        <v>3870</v>
      </c>
      <c r="BA78" s="930">
        <v>56</v>
      </c>
      <c r="BB78" s="930">
        <v>0</v>
      </c>
      <c r="BC78" s="930">
        <v>382</v>
      </c>
      <c r="BD78" s="930">
        <v>3087</v>
      </c>
      <c r="BE78" s="930">
        <v>51</v>
      </c>
      <c r="BF78" s="930">
        <v>294</v>
      </c>
      <c r="BG78" s="931">
        <v>0</v>
      </c>
      <c r="BH78" s="1573"/>
      <c r="BI78" s="928" t="s">
        <v>131</v>
      </c>
      <c r="BJ78" s="929">
        <v>1374</v>
      </c>
      <c r="BK78" s="930">
        <v>75</v>
      </c>
      <c r="BL78" s="930">
        <v>600</v>
      </c>
      <c r="BM78" s="930">
        <v>451</v>
      </c>
      <c r="BN78" s="933">
        <v>248</v>
      </c>
      <c r="BO78" s="930">
        <v>7187</v>
      </c>
      <c r="BP78" s="933">
        <v>4730</v>
      </c>
      <c r="BQ78" s="930">
        <v>2457</v>
      </c>
      <c r="BR78" s="931">
        <v>0</v>
      </c>
      <c r="BT78" s="1573"/>
      <c r="BU78" s="928" t="s">
        <v>131</v>
      </c>
      <c r="BV78" s="931">
        <v>265</v>
      </c>
      <c r="BW78" s="934">
        <v>400278</v>
      </c>
      <c r="CD78" s="926"/>
    </row>
    <row r="79" spans="2:82">
      <c r="B79" s="1573"/>
      <c r="C79" s="928" t="s">
        <v>132</v>
      </c>
      <c r="D79" s="929">
        <v>178525</v>
      </c>
      <c r="E79" s="930">
        <v>10299</v>
      </c>
      <c r="F79" s="930">
        <v>98049</v>
      </c>
      <c r="G79" s="930">
        <v>11042</v>
      </c>
      <c r="H79" s="930">
        <v>185</v>
      </c>
      <c r="I79" s="930">
        <v>8701</v>
      </c>
      <c r="J79" s="930">
        <v>17075</v>
      </c>
      <c r="K79" s="930">
        <v>1654</v>
      </c>
      <c r="L79" s="930">
        <v>5068</v>
      </c>
      <c r="M79" s="931">
        <v>10918</v>
      </c>
      <c r="N79" s="1573"/>
      <c r="O79" s="928" t="s">
        <v>132</v>
      </c>
      <c r="P79" s="929">
        <v>8650</v>
      </c>
      <c r="Q79" s="930">
        <v>2080</v>
      </c>
      <c r="R79" s="930">
        <v>40</v>
      </c>
      <c r="S79" s="930">
        <v>956</v>
      </c>
      <c r="T79" s="930">
        <v>0</v>
      </c>
      <c r="U79" s="930">
        <v>1805</v>
      </c>
      <c r="V79" s="930">
        <v>0</v>
      </c>
      <c r="W79" s="930">
        <v>672</v>
      </c>
      <c r="X79" s="931">
        <v>1331</v>
      </c>
      <c r="Y79" s="1573"/>
      <c r="Z79" s="928" t="s">
        <v>132</v>
      </c>
      <c r="AA79" s="932">
        <v>21980</v>
      </c>
      <c r="AB79" s="930">
        <v>0</v>
      </c>
      <c r="AC79" s="930">
        <v>3566</v>
      </c>
      <c r="AD79" s="930">
        <v>263</v>
      </c>
      <c r="AE79" s="930">
        <v>3543</v>
      </c>
      <c r="AF79" s="930">
        <v>439</v>
      </c>
      <c r="AG79" s="930">
        <v>237</v>
      </c>
      <c r="AH79" s="930">
        <v>942</v>
      </c>
      <c r="AI79" s="930">
        <v>3458</v>
      </c>
      <c r="AJ79" s="931">
        <v>1246</v>
      </c>
      <c r="AK79" s="1573"/>
      <c r="AL79" s="928" t="s">
        <v>132</v>
      </c>
      <c r="AM79" s="929">
        <v>403</v>
      </c>
      <c r="AN79" s="930">
        <v>809</v>
      </c>
      <c r="AO79" s="930">
        <v>959</v>
      </c>
      <c r="AP79" s="930">
        <v>2019</v>
      </c>
      <c r="AQ79" s="930">
        <v>551</v>
      </c>
      <c r="AR79" s="933">
        <v>3545</v>
      </c>
      <c r="AS79" s="930">
        <v>35977</v>
      </c>
      <c r="AT79" s="930">
        <v>1490</v>
      </c>
      <c r="AU79" s="931">
        <v>34183</v>
      </c>
      <c r="AV79" s="1573"/>
      <c r="AW79" s="928" t="s">
        <v>132</v>
      </c>
      <c r="AX79" s="929">
        <v>304</v>
      </c>
      <c r="AY79" s="933">
        <v>0</v>
      </c>
      <c r="AZ79" s="930">
        <v>1621</v>
      </c>
      <c r="BA79" s="930">
        <v>0</v>
      </c>
      <c r="BB79" s="930">
        <v>0</v>
      </c>
      <c r="BC79" s="930">
        <v>0</v>
      </c>
      <c r="BD79" s="930">
        <v>312</v>
      </c>
      <c r="BE79" s="930">
        <v>673</v>
      </c>
      <c r="BF79" s="930">
        <v>636</v>
      </c>
      <c r="BG79" s="931">
        <v>0</v>
      </c>
      <c r="BH79" s="1573"/>
      <c r="BI79" s="928" t="s">
        <v>132</v>
      </c>
      <c r="BJ79" s="929">
        <v>335</v>
      </c>
      <c r="BK79" s="930">
        <v>50</v>
      </c>
      <c r="BL79" s="930">
        <v>0</v>
      </c>
      <c r="BM79" s="930">
        <v>267</v>
      </c>
      <c r="BN79" s="933">
        <v>18</v>
      </c>
      <c r="BO79" s="930">
        <v>3222</v>
      </c>
      <c r="BP79" s="933">
        <v>2995</v>
      </c>
      <c r="BQ79" s="930">
        <v>227</v>
      </c>
      <c r="BR79" s="931">
        <v>0</v>
      </c>
      <c r="BT79" s="1573"/>
      <c r="BU79" s="928" t="s">
        <v>132</v>
      </c>
      <c r="BV79" s="931">
        <v>1</v>
      </c>
      <c r="BW79" s="934">
        <v>241661</v>
      </c>
      <c r="CD79" s="926"/>
    </row>
    <row r="80" spans="2:82">
      <c r="B80" s="1573"/>
      <c r="C80" s="928" t="s">
        <v>133</v>
      </c>
      <c r="D80" s="929">
        <v>251542</v>
      </c>
      <c r="E80" s="930">
        <v>12658</v>
      </c>
      <c r="F80" s="930">
        <v>134311</v>
      </c>
      <c r="G80" s="930">
        <v>11398</v>
      </c>
      <c r="H80" s="930">
        <v>393</v>
      </c>
      <c r="I80" s="930">
        <v>28083</v>
      </c>
      <c r="J80" s="930">
        <v>33683</v>
      </c>
      <c r="K80" s="930">
        <v>2404</v>
      </c>
      <c r="L80" s="930">
        <v>5630</v>
      </c>
      <c r="M80" s="931">
        <v>2993</v>
      </c>
      <c r="N80" s="1573"/>
      <c r="O80" s="928" t="s">
        <v>133</v>
      </c>
      <c r="P80" s="929">
        <v>12361</v>
      </c>
      <c r="Q80" s="930">
        <v>2315</v>
      </c>
      <c r="R80" s="930">
        <v>294</v>
      </c>
      <c r="S80" s="930">
        <v>660</v>
      </c>
      <c r="T80" s="930">
        <v>0</v>
      </c>
      <c r="U80" s="930">
        <v>109</v>
      </c>
      <c r="V80" s="930">
        <v>0</v>
      </c>
      <c r="W80" s="930">
        <v>1321</v>
      </c>
      <c r="X80" s="931">
        <v>2929</v>
      </c>
      <c r="Y80" s="1573"/>
      <c r="Z80" s="928" t="s">
        <v>133</v>
      </c>
      <c r="AA80" s="932">
        <v>33736</v>
      </c>
      <c r="AB80" s="930">
        <v>45</v>
      </c>
      <c r="AC80" s="930">
        <v>312</v>
      </c>
      <c r="AD80" s="930">
        <v>265</v>
      </c>
      <c r="AE80" s="930">
        <v>4162</v>
      </c>
      <c r="AF80" s="930">
        <v>281</v>
      </c>
      <c r="AG80" s="930">
        <v>2223</v>
      </c>
      <c r="AH80" s="930">
        <v>4119</v>
      </c>
      <c r="AI80" s="930">
        <v>4339</v>
      </c>
      <c r="AJ80" s="931">
        <v>4574</v>
      </c>
      <c r="AK80" s="1573"/>
      <c r="AL80" s="928" t="s">
        <v>133</v>
      </c>
      <c r="AM80" s="929">
        <v>2569</v>
      </c>
      <c r="AN80" s="930">
        <v>2910</v>
      </c>
      <c r="AO80" s="930">
        <v>253</v>
      </c>
      <c r="AP80" s="930">
        <v>3434</v>
      </c>
      <c r="AQ80" s="930">
        <v>122</v>
      </c>
      <c r="AR80" s="933">
        <v>4128</v>
      </c>
      <c r="AS80" s="930">
        <v>44658</v>
      </c>
      <c r="AT80" s="930">
        <v>8577</v>
      </c>
      <c r="AU80" s="931">
        <v>34598</v>
      </c>
      <c r="AV80" s="1573"/>
      <c r="AW80" s="928" t="s">
        <v>133</v>
      </c>
      <c r="AX80" s="929">
        <v>1460</v>
      </c>
      <c r="AY80" s="933">
        <v>23</v>
      </c>
      <c r="AZ80" s="930">
        <v>3856</v>
      </c>
      <c r="BA80" s="930">
        <v>1122</v>
      </c>
      <c r="BB80" s="930">
        <v>0</v>
      </c>
      <c r="BC80" s="930">
        <v>200</v>
      </c>
      <c r="BD80" s="930">
        <v>36</v>
      </c>
      <c r="BE80" s="930">
        <v>2442</v>
      </c>
      <c r="BF80" s="930">
        <v>56</v>
      </c>
      <c r="BG80" s="931">
        <v>0</v>
      </c>
      <c r="BH80" s="1573"/>
      <c r="BI80" s="928" t="s">
        <v>133</v>
      </c>
      <c r="BJ80" s="929">
        <v>53</v>
      </c>
      <c r="BK80" s="930">
        <v>0</v>
      </c>
      <c r="BL80" s="930">
        <v>0</v>
      </c>
      <c r="BM80" s="930">
        <v>53</v>
      </c>
      <c r="BN80" s="933">
        <v>0</v>
      </c>
      <c r="BO80" s="930">
        <v>7748</v>
      </c>
      <c r="BP80" s="933">
        <v>6541</v>
      </c>
      <c r="BQ80" s="930">
        <v>1184</v>
      </c>
      <c r="BR80" s="931">
        <v>23</v>
      </c>
      <c r="BT80" s="1573"/>
      <c r="BU80" s="928" t="s">
        <v>133</v>
      </c>
      <c r="BV80" s="931">
        <v>40</v>
      </c>
      <c r="BW80" s="934">
        <v>341633</v>
      </c>
      <c r="CD80" s="926"/>
    </row>
    <row r="81" spans="2:82">
      <c r="B81" s="1573"/>
      <c r="C81" s="928" t="s">
        <v>134</v>
      </c>
      <c r="D81" s="929">
        <v>669848</v>
      </c>
      <c r="E81" s="930">
        <v>24939</v>
      </c>
      <c r="F81" s="930">
        <v>439571</v>
      </c>
      <c r="G81" s="930">
        <v>25496</v>
      </c>
      <c r="H81" s="930">
        <v>3077</v>
      </c>
      <c r="I81" s="930">
        <v>54286</v>
      </c>
      <c r="J81" s="930">
        <v>57802</v>
      </c>
      <c r="K81" s="930">
        <v>4930</v>
      </c>
      <c r="L81" s="930">
        <v>20104</v>
      </c>
      <c r="M81" s="931">
        <v>5557</v>
      </c>
      <c r="N81" s="1573"/>
      <c r="O81" s="928" t="s">
        <v>134</v>
      </c>
      <c r="P81" s="929">
        <v>15867</v>
      </c>
      <c r="Q81" s="930">
        <v>3764</v>
      </c>
      <c r="R81" s="930">
        <v>269</v>
      </c>
      <c r="S81" s="930">
        <v>141</v>
      </c>
      <c r="T81" s="930">
        <v>0</v>
      </c>
      <c r="U81" s="930">
        <v>1214</v>
      </c>
      <c r="V81" s="930">
        <v>24</v>
      </c>
      <c r="W81" s="930">
        <v>731</v>
      </c>
      <c r="X81" s="931">
        <v>12076</v>
      </c>
      <c r="Y81" s="1573"/>
      <c r="Z81" s="928" t="s">
        <v>134</v>
      </c>
      <c r="AA81" s="932">
        <v>40854</v>
      </c>
      <c r="AB81" s="930">
        <v>84</v>
      </c>
      <c r="AC81" s="930">
        <v>2782</v>
      </c>
      <c r="AD81" s="930">
        <v>1377</v>
      </c>
      <c r="AE81" s="930">
        <v>3162</v>
      </c>
      <c r="AF81" s="930">
        <v>1259</v>
      </c>
      <c r="AG81" s="930">
        <v>870</v>
      </c>
      <c r="AH81" s="930">
        <v>8292</v>
      </c>
      <c r="AI81" s="930">
        <v>5357</v>
      </c>
      <c r="AJ81" s="931">
        <v>2245</v>
      </c>
      <c r="AK81" s="1573"/>
      <c r="AL81" s="928" t="s">
        <v>134</v>
      </c>
      <c r="AM81" s="929">
        <v>4932</v>
      </c>
      <c r="AN81" s="930">
        <v>1831</v>
      </c>
      <c r="AO81" s="930">
        <v>729</v>
      </c>
      <c r="AP81" s="930">
        <v>1618</v>
      </c>
      <c r="AQ81" s="930">
        <v>2103</v>
      </c>
      <c r="AR81" s="933">
        <v>4213</v>
      </c>
      <c r="AS81" s="930">
        <v>50753</v>
      </c>
      <c r="AT81" s="930">
        <v>5103</v>
      </c>
      <c r="AU81" s="931">
        <v>43423</v>
      </c>
      <c r="AV81" s="1573"/>
      <c r="AW81" s="928" t="s">
        <v>134</v>
      </c>
      <c r="AX81" s="929">
        <v>1984</v>
      </c>
      <c r="AY81" s="933">
        <v>243</v>
      </c>
      <c r="AZ81" s="930">
        <v>3605</v>
      </c>
      <c r="BA81" s="930">
        <v>33</v>
      </c>
      <c r="BB81" s="930">
        <v>835</v>
      </c>
      <c r="BC81" s="930">
        <v>0</v>
      </c>
      <c r="BD81" s="930">
        <v>821</v>
      </c>
      <c r="BE81" s="930">
        <v>1158</v>
      </c>
      <c r="BF81" s="930">
        <v>758</v>
      </c>
      <c r="BG81" s="931">
        <v>0</v>
      </c>
      <c r="BH81" s="1573"/>
      <c r="BI81" s="928" t="s">
        <v>134</v>
      </c>
      <c r="BJ81" s="929">
        <v>1156</v>
      </c>
      <c r="BK81" s="930">
        <v>191</v>
      </c>
      <c r="BL81" s="930">
        <v>20</v>
      </c>
      <c r="BM81" s="930">
        <v>395</v>
      </c>
      <c r="BN81" s="933">
        <v>550</v>
      </c>
      <c r="BO81" s="930">
        <v>6722</v>
      </c>
      <c r="BP81" s="933">
        <v>5893</v>
      </c>
      <c r="BQ81" s="930">
        <v>829</v>
      </c>
      <c r="BR81" s="931">
        <v>0</v>
      </c>
      <c r="BT81" s="1573"/>
      <c r="BU81" s="928" t="s">
        <v>134</v>
      </c>
      <c r="BV81" s="931">
        <v>115</v>
      </c>
      <c r="BW81" s="934">
        <v>773053</v>
      </c>
      <c r="CD81" s="926"/>
    </row>
    <row r="82" spans="2:82">
      <c r="B82" s="1573"/>
      <c r="C82" s="928" t="s">
        <v>38</v>
      </c>
      <c r="D82" s="929">
        <v>630465</v>
      </c>
      <c r="E82" s="930">
        <v>32649</v>
      </c>
      <c r="F82" s="930">
        <v>398398</v>
      </c>
      <c r="G82" s="930">
        <v>19101</v>
      </c>
      <c r="H82" s="930">
        <v>1984</v>
      </c>
      <c r="I82" s="930">
        <v>56298</v>
      </c>
      <c r="J82" s="930">
        <v>44134</v>
      </c>
      <c r="K82" s="930">
        <v>6229</v>
      </c>
      <c r="L82" s="930">
        <v>18260</v>
      </c>
      <c r="M82" s="931">
        <v>7643</v>
      </c>
      <c r="N82" s="1573"/>
      <c r="O82" s="928" t="s">
        <v>38</v>
      </c>
      <c r="P82" s="929">
        <v>23773</v>
      </c>
      <c r="Q82" s="930">
        <v>3786</v>
      </c>
      <c r="R82" s="930">
        <v>696</v>
      </c>
      <c r="S82" s="930">
        <v>209</v>
      </c>
      <c r="T82" s="930">
        <v>0</v>
      </c>
      <c r="U82" s="930">
        <v>2180</v>
      </c>
      <c r="V82" s="930">
        <v>20</v>
      </c>
      <c r="W82" s="930">
        <v>163</v>
      </c>
      <c r="X82" s="931">
        <v>14942</v>
      </c>
      <c r="Y82" s="1573"/>
      <c r="Z82" s="928" t="s">
        <v>38</v>
      </c>
      <c r="AA82" s="932">
        <v>37992</v>
      </c>
      <c r="AB82" s="930">
        <v>577</v>
      </c>
      <c r="AC82" s="930">
        <v>1868</v>
      </c>
      <c r="AD82" s="930">
        <v>643</v>
      </c>
      <c r="AE82" s="930">
        <v>1584</v>
      </c>
      <c r="AF82" s="930">
        <v>3844</v>
      </c>
      <c r="AG82" s="930">
        <v>1859</v>
      </c>
      <c r="AH82" s="930">
        <v>3100</v>
      </c>
      <c r="AI82" s="930">
        <v>7950</v>
      </c>
      <c r="AJ82" s="931">
        <v>1716</v>
      </c>
      <c r="AK82" s="1573"/>
      <c r="AL82" s="928" t="s">
        <v>38</v>
      </c>
      <c r="AM82" s="929">
        <v>6508</v>
      </c>
      <c r="AN82" s="930">
        <v>2504</v>
      </c>
      <c r="AO82" s="930">
        <v>495</v>
      </c>
      <c r="AP82" s="930">
        <v>1205</v>
      </c>
      <c r="AQ82" s="930">
        <v>1271</v>
      </c>
      <c r="AR82" s="933">
        <v>2868</v>
      </c>
      <c r="AS82" s="930">
        <v>68290</v>
      </c>
      <c r="AT82" s="930">
        <v>22870</v>
      </c>
      <c r="AU82" s="931">
        <v>42536</v>
      </c>
      <c r="AV82" s="1573"/>
      <c r="AW82" s="928" t="s">
        <v>38</v>
      </c>
      <c r="AX82" s="929">
        <v>1990</v>
      </c>
      <c r="AY82" s="933">
        <v>894</v>
      </c>
      <c r="AZ82" s="930">
        <v>6621</v>
      </c>
      <c r="BA82" s="930">
        <v>414</v>
      </c>
      <c r="BB82" s="930">
        <v>811</v>
      </c>
      <c r="BC82" s="930">
        <v>70</v>
      </c>
      <c r="BD82" s="930">
        <v>3478</v>
      </c>
      <c r="BE82" s="930">
        <v>1713</v>
      </c>
      <c r="BF82" s="930">
        <v>121</v>
      </c>
      <c r="BG82" s="931">
        <v>14</v>
      </c>
      <c r="BH82" s="1573"/>
      <c r="BI82" s="928" t="s">
        <v>38</v>
      </c>
      <c r="BJ82" s="929">
        <v>3049</v>
      </c>
      <c r="BK82" s="930">
        <v>47</v>
      </c>
      <c r="BL82" s="930">
        <v>81</v>
      </c>
      <c r="BM82" s="930">
        <v>1899</v>
      </c>
      <c r="BN82" s="933">
        <v>1022</v>
      </c>
      <c r="BO82" s="930">
        <v>9166</v>
      </c>
      <c r="BP82" s="933">
        <v>7515</v>
      </c>
      <c r="BQ82" s="930">
        <v>1651</v>
      </c>
      <c r="BR82" s="931">
        <v>0</v>
      </c>
      <c r="BT82" s="1573"/>
      <c r="BU82" s="928" t="s">
        <v>38</v>
      </c>
      <c r="BV82" s="931">
        <v>276</v>
      </c>
      <c r="BW82" s="934">
        <v>755859</v>
      </c>
      <c r="CD82" s="926"/>
    </row>
    <row r="83" spans="2:82">
      <c r="B83" s="1573"/>
      <c r="C83" s="928" t="s">
        <v>6</v>
      </c>
      <c r="D83" s="929">
        <v>439256</v>
      </c>
      <c r="E83" s="930">
        <v>29431</v>
      </c>
      <c r="F83" s="930">
        <v>254030</v>
      </c>
      <c r="G83" s="930">
        <v>17761</v>
      </c>
      <c r="H83" s="930">
        <v>2595</v>
      </c>
      <c r="I83" s="930">
        <v>22226</v>
      </c>
      <c r="J83" s="930">
        <v>44643</v>
      </c>
      <c r="K83" s="930">
        <v>7712</v>
      </c>
      <c r="L83" s="930">
        <v>16032</v>
      </c>
      <c r="M83" s="931">
        <v>5526</v>
      </c>
      <c r="N83" s="1573"/>
      <c r="O83" s="928" t="s">
        <v>6</v>
      </c>
      <c r="P83" s="929">
        <v>27306</v>
      </c>
      <c r="Q83" s="930">
        <v>5974</v>
      </c>
      <c r="R83" s="930">
        <v>295</v>
      </c>
      <c r="S83" s="930">
        <v>737</v>
      </c>
      <c r="T83" s="930">
        <v>22</v>
      </c>
      <c r="U83" s="930">
        <v>355</v>
      </c>
      <c r="V83" s="930">
        <v>41</v>
      </c>
      <c r="W83" s="930">
        <v>119</v>
      </c>
      <c r="X83" s="931">
        <v>4451</v>
      </c>
      <c r="Y83" s="1573"/>
      <c r="Z83" s="928" t="s">
        <v>6</v>
      </c>
      <c r="AA83" s="932">
        <v>156973</v>
      </c>
      <c r="AB83" s="930">
        <v>3390</v>
      </c>
      <c r="AC83" s="930">
        <v>5185</v>
      </c>
      <c r="AD83" s="930">
        <v>4996</v>
      </c>
      <c r="AE83" s="930">
        <v>7037</v>
      </c>
      <c r="AF83" s="930">
        <v>6960</v>
      </c>
      <c r="AG83" s="930">
        <v>3081</v>
      </c>
      <c r="AH83" s="930">
        <v>21558</v>
      </c>
      <c r="AI83" s="930">
        <v>16816</v>
      </c>
      <c r="AJ83" s="931">
        <v>12463</v>
      </c>
      <c r="AK83" s="1573"/>
      <c r="AL83" s="928" t="s">
        <v>6</v>
      </c>
      <c r="AM83" s="929">
        <v>15207</v>
      </c>
      <c r="AN83" s="930">
        <v>4308</v>
      </c>
      <c r="AO83" s="930">
        <v>16356</v>
      </c>
      <c r="AP83" s="930">
        <v>12870</v>
      </c>
      <c r="AQ83" s="930">
        <v>1794</v>
      </c>
      <c r="AR83" s="933">
        <v>24952</v>
      </c>
      <c r="AS83" s="930">
        <v>175040</v>
      </c>
      <c r="AT83" s="930">
        <v>44147</v>
      </c>
      <c r="AU83" s="931">
        <v>105694</v>
      </c>
      <c r="AV83" s="1573"/>
      <c r="AW83" s="928" t="s">
        <v>6</v>
      </c>
      <c r="AX83" s="929">
        <v>22859</v>
      </c>
      <c r="AY83" s="933">
        <v>2340</v>
      </c>
      <c r="AZ83" s="930">
        <v>44763</v>
      </c>
      <c r="BA83" s="930">
        <v>654</v>
      </c>
      <c r="BB83" s="930">
        <v>10642</v>
      </c>
      <c r="BC83" s="930">
        <v>447</v>
      </c>
      <c r="BD83" s="930">
        <v>18746</v>
      </c>
      <c r="BE83" s="930">
        <v>11046</v>
      </c>
      <c r="BF83" s="930">
        <v>3180</v>
      </c>
      <c r="BG83" s="931">
        <v>48</v>
      </c>
      <c r="BH83" s="1573"/>
      <c r="BI83" s="928" t="s">
        <v>6</v>
      </c>
      <c r="BJ83" s="929">
        <v>4209</v>
      </c>
      <c r="BK83" s="930">
        <v>366</v>
      </c>
      <c r="BL83" s="930">
        <v>151</v>
      </c>
      <c r="BM83" s="930">
        <v>957</v>
      </c>
      <c r="BN83" s="933">
        <v>2735</v>
      </c>
      <c r="BO83" s="930">
        <v>29867</v>
      </c>
      <c r="BP83" s="933">
        <v>19271</v>
      </c>
      <c r="BQ83" s="930">
        <v>10497</v>
      </c>
      <c r="BR83" s="931">
        <v>99</v>
      </c>
      <c r="BT83" s="1573"/>
      <c r="BU83" s="928" t="s">
        <v>6</v>
      </c>
      <c r="BV83" s="931">
        <v>23</v>
      </c>
      <c r="BW83" s="934">
        <v>850131</v>
      </c>
      <c r="CD83" s="926"/>
    </row>
    <row r="84" spans="2:82">
      <c r="B84" s="1574"/>
      <c r="C84" s="935" t="s">
        <v>135</v>
      </c>
      <c r="D84" s="920">
        <v>760327</v>
      </c>
      <c r="E84" s="921">
        <v>31015</v>
      </c>
      <c r="F84" s="921">
        <v>453619</v>
      </c>
      <c r="G84" s="921">
        <v>25540</v>
      </c>
      <c r="H84" s="921">
        <v>1808</v>
      </c>
      <c r="I84" s="921">
        <v>59787</v>
      </c>
      <c r="J84" s="921">
        <v>93932</v>
      </c>
      <c r="K84" s="921">
        <v>8912</v>
      </c>
      <c r="L84" s="921">
        <v>21160</v>
      </c>
      <c r="M84" s="922">
        <v>10620</v>
      </c>
      <c r="N84" s="1574"/>
      <c r="O84" s="935" t="s">
        <v>135</v>
      </c>
      <c r="P84" s="920">
        <v>25866</v>
      </c>
      <c r="Q84" s="921">
        <v>8645</v>
      </c>
      <c r="R84" s="921">
        <v>292</v>
      </c>
      <c r="S84" s="921">
        <v>2361</v>
      </c>
      <c r="T84" s="921">
        <v>23</v>
      </c>
      <c r="U84" s="921">
        <v>1708</v>
      </c>
      <c r="V84" s="921">
        <v>0</v>
      </c>
      <c r="W84" s="921">
        <v>5070</v>
      </c>
      <c r="X84" s="922">
        <v>9969</v>
      </c>
      <c r="Y84" s="1574"/>
      <c r="Z84" s="935" t="s">
        <v>135</v>
      </c>
      <c r="AA84" s="923">
        <v>135845</v>
      </c>
      <c r="AB84" s="921">
        <v>1070</v>
      </c>
      <c r="AC84" s="921">
        <v>7798</v>
      </c>
      <c r="AD84" s="921">
        <v>3689</v>
      </c>
      <c r="AE84" s="921">
        <v>4448</v>
      </c>
      <c r="AF84" s="921">
        <v>9454</v>
      </c>
      <c r="AG84" s="921">
        <v>5626</v>
      </c>
      <c r="AH84" s="921">
        <v>35281</v>
      </c>
      <c r="AI84" s="921">
        <v>19806</v>
      </c>
      <c r="AJ84" s="922">
        <v>6302</v>
      </c>
      <c r="AK84" s="1574"/>
      <c r="AL84" s="935" t="s">
        <v>135</v>
      </c>
      <c r="AM84" s="920">
        <v>15204</v>
      </c>
      <c r="AN84" s="921">
        <v>2408</v>
      </c>
      <c r="AO84" s="921">
        <v>8091</v>
      </c>
      <c r="AP84" s="921">
        <v>2905</v>
      </c>
      <c r="AQ84" s="921">
        <v>1699</v>
      </c>
      <c r="AR84" s="924">
        <v>12064</v>
      </c>
      <c r="AS84" s="921">
        <v>108459</v>
      </c>
      <c r="AT84" s="921">
        <v>17072</v>
      </c>
      <c r="AU84" s="922">
        <v>81880</v>
      </c>
      <c r="AV84" s="1574"/>
      <c r="AW84" s="935" t="s">
        <v>135</v>
      </c>
      <c r="AX84" s="920">
        <v>7514</v>
      </c>
      <c r="AY84" s="924">
        <v>1993</v>
      </c>
      <c r="AZ84" s="921">
        <v>38687</v>
      </c>
      <c r="BA84" s="921">
        <v>2960</v>
      </c>
      <c r="BB84" s="921">
        <v>1621</v>
      </c>
      <c r="BC84" s="921">
        <v>1861</v>
      </c>
      <c r="BD84" s="921">
        <v>9125</v>
      </c>
      <c r="BE84" s="921">
        <v>19524</v>
      </c>
      <c r="BF84" s="921">
        <v>3127</v>
      </c>
      <c r="BG84" s="922">
        <v>469</v>
      </c>
      <c r="BH84" s="1574"/>
      <c r="BI84" s="935" t="s">
        <v>135</v>
      </c>
      <c r="BJ84" s="920">
        <v>14996</v>
      </c>
      <c r="BK84" s="921">
        <v>32</v>
      </c>
      <c r="BL84" s="921">
        <v>682</v>
      </c>
      <c r="BM84" s="921">
        <v>3105</v>
      </c>
      <c r="BN84" s="924">
        <v>11177</v>
      </c>
      <c r="BO84" s="921">
        <v>40325</v>
      </c>
      <c r="BP84" s="924">
        <v>31965</v>
      </c>
      <c r="BQ84" s="921">
        <v>7955</v>
      </c>
      <c r="BR84" s="922">
        <v>405</v>
      </c>
      <c r="BT84" s="1574"/>
      <c r="BU84" s="935" t="s">
        <v>135</v>
      </c>
      <c r="BV84" s="922">
        <v>126</v>
      </c>
      <c r="BW84" s="925">
        <v>1098765</v>
      </c>
      <c r="CD84" s="926"/>
    </row>
    <row r="85" spans="2:82" ht="13.5" customHeight="1">
      <c r="B85" s="1572" t="s">
        <v>136</v>
      </c>
      <c r="C85" s="935" t="s">
        <v>124</v>
      </c>
      <c r="D85" s="920">
        <v>291031</v>
      </c>
      <c r="E85" s="921">
        <v>22347</v>
      </c>
      <c r="F85" s="921">
        <v>186289</v>
      </c>
      <c r="G85" s="921">
        <v>15934</v>
      </c>
      <c r="H85" s="921">
        <v>153</v>
      </c>
      <c r="I85" s="921">
        <v>13222</v>
      </c>
      <c r="J85" s="921">
        <v>16760</v>
      </c>
      <c r="K85" s="921">
        <v>1080</v>
      </c>
      <c r="L85" s="921">
        <v>7209</v>
      </c>
      <c r="M85" s="922">
        <v>5642</v>
      </c>
      <c r="N85" s="1572" t="s">
        <v>136</v>
      </c>
      <c r="O85" s="935" t="s">
        <v>124</v>
      </c>
      <c r="P85" s="920">
        <v>11102</v>
      </c>
      <c r="Q85" s="921">
        <v>5281</v>
      </c>
      <c r="R85" s="921">
        <v>347</v>
      </c>
      <c r="S85" s="921">
        <v>143</v>
      </c>
      <c r="T85" s="921">
        <v>0</v>
      </c>
      <c r="U85" s="921">
        <v>1111</v>
      </c>
      <c r="V85" s="921">
        <v>0</v>
      </c>
      <c r="W85" s="921">
        <v>2652</v>
      </c>
      <c r="X85" s="922">
        <v>1759</v>
      </c>
      <c r="Y85" s="1572" t="s">
        <v>136</v>
      </c>
      <c r="Z85" s="935" t="s">
        <v>124</v>
      </c>
      <c r="AA85" s="923">
        <v>21189</v>
      </c>
      <c r="AB85" s="921">
        <v>477</v>
      </c>
      <c r="AC85" s="921">
        <v>665</v>
      </c>
      <c r="AD85" s="921">
        <v>21</v>
      </c>
      <c r="AE85" s="921">
        <v>830</v>
      </c>
      <c r="AF85" s="921">
        <v>1192</v>
      </c>
      <c r="AG85" s="921">
        <v>445</v>
      </c>
      <c r="AH85" s="921">
        <v>1428</v>
      </c>
      <c r="AI85" s="921">
        <v>3214</v>
      </c>
      <c r="AJ85" s="922">
        <v>278</v>
      </c>
      <c r="AK85" s="1572" t="s">
        <v>136</v>
      </c>
      <c r="AL85" s="935" t="s">
        <v>124</v>
      </c>
      <c r="AM85" s="920">
        <v>454</v>
      </c>
      <c r="AN85" s="921">
        <v>445</v>
      </c>
      <c r="AO85" s="921">
        <v>10208</v>
      </c>
      <c r="AP85" s="921">
        <v>176</v>
      </c>
      <c r="AQ85" s="921">
        <v>38</v>
      </c>
      <c r="AR85" s="924">
        <v>1318</v>
      </c>
      <c r="AS85" s="921">
        <v>21821</v>
      </c>
      <c r="AT85" s="921">
        <v>2010</v>
      </c>
      <c r="AU85" s="922">
        <v>19771</v>
      </c>
      <c r="AV85" s="1572" t="s">
        <v>136</v>
      </c>
      <c r="AW85" s="935" t="s">
        <v>124</v>
      </c>
      <c r="AX85" s="920">
        <v>40</v>
      </c>
      <c r="AY85" s="924">
        <v>0</v>
      </c>
      <c r="AZ85" s="921">
        <v>3078</v>
      </c>
      <c r="BA85" s="921">
        <v>62</v>
      </c>
      <c r="BB85" s="921">
        <v>0</v>
      </c>
      <c r="BC85" s="921">
        <v>146</v>
      </c>
      <c r="BD85" s="921">
        <v>1657</v>
      </c>
      <c r="BE85" s="921">
        <v>964</v>
      </c>
      <c r="BF85" s="921">
        <v>249</v>
      </c>
      <c r="BG85" s="922">
        <v>0</v>
      </c>
      <c r="BH85" s="1572" t="s">
        <v>136</v>
      </c>
      <c r="BI85" s="935" t="s">
        <v>124</v>
      </c>
      <c r="BJ85" s="920">
        <v>525</v>
      </c>
      <c r="BK85" s="921">
        <v>0</v>
      </c>
      <c r="BL85" s="921">
        <v>0</v>
      </c>
      <c r="BM85" s="921">
        <v>317</v>
      </c>
      <c r="BN85" s="924">
        <v>208</v>
      </c>
      <c r="BO85" s="921">
        <v>973</v>
      </c>
      <c r="BP85" s="924">
        <v>910</v>
      </c>
      <c r="BQ85" s="921">
        <v>0</v>
      </c>
      <c r="BR85" s="922">
        <v>63</v>
      </c>
      <c r="BT85" s="1572" t="s">
        <v>136</v>
      </c>
      <c r="BU85" s="935" t="s">
        <v>124</v>
      </c>
      <c r="BV85" s="922">
        <v>0</v>
      </c>
      <c r="BW85" s="925">
        <v>338617</v>
      </c>
      <c r="CD85" s="926"/>
    </row>
    <row r="86" spans="2:82">
      <c r="B86" s="1573"/>
      <c r="C86" s="928" t="s">
        <v>7</v>
      </c>
      <c r="D86" s="929">
        <v>143922</v>
      </c>
      <c r="E86" s="930">
        <v>6788</v>
      </c>
      <c r="F86" s="930">
        <v>107081</v>
      </c>
      <c r="G86" s="930">
        <v>4719</v>
      </c>
      <c r="H86" s="930">
        <v>1</v>
      </c>
      <c r="I86" s="930">
        <v>4026</v>
      </c>
      <c r="J86" s="930">
        <v>5883</v>
      </c>
      <c r="K86" s="930">
        <v>980</v>
      </c>
      <c r="L86" s="930">
        <v>2731</v>
      </c>
      <c r="M86" s="931">
        <v>3447</v>
      </c>
      <c r="N86" s="1573"/>
      <c r="O86" s="928" t="s">
        <v>7</v>
      </c>
      <c r="P86" s="929">
        <v>3750</v>
      </c>
      <c r="Q86" s="930">
        <v>1002</v>
      </c>
      <c r="R86" s="930">
        <v>270</v>
      </c>
      <c r="S86" s="930">
        <v>31</v>
      </c>
      <c r="T86" s="930">
        <v>0</v>
      </c>
      <c r="U86" s="930">
        <v>267</v>
      </c>
      <c r="V86" s="930">
        <v>0</v>
      </c>
      <c r="W86" s="930">
        <v>2243</v>
      </c>
      <c r="X86" s="931">
        <v>703</v>
      </c>
      <c r="Y86" s="1573"/>
      <c r="Z86" s="928" t="s">
        <v>7</v>
      </c>
      <c r="AA86" s="932">
        <v>11565</v>
      </c>
      <c r="AB86" s="930">
        <v>449</v>
      </c>
      <c r="AC86" s="930">
        <v>374</v>
      </c>
      <c r="AD86" s="930">
        <v>0</v>
      </c>
      <c r="AE86" s="930">
        <v>147</v>
      </c>
      <c r="AF86" s="930">
        <v>631</v>
      </c>
      <c r="AG86" s="930">
        <v>146</v>
      </c>
      <c r="AH86" s="930">
        <v>528</v>
      </c>
      <c r="AI86" s="930">
        <v>1331</v>
      </c>
      <c r="AJ86" s="931">
        <v>183</v>
      </c>
      <c r="AK86" s="1573"/>
      <c r="AL86" s="928" t="s">
        <v>7</v>
      </c>
      <c r="AM86" s="929">
        <v>148</v>
      </c>
      <c r="AN86" s="930">
        <v>219</v>
      </c>
      <c r="AO86" s="930">
        <v>6469</v>
      </c>
      <c r="AP86" s="930">
        <v>101</v>
      </c>
      <c r="AQ86" s="930">
        <v>38</v>
      </c>
      <c r="AR86" s="933">
        <v>801</v>
      </c>
      <c r="AS86" s="930">
        <v>11415</v>
      </c>
      <c r="AT86" s="930">
        <v>1486</v>
      </c>
      <c r="AU86" s="931">
        <v>9920</v>
      </c>
      <c r="AV86" s="1573"/>
      <c r="AW86" s="928" t="s">
        <v>7</v>
      </c>
      <c r="AX86" s="929">
        <v>9</v>
      </c>
      <c r="AY86" s="933">
        <v>0</v>
      </c>
      <c r="AZ86" s="930">
        <v>2302</v>
      </c>
      <c r="BA86" s="930">
        <v>0</v>
      </c>
      <c r="BB86" s="930">
        <v>0</v>
      </c>
      <c r="BC86" s="930">
        <v>0</v>
      </c>
      <c r="BD86" s="930">
        <v>1657</v>
      </c>
      <c r="BE86" s="930">
        <v>396</v>
      </c>
      <c r="BF86" s="930">
        <v>249</v>
      </c>
      <c r="BG86" s="931">
        <v>0</v>
      </c>
      <c r="BH86" s="1573"/>
      <c r="BI86" s="928" t="s">
        <v>7</v>
      </c>
      <c r="BJ86" s="929">
        <v>1</v>
      </c>
      <c r="BK86" s="930">
        <v>0</v>
      </c>
      <c r="BL86" s="930">
        <v>0</v>
      </c>
      <c r="BM86" s="930">
        <v>0</v>
      </c>
      <c r="BN86" s="933">
        <v>1</v>
      </c>
      <c r="BO86" s="930">
        <v>775</v>
      </c>
      <c r="BP86" s="933">
        <v>712</v>
      </c>
      <c r="BQ86" s="930">
        <v>0</v>
      </c>
      <c r="BR86" s="931">
        <v>63</v>
      </c>
      <c r="BT86" s="1573"/>
      <c r="BU86" s="928" t="s">
        <v>7</v>
      </c>
      <c r="BV86" s="931">
        <v>0</v>
      </c>
      <c r="BW86" s="934">
        <v>169980</v>
      </c>
      <c r="CD86" s="926"/>
    </row>
    <row r="87" spans="2:82">
      <c r="B87" s="1573"/>
      <c r="C87" s="928" t="s">
        <v>137</v>
      </c>
      <c r="D87" s="929">
        <v>35393</v>
      </c>
      <c r="E87" s="930">
        <v>2859</v>
      </c>
      <c r="F87" s="930">
        <v>18705</v>
      </c>
      <c r="G87" s="930">
        <v>1541</v>
      </c>
      <c r="H87" s="930">
        <v>43</v>
      </c>
      <c r="I87" s="930">
        <v>1628</v>
      </c>
      <c r="J87" s="930">
        <v>3336</v>
      </c>
      <c r="K87" s="930">
        <v>44</v>
      </c>
      <c r="L87" s="930">
        <v>1005</v>
      </c>
      <c r="M87" s="931">
        <v>616</v>
      </c>
      <c r="N87" s="1573"/>
      <c r="O87" s="928" t="s">
        <v>137</v>
      </c>
      <c r="P87" s="929">
        <v>1653</v>
      </c>
      <c r="Q87" s="930">
        <v>2973</v>
      </c>
      <c r="R87" s="930">
        <v>0</v>
      </c>
      <c r="S87" s="930">
        <v>112</v>
      </c>
      <c r="T87" s="930">
        <v>0</v>
      </c>
      <c r="U87" s="930">
        <v>242</v>
      </c>
      <c r="V87" s="930">
        <v>0</v>
      </c>
      <c r="W87" s="930">
        <v>249</v>
      </c>
      <c r="X87" s="931">
        <v>387</v>
      </c>
      <c r="Y87" s="1573"/>
      <c r="Z87" s="928" t="s">
        <v>137</v>
      </c>
      <c r="AA87" s="932">
        <v>7064</v>
      </c>
      <c r="AB87" s="930">
        <v>0</v>
      </c>
      <c r="AC87" s="930">
        <v>260</v>
      </c>
      <c r="AD87" s="930">
        <v>0</v>
      </c>
      <c r="AE87" s="930">
        <v>628</v>
      </c>
      <c r="AF87" s="930">
        <v>219</v>
      </c>
      <c r="AG87" s="930">
        <v>2</v>
      </c>
      <c r="AH87" s="930">
        <v>588</v>
      </c>
      <c r="AI87" s="930">
        <v>1422</v>
      </c>
      <c r="AJ87" s="931">
        <v>17</v>
      </c>
      <c r="AK87" s="1573"/>
      <c r="AL87" s="928" t="s">
        <v>137</v>
      </c>
      <c r="AM87" s="929">
        <v>161</v>
      </c>
      <c r="AN87" s="930">
        <v>131</v>
      </c>
      <c r="AO87" s="930">
        <v>3352</v>
      </c>
      <c r="AP87" s="930">
        <v>50</v>
      </c>
      <c r="AQ87" s="930">
        <v>0</v>
      </c>
      <c r="AR87" s="933">
        <v>234</v>
      </c>
      <c r="AS87" s="930">
        <v>2325</v>
      </c>
      <c r="AT87" s="930">
        <v>87</v>
      </c>
      <c r="AU87" s="931">
        <v>2218</v>
      </c>
      <c r="AV87" s="1573"/>
      <c r="AW87" s="928" t="s">
        <v>137</v>
      </c>
      <c r="AX87" s="929">
        <v>20</v>
      </c>
      <c r="AY87" s="933">
        <v>0</v>
      </c>
      <c r="AZ87" s="930">
        <v>196</v>
      </c>
      <c r="BA87" s="930">
        <v>62</v>
      </c>
      <c r="BB87" s="930">
        <v>0</v>
      </c>
      <c r="BC87" s="930">
        <v>0</v>
      </c>
      <c r="BD87" s="930">
        <v>0</v>
      </c>
      <c r="BE87" s="930">
        <v>134</v>
      </c>
      <c r="BF87" s="930">
        <v>0</v>
      </c>
      <c r="BG87" s="931">
        <v>0</v>
      </c>
      <c r="BH87" s="1573"/>
      <c r="BI87" s="928" t="s">
        <v>137</v>
      </c>
      <c r="BJ87" s="929">
        <v>130</v>
      </c>
      <c r="BK87" s="930">
        <v>0</v>
      </c>
      <c r="BL87" s="930">
        <v>0</v>
      </c>
      <c r="BM87" s="930">
        <v>10</v>
      </c>
      <c r="BN87" s="933">
        <v>120</v>
      </c>
      <c r="BO87" s="930">
        <v>0</v>
      </c>
      <c r="BP87" s="933">
        <v>0</v>
      </c>
      <c r="BQ87" s="930">
        <v>0</v>
      </c>
      <c r="BR87" s="931">
        <v>0</v>
      </c>
      <c r="BT87" s="1573"/>
      <c r="BU87" s="928" t="s">
        <v>137</v>
      </c>
      <c r="BV87" s="931">
        <v>0</v>
      </c>
      <c r="BW87" s="934">
        <v>45108</v>
      </c>
      <c r="CD87" s="926"/>
    </row>
    <row r="88" spans="2:82">
      <c r="B88" s="1573"/>
      <c r="C88" s="928" t="s">
        <v>138</v>
      </c>
      <c r="D88" s="929">
        <v>76688</v>
      </c>
      <c r="E88" s="930">
        <v>7233</v>
      </c>
      <c r="F88" s="930">
        <v>43436</v>
      </c>
      <c r="G88" s="930">
        <v>7456</v>
      </c>
      <c r="H88" s="930">
        <v>108</v>
      </c>
      <c r="I88" s="930">
        <v>4346</v>
      </c>
      <c r="J88" s="930">
        <v>4942</v>
      </c>
      <c r="K88" s="930">
        <v>27</v>
      </c>
      <c r="L88" s="930">
        <v>2411</v>
      </c>
      <c r="M88" s="931">
        <v>251</v>
      </c>
      <c r="N88" s="1573"/>
      <c r="O88" s="928" t="s">
        <v>138</v>
      </c>
      <c r="P88" s="929">
        <v>4684</v>
      </c>
      <c r="Q88" s="930">
        <v>1001</v>
      </c>
      <c r="R88" s="930">
        <v>77</v>
      </c>
      <c r="S88" s="930">
        <v>0</v>
      </c>
      <c r="T88" s="930">
        <v>0</v>
      </c>
      <c r="U88" s="930">
        <v>0</v>
      </c>
      <c r="V88" s="930">
        <v>0</v>
      </c>
      <c r="W88" s="930">
        <v>160</v>
      </c>
      <c r="X88" s="931">
        <v>556</v>
      </c>
      <c r="Y88" s="1573"/>
      <c r="Z88" s="928" t="s">
        <v>138</v>
      </c>
      <c r="AA88" s="932">
        <v>1532</v>
      </c>
      <c r="AB88" s="930">
        <v>0</v>
      </c>
      <c r="AC88" s="930">
        <v>31</v>
      </c>
      <c r="AD88" s="930">
        <v>0</v>
      </c>
      <c r="AE88" s="930">
        <v>55</v>
      </c>
      <c r="AF88" s="930">
        <v>156</v>
      </c>
      <c r="AG88" s="930">
        <v>282</v>
      </c>
      <c r="AH88" s="930">
        <v>64</v>
      </c>
      <c r="AI88" s="930">
        <v>247</v>
      </c>
      <c r="AJ88" s="931">
        <v>75</v>
      </c>
      <c r="AK88" s="1573"/>
      <c r="AL88" s="928" t="s">
        <v>138</v>
      </c>
      <c r="AM88" s="929">
        <v>139</v>
      </c>
      <c r="AN88" s="930">
        <v>53</v>
      </c>
      <c r="AO88" s="930">
        <v>260</v>
      </c>
      <c r="AP88" s="930">
        <v>25</v>
      </c>
      <c r="AQ88" s="930">
        <v>0</v>
      </c>
      <c r="AR88" s="933">
        <v>145</v>
      </c>
      <c r="AS88" s="930">
        <v>2397</v>
      </c>
      <c r="AT88" s="930">
        <v>340</v>
      </c>
      <c r="AU88" s="931">
        <v>2057</v>
      </c>
      <c r="AV88" s="1573"/>
      <c r="AW88" s="928" t="s">
        <v>138</v>
      </c>
      <c r="AX88" s="929">
        <v>0</v>
      </c>
      <c r="AY88" s="933">
        <v>0</v>
      </c>
      <c r="AZ88" s="930">
        <v>234</v>
      </c>
      <c r="BA88" s="930">
        <v>0</v>
      </c>
      <c r="BB88" s="930">
        <v>0</v>
      </c>
      <c r="BC88" s="930">
        <v>0</v>
      </c>
      <c r="BD88" s="930">
        <v>0</v>
      </c>
      <c r="BE88" s="930">
        <v>234</v>
      </c>
      <c r="BF88" s="930">
        <v>0</v>
      </c>
      <c r="BG88" s="931">
        <v>0</v>
      </c>
      <c r="BH88" s="1573"/>
      <c r="BI88" s="928" t="s">
        <v>138</v>
      </c>
      <c r="BJ88" s="929">
        <v>38</v>
      </c>
      <c r="BK88" s="930">
        <v>0</v>
      </c>
      <c r="BL88" s="930">
        <v>0</v>
      </c>
      <c r="BM88" s="930">
        <v>0</v>
      </c>
      <c r="BN88" s="933">
        <v>38</v>
      </c>
      <c r="BO88" s="930">
        <v>164</v>
      </c>
      <c r="BP88" s="933">
        <v>164</v>
      </c>
      <c r="BQ88" s="930">
        <v>0</v>
      </c>
      <c r="BR88" s="931">
        <v>0</v>
      </c>
      <c r="BT88" s="1573"/>
      <c r="BU88" s="928" t="s">
        <v>138</v>
      </c>
      <c r="BV88" s="931">
        <v>0</v>
      </c>
      <c r="BW88" s="934">
        <v>81053</v>
      </c>
      <c r="CD88" s="926"/>
    </row>
    <row r="89" spans="2:82">
      <c r="B89" s="1574"/>
      <c r="C89" s="935" t="s">
        <v>139</v>
      </c>
      <c r="D89" s="920">
        <v>35028</v>
      </c>
      <c r="E89" s="921">
        <v>5467</v>
      </c>
      <c r="F89" s="921">
        <v>17067</v>
      </c>
      <c r="G89" s="921">
        <v>2218</v>
      </c>
      <c r="H89" s="921">
        <v>1</v>
      </c>
      <c r="I89" s="921">
        <v>3222</v>
      </c>
      <c r="J89" s="921">
        <v>2599</v>
      </c>
      <c r="K89" s="921">
        <v>29</v>
      </c>
      <c r="L89" s="921">
        <v>1062</v>
      </c>
      <c r="M89" s="922">
        <v>1328</v>
      </c>
      <c r="N89" s="1574"/>
      <c r="O89" s="935" t="s">
        <v>139</v>
      </c>
      <c r="P89" s="920">
        <v>1015</v>
      </c>
      <c r="Q89" s="921">
        <v>305</v>
      </c>
      <c r="R89" s="921">
        <v>0</v>
      </c>
      <c r="S89" s="921">
        <v>0</v>
      </c>
      <c r="T89" s="921">
        <v>0</v>
      </c>
      <c r="U89" s="921">
        <v>602</v>
      </c>
      <c r="V89" s="921">
        <v>0</v>
      </c>
      <c r="W89" s="921">
        <v>0</v>
      </c>
      <c r="X89" s="922">
        <v>113</v>
      </c>
      <c r="Y89" s="1574"/>
      <c r="Z89" s="935" t="s">
        <v>139</v>
      </c>
      <c r="AA89" s="923">
        <v>1028</v>
      </c>
      <c r="AB89" s="921">
        <v>28</v>
      </c>
      <c r="AC89" s="921">
        <v>0</v>
      </c>
      <c r="AD89" s="921">
        <v>21</v>
      </c>
      <c r="AE89" s="921">
        <v>0</v>
      </c>
      <c r="AF89" s="921">
        <v>186</v>
      </c>
      <c r="AG89" s="921">
        <v>15</v>
      </c>
      <c r="AH89" s="921">
        <v>248</v>
      </c>
      <c r="AI89" s="921">
        <v>214</v>
      </c>
      <c r="AJ89" s="922">
        <v>3</v>
      </c>
      <c r="AK89" s="1574"/>
      <c r="AL89" s="935" t="s">
        <v>139</v>
      </c>
      <c r="AM89" s="920">
        <v>6</v>
      </c>
      <c r="AN89" s="921">
        <v>42</v>
      </c>
      <c r="AO89" s="921">
        <v>127</v>
      </c>
      <c r="AP89" s="921">
        <v>0</v>
      </c>
      <c r="AQ89" s="921">
        <v>0</v>
      </c>
      <c r="AR89" s="924">
        <v>138</v>
      </c>
      <c r="AS89" s="921">
        <v>5684</v>
      </c>
      <c r="AT89" s="921">
        <v>97</v>
      </c>
      <c r="AU89" s="922">
        <v>5576</v>
      </c>
      <c r="AV89" s="1574"/>
      <c r="AW89" s="935" t="s">
        <v>139</v>
      </c>
      <c r="AX89" s="920">
        <v>11</v>
      </c>
      <c r="AY89" s="924">
        <v>0</v>
      </c>
      <c r="AZ89" s="921">
        <v>346</v>
      </c>
      <c r="BA89" s="921">
        <v>0</v>
      </c>
      <c r="BB89" s="921">
        <v>0</v>
      </c>
      <c r="BC89" s="921">
        <v>146</v>
      </c>
      <c r="BD89" s="921">
        <v>0</v>
      </c>
      <c r="BE89" s="921">
        <v>200</v>
      </c>
      <c r="BF89" s="921">
        <v>0</v>
      </c>
      <c r="BG89" s="922">
        <v>0</v>
      </c>
      <c r="BH89" s="1574"/>
      <c r="BI89" s="935" t="s">
        <v>139</v>
      </c>
      <c r="BJ89" s="920">
        <v>356</v>
      </c>
      <c r="BK89" s="921">
        <v>0</v>
      </c>
      <c r="BL89" s="921">
        <v>0</v>
      </c>
      <c r="BM89" s="921">
        <v>307</v>
      </c>
      <c r="BN89" s="924">
        <v>49</v>
      </c>
      <c r="BO89" s="921">
        <v>34</v>
      </c>
      <c r="BP89" s="924">
        <v>34</v>
      </c>
      <c r="BQ89" s="921">
        <v>0</v>
      </c>
      <c r="BR89" s="922">
        <v>0</v>
      </c>
      <c r="BT89" s="1574"/>
      <c r="BU89" s="935" t="s">
        <v>139</v>
      </c>
      <c r="BV89" s="922">
        <v>0</v>
      </c>
      <c r="BW89" s="925">
        <v>42476</v>
      </c>
      <c r="CD89" s="926"/>
    </row>
    <row r="90" spans="2:82" ht="13.5" customHeight="1">
      <c r="B90" s="1572" t="s">
        <v>140</v>
      </c>
      <c r="C90" s="935" t="s">
        <v>124</v>
      </c>
      <c r="D90" s="920">
        <v>1897126</v>
      </c>
      <c r="E90" s="921">
        <v>110467</v>
      </c>
      <c r="F90" s="921">
        <v>1015910</v>
      </c>
      <c r="G90" s="921">
        <v>79897</v>
      </c>
      <c r="H90" s="921">
        <v>3913</v>
      </c>
      <c r="I90" s="921">
        <v>168116</v>
      </c>
      <c r="J90" s="921">
        <v>161452</v>
      </c>
      <c r="K90" s="921">
        <v>15203</v>
      </c>
      <c r="L90" s="921">
        <v>57491</v>
      </c>
      <c r="M90" s="922">
        <v>68926</v>
      </c>
      <c r="N90" s="1572" t="s">
        <v>140</v>
      </c>
      <c r="O90" s="935" t="s">
        <v>124</v>
      </c>
      <c r="P90" s="920">
        <v>129200</v>
      </c>
      <c r="Q90" s="921">
        <v>29196</v>
      </c>
      <c r="R90" s="921">
        <v>4426</v>
      </c>
      <c r="S90" s="921">
        <v>4578</v>
      </c>
      <c r="T90" s="921">
        <v>0</v>
      </c>
      <c r="U90" s="921">
        <v>6206</v>
      </c>
      <c r="V90" s="921">
        <v>616</v>
      </c>
      <c r="W90" s="921">
        <v>11331</v>
      </c>
      <c r="X90" s="922">
        <v>30198</v>
      </c>
      <c r="Y90" s="1572" t="s">
        <v>140</v>
      </c>
      <c r="Z90" s="935" t="s">
        <v>124</v>
      </c>
      <c r="AA90" s="923">
        <v>184155</v>
      </c>
      <c r="AB90" s="921">
        <v>1779</v>
      </c>
      <c r="AC90" s="921">
        <v>10080</v>
      </c>
      <c r="AD90" s="921">
        <v>1438</v>
      </c>
      <c r="AE90" s="921">
        <v>8180</v>
      </c>
      <c r="AF90" s="921">
        <v>14533</v>
      </c>
      <c r="AG90" s="921">
        <v>9469</v>
      </c>
      <c r="AH90" s="921">
        <v>13480</v>
      </c>
      <c r="AI90" s="921">
        <v>27470</v>
      </c>
      <c r="AJ90" s="922">
        <v>6637</v>
      </c>
      <c r="AK90" s="1572" t="s">
        <v>140</v>
      </c>
      <c r="AL90" s="935" t="s">
        <v>124</v>
      </c>
      <c r="AM90" s="920">
        <v>13076</v>
      </c>
      <c r="AN90" s="921">
        <v>20368</v>
      </c>
      <c r="AO90" s="921">
        <v>22247</v>
      </c>
      <c r="AP90" s="921">
        <v>7581</v>
      </c>
      <c r="AQ90" s="921">
        <v>6590</v>
      </c>
      <c r="AR90" s="924">
        <v>21227</v>
      </c>
      <c r="AS90" s="921">
        <v>218774</v>
      </c>
      <c r="AT90" s="921">
        <v>34469</v>
      </c>
      <c r="AU90" s="922">
        <v>175658</v>
      </c>
      <c r="AV90" s="1572" t="s">
        <v>140</v>
      </c>
      <c r="AW90" s="935" t="s">
        <v>124</v>
      </c>
      <c r="AX90" s="920">
        <v>7849</v>
      </c>
      <c r="AY90" s="924">
        <v>798</v>
      </c>
      <c r="AZ90" s="921">
        <v>28198</v>
      </c>
      <c r="BA90" s="921">
        <v>929</v>
      </c>
      <c r="BB90" s="921">
        <v>662</v>
      </c>
      <c r="BC90" s="921">
        <v>1541</v>
      </c>
      <c r="BD90" s="921">
        <v>8302</v>
      </c>
      <c r="BE90" s="921">
        <v>12716</v>
      </c>
      <c r="BF90" s="921">
        <v>3265</v>
      </c>
      <c r="BG90" s="922">
        <v>783</v>
      </c>
      <c r="BH90" s="1572" t="s">
        <v>140</v>
      </c>
      <c r="BI90" s="935" t="s">
        <v>124</v>
      </c>
      <c r="BJ90" s="920">
        <v>16971</v>
      </c>
      <c r="BK90" s="921">
        <v>322</v>
      </c>
      <c r="BL90" s="921">
        <v>1403</v>
      </c>
      <c r="BM90" s="921">
        <v>5750</v>
      </c>
      <c r="BN90" s="924">
        <v>9496</v>
      </c>
      <c r="BO90" s="921">
        <v>33677</v>
      </c>
      <c r="BP90" s="924">
        <v>22609</v>
      </c>
      <c r="BQ90" s="921">
        <v>10194</v>
      </c>
      <c r="BR90" s="922">
        <v>874</v>
      </c>
      <c r="BT90" s="1572" t="s">
        <v>140</v>
      </c>
      <c r="BU90" s="935" t="s">
        <v>124</v>
      </c>
      <c r="BV90" s="922">
        <v>5531</v>
      </c>
      <c r="BW90" s="925">
        <v>2384432</v>
      </c>
      <c r="CD90" s="926"/>
    </row>
    <row r="91" spans="2:82">
      <c r="B91" s="1573"/>
      <c r="C91" s="928" t="s">
        <v>141</v>
      </c>
      <c r="D91" s="929">
        <v>23603</v>
      </c>
      <c r="E91" s="930">
        <v>2082</v>
      </c>
      <c r="F91" s="930">
        <v>10902</v>
      </c>
      <c r="G91" s="930">
        <v>2204</v>
      </c>
      <c r="H91" s="930">
        <v>29</v>
      </c>
      <c r="I91" s="930">
        <v>1268</v>
      </c>
      <c r="J91" s="930">
        <v>2547</v>
      </c>
      <c r="K91" s="930">
        <v>29</v>
      </c>
      <c r="L91" s="930">
        <v>73</v>
      </c>
      <c r="M91" s="931">
        <v>2394</v>
      </c>
      <c r="N91" s="1573"/>
      <c r="O91" s="928" t="s">
        <v>141</v>
      </c>
      <c r="P91" s="929">
        <v>1144</v>
      </c>
      <c r="Q91" s="930">
        <v>157</v>
      </c>
      <c r="R91" s="930">
        <v>0</v>
      </c>
      <c r="S91" s="930">
        <v>18</v>
      </c>
      <c r="T91" s="930">
        <v>0</v>
      </c>
      <c r="U91" s="930">
        <v>0</v>
      </c>
      <c r="V91" s="930">
        <v>0</v>
      </c>
      <c r="W91" s="930">
        <v>0</v>
      </c>
      <c r="X91" s="931">
        <v>756</v>
      </c>
      <c r="Y91" s="1573"/>
      <c r="Z91" s="928" t="s">
        <v>141</v>
      </c>
      <c r="AA91" s="932">
        <v>5730</v>
      </c>
      <c r="AB91" s="930">
        <v>0</v>
      </c>
      <c r="AC91" s="930">
        <v>9</v>
      </c>
      <c r="AD91" s="930">
        <v>0</v>
      </c>
      <c r="AE91" s="930">
        <v>2364</v>
      </c>
      <c r="AF91" s="930">
        <v>1663</v>
      </c>
      <c r="AG91" s="930">
        <v>780</v>
      </c>
      <c r="AH91" s="930">
        <v>44</v>
      </c>
      <c r="AI91" s="930">
        <v>128</v>
      </c>
      <c r="AJ91" s="931">
        <v>99</v>
      </c>
      <c r="AK91" s="1573"/>
      <c r="AL91" s="928" t="s">
        <v>141</v>
      </c>
      <c r="AM91" s="929">
        <v>173</v>
      </c>
      <c r="AN91" s="930">
        <v>448</v>
      </c>
      <c r="AO91" s="930">
        <v>0</v>
      </c>
      <c r="AP91" s="930">
        <v>0</v>
      </c>
      <c r="AQ91" s="930">
        <v>0</v>
      </c>
      <c r="AR91" s="933">
        <v>22</v>
      </c>
      <c r="AS91" s="930">
        <v>2906</v>
      </c>
      <c r="AT91" s="930">
        <v>222</v>
      </c>
      <c r="AU91" s="931">
        <v>2464</v>
      </c>
      <c r="AV91" s="1573"/>
      <c r="AW91" s="928" t="s">
        <v>141</v>
      </c>
      <c r="AX91" s="929">
        <v>220</v>
      </c>
      <c r="AY91" s="933">
        <v>0</v>
      </c>
      <c r="AZ91" s="930">
        <v>823</v>
      </c>
      <c r="BA91" s="930">
        <v>0</v>
      </c>
      <c r="BB91" s="930">
        <v>0</v>
      </c>
      <c r="BC91" s="930">
        <v>21</v>
      </c>
      <c r="BD91" s="930">
        <v>731</v>
      </c>
      <c r="BE91" s="930">
        <v>26</v>
      </c>
      <c r="BF91" s="930">
        <v>45</v>
      </c>
      <c r="BG91" s="931">
        <v>0</v>
      </c>
      <c r="BH91" s="1573"/>
      <c r="BI91" s="928" t="s">
        <v>141</v>
      </c>
      <c r="BJ91" s="929">
        <v>0</v>
      </c>
      <c r="BK91" s="930">
        <v>0</v>
      </c>
      <c r="BL91" s="930">
        <v>0</v>
      </c>
      <c r="BM91" s="930">
        <v>0</v>
      </c>
      <c r="BN91" s="933">
        <v>0</v>
      </c>
      <c r="BO91" s="930">
        <v>1681</v>
      </c>
      <c r="BP91" s="933">
        <v>1678</v>
      </c>
      <c r="BQ91" s="930">
        <v>3</v>
      </c>
      <c r="BR91" s="931">
        <v>0</v>
      </c>
      <c r="BT91" s="1573"/>
      <c r="BU91" s="928" t="s">
        <v>141</v>
      </c>
      <c r="BV91" s="931">
        <v>0</v>
      </c>
      <c r="BW91" s="934">
        <v>34743</v>
      </c>
      <c r="CD91" s="926"/>
    </row>
    <row r="92" spans="2:82">
      <c r="B92" s="1573"/>
      <c r="C92" s="928" t="s">
        <v>142</v>
      </c>
      <c r="D92" s="929">
        <v>79622</v>
      </c>
      <c r="E92" s="930">
        <v>5321</v>
      </c>
      <c r="F92" s="930">
        <v>42732</v>
      </c>
      <c r="G92" s="930">
        <v>3740</v>
      </c>
      <c r="H92" s="930">
        <v>80</v>
      </c>
      <c r="I92" s="930">
        <v>4731</v>
      </c>
      <c r="J92" s="930">
        <v>6912</v>
      </c>
      <c r="K92" s="930">
        <v>63</v>
      </c>
      <c r="L92" s="930">
        <v>679</v>
      </c>
      <c r="M92" s="931">
        <v>6596</v>
      </c>
      <c r="N92" s="1573"/>
      <c r="O92" s="928" t="s">
        <v>142</v>
      </c>
      <c r="P92" s="929">
        <v>7080</v>
      </c>
      <c r="Q92" s="930">
        <v>584</v>
      </c>
      <c r="R92" s="930">
        <v>14</v>
      </c>
      <c r="S92" s="930">
        <v>55</v>
      </c>
      <c r="T92" s="930">
        <v>0</v>
      </c>
      <c r="U92" s="930">
        <v>40</v>
      </c>
      <c r="V92" s="930">
        <v>0</v>
      </c>
      <c r="W92" s="930">
        <v>5</v>
      </c>
      <c r="X92" s="931">
        <v>990</v>
      </c>
      <c r="Y92" s="1573"/>
      <c r="Z92" s="928" t="s">
        <v>142</v>
      </c>
      <c r="AA92" s="932">
        <v>6752</v>
      </c>
      <c r="AB92" s="930">
        <v>0</v>
      </c>
      <c r="AC92" s="930">
        <v>376</v>
      </c>
      <c r="AD92" s="930">
        <v>89</v>
      </c>
      <c r="AE92" s="930">
        <v>157</v>
      </c>
      <c r="AF92" s="930">
        <v>9</v>
      </c>
      <c r="AG92" s="930">
        <v>0</v>
      </c>
      <c r="AH92" s="930">
        <v>306</v>
      </c>
      <c r="AI92" s="930">
        <v>1010</v>
      </c>
      <c r="AJ92" s="931">
        <v>191</v>
      </c>
      <c r="AK92" s="1573"/>
      <c r="AL92" s="928" t="s">
        <v>142</v>
      </c>
      <c r="AM92" s="929">
        <v>633</v>
      </c>
      <c r="AN92" s="930">
        <v>1968</v>
      </c>
      <c r="AO92" s="930">
        <v>1236</v>
      </c>
      <c r="AP92" s="930">
        <v>102</v>
      </c>
      <c r="AQ92" s="930">
        <v>102</v>
      </c>
      <c r="AR92" s="933">
        <v>573</v>
      </c>
      <c r="AS92" s="930">
        <v>10282</v>
      </c>
      <c r="AT92" s="930">
        <v>1757</v>
      </c>
      <c r="AU92" s="931">
        <v>8396</v>
      </c>
      <c r="AV92" s="1573"/>
      <c r="AW92" s="928" t="s">
        <v>142</v>
      </c>
      <c r="AX92" s="929">
        <v>106</v>
      </c>
      <c r="AY92" s="933">
        <v>23</v>
      </c>
      <c r="AZ92" s="930">
        <v>668</v>
      </c>
      <c r="BA92" s="930">
        <v>0</v>
      </c>
      <c r="BB92" s="930">
        <v>0</v>
      </c>
      <c r="BC92" s="930">
        <v>0</v>
      </c>
      <c r="BD92" s="930">
        <v>463</v>
      </c>
      <c r="BE92" s="930">
        <v>132</v>
      </c>
      <c r="BF92" s="930">
        <v>0</v>
      </c>
      <c r="BG92" s="931">
        <v>73</v>
      </c>
      <c r="BH92" s="1573"/>
      <c r="BI92" s="928" t="s">
        <v>142</v>
      </c>
      <c r="BJ92" s="929">
        <v>1815</v>
      </c>
      <c r="BK92" s="930">
        <v>52</v>
      </c>
      <c r="BL92" s="930">
        <v>0</v>
      </c>
      <c r="BM92" s="930">
        <v>1703</v>
      </c>
      <c r="BN92" s="933">
        <v>60</v>
      </c>
      <c r="BO92" s="930">
        <v>1418</v>
      </c>
      <c r="BP92" s="933">
        <v>725</v>
      </c>
      <c r="BQ92" s="930">
        <v>693</v>
      </c>
      <c r="BR92" s="931">
        <v>0</v>
      </c>
      <c r="BT92" s="1573"/>
      <c r="BU92" s="928" t="s">
        <v>142</v>
      </c>
      <c r="BV92" s="931">
        <v>0</v>
      </c>
      <c r="BW92" s="934">
        <v>100557</v>
      </c>
      <c r="CD92" s="926"/>
    </row>
    <row r="93" spans="2:82">
      <c r="B93" s="1573"/>
      <c r="C93" s="928" t="s">
        <v>143</v>
      </c>
      <c r="D93" s="929">
        <v>221997</v>
      </c>
      <c r="E93" s="930">
        <v>13358</v>
      </c>
      <c r="F93" s="930">
        <v>147262</v>
      </c>
      <c r="G93" s="930">
        <v>8115</v>
      </c>
      <c r="H93" s="930">
        <v>270</v>
      </c>
      <c r="I93" s="930">
        <v>16584</v>
      </c>
      <c r="J93" s="930">
        <v>6787</v>
      </c>
      <c r="K93" s="930">
        <v>330</v>
      </c>
      <c r="L93" s="930">
        <v>4373</v>
      </c>
      <c r="M93" s="931">
        <v>5361</v>
      </c>
      <c r="N93" s="1573"/>
      <c r="O93" s="928" t="s">
        <v>143</v>
      </c>
      <c r="P93" s="929">
        <v>5779</v>
      </c>
      <c r="Q93" s="930">
        <v>2546</v>
      </c>
      <c r="R93" s="930">
        <v>392</v>
      </c>
      <c r="S93" s="930">
        <v>536</v>
      </c>
      <c r="T93" s="930">
        <v>0</v>
      </c>
      <c r="U93" s="930">
        <v>806</v>
      </c>
      <c r="V93" s="930">
        <v>0</v>
      </c>
      <c r="W93" s="930">
        <v>1459</v>
      </c>
      <c r="X93" s="931">
        <v>8039</v>
      </c>
      <c r="Y93" s="1573"/>
      <c r="Z93" s="928" t="s">
        <v>143</v>
      </c>
      <c r="AA93" s="932">
        <v>14421</v>
      </c>
      <c r="AB93" s="930">
        <v>324</v>
      </c>
      <c r="AC93" s="930">
        <v>1200</v>
      </c>
      <c r="AD93" s="930">
        <v>0</v>
      </c>
      <c r="AE93" s="930">
        <v>362</v>
      </c>
      <c r="AF93" s="930">
        <v>172</v>
      </c>
      <c r="AG93" s="930">
        <v>93</v>
      </c>
      <c r="AH93" s="930">
        <v>2354</v>
      </c>
      <c r="AI93" s="930">
        <v>757</v>
      </c>
      <c r="AJ93" s="931">
        <v>618</v>
      </c>
      <c r="AK93" s="1573"/>
      <c r="AL93" s="928" t="s">
        <v>143</v>
      </c>
      <c r="AM93" s="929">
        <v>2499</v>
      </c>
      <c r="AN93" s="930">
        <v>3407</v>
      </c>
      <c r="AO93" s="930">
        <v>513</v>
      </c>
      <c r="AP93" s="930">
        <v>593</v>
      </c>
      <c r="AQ93" s="930">
        <v>272</v>
      </c>
      <c r="AR93" s="933">
        <v>1257</v>
      </c>
      <c r="AS93" s="930">
        <v>13735</v>
      </c>
      <c r="AT93" s="930">
        <v>2956</v>
      </c>
      <c r="AU93" s="931">
        <v>10701</v>
      </c>
      <c r="AV93" s="1573"/>
      <c r="AW93" s="928" t="s">
        <v>143</v>
      </c>
      <c r="AX93" s="929">
        <v>78</v>
      </c>
      <c r="AY93" s="933">
        <v>0</v>
      </c>
      <c r="AZ93" s="930">
        <v>192</v>
      </c>
      <c r="BA93" s="930">
        <v>0</v>
      </c>
      <c r="BB93" s="930">
        <v>0</v>
      </c>
      <c r="BC93" s="930">
        <v>31</v>
      </c>
      <c r="BD93" s="930">
        <v>41</v>
      </c>
      <c r="BE93" s="930">
        <v>44</v>
      </c>
      <c r="BF93" s="930">
        <v>0</v>
      </c>
      <c r="BG93" s="931">
        <v>76</v>
      </c>
      <c r="BH93" s="1573"/>
      <c r="BI93" s="928" t="s">
        <v>143</v>
      </c>
      <c r="BJ93" s="929">
        <v>1790</v>
      </c>
      <c r="BK93" s="930">
        <v>0</v>
      </c>
      <c r="BL93" s="930">
        <v>55</v>
      </c>
      <c r="BM93" s="930">
        <v>1310</v>
      </c>
      <c r="BN93" s="933">
        <v>425</v>
      </c>
      <c r="BO93" s="930">
        <v>1721</v>
      </c>
      <c r="BP93" s="933">
        <v>1651</v>
      </c>
      <c r="BQ93" s="930">
        <v>70</v>
      </c>
      <c r="BR93" s="931">
        <v>0</v>
      </c>
      <c r="BT93" s="1573"/>
      <c r="BU93" s="928" t="s">
        <v>143</v>
      </c>
      <c r="BV93" s="931">
        <v>0</v>
      </c>
      <c r="BW93" s="934">
        <v>253856</v>
      </c>
      <c r="CD93" s="926"/>
    </row>
    <row r="94" spans="2:82">
      <c r="B94" s="1573"/>
      <c r="C94" s="928" t="s">
        <v>144</v>
      </c>
      <c r="D94" s="929">
        <v>411770</v>
      </c>
      <c r="E94" s="930">
        <v>23780</v>
      </c>
      <c r="F94" s="930">
        <v>198990</v>
      </c>
      <c r="G94" s="930">
        <v>21421</v>
      </c>
      <c r="H94" s="930">
        <v>279</v>
      </c>
      <c r="I94" s="930">
        <v>21441</v>
      </c>
      <c r="J94" s="930">
        <v>59132</v>
      </c>
      <c r="K94" s="930">
        <v>5989</v>
      </c>
      <c r="L94" s="930">
        <v>10283</v>
      </c>
      <c r="M94" s="931">
        <v>25168</v>
      </c>
      <c r="N94" s="1573"/>
      <c r="O94" s="928" t="s">
        <v>144</v>
      </c>
      <c r="P94" s="929">
        <v>32749</v>
      </c>
      <c r="Q94" s="930">
        <v>4419</v>
      </c>
      <c r="R94" s="930">
        <v>2236</v>
      </c>
      <c r="S94" s="930">
        <v>2045</v>
      </c>
      <c r="T94" s="930">
        <v>0</v>
      </c>
      <c r="U94" s="930">
        <v>323</v>
      </c>
      <c r="V94" s="930">
        <v>119</v>
      </c>
      <c r="W94" s="930">
        <v>470</v>
      </c>
      <c r="X94" s="931">
        <v>2926</v>
      </c>
      <c r="Y94" s="1573"/>
      <c r="Z94" s="928" t="s">
        <v>144</v>
      </c>
      <c r="AA94" s="932">
        <v>44796</v>
      </c>
      <c r="AB94" s="930">
        <v>696</v>
      </c>
      <c r="AC94" s="930">
        <v>3508</v>
      </c>
      <c r="AD94" s="930">
        <v>478</v>
      </c>
      <c r="AE94" s="930">
        <v>1598</v>
      </c>
      <c r="AF94" s="930">
        <v>2808</v>
      </c>
      <c r="AG94" s="930">
        <v>982</v>
      </c>
      <c r="AH94" s="930">
        <v>2671</v>
      </c>
      <c r="AI94" s="930">
        <v>9422</v>
      </c>
      <c r="AJ94" s="931">
        <v>1684</v>
      </c>
      <c r="AK94" s="1573"/>
      <c r="AL94" s="928" t="s">
        <v>144</v>
      </c>
      <c r="AM94" s="929">
        <v>4420</v>
      </c>
      <c r="AN94" s="930">
        <v>6863</v>
      </c>
      <c r="AO94" s="930">
        <v>2097</v>
      </c>
      <c r="AP94" s="930">
        <v>2705</v>
      </c>
      <c r="AQ94" s="930">
        <v>345</v>
      </c>
      <c r="AR94" s="933">
        <v>4519</v>
      </c>
      <c r="AS94" s="930">
        <v>47649</v>
      </c>
      <c r="AT94" s="930">
        <v>2586</v>
      </c>
      <c r="AU94" s="931">
        <v>42902</v>
      </c>
      <c r="AV94" s="1573"/>
      <c r="AW94" s="928" t="s">
        <v>144</v>
      </c>
      <c r="AX94" s="929">
        <v>1829</v>
      </c>
      <c r="AY94" s="933">
        <v>332</v>
      </c>
      <c r="AZ94" s="930">
        <v>4733</v>
      </c>
      <c r="BA94" s="930">
        <v>332</v>
      </c>
      <c r="BB94" s="930">
        <v>68</v>
      </c>
      <c r="BC94" s="930">
        <v>256</v>
      </c>
      <c r="BD94" s="930">
        <v>1842</v>
      </c>
      <c r="BE94" s="930">
        <v>2078</v>
      </c>
      <c r="BF94" s="930">
        <v>25</v>
      </c>
      <c r="BG94" s="931">
        <v>132</v>
      </c>
      <c r="BH94" s="1573"/>
      <c r="BI94" s="928" t="s">
        <v>144</v>
      </c>
      <c r="BJ94" s="929">
        <v>3294</v>
      </c>
      <c r="BK94" s="930">
        <v>0</v>
      </c>
      <c r="BL94" s="930">
        <v>1209</v>
      </c>
      <c r="BM94" s="930">
        <v>539</v>
      </c>
      <c r="BN94" s="933">
        <v>1546</v>
      </c>
      <c r="BO94" s="930">
        <v>3416</v>
      </c>
      <c r="BP94" s="933">
        <v>1078</v>
      </c>
      <c r="BQ94" s="930">
        <v>1554</v>
      </c>
      <c r="BR94" s="931">
        <v>784</v>
      </c>
      <c r="BT94" s="1573"/>
      <c r="BU94" s="928" t="s">
        <v>144</v>
      </c>
      <c r="BV94" s="931">
        <v>1409</v>
      </c>
      <c r="BW94" s="934">
        <v>517067</v>
      </c>
      <c r="CD94" s="926"/>
    </row>
    <row r="95" spans="2:82">
      <c r="B95" s="1573"/>
      <c r="C95" s="928" t="s">
        <v>145</v>
      </c>
      <c r="D95" s="929">
        <v>939258</v>
      </c>
      <c r="E95" s="930">
        <v>51628</v>
      </c>
      <c r="F95" s="930">
        <v>494801</v>
      </c>
      <c r="G95" s="930">
        <v>36442</v>
      </c>
      <c r="H95" s="930">
        <v>3021</v>
      </c>
      <c r="I95" s="930">
        <v>100773</v>
      </c>
      <c r="J95" s="930">
        <v>69493</v>
      </c>
      <c r="K95" s="930">
        <v>7297</v>
      </c>
      <c r="L95" s="930">
        <v>35056</v>
      </c>
      <c r="M95" s="931">
        <v>26106</v>
      </c>
      <c r="N95" s="1573"/>
      <c r="O95" s="928" t="s">
        <v>145</v>
      </c>
      <c r="P95" s="929">
        <v>67123</v>
      </c>
      <c r="Q95" s="930">
        <v>15545</v>
      </c>
      <c r="R95" s="930">
        <v>902</v>
      </c>
      <c r="S95" s="930">
        <v>1828</v>
      </c>
      <c r="T95" s="930">
        <v>0</v>
      </c>
      <c r="U95" s="930">
        <v>4308</v>
      </c>
      <c r="V95" s="930">
        <v>497</v>
      </c>
      <c r="W95" s="930">
        <v>9397</v>
      </c>
      <c r="X95" s="931">
        <v>15041</v>
      </c>
      <c r="Y95" s="1573"/>
      <c r="Z95" s="928" t="s">
        <v>145</v>
      </c>
      <c r="AA95" s="932">
        <v>103128</v>
      </c>
      <c r="AB95" s="930">
        <v>744</v>
      </c>
      <c r="AC95" s="930">
        <v>4851</v>
      </c>
      <c r="AD95" s="930">
        <v>828</v>
      </c>
      <c r="AE95" s="930">
        <v>3240</v>
      </c>
      <c r="AF95" s="930">
        <v>9298</v>
      </c>
      <c r="AG95" s="930">
        <v>7510</v>
      </c>
      <c r="AH95" s="930">
        <v>7578</v>
      </c>
      <c r="AI95" s="930">
        <v>12996</v>
      </c>
      <c r="AJ95" s="931">
        <v>2357</v>
      </c>
      <c r="AK95" s="1573"/>
      <c r="AL95" s="928" t="s">
        <v>145</v>
      </c>
      <c r="AM95" s="929">
        <v>4897</v>
      </c>
      <c r="AN95" s="930">
        <v>7468</v>
      </c>
      <c r="AO95" s="930">
        <v>18355</v>
      </c>
      <c r="AP95" s="930">
        <v>4122</v>
      </c>
      <c r="AQ95" s="930">
        <v>5473</v>
      </c>
      <c r="AR95" s="933">
        <v>13411</v>
      </c>
      <c r="AS95" s="930">
        <v>123500</v>
      </c>
      <c r="AT95" s="930">
        <v>24980</v>
      </c>
      <c r="AU95" s="931">
        <v>94178</v>
      </c>
      <c r="AV95" s="1573"/>
      <c r="AW95" s="928" t="s">
        <v>145</v>
      </c>
      <c r="AX95" s="929">
        <v>3999</v>
      </c>
      <c r="AY95" s="933">
        <v>343</v>
      </c>
      <c r="AZ95" s="930">
        <v>20089</v>
      </c>
      <c r="BA95" s="930">
        <v>217</v>
      </c>
      <c r="BB95" s="930">
        <v>594</v>
      </c>
      <c r="BC95" s="930">
        <v>1161</v>
      </c>
      <c r="BD95" s="930">
        <v>5035</v>
      </c>
      <c r="BE95" s="930">
        <v>9470</v>
      </c>
      <c r="BF95" s="930">
        <v>3168</v>
      </c>
      <c r="BG95" s="931">
        <v>444</v>
      </c>
      <c r="BH95" s="1573"/>
      <c r="BI95" s="928" t="s">
        <v>145</v>
      </c>
      <c r="BJ95" s="929">
        <v>8006</v>
      </c>
      <c r="BK95" s="930">
        <v>91</v>
      </c>
      <c r="BL95" s="930">
        <v>93</v>
      </c>
      <c r="BM95" s="930">
        <v>2008</v>
      </c>
      <c r="BN95" s="933">
        <v>5814</v>
      </c>
      <c r="BO95" s="930">
        <v>24061</v>
      </c>
      <c r="BP95" s="933">
        <v>16098</v>
      </c>
      <c r="BQ95" s="930">
        <v>7873</v>
      </c>
      <c r="BR95" s="931">
        <v>90</v>
      </c>
      <c r="BT95" s="1573"/>
      <c r="BU95" s="928" t="s">
        <v>145</v>
      </c>
      <c r="BV95" s="931">
        <v>2565</v>
      </c>
      <c r="BW95" s="934">
        <v>1220607</v>
      </c>
      <c r="CD95" s="926"/>
    </row>
    <row r="96" spans="2:82">
      <c r="B96" s="1574"/>
      <c r="C96" s="935" t="s">
        <v>146</v>
      </c>
      <c r="D96" s="920">
        <v>220876</v>
      </c>
      <c r="E96" s="921">
        <v>14298</v>
      </c>
      <c r="F96" s="921">
        <v>121223</v>
      </c>
      <c r="G96" s="921">
        <v>7975</v>
      </c>
      <c r="H96" s="921">
        <v>234</v>
      </c>
      <c r="I96" s="921">
        <v>23319</v>
      </c>
      <c r="J96" s="921">
        <v>16581</v>
      </c>
      <c r="K96" s="921">
        <v>1495</v>
      </c>
      <c r="L96" s="921">
        <v>7027</v>
      </c>
      <c r="M96" s="922">
        <v>3301</v>
      </c>
      <c r="N96" s="1574"/>
      <c r="O96" s="935" t="s">
        <v>146</v>
      </c>
      <c r="P96" s="920">
        <v>15325</v>
      </c>
      <c r="Q96" s="921">
        <v>5945</v>
      </c>
      <c r="R96" s="921">
        <v>882</v>
      </c>
      <c r="S96" s="921">
        <v>96</v>
      </c>
      <c r="T96" s="921">
        <v>0</v>
      </c>
      <c r="U96" s="921">
        <v>729</v>
      </c>
      <c r="V96" s="921">
        <v>0</v>
      </c>
      <c r="W96" s="921">
        <v>0</v>
      </c>
      <c r="X96" s="922">
        <v>2446</v>
      </c>
      <c r="Y96" s="1574"/>
      <c r="Z96" s="935" t="s">
        <v>146</v>
      </c>
      <c r="AA96" s="923">
        <v>9328</v>
      </c>
      <c r="AB96" s="921">
        <v>15</v>
      </c>
      <c r="AC96" s="921">
        <v>136</v>
      </c>
      <c r="AD96" s="921">
        <v>43</v>
      </c>
      <c r="AE96" s="921">
        <v>459</v>
      </c>
      <c r="AF96" s="921">
        <v>583</v>
      </c>
      <c r="AG96" s="921">
        <v>104</v>
      </c>
      <c r="AH96" s="921">
        <v>527</v>
      </c>
      <c r="AI96" s="921">
        <v>3157</v>
      </c>
      <c r="AJ96" s="922">
        <v>1688</v>
      </c>
      <c r="AK96" s="1574"/>
      <c r="AL96" s="935" t="s">
        <v>146</v>
      </c>
      <c r="AM96" s="920">
        <v>454</v>
      </c>
      <c r="AN96" s="921">
        <v>214</v>
      </c>
      <c r="AO96" s="921">
        <v>46</v>
      </c>
      <c r="AP96" s="921">
        <v>59</v>
      </c>
      <c r="AQ96" s="921">
        <v>398</v>
      </c>
      <c r="AR96" s="924">
        <v>1445</v>
      </c>
      <c r="AS96" s="921">
        <v>20702</v>
      </c>
      <c r="AT96" s="921">
        <v>1968</v>
      </c>
      <c r="AU96" s="922">
        <v>17017</v>
      </c>
      <c r="AV96" s="1574"/>
      <c r="AW96" s="935" t="s">
        <v>146</v>
      </c>
      <c r="AX96" s="920">
        <v>1617</v>
      </c>
      <c r="AY96" s="924">
        <v>100</v>
      </c>
      <c r="AZ96" s="921">
        <v>1693</v>
      </c>
      <c r="BA96" s="921">
        <v>380</v>
      </c>
      <c r="BB96" s="921">
        <v>0</v>
      </c>
      <c r="BC96" s="921">
        <v>72</v>
      </c>
      <c r="BD96" s="921">
        <v>190</v>
      </c>
      <c r="BE96" s="921">
        <v>966</v>
      </c>
      <c r="BF96" s="921">
        <v>27</v>
      </c>
      <c r="BG96" s="922">
        <v>58</v>
      </c>
      <c r="BH96" s="1574"/>
      <c r="BI96" s="935" t="s">
        <v>146</v>
      </c>
      <c r="BJ96" s="920">
        <v>2066</v>
      </c>
      <c r="BK96" s="921">
        <v>179</v>
      </c>
      <c r="BL96" s="921">
        <v>46</v>
      </c>
      <c r="BM96" s="921">
        <v>190</v>
      </c>
      <c r="BN96" s="924">
        <v>1651</v>
      </c>
      <c r="BO96" s="921">
        <v>1380</v>
      </c>
      <c r="BP96" s="924">
        <v>1379</v>
      </c>
      <c r="BQ96" s="921">
        <v>1</v>
      </c>
      <c r="BR96" s="922">
        <v>0</v>
      </c>
      <c r="BT96" s="1574"/>
      <c r="BU96" s="935" t="s">
        <v>146</v>
      </c>
      <c r="BV96" s="922">
        <v>1557</v>
      </c>
      <c r="BW96" s="925">
        <v>257602</v>
      </c>
      <c r="CD96" s="926"/>
    </row>
    <row r="97" spans="2:82" ht="13.5" customHeight="1">
      <c r="B97" s="1572" t="s">
        <v>147</v>
      </c>
      <c r="C97" s="935" t="s">
        <v>124</v>
      </c>
      <c r="D97" s="920">
        <v>2003341</v>
      </c>
      <c r="E97" s="921">
        <v>106842</v>
      </c>
      <c r="F97" s="921">
        <v>1270837</v>
      </c>
      <c r="G97" s="921">
        <v>90326</v>
      </c>
      <c r="H97" s="921">
        <v>3992</v>
      </c>
      <c r="I97" s="921">
        <v>145974</v>
      </c>
      <c r="J97" s="921">
        <v>148105</v>
      </c>
      <c r="K97" s="921">
        <v>13696</v>
      </c>
      <c r="L97" s="921">
        <v>53702</v>
      </c>
      <c r="M97" s="922">
        <v>22164</v>
      </c>
      <c r="N97" s="1572" t="s">
        <v>147</v>
      </c>
      <c r="O97" s="935" t="s">
        <v>124</v>
      </c>
      <c r="P97" s="920">
        <v>85857</v>
      </c>
      <c r="Q97" s="921">
        <v>16444</v>
      </c>
      <c r="R97" s="921">
        <v>4829</v>
      </c>
      <c r="S97" s="921">
        <v>1589</v>
      </c>
      <c r="T97" s="921">
        <v>70</v>
      </c>
      <c r="U97" s="921">
        <v>3916</v>
      </c>
      <c r="V97" s="921">
        <v>0</v>
      </c>
      <c r="W97" s="921">
        <v>5147</v>
      </c>
      <c r="X97" s="922">
        <v>29851</v>
      </c>
      <c r="Y97" s="1572" t="s">
        <v>147</v>
      </c>
      <c r="Z97" s="935" t="s">
        <v>124</v>
      </c>
      <c r="AA97" s="923">
        <v>202250</v>
      </c>
      <c r="AB97" s="921">
        <v>3833</v>
      </c>
      <c r="AC97" s="921">
        <v>14561</v>
      </c>
      <c r="AD97" s="921">
        <v>3655</v>
      </c>
      <c r="AE97" s="921">
        <v>11806</v>
      </c>
      <c r="AF97" s="921">
        <v>10098</v>
      </c>
      <c r="AG97" s="921">
        <v>6202</v>
      </c>
      <c r="AH97" s="921">
        <v>20240</v>
      </c>
      <c r="AI97" s="921">
        <v>24974</v>
      </c>
      <c r="AJ97" s="922">
        <v>8885</v>
      </c>
      <c r="AK97" s="1572" t="s">
        <v>147</v>
      </c>
      <c r="AL97" s="935" t="s">
        <v>124</v>
      </c>
      <c r="AM97" s="920">
        <v>12920</v>
      </c>
      <c r="AN97" s="921">
        <v>20230</v>
      </c>
      <c r="AO97" s="921">
        <v>11288</v>
      </c>
      <c r="AP97" s="921">
        <v>15822</v>
      </c>
      <c r="AQ97" s="921">
        <v>6089</v>
      </c>
      <c r="AR97" s="924">
        <v>31647</v>
      </c>
      <c r="AS97" s="921">
        <v>222427</v>
      </c>
      <c r="AT97" s="921">
        <v>34732</v>
      </c>
      <c r="AU97" s="922">
        <v>169857</v>
      </c>
      <c r="AV97" s="1572" t="s">
        <v>147</v>
      </c>
      <c r="AW97" s="935" t="s">
        <v>124</v>
      </c>
      <c r="AX97" s="920">
        <v>15671</v>
      </c>
      <c r="AY97" s="924">
        <v>2167</v>
      </c>
      <c r="AZ97" s="921">
        <v>35702</v>
      </c>
      <c r="BA97" s="921">
        <v>775</v>
      </c>
      <c r="BB97" s="921">
        <v>3676</v>
      </c>
      <c r="BC97" s="921">
        <v>1416</v>
      </c>
      <c r="BD97" s="921">
        <v>6885</v>
      </c>
      <c r="BE97" s="921">
        <v>19711</v>
      </c>
      <c r="BF97" s="921">
        <v>2094</v>
      </c>
      <c r="BG97" s="922">
        <v>1145</v>
      </c>
      <c r="BH97" s="1572" t="s">
        <v>147</v>
      </c>
      <c r="BI97" s="935" t="s">
        <v>124</v>
      </c>
      <c r="BJ97" s="920">
        <v>7353</v>
      </c>
      <c r="BK97" s="921">
        <v>237</v>
      </c>
      <c r="BL97" s="921">
        <v>1429</v>
      </c>
      <c r="BM97" s="921">
        <v>2664</v>
      </c>
      <c r="BN97" s="924">
        <v>3023</v>
      </c>
      <c r="BO97" s="921">
        <v>35995</v>
      </c>
      <c r="BP97" s="924">
        <v>24541</v>
      </c>
      <c r="BQ97" s="921">
        <v>10091</v>
      </c>
      <c r="BR97" s="922">
        <v>1363</v>
      </c>
      <c r="BT97" s="1572" t="s">
        <v>147</v>
      </c>
      <c r="BU97" s="935" t="s">
        <v>124</v>
      </c>
      <c r="BV97" s="922">
        <v>4171</v>
      </c>
      <c r="BW97" s="925">
        <v>2511239</v>
      </c>
      <c r="CD97" s="926"/>
    </row>
    <row r="98" spans="2:82">
      <c r="B98" s="1573"/>
      <c r="C98" s="928" t="s">
        <v>148</v>
      </c>
      <c r="D98" s="929">
        <v>183996</v>
      </c>
      <c r="E98" s="930">
        <v>25568</v>
      </c>
      <c r="F98" s="930">
        <v>94376</v>
      </c>
      <c r="G98" s="930">
        <v>16652</v>
      </c>
      <c r="H98" s="930">
        <v>408</v>
      </c>
      <c r="I98" s="930">
        <v>10751</v>
      </c>
      <c r="J98" s="930">
        <v>10459</v>
      </c>
      <c r="K98" s="930">
        <v>1343</v>
      </c>
      <c r="L98" s="930">
        <v>5418</v>
      </c>
      <c r="M98" s="931">
        <v>1707</v>
      </c>
      <c r="N98" s="1573"/>
      <c r="O98" s="928" t="s">
        <v>148</v>
      </c>
      <c r="P98" s="929">
        <v>13244</v>
      </c>
      <c r="Q98" s="930">
        <v>1848</v>
      </c>
      <c r="R98" s="930">
        <v>1</v>
      </c>
      <c r="S98" s="930">
        <v>80</v>
      </c>
      <c r="T98" s="930">
        <v>0</v>
      </c>
      <c r="U98" s="930">
        <v>740</v>
      </c>
      <c r="V98" s="930">
        <v>0</v>
      </c>
      <c r="W98" s="930">
        <v>369</v>
      </c>
      <c r="X98" s="931">
        <v>1032</v>
      </c>
      <c r="Y98" s="1573"/>
      <c r="Z98" s="928" t="s">
        <v>148</v>
      </c>
      <c r="AA98" s="932">
        <v>12835</v>
      </c>
      <c r="AB98" s="930">
        <v>0</v>
      </c>
      <c r="AC98" s="930">
        <v>498</v>
      </c>
      <c r="AD98" s="930">
        <v>24</v>
      </c>
      <c r="AE98" s="930">
        <v>1095</v>
      </c>
      <c r="AF98" s="930">
        <v>353</v>
      </c>
      <c r="AG98" s="930">
        <v>226</v>
      </c>
      <c r="AH98" s="930">
        <v>1444</v>
      </c>
      <c r="AI98" s="930">
        <v>2858</v>
      </c>
      <c r="AJ98" s="931">
        <v>897</v>
      </c>
      <c r="AK98" s="1573"/>
      <c r="AL98" s="928" t="s">
        <v>148</v>
      </c>
      <c r="AM98" s="929">
        <v>518</v>
      </c>
      <c r="AN98" s="930">
        <v>673</v>
      </c>
      <c r="AO98" s="930">
        <v>680</v>
      </c>
      <c r="AP98" s="930">
        <v>813</v>
      </c>
      <c r="AQ98" s="930">
        <v>1134</v>
      </c>
      <c r="AR98" s="933">
        <v>1622</v>
      </c>
      <c r="AS98" s="930">
        <v>13903</v>
      </c>
      <c r="AT98" s="930">
        <v>2004</v>
      </c>
      <c r="AU98" s="931">
        <v>9805</v>
      </c>
      <c r="AV98" s="1573"/>
      <c r="AW98" s="928" t="s">
        <v>148</v>
      </c>
      <c r="AX98" s="929">
        <v>2004</v>
      </c>
      <c r="AY98" s="933">
        <v>90</v>
      </c>
      <c r="AZ98" s="930">
        <v>426</v>
      </c>
      <c r="BA98" s="930">
        <v>0</v>
      </c>
      <c r="BB98" s="930">
        <v>0</v>
      </c>
      <c r="BC98" s="930">
        <v>0</v>
      </c>
      <c r="BD98" s="930">
        <v>373</v>
      </c>
      <c r="BE98" s="930">
        <v>31</v>
      </c>
      <c r="BF98" s="930">
        <v>22</v>
      </c>
      <c r="BG98" s="931">
        <v>0</v>
      </c>
      <c r="BH98" s="1573"/>
      <c r="BI98" s="928" t="s">
        <v>148</v>
      </c>
      <c r="BJ98" s="929">
        <v>73</v>
      </c>
      <c r="BK98" s="930">
        <v>0</v>
      </c>
      <c r="BL98" s="930">
        <v>14</v>
      </c>
      <c r="BM98" s="930">
        <v>59</v>
      </c>
      <c r="BN98" s="933">
        <v>0</v>
      </c>
      <c r="BO98" s="930">
        <v>585</v>
      </c>
      <c r="BP98" s="933">
        <v>235</v>
      </c>
      <c r="BQ98" s="930">
        <v>350</v>
      </c>
      <c r="BR98" s="931">
        <v>0</v>
      </c>
      <c r="BT98" s="1573"/>
      <c r="BU98" s="928" t="s">
        <v>148</v>
      </c>
      <c r="BV98" s="931">
        <v>294</v>
      </c>
      <c r="BW98" s="934">
        <v>212112</v>
      </c>
      <c r="CD98" s="926"/>
    </row>
    <row r="99" spans="2:82">
      <c r="B99" s="1573"/>
      <c r="C99" s="928" t="s">
        <v>149</v>
      </c>
      <c r="D99" s="929">
        <v>95885</v>
      </c>
      <c r="E99" s="930">
        <v>6086</v>
      </c>
      <c r="F99" s="930">
        <v>65227</v>
      </c>
      <c r="G99" s="930">
        <v>6372</v>
      </c>
      <c r="H99" s="930">
        <v>45</v>
      </c>
      <c r="I99" s="930">
        <v>2479</v>
      </c>
      <c r="J99" s="930">
        <v>8429</v>
      </c>
      <c r="K99" s="930">
        <v>76</v>
      </c>
      <c r="L99" s="930">
        <v>3331</v>
      </c>
      <c r="M99" s="931">
        <v>375</v>
      </c>
      <c r="N99" s="1573"/>
      <c r="O99" s="928" t="s">
        <v>149</v>
      </c>
      <c r="P99" s="929">
        <v>2629</v>
      </c>
      <c r="Q99" s="930">
        <v>146</v>
      </c>
      <c r="R99" s="930">
        <v>26</v>
      </c>
      <c r="S99" s="930">
        <v>0</v>
      </c>
      <c r="T99" s="930">
        <v>0</v>
      </c>
      <c r="U99" s="930">
        <v>0</v>
      </c>
      <c r="V99" s="930">
        <v>0</v>
      </c>
      <c r="W99" s="930">
        <v>0</v>
      </c>
      <c r="X99" s="931">
        <v>664</v>
      </c>
      <c r="Y99" s="1573"/>
      <c r="Z99" s="928" t="s">
        <v>149</v>
      </c>
      <c r="AA99" s="932">
        <v>5111</v>
      </c>
      <c r="AB99" s="930">
        <v>0</v>
      </c>
      <c r="AC99" s="930">
        <v>264</v>
      </c>
      <c r="AD99" s="930">
        <v>0</v>
      </c>
      <c r="AE99" s="930">
        <v>848</v>
      </c>
      <c r="AF99" s="930">
        <v>482</v>
      </c>
      <c r="AG99" s="930">
        <v>292</v>
      </c>
      <c r="AH99" s="930">
        <v>542</v>
      </c>
      <c r="AI99" s="930">
        <v>590</v>
      </c>
      <c r="AJ99" s="931">
        <v>143</v>
      </c>
      <c r="AK99" s="1573"/>
      <c r="AL99" s="928" t="s">
        <v>149</v>
      </c>
      <c r="AM99" s="929">
        <v>76</v>
      </c>
      <c r="AN99" s="930">
        <v>193</v>
      </c>
      <c r="AO99" s="930">
        <v>404</v>
      </c>
      <c r="AP99" s="930">
        <v>1103</v>
      </c>
      <c r="AQ99" s="930">
        <v>80</v>
      </c>
      <c r="AR99" s="933">
        <v>94</v>
      </c>
      <c r="AS99" s="930">
        <v>4875</v>
      </c>
      <c r="AT99" s="930">
        <v>2311</v>
      </c>
      <c r="AU99" s="931">
        <v>2556</v>
      </c>
      <c r="AV99" s="1573"/>
      <c r="AW99" s="928" t="s">
        <v>149</v>
      </c>
      <c r="AX99" s="929">
        <v>8</v>
      </c>
      <c r="AY99" s="933">
        <v>0</v>
      </c>
      <c r="AZ99" s="930">
        <v>27</v>
      </c>
      <c r="BA99" s="930">
        <v>0</v>
      </c>
      <c r="BB99" s="930">
        <v>0</v>
      </c>
      <c r="BC99" s="930">
        <v>0</v>
      </c>
      <c r="BD99" s="930">
        <v>25</v>
      </c>
      <c r="BE99" s="930">
        <v>2</v>
      </c>
      <c r="BF99" s="930">
        <v>0</v>
      </c>
      <c r="BG99" s="931">
        <v>0</v>
      </c>
      <c r="BH99" s="1573"/>
      <c r="BI99" s="928" t="s">
        <v>149</v>
      </c>
      <c r="BJ99" s="929">
        <v>0</v>
      </c>
      <c r="BK99" s="930">
        <v>0</v>
      </c>
      <c r="BL99" s="930">
        <v>0</v>
      </c>
      <c r="BM99" s="930">
        <v>0</v>
      </c>
      <c r="BN99" s="933">
        <v>0</v>
      </c>
      <c r="BO99" s="930">
        <v>63</v>
      </c>
      <c r="BP99" s="933">
        <v>20</v>
      </c>
      <c r="BQ99" s="930">
        <v>43</v>
      </c>
      <c r="BR99" s="931">
        <v>0</v>
      </c>
      <c r="BT99" s="1573"/>
      <c r="BU99" s="928" t="s">
        <v>149</v>
      </c>
      <c r="BV99" s="931">
        <v>0</v>
      </c>
      <c r="BW99" s="934">
        <v>105961</v>
      </c>
      <c r="CD99" s="926"/>
    </row>
    <row r="100" spans="2:82">
      <c r="B100" s="1573"/>
      <c r="C100" s="928" t="s">
        <v>9</v>
      </c>
      <c r="D100" s="929">
        <v>1113334</v>
      </c>
      <c r="E100" s="930">
        <v>47918</v>
      </c>
      <c r="F100" s="930">
        <v>735143</v>
      </c>
      <c r="G100" s="930">
        <v>40598</v>
      </c>
      <c r="H100" s="930">
        <v>1542</v>
      </c>
      <c r="I100" s="930">
        <v>77624</v>
      </c>
      <c r="J100" s="930">
        <v>76003</v>
      </c>
      <c r="K100" s="930">
        <v>6987</v>
      </c>
      <c r="L100" s="930">
        <v>27738</v>
      </c>
      <c r="M100" s="931">
        <v>11005</v>
      </c>
      <c r="N100" s="1573"/>
      <c r="O100" s="928" t="s">
        <v>9</v>
      </c>
      <c r="P100" s="929">
        <v>50540</v>
      </c>
      <c r="Q100" s="930">
        <v>7544</v>
      </c>
      <c r="R100" s="930">
        <v>4514</v>
      </c>
      <c r="S100" s="930">
        <v>671</v>
      </c>
      <c r="T100" s="930">
        <v>0</v>
      </c>
      <c r="U100" s="930">
        <v>2325</v>
      </c>
      <c r="V100" s="930">
        <v>0</v>
      </c>
      <c r="W100" s="930">
        <v>4696</v>
      </c>
      <c r="X100" s="931">
        <v>18486</v>
      </c>
      <c r="Y100" s="1573"/>
      <c r="Z100" s="928" t="s">
        <v>9</v>
      </c>
      <c r="AA100" s="932">
        <v>76244</v>
      </c>
      <c r="AB100" s="930">
        <v>1086</v>
      </c>
      <c r="AC100" s="930">
        <v>2632</v>
      </c>
      <c r="AD100" s="930">
        <v>1349</v>
      </c>
      <c r="AE100" s="930">
        <v>5486</v>
      </c>
      <c r="AF100" s="930">
        <v>4519</v>
      </c>
      <c r="AG100" s="930">
        <v>1869</v>
      </c>
      <c r="AH100" s="930">
        <v>6537</v>
      </c>
      <c r="AI100" s="930">
        <v>7649</v>
      </c>
      <c r="AJ100" s="931">
        <v>4767</v>
      </c>
      <c r="AK100" s="1573"/>
      <c r="AL100" s="928" t="s">
        <v>9</v>
      </c>
      <c r="AM100" s="929">
        <v>5636</v>
      </c>
      <c r="AN100" s="930">
        <v>3536</v>
      </c>
      <c r="AO100" s="930">
        <v>6958</v>
      </c>
      <c r="AP100" s="930">
        <v>9741</v>
      </c>
      <c r="AQ100" s="930">
        <v>2178</v>
      </c>
      <c r="AR100" s="933">
        <v>12301</v>
      </c>
      <c r="AS100" s="930">
        <v>86020</v>
      </c>
      <c r="AT100" s="930">
        <v>19716</v>
      </c>
      <c r="AU100" s="931">
        <v>58958</v>
      </c>
      <c r="AV100" s="1573"/>
      <c r="AW100" s="928" t="s">
        <v>9</v>
      </c>
      <c r="AX100" s="929">
        <v>6162</v>
      </c>
      <c r="AY100" s="933">
        <v>1184</v>
      </c>
      <c r="AZ100" s="930">
        <v>19829</v>
      </c>
      <c r="BA100" s="930">
        <v>128</v>
      </c>
      <c r="BB100" s="930">
        <v>1791</v>
      </c>
      <c r="BC100" s="930">
        <v>343</v>
      </c>
      <c r="BD100" s="930">
        <v>4613</v>
      </c>
      <c r="BE100" s="930">
        <v>11109</v>
      </c>
      <c r="BF100" s="930">
        <v>1697</v>
      </c>
      <c r="BG100" s="931">
        <v>148</v>
      </c>
      <c r="BH100" s="1573"/>
      <c r="BI100" s="928" t="s">
        <v>9</v>
      </c>
      <c r="BJ100" s="929">
        <v>2847</v>
      </c>
      <c r="BK100" s="930">
        <v>172</v>
      </c>
      <c r="BL100" s="930">
        <v>197</v>
      </c>
      <c r="BM100" s="930">
        <v>933</v>
      </c>
      <c r="BN100" s="933">
        <v>1545</v>
      </c>
      <c r="BO100" s="930">
        <v>21540</v>
      </c>
      <c r="BP100" s="933">
        <v>14928</v>
      </c>
      <c r="BQ100" s="930">
        <v>6612</v>
      </c>
      <c r="BR100" s="931">
        <v>0</v>
      </c>
      <c r="BT100" s="1573"/>
      <c r="BU100" s="928" t="s">
        <v>9</v>
      </c>
      <c r="BV100" s="931">
        <v>2953</v>
      </c>
      <c r="BW100" s="934">
        <v>1322767</v>
      </c>
      <c r="CD100" s="926"/>
    </row>
    <row r="101" spans="2:82">
      <c r="B101" s="1573"/>
      <c r="C101" s="928" t="s">
        <v>150</v>
      </c>
      <c r="D101" s="929">
        <v>507793</v>
      </c>
      <c r="E101" s="930">
        <v>22738</v>
      </c>
      <c r="F101" s="930">
        <v>305531</v>
      </c>
      <c r="G101" s="930">
        <v>22987</v>
      </c>
      <c r="H101" s="930">
        <v>1757</v>
      </c>
      <c r="I101" s="930">
        <v>45904</v>
      </c>
      <c r="J101" s="930">
        <v>49898</v>
      </c>
      <c r="K101" s="930">
        <v>4167</v>
      </c>
      <c r="L101" s="930">
        <v>14928</v>
      </c>
      <c r="M101" s="931">
        <v>5941</v>
      </c>
      <c r="N101" s="1573"/>
      <c r="O101" s="928" t="s">
        <v>150</v>
      </c>
      <c r="P101" s="929">
        <v>17517</v>
      </c>
      <c r="Q101" s="930">
        <v>6397</v>
      </c>
      <c r="R101" s="930">
        <v>109</v>
      </c>
      <c r="S101" s="930">
        <v>312</v>
      </c>
      <c r="T101" s="930">
        <v>22</v>
      </c>
      <c r="U101" s="930">
        <v>450</v>
      </c>
      <c r="V101" s="930">
        <v>0</v>
      </c>
      <c r="W101" s="930">
        <v>38</v>
      </c>
      <c r="X101" s="931">
        <v>9097</v>
      </c>
      <c r="Y101" s="1573"/>
      <c r="Z101" s="928" t="s">
        <v>150</v>
      </c>
      <c r="AA101" s="932">
        <v>75736</v>
      </c>
      <c r="AB101" s="930">
        <v>1825</v>
      </c>
      <c r="AC101" s="930">
        <v>3391</v>
      </c>
      <c r="AD101" s="930">
        <v>2282</v>
      </c>
      <c r="AE101" s="930">
        <v>4137</v>
      </c>
      <c r="AF101" s="930">
        <v>4569</v>
      </c>
      <c r="AG101" s="930">
        <v>3289</v>
      </c>
      <c r="AH101" s="930">
        <v>10666</v>
      </c>
      <c r="AI101" s="930">
        <v>11678</v>
      </c>
      <c r="AJ101" s="931">
        <v>2886</v>
      </c>
      <c r="AK101" s="1573"/>
      <c r="AL101" s="928" t="s">
        <v>150</v>
      </c>
      <c r="AM101" s="929">
        <v>6015</v>
      </c>
      <c r="AN101" s="930">
        <v>4607</v>
      </c>
      <c r="AO101" s="930">
        <v>2208</v>
      </c>
      <c r="AP101" s="930">
        <v>1973</v>
      </c>
      <c r="AQ101" s="930">
        <v>2694</v>
      </c>
      <c r="AR101" s="933">
        <v>13516</v>
      </c>
      <c r="AS101" s="930">
        <v>114382</v>
      </c>
      <c r="AT101" s="930">
        <v>10097</v>
      </c>
      <c r="AU101" s="931">
        <v>96177</v>
      </c>
      <c r="AV101" s="1573"/>
      <c r="AW101" s="928" t="s">
        <v>150</v>
      </c>
      <c r="AX101" s="929">
        <v>7215</v>
      </c>
      <c r="AY101" s="933">
        <v>893</v>
      </c>
      <c r="AZ101" s="930">
        <v>15159</v>
      </c>
      <c r="BA101" s="930">
        <v>647</v>
      </c>
      <c r="BB101" s="930">
        <v>1885</v>
      </c>
      <c r="BC101" s="930">
        <v>1067</v>
      </c>
      <c r="BD101" s="930">
        <v>1712</v>
      </c>
      <c r="BE101" s="930">
        <v>8492</v>
      </c>
      <c r="BF101" s="930">
        <v>359</v>
      </c>
      <c r="BG101" s="931">
        <v>997</v>
      </c>
      <c r="BH101" s="1573"/>
      <c r="BI101" s="928" t="s">
        <v>150</v>
      </c>
      <c r="BJ101" s="929">
        <v>4413</v>
      </c>
      <c r="BK101" s="930">
        <v>65</v>
      </c>
      <c r="BL101" s="930">
        <v>1198</v>
      </c>
      <c r="BM101" s="930">
        <v>1672</v>
      </c>
      <c r="BN101" s="933">
        <v>1478</v>
      </c>
      <c r="BO101" s="930">
        <v>12716</v>
      </c>
      <c r="BP101" s="933">
        <v>9185</v>
      </c>
      <c r="BQ101" s="930">
        <v>2168</v>
      </c>
      <c r="BR101" s="931">
        <v>1363</v>
      </c>
      <c r="BT101" s="1573"/>
      <c r="BU101" s="928" t="s">
        <v>150</v>
      </c>
      <c r="BV101" s="931">
        <v>844</v>
      </c>
      <c r="BW101" s="934">
        <v>731043</v>
      </c>
      <c r="CD101" s="926"/>
    </row>
    <row r="102" spans="2:82">
      <c r="B102" s="1573"/>
      <c r="C102" s="928" t="s">
        <v>151</v>
      </c>
      <c r="D102" s="929">
        <v>50925</v>
      </c>
      <c r="E102" s="930">
        <v>1412</v>
      </c>
      <c r="F102" s="930">
        <v>38275</v>
      </c>
      <c r="G102" s="930">
        <v>1254</v>
      </c>
      <c r="H102" s="930">
        <v>155</v>
      </c>
      <c r="I102" s="930">
        <v>1335</v>
      </c>
      <c r="J102" s="930">
        <v>2498</v>
      </c>
      <c r="K102" s="930">
        <v>806</v>
      </c>
      <c r="L102" s="930">
        <v>320</v>
      </c>
      <c r="M102" s="931">
        <v>2830</v>
      </c>
      <c r="N102" s="1573"/>
      <c r="O102" s="928" t="s">
        <v>151</v>
      </c>
      <c r="P102" s="929">
        <v>1006</v>
      </c>
      <c r="Q102" s="930">
        <v>145</v>
      </c>
      <c r="R102" s="930">
        <v>27</v>
      </c>
      <c r="S102" s="930">
        <v>3</v>
      </c>
      <c r="T102" s="930">
        <v>48</v>
      </c>
      <c r="U102" s="930">
        <v>401</v>
      </c>
      <c r="V102" s="930">
        <v>0</v>
      </c>
      <c r="W102" s="930">
        <v>44</v>
      </c>
      <c r="X102" s="931">
        <v>366</v>
      </c>
      <c r="Y102" s="1573"/>
      <c r="Z102" s="928" t="s">
        <v>151</v>
      </c>
      <c r="AA102" s="932">
        <v>27593</v>
      </c>
      <c r="AB102" s="930">
        <v>918</v>
      </c>
      <c r="AC102" s="930">
        <v>7330</v>
      </c>
      <c r="AD102" s="930">
        <v>0</v>
      </c>
      <c r="AE102" s="930">
        <v>156</v>
      </c>
      <c r="AF102" s="930">
        <v>17</v>
      </c>
      <c r="AG102" s="930">
        <v>456</v>
      </c>
      <c r="AH102" s="930">
        <v>81</v>
      </c>
      <c r="AI102" s="930">
        <v>1850</v>
      </c>
      <c r="AJ102" s="931">
        <v>5</v>
      </c>
      <c r="AK102" s="1573"/>
      <c r="AL102" s="928" t="s">
        <v>151</v>
      </c>
      <c r="AM102" s="929">
        <v>83</v>
      </c>
      <c r="AN102" s="930">
        <v>9921</v>
      </c>
      <c r="AO102" s="930">
        <v>1013</v>
      </c>
      <c r="AP102" s="930">
        <v>1944</v>
      </c>
      <c r="AQ102" s="930">
        <v>0</v>
      </c>
      <c r="AR102" s="933">
        <v>3819</v>
      </c>
      <c r="AS102" s="930">
        <v>2347</v>
      </c>
      <c r="AT102" s="930">
        <v>334</v>
      </c>
      <c r="AU102" s="931">
        <v>1803</v>
      </c>
      <c r="AV102" s="1573"/>
      <c r="AW102" s="928" t="s">
        <v>151</v>
      </c>
      <c r="AX102" s="929">
        <v>210</v>
      </c>
      <c r="AY102" s="933">
        <v>0</v>
      </c>
      <c r="AZ102" s="930">
        <v>184</v>
      </c>
      <c r="BA102" s="930">
        <v>0</v>
      </c>
      <c r="BB102" s="930">
        <v>0</v>
      </c>
      <c r="BC102" s="930">
        <v>6</v>
      </c>
      <c r="BD102" s="930">
        <v>162</v>
      </c>
      <c r="BE102" s="930">
        <v>0</v>
      </c>
      <c r="BF102" s="930">
        <v>16</v>
      </c>
      <c r="BG102" s="931">
        <v>0</v>
      </c>
      <c r="BH102" s="1573"/>
      <c r="BI102" s="928" t="s">
        <v>151</v>
      </c>
      <c r="BJ102" s="929">
        <v>20</v>
      </c>
      <c r="BK102" s="930">
        <v>0</v>
      </c>
      <c r="BL102" s="930">
        <v>20</v>
      </c>
      <c r="BM102" s="930">
        <v>0</v>
      </c>
      <c r="BN102" s="933">
        <v>0</v>
      </c>
      <c r="BO102" s="930">
        <v>1091</v>
      </c>
      <c r="BP102" s="933">
        <v>173</v>
      </c>
      <c r="BQ102" s="930">
        <v>918</v>
      </c>
      <c r="BR102" s="931">
        <v>0</v>
      </c>
      <c r="BT102" s="1573"/>
      <c r="BU102" s="928" t="s">
        <v>151</v>
      </c>
      <c r="BV102" s="931">
        <v>80</v>
      </c>
      <c r="BW102" s="934">
        <v>82240</v>
      </c>
      <c r="CD102" s="926"/>
    </row>
    <row r="103" spans="2:82">
      <c r="B103" s="1574"/>
      <c r="C103" s="935" t="s">
        <v>152</v>
      </c>
      <c r="D103" s="920">
        <v>51408</v>
      </c>
      <c r="E103" s="921">
        <v>3120</v>
      </c>
      <c r="F103" s="921">
        <v>32285</v>
      </c>
      <c r="G103" s="921">
        <v>2463</v>
      </c>
      <c r="H103" s="921">
        <v>85</v>
      </c>
      <c r="I103" s="921">
        <v>7881</v>
      </c>
      <c r="J103" s="921">
        <v>818</v>
      </c>
      <c r="K103" s="921">
        <v>317</v>
      </c>
      <c r="L103" s="921">
        <v>1967</v>
      </c>
      <c r="M103" s="922">
        <v>306</v>
      </c>
      <c r="N103" s="1574"/>
      <c r="O103" s="935" t="s">
        <v>152</v>
      </c>
      <c r="P103" s="920">
        <v>921</v>
      </c>
      <c r="Q103" s="921">
        <v>364</v>
      </c>
      <c r="R103" s="921">
        <v>152</v>
      </c>
      <c r="S103" s="921">
        <v>523</v>
      </c>
      <c r="T103" s="921">
        <v>0</v>
      </c>
      <c r="U103" s="921">
        <v>0</v>
      </c>
      <c r="V103" s="921">
        <v>0</v>
      </c>
      <c r="W103" s="921">
        <v>0</v>
      </c>
      <c r="X103" s="922">
        <v>206</v>
      </c>
      <c r="Y103" s="1574"/>
      <c r="Z103" s="935" t="s">
        <v>152</v>
      </c>
      <c r="AA103" s="923">
        <v>4731</v>
      </c>
      <c r="AB103" s="921">
        <v>4</v>
      </c>
      <c r="AC103" s="921">
        <v>446</v>
      </c>
      <c r="AD103" s="921">
        <v>0</v>
      </c>
      <c r="AE103" s="921">
        <v>84</v>
      </c>
      <c r="AF103" s="921">
        <v>158</v>
      </c>
      <c r="AG103" s="921">
        <v>70</v>
      </c>
      <c r="AH103" s="921">
        <v>970</v>
      </c>
      <c r="AI103" s="921">
        <v>349</v>
      </c>
      <c r="AJ103" s="922">
        <v>187</v>
      </c>
      <c r="AK103" s="1574"/>
      <c r="AL103" s="935" t="s">
        <v>152</v>
      </c>
      <c r="AM103" s="920">
        <v>592</v>
      </c>
      <c r="AN103" s="921">
        <v>1300</v>
      </c>
      <c r="AO103" s="921">
        <v>25</v>
      </c>
      <c r="AP103" s="921">
        <v>248</v>
      </c>
      <c r="AQ103" s="921">
        <v>3</v>
      </c>
      <c r="AR103" s="924">
        <v>295</v>
      </c>
      <c r="AS103" s="921">
        <v>900</v>
      </c>
      <c r="AT103" s="921">
        <v>270</v>
      </c>
      <c r="AU103" s="922">
        <v>558</v>
      </c>
      <c r="AV103" s="1574"/>
      <c r="AW103" s="935" t="s">
        <v>152</v>
      </c>
      <c r="AX103" s="920">
        <v>72</v>
      </c>
      <c r="AY103" s="924">
        <v>0</v>
      </c>
      <c r="AZ103" s="921">
        <v>77</v>
      </c>
      <c r="BA103" s="921">
        <v>0</v>
      </c>
      <c r="BB103" s="921">
        <v>0</v>
      </c>
      <c r="BC103" s="921">
        <v>0</v>
      </c>
      <c r="BD103" s="921">
        <v>0</v>
      </c>
      <c r="BE103" s="921">
        <v>77</v>
      </c>
      <c r="BF103" s="921">
        <v>0</v>
      </c>
      <c r="BG103" s="922">
        <v>0</v>
      </c>
      <c r="BH103" s="1574"/>
      <c r="BI103" s="935" t="s">
        <v>152</v>
      </c>
      <c r="BJ103" s="920">
        <v>0</v>
      </c>
      <c r="BK103" s="921">
        <v>0</v>
      </c>
      <c r="BL103" s="921">
        <v>0</v>
      </c>
      <c r="BM103" s="921">
        <v>0</v>
      </c>
      <c r="BN103" s="924">
        <v>0</v>
      </c>
      <c r="BO103" s="921">
        <v>0</v>
      </c>
      <c r="BP103" s="924">
        <v>0</v>
      </c>
      <c r="BQ103" s="921">
        <v>0</v>
      </c>
      <c r="BR103" s="922">
        <v>0</v>
      </c>
      <c r="BT103" s="1574"/>
      <c r="BU103" s="935" t="s">
        <v>152</v>
      </c>
      <c r="BV103" s="922">
        <v>0</v>
      </c>
      <c r="BW103" s="925">
        <v>57116</v>
      </c>
      <c r="CD103" s="926"/>
    </row>
    <row r="104" spans="2:82" ht="13.5" customHeight="1">
      <c r="B104" s="1572" t="s">
        <v>153</v>
      </c>
      <c r="C104" s="935" t="s">
        <v>124</v>
      </c>
      <c r="D104" s="920">
        <v>489878</v>
      </c>
      <c r="E104" s="921">
        <v>43926</v>
      </c>
      <c r="F104" s="921">
        <v>281815</v>
      </c>
      <c r="G104" s="921">
        <v>17080</v>
      </c>
      <c r="H104" s="921">
        <v>1243</v>
      </c>
      <c r="I104" s="921">
        <v>33878</v>
      </c>
      <c r="J104" s="921">
        <v>39680</v>
      </c>
      <c r="K104" s="921">
        <v>1302</v>
      </c>
      <c r="L104" s="921">
        <v>16461</v>
      </c>
      <c r="M104" s="922">
        <v>14099</v>
      </c>
      <c r="N104" s="1572" t="s">
        <v>153</v>
      </c>
      <c r="O104" s="935" t="s">
        <v>124</v>
      </c>
      <c r="P104" s="920">
        <v>22530</v>
      </c>
      <c r="Q104" s="921">
        <v>7591</v>
      </c>
      <c r="R104" s="921">
        <v>402</v>
      </c>
      <c r="S104" s="921">
        <v>244</v>
      </c>
      <c r="T104" s="921">
        <v>0</v>
      </c>
      <c r="U104" s="921">
        <v>892</v>
      </c>
      <c r="V104" s="921">
        <v>0</v>
      </c>
      <c r="W104" s="921">
        <v>998</v>
      </c>
      <c r="X104" s="922">
        <v>7737</v>
      </c>
      <c r="Y104" s="1572" t="s">
        <v>153</v>
      </c>
      <c r="Z104" s="935" t="s">
        <v>124</v>
      </c>
      <c r="AA104" s="923">
        <v>77436</v>
      </c>
      <c r="AB104" s="921">
        <v>532</v>
      </c>
      <c r="AC104" s="921">
        <v>20296</v>
      </c>
      <c r="AD104" s="921">
        <v>2361</v>
      </c>
      <c r="AE104" s="921">
        <v>1657</v>
      </c>
      <c r="AF104" s="921">
        <v>1482</v>
      </c>
      <c r="AG104" s="921">
        <v>1856</v>
      </c>
      <c r="AH104" s="921">
        <v>1223</v>
      </c>
      <c r="AI104" s="921">
        <v>4813</v>
      </c>
      <c r="AJ104" s="922">
        <v>1582</v>
      </c>
      <c r="AK104" s="1572" t="s">
        <v>153</v>
      </c>
      <c r="AL104" s="935" t="s">
        <v>124</v>
      </c>
      <c r="AM104" s="920">
        <v>1908</v>
      </c>
      <c r="AN104" s="921">
        <v>27283</v>
      </c>
      <c r="AO104" s="921">
        <v>5050</v>
      </c>
      <c r="AP104" s="921">
        <v>948</v>
      </c>
      <c r="AQ104" s="921">
        <v>595</v>
      </c>
      <c r="AR104" s="924">
        <v>5850</v>
      </c>
      <c r="AS104" s="921">
        <v>35800</v>
      </c>
      <c r="AT104" s="921">
        <v>5661</v>
      </c>
      <c r="AU104" s="922">
        <v>26899</v>
      </c>
      <c r="AV104" s="1572" t="s">
        <v>153</v>
      </c>
      <c r="AW104" s="935" t="s">
        <v>124</v>
      </c>
      <c r="AX104" s="920">
        <v>3240</v>
      </c>
      <c r="AY104" s="924">
        <v>0</v>
      </c>
      <c r="AZ104" s="921">
        <v>4614</v>
      </c>
      <c r="BA104" s="921">
        <v>428</v>
      </c>
      <c r="BB104" s="921">
        <v>0</v>
      </c>
      <c r="BC104" s="921">
        <v>10</v>
      </c>
      <c r="BD104" s="921">
        <v>1787</v>
      </c>
      <c r="BE104" s="921">
        <v>1853</v>
      </c>
      <c r="BF104" s="921">
        <v>512</v>
      </c>
      <c r="BG104" s="922">
        <v>24</v>
      </c>
      <c r="BH104" s="1572" t="s">
        <v>153</v>
      </c>
      <c r="BI104" s="935" t="s">
        <v>124</v>
      </c>
      <c r="BJ104" s="920">
        <v>6445</v>
      </c>
      <c r="BK104" s="921">
        <v>0</v>
      </c>
      <c r="BL104" s="921">
        <v>0</v>
      </c>
      <c r="BM104" s="921">
        <v>3213</v>
      </c>
      <c r="BN104" s="924">
        <v>3232</v>
      </c>
      <c r="BO104" s="921">
        <v>6872</v>
      </c>
      <c r="BP104" s="924">
        <v>2859</v>
      </c>
      <c r="BQ104" s="921">
        <v>2343</v>
      </c>
      <c r="BR104" s="922">
        <v>1670</v>
      </c>
      <c r="BT104" s="1572" t="s">
        <v>153</v>
      </c>
      <c r="BU104" s="935" t="s">
        <v>124</v>
      </c>
      <c r="BV104" s="922">
        <v>101</v>
      </c>
      <c r="BW104" s="925">
        <v>621146</v>
      </c>
      <c r="CD104" s="926"/>
    </row>
    <row r="105" spans="2:82">
      <c r="B105" s="1573"/>
      <c r="C105" s="928" t="s">
        <v>154</v>
      </c>
      <c r="D105" s="929">
        <v>14789</v>
      </c>
      <c r="E105" s="930">
        <v>1060</v>
      </c>
      <c r="F105" s="930">
        <v>8581</v>
      </c>
      <c r="G105" s="930">
        <v>104</v>
      </c>
      <c r="H105" s="930">
        <v>266</v>
      </c>
      <c r="I105" s="930">
        <v>366</v>
      </c>
      <c r="J105" s="930">
        <v>735</v>
      </c>
      <c r="K105" s="930">
        <v>20</v>
      </c>
      <c r="L105" s="930">
        <v>695</v>
      </c>
      <c r="M105" s="931">
        <v>2937</v>
      </c>
      <c r="N105" s="1573"/>
      <c r="O105" s="928" t="s">
        <v>154</v>
      </c>
      <c r="P105" s="929">
        <v>3</v>
      </c>
      <c r="Q105" s="930">
        <v>0</v>
      </c>
      <c r="R105" s="930">
        <v>0</v>
      </c>
      <c r="S105" s="930">
        <v>0</v>
      </c>
      <c r="T105" s="930">
        <v>0</v>
      </c>
      <c r="U105" s="930">
        <v>0</v>
      </c>
      <c r="V105" s="930">
        <v>0</v>
      </c>
      <c r="W105" s="930">
        <v>0</v>
      </c>
      <c r="X105" s="931">
        <v>22</v>
      </c>
      <c r="Y105" s="1573"/>
      <c r="Z105" s="928" t="s">
        <v>154</v>
      </c>
      <c r="AA105" s="932">
        <v>480</v>
      </c>
      <c r="AB105" s="930">
        <v>182</v>
      </c>
      <c r="AC105" s="930">
        <v>52</v>
      </c>
      <c r="AD105" s="930">
        <v>33</v>
      </c>
      <c r="AE105" s="930">
        <v>38</v>
      </c>
      <c r="AF105" s="930">
        <v>0</v>
      </c>
      <c r="AG105" s="930">
        <v>0</v>
      </c>
      <c r="AH105" s="930">
        <v>0</v>
      </c>
      <c r="AI105" s="930">
        <v>101</v>
      </c>
      <c r="AJ105" s="931">
        <v>40</v>
      </c>
      <c r="AK105" s="1573"/>
      <c r="AL105" s="928" t="s">
        <v>154</v>
      </c>
      <c r="AM105" s="929">
        <v>4</v>
      </c>
      <c r="AN105" s="930">
        <v>0</v>
      </c>
      <c r="AO105" s="930">
        <v>0</v>
      </c>
      <c r="AP105" s="930">
        <v>0</v>
      </c>
      <c r="AQ105" s="930">
        <v>0</v>
      </c>
      <c r="AR105" s="933">
        <v>30</v>
      </c>
      <c r="AS105" s="930">
        <v>2060</v>
      </c>
      <c r="AT105" s="930">
        <v>152</v>
      </c>
      <c r="AU105" s="931">
        <v>1908</v>
      </c>
      <c r="AV105" s="1573"/>
      <c r="AW105" s="928" t="s">
        <v>154</v>
      </c>
      <c r="AX105" s="929">
        <v>0</v>
      </c>
      <c r="AY105" s="933">
        <v>0</v>
      </c>
      <c r="AZ105" s="930">
        <v>305</v>
      </c>
      <c r="BA105" s="930">
        <v>0</v>
      </c>
      <c r="BB105" s="930">
        <v>0</v>
      </c>
      <c r="BC105" s="930">
        <v>0</v>
      </c>
      <c r="BD105" s="930">
        <v>303</v>
      </c>
      <c r="BE105" s="930">
        <v>2</v>
      </c>
      <c r="BF105" s="930">
        <v>0</v>
      </c>
      <c r="BG105" s="931">
        <v>0</v>
      </c>
      <c r="BH105" s="1573"/>
      <c r="BI105" s="928" t="s">
        <v>154</v>
      </c>
      <c r="BJ105" s="929">
        <v>0</v>
      </c>
      <c r="BK105" s="930">
        <v>0</v>
      </c>
      <c r="BL105" s="930">
        <v>0</v>
      </c>
      <c r="BM105" s="930">
        <v>0</v>
      </c>
      <c r="BN105" s="933">
        <v>0</v>
      </c>
      <c r="BO105" s="930">
        <v>17</v>
      </c>
      <c r="BP105" s="933">
        <v>0</v>
      </c>
      <c r="BQ105" s="930">
        <v>0</v>
      </c>
      <c r="BR105" s="931">
        <v>17</v>
      </c>
      <c r="BT105" s="1573"/>
      <c r="BU105" s="928" t="s">
        <v>154</v>
      </c>
      <c r="BV105" s="931">
        <v>0</v>
      </c>
      <c r="BW105" s="934">
        <v>17651</v>
      </c>
      <c r="CD105" s="926"/>
    </row>
    <row r="106" spans="2:82">
      <c r="B106" s="1573"/>
      <c r="C106" s="928" t="s">
        <v>155</v>
      </c>
      <c r="D106" s="929">
        <v>17439</v>
      </c>
      <c r="E106" s="930">
        <v>1235</v>
      </c>
      <c r="F106" s="930">
        <v>11203</v>
      </c>
      <c r="G106" s="930">
        <v>327</v>
      </c>
      <c r="H106" s="930">
        <v>47</v>
      </c>
      <c r="I106" s="930">
        <v>439</v>
      </c>
      <c r="J106" s="930">
        <v>800</v>
      </c>
      <c r="K106" s="930">
        <v>319</v>
      </c>
      <c r="L106" s="930">
        <v>964</v>
      </c>
      <c r="M106" s="931">
        <v>61</v>
      </c>
      <c r="N106" s="1573"/>
      <c r="O106" s="928" t="s">
        <v>155</v>
      </c>
      <c r="P106" s="929">
        <v>79</v>
      </c>
      <c r="Q106" s="930">
        <v>1581</v>
      </c>
      <c r="R106" s="930">
        <v>0</v>
      </c>
      <c r="S106" s="930">
        <v>0</v>
      </c>
      <c r="T106" s="930">
        <v>0</v>
      </c>
      <c r="U106" s="930">
        <v>384</v>
      </c>
      <c r="V106" s="930">
        <v>0</v>
      </c>
      <c r="W106" s="930">
        <v>0</v>
      </c>
      <c r="X106" s="931">
        <v>0</v>
      </c>
      <c r="Y106" s="1573"/>
      <c r="Z106" s="928" t="s">
        <v>155</v>
      </c>
      <c r="AA106" s="932">
        <v>1171</v>
      </c>
      <c r="AB106" s="930">
        <v>42</v>
      </c>
      <c r="AC106" s="930">
        <v>181</v>
      </c>
      <c r="AD106" s="930">
        <v>0</v>
      </c>
      <c r="AE106" s="930">
        <v>15</v>
      </c>
      <c r="AF106" s="930">
        <v>134</v>
      </c>
      <c r="AG106" s="930">
        <v>0</v>
      </c>
      <c r="AH106" s="930">
        <v>26</v>
      </c>
      <c r="AI106" s="930">
        <v>29</v>
      </c>
      <c r="AJ106" s="931">
        <v>0</v>
      </c>
      <c r="AK106" s="1573"/>
      <c r="AL106" s="928" t="s">
        <v>155</v>
      </c>
      <c r="AM106" s="929">
        <v>2</v>
      </c>
      <c r="AN106" s="930">
        <v>0</v>
      </c>
      <c r="AO106" s="930">
        <v>0</v>
      </c>
      <c r="AP106" s="930">
        <v>0</v>
      </c>
      <c r="AQ106" s="930">
        <v>0</v>
      </c>
      <c r="AR106" s="933">
        <v>742</v>
      </c>
      <c r="AS106" s="930">
        <v>1169</v>
      </c>
      <c r="AT106" s="930">
        <v>210</v>
      </c>
      <c r="AU106" s="931">
        <v>952</v>
      </c>
      <c r="AV106" s="1573"/>
      <c r="AW106" s="928" t="s">
        <v>155</v>
      </c>
      <c r="AX106" s="929">
        <v>7</v>
      </c>
      <c r="AY106" s="933">
        <v>0</v>
      </c>
      <c r="AZ106" s="930">
        <v>451</v>
      </c>
      <c r="BA106" s="930">
        <v>0</v>
      </c>
      <c r="BB106" s="930">
        <v>0</v>
      </c>
      <c r="BC106" s="930">
        <v>0</v>
      </c>
      <c r="BD106" s="930">
        <v>127</v>
      </c>
      <c r="BE106" s="930">
        <v>91</v>
      </c>
      <c r="BF106" s="930">
        <v>233</v>
      </c>
      <c r="BG106" s="931">
        <v>0</v>
      </c>
      <c r="BH106" s="1573"/>
      <c r="BI106" s="928" t="s">
        <v>155</v>
      </c>
      <c r="BJ106" s="929">
        <v>20</v>
      </c>
      <c r="BK106" s="930">
        <v>0</v>
      </c>
      <c r="BL106" s="930">
        <v>0</v>
      </c>
      <c r="BM106" s="930">
        <v>20</v>
      </c>
      <c r="BN106" s="933">
        <v>0</v>
      </c>
      <c r="BO106" s="930">
        <v>354</v>
      </c>
      <c r="BP106" s="933">
        <v>354</v>
      </c>
      <c r="BQ106" s="930">
        <v>0</v>
      </c>
      <c r="BR106" s="931">
        <v>0</v>
      </c>
      <c r="BT106" s="1573"/>
      <c r="BU106" s="928" t="s">
        <v>155</v>
      </c>
      <c r="BV106" s="931">
        <v>0</v>
      </c>
      <c r="BW106" s="934">
        <v>20604</v>
      </c>
      <c r="CD106" s="926"/>
    </row>
    <row r="107" spans="2:82">
      <c r="B107" s="1573"/>
      <c r="C107" s="928" t="s">
        <v>156</v>
      </c>
      <c r="D107" s="929">
        <v>124996</v>
      </c>
      <c r="E107" s="930">
        <v>13033</v>
      </c>
      <c r="F107" s="930">
        <v>71409</v>
      </c>
      <c r="G107" s="930">
        <v>6190</v>
      </c>
      <c r="H107" s="930">
        <v>47</v>
      </c>
      <c r="I107" s="930">
        <v>6808</v>
      </c>
      <c r="J107" s="930">
        <v>9467</v>
      </c>
      <c r="K107" s="930">
        <v>288</v>
      </c>
      <c r="L107" s="930">
        <v>2037</v>
      </c>
      <c r="M107" s="931">
        <v>3412</v>
      </c>
      <c r="N107" s="1573"/>
      <c r="O107" s="928" t="s">
        <v>156</v>
      </c>
      <c r="P107" s="929">
        <v>7885</v>
      </c>
      <c r="Q107" s="930">
        <v>1296</v>
      </c>
      <c r="R107" s="930">
        <v>301</v>
      </c>
      <c r="S107" s="930">
        <v>32</v>
      </c>
      <c r="T107" s="930">
        <v>0</v>
      </c>
      <c r="U107" s="930">
        <v>322</v>
      </c>
      <c r="V107" s="930">
        <v>0</v>
      </c>
      <c r="W107" s="930">
        <v>70</v>
      </c>
      <c r="X107" s="931">
        <v>2399</v>
      </c>
      <c r="Y107" s="1573"/>
      <c r="Z107" s="928" t="s">
        <v>156</v>
      </c>
      <c r="AA107" s="932">
        <v>59360</v>
      </c>
      <c r="AB107" s="930">
        <v>0</v>
      </c>
      <c r="AC107" s="930">
        <v>19943</v>
      </c>
      <c r="AD107" s="930">
        <v>27</v>
      </c>
      <c r="AE107" s="930">
        <v>184</v>
      </c>
      <c r="AF107" s="930">
        <v>1121</v>
      </c>
      <c r="AG107" s="930">
        <v>1157</v>
      </c>
      <c r="AH107" s="930">
        <v>270</v>
      </c>
      <c r="AI107" s="930">
        <v>1126</v>
      </c>
      <c r="AJ107" s="931">
        <v>1225</v>
      </c>
      <c r="AK107" s="1573"/>
      <c r="AL107" s="928" t="s">
        <v>156</v>
      </c>
      <c r="AM107" s="929">
        <v>819</v>
      </c>
      <c r="AN107" s="930">
        <v>26074</v>
      </c>
      <c r="AO107" s="930">
        <v>3120</v>
      </c>
      <c r="AP107" s="930">
        <v>215</v>
      </c>
      <c r="AQ107" s="930">
        <v>32</v>
      </c>
      <c r="AR107" s="933">
        <v>4047</v>
      </c>
      <c r="AS107" s="930">
        <v>17029</v>
      </c>
      <c r="AT107" s="930">
        <v>2877</v>
      </c>
      <c r="AU107" s="931">
        <v>13352</v>
      </c>
      <c r="AV107" s="1573"/>
      <c r="AW107" s="928" t="s">
        <v>156</v>
      </c>
      <c r="AX107" s="929">
        <v>800</v>
      </c>
      <c r="AY107" s="933">
        <v>0</v>
      </c>
      <c r="AZ107" s="930">
        <v>582</v>
      </c>
      <c r="BA107" s="930">
        <v>0</v>
      </c>
      <c r="BB107" s="930">
        <v>0</v>
      </c>
      <c r="BC107" s="930">
        <v>10</v>
      </c>
      <c r="BD107" s="930">
        <v>332</v>
      </c>
      <c r="BE107" s="930">
        <v>240</v>
      </c>
      <c r="BF107" s="930">
        <v>0</v>
      </c>
      <c r="BG107" s="931">
        <v>0</v>
      </c>
      <c r="BH107" s="1573"/>
      <c r="BI107" s="928" t="s">
        <v>156</v>
      </c>
      <c r="BJ107" s="929">
        <v>1147</v>
      </c>
      <c r="BK107" s="930">
        <v>0</v>
      </c>
      <c r="BL107" s="930">
        <v>0</v>
      </c>
      <c r="BM107" s="930">
        <v>455</v>
      </c>
      <c r="BN107" s="933">
        <v>692</v>
      </c>
      <c r="BO107" s="930">
        <v>2374</v>
      </c>
      <c r="BP107" s="933">
        <v>1936</v>
      </c>
      <c r="BQ107" s="930">
        <v>438</v>
      </c>
      <c r="BR107" s="931">
        <v>0</v>
      </c>
      <c r="BT107" s="1573"/>
      <c r="BU107" s="928" t="s">
        <v>156</v>
      </c>
      <c r="BV107" s="931">
        <v>0</v>
      </c>
      <c r="BW107" s="934">
        <v>205488</v>
      </c>
      <c r="CD107" s="926"/>
    </row>
    <row r="108" spans="2:82">
      <c r="B108" s="1573"/>
      <c r="C108" s="928" t="s">
        <v>25</v>
      </c>
      <c r="D108" s="929">
        <v>250306</v>
      </c>
      <c r="E108" s="930">
        <v>17865</v>
      </c>
      <c r="F108" s="930">
        <v>154287</v>
      </c>
      <c r="G108" s="930">
        <v>5698</v>
      </c>
      <c r="H108" s="930">
        <v>64</v>
      </c>
      <c r="I108" s="930">
        <v>19741</v>
      </c>
      <c r="J108" s="930">
        <v>21122</v>
      </c>
      <c r="K108" s="930">
        <v>429</v>
      </c>
      <c r="L108" s="930">
        <v>9346</v>
      </c>
      <c r="M108" s="931">
        <v>3217</v>
      </c>
      <c r="N108" s="1573"/>
      <c r="O108" s="928" t="s">
        <v>25</v>
      </c>
      <c r="P108" s="929">
        <v>10156</v>
      </c>
      <c r="Q108" s="930">
        <v>2262</v>
      </c>
      <c r="R108" s="930">
        <v>101</v>
      </c>
      <c r="S108" s="930">
        <v>196</v>
      </c>
      <c r="T108" s="930">
        <v>0</v>
      </c>
      <c r="U108" s="930">
        <v>42</v>
      </c>
      <c r="V108" s="930">
        <v>0</v>
      </c>
      <c r="W108" s="930">
        <v>928</v>
      </c>
      <c r="X108" s="931">
        <v>4852</v>
      </c>
      <c r="Y108" s="1573"/>
      <c r="Z108" s="928" t="s">
        <v>25</v>
      </c>
      <c r="AA108" s="932">
        <v>8091</v>
      </c>
      <c r="AB108" s="930">
        <v>33</v>
      </c>
      <c r="AC108" s="930">
        <v>24</v>
      </c>
      <c r="AD108" s="930">
        <v>2139</v>
      </c>
      <c r="AE108" s="930">
        <v>180</v>
      </c>
      <c r="AF108" s="930">
        <v>116</v>
      </c>
      <c r="AG108" s="930">
        <v>6</v>
      </c>
      <c r="AH108" s="930">
        <v>98</v>
      </c>
      <c r="AI108" s="930">
        <v>1053</v>
      </c>
      <c r="AJ108" s="931">
        <v>213</v>
      </c>
      <c r="AK108" s="1573"/>
      <c r="AL108" s="928" t="s">
        <v>25</v>
      </c>
      <c r="AM108" s="929">
        <v>601</v>
      </c>
      <c r="AN108" s="930">
        <v>728</v>
      </c>
      <c r="AO108" s="930">
        <v>1297</v>
      </c>
      <c r="AP108" s="930">
        <v>635</v>
      </c>
      <c r="AQ108" s="930">
        <v>317</v>
      </c>
      <c r="AR108" s="933">
        <v>651</v>
      </c>
      <c r="AS108" s="930">
        <v>6050</v>
      </c>
      <c r="AT108" s="930">
        <v>1422</v>
      </c>
      <c r="AU108" s="931">
        <v>3180</v>
      </c>
      <c r="AV108" s="1573"/>
      <c r="AW108" s="928" t="s">
        <v>25</v>
      </c>
      <c r="AX108" s="929">
        <v>1448</v>
      </c>
      <c r="AY108" s="933">
        <v>0</v>
      </c>
      <c r="AZ108" s="930">
        <v>2051</v>
      </c>
      <c r="BA108" s="930">
        <v>0</v>
      </c>
      <c r="BB108" s="930">
        <v>0</v>
      </c>
      <c r="BC108" s="930">
        <v>0</v>
      </c>
      <c r="BD108" s="930">
        <v>638</v>
      </c>
      <c r="BE108" s="930">
        <v>1413</v>
      </c>
      <c r="BF108" s="930">
        <v>0</v>
      </c>
      <c r="BG108" s="931">
        <v>0</v>
      </c>
      <c r="BH108" s="1573"/>
      <c r="BI108" s="928" t="s">
        <v>25</v>
      </c>
      <c r="BJ108" s="929">
        <v>2565</v>
      </c>
      <c r="BK108" s="930">
        <v>0</v>
      </c>
      <c r="BL108" s="930">
        <v>0</v>
      </c>
      <c r="BM108" s="930">
        <v>50</v>
      </c>
      <c r="BN108" s="933">
        <v>2515</v>
      </c>
      <c r="BO108" s="930">
        <v>1940</v>
      </c>
      <c r="BP108" s="933">
        <v>146</v>
      </c>
      <c r="BQ108" s="930">
        <v>1794</v>
      </c>
      <c r="BR108" s="931">
        <v>0</v>
      </c>
      <c r="BT108" s="1573"/>
      <c r="BU108" s="928" t="s">
        <v>25</v>
      </c>
      <c r="BV108" s="931">
        <v>101</v>
      </c>
      <c r="BW108" s="934">
        <v>271104</v>
      </c>
      <c r="CD108" s="926"/>
    </row>
    <row r="109" spans="2:82">
      <c r="B109" s="1574"/>
      <c r="C109" s="935" t="s">
        <v>157</v>
      </c>
      <c r="D109" s="920">
        <v>82348</v>
      </c>
      <c r="E109" s="921">
        <v>10733</v>
      </c>
      <c r="F109" s="921">
        <v>36335</v>
      </c>
      <c r="G109" s="921">
        <v>4761</v>
      </c>
      <c r="H109" s="921">
        <v>819</v>
      </c>
      <c r="I109" s="921">
        <v>6524</v>
      </c>
      <c r="J109" s="921">
        <v>7556</v>
      </c>
      <c r="K109" s="921">
        <v>246</v>
      </c>
      <c r="L109" s="921">
        <v>3419</v>
      </c>
      <c r="M109" s="922">
        <v>4472</v>
      </c>
      <c r="N109" s="1574"/>
      <c r="O109" s="935" t="s">
        <v>157</v>
      </c>
      <c r="P109" s="920">
        <v>4407</v>
      </c>
      <c r="Q109" s="921">
        <v>2452</v>
      </c>
      <c r="R109" s="921">
        <v>0</v>
      </c>
      <c r="S109" s="921">
        <v>16</v>
      </c>
      <c r="T109" s="921">
        <v>0</v>
      </c>
      <c r="U109" s="921">
        <v>144</v>
      </c>
      <c r="V109" s="921">
        <v>0</v>
      </c>
      <c r="W109" s="921">
        <v>0</v>
      </c>
      <c r="X109" s="922">
        <v>464</v>
      </c>
      <c r="Y109" s="1574"/>
      <c r="Z109" s="935" t="s">
        <v>157</v>
      </c>
      <c r="AA109" s="923">
        <v>8334</v>
      </c>
      <c r="AB109" s="921">
        <v>275</v>
      </c>
      <c r="AC109" s="921">
        <v>96</v>
      </c>
      <c r="AD109" s="921">
        <v>162</v>
      </c>
      <c r="AE109" s="921">
        <v>1240</v>
      </c>
      <c r="AF109" s="921">
        <v>111</v>
      </c>
      <c r="AG109" s="921">
        <v>693</v>
      </c>
      <c r="AH109" s="921">
        <v>829</v>
      </c>
      <c r="AI109" s="921">
        <v>2504</v>
      </c>
      <c r="AJ109" s="922">
        <v>104</v>
      </c>
      <c r="AK109" s="1574"/>
      <c r="AL109" s="935" t="s">
        <v>157</v>
      </c>
      <c r="AM109" s="920">
        <v>482</v>
      </c>
      <c r="AN109" s="921">
        <v>481</v>
      </c>
      <c r="AO109" s="921">
        <v>633</v>
      </c>
      <c r="AP109" s="921">
        <v>98</v>
      </c>
      <c r="AQ109" s="921">
        <v>246</v>
      </c>
      <c r="AR109" s="924">
        <v>380</v>
      </c>
      <c r="AS109" s="921">
        <v>9492</v>
      </c>
      <c r="AT109" s="921">
        <v>1000</v>
      </c>
      <c r="AU109" s="922">
        <v>7507</v>
      </c>
      <c r="AV109" s="1574"/>
      <c r="AW109" s="935" t="s">
        <v>157</v>
      </c>
      <c r="AX109" s="920">
        <v>985</v>
      </c>
      <c r="AY109" s="924">
        <v>0</v>
      </c>
      <c r="AZ109" s="921">
        <v>1225</v>
      </c>
      <c r="BA109" s="921">
        <v>428</v>
      </c>
      <c r="BB109" s="921">
        <v>0</v>
      </c>
      <c r="BC109" s="921">
        <v>0</v>
      </c>
      <c r="BD109" s="921">
        <v>387</v>
      </c>
      <c r="BE109" s="921">
        <v>107</v>
      </c>
      <c r="BF109" s="921">
        <v>279</v>
      </c>
      <c r="BG109" s="922">
        <v>24</v>
      </c>
      <c r="BH109" s="1574"/>
      <c r="BI109" s="935" t="s">
        <v>157</v>
      </c>
      <c r="BJ109" s="920">
        <v>2713</v>
      </c>
      <c r="BK109" s="921">
        <v>0</v>
      </c>
      <c r="BL109" s="921">
        <v>0</v>
      </c>
      <c r="BM109" s="921">
        <v>2688</v>
      </c>
      <c r="BN109" s="924">
        <v>25</v>
      </c>
      <c r="BO109" s="921">
        <v>2187</v>
      </c>
      <c r="BP109" s="924">
        <v>423</v>
      </c>
      <c r="BQ109" s="921">
        <v>111</v>
      </c>
      <c r="BR109" s="922">
        <v>1653</v>
      </c>
      <c r="BT109" s="1574"/>
      <c r="BU109" s="935" t="s">
        <v>157</v>
      </c>
      <c r="BV109" s="922">
        <v>0</v>
      </c>
      <c r="BW109" s="925">
        <v>106299</v>
      </c>
      <c r="CD109" s="926"/>
    </row>
    <row r="110" spans="2:82" ht="13.5" customHeight="1">
      <c r="B110" s="1572" t="s">
        <v>158</v>
      </c>
      <c r="C110" s="935" t="s">
        <v>124</v>
      </c>
      <c r="D110" s="920">
        <v>136385</v>
      </c>
      <c r="E110" s="921">
        <v>14255</v>
      </c>
      <c r="F110" s="921">
        <v>66078</v>
      </c>
      <c r="G110" s="921">
        <v>9593</v>
      </c>
      <c r="H110" s="921">
        <v>132</v>
      </c>
      <c r="I110" s="921">
        <v>4364</v>
      </c>
      <c r="J110" s="921">
        <v>16158</v>
      </c>
      <c r="K110" s="921">
        <v>482</v>
      </c>
      <c r="L110" s="921">
        <v>4735</v>
      </c>
      <c r="M110" s="922">
        <v>3394</v>
      </c>
      <c r="N110" s="1572" t="s">
        <v>158</v>
      </c>
      <c r="O110" s="935" t="s">
        <v>124</v>
      </c>
      <c r="P110" s="920">
        <v>8324</v>
      </c>
      <c r="Q110" s="921">
        <v>1899</v>
      </c>
      <c r="R110" s="921">
        <v>64</v>
      </c>
      <c r="S110" s="921">
        <v>1534</v>
      </c>
      <c r="T110" s="921">
        <v>0</v>
      </c>
      <c r="U110" s="921">
        <v>3785</v>
      </c>
      <c r="V110" s="921">
        <v>0</v>
      </c>
      <c r="W110" s="921">
        <v>63</v>
      </c>
      <c r="X110" s="922">
        <v>1525</v>
      </c>
      <c r="Y110" s="1572" t="s">
        <v>158</v>
      </c>
      <c r="Z110" s="935" t="s">
        <v>124</v>
      </c>
      <c r="AA110" s="923">
        <v>12999</v>
      </c>
      <c r="AB110" s="921">
        <v>964</v>
      </c>
      <c r="AC110" s="921">
        <v>397</v>
      </c>
      <c r="AD110" s="921">
        <v>89</v>
      </c>
      <c r="AE110" s="921">
        <v>48</v>
      </c>
      <c r="AF110" s="921">
        <v>1908</v>
      </c>
      <c r="AG110" s="921">
        <v>156</v>
      </c>
      <c r="AH110" s="921">
        <v>497</v>
      </c>
      <c r="AI110" s="921">
        <v>1849</v>
      </c>
      <c r="AJ110" s="922">
        <v>1232</v>
      </c>
      <c r="AK110" s="1572" t="s">
        <v>158</v>
      </c>
      <c r="AL110" s="935" t="s">
        <v>124</v>
      </c>
      <c r="AM110" s="920">
        <v>539</v>
      </c>
      <c r="AN110" s="921">
        <v>2553</v>
      </c>
      <c r="AO110" s="921">
        <v>1878</v>
      </c>
      <c r="AP110" s="921">
        <v>153</v>
      </c>
      <c r="AQ110" s="921">
        <v>126</v>
      </c>
      <c r="AR110" s="924">
        <v>610</v>
      </c>
      <c r="AS110" s="921">
        <v>39813</v>
      </c>
      <c r="AT110" s="921">
        <v>4701</v>
      </c>
      <c r="AU110" s="922">
        <v>34797</v>
      </c>
      <c r="AV110" s="1572" t="s">
        <v>158</v>
      </c>
      <c r="AW110" s="935" t="s">
        <v>124</v>
      </c>
      <c r="AX110" s="920">
        <v>273</v>
      </c>
      <c r="AY110" s="924">
        <v>42</v>
      </c>
      <c r="AZ110" s="921">
        <v>3281</v>
      </c>
      <c r="BA110" s="921">
        <v>0</v>
      </c>
      <c r="BB110" s="921">
        <v>464</v>
      </c>
      <c r="BC110" s="921">
        <v>180</v>
      </c>
      <c r="BD110" s="921">
        <v>1290</v>
      </c>
      <c r="BE110" s="921">
        <v>984</v>
      </c>
      <c r="BF110" s="921">
        <v>0</v>
      </c>
      <c r="BG110" s="922">
        <v>363</v>
      </c>
      <c r="BH110" s="1572" t="s">
        <v>158</v>
      </c>
      <c r="BI110" s="935" t="s">
        <v>124</v>
      </c>
      <c r="BJ110" s="920">
        <v>3154</v>
      </c>
      <c r="BK110" s="921">
        <v>233</v>
      </c>
      <c r="BL110" s="921">
        <v>0</v>
      </c>
      <c r="BM110" s="921">
        <v>500</v>
      </c>
      <c r="BN110" s="924">
        <v>2421</v>
      </c>
      <c r="BO110" s="921">
        <v>2880</v>
      </c>
      <c r="BP110" s="924">
        <v>2420</v>
      </c>
      <c r="BQ110" s="921">
        <v>460</v>
      </c>
      <c r="BR110" s="922">
        <v>0</v>
      </c>
      <c r="BT110" s="1572" t="s">
        <v>158</v>
      </c>
      <c r="BU110" s="935" t="s">
        <v>124</v>
      </c>
      <c r="BV110" s="922">
        <v>0</v>
      </c>
      <c r="BW110" s="925">
        <v>198512</v>
      </c>
      <c r="CD110" s="926"/>
    </row>
    <row r="111" spans="2:82">
      <c r="B111" s="1573"/>
      <c r="C111" s="928" t="s">
        <v>159</v>
      </c>
      <c r="D111" s="929">
        <v>29247</v>
      </c>
      <c r="E111" s="930">
        <v>1751</v>
      </c>
      <c r="F111" s="930">
        <v>14460</v>
      </c>
      <c r="G111" s="930">
        <v>2743</v>
      </c>
      <c r="H111" s="930">
        <v>0</v>
      </c>
      <c r="I111" s="930">
        <v>621</v>
      </c>
      <c r="J111" s="930">
        <v>5564</v>
      </c>
      <c r="K111" s="930">
        <v>0</v>
      </c>
      <c r="L111" s="930">
        <v>1295</v>
      </c>
      <c r="M111" s="931">
        <v>35</v>
      </c>
      <c r="N111" s="1573"/>
      <c r="O111" s="928" t="s">
        <v>159</v>
      </c>
      <c r="P111" s="929">
        <v>831</v>
      </c>
      <c r="Q111" s="930">
        <v>298</v>
      </c>
      <c r="R111" s="930">
        <v>0</v>
      </c>
      <c r="S111" s="930">
        <v>25</v>
      </c>
      <c r="T111" s="930">
        <v>0</v>
      </c>
      <c r="U111" s="930">
        <v>1320</v>
      </c>
      <c r="V111" s="930">
        <v>0</v>
      </c>
      <c r="W111" s="930">
        <v>50</v>
      </c>
      <c r="X111" s="931">
        <v>254</v>
      </c>
      <c r="Y111" s="1573"/>
      <c r="Z111" s="928" t="s">
        <v>159</v>
      </c>
      <c r="AA111" s="932">
        <v>2320</v>
      </c>
      <c r="AB111" s="930">
        <v>0</v>
      </c>
      <c r="AC111" s="930">
        <v>0</v>
      </c>
      <c r="AD111" s="930">
        <v>0</v>
      </c>
      <c r="AE111" s="930">
        <v>12</v>
      </c>
      <c r="AF111" s="930">
        <v>80</v>
      </c>
      <c r="AG111" s="930">
        <v>19</v>
      </c>
      <c r="AH111" s="930">
        <v>202</v>
      </c>
      <c r="AI111" s="930">
        <v>149</v>
      </c>
      <c r="AJ111" s="931">
        <v>25</v>
      </c>
      <c r="AK111" s="1573"/>
      <c r="AL111" s="928" t="s">
        <v>159</v>
      </c>
      <c r="AM111" s="929">
        <v>202</v>
      </c>
      <c r="AN111" s="930">
        <v>1052</v>
      </c>
      <c r="AO111" s="930">
        <v>465</v>
      </c>
      <c r="AP111" s="930">
        <v>0</v>
      </c>
      <c r="AQ111" s="930">
        <v>16</v>
      </c>
      <c r="AR111" s="933">
        <v>98</v>
      </c>
      <c r="AS111" s="930">
        <v>4622</v>
      </c>
      <c r="AT111" s="930">
        <v>110</v>
      </c>
      <c r="AU111" s="931">
        <v>4509</v>
      </c>
      <c r="AV111" s="1573"/>
      <c r="AW111" s="928" t="s">
        <v>159</v>
      </c>
      <c r="AX111" s="929">
        <v>3</v>
      </c>
      <c r="AY111" s="933">
        <v>0</v>
      </c>
      <c r="AZ111" s="930">
        <v>454</v>
      </c>
      <c r="BA111" s="930">
        <v>0</v>
      </c>
      <c r="BB111" s="930">
        <v>0</v>
      </c>
      <c r="BC111" s="930">
        <v>160</v>
      </c>
      <c r="BD111" s="930">
        <v>243</v>
      </c>
      <c r="BE111" s="930">
        <v>51</v>
      </c>
      <c r="BF111" s="930">
        <v>0</v>
      </c>
      <c r="BG111" s="931">
        <v>0</v>
      </c>
      <c r="BH111" s="1573"/>
      <c r="BI111" s="928" t="s">
        <v>159</v>
      </c>
      <c r="BJ111" s="929">
        <v>500</v>
      </c>
      <c r="BK111" s="930">
        <v>0</v>
      </c>
      <c r="BL111" s="930">
        <v>0</v>
      </c>
      <c r="BM111" s="930">
        <v>500</v>
      </c>
      <c r="BN111" s="933">
        <v>0</v>
      </c>
      <c r="BO111" s="930">
        <v>15</v>
      </c>
      <c r="BP111" s="933">
        <v>0</v>
      </c>
      <c r="BQ111" s="930">
        <v>15</v>
      </c>
      <c r="BR111" s="931">
        <v>0</v>
      </c>
      <c r="BT111" s="1573"/>
      <c r="BU111" s="928" t="s">
        <v>159</v>
      </c>
      <c r="BV111" s="931">
        <v>0</v>
      </c>
      <c r="BW111" s="934">
        <v>37158</v>
      </c>
      <c r="CD111" s="926"/>
    </row>
    <row r="112" spans="2:82">
      <c r="B112" s="1573"/>
      <c r="C112" s="928" t="s">
        <v>160</v>
      </c>
      <c r="D112" s="929">
        <v>41960</v>
      </c>
      <c r="E112" s="930">
        <v>2254</v>
      </c>
      <c r="F112" s="930">
        <v>21370</v>
      </c>
      <c r="G112" s="930">
        <v>2267</v>
      </c>
      <c r="H112" s="930">
        <v>113</v>
      </c>
      <c r="I112" s="930">
        <v>1517</v>
      </c>
      <c r="J112" s="930">
        <v>3970</v>
      </c>
      <c r="K112" s="930">
        <v>196</v>
      </c>
      <c r="L112" s="930">
        <v>2091</v>
      </c>
      <c r="M112" s="931">
        <v>976</v>
      </c>
      <c r="N112" s="1573"/>
      <c r="O112" s="928" t="s">
        <v>160</v>
      </c>
      <c r="P112" s="929">
        <v>4541</v>
      </c>
      <c r="Q112" s="930">
        <v>809</v>
      </c>
      <c r="R112" s="930">
        <v>0</v>
      </c>
      <c r="S112" s="930">
        <v>963</v>
      </c>
      <c r="T112" s="930">
        <v>0</v>
      </c>
      <c r="U112" s="930">
        <v>113</v>
      </c>
      <c r="V112" s="930">
        <v>0</v>
      </c>
      <c r="W112" s="930">
        <v>0</v>
      </c>
      <c r="X112" s="931">
        <v>780</v>
      </c>
      <c r="Y112" s="1573"/>
      <c r="Z112" s="928" t="s">
        <v>160</v>
      </c>
      <c r="AA112" s="932">
        <v>5160</v>
      </c>
      <c r="AB112" s="930">
        <v>180</v>
      </c>
      <c r="AC112" s="930">
        <v>108</v>
      </c>
      <c r="AD112" s="930">
        <v>1</v>
      </c>
      <c r="AE112" s="930">
        <v>12</v>
      </c>
      <c r="AF112" s="930">
        <v>1628</v>
      </c>
      <c r="AG112" s="930">
        <v>26</v>
      </c>
      <c r="AH112" s="930">
        <v>142</v>
      </c>
      <c r="AI112" s="930">
        <v>1152</v>
      </c>
      <c r="AJ112" s="931">
        <v>721</v>
      </c>
      <c r="AK112" s="1573"/>
      <c r="AL112" s="928" t="s">
        <v>160</v>
      </c>
      <c r="AM112" s="929">
        <v>86</v>
      </c>
      <c r="AN112" s="930">
        <v>632</v>
      </c>
      <c r="AO112" s="930">
        <v>130</v>
      </c>
      <c r="AP112" s="930">
        <v>23</v>
      </c>
      <c r="AQ112" s="930">
        <v>88</v>
      </c>
      <c r="AR112" s="933">
        <v>231</v>
      </c>
      <c r="AS112" s="930">
        <v>10133</v>
      </c>
      <c r="AT112" s="930">
        <v>243</v>
      </c>
      <c r="AU112" s="931">
        <v>9620</v>
      </c>
      <c r="AV112" s="1573"/>
      <c r="AW112" s="928" t="s">
        <v>160</v>
      </c>
      <c r="AX112" s="929">
        <v>270</v>
      </c>
      <c r="AY112" s="933">
        <v>0</v>
      </c>
      <c r="AZ112" s="930">
        <v>602</v>
      </c>
      <c r="BA112" s="930">
        <v>0</v>
      </c>
      <c r="BB112" s="930">
        <v>0</v>
      </c>
      <c r="BC112" s="930">
        <v>20</v>
      </c>
      <c r="BD112" s="930">
        <v>25</v>
      </c>
      <c r="BE112" s="930">
        <v>194</v>
      </c>
      <c r="BF112" s="930">
        <v>0</v>
      </c>
      <c r="BG112" s="931">
        <v>363</v>
      </c>
      <c r="BH112" s="1573"/>
      <c r="BI112" s="928" t="s">
        <v>160</v>
      </c>
      <c r="BJ112" s="929">
        <v>2576</v>
      </c>
      <c r="BK112" s="930">
        <v>233</v>
      </c>
      <c r="BL112" s="930">
        <v>0</v>
      </c>
      <c r="BM112" s="930">
        <v>0</v>
      </c>
      <c r="BN112" s="933">
        <v>2343</v>
      </c>
      <c r="BO112" s="930">
        <v>578</v>
      </c>
      <c r="BP112" s="933">
        <v>538</v>
      </c>
      <c r="BQ112" s="930">
        <v>40</v>
      </c>
      <c r="BR112" s="931">
        <v>0</v>
      </c>
      <c r="BT112" s="1573"/>
      <c r="BU112" s="928" t="s">
        <v>160</v>
      </c>
      <c r="BV112" s="931">
        <v>0</v>
      </c>
      <c r="BW112" s="934">
        <v>61009</v>
      </c>
      <c r="CD112" s="926"/>
    </row>
    <row r="113" spans="2:82">
      <c r="B113" s="1573"/>
      <c r="C113" s="928" t="s">
        <v>161</v>
      </c>
      <c r="D113" s="929">
        <v>56080</v>
      </c>
      <c r="E113" s="930">
        <v>9582</v>
      </c>
      <c r="F113" s="930">
        <v>24303</v>
      </c>
      <c r="G113" s="930">
        <v>4380</v>
      </c>
      <c r="H113" s="930">
        <v>19</v>
      </c>
      <c r="I113" s="930">
        <v>1883</v>
      </c>
      <c r="J113" s="930">
        <v>5853</v>
      </c>
      <c r="K113" s="930">
        <v>286</v>
      </c>
      <c r="L113" s="930">
        <v>1107</v>
      </c>
      <c r="M113" s="931">
        <v>2168</v>
      </c>
      <c r="N113" s="1573"/>
      <c r="O113" s="928" t="s">
        <v>161</v>
      </c>
      <c r="P113" s="929">
        <v>2851</v>
      </c>
      <c r="Q113" s="930">
        <v>732</v>
      </c>
      <c r="R113" s="930">
        <v>64</v>
      </c>
      <c r="S113" s="930">
        <v>20</v>
      </c>
      <c r="T113" s="930">
        <v>0</v>
      </c>
      <c r="U113" s="930">
        <v>2352</v>
      </c>
      <c r="V113" s="930">
        <v>0</v>
      </c>
      <c r="W113" s="930">
        <v>13</v>
      </c>
      <c r="X113" s="931">
        <v>467</v>
      </c>
      <c r="Y113" s="1573"/>
      <c r="Z113" s="928" t="s">
        <v>161</v>
      </c>
      <c r="AA113" s="932">
        <v>3967</v>
      </c>
      <c r="AB113" s="930">
        <v>763</v>
      </c>
      <c r="AC113" s="930">
        <v>187</v>
      </c>
      <c r="AD113" s="930">
        <v>23</v>
      </c>
      <c r="AE113" s="930">
        <v>21</v>
      </c>
      <c r="AF113" s="930">
        <v>200</v>
      </c>
      <c r="AG113" s="930">
        <v>111</v>
      </c>
      <c r="AH113" s="930">
        <v>147</v>
      </c>
      <c r="AI113" s="930">
        <v>392</v>
      </c>
      <c r="AJ113" s="931">
        <v>72</v>
      </c>
      <c r="AK113" s="1573"/>
      <c r="AL113" s="928" t="s">
        <v>161</v>
      </c>
      <c r="AM113" s="929">
        <v>249</v>
      </c>
      <c r="AN113" s="930">
        <v>845</v>
      </c>
      <c r="AO113" s="930">
        <v>676</v>
      </c>
      <c r="AP113" s="930">
        <v>0</v>
      </c>
      <c r="AQ113" s="930">
        <v>22</v>
      </c>
      <c r="AR113" s="933">
        <v>259</v>
      </c>
      <c r="AS113" s="930">
        <v>20540</v>
      </c>
      <c r="AT113" s="930">
        <v>4058</v>
      </c>
      <c r="AU113" s="931">
        <v>16440</v>
      </c>
      <c r="AV113" s="1573"/>
      <c r="AW113" s="928" t="s">
        <v>161</v>
      </c>
      <c r="AX113" s="929">
        <v>0</v>
      </c>
      <c r="AY113" s="933">
        <v>42</v>
      </c>
      <c r="AZ113" s="930">
        <v>2108</v>
      </c>
      <c r="BA113" s="930">
        <v>0</v>
      </c>
      <c r="BB113" s="930">
        <v>424</v>
      </c>
      <c r="BC113" s="930">
        <v>0</v>
      </c>
      <c r="BD113" s="930">
        <v>966</v>
      </c>
      <c r="BE113" s="930">
        <v>718</v>
      </c>
      <c r="BF113" s="930">
        <v>0</v>
      </c>
      <c r="BG113" s="931">
        <v>0</v>
      </c>
      <c r="BH113" s="1573"/>
      <c r="BI113" s="928" t="s">
        <v>161</v>
      </c>
      <c r="BJ113" s="929">
        <v>78</v>
      </c>
      <c r="BK113" s="930">
        <v>0</v>
      </c>
      <c r="BL113" s="930">
        <v>0</v>
      </c>
      <c r="BM113" s="930">
        <v>0</v>
      </c>
      <c r="BN113" s="933">
        <v>78</v>
      </c>
      <c r="BO113" s="930">
        <v>2011</v>
      </c>
      <c r="BP113" s="933">
        <v>1762</v>
      </c>
      <c r="BQ113" s="930">
        <v>249</v>
      </c>
      <c r="BR113" s="931">
        <v>0</v>
      </c>
      <c r="BT113" s="1573"/>
      <c r="BU113" s="928" t="s">
        <v>161</v>
      </c>
      <c r="BV113" s="931">
        <v>0</v>
      </c>
      <c r="BW113" s="934">
        <v>84784</v>
      </c>
      <c r="CD113" s="926"/>
    </row>
    <row r="114" spans="2:82">
      <c r="B114" s="1574"/>
      <c r="C114" s="935" t="s">
        <v>49</v>
      </c>
      <c r="D114" s="920">
        <v>9098</v>
      </c>
      <c r="E114" s="921">
        <v>668</v>
      </c>
      <c r="F114" s="921">
        <v>5945</v>
      </c>
      <c r="G114" s="921">
        <v>203</v>
      </c>
      <c r="H114" s="921">
        <v>0</v>
      </c>
      <c r="I114" s="921">
        <v>343</v>
      </c>
      <c r="J114" s="921">
        <v>771</v>
      </c>
      <c r="K114" s="921">
        <v>0</v>
      </c>
      <c r="L114" s="921">
        <v>242</v>
      </c>
      <c r="M114" s="922">
        <v>215</v>
      </c>
      <c r="N114" s="1574"/>
      <c r="O114" s="935" t="s">
        <v>49</v>
      </c>
      <c r="P114" s="920">
        <v>101</v>
      </c>
      <c r="Q114" s="921">
        <v>60</v>
      </c>
      <c r="R114" s="921">
        <v>0</v>
      </c>
      <c r="S114" s="921">
        <v>526</v>
      </c>
      <c r="T114" s="921">
        <v>0</v>
      </c>
      <c r="U114" s="921">
        <v>0</v>
      </c>
      <c r="V114" s="921">
        <v>0</v>
      </c>
      <c r="W114" s="921">
        <v>0</v>
      </c>
      <c r="X114" s="922">
        <v>24</v>
      </c>
      <c r="Y114" s="1574"/>
      <c r="Z114" s="935" t="s">
        <v>49</v>
      </c>
      <c r="AA114" s="923">
        <v>1552</v>
      </c>
      <c r="AB114" s="921">
        <v>21</v>
      </c>
      <c r="AC114" s="921">
        <v>102</v>
      </c>
      <c r="AD114" s="921">
        <v>65</v>
      </c>
      <c r="AE114" s="921">
        <v>3</v>
      </c>
      <c r="AF114" s="921">
        <v>0</v>
      </c>
      <c r="AG114" s="921">
        <v>0</v>
      </c>
      <c r="AH114" s="921">
        <v>6</v>
      </c>
      <c r="AI114" s="921">
        <v>156</v>
      </c>
      <c r="AJ114" s="922">
        <v>414</v>
      </c>
      <c r="AK114" s="1574"/>
      <c r="AL114" s="935" t="s">
        <v>49</v>
      </c>
      <c r="AM114" s="920">
        <v>2</v>
      </c>
      <c r="AN114" s="921">
        <v>24</v>
      </c>
      <c r="AO114" s="921">
        <v>607</v>
      </c>
      <c r="AP114" s="921">
        <v>130</v>
      </c>
      <c r="AQ114" s="921">
        <v>0</v>
      </c>
      <c r="AR114" s="924">
        <v>22</v>
      </c>
      <c r="AS114" s="921">
        <v>4518</v>
      </c>
      <c r="AT114" s="921">
        <v>290</v>
      </c>
      <c r="AU114" s="922">
        <v>4228</v>
      </c>
      <c r="AV114" s="1574"/>
      <c r="AW114" s="935" t="s">
        <v>49</v>
      </c>
      <c r="AX114" s="920">
        <v>0</v>
      </c>
      <c r="AY114" s="924">
        <v>0</v>
      </c>
      <c r="AZ114" s="921">
        <v>117</v>
      </c>
      <c r="BA114" s="921">
        <v>0</v>
      </c>
      <c r="BB114" s="921">
        <v>40</v>
      </c>
      <c r="BC114" s="921">
        <v>0</v>
      </c>
      <c r="BD114" s="921">
        <v>56</v>
      </c>
      <c r="BE114" s="921">
        <v>21</v>
      </c>
      <c r="BF114" s="921">
        <v>0</v>
      </c>
      <c r="BG114" s="922">
        <v>0</v>
      </c>
      <c r="BH114" s="1574"/>
      <c r="BI114" s="935" t="s">
        <v>49</v>
      </c>
      <c r="BJ114" s="920">
        <v>0</v>
      </c>
      <c r="BK114" s="921">
        <v>0</v>
      </c>
      <c r="BL114" s="921">
        <v>0</v>
      </c>
      <c r="BM114" s="921">
        <v>0</v>
      </c>
      <c r="BN114" s="924">
        <v>0</v>
      </c>
      <c r="BO114" s="921">
        <v>276</v>
      </c>
      <c r="BP114" s="924">
        <v>120</v>
      </c>
      <c r="BQ114" s="921">
        <v>156</v>
      </c>
      <c r="BR114" s="922">
        <v>0</v>
      </c>
      <c r="BT114" s="1574"/>
      <c r="BU114" s="935" t="s">
        <v>49</v>
      </c>
      <c r="BV114" s="922">
        <v>0</v>
      </c>
      <c r="BW114" s="925">
        <v>15561</v>
      </c>
      <c r="CD114" s="926"/>
    </row>
    <row r="115" spans="2:82" ht="13.5" customHeight="1">
      <c r="B115" s="1572" t="s">
        <v>162</v>
      </c>
      <c r="C115" s="935" t="s">
        <v>124</v>
      </c>
      <c r="D115" s="920">
        <v>761337</v>
      </c>
      <c r="E115" s="921">
        <v>59321</v>
      </c>
      <c r="F115" s="921">
        <v>442160</v>
      </c>
      <c r="G115" s="921">
        <v>22220</v>
      </c>
      <c r="H115" s="921">
        <v>1251</v>
      </c>
      <c r="I115" s="921">
        <v>66053</v>
      </c>
      <c r="J115" s="921">
        <v>56300</v>
      </c>
      <c r="K115" s="921">
        <v>5097</v>
      </c>
      <c r="L115" s="921">
        <v>20373</v>
      </c>
      <c r="M115" s="922">
        <v>33974</v>
      </c>
      <c r="N115" s="1572" t="s">
        <v>162</v>
      </c>
      <c r="O115" s="935" t="s">
        <v>124</v>
      </c>
      <c r="P115" s="920">
        <v>37638</v>
      </c>
      <c r="Q115" s="921">
        <v>7613</v>
      </c>
      <c r="R115" s="921">
        <v>199</v>
      </c>
      <c r="S115" s="921">
        <v>1739</v>
      </c>
      <c r="T115" s="921">
        <v>3</v>
      </c>
      <c r="U115" s="921">
        <v>1191</v>
      </c>
      <c r="V115" s="921">
        <v>0</v>
      </c>
      <c r="W115" s="921">
        <v>2604</v>
      </c>
      <c r="X115" s="922">
        <v>3601</v>
      </c>
      <c r="Y115" s="1572" t="s">
        <v>162</v>
      </c>
      <c r="Z115" s="935" t="s">
        <v>124</v>
      </c>
      <c r="AA115" s="923">
        <v>45465</v>
      </c>
      <c r="AB115" s="921">
        <v>1416</v>
      </c>
      <c r="AC115" s="921">
        <v>1343</v>
      </c>
      <c r="AD115" s="921">
        <v>2933</v>
      </c>
      <c r="AE115" s="921">
        <v>2490</v>
      </c>
      <c r="AF115" s="921">
        <v>2325</v>
      </c>
      <c r="AG115" s="921">
        <v>1635</v>
      </c>
      <c r="AH115" s="921">
        <v>4948</v>
      </c>
      <c r="AI115" s="921">
        <v>7407</v>
      </c>
      <c r="AJ115" s="922">
        <v>2879</v>
      </c>
      <c r="AK115" s="1572" t="s">
        <v>162</v>
      </c>
      <c r="AL115" s="935" t="s">
        <v>124</v>
      </c>
      <c r="AM115" s="920">
        <v>2396</v>
      </c>
      <c r="AN115" s="921">
        <v>3022</v>
      </c>
      <c r="AO115" s="921">
        <v>3315</v>
      </c>
      <c r="AP115" s="921">
        <v>1720</v>
      </c>
      <c r="AQ115" s="921">
        <v>925</v>
      </c>
      <c r="AR115" s="924">
        <v>6711</v>
      </c>
      <c r="AS115" s="921">
        <v>92610</v>
      </c>
      <c r="AT115" s="921">
        <v>18114</v>
      </c>
      <c r="AU115" s="922">
        <v>68374</v>
      </c>
      <c r="AV115" s="1572" t="s">
        <v>162</v>
      </c>
      <c r="AW115" s="935" t="s">
        <v>124</v>
      </c>
      <c r="AX115" s="920">
        <v>5614</v>
      </c>
      <c r="AY115" s="924">
        <v>508</v>
      </c>
      <c r="AZ115" s="921">
        <v>15112</v>
      </c>
      <c r="BA115" s="921">
        <v>422</v>
      </c>
      <c r="BB115" s="921">
        <v>1720</v>
      </c>
      <c r="BC115" s="921">
        <v>997</v>
      </c>
      <c r="BD115" s="921">
        <v>4226</v>
      </c>
      <c r="BE115" s="921">
        <v>7377</v>
      </c>
      <c r="BF115" s="921">
        <v>212</v>
      </c>
      <c r="BG115" s="922">
        <v>158</v>
      </c>
      <c r="BH115" s="1572" t="s">
        <v>162</v>
      </c>
      <c r="BI115" s="935" t="s">
        <v>124</v>
      </c>
      <c r="BJ115" s="920">
        <v>2187</v>
      </c>
      <c r="BK115" s="921">
        <v>175</v>
      </c>
      <c r="BL115" s="921">
        <v>697</v>
      </c>
      <c r="BM115" s="921">
        <v>423</v>
      </c>
      <c r="BN115" s="924">
        <v>892</v>
      </c>
      <c r="BO115" s="921">
        <v>27769</v>
      </c>
      <c r="BP115" s="924">
        <v>24279</v>
      </c>
      <c r="BQ115" s="921">
        <v>3470</v>
      </c>
      <c r="BR115" s="922">
        <v>20</v>
      </c>
      <c r="BT115" s="1572" t="s">
        <v>162</v>
      </c>
      <c r="BU115" s="935" t="s">
        <v>124</v>
      </c>
      <c r="BV115" s="922">
        <v>69</v>
      </c>
      <c r="BW115" s="925">
        <v>944549</v>
      </c>
      <c r="CD115" s="926"/>
    </row>
    <row r="116" spans="2:82">
      <c r="B116" s="1573"/>
      <c r="C116" s="928" t="s">
        <v>163</v>
      </c>
      <c r="D116" s="929">
        <v>557545</v>
      </c>
      <c r="E116" s="930">
        <v>43329</v>
      </c>
      <c r="F116" s="930">
        <v>327953</v>
      </c>
      <c r="G116" s="930">
        <v>14238</v>
      </c>
      <c r="H116" s="930">
        <v>777</v>
      </c>
      <c r="I116" s="930">
        <v>51096</v>
      </c>
      <c r="J116" s="930">
        <v>38601</v>
      </c>
      <c r="K116" s="930">
        <v>3915</v>
      </c>
      <c r="L116" s="930">
        <v>16141</v>
      </c>
      <c r="M116" s="931">
        <v>26048</v>
      </c>
      <c r="N116" s="1573"/>
      <c r="O116" s="928" t="s">
        <v>163</v>
      </c>
      <c r="P116" s="929">
        <v>26197</v>
      </c>
      <c r="Q116" s="930">
        <v>4635</v>
      </c>
      <c r="R116" s="930">
        <v>52</v>
      </c>
      <c r="S116" s="930">
        <v>285</v>
      </c>
      <c r="T116" s="930">
        <v>0</v>
      </c>
      <c r="U116" s="930">
        <v>419</v>
      </c>
      <c r="V116" s="930">
        <v>0</v>
      </c>
      <c r="W116" s="930">
        <v>1052</v>
      </c>
      <c r="X116" s="931">
        <v>2807</v>
      </c>
      <c r="Y116" s="1573"/>
      <c r="Z116" s="928" t="s">
        <v>163</v>
      </c>
      <c r="AA116" s="932">
        <v>32271</v>
      </c>
      <c r="AB116" s="930">
        <v>1048</v>
      </c>
      <c r="AC116" s="930">
        <v>942</v>
      </c>
      <c r="AD116" s="930">
        <v>1608</v>
      </c>
      <c r="AE116" s="930">
        <v>1273</v>
      </c>
      <c r="AF116" s="930">
        <v>1644</v>
      </c>
      <c r="AG116" s="930">
        <v>1131</v>
      </c>
      <c r="AH116" s="930">
        <v>3901</v>
      </c>
      <c r="AI116" s="930">
        <v>4371</v>
      </c>
      <c r="AJ116" s="931">
        <v>2464</v>
      </c>
      <c r="AK116" s="1573"/>
      <c r="AL116" s="928" t="s">
        <v>163</v>
      </c>
      <c r="AM116" s="929">
        <v>1695</v>
      </c>
      <c r="AN116" s="930">
        <v>2299</v>
      </c>
      <c r="AO116" s="930">
        <v>2611</v>
      </c>
      <c r="AP116" s="930">
        <v>1647</v>
      </c>
      <c r="AQ116" s="930">
        <v>735</v>
      </c>
      <c r="AR116" s="933">
        <v>4902</v>
      </c>
      <c r="AS116" s="930">
        <v>64376</v>
      </c>
      <c r="AT116" s="930">
        <v>14103</v>
      </c>
      <c r="AU116" s="931">
        <v>45370</v>
      </c>
      <c r="AV116" s="1573"/>
      <c r="AW116" s="928" t="s">
        <v>163</v>
      </c>
      <c r="AX116" s="929">
        <v>4583</v>
      </c>
      <c r="AY116" s="933">
        <v>320</v>
      </c>
      <c r="AZ116" s="930">
        <v>8561</v>
      </c>
      <c r="BA116" s="930">
        <v>396</v>
      </c>
      <c r="BB116" s="930">
        <v>934</v>
      </c>
      <c r="BC116" s="930">
        <v>16</v>
      </c>
      <c r="BD116" s="930">
        <v>886</v>
      </c>
      <c r="BE116" s="930">
        <v>6117</v>
      </c>
      <c r="BF116" s="930">
        <v>212</v>
      </c>
      <c r="BG116" s="931">
        <v>0</v>
      </c>
      <c r="BH116" s="1573"/>
      <c r="BI116" s="928" t="s">
        <v>163</v>
      </c>
      <c r="BJ116" s="929">
        <v>1709</v>
      </c>
      <c r="BK116" s="930">
        <v>150</v>
      </c>
      <c r="BL116" s="930">
        <v>697</v>
      </c>
      <c r="BM116" s="930">
        <v>373</v>
      </c>
      <c r="BN116" s="933">
        <v>489</v>
      </c>
      <c r="BO116" s="930">
        <v>12214</v>
      </c>
      <c r="BP116" s="933">
        <v>9839</v>
      </c>
      <c r="BQ116" s="930">
        <v>2375</v>
      </c>
      <c r="BR116" s="931">
        <v>0</v>
      </c>
      <c r="BT116" s="1573"/>
      <c r="BU116" s="928" t="s">
        <v>163</v>
      </c>
      <c r="BV116" s="931">
        <v>44</v>
      </c>
      <c r="BW116" s="934">
        <v>676720</v>
      </c>
      <c r="CD116" s="926"/>
    </row>
    <row r="117" spans="2:82">
      <c r="B117" s="1573"/>
      <c r="C117" s="928" t="s">
        <v>164</v>
      </c>
      <c r="D117" s="929">
        <v>51484</v>
      </c>
      <c r="E117" s="930">
        <v>2401</v>
      </c>
      <c r="F117" s="930">
        <v>32563</v>
      </c>
      <c r="G117" s="930">
        <v>2034</v>
      </c>
      <c r="H117" s="930">
        <v>29</v>
      </c>
      <c r="I117" s="930">
        <v>2855</v>
      </c>
      <c r="J117" s="930">
        <v>5251</v>
      </c>
      <c r="K117" s="930">
        <v>148</v>
      </c>
      <c r="L117" s="930">
        <v>1210</v>
      </c>
      <c r="M117" s="931">
        <v>2095</v>
      </c>
      <c r="N117" s="1573"/>
      <c r="O117" s="928" t="s">
        <v>164</v>
      </c>
      <c r="P117" s="929">
        <v>1531</v>
      </c>
      <c r="Q117" s="930">
        <v>207</v>
      </c>
      <c r="R117" s="930">
        <v>47</v>
      </c>
      <c r="S117" s="930">
        <v>60</v>
      </c>
      <c r="T117" s="930">
        <v>0</v>
      </c>
      <c r="U117" s="930">
        <v>85</v>
      </c>
      <c r="V117" s="930">
        <v>0</v>
      </c>
      <c r="W117" s="930">
        <v>607</v>
      </c>
      <c r="X117" s="931">
        <v>361</v>
      </c>
      <c r="Y117" s="1573"/>
      <c r="Z117" s="928" t="s">
        <v>164</v>
      </c>
      <c r="AA117" s="932">
        <v>3322</v>
      </c>
      <c r="AB117" s="930">
        <v>303</v>
      </c>
      <c r="AC117" s="930">
        <v>14</v>
      </c>
      <c r="AD117" s="930">
        <v>0</v>
      </c>
      <c r="AE117" s="930">
        <v>244</v>
      </c>
      <c r="AF117" s="930">
        <v>28</v>
      </c>
      <c r="AG117" s="930">
        <v>40</v>
      </c>
      <c r="AH117" s="930">
        <v>110</v>
      </c>
      <c r="AI117" s="930">
        <v>1304</v>
      </c>
      <c r="AJ117" s="931">
        <v>82</v>
      </c>
      <c r="AK117" s="1573"/>
      <c r="AL117" s="928" t="s">
        <v>164</v>
      </c>
      <c r="AM117" s="929">
        <v>4</v>
      </c>
      <c r="AN117" s="930">
        <v>395</v>
      </c>
      <c r="AO117" s="930">
        <v>0</v>
      </c>
      <c r="AP117" s="930">
        <v>4</v>
      </c>
      <c r="AQ117" s="930">
        <v>0</v>
      </c>
      <c r="AR117" s="933">
        <v>794</v>
      </c>
      <c r="AS117" s="930">
        <v>2687</v>
      </c>
      <c r="AT117" s="930">
        <v>281</v>
      </c>
      <c r="AU117" s="931">
        <v>2160</v>
      </c>
      <c r="AV117" s="1573"/>
      <c r="AW117" s="928" t="s">
        <v>164</v>
      </c>
      <c r="AX117" s="929">
        <v>246</v>
      </c>
      <c r="AY117" s="933">
        <v>0</v>
      </c>
      <c r="AZ117" s="930">
        <v>1494</v>
      </c>
      <c r="BA117" s="930">
        <v>25</v>
      </c>
      <c r="BB117" s="930">
        <v>702</v>
      </c>
      <c r="BC117" s="930">
        <v>301</v>
      </c>
      <c r="BD117" s="930">
        <v>416</v>
      </c>
      <c r="BE117" s="930">
        <v>50</v>
      </c>
      <c r="BF117" s="930">
        <v>0</v>
      </c>
      <c r="BG117" s="931">
        <v>0</v>
      </c>
      <c r="BH117" s="1573"/>
      <c r="BI117" s="928" t="s">
        <v>164</v>
      </c>
      <c r="BJ117" s="929">
        <v>303</v>
      </c>
      <c r="BK117" s="930">
        <v>0</v>
      </c>
      <c r="BL117" s="930">
        <v>0</v>
      </c>
      <c r="BM117" s="930">
        <v>0</v>
      </c>
      <c r="BN117" s="933">
        <v>303</v>
      </c>
      <c r="BO117" s="930">
        <v>598</v>
      </c>
      <c r="BP117" s="933">
        <v>412</v>
      </c>
      <c r="BQ117" s="930">
        <v>186</v>
      </c>
      <c r="BR117" s="931">
        <v>0</v>
      </c>
      <c r="BT117" s="1573"/>
      <c r="BU117" s="928" t="s">
        <v>164</v>
      </c>
      <c r="BV117" s="931">
        <v>0</v>
      </c>
      <c r="BW117" s="934">
        <v>59888</v>
      </c>
      <c r="CD117" s="926"/>
    </row>
    <row r="118" spans="2:82">
      <c r="B118" s="1573"/>
      <c r="C118" s="928" t="s">
        <v>51</v>
      </c>
      <c r="D118" s="929">
        <v>14692</v>
      </c>
      <c r="E118" s="930">
        <v>2415</v>
      </c>
      <c r="F118" s="930">
        <v>8324</v>
      </c>
      <c r="G118" s="930">
        <v>268</v>
      </c>
      <c r="H118" s="930">
        <v>52</v>
      </c>
      <c r="I118" s="930">
        <v>896</v>
      </c>
      <c r="J118" s="930">
        <v>245</v>
      </c>
      <c r="K118" s="930">
        <v>0</v>
      </c>
      <c r="L118" s="930">
        <v>118</v>
      </c>
      <c r="M118" s="931">
        <v>262</v>
      </c>
      <c r="N118" s="1573"/>
      <c r="O118" s="928" t="s">
        <v>51</v>
      </c>
      <c r="P118" s="929">
        <v>209</v>
      </c>
      <c r="Q118" s="930">
        <v>943</v>
      </c>
      <c r="R118" s="930">
        <v>0</v>
      </c>
      <c r="S118" s="930">
        <v>960</v>
      </c>
      <c r="T118" s="930">
        <v>0</v>
      </c>
      <c r="U118" s="930">
        <v>0</v>
      </c>
      <c r="V118" s="930">
        <v>0</v>
      </c>
      <c r="W118" s="930">
        <v>0</v>
      </c>
      <c r="X118" s="931">
        <v>0</v>
      </c>
      <c r="Y118" s="1573"/>
      <c r="Z118" s="928" t="s">
        <v>51</v>
      </c>
      <c r="AA118" s="932">
        <v>537</v>
      </c>
      <c r="AB118" s="930">
        <v>14</v>
      </c>
      <c r="AC118" s="930">
        <v>92</v>
      </c>
      <c r="AD118" s="930">
        <v>7</v>
      </c>
      <c r="AE118" s="930">
        <v>188</v>
      </c>
      <c r="AF118" s="930">
        <v>31</v>
      </c>
      <c r="AG118" s="930">
        <v>0</v>
      </c>
      <c r="AH118" s="930">
        <v>0</v>
      </c>
      <c r="AI118" s="930">
        <v>122</v>
      </c>
      <c r="AJ118" s="931">
        <v>0</v>
      </c>
      <c r="AK118" s="1573"/>
      <c r="AL118" s="928" t="s">
        <v>51</v>
      </c>
      <c r="AM118" s="929">
        <v>21</v>
      </c>
      <c r="AN118" s="930">
        <v>39</v>
      </c>
      <c r="AO118" s="930">
        <v>0</v>
      </c>
      <c r="AP118" s="930">
        <v>0</v>
      </c>
      <c r="AQ118" s="930">
        <v>0</v>
      </c>
      <c r="AR118" s="933">
        <v>23</v>
      </c>
      <c r="AS118" s="930">
        <v>1556</v>
      </c>
      <c r="AT118" s="930">
        <v>60</v>
      </c>
      <c r="AU118" s="931">
        <v>1496</v>
      </c>
      <c r="AV118" s="1573"/>
      <c r="AW118" s="928" t="s">
        <v>51</v>
      </c>
      <c r="AX118" s="929">
        <v>0</v>
      </c>
      <c r="AY118" s="933">
        <v>0</v>
      </c>
      <c r="AZ118" s="930">
        <v>48</v>
      </c>
      <c r="BA118" s="930">
        <v>0</v>
      </c>
      <c r="BB118" s="930">
        <v>0</v>
      </c>
      <c r="BC118" s="930">
        <v>0</v>
      </c>
      <c r="BD118" s="930">
        <v>48</v>
      </c>
      <c r="BE118" s="930">
        <v>0</v>
      </c>
      <c r="BF118" s="930">
        <v>0</v>
      </c>
      <c r="BG118" s="931">
        <v>0</v>
      </c>
      <c r="BH118" s="1573"/>
      <c r="BI118" s="928" t="s">
        <v>51</v>
      </c>
      <c r="BJ118" s="929">
        <v>0</v>
      </c>
      <c r="BK118" s="930">
        <v>0</v>
      </c>
      <c r="BL118" s="930">
        <v>0</v>
      </c>
      <c r="BM118" s="930">
        <v>0</v>
      </c>
      <c r="BN118" s="933">
        <v>0</v>
      </c>
      <c r="BO118" s="930">
        <v>306</v>
      </c>
      <c r="BP118" s="933">
        <v>306</v>
      </c>
      <c r="BQ118" s="930">
        <v>0</v>
      </c>
      <c r="BR118" s="931">
        <v>0</v>
      </c>
      <c r="BT118" s="1573"/>
      <c r="BU118" s="928" t="s">
        <v>51</v>
      </c>
      <c r="BV118" s="931">
        <v>0</v>
      </c>
      <c r="BW118" s="934">
        <v>17139</v>
      </c>
      <c r="CD118" s="926"/>
    </row>
    <row r="119" spans="2:82">
      <c r="B119" s="1573"/>
      <c r="C119" s="928" t="s">
        <v>74</v>
      </c>
      <c r="D119" s="929">
        <v>36437</v>
      </c>
      <c r="E119" s="930">
        <v>2314</v>
      </c>
      <c r="F119" s="930">
        <v>20402</v>
      </c>
      <c r="G119" s="930">
        <v>1545</v>
      </c>
      <c r="H119" s="930">
        <v>0</v>
      </c>
      <c r="I119" s="930">
        <v>2083</v>
      </c>
      <c r="J119" s="930">
        <v>2910</v>
      </c>
      <c r="K119" s="930">
        <v>20</v>
      </c>
      <c r="L119" s="930">
        <v>506</v>
      </c>
      <c r="M119" s="931">
        <v>4112</v>
      </c>
      <c r="N119" s="1573"/>
      <c r="O119" s="928" t="s">
        <v>74</v>
      </c>
      <c r="P119" s="929">
        <v>925</v>
      </c>
      <c r="Q119" s="930">
        <v>303</v>
      </c>
      <c r="R119" s="930">
        <v>0</v>
      </c>
      <c r="S119" s="930">
        <v>113</v>
      </c>
      <c r="T119" s="930">
        <v>3</v>
      </c>
      <c r="U119" s="930">
        <v>91</v>
      </c>
      <c r="V119" s="930">
        <v>0</v>
      </c>
      <c r="W119" s="930">
        <v>945</v>
      </c>
      <c r="X119" s="931">
        <v>165</v>
      </c>
      <c r="Y119" s="1573"/>
      <c r="Z119" s="928" t="s">
        <v>74</v>
      </c>
      <c r="AA119" s="932">
        <v>2730</v>
      </c>
      <c r="AB119" s="930">
        <v>0</v>
      </c>
      <c r="AC119" s="930">
        <v>100</v>
      </c>
      <c r="AD119" s="930">
        <v>566</v>
      </c>
      <c r="AE119" s="930">
        <v>250</v>
      </c>
      <c r="AF119" s="930">
        <v>0</v>
      </c>
      <c r="AG119" s="930">
        <v>250</v>
      </c>
      <c r="AH119" s="930">
        <v>676</v>
      </c>
      <c r="AI119" s="930">
        <v>587</v>
      </c>
      <c r="AJ119" s="931">
        <v>23</v>
      </c>
      <c r="AK119" s="1573"/>
      <c r="AL119" s="928" t="s">
        <v>74</v>
      </c>
      <c r="AM119" s="929">
        <v>166</v>
      </c>
      <c r="AN119" s="930">
        <v>0</v>
      </c>
      <c r="AO119" s="930">
        <v>80</v>
      </c>
      <c r="AP119" s="930">
        <v>12</v>
      </c>
      <c r="AQ119" s="930">
        <v>0</v>
      </c>
      <c r="AR119" s="933">
        <v>20</v>
      </c>
      <c r="AS119" s="930">
        <v>4077</v>
      </c>
      <c r="AT119" s="930">
        <v>324</v>
      </c>
      <c r="AU119" s="931">
        <v>3668</v>
      </c>
      <c r="AV119" s="1573"/>
      <c r="AW119" s="928" t="s">
        <v>74</v>
      </c>
      <c r="AX119" s="929">
        <v>85</v>
      </c>
      <c r="AY119" s="933">
        <v>0</v>
      </c>
      <c r="AZ119" s="930">
        <v>983</v>
      </c>
      <c r="BA119" s="930">
        <v>1</v>
      </c>
      <c r="BB119" s="930">
        <v>0</v>
      </c>
      <c r="BC119" s="930">
        <v>0</v>
      </c>
      <c r="BD119" s="930">
        <v>651</v>
      </c>
      <c r="BE119" s="930">
        <v>331</v>
      </c>
      <c r="BF119" s="930">
        <v>0</v>
      </c>
      <c r="BG119" s="931">
        <v>0</v>
      </c>
      <c r="BH119" s="1573"/>
      <c r="BI119" s="928" t="s">
        <v>74</v>
      </c>
      <c r="BJ119" s="929">
        <v>0</v>
      </c>
      <c r="BK119" s="930">
        <v>0</v>
      </c>
      <c r="BL119" s="930">
        <v>0</v>
      </c>
      <c r="BM119" s="930">
        <v>0</v>
      </c>
      <c r="BN119" s="933">
        <v>0</v>
      </c>
      <c r="BO119" s="930">
        <v>5193</v>
      </c>
      <c r="BP119" s="933">
        <v>4457</v>
      </c>
      <c r="BQ119" s="930">
        <v>716</v>
      </c>
      <c r="BR119" s="931">
        <v>20</v>
      </c>
      <c r="BT119" s="1573"/>
      <c r="BU119" s="928" t="s">
        <v>74</v>
      </c>
      <c r="BV119" s="931">
        <v>25</v>
      </c>
      <c r="BW119" s="934">
        <v>49445</v>
      </c>
      <c r="CD119" s="926"/>
    </row>
    <row r="120" spans="2:82">
      <c r="B120" s="1573"/>
      <c r="C120" s="928" t="s">
        <v>52</v>
      </c>
      <c r="D120" s="929">
        <v>37723</v>
      </c>
      <c r="E120" s="930">
        <v>4257</v>
      </c>
      <c r="F120" s="930">
        <v>16004</v>
      </c>
      <c r="G120" s="930">
        <v>2677</v>
      </c>
      <c r="H120" s="930">
        <v>311</v>
      </c>
      <c r="I120" s="930">
        <v>6137</v>
      </c>
      <c r="J120" s="930">
        <v>5367</v>
      </c>
      <c r="K120" s="930">
        <v>182</v>
      </c>
      <c r="L120" s="930">
        <v>729</v>
      </c>
      <c r="M120" s="931">
        <v>448</v>
      </c>
      <c r="N120" s="1573"/>
      <c r="O120" s="928" t="s">
        <v>52</v>
      </c>
      <c r="P120" s="929">
        <v>695</v>
      </c>
      <c r="Q120" s="930">
        <v>193</v>
      </c>
      <c r="R120" s="930">
        <v>0</v>
      </c>
      <c r="S120" s="930">
        <v>0</v>
      </c>
      <c r="T120" s="930">
        <v>0</v>
      </c>
      <c r="U120" s="930">
        <v>523</v>
      </c>
      <c r="V120" s="930">
        <v>0</v>
      </c>
      <c r="W120" s="930">
        <v>0</v>
      </c>
      <c r="X120" s="931">
        <v>200</v>
      </c>
      <c r="Y120" s="1573"/>
      <c r="Z120" s="928" t="s">
        <v>52</v>
      </c>
      <c r="AA120" s="932">
        <v>2836</v>
      </c>
      <c r="AB120" s="930">
        <v>0</v>
      </c>
      <c r="AC120" s="930">
        <v>17</v>
      </c>
      <c r="AD120" s="930">
        <v>679</v>
      </c>
      <c r="AE120" s="930">
        <v>438</v>
      </c>
      <c r="AF120" s="930">
        <v>102</v>
      </c>
      <c r="AG120" s="930">
        <v>52</v>
      </c>
      <c r="AH120" s="930">
        <v>25</v>
      </c>
      <c r="AI120" s="930">
        <v>916</v>
      </c>
      <c r="AJ120" s="931">
        <v>30</v>
      </c>
      <c r="AK120" s="1573"/>
      <c r="AL120" s="928" t="s">
        <v>52</v>
      </c>
      <c r="AM120" s="929">
        <v>75</v>
      </c>
      <c r="AN120" s="930">
        <v>0</v>
      </c>
      <c r="AO120" s="930">
        <v>0</v>
      </c>
      <c r="AP120" s="930">
        <v>57</v>
      </c>
      <c r="AQ120" s="930">
        <v>0</v>
      </c>
      <c r="AR120" s="933">
        <v>445</v>
      </c>
      <c r="AS120" s="930">
        <v>3759</v>
      </c>
      <c r="AT120" s="930">
        <v>386</v>
      </c>
      <c r="AU120" s="931">
        <v>3346</v>
      </c>
      <c r="AV120" s="1573"/>
      <c r="AW120" s="928" t="s">
        <v>52</v>
      </c>
      <c r="AX120" s="929">
        <v>2</v>
      </c>
      <c r="AY120" s="933">
        <v>25</v>
      </c>
      <c r="AZ120" s="930">
        <v>150</v>
      </c>
      <c r="BA120" s="930">
        <v>0</v>
      </c>
      <c r="BB120" s="930">
        <v>0</v>
      </c>
      <c r="BC120" s="930">
        <v>5</v>
      </c>
      <c r="BD120" s="930">
        <v>40</v>
      </c>
      <c r="BE120" s="930">
        <v>105</v>
      </c>
      <c r="BF120" s="930">
        <v>0</v>
      </c>
      <c r="BG120" s="931">
        <v>0</v>
      </c>
      <c r="BH120" s="1573"/>
      <c r="BI120" s="928" t="s">
        <v>52</v>
      </c>
      <c r="BJ120" s="929">
        <v>125</v>
      </c>
      <c r="BK120" s="930">
        <v>25</v>
      </c>
      <c r="BL120" s="930">
        <v>0</v>
      </c>
      <c r="BM120" s="930">
        <v>50</v>
      </c>
      <c r="BN120" s="933">
        <v>50</v>
      </c>
      <c r="BO120" s="930">
        <v>852</v>
      </c>
      <c r="BP120" s="933">
        <v>852</v>
      </c>
      <c r="BQ120" s="930">
        <v>0</v>
      </c>
      <c r="BR120" s="931">
        <v>0</v>
      </c>
      <c r="BT120" s="1573"/>
      <c r="BU120" s="928" t="s">
        <v>52</v>
      </c>
      <c r="BV120" s="931">
        <v>0</v>
      </c>
      <c r="BW120" s="934">
        <v>45445</v>
      </c>
      <c r="CD120" s="926"/>
    </row>
    <row r="121" spans="2:82">
      <c r="B121" s="1573"/>
      <c r="C121" s="928" t="s">
        <v>165</v>
      </c>
      <c r="D121" s="929">
        <v>30874</v>
      </c>
      <c r="E121" s="930">
        <v>3069</v>
      </c>
      <c r="F121" s="930">
        <v>16399</v>
      </c>
      <c r="G121" s="930">
        <v>818</v>
      </c>
      <c r="H121" s="930">
        <v>17</v>
      </c>
      <c r="I121" s="930">
        <v>1101</v>
      </c>
      <c r="J121" s="930">
        <v>2798</v>
      </c>
      <c r="K121" s="930">
        <v>529</v>
      </c>
      <c r="L121" s="930">
        <v>1344</v>
      </c>
      <c r="M121" s="931">
        <v>26</v>
      </c>
      <c r="N121" s="1573"/>
      <c r="O121" s="928" t="s">
        <v>165</v>
      </c>
      <c r="P121" s="929">
        <v>3380</v>
      </c>
      <c r="Q121" s="930">
        <v>967</v>
      </c>
      <c r="R121" s="930">
        <v>100</v>
      </c>
      <c r="S121" s="930">
        <v>321</v>
      </c>
      <c r="T121" s="930">
        <v>0</v>
      </c>
      <c r="U121" s="930">
        <v>0</v>
      </c>
      <c r="V121" s="930">
        <v>0</v>
      </c>
      <c r="W121" s="930">
        <v>0</v>
      </c>
      <c r="X121" s="931">
        <v>5</v>
      </c>
      <c r="Y121" s="1573"/>
      <c r="Z121" s="928" t="s">
        <v>165</v>
      </c>
      <c r="AA121" s="932">
        <v>1404</v>
      </c>
      <c r="AB121" s="930">
        <v>25</v>
      </c>
      <c r="AC121" s="930">
        <v>178</v>
      </c>
      <c r="AD121" s="930">
        <v>0</v>
      </c>
      <c r="AE121" s="930">
        <v>50</v>
      </c>
      <c r="AF121" s="930">
        <v>59</v>
      </c>
      <c r="AG121" s="930">
        <v>77</v>
      </c>
      <c r="AH121" s="930">
        <v>36</v>
      </c>
      <c r="AI121" s="930">
        <v>53</v>
      </c>
      <c r="AJ121" s="931">
        <v>9</v>
      </c>
      <c r="AK121" s="1573"/>
      <c r="AL121" s="928" t="s">
        <v>165</v>
      </c>
      <c r="AM121" s="929">
        <v>25</v>
      </c>
      <c r="AN121" s="930">
        <v>289</v>
      </c>
      <c r="AO121" s="930">
        <v>452</v>
      </c>
      <c r="AP121" s="930">
        <v>0</v>
      </c>
      <c r="AQ121" s="930">
        <v>0</v>
      </c>
      <c r="AR121" s="933">
        <v>151</v>
      </c>
      <c r="AS121" s="930">
        <v>5392</v>
      </c>
      <c r="AT121" s="930">
        <v>1257</v>
      </c>
      <c r="AU121" s="931">
        <v>3437</v>
      </c>
      <c r="AV121" s="1573"/>
      <c r="AW121" s="928" t="s">
        <v>165</v>
      </c>
      <c r="AX121" s="929">
        <v>698</v>
      </c>
      <c r="AY121" s="933">
        <v>0</v>
      </c>
      <c r="AZ121" s="930">
        <v>1694</v>
      </c>
      <c r="BA121" s="930">
        <v>0</v>
      </c>
      <c r="BB121" s="930">
        <v>0</v>
      </c>
      <c r="BC121" s="930">
        <v>0</v>
      </c>
      <c r="BD121" s="930">
        <v>920</v>
      </c>
      <c r="BE121" s="930">
        <v>774</v>
      </c>
      <c r="BF121" s="930">
        <v>0</v>
      </c>
      <c r="BG121" s="931">
        <v>0</v>
      </c>
      <c r="BH121" s="1573"/>
      <c r="BI121" s="928" t="s">
        <v>165</v>
      </c>
      <c r="BJ121" s="929">
        <v>0</v>
      </c>
      <c r="BK121" s="930">
        <v>0</v>
      </c>
      <c r="BL121" s="930">
        <v>0</v>
      </c>
      <c r="BM121" s="930">
        <v>0</v>
      </c>
      <c r="BN121" s="933">
        <v>0</v>
      </c>
      <c r="BO121" s="930">
        <v>3537</v>
      </c>
      <c r="BP121" s="933">
        <v>3446</v>
      </c>
      <c r="BQ121" s="930">
        <v>91</v>
      </c>
      <c r="BR121" s="931">
        <v>0</v>
      </c>
      <c r="BT121" s="1573"/>
      <c r="BU121" s="928" t="s">
        <v>165</v>
      </c>
      <c r="BV121" s="931">
        <v>0</v>
      </c>
      <c r="BW121" s="934">
        <v>42901</v>
      </c>
      <c r="CD121" s="926"/>
    </row>
    <row r="122" spans="2:82">
      <c r="B122" s="1574"/>
      <c r="C122" s="935" t="s">
        <v>166</v>
      </c>
      <c r="D122" s="920">
        <v>32582</v>
      </c>
      <c r="E122" s="921">
        <v>1536</v>
      </c>
      <c r="F122" s="921">
        <v>20515</v>
      </c>
      <c r="G122" s="921">
        <v>640</v>
      </c>
      <c r="H122" s="921">
        <v>65</v>
      </c>
      <c r="I122" s="921">
        <v>1885</v>
      </c>
      <c r="J122" s="921">
        <v>1128</v>
      </c>
      <c r="K122" s="921">
        <v>303</v>
      </c>
      <c r="L122" s="921">
        <v>325</v>
      </c>
      <c r="M122" s="922">
        <v>983</v>
      </c>
      <c r="N122" s="1574"/>
      <c r="O122" s="935" t="s">
        <v>166</v>
      </c>
      <c r="P122" s="920">
        <v>4701</v>
      </c>
      <c r="Q122" s="921">
        <v>365</v>
      </c>
      <c r="R122" s="921">
        <v>0</v>
      </c>
      <c r="S122" s="921">
        <v>0</v>
      </c>
      <c r="T122" s="921">
        <v>0</v>
      </c>
      <c r="U122" s="921">
        <v>73</v>
      </c>
      <c r="V122" s="921">
        <v>0</v>
      </c>
      <c r="W122" s="921">
        <v>0</v>
      </c>
      <c r="X122" s="922">
        <v>63</v>
      </c>
      <c r="Y122" s="1574"/>
      <c r="Z122" s="935" t="s">
        <v>166</v>
      </c>
      <c r="AA122" s="923">
        <v>2365</v>
      </c>
      <c r="AB122" s="921">
        <v>26</v>
      </c>
      <c r="AC122" s="921">
        <v>0</v>
      </c>
      <c r="AD122" s="921">
        <v>73</v>
      </c>
      <c r="AE122" s="921">
        <v>47</v>
      </c>
      <c r="AF122" s="921">
        <v>461</v>
      </c>
      <c r="AG122" s="921">
        <v>85</v>
      </c>
      <c r="AH122" s="921">
        <v>200</v>
      </c>
      <c r="AI122" s="921">
        <v>54</v>
      </c>
      <c r="AJ122" s="922">
        <v>271</v>
      </c>
      <c r="AK122" s="1574"/>
      <c r="AL122" s="935" t="s">
        <v>166</v>
      </c>
      <c r="AM122" s="920">
        <v>410</v>
      </c>
      <c r="AN122" s="921">
        <v>0</v>
      </c>
      <c r="AO122" s="921">
        <v>172</v>
      </c>
      <c r="AP122" s="921">
        <v>0</v>
      </c>
      <c r="AQ122" s="921">
        <v>190</v>
      </c>
      <c r="AR122" s="924">
        <v>376</v>
      </c>
      <c r="AS122" s="921">
        <v>10763</v>
      </c>
      <c r="AT122" s="921">
        <v>1703</v>
      </c>
      <c r="AU122" s="922">
        <v>8897</v>
      </c>
      <c r="AV122" s="1574"/>
      <c r="AW122" s="935" t="s">
        <v>166</v>
      </c>
      <c r="AX122" s="920">
        <v>0</v>
      </c>
      <c r="AY122" s="924">
        <v>163</v>
      </c>
      <c r="AZ122" s="921">
        <v>2182</v>
      </c>
      <c r="BA122" s="921">
        <v>0</v>
      </c>
      <c r="BB122" s="921">
        <v>84</v>
      </c>
      <c r="BC122" s="921">
        <v>675</v>
      </c>
      <c r="BD122" s="921">
        <v>1265</v>
      </c>
      <c r="BE122" s="921">
        <v>0</v>
      </c>
      <c r="BF122" s="921">
        <v>0</v>
      </c>
      <c r="BG122" s="922">
        <v>158</v>
      </c>
      <c r="BH122" s="1574"/>
      <c r="BI122" s="935" t="s">
        <v>166</v>
      </c>
      <c r="BJ122" s="920">
        <v>50</v>
      </c>
      <c r="BK122" s="921">
        <v>0</v>
      </c>
      <c r="BL122" s="921">
        <v>0</v>
      </c>
      <c r="BM122" s="921">
        <v>0</v>
      </c>
      <c r="BN122" s="924">
        <v>50</v>
      </c>
      <c r="BO122" s="921">
        <v>5069</v>
      </c>
      <c r="BP122" s="924">
        <v>4967</v>
      </c>
      <c r="BQ122" s="921">
        <v>102</v>
      </c>
      <c r="BR122" s="922">
        <v>0</v>
      </c>
      <c r="BT122" s="1574"/>
      <c r="BU122" s="935" t="s">
        <v>166</v>
      </c>
      <c r="BV122" s="922">
        <v>0</v>
      </c>
      <c r="BW122" s="925">
        <v>53011</v>
      </c>
      <c r="CD122" s="926"/>
    </row>
    <row r="123" spans="2:82" ht="14.25" customHeight="1">
      <c r="B123" s="1575" t="s">
        <v>101</v>
      </c>
      <c r="C123" s="1576"/>
      <c r="D123" s="936">
        <v>22321</v>
      </c>
      <c r="E123" s="937">
        <v>894</v>
      </c>
      <c r="F123" s="937">
        <v>12254</v>
      </c>
      <c r="G123" s="937">
        <v>1330</v>
      </c>
      <c r="H123" s="937">
        <v>0</v>
      </c>
      <c r="I123" s="937">
        <v>2290</v>
      </c>
      <c r="J123" s="937">
        <v>1906</v>
      </c>
      <c r="K123" s="937">
        <v>48</v>
      </c>
      <c r="L123" s="937">
        <v>674</v>
      </c>
      <c r="M123" s="938">
        <v>1519</v>
      </c>
      <c r="N123" s="1575" t="s">
        <v>101</v>
      </c>
      <c r="O123" s="1576"/>
      <c r="P123" s="936">
        <v>1144</v>
      </c>
      <c r="Q123" s="937">
        <v>51</v>
      </c>
      <c r="R123" s="937">
        <v>0</v>
      </c>
      <c r="S123" s="937">
        <v>60</v>
      </c>
      <c r="T123" s="937">
        <v>0</v>
      </c>
      <c r="U123" s="937">
        <v>46</v>
      </c>
      <c r="V123" s="937">
        <v>0</v>
      </c>
      <c r="W123" s="937">
        <v>0</v>
      </c>
      <c r="X123" s="938">
        <v>105</v>
      </c>
      <c r="Y123" s="1575" t="s">
        <v>101</v>
      </c>
      <c r="Z123" s="1576"/>
      <c r="AA123" s="939">
        <v>2614</v>
      </c>
      <c r="AB123" s="937">
        <v>0</v>
      </c>
      <c r="AC123" s="937">
        <v>0</v>
      </c>
      <c r="AD123" s="937">
        <v>532</v>
      </c>
      <c r="AE123" s="937">
        <v>2</v>
      </c>
      <c r="AF123" s="937">
        <v>86</v>
      </c>
      <c r="AG123" s="937">
        <v>40</v>
      </c>
      <c r="AH123" s="937">
        <v>100</v>
      </c>
      <c r="AI123" s="937">
        <v>287</v>
      </c>
      <c r="AJ123" s="938">
        <v>473</v>
      </c>
      <c r="AK123" s="1575" t="s">
        <v>101</v>
      </c>
      <c r="AL123" s="1576"/>
      <c r="AM123" s="936">
        <v>560</v>
      </c>
      <c r="AN123" s="937">
        <v>50</v>
      </c>
      <c r="AO123" s="937">
        <v>55</v>
      </c>
      <c r="AP123" s="937">
        <v>0</v>
      </c>
      <c r="AQ123" s="937">
        <v>62</v>
      </c>
      <c r="AR123" s="940">
        <v>367</v>
      </c>
      <c r="AS123" s="937">
        <v>6690</v>
      </c>
      <c r="AT123" s="937">
        <v>722</v>
      </c>
      <c r="AU123" s="938">
        <v>5408</v>
      </c>
      <c r="AV123" s="1575" t="s">
        <v>101</v>
      </c>
      <c r="AW123" s="1576"/>
      <c r="AX123" s="936">
        <v>526</v>
      </c>
      <c r="AY123" s="940">
        <v>34</v>
      </c>
      <c r="AZ123" s="937">
        <v>644</v>
      </c>
      <c r="BA123" s="937">
        <v>0</v>
      </c>
      <c r="BB123" s="937">
        <v>0</v>
      </c>
      <c r="BC123" s="937">
        <v>0</v>
      </c>
      <c r="BD123" s="937">
        <v>0</v>
      </c>
      <c r="BE123" s="937">
        <v>644</v>
      </c>
      <c r="BF123" s="937">
        <v>0</v>
      </c>
      <c r="BG123" s="938">
        <v>0</v>
      </c>
      <c r="BH123" s="1575" t="s">
        <v>101</v>
      </c>
      <c r="BI123" s="1576"/>
      <c r="BJ123" s="936">
        <v>0</v>
      </c>
      <c r="BK123" s="937">
        <v>0</v>
      </c>
      <c r="BL123" s="937">
        <v>0</v>
      </c>
      <c r="BM123" s="937">
        <v>0</v>
      </c>
      <c r="BN123" s="940">
        <v>0</v>
      </c>
      <c r="BO123" s="937">
        <v>2298</v>
      </c>
      <c r="BP123" s="940">
        <v>2073</v>
      </c>
      <c r="BQ123" s="937">
        <v>217</v>
      </c>
      <c r="BR123" s="938">
        <v>8</v>
      </c>
      <c r="BT123" s="1575" t="s">
        <v>101</v>
      </c>
      <c r="BU123" s="1576"/>
      <c r="BV123" s="938">
        <v>0</v>
      </c>
      <c r="BW123" s="941">
        <v>34567</v>
      </c>
      <c r="CD123" s="926"/>
    </row>
    <row r="124" spans="2:82" ht="14.25" customHeight="1" thickBot="1">
      <c r="B124" s="1568" t="s">
        <v>102</v>
      </c>
      <c r="C124" s="1569"/>
      <c r="D124" s="893">
        <v>2822</v>
      </c>
      <c r="E124" s="942">
        <v>93</v>
      </c>
      <c r="F124" s="942">
        <v>1652</v>
      </c>
      <c r="G124" s="942">
        <v>392</v>
      </c>
      <c r="H124" s="942">
        <v>238</v>
      </c>
      <c r="I124" s="942">
        <v>111</v>
      </c>
      <c r="J124" s="942">
        <v>9</v>
      </c>
      <c r="K124" s="942">
        <v>8</v>
      </c>
      <c r="L124" s="942">
        <v>137</v>
      </c>
      <c r="M124" s="943">
        <v>0</v>
      </c>
      <c r="N124" s="1568" t="s">
        <v>102</v>
      </c>
      <c r="O124" s="1569"/>
      <c r="P124" s="893">
        <v>0</v>
      </c>
      <c r="Q124" s="942">
        <v>0</v>
      </c>
      <c r="R124" s="942">
        <v>0</v>
      </c>
      <c r="S124" s="942">
        <v>0</v>
      </c>
      <c r="T124" s="942">
        <v>0</v>
      </c>
      <c r="U124" s="942">
        <v>26</v>
      </c>
      <c r="V124" s="942">
        <v>0</v>
      </c>
      <c r="W124" s="942">
        <v>0</v>
      </c>
      <c r="X124" s="943">
        <v>156</v>
      </c>
      <c r="Y124" s="1568" t="s">
        <v>102</v>
      </c>
      <c r="Z124" s="1569"/>
      <c r="AA124" s="877">
        <v>318</v>
      </c>
      <c r="AB124" s="942">
        <v>0</v>
      </c>
      <c r="AC124" s="942">
        <v>0</v>
      </c>
      <c r="AD124" s="942">
        <v>0</v>
      </c>
      <c r="AE124" s="942">
        <v>212</v>
      </c>
      <c r="AF124" s="942">
        <v>17</v>
      </c>
      <c r="AG124" s="942">
        <v>0</v>
      </c>
      <c r="AH124" s="942">
        <v>9</v>
      </c>
      <c r="AI124" s="942">
        <v>0</v>
      </c>
      <c r="AJ124" s="943">
        <v>0</v>
      </c>
      <c r="AK124" s="1568" t="s">
        <v>102</v>
      </c>
      <c r="AL124" s="1569"/>
      <c r="AM124" s="893">
        <v>1</v>
      </c>
      <c r="AN124" s="942">
        <v>0</v>
      </c>
      <c r="AO124" s="942">
        <v>0</v>
      </c>
      <c r="AP124" s="942">
        <v>0</v>
      </c>
      <c r="AQ124" s="942">
        <v>0</v>
      </c>
      <c r="AR124" s="944">
        <v>79</v>
      </c>
      <c r="AS124" s="942">
        <v>1435</v>
      </c>
      <c r="AT124" s="942">
        <v>1268</v>
      </c>
      <c r="AU124" s="943">
        <v>167</v>
      </c>
      <c r="AV124" s="1568" t="s">
        <v>102</v>
      </c>
      <c r="AW124" s="1569"/>
      <c r="AX124" s="893">
        <v>0</v>
      </c>
      <c r="AY124" s="944">
        <v>0</v>
      </c>
      <c r="AZ124" s="942">
        <v>1146</v>
      </c>
      <c r="BA124" s="942">
        <v>0</v>
      </c>
      <c r="BB124" s="942">
        <v>0</v>
      </c>
      <c r="BC124" s="942">
        <v>202</v>
      </c>
      <c r="BD124" s="942">
        <v>297</v>
      </c>
      <c r="BE124" s="942">
        <v>647</v>
      </c>
      <c r="BF124" s="942">
        <v>0</v>
      </c>
      <c r="BG124" s="943">
        <v>0</v>
      </c>
      <c r="BH124" s="1568" t="s">
        <v>102</v>
      </c>
      <c r="BI124" s="1569"/>
      <c r="BJ124" s="893">
        <v>1</v>
      </c>
      <c r="BK124" s="942">
        <v>0</v>
      </c>
      <c r="BL124" s="942">
        <v>0</v>
      </c>
      <c r="BM124" s="942">
        <v>1</v>
      </c>
      <c r="BN124" s="944">
        <v>0</v>
      </c>
      <c r="BO124" s="942">
        <v>0</v>
      </c>
      <c r="BP124" s="944">
        <v>0</v>
      </c>
      <c r="BQ124" s="942">
        <v>0</v>
      </c>
      <c r="BR124" s="943">
        <v>0</v>
      </c>
      <c r="BT124" s="1568" t="s">
        <v>102</v>
      </c>
      <c r="BU124" s="1569"/>
      <c r="BV124" s="943">
        <v>162</v>
      </c>
      <c r="BW124" s="945">
        <v>5884</v>
      </c>
      <c r="CD124" s="926"/>
    </row>
    <row r="125" spans="2:82" ht="14.25" customHeight="1" thickBot="1">
      <c r="B125" s="1570" t="s">
        <v>13</v>
      </c>
      <c r="C125" s="1571"/>
      <c r="D125" s="893">
        <v>9175694</v>
      </c>
      <c r="E125" s="942">
        <v>536094</v>
      </c>
      <c r="F125" s="942">
        <v>5432582</v>
      </c>
      <c r="G125" s="942">
        <v>377946</v>
      </c>
      <c r="H125" s="942">
        <v>23058</v>
      </c>
      <c r="I125" s="942">
        <v>704170</v>
      </c>
      <c r="J125" s="942">
        <v>780626</v>
      </c>
      <c r="K125" s="942">
        <v>71290</v>
      </c>
      <c r="L125" s="942">
        <v>271408</v>
      </c>
      <c r="M125" s="943">
        <v>211266</v>
      </c>
      <c r="N125" s="1570" t="s">
        <v>13</v>
      </c>
      <c r="O125" s="1571"/>
      <c r="P125" s="893">
        <v>448410</v>
      </c>
      <c r="Q125" s="942">
        <v>102174</v>
      </c>
      <c r="R125" s="942">
        <v>12496</v>
      </c>
      <c r="S125" s="942">
        <v>16646</v>
      </c>
      <c r="T125" s="942">
        <v>138</v>
      </c>
      <c r="U125" s="942">
        <v>28380</v>
      </c>
      <c r="V125" s="942">
        <v>722</v>
      </c>
      <c r="W125" s="942">
        <v>31322</v>
      </c>
      <c r="X125" s="943">
        <v>126966</v>
      </c>
      <c r="Y125" s="1570" t="s">
        <v>13</v>
      </c>
      <c r="Z125" s="1571"/>
      <c r="AA125" s="877">
        <v>1089019</v>
      </c>
      <c r="AB125" s="942">
        <v>15987</v>
      </c>
      <c r="AC125" s="942">
        <v>75303</v>
      </c>
      <c r="AD125" s="942">
        <v>24814</v>
      </c>
      <c r="AE125" s="942">
        <v>52053</v>
      </c>
      <c r="AF125" s="942">
        <v>58733</v>
      </c>
      <c r="AG125" s="942">
        <v>36482</v>
      </c>
      <c r="AH125" s="942">
        <v>123981</v>
      </c>
      <c r="AI125" s="942">
        <v>138774</v>
      </c>
      <c r="AJ125" s="943">
        <v>52997</v>
      </c>
      <c r="AK125" s="1570" t="s">
        <v>13</v>
      </c>
      <c r="AL125" s="1571"/>
      <c r="AM125" s="893">
        <v>82103</v>
      </c>
      <c r="AN125" s="942">
        <v>110092</v>
      </c>
      <c r="AO125" s="942">
        <v>99557</v>
      </c>
      <c r="AP125" s="942">
        <v>58216</v>
      </c>
      <c r="AQ125" s="942">
        <v>23065</v>
      </c>
      <c r="AR125" s="944">
        <v>136862</v>
      </c>
      <c r="AS125" s="942">
        <v>1266454</v>
      </c>
      <c r="AT125" s="942">
        <v>229609</v>
      </c>
      <c r="AU125" s="943">
        <v>954066</v>
      </c>
      <c r="AV125" s="1570" t="s">
        <v>13</v>
      </c>
      <c r="AW125" s="1571"/>
      <c r="AX125" s="893">
        <v>73042</v>
      </c>
      <c r="AY125" s="944">
        <v>9737</v>
      </c>
      <c r="AZ125" s="942">
        <v>199137</v>
      </c>
      <c r="BA125" s="942">
        <v>8021</v>
      </c>
      <c r="BB125" s="942">
        <v>20497</v>
      </c>
      <c r="BC125" s="942">
        <v>8432</v>
      </c>
      <c r="BD125" s="942">
        <v>61464</v>
      </c>
      <c r="BE125" s="942">
        <v>83038</v>
      </c>
      <c r="BF125" s="942">
        <v>14656</v>
      </c>
      <c r="BG125" s="943">
        <v>3029</v>
      </c>
      <c r="BH125" s="1570" t="s">
        <v>13</v>
      </c>
      <c r="BI125" s="1571"/>
      <c r="BJ125" s="946">
        <v>62098</v>
      </c>
      <c r="BK125" s="947">
        <v>1728</v>
      </c>
      <c r="BL125" s="947">
        <v>5146</v>
      </c>
      <c r="BM125" s="947">
        <v>20202</v>
      </c>
      <c r="BN125" s="948">
        <v>35022</v>
      </c>
      <c r="BO125" s="947">
        <v>227186</v>
      </c>
      <c r="BP125" s="948">
        <v>169318</v>
      </c>
      <c r="BQ125" s="947">
        <v>53333</v>
      </c>
      <c r="BR125" s="949">
        <v>4535</v>
      </c>
      <c r="BT125" s="1570" t="s">
        <v>13</v>
      </c>
      <c r="BU125" s="1571"/>
      <c r="BV125" s="949">
        <v>10880</v>
      </c>
      <c r="BW125" s="950">
        <v>12030468</v>
      </c>
    </row>
  </sheetData>
  <mergeCells count="192">
    <mergeCell ref="BT2:CD2"/>
    <mergeCell ref="P5:X5"/>
    <mergeCell ref="AM5:AR5"/>
    <mergeCell ref="AX5:AY5"/>
    <mergeCell ref="BV5:BV6"/>
    <mergeCell ref="BW5:BW6"/>
    <mergeCell ref="B2:M2"/>
    <mergeCell ref="N2:X2"/>
    <mergeCell ref="Y2:AJ2"/>
    <mergeCell ref="AK2:AU2"/>
    <mergeCell ref="AV2:BG2"/>
    <mergeCell ref="BH2:BR2"/>
    <mergeCell ref="BT7:BU7"/>
    <mergeCell ref="B8:B14"/>
    <mergeCell ref="N8:N14"/>
    <mergeCell ref="Y8:Y14"/>
    <mergeCell ref="AK8:AK14"/>
    <mergeCell ref="AV8:AV14"/>
    <mergeCell ref="BH8:BH14"/>
    <mergeCell ref="BT8:BT14"/>
    <mergeCell ref="B7:C7"/>
    <mergeCell ref="N7:O7"/>
    <mergeCell ref="Y7:Z7"/>
    <mergeCell ref="AK7:AL7"/>
    <mergeCell ref="AV7:AW7"/>
    <mergeCell ref="BH7:BI7"/>
    <mergeCell ref="BT15:BT22"/>
    <mergeCell ref="B23:B27"/>
    <mergeCell ref="N23:N27"/>
    <mergeCell ref="Y23:Y27"/>
    <mergeCell ref="AK23:AK27"/>
    <mergeCell ref="AV23:AV27"/>
    <mergeCell ref="BH23:BH27"/>
    <mergeCell ref="BT23:BT27"/>
    <mergeCell ref="B15:B22"/>
    <mergeCell ref="N15:N22"/>
    <mergeCell ref="Y15:Y22"/>
    <mergeCell ref="AK15:AK22"/>
    <mergeCell ref="AV15:AV22"/>
    <mergeCell ref="BH15:BH22"/>
    <mergeCell ref="BT28:BT34"/>
    <mergeCell ref="B35:B41"/>
    <mergeCell ref="N35:N41"/>
    <mergeCell ref="Y35:Y41"/>
    <mergeCell ref="AK35:AK41"/>
    <mergeCell ref="AV35:AV41"/>
    <mergeCell ref="BH35:BH41"/>
    <mergeCell ref="BT35:BT41"/>
    <mergeCell ref="B28:B34"/>
    <mergeCell ref="N28:N34"/>
    <mergeCell ref="Y28:Y34"/>
    <mergeCell ref="AK28:AK34"/>
    <mergeCell ref="AV28:AV34"/>
    <mergeCell ref="BH28:BH34"/>
    <mergeCell ref="BT42:BT47"/>
    <mergeCell ref="B48:B52"/>
    <mergeCell ref="N48:N52"/>
    <mergeCell ref="Y48:Y52"/>
    <mergeCell ref="AK48:AK52"/>
    <mergeCell ref="AV48:AV52"/>
    <mergeCell ref="BH48:BH52"/>
    <mergeCell ref="BT48:BT52"/>
    <mergeCell ref="B42:B47"/>
    <mergeCell ref="N42:N47"/>
    <mergeCell ref="Y42:Y47"/>
    <mergeCell ref="AK42:AK47"/>
    <mergeCell ref="AV42:AV47"/>
    <mergeCell ref="BH42:BH47"/>
    <mergeCell ref="BT53:BT60"/>
    <mergeCell ref="B61:C61"/>
    <mergeCell ref="N61:O61"/>
    <mergeCell ref="Y61:Z61"/>
    <mergeCell ref="AK61:AL61"/>
    <mergeCell ref="AV61:AW61"/>
    <mergeCell ref="BH61:BI61"/>
    <mergeCell ref="BT61:BU61"/>
    <mergeCell ref="B53:B60"/>
    <mergeCell ref="N53:N60"/>
    <mergeCell ref="Y53:Y60"/>
    <mergeCell ref="AK53:AK60"/>
    <mergeCell ref="AV53:AV60"/>
    <mergeCell ref="BH53:BH60"/>
    <mergeCell ref="BT62:BU62"/>
    <mergeCell ref="B63:C63"/>
    <mergeCell ref="N63:O63"/>
    <mergeCell ref="Y63:Z63"/>
    <mergeCell ref="AK63:AL63"/>
    <mergeCell ref="AV63:AW63"/>
    <mergeCell ref="BH63:BI63"/>
    <mergeCell ref="BT63:BU63"/>
    <mergeCell ref="B62:C62"/>
    <mergeCell ref="N62:O62"/>
    <mergeCell ref="Y62:Z62"/>
    <mergeCell ref="AK62:AL62"/>
    <mergeCell ref="AV62:AW62"/>
    <mergeCell ref="BH62:BI62"/>
    <mergeCell ref="BT64:CD64"/>
    <mergeCell ref="P67:X67"/>
    <mergeCell ref="AM67:AR67"/>
    <mergeCell ref="AX67:AY67"/>
    <mergeCell ref="BV67:BV68"/>
    <mergeCell ref="BW67:BW68"/>
    <mergeCell ref="B64:M64"/>
    <mergeCell ref="N64:X64"/>
    <mergeCell ref="Y64:AJ64"/>
    <mergeCell ref="AK64:AU64"/>
    <mergeCell ref="AV64:BG64"/>
    <mergeCell ref="BH64:BR64"/>
    <mergeCell ref="BT69:BU69"/>
    <mergeCell ref="B70:B76"/>
    <mergeCell ref="N70:N76"/>
    <mergeCell ref="Y70:Y76"/>
    <mergeCell ref="AK70:AK76"/>
    <mergeCell ref="AV70:AV76"/>
    <mergeCell ref="BH70:BH76"/>
    <mergeCell ref="BT70:BT76"/>
    <mergeCell ref="B69:C69"/>
    <mergeCell ref="N69:O69"/>
    <mergeCell ref="Y69:Z69"/>
    <mergeCell ref="AK69:AL69"/>
    <mergeCell ref="AV69:AW69"/>
    <mergeCell ref="BH69:BI69"/>
    <mergeCell ref="BT77:BT84"/>
    <mergeCell ref="B85:B89"/>
    <mergeCell ref="N85:N89"/>
    <mergeCell ref="Y85:Y89"/>
    <mergeCell ref="AK85:AK89"/>
    <mergeCell ref="AV85:AV89"/>
    <mergeCell ref="BH85:BH89"/>
    <mergeCell ref="BT85:BT89"/>
    <mergeCell ref="B77:B84"/>
    <mergeCell ref="N77:N84"/>
    <mergeCell ref="Y77:Y84"/>
    <mergeCell ref="AK77:AK84"/>
    <mergeCell ref="AV77:AV84"/>
    <mergeCell ref="BH77:BH84"/>
    <mergeCell ref="BT90:BT96"/>
    <mergeCell ref="B97:B103"/>
    <mergeCell ref="N97:N103"/>
    <mergeCell ref="Y97:Y103"/>
    <mergeCell ref="AK97:AK103"/>
    <mergeCell ref="AV97:AV103"/>
    <mergeCell ref="BH97:BH103"/>
    <mergeCell ref="BT97:BT103"/>
    <mergeCell ref="B90:B96"/>
    <mergeCell ref="N90:N96"/>
    <mergeCell ref="Y90:Y96"/>
    <mergeCell ref="AK90:AK96"/>
    <mergeCell ref="AV90:AV96"/>
    <mergeCell ref="BH90:BH96"/>
    <mergeCell ref="BT104:BT109"/>
    <mergeCell ref="B110:B114"/>
    <mergeCell ref="N110:N114"/>
    <mergeCell ref="Y110:Y114"/>
    <mergeCell ref="AK110:AK114"/>
    <mergeCell ref="AV110:AV114"/>
    <mergeCell ref="BH110:BH114"/>
    <mergeCell ref="BT110:BT114"/>
    <mergeCell ref="B104:B109"/>
    <mergeCell ref="N104:N109"/>
    <mergeCell ref="Y104:Y109"/>
    <mergeCell ref="AK104:AK109"/>
    <mergeCell ref="AV104:AV109"/>
    <mergeCell ref="BH104:BH109"/>
    <mergeCell ref="BT115:BT122"/>
    <mergeCell ref="B123:C123"/>
    <mergeCell ref="N123:O123"/>
    <mergeCell ref="Y123:Z123"/>
    <mergeCell ref="AK123:AL123"/>
    <mergeCell ref="AV123:AW123"/>
    <mergeCell ref="BH123:BI123"/>
    <mergeCell ref="BT123:BU123"/>
    <mergeCell ref="B115:B122"/>
    <mergeCell ref="N115:N122"/>
    <mergeCell ref="Y115:Y122"/>
    <mergeCell ref="AK115:AK122"/>
    <mergeCell ref="AV115:AV122"/>
    <mergeCell ref="BH115:BH122"/>
    <mergeCell ref="BT124:BU124"/>
    <mergeCell ref="B125:C125"/>
    <mergeCell ref="N125:O125"/>
    <mergeCell ref="Y125:Z125"/>
    <mergeCell ref="AK125:AL125"/>
    <mergeCell ref="AV125:AW125"/>
    <mergeCell ref="BH125:BI125"/>
    <mergeCell ref="BT125:BU125"/>
    <mergeCell ref="B124:C124"/>
    <mergeCell ref="N124:O124"/>
    <mergeCell ref="Y124:Z124"/>
    <mergeCell ref="AK124:AL124"/>
    <mergeCell ref="AV124:AW124"/>
    <mergeCell ref="BH124:BI124"/>
  </mergeCells>
  <phoneticPr fontId="9"/>
  <pageMargins left="0.59055118110236227" right="0.59055118110236227" top="0.59055118110236227" bottom="0.59055118110236227" header="0.51181102362204722" footer="0.51181102362204722"/>
  <pageSetup paperSize="9" scale="90" firstPageNumber="165" fitToWidth="6" fitToHeight="2" pageOrder="overThenDown" orientation="portrait" r:id="rId1"/>
  <headerFooter alignWithMargins="0">
    <oddFooter>&amp;C&amp;11- &amp;P -</oddFooter>
  </headerFooter>
  <rowBreaks count="1" manualBreakCount="1">
    <brk id="63" min="1" max="81" man="1"/>
  </rowBreaks>
  <colBreaks count="6" manualBreakCount="6">
    <brk id="13" min="1" max="124" man="1"/>
    <brk id="24" min="1" max="124" man="1"/>
    <brk id="36" min="1" max="124" man="1"/>
    <brk id="47" min="1" max="124" man="1"/>
    <brk id="59" min="1" max="124" man="1"/>
    <brk id="71" min="1" max="12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 transitionEvaluation="1" codeName="Sheet37"/>
  <dimension ref="A2:CO97"/>
  <sheetViews>
    <sheetView tabSelected="1" view="pageBreakPreview" topLeftCell="A3" zoomScale="60" zoomScaleNormal="100" workbookViewId="0">
      <selection activeCell="B2" sqref="B2"/>
    </sheetView>
  </sheetViews>
  <sheetFormatPr defaultColWidth="10.69921875" defaultRowHeight="13.5"/>
  <cols>
    <col min="1" max="1" width="2.5" style="1" customWidth="1"/>
    <col min="2" max="2" width="2.3984375" style="2" customWidth="1"/>
    <col min="3" max="3" width="23.296875" style="2" customWidth="1"/>
    <col min="4" max="13" width="8.69921875" style="2" customWidth="1"/>
    <col min="14" max="14" width="2.3984375" style="2" customWidth="1"/>
    <col min="15" max="15" width="23.296875" style="2" customWidth="1"/>
    <col min="16" max="25" width="8.69921875" style="2" customWidth="1"/>
    <col min="26" max="26" width="2.3984375" style="2" customWidth="1"/>
    <col min="27" max="27" width="23.296875" style="2" customWidth="1"/>
    <col min="28" max="37" width="8.69921875" style="2" customWidth="1"/>
    <col min="38" max="38" width="2.3984375" style="2" customWidth="1"/>
    <col min="39" max="39" width="23.296875" style="2" customWidth="1"/>
    <col min="40" max="49" width="8.69921875" style="2" customWidth="1"/>
    <col min="50" max="50" width="2.3984375" style="2" customWidth="1"/>
    <col min="51" max="51" width="23.296875" style="2" customWidth="1"/>
    <col min="52" max="61" width="8.69921875" style="2" customWidth="1"/>
    <col min="62" max="62" width="2.3984375" style="2" customWidth="1"/>
    <col min="63" max="63" width="23.296875" style="2" customWidth="1"/>
    <col min="64" max="73" width="8.69921875" style="2" customWidth="1"/>
    <col min="74" max="74" width="2.3984375" style="2" customWidth="1"/>
    <col min="75" max="75" width="23.296875" style="2" customWidth="1"/>
    <col min="76" max="82" width="8.69921875" style="2" customWidth="1"/>
    <col min="83" max="83" width="10.69921875" style="2" customWidth="1"/>
    <col min="84" max="84" width="6.69921875" style="2" customWidth="1"/>
    <col min="85" max="85" width="8.69921875" style="2" customWidth="1"/>
    <col min="86" max="93" width="6.8984375" style="2" customWidth="1"/>
    <col min="94" max="16384" width="10.69921875" style="2"/>
  </cols>
  <sheetData>
    <row r="2" spans="1:93" s="956" customFormat="1" ht="20.25">
      <c r="A2" s="955"/>
      <c r="B2" s="1591" t="s">
        <v>1555</v>
      </c>
      <c r="C2" s="1591"/>
      <c r="D2" s="1591"/>
      <c r="E2" s="1591"/>
      <c r="F2" s="1591"/>
      <c r="G2" s="1591"/>
      <c r="H2" s="1591"/>
      <c r="I2" s="1591"/>
      <c r="J2" s="1591"/>
      <c r="K2" s="1591"/>
      <c r="L2" s="1591"/>
      <c r="M2" s="1591"/>
      <c r="N2" s="1591" t="s">
        <v>1556</v>
      </c>
      <c r="O2" s="1591"/>
      <c r="P2" s="1591"/>
      <c r="Q2" s="1591"/>
      <c r="R2" s="1591"/>
      <c r="S2" s="1591"/>
      <c r="T2" s="1591"/>
      <c r="U2" s="1591"/>
      <c r="V2" s="1591"/>
      <c r="W2" s="1591"/>
      <c r="X2" s="1591"/>
      <c r="Y2" s="1591"/>
      <c r="Z2" s="1591" t="s">
        <v>1557</v>
      </c>
      <c r="AA2" s="1591"/>
      <c r="AB2" s="1591"/>
      <c r="AC2" s="1591"/>
      <c r="AD2" s="1591"/>
      <c r="AE2" s="1591"/>
      <c r="AF2" s="1591"/>
      <c r="AG2" s="1591"/>
      <c r="AH2" s="1591"/>
      <c r="AI2" s="1591"/>
      <c r="AJ2" s="1591"/>
      <c r="AK2" s="1591"/>
      <c r="AL2" s="1591" t="s">
        <v>1558</v>
      </c>
      <c r="AM2" s="1591"/>
      <c r="AN2" s="1591"/>
      <c r="AO2" s="1591"/>
      <c r="AP2" s="1591"/>
      <c r="AQ2" s="1591"/>
      <c r="AR2" s="1591"/>
      <c r="AS2" s="1591"/>
      <c r="AT2" s="1591"/>
      <c r="AU2" s="1591"/>
      <c r="AV2" s="1591"/>
      <c r="AW2" s="1591"/>
      <c r="AX2" s="1591" t="s">
        <v>1559</v>
      </c>
      <c r="AY2" s="1591"/>
      <c r="AZ2" s="1591"/>
      <c r="BA2" s="1591"/>
      <c r="BB2" s="1591"/>
      <c r="BC2" s="1591"/>
      <c r="BD2" s="1591"/>
      <c r="BE2" s="1591"/>
      <c r="BF2" s="1591"/>
      <c r="BG2" s="1591"/>
      <c r="BH2" s="1591"/>
      <c r="BI2" s="1591"/>
      <c r="BJ2" s="1590" t="s">
        <v>1560</v>
      </c>
      <c r="BK2" s="1591"/>
      <c r="BL2" s="1591"/>
      <c r="BM2" s="1591"/>
      <c r="BN2" s="1591"/>
      <c r="BO2" s="1591"/>
      <c r="BP2" s="1591"/>
      <c r="BQ2" s="1591"/>
      <c r="BR2" s="1591"/>
      <c r="BS2" s="1591"/>
      <c r="BT2" s="1591"/>
      <c r="BU2" s="1591"/>
      <c r="BV2" s="1590" t="s">
        <v>1561</v>
      </c>
      <c r="BW2" s="1590"/>
      <c r="BX2" s="1590"/>
      <c r="BY2" s="1590"/>
      <c r="BZ2" s="1590"/>
      <c r="CA2" s="1590"/>
      <c r="CB2" s="1590"/>
      <c r="CC2" s="1590"/>
      <c r="CD2" s="1590"/>
      <c r="CE2" s="1590"/>
      <c r="CF2" s="1590"/>
      <c r="CG2" s="1590"/>
      <c r="CH2" s="1207"/>
      <c r="CI2" s="1207"/>
      <c r="CJ2" s="1207"/>
      <c r="CK2" s="1207"/>
      <c r="CL2" s="1207"/>
      <c r="CM2" s="1207"/>
      <c r="CN2" s="1207"/>
      <c r="CO2" s="1207"/>
    </row>
    <row r="4" spans="1:93" ht="14.25" thickBot="1">
      <c r="B4" s="18"/>
      <c r="C4" s="6"/>
      <c r="D4" s="6"/>
      <c r="E4" s="6"/>
      <c r="F4" s="6"/>
      <c r="G4" s="6"/>
      <c r="H4" s="6"/>
      <c r="I4" s="6"/>
      <c r="J4" s="6"/>
      <c r="K4" s="6"/>
      <c r="L4" s="6"/>
      <c r="M4" s="777" t="s">
        <v>1079</v>
      </c>
      <c r="N4" s="18"/>
      <c r="O4" s="6"/>
      <c r="P4" s="6"/>
      <c r="Q4" s="6"/>
      <c r="R4" s="6"/>
      <c r="T4" s="6"/>
      <c r="U4" s="6"/>
      <c r="V4" s="6"/>
      <c r="W4" s="6"/>
      <c r="X4" s="6"/>
      <c r="Y4" s="777" t="s">
        <v>1079</v>
      </c>
      <c r="Z4" s="18"/>
      <c r="AA4" s="6"/>
      <c r="AB4" s="6"/>
      <c r="AC4" s="6"/>
      <c r="AD4" s="6"/>
      <c r="AE4" s="6"/>
      <c r="AF4" s="6"/>
      <c r="AG4" s="6"/>
      <c r="AH4" s="6"/>
      <c r="AI4" s="6"/>
      <c r="AJ4" s="777"/>
      <c r="AK4" s="777" t="s">
        <v>1079</v>
      </c>
      <c r="AL4" s="18"/>
      <c r="AM4" s="6"/>
      <c r="AN4" s="6"/>
      <c r="AO4" s="6"/>
      <c r="AP4" s="6"/>
      <c r="AQ4" s="6"/>
      <c r="AR4" s="6"/>
      <c r="AS4" s="777"/>
      <c r="AU4" s="6"/>
      <c r="AV4" s="6"/>
      <c r="AW4" s="777" t="s">
        <v>1079</v>
      </c>
      <c r="AX4" s="18"/>
      <c r="AY4" s="6"/>
      <c r="AZ4" s="6"/>
      <c r="BA4" s="6"/>
      <c r="BB4" s="777"/>
      <c r="BD4" s="6"/>
      <c r="BE4" s="6"/>
      <c r="BF4" s="6"/>
      <c r="BG4" s="6"/>
      <c r="BH4" s="6"/>
      <c r="BI4" s="777" t="s">
        <v>1079</v>
      </c>
      <c r="BJ4" s="18"/>
      <c r="BK4" s="6"/>
      <c r="BL4" s="6"/>
      <c r="BM4" s="6"/>
      <c r="BN4" s="777"/>
      <c r="BP4" s="6"/>
      <c r="BQ4" s="6"/>
      <c r="BR4" s="6"/>
      <c r="BS4" s="6"/>
      <c r="BT4" s="6"/>
      <c r="BU4" s="777" t="s">
        <v>1079</v>
      </c>
      <c r="BV4" s="18"/>
      <c r="BW4" s="6"/>
      <c r="BX4" s="777"/>
      <c r="BZ4" s="6"/>
      <c r="CA4" s="6"/>
      <c r="CB4" s="6"/>
      <c r="CC4" s="6"/>
      <c r="CD4" s="777"/>
      <c r="CE4" s="777" t="s">
        <v>1079</v>
      </c>
      <c r="CF4" s="857"/>
      <c r="CG4" s="857"/>
      <c r="CH4" s="857"/>
      <c r="CI4" s="857"/>
      <c r="CJ4" s="857"/>
      <c r="CK4" s="857"/>
      <c r="CL4" s="857"/>
      <c r="CM4" s="857"/>
      <c r="CN4" s="857"/>
    </row>
    <row r="5" spans="1:93" ht="13.5" customHeight="1">
      <c r="B5" s="858"/>
      <c r="C5" s="951" t="s">
        <v>1080</v>
      </c>
      <c r="D5" s="1562" t="s">
        <v>64</v>
      </c>
      <c r="E5" s="1564" t="s">
        <v>19</v>
      </c>
      <c r="F5" s="1564" t="s">
        <v>84</v>
      </c>
      <c r="G5" s="1564" t="s">
        <v>65</v>
      </c>
      <c r="H5" s="1557" t="s">
        <v>66</v>
      </c>
      <c r="I5" s="1566" t="s">
        <v>33</v>
      </c>
      <c r="J5" s="1557" t="s">
        <v>34</v>
      </c>
      <c r="K5" s="1564" t="s">
        <v>986</v>
      </c>
      <c r="L5" s="1564" t="s">
        <v>67</v>
      </c>
      <c r="M5" s="1589" t="s">
        <v>35</v>
      </c>
      <c r="N5" s="858"/>
      <c r="O5" s="951" t="s">
        <v>1080</v>
      </c>
      <c r="P5" s="1562" t="s">
        <v>36</v>
      </c>
      <c r="Q5" s="1564" t="s">
        <v>37</v>
      </c>
      <c r="R5" s="1564" t="s">
        <v>987</v>
      </c>
      <c r="S5" s="1564" t="s">
        <v>131</v>
      </c>
      <c r="T5" s="1557" t="s">
        <v>38</v>
      </c>
      <c r="U5" s="1566" t="s">
        <v>6</v>
      </c>
      <c r="V5" s="1557" t="s">
        <v>68</v>
      </c>
      <c r="W5" s="1564" t="s">
        <v>69</v>
      </c>
      <c r="X5" s="1564" t="s">
        <v>7</v>
      </c>
      <c r="Y5" s="1589" t="s">
        <v>39</v>
      </c>
      <c r="Z5" s="858"/>
      <c r="AA5" s="951" t="s">
        <v>1080</v>
      </c>
      <c r="AB5" s="1562" t="s">
        <v>0</v>
      </c>
      <c r="AC5" s="1564" t="s">
        <v>21</v>
      </c>
      <c r="AD5" s="1564" t="s">
        <v>22</v>
      </c>
      <c r="AE5" s="1564" t="s">
        <v>8</v>
      </c>
      <c r="AF5" s="1557" t="s">
        <v>85</v>
      </c>
      <c r="AG5" s="1566" t="s">
        <v>14</v>
      </c>
      <c r="AH5" s="1557" t="s">
        <v>70</v>
      </c>
      <c r="AI5" s="1564" t="s">
        <v>15</v>
      </c>
      <c r="AJ5" s="1564" t="s">
        <v>23</v>
      </c>
      <c r="AK5" s="1589" t="s">
        <v>9</v>
      </c>
      <c r="AL5" s="858"/>
      <c r="AM5" s="951" t="s">
        <v>1080</v>
      </c>
      <c r="AN5" s="1562" t="s">
        <v>40</v>
      </c>
      <c r="AO5" s="1564" t="s">
        <v>10</v>
      </c>
      <c r="AP5" s="1564" t="s">
        <v>41</v>
      </c>
      <c r="AQ5" s="1564" t="s">
        <v>24</v>
      </c>
      <c r="AR5" s="1557" t="s">
        <v>71</v>
      </c>
      <c r="AS5" s="1566" t="s">
        <v>42</v>
      </c>
      <c r="AT5" s="1557" t="s">
        <v>43</v>
      </c>
      <c r="AU5" s="1564" t="s">
        <v>25</v>
      </c>
      <c r="AV5" s="1564" t="s">
        <v>86</v>
      </c>
      <c r="AW5" s="1589" t="s">
        <v>11</v>
      </c>
      <c r="AX5" s="858"/>
      <c r="AY5" s="951" t="s">
        <v>1080</v>
      </c>
      <c r="AZ5" s="1562" t="s">
        <v>1</v>
      </c>
      <c r="BA5" s="1564" t="s">
        <v>26</v>
      </c>
      <c r="BB5" s="1564" t="s">
        <v>44</v>
      </c>
      <c r="BC5" s="1564" t="s">
        <v>45</v>
      </c>
      <c r="BD5" s="1557" t="s">
        <v>72</v>
      </c>
      <c r="BE5" s="1566" t="s">
        <v>46</v>
      </c>
      <c r="BF5" s="1557" t="s">
        <v>47</v>
      </c>
      <c r="BG5" s="1564" t="s">
        <v>27</v>
      </c>
      <c r="BH5" s="1564" t="s">
        <v>48</v>
      </c>
      <c r="BI5" s="1589" t="s">
        <v>49</v>
      </c>
      <c r="BJ5" s="858"/>
      <c r="BK5" s="951" t="s">
        <v>1080</v>
      </c>
      <c r="BL5" s="1562" t="s">
        <v>16</v>
      </c>
      <c r="BM5" s="1564" t="s">
        <v>12</v>
      </c>
      <c r="BN5" s="1564" t="s">
        <v>87</v>
      </c>
      <c r="BO5" s="1564" t="s">
        <v>50</v>
      </c>
      <c r="BP5" s="1557" t="s">
        <v>51</v>
      </c>
      <c r="BQ5" s="1566" t="s">
        <v>73</v>
      </c>
      <c r="BR5" s="1557" t="s">
        <v>74</v>
      </c>
      <c r="BS5" s="1564" t="s">
        <v>52</v>
      </c>
      <c r="BT5" s="1564" t="s">
        <v>53</v>
      </c>
      <c r="BU5" s="1589" t="s">
        <v>75</v>
      </c>
      <c r="BV5" s="858"/>
      <c r="BW5" s="951" t="s">
        <v>1080</v>
      </c>
      <c r="BX5" s="1397" t="s">
        <v>166</v>
      </c>
      <c r="BY5" s="1399" t="s">
        <v>88</v>
      </c>
      <c r="BZ5" s="1399" t="s">
        <v>20</v>
      </c>
      <c r="CA5" s="1399" t="s">
        <v>28</v>
      </c>
      <c r="CB5" s="1399" t="s">
        <v>988</v>
      </c>
      <c r="CC5" s="1399" t="s">
        <v>989</v>
      </c>
      <c r="CD5" s="1553" t="s">
        <v>990</v>
      </c>
      <c r="CE5" s="1555" t="s">
        <v>13</v>
      </c>
      <c r="CF5" s="952"/>
      <c r="CG5" s="952"/>
      <c r="CH5" s="952"/>
      <c r="CI5" s="952"/>
      <c r="CJ5" s="952"/>
      <c r="CK5" s="952"/>
      <c r="CL5" s="952"/>
      <c r="CM5" s="952"/>
      <c r="CN5" s="952"/>
      <c r="CO5" s="953"/>
    </row>
    <row r="6" spans="1:93" ht="13.5" customHeight="1" thickBot="1">
      <c r="B6" s="861" t="s">
        <v>1081</v>
      </c>
      <c r="C6" s="954"/>
      <c r="D6" s="1563"/>
      <c r="E6" s="1558"/>
      <c r="F6" s="1558"/>
      <c r="G6" s="1558"/>
      <c r="H6" s="1558"/>
      <c r="I6" s="1558"/>
      <c r="J6" s="1558"/>
      <c r="K6" s="1558"/>
      <c r="L6" s="1558"/>
      <c r="M6" s="1561"/>
      <c r="N6" s="861" t="s">
        <v>1081</v>
      </c>
      <c r="O6" s="954"/>
      <c r="P6" s="1563"/>
      <c r="Q6" s="1558"/>
      <c r="R6" s="1558"/>
      <c r="S6" s="1558"/>
      <c r="T6" s="1558"/>
      <c r="U6" s="1558"/>
      <c r="V6" s="1558"/>
      <c r="W6" s="1558"/>
      <c r="X6" s="1558"/>
      <c r="Y6" s="1561"/>
      <c r="Z6" s="861" t="s">
        <v>1081</v>
      </c>
      <c r="AA6" s="954"/>
      <c r="AB6" s="1563"/>
      <c r="AC6" s="1558"/>
      <c r="AD6" s="1558"/>
      <c r="AE6" s="1558"/>
      <c r="AF6" s="1558"/>
      <c r="AG6" s="1558"/>
      <c r="AH6" s="1558"/>
      <c r="AI6" s="1558"/>
      <c r="AJ6" s="1558"/>
      <c r="AK6" s="1561"/>
      <c r="AL6" s="861" t="s">
        <v>1081</v>
      </c>
      <c r="AM6" s="954"/>
      <c r="AN6" s="1563"/>
      <c r="AO6" s="1558"/>
      <c r="AP6" s="1558"/>
      <c r="AQ6" s="1558"/>
      <c r="AR6" s="1558"/>
      <c r="AS6" s="1558"/>
      <c r="AT6" s="1558"/>
      <c r="AU6" s="1558"/>
      <c r="AV6" s="1558"/>
      <c r="AW6" s="1561"/>
      <c r="AX6" s="861" t="s">
        <v>1081</v>
      </c>
      <c r="AY6" s="954"/>
      <c r="AZ6" s="1563"/>
      <c r="BA6" s="1558"/>
      <c r="BB6" s="1558"/>
      <c r="BC6" s="1558"/>
      <c r="BD6" s="1558"/>
      <c r="BE6" s="1558"/>
      <c r="BF6" s="1558"/>
      <c r="BG6" s="1558"/>
      <c r="BH6" s="1558"/>
      <c r="BI6" s="1561"/>
      <c r="BJ6" s="861" t="s">
        <v>1081</v>
      </c>
      <c r="BK6" s="954"/>
      <c r="BL6" s="1563"/>
      <c r="BM6" s="1558"/>
      <c r="BN6" s="1558"/>
      <c r="BO6" s="1558"/>
      <c r="BP6" s="1558"/>
      <c r="BQ6" s="1558"/>
      <c r="BR6" s="1558"/>
      <c r="BS6" s="1558"/>
      <c r="BT6" s="1558"/>
      <c r="BU6" s="1561"/>
      <c r="BV6" s="861" t="s">
        <v>1081</v>
      </c>
      <c r="BW6" s="954"/>
      <c r="BX6" s="1398"/>
      <c r="BY6" s="1400"/>
      <c r="BZ6" s="1400"/>
      <c r="CA6" s="1400"/>
      <c r="CB6" s="1400"/>
      <c r="CC6" s="1400"/>
      <c r="CD6" s="1554"/>
      <c r="CE6" s="1556"/>
      <c r="CF6" s="952"/>
      <c r="CG6" s="952"/>
      <c r="CH6" s="952"/>
      <c r="CI6" s="952"/>
      <c r="CJ6" s="952"/>
      <c r="CK6" s="952"/>
      <c r="CL6" s="952"/>
      <c r="CM6" s="952"/>
      <c r="CN6" s="952"/>
      <c r="CO6" s="953"/>
    </row>
    <row r="7" spans="1:93" ht="13.5" customHeight="1">
      <c r="B7" s="1336" t="s">
        <v>384</v>
      </c>
      <c r="C7" s="252" t="s">
        <v>384</v>
      </c>
      <c r="D7" s="267">
        <v>46</v>
      </c>
      <c r="E7" s="154">
        <v>5949</v>
      </c>
      <c r="F7" s="154">
        <v>1737</v>
      </c>
      <c r="G7" s="154">
        <v>62</v>
      </c>
      <c r="H7" s="154">
        <v>1847</v>
      </c>
      <c r="I7" s="154">
        <v>3196</v>
      </c>
      <c r="J7" s="154">
        <v>3090</v>
      </c>
      <c r="K7" s="154">
        <v>766</v>
      </c>
      <c r="L7" s="154">
        <v>1678</v>
      </c>
      <c r="M7" s="862">
        <v>40</v>
      </c>
      <c r="N7" s="1336" t="s">
        <v>384</v>
      </c>
      <c r="O7" s="252" t="s">
        <v>384</v>
      </c>
      <c r="P7" s="267">
        <v>107</v>
      </c>
      <c r="Q7" s="154">
        <v>326</v>
      </c>
      <c r="R7" s="154">
        <v>23</v>
      </c>
      <c r="S7" s="154">
        <v>0</v>
      </c>
      <c r="T7" s="154">
        <v>0</v>
      </c>
      <c r="U7" s="154">
        <v>14690</v>
      </c>
      <c r="V7" s="154">
        <v>21436</v>
      </c>
      <c r="W7" s="154">
        <v>3</v>
      </c>
      <c r="X7" s="154">
        <v>650</v>
      </c>
      <c r="Y7" s="862">
        <v>0</v>
      </c>
      <c r="Z7" s="1336" t="s">
        <v>384</v>
      </c>
      <c r="AA7" s="252" t="s">
        <v>384</v>
      </c>
      <c r="AB7" s="267">
        <v>394</v>
      </c>
      <c r="AC7" s="154">
        <v>0</v>
      </c>
      <c r="AD7" s="154">
        <v>152</v>
      </c>
      <c r="AE7" s="154">
        <v>3782</v>
      </c>
      <c r="AF7" s="154">
        <v>0</v>
      </c>
      <c r="AG7" s="154">
        <v>2691</v>
      </c>
      <c r="AH7" s="154">
        <v>3</v>
      </c>
      <c r="AI7" s="154">
        <v>90</v>
      </c>
      <c r="AJ7" s="154">
        <v>0</v>
      </c>
      <c r="AK7" s="862">
        <v>1295</v>
      </c>
      <c r="AL7" s="1336" t="s">
        <v>384</v>
      </c>
      <c r="AM7" s="252" t="s">
        <v>384</v>
      </c>
      <c r="AN7" s="267">
        <v>0</v>
      </c>
      <c r="AO7" s="154">
        <v>6374</v>
      </c>
      <c r="AP7" s="154">
        <v>0</v>
      </c>
      <c r="AQ7" s="154">
        <v>205</v>
      </c>
      <c r="AR7" s="154">
        <v>0</v>
      </c>
      <c r="AS7" s="154">
        <v>0</v>
      </c>
      <c r="AT7" s="154">
        <v>0</v>
      </c>
      <c r="AU7" s="154">
        <v>1052</v>
      </c>
      <c r="AV7" s="154">
        <v>0</v>
      </c>
      <c r="AW7" s="862">
        <v>275</v>
      </c>
      <c r="AX7" s="1336" t="s">
        <v>384</v>
      </c>
      <c r="AY7" s="252" t="s">
        <v>384</v>
      </c>
      <c r="AZ7" s="267">
        <v>0</v>
      </c>
      <c r="BA7" s="154">
        <v>0</v>
      </c>
      <c r="BB7" s="154">
        <v>0</v>
      </c>
      <c r="BC7" s="154">
        <v>0</v>
      </c>
      <c r="BD7" s="154">
        <v>166</v>
      </c>
      <c r="BE7" s="154">
        <v>0</v>
      </c>
      <c r="BF7" s="154">
        <v>76</v>
      </c>
      <c r="BG7" s="154">
        <v>0</v>
      </c>
      <c r="BH7" s="154">
        <v>0</v>
      </c>
      <c r="BI7" s="862">
        <v>109</v>
      </c>
      <c r="BJ7" s="1336" t="s">
        <v>384</v>
      </c>
      <c r="BK7" s="252" t="s">
        <v>384</v>
      </c>
      <c r="BL7" s="267">
        <v>783</v>
      </c>
      <c r="BM7" s="154">
        <v>9805</v>
      </c>
      <c r="BN7" s="154">
        <v>7</v>
      </c>
      <c r="BO7" s="154">
        <v>166</v>
      </c>
      <c r="BP7" s="154">
        <v>0</v>
      </c>
      <c r="BQ7" s="154">
        <v>0</v>
      </c>
      <c r="BR7" s="154">
        <v>0</v>
      </c>
      <c r="BS7" s="154">
        <v>0</v>
      </c>
      <c r="BT7" s="154">
        <v>163</v>
      </c>
      <c r="BU7" s="862">
        <v>0</v>
      </c>
      <c r="BV7" s="1336" t="s">
        <v>384</v>
      </c>
      <c r="BW7" s="252" t="s">
        <v>384</v>
      </c>
      <c r="BX7" s="154">
        <v>19</v>
      </c>
      <c r="BY7" s="154">
        <v>155</v>
      </c>
      <c r="BZ7" s="154">
        <v>538</v>
      </c>
      <c r="CA7" s="154">
        <v>88</v>
      </c>
      <c r="CB7" s="154">
        <v>0</v>
      </c>
      <c r="CC7" s="154">
        <v>0</v>
      </c>
      <c r="CD7" s="168">
        <v>0</v>
      </c>
      <c r="CE7" s="863">
        <v>84034</v>
      </c>
    </row>
    <row r="8" spans="1:93">
      <c r="B8" s="1337"/>
      <c r="C8" s="254" t="s">
        <v>385</v>
      </c>
      <c r="D8" s="26">
        <v>0</v>
      </c>
      <c r="E8" s="160">
        <v>0</v>
      </c>
      <c r="F8" s="160">
        <v>0</v>
      </c>
      <c r="G8" s="160">
        <v>0</v>
      </c>
      <c r="H8" s="160">
        <v>0</v>
      </c>
      <c r="I8" s="160">
        <v>0</v>
      </c>
      <c r="J8" s="160">
        <v>0</v>
      </c>
      <c r="K8" s="160">
        <v>0</v>
      </c>
      <c r="L8" s="160">
        <v>0</v>
      </c>
      <c r="M8" s="864">
        <v>0</v>
      </c>
      <c r="N8" s="1337"/>
      <c r="O8" s="254" t="s">
        <v>385</v>
      </c>
      <c r="P8" s="26">
        <v>0</v>
      </c>
      <c r="Q8" s="160">
        <v>0</v>
      </c>
      <c r="R8" s="160">
        <v>0</v>
      </c>
      <c r="S8" s="160">
        <v>0</v>
      </c>
      <c r="T8" s="160">
        <v>0</v>
      </c>
      <c r="U8" s="160">
        <v>0</v>
      </c>
      <c r="V8" s="160">
        <v>1662</v>
      </c>
      <c r="W8" s="160">
        <v>0</v>
      </c>
      <c r="X8" s="160">
        <v>0</v>
      </c>
      <c r="Y8" s="864">
        <v>0</v>
      </c>
      <c r="Z8" s="1337"/>
      <c r="AA8" s="254" t="s">
        <v>385</v>
      </c>
      <c r="AB8" s="26">
        <v>0</v>
      </c>
      <c r="AC8" s="160">
        <v>0</v>
      </c>
      <c r="AD8" s="160">
        <v>0</v>
      </c>
      <c r="AE8" s="160">
        <v>0</v>
      </c>
      <c r="AF8" s="160">
        <v>0</v>
      </c>
      <c r="AG8" s="160">
        <v>0</v>
      </c>
      <c r="AH8" s="160">
        <v>0</v>
      </c>
      <c r="AI8" s="160">
        <v>0</v>
      </c>
      <c r="AJ8" s="160">
        <v>0</v>
      </c>
      <c r="AK8" s="864">
        <v>0</v>
      </c>
      <c r="AL8" s="1337"/>
      <c r="AM8" s="254" t="s">
        <v>385</v>
      </c>
      <c r="AN8" s="26">
        <v>0</v>
      </c>
      <c r="AO8" s="160">
        <v>0</v>
      </c>
      <c r="AP8" s="160">
        <v>0</v>
      </c>
      <c r="AQ8" s="160">
        <v>0</v>
      </c>
      <c r="AR8" s="160">
        <v>0</v>
      </c>
      <c r="AS8" s="160">
        <v>0</v>
      </c>
      <c r="AT8" s="160">
        <v>0</v>
      </c>
      <c r="AU8" s="160">
        <v>0</v>
      </c>
      <c r="AV8" s="160">
        <v>0</v>
      </c>
      <c r="AW8" s="864">
        <v>0</v>
      </c>
      <c r="AX8" s="1337"/>
      <c r="AY8" s="254" t="s">
        <v>385</v>
      </c>
      <c r="AZ8" s="26">
        <v>0</v>
      </c>
      <c r="BA8" s="160">
        <v>0</v>
      </c>
      <c r="BB8" s="160">
        <v>0</v>
      </c>
      <c r="BC8" s="160">
        <v>0</v>
      </c>
      <c r="BD8" s="160">
        <v>0</v>
      </c>
      <c r="BE8" s="160">
        <v>0</v>
      </c>
      <c r="BF8" s="160">
        <v>0</v>
      </c>
      <c r="BG8" s="160">
        <v>0</v>
      </c>
      <c r="BH8" s="160">
        <v>0</v>
      </c>
      <c r="BI8" s="864">
        <v>0</v>
      </c>
      <c r="BJ8" s="1337"/>
      <c r="BK8" s="254" t="s">
        <v>385</v>
      </c>
      <c r="BL8" s="26">
        <v>0</v>
      </c>
      <c r="BM8" s="160">
        <v>0</v>
      </c>
      <c r="BN8" s="160">
        <v>0</v>
      </c>
      <c r="BO8" s="160">
        <v>0</v>
      </c>
      <c r="BP8" s="160">
        <v>0</v>
      </c>
      <c r="BQ8" s="160">
        <v>0</v>
      </c>
      <c r="BR8" s="160">
        <v>0</v>
      </c>
      <c r="BS8" s="160">
        <v>0</v>
      </c>
      <c r="BT8" s="160">
        <v>0</v>
      </c>
      <c r="BU8" s="864">
        <v>0</v>
      </c>
      <c r="BV8" s="1337"/>
      <c r="BW8" s="254" t="s">
        <v>385</v>
      </c>
      <c r="BX8" s="160">
        <v>0</v>
      </c>
      <c r="BY8" s="160">
        <v>0</v>
      </c>
      <c r="BZ8" s="160">
        <v>0</v>
      </c>
      <c r="CA8" s="160">
        <v>0</v>
      </c>
      <c r="CB8" s="160">
        <v>0</v>
      </c>
      <c r="CC8" s="160">
        <v>0</v>
      </c>
      <c r="CD8" s="142">
        <v>0</v>
      </c>
      <c r="CE8" s="405">
        <v>1662</v>
      </c>
    </row>
    <row r="9" spans="1:93">
      <c r="B9" s="1337"/>
      <c r="C9" s="256" t="s">
        <v>386</v>
      </c>
      <c r="D9" s="270">
        <v>0</v>
      </c>
      <c r="E9" s="227">
        <v>58</v>
      </c>
      <c r="F9" s="227">
        <v>0</v>
      </c>
      <c r="G9" s="227">
        <v>19</v>
      </c>
      <c r="H9" s="227">
        <v>0</v>
      </c>
      <c r="I9" s="227">
        <v>21</v>
      </c>
      <c r="J9" s="227">
        <v>19</v>
      </c>
      <c r="K9" s="227">
        <v>0</v>
      </c>
      <c r="L9" s="227">
        <v>18</v>
      </c>
      <c r="M9" s="865">
        <v>0</v>
      </c>
      <c r="N9" s="1337"/>
      <c r="O9" s="256" t="s">
        <v>386</v>
      </c>
      <c r="P9" s="270">
        <v>107</v>
      </c>
      <c r="Q9" s="227">
        <v>0</v>
      </c>
      <c r="R9" s="227">
        <v>0</v>
      </c>
      <c r="S9" s="227">
        <v>0</v>
      </c>
      <c r="T9" s="227">
        <v>0</v>
      </c>
      <c r="U9" s="227">
        <v>236</v>
      </c>
      <c r="V9" s="227">
        <v>384</v>
      </c>
      <c r="W9" s="227">
        <v>0</v>
      </c>
      <c r="X9" s="227">
        <v>525</v>
      </c>
      <c r="Y9" s="865">
        <v>0</v>
      </c>
      <c r="Z9" s="1337"/>
      <c r="AA9" s="256" t="s">
        <v>386</v>
      </c>
      <c r="AB9" s="270">
        <v>0</v>
      </c>
      <c r="AC9" s="227">
        <v>0</v>
      </c>
      <c r="AD9" s="227">
        <v>26</v>
      </c>
      <c r="AE9" s="227">
        <v>0</v>
      </c>
      <c r="AF9" s="227">
        <v>0</v>
      </c>
      <c r="AG9" s="227">
        <v>48</v>
      </c>
      <c r="AH9" s="227">
        <v>0</v>
      </c>
      <c r="AI9" s="227">
        <v>0</v>
      </c>
      <c r="AJ9" s="227">
        <v>0</v>
      </c>
      <c r="AK9" s="865">
        <v>0</v>
      </c>
      <c r="AL9" s="1337"/>
      <c r="AM9" s="256" t="s">
        <v>386</v>
      </c>
      <c r="AN9" s="270">
        <v>0</v>
      </c>
      <c r="AO9" s="227">
        <v>146</v>
      </c>
      <c r="AP9" s="227">
        <v>0</v>
      </c>
      <c r="AQ9" s="227">
        <v>0</v>
      </c>
      <c r="AR9" s="227">
        <v>0</v>
      </c>
      <c r="AS9" s="227">
        <v>0</v>
      </c>
      <c r="AT9" s="227">
        <v>0</v>
      </c>
      <c r="AU9" s="227">
        <v>0</v>
      </c>
      <c r="AV9" s="227">
        <v>0</v>
      </c>
      <c r="AW9" s="865">
        <v>0</v>
      </c>
      <c r="AX9" s="1337"/>
      <c r="AY9" s="256" t="s">
        <v>386</v>
      </c>
      <c r="AZ9" s="270">
        <v>0</v>
      </c>
      <c r="BA9" s="227">
        <v>0</v>
      </c>
      <c r="BB9" s="227">
        <v>0</v>
      </c>
      <c r="BC9" s="227">
        <v>0</v>
      </c>
      <c r="BD9" s="227">
        <v>0</v>
      </c>
      <c r="BE9" s="227">
        <v>0</v>
      </c>
      <c r="BF9" s="227">
        <v>0</v>
      </c>
      <c r="BG9" s="227">
        <v>0</v>
      </c>
      <c r="BH9" s="227">
        <v>0</v>
      </c>
      <c r="BI9" s="865">
        <v>0</v>
      </c>
      <c r="BJ9" s="1337"/>
      <c r="BK9" s="256" t="s">
        <v>386</v>
      </c>
      <c r="BL9" s="270">
        <v>0</v>
      </c>
      <c r="BM9" s="227">
        <v>17</v>
      </c>
      <c r="BN9" s="227">
        <v>0</v>
      </c>
      <c r="BO9" s="227">
        <v>0</v>
      </c>
      <c r="BP9" s="227">
        <v>0</v>
      </c>
      <c r="BQ9" s="227">
        <v>0</v>
      </c>
      <c r="BR9" s="227">
        <v>0</v>
      </c>
      <c r="BS9" s="227">
        <v>0</v>
      </c>
      <c r="BT9" s="227">
        <v>0</v>
      </c>
      <c r="BU9" s="865">
        <v>0</v>
      </c>
      <c r="BV9" s="1337"/>
      <c r="BW9" s="256" t="s">
        <v>386</v>
      </c>
      <c r="BX9" s="227">
        <v>0</v>
      </c>
      <c r="BY9" s="227">
        <v>0</v>
      </c>
      <c r="BZ9" s="227">
        <v>0</v>
      </c>
      <c r="CA9" s="227">
        <v>84</v>
      </c>
      <c r="CB9" s="227">
        <v>0</v>
      </c>
      <c r="CC9" s="227">
        <v>0</v>
      </c>
      <c r="CD9" s="257">
        <v>0</v>
      </c>
      <c r="CE9" s="817">
        <v>1708</v>
      </c>
    </row>
    <row r="10" spans="1:93">
      <c r="B10" s="1337"/>
      <c r="C10" s="256" t="s">
        <v>387</v>
      </c>
      <c r="D10" s="270">
        <v>0</v>
      </c>
      <c r="E10" s="227">
        <v>0</v>
      </c>
      <c r="F10" s="227">
        <v>0</v>
      </c>
      <c r="G10" s="227">
        <v>0</v>
      </c>
      <c r="H10" s="227">
        <v>0</v>
      </c>
      <c r="I10" s="227">
        <v>0</v>
      </c>
      <c r="J10" s="227">
        <v>0</v>
      </c>
      <c r="K10" s="227">
        <v>0</v>
      </c>
      <c r="L10" s="227">
        <v>0</v>
      </c>
      <c r="M10" s="865">
        <v>0</v>
      </c>
      <c r="N10" s="1337"/>
      <c r="O10" s="256" t="s">
        <v>387</v>
      </c>
      <c r="P10" s="270">
        <v>0</v>
      </c>
      <c r="Q10" s="227">
        <v>0</v>
      </c>
      <c r="R10" s="227">
        <v>0</v>
      </c>
      <c r="S10" s="227">
        <v>0</v>
      </c>
      <c r="T10" s="227">
        <v>0</v>
      </c>
      <c r="U10" s="227">
        <v>0</v>
      </c>
      <c r="V10" s="227">
        <v>0</v>
      </c>
      <c r="W10" s="227">
        <v>0</v>
      </c>
      <c r="X10" s="227">
        <v>0</v>
      </c>
      <c r="Y10" s="865">
        <v>0</v>
      </c>
      <c r="Z10" s="1337"/>
      <c r="AA10" s="256" t="s">
        <v>387</v>
      </c>
      <c r="AB10" s="270">
        <v>0</v>
      </c>
      <c r="AC10" s="227">
        <v>0</v>
      </c>
      <c r="AD10" s="227">
        <v>0</v>
      </c>
      <c r="AE10" s="227">
        <v>0</v>
      </c>
      <c r="AF10" s="227">
        <v>0</v>
      </c>
      <c r="AG10" s="227">
        <v>0</v>
      </c>
      <c r="AH10" s="227">
        <v>0</v>
      </c>
      <c r="AI10" s="227">
        <v>0</v>
      </c>
      <c r="AJ10" s="227">
        <v>0</v>
      </c>
      <c r="AK10" s="865">
        <v>0</v>
      </c>
      <c r="AL10" s="1337"/>
      <c r="AM10" s="256" t="s">
        <v>387</v>
      </c>
      <c r="AN10" s="270">
        <v>0</v>
      </c>
      <c r="AO10" s="227">
        <v>0</v>
      </c>
      <c r="AP10" s="227">
        <v>0</v>
      </c>
      <c r="AQ10" s="227">
        <v>0</v>
      </c>
      <c r="AR10" s="227">
        <v>0</v>
      </c>
      <c r="AS10" s="227">
        <v>0</v>
      </c>
      <c r="AT10" s="227">
        <v>0</v>
      </c>
      <c r="AU10" s="227">
        <v>0</v>
      </c>
      <c r="AV10" s="227">
        <v>0</v>
      </c>
      <c r="AW10" s="865">
        <v>0</v>
      </c>
      <c r="AX10" s="1337"/>
      <c r="AY10" s="256" t="s">
        <v>387</v>
      </c>
      <c r="AZ10" s="270">
        <v>0</v>
      </c>
      <c r="BA10" s="227">
        <v>0</v>
      </c>
      <c r="BB10" s="227">
        <v>0</v>
      </c>
      <c r="BC10" s="227">
        <v>0</v>
      </c>
      <c r="BD10" s="227">
        <v>0</v>
      </c>
      <c r="BE10" s="227">
        <v>0</v>
      </c>
      <c r="BF10" s="227">
        <v>0</v>
      </c>
      <c r="BG10" s="227">
        <v>0</v>
      </c>
      <c r="BH10" s="227">
        <v>0</v>
      </c>
      <c r="BI10" s="865">
        <v>0</v>
      </c>
      <c r="BJ10" s="1337"/>
      <c r="BK10" s="256" t="s">
        <v>387</v>
      </c>
      <c r="BL10" s="270">
        <v>0</v>
      </c>
      <c r="BM10" s="227">
        <v>0</v>
      </c>
      <c r="BN10" s="227">
        <v>0</v>
      </c>
      <c r="BO10" s="227">
        <v>0</v>
      </c>
      <c r="BP10" s="227">
        <v>0</v>
      </c>
      <c r="BQ10" s="227">
        <v>0</v>
      </c>
      <c r="BR10" s="227">
        <v>0</v>
      </c>
      <c r="BS10" s="227">
        <v>0</v>
      </c>
      <c r="BT10" s="227">
        <v>0</v>
      </c>
      <c r="BU10" s="865">
        <v>0</v>
      </c>
      <c r="BV10" s="1337"/>
      <c r="BW10" s="256" t="s">
        <v>387</v>
      </c>
      <c r="BX10" s="227">
        <v>0</v>
      </c>
      <c r="BY10" s="227">
        <v>0</v>
      </c>
      <c r="BZ10" s="227">
        <v>0</v>
      </c>
      <c r="CA10" s="227">
        <v>0</v>
      </c>
      <c r="CB10" s="227">
        <v>0</v>
      </c>
      <c r="CC10" s="227">
        <v>0</v>
      </c>
      <c r="CD10" s="257">
        <v>0</v>
      </c>
      <c r="CE10" s="817">
        <v>0</v>
      </c>
    </row>
    <row r="11" spans="1:93">
      <c r="B11" s="1337"/>
      <c r="C11" s="213" t="s">
        <v>388</v>
      </c>
      <c r="D11" s="270">
        <v>0</v>
      </c>
      <c r="E11" s="227">
        <v>0</v>
      </c>
      <c r="F11" s="227">
        <v>0</v>
      </c>
      <c r="G11" s="227">
        <v>0</v>
      </c>
      <c r="H11" s="227">
        <v>0</v>
      </c>
      <c r="I11" s="227">
        <v>0</v>
      </c>
      <c r="J11" s="227">
        <v>0</v>
      </c>
      <c r="K11" s="227">
        <v>0</v>
      </c>
      <c r="L11" s="227">
        <v>0</v>
      </c>
      <c r="M11" s="865">
        <v>0</v>
      </c>
      <c r="N11" s="1337"/>
      <c r="O11" s="213" t="s">
        <v>388</v>
      </c>
      <c r="P11" s="270">
        <v>0</v>
      </c>
      <c r="Q11" s="227">
        <v>0</v>
      </c>
      <c r="R11" s="227">
        <v>0</v>
      </c>
      <c r="S11" s="227">
        <v>0</v>
      </c>
      <c r="T11" s="227">
        <v>0</v>
      </c>
      <c r="U11" s="227">
        <v>0</v>
      </c>
      <c r="V11" s="227">
        <v>39</v>
      </c>
      <c r="W11" s="227">
        <v>0</v>
      </c>
      <c r="X11" s="227">
        <v>0</v>
      </c>
      <c r="Y11" s="865">
        <v>0</v>
      </c>
      <c r="Z11" s="1337"/>
      <c r="AA11" s="213" t="s">
        <v>388</v>
      </c>
      <c r="AB11" s="270">
        <v>0</v>
      </c>
      <c r="AC11" s="227">
        <v>0</v>
      </c>
      <c r="AD11" s="227">
        <v>0</v>
      </c>
      <c r="AE11" s="227">
        <v>0</v>
      </c>
      <c r="AF11" s="227">
        <v>0</v>
      </c>
      <c r="AG11" s="227">
        <v>0</v>
      </c>
      <c r="AH11" s="227">
        <v>0</v>
      </c>
      <c r="AI11" s="227">
        <v>0</v>
      </c>
      <c r="AJ11" s="227">
        <v>0</v>
      </c>
      <c r="AK11" s="865">
        <v>0</v>
      </c>
      <c r="AL11" s="1337"/>
      <c r="AM11" s="213" t="s">
        <v>388</v>
      </c>
      <c r="AN11" s="270">
        <v>0</v>
      </c>
      <c r="AO11" s="227">
        <v>45</v>
      </c>
      <c r="AP11" s="227">
        <v>0</v>
      </c>
      <c r="AQ11" s="227">
        <v>0</v>
      </c>
      <c r="AR11" s="227">
        <v>0</v>
      </c>
      <c r="AS11" s="227">
        <v>0</v>
      </c>
      <c r="AT11" s="227">
        <v>0</v>
      </c>
      <c r="AU11" s="227">
        <v>0</v>
      </c>
      <c r="AV11" s="227">
        <v>0</v>
      </c>
      <c r="AW11" s="865">
        <v>0</v>
      </c>
      <c r="AX11" s="1337"/>
      <c r="AY11" s="213" t="s">
        <v>388</v>
      </c>
      <c r="AZ11" s="270">
        <v>0</v>
      </c>
      <c r="BA11" s="227">
        <v>0</v>
      </c>
      <c r="BB11" s="227">
        <v>0</v>
      </c>
      <c r="BC11" s="227">
        <v>0</v>
      </c>
      <c r="BD11" s="227">
        <v>0</v>
      </c>
      <c r="BE11" s="227">
        <v>0</v>
      </c>
      <c r="BF11" s="227">
        <v>0</v>
      </c>
      <c r="BG11" s="227">
        <v>0</v>
      </c>
      <c r="BH11" s="227">
        <v>0</v>
      </c>
      <c r="BI11" s="865">
        <v>0</v>
      </c>
      <c r="BJ11" s="1337"/>
      <c r="BK11" s="213" t="s">
        <v>388</v>
      </c>
      <c r="BL11" s="270">
        <v>0</v>
      </c>
      <c r="BM11" s="227">
        <v>0</v>
      </c>
      <c r="BN11" s="227">
        <v>0</v>
      </c>
      <c r="BO11" s="227">
        <v>0</v>
      </c>
      <c r="BP11" s="227">
        <v>0</v>
      </c>
      <c r="BQ11" s="227">
        <v>0</v>
      </c>
      <c r="BR11" s="227">
        <v>0</v>
      </c>
      <c r="BS11" s="227">
        <v>0</v>
      </c>
      <c r="BT11" s="227">
        <v>0</v>
      </c>
      <c r="BU11" s="865">
        <v>0</v>
      </c>
      <c r="BV11" s="1337"/>
      <c r="BW11" s="213" t="s">
        <v>388</v>
      </c>
      <c r="BX11" s="227">
        <v>0</v>
      </c>
      <c r="BY11" s="227">
        <v>0</v>
      </c>
      <c r="BZ11" s="227">
        <v>0</v>
      </c>
      <c r="CA11" s="227">
        <v>0</v>
      </c>
      <c r="CB11" s="227">
        <v>0</v>
      </c>
      <c r="CC11" s="227">
        <v>0</v>
      </c>
      <c r="CD11" s="257">
        <v>0</v>
      </c>
      <c r="CE11" s="817">
        <v>84</v>
      </c>
    </row>
    <row r="12" spans="1:93" ht="13.5" customHeight="1">
      <c r="B12" s="1337"/>
      <c r="C12" s="256" t="s">
        <v>389</v>
      </c>
      <c r="D12" s="270">
        <v>0</v>
      </c>
      <c r="E12" s="227">
        <v>0</v>
      </c>
      <c r="F12" s="227">
        <v>0</v>
      </c>
      <c r="G12" s="227">
        <v>0</v>
      </c>
      <c r="H12" s="227">
        <v>0</v>
      </c>
      <c r="I12" s="227">
        <v>0</v>
      </c>
      <c r="J12" s="227">
        <v>0</v>
      </c>
      <c r="K12" s="227">
        <v>0</v>
      </c>
      <c r="L12" s="227">
        <v>0</v>
      </c>
      <c r="M12" s="865">
        <v>0</v>
      </c>
      <c r="N12" s="1337"/>
      <c r="O12" s="256" t="s">
        <v>389</v>
      </c>
      <c r="P12" s="270">
        <v>0</v>
      </c>
      <c r="Q12" s="227">
        <v>0</v>
      </c>
      <c r="R12" s="227">
        <v>0</v>
      </c>
      <c r="S12" s="227">
        <v>0</v>
      </c>
      <c r="T12" s="227">
        <v>0</v>
      </c>
      <c r="U12" s="227">
        <v>28</v>
      </c>
      <c r="V12" s="227">
        <v>0</v>
      </c>
      <c r="W12" s="227">
        <v>0</v>
      </c>
      <c r="X12" s="227">
        <v>0</v>
      </c>
      <c r="Y12" s="865">
        <v>0</v>
      </c>
      <c r="Z12" s="1337"/>
      <c r="AA12" s="256" t="s">
        <v>389</v>
      </c>
      <c r="AB12" s="270">
        <v>0</v>
      </c>
      <c r="AC12" s="227">
        <v>0</v>
      </c>
      <c r="AD12" s="227">
        <v>0</v>
      </c>
      <c r="AE12" s="227">
        <v>0</v>
      </c>
      <c r="AF12" s="227">
        <v>0</v>
      </c>
      <c r="AG12" s="227">
        <v>0</v>
      </c>
      <c r="AH12" s="227">
        <v>0</v>
      </c>
      <c r="AI12" s="227">
        <v>0</v>
      </c>
      <c r="AJ12" s="227">
        <v>0</v>
      </c>
      <c r="AK12" s="865">
        <v>0</v>
      </c>
      <c r="AL12" s="1337"/>
      <c r="AM12" s="256" t="s">
        <v>389</v>
      </c>
      <c r="AN12" s="270">
        <v>0</v>
      </c>
      <c r="AO12" s="227">
        <v>0</v>
      </c>
      <c r="AP12" s="227">
        <v>0</v>
      </c>
      <c r="AQ12" s="227">
        <v>0</v>
      </c>
      <c r="AR12" s="227">
        <v>0</v>
      </c>
      <c r="AS12" s="227">
        <v>0</v>
      </c>
      <c r="AT12" s="227">
        <v>0</v>
      </c>
      <c r="AU12" s="227">
        <v>0</v>
      </c>
      <c r="AV12" s="227">
        <v>0</v>
      </c>
      <c r="AW12" s="865">
        <v>0</v>
      </c>
      <c r="AX12" s="1337"/>
      <c r="AY12" s="256" t="s">
        <v>389</v>
      </c>
      <c r="AZ12" s="270">
        <v>0</v>
      </c>
      <c r="BA12" s="227">
        <v>0</v>
      </c>
      <c r="BB12" s="227">
        <v>0</v>
      </c>
      <c r="BC12" s="227">
        <v>0</v>
      </c>
      <c r="BD12" s="227">
        <v>0</v>
      </c>
      <c r="BE12" s="227">
        <v>0</v>
      </c>
      <c r="BF12" s="227">
        <v>0</v>
      </c>
      <c r="BG12" s="227">
        <v>0</v>
      </c>
      <c r="BH12" s="227">
        <v>0</v>
      </c>
      <c r="BI12" s="865">
        <v>0</v>
      </c>
      <c r="BJ12" s="1337"/>
      <c r="BK12" s="256" t="s">
        <v>389</v>
      </c>
      <c r="BL12" s="270">
        <v>0</v>
      </c>
      <c r="BM12" s="227">
        <v>0</v>
      </c>
      <c r="BN12" s="227">
        <v>0</v>
      </c>
      <c r="BO12" s="227">
        <v>0</v>
      </c>
      <c r="BP12" s="227">
        <v>0</v>
      </c>
      <c r="BQ12" s="227">
        <v>0</v>
      </c>
      <c r="BR12" s="227">
        <v>0</v>
      </c>
      <c r="BS12" s="227">
        <v>0</v>
      </c>
      <c r="BT12" s="227">
        <v>0</v>
      </c>
      <c r="BU12" s="865">
        <v>0</v>
      </c>
      <c r="BV12" s="1337"/>
      <c r="BW12" s="256" t="s">
        <v>389</v>
      </c>
      <c r="BX12" s="227">
        <v>0</v>
      </c>
      <c r="BY12" s="227">
        <v>0</v>
      </c>
      <c r="BZ12" s="227">
        <v>0</v>
      </c>
      <c r="CA12" s="227">
        <v>0</v>
      </c>
      <c r="CB12" s="227">
        <v>0</v>
      </c>
      <c r="CC12" s="227">
        <v>0</v>
      </c>
      <c r="CD12" s="257">
        <v>0</v>
      </c>
      <c r="CE12" s="817">
        <v>28</v>
      </c>
    </row>
    <row r="13" spans="1:93">
      <c r="B13" s="1337"/>
      <c r="C13" s="256" t="s">
        <v>390</v>
      </c>
      <c r="D13" s="270">
        <v>0</v>
      </c>
      <c r="E13" s="227">
        <v>0</v>
      </c>
      <c r="F13" s="227">
        <v>0</v>
      </c>
      <c r="G13" s="227">
        <v>0</v>
      </c>
      <c r="H13" s="227">
        <v>0</v>
      </c>
      <c r="I13" s="227">
        <v>51</v>
      </c>
      <c r="J13" s="227">
        <v>0</v>
      </c>
      <c r="K13" s="227">
        <v>0</v>
      </c>
      <c r="L13" s="227">
        <v>0</v>
      </c>
      <c r="M13" s="865">
        <v>0</v>
      </c>
      <c r="N13" s="1337"/>
      <c r="O13" s="256" t="s">
        <v>390</v>
      </c>
      <c r="P13" s="270">
        <v>0</v>
      </c>
      <c r="Q13" s="227">
        <v>0</v>
      </c>
      <c r="R13" s="227">
        <v>0</v>
      </c>
      <c r="S13" s="227">
        <v>0</v>
      </c>
      <c r="T13" s="227">
        <v>0</v>
      </c>
      <c r="U13" s="227">
        <v>3532</v>
      </c>
      <c r="V13" s="227">
        <v>5124</v>
      </c>
      <c r="W13" s="227">
        <v>0</v>
      </c>
      <c r="X13" s="227">
        <v>0</v>
      </c>
      <c r="Y13" s="865">
        <v>0</v>
      </c>
      <c r="Z13" s="1337"/>
      <c r="AA13" s="256" t="s">
        <v>390</v>
      </c>
      <c r="AB13" s="270">
        <v>0</v>
      </c>
      <c r="AC13" s="227">
        <v>0</v>
      </c>
      <c r="AD13" s="227">
        <v>126</v>
      </c>
      <c r="AE13" s="227">
        <v>493</v>
      </c>
      <c r="AF13" s="227">
        <v>0</v>
      </c>
      <c r="AG13" s="227">
        <v>438</v>
      </c>
      <c r="AH13" s="227">
        <v>0</v>
      </c>
      <c r="AI13" s="227">
        <v>90</v>
      </c>
      <c r="AJ13" s="227">
        <v>0</v>
      </c>
      <c r="AK13" s="865">
        <v>155</v>
      </c>
      <c r="AL13" s="1337"/>
      <c r="AM13" s="256" t="s">
        <v>390</v>
      </c>
      <c r="AN13" s="270">
        <v>0</v>
      </c>
      <c r="AO13" s="227">
        <v>1220</v>
      </c>
      <c r="AP13" s="227">
        <v>0</v>
      </c>
      <c r="AQ13" s="227">
        <v>0</v>
      </c>
      <c r="AR13" s="227">
        <v>0</v>
      </c>
      <c r="AS13" s="227">
        <v>0</v>
      </c>
      <c r="AT13" s="227">
        <v>0</v>
      </c>
      <c r="AU13" s="227">
        <v>0</v>
      </c>
      <c r="AV13" s="227">
        <v>0</v>
      </c>
      <c r="AW13" s="865">
        <v>0</v>
      </c>
      <c r="AX13" s="1337"/>
      <c r="AY13" s="256" t="s">
        <v>390</v>
      </c>
      <c r="AZ13" s="270">
        <v>0</v>
      </c>
      <c r="BA13" s="227">
        <v>0</v>
      </c>
      <c r="BB13" s="227">
        <v>0</v>
      </c>
      <c r="BC13" s="227">
        <v>0</v>
      </c>
      <c r="BD13" s="227">
        <v>0</v>
      </c>
      <c r="BE13" s="227">
        <v>0</v>
      </c>
      <c r="BF13" s="227">
        <v>0</v>
      </c>
      <c r="BG13" s="227">
        <v>0</v>
      </c>
      <c r="BH13" s="227">
        <v>0</v>
      </c>
      <c r="BI13" s="865">
        <v>84</v>
      </c>
      <c r="BJ13" s="1337"/>
      <c r="BK13" s="256" t="s">
        <v>390</v>
      </c>
      <c r="BL13" s="270">
        <v>55</v>
      </c>
      <c r="BM13" s="227">
        <v>487</v>
      </c>
      <c r="BN13" s="227">
        <v>0</v>
      </c>
      <c r="BO13" s="227">
        <v>0</v>
      </c>
      <c r="BP13" s="227">
        <v>0</v>
      </c>
      <c r="BQ13" s="227">
        <v>0</v>
      </c>
      <c r="BR13" s="227">
        <v>0</v>
      </c>
      <c r="BS13" s="227">
        <v>0</v>
      </c>
      <c r="BT13" s="227">
        <v>0</v>
      </c>
      <c r="BU13" s="865">
        <v>0</v>
      </c>
      <c r="BV13" s="1337"/>
      <c r="BW13" s="256" t="s">
        <v>390</v>
      </c>
      <c r="BX13" s="227">
        <v>0</v>
      </c>
      <c r="BY13" s="227">
        <v>0</v>
      </c>
      <c r="BZ13" s="227">
        <v>0</v>
      </c>
      <c r="CA13" s="227">
        <v>0</v>
      </c>
      <c r="CB13" s="227">
        <v>0</v>
      </c>
      <c r="CC13" s="227">
        <v>0</v>
      </c>
      <c r="CD13" s="257">
        <v>0</v>
      </c>
      <c r="CE13" s="817">
        <v>11855</v>
      </c>
    </row>
    <row r="14" spans="1:93">
      <c r="B14" s="1337"/>
      <c r="C14" s="256" t="s">
        <v>391</v>
      </c>
      <c r="D14" s="270">
        <v>0</v>
      </c>
      <c r="E14" s="227">
        <v>0</v>
      </c>
      <c r="F14" s="227">
        <v>0</v>
      </c>
      <c r="G14" s="227">
        <v>0</v>
      </c>
      <c r="H14" s="227">
        <v>0</v>
      </c>
      <c r="I14" s="227">
        <v>0</v>
      </c>
      <c r="J14" s="227">
        <v>0</v>
      </c>
      <c r="K14" s="227">
        <v>0</v>
      </c>
      <c r="L14" s="227">
        <v>0</v>
      </c>
      <c r="M14" s="865">
        <v>0</v>
      </c>
      <c r="N14" s="1337"/>
      <c r="O14" s="256" t="s">
        <v>391</v>
      </c>
      <c r="P14" s="270">
        <v>0</v>
      </c>
      <c r="Q14" s="227">
        <v>0</v>
      </c>
      <c r="R14" s="227">
        <v>0</v>
      </c>
      <c r="S14" s="227">
        <v>0</v>
      </c>
      <c r="T14" s="227">
        <v>0</v>
      </c>
      <c r="U14" s="227">
        <v>0</v>
      </c>
      <c r="V14" s="227">
        <v>0</v>
      </c>
      <c r="W14" s="227">
        <v>0</v>
      </c>
      <c r="X14" s="227">
        <v>0</v>
      </c>
      <c r="Y14" s="865">
        <v>0</v>
      </c>
      <c r="Z14" s="1337"/>
      <c r="AA14" s="256" t="s">
        <v>391</v>
      </c>
      <c r="AB14" s="270">
        <v>0</v>
      </c>
      <c r="AC14" s="227">
        <v>0</v>
      </c>
      <c r="AD14" s="227">
        <v>0</v>
      </c>
      <c r="AE14" s="227">
        <v>0</v>
      </c>
      <c r="AF14" s="227">
        <v>0</v>
      </c>
      <c r="AG14" s="227">
        <v>0</v>
      </c>
      <c r="AH14" s="227">
        <v>0</v>
      </c>
      <c r="AI14" s="227">
        <v>0</v>
      </c>
      <c r="AJ14" s="227">
        <v>0</v>
      </c>
      <c r="AK14" s="865">
        <v>0</v>
      </c>
      <c r="AL14" s="1337"/>
      <c r="AM14" s="256" t="s">
        <v>391</v>
      </c>
      <c r="AN14" s="270">
        <v>0</v>
      </c>
      <c r="AO14" s="227">
        <v>0</v>
      </c>
      <c r="AP14" s="227">
        <v>0</v>
      </c>
      <c r="AQ14" s="227">
        <v>0</v>
      </c>
      <c r="AR14" s="227">
        <v>0</v>
      </c>
      <c r="AS14" s="227">
        <v>0</v>
      </c>
      <c r="AT14" s="227">
        <v>0</v>
      </c>
      <c r="AU14" s="227">
        <v>0</v>
      </c>
      <c r="AV14" s="227">
        <v>0</v>
      </c>
      <c r="AW14" s="865">
        <v>0</v>
      </c>
      <c r="AX14" s="1337"/>
      <c r="AY14" s="256" t="s">
        <v>391</v>
      </c>
      <c r="AZ14" s="270">
        <v>0</v>
      </c>
      <c r="BA14" s="227">
        <v>0</v>
      </c>
      <c r="BB14" s="227">
        <v>0</v>
      </c>
      <c r="BC14" s="227">
        <v>0</v>
      </c>
      <c r="BD14" s="227">
        <v>0</v>
      </c>
      <c r="BE14" s="227">
        <v>0</v>
      </c>
      <c r="BF14" s="227">
        <v>0</v>
      </c>
      <c r="BG14" s="227">
        <v>0</v>
      </c>
      <c r="BH14" s="227">
        <v>0</v>
      </c>
      <c r="BI14" s="865">
        <v>0</v>
      </c>
      <c r="BJ14" s="1337"/>
      <c r="BK14" s="256" t="s">
        <v>391</v>
      </c>
      <c r="BL14" s="270">
        <v>54</v>
      </c>
      <c r="BM14" s="227">
        <v>0</v>
      </c>
      <c r="BN14" s="227">
        <v>0</v>
      </c>
      <c r="BO14" s="227">
        <v>0</v>
      </c>
      <c r="BP14" s="227">
        <v>0</v>
      </c>
      <c r="BQ14" s="227">
        <v>0</v>
      </c>
      <c r="BR14" s="227">
        <v>0</v>
      </c>
      <c r="BS14" s="227">
        <v>0</v>
      </c>
      <c r="BT14" s="227">
        <v>0</v>
      </c>
      <c r="BU14" s="865">
        <v>0</v>
      </c>
      <c r="BV14" s="1337"/>
      <c r="BW14" s="256" t="s">
        <v>391</v>
      </c>
      <c r="BX14" s="227">
        <v>0</v>
      </c>
      <c r="BY14" s="227">
        <v>0</v>
      </c>
      <c r="BZ14" s="227">
        <v>0</v>
      </c>
      <c r="CA14" s="227">
        <v>0</v>
      </c>
      <c r="CB14" s="227">
        <v>0</v>
      </c>
      <c r="CC14" s="227">
        <v>0</v>
      </c>
      <c r="CD14" s="257">
        <v>0</v>
      </c>
      <c r="CE14" s="817">
        <v>54</v>
      </c>
    </row>
    <row r="15" spans="1:93">
      <c r="B15" s="1337"/>
      <c r="C15" s="256" t="s">
        <v>392</v>
      </c>
      <c r="D15" s="270">
        <v>0</v>
      </c>
      <c r="E15" s="227">
        <v>25</v>
      </c>
      <c r="F15" s="227">
        <v>0</v>
      </c>
      <c r="G15" s="227">
        <v>0</v>
      </c>
      <c r="H15" s="227">
        <v>0</v>
      </c>
      <c r="I15" s="227">
        <v>1</v>
      </c>
      <c r="J15" s="227">
        <v>0</v>
      </c>
      <c r="K15" s="227">
        <v>0</v>
      </c>
      <c r="L15" s="227">
        <v>45</v>
      </c>
      <c r="M15" s="865">
        <v>0</v>
      </c>
      <c r="N15" s="1337"/>
      <c r="O15" s="256" t="s">
        <v>392</v>
      </c>
      <c r="P15" s="270">
        <v>0</v>
      </c>
      <c r="Q15" s="227">
        <v>0</v>
      </c>
      <c r="R15" s="227">
        <v>0</v>
      </c>
      <c r="S15" s="227">
        <v>0</v>
      </c>
      <c r="T15" s="227">
        <v>0</v>
      </c>
      <c r="U15" s="227">
        <v>798</v>
      </c>
      <c r="V15" s="227">
        <v>7412</v>
      </c>
      <c r="W15" s="227">
        <v>3</v>
      </c>
      <c r="X15" s="227">
        <v>100</v>
      </c>
      <c r="Y15" s="865">
        <v>0</v>
      </c>
      <c r="Z15" s="1337"/>
      <c r="AA15" s="256" t="s">
        <v>392</v>
      </c>
      <c r="AB15" s="270">
        <v>0</v>
      </c>
      <c r="AC15" s="227">
        <v>0</v>
      </c>
      <c r="AD15" s="227">
        <v>0</v>
      </c>
      <c r="AE15" s="227">
        <v>522</v>
      </c>
      <c r="AF15" s="227">
        <v>0</v>
      </c>
      <c r="AG15" s="227">
        <v>494</v>
      </c>
      <c r="AH15" s="227">
        <v>0</v>
      </c>
      <c r="AI15" s="227">
        <v>0</v>
      </c>
      <c r="AJ15" s="227">
        <v>0</v>
      </c>
      <c r="AK15" s="865">
        <v>701</v>
      </c>
      <c r="AL15" s="1337"/>
      <c r="AM15" s="256" t="s">
        <v>392</v>
      </c>
      <c r="AN15" s="270">
        <v>0</v>
      </c>
      <c r="AO15" s="227">
        <v>1557</v>
      </c>
      <c r="AP15" s="227">
        <v>0</v>
      </c>
      <c r="AQ15" s="227">
        <v>20</v>
      </c>
      <c r="AR15" s="227">
        <v>0</v>
      </c>
      <c r="AS15" s="227">
        <v>0</v>
      </c>
      <c r="AT15" s="227">
        <v>0</v>
      </c>
      <c r="AU15" s="227">
        <v>3</v>
      </c>
      <c r="AV15" s="227">
        <v>0</v>
      </c>
      <c r="AW15" s="865">
        <v>22</v>
      </c>
      <c r="AX15" s="1337"/>
      <c r="AY15" s="256" t="s">
        <v>392</v>
      </c>
      <c r="AZ15" s="270">
        <v>0</v>
      </c>
      <c r="BA15" s="227">
        <v>0</v>
      </c>
      <c r="BB15" s="227">
        <v>0</v>
      </c>
      <c r="BC15" s="227">
        <v>0</v>
      </c>
      <c r="BD15" s="227">
        <v>0</v>
      </c>
      <c r="BE15" s="227">
        <v>0</v>
      </c>
      <c r="BF15" s="227">
        <v>0</v>
      </c>
      <c r="BG15" s="227">
        <v>0</v>
      </c>
      <c r="BH15" s="227">
        <v>0</v>
      </c>
      <c r="BI15" s="865">
        <v>0</v>
      </c>
      <c r="BJ15" s="1337"/>
      <c r="BK15" s="256" t="s">
        <v>392</v>
      </c>
      <c r="BL15" s="270">
        <v>505</v>
      </c>
      <c r="BM15" s="227">
        <v>1748</v>
      </c>
      <c r="BN15" s="227">
        <v>7</v>
      </c>
      <c r="BO15" s="227">
        <v>0</v>
      </c>
      <c r="BP15" s="227">
        <v>0</v>
      </c>
      <c r="BQ15" s="227">
        <v>0</v>
      </c>
      <c r="BR15" s="227">
        <v>0</v>
      </c>
      <c r="BS15" s="227">
        <v>0</v>
      </c>
      <c r="BT15" s="227">
        <v>0</v>
      </c>
      <c r="BU15" s="865">
        <v>0</v>
      </c>
      <c r="BV15" s="1337"/>
      <c r="BW15" s="256" t="s">
        <v>392</v>
      </c>
      <c r="BX15" s="227">
        <v>0</v>
      </c>
      <c r="BY15" s="227">
        <v>0</v>
      </c>
      <c r="BZ15" s="227">
        <v>214</v>
      </c>
      <c r="CA15" s="227">
        <v>0</v>
      </c>
      <c r="CB15" s="227">
        <v>0</v>
      </c>
      <c r="CC15" s="227">
        <v>0</v>
      </c>
      <c r="CD15" s="257">
        <v>0</v>
      </c>
      <c r="CE15" s="817">
        <v>14177</v>
      </c>
    </row>
    <row r="16" spans="1:93">
      <c r="B16" s="1337"/>
      <c r="C16" s="256" t="s">
        <v>393</v>
      </c>
      <c r="D16" s="270">
        <v>0</v>
      </c>
      <c r="E16" s="227">
        <v>0</v>
      </c>
      <c r="F16" s="227">
        <v>0</v>
      </c>
      <c r="G16" s="227">
        <v>0</v>
      </c>
      <c r="H16" s="227">
        <v>0</v>
      </c>
      <c r="I16" s="227">
        <v>0</v>
      </c>
      <c r="J16" s="227">
        <v>0</v>
      </c>
      <c r="K16" s="227">
        <v>0</v>
      </c>
      <c r="L16" s="227">
        <v>0</v>
      </c>
      <c r="M16" s="865">
        <v>0</v>
      </c>
      <c r="N16" s="1337"/>
      <c r="O16" s="256" t="s">
        <v>393</v>
      </c>
      <c r="P16" s="270">
        <v>0</v>
      </c>
      <c r="Q16" s="227">
        <v>0</v>
      </c>
      <c r="R16" s="227">
        <v>0</v>
      </c>
      <c r="S16" s="227">
        <v>0</v>
      </c>
      <c r="T16" s="227">
        <v>0</v>
      </c>
      <c r="U16" s="227">
        <v>0</v>
      </c>
      <c r="V16" s="227">
        <v>0</v>
      </c>
      <c r="W16" s="227">
        <v>0</v>
      </c>
      <c r="X16" s="227">
        <v>0</v>
      </c>
      <c r="Y16" s="865">
        <v>0</v>
      </c>
      <c r="Z16" s="1337"/>
      <c r="AA16" s="256" t="s">
        <v>393</v>
      </c>
      <c r="AB16" s="270">
        <v>0</v>
      </c>
      <c r="AC16" s="227">
        <v>0</v>
      </c>
      <c r="AD16" s="227">
        <v>0</v>
      </c>
      <c r="AE16" s="227">
        <v>0</v>
      </c>
      <c r="AF16" s="227">
        <v>0</v>
      </c>
      <c r="AG16" s="227">
        <v>0</v>
      </c>
      <c r="AH16" s="227">
        <v>0</v>
      </c>
      <c r="AI16" s="227">
        <v>0</v>
      </c>
      <c r="AJ16" s="227">
        <v>0</v>
      </c>
      <c r="AK16" s="865">
        <v>0</v>
      </c>
      <c r="AL16" s="1337"/>
      <c r="AM16" s="256" t="s">
        <v>393</v>
      </c>
      <c r="AN16" s="270">
        <v>0</v>
      </c>
      <c r="AO16" s="227">
        <v>0</v>
      </c>
      <c r="AP16" s="227">
        <v>0</v>
      </c>
      <c r="AQ16" s="227">
        <v>0</v>
      </c>
      <c r="AR16" s="227">
        <v>0</v>
      </c>
      <c r="AS16" s="227">
        <v>0</v>
      </c>
      <c r="AT16" s="227">
        <v>0</v>
      </c>
      <c r="AU16" s="227">
        <v>0</v>
      </c>
      <c r="AV16" s="227">
        <v>0</v>
      </c>
      <c r="AW16" s="865">
        <v>0</v>
      </c>
      <c r="AX16" s="1337"/>
      <c r="AY16" s="256" t="s">
        <v>393</v>
      </c>
      <c r="AZ16" s="270">
        <v>0</v>
      </c>
      <c r="BA16" s="227">
        <v>0</v>
      </c>
      <c r="BB16" s="227">
        <v>0</v>
      </c>
      <c r="BC16" s="227">
        <v>0</v>
      </c>
      <c r="BD16" s="227">
        <v>0</v>
      </c>
      <c r="BE16" s="227">
        <v>0</v>
      </c>
      <c r="BF16" s="227">
        <v>0</v>
      </c>
      <c r="BG16" s="227">
        <v>0</v>
      </c>
      <c r="BH16" s="227">
        <v>0</v>
      </c>
      <c r="BI16" s="865">
        <v>0</v>
      </c>
      <c r="BJ16" s="1337"/>
      <c r="BK16" s="256" t="s">
        <v>393</v>
      </c>
      <c r="BL16" s="270">
        <v>0</v>
      </c>
      <c r="BM16" s="227">
        <v>0</v>
      </c>
      <c r="BN16" s="227">
        <v>0</v>
      </c>
      <c r="BO16" s="227">
        <v>0</v>
      </c>
      <c r="BP16" s="227">
        <v>0</v>
      </c>
      <c r="BQ16" s="227">
        <v>0</v>
      </c>
      <c r="BR16" s="227">
        <v>0</v>
      </c>
      <c r="BS16" s="227">
        <v>0</v>
      </c>
      <c r="BT16" s="227">
        <v>0</v>
      </c>
      <c r="BU16" s="865">
        <v>0</v>
      </c>
      <c r="BV16" s="1337"/>
      <c r="BW16" s="256" t="s">
        <v>393</v>
      </c>
      <c r="BX16" s="227">
        <v>0</v>
      </c>
      <c r="BY16" s="227">
        <v>0</v>
      </c>
      <c r="BZ16" s="227">
        <v>0</v>
      </c>
      <c r="CA16" s="227">
        <v>0</v>
      </c>
      <c r="CB16" s="227">
        <v>0</v>
      </c>
      <c r="CC16" s="227">
        <v>0</v>
      </c>
      <c r="CD16" s="257">
        <v>0</v>
      </c>
      <c r="CE16" s="817">
        <v>0</v>
      </c>
    </row>
    <row r="17" spans="2:83">
      <c r="B17" s="1337"/>
      <c r="C17" s="256" t="s">
        <v>394</v>
      </c>
      <c r="D17" s="270">
        <v>0</v>
      </c>
      <c r="E17" s="227">
        <v>380</v>
      </c>
      <c r="F17" s="227">
        <v>0</v>
      </c>
      <c r="G17" s="227">
        <v>0</v>
      </c>
      <c r="H17" s="227">
        <v>0</v>
      </c>
      <c r="I17" s="227">
        <v>12</v>
      </c>
      <c r="J17" s="227">
        <v>259</v>
      </c>
      <c r="K17" s="227">
        <v>0</v>
      </c>
      <c r="L17" s="227">
        <v>0</v>
      </c>
      <c r="M17" s="865">
        <v>0</v>
      </c>
      <c r="N17" s="1337"/>
      <c r="O17" s="256" t="s">
        <v>394</v>
      </c>
      <c r="P17" s="270">
        <v>0</v>
      </c>
      <c r="Q17" s="227">
        <v>0</v>
      </c>
      <c r="R17" s="227">
        <v>0</v>
      </c>
      <c r="S17" s="227">
        <v>0</v>
      </c>
      <c r="T17" s="227">
        <v>0</v>
      </c>
      <c r="U17" s="227">
        <v>3415</v>
      </c>
      <c r="V17" s="227">
        <v>343</v>
      </c>
      <c r="W17" s="227">
        <v>0</v>
      </c>
      <c r="X17" s="227">
        <v>25</v>
      </c>
      <c r="Y17" s="865">
        <v>0</v>
      </c>
      <c r="Z17" s="1337"/>
      <c r="AA17" s="256" t="s">
        <v>394</v>
      </c>
      <c r="AB17" s="270">
        <v>0</v>
      </c>
      <c r="AC17" s="227">
        <v>0</v>
      </c>
      <c r="AD17" s="227">
        <v>0</v>
      </c>
      <c r="AE17" s="227">
        <v>0</v>
      </c>
      <c r="AF17" s="227">
        <v>0</v>
      </c>
      <c r="AG17" s="227">
        <v>404</v>
      </c>
      <c r="AH17" s="227">
        <v>0</v>
      </c>
      <c r="AI17" s="227">
        <v>0</v>
      </c>
      <c r="AJ17" s="227">
        <v>0</v>
      </c>
      <c r="AK17" s="865">
        <v>195</v>
      </c>
      <c r="AL17" s="1337"/>
      <c r="AM17" s="256" t="s">
        <v>394</v>
      </c>
      <c r="AN17" s="270">
        <v>0</v>
      </c>
      <c r="AO17" s="227">
        <v>1916</v>
      </c>
      <c r="AP17" s="227">
        <v>0</v>
      </c>
      <c r="AQ17" s="227">
        <v>0</v>
      </c>
      <c r="AR17" s="227">
        <v>0</v>
      </c>
      <c r="AS17" s="227">
        <v>0</v>
      </c>
      <c r="AT17" s="227">
        <v>0</v>
      </c>
      <c r="AU17" s="227">
        <v>917</v>
      </c>
      <c r="AV17" s="227">
        <v>0</v>
      </c>
      <c r="AW17" s="865">
        <v>0</v>
      </c>
      <c r="AX17" s="1337"/>
      <c r="AY17" s="256" t="s">
        <v>394</v>
      </c>
      <c r="AZ17" s="270">
        <v>0</v>
      </c>
      <c r="BA17" s="227">
        <v>0</v>
      </c>
      <c r="BB17" s="227">
        <v>0</v>
      </c>
      <c r="BC17" s="227">
        <v>0</v>
      </c>
      <c r="BD17" s="227">
        <v>166</v>
      </c>
      <c r="BE17" s="227">
        <v>0</v>
      </c>
      <c r="BF17" s="227">
        <v>0</v>
      </c>
      <c r="BG17" s="227">
        <v>0</v>
      </c>
      <c r="BH17" s="227">
        <v>0</v>
      </c>
      <c r="BI17" s="865">
        <v>0</v>
      </c>
      <c r="BJ17" s="1337"/>
      <c r="BK17" s="256" t="s">
        <v>394</v>
      </c>
      <c r="BL17" s="270">
        <v>142</v>
      </c>
      <c r="BM17" s="227">
        <v>443</v>
      </c>
      <c r="BN17" s="227">
        <v>0</v>
      </c>
      <c r="BO17" s="227">
        <v>0</v>
      </c>
      <c r="BP17" s="227">
        <v>0</v>
      </c>
      <c r="BQ17" s="227">
        <v>0</v>
      </c>
      <c r="BR17" s="227">
        <v>0</v>
      </c>
      <c r="BS17" s="227">
        <v>0</v>
      </c>
      <c r="BT17" s="227">
        <v>163</v>
      </c>
      <c r="BU17" s="865">
        <v>0</v>
      </c>
      <c r="BV17" s="1337"/>
      <c r="BW17" s="256" t="s">
        <v>394</v>
      </c>
      <c r="BX17" s="227">
        <v>0</v>
      </c>
      <c r="BY17" s="227">
        <v>95</v>
      </c>
      <c r="BZ17" s="227">
        <v>249</v>
      </c>
      <c r="CA17" s="227">
        <v>0</v>
      </c>
      <c r="CB17" s="227">
        <v>0</v>
      </c>
      <c r="CC17" s="227">
        <v>0</v>
      </c>
      <c r="CD17" s="257">
        <v>0</v>
      </c>
      <c r="CE17" s="817">
        <v>9124</v>
      </c>
    </row>
    <row r="18" spans="2:83" ht="13.5" customHeight="1">
      <c r="B18" s="1338"/>
      <c r="C18" s="230" t="s">
        <v>395</v>
      </c>
      <c r="D18" s="43">
        <v>46</v>
      </c>
      <c r="E18" s="222">
        <v>5486</v>
      </c>
      <c r="F18" s="222">
        <v>1737</v>
      </c>
      <c r="G18" s="222">
        <v>43</v>
      </c>
      <c r="H18" s="222">
        <v>1847</v>
      </c>
      <c r="I18" s="222">
        <v>3111</v>
      </c>
      <c r="J18" s="222">
        <v>2812</v>
      </c>
      <c r="K18" s="222">
        <v>766</v>
      </c>
      <c r="L18" s="222">
        <v>1615</v>
      </c>
      <c r="M18" s="866">
        <v>40</v>
      </c>
      <c r="N18" s="1338"/>
      <c r="O18" s="230" t="s">
        <v>395</v>
      </c>
      <c r="P18" s="43">
        <v>0</v>
      </c>
      <c r="Q18" s="222">
        <v>326</v>
      </c>
      <c r="R18" s="222">
        <v>23</v>
      </c>
      <c r="S18" s="222">
        <v>0</v>
      </c>
      <c r="T18" s="222">
        <v>0</v>
      </c>
      <c r="U18" s="222">
        <v>6681</v>
      </c>
      <c r="V18" s="222">
        <v>6472</v>
      </c>
      <c r="W18" s="222">
        <v>0</v>
      </c>
      <c r="X18" s="222">
        <v>0</v>
      </c>
      <c r="Y18" s="866">
        <v>0</v>
      </c>
      <c r="Z18" s="1338"/>
      <c r="AA18" s="230" t="s">
        <v>395</v>
      </c>
      <c r="AB18" s="43">
        <v>394</v>
      </c>
      <c r="AC18" s="222">
        <v>0</v>
      </c>
      <c r="AD18" s="222">
        <v>0</v>
      </c>
      <c r="AE18" s="222">
        <v>2767</v>
      </c>
      <c r="AF18" s="222">
        <v>0</v>
      </c>
      <c r="AG18" s="222">
        <v>1307</v>
      </c>
      <c r="AH18" s="222">
        <v>3</v>
      </c>
      <c r="AI18" s="222">
        <v>0</v>
      </c>
      <c r="AJ18" s="222">
        <v>0</v>
      </c>
      <c r="AK18" s="866">
        <v>244</v>
      </c>
      <c r="AL18" s="1338"/>
      <c r="AM18" s="230" t="s">
        <v>395</v>
      </c>
      <c r="AN18" s="43">
        <v>0</v>
      </c>
      <c r="AO18" s="222">
        <v>1490</v>
      </c>
      <c r="AP18" s="222">
        <v>0</v>
      </c>
      <c r="AQ18" s="222">
        <v>185</v>
      </c>
      <c r="AR18" s="222">
        <v>0</v>
      </c>
      <c r="AS18" s="222">
        <v>0</v>
      </c>
      <c r="AT18" s="222">
        <v>0</v>
      </c>
      <c r="AU18" s="222">
        <v>132</v>
      </c>
      <c r="AV18" s="222">
        <v>0</v>
      </c>
      <c r="AW18" s="866">
        <v>253</v>
      </c>
      <c r="AX18" s="1338"/>
      <c r="AY18" s="230" t="s">
        <v>395</v>
      </c>
      <c r="AZ18" s="43">
        <v>0</v>
      </c>
      <c r="BA18" s="222">
        <v>0</v>
      </c>
      <c r="BB18" s="222">
        <v>0</v>
      </c>
      <c r="BC18" s="222">
        <v>0</v>
      </c>
      <c r="BD18" s="222">
        <v>0</v>
      </c>
      <c r="BE18" s="222">
        <v>0</v>
      </c>
      <c r="BF18" s="222">
        <v>76</v>
      </c>
      <c r="BG18" s="222">
        <v>0</v>
      </c>
      <c r="BH18" s="222">
        <v>0</v>
      </c>
      <c r="BI18" s="866">
        <v>25</v>
      </c>
      <c r="BJ18" s="1338"/>
      <c r="BK18" s="230" t="s">
        <v>395</v>
      </c>
      <c r="BL18" s="43">
        <v>27</v>
      </c>
      <c r="BM18" s="222">
        <v>7110</v>
      </c>
      <c r="BN18" s="222">
        <v>0</v>
      </c>
      <c r="BO18" s="222">
        <v>166</v>
      </c>
      <c r="BP18" s="222">
        <v>0</v>
      </c>
      <c r="BQ18" s="222">
        <v>0</v>
      </c>
      <c r="BR18" s="222">
        <v>0</v>
      </c>
      <c r="BS18" s="222">
        <v>0</v>
      </c>
      <c r="BT18" s="222">
        <v>0</v>
      </c>
      <c r="BU18" s="866">
        <v>0</v>
      </c>
      <c r="BV18" s="1338"/>
      <c r="BW18" s="230" t="s">
        <v>395</v>
      </c>
      <c r="BX18" s="222">
        <v>19</v>
      </c>
      <c r="BY18" s="222">
        <v>60</v>
      </c>
      <c r="BZ18" s="222">
        <v>75</v>
      </c>
      <c r="CA18" s="222">
        <v>4</v>
      </c>
      <c r="CB18" s="222">
        <v>0</v>
      </c>
      <c r="CC18" s="222">
        <v>0</v>
      </c>
      <c r="CD18" s="146">
        <v>0</v>
      </c>
      <c r="CE18" s="407">
        <v>45342</v>
      </c>
    </row>
    <row r="19" spans="2:83" ht="13.5" customHeight="1">
      <c r="B19" s="1317" t="s">
        <v>396</v>
      </c>
      <c r="C19" s="260" t="s">
        <v>1082</v>
      </c>
      <c r="D19" s="273">
        <v>0</v>
      </c>
      <c r="E19" s="173">
        <v>69</v>
      </c>
      <c r="F19" s="173">
        <v>0</v>
      </c>
      <c r="G19" s="173">
        <v>0</v>
      </c>
      <c r="H19" s="173">
        <v>0</v>
      </c>
      <c r="I19" s="173">
        <v>51</v>
      </c>
      <c r="J19" s="173">
        <v>0</v>
      </c>
      <c r="K19" s="173">
        <v>0</v>
      </c>
      <c r="L19" s="173">
        <v>0</v>
      </c>
      <c r="M19" s="867">
        <v>657</v>
      </c>
      <c r="N19" s="1317" t="s">
        <v>396</v>
      </c>
      <c r="O19" s="260" t="s">
        <v>1082</v>
      </c>
      <c r="P19" s="273">
        <v>42</v>
      </c>
      <c r="Q19" s="173">
        <v>0</v>
      </c>
      <c r="R19" s="173">
        <v>0</v>
      </c>
      <c r="S19" s="173">
        <v>0</v>
      </c>
      <c r="T19" s="173">
        <v>740</v>
      </c>
      <c r="U19" s="173">
        <v>1072</v>
      </c>
      <c r="V19" s="173">
        <v>421</v>
      </c>
      <c r="W19" s="173">
        <v>0</v>
      </c>
      <c r="X19" s="173">
        <v>0</v>
      </c>
      <c r="Y19" s="867">
        <v>0</v>
      </c>
      <c r="Z19" s="1317" t="s">
        <v>396</v>
      </c>
      <c r="AA19" s="260" t="s">
        <v>1082</v>
      </c>
      <c r="AB19" s="273">
        <v>0</v>
      </c>
      <c r="AC19" s="173">
        <v>121</v>
      </c>
      <c r="AD19" s="173">
        <v>0</v>
      </c>
      <c r="AE19" s="173">
        <v>609</v>
      </c>
      <c r="AF19" s="173">
        <v>0</v>
      </c>
      <c r="AG19" s="173">
        <v>991</v>
      </c>
      <c r="AH19" s="173">
        <v>0</v>
      </c>
      <c r="AI19" s="173">
        <v>0</v>
      </c>
      <c r="AJ19" s="173">
        <v>0</v>
      </c>
      <c r="AK19" s="867">
        <v>566</v>
      </c>
      <c r="AL19" s="1317" t="s">
        <v>396</v>
      </c>
      <c r="AM19" s="260" t="s">
        <v>1082</v>
      </c>
      <c r="AN19" s="273">
        <v>0</v>
      </c>
      <c r="AO19" s="173">
        <v>5643</v>
      </c>
      <c r="AP19" s="173">
        <v>0</v>
      </c>
      <c r="AQ19" s="173">
        <v>0</v>
      </c>
      <c r="AR19" s="173">
        <v>422</v>
      </c>
      <c r="AS19" s="173">
        <v>338</v>
      </c>
      <c r="AT19" s="173">
        <v>0</v>
      </c>
      <c r="AU19" s="173">
        <v>24</v>
      </c>
      <c r="AV19" s="173">
        <v>0</v>
      </c>
      <c r="AW19" s="867">
        <v>0</v>
      </c>
      <c r="AX19" s="1317" t="s">
        <v>396</v>
      </c>
      <c r="AY19" s="260" t="s">
        <v>1082</v>
      </c>
      <c r="AZ19" s="273">
        <v>0</v>
      </c>
      <c r="BA19" s="173">
        <v>0</v>
      </c>
      <c r="BB19" s="173">
        <v>0</v>
      </c>
      <c r="BC19" s="173">
        <v>0</v>
      </c>
      <c r="BD19" s="173">
        <v>33</v>
      </c>
      <c r="BE19" s="173">
        <v>0</v>
      </c>
      <c r="BF19" s="173">
        <v>259</v>
      </c>
      <c r="BG19" s="173">
        <v>18</v>
      </c>
      <c r="BH19" s="173">
        <v>0</v>
      </c>
      <c r="BI19" s="867">
        <v>215</v>
      </c>
      <c r="BJ19" s="1317" t="s">
        <v>396</v>
      </c>
      <c r="BK19" s="260" t="s">
        <v>1082</v>
      </c>
      <c r="BL19" s="273">
        <v>54</v>
      </c>
      <c r="BM19" s="173">
        <v>1239</v>
      </c>
      <c r="BN19" s="173">
        <v>97</v>
      </c>
      <c r="BO19" s="173">
        <v>703</v>
      </c>
      <c r="BP19" s="173">
        <v>121</v>
      </c>
      <c r="BQ19" s="173">
        <v>2873</v>
      </c>
      <c r="BR19" s="173">
        <v>0</v>
      </c>
      <c r="BS19" s="173">
        <v>134</v>
      </c>
      <c r="BT19" s="173">
        <v>26</v>
      </c>
      <c r="BU19" s="867">
        <v>0</v>
      </c>
      <c r="BV19" s="1317" t="s">
        <v>396</v>
      </c>
      <c r="BW19" s="260" t="s">
        <v>1082</v>
      </c>
      <c r="BX19" s="173">
        <v>0</v>
      </c>
      <c r="BY19" s="173">
        <v>465</v>
      </c>
      <c r="BZ19" s="173">
        <v>4084</v>
      </c>
      <c r="CA19" s="173">
        <v>0</v>
      </c>
      <c r="CB19" s="173">
        <v>0</v>
      </c>
      <c r="CC19" s="173">
        <v>0</v>
      </c>
      <c r="CD19" s="198">
        <v>0</v>
      </c>
      <c r="CE19" s="868">
        <v>22087</v>
      </c>
    </row>
    <row r="20" spans="2:83">
      <c r="B20" s="1300"/>
      <c r="C20" s="254" t="s">
        <v>398</v>
      </c>
      <c r="D20" s="26">
        <v>0</v>
      </c>
      <c r="E20" s="160">
        <v>0</v>
      </c>
      <c r="F20" s="160">
        <v>0</v>
      </c>
      <c r="G20" s="160">
        <v>0</v>
      </c>
      <c r="H20" s="160">
        <v>0</v>
      </c>
      <c r="I20" s="160">
        <v>0</v>
      </c>
      <c r="J20" s="160">
        <v>0</v>
      </c>
      <c r="K20" s="160">
        <v>0</v>
      </c>
      <c r="L20" s="160">
        <v>0</v>
      </c>
      <c r="M20" s="864">
        <v>23</v>
      </c>
      <c r="N20" s="1300"/>
      <c r="O20" s="254" t="s">
        <v>398</v>
      </c>
      <c r="P20" s="26">
        <v>0</v>
      </c>
      <c r="Q20" s="160">
        <v>0</v>
      </c>
      <c r="R20" s="160">
        <v>0</v>
      </c>
      <c r="S20" s="160">
        <v>0</v>
      </c>
      <c r="T20" s="160">
        <v>0</v>
      </c>
      <c r="U20" s="160">
        <v>160</v>
      </c>
      <c r="V20" s="160">
        <v>110</v>
      </c>
      <c r="W20" s="160">
        <v>0</v>
      </c>
      <c r="X20" s="160">
        <v>0</v>
      </c>
      <c r="Y20" s="864">
        <v>0</v>
      </c>
      <c r="Z20" s="1300"/>
      <c r="AA20" s="254" t="s">
        <v>398</v>
      </c>
      <c r="AB20" s="26">
        <v>0</v>
      </c>
      <c r="AC20" s="160">
        <v>0</v>
      </c>
      <c r="AD20" s="160">
        <v>0</v>
      </c>
      <c r="AE20" s="160">
        <v>166</v>
      </c>
      <c r="AF20" s="160">
        <v>0</v>
      </c>
      <c r="AG20" s="160">
        <v>383</v>
      </c>
      <c r="AH20" s="160">
        <v>0</v>
      </c>
      <c r="AI20" s="160">
        <v>0</v>
      </c>
      <c r="AJ20" s="160">
        <v>0</v>
      </c>
      <c r="AK20" s="864">
        <v>0</v>
      </c>
      <c r="AL20" s="1300"/>
      <c r="AM20" s="254" t="s">
        <v>398</v>
      </c>
      <c r="AN20" s="26">
        <v>0</v>
      </c>
      <c r="AO20" s="160">
        <v>4459</v>
      </c>
      <c r="AP20" s="160">
        <v>0</v>
      </c>
      <c r="AQ20" s="160">
        <v>0</v>
      </c>
      <c r="AR20" s="160">
        <v>96</v>
      </c>
      <c r="AS20" s="160">
        <v>0</v>
      </c>
      <c r="AT20" s="160">
        <v>0</v>
      </c>
      <c r="AU20" s="160">
        <v>0</v>
      </c>
      <c r="AV20" s="160">
        <v>0</v>
      </c>
      <c r="AW20" s="864">
        <v>0</v>
      </c>
      <c r="AX20" s="1300"/>
      <c r="AY20" s="254" t="s">
        <v>398</v>
      </c>
      <c r="AZ20" s="26">
        <v>0</v>
      </c>
      <c r="BA20" s="160">
        <v>0</v>
      </c>
      <c r="BB20" s="160">
        <v>0</v>
      </c>
      <c r="BC20" s="160">
        <v>0</v>
      </c>
      <c r="BD20" s="160">
        <v>0</v>
      </c>
      <c r="BE20" s="160">
        <v>0</v>
      </c>
      <c r="BF20" s="160">
        <v>50</v>
      </c>
      <c r="BG20" s="160">
        <v>0</v>
      </c>
      <c r="BH20" s="160">
        <v>0</v>
      </c>
      <c r="BI20" s="864">
        <v>0</v>
      </c>
      <c r="BJ20" s="1300"/>
      <c r="BK20" s="254" t="s">
        <v>398</v>
      </c>
      <c r="BL20" s="26">
        <v>54</v>
      </c>
      <c r="BM20" s="160">
        <v>128</v>
      </c>
      <c r="BN20" s="160">
        <v>0</v>
      </c>
      <c r="BO20" s="160">
        <v>584</v>
      </c>
      <c r="BP20" s="160">
        <v>0</v>
      </c>
      <c r="BQ20" s="160">
        <v>1495</v>
      </c>
      <c r="BR20" s="160">
        <v>0</v>
      </c>
      <c r="BS20" s="160">
        <v>0</v>
      </c>
      <c r="BT20" s="160">
        <v>0</v>
      </c>
      <c r="BU20" s="864">
        <v>0</v>
      </c>
      <c r="BV20" s="1300"/>
      <c r="BW20" s="254" t="s">
        <v>398</v>
      </c>
      <c r="BX20" s="160">
        <v>0</v>
      </c>
      <c r="BY20" s="160">
        <v>465</v>
      </c>
      <c r="BZ20" s="160">
        <v>3772</v>
      </c>
      <c r="CA20" s="160">
        <v>0</v>
      </c>
      <c r="CB20" s="160">
        <v>0</v>
      </c>
      <c r="CC20" s="160">
        <v>0</v>
      </c>
      <c r="CD20" s="142">
        <v>0</v>
      </c>
      <c r="CE20" s="405">
        <v>11945</v>
      </c>
    </row>
    <row r="21" spans="2:83">
      <c r="B21" s="1300"/>
      <c r="C21" s="256" t="s">
        <v>399</v>
      </c>
      <c r="D21" s="270">
        <v>0</v>
      </c>
      <c r="E21" s="227">
        <v>69</v>
      </c>
      <c r="F21" s="227">
        <v>0</v>
      </c>
      <c r="G21" s="227">
        <v>0</v>
      </c>
      <c r="H21" s="227">
        <v>0</v>
      </c>
      <c r="I21" s="227">
        <v>51</v>
      </c>
      <c r="J21" s="227">
        <v>0</v>
      </c>
      <c r="K21" s="227">
        <v>0</v>
      </c>
      <c r="L21" s="227">
        <v>0</v>
      </c>
      <c r="M21" s="865">
        <v>634</v>
      </c>
      <c r="N21" s="1300"/>
      <c r="O21" s="256" t="s">
        <v>399</v>
      </c>
      <c r="P21" s="270">
        <v>42</v>
      </c>
      <c r="Q21" s="227">
        <v>0</v>
      </c>
      <c r="R21" s="227">
        <v>0</v>
      </c>
      <c r="S21" s="227">
        <v>0</v>
      </c>
      <c r="T21" s="227">
        <v>0</v>
      </c>
      <c r="U21" s="227">
        <v>801</v>
      </c>
      <c r="V21" s="227">
        <v>84</v>
      </c>
      <c r="W21" s="227">
        <v>0</v>
      </c>
      <c r="X21" s="227">
        <v>0</v>
      </c>
      <c r="Y21" s="865">
        <v>0</v>
      </c>
      <c r="Z21" s="1300"/>
      <c r="AA21" s="256" t="s">
        <v>399</v>
      </c>
      <c r="AB21" s="270">
        <v>0</v>
      </c>
      <c r="AC21" s="227">
        <v>121</v>
      </c>
      <c r="AD21" s="227">
        <v>0</v>
      </c>
      <c r="AE21" s="227">
        <v>443</v>
      </c>
      <c r="AF21" s="227">
        <v>0</v>
      </c>
      <c r="AG21" s="227">
        <v>582</v>
      </c>
      <c r="AH21" s="227">
        <v>0</v>
      </c>
      <c r="AI21" s="227">
        <v>0</v>
      </c>
      <c r="AJ21" s="227">
        <v>0</v>
      </c>
      <c r="AK21" s="865">
        <v>155</v>
      </c>
      <c r="AL21" s="1300"/>
      <c r="AM21" s="256" t="s">
        <v>399</v>
      </c>
      <c r="AN21" s="270">
        <v>0</v>
      </c>
      <c r="AO21" s="227">
        <v>1183</v>
      </c>
      <c r="AP21" s="227">
        <v>0</v>
      </c>
      <c r="AQ21" s="227">
        <v>0</v>
      </c>
      <c r="AR21" s="227">
        <v>326</v>
      </c>
      <c r="AS21" s="227">
        <v>338</v>
      </c>
      <c r="AT21" s="227">
        <v>0</v>
      </c>
      <c r="AU21" s="227">
        <v>24</v>
      </c>
      <c r="AV21" s="227">
        <v>0</v>
      </c>
      <c r="AW21" s="865">
        <v>0</v>
      </c>
      <c r="AX21" s="1300"/>
      <c r="AY21" s="256" t="s">
        <v>399</v>
      </c>
      <c r="AZ21" s="270">
        <v>0</v>
      </c>
      <c r="BA21" s="227">
        <v>0</v>
      </c>
      <c r="BB21" s="227">
        <v>0</v>
      </c>
      <c r="BC21" s="227">
        <v>0</v>
      </c>
      <c r="BD21" s="227">
        <v>33</v>
      </c>
      <c r="BE21" s="227">
        <v>0</v>
      </c>
      <c r="BF21" s="227">
        <v>209</v>
      </c>
      <c r="BG21" s="227">
        <v>18</v>
      </c>
      <c r="BH21" s="227">
        <v>0</v>
      </c>
      <c r="BI21" s="865">
        <v>214</v>
      </c>
      <c r="BJ21" s="1300"/>
      <c r="BK21" s="256" t="s">
        <v>399</v>
      </c>
      <c r="BL21" s="270">
        <v>0</v>
      </c>
      <c r="BM21" s="227">
        <v>1111</v>
      </c>
      <c r="BN21" s="227">
        <v>97</v>
      </c>
      <c r="BO21" s="227">
        <v>119</v>
      </c>
      <c r="BP21" s="227">
        <v>121</v>
      </c>
      <c r="BQ21" s="227">
        <v>1378</v>
      </c>
      <c r="BR21" s="227">
        <v>0</v>
      </c>
      <c r="BS21" s="227">
        <v>134</v>
      </c>
      <c r="BT21" s="227">
        <v>26</v>
      </c>
      <c r="BU21" s="865">
        <v>0</v>
      </c>
      <c r="BV21" s="1300"/>
      <c r="BW21" s="256" t="s">
        <v>399</v>
      </c>
      <c r="BX21" s="227">
        <v>0</v>
      </c>
      <c r="BY21" s="227">
        <v>0</v>
      </c>
      <c r="BZ21" s="227">
        <v>212</v>
      </c>
      <c r="CA21" s="227">
        <v>0</v>
      </c>
      <c r="CB21" s="227">
        <v>0</v>
      </c>
      <c r="CC21" s="227">
        <v>0</v>
      </c>
      <c r="CD21" s="257">
        <v>0</v>
      </c>
      <c r="CE21" s="817">
        <v>8525</v>
      </c>
    </row>
    <row r="22" spans="2:83">
      <c r="B22" s="1300"/>
      <c r="C22" s="256" t="s">
        <v>400</v>
      </c>
      <c r="D22" s="270">
        <v>0</v>
      </c>
      <c r="E22" s="227">
        <v>0</v>
      </c>
      <c r="F22" s="227">
        <v>0</v>
      </c>
      <c r="G22" s="227">
        <v>0</v>
      </c>
      <c r="H22" s="227">
        <v>0</v>
      </c>
      <c r="I22" s="227">
        <v>0</v>
      </c>
      <c r="J22" s="227">
        <v>0</v>
      </c>
      <c r="K22" s="227">
        <v>0</v>
      </c>
      <c r="L22" s="227">
        <v>0</v>
      </c>
      <c r="M22" s="865">
        <v>0</v>
      </c>
      <c r="N22" s="1300"/>
      <c r="O22" s="256" t="s">
        <v>400</v>
      </c>
      <c r="P22" s="270">
        <v>0</v>
      </c>
      <c r="Q22" s="227">
        <v>0</v>
      </c>
      <c r="R22" s="227">
        <v>0</v>
      </c>
      <c r="S22" s="227">
        <v>0</v>
      </c>
      <c r="T22" s="227">
        <v>740</v>
      </c>
      <c r="U22" s="227">
        <v>81</v>
      </c>
      <c r="V22" s="227">
        <v>226</v>
      </c>
      <c r="W22" s="227">
        <v>0</v>
      </c>
      <c r="X22" s="227">
        <v>0</v>
      </c>
      <c r="Y22" s="865">
        <v>0</v>
      </c>
      <c r="Z22" s="1300"/>
      <c r="AA22" s="256" t="s">
        <v>400</v>
      </c>
      <c r="AB22" s="270">
        <v>0</v>
      </c>
      <c r="AC22" s="227">
        <v>0</v>
      </c>
      <c r="AD22" s="227">
        <v>0</v>
      </c>
      <c r="AE22" s="227">
        <v>0</v>
      </c>
      <c r="AF22" s="227">
        <v>0</v>
      </c>
      <c r="AG22" s="227">
        <v>0</v>
      </c>
      <c r="AH22" s="227">
        <v>0</v>
      </c>
      <c r="AI22" s="227">
        <v>0</v>
      </c>
      <c r="AJ22" s="227">
        <v>0</v>
      </c>
      <c r="AK22" s="865">
        <v>0</v>
      </c>
      <c r="AL22" s="1300"/>
      <c r="AM22" s="256" t="s">
        <v>400</v>
      </c>
      <c r="AN22" s="270">
        <v>0</v>
      </c>
      <c r="AO22" s="227">
        <v>1</v>
      </c>
      <c r="AP22" s="227">
        <v>0</v>
      </c>
      <c r="AQ22" s="227">
        <v>0</v>
      </c>
      <c r="AR22" s="227">
        <v>0</v>
      </c>
      <c r="AS22" s="227">
        <v>0</v>
      </c>
      <c r="AT22" s="227">
        <v>0</v>
      </c>
      <c r="AU22" s="227">
        <v>0</v>
      </c>
      <c r="AV22" s="227">
        <v>0</v>
      </c>
      <c r="AW22" s="865">
        <v>0</v>
      </c>
      <c r="AX22" s="1300"/>
      <c r="AY22" s="256" t="s">
        <v>400</v>
      </c>
      <c r="AZ22" s="270">
        <v>0</v>
      </c>
      <c r="BA22" s="227">
        <v>0</v>
      </c>
      <c r="BB22" s="227">
        <v>0</v>
      </c>
      <c r="BC22" s="227">
        <v>0</v>
      </c>
      <c r="BD22" s="227">
        <v>0</v>
      </c>
      <c r="BE22" s="227">
        <v>0</v>
      </c>
      <c r="BF22" s="227">
        <v>0</v>
      </c>
      <c r="BG22" s="227">
        <v>0</v>
      </c>
      <c r="BH22" s="227">
        <v>0</v>
      </c>
      <c r="BI22" s="865">
        <v>0</v>
      </c>
      <c r="BJ22" s="1300"/>
      <c r="BK22" s="256" t="s">
        <v>400</v>
      </c>
      <c r="BL22" s="270">
        <v>0</v>
      </c>
      <c r="BM22" s="227">
        <v>0</v>
      </c>
      <c r="BN22" s="227">
        <v>0</v>
      </c>
      <c r="BO22" s="227">
        <v>0</v>
      </c>
      <c r="BP22" s="227">
        <v>0</v>
      </c>
      <c r="BQ22" s="227">
        <v>0</v>
      </c>
      <c r="BR22" s="227">
        <v>0</v>
      </c>
      <c r="BS22" s="227">
        <v>0</v>
      </c>
      <c r="BT22" s="227">
        <v>0</v>
      </c>
      <c r="BU22" s="865">
        <v>0</v>
      </c>
      <c r="BV22" s="1300"/>
      <c r="BW22" s="256" t="s">
        <v>400</v>
      </c>
      <c r="BX22" s="227">
        <v>0</v>
      </c>
      <c r="BY22" s="227">
        <v>0</v>
      </c>
      <c r="BZ22" s="227">
        <v>0</v>
      </c>
      <c r="CA22" s="227">
        <v>0</v>
      </c>
      <c r="CB22" s="227">
        <v>0</v>
      </c>
      <c r="CC22" s="227">
        <v>0</v>
      </c>
      <c r="CD22" s="257">
        <v>0</v>
      </c>
      <c r="CE22" s="817">
        <v>1048</v>
      </c>
    </row>
    <row r="23" spans="2:83">
      <c r="B23" s="1300"/>
      <c r="C23" s="256" t="s">
        <v>401</v>
      </c>
      <c r="D23" s="270">
        <v>0</v>
      </c>
      <c r="E23" s="227">
        <v>0</v>
      </c>
      <c r="F23" s="227">
        <v>0</v>
      </c>
      <c r="G23" s="227">
        <v>0</v>
      </c>
      <c r="H23" s="227">
        <v>0</v>
      </c>
      <c r="I23" s="227">
        <v>0</v>
      </c>
      <c r="J23" s="227">
        <v>0</v>
      </c>
      <c r="K23" s="227">
        <v>0</v>
      </c>
      <c r="L23" s="227">
        <v>0</v>
      </c>
      <c r="M23" s="865">
        <v>0</v>
      </c>
      <c r="N23" s="1300"/>
      <c r="O23" s="256" t="s">
        <v>401</v>
      </c>
      <c r="P23" s="270">
        <v>0</v>
      </c>
      <c r="Q23" s="227">
        <v>0</v>
      </c>
      <c r="R23" s="227">
        <v>0</v>
      </c>
      <c r="S23" s="227">
        <v>0</v>
      </c>
      <c r="T23" s="227">
        <v>0</v>
      </c>
      <c r="U23" s="227">
        <v>20</v>
      </c>
      <c r="V23" s="227">
        <v>0</v>
      </c>
      <c r="W23" s="227">
        <v>0</v>
      </c>
      <c r="X23" s="227">
        <v>0</v>
      </c>
      <c r="Y23" s="865">
        <v>0</v>
      </c>
      <c r="Z23" s="1300"/>
      <c r="AA23" s="256" t="s">
        <v>401</v>
      </c>
      <c r="AB23" s="270">
        <v>0</v>
      </c>
      <c r="AC23" s="227">
        <v>0</v>
      </c>
      <c r="AD23" s="227">
        <v>0</v>
      </c>
      <c r="AE23" s="227">
        <v>0</v>
      </c>
      <c r="AF23" s="227">
        <v>0</v>
      </c>
      <c r="AG23" s="227">
        <v>26</v>
      </c>
      <c r="AH23" s="227">
        <v>0</v>
      </c>
      <c r="AI23" s="227">
        <v>0</v>
      </c>
      <c r="AJ23" s="227">
        <v>0</v>
      </c>
      <c r="AK23" s="865">
        <v>397</v>
      </c>
      <c r="AL23" s="1300"/>
      <c r="AM23" s="256" t="s">
        <v>401</v>
      </c>
      <c r="AN23" s="270">
        <v>0</v>
      </c>
      <c r="AO23" s="227">
        <v>0</v>
      </c>
      <c r="AP23" s="227">
        <v>0</v>
      </c>
      <c r="AQ23" s="227">
        <v>0</v>
      </c>
      <c r="AR23" s="227">
        <v>0</v>
      </c>
      <c r="AS23" s="227">
        <v>0</v>
      </c>
      <c r="AT23" s="227">
        <v>0</v>
      </c>
      <c r="AU23" s="227">
        <v>0</v>
      </c>
      <c r="AV23" s="227">
        <v>0</v>
      </c>
      <c r="AW23" s="865">
        <v>0</v>
      </c>
      <c r="AX23" s="1300"/>
      <c r="AY23" s="256" t="s">
        <v>401</v>
      </c>
      <c r="AZ23" s="270">
        <v>0</v>
      </c>
      <c r="BA23" s="227">
        <v>0</v>
      </c>
      <c r="BB23" s="227">
        <v>0</v>
      </c>
      <c r="BC23" s="227">
        <v>0</v>
      </c>
      <c r="BD23" s="227">
        <v>0</v>
      </c>
      <c r="BE23" s="227">
        <v>0</v>
      </c>
      <c r="BF23" s="227">
        <v>0</v>
      </c>
      <c r="BG23" s="227">
        <v>0</v>
      </c>
      <c r="BH23" s="227">
        <v>0</v>
      </c>
      <c r="BI23" s="865">
        <v>1</v>
      </c>
      <c r="BJ23" s="1300"/>
      <c r="BK23" s="256" t="s">
        <v>401</v>
      </c>
      <c r="BL23" s="270">
        <v>0</v>
      </c>
      <c r="BM23" s="227">
        <v>0</v>
      </c>
      <c r="BN23" s="227">
        <v>0</v>
      </c>
      <c r="BO23" s="227">
        <v>0</v>
      </c>
      <c r="BP23" s="227">
        <v>0</v>
      </c>
      <c r="BQ23" s="227">
        <v>0</v>
      </c>
      <c r="BR23" s="227">
        <v>0</v>
      </c>
      <c r="BS23" s="227">
        <v>0</v>
      </c>
      <c r="BT23" s="227">
        <v>0</v>
      </c>
      <c r="BU23" s="865">
        <v>0</v>
      </c>
      <c r="BV23" s="1300"/>
      <c r="BW23" s="256" t="s">
        <v>401</v>
      </c>
      <c r="BX23" s="227">
        <v>0</v>
      </c>
      <c r="BY23" s="227">
        <v>0</v>
      </c>
      <c r="BZ23" s="227">
        <v>100</v>
      </c>
      <c r="CA23" s="227">
        <v>0</v>
      </c>
      <c r="CB23" s="227">
        <v>0</v>
      </c>
      <c r="CC23" s="227">
        <v>0</v>
      </c>
      <c r="CD23" s="257">
        <v>0</v>
      </c>
      <c r="CE23" s="817">
        <v>544</v>
      </c>
    </row>
    <row r="24" spans="2:83">
      <c r="B24" s="1300"/>
      <c r="C24" s="256" t="s">
        <v>402</v>
      </c>
      <c r="D24" s="270">
        <v>0</v>
      </c>
      <c r="E24" s="227">
        <v>0</v>
      </c>
      <c r="F24" s="227">
        <v>0</v>
      </c>
      <c r="G24" s="227">
        <v>0</v>
      </c>
      <c r="H24" s="227">
        <v>0</v>
      </c>
      <c r="I24" s="227">
        <v>0</v>
      </c>
      <c r="J24" s="227">
        <v>0</v>
      </c>
      <c r="K24" s="227">
        <v>0</v>
      </c>
      <c r="L24" s="227">
        <v>0</v>
      </c>
      <c r="M24" s="865">
        <v>0</v>
      </c>
      <c r="N24" s="1300"/>
      <c r="O24" s="256" t="s">
        <v>402</v>
      </c>
      <c r="P24" s="270">
        <v>0</v>
      </c>
      <c r="Q24" s="227">
        <v>0</v>
      </c>
      <c r="R24" s="227">
        <v>0</v>
      </c>
      <c r="S24" s="227">
        <v>0</v>
      </c>
      <c r="T24" s="227">
        <v>0</v>
      </c>
      <c r="U24" s="227">
        <v>0</v>
      </c>
      <c r="V24" s="227">
        <v>1</v>
      </c>
      <c r="W24" s="227">
        <v>0</v>
      </c>
      <c r="X24" s="227">
        <v>0</v>
      </c>
      <c r="Y24" s="865">
        <v>0</v>
      </c>
      <c r="Z24" s="1300"/>
      <c r="AA24" s="256" t="s">
        <v>402</v>
      </c>
      <c r="AB24" s="270">
        <v>0</v>
      </c>
      <c r="AC24" s="227">
        <v>0</v>
      </c>
      <c r="AD24" s="227">
        <v>0</v>
      </c>
      <c r="AE24" s="227">
        <v>0</v>
      </c>
      <c r="AF24" s="227">
        <v>0</v>
      </c>
      <c r="AG24" s="227">
        <v>0</v>
      </c>
      <c r="AH24" s="227">
        <v>0</v>
      </c>
      <c r="AI24" s="227">
        <v>0</v>
      </c>
      <c r="AJ24" s="227">
        <v>0</v>
      </c>
      <c r="AK24" s="865">
        <v>0</v>
      </c>
      <c r="AL24" s="1300"/>
      <c r="AM24" s="256" t="s">
        <v>402</v>
      </c>
      <c r="AN24" s="270">
        <v>0</v>
      </c>
      <c r="AO24" s="227">
        <v>0</v>
      </c>
      <c r="AP24" s="227">
        <v>0</v>
      </c>
      <c r="AQ24" s="227">
        <v>0</v>
      </c>
      <c r="AR24" s="227">
        <v>0</v>
      </c>
      <c r="AS24" s="227">
        <v>0</v>
      </c>
      <c r="AT24" s="227">
        <v>0</v>
      </c>
      <c r="AU24" s="227">
        <v>0</v>
      </c>
      <c r="AV24" s="227">
        <v>0</v>
      </c>
      <c r="AW24" s="865">
        <v>0</v>
      </c>
      <c r="AX24" s="1300"/>
      <c r="AY24" s="256" t="s">
        <v>402</v>
      </c>
      <c r="AZ24" s="270">
        <v>0</v>
      </c>
      <c r="BA24" s="227">
        <v>0</v>
      </c>
      <c r="BB24" s="227">
        <v>0</v>
      </c>
      <c r="BC24" s="227">
        <v>0</v>
      </c>
      <c r="BD24" s="227">
        <v>0</v>
      </c>
      <c r="BE24" s="227">
        <v>0</v>
      </c>
      <c r="BF24" s="227">
        <v>0</v>
      </c>
      <c r="BG24" s="227">
        <v>0</v>
      </c>
      <c r="BH24" s="227">
        <v>0</v>
      </c>
      <c r="BI24" s="865">
        <v>0</v>
      </c>
      <c r="BJ24" s="1300"/>
      <c r="BK24" s="256" t="s">
        <v>402</v>
      </c>
      <c r="BL24" s="270">
        <v>0</v>
      </c>
      <c r="BM24" s="227">
        <v>0</v>
      </c>
      <c r="BN24" s="227">
        <v>0</v>
      </c>
      <c r="BO24" s="227">
        <v>0</v>
      </c>
      <c r="BP24" s="227">
        <v>0</v>
      </c>
      <c r="BQ24" s="227">
        <v>0</v>
      </c>
      <c r="BR24" s="227">
        <v>0</v>
      </c>
      <c r="BS24" s="227">
        <v>0</v>
      </c>
      <c r="BT24" s="227">
        <v>0</v>
      </c>
      <c r="BU24" s="865">
        <v>0</v>
      </c>
      <c r="BV24" s="1300"/>
      <c r="BW24" s="256" t="s">
        <v>402</v>
      </c>
      <c r="BX24" s="227">
        <v>0</v>
      </c>
      <c r="BY24" s="227">
        <v>0</v>
      </c>
      <c r="BZ24" s="227">
        <v>0</v>
      </c>
      <c r="CA24" s="227">
        <v>0</v>
      </c>
      <c r="CB24" s="227">
        <v>0</v>
      </c>
      <c r="CC24" s="227">
        <v>0</v>
      </c>
      <c r="CD24" s="257">
        <v>0</v>
      </c>
      <c r="CE24" s="817">
        <v>1</v>
      </c>
    </row>
    <row r="25" spans="2:83">
      <c r="B25" s="1301"/>
      <c r="C25" s="230" t="s">
        <v>403</v>
      </c>
      <c r="D25" s="43">
        <v>0</v>
      </c>
      <c r="E25" s="222">
        <v>0</v>
      </c>
      <c r="F25" s="222">
        <v>0</v>
      </c>
      <c r="G25" s="222">
        <v>0</v>
      </c>
      <c r="H25" s="222">
        <v>0</v>
      </c>
      <c r="I25" s="222">
        <v>0</v>
      </c>
      <c r="J25" s="222">
        <v>0</v>
      </c>
      <c r="K25" s="222">
        <v>0</v>
      </c>
      <c r="L25" s="222">
        <v>0</v>
      </c>
      <c r="M25" s="866">
        <v>0</v>
      </c>
      <c r="N25" s="1301"/>
      <c r="O25" s="230" t="s">
        <v>403</v>
      </c>
      <c r="P25" s="43">
        <v>0</v>
      </c>
      <c r="Q25" s="222">
        <v>0</v>
      </c>
      <c r="R25" s="222">
        <v>0</v>
      </c>
      <c r="S25" s="222">
        <v>0</v>
      </c>
      <c r="T25" s="222">
        <v>0</v>
      </c>
      <c r="U25" s="222">
        <v>10</v>
      </c>
      <c r="V25" s="222">
        <v>0</v>
      </c>
      <c r="W25" s="222">
        <v>0</v>
      </c>
      <c r="X25" s="222">
        <v>0</v>
      </c>
      <c r="Y25" s="866">
        <v>0</v>
      </c>
      <c r="Z25" s="1301"/>
      <c r="AA25" s="230" t="s">
        <v>403</v>
      </c>
      <c r="AB25" s="43">
        <v>0</v>
      </c>
      <c r="AC25" s="222">
        <v>0</v>
      </c>
      <c r="AD25" s="222">
        <v>0</v>
      </c>
      <c r="AE25" s="222">
        <v>0</v>
      </c>
      <c r="AF25" s="222">
        <v>0</v>
      </c>
      <c r="AG25" s="222">
        <v>0</v>
      </c>
      <c r="AH25" s="222">
        <v>0</v>
      </c>
      <c r="AI25" s="222">
        <v>0</v>
      </c>
      <c r="AJ25" s="222">
        <v>0</v>
      </c>
      <c r="AK25" s="866">
        <v>14</v>
      </c>
      <c r="AL25" s="1301"/>
      <c r="AM25" s="230" t="s">
        <v>403</v>
      </c>
      <c r="AN25" s="43">
        <v>0</v>
      </c>
      <c r="AO25" s="222">
        <v>0</v>
      </c>
      <c r="AP25" s="222">
        <v>0</v>
      </c>
      <c r="AQ25" s="222">
        <v>0</v>
      </c>
      <c r="AR25" s="222">
        <v>0</v>
      </c>
      <c r="AS25" s="222">
        <v>0</v>
      </c>
      <c r="AT25" s="222">
        <v>0</v>
      </c>
      <c r="AU25" s="222">
        <v>0</v>
      </c>
      <c r="AV25" s="222">
        <v>0</v>
      </c>
      <c r="AW25" s="866">
        <v>0</v>
      </c>
      <c r="AX25" s="1301"/>
      <c r="AY25" s="230" t="s">
        <v>403</v>
      </c>
      <c r="AZ25" s="43">
        <v>0</v>
      </c>
      <c r="BA25" s="222">
        <v>0</v>
      </c>
      <c r="BB25" s="222">
        <v>0</v>
      </c>
      <c r="BC25" s="222">
        <v>0</v>
      </c>
      <c r="BD25" s="222">
        <v>0</v>
      </c>
      <c r="BE25" s="222">
        <v>0</v>
      </c>
      <c r="BF25" s="222">
        <v>0</v>
      </c>
      <c r="BG25" s="222">
        <v>0</v>
      </c>
      <c r="BH25" s="222">
        <v>0</v>
      </c>
      <c r="BI25" s="866">
        <v>0</v>
      </c>
      <c r="BJ25" s="1301"/>
      <c r="BK25" s="230" t="s">
        <v>403</v>
      </c>
      <c r="BL25" s="43">
        <v>0</v>
      </c>
      <c r="BM25" s="222">
        <v>0</v>
      </c>
      <c r="BN25" s="222">
        <v>0</v>
      </c>
      <c r="BO25" s="222">
        <v>0</v>
      </c>
      <c r="BP25" s="222">
        <v>0</v>
      </c>
      <c r="BQ25" s="222">
        <v>0</v>
      </c>
      <c r="BR25" s="222">
        <v>0</v>
      </c>
      <c r="BS25" s="222">
        <v>0</v>
      </c>
      <c r="BT25" s="222">
        <v>0</v>
      </c>
      <c r="BU25" s="866">
        <v>0</v>
      </c>
      <c r="BV25" s="1301"/>
      <c r="BW25" s="230" t="s">
        <v>403</v>
      </c>
      <c r="BX25" s="222">
        <v>0</v>
      </c>
      <c r="BY25" s="222">
        <v>0</v>
      </c>
      <c r="BZ25" s="222">
        <v>0</v>
      </c>
      <c r="CA25" s="222">
        <v>0</v>
      </c>
      <c r="CB25" s="222">
        <v>0</v>
      </c>
      <c r="CC25" s="222">
        <v>0</v>
      </c>
      <c r="CD25" s="146">
        <v>0</v>
      </c>
      <c r="CE25" s="407">
        <v>24</v>
      </c>
    </row>
    <row r="26" spans="2:83" ht="13.5" customHeight="1">
      <c r="B26" s="1317" t="s">
        <v>404</v>
      </c>
      <c r="C26" s="260" t="s">
        <v>404</v>
      </c>
      <c r="D26" s="273">
        <v>0</v>
      </c>
      <c r="E26" s="173">
        <v>3</v>
      </c>
      <c r="F26" s="173">
        <v>0</v>
      </c>
      <c r="G26" s="173">
        <v>0</v>
      </c>
      <c r="H26" s="173">
        <v>0</v>
      </c>
      <c r="I26" s="173">
        <v>0</v>
      </c>
      <c r="J26" s="173">
        <v>0</v>
      </c>
      <c r="K26" s="173">
        <v>0</v>
      </c>
      <c r="L26" s="173">
        <v>198</v>
      </c>
      <c r="M26" s="867">
        <v>186</v>
      </c>
      <c r="N26" s="1317" t="s">
        <v>404</v>
      </c>
      <c r="O26" s="260" t="s">
        <v>404</v>
      </c>
      <c r="P26" s="273">
        <v>0</v>
      </c>
      <c r="Q26" s="173">
        <v>160</v>
      </c>
      <c r="R26" s="173">
        <v>0</v>
      </c>
      <c r="S26" s="173">
        <v>44</v>
      </c>
      <c r="T26" s="173">
        <v>0</v>
      </c>
      <c r="U26" s="173">
        <v>1588</v>
      </c>
      <c r="V26" s="173">
        <v>1206</v>
      </c>
      <c r="W26" s="173">
        <v>0</v>
      </c>
      <c r="X26" s="173">
        <v>273</v>
      </c>
      <c r="Y26" s="867">
        <v>0</v>
      </c>
      <c r="Z26" s="1317" t="s">
        <v>404</v>
      </c>
      <c r="AA26" s="260" t="s">
        <v>404</v>
      </c>
      <c r="AB26" s="273">
        <v>70</v>
      </c>
      <c r="AC26" s="173">
        <v>4916</v>
      </c>
      <c r="AD26" s="173">
        <v>0</v>
      </c>
      <c r="AE26" s="173">
        <v>0</v>
      </c>
      <c r="AF26" s="173">
        <v>0</v>
      </c>
      <c r="AG26" s="173">
        <v>4530</v>
      </c>
      <c r="AH26" s="173">
        <v>10</v>
      </c>
      <c r="AI26" s="173">
        <v>72</v>
      </c>
      <c r="AJ26" s="173">
        <v>283</v>
      </c>
      <c r="AK26" s="867">
        <v>818</v>
      </c>
      <c r="AL26" s="1317" t="s">
        <v>404</v>
      </c>
      <c r="AM26" s="260" t="s">
        <v>404</v>
      </c>
      <c r="AN26" s="273">
        <v>0</v>
      </c>
      <c r="AO26" s="173">
        <v>4543</v>
      </c>
      <c r="AP26" s="173">
        <v>0</v>
      </c>
      <c r="AQ26" s="173">
        <v>18</v>
      </c>
      <c r="AR26" s="173">
        <v>220</v>
      </c>
      <c r="AS26" s="173">
        <v>1581</v>
      </c>
      <c r="AT26" s="173">
        <v>293</v>
      </c>
      <c r="AU26" s="173">
        <v>2</v>
      </c>
      <c r="AV26" s="173">
        <v>0</v>
      </c>
      <c r="AW26" s="867">
        <v>343</v>
      </c>
      <c r="AX26" s="1317" t="s">
        <v>404</v>
      </c>
      <c r="AY26" s="260" t="s">
        <v>404</v>
      </c>
      <c r="AZ26" s="273">
        <v>13</v>
      </c>
      <c r="BA26" s="173">
        <v>0</v>
      </c>
      <c r="BB26" s="173">
        <v>0</v>
      </c>
      <c r="BC26" s="173">
        <v>820</v>
      </c>
      <c r="BD26" s="173">
        <v>17</v>
      </c>
      <c r="BE26" s="173">
        <v>373</v>
      </c>
      <c r="BF26" s="173">
        <v>117</v>
      </c>
      <c r="BG26" s="173">
        <v>444</v>
      </c>
      <c r="BH26" s="173">
        <v>0</v>
      </c>
      <c r="BI26" s="867">
        <v>0</v>
      </c>
      <c r="BJ26" s="1317" t="s">
        <v>404</v>
      </c>
      <c r="BK26" s="260" t="s">
        <v>404</v>
      </c>
      <c r="BL26" s="273">
        <v>543</v>
      </c>
      <c r="BM26" s="173">
        <v>545</v>
      </c>
      <c r="BN26" s="173">
        <v>0</v>
      </c>
      <c r="BO26" s="173">
        <v>204</v>
      </c>
      <c r="BP26" s="173">
        <v>0</v>
      </c>
      <c r="BQ26" s="173">
        <v>0</v>
      </c>
      <c r="BR26" s="173">
        <v>0</v>
      </c>
      <c r="BS26" s="173">
        <v>0</v>
      </c>
      <c r="BT26" s="173">
        <v>0</v>
      </c>
      <c r="BU26" s="867">
        <v>0</v>
      </c>
      <c r="BV26" s="1317" t="s">
        <v>404</v>
      </c>
      <c r="BW26" s="260" t="s">
        <v>404</v>
      </c>
      <c r="BX26" s="173">
        <v>0</v>
      </c>
      <c r="BY26" s="173">
        <v>0</v>
      </c>
      <c r="BZ26" s="173">
        <v>223</v>
      </c>
      <c r="CA26" s="173">
        <v>8</v>
      </c>
      <c r="CB26" s="173">
        <v>0</v>
      </c>
      <c r="CC26" s="173">
        <v>0</v>
      </c>
      <c r="CD26" s="198">
        <v>0</v>
      </c>
      <c r="CE26" s="868">
        <v>24664</v>
      </c>
    </row>
    <row r="27" spans="2:83">
      <c r="B27" s="1300"/>
      <c r="C27" s="254" t="s">
        <v>405</v>
      </c>
      <c r="D27" s="26">
        <v>0</v>
      </c>
      <c r="E27" s="160">
        <v>0</v>
      </c>
      <c r="F27" s="160">
        <v>0</v>
      </c>
      <c r="G27" s="160">
        <v>0</v>
      </c>
      <c r="H27" s="160">
        <v>0</v>
      </c>
      <c r="I27" s="160">
        <v>0</v>
      </c>
      <c r="J27" s="160">
        <v>0</v>
      </c>
      <c r="K27" s="160">
        <v>0</v>
      </c>
      <c r="L27" s="160">
        <v>0</v>
      </c>
      <c r="M27" s="864">
        <v>0</v>
      </c>
      <c r="N27" s="1300"/>
      <c r="O27" s="254" t="s">
        <v>405</v>
      </c>
      <c r="P27" s="26">
        <v>0</v>
      </c>
      <c r="Q27" s="160">
        <v>0</v>
      </c>
      <c r="R27" s="160">
        <v>0</v>
      </c>
      <c r="S27" s="160">
        <v>0</v>
      </c>
      <c r="T27" s="160">
        <v>0</v>
      </c>
      <c r="U27" s="160">
        <v>0</v>
      </c>
      <c r="V27" s="160">
        <v>0</v>
      </c>
      <c r="W27" s="160">
        <v>0</v>
      </c>
      <c r="X27" s="160">
        <v>0</v>
      </c>
      <c r="Y27" s="864">
        <v>0</v>
      </c>
      <c r="Z27" s="1300"/>
      <c r="AA27" s="254" t="s">
        <v>405</v>
      </c>
      <c r="AB27" s="26">
        <v>0</v>
      </c>
      <c r="AC27" s="160">
        <v>0</v>
      </c>
      <c r="AD27" s="160">
        <v>0</v>
      </c>
      <c r="AE27" s="160">
        <v>0</v>
      </c>
      <c r="AF27" s="160">
        <v>0</v>
      </c>
      <c r="AG27" s="160">
        <v>396</v>
      </c>
      <c r="AH27" s="160">
        <v>0</v>
      </c>
      <c r="AI27" s="160">
        <v>0</v>
      </c>
      <c r="AJ27" s="160">
        <v>0</v>
      </c>
      <c r="AK27" s="864">
        <v>0</v>
      </c>
      <c r="AL27" s="1300"/>
      <c r="AM27" s="254" t="s">
        <v>405</v>
      </c>
      <c r="AN27" s="26">
        <v>0</v>
      </c>
      <c r="AO27" s="160">
        <v>0</v>
      </c>
      <c r="AP27" s="160">
        <v>0</v>
      </c>
      <c r="AQ27" s="160">
        <v>0</v>
      </c>
      <c r="AR27" s="160">
        <v>0</v>
      </c>
      <c r="AS27" s="160">
        <v>0</v>
      </c>
      <c r="AT27" s="160">
        <v>0</v>
      </c>
      <c r="AU27" s="160">
        <v>0</v>
      </c>
      <c r="AV27" s="160">
        <v>0</v>
      </c>
      <c r="AW27" s="864">
        <v>0</v>
      </c>
      <c r="AX27" s="1300"/>
      <c r="AY27" s="254" t="s">
        <v>405</v>
      </c>
      <c r="AZ27" s="26">
        <v>0</v>
      </c>
      <c r="BA27" s="160">
        <v>0</v>
      </c>
      <c r="BB27" s="160">
        <v>0</v>
      </c>
      <c r="BC27" s="160">
        <v>0</v>
      </c>
      <c r="BD27" s="160">
        <v>0</v>
      </c>
      <c r="BE27" s="160">
        <v>0</v>
      </c>
      <c r="BF27" s="160">
        <v>0</v>
      </c>
      <c r="BG27" s="160">
        <v>0</v>
      </c>
      <c r="BH27" s="160">
        <v>0</v>
      </c>
      <c r="BI27" s="864">
        <v>0</v>
      </c>
      <c r="BJ27" s="1300"/>
      <c r="BK27" s="254" t="s">
        <v>405</v>
      </c>
      <c r="BL27" s="26">
        <v>0</v>
      </c>
      <c r="BM27" s="160">
        <v>0</v>
      </c>
      <c r="BN27" s="160">
        <v>0</v>
      </c>
      <c r="BO27" s="160">
        <v>0</v>
      </c>
      <c r="BP27" s="160">
        <v>0</v>
      </c>
      <c r="BQ27" s="160">
        <v>0</v>
      </c>
      <c r="BR27" s="160">
        <v>0</v>
      </c>
      <c r="BS27" s="160">
        <v>0</v>
      </c>
      <c r="BT27" s="160">
        <v>0</v>
      </c>
      <c r="BU27" s="864">
        <v>0</v>
      </c>
      <c r="BV27" s="1300"/>
      <c r="BW27" s="254" t="s">
        <v>405</v>
      </c>
      <c r="BX27" s="160">
        <v>0</v>
      </c>
      <c r="BY27" s="160">
        <v>0</v>
      </c>
      <c r="BZ27" s="160">
        <v>0</v>
      </c>
      <c r="CA27" s="160">
        <v>0</v>
      </c>
      <c r="CB27" s="160">
        <v>0</v>
      </c>
      <c r="CC27" s="160">
        <v>0</v>
      </c>
      <c r="CD27" s="142">
        <v>0</v>
      </c>
      <c r="CE27" s="405">
        <v>396</v>
      </c>
    </row>
    <row r="28" spans="2:83">
      <c r="B28" s="1300"/>
      <c r="C28" s="256" t="s">
        <v>406</v>
      </c>
      <c r="D28" s="270">
        <v>0</v>
      </c>
      <c r="E28" s="227">
        <v>0</v>
      </c>
      <c r="F28" s="227">
        <v>0</v>
      </c>
      <c r="G28" s="227">
        <v>0</v>
      </c>
      <c r="H28" s="227">
        <v>0</v>
      </c>
      <c r="I28" s="227">
        <v>0</v>
      </c>
      <c r="J28" s="227">
        <v>0</v>
      </c>
      <c r="K28" s="227">
        <v>0</v>
      </c>
      <c r="L28" s="227">
        <v>0</v>
      </c>
      <c r="M28" s="865">
        <v>0</v>
      </c>
      <c r="N28" s="1300"/>
      <c r="O28" s="256" t="s">
        <v>406</v>
      </c>
      <c r="P28" s="270">
        <v>0</v>
      </c>
      <c r="Q28" s="227">
        <v>0</v>
      </c>
      <c r="R28" s="227">
        <v>0</v>
      </c>
      <c r="S28" s="227">
        <v>0</v>
      </c>
      <c r="T28" s="227">
        <v>0</v>
      </c>
      <c r="U28" s="227">
        <v>0</v>
      </c>
      <c r="V28" s="227">
        <v>0</v>
      </c>
      <c r="W28" s="227">
        <v>0</v>
      </c>
      <c r="X28" s="227">
        <v>0</v>
      </c>
      <c r="Y28" s="865">
        <v>0</v>
      </c>
      <c r="Z28" s="1300"/>
      <c r="AA28" s="256" t="s">
        <v>406</v>
      </c>
      <c r="AB28" s="270">
        <v>0</v>
      </c>
      <c r="AC28" s="227">
        <v>0</v>
      </c>
      <c r="AD28" s="227">
        <v>0</v>
      </c>
      <c r="AE28" s="227">
        <v>0</v>
      </c>
      <c r="AF28" s="227">
        <v>0</v>
      </c>
      <c r="AG28" s="227">
        <v>0</v>
      </c>
      <c r="AH28" s="227">
        <v>0</v>
      </c>
      <c r="AI28" s="227">
        <v>0</v>
      </c>
      <c r="AJ28" s="227">
        <v>0</v>
      </c>
      <c r="AK28" s="865">
        <v>0</v>
      </c>
      <c r="AL28" s="1300"/>
      <c r="AM28" s="256" t="s">
        <v>406</v>
      </c>
      <c r="AN28" s="270">
        <v>0</v>
      </c>
      <c r="AO28" s="227">
        <v>0</v>
      </c>
      <c r="AP28" s="227">
        <v>0</v>
      </c>
      <c r="AQ28" s="227">
        <v>0</v>
      </c>
      <c r="AR28" s="227">
        <v>0</v>
      </c>
      <c r="AS28" s="227">
        <v>0</v>
      </c>
      <c r="AT28" s="227">
        <v>0</v>
      </c>
      <c r="AU28" s="227">
        <v>0</v>
      </c>
      <c r="AV28" s="227">
        <v>0</v>
      </c>
      <c r="AW28" s="865">
        <v>0</v>
      </c>
      <c r="AX28" s="1300"/>
      <c r="AY28" s="256" t="s">
        <v>406</v>
      </c>
      <c r="AZ28" s="270">
        <v>0</v>
      </c>
      <c r="BA28" s="227">
        <v>0</v>
      </c>
      <c r="BB28" s="227">
        <v>0</v>
      </c>
      <c r="BC28" s="227">
        <v>0</v>
      </c>
      <c r="BD28" s="227">
        <v>0</v>
      </c>
      <c r="BE28" s="227">
        <v>0</v>
      </c>
      <c r="BF28" s="227">
        <v>0</v>
      </c>
      <c r="BG28" s="227">
        <v>0</v>
      </c>
      <c r="BH28" s="227">
        <v>0</v>
      </c>
      <c r="BI28" s="865">
        <v>0</v>
      </c>
      <c r="BJ28" s="1300"/>
      <c r="BK28" s="256" t="s">
        <v>406</v>
      </c>
      <c r="BL28" s="270">
        <v>0</v>
      </c>
      <c r="BM28" s="227">
        <v>0</v>
      </c>
      <c r="BN28" s="227">
        <v>0</v>
      </c>
      <c r="BO28" s="227">
        <v>0</v>
      </c>
      <c r="BP28" s="227">
        <v>0</v>
      </c>
      <c r="BQ28" s="227">
        <v>0</v>
      </c>
      <c r="BR28" s="227">
        <v>0</v>
      </c>
      <c r="BS28" s="227">
        <v>0</v>
      </c>
      <c r="BT28" s="227">
        <v>0</v>
      </c>
      <c r="BU28" s="865">
        <v>0</v>
      </c>
      <c r="BV28" s="1300"/>
      <c r="BW28" s="256" t="s">
        <v>406</v>
      </c>
      <c r="BX28" s="227">
        <v>0</v>
      </c>
      <c r="BY28" s="227">
        <v>0</v>
      </c>
      <c r="BZ28" s="227">
        <v>0</v>
      </c>
      <c r="CA28" s="227">
        <v>0</v>
      </c>
      <c r="CB28" s="227">
        <v>0</v>
      </c>
      <c r="CC28" s="227">
        <v>0</v>
      </c>
      <c r="CD28" s="257">
        <v>0</v>
      </c>
      <c r="CE28" s="817">
        <v>0</v>
      </c>
    </row>
    <row r="29" spans="2:83">
      <c r="B29" s="1300"/>
      <c r="C29" s="256" t="s">
        <v>407</v>
      </c>
      <c r="D29" s="270">
        <v>0</v>
      </c>
      <c r="E29" s="227">
        <v>0</v>
      </c>
      <c r="F29" s="227">
        <v>0</v>
      </c>
      <c r="G29" s="227">
        <v>0</v>
      </c>
      <c r="H29" s="227">
        <v>0</v>
      </c>
      <c r="I29" s="227">
        <v>0</v>
      </c>
      <c r="J29" s="227">
        <v>0</v>
      </c>
      <c r="K29" s="227">
        <v>0</v>
      </c>
      <c r="L29" s="227">
        <v>0</v>
      </c>
      <c r="M29" s="865">
        <v>0</v>
      </c>
      <c r="N29" s="1300"/>
      <c r="O29" s="256" t="s">
        <v>407</v>
      </c>
      <c r="P29" s="270">
        <v>0</v>
      </c>
      <c r="Q29" s="227">
        <v>0</v>
      </c>
      <c r="R29" s="227">
        <v>0</v>
      </c>
      <c r="S29" s="227">
        <v>0</v>
      </c>
      <c r="T29" s="227">
        <v>0</v>
      </c>
      <c r="U29" s="227">
        <v>0</v>
      </c>
      <c r="V29" s="227">
        <v>0</v>
      </c>
      <c r="W29" s="227">
        <v>0</v>
      </c>
      <c r="X29" s="227">
        <v>0</v>
      </c>
      <c r="Y29" s="865">
        <v>0</v>
      </c>
      <c r="Z29" s="1300"/>
      <c r="AA29" s="256" t="s">
        <v>407</v>
      </c>
      <c r="AB29" s="270">
        <v>0</v>
      </c>
      <c r="AC29" s="227">
        <v>0</v>
      </c>
      <c r="AD29" s="227">
        <v>0</v>
      </c>
      <c r="AE29" s="227">
        <v>0</v>
      </c>
      <c r="AF29" s="227">
        <v>0</v>
      </c>
      <c r="AG29" s="227">
        <v>47</v>
      </c>
      <c r="AH29" s="227">
        <v>0</v>
      </c>
      <c r="AI29" s="227">
        <v>0</v>
      </c>
      <c r="AJ29" s="227">
        <v>0</v>
      </c>
      <c r="AK29" s="865">
        <v>0</v>
      </c>
      <c r="AL29" s="1300"/>
      <c r="AM29" s="256" t="s">
        <v>407</v>
      </c>
      <c r="AN29" s="270">
        <v>0</v>
      </c>
      <c r="AO29" s="227">
        <v>0</v>
      </c>
      <c r="AP29" s="227">
        <v>0</v>
      </c>
      <c r="AQ29" s="227">
        <v>0</v>
      </c>
      <c r="AR29" s="227">
        <v>0</v>
      </c>
      <c r="AS29" s="227">
        <v>0</v>
      </c>
      <c r="AT29" s="227">
        <v>0</v>
      </c>
      <c r="AU29" s="227">
        <v>0</v>
      </c>
      <c r="AV29" s="227">
        <v>0</v>
      </c>
      <c r="AW29" s="865">
        <v>0</v>
      </c>
      <c r="AX29" s="1300"/>
      <c r="AY29" s="256" t="s">
        <v>407</v>
      </c>
      <c r="AZ29" s="270">
        <v>0</v>
      </c>
      <c r="BA29" s="227">
        <v>0</v>
      </c>
      <c r="BB29" s="227">
        <v>0</v>
      </c>
      <c r="BC29" s="227">
        <v>0</v>
      </c>
      <c r="BD29" s="227">
        <v>0</v>
      </c>
      <c r="BE29" s="227">
        <v>0</v>
      </c>
      <c r="BF29" s="227">
        <v>0</v>
      </c>
      <c r="BG29" s="227">
        <v>0</v>
      </c>
      <c r="BH29" s="227">
        <v>0</v>
      </c>
      <c r="BI29" s="865">
        <v>0</v>
      </c>
      <c r="BJ29" s="1300"/>
      <c r="BK29" s="256" t="s">
        <v>407</v>
      </c>
      <c r="BL29" s="270">
        <v>0</v>
      </c>
      <c r="BM29" s="227">
        <v>0</v>
      </c>
      <c r="BN29" s="227">
        <v>0</v>
      </c>
      <c r="BO29" s="227">
        <v>0</v>
      </c>
      <c r="BP29" s="227">
        <v>0</v>
      </c>
      <c r="BQ29" s="227">
        <v>0</v>
      </c>
      <c r="BR29" s="227">
        <v>0</v>
      </c>
      <c r="BS29" s="227">
        <v>0</v>
      </c>
      <c r="BT29" s="227">
        <v>0</v>
      </c>
      <c r="BU29" s="865">
        <v>0</v>
      </c>
      <c r="BV29" s="1300"/>
      <c r="BW29" s="256" t="s">
        <v>407</v>
      </c>
      <c r="BX29" s="227">
        <v>0</v>
      </c>
      <c r="BY29" s="227">
        <v>0</v>
      </c>
      <c r="BZ29" s="227">
        <v>0</v>
      </c>
      <c r="CA29" s="227">
        <v>0</v>
      </c>
      <c r="CB29" s="227">
        <v>0</v>
      </c>
      <c r="CC29" s="227">
        <v>0</v>
      </c>
      <c r="CD29" s="257">
        <v>0</v>
      </c>
      <c r="CE29" s="817">
        <v>47</v>
      </c>
    </row>
    <row r="30" spans="2:83">
      <c r="B30" s="1300"/>
      <c r="C30" s="256" t="s">
        <v>408</v>
      </c>
      <c r="D30" s="270">
        <v>0</v>
      </c>
      <c r="E30" s="227">
        <v>0</v>
      </c>
      <c r="F30" s="227">
        <v>0</v>
      </c>
      <c r="G30" s="227">
        <v>0</v>
      </c>
      <c r="H30" s="227">
        <v>0</v>
      </c>
      <c r="I30" s="227">
        <v>0</v>
      </c>
      <c r="J30" s="227">
        <v>0</v>
      </c>
      <c r="K30" s="227">
        <v>0</v>
      </c>
      <c r="L30" s="227">
        <v>0</v>
      </c>
      <c r="M30" s="865">
        <v>0</v>
      </c>
      <c r="N30" s="1300"/>
      <c r="O30" s="256" t="s">
        <v>408</v>
      </c>
      <c r="P30" s="270">
        <v>0</v>
      </c>
      <c r="Q30" s="227">
        <v>160</v>
      </c>
      <c r="R30" s="227">
        <v>0</v>
      </c>
      <c r="S30" s="227">
        <v>0</v>
      </c>
      <c r="T30" s="227">
        <v>0</v>
      </c>
      <c r="U30" s="227">
        <v>210</v>
      </c>
      <c r="V30" s="227">
        <v>0</v>
      </c>
      <c r="W30" s="227">
        <v>0</v>
      </c>
      <c r="X30" s="227">
        <v>71</v>
      </c>
      <c r="Y30" s="865">
        <v>0</v>
      </c>
      <c r="Z30" s="1300"/>
      <c r="AA30" s="256" t="s">
        <v>408</v>
      </c>
      <c r="AB30" s="270">
        <v>0</v>
      </c>
      <c r="AC30" s="227">
        <v>0</v>
      </c>
      <c r="AD30" s="227">
        <v>0</v>
      </c>
      <c r="AE30" s="227">
        <v>0</v>
      </c>
      <c r="AF30" s="227">
        <v>0</v>
      </c>
      <c r="AG30" s="227">
        <v>186</v>
      </c>
      <c r="AH30" s="227">
        <v>0</v>
      </c>
      <c r="AI30" s="227">
        <v>0</v>
      </c>
      <c r="AJ30" s="227">
        <v>123</v>
      </c>
      <c r="AK30" s="865">
        <v>223</v>
      </c>
      <c r="AL30" s="1300"/>
      <c r="AM30" s="256" t="s">
        <v>408</v>
      </c>
      <c r="AN30" s="270">
        <v>0</v>
      </c>
      <c r="AO30" s="227">
        <v>628</v>
      </c>
      <c r="AP30" s="227">
        <v>0</v>
      </c>
      <c r="AQ30" s="227">
        <v>0</v>
      </c>
      <c r="AR30" s="227">
        <v>220</v>
      </c>
      <c r="AS30" s="227">
        <v>45</v>
      </c>
      <c r="AT30" s="227">
        <v>0</v>
      </c>
      <c r="AU30" s="227">
        <v>0</v>
      </c>
      <c r="AV30" s="227">
        <v>0</v>
      </c>
      <c r="AW30" s="865">
        <v>0</v>
      </c>
      <c r="AX30" s="1300"/>
      <c r="AY30" s="256" t="s">
        <v>408</v>
      </c>
      <c r="AZ30" s="270">
        <v>0</v>
      </c>
      <c r="BA30" s="227">
        <v>0</v>
      </c>
      <c r="BB30" s="227">
        <v>0</v>
      </c>
      <c r="BC30" s="227">
        <v>0</v>
      </c>
      <c r="BD30" s="227">
        <v>0</v>
      </c>
      <c r="BE30" s="227">
        <v>0</v>
      </c>
      <c r="BF30" s="227">
        <v>0</v>
      </c>
      <c r="BG30" s="227">
        <v>0</v>
      </c>
      <c r="BH30" s="227">
        <v>0</v>
      </c>
      <c r="BI30" s="865">
        <v>0</v>
      </c>
      <c r="BJ30" s="1300"/>
      <c r="BK30" s="256" t="s">
        <v>408</v>
      </c>
      <c r="BL30" s="270">
        <v>4</v>
      </c>
      <c r="BM30" s="227">
        <v>0</v>
      </c>
      <c r="BN30" s="227">
        <v>0</v>
      </c>
      <c r="BO30" s="227">
        <v>0</v>
      </c>
      <c r="BP30" s="227">
        <v>0</v>
      </c>
      <c r="BQ30" s="227">
        <v>0</v>
      </c>
      <c r="BR30" s="227">
        <v>0</v>
      </c>
      <c r="BS30" s="227">
        <v>0</v>
      </c>
      <c r="BT30" s="227">
        <v>0</v>
      </c>
      <c r="BU30" s="865">
        <v>0</v>
      </c>
      <c r="BV30" s="1300"/>
      <c r="BW30" s="256" t="s">
        <v>408</v>
      </c>
      <c r="BX30" s="227">
        <v>0</v>
      </c>
      <c r="BY30" s="227">
        <v>0</v>
      </c>
      <c r="BZ30" s="227">
        <v>0</v>
      </c>
      <c r="CA30" s="227">
        <v>0</v>
      </c>
      <c r="CB30" s="227">
        <v>0</v>
      </c>
      <c r="CC30" s="227">
        <v>0</v>
      </c>
      <c r="CD30" s="257">
        <v>0</v>
      </c>
      <c r="CE30" s="817">
        <v>1870</v>
      </c>
    </row>
    <row r="31" spans="2:83">
      <c r="B31" s="1300"/>
      <c r="C31" s="256" t="s">
        <v>409</v>
      </c>
      <c r="D31" s="270">
        <v>0</v>
      </c>
      <c r="E31" s="227">
        <v>0</v>
      </c>
      <c r="F31" s="227">
        <v>0</v>
      </c>
      <c r="G31" s="227">
        <v>0</v>
      </c>
      <c r="H31" s="227">
        <v>0</v>
      </c>
      <c r="I31" s="227">
        <v>0</v>
      </c>
      <c r="J31" s="227">
        <v>0</v>
      </c>
      <c r="K31" s="227">
        <v>0</v>
      </c>
      <c r="L31" s="227">
        <v>0</v>
      </c>
      <c r="M31" s="865">
        <v>14</v>
      </c>
      <c r="N31" s="1300"/>
      <c r="O31" s="256" t="s">
        <v>409</v>
      </c>
      <c r="P31" s="270">
        <v>0</v>
      </c>
      <c r="Q31" s="227">
        <v>0</v>
      </c>
      <c r="R31" s="227">
        <v>0</v>
      </c>
      <c r="S31" s="227">
        <v>0</v>
      </c>
      <c r="T31" s="227">
        <v>0</v>
      </c>
      <c r="U31" s="227">
        <v>574</v>
      </c>
      <c r="V31" s="227">
        <v>449</v>
      </c>
      <c r="W31" s="227">
        <v>0</v>
      </c>
      <c r="X31" s="227">
        <v>0</v>
      </c>
      <c r="Y31" s="865">
        <v>0</v>
      </c>
      <c r="Z31" s="1300"/>
      <c r="AA31" s="256" t="s">
        <v>409</v>
      </c>
      <c r="AB31" s="270">
        <v>0</v>
      </c>
      <c r="AC31" s="227">
        <v>0</v>
      </c>
      <c r="AD31" s="227">
        <v>0</v>
      </c>
      <c r="AE31" s="227">
        <v>0</v>
      </c>
      <c r="AF31" s="227">
        <v>0</v>
      </c>
      <c r="AG31" s="227">
        <v>471</v>
      </c>
      <c r="AH31" s="227">
        <v>0</v>
      </c>
      <c r="AI31" s="227">
        <v>0</v>
      </c>
      <c r="AJ31" s="227">
        <v>0</v>
      </c>
      <c r="AK31" s="865">
        <v>120</v>
      </c>
      <c r="AL31" s="1300"/>
      <c r="AM31" s="256" t="s">
        <v>409</v>
      </c>
      <c r="AN31" s="270">
        <v>0</v>
      </c>
      <c r="AO31" s="227">
        <v>171</v>
      </c>
      <c r="AP31" s="227">
        <v>0</v>
      </c>
      <c r="AQ31" s="227">
        <v>0</v>
      </c>
      <c r="AR31" s="227">
        <v>0</v>
      </c>
      <c r="AS31" s="227">
        <v>1354</v>
      </c>
      <c r="AT31" s="227">
        <v>0</v>
      </c>
      <c r="AU31" s="227">
        <v>0</v>
      </c>
      <c r="AV31" s="227">
        <v>0</v>
      </c>
      <c r="AW31" s="865">
        <v>0</v>
      </c>
      <c r="AX31" s="1300"/>
      <c r="AY31" s="256" t="s">
        <v>409</v>
      </c>
      <c r="AZ31" s="270">
        <v>0</v>
      </c>
      <c r="BA31" s="227">
        <v>0</v>
      </c>
      <c r="BB31" s="227">
        <v>0</v>
      </c>
      <c r="BC31" s="227">
        <v>0</v>
      </c>
      <c r="BD31" s="227">
        <v>0</v>
      </c>
      <c r="BE31" s="227">
        <v>33</v>
      </c>
      <c r="BF31" s="227">
        <v>117</v>
      </c>
      <c r="BG31" s="227">
        <v>0</v>
      </c>
      <c r="BH31" s="227">
        <v>0</v>
      </c>
      <c r="BI31" s="865">
        <v>0</v>
      </c>
      <c r="BJ31" s="1300"/>
      <c r="BK31" s="256" t="s">
        <v>409</v>
      </c>
      <c r="BL31" s="270">
        <v>43</v>
      </c>
      <c r="BM31" s="227">
        <v>278</v>
      </c>
      <c r="BN31" s="227">
        <v>0</v>
      </c>
      <c r="BO31" s="227">
        <v>73</v>
      </c>
      <c r="BP31" s="227">
        <v>0</v>
      </c>
      <c r="BQ31" s="227">
        <v>0</v>
      </c>
      <c r="BR31" s="227">
        <v>0</v>
      </c>
      <c r="BS31" s="227">
        <v>0</v>
      </c>
      <c r="BT31" s="227">
        <v>0</v>
      </c>
      <c r="BU31" s="865">
        <v>0</v>
      </c>
      <c r="BV31" s="1300"/>
      <c r="BW31" s="256" t="s">
        <v>409</v>
      </c>
      <c r="BX31" s="227">
        <v>0</v>
      </c>
      <c r="BY31" s="227">
        <v>0</v>
      </c>
      <c r="BZ31" s="227">
        <v>0</v>
      </c>
      <c r="CA31" s="227">
        <v>0</v>
      </c>
      <c r="CB31" s="227">
        <v>0</v>
      </c>
      <c r="CC31" s="227">
        <v>0</v>
      </c>
      <c r="CD31" s="257">
        <v>0</v>
      </c>
      <c r="CE31" s="817">
        <v>3697</v>
      </c>
    </row>
    <row r="32" spans="2:83">
      <c r="B32" s="1300"/>
      <c r="C32" s="256" t="s">
        <v>410</v>
      </c>
      <c r="D32" s="270">
        <v>0</v>
      </c>
      <c r="E32" s="227">
        <v>0</v>
      </c>
      <c r="F32" s="227">
        <v>0</v>
      </c>
      <c r="G32" s="227">
        <v>0</v>
      </c>
      <c r="H32" s="227">
        <v>0</v>
      </c>
      <c r="I32" s="227">
        <v>0</v>
      </c>
      <c r="J32" s="227">
        <v>0</v>
      </c>
      <c r="K32" s="227">
        <v>0</v>
      </c>
      <c r="L32" s="227">
        <v>0</v>
      </c>
      <c r="M32" s="865">
        <v>0</v>
      </c>
      <c r="N32" s="1300"/>
      <c r="O32" s="256" t="s">
        <v>410</v>
      </c>
      <c r="P32" s="270">
        <v>0</v>
      </c>
      <c r="Q32" s="227">
        <v>0</v>
      </c>
      <c r="R32" s="227">
        <v>0</v>
      </c>
      <c r="S32" s="227">
        <v>0</v>
      </c>
      <c r="T32" s="227">
        <v>0</v>
      </c>
      <c r="U32" s="227">
        <v>0</v>
      </c>
      <c r="V32" s="227">
        <v>0</v>
      </c>
      <c r="W32" s="227">
        <v>0</v>
      </c>
      <c r="X32" s="227">
        <v>0</v>
      </c>
      <c r="Y32" s="865">
        <v>0</v>
      </c>
      <c r="Z32" s="1300"/>
      <c r="AA32" s="256" t="s">
        <v>410</v>
      </c>
      <c r="AB32" s="270">
        <v>0</v>
      </c>
      <c r="AC32" s="227">
        <v>0</v>
      </c>
      <c r="AD32" s="227">
        <v>0</v>
      </c>
      <c r="AE32" s="227">
        <v>0</v>
      </c>
      <c r="AF32" s="227">
        <v>0</v>
      </c>
      <c r="AG32" s="227">
        <v>0</v>
      </c>
      <c r="AH32" s="227">
        <v>0</v>
      </c>
      <c r="AI32" s="227">
        <v>0</v>
      </c>
      <c r="AJ32" s="227">
        <v>0</v>
      </c>
      <c r="AK32" s="865">
        <v>0</v>
      </c>
      <c r="AL32" s="1300"/>
      <c r="AM32" s="256" t="s">
        <v>410</v>
      </c>
      <c r="AN32" s="270">
        <v>0</v>
      </c>
      <c r="AO32" s="227">
        <v>0</v>
      </c>
      <c r="AP32" s="227">
        <v>0</v>
      </c>
      <c r="AQ32" s="227">
        <v>0</v>
      </c>
      <c r="AR32" s="227">
        <v>0</v>
      </c>
      <c r="AS32" s="227">
        <v>0</v>
      </c>
      <c r="AT32" s="227">
        <v>0</v>
      </c>
      <c r="AU32" s="227">
        <v>0</v>
      </c>
      <c r="AV32" s="227">
        <v>0</v>
      </c>
      <c r="AW32" s="865">
        <v>0</v>
      </c>
      <c r="AX32" s="1300"/>
      <c r="AY32" s="256" t="s">
        <v>410</v>
      </c>
      <c r="AZ32" s="270">
        <v>0</v>
      </c>
      <c r="BA32" s="227">
        <v>0</v>
      </c>
      <c r="BB32" s="227">
        <v>0</v>
      </c>
      <c r="BC32" s="227">
        <v>0</v>
      </c>
      <c r="BD32" s="227">
        <v>0</v>
      </c>
      <c r="BE32" s="227">
        <v>0</v>
      </c>
      <c r="BF32" s="227">
        <v>0</v>
      </c>
      <c r="BG32" s="227">
        <v>0</v>
      </c>
      <c r="BH32" s="227">
        <v>0</v>
      </c>
      <c r="BI32" s="865">
        <v>0</v>
      </c>
      <c r="BJ32" s="1300"/>
      <c r="BK32" s="256" t="s">
        <v>410</v>
      </c>
      <c r="BL32" s="270">
        <v>0</v>
      </c>
      <c r="BM32" s="227">
        <v>0</v>
      </c>
      <c r="BN32" s="227">
        <v>0</v>
      </c>
      <c r="BO32" s="227">
        <v>0</v>
      </c>
      <c r="BP32" s="227">
        <v>0</v>
      </c>
      <c r="BQ32" s="227">
        <v>0</v>
      </c>
      <c r="BR32" s="227">
        <v>0</v>
      </c>
      <c r="BS32" s="227">
        <v>0</v>
      </c>
      <c r="BT32" s="227">
        <v>0</v>
      </c>
      <c r="BU32" s="865">
        <v>0</v>
      </c>
      <c r="BV32" s="1300"/>
      <c r="BW32" s="256" t="s">
        <v>410</v>
      </c>
      <c r="BX32" s="227">
        <v>0</v>
      </c>
      <c r="BY32" s="227">
        <v>0</v>
      </c>
      <c r="BZ32" s="227">
        <v>0</v>
      </c>
      <c r="CA32" s="227">
        <v>0</v>
      </c>
      <c r="CB32" s="227">
        <v>0</v>
      </c>
      <c r="CC32" s="227">
        <v>0</v>
      </c>
      <c r="CD32" s="257">
        <v>0</v>
      </c>
      <c r="CE32" s="817">
        <v>0</v>
      </c>
    </row>
    <row r="33" spans="2:83">
      <c r="B33" s="1300"/>
      <c r="C33" s="256" t="s">
        <v>411</v>
      </c>
      <c r="D33" s="270">
        <v>0</v>
      </c>
      <c r="E33" s="227">
        <v>0</v>
      </c>
      <c r="F33" s="227">
        <v>0</v>
      </c>
      <c r="G33" s="227">
        <v>0</v>
      </c>
      <c r="H33" s="227">
        <v>0</v>
      </c>
      <c r="I33" s="227">
        <v>0</v>
      </c>
      <c r="J33" s="227">
        <v>0</v>
      </c>
      <c r="K33" s="227">
        <v>0</v>
      </c>
      <c r="L33" s="227">
        <v>0</v>
      </c>
      <c r="M33" s="865">
        <v>0</v>
      </c>
      <c r="N33" s="1300"/>
      <c r="O33" s="256" t="s">
        <v>411</v>
      </c>
      <c r="P33" s="270">
        <v>0</v>
      </c>
      <c r="Q33" s="227">
        <v>0</v>
      </c>
      <c r="R33" s="227">
        <v>0</v>
      </c>
      <c r="S33" s="227">
        <v>0</v>
      </c>
      <c r="T33" s="227">
        <v>0</v>
      </c>
      <c r="U33" s="227">
        <v>0</v>
      </c>
      <c r="V33" s="227">
        <v>0</v>
      </c>
      <c r="W33" s="227">
        <v>0</v>
      </c>
      <c r="X33" s="227">
        <v>0</v>
      </c>
      <c r="Y33" s="865">
        <v>0</v>
      </c>
      <c r="Z33" s="1300"/>
      <c r="AA33" s="256" t="s">
        <v>411</v>
      </c>
      <c r="AB33" s="270">
        <v>0</v>
      </c>
      <c r="AC33" s="227">
        <v>0</v>
      </c>
      <c r="AD33" s="227">
        <v>0</v>
      </c>
      <c r="AE33" s="227">
        <v>0</v>
      </c>
      <c r="AF33" s="227">
        <v>0</v>
      </c>
      <c r="AG33" s="227">
        <v>0</v>
      </c>
      <c r="AH33" s="227">
        <v>0</v>
      </c>
      <c r="AI33" s="227">
        <v>0</v>
      </c>
      <c r="AJ33" s="227">
        <v>0</v>
      </c>
      <c r="AK33" s="865">
        <v>0</v>
      </c>
      <c r="AL33" s="1300"/>
      <c r="AM33" s="256" t="s">
        <v>411</v>
      </c>
      <c r="AN33" s="270">
        <v>0</v>
      </c>
      <c r="AO33" s="227">
        <v>0</v>
      </c>
      <c r="AP33" s="227">
        <v>0</v>
      </c>
      <c r="AQ33" s="227">
        <v>0</v>
      </c>
      <c r="AR33" s="227">
        <v>0</v>
      </c>
      <c r="AS33" s="227">
        <v>0</v>
      </c>
      <c r="AT33" s="227">
        <v>0</v>
      </c>
      <c r="AU33" s="227">
        <v>0</v>
      </c>
      <c r="AV33" s="227">
        <v>0</v>
      </c>
      <c r="AW33" s="865">
        <v>0</v>
      </c>
      <c r="AX33" s="1300"/>
      <c r="AY33" s="256" t="s">
        <v>411</v>
      </c>
      <c r="AZ33" s="270">
        <v>0</v>
      </c>
      <c r="BA33" s="227">
        <v>0</v>
      </c>
      <c r="BB33" s="227">
        <v>0</v>
      </c>
      <c r="BC33" s="227">
        <v>0</v>
      </c>
      <c r="BD33" s="227">
        <v>0</v>
      </c>
      <c r="BE33" s="227">
        <v>0</v>
      </c>
      <c r="BF33" s="227">
        <v>0</v>
      </c>
      <c r="BG33" s="227">
        <v>0</v>
      </c>
      <c r="BH33" s="227">
        <v>0</v>
      </c>
      <c r="BI33" s="865">
        <v>0</v>
      </c>
      <c r="BJ33" s="1300"/>
      <c r="BK33" s="256" t="s">
        <v>411</v>
      </c>
      <c r="BL33" s="270">
        <v>0</v>
      </c>
      <c r="BM33" s="227">
        <v>0</v>
      </c>
      <c r="BN33" s="227">
        <v>0</v>
      </c>
      <c r="BO33" s="227">
        <v>0</v>
      </c>
      <c r="BP33" s="227">
        <v>0</v>
      </c>
      <c r="BQ33" s="227">
        <v>0</v>
      </c>
      <c r="BR33" s="227">
        <v>0</v>
      </c>
      <c r="BS33" s="227">
        <v>0</v>
      </c>
      <c r="BT33" s="227">
        <v>0</v>
      </c>
      <c r="BU33" s="865">
        <v>0</v>
      </c>
      <c r="BV33" s="1300"/>
      <c r="BW33" s="256" t="s">
        <v>411</v>
      </c>
      <c r="BX33" s="227">
        <v>0</v>
      </c>
      <c r="BY33" s="227">
        <v>0</v>
      </c>
      <c r="BZ33" s="227">
        <v>0</v>
      </c>
      <c r="CA33" s="227">
        <v>0</v>
      </c>
      <c r="CB33" s="227">
        <v>0</v>
      </c>
      <c r="CC33" s="227">
        <v>0</v>
      </c>
      <c r="CD33" s="257">
        <v>0</v>
      </c>
      <c r="CE33" s="817">
        <v>0</v>
      </c>
    </row>
    <row r="34" spans="2:83">
      <c r="B34" s="1300"/>
      <c r="C34" s="256" t="s">
        <v>412</v>
      </c>
      <c r="D34" s="270">
        <v>0</v>
      </c>
      <c r="E34" s="227">
        <v>0</v>
      </c>
      <c r="F34" s="227">
        <v>0</v>
      </c>
      <c r="G34" s="227">
        <v>0</v>
      </c>
      <c r="H34" s="227">
        <v>0</v>
      </c>
      <c r="I34" s="227">
        <v>0</v>
      </c>
      <c r="J34" s="227">
        <v>0</v>
      </c>
      <c r="K34" s="227">
        <v>0</v>
      </c>
      <c r="L34" s="227">
        <v>0</v>
      </c>
      <c r="M34" s="865">
        <v>0</v>
      </c>
      <c r="N34" s="1300"/>
      <c r="O34" s="256" t="s">
        <v>412</v>
      </c>
      <c r="P34" s="270">
        <v>0</v>
      </c>
      <c r="Q34" s="227">
        <v>0</v>
      </c>
      <c r="R34" s="227">
        <v>0</v>
      </c>
      <c r="S34" s="227">
        <v>0</v>
      </c>
      <c r="T34" s="227">
        <v>0</v>
      </c>
      <c r="U34" s="227">
        <v>0</v>
      </c>
      <c r="V34" s="227">
        <v>0</v>
      </c>
      <c r="W34" s="227">
        <v>0</v>
      </c>
      <c r="X34" s="227">
        <v>0</v>
      </c>
      <c r="Y34" s="865">
        <v>0</v>
      </c>
      <c r="Z34" s="1300"/>
      <c r="AA34" s="256" t="s">
        <v>412</v>
      </c>
      <c r="AB34" s="270">
        <v>0</v>
      </c>
      <c r="AC34" s="227">
        <v>0</v>
      </c>
      <c r="AD34" s="227">
        <v>0</v>
      </c>
      <c r="AE34" s="227">
        <v>0</v>
      </c>
      <c r="AF34" s="227">
        <v>0</v>
      </c>
      <c r="AG34" s="227">
        <v>0</v>
      </c>
      <c r="AH34" s="227">
        <v>0</v>
      </c>
      <c r="AI34" s="227">
        <v>0</v>
      </c>
      <c r="AJ34" s="227">
        <v>0</v>
      </c>
      <c r="AK34" s="865">
        <v>0</v>
      </c>
      <c r="AL34" s="1300"/>
      <c r="AM34" s="256" t="s">
        <v>412</v>
      </c>
      <c r="AN34" s="270">
        <v>0</v>
      </c>
      <c r="AO34" s="227">
        <v>0</v>
      </c>
      <c r="AP34" s="227">
        <v>0</v>
      </c>
      <c r="AQ34" s="227">
        <v>0</v>
      </c>
      <c r="AR34" s="227">
        <v>0</v>
      </c>
      <c r="AS34" s="227">
        <v>0</v>
      </c>
      <c r="AT34" s="227">
        <v>0</v>
      </c>
      <c r="AU34" s="227">
        <v>0</v>
      </c>
      <c r="AV34" s="227">
        <v>0</v>
      </c>
      <c r="AW34" s="865">
        <v>0</v>
      </c>
      <c r="AX34" s="1300"/>
      <c r="AY34" s="256" t="s">
        <v>412</v>
      </c>
      <c r="AZ34" s="270">
        <v>0</v>
      </c>
      <c r="BA34" s="227">
        <v>0</v>
      </c>
      <c r="BB34" s="227">
        <v>0</v>
      </c>
      <c r="BC34" s="227">
        <v>0</v>
      </c>
      <c r="BD34" s="227">
        <v>0</v>
      </c>
      <c r="BE34" s="227">
        <v>0</v>
      </c>
      <c r="BF34" s="227">
        <v>0</v>
      </c>
      <c r="BG34" s="227">
        <v>0</v>
      </c>
      <c r="BH34" s="227">
        <v>0</v>
      </c>
      <c r="BI34" s="865">
        <v>0</v>
      </c>
      <c r="BJ34" s="1300"/>
      <c r="BK34" s="256" t="s">
        <v>412</v>
      </c>
      <c r="BL34" s="270">
        <v>0</v>
      </c>
      <c r="BM34" s="227">
        <v>0</v>
      </c>
      <c r="BN34" s="227">
        <v>0</v>
      </c>
      <c r="BO34" s="227">
        <v>0</v>
      </c>
      <c r="BP34" s="227">
        <v>0</v>
      </c>
      <c r="BQ34" s="227">
        <v>0</v>
      </c>
      <c r="BR34" s="227">
        <v>0</v>
      </c>
      <c r="BS34" s="227">
        <v>0</v>
      </c>
      <c r="BT34" s="227">
        <v>0</v>
      </c>
      <c r="BU34" s="865">
        <v>0</v>
      </c>
      <c r="BV34" s="1300"/>
      <c r="BW34" s="256" t="s">
        <v>412</v>
      </c>
      <c r="BX34" s="227">
        <v>0</v>
      </c>
      <c r="BY34" s="227">
        <v>0</v>
      </c>
      <c r="BZ34" s="227">
        <v>0</v>
      </c>
      <c r="CA34" s="227">
        <v>0</v>
      </c>
      <c r="CB34" s="227">
        <v>0</v>
      </c>
      <c r="CC34" s="227">
        <v>0</v>
      </c>
      <c r="CD34" s="257">
        <v>0</v>
      </c>
      <c r="CE34" s="817">
        <v>0</v>
      </c>
    </row>
    <row r="35" spans="2:83">
      <c r="B35" s="1300"/>
      <c r="C35" s="256" t="s">
        <v>413</v>
      </c>
      <c r="D35" s="270">
        <v>0</v>
      </c>
      <c r="E35" s="227">
        <v>0</v>
      </c>
      <c r="F35" s="227">
        <v>0</v>
      </c>
      <c r="G35" s="227">
        <v>0</v>
      </c>
      <c r="H35" s="227">
        <v>0</v>
      </c>
      <c r="I35" s="227">
        <v>0</v>
      </c>
      <c r="J35" s="227">
        <v>0</v>
      </c>
      <c r="K35" s="227">
        <v>0</v>
      </c>
      <c r="L35" s="227">
        <v>0</v>
      </c>
      <c r="M35" s="865">
        <v>0</v>
      </c>
      <c r="N35" s="1300"/>
      <c r="O35" s="256" t="s">
        <v>413</v>
      </c>
      <c r="P35" s="270">
        <v>0</v>
      </c>
      <c r="Q35" s="227">
        <v>0</v>
      </c>
      <c r="R35" s="227">
        <v>0</v>
      </c>
      <c r="S35" s="227">
        <v>0</v>
      </c>
      <c r="T35" s="227">
        <v>0</v>
      </c>
      <c r="U35" s="227">
        <v>0</v>
      </c>
      <c r="V35" s="227">
        <v>9</v>
      </c>
      <c r="W35" s="227">
        <v>0</v>
      </c>
      <c r="X35" s="227">
        <v>0</v>
      </c>
      <c r="Y35" s="865">
        <v>0</v>
      </c>
      <c r="Z35" s="1300"/>
      <c r="AA35" s="256" t="s">
        <v>413</v>
      </c>
      <c r="AB35" s="270">
        <v>0</v>
      </c>
      <c r="AC35" s="227">
        <v>0</v>
      </c>
      <c r="AD35" s="227">
        <v>0</v>
      </c>
      <c r="AE35" s="227">
        <v>0</v>
      </c>
      <c r="AF35" s="227">
        <v>0</v>
      </c>
      <c r="AG35" s="227">
        <v>26</v>
      </c>
      <c r="AH35" s="227">
        <v>0</v>
      </c>
      <c r="AI35" s="227">
        <v>0</v>
      </c>
      <c r="AJ35" s="227">
        <v>0</v>
      </c>
      <c r="AK35" s="865">
        <v>69</v>
      </c>
      <c r="AL35" s="1300"/>
      <c r="AM35" s="256" t="s">
        <v>413</v>
      </c>
      <c r="AN35" s="270">
        <v>0</v>
      </c>
      <c r="AO35" s="227">
        <v>25</v>
      </c>
      <c r="AP35" s="227">
        <v>0</v>
      </c>
      <c r="AQ35" s="227">
        <v>0</v>
      </c>
      <c r="AR35" s="227">
        <v>0</v>
      </c>
      <c r="AS35" s="227">
        <v>0</v>
      </c>
      <c r="AT35" s="227">
        <v>0</v>
      </c>
      <c r="AU35" s="227">
        <v>0</v>
      </c>
      <c r="AV35" s="227">
        <v>0</v>
      </c>
      <c r="AW35" s="865">
        <v>0</v>
      </c>
      <c r="AX35" s="1300"/>
      <c r="AY35" s="256" t="s">
        <v>413</v>
      </c>
      <c r="AZ35" s="270">
        <v>0</v>
      </c>
      <c r="BA35" s="227">
        <v>0</v>
      </c>
      <c r="BB35" s="227">
        <v>0</v>
      </c>
      <c r="BC35" s="227">
        <v>0</v>
      </c>
      <c r="BD35" s="227">
        <v>8</v>
      </c>
      <c r="BE35" s="227">
        <v>0</v>
      </c>
      <c r="BF35" s="227">
        <v>0</v>
      </c>
      <c r="BG35" s="227">
        <v>0</v>
      </c>
      <c r="BH35" s="227">
        <v>0</v>
      </c>
      <c r="BI35" s="865">
        <v>0</v>
      </c>
      <c r="BJ35" s="1300"/>
      <c r="BK35" s="256" t="s">
        <v>413</v>
      </c>
      <c r="BL35" s="270">
        <v>0</v>
      </c>
      <c r="BM35" s="227">
        <v>0</v>
      </c>
      <c r="BN35" s="227">
        <v>0</v>
      </c>
      <c r="BO35" s="227">
        <v>0</v>
      </c>
      <c r="BP35" s="227">
        <v>0</v>
      </c>
      <c r="BQ35" s="227">
        <v>0</v>
      </c>
      <c r="BR35" s="227">
        <v>0</v>
      </c>
      <c r="BS35" s="227">
        <v>0</v>
      </c>
      <c r="BT35" s="227">
        <v>0</v>
      </c>
      <c r="BU35" s="865">
        <v>0</v>
      </c>
      <c r="BV35" s="1300"/>
      <c r="BW35" s="256" t="s">
        <v>413</v>
      </c>
      <c r="BX35" s="227">
        <v>0</v>
      </c>
      <c r="BY35" s="227">
        <v>0</v>
      </c>
      <c r="BZ35" s="227">
        <v>0</v>
      </c>
      <c r="CA35" s="227">
        <v>0</v>
      </c>
      <c r="CB35" s="227">
        <v>0</v>
      </c>
      <c r="CC35" s="227">
        <v>0</v>
      </c>
      <c r="CD35" s="257">
        <v>0</v>
      </c>
      <c r="CE35" s="817">
        <v>137</v>
      </c>
    </row>
    <row r="36" spans="2:83">
      <c r="B36" s="1301"/>
      <c r="C36" s="230" t="s">
        <v>414</v>
      </c>
      <c r="D36" s="43">
        <v>0</v>
      </c>
      <c r="E36" s="222">
        <v>3</v>
      </c>
      <c r="F36" s="222">
        <v>0</v>
      </c>
      <c r="G36" s="222">
        <v>0</v>
      </c>
      <c r="H36" s="222">
        <v>0</v>
      </c>
      <c r="I36" s="222">
        <v>0</v>
      </c>
      <c r="J36" s="222">
        <v>0</v>
      </c>
      <c r="K36" s="222">
        <v>0</v>
      </c>
      <c r="L36" s="222">
        <v>198</v>
      </c>
      <c r="M36" s="866">
        <v>172</v>
      </c>
      <c r="N36" s="1301"/>
      <c r="O36" s="230" t="s">
        <v>414</v>
      </c>
      <c r="P36" s="43">
        <v>0</v>
      </c>
      <c r="Q36" s="222">
        <v>0</v>
      </c>
      <c r="R36" s="222">
        <v>0</v>
      </c>
      <c r="S36" s="222">
        <v>44</v>
      </c>
      <c r="T36" s="222">
        <v>0</v>
      </c>
      <c r="U36" s="222">
        <v>804</v>
      </c>
      <c r="V36" s="222">
        <v>748</v>
      </c>
      <c r="W36" s="222">
        <v>0</v>
      </c>
      <c r="X36" s="222">
        <v>202</v>
      </c>
      <c r="Y36" s="866">
        <v>0</v>
      </c>
      <c r="Z36" s="1301"/>
      <c r="AA36" s="230" t="s">
        <v>414</v>
      </c>
      <c r="AB36" s="43">
        <v>70</v>
      </c>
      <c r="AC36" s="222">
        <v>4916</v>
      </c>
      <c r="AD36" s="222">
        <v>0</v>
      </c>
      <c r="AE36" s="222">
        <v>0</v>
      </c>
      <c r="AF36" s="222">
        <v>0</v>
      </c>
      <c r="AG36" s="222">
        <v>3404</v>
      </c>
      <c r="AH36" s="222">
        <v>10</v>
      </c>
      <c r="AI36" s="222">
        <v>72</v>
      </c>
      <c r="AJ36" s="222">
        <v>160</v>
      </c>
      <c r="AK36" s="866">
        <v>406</v>
      </c>
      <c r="AL36" s="1301"/>
      <c r="AM36" s="230" t="s">
        <v>414</v>
      </c>
      <c r="AN36" s="43">
        <v>0</v>
      </c>
      <c r="AO36" s="222">
        <v>3719</v>
      </c>
      <c r="AP36" s="222">
        <v>0</v>
      </c>
      <c r="AQ36" s="222">
        <v>18</v>
      </c>
      <c r="AR36" s="222">
        <v>0</v>
      </c>
      <c r="AS36" s="222">
        <v>182</v>
      </c>
      <c r="AT36" s="222">
        <v>293</v>
      </c>
      <c r="AU36" s="222">
        <v>2</v>
      </c>
      <c r="AV36" s="222">
        <v>0</v>
      </c>
      <c r="AW36" s="866">
        <v>343</v>
      </c>
      <c r="AX36" s="1301"/>
      <c r="AY36" s="230" t="s">
        <v>414</v>
      </c>
      <c r="AZ36" s="43">
        <v>13</v>
      </c>
      <c r="BA36" s="222">
        <v>0</v>
      </c>
      <c r="BB36" s="222">
        <v>0</v>
      </c>
      <c r="BC36" s="222">
        <v>820</v>
      </c>
      <c r="BD36" s="222">
        <v>9</v>
      </c>
      <c r="BE36" s="222">
        <v>340</v>
      </c>
      <c r="BF36" s="222">
        <v>0</v>
      </c>
      <c r="BG36" s="222">
        <v>444</v>
      </c>
      <c r="BH36" s="222">
        <v>0</v>
      </c>
      <c r="BI36" s="866">
        <v>0</v>
      </c>
      <c r="BJ36" s="1301"/>
      <c r="BK36" s="230" t="s">
        <v>414</v>
      </c>
      <c r="BL36" s="43">
        <v>496</v>
      </c>
      <c r="BM36" s="222">
        <v>267</v>
      </c>
      <c r="BN36" s="222">
        <v>0</v>
      </c>
      <c r="BO36" s="222">
        <v>131</v>
      </c>
      <c r="BP36" s="222">
        <v>0</v>
      </c>
      <c r="BQ36" s="222">
        <v>0</v>
      </c>
      <c r="BR36" s="222">
        <v>0</v>
      </c>
      <c r="BS36" s="222">
        <v>0</v>
      </c>
      <c r="BT36" s="222">
        <v>0</v>
      </c>
      <c r="BU36" s="866">
        <v>0</v>
      </c>
      <c r="BV36" s="1301"/>
      <c r="BW36" s="230" t="s">
        <v>414</v>
      </c>
      <c r="BX36" s="222">
        <v>0</v>
      </c>
      <c r="BY36" s="222">
        <v>0</v>
      </c>
      <c r="BZ36" s="222">
        <v>223</v>
      </c>
      <c r="CA36" s="222">
        <v>8</v>
      </c>
      <c r="CB36" s="222">
        <v>0</v>
      </c>
      <c r="CC36" s="222">
        <v>0</v>
      </c>
      <c r="CD36" s="146">
        <v>0</v>
      </c>
      <c r="CE36" s="407">
        <v>18517</v>
      </c>
    </row>
    <row r="37" spans="2:83" ht="13.5" customHeight="1">
      <c r="B37" s="1317" t="s">
        <v>415</v>
      </c>
      <c r="C37" s="260" t="s">
        <v>415</v>
      </c>
      <c r="D37" s="273">
        <v>2804</v>
      </c>
      <c r="E37" s="173">
        <v>12189</v>
      </c>
      <c r="F37" s="173">
        <v>74</v>
      </c>
      <c r="G37" s="173">
        <v>53</v>
      </c>
      <c r="H37" s="173">
        <v>0</v>
      </c>
      <c r="I37" s="173">
        <v>1871</v>
      </c>
      <c r="J37" s="173">
        <v>2824</v>
      </c>
      <c r="K37" s="173">
        <v>2194</v>
      </c>
      <c r="L37" s="173">
        <v>23833</v>
      </c>
      <c r="M37" s="867">
        <v>8878</v>
      </c>
      <c r="N37" s="1317" t="s">
        <v>415</v>
      </c>
      <c r="O37" s="260" t="s">
        <v>415</v>
      </c>
      <c r="P37" s="273">
        <v>870</v>
      </c>
      <c r="Q37" s="173">
        <v>230</v>
      </c>
      <c r="R37" s="173">
        <v>101</v>
      </c>
      <c r="S37" s="173">
        <v>179</v>
      </c>
      <c r="T37" s="173">
        <v>3678</v>
      </c>
      <c r="U37" s="173">
        <v>439577</v>
      </c>
      <c r="V37" s="173">
        <v>711444</v>
      </c>
      <c r="W37" s="173">
        <v>18239</v>
      </c>
      <c r="X37" s="173">
        <v>11446</v>
      </c>
      <c r="Y37" s="867">
        <v>2449</v>
      </c>
      <c r="Z37" s="1317" t="s">
        <v>415</v>
      </c>
      <c r="AA37" s="260" t="s">
        <v>415</v>
      </c>
      <c r="AB37" s="273">
        <v>5576</v>
      </c>
      <c r="AC37" s="173">
        <v>18645</v>
      </c>
      <c r="AD37" s="173">
        <v>406</v>
      </c>
      <c r="AE37" s="173">
        <v>147314</v>
      </c>
      <c r="AF37" s="173">
        <v>22691</v>
      </c>
      <c r="AG37" s="173">
        <v>1124032</v>
      </c>
      <c r="AH37" s="173">
        <v>321</v>
      </c>
      <c r="AI37" s="173">
        <v>41680</v>
      </c>
      <c r="AJ37" s="173">
        <v>906</v>
      </c>
      <c r="AK37" s="867">
        <v>206864</v>
      </c>
      <c r="AL37" s="1317" t="s">
        <v>415</v>
      </c>
      <c r="AM37" s="260" t="s">
        <v>415</v>
      </c>
      <c r="AN37" s="273">
        <v>140</v>
      </c>
      <c r="AO37" s="173">
        <v>497125</v>
      </c>
      <c r="AP37" s="173">
        <v>0</v>
      </c>
      <c r="AQ37" s="173">
        <v>3289</v>
      </c>
      <c r="AR37" s="173">
        <v>34</v>
      </c>
      <c r="AS37" s="173">
        <v>17909</v>
      </c>
      <c r="AT37" s="173">
        <v>5088</v>
      </c>
      <c r="AU37" s="173">
        <v>88279</v>
      </c>
      <c r="AV37" s="173">
        <v>0</v>
      </c>
      <c r="AW37" s="867">
        <v>3142</v>
      </c>
      <c r="AX37" s="1317" t="s">
        <v>415</v>
      </c>
      <c r="AY37" s="260" t="s">
        <v>415</v>
      </c>
      <c r="AZ37" s="273">
        <v>7360</v>
      </c>
      <c r="BA37" s="173">
        <v>209</v>
      </c>
      <c r="BB37" s="173">
        <v>996</v>
      </c>
      <c r="BC37" s="173">
        <v>300</v>
      </c>
      <c r="BD37" s="173">
        <v>46</v>
      </c>
      <c r="BE37" s="173">
        <v>160</v>
      </c>
      <c r="BF37" s="173">
        <v>6493</v>
      </c>
      <c r="BG37" s="173">
        <v>1191</v>
      </c>
      <c r="BH37" s="173">
        <v>7</v>
      </c>
      <c r="BI37" s="867">
        <v>142</v>
      </c>
      <c r="BJ37" s="1317" t="s">
        <v>415</v>
      </c>
      <c r="BK37" s="260" t="s">
        <v>415</v>
      </c>
      <c r="BL37" s="273">
        <v>125354</v>
      </c>
      <c r="BM37" s="173">
        <v>65180</v>
      </c>
      <c r="BN37" s="173">
        <v>61</v>
      </c>
      <c r="BO37" s="173">
        <v>349</v>
      </c>
      <c r="BP37" s="173">
        <v>273</v>
      </c>
      <c r="BQ37" s="173">
        <v>92</v>
      </c>
      <c r="BR37" s="173">
        <v>123</v>
      </c>
      <c r="BS37" s="173">
        <v>17811</v>
      </c>
      <c r="BT37" s="173">
        <v>1694</v>
      </c>
      <c r="BU37" s="867">
        <v>0</v>
      </c>
      <c r="BV37" s="1317" t="s">
        <v>415</v>
      </c>
      <c r="BW37" s="260" t="s">
        <v>415</v>
      </c>
      <c r="BX37" s="173">
        <v>1</v>
      </c>
      <c r="BY37" s="173">
        <v>330</v>
      </c>
      <c r="BZ37" s="173">
        <v>478</v>
      </c>
      <c r="CA37" s="173">
        <v>550</v>
      </c>
      <c r="CB37" s="173">
        <v>0</v>
      </c>
      <c r="CC37" s="173">
        <v>0</v>
      </c>
      <c r="CD37" s="198">
        <v>3452</v>
      </c>
      <c r="CE37" s="868">
        <v>3659026</v>
      </c>
    </row>
    <row r="38" spans="2:83">
      <c r="B38" s="1300"/>
      <c r="C38" s="254" t="s">
        <v>416</v>
      </c>
      <c r="D38" s="26">
        <v>0</v>
      </c>
      <c r="E38" s="160">
        <v>0</v>
      </c>
      <c r="F38" s="160">
        <v>0</v>
      </c>
      <c r="G38" s="160">
        <v>0</v>
      </c>
      <c r="H38" s="160">
        <v>0</v>
      </c>
      <c r="I38" s="160">
        <v>0</v>
      </c>
      <c r="J38" s="160">
        <v>2323</v>
      </c>
      <c r="K38" s="160">
        <v>0</v>
      </c>
      <c r="L38" s="160">
        <v>16</v>
      </c>
      <c r="M38" s="864">
        <v>0</v>
      </c>
      <c r="N38" s="1300"/>
      <c r="O38" s="254" t="s">
        <v>416</v>
      </c>
      <c r="P38" s="26">
        <v>0</v>
      </c>
      <c r="Q38" s="160">
        <v>0</v>
      </c>
      <c r="R38" s="160">
        <v>101</v>
      </c>
      <c r="S38" s="160">
        <v>0</v>
      </c>
      <c r="T38" s="160">
        <v>202</v>
      </c>
      <c r="U38" s="160">
        <v>2821</v>
      </c>
      <c r="V38" s="160">
        <v>1338</v>
      </c>
      <c r="W38" s="160">
        <v>0</v>
      </c>
      <c r="X38" s="160">
        <v>0</v>
      </c>
      <c r="Y38" s="864">
        <v>0</v>
      </c>
      <c r="Z38" s="1300"/>
      <c r="AA38" s="254" t="s">
        <v>416</v>
      </c>
      <c r="AB38" s="26">
        <v>79</v>
      </c>
      <c r="AC38" s="160">
        <v>0</v>
      </c>
      <c r="AD38" s="160">
        <v>0</v>
      </c>
      <c r="AE38" s="160">
        <v>4</v>
      </c>
      <c r="AF38" s="160">
        <v>0</v>
      </c>
      <c r="AG38" s="160">
        <v>3348</v>
      </c>
      <c r="AH38" s="160">
        <v>21</v>
      </c>
      <c r="AI38" s="160">
        <v>27</v>
      </c>
      <c r="AJ38" s="160">
        <v>0</v>
      </c>
      <c r="AK38" s="864">
        <v>404</v>
      </c>
      <c r="AL38" s="1300"/>
      <c r="AM38" s="254" t="s">
        <v>416</v>
      </c>
      <c r="AN38" s="26">
        <v>0</v>
      </c>
      <c r="AO38" s="160">
        <v>4397</v>
      </c>
      <c r="AP38" s="160">
        <v>0</v>
      </c>
      <c r="AQ38" s="160">
        <v>0</v>
      </c>
      <c r="AR38" s="160">
        <v>0</v>
      </c>
      <c r="AS38" s="160">
        <v>763</v>
      </c>
      <c r="AT38" s="160">
        <v>0</v>
      </c>
      <c r="AU38" s="160">
        <v>0</v>
      </c>
      <c r="AV38" s="160">
        <v>0</v>
      </c>
      <c r="AW38" s="864">
        <v>0</v>
      </c>
      <c r="AX38" s="1300"/>
      <c r="AY38" s="254" t="s">
        <v>416</v>
      </c>
      <c r="AZ38" s="26">
        <v>0</v>
      </c>
      <c r="BA38" s="160">
        <v>0</v>
      </c>
      <c r="BB38" s="160">
        <v>0</v>
      </c>
      <c r="BC38" s="160">
        <v>0</v>
      </c>
      <c r="BD38" s="160">
        <v>0</v>
      </c>
      <c r="BE38" s="160">
        <v>0</v>
      </c>
      <c r="BF38" s="160">
        <v>0</v>
      </c>
      <c r="BG38" s="160">
        <v>0</v>
      </c>
      <c r="BH38" s="160">
        <v>0</v>
      </c>
      <c r="BI38" s="864">
        <v>40</v>
      </c>
      <c r="BJ38" s="1300"/>
      <c r="BK38" s="254" t="s">
        <v>416</v>
      </c>
      <c r="BL38" s="26">
        <v>0</v>
      </c>
      <c r="BM38" s="160">
        <v>0</v>
      </c>
      <c r="BN38" s="160">
        <v>0</v>
      </c>
      <c r="BO38" s="160">
        <v>0</v>
      </c>
      <c r="BP38" s="160">
        <v>0</v>
      </c>
      <c r="BQ38" s="160">
        <v>0</v>
      </c>
      <c r="BR38" s="160">
        <v>0</v>
      </c>
      <c r="BS38" s="160">
        <v>0</v>
      </c>
      <c r="BT38" s="160">
        <v>0</v>
      </c>
      <c r="BU38" s="864">
        <v>0</v>
      </c>
      <c r="BV38" s="1300"/>
      <c r="BW38" s="254" t="s">
        <v>416</v>
      </c>
      <c r="BX38" s="160">
        <v>0</v>
      </c>
      <c r="BY38" s="160">
        <v>0</v>
      </c>
      <c r="BZ38" s="160">
        <v>0</v>
      </c>
      <c r="CA38" s="160">
        <v>0</v>
      </c>
      <c r="CB38" s="160">
        <v>0</v>
      </c>
      <c r="CC38" s="160">
        <v>0</v>
      </c>
      <c r="CD38" s="142">
        <v>0</v>
      </c>
      <c r="CE38" s="405">
        <v>15884</v>
      </c>
    </row>
    <row r="39" spans="2:83">
      <c r="B39" s="1300"/>
      <c r="C39" s="256" t="s">
        <v>417</v>
      </c>
      <c r="D39" s="270">
        <v>2804</v>
      </c>
      <c r="E39" s="227">
        <v>3133</v>
      </c>
      <c r="F39" s="227">
        <v>0</v>
      </c>
      <c r="G39" s="227">
        <v>47</v>
      </c>
      <c r="H39" s="227">
        <v>0</v>
      </c>
      <c r="I39" s="227">
        <v>0</v>
      </c>
      <c r="J39" s="227">
        <v>0</v>
      </c>
      <c r="K39" s="227">
        <v>2194</v>
      </c>
      <c r="L39" s="227">
        <v>1537</v>
      </c>
      <c r="M39" s="865">
        <v>28</v>
      </c>
      <c r="N39" s="1300"/>
      <c r="O39" s="256" t="s">
        <v>417</v>
      </c>
      <c r="P39" s="270">
        <v>0</v>
      </c>
      <c r="Q39" s="227">
        <v>20</v>
      </c>
      <c r="R39" s="227">
        <v>0</v>
      </c>
      <c r="S39" s="227">
        <v>0</v>
      </c>
      <c r="T39" s="227">
        <v>2542</v>
      </c>
      <c r="U39" s="227">
        <v>30042</v>
      </c>
      <c r="V39" s="227">
        <v>24947</v>
      </c>
      <c r="W39" s="227">
        <v>0</v>
      </c>
      <c r="X39" s="227">
        <v>479</v>
      </c>
      <c r="Y39" s="865">
        <v>156</v>
      </c>
      <c r="Z39" s="1300"/>
      <c r="AA39" s="256" t="s">
        <v>417</v>
      </c>
      <c r="AB39" s="270">
        <v>309</v>
      </c>
      <c r="AC39" s="227">
        <v>51</v>
      </c>
      <c r="AD39" s="227">
        <v>1</v>
      </c>
      <c r="AE39" s="227">
        <v>5799</v>
      </c>
      <c r="AF39" s="227">
        <v>0</v>
      </c>
      <c r="AG39" s="227">
        <v>79000</v>
      </c>
      <c r="AH39" s="227">
        <v>28</v>
      </c>
      <c r="AI39" s="227">
        <v>540</v>
      </c>
      <c r="AJ39" s="227">
        <v>0</v>
      </c>
      <c r="AK39" s="865">
        <v>43571</v>
      </c>
      <c r="AL39" s="1300"/>
      <c r="AM39" s="256" t="s">
        <v>417</v>
      </c>
      <c r="AN39" s="270">
        <v>44</v>
      </c>
      <c r="AO39" s="227">
        <v>70803</v>
      </c>
      <c r="AP39" s="227">
        <v>0</v>
      </c>
      <c r="AQ39" s="227">
        <v>0</v>
      </c>
      <c r="AR39" s="227">
        <v>0</v>
      </c>
      <c r="AS39" s="227">
        <v>5643</v>
      </c>
      <c r="AT39" s="227">
        <v>2023</v>
      </c>
      <c r="AU39" s="227">
        <v>744</v>
      </c>
      <c r="AV39" s="227">
        <v>0</v>
      </c>
      <c r="AW39" s="865">
        <v>111</v>
      </c>
      <c r="AX39" s="1300"/>
      <c r="AY39" s="256" t="s">
        <v>417</v>
      </c>
      <c r="AZ39" s="270">
        <v>7100</v>
      </c>
      <c r="BA39" s="227">
        <v>0</v>
      </c>
      <c r="BB39" s="227">
        <v>0</v>
      </c>
      <c r="BC39" s="227">
        <v>0</v>
      </c>
      <c r="BD39" s="227">
        <v>0</v>
      </c>
      <c r="BE39" s="227">
        <v>0</v>
      </c>
      <c r="BF39" s="227">
        <v>0</v>
      </c>
      <c r="BG39" s="227">
        <v>0</v>
      </c>
      <c r="BH39" s="227">
        <v>0</v>
      </c>
      <c r="BI39" s="865">
        <v>0</v>
      </c>
      <c r="BJ39" s="1300"/>
      <c r="BK39" s="256" t="s">
        <v>417</v>
      </c>
      <c r="BL39" s="270">
        <v>24637</v>
      </c>
      <c r="BM39" s="227">
        <v>441</v>
      </c>
      <c r="BN39" s="227">
        <v>0</v>
      </c>
      <c r="BO39" s="227">
        <v>144</v>
      </c>
      <c r="BP39" s="227">
        <v>0</v>
      </c>
      <c r="BQ39" s="227">
        <v>0</v>
      </c>
      <c r="BR39" s="227">
        <v>0</v>
      </c>
      <c r="BS39" s="227">
        <v>0</v>
      </c>
      <c r="BT39" s="227">
        <v>0</v>
      </c>
      <c r="BU39" s="865">
        <v>0</v>
      </c>
      <c r="BV39" s="1300"/>
      <c r="BW39" s="256" t="s">
        <v>417</v>
      </c>
      <c r="BX39" s="227">
        <v>0</v>
      </c>
      <c r="BY39" s="227">
        <v>0</v>
      </c>
      <c r="BZ39" s="227">
        <v>0</v>
      </c>
      <c r="CA39" s="227">
        <v>0</v>
      </c>
      <c r="CB39" s="227">
        <v>0</v>
      </c>
      <c r="CC39" s="227">
        <v>0</v>
      </c>
      <c r="CD39" s="257">
        <v>0</v>
      </c>
      <c r="CE39" s="817">
        <v>308918</v>
      </c>
    </row>
    <row r="40" spans="2:83" ht="13.5" customHeight="1">
      <c r="B40" s="1300"/>
      <c r="C40" s="256" t="s">
        <v>418</v>
      </c>
      <c r="D40" s="270">
        <v>0</v>
      </c>
      <c r="E40" s="227">
        <v>0</v>
      </c>
      <c r="F40" s="227">
        <v>0</v>
      </c>
      <c r="G40" s="227">
        <v>0</v>
      </c>
      <c r="H40" s="227">
        <v>0</v>
      </c>
      <c r="I40" s="227">
        <v>0</v>
      </c>
      <c r="J40" s="227">
        <v>0</v>
      </c>
      <c r="K40" s="227">
        <v>0</v>
      </c>
      <c r="L40" s="227">
        <v>0</v>
      </c>
      <c r="M40" s="865">
        <v>4415</v>
      </c>
      <c r="N40" s="1300"/>
      <c r="O40" s="256" t="s">
        <v>418</v>
      </c>
      <c r="P40" s="270">
        <v>94</v>
      </c>
      <c r="Q40" s="227">
        <v>19</v>
      </c>
      <c r="R40" s="227">
        <v>0</v>
      </c>
      <c r="S40" s="227">
        <v>20</v>
      </c>
      <c r="T40" s="227">
        <v>27</v>
      </c>
      <c r="U40" s="227">
        <v>8287</v>
      </c>
      <c r="V40" s="227">
        <v>20421</v>
      </c>
      <c r="W40" s="227">
        <v>0</v>
      </c>
      <c r="X40" s="227">
        <v>73</v>
      </c>
      <c r="Y40" s="865">
        <v>231</v>
      </c>
      <c r="Z40" s="1300"/>
      <c r="AA40" s="256" t="s">
        <v>418</v>
      </c>
      <c r="AB40" s="270">
        <v>2127</v>
      </c>
      <c r="AC40" s="227">
        <v>1</v>
      </c>
      <c r="AD40" s="227">
        <v>0</v>
      </c>
      <c r="AE40" s="227">
        <v>1089</v>
      </c>
      <c r="AF40" s="227">
        <v>0</v>
      </c>
      <c r="AG40" s="227">
        <v>23117</v>
      </c>
      <c r="AH40" s="227">
        <v>0</v>
      </c>
      <c r="AI40" s="227">
        <v>5526</v>
      </c>
      <c r="AJ40" s="227">
        <v>294</v>
      </c>
      <c r="AK40" s="865">
        <v>17335</v>
      </c>
      <c r="AL40" s="1300"/>
      <c r="AM40" s="256" t="s">
        <v>418</v>
      </c>
      <c r="AN40" s="270">
        <v>0</v>
      </c>
      <c r="AO40" s="227">
        <v>19193</v>
      </c>
      <c r="AP40" s="227">
        <v>0</v>
      </c>
      <c r="AQ40" s="227">
        <v>15</v>
      </c>
      <c r="AR40" s="227">
        <v>0</v>
      </c>
      <c r="AS40" s="227">
        <v>5010</v>
      </c>
      <c r="AT40" s="227">
        <v>53</v>
      </c>
      <c r="AU40" s="227">
        <v>23</v>
      </c>
      <c r="AV40" s="227">
        <v>0</v>
      </c>
      <c r="AW40" s="865">
        <v>927</v>
      </c>
      <c r="AX40" s="1300"/>
      <c r="AY40" s="256" t="s">
        <v>418</v>
      </c>
      <c r="AZ40" s="270">
        <v>8</v>
      </c>
      <c r="BA40" s="227">
        <v>0</v>
      </c>
      <c r="BB40" s="227">
        <v>0</v>
      </c>
      <c r="BC40" s="227">
        <v>0</v>
      </c>
      <c r="BD40" s="227">
        <v>0</v>
      </c>
      <c r="BE40" s="227">
        <v>11</v>
      </c>
      <c r="BF40" s="227">
        <v>43</v>
      </c>
      <c r="BG40" s="227">
        <v>1080</v>
      </c>
      <c r="BH40" s="227">
        <v>0</v>
      </c>
      <c r="BI40" s="865">
        <v>0</v>
      </c>
      <c r="BJ40" s="1300"/>
      <c r="BK40" s="256" t="s">
        <v>418</v>
      </c>
      <c r="BL40" s="270">
        <v>2531</v>
      </c>
      <c r="BM40" s="227">
        <v>614</v>
      </c>
      <c r="BN40" s="227">
        <v>43</v>
      </c>
      <c r="BO40" s="227">
        <v>0</v>
      </c>
      <c r="BP40" s="227">
        <v>0</v>
      </c>
      <c r="BQ40" s="227">
        <v>0</v>
      </c>
      <c r="BR40" s="227">
        <v>0</v>
      </c>
      <c r="BS40" s="227">
        <v>12758</v>
      </c>
      <c r="BT40" s="227">
        <v>0</v>
      </c>
      <c r="BU40" s="865">
        <v>0</v>
      </c>
      <c r="BV40" s="1300"/>
      <c r="BW40" s="256" t="s">
        <v>418</v>
      </c>
      <c r="BX40" s="227">
        <v>0</v>
      </c>
      <c r="BY40" s="227">
        <v>0</v>
      </c>
      <c r="BZ40" s="227">
        <v>0</v>
      </c>
      <c r="CA40" s="227">
        <v>0</v>
      </c>
      <c r="CB40" s="227">
        <v>0</v>
      </c>
      <c r="CC40" s="227">
        <v>0</v>
      </c>
      <c r="CD40" s="257">
        <v>0</v>
      </c>
      <c r="CE40" s="817">
        <v>125385</v>
      </c>
    </row>
    <row r="41" spans="2:83">
      <c r="B41" s="1300"/>
      <c r="C41" s="256" t="s">
        <v>419</v>
      </c>
      <c r="D41" s="270">
        <v>0</v>
      </c>
      <c r="E41" s="227">
        <v>292</v>
      </c>
      <c r="F41" s="227">
        <v>0</v>
      </c>
      <c r="G41" s="227">
        <v>1</v>
      </c>
      <c r="H41" s="227">
        <v>0</v>
      </c>
      <c r="I41" s="227">
        <v>138</v>
      </c>
      <c r="J41" s="227">
        <v>94</v>
      </c>
      <c r="K41" s="227">
        <v>0</v>
      </c>
      <c r="L41" s="227">
        <v>19149</v>
      </c>
      <c r="M41" s="865">
        <v>387</v>
      </c>
      <c r="N41" s="1300"/>
      <c r="O41" s="256" t="s">
        <v>419</v>
      </c>
      <c r="P41" s="270">
        <v>147</v>
      </c>
      <c r="Q41" s="227">
        <v>89</v>
      </c>
      <c r="R41" s="227">
        <v>0</v>
      </c>
      <c r="S41" s="227">
        <v>83</v>
      </c>
      <c r="T41" s="227">
        <v>672</v>
      </c>
      <c r="U41" s="227">
        <v>47091</v>
      </c>
      <c r="V41" s="227">
        <v>41930</v>
      </c>
      <c r="W41" s="227">
        <v>0</v>
      </c>
      <c r="X41" s="227">
        <v>619</v>
      </c>
      <c r="Y41" s="865">
        <v>570</v>
      </c>
      <c r="Z41" s="1300"/>
      <c r="AA41" s="256" t="s">
        <v>419</v>
      </c>
      <c r="AB41" s="270">
        <v>377</v>
      </c>
      <c r="AC41" s="227">
        <v>712</v>
      </c>
      <c r="AD41" s="227">
        <v>130</v>
      </c>
      <c r="AE41" s="227">
        <v>5111</v>
      </c>
      <c r="AF41" s="227">
        <v>109</v>
      </c>
      <c r="AG41" s="227">
        <v>50331</v>
      </c>
      <c r="AH41" s="227">
        <v>82</v>
      </c>
      <c r="AI41" s="227">
        <v>3431</v>
      </c>
      <c r="AJ41" s="227">
        <v>13</v>
      </c>
      <c r="AK41" s="865">
        <v>14517</v>
      </c>
      <c r="AL41" s="1300"/>
      <c r="AM41" s="256" t="s">
        <v>419</v>
      </c>
      <c r="AN41" s="270">
        <v>0</v>
      </c>
      <c r="AO41" s="227">
        <v>16719</v>
      </c>
      <c r="AP41" s="227">
        <v>0</v>
      </c>
      <c r="AQ41" s="227">
        <v>615</v>
      </c>
      <c r="AR41" s="227">
        <v>34</v>
      </c>
      <c r="AS41" s="227">
        <v>1016</v>
      </c>
      <c r="AT41" s="227">
        <v>788</v>
      </c>
      <c r="AU41" s="227">
        <v>1666</v>
      </c>
      <c r="AV41" s="227">
        <v>0</v>
      </c>
      <c r="AW41" s="865">
        <v>88</v>
      </c>
      <c r="AX41" s="1300"/>
      <c r="AY41" s="256" t="s">
        <v>419</v>
      </c>
      <c r="AZ41" s="270">
        <v>0</v>
      </c>
      <c r="BA41" s="227">
        <v>87</v>
      </c>
      <c r="BB41" s="227">
        <v>1</v>
      </c>
      <c r="BC41" s="227">
        <v>0</v>
      </c>
      <c r="BD41" s="227">
        <v>0</v>
      </c>
      <c r="BE41" s="227">
        <v>97</v>
      </c>
      <c r="BF41" s="227">
        <v>223</v>
      </c>
      <c r="BG41" s="227">
        <v>64</v>
      </c>
      <c r="BH41" s="227">
        <v>0</v>
      </c>
      <c r="BI41" s="865">
        <v>0</v>
      </c>
      <c r="BJ41" s="1300"/>
      <c r="BK41" s="256" t="s">
        <v>419</v>
      </c>
      <c r="BL41" s="270">
        <v>7458</v>
      </c>
      <c r="BM41" s="227">
        <v>2460</v>
      </c>
      <c r="BN41" s="227">
        <v>0</v>
      </c>
      <c r="BO41" s="227">
        <v>34</v>
      </c>
      <c r="BP41" s="227">
        <v>8</v>
      </c>
      <c r="BQ41" s="227">
        <v>92</v>
      </c>
      <c r="BR41" s="227">
        <v>48</v>
      </c>
      <c r="BS41" s="227">
        <v>1</v>
      </c>
      <c r="BT41" s="227">
        <v>2</v>
      </c>
      <c r="BU41" s="865">
        <v>0</v>
      </c>
      <c r="BV41" s="1300"/>
      <c r="BW41" s="256" t="s">
        <v>419</v>
      </c>
      <c r="BX41" s="227">
        <v>0</v>
      </c>
      <c r="BY41" s="227">
        <v>250</v>
      </c>
      <c r="BZ41" s="227">
        <v>246</v>
      </c>
      <c r="CA41" s="227">
        <v>0</v>
      </c>
      <c r="CB41" s="227">
        <v>0</v>
      </c>
      <c r="CC41" s="227">
        <v>0</v>
      </c>
      <c r="CD41" s="257">
        <v>0</v>
      </c>
      <c r="CE41" s="817">
        <v>218072</v>
      </c>
    </row>
    <row r="42" spans="2:83">
      <c r="B42" s="1300"/>
      <c r="C42" s="256" t="s">
        <v>420</v>
      </c>
      <c r="D42" s="270">
        <v>0</v>
      </c>
      <c r="E42" s="227">
        <v>0</v>
      </c>
      <c r="F42" s="227">
        <v>0</v>
      </c>
      <c r="G42" s="227">
        <v>0</v>
      </c>
      <c r="H42" s="227">
        <v>0</v>
      </c>
      <c r="I42" s="227">
        <v>0</v>
      </c>
      <c r="J42" s="227">
        <v>0</v>
      </c>
      <c r="K42" s="227">
        <v>0</v>
      </c>
      <c r="L42" s="227">
        <v>0</v>
      </c>
      <c r="M42" s="865">
        <v>0</v>
      </c>
      <c r="N42" s="1300"/>
      <c r="O42" s="256" t="s">
        <v>420</v>
      </c>
      <c r="P42" s="270">
        <v>0</v>
      </c>
      <c r="Q42" s="227">
        <v>0</v>
      </c>
      <c r="R42" s="227">
        <v>0</v>
      </c>
      <c r="S42" s="227">
        <v>0</v>
      </c>
      <c r="T42" s="227">
        <v>0</v>
      </c>
      <c r="U42" s="227">
        <v>15</v>
      </c>
      <c r="V42" s="227">
        <v>146</v>
      </c>
      <c r="W42" s="227">
        <v>0</v>
      </c>
      <c r="X42" s="227">
        <v>0</v>
      </c>
      <c r="Y42" s="865">
        <v>0</v>
      </c>
      <c r="Z42" s="1300"/>
      <c r="AA42" s="256" t="s">
        <v>420</v>
      </c>
      <c r="AB42" s="270">
        <v>0</v>
      </c>
      <c r="AC42" s="227">
        <v>0</v>
      </c>
      <c r="AD42" s="227">
        <v>0</v>
      </c>
      <c r="AE42" s="227">
        <v>0</v>
      </c>
      <c r="AF42" s="227">
        <v>0</v>
      </c>
      <c r="AG42" s="227">
        <v>76</v>
      </c>
      <c r="AH42" s="227">
        <v>0</v>
      </c>
      <c r="AI42" s="227">
        <v>0</v>
      </c>
      <c r="AJ42" s="227">
        <v>0</v>
      </c>
      <c r="AK42" s="865">
        <v>1184</v>
      </c>
      <c r="AL42" s="1300"/>
      <c r="AM42" s="256" t="s">
        <v>420</v>
      </c>
      <c r="AN42" s="270">
        <v>0</v>
      </c>
      <c r="AO42" s="227">
        <v>777</v>
      </c>
      <c r="AP42" s="227">
        <v>0</v>
      </c>
      <c r="AQ42" s="227">
        <v>0</v>
      </c>
      <c r="AR42" s="227">
        <v>0</v>
      </c>
      <c r="AS42" s="227">
        <v>0</v>
      </c>
      <c r="AT42" s="227">
        <v>0</v>
      </c>
      <c r="AU42" s="227">
        <v>0</v>
      </c>
      <c r="AV42" s="227">
        <v>0</v>
      </c>
      <c r="AW42" s="865">
        <v>0</v>
      </c>
      <c r="AX42" s="1300"/>
      <c r="AY42" s="256" t="s">
        <v>420</v>
      </c>
      <c r="AZ42" s="270">
        <v>77</v>
      </c>
      <c r="BA42" s="227">
        <v>0</v>
      </c>
      <c r="BB42" s="227">
        <v>0</v>
      </c>
      <c r="BC42" s="227">
        <v>0</v>
      </c>
      <c r="BD42" s="227">
        <v>0</v>
      </c>
      <c r="BE42" s="227">
        <v>0</v>
      </c>
      <c r="BF42" s="227">
        <v>0</v>
      </c>
      <c r="BG42" s="227">
        <v>0</v>
      </c>
      <c r="BH42" s="227">
        <v>0</v>
      </c>
      <c r="BI42" s="865">
        <v>0</v>
      </c>
      <c r="BJ42" s="1300"/>
      <c r="BK42" s="256" t="s">
        <v>420</v>
      </c>
      <c r="BL42" s="270">
        <v>31</v>
      </c>
      <c r="BM42" s="227">
        <v>0</v>
      </c>
      <c r="BN42" s="227">
        <v>0</v>
      </c>
      <c r="BO42" s="227">
        <v>0</v>
      </c>
      <c r="BP42" s="227">
        <v>0</v>
      </c>
      <c r="BQ42" s="227">
        <v>0</v>
      </c>
      <c r="BR42" s="227">
        <v>0</v>
      </c>
      <c r="BS42" s="227">
        <v>0</v>
      </c>
      <c r="BT42" s="227">
        <v>0</v>
      </c>
      <c r="BU42" s="865">
        <v>0</v>
      </c>
      <c r="BV42" s="1300"/>
      <c r="BW42" s="256" t="s">
        <v>420</v>
      </c>
      <c r="BX42" s="227">
        <v>0</v>
      </c>
      <c r="BY42" s="227">
        <v>0</v>
      </c>
      <c r="BZ42" s="227">
        <v>0</v>
      </c>
      <c r="CA42" s="227">
        <v>0</v>
      </c>
      <c r="CB42" s="227">
        <v>0</v>
      </c>
      <c r="CC42" s="227">
        <v>0</v>
      </c>
      <c r="CD42" s="257">
        <v>0</v>
      </c>
      <c r="CE42" s="817">
        <v>2306</v>
      </c>
    </row>
    <row r="43" spans="2:83">
      <c r="B43" s="1300"/>
      <c r="C43" s="256" t="s">
        <v>421</v>
      </c>
      <c r="D43" s="270">
        <v>0</v>
      </c>
      <c r="E43" s="227">
        <v>239</v>
      </c>
      <c r="F43" s="227">
        <v>47</v>
      </c>
      <c r="G43" s="227">
        <v>0</v>
      </c>
      <c r="H43" s="227">
        <v>0</v>
      </c>
      <c r="I43" s="227">
        <v>11</v>
      </c>
      <c r="J43" s="227">
        <v>0</v>
      </c>
      <c r="K43" s="227">
        <v>0</v>
      </c>
      <c r="L43" s="227">
        <v>252</v>
      </c>
      <c r="M43" s="865">
        <v>40</v>
      </c>
      <c r="N43" s="1300"/>
      <c r="O43" s="256" t="s">
        <v>421</v>
      </c>
      <c r="P43" s="270">
        <v>0</v>
      </c>
      <c r="Q43" s="227">
        <v>0</v>
      </c>
      <c r="R43" s="227">
        <v>0</v>
      </c>
      <c r="S43" s="227">
        <v>0</v>
      </c>
      <c r="T43" s="227">
        <v>180</v>
      </c>
      <c r="U43" s="227">
        <v>14242</v>
      </c>
      <c r="V43" s="227">
        <v>189414</v>
      </c>
      <c r="W43" s="227">
        <v>11501</v>
      </c>
      <c r="X43" s="227">
        <v>5080</v>
      </c>
      <c r="Y43" s="865">
        <v>0</v>
      </c>
      <c r="Z43" s="1300"/>
      <c r="AA43" s="256" t="s">
        <v>421</v>
      </c>
      <c r="AB43" s="270">
        <v>0</v>
      </c>
      <c r="AC43" s="227">
        <v>0</v>
      </c>
      <c r="AD43" s="227">
        <v>0</v>
      </c>
      <c r="AE43" s="227">
        <v>29</v>
      </c>
      <c r="AF43" s="227">
        <v>14930</v>
      </c>
      <c r="AG43" s="227">
        <v>246944</v>
      </c>
      <c r="AH43" s="227">
        <v>0</v>
      </c>
      <c r="AI43" s="227">
        <v>0</v>
      </c>
      <c r="AJ43" s="227">
        <v>0</v>
      </c>
      <c r="AK43" s="865">
        <v>20553</v>
      </c>
      <c r="AL43" s="1300"/>
      <c r="AM43" s="256" t="s">
        <v>421</v>
      </c>
      <c r="AN43" s="270">
        <v>0</v>
      </c>
      <c r="AO43" s="227">
        <v>26845</v>
      </c>
      <c r="AP43" s="227">
        <v>0</v>
      </c>
      <c r="AQ43" s="227">
        <v>0</v>
      </c>
      <c r="AR43" s="227">
        <v>0</v>
      </c>
      <c r="AS43" s="227">
        <v>86</v>
      </c>
      <c r="AT43" s="227">
        <v>0</v>
      </c>
      <c r="AU43" s="227">
        <v>2</v>
      </c>
      <c r="AV43" s="227">
        <v>0</v>
      </c>
      <c r="AW43" s="865">
        <v>0</v>
      </c>
      <c r="AX43" s="1300"/>
      <c r="AY43" s="256" t="s">
        <v>421</v>
      </c>
      <c r="AZ43" s="270">
        <v>0</v>
      </c>
      <c r="BA43" s="227">
        <v>0</v>
      </c>
      <c r="BB43" s="227">
        <v>0</v>
      </c>
      <c r="BC43" s="227">
        <v>0</v>
      </c>
      <c r="BD43" s="227">
        <v>0</v>
      </c>
      <c r="BE43" s="227">
        <v>0</v>
      </c>
      <c r="BF43" s="227">
        <v>116</v>
      </c>
      <c r="BG43" s="227">
        <v>0</v>
      </c>
      <c r="BH43" s="227">
        <v>0</v>
      </c>
      <c r="BI43" s="865">
        <v>0</v>
      </c>
      <c r="BJ43" s="1300"/>
      <c r="BK43" s="256" t="s">
        <v>421</v>
      </c>
      <c r="BL43" s="270">
        <v>24234</v>
      </c>
      <c r="BM43" s="227">
        <v>7193</v>
      </c>
      <c r="BN43" s="227">
        <v>0</v>
      </c>
      <c r="BO43" s="227">
        <v>0</v>
      </c>
      <c r="BP43" s="227">
        <v>60</v>
      </c>
      <c r="BQ43" s="227">
        <v>0</v>
      </c>
      <c r="BR43" s="227">
        <v>0</v>
      </c>
      <c r="BS43" s="227">
        <v>0</v>
      </c>
      <c r="BT43" s="227">
        <v>0</v>
      </c>
      <c r="BU43" s="865">
        <v>0</v>
      </c>
      <c r="BV43" s="1300"/>
      <c r="BW43" s="256" t="s">
        <v>421</v>
      </c>
      <c r="BX43" s="227">
        <v>0</v>
      </c>
      <c r="BY43" s="227">
        <v>0</v>
      </c>
      <c r="BZ43" s="227">
        <v>20</v>
      </c>
      <c r="CA43" s="227">
        <v>2</v>
      </c>
      <c r="CB43" s="227">
        <v>0</v>
      </c>
      <c r="CC43" s="227">
        <v>0</v>
      </c>
      <c r="CD43" s="257">
        <v>0</v>
      </c>
      <c r="CE43" s="817">
        <v>562020</v>
      </c>
    </row>
    <row r="44" spans="2:83">
      <c r="B44" s="1300"/>
      <c r="C44" s="256" t="s">
        <v>422</v>
      </c>
      <c r="D44" s="270">
        <v>0</v>
      </c>
      <c r="E44" s="227">
        <v>0</v>
      </c>
      <c r="F44" s="227">
        <v>0</v>
      </c>
      <c r="G44" s="227">
        <v>0</v>
      </c>
      <c r="H44" s="227">
        <v>0</v>
      </c>
      <c r="I44" s="227">
        <v>0</v>
      </c>
      <c r="J44" s="227">
        <v>0</v>
      </c>
      <c r="K44" s="227">
        <v>0</v>
      </c>
      <c r="L44" s="227">
        <v>0</v>
      </c>
      <c r="M44" s="865">
        <v>0</v>
      </c>
      <c r="N44" s="1300"/>
      <c r="O44" s="256" t="s">
        <v>422</v>
      </c>
      <c r="P44" s="270">
        <v>0</v>
      </c>
      <c r="Q44" s="227">
        <v>0</v>
      </c>
      <c r="R44" s="227">
        <v>0</v>
      </c>
      <c r="S44" s="227">
        <v>0</v>
      </c>
      <c r="T44" s="227">
        <v>0</v>
      </c>
      <c r="U44" s="227">
        <v>171</v>
      </c>
      <c r="V44" s="227">
        <v>374</v>
      </c>
      <c r="W44" s="227">
        <v>0</v>
      </c>
      <c r="X44" s="227">
        <v>3</v>
      </c>
      <c r="Y44" s="865">
        <v>0</v>
      </c>
      <c r="Z44" s="1300"/>
      <c r="AA44" s="256" t="s">
        <v>422</v>
      </c>
      <c r="AB44" s="270">
        <v>2</v>
      </c>
      <c r="AC44" s="227">
        <v>0</v>
      </c>
      <c r="AD44" s="227">
        <v>0</v>
      </c>
      <c r="AE44" s="227">
        <v>0</v>
      </c>
      <c r="AF44" s="227">
        <v>0</v>
      </c>
      <c r="AG44" s="227">
        <v>248</v>
      </c>
      <c r="AH44" s="227">
        <v>0</v>
      </c>
      <c r="AI44" s="227">
        <v>0</v>
      </c>
      <c r="AJ44" s="227">
        <v>0</v>
      </c>
      <c r="AK44" s="865">
        <v>514</v>
      </c>
      <c r="AL44" s="1300"/>
      <c r="AM44" s="256" t="s">
        <v>422</v>
      </c>
      <c r="AN44" s="270">
        <v>36</v>
      </c>
      <c r="AO44" s="227">
        <v>45</v>
      </c>
      <c r="AP44" s="227">
        <v>0</v>
      </c>
      <c r="AQ44" s="227">
        <v>0</v>
      </c>
      <c r="AR44" s="227">
        <v>0</v>
      </c>
      <c r="AS44" s="227">
        <v>0</v>
      </c>
      <c r="AT44" s="227">
        <v>0</v>
      </c>
      <c r="AU44" s="227">
        <v>0</v>
      </c>
      <c r="AV44" s="227">
        <v>0</v>
      </c>
      <c r="AW44" s="865">
        <v>5</v>
      </c>
      <c r="AX44" s="1300"/>
      <c r="AY44" s="256" t="s">
        <v>422</v>
      </c>
      <c r="AZ44" s="270">
        <v>0</v>
      </c>
      <c r="BA44" s="227">
        <v>0</v>
      </c>
      <c r="BB44" s="227">
        <v>0</v>
      </c>
      <c r="BC44" s="227">
        <v>0</v>
      </c>
      <c r="BD44" s="227">
        <v>0</v>
      </c>
      <c r="BE44" s="227">
        <v>0</v>
      </c>
      <c r="BF44" s="227">
        <v>0</v>
      </c>
      <c r="BG44" s="227">
        <v>0</v>
      </c>
      <c r="BH44" s="227">
        <v>0</v>
      </c>
      <c r="BI44" s="865">
        <v>0</v>
      </c>
      <c r="BJ44" s="1300"/>
      <c r="BK44" s="256" t="s">
        <v>422</v>
      </c>
      <c r="BL44" s="270">
        <v>52</v>
      </c>
      <c r="BM44" s="227">
        <v>47</v>
      </c>
      <c r="BN44" s="227">
        <v>0</v>
      </c>
      <c r="BO44" s="227">
        <v>0</v>
      </c>
      <c r="BP44" s="227">
        <v>0</v>
      </c>
      <c r="BQ44" s="227">
        <v>0</v>
      </c>
      <c r="BR44" s="227">
        <v>0</v>
      </c>
      <c r="BS44" s="227">
        <v>0</v>
      </c>
      <c r="BT44" s="227">
        <v>0</v>
      </c>
      <c r="BU44" s="865">
        <v>0</v>
      </c>
      <c r="BV44" s="1300"/>
      <c r="BW44" s="256" t="s">
        <v>422</v>
      </c>
      <c r="BX44" s="227">
        <v>0</v>
      </c>
      <c r="BY44" s="227">
        <v>0</v>
      </c>
      <c r="BZ44" s="227">
        <v>0</v>
      </c>
      <c r="CA44" s="227">
        <v>0</v>
      </c>
      <c r="CB44" s="227">
        <v>0</v>
      </c>
      <c r="CC44" s="227">
        <v>0</v>
      </c>
      <c r="CD44" s="257">
        <v>0</v>
      </c>
      <c r="CE44" s="817">
        <v>1497</v>
      </c>
    </row>
    <row r="45" spans="2:83">
      <c r="B45" s="1300"/>
      <c r="C45" s="256" t="s">
        <v>423</v>
      </c>
      <c r="D45" s="270">
        <v>0</v>
      </c>
      <c r="E45" s="227">
        <v>0</v>
      </c>
      <c r="F45" s="227">
        <v>0</v>
      </c>
      <c r="G45" s="227">
        <v>0</v>
      </c>
      <c r="H45" s="227">
        <v>0</v>
      </c>
      <c r="I45" s="227">
        <v>0</v>
      </c>
      <c r="J45" s="227">
        <v>0</v>
      </c>
      <c r="K45" s="227">
        <v>0</v>
      </c>
      <c r="L45" s="227">
        <v>0</v>
      </c>
      <c r="M45" s="865">
        <v>0</v>
      </c>
      <c r="N45" s="1300"/>
      <c r="O45" s="256" t="s">
        <v>423</v>
      </c>
      <c r="P45" s="270">
        <v>0</v>
      </c>
      <c r="Q45" s="227">
        <v>0</v>
      </c>
      <c r="R45" s="227">
        <v>0</v>
      </c>
      <c r="S45" s="227">
        <v>0</v>
      </c>
      <c r="T45" s="227">
        <v>0</v>
      </c>
      <c r="U45" s="227">
        <v>3833</v>
      </c>
      <c r="V45" s="227">
        <v>2317</v>
      </c>
      <c r="W45" s="227">
        <v>0</v>
      </c>
      <c r="X45" s="227">
        <v>240</v>
      </c>
      <c r="Y45" s="865">
        <v>0</v>
      </c>
      <c r="Z45" s="1300"/>
      <c r="AA45" s="256" t="s">
        <v>423</v>
      </c>
      <c r="AB45" s="270">
        <v>42</v>
      </c>
      <c r="AC45" s="227">
        <v>0</v>
      </c>
      <c r="AD45" s="227">
        <v>0</v>
      </c>
      <c r="AE45" s="227">
        <v>16358</v>
      </c>
      <c r="AF45" s="227">
        <v>6</v>
      </c>
      <c r="AG45" s="227">
        <v>4534</v>
      </c>
      <c r="AH45" s="227">
        <v>0</v>
      </c>
      <c r="AI45" s="227">
        <v>0</v>
      </c>
      <c r="AJ45" s="227">
        <v>0</v>
      </c>
      <c r="AK45" s="865">
        <v>1820</v>
      </c>
      <c r="AL45" s="1300"/>
      <c r="AM45" s="256" t="s">
        <v>423</v>
      </c>
      <c r="AN45" s="270">
        <v>0</v>
      </c>
      <c r="AO45" s="227">
        <v>19592</v>
      </c>
      <c r="AP45" s="227">
        <v>0</v>
      </c>
      <c r="AQ45" s="227">
        <v>0</v>
      </c>
      <c r="AR45" s="227">
        <v>0</v>
      </c>
      <c r="AS45" s="227">
        <v>0</v>
      </c>
      <c r="AT45" s="227">
        <v>0</v>
      </c>
      <c r="AU45" s="227">
        <v>0</v>
      </c>
      <c r="AV45" s="227">
        <v>0</v>
      </c>
      <c r="AW45" s="865">
        <v>0</v>
      </c>
      <c r="AX45" s="1300"/>
      <c r="AY45" s="256" t="s">
        <v>423</v>
      </c>
      <c r="AZ45" s="270">
        <v>0</v>
      </c>
      <c r="BA45" s="227">
        <v>0</v>
      </c>
      <c r="BB45" s="227">
        <v>0</v>
      </c>
      <c r="BC45" s="227">
        <v>0</v>
      </c>
      <c r="BD45" s="227">
        <v>0</v>
      </c>
      <c r="BE45" s="227">
        <v>0</v>
      </c>
      <c r="BF45" s="227">
        <v>45</v>
      </c>
      <c r="BG45" s="227">
        <v>0</v>
      </c>
      <c r="BH45" s="227">
        <v>0</v>
      </c>
      <c r="BI45" s="865">
        <v>0</v>
      </c>
      <c r="BJ45" s="1300"/>
      <c r="BK45" s="256" t="s">
        <v>423</v>
      </c>
      <c r="BL45" s="270">
        <v>592</v>
      </c>
      <c r="BM45" s="227">
        <v>25029</v>
      </c>
      <c r="BN45" s="227">
        <v>0</v>
      </c>
      <c r="BO45" s="227">
        <v>0</v>
      </c>
      <c r="BP45" s="227">
        <v>0</v>
      </c>
      <c r="BQ45" s="227">
        <v>0</v>
      </c>
      <c r="BR45" s="227">
        <v>75</v>
      </c>
      <c r="BS45" s="227">
        <v>0</v>
      </c>
      <c r="BT45" s="227">
        <v>0</v>
      </c>
      <c r="BU45" s="865">
        <v>0</v>
      </c>
      <c r="BV45" s="1300"/>
      <c r="BW45" s="256" t="s">
        <v>423</v>
      </c>
      <c r="BX45" s="227">
        <v>0</v>
      </c>
      <c r="BY45" s="227">
        <v>0</v>
      </c>
      <c r="BZ45" s="227">
        <v>0</v>
      </c>
      <c r="CA45" s="227">
        <v>0</v>
      </c>
      <c r="CB45" s="227">
        <v>0</v>
      </c>
      <c r="CC45" s="227">
        <v>0</v>
      </c>
      <c r="CD45" s="257">
        <v>0</v>
      </c>
      <c r="CE45" s="817">
        <v>74483</v>
      </c>
    </row>
    <row r="46" spans="2:83">
      <c r="B46" s="1300"/>
      <c r="C46" s="256" t="s">
        <v>424</v>
      </c>
      <c r="D46" s="270">
        <v>0</v>
      </c>
      <c r="E46" s="227">
        <v>3491</v>
      </c>
      <c r="F46" s="227">
        <v>27</v>
      </c>
      <c r="G46" s="227">
        <v>0</v>
      </c>
      <c r="H46" s="227">
        <v>0</v>
      </c>
      <c r="I46" s="227">
        <v>1393</v>
      </c>
      <c r="J46" s="227">
        <v>52</v>
      </c>
      <c r="K46" s="227">
        <v>0</v>
      </c>
      <c r="L46" s="227">
        <v>1449</v>
      </c>
      <c r="M46" s="865">
        <v>1692</v>
      </c>
      <c r="N46" s="1300"/>
      <c r="O46" s="256" t="s">
        <v>424</v>
      </c>
      <c r="P46" s="270">
        <v>281</v>
      </c>
      <c r="Q46" s="227">
        <v>102</v>
      </c>
      <c r="R46" s="227">
        <v>0</v>
      </c>
      <c r="S46" s="227">
        <v>0</v>
      </c>
      <c r="T46" s="227">
        <v>0</v>
      </c>
      <c r="U46" s="227">
        <v>135211</v>
      </c>
      <c r="V46" s="227">
        <v>219519</v>
      </c>
      <c r="W46" s="227">
        <v>6113</v>
      </c>
      <c r="X46" s="227">
        <v>1847</v>
      </c>
      <c r="Y46" s="865">
        <v>0</v>
      </c>
      <c r="Z46" s="1300"/>
      <c r="AA46" s="256" t="s">
        <v>424</v>
      </c>
      <c r="AB46" s="270">
        <v>1179</v>
      </c>
      <c r="AC46" s="227">
        <v>651</v>
      </c>
      <c r="AD46" s="227">
        <v>145</v>
      </c>
      <c r="AE46" s="227">
        <v>28213</v>
      </c>
      <c r="AF46" s="227">
        <v>7577</v>
      </c>
      <c r="AG46" s="227">
        <v>472338</v>
      </c>
      <c r="AH46" s="227">
        <v>0</v>
      </c>
      <c r="AI46" s="227">
        <v>17929</v>
      </c>
      <c r="AJ46" s="227">
        <v>340</v>
      </c>
      <c r="AK46" s="865">
        <v>12615</v>
      </c>
      <c r="AL46" s="1300"/>
      <c r="AM46" s="256" t="s">
        <v>424</v>
      </c>
      <c r="AN46" s="270">
        <v>0</v>
      </c>
      <c r="AO46" s="227">
        <v>146112</v>
      </c>
      <c r="AP46" s="227">
        <v>0</v>
      </c>
      <c r="AQ46" s="227">
        <v>65</v>
      </c>
      <c r="AR46" s="227">
        <v>0</v>
      </c>
      <c r="AS46" s="227">
        <v>1039</v>
      </c>
      <c r="AT46" s="227">
        <v>0</v>
      </c>
      <c r="AU46" s="227">
        <v>78257</v>
      </c>
      <c r="AV46" s="227">
        <v>0</v>
      </c>
      <c r="AW46" s="865">
        <v>21</v>
      </c>
      <c r="AX46" s="1300"/>
      <c r="AY46" s="256" t="s">
        <v>424</v>
      </c>
      <c r="AZ46" s="270">
        <v>0</v>
      </c>
      <c r="BA46" s="227">
        <v>22</v>
      </c>
      <c r="BB46" s="227">
        <v>995</v>
      </c>
      <c r="BC46" s="227">
        <v>300</v>
      </c>
      <c r="BD46" s="227">
        <v>0</v>
      </c>
      <c r="BE46" s="227">
        <v>0</v>
      </c>
      <c r="BF46" s="227">
        <v>359</v>
      </c>
      <c r="BG46" s="227">
        <v>0</v>
      </c>
      <c r="BH46" s="227">
        <v>0</v>
      </c>
      <c r="BI46" s="865">
        <v>21</v>
      </c>
      <c r="BJ46" s="1300"/>
      <c r="BK46" s="256" t="s">
        <v>424</v>
      </c>
      <c r="BL46" s="270">
        <v>34026</v>
      </c>
      <c r="BM46" s="227">
        <v>6113</v>
      </c>
      <c r="BN46" s="227">
        <v>0</v>
      </c>
      <c r="BO46" s="227">
        <v>0</v>
      </c>
      <c r="BP46" s="227">
        <v>0</v>
      </c>
      <c r="BQ46" s="227">
        <v>0</v>
      </c>
      <c r="BR46" s="227">
        <v>0</v>
      </c>
      <c r="BS46" s="227">
        <v>434</v>
      </c>
      <c r="BT46" s="227">
        <v>32</v>
      </c>
      <c r="BU46" s="865">
        <v>0</v>
      </c>
      <c r="BV46" s="1300"/>
      <c r="BW46" s="256" t="s">
        <v>424</v>
      </c>
      <c r="BX46" s="227">
        <v>0</v>
      </c>
      <c r="BY46" s="227">
        <v>0</v>
      </c>
      <c r="BZ46" s="227">
        <v>101</v>
      </c>
      <c r="CA46" s="227">
        <v>452</v>
      </c>
      <c r="CB46" s="227">
        <v>0</v>
      </c>
      <c r="CC46" s="227">
        <v>0</v>
      </c>
      <c r="CD46" s="257">
        <v>0</v>
      </c>
      <c r="CE46" s="817">
        <v>1180513</v>
      </c>
    </row>
    <row r="47" spans="2:83">
      <c r="B47" s="1300"/>
      <c r="C47" s="256" t="s">
        <v>425</v>
      </c>
      <c r="D47" s="270">
        <v>0</v>
      </c>
      <c r="E47" s="227">
        <v>62</v>
      </c>
      <c r="F47" s="227">
        <v>0</v>
      </c>
      <c r="G47" s="227">
        <v>0</v>
      </c>
      <c r="H47" s="227">
        <v>0</v>
      </c>
      <c r="I47" s="227">
        <v>0</v>
      </c>
      <c r="J47" s="227">
        <v>0</v>
      </c>
      <c r="K47" s="227">
        <v>0</v>
      </c>
      <c r="L47" s="227">
        <v>7</v>
      </c>
      <c r="M47" s="865">
        <v>0</v>
      </c>
      <c r="N47" s="1300"/>
      <c r="O47" s="256" t="s">
        <v>425</v>
      </c>
      <c r="P47" s="270">
        <v>0</v>
      </c>
      <c r="Q47" s="227">
        <v>0</v>
      </c>
      <c r="R47" s="227">
        <v>0</v>
      </c>
      <c r="S47" s="227">
        <v>0</v>
      </c>
      <c r="T47" s="227">
        <v>0</v>
      </c>
      <c r="U47" s="227">
        <v>28485</v>
      </c>
      <c r="V47" s="227">
        <v>18944</v>
      </c>
      <c r="W47" s="227">
        <v>0</v>
      </c>
      <c r="X47" s="227">
        <v>74</v>
      </c>
      <c r="Y47" s="865">
        <v>101</v>
      </c>
      <c r="Z47" s="1300"/>
      <c r="AA47" s="256" t="s">
        <v>425</v>
      </c>
      <c r="AB47" s="270">
        <v>0</v>
      </c>
      <c r="AC47" s="227">
        <v>6</v>
      </c>
      <c r="AD47" s="227">
        <v>94</v>
      </c>
      <c r="AE47" s="227">
        <v>8239</v>
      </c>
      <c r="AF47" s="227">
        <v>0</v>
      </c>
      <c r="AG47" s="227">
        <v>23772</v>
      </c>
      <c r="AH47" s="227">
        <v>0</v>
      </c>
      <c r="AI47" s="227">
        <v>3294</v>
      </c>
      <c r="AJ47" s="227">
        <v>51</v>
      </c>
      <c r="AK47" s="865">
        <v>13182</v>
      </c>
      <c r="AL47" s="1300"/>
      <c r="AM47" s="256" t="s">
        <v>425</v>
      </c>
      <c r="AN47" s="270">
        <v>0</v>
      </c>
      <c r="AO47" s="227">
        <v>6069</v>
      </c>
      <c r="AP47" s="227">
        <v>0</v>
      </c>
      <c r="AQ47" s="227">
        <v>60</v>
      </c>
      <c r="AR47" s="227">
        <v>0</v>
      </c>
      <c r="AS47" s="227">
        <v>26</v>
      </c>
      <c r="AT47" s="227">
        <v>13</v>
      </c>
      <c r="AU47" s="227">
        <v>0</v>
      </c>
      <c r="AV47" s="227">
        <v>0</v>
      </c>
      <c r="AW47" s="865">
        <v>15</v>
      </c>
      <c r="AX47" s="1300"/>
      <c r="AY47" s="256" t="s">
        <v>425</v>
      </c>
      <c r="AZ47" s="270">
        <v>0</v>
      </c>
      <c r="BA47" s="227">
        <v>0</v>
      </c>
      <c r="BB47" s="227">
        <v>0</v>
      </c>
      <c r="BC47" s="227">
        <v>0</v>
      </c>
      <c r="BD47" s="227">
        <v>0</v>
      </c>
      <c r="BE47" s="227">
        <v>3</v>
      </c>
      <c r="BF47" s="227">
        <v>11</v>
      </c>
      <c r="BG47" s="227">
        <v>0</v>
      </c>
      <c r="BH47" s="227">
        <v>0</v>
      </c>
      <c r="BI47" s="865">
        <v>25</v>
      </c>
      <c r="BJ47" s="1300"/>
      <c r="BK47" s="256" t="s">
        <v>425</v>
      </c>
      <c r="BL47" s="270">
        <v>357</v>
      </c>
      <c r="BM47" s="227">
        <v>1434</v>
      </c>
      <c r="BN47" s="227">
        <v>0</v>
      </c>
      <c r="BO47" s="227">
        <v>0</v>
      </c>
      <c r="BP47" s="227">
        <v>0</v>
      </c>
      <c r="BQ47" s="227">
        <v>0</v>
      </c>
      <c r="BR47" s="227">
        <v>0</v>
      </c>
      <c r="BS47" s="227">
        <v>0</v>
      </c>
      <c r="BT47" s="227">
        <v>0</v>
      </c>
      <c r="BU47" s="865">
        <v>0</v>
      </c>
      <c r="BV47" s="1300"/>
      <c r="BW47" s="256" t="s">
        <v>425</v>
      </c>
      <c r="BX47" s="227">
        <v>0</v>
      </c>
      <c r="BY47" s="227">
        <v>0</v>
      </c>
      <c r="BZ47" s="227">
        <v>0</v>
      </c>
      <c r="CA47" s="227">
        <v>30</v>
      </c>
      <c r="CB47" s="227">
        <v>0</v>
      </c>
      <c r="CC47" s="227">
        <v>0</v>
      </c>
      <c r="CD47" s="257">
        <v>0</v>
      </c>
      <c r="CE47" s="817">
        <v>104354</v>
      </c>
    </row>
    <row r="48" spans="2:83">
      <c r="B48" s="1300"/>
      <c r="C48" s="256" t="s">
        <v>426</v>
      </c>
      <c r="D48" s="270">
        <v>0</v>
      </c>
      <c r="E48" s="227">
        <v>4956</v>
      </c>
      <c r="F48" s="227">
        <v>0</v>
      </c>
      <c r="G48" s="227">
        <v>4</v>
      </c>
      <c r="H48" s="227">
        <v>0</v>
      </c>
      <c r="I48" s="227">
        <v>179</v>
      </c>
      <c r="J48" s="227">
        <v>355</v>
      </c>
      <c r="K48" s="227">
        <v>0</v>
      </c>
      <c r="L48" s="227">
        <v>964</v>
      </c>
      <c r="M48" s="865">
        <v>2288</v>
      </c>
      <c r="N48" s="1300"/>
      <c r="O48" s="256" t="s">
        <v>426</v>
      </c>
      <c r="P48" s="270">
        <v>348</v>
      </c>
      <c r="Q48" s="227">
        <v>0</v>
      </c>
      <c r="R48" s="227">
        <v>0</v>
      </c>
      <c r="S48" s="227">
        <v>6</v>
      </c>
      <c r="T48" s="227">
        <v>0</v>
      </c>
      <c r="U48" s="227">
        <v>118439</v>
      </c>
      <c r="V48" s="227">
        <v>132932</v>
      </c>
      <c r="W48" s="227">
        <v>625</v>
      </c>
      <c r="X48" s="227">
        <v>2174</v>
      </c>
      <c r="Y48" s="865">
        <v>550</v>
      </c>
      <c r="Z48" s="1300"/>
      <c r="AA48" s="256" t="s">
        <v>426</v>
      </c>
      <c r="AB48" s="270">
        <v>1377</v>
      </c>
      <c r="AC48" s="227">
        <v>16387</v>
      </c>
      <c r="AD48" s="227">
        <v>36</v>
      </c>
      <c r="AE48" s="227">
        <v>21064</v>
      </c>
      <c r="AF48" s="227">
        <v>66</v>
      </c>
      <c r="AG48" s="227">
        <v>174159</v>
      </c>
      <c r="AH48" s="227">
        <v>190</v>
      </c>
      <c r="AI48" s="227">
        <v>6445</v>
      </c>
      <c r="AJ48" s="227">
        <v>202</v>
      </c>
      <c r="AK48" s="865">
        <v>39087</v>
      </c>
      <c r="AL48" s="1300"/>
      <c r="AM48" s="256" t="s">
        <v>426</v>
      </c>
      <c r="AN48" s="270">
        <v>0</v>
      </c>
      <c r="AO48" s="227">
        <v>136775</v>
      </c>
      <c r="AP48" s="227">
        <v>0</v>
      </c>
      <c r="AQ48" s="227">
        <v>1744</v>
      </c>
      <c r="AR48" s="227">
        <v>0</v>
      </c>
      <c r="AS48" s="227">
        <v>3630</v>
      </c>
      <c r="AT48" s="227">
        <v>1209</v>
      </c>
      <c r="AU48" s="227">
        <v>6035</v>
      </c>
      <c r="AV48" s="227">
        <v>0</v>
      </c>
      <c r="AW48" s="865">
        <v>1112</v>
      </c>
      <c r="AX48" s="1300"/>
      <c r="AY48" s="256" t="s">
        <v>426</v>
      </c>
      <c r="AZ48" s="270">
        <v>141</v>
      </c>
      <c r="BA48" s="227">
        <v>100</v>
      </c>
      <c r="BB48" s="227">
        <v>0</v>
      </c>
      <c r="BC48" s="227">
        <v>0</v>
      </c>
      <c r="BD48" s="227">
        <v>46</v>
      </c>
      <c r="BE48" s="227">
        <v>48</v>
      </c>
      <c r="BF48" s="227">
        <v>4661</v>
      </c>
      <c r="BG48" s="227">
        <v>6</v>
      </c>
      <c r="BH48" s="227">
        <v>7</v>
      </c>
      <c r="BI48" s="865">
        <v>56</v>
      </c>
      <c r="BJ48" s="1300"/>
      <c r="BK48" s="256" t="s">
        <v>426</v>
      </c>
      <c r="BL48" s="270">
        <v>15150</v>
      </c>
      <c r="BM48" s="227">
        <v>14682</v>
      </c>
      <c r="BN48" s="227">
        <v>18</v>
      </c>
      <c r="BO48" s="227">
        <v>99</v>
      </c>
      <c r="BP48" s="227">
        <v>179</v>
      </c>
      <c r="BQ48" s="227">
        <v>0</v>
      </c>
      <c r="BR48" s="227">
        <v>0</v>
      </c>
      <c r="BS48" s="227">
        <v>4515</v>
      </c>
      <c r="BT48" s="227">
        <v>449</v>
      </c>
      <c r="BU48" s="865">
        <v>0</v>
      </c>
      <c r="BV48" s="1300"/>
      <c r="BW48" s="256" t="s">
        <v>426</v>
      </c>
      <c r="BX48" s="227">
        <v>0</v>
      </c>
      <c r="BY48" s="227">
        <v>80</v>
      </c>
      <c r="BZ48" s="227">
        <v>0</v>
      </c>
      <c r="CA48" s="227">
        <v>66</v>
      </c>
      <c r="CB48" s="227">
        <v>0</v>
      </c>
      <c r="CC48" s="227">
        <v>0</v>
      </c>
      <c r="CD48" s="257">
        <v>0</v>
      </c>
      <c r="CE48" s="817">
        <v>713641</v>
      </c>
    </row>
    <row r="49" spans="2:83">
      <c r="B49" s="1300"/>
      <c r="C49" s="256" t="s">
        <v>427</v>
      </c>
      <c r="D49" s="270">
        <v>0</v>
      </c>
      <c r="E49" s="227">
        <v>12</v>
      </c>
      <c r="F49" s="227">
        <v>0</v>
      </c>
      <c r="G49" s="227">
        <v>1</v>
      </c>
      <c r="H49" s="227">
        <v>0</v>
      </c>
      <c r="I49" s="227">
        <v>150</v>
      </c>
      <c r="J49" s="227">
        <v>0</v>
      </c>
      <c r="K49" s="227">
        <v>0</v>
      </c>
      <c r="L49" s="227">
        <v>459</v>
      </c>
      <c r="M49" s="865">
        <v>28</v>
      </c>
      <c r="N49" s="1300"/>
      <c r="O49" s="256" t="s">
        <v>427</v>
      </c>
      <c r="P49" s="270">
        <v>0</v>
      </c>
      <c r="Q49" s="227">
        <v>0</v>
      </c>
      <c r="R49" s="227">
        <v>0</v>
      </c>
      <c r="S49" s="227">
        <v>70</v>
      </c>
      <c r="T49" s="227">
        <v>55</v>
      </c>
      <c r="U49" s="227">
        <v>39991</v>
      </c>
      <c r="V49" s="227">
        <v>47835</v>
      </c>
      <c r="W49" s="227">
        <v>0</v>
      </c>
      <c r="X49" s="227">
        <v>823</v>
      </c>
      <c r="Y49" s="865">
        <v>841</v>
      </c>
      <c r="Z49" s="1300"/>
      <c r="AA49" s="256" t="s">
        <v>427</v>
      </c>
      <c r="AB49" s="270">
        <v>19</v>
      </c>
      <c r="AC49" s="227">
        <v>232</v>
      </c>
      <c r="AD49" s="227">
        <v>0</v>
      </c>
      <c r="AE49" s="227">
        <v>55975</v>
      </c>
      <c r="AF49" s="227">
        <v>1</v>
      </c>
      <c r="AG49" s="227">
        <v>35779</v>
      </c>
      <c r="AH49" s="227">
        <v>0</v>
      </c>
      <c r="AI49" s="227">
        <v>4448</v>
      </c>
      <c r="AJ49" s="227">
        <v>0</v>
      </c>
      <c r="AK49" s="865">
        <v>39915</v>
      </c>
      <c r="AL49" s="1300"/>
      <c r="AM49" s="256" t="s">
        <v>427</v>
      </c>
      <c r="AN49" s="270">
        <v>0</v>
      </c>
      <c r="AO49" s="227">
        <v>43844</v>
      </c>
      <c r="AP49" s="227">
        <v>0</v>
      </c>
      <c r="AQ49" s="227">
        <v>609</v>
      </c>
      <c r="AR49" s="227">
        <v>0</v>
      </c>
      <c r="AS49" s="227">
        <v>696</v>
      </c>
      <c r="AT49" s="227">
        <v>968</v>
      </c>
      <c r="AU49" s="227">
        <v>903</v>
      </c>
      <c r="AV49" s="227">
        <v>0</v>
      </c>
      <c r="AW49" s="865">
        <v>793</v>
      </c>
      <c r="AX49" s="1300"/>
      <c r="AY49" s="256" t="s">
        <v>427</v>
      </c>
      <c r="AZ49" s="270">
        <v>1</v>
      </c>
      <c r="BA49" s="227">
        <v>0</v>
      </c>
      <c r="BB49" s="227">
        <v>0</v>
      </c>
      <c r="BC49" s="227">
        <v>0</v>
      </c>
      <c r="BD49" s="227">
        <v>0</v>
      </c>
      <c r="BE49" s="227">
        <v>1</v>
      </c>
      <c r="BF49" s="227">
        <v>122</v>
      </c>
      <c r="BG49" s="227">
        <v>41</v>
      </c>
      <c r="BH49" s="227">
        <v>0</v>
      </c>
      <c r="BI49" s="865">
        <v>0</v>
      </c>
      <c r="BJ49" s="1300"/>
      <c r="BK49" s="256" t="s">
        <v>427</v>
      </c>
      <c r="BL49" s="270">
        <v>15962</v>
      </c>
      <c r="BM49" s="227">
        <v>6837</v>
      </c>
      <c r="BN49" s="227">
        <v>0</v>
      </c>
      <c r="BO49" s="227">
        <v>72</v>
      </c>
      <c r="BP49" s="227">
        <v>26</v>
      </c>
      <c r="BQ49" s="227">
        <v>0</v>
      </c>
      <c r="BR49" s="227">
        <v>0</v>
      </c>
      <c r="BS49" s="227">
        <v>21</v>
      </c>
      <c r="BT49" s="227">
        <v>1181</v>
      </c>
      <c r="BU49" s="865">
        <v>0</v>
      </c>
      <c r="BV49" s="1300"/>
      <c r="BW49" s="256" t="s">
        <v>427</v>
      </c>
      <c r="BX49" s="227">
        <v>1</v>
      </c>
      <c r="BY49" s="227">
        <v>0</v>
      </c>
      <c r="BZ49" s="227">
        <v>111</v>
      </c>
      <c r="CA49" s="227">
        <v>0</v>
      </c>
      <c r="CB49" s="227">
        <v>0</v>
      </c>
      <c r="CC49" s="227">
        <v>0</v>
      </c>
      <c r="CD49" s="257">
        <v>3452</v>
      </c>
      <c r="CE49" s="817">
        <v>302275</v>
      </c>
    </row>
    <row r="50" spans="2:83">
      <c r="B50" s="1300"/>
      <c r="C50" s="256" t="s">
        <v>428</v>
      </c>
      <c r="D50" s="270">
        <v>0</v>
      </c>
      <c r="E50" s="227">
        <v>4</v>
      </c>
      <c r="F50" s="227">
        <v>0</v>
      </c>
      <c r="G50" s="227">
        <v>0</v>
      </c>
      <c r="H50" s="227">
        <v>0</v>
      </c>
      <c r="I50" s="227">
        <v>0</v>
      </c>
      <c r="J50" s="227">
        <v>0</v>
      </c>
      <c r="K50" s="227">
        <v>0</v>
      </c>
      <c r="L50" s="227">
        <v>0</v>
      </c>
      <c r="M50" s="865">
        <v>0</v>
      </c>
      <c r="N50" s="1300"/>
      <c r="O50" s="256" t="s">
        <v>428</v>
      </c>
      <c r="P50" s="270">
        <v>0</v>
      </c>
      <c r="Q50" s="227">
        <v>0</v>
      </c>
      <c r="R50" s="227">
        <v>0</v>
      </c>
      <c r="S50" s="227">
        <v>0</v>
      </c>
      <c r="T50" s="227">
        <v>0</v>
      </c>
      <c r="U50" s="227">
        <v>8876</v>
      </c>
      <c r="V50" s="227">
        <v>10620</v>
      </c>
      <c r="W50" s="227">
        <v>0</v>
      </c>
      <c r="X50" s="227">
        <v>34</v>
      </c>
      <c r="Y50" s="865">
        <v>0</v>
      </c>
      <c r="Z50" s="1300"/>
      <c r="AA50" s="256" t="s">
        <v>428</v>
      </c>
      <c r="AB50" s="270">
        <v>65</v>
      </c>
      <c r="AC50" s="227">
        <v>605</v>
      </c>
      <c r="AD50" s="227">
        <v>0</v>
      </c>
      <c r="AE50" s="227">
        <v>5433</v>
      </c>
      <c r="AF50" s="227">
        <v>2</v>
      </c>
      <c r="AG50" s="227">
        <v>8203</v>
      </c>
      <c r="AH50" s="227">
        <v>0</v>
      </c>
      <c r="AI50" s="227">
        <v>0</v>
      </c>
      <c r="AJ50" s="227">
        <v>6</v>
      </c>
      <c r="AK50" s="865">
        <v>2048</v>
      </c>
      <c r="AL50" s="1300"/>
      <c r="AM50" s="256" t="s">
        <v>428</v>
      </c>
      <c r="AN50" s="270">
        <v>0</v>
      </c>
      <c r="AO50" s="227">
        <v>5302</v>
      </c>
      <c r="AP50" s="227">
        <v>0</v>
      </c>
      <c r="AQ50" s="227">
        <v>181</v>
      </c>
      <c r="AR50" s="227">
        <v>0</v>
      </c>
      <c r="AS50" s="227">
        <v>0</v>
      </c>
      <c r="AT50" s="227">
        <v>34</v>
      </c>
      <c r="AU50" s="227">
        <v>600</v>
      </c>
      <c r="AV50" s="227">
        <v>0</v>
      </c>
      <c r="AW50" s="865">
        <v>70</v>
      </c>
      <c r="AX50" s="1300"/>
      <c r="AY50" s="256" t="s">
        <v>428</v>
      </c>
      <c r="AZ50" s="270">
        <v>33</v>
      </c>
      <c r="BA50" s="227">
        <v>0</v>
      </c>
      <c r="BB50" s="227">
        <v>0</v>
      </c>
      <c r="BC50" s="227">
        <v>0</v>
      </c>
      <c r="BD50" s="227">
        <v>0</v>
      </c>
      <c r="BE50" s="227">
        <v>0</v>
      </c>
      <c r="BF50" s="227">
        <v>903</v>
      </c>
      <c r="BG50" s="227">
        <v>0</v>
      </c>
      <c r="BH50" s="227">
        <v>0</v>
      </c>
      <c r="BI50" s="865">
        <v>0</v>
      </c>
      <c r="BJ50" s="1300"/>
      <c r="BK50" s="256" t="s">
        <v>428</v>
      </c>
      <c r="BL50" s="270">
        <v>324</v>
      </c>
      <c r="BM50" s="227">
        <v>294</v>
      </c>
      <c r="BN50" s="227">
        <v>0</v>
      </c>
      <c r="BO50" s="227">
        <v>0</v>
      </c>
      <c r="BP50" s="227">
        <v>0</v>
      </c>
      <c r="BQ50" s="227">
        <v>0</v>
      </c>
      <c r="BR50" s="227">
        <v>0</v>
      </c>
      <c r="BS50" s="227">
        <v>82</v>
      </c>
      <c r="BT50" s="227">
        <v>30</v>
      </c>
      <c r="BU50" s="865">
        <v>0</v>
      </c>
      <c r="BV50" s="1300"/>
      <c r="BW50" s="256" t="s">
        <v>428</v>
      </c>
      <c r="BX50" s="227">
        <v>0</v>
      </c>
      <c r="BY50" s="227">
        <v>0</v>
      </c>
      <c r="BZ50" s="227">
        <v>0</v>
      </c>
      <c r="CA50" s="227">
        <v>0</v>
      </c>
      <c r="CB50" s="227">
        <v>0</v>
      </c>
      <c r="CC50" s="227">
        <v>0</v>
      </c>
      <c r="CD50" s="257">
        <v>0</v>
      </c>
      <c r="CE50" s="817">
        <v>43749</v>
      </c>
    </row>
    <row r="51" spans="2:83">
      <c r="B51" s="1300"/>
      <c r="C51" s="256" t="s">
        <v>429</v>
      </c>
      <c r="D51" s="270">
        <v>0</v>
      </c>
      <c r="E51" s="227">
        <v>0</v>
      </c>
      <c r="F51" s="227">
        <v>0</v>
      </c>
      <c r="G51" s="227">
        <v>0</v>
      </c>
      <c r="H51" s="227">
        <v>0</v>
      </c>
      <c r="I51" s="227">
        <v>0</v>
      </c>
      <c r="J51" s="227">
        <v>0</v>
      </c>
      <c r="K51" s="227">
        <v>0</v>
      </c>
      <c r="L51" s="227">
        <v>0</v>
      </c>
      <c r="M51" s="865">
        <v>0</v>
      </c>
      <c r="N51" s="1300"/>
      <c r="O51" s="256" t="s">
        <v>429</v>
      </c>
      <c r="P51" s="270">
        <v>0</v>
      </c>
      <c r="Q51" s="227">
        <v>0</v>
      </c>
      <c r="R51" s="227">
        <v>0</v>
      </c>
      <c r="S51" s="227">
        <v>0</v>
      </c>
      <c r="T51" s="227">
        <v>0</v>
      </c>
      <c r="U51" s="227">
        <v>906</v>
      </c>
      <c r="V51" s="227">
        <v>566</v>
      </c>
      <c r="W51" s="227">
        <v>0</v>
      </c>
      <c r="X51" s="227">
        <v>0</v>
      </c>
      <c r="Y51" s="865">
        <v>0</v>
      </c>
      <c r="Z51" s="1300"/>
      <c r="AA51" s="256" t="s">
        <v>429</v>
      </c>
      <c r="AB51" s="270">
        <v>0</v>
      </c>
      <c r="AC51" s="227">
        <v>0</v>
      </c>
      <c r="AD51" s="227">
        <v>0</v>
      </c>
      <c r="AE51" s="227">
        <v>0</v>
      </c>
      <c r="AF51" s="227">
        <v>0</v>
      </c>
      <c r="AG51" s="227">
        <v>88</v>
      </c>
      <c r="AH51" s="227">
        <v>0</v>
      </c>
      <c r="AI51" s="227">
        <v>0</v>
      </c>
      <c r="AJ51" s="227">
        <v>0</v>
      </c>
      <c r="AK51" s="865">
        <v>108</v>
      </c>
      <c r="AL51" s="1300"/>
      <c r="AM51" s="256" t="s">
        <v>429</v>
      </c>
      <c r="AN51" s="270">
        <v>0</v>
      </c>
      <c r="AO51" s="227">
        <v>563</v>
      </c>
      <c r="AP51" s="227">
        <v>0</v>
      </c>
      <c r="AQ51" s="227">
        <v>0</v>
      </c>
      <c r="AR51" s="227">
        <v>0</v>
      </c>
      <c r="AS51" s="227">
        <v>0</v>
      </c>
      <c r="AT51" s="227">
        <v>0</v>
      </c>
      <c r="AU51" s="227">
        <v>0</v>
      </c>
      <c r="AV51" s="227">
        <v>0</v>
      </c>
      <c r="AW51" s="865">
        <v>0</v>
      </c>
      <c r="AX51" s="1300"/>
      <c r="AY51" s="256" t="s">
        <v>429</v>
      </c>
      <c r="AZ51" s="270">
        <v>0</v>
      </c>
      <c r="BA51" s="227">
        <v>0</v>
      </c>
      <c r="BB51" s="227">
        <v>0</v>
      </c>
      <c r="BC51" s="227">
        <v>0</v>
      </c>
      <c r="BD51" s="227">
        <v>0</v>
      </c>
      <c r="BE51" s="227">
        <v>0</v>
      </c>
      <c r="BF51" s="227">
        <v>0</v>
      </c>
      <c r="BG51" s="227">
        <v>0</v>
      </c>
      <c r="BH51" s="227">
        <v>0</v>
      </c>
      <c r="BI51" s="865">
        <v>0</v>
      </c>
      <c r="BJ51" s="1300"/>
      <c r="BK51" s="256" t="s">
        <v>429</v>
      </c>
      <c r="BL51" s="270">
        <v>0</v>
      </c>
      <c r="BM51" s="227">
        <v>36</v>
      </c>
      <c r="BN51" s="227">
        <v>0</v>
      </c>
      <c r="BO51" s="227">
        <v>0</v>
      </c>
      <c r="BP51" s="227">
        <v>0</v>
      </c>
      <c r="BQ51" s="227">
        <v>0</v>
      </c>
      <c r="BR51" s="227">
        <v>0</v>
      </c>
      <c r="BS51" s="227">
        <v>0</v>
      </c>
      <c r="BT51" s="227">
        <v>0</v>
      </c>
      <c r="BU51" s="865">
        <v>0</v>
      </c>
      <c r="BV51" s="1300"/>
      <c r="BW51" s="256" t="s">
        <v>429</v>
      </c>
      <c r="BX51" s="227">
        <v>0</v>
      </c>
      <c r="BY51" s="227">
        <v>0</v>
      </c>
      <c r="BZ51" s="227">
        <v>0</v>
      </c>
      <c r="CA51" s="227">
        <v>0</v>
      </c>
      <c r="CB51" s="227">
        <v>0</v>
      </c>
      <c r="CC51" s="227">
        <v>0</v>
      </c>
      <c r="CD51" s="257">
        <v>0</v>
      </c>
      <c r="CE51" s="817">
        <v>2267</v>
      </c>
    </row>
    <row r="52" spans="2:83">
      <c r="B52" s="1301"/>
      <c r="C52" s="230" t="s">
        <v>430</v>
      </c>
      <c r="D52" s="43">
        <v>0</v>
      </c>
      <c r="E52" s="222">
        <v>0</v>
      </c>
      <c r="F52" s="222">
        <v>0</v>
      </c>
      <c r="G52" s="222">
        <v>0</v>
      </c>
      <c r="H52" s="222">
        <v>0</v>
      </c>
      <c r="I52" s="222">
        <v>0</v>
      </c>
      <c r="J52" s="222">
        <v>0</v>
      </c>
      <c r="K52" s="222">
        <v>0</v>
      </c>
      <c r="L52" s="222">
        <v>0</v>
      </c>
      <c r="M52" s="866">
        <v>0</v>
      </c>
      <c r="N52" s="1301"/>
      <c r="O52" s="230" t="s">
        <v>430</v>
      </c>
      <c r="P52" s="43">
        <v>0</v>
      </c>
      <c r="Q52" s="222">
        <v>0</v>
      </c>
      <c r="R52" s="222">
        <v>0</v>
      </c>
      <c r="S52" s="222">
        <v>0</v>
      </c>
      <c r="T52" s="222">
        <v>0</v>
      </c>
      <c r="U52" s="222">
        <v>1167</v>
      </c>
      <c r="V52" s="222">
        <v>141</v>
      </c>
      <c r="W52" s="222">
        <v>0</v>
      </c>
      <c r="X52" s="222">
        <v>0</v>
      </c>
      <c r="Y52" s="866">
        <v>0</v>
      </c>
      <c r="Z52" s="1301"/>
      <c r="AA52" s="230" t="s">
        <v>430</v>
      </c>
      <c r="AB52" s="43">
        <v>0</v>
      </c>
      <c r="AC52" s="222">
        <v>0</v>
      </c>
      <c r="AD52" s="222">
        <v>0</v>
      </c>
      <c r="AE52" s="222">
        <v>0</v>
      </c>
      <c r="AF52" s="222">
        <v>0</v>
      </c>
      <c r="AG52" s="222">
        <v>2095</v>
      </c>
      <c r="AH52" s="222">
        <v>0</v>
      </c>
      <c r="AI52" s="222">
        <v>40</v>
      </c>
      <c r="AJ52" s="222">
        <v>0</v>
      </c>
      <c r="AK52" s="866">
        <v>11</v>
      </c>
      <c r="AL52" s="1301"/>
      <c r="AM52" s="230" t="s">
        <v>430</v>
      </c>
      <c r="AN52" s="43">
        <v>60</v>
      </c>
      <c r="AO52" s="222">
        <v>89</v>
      </c>
      <c r="AP52" s="222">
        <v>0</v>
      </c>
      <c r="AQ52" s="222">
        <v>0</v>
      </c>
      <c r="AR52" s="222">
        <v>0</v>
      </c>
      <c r="AS52" s="222">
        <v>0</v>
      </c>
      <c r="AT52" s="222">
        <v>0</v>
      </c>
      <c r="AU52" s="222">
        <v>49</v>
      </c>
      <c r="AV52" s="222">
        <v>0</v>
      </c>
      <c r="AW52" s="866">
        <v>0</v>
      </c>
      <c r="AX52" s="1301"/>
      <c r="AY52" s="230" t="s">
        <v>430</v>
      </c>
      <c r="AZ52" s="43">
        <v>0</v>
      </c>
      <c r="BA52" s="222">
        <v>0</v>
      </c>
      <c r="BB52" s="222">
        <v>0</v>
      </c>
      <c r="BC52" s="222">
        <v>0</v>
      </c>
      <c r="BD52" s="222">
        <v>0</v>
      </c>
      <c r="BE52" s="222">
        <v>0</v>
      </c>
      <c r="BF52" s="222">
        <v>10</v>
      </c>
      <c r="BG52" s="222">
        <v>0</v>
      </c>
      <c r="BH52" s="222">
        <v>0</v>
      </c>
      <c r="BI52" s="866">
        <v>0</v>
      </c>
      <c r="BJ52" s="1301"/>
      <c r="BK52" s="230" t="s">
        <v>430</v>
      </c>
      <c r="BL52" s="43">
        <v>0</v>
      </c>
      <c r="BM52" s="222">
        <v>0</v>
      </c>
      <c r="BN52" s="222">
        <v>0</v>
      </c>
      <c r="BO52" s="222">
        <v>0</v>
      </c>
      <c r="BP52" s="222">
        <v>0</v>
      </c>
      <c r="BQ52" s="222">
        <v>0</v>
      </c>
      <c r="BR52" s="222">
        <v>0</v>
      </c>
      <c r="BS52" s="222">
        <v>0</v>
      </c>
      <c r="BT52" s="222">
        <v>0</v>
      </c>
      <c r="BU52" s="866">
        <v>0</v>
      </c>
      <c r="BV52" s="1301"/>
      <c r="BW52" s="230" t="s">
        <v>430</v>
      </c>
      <c r="BX52" s="222">
        <v>0</v>
      </c>
      <c r="BY52" s="222">
        <v>0</v>
      </c>
      <c r="BZ52" s="222">
        <v>0</v>
      </c>
      <c r="CA52" s="222">
        <v>0</v>
      </c>
      <c r="CB52" s="222">
        <v>0</v>
      </c>
      <c r="CC52" s="222">
        <v>0</v>
      </c>
      <c r="CD52" s="146">
        <v>0</v>
      </c>
      <c r="CE52" s="407">
        <v>3662</v>
      </c>
    </row>
    <row r="53" spans="2:83" ht="13.5" customHeight="1">
      <c r="B53" s="1317" t="s">
        <v>431</v>
      </c>
      <c r="C53" s="260" t="s">
        <v>431</v>
      </c>
      <c r="D53" s="273">
        <v>0</v>
      </c>
      <c r="E53" s="173">
        <v>992</v>
      </c>
      <c r="F53" s="173">
        <v>0</v>
      </c>
      <c r="G53" s="173">
        <v>3</v>
      </c>
      <c r="H53" s="173">
        <v>1385</v>
      </c>
      <c r="I53" s="173">
        <v>864</v>
      </c>
      <c r="J53" s="173">
        <v>684</v>
      </c>
      <c r="K53" s="173">
        <v>0</v>
      </c>
      <c r="L53" s="173">
        <v>1033</v>
      </c>
      <c r="M53" s="867">
        <v>528</v>
      </c>
      <c r="N53" s="1317" t="s">
        <v>431</v>
      </c>
      <c r="O53" s="260" t="s">
        <v>431</v>
      </c>
      <c r="P53" s="273">
        <v>1254</v>
      </c>
      <c r="Q53" s="173">
        <v>755</v>
      </c>
      <c r="R53" s="173">
        <v>535</v>
      </c>
      <c r="S53" s="173">
        <v>288</v>
      </c>
      <c r="T53" s="173">
        <v>13364</v>
      </c>
      <c r="U53" s="173">
        <v>212603</v>
      </c>
      <c r="V53" s="173">
        <v>180310</v>
      </c>
      <c r="W53" s="173">
        <v>3903</v>
      </c>
      <c r="X53" s="173">
        <v>15179</v>
      </c>
      <c r="Y53" s="867">
        <v>5573</v>
      </c>
      <c r="Z53" s="1317" t="s">
        <v>431</v>
      </c>
      <c r="AA53" s="260" t="s">
        <v>431</v>
      </c>
      <c r="AB53" s="273">
        <v>8403</v>
      </c>
      <c r="AC53" s="173">
        <v>473</v>
      </c>
      <c r="AD53" s="173">
        <v>2219</v>
      </c>
      <c r="AE53" s="173">
        <v>29816</v>
      </c>
      <c r="AF53" s="173">
        <v>132</v>
      </c>
      <c r="AG53" s="173">
        <v>204198</v>
      </c>
      <c r="AH53" s="173">
        <v>741</v>
      </c>
      <c r="AI53" s="173">
        <v>65218</v>
      </c>
      <c r="AJ53" s="173">
        <v>517</v>
      </c>
      <c r="AK53" s="867">
        <v>81159</v>
      </c>
      <c r="AL53" s="1317" t="s">
        <v>431</v>
      </c>
      <c r="AM53" s="260" t="s">
        <v>431</v>
      </c>
      <c r="AN53" s="273">
        <v>327</v>
      </c>
      <c r="AO53" s="173">
        <v>250525</v>
      </c>
      <c r="AP53" s="173">
        <v>0</v>
      </c>
      <c r="AQ53" s="173">
        <v>325</v>
      </c>
      <c r="AR53" s="173">
        <v>48</v>
      </c>
      <c r="AS53" s="173">
        <v>36570</v>
      </c>
      <c r="AT53" s="173">
        <v>2913</v>
      </c>
      <c r="AU53" s="173">
        <v>1002</v>
      </c>
      <c r="AV53" s="173">
        <v>2143</v>
      </c>
      <c r="AW53" s="867">
        <v>6362</v>
      </c>
      <c r="AX53" s="1317" t="s">
        <v>431</v>
      </c>
      <c r="AY53" s="260" t="s">
        <v>431</v>
      </c>
      <c r="AZ53" s="273">
        <v>57225</v>
      </c>
      <c r="BA53" s="173">
        <v>12500</v>
      </c>
      <c r="BB53" s="173">
        <v>517</v>
      </c>
      <c r="BC53" s="173">
        <v>939</v>
      </c>
      <c r="BD53" s="173">
        <v>583</v>
      </c>
      <c r="BE53" s="173">
        <v>2148</v>
      </c>
      <c r="BF53" s="173">
        <v>9432</v>
      </c>
      <c r="BG53" s="173">
        <v>8292</v>
      </c>
      <c r="BH53" s="173">
        <v>1070</v>
      </c>
      <c r="BI53" s="867">
        <v>423</v>
      </c>
      <c r="BJ53" s="1317" t="s">
        <v>431</v>
      </c>
      <c r="BK53" s="260" t="s">
        <v>431</v>
      </c>
      <c r="BL53" s="273">
        <v>60077</v>
      </c>
      <c r="BM53" s="173">
        <v>25020</v>
      </c>
      <c r="BN53" s="173">
        <v>325</v>
      </c>
      <c r="BO53" s="173">
        <v>62</v>
      </c>
      <c r="BP53" s="173">
        <v>65</v>
      </c>
      <c r="BQ53" s="173">
        <v>193</v>
      </c>
      <c r="BR53" s="173">
        <v>0</v>
      </c>
      <c r="BS53" s="173">
        <v>5926</v>
      </c>
      <c r="BT53" s="173">
        <v>6044</v>
      </c>
      <c r="BU53" s="867">
        <v>0</v>
      </c>
      <c r="BV53" s="1317" t="s">
        <v>431</v>
      </c>
      <c r="BW53" s="260" t="s">
        <v>431</v>
      </c>
      <c r="BX53" s="173">
        <v>0</v>
      </c>
      <c r="BY53" s="173">
        <v>825</v>
      </c>
      <c r="BZ53" s="173">
        <v>671</v>
      </c>
      <c r="CA53" s="173">
        <v>236</v>
      </c>
      <c r="CB53" s="173">
        <v>0</v>
      </c>
      <c r="CC53" s="173">
        <v>0</v>
      </c>
      <c r="CD53" s="198">
        <v>597</v>
      </c>
      <c r="CE53" s="868">
        <v>1325514</v>
      </c>
    </row>
    <row r="54" spans="2:83">
      <c r="B54" s="1300"/>
      <c r="C54" s="254" t="s">
        <v>432</v>
      </c>
      <c r="D54" s="26">
        <v>0</v>
      </c>
      <c r="E54" s="160">
        <v>21</v>
      </c>
      <c r="F54" s="160">
        <v>0</v>
      </c>
      <c r="G54" s="160">
        <v>0</v>
      </c>
      <c r="H54" s="160">
        <v>0</v>
      </c>
      <c r="I54" s="160">
        <v>0</v>
      </c>
      <c r="J54" s="160">
        <v>0</v>
      </c>
      <c r="K54" s="160">
        <v>0</v>
      </c>
      <c r="L54" s="160">
        <v>0</v>
      </c>
      <c r="M54" s="864">
        <v>0</v>
      </c>
      <c r="N54" s="1300"/>
      <c r="O54" s="254" t="s">
        <v>432</v>
      </c>
      <c r="P54" s="26">
        <v>0</v>
      </c>
      <c r="Q54" s="160">
        <v>0</v>
      </c>
      <c r="R54" s="160">
        <v>0</v>
      </c>
      <c r="S54" s="160">
        <v>50</v>
      </c>
      <c r="T54" s="160">
        <v>0</v>
      </c>
      <c r="U54" s="160">
        <v>324</v>
      </c>
      <c r="V54" s="160">
        <v>592</v>
      </c>
      <c r="W54" s="160">
        <v>0</v>
      </c>
      <c r="X54" s="160">
        <v>43</v>
      </c>
      <c r="Y54" s="864">
        <v>0</v>
      </c>
      <c r="Z54" s="1300"/>
      <c r="AA54" s="254" t="s">
        <v>432</v>
      </c>
      <c r="AB54" s="26">
        <v>0</v>
      </c>
      <c r="AC54" s="160">
        <v>0</v>
      </c>
      <c r="AD54" s="160">
        <v>0</v>
      </c>
      <c r="AE54" s="160">
        <v>4</v>
      </c>
      <c r="AF54" s="160">
        <v>0</v>
      </c>
      <c r="AG54" s="160">
        <v>5022</v>
      </c>
      <c r="AH54" s="160">
        <v>0</v>
      </c>
      <c r="AI54" s="160">
        <v>0</v>
      </c>
      <c r="AJ54" s="160">
        <v>0</v>
      </c>
      <c r="AK54" s="864">
        <v>779</v>
      </c>
      <c r="AL54" s="1300"/>
      <c r="AM54" s="254" t="s">
        <v>432</v>
      </c>
      <c r="AN54" s="26">
        <v>0</v>
      </c>
      <c r="AO54" s="160">
        <v>1235</v>
      </c>
      <c r="AP54" s="160">
        <v>0</v>
      </c>
      <c r="AQ54" s="160">
        <v>0</v>
      </c>
      <c r="AR54" s="160">
        <v>0</v>
      </c>
      <c r="AS54" s="160">
        <v>0</v>
      </c>
      <c r="AT54" s="160">
        <v>0</v>
      </c>
      <c r="AU54" s="160">
        <v>0</v>
      </c>
      <c r="AV54" s="160">
        <v>0</v>
      </c>
      <c r="AW54" s="864">
        <v>26</v>
      </c>
      <c r="AX54" s="1300"/>
      <c r="AY54" s="254" t="s">
        <v>432</v>
      </c>
      <c r="AZ54" s="26">
        <v>0</v>
      </c>
      <c r="BA54" s="160">
        <v>0</v>
      </c>
      <c r="BB54" s="160">
        <v>0</v>
      </c>
      <c r="BC54" s="160">
        <v>0</v>
      </c>
      <c r="BD54" s="160">
        <v>0</v>
      </c>
      <c r="BE54" s="160">
        <v>0</v>
      </c>
      <c r="BF54" s="160">
        <v>0</v>
      </c>
      <c r="BG54" s="160">
        <v>0</v>
      </c>
      <c r="BH54" s="160">
        <v>0</v>
      </c>
      <c r="BI54" s="864">
        <v>0</v>
      </c>
      <c r="BJ54" s="1300"/>
      <c r="BK54" s="254" t="s">
        <v>432</v>
      </c>
      <c r="BL54" s="26">
        <v>460</v>
      </c>
      <c r="BM54" s="160">
        <v>126</v>
      </c>
      <c r="BN54" s="160">
        <v>0</v>
      </c>
      <c r="BO54" s="160">
        <v>0</v>
      </c>
      <c r="BP54" s="160">
        <v>0</v>
      </c>
      <c r="BQ54" s="160">
        <v>0</v>
      </c>
      <c r="BR54" s="160">
        <v>0</v>
      </c>
      <c r="BS54" s="160">
        <v>0</v>
      </c>
      <c r="BT54" s="160">
        <v>0</v>
      </c>
      <c r="BU54" s="864">
        <v>0</v>
      </c>
      <c r="BV54" s="1300"/>
      <c r="BW54" s="254" t="s">
        <v>432</v>
      </c>
      <c r="BX54" s="160">
        <v>0</v>
      </c>
      <c r="BY54" s="160">
        <v>0</v>
      </c>
      <c r="BZ54" s="160">
        <v>0</v>
      </c>
      <c r="CA54" s="160">
        <v>0</v>
      </c>
      <c r="CB54" s="160">
        <v>0</v>
      </c>
      <c r="CC54" s="160">
        <v>0</v>
      </c>
      <c r="CD54" s="142">
        <v>0</v>
      </c>
      <c r="CE54" s="405">
        <v>8682</v>
      </c>
    </row>
    <row r="55" spans="2:83">
      <c r="B55" s="1300"/>
      <c r="C55" s="256" t="s">
        <v>433</v>
      </c>
      <c r="D55" s="270">
        <v>0</v>
      </c>
      <c r="E55" s="227">
        <v>21</v>
      </c>
      <c r="F55" s="227">
        <v>0</v>
      </c>
      <c r="G55" s="227">
        <v>0</v>
      </c>
      <c r="H55" s="227">
        <v>0</v>
      </c>
      <c r="I55" s="227">
        <v>0</v>
      </c>
      <c r="J55" s="227">
        <v>0</v>
      </c>
      <c r="K55" s="227">
        <v>0</v>
      </c>
      <c r="L55" s="227">
        <v>0</v>
      </c>
      <c r="M55" s="865">
        <v>0</v>
      </c>
      <c r="N55" s="1300"/>
      <c r="O55" s="256" t="s">
        <v>433</v>
      </c>
      <c r="P55" s="270">
        <v>0</v>
      </c>
      <c r="Q55" s="227">
        <v>0</v>
      </c>
      <c r="R55" s="227">
        <v>0</v>
      </c>
      <c r="S55" s="227">
        <v>0</v>
      </c>
      <c r="T55" s="227">
        <v>0</v>
      </c>
      <c r="U55" s="227">
        <v>109</v>
      </c>
      <c r="V55" s="227">
        <v>1124</v>
      </c>
      <c r="W55" s="227">
        <v>0</v>
      </c>
      <c r="X55" s="227">
        <v>0</v>
      </c>
      <c r="Y55" s="865">
        <v>20</v>
      </c>
      <c r="Z55" s="1300"/>
      <c r="AA55" s="256" t="s">
        <v>433</v>
      </c>
      <c r="AB55" s="270">
        <v>0</v>
      </c>
      <c r="AC55" s="227">
        <v>0</v>
      </c>
      <c r="AD55" s="227">
        <v>0</v>
      </c>
      <c r="AE55" s="227">
        <v>0</v>
      </c>
      <c r="AF55" s="227">
        <v>0</v>
      </c>
      <c r="AG55" s="227">
        <v>21</v>
      </c>
      <c r="AH55" s="227">
        <v>0</v>
      </c>
      <c r="AI55" s="227">
        <v>0</v>
      </c>
      <c r="AJ55" s="227">
        <v>0</v>
      </c>
      <c r="AK55" s="865">
        <v>0</v>
      </c>
      <c r="AL55" s="1300"/>
      <c r="AM55" s="256" t="s">
        <v>433</v>
      </c>
      <c r="AN55" s="270">
        <v>0</v>
      </c>
      <c r="AO55" s="227">
        <v>72</v>
      </c>
      <c r="AP55" s="227">
        <v>0</v>
      </c>
      <c r="AQ55" s="227">
        <v>0</v>
      </c>
      <c r="AR55" s="227">
        <v>0</v>
      </c>
      <c r="AS55" s="227">
        <v>0</v>
      </c>
      <c r="AT55" s="227">
        <v>0</v>
      </c>
      <c r="AU55" s="227">
        <v>0</v>
      </c>
      <c r="AV55" s="227">
        <v>0</v>
      </c>
      <c r="AW55" s="865">
        <v>0</v>
      </c>
      <c r="AX55" s="1300"/>
      <c r="AY55" s="256" t="s">
        <v>433</v>
      </c>
      <c r="AZ55" s="270">
        <v>0</v>
      </c>
      <c r="BA55" s="227">
        <v>0</v>
      </c>
      <c r="BB55" s="227">
        <v>0</v>
      </c>
      <c r="BC55" s="227">
        <v>0</v>
      </c>
      <c r="BD55" s="227">
        <v>0</v>
      </c>
      <c r="BE55" s="227">
        <v>0</v>
      </c>
      <c r="BF55" s="227">
        <v>0</v>
      </c>
      <c r="BG55" s="227">
        <v>0</v>
      </c>
      <c r="BH55" s="227">
        <v>0</v>
      </c>
      <c r="BI55" s="865">
        <v>0</v>
      </c>
      <c r="BJ55" s="1300"/>
      <c r="BK55" s="256" t="s">
        <v>433</v>
      </c>
      <c r="BL55" s="270">
        <v>0</v>
      </c>
      <c r="BM55" s="227">
        <v>20</v>
      </c>
      <c r="BN55" s="227">
        <v>0</v>
      </c>
      <c r="BO55" s="227">
        <v>0</v>
      </c>
      <c r="BP55" s="227">
        <v>0</v>
      </c>
      <c r="BQ55" s="227">
        <v>0</v>
      </c>
      <c r="BR55" s="227">
        <v>0</v>
      </c>
      <c r="BS55" s="227">
        <v>0</v>
      </c>
      <c r="BT55" s="227">
        <v>0</v>
      </c>
      <c r="BU55" s="865">
        <v>0</v>
      </c>
      <c r="BV55" s="1300"/>
      <c r="BW55" s="256" t="s">
        <v>433</v>
      </c>
      <c r="BX55" s="227">
        <v>0</v>
      </c>
      <c r="BY55" s="227">
        <v>0</v>
      </c>
      <c r="BZ55" s="227">
        <v>0</v>
      </c>
      <c r="CA55" s="227">
        <v>0</v>
      </c>
      <c r="CB55" s="227">
        <v>0</v>
      </c>
      <c r="CC55" s="227">
        <v>0</v>
      </c>
      <c r="CD55" s="257">
        <v>0</v>
      </c>
      <c r="CE55" s="817">
        <v>1387</v>
      </c>
    </row>
    <row r="56" spans="2:83">
      <c r="B56" s="1300"/>
      <c r="C56" s="256" t="s">
        <v>434</v>
      </c>
      <c r="D56" s="270">
        <v>0</v>
      </c>
      <c r="E56" s="227">
        <v>0</v>
      </c>
      <c r="F56" s="227">
        <v>0</v>
      </c>
      <c r="G56" s="227">
        <v>0</v>
      </c>
      <c r="H56" s="227">
        <v>0</v>
      </c>
      <c r="I56" s="227">
        <v>0</v>
      </c>
      <c r="J56" s="227">
        <v>0</v>
      </c>
      <c r="K56" s="227">
        <v>0</v>
      </c>
      <c r="L56" s="227">
        <v>4</v>
      </c>
      <c r="M56" s="865">
        <v>10</v>
      </c>
      <c r="N56" s="1300"/>
      <c r="O56" s="256" t="s">
        <v>434</v>
      </c>
      <c r="P56" s="270">
        <v>0</v>
      </c>
      <c r="Q56" s="227">
        <v>15</v>
      </c>
      <c r="R56" s="227">
        <v>0</v>
      </c>
      <c r="S56" s="227">
        <v>0</v>
      </c>
      <c r="T56" s="227">
        <v>0</v>
      </c>
      <c r="U56" s="227">
        <v>8005</v>
      </c>
      <c r="V56" s="227">
        <v>4596</v>
      </c>
      <c r="W56" s="227">
        <v>0</v>
      </c>
      <c r="X56" s="227">
        <v>10</v>
      </c>
      <c r="Y56" s="865">
        <v>0</v>
      </c>
      <c r="Z56" s="1300"/>
      <c r="AA56" s="256" t="s">
        <v>434</v>
      </c>
      <c r="AB56" s="270">
        <v>5</v>
      </c>
      <c r="AC56" s="227">
        <v>0</v>
      </c>
      <c r="AD56" s="227">
        <v>162</v>
      </c>
      <c r="AE56" s="227">
        <v>66</v>
      </c>
      <c r="AF56" s="227">
        <v>0</v>
      </c>
      <c r="AG56" s="227">
        <v>23503</v>
      </c>
      <c r="AH56" s="227">
        <v>0</v>
      </c>
      <c r="AI56" s="227">
        <v>0</v>
      </c>
      <c r="AJ56" s="227">
        <v>308</v>
      </c>
      <c r="AK56" s="865">
        <v>8028</v>
      </c>
      <c r="AL56" s="1300"/>
      <c r="AM56" s="256" t="s">
        <v>434</v>
      </c>
      <c r="AN56" s="270">
        <v>0</v>
      </c>
      <c r="AO56" s="227">
        <v>7510</v>
      </c>
      <c r="AP56" s="227">
        <v>0</v>
      </c>
      <c r="AQ56" s="227">
        <v>0</v>
      </c>
      <c r="AR56" s="227">
        <v>0</v>
      </c>
      <c r="AS56" s="227">
        <v>0</v>
      </c>
      <c r="AT56" s="227">
        <v>0</v>
      </c>
      <c r="AU56" s="227">
        <v>4</v>
      </c>
      <c r="AV56" s="227">
        <v>0</v>
      </c>
      <c r="AW56" s="865">
        <v>1</v>
      </c>
      <c r="AX56" s="1300"/>
      <c r="AY56" s="256" t="s">
        <v>434</v>
      </c>
      <c r="AZ56" s="270">
        <v>0</v>
      </c>
      <c r="BA56" s="227">
        <v>0</v>
      </c>
      <c r="BB56" s="227">
        <v>4</v>
      </c>
      <c r="BC56" s="227">
        <v>0</v>
      </c>
      <c r="BD56" s="227">
        <v>0</v>
      </c>
      <c r="BE56" s="227">
        <v>0</v>
      </c>
      <c r="BF56" s="227">
        <v>11</v>
      </c>
      <c r="BG56" s="227">
        <v>0</v>
      </c>
      <c r="BH56" s="227">
        <v>0</v>
      </c>
      <c r="BI56" s="865">
        <v>0</v>
      </c>
      <c r="BJ56" s="1300"/>
      <c r="BK56" s="256" t="s">
        <v>434</v>
      </c>
      <c r="BL56" s="270">
        <v>120</v>
      </c>
      <c r="BM56" s="227">
        <v>83</v>
      </c>
      <c r="BN56" s="227">
        <v>0</v>
      </c>
      <c r="BO56" s="227">
        <v>0</v>
      </c>
      <c r="BP56" s="227">
        <v>0</v>
      </c>
      <c r="BQ56" s="227">
        <v>0</v>
      </c>
      <c r="BR56" s="227">
        <v>0</v>
      </c>
      <c r="BS56" s="227">
        <v>0</v>
      </c>
      <c r="BT56" s="227">
        <v>0</v>
      </c>
      <c r="BU56" s="865">
        <v>0</v>
      </c>
      <c r="BV56" s="1300"/>
      <c r="BW56" s="256" t="s">
        <v>434</v>
      </c>
      <c r="BX56" s="227">
        <v>0</v>
      </c>
      <c r="BY56" s="227">
        <v>0</v>
      </c>
      <c r="BZ56" s="227">
        <v>0</v>
      </c>
      <c r="CA56" s="227">
        <v>0</v>
      </c>
      <c r="CB56" s="227">
        <v>0</v>
      </c>
      <c r="CC56" s="227">
        <v>0</v>
      </c>
      <c r="CD56" s="257">
        <v>0</v>
      </c>
      <c r="CE56" s="817">
        <v>52445</v>
      </c>
    </row>
    <row r="57" spans="2:83">
      <c r="B57" s="1300"/>
      <c r="C57" s="256" t="s">
        <v>435</v>
      </c>
      <c r="D57" s="270">
        <v>0</v>
      </c>
      <c r="E57" s="227">
        <v>7</v>
      </c>
      <c r="F57" s="227">
        <v>0</v>
      </c>
      <c r="G57" s="227">
        <v>0</v>
      </c>
      <c r="H57" s="227">
        <v>0</v>
      </c>
      <c r="I57" s="227">
        <v>0</v>
      </c>
      <c r="J57" s="227">
        <v>0</v>
      </c>
      <c r="K57" s="227">
        <v>0</v>
      </c>
      <c r="L57" s="227">
        <v>145</v>
      </c>
      <c r="M57" s="865">
        <v>23</v>
      </c>
      <c r="N57" s="1300"/>
      <c r="O57" s="256" t="s">
        <v>435</v>
      </c>
      <c r="P57" s="270">
        <v>0</v>
      </c>
      <c r="Q57" s="227">
        <v>0</v>
      </c>
      <c r="R57" s="227">
        <v>0</v>
      </c>
      <c r="S57" s="227">
        <v>0</v>
      </c>
      <c r="T57" s="227">
        <v>713</v>
      </c>
      <c r="U57" s="227">
        <v>7839</v>
      </c>
      <c r="V57" s="227">
        <v>7643</v>
      </c>
      <c r="W57" s="227">
        <v>0</v>
      </c>
      <c r="X57" s="227">
        <v>871</v>
      </c>
      <c r="Y57" s="865">
        <v>137</v>
      </c>
      <c r="Z57" s="1300"/>
      <c r="AA57" s="256" t="s">
        <v>435</v>
      </c>
      <c r="AB57" s="270">
        <v>715</v>
      </c>
      <c r="AC57" s="227">
        <v>0</v>
      </c>
      <c r="AD57" s="227">
        <v>0</v>
      </c>
      <c r="AE57" s="227">
        <v>3543</v>
      </c>
      <c r="AF57" s="227">
        <v>0</v>
      </c>
      <c r="AG57" s="227">
        <v>17932</v>
      </c>
      <c r="AH57" s="227">
        <v>61</v>
      </c>
      <c r="AI57" s="227">
        <v>2211</v>
      </c>
      <c r="AJ57" s="227">
        <v>119</v>
      </c>
      <c r="AK57" s="865">
        <v>2409</v>
      </c>
      <c r="AL57" s="1300"/>
      <c r="AM57" s="256" t="s">
        <v>435</v>
      </c>
      <c r="AN57" s="270">
        <v>0</v>
      </c>
      <c r="AO57" s="227">
        <v>11819</v>
      </c>
      <c r="AP57" s="227">
        <v>0</v>
      </c>
      <c r="AQ57" s="227">
        <v>0</v>
      </c>
      <c r="AR57" s="227">
        <v>28</v>
      </c>
      <c r="AS57" s="227">
        <v>392</v>
      </c>
      <c r="AT57" s="227">
        <v>101</v>
      </c>
      <c r="AU57" s="227">
        <v>19</v>
      </c>
      <c r="AV57" s="227">
        <v>0</v>
      </c>
      <c r="AW57" s="865">
        <v>114</v>
      </c>
      <c r="AX57" s="1300"/>
      <c r="AY57" s="256" t="s">
        <v>435</v>
      </c>
      <c r="AZ57" s="270">
        <v>0</v>
      </c>
      <c r="BA57" s="227">
        <v>242</v>
      </c>
      <c r="BB57" s="227">
        <v>0</v>
      </c>
      <c r="BC57" s="227">
        <v>280</v>
      </c>
      <c r="BD57" s="227">
        <v>0</v>
      </c>
      <c r="BE57" s="227">
        <v>0</v>
      </c>
      <c r="BF57" s="227">
        <v>309</v>
      </c>
      <c r="BG57" s="227">
        <v>753</v>
      </c>
      <c r="BH57" s="227">
        <v>0</v>
      </c>
      <c r="BI57" s="865">
        <v>107</v>
      </c>
      <c r="BJ57" s="1300"/>
      <c r="BK57" s="256" t="s">
        <v>435</v>
      </c>
      <c r="BL57" s="270">
        <v>3912</v>
      </c>
      <c r="BM57" s="227">
        <v>1045</v>
      </c>
      <c r="BN57" s="227">
        <v>58</v>
      </c>
      <c r="BO57" s="227">
        <v>0</v>
      </c>
      <c r="BP57" s="227">
        <v>0</v>
      </c>
      <c r="BQ57" s="227">
        <v>100</v>
      </c>
      <c r="BR57" s="227">
        <v>0</v>
      </c>
      <c r="BS57" s="227">
        <v>0</v>
      </c>
      <c r="BT57" s="227">
        <v>0</v>
      </c>
      <c r="BU57" s="865">
        <v>0</v>
      </c>
      <c r="BV57" s="1300"/>
      <c r="BW57" s="256" t="s">
        <v>435</v>
      </c>
      <c r="BX57" s="227">
        <v>0</v>
      </c>
      <c r="BY57" s="227">
        <v>0</v>
      </c>
      <c r="BZ57" s="227">
        <v>0</v>
      </c>
      <c r="CA57" s="227">
        <v>0</v>
      </c>
      <c r="CB57" s="227">
        <v>0</v>
      </c>
      <c r="CC57" s="227">
        <v>0</v>
      </c>
      <c r="CD57" s="257">
        <v>0</v>
      </c>
      <c r="CE57" s="817">
        <v>63647</v>
      </c>
    </row>
    <row r="58" spans="2:83">
      <c r="B58" s="1300"/>
      <c r="C58" s="256" t="s">
        <v>436</v>
      </c>
      <c r="D58" s="270">
        <v>0</v>
      </c>
      <c r="E58" s="227">
        <v>0</v>
      </c>
      <c r="F58" s="227">
        <v>0</v>
      </c>
      <c r="G58" s="227">
        <v>0</v>
      </c>
      <c r="H58" s="227">
        <v>0</v>
      </c>
      <c r="I58" s="227">
        <v>0</v>
      </c>
      <c r="J58" s="227">
        <v>0</v>
      </c>
      <c r="K58" s="227">
        <v>0</v>
      </c>
      <c r="L58" s="227">
        <v>0</v>
      </c>
      <c r="M58" s="865">
        <v>0</v>
      </c>
      <c r="N58" s="1300"/>
      <c r="O58" s="256" t="s">
        <v>436</v>
      </c>
      <c r="P58" s="270">
        <v>0</v>
      </c>
      <c r="Q58" s="227">
        <v>0</v>
      </c>
      <c r="R58" s="227">
        <v>0</v>
      </c>
      <c r="S58" s="227">
        <v>0</v>
      </c>
      <c r="T58" s="227">
        <v>0</v>
      </c>
      <c r="U58" s="227">
        <v>0</v>
      </c>
      <c r="V58" s="227">
        <v>0</v>
      </c>
      <c r="W58" s="227">
        <v>0</v>
      </c>
      <c r="X58" s="227">
        <v>0</v>
      </c>
      <c r="Y58" s="865">
        <v>0</v>
      </c>
      <c r="Z58" s="1300"/>
      <c r="AA58" s="256" t="s">
        <v>436</v>
      </c>
      <c r="AB58" s="270">
        <v>0</v>
      </c>
      <c r="AC58" s="227">
        <v>0</v>
      </c>
      <c r="AD58" s="227">
        <v>0</v>
      </c>
      <c r="AE58" s="227">
        <v>0</v>
      </c>
      <c r="AF58" s="227">
        <v>0</v>
      </c>
      <c r="AG58" s="227">
        <v>0</v>
      </c>
      <c r="AH58" s="227">
        <v>0</v>
      </c>
      <c r="AI58" s="227">
        <v>0</v>
      </c>
      <c r="AJ58" s="227">
        <v>0</v>
      </c>
      <c r="AK58" s="865">
        <v>0</v>
      </c>
      <c r="AL58" s="1300"/>
      <c r="AM58" s="256" t="s">
        <v>436</v>
      </c>
      <c r="AN58" s="270">
        <v>0</v>
      </c>
      <c r="AO58" s="227">
        <v>0</v>
      </c>
      <c r="AP58" s="227">
        <v>0</v>
      </c>
      <c r="AQ58" s="227">
        <v>0</v>
      </c>
      <c r="AR58" s="227">
        <v>0</v>
      </c>
      <c r="AS58" s="227">
        <v>0</v>
      </c>
      <c r="AT58" s="227">
        <v>0</v>
      </c>
      <c r="AU58" s="227">
        <v>0</v>
      </c>
      <c r="AV58" s="227">
        <v>0</v>
      </c>
      <c r="AW58" s="865">
        <v>0</v>
      </c>
      <c r="AX58" s="1300"/>
      <c r="AY58" s="256" t="s">
        <v>436</v>
      </c>
      <c r="AZ58" s="270">
        <v>0</v>
      </c>
      <c r="BA58" s="227">
        <v>0</v>
      </c>
      <c r="BB58" s="227">
        <v>0</v>
      </c>
      <c r="BC58" s="227">
        <v>0</v>
      </c>
      <c r="BD58" s="227">
        <v>0</v>
      </c>
      <c r="BE58" s="227">
        <v>0</v>
      </c>
      <c r="BF58" s="227">
        <v>0</v>
      </c>
      <c r="BG58" s="227">
        <v>0</v>
      </c>
      <c r="BH58" s="227">
        <v>0</v>
      </c>
      <c r="BI58" s="865">
        <v>0</v>
      </c>
      <c r="BJ58" s="1300"/>
      <c r="BK58" s="256" t="s">
        <v>436</v>
      </c>
      <c r="BL58" s="270">
        <v>0</v>
      </c>
      <c r="BM58" s="227">
        <v>0</v>
      </c>
      <c r="BN58" s="227">
        <v>0</v>
      </c>
      <c r="BO58" s="227">
        <v>0</v>
      </c>
      <c r="BP58" s="227">
        <v>0</v>
      </c>
      <c r="BQ58" s="227">
        <v>0</v>
      </c>
      <c r="BR58" s="227">
        <v>0</v>
      </c>
      <c r="BS58" s="227">
        <v>0</v>
      </c>
      <c r="BT58" s="227">
        <v>0</v>
      </c>
      <c r="BU58" s="865">
        <v>0</v>
      </c>
      <c r="BV58" s="1300"/>
      <c r="BW58" s="256" t="s">
        <v>436</v>
      </c>
      <c r="BX58" s="227">
        <v>0</v>
      </c>
      <c r="BY58" s="227">
        <v>0</v>
      </c>
      <c r="BZ58" s="227">
        <v>0</v>
      </c>
      <c r="CA58" s="227">
        <v>0</v>
      </c>
      <c r="CB58" s="227">
        <v>0</v>
      </c>
      <c r="CC58" s="227">
        <v>0</v>
      </c>
      <c r="CD58" s="257">
        <v>0</v>
      </c>
      <c r="CE58" s="817">
        <v>0</v>
      </c>
    </row>
    <row r="59" spans="2:83">
      <c r="B59" s="1300"/>
      <c r="C59" s="256" t="s">
        <v>437</v>
      </c>
      <c r="D59" s="270">
        <v>0</v>
      </c>
      <c r="E59" s="227">
        <v>0</v>
      </c>
      <c r="F59" s="227">
        <v>0</v>
      </c>
      <c r="G59" s="227">
        <v>2</v>
      </c>
      <c r="H59" s="227">
        <v>0</v>
      </c>
      <c r="I59" s="227">
        <v>0</v>
      </c>
      <c r="J59" s="227">
        <v>0</v>
      </c>
      <c r="K59" s="227">
        <v>0</v>
      </c>
      <c r="L59" s="227">
        <v>0</v>
      </c>
      <c r="M59" s="865">
        <v>0</v>
      </c>
      <c r="N59" s="1300"/>
      <c r="O59" s="256" t="s">
        <v>437</v>
      </c>
      <c r="P59" s="270">
        <v>0</v>
      </c>
      <c r="Q59" s="227">
        <v>0</v>
      </c>
      <c r="R59" s="227">
        <v>0</v>
      </c>
      <c r="S59" s="227">
        <v>0</v>
      </c>
      <c r="T59" s="227">
        <v>27</v>
      </c>
      <c r="U59" s="227">
        <v>1803</v>
      </c>
      <c r="V59" s="227">
        <v>5458</v>
      </c>
      <c r="W59" s="227">
        <v>147</v>
      </c>
      <c r="X59" s="227">
        <v>0</v>
      </c>
      <c r="Y59" s="865">
        <v>0</v>
      </c>
      <c r="Z59" s="1300"/>
      <c r="AA59" s="256" t="s">
        <v>437</v>
      </c>
      <c r="AB59" s="270">
        <v>0</v>
      </c>
      <c r="AC59" s="227">
        <v>0</v>
      </c>
      <c r="AD59" s="227">
        <v>0</v>
      </c>
      <c r="AE59" s="227">
        <v>186</v>
      </c>
      <c r="AF59" s="227">
        <v>0</v>
      </c>
      <c r="AG59" s="227">
        <v>2247</v>
      </c>
      <c r="AH59" s="227">
        <v>0</v>
      </c>
      <c r="AI59" s="227">
        <v>67</v>
      </c>
      <c r="AJ59" s="227">
        <v>0</v>
      </c>
      <c r="AK59" s="865">
        <v>644</v>
      </c>
      <c r="AL59" s="1300"/>
      <c r="AM59" s="256" t="s">
        <v>437</v>
      </c>
      <c r="AN59" s="270">
        <v>0</v>
      </c>
      <c r="AO59" s="227">
        <v>1758</v>
      </c>
      <c r="AP59" s="227">
        <v>0</v>
      </c>
      <c r="AQ59" s="227">
        <v>0</v>
      </c>
      <c r="AR59" s="227">
        <v>0</v>
      </c>
      <c r="AS59" s="227">
        <v>0</v>
      </c>
      <c r="AT59" s="227">
        <v>276</v>
      </c>
      <c r="AU59" s="227">
        <v>1</v>
      </c>
      <c r="AV59" s="227">
        <v>0</v>
      </c>
      <c r="AW59" s="865">
        <v>3</v>
      </c>
      <c r="AX59" s="1300"/>
      <c r="AY59" s="256" t="s">
        <v>437</v>
      </c>
      <c r="AZ59" s="270">
        <v>994</v>
      </c>
      <c r="BA59" s="227">
        <v>124</v>
      </c>
      <c r="BB59" s="227">
        <v>0</v>
      </c>
      <c r="BC59" s="227">
        <v>0</v>
      </c>
      <c r="BD59" s="227">
        <v>0</v>
      </c>
      <c r="BE59" s="227">
        <v>0</v>
      </c>
      <c r="BF59" s="227">
        <v>0</v>
      </c>
      <c r="BG59" s="227">
        <v>0</v>
      </c>
      <c r="BH59" s="227">
        <v>0</v>
      </c>
      <c r="BI59" s="865">
        <v>0</v>
      </c>
      <c r="BJ59" s="1300"/>
      <c r="BK59" s="256" t="s">
        <v>437</v>
      </c>
      <c r="BL59" s="270">
        <v>474</v>
      </c>
      <c r="BM59" s="227">
        <v>59</v>
      </c>
      <c r="BN59" s="227">
        <v>0</v>
      </c>
      <c r="BO59" s="227">
        <v>0</v>
      </c>
      <c r="BP59" s="227">
        <v>0</v>
      </c>
      <c r="BQ59" s="227">
        <v>0</v>
      </c>
      <c r="BR59" s="227">
        <v>0</v>
      </c>
      <c r="BS59" s="227">
        <v>83</v>
      </c>
      <c r="BT59" s="227">
        <v>45</v>
      </c>
      <c r="BU59" s="865">
        <v>0</v>
      </c>
      <c r="BV59" s="1300"/>
      <c r="BW59" s="256" t="s">
        <v>437</v>
      </c>
      <c r="BX59" s="227">
        <v>0</v>
      </c>
      <c r="BY59" s="227">
        <v>0</v>
      </c>
      <c r="BZ59" s="227">
        <v>0</v>
      </c>
      <c r="CA59" s="227">
        <v>0</v>
      </c>
      <c r="CB59" s="227">
        <v>0</v>
      </c>
      <c r="CC59" s="227">
        <v>0</v>
      </c>
      <c r="CD59" s="257">
        <v>0</v>
      </c>
      <c r="CE59" s="817">
        <v>14398</v>
      </c>
    </row>
    <row r="60" spans="2:83">
      <c r="B60" s="1300"/>
      <c r="C60" s="256" t="s">
        <v>1083</v>
      </c>
      <c r="D60" s="270">
        <v>0</v>
      </c>
      <c r="E60" s="227">
        <v>0</v>
      </c>
      <c r="F60" s="227">
        <v>0</v>
      </c>
      <c r="G60" s="227">
        <v>0</v>
      </c>
      <c r="H60" s="227">
        <v>0</v>
      </c>
      <c r="I60" s="227">
        <v>0</v>
      </c>
      <c r="J60" s="227">
        <v>0</v>
      </c>
      <c r="K60" s="227">
        <v>0</v>
      </c>
      <c r="L60" s="227">
        <v>0</v>
      </c>
      <c r="M60" s="865">
        <v>0</v>
      </c>
      <c r="N60" s="1300"/>
      <c r="O60" s="256" t="s">
        <v>1083</v>
      </c>
      <c r="P60" s="270">
        <v>0</v>
      </c>
      <c r="Q60" s="227">
        <v>0</v>
      </c>
      <c r="R60" s="227">
        <v>0</v>
      </c>
      <c r="S60" s="227">
        <v>0</v>
      </c>
      <c r="T60" s="227">
        <v>0</v>
      </c>
      <c r="U60" s="227">
        <v>0</v>
      </c>
      <c r="V60" s="227">
        <v>0</v>
      </c>
      <c r="W60" s="227">
        <v>0</v>
      </c>
      <c r="X60" s="227">
        <v>0</v>
      </c>
      <c r="Y60" s="865">
        <v>0</v>
      </c>
      <c r="Z60" s="1300"/>
      <c r="AA60" s="256" t="s">
        <v>1083</v>
      </c>
      <c r="AB60" s="270">
        <v>0</v>
      </c>
      <c r="AC60" s="227">
        <v>0</v>
      </c>
      <c r="AD60" s="227">
        <v>0</v>
      </c>
      <c r="AE60" s="227">
        <v>0</v>
      </c>
      <c r="AF60" s="227">
        <v>0</v>
      </c>
      <c r="AG60" s="227">
        <v>0</v>
      </c>
      <c r="AH60" s="227">
        <v>0</v>
      </c>
      <c r="AI60" s="227">
        <v>0</v>
      </c>
      <c r="AJ60" s="227">
        <v>0</v>
      </c>
      <c r="AK60" s="865">
        <v>0</v>
      </c>
      <c r="AL60" s="1300"/>
      <c r="AM60" s="256" t="s">
        <v>1083</v>
      </c>
      <c r="AN60" s="270">
        <v>0</v>
      </c>
      <c r="AO60" s="227">
        <v>0</v>
      </c>
      <c r="AP60" s="227">
        <v>0</v>
      </c>
      <c r="AQ60" s="227">
        <v>0</v>
      </c>
      <c r="AR60" s="227">
        <v>0</v>
      </c>
      <c r="AS60" s="227">
        <v>0</v>
      </c>
      <c r="AT60" s="227">
        <v>0</v>
      </c>
      <c r="AU60" s="227">
        <v>0</v>
      </c>
      <c r="AV60" s="227">
        <v>0</v>
      </c>
      <c r="AW60" s="865">
        <v>0</v>
      </c>
      <c r="AX60" s="1300"/>
      <c r="AY60" s="256" t="s">
        <v>1083</v>
      </c>
      <c r="AZ60" s="270">
        <v>0</v>
      </c>
      <c r="BA60" s="227">
        <v>0</v>
      </c>
      <c r="BB60" s="227">
        <v>0</v>
      </c>
      <c r="BC60" s="227">
        <v>0</v>
      </c>
      <c r="BD60" s="227">
        <v>0</v>
      </c>
      <c r="BE60" s="227">
        <v>0</v>
      </c>
      <c r="BF60" s="227">
        <v>0</v>
      </c>
      <c r="BG60" s="227">
        <v>0</v>
      </c>
      <c r="BH60" s="227">
        <v>0</v>
      </c>
      <c r="BI60" s="865">
        <v>0</v>
      </c>
      <c r="BJ60" s="1300"/>
      <c r="BK60" s="256" t="s">
        <v>1083</v>
      </c>
      <c r="BL60" s="270">
        <v>0</v>
      </c>
      <c r="BM60" s="227">
        <v>0</v>
      </c>
      <c r="BN60" s="227">
        <v>0</v>
      </c>
      <c r="BO60" s="227">
        <v>0</v>
      </c>
      <c r="BP60" s="227">
        <v>0</v>
      </c>
      <c r="BQ60" s="227">
        <v>0</v>
      </c>
      <c r="BR60" s="227">
        <v>0</v>
      </c>
      <c r="BS60" s="227">
        <v>0</v>
      </c>
      <c r="BT60" s="227">
        <v>0</v>
      </c>
      <c r="BU60" s="865">
        <v>0</v>
      </c>
      <c r="BV60" s="1300"/>
      <c r="BW60" s="256" t="s">
        <v>1083</v>
      </c>
      <c r="BX60" s="227">
        <v>0</v>
      </c>
      <c r="BY60" s="227">
        <v>0</v>
      </c>
      <c r="BZ60" s="227">
        <v>0</v>
      </c>
      <c r="CA60" s="227">
        <v>0</v>
      </c>
      <c r="CB60" s="227">
        <v>0</v>
      </c>
      <c r="CC60" s="227">
        <v>0</v>
      </c>
      <c r="CD60" s="257">
        <v>0</v>
      </c>
      <c r="CE60" s="817">
        <v>0</v>
      </c>
    </row>
    <row r="61" spans="2:83">
      <c r="B61" s="1300"/>
      <c r="C61" s="256" t="s">
        <v>1084</v>
      </c>
      <c r="D61" s="270">
        <v>0</v>
      </c>
      <c r="E61" s="227">
        <v>0</v>
      </c>
      <c r="F61" s="227">
        <v>0</v>
      </c>
      <c r="G61" s="227">
        <v>0</v>
      </c>
      <c r="H61" s="227">
        <v>0</v>
      </c>
      <c r="I61" s="227">
        <v>0</v>
      </c>
      <c r="J61" s="227">
        <v>0</v>
      </c>
      <c r="K61" s="227">
        <v>0</v>
      </c>
      <c r="L61" s="227">
        <v>0</v>
      </c>
      <c r="M61" s="865">
        <v>0</v>
      </c>
      <c r="N61" s="1300"/>
      <c r="O61" s="256" t="s">
        <v>1084</v>
      </c>
      <c r="P61" s="270">
        <v>0</v>
      </c>
      <c r="Q61" s="227">
        <v>0</v>
      </c>
      <c r="R61" s="227">
        <v>0</v>
      </c>
      <c r="S61" s="227">
        <v>0</v>
      </c>
      <c r="T61" s="227">
        <v>0</v>
      </c>
      <c r="U61" s="227">
        <v>0</v>
      </c>
      <c r="V61" s="227">
        <v>0</v>
      </c>
      <c r="W61" s="227">
        <v>0</v>
      </c>
      <c r="X61" s="227">
        <v>0</v>
      </c>
      <c r="Y61" s="865">
        <v>0</v>
      </c>
      <c r="Z61" s="1300"/>
      <c r="AA61" s="256" t="s">
        <v>1084</v>
      </c>
      <c r="AB61" s="270">
        <v>0</v>
      </c>
      <c r="AC61" s="227">
        <v>0</v>
      </c>
      <c r="AD61" s="227">
        <v>0</v>
      </c>
      <c r="AE61" s="227">
        <v>0</v>
      </c>
      <c r="AF61" s="227">
        <v>0</v>
      </c>
      <c r="AG61" s="227">
        <v>0</v>
      </c>
      <c r="AH61" s="227">
        <v>0</v>
      </c>
      <c r="AI61" s="227">
        <v>0</v>
      </c>
      <c r="AJ61" s="227">
        <v>0</v>
      </c>
      <c r="AK61" s="865">
        <v>3</v>
      </c>
      <c r="AL61" s="1300"/>
      <c r="AM61" s="256" t="s">
        <v>1084</v>
      </c>
      <c r="AN61" s="270">
        <v>0</v>
      </c>
      <c r="AO61" s="227">
        <v>0</v>
      </c>
      <c r="AP61" s="227">
        <v>0</v>
      </c>
      <c r="AQ61" s="227">
        <v>0</v>
      </c>
      <c r="AR61" s="227">
        <v>0</v>
      </c>
      <c r="AS61" s="227">
        <v>0</v>
      </c>
      <c r="AT61" s="227">
        <v>0</v>
      </c>
      <c r="AU61" s="227">
        <v>0</v>
      </c>
      <c r="AV61" s="227">
        <v>0</v>
      </c>
      <c r="AW61" s="865">
        <v>0</v>
      </c>
      <c r="AX61" s="1300"/>
      <c r="AY61" s="256" t="s">
        <v>1084</v>
      </c>
      <c r="AZ61" s="270">
        <v>0</v>
      </c>
      <c r="BA61" s="227">
        <v>0</v>
      </c>
      <c r="BB61" s="227">
        <v>0</v>
      </c>
      <c r="BC61" s="227">
        <v>0</v>
      </c>
      <c r="BD61" s="227">
        <v>0</v>
      </c>
      <c r="BE61" s="227">
        <v>0</v>
      </c>
      <c r="BF61" s="227">
        <v>0</v>
      </c>
      <c r="BG61" s="227">
        <v>0</v>
      </c>
      <c r="BH61" s="227">
        <v>0</v>
      </c>
      <c r="BI61" s="865">
        <v>0</v>
      </c>
      <c r="BJ61" s="1300"/>
      <c r="BK61" s="256" t="s">
        <v>1084</v>
      </c>
      <c r="BL61" s="270">
        <v>18</v>
      </c>
      <c r="BM61" s="227">
        <v>0</v>
      </c>
      <c r="BN61" s="227">
        <v>0</v>
      </c>
      <c r="BO61" s="227">
        <v>0</v>
      </c>
      <c r="BP61" s="227">
        <v>0</v>
      </c>
      <c r="BQ61" s="227">
        <v>0</v>
      </c>
      <c r="BR61" s="227">
        <v>0</v>
      </c>
      <c r="BS61" s="227">
        <v>0</v>
      </c>
      <c r="BT61" s="227">
        <v>0</v>
      </c>
      <c r="BU61" s="865">
        <v>0</v>
      </c>
      <c r="BV61" s="1300"/>
      <c r="BW61" s="256" t="s">
        <v>1084</v>
      </c>
      <c r="BX61" s="227">
        <v>0</v>
      </c>
      <c r="BY61" s="227">
        <v>0</v>
      </c>
      <c r="BZ61" s="227">
        <v>0</v>
      </c>
      <c r="CA61" s="227">
        <v>0</v>
      </c>
      <c r="CB61" s="227">
        <v>0</v>
      </c>
      <c r="CC61" s="227">
        <v>0</v>
      </c>
      <c r="CD61" s="257">
        <v>0</v>
      </c>
      <c r="CE61" s="817">
        <v>21</v>
      </c>
    </row>
    <row r="62" spans="2:83">
      <c r="B62" s="1300"/>
      <c r="C62" s="256" t="s">
        <v>440</v>
      </c>
      <c r="D62" s="270">
        <v>0</v>
      </c>
      <c r="E62" s="227">
        <v>0</v>
      </c>
      <c r="F62" s="227">
        <v>0</v>
      </c>
      <c r="G62" s="227">
        <v>0</v>
      </c>
      <c r="H62" s="227">
        <v>0</v>
      </c>
      <c r="I62" s="227">
        <v>0</v>
      </c>
      <c r="J62" s="227">
        <v>0</v>
      </c>
      <c r="K62" s="227">
        <v>0</v>
      </c>
      <c r="L62" s="227">
        <v>0</v>
      </c>
      <c r="M62" s="865">
        <v>0</v>
      </c>
      <c r="N62" s="1300"/>
      <c r="O62" s="256" t="s">
        <v>440</v>
      </c>
      <c r="P62" s="270">
        <v>0</v>
      </c>
      <c r="Q62" s="227">
        <v>0</v>
      </c>
      <c r="R62" s="227">
        <v>0</v>
      </c>
      <c r="S62" s="227">
        <v>0</v>
      </c>
      <c r="T62" s="227">
        <v>0</v>
      </c>
      <c r="U62" s="227">
        <v>261</v>
      </c>
      <c r="V62" s="227">
        <v>31</v>
      </c>
      <c r="W62" s="227">
        <v>0</v>
      </c>
      <c r="X62" s="227">
        <v>0</v>
      </c>
      <c r="Y62" s="865">
        <v>0</v>
      </c>
      <c r="Z62" s="1300"/>
      <c r="AA62" s="256" t="s">
        <v>440</v>
      </c>
      <c r="AB62" s="270">
        <v>499</v>
      </c>
      <c r="AC62" s="227">
        <v>0</v>
      </c>
      <c r="AD62" s="227">
        <v>0</v>
      </c>
      <c r="AE62" s="227">
        <v>0</v>
      </c>
      <c r="AF62" s="227">
        <v>0</v>
      </c>
      <c r="AG62" s="227">
        <v>215</v>
      </c>
      <c r="AH62" s="227">
        <v>0</v>
      </c>
      <c r="AI62" s="227">
        <v>0</v>
      </c>
      <c r="AJ62" s="227">
        <v>0</v>
      </c>
      <c r="AK62" s="865">
        <v>43</v>
      </c>
      <c r="AL62" s="1300"/>
      <c r="AM62" s="256" t="s">
        <v>440</v>
      </c>
      <c r="AN62" s="270">
        <v>0</v>
      </c>
      <c r="AO62" s="227">
        <v>1471</v>
      </c>
      <c r="AP62" s="227">
        <v>0</v>
      </c>
      <c r="AQ62" s="227">
        <v>0</v>
      </c>
      <c r="AR62" s="227">
        <v>0</v>
      </c>
      <c r="AS62" s="227">
        <v>0</v>
      </c>
      <c r="AT62" s="227">
        <v>0</v>
      </c>
      <c r="AU62" s="227">
        <v>0</v>
      </c>
      <c r="AV62" s="227">
        <v>0</v>
      </c>
      <c r="AW62" s="865">
        <v>0</v>
      </c>
      <c r="AX62" s="1300"/>
      <c r="AY62" s="256" t="s">
        <v>440</v>
      </c>
      <c r="AZ62" s="270">
        <v>4056</v>
      </c>
      <c r="BA62" s="227">
        <v>519</v>
      </c>
      <c r="BB62" s="227">
        <v>0</v>
      </c>
      <c r="BC62" s="227">
        <v>0</v>
      </c>
      <c r="BD62" s="227">
        <v>0</v>
      </c>
      <c r="BE62" s="227">
        <v>0</v>
      </c>
      <c r="BF62" s="227">
        <v>0</v>
      </c>
      <c r="BG62" s="227">
        <v>0</v>
      </c>
      <c r="BH62" s="227">
        <v>0</v>
      </c>
      <c r="BI62" s="865">
        <v>0</v>
      </c>
      <c r="BJ62" s="1300"/>
      <c r="BK62" s="256" t="s">
        <v>440</v>
      </c>
      <c r="BL62" s="270">
        <v>2419</v>
      </c>
      <c r="BM62" s="227">
        <v>0</v>
      </c>
      <c r="BN62" s="227">
        <v>0</v>
      </c>
      <c r="BO62" s="227">
        <v>0</v>
      </c>
      <c r="BP62" s="227">
        <v>0</v>
      </c>
      <c r="BQ62" s="227">
        <v>0</v>
      </c>
      <c r="BR62" s="227">
        <v>0</v>
      </c>
      <c r="BS62" s="227">
        <v>0</v>
      </c>
      <c r="BT62" s="227">
        <v>0</v>
      </c>
      <c r="BU62" s="865">
        <v>0</v>
      </c>
      <c r="BV62" s="1300"/>
      <c r="BW62" s="256" t="s">
        <v>440</v>
      </c>
      <c r="BX62" s="227">
        <v>0</v>
      </c>
      <c r="BY62" s="227">
        <v>0</v>
      </c>
      <c r="BZ62" s="227">
        <v>0</v>
      </c>
      <c r="CA62" s="227">
        <v>0</v>
      </c>
      <c r="CB62" s="227">
        <v>0</v>
      </c>
      <c r="CC62" s="227">
        <v>0</v>
      </c>
      <c r="CD62" s="257">
        <v>0</v>
      </c>
      <c r="CE62" s="817">
        <v>9514</v>
      </c>
    </row>
    <row r="63" spans="2:83">
      <c r="B63" s="1300"/>
      <c r="C63" s="256" t="s">
        <v>441</v>
      </c>
      <c r="D63" s="270">
        <v>0</v>
      </c>
      <c r="E63" s="227">
        <v>0</v>
      </c>
      <c r="F63" s="227">
        <v>0</v>
      </c>
      <c r="G63" s="227">
        <v>0</v>
      </c>
      <c r="H63" s="227">
        <v>0</v>
      </c>
      <c r="I63" s="227">
        <v>0</v>
      </c>
      <c r="J63" s="227">
        <v>0</v>
      </c>
      <c r="K63" s="227">
        <v>0</v>
      </c>
      <c r="L63" s="227">
        <v>0</v>
      </c>
      <c r="M63" s="865">
        <v>0</v>
      </c>
      <c r="N63" s="1300"/>
      <c r="O63" s="256" t="s">
        <v>441</v>
      </c>
      <c r="P63" s="270">
        <v>0</v>
      </c>
      <c r="Q63" s="227">
        <v>0</v>
      </c>
      <c r="R63" s="227">
        <v>0</v>
      </c>
      <c r="S63" s="227">
        <v>0</v>
      </c>
      <c r="T63" s="227">
        <v>0</v>
      </c>
      <c r="U63" s="227">
        <v>0</v>
      </c>
      <c r="V63" s="227">
        <v>0</v>
      </c>
      <c r="W63" s="227">
        <v>0</v>
      </c>
      <c r="X63" s="227">
        <v>0</v>
      </c>
      <c r="Y63" s="865">
        <v>0</v>
      </c>
      <c r="Z63" s="1300"/>
      <c r="AA63" s="256" t="s">
        <v>441</v>
      </c>
      <c r="AB63" s="270">
        <v>0</v>
      </c>
      <c r="AC63" s="227">
        <v>0</v>
      </c>
      <c r="AD63" s="227">
        <v>0</v>
      </c>
      <c r="AE63" s="227">
        <v>0</v>
      </c>
      <c r="AF63" s="227">
        <v>0</v>
      </c>
      <c r="AG63" s="227">
        <v>0</v>
      </c>
      <c r="AH63" s="227">
        <v>0</v>
      </c>
      <c r="AI63" s="227">
        <v>0</v>
      </c>
      <c r="AJ63" s="227">
        <v>0</v>
      </c>
      <c r="AK63" s="865">
        <v>36</v>
      </c>
      <c r="AL63" s="1300"/>
      <c r="AM63" s="256" t="s">
        <v>441</v>
      </c>
      <c r="AN63" s="270">
        <v>0</v>
      </c>
      <c r="AO63" s="227">
        <v>46</v>
      </c>
      <c r="AP63" s="227">
        <v>0</v>
      </c>
      <c r="AQ63" s="227">
        <v>0</v>
      </c>
      <c r="AR63" s="227">
        <v>0</v>
      </c>
      <c r="AS63" s="227">
        <v>0</v>
      </c>
      <c r="AT63" s="227">
        <v>0</v>
      </c>
      <c r="AU63" s="227">
        <v>0</v>
      </c>
      <c r="AV63" s="227">
        <v>0</v>
      </c>
      <c r="AW63" s="865">
        <v>0</v>
      </c>
      <c r="AX63" s="1300"/>
      <c r="AY63" s="256" t="s">
        <v>441</v>
      </c>
      <c r="AZ63" s="270">
        <v>0</v>
      </c>
      <c r="BA63" s="227">
        <v>0</v>
      </c>
      <c r="BB63" s="227">
        <v>0</v>
      </c>
      <c r="BC63" s="227">
        <v>0</v>
      </c>
      <c r="BD63" s="227">
        <v>0</v>
      </c>
      <c r="BE63" s="227">
        <v>0</v>
      </c>
      <c r="BF63" s="227">
        <v>0</v>
      </c>
      <c r="BG63" s="227">
        <v>0</v>
      </c>
      <c r="BH63" s="227">
        <v>0</v>
      </c>
      <c r="BI63" s="865">
        <v>0</v>
      </c>
      <c r="BJ63" s="1300"/>
      <c r="BK63" s="256" t="s">
        <v>441</v>
      </c>
      <c r="BL63" s="270">
        <v>0</v>
      </c>
      <c r="BM63" s="227">
        <v>0</v>
      </c>
      <c r="BN63" s="227">
        <v>0</v>
      </c>
      <c r="BO63" s="227">
        <v>0</v>
      </c>
      <c r="BP63" s="227">
        <v>0</v>
      </c>
      <c r="BQ63" s="227">
        <v>0</v>
      </c>
      <c r="BR63" s="227">
        <v>0</v>
      </c>
      <c r="BS63" s="227">
        <v>0</v>
      </c>
      <c r="BT63" s="227">
        <v>0</v>
      </c>
      <c r="BU63" s="865">
        <v>0</v>
      </c>
      <c r="BV63" s="1300"/>
      <c r="BW63" s="256" t="s">
        <v>441</v>
      </c>
      <c r="BX63" s="227">
        <v>0</v>
      </c>
      <c r="BY63" s="227">
        <v>0</v>
      </c>
      <c r="BZ63" s="227">
        <v>0</v>
      </c>
      <c r="CA63" s="227">
        <v>0</v>
      </c>
      <c r="CB63" s="227">
        <v>0</v>
      </c>
      <c r="CC63" s="227">
        <v>0</v>
      </c>
      <c r="CD63" s="257">
        <v>0</v>
      </c>
      <c r="CE63" s="817">
        <v>82</v>
      </c>
    </row>
    <row r="64" spans="2:83">
      <c r="B64" s="1300"/>
      <c r="C64" s="256" t="s">
        <v>442</v>
      </c>
      <c r="D64" s="270">
        <v>0</v>
      </c>
      <c r="E64" s="227">
        <v>0</v>
      </c>
      <c r="F64" s="227">
        <v>0</v>
      </c>
      <c r="G64" s="227">
        <v>0</v>
      </c>
      <c r="H64" s="227">
        <v>0</v>
      </c>
      <c r="I64" s="227">
        <v>0</v>
      </c>
      <c r="J64" s="227">
        <v>0</v>
      </c>
      <c r="K64" s="227">
        <v>0</v>
      </c>
      <c r="L64" s="227">
        <v>0</v>
      </c>
      <c r="M64" s="865">
        <v>0</v>
      </c>
      <c r="N64" s="1300"/>
      <c r="O64" s="256" t="s">
        <v>442</v>
      </c>
      <c r="P64" s="270">
        <v>0</v>
      </c>
      <c r="Q64" s="227">
        <v>0</v>
      </c>
      <c r="R64" s="227">
        <v>0</v>
      </c>
      <c r="S64" s="227">
        <v>0</v>
      </c>
      <c r="T64" s="227">
        <v>0</v>
      </c>
      <c r="U64" s="227">
        <v>278</v>
      </c>
      <c r="V64" s="227">
        <v>0</v>
      </c>
      <c r="W64" s="227">
        <v>0</v>
      </c>
      <c r="X64" s="227">
        <v>0</v>
      </c>
      <c r="Y64" s="865">
        <v>0</v>
      </c>
      <c r="Z64" s="1300"/>
      <c r="AA64" s="256" t="s">
        <v>442</v>
      </c>
      <c r="AB64" s="270">
        <v>0</v>
      </c>
      <c r="AC64" s="227">
        <v>0</v>
      </c>
      <c r="AD64" s="227">
        <v>0</v>
      </c>
      <c r="AE64" s="227">
        <v>0</v>
      </c>
      <c r="AF64" s="227">
        <v>0</v>
      </c>
      <c r="AG64" s="227">
        <v>604</v>
      </c>
      <c r="AH64" s="227">
        <v>0</v>
      </c>
      <c r="AI64" s="227">
        <v>0</v>
      </c>
      <c r="AJ64" s="227">
        <v>0</v>
      </c>
      <c r="AK64" s="865">
        <v>53</v>
      </c>
      <c r="AL64" s="1300"/>
      <c r="AM64" s="256" t="s">
        <v>442</v>
      </c>
      <c r="AN64" s="270">
        <v>0</v>
      </c>
      <c r="AO64" s="227">
        <v>25</v>
      </c>
      <c r="AP64" s="227">
        <v>0</v>
      </c>
      <c r="AQ64" s="227">
        <v>0</v>
      </c>
      <c r="AR64" s="227">
        <v>0</v>
      </c>
      <c r="AS64" s="227">
        <v>655</v>
      </c>
      <c r="AT64" s="227">
        <v>104</v>
      </c>
      <c r="AU64" s="227">
        <v>0</v>
      </c>
      <c r="AV64" s="227">
        <v>0</v>
      </c>
      <c r="AW64" s="865">
        <v>0</v>
      </c>
      <c r="AX64" s="1300"/>
      <c r="AY64" s="256" t="s">
        <v>442</v>
      </c>
      <c r="AZ64" s="270">
        <v>0</v>
      </c>
      <c r="BA64" s="227">
        <v>0</v>
      </c>
      <c r="BB64" s="227">
        <v>0</v>
      </c>
      <c r="BC64" s="227">
        <v>0</v>
      </c>
      <c r="BD64" s="227">
        <v>0</v>
      </c>
      <c r="BE64" s="227">
        <v>0</v>
      </c>
      <c r="BF64" s="227">
        <v>0</v>
      </c>
      <c r="BG64" s="227">
        <v>0</v>
      </c>
      <c r="BH64" s="227">
        <v>0</v>
      </c>
      <c r="BI64" s="865">
        <v>0</v>
      </c>
      <c r="BJ64" s="1300"/>
      <c r="BK64" s="256" t="s">
        <v>442</v>
      </c>
      <c r="BL64" s="270">
        <v>505</v>
      </c>
      <c r="BM64" s="227">
        <v>0</v>
      </c>
      <c r="BN64" s="227">
        <v>0</v>
      </c>
      <c r="BO64" s="227">
        <v>0</v>
      </c>
      <c r="BP64" s="227">
        <v>0</v>
      </c>
      <c r="BQ64" s="227">
        <v>0</v>
      </c>
      <c r="BR64" s="227">
        <v>0</v>
      </c>
      <c r="BS64" s="227">
        <v>0</v>
      </c>
      <c r="BT64" s="227">
        <v>0</v>
      </c>
      <c r="BU64" s="865">
        <v>0</v>
      </c>
      <c r="BV64" s="1300"/>
      <c r="BW64" s="256" t="s">
        <v>442</v>
      </c>
      <c r="BX64" s="227">
        <v>0</v>
      </c>
      <c r="BY64" s="227">
        <v>0</v>
      </c>
      <c r="BZ64" s="227">
        <v>0</v>
      </c>
      <c r="CA64" s="227">
        <v>0</v>
      </c>
      <c r="CB64" s="227">
        <v>0</v>
      </c>
      <c r="CC64" s="227">
        <v>0</v>
      </c>
      <c r="CD64" s="257">
        <v>0</v>
      </c>
      <c r="CE64" s="817">
        <v>2224</v>
      </c>
    </row>
    <row r="65" spans="2:83">
      <c r="B65" s="1300"/>
      <c r="C65" s="256" t="s">
        <v>443</v>
      </c>
      <c r="D65" s="270">
        <v>0</v>
      </c>
      <c r="E65" s="227">
        <v>20</v>
      </c>
      <c r="F65" s="227">
        <v>0</v>
      </c>
      <c r="G65" s="227">
        <v>0</v>
      </c>
      <c r="H65" s="227">
        <v>35</v>
      </c>
      <c r="I65" s="227">
        <v>0</v>
      </c>
      <c r="J65" s="227">
        <v>87</v>
      </c>
      <c r="K65" s="227">
        <v>0</v>
      </c>
      <c r="L65" s="227">
        <v>65</v>
      </c>
      <c r="M65" s="865">
        <v>0</v>
      </c>
      <c r="N65" s="1300"/>
      <c r="O65" s="256" t="s">
        <v>443</v>
      </c>
      <c r="P65" s="270">
        <v>374</v>
      </c>
      <c r="Q65" s="227">
        <v>112</v>
      </c>
      <c r="R65" s="227">
        <v>0</v>
      </c>
      <c r="S65" s="227">
        <v>0</v>
      </c>
      <c r="T65" s="227">
        <v>2244</v>
      </c>
      <c r="U65" s="227">
        <v>26696</v>
      </c>
      <c r="V65" s="227">
        <v>19544</v>
      </c>
      <c r="W65" s="227">
        <v>1164</v>
      </c>
      <c r="X65" s="227">
        <v>5561</v>
      </c>
      <c r="Y65" s="865">
        <v>1132</v>
      </c>
      <c r="Z65" s="1300"/>
      <c r="AA65" s="256" t="s">
        <v>443</v>
      </c>
      <c r="AB65" s="270">
        <v>2901</v>
      </c>
      <c r="AC65" s="227">
        <v>15</v>
      </c>
      <c r="AD65" s="227">
        <v>553</v>
      </c>
      <c r="AE65" s="227">
        <v>5100</v>
      </c>
      <c r="AF65" s="227">
        <v>46</v>
      </c>
      <c r="AG65" s="227">
        <v>19740</v>
      </c>
      <c r="AH65" s="227">
        <v>0</v>
      </c>
      <c r="AI65" s="227">
        <v>11150</v>
      </c>
      <c r="AJ65" s="227">
        <v>0</v>
      </c>
      <c r="AK65" s="865">
        <v>11242</v>
      </c>
      <c r="AL65" s="1300"/>
      <c r="AM65" s="256" t="s">
        <v>443</v>
      </c>
      <c r="AN65" s="270">
        <v>320</v>
      </c>
      <c r="AO65" s="227">
        <v>73591</v>
      </c>
      <c r="AP65" s="227">
        <v>0</v>
      </c>
      <c r="AQ65" s="227">
        <v>81</v>
      </c>
      <c r="AR65" s="227">
        <v>0</v>
      </c>
      <c r="AS65" s="227">
        <v>12075</v>
      </c>
      <c r="AT65" s="227">
        <v>609</v>
      </c>
      <c r="AU65" s="227">
        <v>1</v>
      </c>
      <c r="AV65" s="227">
        <v>663</v>
      </c>
      <c r="AW65" s="865">
        <v>413</v>
      </c>
      <c r="AX65" s="1300"/>
      <c r="AY65" s="256" t="s">
        <v>443</v>
      </c>
      <c r="AZ65" s="270">
        <v>18303</v>
      </c>
      <c r="BA65" s="227">
        <v>4057</v>
      </c>
      <c r="BB65" s="227">
        <v>513</v>
      </c>
      <c r="BC65" s="227">
        <v>425</v>
      </c>
      <c r="BD65" s="227">
        <v>144</v>
      </c>
      <c r="BE65" s="227">
        <v>1481</v>
      </c>
      <c r="BF65" s="227">
        <v>577</v>
      </c>
      <c r="BG65" s="227">
        <v>5723</v>
      </c>
      <c r="BH65" s="227">
        <v>82</v>
      </c>
      <c r="BI65" s="865">
        <v>115</v>
      </c>
      <c r="BJ65" s="1300"/>
      <c r="BK65" s="256" t="s">
        <v>443</v>
      </c>
      <c r="BL65" s="270">
        <v>25216</v>
      </c>
      <c r="BM65" s="227">
        <v>9374</v>
      </c>
      <c r="BN65" s="227">
        <v>144</v>
      </c>
      <c r="BO65" s="227">
        <v>0</v>
      </c>
      <c r="BP65" s="227">
        <v>0</v>
      </c>
      <c r="BQ65" s="227">
        <v>93</v>
      </c>
      <c r="BR65" s="227">
        <v>0</v>
      </c>
      <c r="BS65" s="227">
        <v>859</v>
      </c>
      <c r="BT65" s="227">
        <v>1435</v>
      </c>
      <c r="BU65" s="865">
        <v>0</v>
      </c>
      <c r="BV65" s="1300"/>
      <c r="BW65" s="256" t="s">
        <v>443</v>
      </c>
      <c r="BX65" s="227">
        <v>0</v>
      </c>
      <c r="BY65" s="227">
        <v>0</v>
      </c>
      <c r="BZ65" s="227">
        <v>124</v>
      </c>
      <c r="CA65" s="227">
        <v>0</v>
      </c>
      <c r="CB65" s="227">
        <v>0</v>
      </c>
      <c r="CC65" s="227">
        <v>0</v>
      </c>
      <c r="CD65" s="257">
        <v>0</v>
      </c>
      <c r="CE65" s="817">
        <v>264199</v>
      </c>
    </row>
    <row r="66" spans="2:83">
      <c r="B66" s="1300"/>
      <c r="C66" s="256" t="s">
        <v>444</v>
      </c>
      <c r="D66" s="270">
        <v>0</v>
      </c>
      <c r="E66" s="227">
        <v>0</v>
      </c>
      <c r="F66" s="227">
        <v>0</v>
      </c>
      <c r="G66" s="227">
        <v>0</v>
      </c>
      <c r="H66" s="227">
        <v>0</v>
      </c>
      <c r="I66" s="227">
        <v>0</v>
      </c>
      <c r="J66" s="227">
        <v>0</v>
      </c>
      <c r="K66" s="227">
        <v>0</v>
      </c>
      <c r="L66" s="227">
        <v>0</v>
      </c>
      <c r="M66" s="865">
        <v>0</v>
      </c>
      <c r="N66" s="1300"/>
      <c r="O66" s="256" t="s">
        <v>444</v>
      </c>
      <c r="P66" s="270">
        <v>37</v>
      </c>
      <c r="Q66" s="227">
        <v>55</v>
      </c>
      <c r="R66" s="227">
        <v>0</v>
      </c>
      <c r="S66" s="227">
        <v>0</v>
      </c>
      <c r="T66" s="227">
        <v>58</v>
      </c>
      <c r="U66" s="227">
        <v>41</v>
      </c>
      <c r="V66" s="227">
        <v>34</v>
      </c>
      <c r="W66" s="227">
        <v>0</v>
      </c>
      <c r="X66" s="227">
        <v>0</v>
      </c>
      <c r="Y66" s="865">
        <v>266</v>
      </c>
      <c r="Z66" s="1300"/>
      <c r="AA66" s="256" t="s">
        <v>444</v>
      </c>
      <c r="AB66" s="270">
        <v>130</v>
      </c>
      <c r="AC66" s="227">
        <v>0</v>
      </c>
      <c r="AD66" s="227">
        <v>0</v>
      </c>
      <c r="AE66" s="227">
        <v>1865</v>
      </c>
      <c r="AF66" s="227">
        <v>0</v>
      </c>
      <c r="AG66" s="227">
        <v>65</v>
      </c>
      <c r="AH66" s="227">
        <v>0</v>
      </c>
      <c r="AI66" s="227">
        <v>60</v>
      </c>
      <c r="AJ66" s="227">
        <v>0</v>
      </c>
      <c r="AK66" s="865">
        <v>80</v>
      </c>
      <c r="AL66" s="1300"/>
      <c r="AM66" s="256" t="s">
        <v>444</v>
      </c>
      <c r="AN66" s="270">
        <v>0</v>
      </c>
      <c r="AO66" s="227">
        <v>996</v>
      </c>
      <c r="AP66" s="227">
        <v>0</v>
      </c>
      <c r="AQ66" s="227">
        <v>0</v>
      </c>
      <c r="AR66" s="227">
        <v>0</v>
      </c>
      <c r="AS66" s="227">
        <v>894</v>
      </c>
      <c r="AT66" s="227">
        <v>0</v>
      </c>
      <c r="AU66" s="227">
        <v>3</v>
      </c>
      <c r="AV66" s="227">
        <v>0</v>
      </c>
      <c r="AW66" s="865">
        <v>0</v>
      </c>
      <c r="AX66" s="1300"/>
      <c r="AY66" s="256" t="s">
        <v>444</v>
      </c>
      <c r="AZ66" s="270">
        <v>0</v>
      </c>
      <c r="BA66" s="227">
        <v>0</v>
      </c>
      <c r="BB66" s="227">
        <v>0</v>
      </c>
      <c r="BC66" s="227">
        <v>0</v>
      </c>
      <c r="BD66" s="227">
        <v>0</v>
      </c>
      <c r="BE66" s="227">
        <v>0</v>
      </c>
      <c r="BF66" s="227">
        <v>0</v>
      </c>
      <c r="BG66" s="227">
        <v>1320</v>
      </c>
      <c r="BH66" s="227">
        <v>0</v>
      </c>
      <c r="BI66" s="865">
        <v>25</v>
      </c>
      <c r="BJ66" s="1300"/>
      <c r="BK66" s="256" t="s">
        <v>444</v>
      </c>
      <c r="BL66" s="270">
        <v>16</v>
      </c>
      <c r="BM66" s="227">
        <v>1</v>
      </c>
      <c r="BN66" s="227">
        <v>0</v>
      </c>
      <c r="BO66" s="227">
        <v>52</v>
      </c>
      <c r="BP66" s="227">
        <v>0</v>
      </c>
      <c r="BQ66" s="227">
        <v>0</v>
      </c>
      <c r="BR66" s="227">
        <v>0</v>
      </c>
      <c r="BS66" s="227">
        <v>0</v>
      </c>
      <c r="BT66" s="227">
        <v>0</v>
      </c>
      <c r="BU66" s="865">
        <v>0</v>
      </c>
      <c r="BV66" s="1300"/>
      <c r="BW66" s="256" t="s">
        <v>444</v>
      </c>
      <c r="BX66" s="227">
        <v>0</v>
      </c>
      <c r="BY66" s="227">
        <v>0</v>
      </c>
      <c r="BZ66" s="227">
        <v>105</v>
      </c>
      <c r="CA66" s="227">
        <v>0</v>
      </c>
      <c r="CB66" s="227">
        <v>0</v>
      </c>
      <c r="CC66" s="227">
        <v>0</v>
      </c>
      <c r="CD66" s="257">
        <v>0</v>
      </c>
      <c r="CE66" s="817">
        <v>6103</v>
      </c>
    </row>
    <row r="67" spans="2:83" ht="27" customHeight="1">
      <c r="B67" s="1301"/>
      <c r="C67" s="262" t="s">
        <v>1085</v>
      </c>
      <c r="D67" s="43">
        <v>0</v>
      </c>
      <c r="E67" s="222">
        <v>923</v>
      </c>
      <c r="F67" s="222">
        <v>0</v>
      </c>
      <c r="G67" s="222">
        <v>1</v>
      </c>
      <c r="H67" s="222">
        <v>1350</v>
      </c>
      <c r="I67" s="222">
        <v>864</v>
      </c>
      <c r="J67" s="222">
        <v>597</v>
      </c>
      <c r="K67" s="222">
        <v>0</v>
      </c>
      <c r="L67" s="222">
        <v>819</v>
      </c>
      <c r="M67" s="866">
        <v>495</v>
      </c>
      <c r="N67" s="1301"/>
      <c r="O67" s="262" t="s">
        <v>1085</v>
      </c>
      <c r="P67" s="43">
        <v>843</v>
      </c>
      <c r="Q67" s="222">
        <v>573</v>
      </c>
      <c r="R67" s="222">
        <v>535</v>
      </c>
      <c r="S67" s="222">
        <v>238</v>
      </c>
      <c r="T67" s="222">
        <v>10322</v>
      </c>
      <c r="U67" s="222">
        <v>167247</v>
      </c>
      <c r="V67" s="222">
        <v>141288</v>
      </c>
      <c r="W67" s="222">
        <v>2592</v>
      </c>
      <c r="X67" s="222">
        <v>8694</v>
      </c>
      <c r="Y67" s="866">
        <v>4018</v>
      </c>
      <c r="Z67" s="1301"/>
      <c r="AA67" s="262" t="s">
        <v>1085</v>
      </c>
      <c r="AB67" s="43">
        <v>4153</v>
      </c>
      <c r="AC67" s="222">
        <v>458</v>
      </c>
      <c r="AD67" s="222">
        <v>1504</v>
      </c>
      <c r="AE67" s="222">
        <v>19052</v>
      </c>
      <c r="AF67" s="222">
        <v>86</v>
      </c>
      <c r="AG67" s="222">
        <v>134849</v>
      </c>
      <c r="AH67" s="222">
        <v>680</v>
      </c>
      <c r="AI67" s="222">
        <v>51730</v>
      </c>
      <c r="AJ67" s="222">
        <v>90</v>
      </c>
      <c r="AK67" s="866">
        <v>57842</v>
      </c>
      <c r="AL67" s="1301"/>
      <c r="AM67" s="262" t="s">
        <v>1085</v>
      </c>
      <c r="AN67" s="43">
        <v>7</v>
      </c>
      <c r="AO67" s="222">
        <v>152002</v>
      </c>
      <c r="AP67" s="222">
        <v>0</v>
      </c>
      <c r="AQ67" s="222">
        <v>244</v>
      </c>
      <c r="AR67" s="222">
        <v>20</v>
      </c>
      <c r="AS67" s="222">
        <v>22554</v>
      </c>
      <c r="AT67" s="222">
        <v>1823</v>
      </c>
      <c r="AU67" s="222">
        <v>974</v>
      </c>
      <c r="AV67" s="222">
        <v>1480</v>
      </c>
      <c r="AW67" s="866">
        <v>5805</v>
      </c>
      <c r="AX67" s="1301"/>
      <c r="AY67" s="262" t="s">
        <v>1085</v>
      </c>
      <c r="AZ67" s="43">
        <v>33872</v>
      </c>
      <c r="BA67" s="222">
        <v>7558</v>
      </c>
      <c r="BB67" s="222">
        <v>0</v>
      </c>
      <c r="BC67" s="222">
        <v>234</v>
      </c>
      <c r="BD67" s="222">
        <v>439</v>
      </c>
      <c r="BE67" s="222">
        <v>667</v>
      </c>
      <c r="BF67" s="222">
        <v>8535</v>
      </c>
      <c r="BG67" s="222">
        <v>496</v>
      </c>
      <c r="BH67" s="222">
        <v>988</v>
      </c>
      <c r="BI67" s="866">
        <v>176</v>
      </c>
      <c r="BJ67" s="1301"/>
      <c r="BK67" s="262" t="s">
        <v>1085</v>
      </c>
      <c r="BL67" s="43">
        <v>26937</v>
      </c>
      <c r="BM67" s="222">
        <v>14312</v>
      </c>
      <c r="BN67" s="222">
        <v>123</v>
      </c>
      <c r="BO67" s="222">
        <v>10</v>
      </c>
      <c r="BP67" s="222">
        <v>65</v>
      </c>
      <c r="BQ67" s="222">
        <v>0</v>
      </c>
      <c r="BR67" s="222">
        <v>0</v>
      </c>
      <c r="BS67" s="222">
        <v>4984</v>
      </c>
      <c r="BT67" s="222">
        <v>4564</v>
      </c>
      <c r="BU67" s="866">
        <v>0</v>
      </c>
      <c r="BV67" s="1301"/>
      <c r="BW67" s="262" t="s">
        <v>1085</v>
      </c>
      <c r="BX67" s="222">
        <v>0</v>
      </c>
      <c r="BY67" s="222">
        <v>825</v>
      </c>
      <c r="BZ67" s="222">
        <v>442</v>
      </c>
      <c r="CA67" s="222">
        <v>236</v>
      </c>
      <c r="CB67" s="222">
        <v>0</v>
      </c>
      <c r="CC67" s="222">
        <v>0</v>
      </c>
      <c r="CD67" s="146">
        <v>597</v>
      </c>
      <c r="CE67" s="407">
        <v>902812</v>
      </c>
    </row>
    <row r="68" spans="2:83" ht="13.5" customHeight="1">
      <c r="B68" s="1317" t="s">
        <v>446</v>
      </c>
      <c r="C68" s="260" t="s">
        <v>446</v>
      </c>
      <c r="D68" s="273">
        <v>0</v>
      </c>
      <c r="E68" s="173">
        <v>5259</v>
      </c>
      <c r="F68" s="173">
        <v>20</v>
      </c>
      <c r="G68" s="173">
        <v>17</v>
      </c>
      <c r="H68" s="173">
        <v>4875</v>
      </c>
      <c r="I68" s="173">
        <v>731</v>
      </c>
      <c r="J68" s="173">
        <v>8879</v>
      </c>
      <c r="K68" s="173">
        <v>0</v>
      </c>
      <c r="L68" s="173">
        <v>4438</v>
      </c>
      <c r="M68" s="867">
        <v>16526</v>
      </c>
      <c r="N68" s="1317" t="s">
        <v>446</v>
      </c>
      <c r="O68" s="260" t="s">
        <v>446</v>
      </c>
      <c r="P68" s="273">
        <v>228</v>
      </c>
      <c r="Q68" s="173">
        <v>147</v>
      </c>
      <c r="R68" s="173">
        <v>0</v>
      </c>
      <c r="S68" s="173">
        <v>197</v>
      </c>
      <c r="T68" s="173">
        <v>911</v>
      </c>
      <c r="U68" s="173">
        <v>54479</v>
      </c>
      <c r="V68" s="173">
        <v>49010</v>
      </c>
      <c r="W68" s="173">
        <v>139</v>
      </c>
      <c r="X68" s="173">
        <v>27245</v>
      </c>
      <c r="Y68" s="867">
        <v>0</v>
      </c>
      <c r="Z68" s="1317" t="s">
        <v>446</v>
      </c>
      <c r="AA68" s="260" t="s">
        <v>446</v>
      </c>
      <c r="AB68" s="273">
        <v>6422</v>
      </c>
      <c r="AC68" s="173">
        <v>906</v>
      </c>
      <c r="AD68" s="173">
        <v>1517</v>
      </c>
      <c r="AE68" s="173">
        <v>49674</v>
      </c>
      <c r="AF68" s="173">
        <v>0</v>
      </c>
      <c r="AG68" s="173">
        <v>52318</v>
      </c>
      <c r="AH68" s="173">
        <v>332</v>
      </c>
      <c r="AI68" s="173">
        <v>1211</v>
      </c>
      <c r="AJ68" s="173">
        <v>5366</v>
      </c>
      <c r="AK68" s="867">
        <v>31222</v>
      </c>
      <c r="AL68" s="1317" t="s">
        <v>446</v>
      </c>
      <c r="AM68" s="260" t="s">
        <v>446</v>
      </c>
      <c r="AN68" s="273">
        <v>20</v>
      </c>
      <c r="AO68" s="173">
        <v>120846</v>
      </c>
      <c r="AP68" s="173">
        <v>0</v>
      </c>
      <c r="AQ68" s="173">
        <v>11132</v>
      </c>
      <c r="AR68" s="173">
        <v>2081</v>
      </c>
      <c r="AS68" s="173">
        <v>2170</v>
      </c>
      <c r="AT68" s="173">
        <v>2899</v>
      </c>
      <c r="AU68" s="173">
        <v>6709</v>
      </c>
      <c r="AV68" s="173">
        <v>593</v>
      </c>
      <c r="AW68" s="867">
        <v>947</v>
      </c>
      <c r="AX68" s="1317" t="s">
        <v>446</v>
      </c>
      <c r="AY68" s="260" t="s">
        <v>446</v>
      </c>
      <c r="AZ68" s="273">
        <v>144</v>
      </c>
      <c r="BA68" s="173">
        <v>10303</v>
      </c>
      <c r="BB68" s="173">
        <v>6</v>
      </c>
      <c r="BC68" s="173">
        <v>0</v>
      </c>
      <c r="BD68" s="173">
        <v>1192</v>
      </c>
      <c r="BE68" s="173">
        <v>11</v>
      </c>
      <c r="BF68" s="173">
        <v>3187</v>
      </c>
      <c r="BG68" s="173">
        <v>8</v>
      </c>
      <c r="BH68" s="173">
        <v>12834</v>
      </c>
      <c r="BI68" s="867">
        <v>669</v>
      </c>
      <c r="BJ68" s="1317" t="s">
        <v>446</v>
      </c>
      <c r="BK68" s="260" t="s">
        <v>446</v>
      </c>
      <c r="BL68" s="273">
        <v>6413</v>
      </c>
      <c r="BM68" s="173">
        <v>21309</v>
      </c>
      <c r="BN68" s="173">
        <v>0</v>
      </c>
      <c r="BO68" s="173">
        <v>3339</v>
      </c>
      <c r="BP68" s="173">
        <v>13</v>
      </c>
      <c r="BQ68" s="173">
        <v>200</v>
      </c>
      <c r="BR68" s="173">
        <v>0</v>
      </c>
      <c r="BS68" s="173">
        <v>347</v>
      </c>
      <c r="BT68" s="173">
        <v>2547</v>
      </c>
      <c r="BU68" s="867">
        <v>0</v>
      </c>
      <c r="BV68" s="1317" t="s">
        <v>446</v>
      </c>
      <c r="BW68" s="260" t="s">
        <v>446</v>
      </c>
      <c r="BX68" s="173">
        <v>0</v>
      </c>
      <c r="BY68" s="173">
        <v>7822</v>
      </c>
      <c r="BZ68" s="173">
        <v>526</v>
      </c>
      <c r="CA68" s="173">
        <v>617</v>
      </c>
      <c r="CB68" s="173">
        <v>0</v>
      </c>
      <c r="CC68" s="173">
        <v>0</v>
      </c>
      <c r="CD68" s="198">
        <v>0</v>
      </c>
      <c r="CE68" s="868">
        <v>540953</v>
      </c>
    </row>
    <row r="69" spans="2:83">
      <c r="B69" s="1300"/>
      <c r="C69" s="254" t="s">
        <v>447</v>
      </c>
      <c r="D69" s="26">
        <v>0</v>
      </c>
      <c r="E69" s="160">
        <v>4192</v>
      </c>
      <c r="F69" s="160">
        <v>0</v>
      </c>
      <c r="G69" s="160">
        <v>0</v>
      </c>
      <c r="H69" s="160">
        <v>4875</v>
      </c>
      <c r="I69" s="160">
        <v>416</v>
      </c>
      <c r="J69" s="160">
        <v>8807</v>
      </c>
      <c r="K69" s="160">
        <v>0</v>
      </c>
      <c r="L69" s="160">
        <v>4192</v>
      </c>
      <c r="M69" s="864">
        <v>16287</v>
      </c>
      <c r="N69" s="1300"/>
      <c r="O69" s="254" t="s">
        <v>447</v>
      </c>
      <c r="P69" s="26">
        <v>0</v>
      </c>
      <c r="Q69" s="160">
        <v>147</v>
      </c>
      <c r="R69" s="160">
        <v>0</v>
      </c>
      <c r="S69" s="160">
        <v>177</v>
      </c>
      <c r="T69" s="160">
        <v>0</v>
      </c>
      <c r="U69" s="160">
        <v>22165</v>
      </c>
      <c r="V69" s="160">
        <v>15341</v>
      </c>
      <c r="W69" s="160">
        <v>0</v>
      </c>
      <c r="X69" s="160">
        <v>26888</v>
      </c>
      <c r="Y69" s="864">
        <v>0</v>
      </c>
      <c r="Z69" s="1300"/>
      <c r="AA69" s="254" t="s">
        <v>447</v>
      </c>
      <c r="AB69" s="26">
        <v>5812</v>
      </c>
      <c r="AC69" s="160">
        <v>20</v>
      </c>
      <c r="AD69" s="160">
        <v>316</v>
      </c>
      <c r="AE69" s="160">
        <v>41218</v>
      </c>
      <c r="AF69" s="160">
        <v>0</v>
      </c>
      <c r="AG69" s="160">
        <v>12991</v>
      </c>
      <c r="AH69" s="160">
        <v>20</v>
      </c>
      <c r="AI69" s="160">
        <v>31</v>
      </c>
      <c r="AJ69" s="160">
        <v>0</v>
      </c>
      <c r="AK69" s="864">
        <v>11257</v>
      </c>
      <c r="AL69" s="1300"/>
      <c r="AM69" s="254" t="s">
        <v>447</v>
      </c>
      <c r="AN69" s="26">
        <v>0</v>
      </c>
      <c r="AO69" s="160">
        <v>19262</v>
      </c>
      <c r="AP69" s="160">
        <v>0</v>
      </c>
      <c r="AQ69" s="160">
        <v>11034</v>
      </c>
      <c r="AR69" s="160">
        <v>1756</v>
      </c>
      <c r="AS69" s="160">
        <v>324</v>
      </c>
      <c r="AT69" s="160">
        <v>0</v>
      </c>
      <c r="AU69" s="160">
        <v>5783</v>
      </c>
      <c r="AV69" s="160">
        <v>50</v>
      </c>
      <c r="AW69" s="864">
        <v>4</v>
      </c>
      <c r="AX69" s="1300"/>
      <c r="AY69" s="254" t="s">
        <v>447</v>
      </c>
      <c r="AZ69" s="26">
        <v>0</v>
      </c>
      <c r="BA69" s="160">
        <v>6970</v>
      </c>
      <c r="BB69" s="160">
        <v>0</v>
      </c>
      <c r="BC69" s="160">
        <v>0</v>
      </c>
      <c r="BD69" s="160">
        <v>1172</v>
      </c>
      <c r="BE69" s="160">
        <v>0</v>
      </c>
      <c r="BF69" s="160">
        <v>0</v>
      </c>
      <c r="BG69" s="160">
        <v>0</v>
      </c>
      <c r="BH69" s="160">
        <v>11831</v>
      </c>
      <c r="BI69" s="864">
        <v>245</v>
      </c>
      <c r="BJ69" s="1300"/>
      <c r="BK69" s="254" t="s">
        <v>447</v>
      </c>
      <c r="BL69" s="26">
        <v>625</v>
      </c>
      <c r="BM69" s="160">
        <v>495</v>
      </c>
      <c r="BN69" s="160">
        <v>0</v>
      </c>
      <c r="BO69" s="160">
        <v>3339</v>
      </c>
      <c r="BP69" s="160">
        <v>0</v>
      </c>
      <c r="BQ69" s="160">
        <v>200</v>
      </c>
      <c r="BR69" s="160">
        <v>0</v>
      </c>
      <c r="BS69" s="160">
        <v>199</v>
      </c>
      <c r="BT69" s="160">
        <v>0</v>
      </c>
      <c r="BU69" s="864">
        <v>0</v>
      </c>
      <c r="BV69" s="1300"/>
      <c r="BW69" s="254" t="s">
        <v>447</v>
      </c>
      <c r="BX69" s="160">
        <v>0</v>
      </c>
      <c r="BY69" s="160">
        <v>6988</v>
      </c>
      <c r="BZ69" s="160">
        <v>481</v>
      </c>
      <c r="CA69" s="160">
        <v>0</v>
      </c>
      <c r="CB69" s="160">
        <v>0</v>
      </c>
      <c r="CC69" s="160">
        <v>0</v>
      </c>
      <c r="CD69" s="142">
        <v>0</v>
      </c>
      <c r="CE69" s="405">
        <v>245910</v>
      </c>
    </row>
    <row r="70" spans="2:83">
      <c r="B70" s="1300"/>
      <c r="C70" s="256" t="s">
        <v>448</v>
      </c>
      <c r="D70" s="270">
        <v>0</v>
      </c>
      <c r="E70" s="227">
        <v>0</v>
      </c>
      <c r="F70" s="227">
        <v>0</v>
      </c>
      <c r="G70" s="227">
        <v>0</v>
      </c>
      <c r="H70" s="227">
        <v>0</v>
      </c>
      <c r="I70" s="227">
        <v>0</v>
      </c>
      <c r="J70" s="227">
        <v>0</v>
      </c>
      <c r="K70" s="227">
        <v>0</v>
      </c>
      <c r="L70" s="227">
        <v>0</v>
      </c>
      <c r="M70" s="865">
        <v>0</v>
      </c>
      <c r="N70" s="1300"/>
      <c r="O70" s="256" t="s">
        <v>448</v>
      </c>
      <c r="P70" s="270">
        <v>0</v>
      </c>
      <c r="Q70" s="227">
        <v>0</v>
      </c>
      <c r="R70" s="227">
        <v>0</v>
      </c>
      <c r="S70" s="227">
        <v>0</v>
      </c>
      <c r="T70" s="227">
        <v>0</v>
      </c>
      <c r="U70" s="227">
        <v>52</v>
      </c>
      <c r="V70" s="227">
        <v>711</v>
      </c>
      <c r="W70" s="227">
        <v>0</v>
      </c>
      <c r="X70" s="227">
        <v>0</v>
      </c>
      <c r="Y70" s="865">
        <v>0</v>
      </c>
      <c r="Z70" s="1300"/>
      <c r="AA70" s="256" t="s">
        <v>448</v>
      </c>
      <c r="AB70" s="270">
        <v>297</v>
      </c>
      <c r="AC70" s="227">
        <v>553</v>
      </c>
      <c r="AD70" s="227">
        <v>1078</v>
      </c>
      <c r="AE70" s="227">
        <v>2275</v>
      </c>
      <c r="AF70" s="227">
        <v>0</v>
      </c>
      <c r="AG70" s="227">
        <v>8890</v>
      </c>
      <c r="AH70" s="227">
        <v>267</v>
      </c>
      <c r="AI70" s="227">
        <v>0</v>
      </c>
      <c r="AJ70" s="227">
        <v>0</v>
      </c>
      <c r="AK70" s="865">
        <v>2663</v>
      </c>
      <c r="AL70" s="1300"/>
      <c r="AM70" s="256" t="s">
        <v>448</v>
      </c>
      <c r="AN70" s="270">
        <v>0</v>
      </c>
      <c r="AO70" s="227">
        <v>37354</v>
      </c>
      <c r="AP70" s="227">
        <v>0</v>
      </c>
      <c r="AQ70" s="227">
        <v>0</v>
      </c>
      <c r="AR70" s="227">
        <v>325</v>
      </c>
      <c r="AS70" s="227">
        <v>95</v>
      </c>
      <c r="AT70" s="227">
        <v>26</v>
      </c>
      <c r="AU70" s="227">
        <v>17</v>
      </c>
      <c r="AV70" s="227">
        <v>543</v>
      </c>
      <c r="AW70" s="865">
        <v>81</v>
      </c>
      <c r="AX70" s="1300"/>
      <c r="AY70" s="256" t="s">
        <v>448</v>
      </c>
      <c r="AZ70" s="270">
        <v>45</v>
      </c>
      <c r="BA70" s="227">
        <v>3322</v>
      </c>
      <c r="BB70" s="227">
        <v>0</v>
      </c>
      <c r="BC70" s="227">
        <v>0</v>
      </c>
      <c r="BD70" s="227">
        <v>0</v>
      </c>
      <c r="BE70" s="227">
        <v>0</v>
      </c>
      <c r="BF70" s="227">
        <v>2453</v>
      </c>
      <c r="BG70" s="227">
        <v>0</v>
      </c>
      <c r="BH70" s="227">
        <v>18</v>
      </c>
      <c r="BI70" s="865">
        <v>40</v>
      </c>
      <c r="BJ70" s="1300"/>
      <c r="BK70" s="256" t="s">
        <v>448</v>
      </c>
      <c r="BL70" s="270">
        <v>3149</v>
      </c>
      <c r="BM70" s="227">
        <v>298</v>
      </c>
      <c r="BN70" s="227">
        <v>0</v>
      </c>
      <c r="BO70" s="227">
        <v>0</v>
      </c>
      <c r="BP70" s="227">
        <v>0</v>
      </c>
      <c r="BQ70" s="227">
        <v>0</v>
      </c>
      <c r="BR70" s="227">
        <v>0</v>
      </c>
      <c r="BS70" s="227">
        <v>119</v>
      </c>
      <c r="BT70" s="227">
        <v>2430</v>
      </c>
      <c r="BU70" s="865">
        <v>0</v>
      </c>
      <c r="BV70" s="1300"/>
      <c r="BW70" s="256" t="s">
        <v>448</v>
      </c>
      <c r="BX70" s="227">
        <v>0</v>
      </c>
      <c r="BY70" s="227">
        <v>0</v>
      </c>
      <c r="BZ70" s="227">
        <v>0</v>
      </c>
      <c r="CA70" s="227">
        <v>0</v>
      </c>
      <c r="CB70" s="227">
        <v>0</v>
      </c>
      <c r="CC70" s="227">
        <v>0</v>
      </c>
      <c r="CD70" s="257">
        <v>0</v>
      </c>
      <c r="CE70" s="817">
        <v>67101</v>
      </c>
    </row>
    <row r="71" spans="2:83">
      <c r="B71" s="1300"/>
      <c r="C71" s="256" t="s">
        <v>449</v>
      </c>
      <c r="D71" s="270">
        <v>0</v>
      </c>
      <c r="E71" s="227">
        <v>35</v>
      </c>
      <c r="F71" s="227">
        <v>20</v>
      </c>
      <c r="G71" s="227">
        <v>0</v>
      </c>
      <c r="H71" s="227">
        <v>0</v>
      </c>
      <c r="I71" s="227">
        <v>0</v>
      </c>
      <c r="J71" s="227">
        <v>0</v>
      </c>
      <c r="K71" s="227">
        <v>0</v>
      </c>
      <c r="L71" s="227">
        <v>96</v>
      </c>
      <c r="M71" s="865">
        <v>149</v>
      </c>
      <c r="N71" s="1300"/>
      <c r="O71" s="256" t="s">
        <v>449</v>
      </c>
      <c r="P71" s="270">
        <v>0</v>
      </c>
      <c r="Q71" s="227">
        <v>0</v>
      </c>
      <c r="R71" s="227">
        <v>0</v>
      </c>
      <c r="S71" s="227">
        <v>20</v>
      </c>
      <c r="T71" s="227">
        <v>0</v>
      </c>
      <c r="U71" s="227">
        <v>3434</v>
      </c>
      <c r="V71" s="227">
        <v>5055</v>
      </c>
      <c r="W71" s="227">
        <v>0</v>
      </c>
      <c r="X71" s="227">
        <v>3</v>
      </c>
      <c r="Y71" s="865">
        <v>0</v>
      </c>
      <c r="Z71" s="1300"/>
      <c r="AA71" s="256" t="s">
        <v>449</v>
      </c>
      <c r="AB71" s="270">
        <v>34</v>
      </c>
      <c r="AC71" s="227">
        <v>206</v>
      </c>
      <c r="AD71" s="227">
        <v>123</v>
      </c>
      <c r="AE71" s="227">
        <v>2856</v>
      </c>
      <c r="AF71" s="227">
        <v>0</v>
      </c>
      <c r="AG71" s="227">
        <v>11445</v>
      </c>
      <c r="AH71" s="227">
        <v>45</v>
      </c>
      <c r="AI71" s="227">
        <v>170</v>
      </c>
      <c r="AJ71" s="227">
        <v>37</v>
      </c>
      <c r="AK71" s="865">
        <v>7522</v>
      </c>
      <c r="AL71" s="1300"/>
      <c r="AM71" s="256" t="s">
        <v>449</v>
      </c>
      <c r="AN71" s="270">
        <v>0</v>
      </c>
      <c r="AO71" s="227">
        <v>38631</v>
      </c>
      <c r="AP71" s="227">
        <v>0</v>
      </c>
      <c r="AQ71" s="227">
        <v>37</v>
      </c>
      <c r="AR71" s="227">
        <v>0</v>
      </c>
      <c r="AS71" s="227">
        <v>1082</v>
      </c>
      <c r="AT71" s="227">
        <v>2276</v>
      </c>
      <c r="AU71" s="227">
        <v>230</v>
      </c>
      <c r="AV71" s="227">
        <v>0</v>
      </c>
      <c r="AW71" s="865">
        <v>637</v>
      </c>
      <c r="AX71" s="1300"/>
      <c r="AY71" s="256" t="s">
        <v>449</v>
      </c>
      <c r="AZ71" s="270">
        <v>18</v>
      </c>
      <c r="BA71" s="227">
        <v>11</v>
      </c>
      <c r="BB71" s="227">
        <v>6</v>
      </c>
      <c r="BC71" s="227">
        <v>0</v>
      </c>
      <c r="BD71" s="227">
        <v>0</v>
      </c>
      <c r="BE71" s="227">
        <v>11</v>
      </c>
      <c r="BF71" s="227">
        <v>581</v>
      </c>
      <c r="BG71" s="227">
        <v>8</v>
      </c>
      <c r="BH71" s="227">
        <v>985</v>
      </c>
      <c r="BI71" s="865">
        <v>384</v>
      </c>
      <c r="BJ71" s="1300"/>
      <c r="BK71" s="256" t="s">
        <v>449</v>
      </c>
      <c r="BL71" s="270">
        <v>1254</v>
      </c>
      <c r="BM71" s="227">
        <v>277</v>
      </c>
      <c r="BN71" s="227">
        <v>0</v>
      </c>
      <c r="BO71" s="227">
        <v>0</v>
      </c>
      <c r="BP71" s="227">
        <v>0</v>
      </c>
      <c r="BQ71" s="227">
        <v>0</v>
      </c>
      <c r="BR71" s="227">
        <v>0</v>
      </c>
      <c r="BS71" s="227">
        <v>11</v>
      </c>
      <c r="BT71" s="227">
        <v>99</v>
      </c>
      <c r="BU71" s="865">
        <v>0</v>
      </c>
      <c r="BV71" s="1300"/>
      <c r="BW71" s="256" t="s">
        <v>449</v>
      </c>
      <c r="BX71" s="227">
        <v>0</v>
      </c>
      <c r="BY71" s="227">
        <v>0</v>
      </c>
      <c r="BZ71" s="227">
        <v>0</v>
      </c>
      <c r="CA71" s="227">
        <v>0</v>
      </c>
      <c r="CB71" s="227">
        <v>0</v>
      </c>
      <c r="CC71" s="227">
        <v>0</v>
      </c>
      <c r="CD71" s="257">
        <v>0</v>
      </c>
      <c r="CE71" s="817">
        <v>77788</v>
      </c>
    </row>
    <row r="72" spans="2:83">
      <c r="B72" s="1300"/>
      <c r="C72" s="256" t="s">
        <v>450</v>
      </c>
      <c r="D72" s="270">
        <v>0</v>
      </c>
      <c r="E72" s="227">
        <v>0</v>
      </c>
      <c r="F72" s="227">
        <v>0</v>
      </c>
      <c r="G72" s="227">
        <v>0</v>
      </c>
      <c r="H72" s="227">
        <v>0</v>
      </c>
      <c r="I72" s="227">
        <v>0</v>
      </c>
      <c r="J72" s="227">
        <v>0</v>
      </c>
      <c r="K72" s="227">
        <v>0</v>
      </c>
      <c r="L72" s="227">
        <v>0</v>
      </c>
      <c r="M72" s="865">
        <v>0</v>
      </c>
      <c r="N72" s="1300"/>
      <c r="O72" s="256" t="s">
        <v>450</v>
      </c>
      <c r="P72" s="270">
        <v>0</v>
      </c>
      <c r="Q72" s="227">
        <v>0</v>
      </c>
      <c r="R72" s="227">
        <v>0</v>
      </c>
      <c r="S72" s="227">
        <v>0</v>
      </c>
      <c r="T72" s="227">
        <v>0</v>
      </c>
      <c r="U72" s="227">
        <v>6</v>
      </c>
      <c r="V72" s="227">
        <v>135</v>
      </c>
      <c r="W72" s="227">
        <v>0</v>
      </c>
      <c r="X72" s="227">
        <v>0</v>
      </c>
      <c r="Y72" s="865">
        <v>0</v>
      </c>
      <c r="Z72" s="1300"/>
      <c r="AA72" s="256" t="s">
        <v>450</v>
      </c>
      <c r="AB72" s="270">
        <v>0</v>
      </c>
      <c r="AC72" s="227">
        <v>0</v>
      </c>
      <c r="AD72" s="227">
        <v>0</v>
      </c>
      <c r="AE72" s="227">
        <v>9</v>
      </c>
      <c r="AF72" s="227">
        <v>0</v>
      </c>
      <c r="AG72" s="227">
        <v>9</v>
      </c>
      <c r="AH72" s="227">
        <v>0</v>
      </c>
      <c r="AI72" s="227">
        <v>0</v>
      </c>
      <c r="AJ72" s="227">
        <v>0</v>
      </c>
      <c r="AK72" s="865">
        <v>66</v>
      </c>
      <c r="AL72" s="1300"/>
      <c r="AM72" s="256" t="s">
        <v>450</v>
      </c>
      <c r="AN72" s="270">
        <v>0</v>
      </c>
      <c r="AO72" s="227">
        <v>236</v>
      </c>
      <c r="AP72" s="227">
        <v>0</v>
      </c>
      <c r="AQ72" s="227">
        <v>0</v>
      </c>
      <c r="AR72" s="227">
        <v>0</v>
      </c>
      <c r="AS72" s="227">
        <v>34</v>
      </c>
      <c r="AT72" s="227">
        <v>6</v>
      </c>
      <c r="AU72" s="227">
        <v>0</v>
      </c>
      <c r="AV72" s="227">
        <v>0</v>
      </c>
      <c r="AW72" s="865">
        <v>0</v>
      </c>
      <c r="AX72" s="1300"/>
      <c r="AY72" s="256" t="s">
        <v>450</v>
      </c>
      <c r="AZ72" s="270">
        <v>0</v>
      </c>
      <c r="BA72" s="227">
        <v>0</v>
      </c>
      <c r="BB72" s="227">
        <v>0</v>
      </c>
      <c r="BC72" s="227">
        <v>0</v>
      </c>
      <c r="BD72" s="227">
        <v>0</v>
      </c>
      <c r="BE72" s="227">
        <v>0</v>
      </c>
      <c r="BF72" s="227">
        <v>0</v>
      </c>
      <c r="BG72" s="227">
        <v>0</v>
      </c>
      <c r="BH72" s="227">
        <v>0</v>
      </c>
      <c r="BI72" s="865">
        <v>0</v>
      </c>
      <c r="BJ72" s="1300"/>
      <c r="BK72" s="256" t="s">
        <v>450</v>
      </c>
      <c r="BL72" s="270">
        <v>42</v>
      </c>
      <c r="BM72" s="227">
        <v>21</v>
      </c>
      <c r="BN72" s="227">
        <v>0</v>
      </c>
      <c r="BO72" s="227">
        <v>0</v>
      </c>
      <c r="BP72" s="227">
        <v>0</v>
      </c>
      <c r="BQ72" s="227">
        <v>0</v>
      </c>
      <c r="BR72" s="227">
        <v>0</v>
      </c>
      <c r="BS72" s="227">
        <v>0</v>
      </c>
      <c r="BT72" s="227">
        <v>0</v>
      </c>
      <c r="BU72" s="865">
        <v>0</v>
      </c>
      <c r="BV72" s="1300"/>
      <c r="BW72" s="256" t="s">
        <v>450</v>
      </c>
      <c r="BX72" s="227">
        <v>0</v>
      </c>
      <c r="BY72" s="227">
        <v>0</v>
      </c>
      <c r="BZ72" s="227">
        <v>0</v>
      </c>
      <c r="CA72" s="227">
        <v>15</v>
      </c>
      <c r="CB72" s="227">
        <v>0</v>
      </c>
      <c r="CC72" s="227">
        <v>0</v>
      </c>
      <c r="CD72" s="257">
        <v>0</v>
      </c>
      <c r="CE72" s="817">
        <v>579</v>
      </c>
    </row>
    <row r="73" spans="2:83">
      <c r="B73" s="1300"/>
      <c r="C73" s="256" t="s">
        <v>451</v>
      </c>
      <c r="D73" s="270">
        <v>0</v>
      </c>
      <c r="E73" s="227">
        <v>843</v>
      </c>
      <c r="F73" s="227">
        <v>0</v>
      </c>
      <c r="G73" s="227">
        <v>17</v>
      </c>
      <c r="H73" s="227">
        <v>0</v>
      </c>
      <c r="I73" s="227">
        <v>286</v>
      </c>
      <c r="J73" s="227">
        <v>46</v>
      </c>
      <c r="K73" s="227">
        <v>0</v>
      </c>
      <c r="L73" s="227">
        <v>98</v>
      </c>
      <c r="M73" s="865">
        <v>74</v>
      </c>
      <c r="N73" s="1300"/>
      <c r="O73" s="256" t="s">
        <v>451</v>
      </c>
      <c r="P73" s="270">
        <v>228</v>
      </c>
      <c r="Q73" s="227">
        <v>0</v>
      </c>
      <c r="R73" s="227">
        <v>0</v>
      </c>
      <c r="S73" s="227">
        <v>0</v>
      </c>
      <c r="T73" s="227">
        <v>911</v>
      </c>
      <c r="U73" s="227">
        <v>25045</v>
      </c>
      <c r="V73" s="227">
        <v>22871</v>
      </c>
      <c r="W73" s="227">
        <v>8</v>
      </c>
      <c r="X73" s="227">
        <v>212</v>
      </c>
      <c r="Y73" s="865">
        <v>0</v>
      </c>
      <c r="Z73" s="1300"/>
      <c r="AA73" s="256" t="s">
        <v>451</v>
      </c>
      <c r="AB73" s="270">
        <v>207</v>
      </c>
      <c r="AC73" s="227">
        <v>127</v>
      </c>
      <c r="AD73" s="227">
        <v>0</v>
      </c>
      <c r="AE73" s="227">
        <v>2487</v>
      </c>
      <c r="AF73" s="227">
        <v>0</v>
      </c>
      <c r="AG73" s="227">
        <v>16640</v>
      </c>
      <c r="AH73" s="227">
        <v>0</v>
      </c>
      <c r="AI73" s="227">
        <v>921</v>
      </c>
      <c r="AJ73" s="227">
        <v>5279</v>
      </c>
      <c r="AK73" s="865">
        <v>5527</v>
      </c>
      <c r="AL73" s="1300"/>
      <c r="AM73" s="256" t="s">
        <v>451</v>
      </c>
      <c r="AN73" s="270">
        <v>20</v>
      </c>
      <c r="AO73" s="227">
        <v>17624</v>
      </c>
      <c r="AP73" s="227">
        <v>0</v>
      </c>
      <c r="AQ73" s="227">
        <v>50</v>
      </c>
      <c r="AR73" s="227">
        <v>0</v>
      </c>
      <c r="AS73" s="227">
        <v>635</v>
      </c>
      <c r="AT73" s="227">
        <v>569</v>
      </c>
      <c r="AU73" s="227">
        <v>628</v>
      </c>
      <c r="AV73" s="227">
        <v>0</v>
      </c>
      <c r="AW73" s="865">
        <v>225</v>
      </c>
      <c r="AX73" s="1300"/>
      <c r="AY73" s="256" t="s">
        <v>451</v>
      </c>
      <c r="AZ73" s="270">
        <v>81</v>
      </c>
      <c r="BA73" s="227">
        <v>0</v>
      </c>
      <c r="BB73" s="227">
        <v>0</v>
      </c>
      <c r="BC73" s="227">
        <v>0</v>
      </c>
      <c r="BD73" s="227">
        <v>0</v>
      </c>
      <c r="BE73" s="227">
        <v>0</v>
      </c>
      <c r="BF73" s="227">
        <v>153</v>
      </c>
      <c r="BG73" s="227">
        <v>0</v>
      </c>
      <c r="BH73" s="227">
        <v>0</v>
      </c>
      <c r="BI73" s="865">
        <v>0</v>
      </c>
      <c r="BJ73" s="1300"/>
      <c r="BK73" s="256" t="s">
        <v>451</v>
      </c>
      <c r="BL73" s="270">
        <v>1177</v>
      </c>
      <c r="BM73" s="227">
        <v>4719</v>
      </c>
      <c r="BN73" s="227">
        <v>0</v>
      </c>
      <c r="BO73" s="227">
        <v>0</v>
      </c>
      <c r="BP73" s="227">
        <v>13</v>
      </c>
      <c r="BQ73" s="227">
        <v>0</v>
      </c>
      <c r="BR73" s="227">
        <v>0</v>
      </c>
      <c r="BS73" s="227">
        <v>18</v>
      </c>
      <c r="BT73" s="227">
        <v>18</v>
      </c>
      <c r="BU73" s="865">
        <v>0</v>
      </c>
      <c r="BV73" s="1300"/>
      <c r="BW73" s="256" t="s">
        <v>451</v>
      </c>
      <c r="BX73" s="227">
        <v>0</v>
      </c>
      <c r="BY73" s="227">
        <v>834</v>
      </c>
      <c r="BZ73" s="227">
        <v>0</v>
      </c>
      <c r="CA73" s="227">
        <v>25</v>
      </c>
      <c r="CB73" s="227">
        <v>0</v>
      </c>
      <c r="CC73" s="227">
        <v>0</v>
      </c>
      <c r="CD73" s="257">
        <v>0</v>
      </c>
      <c r="CE73" s="817">
        <v>108616</v>
      </c>
    </row>
    <row r="74" spans="2:83">
      <c r="B74" s="1300"/>
      <c r="C74" s="256" t="s">
        <v>452</v>
      </c>
      <c r="D74" s="270">
        <v>0</v>
      </c>
      <c r="E74" s="227">
        <v>163</v>
      </c>
      <c r="F74" s="227">
        <v>0</v>
      </c>
      <c r="G74" s="227">
        <v>0</v>
      </c>
      <c r="H74" s="227">
        <v>0</v>
      </c>
      <c r="I74" s="227">
        <v>15</v>
      </c>
      <c r="J74" s="227">
        <v>26</v>
      </c>
      <c r="K74" s="227">
        <v>0</v>
      </c>
      <c r="L74" s="227">
        <v>52</v>
      </c>
      <c r="M74" s="865">
        <v>16</v>
      </c>
      <c r="N74" s="1300"/>
      <c r="O74" s="256" t="s">
        <v>452</v>
      </c>
      <c r="P74" s="270">
        <v>0</v>
      </c>
      <c r="Q74" s="227">
        <v>0</v>
      </c>
      <c r="R74" s="227">
        <v>0</v>
      </c>
      <c r="S74" s="227">
        <v>0</v>
      </c>
      <c r="T74" s="227">
        <v>0</v>
      </c>
      <c r="U74" s="227">
        <v>2924</v>
      </c>
      <c r="V74" s="227">
        <v>4050</v>
      </c>
      <c r="W74" s="227">
        <v>0</v>
      </c>
      <c r="X74" s="227">
        <v>142</v>
      </c>
      <c r="Y74" s="865">
        <v>0</v>
      </c>
      <c r="Z74" s="1300"/>
      <c r="AA74" s="256" t="s">
        <v>452</v>
      </c>
      <c r="AB74" s="270">
        <v>72</v>
      </c>
      <c r="AC74" s="227">
        <v>0</v>
      </c>
      <c r="AD74" s="227">
        <v>0</v>
      </c>
      <c r="AE74" s="227">
        <v>642</v>
      </c>
      <c r="AF74" s="227">
        <v>0</v>
      </c>
      <c r="AG74" s="227">
        <v>2340</v>
      </c>
      <c r="AH74" s="227">
        <v>0</v>
      </c>
      <c r="AI74" s="227">
        <v>89</v>
      </c>
      <c r="AJ74" s="227">
        <v>50</v>
      </c>
      <c r="AK74" s="865">
        <v>4129</v>
      </c>
      <c r="AL74" s="1300"/>
      <c r="AM74" s="256" t="s">
        <v>452</v>
      </c>
      <c r="AN74" s="270">
        <v>0</v>
      </c>
      <c r="AO74" s="227">
        <v>6159</v>
      </c>
      <c r="AP74" s="227">
        <v>0</v>
      </c>
      <c r="AQ74" s="227">
        <v>11</v>
      </c>
      <c r="AR74" s="227">
        <v>0</v>
      </c>
      <c r="AS74" s="227">
        <v>0</v>
      </c>
      <c r="AT74" s="227">
        <v>22</v>
      </c>
      <c r="AU74" s="227">
        <v>51</v>
      </c>
      <c r="AV74" s="227">
        <v>0</v>
      </c>
      <c r="AW74" s="865">
        <v>0</v>
      </c>
      <c r="AX74" s="1300"/>
      <c r="AY74" s="256" t="s">
        <v>452</v>
      </c>
      <c r="AZ74" s="270">
        <v>0</v>
      </c>
      <c r="BA74" s="227">
        <v>0</v>
      </c>
      <c r="BB74" s="227">
        <v>0</v>
      </c>
      <c r="BC74" s="227">
        <v>0</v>
      </c>
      <c r="BD74" s="227">
        <v>20</v>
      </c>
      <c r="BE74" s="227">
        <v>0</v>
      </c>
      <c r="BF74" s="227">
        <v>0</v>
      </c>
      <c r="BG74" s="227">
        <v>0</v>
      </c>
      <c r="BH74" s="227">
        <v>0</v>
      </c>
      <c r="BI74" s="865">
        <v>0</v>
      </c>
      <c r="BJ74" s="1300"/>
      <c r="BK74" s="256" t="s">
        <v>452</v>
      </c>
      <c r="BL74" s="270">
        <v>146</v>
      </c>
      <c r="BM74" s="227">
        <v>14748</v>
      </c>
      <c r="BN74" s="227">
        <v>0</v>
      </c>
      <c r="BO74" s="227">
        <v>0</v>
      </c>
      <c r="BP74" s="227">
        <v>0</v>
      </c>
      <c r="BQ74" s="227">
        <v>0</v>
      </c>
      <c r="BR74" s="227">
        <v>0</v>
      </c>
      <c r="BS74" s="227">
        <v>0</v>
      </c>
      <c r="BT74" s="227">
        <v>0</v>
      </c>
      <c r="BU74" s="865">
        <v>0</v>
      </c>
      <c r="BV74" s="1300"/>
      <c r="BW74" s="256" t="s">
        <v>452</v>
      </c>
      <c r="BX74" s="227">
        <v>0</v>
      </c>
      <c r="BY74" s="227">
        <v>0</v>
      </c>
      <c r="BZ74" s="227">
        <v>45</v>
      </c>
      <c r="CA74" s="227">
        <v>577</v>
      </c>
      <c r="CB74" s="227">
        <v>0</v>
      </c>
      <c r="CC74" s="227">
        <v>0</v>
      </c>
      <c r="CD74" s="257">
        <v>0</v>
      </c>
      <c r="CE74" s="817">
        <v>36489</v>
      </c>
    </row>
    <row r="75" spans="2:83">
      <c r="B75" s="1300"/>
      <c r="C75" s="256" t="s">
        <v>453</v>
      </c>
      <c r="D75" s="270">
        <v>0</v>
      </c>
      <c r="E75" s="227">
        <v>26</v>
      </c>
      <c r="F75" s="227">
        <v>0</v>
      </c>
      <c r="G75" s="227">
        <v>0</v>
      </c>
      <c r="H75" s="227">
        <v>0</v>
      </c>
      <c r="I75" s="227">
        <v>14</v>
      </c>
      <c r="J75" s="227">
        <v>0</v>
      </c>
      <c r="K75" s="227">
        <v>0</v>
      </c>
      <c r="L75" s="227">
        <v>0</v>
      </c>
      <c r="M75" s="865">
        <v>0</v>
      </c>
      <c r="N75" s="1300"/>
      <c r="O75" s="256" t="s">
        <v>453</v>
      </c>
      <c r="P75" s="270">
        <v>0</v>
      </c>
      <c r="Q75" s="227">
        <v>0</v>
      </c>
      <c r="R75" s="227">
        <v>0</v>
      </c>
      <c r="S75" s="227">
        <v>0</v>
      </c>
      <c r="T75" s="227">
        <v>0</v>
      </c>
      <c r="U75" s="227">
        <v>473</v>
      </c>
      <c r="V75" s="227">
        <v>474</v>
      </c>
      <c r="W75" s="227">
        <v>131</v>
      </c>
      <c r="X75" s="227">
        <v>0</v>
      </c>
      <c r="Y75" s="865">
        <v>0</v>
      </c>
      <c r="Z75" s="1300"/>
      <c r="AA75" s="256" t="s">
        <v>453</v>
      </c>
      <c r="AB75" s="270">
        <v>0</v>
      </c>
      <c r="AC75" s="227">
        <v>0</v>
      </c>
      <c r="AD75" s="227">
        <v>0</v>
      </c>
      <c r="AE75" s="227">
        <v>166</v>
      </c>
      <c r="AF75" s="227">
        <v>0</v>
      </c>
      <c r="AG75" s="227">
        <v>0</v>
      </c>
      <c r="AH75" s="227">
        <v>0</v>
      </c>
      <c r="AI75" s="227">
        <v>0</v>
      </c>
      <c r="AJ75" s="227">
        <v>0</v>
      </c>
      <c r="AK75" s="865">
        <v>0</v>
      </c>
      <c r="AL75" s="1300"/>
      <c r="AM75" s="256" t="s">
        <v>453</v>
      </c>
      <c r="AN75" s="270">
        <v>0</v>
      </c>
      <c r="AO75" s="227">
        <v>52</v>
      </c>
      <c r="AP75" s="227">
        <v>0</v>
      </c>
      <c r="AQ75" s="227">
        <v>0</v>
      </c>
      <c r="AR75" s="227">
        <v>0</v>
      </c>
      <c r="AS75" s="227">
        <v>0</v>
      </c>
      <c r="AT75" s="227">
        <v>0</v>
      </c>
      <c r="AU75" s="227">
        <v>0</v>
      </c>
      <c r="AV75" s="227">
        <v>0</v>
      </c>
      <c r="AW75" s="865">
        <v>0</v>
      </c>
      <c r="AX75" s="1300"/>
      <c r="AY75" s="256" t="s">
        <v>453</v>
      </c>
      <c r="AZ75" s="270">
        <v>0</v>
      </c>
      <c r="BA75" s="227">
        <v>0</v>
      </c>
      <c r="BB75" s="227">
        <v>0</v>
      </c>
      <c r="BC75" s="227">
        <v>0</v>
      </c>
      <c r="BD75" s="227">
        <v>0</v>
      </c>
      <c r="BE75" s="227">
        <v>0</v>
      </c>
      <c r="BF75" s="227">
        <v>0</v>
      </c>
      <c r="BG75" s="227">
        <v>0</v>
      </c>
      <c r="BH75" s="227">
        <v>0</v>
      </c>
      <c r="BI75" s="865">
        <v>0</v>
      </c>
      <c r="BJ75" s="1300"/>
      <c r="BK75" s="256" t="s">
        <v>453</v>
      </c>
      <c r="BL75" s="270">
        <v>0</v>
      </c>
      <c r="BM75" s="227">
        <v>715</v>
      </c>
      <c r="BN75" s="227">
        <v>0</v>
      </c>
      <c r="BO75" s="227">
        <v>0</v>
      </c>
      <c r="BP75" s="227">
        <v>0</v>
      </c>
      <c r="BQ75" s="227">
        <v>0</v>
      </c>
      <c r="BR75" s="227">
        <v>0</v>
      </c>
      <c r="BS75" s="227">
        <v>0</v>
      </c>
      <c r="BT75" s="227">
        <v>0</v>
      </c>
      <c r="BU75" s="865">
        <v>0</v>
      </c>
      <c r="BV75" s="1300"/>
      <c r="BW75" s="256" t="s">
        <v>453</v>
      </c>
      <c r="BX75" s="227">
        <v>0</v>
      </c>
      <c r="BY75" s="227">
        <v>0</v>
      </c>
      <c r="BZ75" s="227">
        <v>0</v>
      </c>
      <c r="CA75" s="227">
        <v>0</v>
      </c>
      <c r="CB75" s="227">
        <v>0</v>
      </c>
      <c r="CC75" s="227">
        <v>0</v>
      </c>
      <c r="CD75" s="257">
        <v>0</v>
      </c>
      <c r="CE75" s="817">
        <v>2051</v>
      </c>
    </row>
    <row r="76" spans="2:83">
      <c r="B76" s="1300"/>
      <c r="C76" s="256" t="s">
        <v>454</v>
      </c>
      <c r="D76" s="270">
        <v>0</v>
      </c>
      <c r="E76" s="227">
        <v>0</v>
      </c>
      <c r="F76" s="227">
        <v>0</v>
      </c>
      <c r="G76" s="227">
        <v>0</v>
      </c>
      <c r="H76" s="227">
        <v>0</v>
      </c>
      <c r="I76" s="227">
        <v>0</v>
      </c>
      <c r="J76" s="227">
        <v>0</v>
      </c>
      <c r="K76" s="227">
        <v>0</v>
      </c>
      <c r="L76" s="227">
        <v>0</v>
      </c>
      <c r="M76" s="865">
        <v>0</v>
      </c>
      <c r="N76" s="1300"/>
      <c r="O76" s="256" t="s">
        <v>454</v>
      </c>
      <c r="P76" s="270">
        <v>0</v>
      </c>
      <c r="Q76" s="227">
        <v>0</v>
      </c>
      <c r="R76" s="227">
        <v>0</v>
      </c>
      <c r="S76" s="227">
        <v>0</v>
      </c>
      <c r="T76" s="227">
        <v>0</v>
      </c>
      <c r="U76" s="227">
        <v>0</v>
      </c>
      <c r="V76" s="227">
        <v>306</v>
      </c>
      <c r="W76" s="227">
        <v>0</v>
      </c>
      <c r="X76" s="227">
        <v>0</v>
      </c>
      <c r="Y76" s="865">
        <v>0</v>
      </c>
      <c r="Z76" s="1300"/>
      <c r="AA76" s="256" t="s">
        <v>454</v>
      </c>
      <c r="AB76" s="270">
        <v>0</v>
      </c>
      <c r="AC76" s="227">
        <v>0</v>
      </c>
      <c r="AD76" s="227">
        <v>0</v>
      </c>
      <c r="AE76" s="227">
        <v>21</v>
      </c>
      <c r="AF76" s="227">
        <v>0</v>
      </c>
      <c r="AG76" s="227">
        <v>0</v>
      </c>
      <c r="AH76" s="227">
        <v>0</v>
      </c>
      <c r="AI76" s="227">
        <v>0</v>
      </c>
      <c r="AJ76" s="227">
        <v>0</v>
      </c>
      <c r="AK76" s="865">
        <v>49</v>
      </c>
      <c r="AL76" s="1300"/>
      <c r="AM76" s="256" t="s">
        <v>454</v>
      </c>
      <c r="AN76" s="270">
        <v>0</v>
      </c>
      <c r="AO76" s="227">
        <v>1504</v>
      </c>
      <c r="AP76" s="227">
        <v>0</v>
      </c>
      <c r="AQ76" s="227">
        <v>0</v>
      </c>
      <c r="AR76" s="227">
        <v>0</v>
      </c>
      <c r="AS76" s="227">
        <v>0</v>
      </c>
      <c r="AT76" s="227">
        <v>0</v>
      </c>
      <c r="AU76" s="227">
        <v>0</v>
      </c>
      <c r="AV76" s="227">
        <v>0</v>
      </c>
      <c r="AW76" s="865">
        <v>0</v>
      </c>
      <c r="AX76" s="1300"/>
      <c r="AY76" s="256" t="s">
        <v>454</v>
      </c>
      <c r="AZ76" s="270">
        <v>0</v>
      </c>
      <c r="BA76" s="227">
        <v>0</v>
      </c>
      <c r="BB76" s="227">
        <v>0</v>
      </c>
      <c r="BC76" s="227">
        <v>0</v>
      </c>
      <c r="BD76" s="227">
        <v>0</v>
      </c>
      <c r="BE76" s="227">
        <v>0</v>
      </c>
      <c r="BF76" s="227">
        <v>0</v>
      </c>
      <c r="BG76" s="227">
        <v>0</v>
      </c>
      <c r="BH76" s="227">
        <v>0</v>
      </c>
      <c r="BI76" s="865">
        <v>0</v>
      </c>
      <c r="BJ76" s="1300"/>
      <c r="BK76" s="256" t="s">
        <v>454</v>
      </c>
      <c r="BL76" s="270">
        <v>0</v>
      </c>
      <c r="BM76" s="227">
        <v>36</v>
      </c>
      <c r="BN76" s="227">
        <v>0</v>
      </c>
      <c r="BO76" s="227">
        <v>0</v>
      </c>
      <c r="BP76" s="227">
        <v>0</v>
      </c>
      <c r="BQ76" s="227">
        <v>0</v>
      </c>
      <c r="BR76" s="227">
        <v>0</v>
      </c>
      <c r="BS76" s="227">
        <v>0</v>
      </c>
      <c r="BT76" s="227">
        <v>0</v>
      </c>
      <c r="BU76" s="865">
        <v>0</v>
      </c>
      <c r="BV76" s="1300"/>
      <c r="BW76" s="256" t="s">
        <v>454</v>
      </c>
      <c r="BX76" s="227">
        <v>0</v>
      </c>
      <c r="BY76" s="227">
        <v>0</v>
      </c>
      <c r="BZ76" s="227">
        <v>0</v>
      </c>
      <c r="CA76" s="227">
        <v>0</v>
      </c>
      <c r="CB76" s="227">
        <v>0</v>
      </c>
      <c r="CC76" s="227">
        <v>0</v>
      </c>
      <c r="CD76" s="257">
        <v>0</v>
      </c>
      <c r="CE76" s="817">
        <v>1916</v>
      </c>
    </row>
    <row r="77" spans="2:83">
      <c r="B77" s="1301"/>
      <c r="C77" s="230" t="s">
        <v>455</v>
      </c>
      <c r="D77" s="43">
        <v>0</v>
      </c>
      <c r="E77" s="222">
        <v>0</v>
      </c>
      <c r="F77" s="222">
        <v>0</v>
      </c>
      <c r="G77" s="222">
        <v>0</v>
      </c>
      <c r="H77" s="222">
        <v>0</v>
      </c>
      <c r="I77" s="222">
        <v>0</v>
      </c>
      <c r="J77" s="222">
        <v>0</v>
      </c>
      <c r="K77" s="222">
        <v>0</v>
      </c>
      <c r="L77" s="222">
        <v>0</v>
      </c>
      <c r="M77" s="866">
        <v>0</v>
      </c>
      <c r="N77" s="1301"/>
      <c r="O77" s="230" t="s">
        <v>455</v>
      </c>
      <c r="P77" s="43">
        <v>0</v>
      </c>
      <c r="Q77" s="222">
        <v>0</v>
      </c>
      <c r="R77" s="222">
        <v>0</v>
      </c>
      <c r="S77" s="222">
        <v>0</v>
      </c>
      <c r="T77" s="222">
        <v>0</v>
      </c>
      <c r="U77" s="222">
        <v>380</v>
      </c>
      <c r="V77" s="222">
        <v>67</v>
      </c>
      <c r="W77" s="222">
        <v>0</v>
      </c>
      <c r="X77" s="222">
        <v>0</v>
      </c>
      <c r="Y77" s="866">
        <v>0</v>
      </c>
      <c r="Z77" s="1301"/>
      <c r="AA77" s="230" t="s">
        <v>455</v>
      </c>
      <c r="AB77" s="43">
        <v>0</v>
      </c>
      <c r="AC77" s="222">
        <v>0</v>
      </c>
      <c r="AD77" s="222">
        <v>0</v>
      </c>
      <c r="AE77" s="222">
        <v>0</v>
      </c>
      <c r="AF77" s="222">
        <v>0</v>
      </c>
      <c r="AG77" s="222">
        <v>3</v>
      </c>
      <c r="AH77" s="222">
        <v>0</v>
      </c>
      <c r="AI77" s="222">
        <v>0</v>
      </c>
      <c r="AJ77" s="222">
        <v>0</v>
      </c>
      <c r="AK77" s="866">
        <v>9</v>
      </c>
      <c r="AL77" s="1301"/>
      <c r="AM77" s="230" t="s">
        <v>455</v>
      </c>
      <c r="AN77" s="43">
        <v>0</v>
      </c>
      <c r="AO77" s="222">
        <v>24</v>
      </c>
      <c r="AP77" s="222">
        <v>0</v>
      </c>
      <c r="AQ77" s="222">
        <v>0</v>
      </c>
      <c r="AR77" s="222">
        <v>0</v>
      </c>
      <c r="AS77" s="222">
        <v>0</v>
      </c>
      <c r="AT77" s="222">
        <v>0</v>
      </c>
      <c r="AU77" s="222">
        <v>0</v>
      </c>
      <c r="AV77" s="222">
        <v>0</v>
      </c>
      <c r="AW77" s="866">
        <v>0</v>
      </c>
      <c r="AX77" s="1301"/>
      <c r="AY77" s="230" t="s">
        <v>455</v>
      </c>
      <c r="AZ77" s="43">
        <v>0</v>
      </c>
      <c r="BA77" s="222">
        <v>0</v>
      </c>
      <c r="BB77" s="222">
        <v>0</v>
      </c>
      <c r="BC77" s="222">
        <v>0</v>
      </c>
      <c r="BD77" s="222">
        <v>0</v>
      </c>
      <c r="BE77" s="222">
        <v>0</v>
      </c>
      <c r="BF77" s="222">
        <v>0</v>
      </c>
      <c r="BG77" s="222">
        <v>0</v>
      </c>
      <c r="BH77" s="222">
        <v>0</v>
      </c>
      <c r="BI77" s="866">
        <v>0</v>
      </c>
      <c r="BJ77" s="1301"/>
      <c r="BK77" s="230" t="s">
        <v>455</v>
      </c>
      <c r="BL77" s="43">
        <v>20</v>
      </c>
      <c r="BM77" s="222">
        <v>0</v>
      </c>
      <c r="BN77" s="222">
        <v>0</v>
      </c>
      <c r="BO77" s="222">
        <v>0</v>
      </c>
      <c r="BP77" s="222">
        <v>0</v>
      </c>
      <c r="BQ77" s="222">
        <v>0</v>
      </c>
      <c r="BR77" s="222">
        <v>0</v>
      </c>
      <c r="BS77" s="222">
        <v>0</v>
      </c>
      <c r="BT77" s="222">
        <v>0</v>
      </c>
      <c r="BU77" s="866">
        <v>0</v>
      </c>
      <c r="BV77" s="1301"/>
      <c r="BW77" s="230" t="s">
        <v>455</v>
      </c>
      <c r="BX77" s="222">
        <v>0</v>
      </c>
      <c r="BY77" s="222">
        <v>0</v>
      </c>
      <c r="BZ77" s="222">
        <v>0</v>
      </c>
      <c r="CA77" s="222">
        <v>0</v>
      </c>
      <c r="CB77" s="222">
        <v>0</v>
      </c>
      <c r="CC77" s="222">
        <v>0</v>
      </c>
      <c r="CD77" s="146">
        <v>0</v>
      </c>
      <c r="CE77" s="407">
        <v>503</v>
      </c>
    </row>
    <row r="78" spans="2:83" ht="13.5" customHeight="1">
      <c r="B78" s="1317" t="s">
        <v>456</v>
      </c>
      <c r="C78" s="260" t="s">
        <v>456</v>
      </c>
      <c r="D78" s="273">
        <v>0</v>
      </c>
      <c r="E78" s="173">
        <v>2525</v>
      </c>
      <c r="F78" s="173">
        <v>68</v>
      </c>
      <c r="G78" s="173">
        <v>0</v>
      </c>
      <c r="H78" s="173">
        <v>0</v>
      </c>
      <c r="I78" s="173">
        <v>406</v>
      </c>
      <c r="J78" s="173">
        <v>116</v>
      </c>
      <c r="K78" s="173">
        <v>134</v>
      </c>
      <c r="L78" s="173">
        <v>3216</v>
      </c>
      <c r="M78" s="867">
        <v>4531</v>
      </c>
      <c r="N78" s="1317" t="s">
        <v>456</v>
      </c>
      <c r="O78" s="260" t="s">
        <v>456</v>
      </c>
      <c r="P78" s="273">
        <v>7722</v>
      </c>
      <c r="Q78" s="173">
        <v>7713</v>
      </c>
      <c r="R78" s="173">
        <v>0</v>
      </c>
      <c r="S78" s="173">
        <v>690</v>
      </c>
      <c r="T78" s="173">
        <v>75</v>
      </c>
      <c r="U78" s="173">
        <v>76121</v>
      </c>
      <c r="V78" s="173">
        <v>65318</v>
      </c>
      <c r="W78" s="173">
        <v>544</v>
      </c>
      <c r="X78" s="173">
        <v>1669</v>
      </c>
      <c r="Y78" s="867">
        <v>294</v>
      </c>
      <c r="Z78" s="1317" t="s">
        <v>456</v>
      </c>
      <c r="AA78" s="260" t="s">
        <v>456</v>
      </c>
      <c r="AB78" s="273">
        <v>1260</v>
      </c>
      <c r="AC78" s="173">
        <v>1790</v>
      </c>
      <c r="AD78" s="173">
        <v>150</v>
      </c>
      <c r="AE78" s="173">
        <v>29427</v>
      </c>
      <c r="AF78" s="173">
        <v>271</v>
      </c>
      <c r="AG78" s="173">
        <v>116888</v>
      </c>
      <c r="AH78" s="173">
        <v>2324</v>
      </c>
      <c r="AI78" s="173">
        <v>14343</v>
      </c>
      <c r="AJ78" s="173">
        <v>221</v>
      </c>
      <c r="AK78" s="867">
        <v>34591</v>
      </c>
      <c r="AL78" s="1317" t="s">
        <v>456</v>
      </c>
      <c r="AM78" s="260" t="s">
        <v>456</v>
      </c>
      <c r="AN78" s="273">
        <v>134</v>
      </c>
      <c r="AO78" s="173">
        <v>100448</v>
      </c>
      <c r="AP78" s="173">
        <v>0</v>
      </c>
      <c r="AQ78" s="173">
        <v>2716</v>
      </c>
      <c r="AR78" s="173">
        <v>83</v>
      </c>
      <c r="AS78" s="173">
        <v>272</v>
      </c>
      <c r="AT78" s="173">
        <v>1599</v>
      </c>
      <c r="AU78" s="173">
        <v>2725</v>
      </c>
      <c r="AV78" s="173">
        <v>0</v>
      </c>
      <c r="AW78" s="867">
        <v>776</v>
      </c>
      <c r="AX78" s="1317" t="s">
        <v>456</v>
      </c>
      <c r="AY78" s="260" t="s">
        <v>456</v>
      </c>
      <c r="AZ78" s="273">
        <v>168</v>
      </c>
      <c r="BA78" s="173">
        <v>0</v>
      </c>
      <c r="BB78" s="173">
        <v>3</v>
      </c>
      <c r="BC78" s="173">
        <v>0</v>
      </c>
      <c r="BD78" s="173">
        <v>180</v>
      </c>
      <c r="BE78" s="173">
        <v>1998</v>
      </c>
      <c r="BF78" s="173">
        <v>2812</v>
      </c>
      <c r="BG78" s="173">
        <v>751</v>
      </c>
      <c r="BH78" s="173">
        <v>13426</v>
      </c>
      <c r="BI78" s="867">
        <v>16</v>
      </c>
      <c r="BJ78" s="1317" t="s">
        <v>456</v>
      </c>
      <c r="BK78" s="260" t="s">
        <v>456</v>
      </c>
      <c r="BL78" s="273">
        <v>60987</v>
      </c>
      <c r="BM78" s="173">
        <v>141554</v>
      </c>
      <c r="BN78" s="173">
        <v>49</v>
      </c>
      <c r="BO78" s="173">
        <v>534</v>
      </c>
      <c r="BP78" s="173">
        <v>130</v>
      </c>
      <c r="BQ78" s="173">
        <v>0</v>
      </c>
      <c r="BR78" s="173">
        <v>0</v>
      </c>
      <c r="BS78" s="173">
        <v>14</v>
      </c>
      <c r="BT78" s="173">
        <v>1032</v>
      </c>
      <c r="BU78" s="867">
        <v>0</v>
      </c>
      <c r="BV78" s="1317" t="s">
        <v>456</v>
      </c>
      <c r="BW78" s="260" t="s">
        <v>456</v>
      </c>
      <c r="BX78" s="173">
        <v>0</v>
      </c>
      <c r="BY78" s="173">
        <v>1</v>
      </c>
      <c r="BZ78" s="173">
        <v>962</v>
      </c>
      <c r="CA78" s="173">
        <v>108</v>
      </c>
      <c r="CB78" s="173">
        <v>0</v>
      </c>
      <c r="CC78" s="173">
        <v>0</v>
      </c>
      <c r="CD78" s="198">
        <v>0</v>
      </c>
      <c r="CE78" s="868">
        <v>705885</v>
      </c>
    </row>
    <row r="79" spans="2:83">
      <c r="B79" s="1300"/>
      <c r="C79" s="254" t="s">
        <v>457</v>
      </c>
      <c r="D79" s="26">
        <v>0</v>
      </c>
      <c r="E79" s="160">
        <v>0</v>
      </c>
      <c r="F79" s="160">
        <v>0</v>
      </c>
      <c r="G79" s="160">
        <v>0</v>
      </c>
      <c r="H79" s="160">
        <v>0</v>
      </c>
      <c r="I79" s="160">
        <v>0</v>
      </c>
      <c r="J79" s="160">
        <v>0</v>
      </c>
      <c r="K79" s="160">
        <v>0</v>
      </c>
      <c r="L79" s="160">
        <v>0</v>
      </c>
      <c r="M79" s="864">
        <v>0</v>
      </c>
      <c r="N79" s="1300"/>
      <c r="O79" s="254" t="s">
        <v>457</v>
      </c>
      <c r="P79" s="26">
        <v>0</v>
      </c>
      <c r="Q79" s="160">
        <v>0</v>
      </c>
      <c r="R79" s="160">
        <v>0</v>
      </c>
      <c r="S79" s="160">
        <v>0</v>
      </c>
      <c r="T79" s="160">
        <v>0</v>
      </c>
      <c r="U79" s="160">
        <v>1222</v>
      </c>
      <c r="V79" s="160">
        <v>752</v>
      </c>
      <c r="W79" s="160">
        <v>0</v>
      </c>
      <c r="X79" s="160">
        <v>0</v>
      </c>
      <c r="Y79" s="864">
        <v>0</v>
      </c>
      <c r="Z79" s="1300"/>
      <c r="AA79" s="254" t="s">
        <v>457</v>
      </c>
      <c r="AB79" s="26">
        <v>0</v>
      </c>
      <c r="AC79" s="160">
        <v>0</v>
      </c>
      <c r="AD79" s="160">
        <v>0</v>
      </c>
      <c r="AE79" s="160">
        <v>1006</v>
      </c>
      <c r="AF79" s="160">
        <v>0</v>
      </c>
      <c r="AG79" s="160">
        <v>219</v>
      </c>
      <c r="AH79" s="160">
        <v>0</v>
      </c>
      <c r="AI79" s="160">
        <v>7</v>
      </c>
      <c r="AJ79" s="160">
        <v>4</v>
      </c>
      <c r="AK79" s="864">
        <v>205</v>
      </c>
      <c r="AL79" s="1300"/>
      <c r="AM79" s="254" t="s">
        <v>457</v>
      </c>
      <c r="AN79" s="26">
        <v>0</v>
      </c>
      <c r="AO79" s="160">
        <v>128</v>
      </c>
      <c r="AP79" s="160">
        <v>0</v>
      </c>
      <c r="AQ79" s="160">
        <v>0</v>
      </c>
      <c r="AR79" s="160">
        <v>0</v>
      </c>
      <c r="AS79" s="160">
        <v>0</v>
      </c>
      <c r="AT79" s="160">
        <v>0</v>
      </c>
      <c r="AU79" s="160">
        <v>0</v>
      </c>
      <c r="AV79" s="160">
        <v>0</v>
      </c>
      <c r="AW79" s="864">
        <v>73</v>
      </c>
      <c r="AX79" s="1300"/>
      <c r="AY79" s="254" t="s">
        <v>457</v>
      </c>
      <c r="AZ79" s="26">
        <v>0</v>
      </c>
      <c r="BA79" s="160">
        <v>0</v>
      </c>
      <c r="BB79" s="160">
        <v>0</v>
      </c>
      <c r="BC79" s="160">
        <v>0</v>
      </c>
      <c r="BD79" s="160">
        <v>0</v>
      </c>
      <c r="BE79" s="160">
        <v>0</v>
      </c>
      <c r="BF79" s="160">
        <v>0</v>
      </c>
      <c r="BG79" s="160">
        <v>0</v>
      </c>
      <c r="BH79" s="160">
        <v>0</v>
      </c>
      <c r="BI79" s="864">
        <v>0</v>
      </c>
      <c r="BJ79" s="1300"/>
      <c r="BK79" s="254" t="s">
        <v>457</v>
      </c>
      <c r="BL79" s="26">
        <v>7</v>
      </c>
      <c r="BM79" s="160">
        <v>55</v>
      </c>
      <c r="BN79" s="160">
        <v>0</v>
      </c>
      <c r="BO79" s="160">
        <v>0</v>
      </c>
      <c r="BP79" s="160">
        <v>0</v>
      </c>
      <c r="BQ79" s="160">
        <v>0</v>
      </c>
      <c r="BR79" s="160">
        <v>0</v>
      </c>
      <c r="BS79" s="160">
        <v>0</v>
      </c>
      <c r="BT79" s="160">
        <v>0</v>
      </c>
      <c r="BU79" s="864">
        <v>0</v>
      </c>
      <c r="BV79" s="1300"/>
      <c r="BW79" s="254" t="s">
        <v>457</v>
      </c>
      <c r="BX79" s="160">
        <v>0</v>
      </c>
      <c r="BY79" s="160">
        <v>0</v>
      </c>
      <c r="BZ79" s="160">
        <v>0</v>
      </c>
      <c r="CA79" s="160">
        <v>0</v>
      </c>
      <c r="CB79" s="160">
        <v>0</v>
      </c>
      <c r="CC79" s="160">
        <v>0</v>
      </c>
      <c r="CD79" s="142">
        <v>0</v>
      </c>
      <c r="CE79" s="405">
        <v>3678</v>
      </c>
    </row>
    <row r="80" spans="2:83">
      <c r="B80" s="1300"/>
      <c r="C80" s="256" t="s">
        <v>458</v>
      </c>
      <c r="D80" s="270">
        <v>0</v>
      </c>
      <c r="E80" s="227">
        <v>530</v>
      </c>
      <c r="F80" s="227">
        <v>43</v>
      </c>
      <c r="G80" s="227">
        <v>0</v>
      </c>
      <c r="H80" s="227">
        <v>0</v>
      </c>
      <c r="I80" s="227">
        <v>392</v>
      </c>
      <c r="J80" s="227">
        <v>0</v>
      </c>
      <c r="K80" s="227">
        <v>0</v>
      </c>
      <c r="L80" s="227">
        <v>363</v>
      </c>
      <c r="M80" s="865">
        <v>101</v>
      </c>
      <c r="N80" s="1300"/>
      <c r="O80" s="256" t="s">
        <v>458</v>
      </c>
      <c r="P80" s="270">
        <v>0</v>
      </c>
      <c r="Q80" s="227">
        <v>0</v>
      </c>
      <c r="R80" s="227">
        <v>0</v>
      </c>
      <c r="S80" s="227">
        <v>0</v>
      </c>
      <c r="T80" s="227">
        <v>0</v>
      </c>
      <c r="U80" s="227">
        <v>13851</v>
      </c>
      <c r="V80" s="227">
        <v>5149</v>
      </c>
      <c r="W80" s="227">
        <v>489</v>
      </c>
      <c r="X80" s="227">
        <v>9</v>
      </c>
      <c r="Y80" s="865">
        <v>0</v>
      </c>
      <c r="Z80" s="1300"/>
      <c r="AA80" s="256" t="s">
        <v>458</v>
      </c>
      <c r="AB80" s="270">
        <v>0</v>
      </c>
      <c r="AC80" s="227">
        <v>450</v>
      </c>
      <c r="AD80" s="227">
        <v>0</v>
      </c>
      <c r="AE80" s="227">
        <v>1910</v>
      </c>
      <c r="AF80" s="227">
        <v>0</v>
      </c>
      <c r="AG80" s="227">
        <v>7273</v>
      </c>
      <c r="AH80" s="227">
        <v>92</v>
      </c>
      <c r="AI80" s="227">
        <v>295</v>
      </c>
      <c r="AJ80" s="227">
        <v>4</v>
      </c>
      <c r="AK80" s="865">
        <v>9434</v>
      </c>
      <c r="AL80" s="1300"/>
      <c r="AM80" s="256" t="s">
        <v>458</v>
      </c>
      <c r="AN80" s="270">
        <v>0</v>
      </c>
      <c r="AO80" s="227">
        <v>5815</v>
      </c>
      <c r="AP80" s="227">
        <v>0</v>
      </c>
      <c r="AQ80" s="227">
        <v>51</v>
      </c>
      <c r="AR80" s="227">
        <v>0</v>
      </c>
      <c r="AS80" s="227">
        <v>21</v>
      </c>
      <c r="AT80" s="227">
        <v>465</v>
      </c>
      <c r="AU80" s="227">
        <v>6</v>
      </c>
      <c r="AV80" s="227">
        <v>0</v>
      </c>
      <c r="AW80" s="865">
        <v>172</v>
      </c>
      <c r="AX80" s="1300"/>
      <c r="AY80" s="256" t="s">
        <v>458</v>
      </c>
      <c r="AZ80" s="270">
        <v>0</v>
      </c>
      <c r="BA80" s="227">
        <v>0</v>
      </c>
      <c r="BB80" s="227">
        <v>0</v>
      </c>
      <c r="BC80" s="227">
        <v>0</v>
      </c>
      <c r="BD80" s="227">
        <v>0</v>
      </c>
      <c r="BE80" s="227">
        <v>28</v>
      </c>
      <c r="BF80" s="227">
        <v>222</v>
      </c>
      <c r="BG80" s="227">
        <v>444</v>
      </c>
      <c r="BH80" s="227">
        <v>100</v>
      </c>
      <c r="BI80" s="865">
        <v>0</v>
      </c>
      <c r="BJ80" s="1300"/>
      <c r="BK80" s="256" t="s">
        <v>458</v>
      </c>
      <c r="BL80" s="270">
        <v>191</v>
      </c>
      <c r="BM80" s="227">
        <v>1850</v>
      </c>
      <c r="BN80" s="227">
        <v>24</v>
      </c>
      <c r="BO80" s="227">
        <v>534</v>
      </c>
      <c r="BP80" s="227">
        <v>0</v>
      </c>
      <c r="BQ80" s="227">
        <v>0</v>
      </c>
      <c r="BR80" s="227">
        <v>0</v>
      </c>
      <c r="BS80" s="227">
        <v>0</v>
      </c>
      <c r="BT80" s="227">
        <v>0</v>
      </c>
      <c r="BU80" s="865">
        <v>0</v>
      </c>
      <c r="BV80" s="1300"/>
      <c r="BW80" s="256" t="s">
        <v>458</v>
      </c>
      <c r="BX80" s="227">
        <v>0</v>
      </c>
      <c r="BY80" s="227">
        <v>0</v>
      </c>
      <c r="BZ80" s="227">
        <v>146</v>
      </c>
      <c r="CA80" s="227">
        <v>74</v>
      </c>
      <c r="CB80" s="227">
        <v>0</v>
      </c>
      <c r="CC80" s="227">
        <v>0</v>
      </c>
      <c r="CD80" s="257">
        <v>0</v>
      </c>
      <c r="CE80" s="817">
        <v>50528</v>
      </c>
    </row>
    <row r="81" spans="2:83">
      <c r="B81" s="1300"/>
      <c r="C81" s="256" t="s">
        <v>459</v>
      </c>
      <c r="D81" s="270">
        <v>0</v>
      </c>
      <c r="E81" s="227">
        <v>143</v>
      </c>
      <c r="F81" s="227">
        <v>0</v>
      </c>
      <c r="G81" s="227">
        <v>0</v>
      </c>
      <c r="H81" s="227">
        <v>0</v>
      </c>
      <c r="I81" s="227">
        <v>0</v>
      </c>
      <c r="J81" s="227">
        <v>104</v>
      </c>
      <c r="K81" s="227">
        <v>0</v>
      </c>
      <c r="L81" s="227">
        <v>10</v>
      </c>
      <c r="M81" s="865">
        <v>0</v>
      </c>
      <c r="N81" s="1300"/>
      <c r="O81" s="256" t="s">
        <v>459</v>
      </c>
      <c r="P81" s="270">
        <v>0</v>
      </c>
      <c r="Q81" s="227">
        <v>217</v>
      </c>
      <c r="R81" s="227">
        <v>0</v>
      </c>
      <c r="S81" s="227">
        <v>0</v>
      </c>
      <c r="T81" s="227">
        <v>65</v>
      </c>
      <c r="U81" s="227">
        <v>8487</v>
      </c>
      <c r="V81" s="227">
        <v>6712</v>
      </c>
      <c r="W81" s="227">
        <v>0</v>
      </c>
      <c r="X81" s="227">
        <v>56</v>
      </c>
      <c r="Y81" s="865">
        <v>60</v>
      </c>
      <c r="Z81" s="1300"/>
      <c r="AA81" s="256" t="s">
        <v>459</v>
      </c>
      <c r="AB81" s="270">
        <v>0</v>
      </c>
      <c r="AC81" s="227">
        <v>86</v>
      </c>
      <c r="AD81" s="227">
        <v>5</v>
      </c>
      <c r="AE81" s="227">
        <v>9275</v>
      </c>
      <c r="AF81" s="227">
        <v>0</v>
      </c>
      <c r="AG81" s="227">
        <v>6002</v>
      </c>
      <c r="AH81" s="227">
        <v>0</v>
      </c>
      <c r="AI81" s="227">
        <v>4</v>
      </c>
      <c r="AJ81" s="227">
        <v>3</v>
      </c>
      <c r="AK81" s="865">
        <v>5790</v>
      </c>
      <c r="AL81" s="1300"/>
      <c r="AM81" s="256" t="s">
        <v>459</v>
      </c>
      <c r="AN81" s="270">
        <v>0</v>
      </c>
      <c r="AO81" s="227">
        <v>3994</v>
      </c>
      <c r="AP81" s="227">
        <v>0</v>
      </c>
      <c r="AQ81" s="227">
        <v>60</v>
      </c>
      <c r="AR81" s="227">
        <v>0</v>
      </c>
      <c r="AS81" s="227">
        <v>3</v>
      </c>
      <c r="AT81" s="227">
        <v>22</v>
      </c>
      <c r="AU81" s="227">
        <v>659</v>
      </c>
      <c r="AV81" s="227">
        <v>0</v>
      </c>
      <c r="AW81" s="865">
        <v>223</v>
      </c>
      <c r="AX81" s="1300"/>
      <c r="AY81" s="256" t="s">
        <v>459</v>
      </c>
      <c r="AZ81" s="270">
        <v>0</v>
      </c>
      <c r="BA81" s="227">
        <v>0</v>
      </c>
      <c r="BB81" s="227">
        <v>0</v>
      </c>
      <c r="BC81" s="227">
        <v>0</v>
      </c>
      <c r="BD81" s="227">
        <v>0</v>
      </c>
      <c r="BE81" s="227">
        <v>0</v>
      </c>
      <c r="BF81" s="227">
        <v>96</v>
      </c>
      <c r="BG81" s="227">
        <v>0</v>
      </c>
      <c r="BH81" s="227">
        <v>17</v>
      </c>
      <c r="BI81" s="865">
        <v>4</v>
      </c>
      <c r="BJ81" s="1300"/>
      <c r="BK81" s="256" t="s">
        <v>459</v>
      </c>
      <c r="BL81" s="270">
        <v>216</v>
      </c>
      <c r="BM81" s="227">
        <v>317</v>
      </c>
      <c r="BN81" s="227">
        <v>0</v>
      </c>
      <c r="BO81" s="227">
        <v>0</v>
      </c>
      <c r="BP81" s="227">
        <v>0</v>
      </c>
      <c r="BQ81" s="227">
        <v>0</v>
      </c>
      <c r="BR81" s="227">
        <v>0</v>
      </c>
      <c r="BS81" s="227">
        <v>1</v>
      </c>
      <c r="BT81" s="227">
        <v>2</v>
      </c>
      <c r="BU81" s="865">
        <v>0</v>
      </c>
      <c r="BV81" s="1300"/>
      <c r="BW81" s="256" t="s">
        <v>459</v>
      </c>
      <c r="BX81" s="227">
        <v>0</v>
      </c>
      <c r="BY81" s="227">
        <v>0</v>
      </c>
      <c r="BZ81" s="227">
        <v>0</v>
      </c>
      <c r="CA81" s="227">
        <v>0</v>
      </c>
      <c r="CB81" s="227">
        <v>0</v>
      </c>
      <c r="CC81" s="227">
        <v>0</v>
      </c>
      <c r="CD81" s="257">
        <v>0</v>
      </c>
      <c r="CE81" s="817">
        <v>42633</v>
      </c>
    </row>
    <row r="82" spans="2:83">
      <c r="B82" s="1300"/>
      <c r="C82" s="256" t="s">
        <v>460</v>
      </c>
      <c r="D82" s="270">
        <v>0</v>
      </c>
      <c r="E82" s="227">
        <v>11</v>
      </c>
      <c r="F82" s="227">
        <v>0</v>
      </c>
      <c r="G82" s="227">
        <v>0</v>
      </c>
      <c r="H82" s="227">
        <v>0</v>
      </c>
      <c r="I82" s="227">
        <v>0</v>
      </c>
      <c r="J82" s="227">
        <v>0</v>
      </c>
      <c r="K82" s="227">
        <v>0</v>
      </c>
      <c r="L82" s="227">
        <v>0</v>
      </c>
      <c r="M82" s="865">
        <v>0</v>
      </c>
      <c r="N82" s="1300"/>
      <c r="O82" s="256" t="s">
        <v>460</v>
      </c>
      <c r="P82" s="270">
        <v>0</v>
      </c>
      <c r="Q82" s="227">
        <v>0</v>
      </c>
      <c r="R82" s="227">
        <v>0</v>
      </c>
      <c r="S82" s="227">
        <v>0</v>
      </c>
      <c r="T82" s="227">
        <v>0</v>
      </c>
      <c r="U82" s="227">
        <v>11347</v>
      </c>
      <c r="V82" s="227">
        <v>4717</v>
      </c>
      <c r="W82" s="227">
        <v>0</v>
      </c>
      <c r="X82" s="227">
        <v>609</v>
      </c>
      <c r="Y82" s="865">
        <v>0</v>
      </c>
      <c r="Z82" s="1300"/>
      <c r="AA82" s="256" t="s">
        <v>460</v>
      </c>
      <c r="AB82" s="270">
        <v>140</v>
      </c>
      <c r="AC82" s="227">
        <v>0</v>
      </c>
      <c r="AD82" s="227">
        <v>17</v>
      </c>
      <c r="AE82" s="227">
        <v>212</v>
      </c>
      <c r="AF82" s="227">
        <v>252</v>
      </c>
      <c r="AG82" s="227">
        <v>23456</v>
      </c>
      <c r="AH82" s="227">
        <v>0</v>
      </c>
      <c r="AI82" s="227">
        <v>41</v>
      </c>
      <c r="AJ82" s="227">
        <v>7</v>
      </c>
      <c r="AK82" s="865">
        <v>6018</v>
      </c>
      <c r="AL82" s="1300"/>
      <c r="AM82" s="256" t="s">
        <v>460</v>
      </c>
      <c r="AN82" s="270">
        <v>67</v>
      </c>
      <c r="AO82" s="227">
        <v>3784</v>
      </c>
      <c r="AP82" s="227">
        <v>0</v>
      </c>
      <c r="AQ82" s="227">
        <v>0</v>
      </c>
      <c r="AR82" s="227">
        <v>0</v>
      </c>
      <c r="AS82" s="227">
        <v>2</v>
      </c>
      <c r="AT82" s="227">
        <v>50</v>
      </c>
      <c r="AU82" s="227">
        <v>1600</v>
      </c>
      <c r="AV82" s="227">
        <v>0</v>
      </c>
      <c r="AW82" s="865">
        <v>37</v>
      </c>
      <c r="AX82" s="1300"/>
      <c r="AY82" s="256" t="s">
        <v>460</v>
      </c>
      <c r="AZ82" s="270">
        <v>0</v>
      </c>
      <c r="BA82" s="227">
        <v>0</v>
      </c>
      <c r="BB82" s="227">
        <v>0</v>
      </c>
      <c r="BC82" s="227">
        <v>0</v>
      </c>
      <c r="BD82" s="227">
        <v>18</v>
      </c>
      <c r="BE82" s="227">
        <v>4</v>
      </c>
      <c r="BF82" s="227">
        <v>0</v>
      </c>
      <c r="BG82" s="227">
        <v>0</v>
      </c>
      <c r="BH82" s="227">
        <v>0</v>
      </c>
      <c r="BI82" s="865">
        <v>0</v>
      </c>
      <c r="BJ82" s="1300"/>
      <c r="BK82" s="256" t="s">
        <v>460</v>
      </c>
      <c r="BL82" s="270">
        <v>815</v>
      </c>
      <c r="BM82" s="227">
        <v>1008</v>
      </c>
      <c r="BN82" s="227">
        <v>25</v>
      </c>
      <c r="BO82" s="227">
        <v>0</v>
      </c>
      <c r="BP82" s="227">
        <v>0</v>
      </c>
      <c r="BQ82" s="227">
        <v>0</v>
      </c>
      <c r="BR82" s="227">
        <v>0</v>
      </c>
      <c r="BS82" s="227">
        <v>0</v>
      </c>
      <c r="BT82" s="227">
        <v>1</v>
      </c>
      <c r="BU82" s="865">
        <v>0</v>
      </c>
      <c r="BV82" s="1300"/>
      <c r="BW82" s="256" t="s">
        <v>460</v>
      </c>
      <c r="BX82" s="227">
        <v>0</v>
      </c>
      <c r="BY82" s="227">
        <v>0</v>
      </c>
      <c r="BZ82" s="227">
        <v>0</v>
      </c>
      <c r="CA82" s="227">
        <v>26</v>
      </c>
      <c r="CB82" s="227">
        <v>0</v>
      </c>
      <c r="CC82" s="227">
        <v>0</v>
      </c>
      <c r="CD82" s="257">
        <v>0</v>
      </c>
      <c r="CE82" s="817">
        <v>54264</v>
      </c>
    </row>
    <row r="83" spans="2:83">
      <c r="B83" s="1300"/>
      <c r="C83" s="256" t="s">
        <v>461</v>
      </c>
      <c r="D83" s="270">
        <v>0</v>
      </c>
      <c r="E83" s="227">
        <v>22</v>
      </c>
      <c r="F83" s="227">
        <v>0</v>
      </c>
      <c r="G83" s="227">
        <v>0</v>
      </c>
      <c r="H83" s="227">
        <v>0</v>
      </c>
      <c r="I83" s="227">
        <v>0</v>
      </c>
      <c r="J83" s="227">
        <v>12</v>
      </c>
      <c r="K83" s="227">
        <v>0</v>
      </c>
      <c r="L83" s="227">
        <v>19</v>
      </c>
      <c r="M83" s="865">
        <v>0</v>
      </c>
      <c r="N83" s="1300"/>
      <c r="O83" s="256" t="s">
        <v>461</v>
      </c>
      <c r="P83" s="270">
        <v>0</v>
      </c>
      <c r="Q83" s="227">
        <v>0</v>
      </c>
      <c r="R83" s="227">
        <v>0</v>
      </c>
      <c r="S83" s="227">
        <v>0</v>
      </c>
      <c r="T83" s="227">
        <v>0</v>
      </c>
      <c r="U83" s="227">
        <v>7036</v>
      </c>
      <c r="V83" s="227">
        <v>3742</v>
      </c>
      <c r="W83" s="227">
        <v>0</v>
      </c>
      <c r="X83" s="227">
        <v>15</v>
      </c>
      <c r="Y83" s="865">
        <v>1</v>
      </c>
      <c r="Z83" s="1300"/>
      <c r="AA83" s="256" t="s">
        <v>461</v>
      </c>
      <c r="AB83" s="270">
        <v>103</v>
      </c>
      <c r="AC83" s="227">
        <v>1183</v>
      </c>
      <c r="AD83" s="227">
        <v>0</v>
      </c>
      <c r="AE83" s="227">
        <v>4017</v>
      </c>
      <c r="AF83" s="227">
        <v>0</v>
      </c>
      <c r="AG83" s="227">
        <v>3995</v>
      </c>
      <c r="AH83" s="227">
        <v>0</v>
      </c>
      <c r="AI83" s="227">
        <v>45</v>
      </c>
      <c r="AJ83" s="227">
        <v>0</v>
      </c>
      <c r="AK83" s="865">
        <v>3628</v>
      </c>
      <c r="AL83" s="1300"/>
      <c r="AM83" s="256" t="s">
        <v>461</v>
      </c>
      <c r="AN83" s="270">
        <v>67</v>
      </c>
      <c r="AO83" s="227">
        <v>9874</v>
      </c>
      <c r="AP83" s="227">
        <v>0</v>
      </c>
      <c r="AQ83" s="227">
        <v>79</v>
      </c>
      <c r="AR83" s="227">
        <v>0</v>
      </c>
      <c r="AS83" s="227">
        <v>36</v>
      </c>
      <c r="AT83" s="227">
        <v>968</v>
      </c>
      <c r="AU83" s="227">
        <v>82</v>
      </c>
      <c r="AV83" s="227">
        <v>0</v>
      </c>
      <c r="AW83" s="865">
        <v>255</v>
      </c>
      <c r="AX83" s="1300"/>
      <c r="AY83" s="256" t="s">
        <v>461</v>
      </c>
      <c r="AZ83" s="270">
        <v>0</v>
      </c>
      <c r="BA83" s="227">
        <v>0</v>
      </c>
      <c r="BB83" s="227">
        <v>0</v>
      </c>
      <c r="BC83" s="227">
        <v>0</v>
      </c>
      <c r="BD83" s="227">
        <v>0</v>
      </c>
      <c r="BE83" s="227">
        <v>0</v>
      </c>
      <c r="BF83" s="227">
        <v>27</v>
      </c>
      <c r="BG83" s="227">
        <v>0</v>
      </c>
      <c r="BH83" s="227">
        <v>606</v>
      </c>
      <c r="BI83" s="865">
        <v>0</v>
      </c>
      <c r="BJ83" s="1300"/>
      <c r="BK83" s="256" t="s">
        <v>461</v>
      </c>
      <c r="BL83" s="270">
        <v>273</v>
      </c>
      <c r="BM83" s="227">
        <v>834</v>
      </c>
      <c r="BN83" s="227">
        <v>0</v>
      </c>
      <c r="BO83" s="227">
        <v>0</v>
      </c>
      <c r="BP83" s="227">
        <v>0</v>
      </c>
      <c r="BQ83" s="227">
        <v>0</v>
      </c>
      <c r="BR83" s="227">
        <v>0</v>
      </c>
      <c r="BS83" s="227">
        <v>13</v>
      </c>
      <c r="BT83" s="227">
        <v>0</v>
      </c>
      <c r="BU83" s="865">
        <v>0</v>
      </c>
      <c r="BV83" s="1300"/>
      <c r="BW83" s="256" t="s">
        <v>461</v>
      </c>
      <c r="BX83" s="227">
        <v>0</v>
      </c>
      <c r="BY83" s="227">
        <v>0</v>
      </c>
      <c r="BZ83" s="227">
        <v>21</v>
      </c>
      <c r="CA83" s="227">
        <v>0</v>
      </c>
      <c r="CB83" s="227">
        <v>0</v>
      </c>
      <c r="CC83" s="227">
        <v>0</v>
      </c>
      <c r="CD83" s="257">
        <v>0</v>
      </c>
      <c r="CE83" s="817">
        <v>36953</v>
      </c>
    </row>
    <row r="84" spans="2:83">
      <c r="B84" s="1300"/>
      <c r="C84" s="256" t="s">
        <v>462</v>
      </c>
      <c r="D84" s="270">
        <v>0</v>
      </c>
      <c r="E84" s="227">
        <v>1693</v>
      </c>
      <c r="F84" s="227">
        <v>25</v>
      </c>
      <c r="G84" s="227">
        <v>0</v>
      </c>
      <c r="H84" s="227">
        <v>0</v>
      </c>
      <c r="I84" s="227">
        <v>14</v>
      </c>
      <c r="J84" s="227">
        <v>0</v>
      </c>
      <c r="K84" s="227">
        <v>0</v>
      </c>
      <c r="L84" s="227">
        <v>2302</v>
      </c>
      <c r="M84" s="865">
        <v>370</v>
      </c>
      <c r="N84" s="1300"/>
      <c r="O84" s="256" t="s">
        <v>462</v>
      </c>
      <c r="P84" s="270">
        <v>180</v>
      </c>
      <c r="Q84" s="227">
        <v>117</v>
      </c>
      <c r="R84" s="227">
        <v>0</v>
      </c>
      <c r="S84" s="227">
        <v>14</v>
      </c>
      <c r="T84" s="227">
        <v>0</v>
      </c>
      <c r="U84" s="227">
        <v>19167</v>
      </c>
      <c r="V84" s="227">
        <v>41203</v>
      </c>
      <c r="W84" s="227">
        <v>55</v>
      </c>
      <c r="X84" s="227">
        <v>976</v>
      </c>
      <c r="Y84" s="865">
        <v>233</v>
      </c>
      <c r="Z84" s="1300"/>
      <c r="AA84" s="256" t="s">
        <v>462</v>
      </c>
      <c r="AB84" s="270">
        <v>883</v>
      </c>
      <c r="AC84" s="227">
        <v>71</v>
      </c>
      <c r="AD84" s="227">
        <v>128</v>
      </c>
      <c r="AE84" s="227">
        <v>4467</v>
      </c>
      <c r="AF84" s="227">
        <v>19</v>
      </c>
      <c r="AG84" s="227">
        <v>66954</v>
      </c>
      <c r="AH84" s="227">
        <v>0</v>
      </c>
      <c r="AI84" s="227">
        <v>13940</v>
      </c>
      <c r="AJ84" s="227">
        <v>80</v>
      </c>
      <c r="AK84" s="865">
        <v>3762</v>
      </c>
      <c r="AL84" s="1300"/>
      <c r="AM84" s="256" t="s">
        <v>462</v>
      </c>
      <c r="AN84" s="270">
        <v>0</v>
      </c>
      <c r="AO84" s="227">
        <v>33184</v>
      </c>
      <c r="AP84" s="227">
        <v>0</v>
      </c>
      <c r="AQ84" s="227">
        <v>13</v>
      </c>
      <c r="AR84" s="227">
        <v>36</v>
      </c>
      <c r="AS84" s="227">
        <v>148</v>
      </c>
      <c r="AT84" s="227">
        <v>57</v>
      </c>
      <c r="AU84" s="227">
        <v>331</v>
      </c>
      <c r="AV84" s="227">
        <v>0</v>
      </c>
      <c r="AW84" s="865">
        <v>11</v>
      </c>
      <c r="AX84" s="1300"/>
      <c r="AY84" s="256" t="s">
        <v>462</v>
      </c>
      <c r="AZ84" s="270">
        <v>168</v>
      </c>
      <c r="BA84" s="227">
        <v>0</v>
      </c>
      <c r="BB84" s="227">
        <v>3</v>
      </c>
      <c r="BC84" s="227">
        <v>0</v>
      </c>
      <c r="BD84" s="227">
        <v>0</v>
      </c>
      <c r="BE84" s="227">
        <v>357</v>
      </c>
      <c r="BF84" s="227">
        <v>7</v>
      </c>
      <c r="BG84" s="227">
        <v>0</v>
      </c>
      <c r="BH84" s="227">
        <v>0</v>
      </c>
      <c r="BI84" s="865">
        <v>0</v>
      </c>
      <c r="BJ84" s="1300"/>
      <c r="BK84" s="256" t="s">
        <v>462</v>
      </c>
      <c r="BL84" s="270">
        <v>58415</v>
      </c>
      <c r="BM84" s="227">
        <v>133880</v>
      </c>
      <c r="BN84" s="227">
        <v>0</v>
      </c>
      <c r="BO84" s="227">
        <v>0</v>
      </c>
      <c r="BP84" s="227">
        <v>59</v>
      </c>
      <c r="BQ84" s="227">
        <v>0</v>
      </c>
      <c r="BR84" s="227">
        <v>0</v>
      </c>
      <c r="BS84" s="227">
        <v>0</v>
      </c>
      <c r="BT84" s="227">
        <v>1026</v>
      </c>
      <c r="BU84" s="865">
        <v>0</v>
      </c>
      <c r="BV84" s="1300"/>
      <c r="BW84" s="256" t="s">
        <v>462</v>
      </c>
      <c r="BX84" s="227">
        <v>0</v>
      </c>
      <c r="BY84" s="227">
        <v>0</v>
      </c>
      <c r="BZ84" s="227">
        <v>795</v>
      </c>
      <c r="CA84" s="227">
        <v>0</v>
      </c>
      <c r="CB84" s="227">
        <v>0</v>
      </c>
      <c r="CC84" s="227">
        <v>0</v>
      </c>
      <c r="CD84" s="257">
        <v>0</v>
      </c>
      <c r="CE84" s="817">
        <v>385143</v>
      </c>
    </row>
    <row r="85" spans="2:83">
      <c r="B85" s="1300"/>
      <c r="C85" s="256" t="s">
        <v>463</v>
      </c>
      <c r="D85" s="270">
        <v>0</v>
      </c>
      <c r="E85" s="227">
        <v>104</v>
      </c>
      <c r="F85" s="227">
        <v>0</v>
      </c>
      <c r="G85" s="227">
        <v>0</v>
      </c>
      <c r="H85" s="227">
        <v>0</v>
      </c>
      <c r="I85" s="227">
        <v>0</v>
      </c>
      <c r="J85" s="227">
        <v>0</v>
      </c>
      <c r="K85" s="227">
        <v>134</v>
      </c>
      <c r="L85" s="227">
        <v>501</v>
      </c>
      <c r="M85" s="865">
        <v>4060</v>
      </c>
      <c r="N85" s="1300"/>
      <c r="O85" s="256" t="s">
        <v>463</v>
      </c>
      <c r="P85" s="270">
        <v>0</v>
      </c>
      <c r="Q85" s="227">
        <v>0</v>
      </c>
      <c r="R85" s="227">
        <v>0</v>
      </c>
      <c r="S85" s="227">
        <v>13</v>
      </c>
      <c r="T85" s="227">
        <v>10</v>
      </c>
      <c r="U85" s="227">
        <v>403</v>
      </c>
      <c r="V85" s="227">
        <v>850</v>
      </c>
      <c r="W85" s="227">
        <v>0</v>
      </c>
      <c r="X85" s="227">
        <v>0</v>
      </c>
      <c r="Y85" s="865">
        <v>0</v>
      </c>
      <c r="Z85" s="1300"/>
      <c r="AA85" s="256" t="s">
        <v>463</v>
      </c>
      <c r="AB85" s="270">
        <v>43</v>
      </c>
      <c r="AC85" s="227">
        <v>0</v>
      </c>
      <c r="AD85" s="227">
        <v>0</v>
      </c>
      <c r="AE85" s="227">
        <v>240</v>
      </c>
      <c r="AF85" s="227">
        <v>0</v>
      </c>
      <c r="AG85" s="227">
        <v>444</v>
      </c>
      <c r="AH85" s="227">
        <v>0</v>
      </c>
      <c r="AI85" s="227">
        <v>0</v>
      </c>
      <c r="AJ85" s="227">
        <v>0</v>
      </c>
      <c r="AK85" s="865">
        <v>1294</v>
      </c>
      <c r="AL85" s="1300"/>
      <c r="AM85" s="256" t="s">
        <v>463</v>
      </c>
      <c r="AN85" s="270">
        <v>0</v>
      </c>
      <c r="AO85" s="227">
        <v>782</v>
      </c>
      <c r="AP85" s="227">
        <v>0</v>
      </c>
      <c r="AQ85" s="227">
        <v>2513</v>
      </c>
      <c r="AR85" s="227">
        <v>47</v>
      </c>
      <c r="AS85" s="227">
        <v>56</v>
      </c>
      <c r="AT85" s="227">
        <v>10</v>
      </c>
      <c r="AU85" s="227">
        <v>2</v>
      </c>
      <c r="AV85" s="227">
        <v>0</v>
      </c>
      <c r="AW85" s="865">
        <v>0</v>
      </c>
      <c r="AX85" s="1300"/>
      <c r="AY85" s="256" t="s">
        <v>463</v>
      </c>
      <c r="AZ85" s="270">
        <v>0</v>
      </c>
      <c r="BA85" s="227">
        <v>0</v>
      </c>
      <c r="BB85" s="227">
        <v>0</v>
      </c>
      <c r="BC85" s="227">
        <v>0</v>
      </c>
      <c r="BD85" s="227">
        <v>162</v>
      </c>
      <c r="BE85" s="227">
        <v>0</v>
      </c>
      <c r="BF85" s="227">
        <v>12</v>
      </c>
      <c r="BG85" s="227">
        <v>13</v>
      </c>
      <c r="BH85" s="227">
        <v>306</v>
      </c>
      <c r="BI85" s="865">
        <v>0</v>
      </c>
      <c r="BJ85" s="1300"/>
      <c r="BK85" s="256" t="s">
        <v>463</v>
      </c>
      <c r="BL85" s="270">
        <v>111</v>
      </c>
      <c r="BM85" s="227">
        <v>46</v>
      </c>
      <c r="BN85" s="227">
        <v>0</v>
      </c>
      <c r="BO85" s="227">
        <v>0</v>
      </c>
      <c r="BP85" s="227">
        <v>0</v>
      </c>
      <c r="BQ85" s="227">
        <v>0</v>
      </c>
      <c r="BR85" s="227">
        <v>0</v>
      </c>
      <c r="BS85" s="227">
        <v>0</v>
      </c>
      <c r="BT85" s="227">
        <v>3</v>
      </c>
      <c r="BU85" s="865">
        <v>0</v>
      </c>
      <c r="BV85" s="1300"/>
      <c r="BW85" s="256" t="s">
        <v>463</v>
      </c>
      <c r="BX85" s="227">
        <v>0</v>
      </c>
      <c r="BY85" s="227">
        <v>1</v>
      </c>
      <c r="BZ85" s="227">
        <v>0</v>
      </c>
      <c r="CA85" s="227">
        <v>0</v>
      </c>
      <c r="CB85" s="227">
        <v>0</v>
      </c>
      <c r="CC85" s="227">
        <v>0</v>
      </c>
      <c r="CD85" s="257">
        <v>0</v>
      </c>
      <c r="CE85" s="817">
        <v>12160</v>
      </c>
    </row>
    <row r="86" spans="2:83">
      <c r="B86" s="1301"/>
      <c r="C86" s="230" t="s">
        <v>464</v>
      </c>
      <c r="D86" s="43">
        <v>0</v>
      </c>
      <c r="E86" s="222">
        <v>22</v>
      </c>
      <c r="F86" s="222">
        <v>0</v>
      </c>
      <c r="G86" s="222">
        <v>0</v>
      </c>
      <c r="H86" s="222">
        <v>0</v>
      </c>
      <c r="I86" s="222">
        <v>0</v>
      </c>
      <c r="J86" s="222">
        <v>0</v>
      </c>
      <c r="K86" s="222">
        <v>0</v>
      </c>
      <c r="L86" s="222">
        <v>21</v>
      </c>
      <c r="M86" s="866">
        <v>0</v>
      </c>
      <c r="N86" s="1301"/>
      <c r="O86" s="230" t="s">
        <v>464</v>
      </c>
      <c r="P86" s="43">
        <v>7542</v>
      </c>
      <c r="Q86" s="222">
        <v>7379</v>
      </c>
      <c r="R86" s="222">
        <v>0</v>
      </c>
      <c r="S86" s="222">
        <v>663</v>
      </c>
      <c r="T86" s="222">
        <v>0</v>
      </c>
      <c r="U86" s="222">
        <v>14608</v>
      </c>
      <c r="V86" s="222">
        <v>2193</v>
      </c>
      <c r="W86" s="222">
        <v>0</v>
      </c>
      <c r="X86" s="222">
        <v>4</v>
      </c>
      <c r="Y86" s="866">
        <v>0</v>
      </c>
      <c r="Z86" s="1301"/>
      <c r="AA86" s="230" t="s">
        <v>464</v>
      </c>
      <c r="AB86" s="43">
        <v>91</v>
      </c>
      <c r="AC86" s="222">
        <v>0</v>
      </c>
      <c r="AD86" s="222">
        <v>0</v>
      </c>
      <c r="AE86" s="222">
        <v>8300</v>
      </c>
      <c r="AF86" s="222">
        <v>0</v>
      </c>
      <c r="AG86" s="222">
        <v>8545</v>
      </c>
      <c r="AH86" s="222">
        <v>2232</v>
      </c>
      <c r="AI86" s="222">
        <v>11</v>
      </c>
      <c r="AJ86" s="222">
        <v>123</v>
      </c>
      <c r="AK86" s="866">
        <v>4460</v>
      </c>
      <c r="AL86" s="1301"/>
      <c r="AM86" s="230" t="s">
        <v>464</v>
      </c>
      <c r="AN86" s="43">
        <v>0</v>
      </c>
      <c r="AO86" s="222">
        <v>42887</v>
      </c>
      <c r="AP86" s="222">
        <v>0</v>
      </c>
      <c r="AQ86" s="222">
        <v>0</v>
      </c>
      <c r="AR86" s="222">
        <v>0</v>
      </c>
      <c r="AS86" s="222">
        <v>6</v>
      </c>
      <c r="AT86" s="222">
        <v>27</v>
      </c>
      <c r="AU86" s="222">
        <v>45</v>
      </c>
      <c r="AV86" s="222">
        <v>0</v>
      </c>
      <c r="AW86" s="866">
        <v>5</v>
      </c>
      <c r="AX86" s="1301"/>
      <c r="AY86" s="230" t="s">
        <v>464</v>
      </c>
      <c r="AZ86" s="43">
        <v>0</v>
      </c>
      <c r="BA86" s="222">
        <v>0</v>
      </c>
      <c r="BB86" s="222">
        <v>0</v>
      </c>
      <c r="BC86" s="222">
        <v>0</v>
      </c>
      <c r="BD86" s="222">
        <v>0</v>
      </c>
      <c r="BE86" s="222">
        <v>1609</v>
      </c>
      <c r="BF86" s="222">
        <v>2448</v>
      </c>
      <c r="BG86" s="222">
        <v>294</v>
      </c>
      <c r="BH86" s="222">
        <v>12397</v>
      </c>
      <c r="BI86" s="866">
        <v>12</v>
      </c>
      <c r="BJ86" s="1301"/>
      <c r="BK86" s="230" t="s">
        <v>464</v>
      </c>
      <c r="BL86" s="43">
        <v>959</v>
      </c>
      <c r="BM86" s="222">
        <v>3564</v>
      </c>
      <c r="BN86" s="222">
        <v>0</v>
      </c>
      <c r="BO86" s="222">
        <v>0</v>
      </c>
      <c r="BP86" s="222">
        <v>71</v>
      </c>
      <c r="BQ86" s="222">
        <v>0</v>
      </c>
      <c r="BR86" s="222">
        <v>0</v>
      </c>
      <c r="BS86" s="222">
        <v>0</v>
      </c>
      <c r="BT86" s="222">
        <v>0</v>
      </c>
      <c r="BU86" s="866">
        <v>0</v>
      </c>
      <c r="BV86" s="1301"/>
      <c r="BW86" s="230" t="s">
        <v>464</v>
      </c>
      <c r="BX86" s="222">
        <v>0</v>
      </c>
      <c r="BY86" s="222">
        <v>0</v>
      </c>
      <c r="BZ86" s="222">
        <v>0</v>
      </c>
      <c r="CA86" s="222">
        <v>8</v>
      </c>
      <c r="CB86" s="222">
        <v>0</v>
      </c>
      <c r="CC86" s="222">
        <v>0</v>
      </c>
      <c r="CD86" s="146">
        <v>0</v>
      </c>
      <c r="CE86" s="407">
        <v>120526</v>
      </c>
    </row>
    <row r="87" spans="2:83" ht="13.5" customHeight="1">
      <c r="B87" s="1317" t="s">
        <v>465</v>
      </c>
      <c r="C87" s="260" t="s">
        <v>465</v>
      </c>
      <c r="D87" s="273">
        <v>0</v>
      </c>
      <c r="E87" s="173">
        <v>3245</v>
      </c>
      <c r="F87" s="173">
        <v>153</v>
      </c>
      <c r="G87" s="173">
        <v>11</v>
      </c>
      <c r="H87" s="173">
        <v>838</v>
      </c>
      <c r="I87" s="173">
        <v>4846</v>
      </c>
      <c r="J87" s="173">
        <v>648</v>
      </c>
      <c r="K87" s="173">
        <v>0</v>
      </c>
      <c r="L87" s="173">
        <v>5971</v>
      </c>
      <c r="M87" s="867">
        <v>1853</v>
      </c>
      <c r="N87" s="1317" t="s">
        <v>465</v>
      </c>
      <c r="O87" s="260" t="s">
        <v>465</v>
      </c>
      <c r="P87" s="273">
        <v>1321</v>
      </c>
      <c r="Q87" s="173">
        <v>3</v>
      </c>
      <c r="R87" s="173">
        <v>0</v>
      </c>
      <c r="S87" s="173">
        <v>2241</v>
      </c>
      <c r="T87" s="173">
        <v>887</v>
      </c>
      <c r="U87" s="173">
        <v>132517</v>
      </c>
      <c r="V87" s="173">
        <v>75110</v>
      </c>
      <c r="W87" s="173">
        <v>12037</v>
      </c>
      <c r="X87" s="173">
        <v>11367</v>
      </c>
      <c r="Y87" s="867">
        <v>219</v>
      </c>
      <c r="Z87" s="1317" t="s">
        <v>465</v>
      </c>
      <c r="AA87" s="260" t="s">
        <v>465</v>
      </c>
      <c r="AB87" s="273">
        <v>2980</v>
      </c>
      <c r="AC87" s="173">
        <v>3539</v>
      </c>
      <c r="AD87" s="173">
        <v>217</v>
      </c>
      <c r="AE87" s="173">
        <v>5937</v>
      </c>
      <c r="AF87" s="173">
        <v>0</v>
      </c>
      <c r="AG87" s="173">
        <v>71389</v>
      </c>
      <c r="AH87" s="173">
        <v>2510</v>
      </c>
      <c r="AI87" s="173">
        <v>1353</v>
      </c>
      <c r="AJ87" s="173">
        <v>4846</v>
      </c>
      <c r="AK87" s="867">
        <v>85360</v>
      </c>
      <c r="AL87" s="1317" t="s">
        <v>465</v>
      </c>
      <c r="AM87" s="260" t="s">
        <v>465</v>
      </c>
      <c r="AN87" s="273">
        <v>0</v>
      </c>
      <c r="AO87" s="173">
        <v>45766</v>
      </c>
      <c r="AP87" s="173">
        <v>0</v>
      </c>
      <c r="AQ87" s="173">
        <v>406</v>
      </c>
      <c r="AR87" s="173">
        <v>520</v>
      </c>
      <c r="AS87" s="173">
        <v>2003</v>
      </c>
      <c r="AT87" s="173">
        <v>1706</v>
      </c>
      <c r="AU87" s="173">
        <v>4216</v>
      </c>
      <c r="AV87" s="173">
        <v>0</v>
      </c>
      <c r="AW87" s="867">
        <v>143</v>
      </c>
      <c r="AX87" s="1317" t="s">
        <v>465</v>
      </c>
      <c r="AY87" s="260" t="s">
        <v>465</v>
      </c>
      <c r="AZ87" s="273">
        <v>711</v>
      </c>
      <c r="BA87" s="173">
        <v>426</v>
      </c>
      <c r="BB87" s="173">
        <v>0</v>
      </c>
      <c r="BC87" s="173">
        <v>110</v>
      </c>
      <c r="BD87" s="173">
        <v>615</v>
      </c>
      <c r="BE87" s="173">
        <v>4740</v>
      </c>
      <c r="BF87" s="173">
        <v>980</v>
      </c>
      <c r="BG87" s="173">
        <v>399</v>
      </c>
      <c r="BH87" s="173">
        <v>281</v>
      </c>
      <c r="BI87" s="867">
        <v>450</v>
      </c>
      <c r="BJ87" s="1317" t="s">
        <v>465</v>
      </c>
      <c r="BK87" s="260" t="s">
        <v>465</v>
      </c>
      <c r="BL87" s="273">
        <v>19295</v>
      </c>
      <c r="BM87" s="173">
        <v>45865</v>
      </c>
      <c r="BN87" s="173">
        <v>0</v>
      </c>
      <c r="BO87" s="173">
        <v>1439</v>
      </c>
      <c r="BP87" s="173">
        <v>630</v>
      </c>
      <c r="BQ87" s="173">
        <v>4055</v>
      </c>
      <c r="BR87" s="173">
        <v>0</v>
      </c>
      <c r="BS87" s="173">
        <v>887</v>
      </c>
      <c r="BT87" s="173">
        <v>193</v>
      </c>
      <c r="BU87" s="867">
        <v>0</v>
      </c>
      <c r="BV87" s="1317" t="s">
        <v>465</v>
      </c>
      <c r="BW87" s="260" t="s">
        <v>465</v>
      </c>
      <c r="BX87" s="173">
        <v>0</v>
      </c>
      <c r="BY87" s="173">
        <v>1805</v>
      </c>
      <c r="BZ87" s="173">
        <v>1430</v>
      </c>
      <c r="CA87" s="173">
        <v>17353</v>
      </c>
      <c r="CB87" s="173">
        <v>0</v>
      </c>
      <c r="CC87" s="173">
        <v>0</v>
      </c>
      <c r="CD87" s="198">
        <v>0</v>
      </c>
      <c r="CE87" s="868">
        <v>587822</v>
      </c>
    </row>
    <row r="88" spans="2:83">
      <c r="B88" s="1300"/>
      <c r="C88" s="218" t="s">
        <v>466</v>
      </c>
      <c r="D88" s="26">
        <v>0</v>
      </c>
      <c r="E88" s="160">
        <v>926</v>
      </c>
      <c r="F88" s="160">
        <v>104</v>
      </c>
      <c r="G88" s="160">
        <v>0</v>
      </c>
      <c r="H88" s="160">
        <v>35</v>
      </c>
      <c r="I88" s="160">
        <v>63</v>
      </c>
      <c r="J88" s="160">
        <v>306</v>
      </c>
      <c r="K88" s="160">
        <v>0</v>
      </c>
      <c r="L88" s="160">
        <v>1736</v>
      </c>
      <c r="M88" s="864">
        <v>927</v>
      </c>
      <c r="N88" s="1300"/>
      <c r="O88" s="218" t="s">
        <v>466</v>
      </c>
      <c r="P88" s="26">
        <v>214</v>
      </c>
      <c r="Q88" s="160">
        <v>0</v>
      </c>
      <c r="R88" s="160">
        <v>0</v>
      </c>
      <c r="S88" s="160">
        <v>0</v>
      </c>
      <c r="T88" s="160">
        <v>489</v>
      </c>
      <c r="U88" s="160">
        <v>6308</v>
      </c>
      <c r="V88" s="160">
        <v>17695</v>
      </c>
      <c r="W88" s="160">
        <v>0</v>
      </c>
      <c r="X88" s="160">
        <v>1775</v>
      </c>
      <c r="Y88" s="864">
        <v>123</v>
      </c>
      <c r="Z88" s="1300"/>
      <c r="AA88" s="218" t="s">
        <v>466</v>
      </c>
      <c r="AB88" s="26">
        <v>1555</v>
      </c>
      <c r="AC88" s="160">
        <v>204</v>
      </c>
      <c r="AD88" s="160">
        <v>0</v>
      </c>
      <c r="AE88" s="160">
        <v>650</v>
      </c>
      <c r="AF88" s="160">
        <v>0</v>
      </c>
      <c r="AG88" s="160">
        <v>12553</v>
      </c>
      <c r="AH88" s="160">
        <v>346</v>
      </c>
      <c r="AI88" s="160">
        <v>0</v>
      </c>
      <c r="AJ88" s="160">
        <v>0</v>
      </c>
      <c r="AK88" s="864">
        <v>8258</v>
      </c>
      <c r="AL88" s="1300"/>
      <c r="AM88" s="218" t="s">
        <v>466</v>
      </c>
      <c r="AN88" s="26">
        <v>0</v>
      </c>
      <c r="AO88" s="160">
        <v>4678</v>
      </c>
      <c r="AP88" s="160">
        <v>0</v>
      </c>
      <c r="AQ88" s="160">
        <v>103</v>
      </c>
      <c r="AR88" s="160">
        <v>0</v>
      </c>
      <c r="AS88" s="160">
        <v>104</v>
      </c>
      <c r="AT88" s="160">
        <v>584</v>
      </c>
      <c r="AU88" s="160">
        <v>31</v>
      </c>
      <c r="AV88" s="160">
        <v>0</v>
      </c>
      <c r="AW88" s="864">
        <v>0</v>
      </c>
      <c r="AX88" s="1300"/>
      <c r="AY88" s="218" t="s">
        <v>466</v>
      </c>
      <c r="AZ88" s="26">
        <v>78</v>
      </c>
      <c r="BA88" s="160">
        <v>0</v>
      </c>
      <c r="BB88" s="160">
        <v>0</v>
      </c>
      <c r="BC88" s="160">
        <v>110</v>
      </c>
      <c r="BD88" s="160">
        <v>0</v>
      </c>
      <c r="BE88" s="160">
        <v>129</v>
      </c>
      <c r="BF88" s="160">
        <v>120</v>
      </c>
      <c r="BG88" s="160">
        <v>68</v>
      </c>
      <c r="BH88" s="160">
        <v>0</v>
      </c>
      <c r="BI88" s="864">
        <v>0</v>
      </c>
      <c r="BJ88" s="1300"/>
      <c r="BK88" s="218" t="s">
        <v>466</v>
      </c>
      <c r="BL88" s="26">
        <v>4767</v>
      </c>
      <c r="BM88" s="160">
        <v>2399</v>
      </c>
      <c r="BN88" s="160">
        <v>0</v>
      </c>
      <c r="BO88" s="160">
        <v>86</v>
      </c>
      <c r="BP88" s="160">
        <v>0</v>
      </c>
      <c r="BQ88" s="160">
        <v>633</v>
      </c>
      <c r="BR88" s="160">
        <v>0</v>
      </c>
      <c r="BS88" s="160">
        <v>607</v>
      </c>
      <c r="BT88" s="160">
        <v>0</v>
      </c>
      <c r="BU88" s="864">
        <v>0</v>
      </c>
      <c r="BV88" s="1300"/>
      <c r="BW88" s="218" t="s">
        <v>466</v>
      </c>
      <c r="BX88" s="160">
        <v>0</v>
      </c>
      <c r="BY88" s="160">
        <v>50</v>
      </c>
      <c r="BZ88" s="160">
        <v>161</v>
      </c>
      <c r="CA88" s="160">
        <v>463</v>
      </c>
      <c r="CB88" s="160">
        <v>0</v>
      </c>
      <c r="CC88" s="160">
        <v>0</v>
      </c>
      <c r="CD88" s="142">
        <v>0</v>
      </c>
      <c r="CE88" s="405">
        <v>69438</v>
      </c>
    </row>
    <row r="89" spans="2:83">
      <c r="B89" s="1300"/>
      <c r="C89" s="213" t="s">
        <v>467</v>
      </c>
      <c r="D89" s="270">
        <v>0</v>
      </c>
      <c r="E89" s="227">
        <v>1939</v>
      </c>
      <c r="F89" s="227">
        <v>49</v>
      </c>
      <c r="G89" s="227">
        <v>0</v>
      </c>
      <c r="H89" s="227">
        <v>0</v>
      </c>
      <c r="I89" s="227">
        <v>4780</v>
      </c>
      <c r="J89" s="227">
        <v>340</v>
      </c>
      <c r="K89" s="227">
        <v>0</v>
      </c>
      <c r="L89" s="227">
        <v>4125</v>
      </c>
      <c r="M89" s="865">
        <v>846</v>
      </c>
      <c r="N89" s="1300"/>
      <c r="O89" s="213" t="s">
        <v>467</v>
      </c>
      <c r="P89" s="270">
        <v>1070</v>
      </c>
      <c r="Q89" s="227">
        <v>0</v>
      </c>
      <c r="R89" s="227">
        <v>0</v>
      </c>
      <c r="S89" s="227">
        <v>1806</v>
      </c>
      <c r="T89" s="227">
        <v>176</v>
      </c>
      <c r="U89" s="227">
        <v>112592</v>
      </c>
      <c r="V89" s="227">
        <v>41740</v>
      </c>
      <c r="W89" s="227">
        <v>12000</v>
      </c>
      <c r="X89" s="227">
        <v>7643</v>
      </c>
      <c r="Y89" s="865">
        <v>0</v>
      </c>
      <c r="Z89" s="1300"/>
      <c r="AA89" s="213" t="s">
        <v>467</v>
      </c>
      <c r="AB89" s="270">
        <v>1089</v>
      </c>
      <c r="AC89" s="227">
        <v>3175</v>
      </c>
      <c r="AD89" s="227">
        <v>161</v>
      </c>
      <c r="AE89" s="227">
        <v>3402</v>
      </c>
      <c r="AF89" s="227">
        <v>0</v>
      </c>
      <c r="AG89" s="227">
        <v>48599</v>
      </c>
      <c r="AH89" s="227">
        <v>664</v>
      </c>
      <c r="AI89" s="227">
        <v>90</v>
      </c>
      <c r="AJ89" s="227">
        <v>3946</v>
      </c>
      <c r="AK89" s="865">
        <v>70920</v>
      </c>
      <c r="AL89" s="1300"/>
      <c r="AM89" s="213" t="s">
        <v>467</v>
      </c>
      <c r="AN89" s="270">
        <v>0</v>
      </c>
      <c r="AO89" s="227">
        <v>30690</v>
      </c>
      <c r="AP89" s="227">
        <v>0</v>
      </c>
      <c r="AQ89" s="227">
        <v>205</v>
      </c>
      <c r="AR89" s="227">
        <v>500</v>
      </c>
      <c r="AS89" s="227">
        <v>1246</v>
      </c>
      <c r="AT89" s="227">
        <v>635</v>
      </c>
      <c r="AU89" s="227">
        <v>1879</v>
      </c>
      <c r="AV89" s="227">
        <v>0</v>
      </c>
      <c r="AW89" s="865">
        <v>0</v>
      </c>
      <c r="AX89" s="1300"/>
      <c r="AY89" s="213" t="s">
        <v>467</v>
      </c>
      <c r="AZ89" s="270">
        <v>210</v>
      </c>
      <c r="BA89" s="227">
        <v>405</v>
      </c>
      <c r="BB89" s="227">
        <v>0</v>
      </c>
      <c r="BC89" s="227">
        <v>0</v>
      </c>
      <c r="BD89" s="227">
        <v>518</v>
      </c>
      <c r="BE89" s="227">
        <v>4114</v>
      </c>
      <c r="BF89" s="227">
        <v>853</v>
      </c>
      <c r="BG89" s="227">
        <v>327</v>
      </c>
      <c r="BH89" s="227">
        <v>281</v>
      </c>
      <c r="BI89" s="865">
        <v>450</v>
      </c>
      <c r="BJ89" s="1300"/>
      <c r="BK89" s="213" t="s">
        <v>467</v>
      </c>
      <c r="BL89" s="270">
        <v>9939</v>
      </c>
      <c r="BM89" s="227">
        <v>34158</v>
      </c>
      <c r="BN89" s="227">
        <v>0</v>
      </c>
      <c r="BO89" s="227">
        <v>1285</v>
      </c>
      <c r="BP89" s="227">
        <v>529</v>
      </c>
      <c r="BQ89" s="227">
        <v>3422</v>
      </c>
      <c r="BR89" s="227">
        <v>0</v>
      </c>
      <c r="BS89" s="227">
        <v>243</v>
      </c>
      <c r="BT89" s="227">
        <v>70</v>
      </c>
      <c r="BU89" s="865">
        <v>0</v>
      </c>
      <c r="BV89" s="1300"/>
      <c r="BW89" s="213" t="s">
        <v>467</v>
      </c>
      <c r="BX89" s="227">
        <v>0</v>
      </c>
      <c r="BY89" s="227">
        <v>1002</v>
      </c>
      <c r="BZ89" s="227">
        <v>686</v>
      </c>
      <c r="CA89" s="227">
        <v>16890</v>
      </c>
      <c r="CB89" s="227">
        <v>0</v>
      </c>
      <c r="CC89" s="227">
        <v>0</v>
      </c>
      <c r="CD89" s="257">
        <v>0</v>
      </c>
      <c r="CE89" s="817">
        <v>431689</v>
      </c>
    </row>
    <row r="90" spans="2:83">
      <c r="B90" s="1300"/>
      <c r="C90" s="213" t="s">
        <v>468</v>
      </c>
      <c r="D90" s="270">
        <v>0</v>
      </c>
      <c r="E90" s="227">
        <v>380</v>
      </c>
      <c r="F90" s="227">
        <v>0</v>
      </c>
      <c r="G90" s="227">
        <v>11</v>
      </c>
      <c r="H90" s="227">
        <v>803</v>
      </c>
      <c r="I90" s="227">
        <v>3</v>
      </c>
      <c r="J90" s="227">
        <v>0</v>
      </c>
      <c r="K90" s="227">
        <v>0</v>
      </c>
      <c r="L90" s="227">
        <v>0</v>
      </c>
      <c r="M90" s="865">
        <v>80</v>
      </c>
      <c r="N90" s="1300"/>
      <c r="O90" s="213" t="s">
        <v>468</v>
      </c>
      <c r="P90" s="270">
        <v>0</v>
      </c>
      <c r="Q90" s="227">
        <v>0</v>
      </c>
      <c r="R90" s="227">
        <v>0</v>
      </c>
      <c r="S90" s="227">
        <v>0</v>
      </c>
      <c r="T90" s="227">
        <v>0</v>
      </c>
      <c r="U90" s="227">
        <v>1937</v>
      </c>
      <c r="V90" s="227">
        <v>1038</v>
      </c>
      <c r="W90" s="227">
        <v>0</v>
      </c>
      <c r="X90" s="227">
        <v>1462</v>
      </c>
      <c r="Y90" s="865">
        <v>0</v>
      </c>
      <c r="Z90" s="1300"/>
      <c r="AA90" s="213" t="s">
        <v>468</v>
      </c>
      <c r="AB90" s="270">
        <v>0</v>
      </c>
      <c r="AC90" s="227">
        <v>0</v>
      </c>
      <c r="AD90" s="227">
        <v>0</v>
      </c>
      <c r="AE90" s="227">
        <v>615</v>
      </c>
      <c r="AF90" s="227">
        <v>0</v>
      </c>
      <c r="AG90" s="227">
        <v>2157</v>
      </c>
      <c r="AH90" s="227">
        <v>0</v>
      </c>
      <c r="AI90" s="227">
        <v>257</v>
      </c>
      <c r="AJ90" s="227">
        <v>860</v>
      </c>
      <c r="AK90" s="865">
        <v>1154</v>
      </c>
      <c r="AL90" s="1300"/>
      <c r="AM90" s="213" t="s">
        <v>468</v>
      </c>
      <c r="AN90" s="270">
        <v>0</v>
      </c>
      <c r="AO90" s="227">
        <v>1247</v>
      </c>
      <c r="AP90" s="227">
        <v>0</v>
      </c>
      <c r="AQ90" s="227">
        <v>0</v>
      </c>
      <c r="AR90" s="227">
        <v>0</v>
      </c>
      <c r="AS90" s="227">
        <v>466</v>
      </c>
      <c r="AT90" s="227">
        <v>246</v>
      </c>
      <c r="AU90" s="227">
        <v>1436</v>
      </c>
      <c r="AV90" s="227">
        <v>0</v>
      </c>
      <c r="AW90" s="865">
        <v>0</v>
      </c>
      <c r="AX90" s="1300"/>
      <c r="AY90" s="213" t="s">
        <v>468</v>
      </c>
      <c r="AZ90" s="270">
        <v>0</v>
      </c>
      <c r="BA90" s="227">
        <v>0</v>
      </c>
      <c r="BB90" s="227">
        <v>0</v>
      </c>
      <c r="BC90" s="227">
        <v>0</v>
      </c>
      <c r="BD90" s="227">
        <v>97</v>
      </c>
      <c r="BE90" s="227">
        <v>497</v>
      </c>
      <c r="BF90" s="227">
        <v>0</v>
      </c>
      <c r="BG90" s="227">
        <v>0</v>
      </c>
      <c r="BH90" s="227">
        <v>0</v>
      </c>
      <c r="BI90" s="865">
        <v>0</v>
      </c>
      <c r="BJ90" s="1300"/>
      <c r="BK90" s="213" t="s">
        <v>468</v>
      </c>
      <c r="BL90" s="270">
        <v>446</v>
      </c>
      <c r="BM90" s="227">
        <v>441</v>
      </c>
      <c r="BN90" s="227">
        <v>0</v>
      </c>
      <c r="BO90" s="227">
        <v>22</v>
      </c>
      <c r="BP90" s="227">
        <v>101</v>
      </c>
      <c r="BQ90" s="227">
        <v>0</v>
      </c>
      <c r="BR90" s="227">
        <v>0</v>
      </c>
      <c r="BS90" s="227">
        <v>0</v>
      </c>
      <c r="BT90" s="227">
        <v>105</v>
      </c>
      <c r="BU90" s="865">
        <v>0</v>
      </c>
      <c r="BV90" s="1300"/>
      <c r="BW90" s="213" t="s">
        <v>468</v>
      </c>
      <c r="BX90" s="227">
        <v>0</v>
      </c>
      <c r="BY90" s="227">
        <v>753</v>
      </c>
      <c r="BZ90" s="227">
        <v>7</v>
      </c>
      <c r="CA90" s="227">
        <v>0</v>
      </c>
      <c r="CB90" s="227">
        <v>0</v>
      </c>
      <c r="CC90" s="227">
        <v>0</v>
      </c>
      <c r="CD90" s="257">
        <v>0</v>
      </c>
      <c r="CE90" s="817">
        <v>16621</v>
      </c>
    </row>
    <row r="91" spans="2:83">
      <c r="B91" s="1300"/>
      <c r="C91" s="213" t="s">
        <v>469</v>
      </c>
      <c r="D91" s="270">
        <v>0</v>
      </c>
      <c r="E91" s="227">
        <v>0</v>
      </c>
      <c r="F91" s="227">
        <v>0</v>
      </c>
      <c r="G91" s="227">
        <v>0</v>
      </c>
      <c r="H91" s="227">
        <v>0</v>
      </c>
      <c r="I91" s="227">
        <v>0</v>
      </c>
      <c r="J91" s="227">
        <v>0</v>
      </c>
      <c r="K91" s="227">
        <v>0</v>
      </c>
      <c r="L91" s="227">
        <v>0</v>
      </c>
      <c r="M91" s="865">
        <v>0</v>
      </c>
      <c r="N91" s="1300"/>
      <c r="O91" s="213" t="s">
        <v>469</v>
      </c>
      <c r="P91" s="270">
        <v>0</v>
      </c>
      <c r="Q91" s="227">
        <v>0</v>
      </c>
      <c r="R91" s="227">
        <v>0</v>
      </c>
      <c r="S91" s="227">
        <v>402</v>
      </c>
      <c r="T91" s="227">
        <v>0</v>
      </c>
      <c r="U91" s="227">
        <v>221</v>
      </c>
      <c r="V91" s="227">
        <v>98</v>
      </c>
      <c r="W91" s="227">
        <v>0</v>
      </c>
      <c r="X91" s="227">
        <v>0</v>
      </c>
      <c r="Y91" s="865">
        <v>0</v>
      </c>
      <c r="Z91" s="1300"/>
      <c r="AA91" s="213" t="s">
        <v>469</v>
      </c>
      <c r="AB91" s="270">
        <v>101</v>
      </c>
      <c r="AC91" s="227">
        <v>40</v>
      </c>
      <c r="AD91" s="227">
        <v>0</v>
      </c>
      <c r="AE91" s="227">
        <v>0</v>
      </c>
      <c r="AF91" s="227">
        <v>0</v>
      </c>
      <c r="AG91" s="227">
        <v>484</v>
      </c>
      <c r="AH91" s="227">
        <v>1420</v>
      </c>
      <c r="AI91" s="227">
        <v>0</v>
      </c>
      <c r="AJ91" s="227">
        <v>0</v>
      </c>
      <c r="AK91" s="865">
        <v>684</v>
      </c>
      <c r="AL91" s="1300"/>
      <c r="AM91" s="213" t="s">
        <v>469</v>
      </c>
      <c r="AN91" s="270">
        <v>0</v>
      </c>
      <c r="AO91" s="227">
        <v>650</v>
      </c>
      <c r="AP91" s="227">
        <v>0</v>
      </c>
      <c r="AQ91" s="227">
        <v>0</v>
      </c>
      <c r="AR91" s="227">
        <v>0</v>
      </c>
      <c r="AS91" s="227">
        <v>0</v>
      </c>
      <c r="AT91" s="227">
        <v>0</v>
      </c>
      <c r="AU91" s="227">
        <v>0</v>
      </c>
      <c r="AV91" s="227">
        <v>0</v>
      </c>
      <c r="AW91" s="865">
        <v>0</v>
      </c>
      <c r="AX91" s="1300"/>
      <c r="AY91" s="213" t="s">
        <v>469</v>
      </c>
      <c r="AZ91" s="270">
        <v>0</v>
      </c>
      <c r="BA91" s="227">
        <v>0</v>
      </c>
      <c r="BB91" s="227">
        <v>0</v>
      </c>
      <c r="BC91" s="227">
        <v>0</v>
      </c>
      <c r="BD91" s="227">
        <v>0</v>
      </c>
      <c r="BE91" s="227">
        <v>0</v>
      </c>
      <c r="BF91" s="227">
        <v>0</v>
      </c>
      <c r="BG91" s="227">
        <v>0</v>
      </c>
      <c r="BH91" s="227">
        <v>0</v>
      </c>
      <c r="BI91" s="865">
        <v>0</v>
      </c>
      <c r="BJ91" s="1300"/>
      <c r="BK91" s="213" t="s">
        <v>469</v>
      </c>
      <c r="BL91" s="270">
        <v>1743</v>
      </c>
      <c r="BM91" s="227">
        <v>401</v>
      </c>
      <c r="BN91" s="227">
        <v>0</v>
      </c>
      <c r="BO91" s="227">
        <v>0</v>
      </c>
      <c r="BP91" s="227">
        <v>0</v>
      </c>
      <c r="BQ91" s="227">
        <v>0</v>
      </c>
      <c r="BR91" s="227">
        <v>0</v>
      </c>
      <c r="BS91" s="227">
        <v>0</v>
      </c>
      <c r="BT91" s="227">
        <v>0</v>
      </c>
      <c r="BU91" s="865">
        <v>0</v>
      </c>
      <c r="BV91" s="1300"/>
      <c r="BW91" s="213" t="s">
        <v>469</v>
      </c>
      <c r="BX91" s="227">
        <v>0</v>
      </c>
      <c r="BY91" s="227">
        <v>0</v>
      </c>
      <c r="BZ91" s="227">
        <v>574</v>
      </c>
      <c r="CA91" s="227">
        <v>0</v>
      </c>
      <c r="CB91" s="227">
        <v>0</v>
      </c>
      <c r="CC91" s="227">
        <v>0</v>
      </c>
      <c r="CD91" s="257">
        <v>0</v>
      </c>
      <c r="CE91" s="817">
        <v>6818</v>
      </c>
    </row>
    <row r="92" spans="2:83">
      <c r="B92" s="1300"/>
      <c r="C92" s="213" t="s">
        <v>470</v>
      </c>
      <c r="D92" s="270">
        <v>0</v>
      </c>
      <c r="E92" s="227">
        <v>0</v>
      </c>
      <c r="F92" s="227">
        <v>0</v>
      </c>
      <c r="G92" s="227">
        <v>0</v>
      </c>
      <c r="H92" s="227">
        <v>0</v>
      </c>
      <c r="I92" s="227">
        <v>0</v>
      </c>
      <c r="J92" s="227">
        <v>0</v>
      </c>
      <c r="K92" s="227">
        <v>0</v>
      </c>
      <c r="L92" s="227">
        <v>0</v>
      </c>
      <c r="M92" s="865">
        <v>0</v>
      </c>
      <c r="N92" s="1300"/>
      <c r="O92" s="213" t="s">
        <v>470</v>
      </c>
      <c r="P92" s="270">
        <v>0</v>
      </c>
      <c r="Q92" s="227">
        <v>0</v>
      </c>
      <c r="R92" s="227">
        <v>0</v>
      </c>
      <c r="S92" s="227">
        <v>0</v>
      </c>
      <c r="T92" s="227">
        <v>0</v>
      </c>
      <c r="U92" s="227">
        <v>0</v>
      </c>
      <c r="V92" s="227">
        <v>0</v>
      </c>
      <c r="W92" s="227">
        <v>0</v>
      </c>
      <c r="X92" s="227">
        <v>0</v>
      </c>
      <c r="Y92" s="865">
        <v>0</v>
      </c>
      <c r="Z92" s="1300"/>
      <c r="AA92" s="213" t="s">
        <v>470</v>
      </c>
      <c r="AB92" s="270">
        <v>0</v>
      </c>
      <c r="AC92" s="227">
        <v>0</v>
      </c>
      <c r="AD92" s="227">
        <v>0</v>
      </c>
      <c r="AE92" s="227">
        <v>0</v>
      </c>
      <c r="AF92" s="227">
        <v>0</v>
      </c>
      <c r="AG92" s="227">
        <v>0</v>
      </c>
      <c r="AH92" s="227">
        <v>0</v>
      </c>
      <c r="AI92" s="227">
        <v>0</v>
      </c>
      <c r="AJ92" s="227">
        <v>0</v>
      </c>
      <c r="AK92" s="865">
        <v>0</v>
      </c>
      <c r="AL92" s="1300"/>
      <c r="AM92" s="213" t="s">
        <v>470</v>
      </c>
      <c r="AN92" s="270">
        <v>0</v>
      </c>
      <c r="AO92" s="227">
        <v>0</v>
      </c>
      <c r="AP92" s="227">
        <v>0</v>
      </c>
      <c r="AQ92" s="227">
        <v>0</v>
      </c>
      <c r="AR92" s="227">
        <v>0</v>
      </c>
      <c r="AS92" s="227">
        <v>0</v>
      </c>
      <c r="AT92" s="227">
        <v>0</v>
      </c>
      <c r="AU92" s="227">
        <v>0</v>
      </c>
      <c r="AV92" s="227">
        <v>0</v>
      </c>
      <c r="AW92" s="865">
        <v>0</v>
      </c>
      <c r="AX92" s="1300"/>
      <c r="AY92" s="213" t="s">
        <v>470</v>
      </c>
      <c r="AZ92" s="270">
        <v>0</v>
      </c>
      <c r="BA92" s="227">
        <v>0</v>
      </c>
      <c r="BB92" s="227">
        <v>0</v>
      </c>
      <c r="BC92" s="227">
        <v>0</v>
      </c>
      <c r="BD92" s="227">
        <v>0</v>
      </c>
      <c r="BE92" s="227">
        <v>0</v>
      </c>
      <c r="BF92" s="227">
        <v>0</v>
      </c>
      <c r="BG92" s="227">
        <v>0</v>
      </c>
      <c r="BH92" s="227">
        <v>0</v>
      </c>
      <c r="BI92" s="865">
        <v>0</v>
      </c>
      <c r="BJ92" s="1300"/>
      <c r="BK92" s="213" t="s">
        <v>470</v>
      </c>
      <c r="BL92" s="270">
        <v>0</v>
      </c>
      <c r="BM92" s="227">
        <v>0</v>
      </c>
      <c r="BN92" s="227">
        <v>0</v>
      </c>
      <c r="BO92" s="227">
        <v>0</v>
      </c>
      <c r="BP92" s="227">
        <v>0</v>
      </c>
      <c r="BQ92" s="227">
        <v>0</v>
      </c>
      <c r="BR92" s="227">
        <v>0</v>
      </c>
      <c r="BS92" s="227">
        <v>0</v>
      </c>
      <c r="BT92" s="227">
        <v>0</v>
      </c>
      <c r="BU92" s="865">
        <v>0</v>
      </c>
      <c r="BV92" s="1300"/>
      <c r="BW92" s="213" t="s">
        <v>470</v>
      </c>
      <c r="BX92" s="227">
        <v>0</v>
      </c>
      <c r="BY92" s="227">
        <v>0</v>
      </c>
      <c r="BZ92" s="227">
        <v>0</v>
      </c>
      <c r="CA92" s="227">
        <v>0</v>
      </c>
      <c r="CB92" s="227">
        <v>0</v>
      </c>
      <c r="CC92" s="227">
        <v>0</v>
      </c>
      <c r="CD92" s="257">
        <v>0</v>
      </c>
      <c r="CE92" s="817">
        <v>0</v>
      </c>
    </row>
    <row r="93" spans="2:83">
      <c r="B93" s="1300"/>
      <c r="C93" s="213" t="s">
        <v>471</v>
      </c>
      <c r="D93" s="270">
        <v>0</v>
      </c>
      <c r="E93" s="227">
        <v>0</v>
      </c>
      <c r="F93" s="227">
        <v>0</v>
      </c>
      <c r="G93" s="227">
        <v>0</v>
      </c>
      <c r="H93" s="227">
        <v>0</v>
      </c>
      <c r="I93" s="227">
        <v>0</v>
      </c>
      <c r="J93" s="227">
        <v>2</v>
      </c>
      <c r="K93" s="227">
        <v>0</v>
      </c>
      <c r="L93" s="227">
        <v>110</v>
      </c>
      <c r="M93" s="865">
        <v>0</v>
      </c>
      <c r="N93" s="1300"/>
      <c r="O93" s="213" t="s">
        <v>471</v>
      </c>
      <c r="P93" s="270">
        <v>37</v>
      </c>
      <c r="Q93" s="227">
        <v>3</v>
      </c>
      <c r="R93" s="227">
        <v>0</v>
      </c>
      <c r="S93" s="227">
        <v>33</v>
      </c>
      <c r="T93" s="227">
        <v>222</v>
      </c>
      <c r="U93" s="227">
        <v>11459</v>
      </c>
      <c r="V93" s="227">
        <v>14539</v>
      </c>
      <c r="W93" s="227">
        <v>37</v>
      </c>
      <c r="X93" s="227">
        <v>487</v>
      </c>
      <c r="Y93" s="865">
        <v>96</v>
      </c>
      <c r="Z93" s="1300"/>
      <c r="AA93" s="213" t="s">
        <v>471</v>
      </c>
      <c r="AB93" s="270">
        <v>235</v>
      </c>
      <c r="AC93" s="227">
        <v>120</v>
      </c>
      <c r="AD93" s="227">
        <v>56</v>
      </c>
      <c r="AE93" s="227">
        <v>1270</v>
      </c>
      <c r="AF93" s="227">
        <v>0</v>
      </c>
      <c r="AG93" s="227">
        <v>7596</v>
      </c>
      <c r="AH93" s="227">
        <v>80</v>
      </c>
      <c r="AI93" s="227">
        <v>1006</v>
      </c>
      <c r="AJ93" s="227">
        <v>40</v>
      </c>
      <c r="AK93" s="865">
        <v>4344</v>
      </c>
      <c r="AL93" s="1300"/>
      <c r="AM93" s="213" t="s">
        <v>471</v>
      </c>
      <c r="AN93" s="270">
        <v>0</v>
      </c>
      <c r="AO93" s="227">
        <v>8501</v>
      </c>
      <c r="AP93" s="227">
        <v>0</v>
      </c>
      <c r="AQ93" s="227">
        <v>98</v>
      </c>
      <c r="AR93" s="227">
        <v>20</v>
      </c>
      <c r="AS93" s="227">
        <v>187</v>
      </c>
      <c r="AT93" s="227">
        <v>241</v>
      </c>
      <c r="AU93" s="227">
        <v>870</v>
      </c>
      <c r="AV93" s="227">
        <v>0</v>
      </c>
      <c r="AW93" s="865">
        <v>143</v>
      </c>
      <c r="AX93" s="1300"/>
      <c r="AY93" s="213" t="s">
        <v>471</v>
      </c>
      <c r="AZ93" s="270">
        <v>423</v>
      </c>
      <c r="BA93" s="227">
        <v>21</v>
      </c>
      <c r="BB93" s="227">
        <v>0</v>
      </c>
      <c r="BC93" s="227">
        <v>0</v>
      </c>
      <c r="BD93" s="227">
        <v>0</v>
      </c>
      <c r="BE93" s="227">
        <v>0</v>
      </c>
      <c r="BF93" s="227">
        <v>7</v>
      </c>
      <c r="BG93" s="227">
        <v>4</v>
      </c>
      <c r="BH93" s="227">
        <v>0</v>
      </c>
      <c r="BI93" s="865">
        <v>0</v>
      </c>
      <c r="BJ93" s="1300"/>
      <c r="BK93" s="213" t="s">
        <v>471</v>
      </c>
      <c r="BL93" s="270">
        <v>2400</v>
      </c>
      <c r="BM93" s="227">
        <v>8466</v>
      </c>
      <c r="BN93" s="227">
        <v>0</v>
      </c>
      <c r="BO93" s="227">
        <v>46</v>
      </c>
      <c r="BP93" s="227">
        <v>0</v>
      </c>
      <c r="BQ93" s="227">
        <v>0</v>
      </c>
      <c r="BR93" s="227">
        <v>0</v>
      </c>
      <c r="BS93" s="227">
        <v>37</v>
      </c>
      <c r="BT93" s="227">
        <v>18</v>
      </c>
      <c r="BU93" s="865">
        <v>0</v>
      </c>
      <c r="BV93" s="1300"/>
      <c r="BW93" s="213" t="s">
        <v>471</v>
      </c>
      <c r="BX93" s="227">
        <v>0</v>
      </c>
      <c r="BY93" s="227">
        <v>0</v>
      </c>
      <c r="BZ93" s="227">
        <v>2</v>
      </c>
      <c r="CA93" s="227">
        <v>0</v>
      </c>
      <c r="CB93" s="227">
        <v>0</v>
      </c>
      <c r="CC93" s="227">
        <v>0</v>
      </c>
      <c r="CD93" s="257">
        <v>0</v>
      </c>
      <c r="CE93" s="817">
        <v>63256</v>
      </c>
    </row>
    <row r="94" spans="2:83" ht="13.5" customHeight="1">
      <c r="B94" s="1301"/>
      <c r="C94" s="221" t="s">
        <v>472</v>
      </c>
      <c r="D94" s="43">
        <v>0</v>
      </c>
      <c r="E94" s="222">
        <v>0</v>
      </c>
      <c r="F94" s="222">
        <v>0</v>
      </c>
      <c r="G94" s="222">
        <v>0</v>
      </c>
      <c r="H94" s="222">
        <v>0</v>
      </c>
      <c r="I94" s="222">
        <v>0</v>
      </c>
      <c r="J94" s="222">
        <v>0</v>
      </c>
      <c r="K94" s="222">
        <v>0</v>
      </c>
      <c r="L94" s="222">
        <v>0</v>
      </c>
      <c r="M94" s="866">
        <v>0</v>
      </c>
      <c r="N94" s="1301"/>
      <c r="O94" s="221" t="s">
        <v>472</v>
      </c>
      <c r="P94" s="43">
        <v>0</v>
      </c>
      <c r="Q94" s="222">
        <v>0</v>
      </c>
      <c r="R94" s="222">
        <v>0</v>
      </c>
      <c r="S94" s="222">
        <v>0</v>
      </c>
      <c r="T94" s="222">
        <v>0</v>
      </c>
      <c r="U94" s="222">
        <v>0</v>
      </c>
      <c r="V94" s="222">
        <v>0</v>
      </c>
      <c r="W94" s="222">
        <v>0</v>
      </c>
      <c r="X94" s="222">
        <v>0</v>
      </c>
      <c r="Y94" s="866">
        <v>0</v>
      </c>
      <c r="Z94" s="1301"/>
      <c r="AA94" s="221" t="s">
        <v>472</v>
      </c>
      <c r="AB94" s="43">
        <v>0</v>
      </c>
      <c r="AC94" s="222">
        <v>0</v>
      </c>
      <c r="AD94" s="222">
        <v>0</v>
      </c>
      <c r="AE94" s="222">
        <v>0</v>
      </c>
      <c r="AF94" s="222">
        <v>0</v>
      </c>
      <c r="AG94" s="222">
        <v>0</v>
      </c>
      <c r="AH94" s="222">
        <v>0</v>
      </c>
      <c r="AI94" s="222">
        <v>0</v>
      </c>
      <c r="AJ94" s="222">
        <v>0</v>
      </c>
      <c r="AK94" s="866">
        <v>0</v>
      </c>
      <c r="AL94" s="1301"/>
      <c r="AM94" s="221" t="s">
        <v>472</v>
      </c>
      <c r="AN94" s="43">
        <v>0</v>
      </c>
      <c r="AO94" s="222">
        <v>0</v>
      </c>
      <c r="AP94" s="222">
        <v>0</v>
      </c>
      <c r="AQ94" s="222">
        <v>0</v>
      </c>
      <c r="AR94" s="222">
        <v>0</v>
      </c>
      <c r="AS94" s="222">
        <v>0</v>
      </c>
      <c r="AT94" s="222">
        <v>0</v>
      </c>
      <c r="AU94" s="222">
        <v>0</v>
      </c>
      <c r="AV94" s="222">
        <v>0</v>
      </c>
      <c r="AW94" s="866">
        <v>0</v>
      </c>
      <c r="AX94" s="1301"/>
      <c r="AY94" s="221" t="s">
        <v>472</v>
      </c>
      <c r="AZ94" s="43">
        <v>0</v>
      </c>
      <c r="BA94" s="222">
        <v>0</v>
      </c>
      <c r="BB94" s="222">
        <v>0</v>
      </c>
      <c r="BC94" s="222">
        <v>0</v>
      </c>
      <c r="BD94" s="222">
        <v>0</v>
      </c>
      <c r="BE94" s="222">
        <v>0</v>
      </c>
      <c r="BF94" s="222">
        <v>0</v>
      </c>
      <c r="BG94" s="222">
        <v>0</v>
      </c>
      <c r="BH94" s="222">
        <v>0</v>
      </c>
      <c r="BI94" s="866">
        <v>0</v>
      </c>
      <c r="BJ94" s="1301"/>
      <c r="BK94" s="221" t="s">
        <v>472</v>
      </c>
      <c r="BL94" s="43">
        <v>0</v>
      </c>
      <c r="BM94" s="222">
        <v>0</v>
      </c>
      <c r="BN94" s="222">
        <v>0</v>
      </c>
      <c r="BO94" s="222">
        <v>0</v>
      </c>
      <c r="BP94" s="222">
        <v>0</v>
      </c>
      <c r="BQ94" s="222">
        <v>0</v>
      </c>
      <c r="BR94" s="222">
        <v>0</v>
      </c>
      <c r="BS94" s="222">
        <v>0</v>
      </c>
      <c r="BT94" s="222">
        <v>0</v>
      </c>
      <c r="BU94" s="866">
        <v>0</v>
      </c>
      <c r="BV94" s="1301"/>
      <c r="BW94" s="221" t="s">
        <v>472</v>
      </c>
      <c r="BX94" s="222">
        <v>0</v>
      </c>
      <c r="BY94" s="222">
        <v>0</v>
      </c>
      <c r="BZ94" s="222">
        <v>0</v>
      </c>
      <c r="CA94" s="222">
        <v>0</v>
      </c>
      <c r="CB94" s="222">
        <v>0</v>
      </c>
      <c r="CC94" s="222">
        <v>0</v>
      </c>
      <c r="CD94" s="146">
        <v>0</v>
      </c>
      <c r="CE94" s="407">
        <v>0</v>
      </c>
    </row>
    <row r="95" spans="2:83">
      <c r="B95" s="1318" t="s">
        <v>1086</v>
      </c>
      <c r="C95" s="1319"/>
      <c r="D95" s="273">
        <v>0</v>
      </c>
      <c r="E95" s="173">
        <v>0</v>
      </c>
      <c r="F95" s="173">
        <v>0</v>
      </c>
      <c r="G95" s="173">
        <v>0</v>
      </c>
      <c r="H95" s="173">
        <v>0</v>
      </c>
      <c r="I95" s="173">
        <v>0</v>
      </c>
      <c r="J95" s="173">
        <v>0</v>
      </c>
      <c r="K95" s="173">
        <v>0</v>
      </c>
      <c r="L95" s="173">
        <v>0</v>
      </c>
      <c r="M95" s="867">
        <v>0</v>
      </c>
      <c r="N95" s="1318" t="s">
        <v>1086</v>
      </c>
      <c r="O95" s="1319"/>
      <c r="P95" s="273">
        <v>0</v>
      </c>
      <c r="Q95" s="173">
        <v>0</v>
      </c>
      <c r="R95" s="173">
        <v>0</v>
      </c>
      <c r="S95" s="173">
        <v>0</v>
      </c>
      <c r="T95" s="173">
        <v>0</v>
      </c>
      <c r="U95" s="173">
        <v>0</v>
      </c>
      <c r="V95" s="173">
        <v>0</v>
      </c>
      <c r="W95" s="173">
        <v>0</v>
      </c>
      <c r="X95" s="173">
        <v>0</v>
      </c>
      <c r="Y95" s="867">
        <v>0</v>
      </c>
      <c r="Z95" s="1318" t="s">
        <v>1086</v>
      </c>
      <c r="AA95" s="1319"/>
      <c r="AB95" s="273">
        <v>0</v>
      </c>
      <c r="AC95" s="173">
        <v>0</v>
      </c>
      <c r="AD95" s="173">
        <v>0</v>
      </c>
      <c r="AE95" s="173">
        <v>0</v>
      </c>
      <c r="AF95" s="173">
        <v>0</v>
      </c>
      <c r="AG95" s="173">
        <v>0</v>
      </c>
      <c r="AH95" s="173">
        <v>0</v>
      </c>
      <c r="AI95" s="173">
        <v>0</v>
      </c>
      <c r="AJ95" s="173">
        <v>0</v>
      </c>
      <c r="AK95" s="867">
        <v>0</v>
      </c>
      <c r="AL95" s="1318" t="s">
        <v>1086</v>
      </c>
      <c r="AM95" s="1319"/>
      <c r="AN95" s="273">
        <v>0</v>
      </c>
      <c r="AO95" s="173">
        <v>0</v>
      </c>
      <c r="AP95" s="173">
        <v>0</v>
      </c>
      <c r="AQ95" s="173">
        <v>0</v>
      </c>
      <c r="AR95" s="173">
        <v>0</v>
      </c>
      <c r="AS95" s="173">
        <v>0</v>
      </c>
      <c r="AT95" s="173">
        <v>0</v>
      </c>
      <c r="AU95" s="173">
        <v>0</v>
      </c>
      <c r="AV95" s="173">
        <v>0</v>
      </c>
      <c r="AW95" s="867">
        <v>0</v>
      </c>
      <c r="AX95" s="1318" t="s">
        <v>1086</v>
      </c>
      <c r="AY95" s="1319"/>
      <c r="AZ95" s="273">
        <v>0</v>
      </c>
      <c r="BA95" s="173">
        <v>0</v>
      </c>
      <c r="BB95" s="173">
        <v>0</v>
      </c>
      <c r="BC95" s="173">
        <v>0</v>
      </c>
      <c r="BD95" s="173">
        <v>0</v>
      </c>
      <c r="BE95" s="173">
        <v>0</v>
      </c>
      <c r="BF95" s="173">
        <v>0</v>
      </c>
      <c r="BG95" s="173">
        <v>0</v>
      </c>
      <c r="BH95" s="173">
        <v>0</v>
      </c>
      <c r="BI95" s="867">
        <v>0</v>
      </c>
      <c r="BJ95" s="1318" t="s">
        <v>1086</v>
      </c>
      <c r="BK95" s="1319"/>
      <c r="BL95" s="273">
        <v>0</v>
      </c>
      <c r="BM95" s="173">
        <v>0</v>
      </c>
      <c r="BN95" s="173">
        <v>0</v>
      </c>
      <c r="BO95" s="173">
        <v>0</v>
      </c>
      <c r="BP95" s="173">
        <v>0</v>
      </c>
      <c r="BQ95" s="173">
        <v>0</v>
      </c>
      <c r="BR95" s="173">
        <v>0</v>
      </c>
      <c r="BS95" s="173">
        <v>0</v>
      </c>
      <c r="BT95" s="173">
        <v>0</v>
      </c>
      <c r="BU95" s="867">
        <v>0</v>
      </c>
      <c r="BV95" s="1318" t="s">
        <v>1086</v>
      </c>
      <c r="BW95" s="1319"/>
      <c r="BX95" s="173">
        <v>0</v>
      </c>
      <c r="BY95" s="173">
        <v>0</v>
      </c>
      <c r="BZ95" s="173">
        <v>0</v>
      </c>
      <c r="CA95" s="173">
        <v>0</v>
      </c>
      <c r="CB95" s="173">
        <v>0</v>
      </c>
      <c r="CC95" s="173">
        <v>0</v>
      </c>
      <c r="CD95" s="198">
        <v>0</v>
      </c>
      <c r="CE95" s="868">
        <v>0</v>
      </c>
    </row>
    <row r="96" spans="2:83" ht="14.25" thickBot="1">
      <c r="B96" s="1320" t="s">
        <v>474</v>
      </c>
      <c r="C96" s="1321"/>
      <c r="D96" s="34">
        <v>277</v>
      </c>
      <c r="E96" s="166">
        <v>2482</v>
      </c>
      <c r="F96" s="166">
        <v>125</v>
      </c>
      <c r="G96" s="166">
        <v>8</v>
      </c>
      <c r="H96" s="166">
        <v>0</v>
      </c>
      <c r="I96" s="166">
        <v>304</v>
      </c>
      <c r="J96" s="166">
        <v>0</v>
      </c>
      <c r="K96" s="166">
        <v>0</v>
      </c>
      <c r="L96" s="166">
        <v>536</v>
      </c>
      <c r="M96" s="872">
        <v>691</v>
      </c>
      <c r="N96" s="1320" t="s">
        <v>474</v>
      </c>
      <c r="O96" s="1321"/>
      <c r="P96" s="34">
        <v>179</v>
      </c>
      <c r="Q96" s="166">
        <v>303</v>
      </c>
      <c r="R96" s="166">
        <v>0</v>
      </c>
      <c r="S96" s="166">
        <v>0</v>
      </c>
      <c r="T96" s="166">
        <v>440</v>
      </c>
      <c r="U96" s="166">
        <v>55285</v>
      </c>
      <c r="V96" s="166">
        <v>65669</v>
      </c>
      <c r="W96" s="166">
        <v>2002</v>
      </c>
      <c r="X96" s="166">
        <v>1428</v>
      </c>
      <c r="Y96" s="872">
        <v>102</v>
      </c>
      <c r="Z96" s="1320" t="s">
        <v>474</v>
      </c>
      <c r="AA96" s="1321"/>
      <c r="AB96" s="34">
        <v>853</v>
      </c>
      <c r="AC96" s="166">
        <v>2030</v>
      </c>
      <c r="AD96" s="166">
        <v>0</v>
      </c>
      <c r="AE96" s="166">
        <v>33195</v>
      </c>
      <c r="AF96" s="166">
        <v>3189</v>
      </c>
      <c r="AG96" s="166">
        <v>216196</v>
      </c>
      <c r="AH96" s="166">
        <v>28</v>
      </c>
      <c r="AI96" s="166">
        <v>10648</v>
      </c>
      <c r="AJ96" s="166">
        <v>117</v>
      </c>
      <c r="AK96" s="872">
        <v>27297</v>
      </c>
      <c r="AL96" s="1320" t="s">
        <v>474</v>
      </c>
      <c r="AM96" s="1321"/>
      <c r="AN96" s="34">
        <v>0</v>
      </c>
      <c r="AO96" s="166">
        <v>51210</v>
      </c>
      <c r="AP96" s="166">
        <v>116</v>
      </c>
      <c r="AQ96" s="166">
        <v>229</v>
      </c>
      <c r="AR96" s="166">
        <v>0</v>
      </c>
      <c r="AS96" s="166">
        <v>1795</v>
      </c>
      <c r="AT96" s="166">
        <v>445</v>
      </c>
      <c r="AU96" s="166">
        <v>484</v>
      </c>
      <c r="AV96" s="166">
        <v>0</v>
      </c>
      <c r="AW96" s="872">
        <v>36</v>
      </c>
      <c r="AX96" s="1320" t="s">
        <v>474</v>
      </c>
      <c r="AY96" s="1321"/>
      <c r="AZ96" s="34">
        <v>117</v>
      </c>
      <c r="BA96" s="166">
        <v>401</v>
      </c>
      <c r="BB96" s="166">
        <v>0</v>
      </c>
      <c r="BC96" s="166">
        <v>18</v>
      </c>
      <c r="BD96" s="166">
        <v>0</v>
      </c>
      <c r="BE96" s="166">
        <v>285</v>
      </c>
      <c r="BF96" s="166">
        <v>77</v>
      </c>
      <c r="BG96" s="166">
        <v>449</v>
      </c>
      <c r="BH96" s="166">
        <v>306</v>
      </c>
      <c r="BI96" s="872">
        <v>26</v>
      </c>
      <c r="BJ96" s="1320" t="s">
        <v>474</v>
      </c>
      <c r="BK96" s="1321"/>
      <c r="BL96" s="34">
        <v>5826</v>
      </c>
      <c r="BM96" s="166">
        <v>11482</v>
      </c>
      <c r="BN96" s="166">
        <v>1</v>
      </c>
      <c r="BO96" s="166">
        <v>825</v>
      </c>
      <c r="BP96" s="166">
        <v>14</v>
      </c>
      <c r="BQ96" s="166">
        <v>277</v>
      </c>
      <c r="BR96" s="166">
        <v>0</v>
      </c>
      <c r="BS96" s="166">
        <v>2405</v>
      </c>
      <c r="BT96" s="166">
        <v>969</v>
      </c>
      <c r="BU96" s="872">
        <v>0</v>
      </c>
      <c r="BV96" s="1320" t="s">
        <v>474</v>
      </c>
      <c r="BW96" s="1321"/>
      <c r="BX96" s="166">
        <v>0</v>
      </c>
      <c r="BY96" s="166">
        <v>150</v>
      </c>
      <c r="BZ96" s="166">
        <v>28</v>
      </c>
      <c r="CA96" s="166">
        <v>67</v>
      </c>
      <c r="CB96" s="166">
        <v>0</v>
      </c>
      <c r="CC96" s="166">
        <v>0</v>
      </c>
      <c r="CD96" s="151">
        <v>1806</v>
      </c>
      <c r="CE96" s="873">
        <v>503228</v>
      </c>
    </row>
    <row r="97" spans="2:83" ht="14.25" thickBot="1">
      <c r="B97" s="1271" t="s">
        <v>475</v>
      </c>
      <c r="C97" s="1272"/>
      <c r="D97" s="34">
        <v>3127</v>
      </c>
      <c r="E97" s="166">
        <v>32713</v>
      </c>
      <c r="F97" s="166">
        <v>2177</v>
      </c>
      <c r="G97" s="166">
        <v>154</v>
      </c>
      <c r="H97" s="166">
        <v>8945</v>
      </c>
      <c r="I97" s="166">
        <v>12269</v>
      </c>
      <c r="J97" s="166">
        <v>16241</v>
      </c>
      <c r="K97" s="166">
        <v>3094</v>
      </c>
      <c r="L97" s="166">
        <v>40903</v>
      </c>
      <c r="M97" s="872">
        <v>33890</v>
      </c>
      <c r="N97" s="1271" t="s">
        <v>475</v>
      </c>
      <c r="O97" s="1272"/>
      <c r="P97" s="34">
        <v>11723</v>
      </c>
      <c r="Q97" s="166">
        <v>9637</v>
      </c>
      <c r="R97" s="166">
        <v>659</v>
      </c>
      <c r="S97" s="166">
        <v>3639</v>
      </c>
      <c r="T97" s="166">
        <v>20095</v>
      </c>
      <c r="U97" s="166">
        <v>987932</v>
      </c>
      <c r="V97" s="166">
        <v>1169924</v>
      </c>
      <c r="W97" s="166">
        <v>36867</v>
      </c>
      <c r="X97" s="166">
        <v>69257</v>
      </c>
      <c r="Y97" s="872">
        <v>8637</v>
      </c>
      <c r="Z97" s="1271" t="s">
        <v>475</v>
      </c>
      <c r="AA97" s="1272"/>
      <c r="AB97" s="34">
        <v>25958</v>
      </c>
      <c r="AC97" s="166">
        <v>32420</v>
      </c>
      <c r="AD97" s="166">
        <v>4661</v>
      </c>
      <c r="AE97" s="166">
        <v>299754</v>
      </c>
      <c r="AF97" s="166">
        <v>26283</v>
      </c>
      <c r="AG97" s="166">
        <v>1793233</v>
      </c>
      <c r="AH97" s="166">
        <v>6269</v>
      </c>
      <c r="AI97" s="166">
        <v>134615</v>
      </c>
      <c r="AJ97" s="166">
        <v>12256</v>
      </c>
      <c r="AK97" s="872">
        <v>469172</v>
      </c>
      <c r="AL97" s="1271" t="s">
        <v>475</v>
      </c>
      <c r="AM97" s="1272"/>
      <c r="AN97" s="34">
        <v>621</v>
      </c>
      <c r="AO97" s="166">
        <v>1082480</v>
      </c>
      <c r="AP97" s="166">
        <v>116</v>
      </c>
      <c r="AQ97" s="166">
        <v>18320</v>
      </c>
      <c r="AR97" s="166">
        <v>3408</v>
      </c>
      <c r="AS97" s="166">
        <v>62638</v>
      </c>
      <c r="AT97" s="166">
        <v>14943</v>
      </c>
      <c r="AU97" s="166">
        <v>104493</v>
      </c>
      <c r="AV97" s="166">
        <v>2736</v>
      </c>
      <c r="AW97" s="872">
        <v>12024</v>
      </c>
      <c r="AX97" s="1271" t="s">
        <v>475</v>
      </c>
      <c r="AY97" s="1272"/>
      <c r="AZ97" s="34">
        <v>65738</v>
      </c>
      <c r="BA97" s="166">
        <v>23839</v>
      </c>
      <c r="BB97" s="166">
        <v>1522</v>
      </c>
      <c r="BC97" s="166">
        <v>2187</v>
      </c>
      <c r="BD97" s="166">
        <v>2832</v>
      </c>
      <c r="BE97" s="166">
        <v>9715</v>
      </c>
      <c r="BF97" s="166">
        <v>23433</v>
      </c>
      <c r="BG97" s="166">
        <v>11552</v>
      </c>
      <c r="BH97" s="166">
        <v>27924</v>
      </c>
      <c r="BI97" s="872">
        <v>2050</v>
      </c>
      <c r="BJ97" s="1271" t="s">
        <v>475</v>
      </c>
      <c r="BK97" s="1272"/>
      <c r="BL97" s="34">
        <v>279332</v>
      </c>
      <c r="BM97" s="166">
        <v>321999</v>
      </c>
      <c r="BN97" s="166">
        <v>540</v>
      </c>
      <c r="BO97" s="166">
        <v>7621</v>
      </c>
      <c r="BP97" s="166">
        <v>1246</v>
      </c>
      <c r="BQ97" s="166">
        <v>7690</v>
      </c>
      <c r="BR97" s="166">
        <v>123</v>
      </c>
      <c r="BS97" s="166">
        <v>27524</v>
      </c>
      <c r="BT97" s="166">
        <v>12668</v>
      </c>
      <c r="BU97" s="872">
        <v>0</v>
      </c>
      <c r="BV97" s="1271" t="s">
        <v>475</v>
      </c>
      <c r="BW97" s="1272"/>
      <c r="BX97" s="166">
        <v>20</v>
      </c>
      <c r="BY97" s="166">
        <v>11553</v>
      </c>
      <c r="BZ97" s="166">
        <v>8940</v>
      </c>
      <c r="CA97" s="166">
        <v>19027</v>
      </c>
      <c r="CB97" s="166">
        <v>0</v>
      </c>
      <c r="CC97" s="166">
        <v>0</v>
      </c>
      <c r="CD97" s="151">
        <v>5855</v>
      </c>
      <c r="CE97" s="873">
        <v>7453213</v>
      </c>
    </row>
  </sheetData>
  <mergeCells count="152">
    <mergeCell ref="M5:M6"/>
    <mergeCell ref="P5:P6"/>
    <mergeCell ref="Q5:Q6"/>
    <mergeCell ref="R5:R6"/>
    <mergeCell ref="S5:S6"/>
    <mergeCell ref="T5:T6"/>
    <mergeCell ref="BV2:CG2"/>
    <mergeCell ref="D5:D6"/>
    <mergeCell ref="E5:E6"/>
    <mergeCell ref="F5:F6"/>
    <mergeCell ref="G5:G6"/>
    <mergeCell ref="H5:H6"/>
    <mergeCell ref="I5:I6"/>
    <mergeCell ref="J5:J6"/>
    <mergeCell ref="K5:K6"/>
    <mergeCell ref="L5:L6"/>
    <mergeCell ref="B2:M2"/>
    <mergeCell ref="N2:Y2"/>
    <mergeCell ref="Z2:AK2"/>
    <mergeCell ref="AL2:AW2"/>
    <mergeCell ref="AX2:BI2"/>
    <mergeCell ref="BJ2:BU2"/>
    <mergeCell ref="AC5:AC6"/>
    <mergeCell ref="AD5:AD6"/>
    <mergeCell ref="AE5:AE6"/>
    <mergeCell ref="AF5:AF6"/>
    <mergeCell ref="AG5:AG6"/>
    <mergeCell ref="AH5:AH6"/>
    <mergeCell ref="U5:U6"/>
    <mergeCell ref="V5:V6"/>
    <mergeCell ref="W5:W6"/>
    <mergeCell ref="X5:X6"/>
    <mergeCell ref="Y5:Y6"/>
    <mergeCell ref="AB5:AB6"/>
    <mergeCell ref="AQ5:AQ6"/>
    <mergeCell ref="AR5:AR6"/>
    <mergeCell ref="AS5:AS6"/>
    <mergeCell ref="AT5:AT6"/>
    <mergeCell ref="AU5:AU6"/>
    <mergeCell ref="AV5:AV6"/>
    <mergeCell ref="AI5:AI6"/>
    <mergeCell ref="AJ5:AJ6"/>
    <mergeCell ref="AK5:AK6"/>
    <mergeCell ref="AN5:AN6"/>
    <mergeCell ref="AO5:AO6"/>
    <mergeCell ref="AP5:AP6"/>
    <mergeCell ref="BG5:BG6"/>
    <mergeCell ref="BH5:BH6"/>
    <mergeCell ref="BI5:BI6"/>
    <mergeCell ref="BL5:BL6"/>
    <mergeCell ref="AW5:AW6"/>
    <mergeCell ref="AZ5:AZ6"/>
    <mergeCell ref="BA5:BA6"/>
    <mergeCell ref="BB5:BB6"/>
    <mergeCell ref="BC5:BC6"/>
    <mergeCell ref="BD5:BD6"/>
    <mergeCell ref="CA5:CA6"/>
    <mergeCell ref="CB5:CB6"/>
    <mergeCell ref="CC5:CC6"/>
    <mergeCell ref="CD5:CD6"/>
    <mergeCell ref="CE5:CE6"/>
    <mergeCell ref="B7:B18"/>
    <mergeCell ref="N7:N18"/>
    <mergeCell ref="Z7:Z18"/>
    <mergeCell ref="AL7:AL18"/>
    <mergeCell ref="AX7:AX18"/>
    <mergeCell ref="BS5:BS6"/>
    <mergeCell ref="BT5:BT6"/>
    <mergeCell ref="BU5:BU6"/>
    <mergeCell ref="BX5:BX6"/>
    <mergeCell ref="BY5:BY6"/>
    <mergeCell ref="BZ5:BZ6"/>
    <mergeCell ref="BM5:BM6"/>
    <mergeCell ref="BN5:BN6"/>
    <mergeCell ref="BO5:BO6"/>
    <mergeCell ref="BP5:BP6"/>
    <mergeCell ref="BQ5:BQ6"/>
    <mergeCell ref="BR5:BR6"/>
    <mergeCell ref="BE5:BE6"/>
    <mergeCell ref="BF5:BF6"/>
    <mergeCell ref="BJ7:BJ18"/>
    <mergeCell ref="BV7:BV18"/>
    <mergeCell ref="B19:B25"/>
    <mergeCell ref="N19:N25"/>
    <mergeCell ref="Z19:Z25"/>
    <mergeCell ref="AL19:AL25"/>
    <mergeCell ref="AX19:AX25"/>
    <mergeCell ref="BJ19:BJ25"/>
    <mergeCell ref="BV19:BV25"/>
    <mergeCell ref="BV26:BV36"/>
    <mergeCell ref="B37:B52"/>
    <mergeCell ref="N37:N52"/>
    <mergeCell ref="Z37:Z52"/>
    <mergeCell ref="AL37:AL52"/>
    <mergeCell ref="AX37:AX52"/>
    <mergeCell ref="BJ37:BJ52"/>
    <mergeCell ref="BV37:BV52"/>
    <mergeCell ref="B26:B36"/>
    <mergeCell ref="N26:N36"/>
    <mergeCell ref="Z26:Z36"/>
    <mergeCell ref="AL26:AL36"/>
    <mergeCell ref="AX26:AX36"/>
    <mergeCell ref="BJ26:BJ36"/>
    <mergeCell ref="BV53:BV67"/>
    <mergeCell ref="B68:B77"/>
    <mergeCell ref="N68:N77"/>
    <mergeCell ref="Z68:Z77"/>
    <mergeCell ref="AL68:AL77"/>
    <mergeCell ref="AX68:AX77"/>
    <mergeCell ref="BJ68:BJ77"/>
    <mergeCell ref="BV68:BV77"/>
    <mergeCell ref="B53:B67"/>
    <mergeCell ref="N53:N67"/>
    <mergeCell ref="Z53:Z67"/>
    <mergeCell ref="AL53:AL67"/>
    <mergeCell ref="AX53:AX67"/>
    <mergeCell ref="BJ53:BJ67"/>
    <mergeCell ref="BV78:BV86"/>
    <mergeCell ref="B87:B94"/>
    <mergeCell ref="N87:N94"/>
    <mergeCell ref="Z87:Z94"/>
    <mergeCell ref="AL87:AL94"/>
    <mergeCell ref="AX87:AX94"/>
    <mergeCell ref="BJ87:BJ94"/>
    <mergeCell ref="BV87:BV94"/>
    <mergeCell ref="B78:B86"/>
    <mergeCell ref="N78:N86"/>
    <mergeCell ref="Z78:Z86"/>
    <mergeCell ref="AL78:AL86"/>
    <mergeCell ref="AX78:AX86"/>
    <mergeCell ref="BJ78:BJ86"/>
    <mergeCell ref="BV97:BW97"/>
    <mergeCell ref="B97:C97"/>
    <mergeCell ref="N97:O97"/>
    <mergeCell ref="Z97:AA97"/>
    <mergeCell ref="AL97:AM97"/>
    <mergeCell ref="AX97:AY97"/>
    <mergeCell ref="BJ97:BK97"/>
    <mergeCell ref="BV95:BW95"/>
    <mergeCell ref="B96:C96"/>
    <mergeCell ref="N96:O96"/>
    <mergeCell ref="Z96:AA96"/>
    <mergeCell ref="AL96:AM96"/>
    <mergeCell ref="AX96:AY96"/>
    <mergeCell ref="BJ96:BK96"/>
    <mergeCell ref="BV96:BW96"/>
    <mergeCell ref="B95:C95"/>
    <mergeCell ref="N95:O95"/>
    <mergeCell ref="Z95:AA95"/>
    <mergeCell ref="AL95:AM95"/>
    <mergeCell ref="AX95:AY95"/>
    <mergeCell ref="BJ95:BK95"/>
  </mergeCells>
  <phoneticPr fontId="9"/>
  <printOptions horizontalCentered="1"/>
  <pageMargins left="0.78740157480314965" right="0.59055118110236227" top="0.59055118110236227" bottom="0.78740157480314965" header="0.51181102362204722" footer="0.51181102362204722"/>
  <pageSetup paperSize="9" scale="62" firstPageNumber="179" fitToWidth="0" fitToHeight="0" pageOrder="overThenDown" orientation="portrait" r:id="rId1"/>
  <headerFooter alignWithMargins="0">
    <oddFooter>&amp;C&amp;17- &amp;P -</oddFooter>
  </headerFooter>
  <colBreaks count="5" manualBreakCount="5">
    <brk id="13" min="1" max="97" man="1"/>
    <brk id="25" min="1" max="97" man="1"/>
    <brk id="37" min="1" max="97" man="1"/>
    <brk id="61" min="1" max="97" man="1"/>
    <brk id="73" min="1" max="9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pageSetUpPr fitToPage="1"/>
  </sheetPr>
  <dimension ref="B2:H74"/>
  <sheetViews>
    <sheetView tabSelected="1" view="pageBreakPreview" zoomScale="60" zoomScaleNormal="100" workbookViewId="0">
      <selection activeCell="B2" sqref="B2"/>
    </sheetView>
  </sheetViews>
  <sheetFormatPr defaultColWidth="10.69921875" defaultRowHeight="13.5"/>
  <cols>
    <col min="1" max="1" width="3.19921875" style="1" customWidth="1"/>
    <col min="2" max="2" width="10.69921875" style="1" customWidth="1"/>
    <col min="3" max="3" width="9.69921875" style="2" customWidth="1"/>
    <col min="4" max="4" width="9.69921875" style="3" customWidth="1"/>
    <col min="5" max="5" width="9.69921875" style="4" customWidth="1"/>
    <col min="6" max="6" width="9.69921875" style="2" customWidth="1"/>
    <col min="7" max="8" width="9.69921875" style="3" customWidth="1"/>
    <col min="9" max="16384" width="10.69921875" style="1"/>
  </cols>
  <sheetData>
    <row r="2" spans="2:8" ht="15">
      <c r="B2" s="1235" t="s">
        <v>780</v>
      </c>
      <c r="C2" s="1236"/>
      <c r="D2" s="1236"/>
      <c r="E2" s="1236"/>
      <c r="F2" s="1236"/>
      <c r="G2" s="1236"/>
      <c r="H2" s="1236"/>
    </row>
    <row r="3" spans="2:8">
      <c r="C3" s="3"/>
      <c r="D3" s="2"/>
      <c r="E3" s="3"/>
      <c r="F3" s="3"/>
      <c r="G3" s="2"/>
    </row>
    <row r="4" spans="2:8" ht="14.25" thickBot="1">
      <c r="B4" s="5"/>
      <c r="C4" s="7"/>
      <c r="D4" s="6"/>
      <c r="E4" s="7"/>
      <c r="F4" s="10"/>
      <c r="G4" s="6"/>
      <c r="H4" s="8" t="s">
        <v>32</v>
      </c>
    </row>
    <row r="5" spans="2:8" ht="16.5" customHeight="1">
      <c r="B5" s="1219" t="s">
        <v>56</v>
      </c>
      <c r="C5" s="1229" t="s">
        <v>76</v>
      </c>
      <c r="D5" s="1230"/>
      <c r="E5" s="1231"/>
      <c r="F5" s="1232" t="s">
        <v>77</v>
      </c>
      <c r="G5" s="1233"/>
      <c r="H5" s="1234"/>
    </row>
    <row r="6" spans="2:8" ht="27.75" thickBot="1">
      <c r="B6" s="1220"/>
      <c r="C6" s="13" t="s">
        <v>81</v>
      </c>
      <c r="D6" s="14" t="s">
        <v>82</v>
      </c>
      <c r="E6" s="16" t="s">
        <v>83</v>
      </c>
      <c r="F6" s="15" t="s">
        <v>29</v>
      </c>
      <c r="G6" s="11" t="s">
        <v>30</v>
      </c>
      <c r="H6" s="12" t="s">
        <v>31</v>
      </c>
    </row>
    <row r="7" spans="2:8">
      <c r="B7" s="9" t="s">
        <v>64</v>
      </c>
      <c r="C7" s="73">
        <v>72.720930232558146</v>
      </c>
      <c r="D7" s="74">
        <v>893.18999999999994</v>
      </c>
      <c r="E7" s="75">
        <v>12.536</v>
      </c>
      <c r="F7" s="73">
        <v>56</v>
      </c>
      <c r="G7" s="76">
        <v>2413.9888888888891</v>
      </c>
      <c r="H7" s="77">
        <v>43.106944444444444</v>
      </c>
    </row>
    <row r="8" spans="2:8">
      <c r="B8" s="9" t="s">
        <v>19</v>
      </c>
      <c r="C8" s="73">
        <v>50.250384024577571</v>
      </c>
      <c r="D8" s="74">
        <v>845.7050986842105</v>
      </c>
      <c r="E8" s="75">
        <v>17.008656676921042</v>
      </c>
      <c r="F8" s="73">
        <v>47.93181818181818</v>
      </c>
      <c r="G8" s="76">
        <v>674.13873704052787</v>
      </c>
      <c r="H8" s="77">
        <v>14.183248066627007</v>
      </c>
    </row>
    <row r="9" spans="2:8">
      <c r="B9" s="9" t="s">
        <v>84</v>
      </c>
      <c r="C9" s="73">
        <v>68.03125</v>
      </c>
      <c r="D9" s="74">
        <v>875.7714285714286</v>
      </c>
      <c r="E9" s="75">
        <v>11.950097465886939</v>
      </c>
      <c r="F9" s="73">
        <v>22.766666666666666</v>
      </c>
      <c r="G9" s="76">
        <v>516.89666666666665</v>
      </c>
      <c r="H9" s="77">
        <v>22.704099560761346</v>
      </c>
    </row>
    <row r="10" spans="2:8">
      <c r="B10" s="9" t="s">
        <v>65</v>
      </c>
      <c r="C10" s="73">
        <v>6.6956521739130439</v>
      </c>
      <c r="D10" s="74">
        <v>387.41111111111115</v>
      </c>
      <c r="E10" s="75">
        <v>47.763013698630132</v>
      </c>
      <c r="F10" s="73">
        <v>31.990322580645163</v>
      </c>
      <c r="G10" s="76">
        <v>343.63094462540715</v>
      </c>
      <c r="H10" s="77">
        <v>10.666804853387259</v>
      </c>
    </row>
    <row r="11" spans="2:8">
      <c r="B11" s="9" t="s">
        <v>66</v>
      </c>
      <c r="C11" s="73">
        <v>119.26666666666667</v>
      </c>
      <c r="D11" s="74">
        <v>1341.9493333333335</v>
      </c>
      <c r="E11" s="75">
        <v>11.251671324762437</v>
      </c>
      <c r="F11" s="73">
        <v>120.63576158940397</v>
      </c>
      <c r="G11" s="76">
        <v>2015.4709459459459</v>
      </c>
      <c r="H11" s="77">
        <v>16.424739827102034</v>
      </c>
    </row>
    <row r="12" spans="2:8">
      <c r="B12" s="9" t="s">
        <v>33</v>
      </c>
      <c r="C12" s="73">
        <v>53.112554112554115</v>
      </c>
      <c r="D12" s="74">
        <v>797.23348623853212</v>
      </c>
      <c r="E12" s="75">
        <v>14.525440869201839</v>
      </c>
      <c r="F12" s="73">
        <v>33.548701298701296</v>
      </c>
      <c r="G12" s="76">
        <v>813.26945107398569</v>
      </c>
      <c r="H12" s="77">
        <v>24.044587919841941</v>
      </c>
    </row>
    <row r="13" spans="2:8">
      <c r="B13" s="9" t="s">
        <v>34</v>
      </c>
      <c r="C13" s="73">
        <v>128.89682539682539</v>
      </c>
      <c r="D13" s="74">
        <v>1169.2626984126985</v>
      </c>
      <c r="E13" s="75">
        <v>9.0713071855181333</v>
      </c>
      <c r="F13" s="73">
        <v>63.581993569131832</v>
      </c>
      <c r="G13" s="76">
        <v>860.70130293159605</v>
      </c>
      <c r="H13" s="77">
        <v>13.527635283878563</v>
      </c>
    </row>
    <row r="14" spans="2:8">
      <c r="B14" s="9" t="s">
        <v>91</v>
      </c>
      <c r="C14" s="73">
        <v>123.76</v>
      </c>
      <c r="D14" s="74">
        <v>981.86</v>
      </c>
      <c r="E14" s="75">
        <v>7.9335811247575947</v>
      </c>
      <c r="F14" s="73">
        <v>119.07142857142857</v>
      </c>
      <c r="G14" s="76">
        <v>1200.425</v>
      </c>
      <c r="H14" s="77">
        <v>10.081553689262147</v>
      </c>
    </row>
    <row r="15" spans="2:8">
      <c r="B15" s="9" t="s">
        <v>67</v>
      </c>
      <c r="C15" s="73">
        <v>73.965641952983731</v>
      </c>
      <c r="D15" s="74">
        <v>2479.201937984496</v>
      </c>
      <c r="E15" s="75">
        <v>31.690940619813215</v>
      </c>
      <c r="F15" s="73">
        <v>43.227343345416884</v>
      </c>
      <c r="G15" s="76">
        <v>692.10668806848582</v>
      </c>
      <c r="H15" s="77">
        <v>16.343399706878252</v>
      </c>
    </row>
    <row r="16" spans="2:8">
      <c r="B16" s="9" t="s">
        <v>35</v>
      </c>
      <c r="C16" s="73">
        <v>75.311111111111117</v>
      </c>
      <c r="D16" s="74">
        <v>1154.251</v>
      </c>
      <c r="E16" s="75">
        <v>13.907057441489201</v>
      </c>
      <c r="F16" s="73">
        <v>68.61</v>
      </c>
      <c r="G16" s="76">
        <v>1075.70081799591</v>
      </c>
      <c r="H16" s="77">
        <v>15.395039217981738</v>
      </c>
    </row>
    <row r="17" spans="2:8">
      <c r="B17" s="9" t="s">
        <v>36</v>
      </c>
      <c r="C17" s="73">
        <v>77.63576158940397</v>
      </c>
      <c r="D17" s="74">
        <v>1227.7195945945946</v>
      </c>
      <c r="E17" s="75">
        <v>15.739994802494802</v>
      </c>
      <c r="F17" s="73">
        <v>63.429245283018865</v>
      </c>
      <c r="G17" s="76">
        <v>821.27584541062811</v>
      </c>
      <c r="H17" s="77">
        <v>12.699193247180101</v>
      </c>
    </row>
    <row r="18" spans="2:8">
      <c r="B18" s="9" t="s">
        <v>37</v>
      </c>
      <c r="C18" s="73">
        <v>107.07777777777778</v>
      </c>
      <c r="D18" s="74">
        <v>796.43924050632916</v>
      </c>
      <c r="E18" s="75">
        <v>6.7408077994428961</v>
      </c>
      <c r="F18" s="73">
        <v>61.933823529411768</v>
      </c>
      <c r="G18" s="76">
        <v>866.68629629629629</v>
      </c>
      <c r="H18" s="77">
        <v>14.72843026183283</v>
      </c>
    </row>
    <row r="19" spans="2:8">
      <c r="B19" s="9" t="s">
        <v>92</v>
      </c>
      <c r="C19" s="73">
        <v>94.142857142857139</v>
      </c>
      <c r="D19" s="74">
        <v>1723.5428571428572</v>
      </c>
      <c r="E19" s="75">
        <v>18.307738998482549</v>
      </c>
      <c r="F19" s="73">
        <v>89.722222222222229</v>
      </c>
      <c r="G19" s="76">
        <v>689.33333333333326</v>
      </c>
      <c r="H19" s="77">
        <v>7.6829721362229106</v>
      </c>
    </row>
    <row r="20" spans="2:8">
      <c r="B20" s="9" t="s">
        <v>89</v>
      </c>
      <c r="C20" s="73">
        <v>60.65</v>
      </c>
      <c r="D20" s="74">
        <v>1243.9383333333333</v>
      </c>
      <c r="E20" s="75">
        <v>20.510112668315472</v>
      </c>
      <c r="F20" s="73">
        <v>57.456621004566209</v>
      </c>
      <c r="G20" s="76">
        <v>1127.085388127854</v>
      </c>
      <c r="H20" s="77">
        <v>19.616283875069538</v>
      </c>
    </row>
    <row r="21" spans="2:8">
      <c r="B21" s="9" t="s">
        <v>38</v>
      </c>
      <c r="C21" s="73">
        <v>56.288515406162468</v>
      </c>
      <c r="D21" s="74">
        <v>807.74797687861269</v>
      </c>
      <c r="E21" s="75">
        <v>14.219323327397609</v>
      </c>
      <c r="F21" s="73">
        <v>82.708045977011494</v>
      </c>
      <c r="G21" s="76">
        <v>968.18372641509427</v>
      </c>
      <c r="H21" s="77">
        <v>11.987090463119781</v>
      </c>
    </row>
    <row r="22" spans="2:8">
      <c r="B22" s="9" t="s">
        <v>6</v>
      </c>
      <c r="C22" s="73">
        <v>35.811505419219195</v>
      </c>
      <c r="D22" s="74">
        <v>1322.6469869611183</v>
      </c>
      <c r="E22" s="75">
        <v>36.218506466004825</v>
      </c>
      <c r="F22" s="73">
        <v>36.524689910797022</v>
      </c>
      <c r="G22" s="76">
        <v>917.82333849811346</v>
      </c>
      <c r="H22" s="77">
        <v>25.250567183625229</v>
      </c>
    </row>
    <row r="23" spans="2:8">
      <c r="B23" s="9" t="s">
        <v>68</v>
      </c>
      <c r="C23" s="73">
        <v>31.420851909545039</v>
      </c>
      <c r="D23" s="74">
        <v>1079.3719260312944</v>
      </c>
      <c r="E23" s="75">
        <v>34.357936527341963</v>
      </c>
      <c r="F23" s="73">
        <v>45.562969831440206</v>
      </c>
      <c r="G23" s="76">
        <v>1064.1412717001929</v>
      </c>
      <c r="H23" s="77">
        <v>23.637397465805357</v>
      </c>
    </row>
    <row r="24" spans="2:8">
      <c r="B24" s="9" t="s">
        <v>69</v>
      </c>
      <c r="C24" s="73">
        <v>110.05074626865671</v>
      </c>
      <c r="D24" s="74">
        <v>1722.375</v>
      </c>
      <c r="E24" s="75">
        <v>12.646723074716764</v>
      </c>
      <c r="F24" s="73">
        <v>84.761154855643042</v>
      </c>
      <c r="G24" s="76">
        <v>831.25590062111803</v>
      </c>
      <c r="H24" s="77">
        <v>9.390744833877136</v>
      </c>
    </row>
    <row r="25" spans="2:8">
      <c r="B25" s="9" t="s">
        <v>7</v>
      </c>
      <c r="C25" s="73">
        <v>69.885973763874873</v>
      </c>
      <c r="D25" s="74">
        <v>829.90460732984297</v>
      </c>
      <c r="E25" s="75">
        <v>11.684661428002773</v>
      </c>
      <c r="F25" s="73">
        <v>51.264594127806561</v>
      </c>
      <c r="G25" s="76">
        <v>719.42886999645771</v>
      </c>
      <c r="H25" s="77">
        <v>14.111839380758488</v>
      </c>
    </row>
    <row r="26" spans="2:8">
      <c r="B26" s="9" t="s">
        <v>39</v>
      </c>
      <c r="C26" s="73">
        <v>32.107806691449817</v>
      </c>
      <c r="D26" s="74">
        <v>1074.4083333333333</v>
      </c>
      <c r="E26" s="75">
        <v>33.233016988869359</v>
      </c>
      <c r="F26" s="73">
        <v>104.22651933701657</v>
      </c>
      <c r="G26" s="76">
        <v>838.35949008498596</v>
      </c>
      <c r="H26" s="77">
        <v>7.8961791936817942</v>
      </c>
    </row>
    <row r="27" spans="2:8">
      <c r="B27" s="9" t="s">
        <v>0</v>
      </c>
      <c r="C27" s="73">
        <v>39.389984825493173</v>
      </c>
      <c r="D27" s="74">
        <v>1194.2307453416149</v>
      </c>
      <c r="E27" s="75">
        <v>30.634718183628756</v>
      </c>
      <c r="F27" s="73">
        <v>42.830357142857146</v>
      </c>
      <c r="G27" s="76">
        <v>814.24542635658918</v>
      </c>
      <c r="H27" s="77">
        <v>19.050649303540336</v>
      </c>
    </row>
    <row r="28" spans="2:8">
      <c r="B28" s="9" t="s">
        <v>21</v>
      </c>
      <c r="C28" s="73">
        <v>70.786026200873366</v>
      </c>
      <c r="D28" s="74">
        <v>2245.9369863013699</v>
      </c>
      <c r="E28" s="75">
        <v>26.974893056926618</v>
      </c>
      <c r="F28" s="73">
        <v>48.233796296296298</v>
      </c>
      <c r="G28" s="76">
        <v>699.04750402576497</v>
      </c>
      <c r="H28" s="77">
        <v>14.111613165379927</v>
      </c>
    </row>
    <row r="29" spans="2:8">
      <c r="B29" s="9" t="s">
        <v>22</v>
      </c>
      <c r="C29" s="73">
        <v>31.493243243243242</v>
      </c>
      <c r="D29" s="74">
        <v>1194.8945945945948</v>
      </c>
      <c r="E29" s="75">
        <v>37.941300150182364</v>
      </c>
      <c r="F29" s="73">
        <v>55.934782608695649</v>
      </c>
      <c r="G29" s="76">
        <v>883.66575342465751</v>
      </c>
      <c r="H29" s="77">
        <v>16.097923737272907</v>
      </c>
    </row>
    <row r="30" spans="2:8">
      <c r="B30" s="9" t="s">
        <v>8</v>
      </c>
      <c r="C30" s="73">
        <v>48.176470588235297</v>
      </c>
      <c r="D30" s="74">
        <v>1919.3222679306029</v>
      </c>
      <c r="E30" s="75">
        <v>40.257244362411328</v>
      </c>
      <c r="F30" s="73">
        <v>58.309573516254098</v>
      </c>
      <c r="G30" s="76">
        <v>1127.2757176105508</v>
      </c>
      <c r="H30" s="77">
        <v>19.511472768288751</v>
      </c>
    </row>
    <row r="31" spans="2:8">
      <c r="B31" s="9" t="s">
        <v>85</v>
      </c>
      <c r="C31" s="73">
        <v>181.26206896551724</v>
      </c>
      <c r="D31" s="74">
        <v>2764.2528455284551</v>
      </c>
      <c r="E31" s="75">
        <v>14.722572962674288</v>
      </c>
      <c r="F31" s="73">
        <v>77.709677419354833</v>
      </c>
      <c r="G31" s="76">
        <v>841.05172413793093</v>
      </c>
      <c r="H31" s="77">
        <v>10.16694456023343</v>
      </c>
    </row>
    <row r="32" spans="2:8">
      <c r="B32" s="9" t="s">
        <v>14</v>
      </c>
      <c r="C32" s="73">
        <v>48.753004186830516</v>
      </c>
      <c r="D32" s="74">
        <v>1420.6118494075295</v>
      </c>
      <c r="E32" s="75">
        <v>30.028525646513049</v>
      </c>
      <c r="F32" s="73">
        <v>43.200154652876783</v>
      </c>
      <c r="G32" s="76">
        <v>810.33835052087431</v>
      </c>
      <c r="H32" s="77">
        <v>19.235399876046056</v>
      </c>
    </row>
    <row r="33" spans="2:8">
      <c r="B33" s="9" t="s">
        <v>70</v>
      </c>
      <c r="C33" s="73">
        <v>60.278846153846153</v>
      </c>
      <c r="D33" s="74">
        <v>590.35148514851494</v>
      </c>
      <c r="E33" s="75">
        <v>9.5538375260374941</v>
      </c>
      <c r="F33" s="73">
        <v>46.491039426523301</v>
      </c>
      <c r="G33" s="76">
        <v>781.19782608695652</v>
      </c>
      <c r="H33" s="77">
        <v>16.794718803551955</v>
      </c>
    </row>
    <row r="34" spans="2:8">
      <c r="B34" s="9" t="s">
        <v>15</v>
      </c>
      <c r="C34" s="73">
        <v>76.835045662100455</v>
      </c>
      <c r="D34" s="74">
        <v>1795.5654290931222</v>
      </c>
      <c r="E34" s="75">
        <v>23.797575161131594</v>
      </c>
      <c r="F34" s="73">
        <v>93.994505494505489</v>
      </c>
      <c r="G34" s="76">
        <v>1393.1409896602659</v>
      </c>
      <c r="H34" s="77">
        <v>14.803783520769732</v>
      </c>
    </row>
    <row r="35" spans="2:8">
      <c r="B35" s="9" t="s">
        <v>23</v>
      </c>
      <c r="C35" s="73">
        <v>81.706666666666663</v>
      </c>
      <c r="D35" s="74">
        <v>969.52499999999998</v>
      </c>
      <c r="E35" s="75">
        <v>11.820553587610181</v>
      </c>
      <c r="F35" s="73">
        <v>78.226277372262771</v>
      </c>
      <c r="G35" s="76">
        <v>897.22370370370368</v>
      </c>
      <c r="H35" s="77">
        <v>11.508332541567695</v>
      </c>
    </row>
    <row r="36" spans="2:8">
      <c r="B36" s="9" t="s">
        <v>9</v>
      </c>
      <c r="C36" s="73">
        <v>30.280882922421583</v>
      </c>
      <c r="D36" s="74">
        <v>1012.5151850546351</v>
      </c>
      <c r="E36" s="75">
        <v>32.503599207920793</v>
      </c>
      <c r="F36" s="73">
        <v>33.029591002044988</v>
      </c>
      <c r="G36" s="76">
        <v>719.5871617782052</v>
      </c>
      <c r="H36" s="77">
        <v>22.357819602687503</v>
      </c>
    </row>
    <row r="37" spans="2:8">
      <c r="B37" s="9" t="s">
        <v>40</v>
      </c>
      <c r="C37" s="73">
        <v>51.75</v>
      </c>
      <c r="D37" s="74">
        <v>735.55</v>
      </c>
      <c r="E37" s="75">
        <v>14.213526570048311</v>
      </c>
      <c r="F37" s="73">
        <v>95.630434782608702</v>
      </c>
      <c r="G37" s="76">
        <v>746.53083700440527</v>
      </c>
      <c r="H37" s="77">
        <v>7.7084470524017465</v>
      </c>
    </row>
    <row r="38" spans="2:8">
      <c r="B38" s="9" t="s">
        <v>10</v>
      </c>
      <c r="C38" s="73">
        <v>26.883226543485819</v>
      </c>
      <c r="D38" s="74">
        <v>1116.1645548632098</v>
      </c>
      <c r="E38" s="75">
        <v>40.471206570539238</v>
      </c>
      <c r="F38" s="73">
        <v>41.516449123306188</v>
      </c>
      <c r="G38" s="76">
        <v>1011.9706008822329</v>
      </c>
      <c r="H38" s="77">
        <v>24.306446210499697</v>
      </c>
    </row>
    <row r="39" spans="2:8">
      <c r="B39" s="9" t="s">
        <v>41</v>
      </c>
      <c r="C39" s="73">
        <v>12.888888888888889</v>
      </c>
      <c r="D39" s="78">
        <v>0</v>
      </c>
      <c r="E39" s="79">
        <v>0</v>
      </c>
      <c r="F39" s="80">
        <v>0</v>
      </c>
      <c r="G39" s="81">
        <v>0</v>
      </c>
      <c r="H39" s="82">
        <v>0</v>
      </c>
    </row>
    <row r="40" spans="2:8">
      <c r="B40" s="9" t="s">
        <v>24</v>
      </c>
      <c r="C40" s="73">
        <v>109.70059880239521</v>
      </c>
      <c r="D40" s="74">
        <v>1443.0447852760738</v>
      </c>
      <c r="E40" s="75">
        <v>13.001840694267866</v>
      </c>
      <c r="F40" s="73">
        <v>81.192660550458712</v>
      </c>
      <c r="G40" s="76">
        <v>1015.4189814814815</v>
      </c>
      <c r="H40" s="77">
        <v>12.412591963780418</v>
      </c>
    </row>
    <row r="41" spans="2:8">
      <c r="B41" s="9" t="s">
        <v>71</v>
      </c>
      <c r="C41" s="73">
        <v>85.2</v>
      </c>
      <c r="D41" s="74">
        <v>657.75249999999994</v>
      </c>
      <c r="E41" s="75">
        <v>7.7200997652582162</v>
      </c>
      <c r="F41" s="73">
        <v>53.45</v>
      </c>
      <c r="G41" s="76">
        <v>982.2683333333332</v>
      </c>
      <c r="H41" s="77">
        <v>18.377330838790147</v>
      </c>
    </row>
    <row r="42" spans="2:8">
      <c r="B42" s="9" t="s">
        <v>42</v>
      </c>
      <c r="C42" s="73">
        <v>47.742378048780488</v>
      </c>
      <c r="D42" s="74">
        <v>1088.275237341772</v>
      </c>
      <c r="E42" s="75">
        <v>22.608679716647764</v>
      </c>
      <c r="F42" s="73">
        <v>47.473741794310719</v>
      </c>
      <c r="G42" s="76">
        <v>775.14117980714695</v>
      </c>
      <c r="H42" s="77">
        <v>16.075826980990023</v>
      </c>
    </row>
    <row r="43" spans="2:8">
      <c r="B43" s="9" t="s">
        <v>43</v>
      </c>
      <c r="C43" s="73">
        <v>23.908799999999999</v>
      </c>
      <c r="D43" s="74">
        <v>839.17549909255899</v>
      </c>
      <c r="E43" s="75">
        <v>31.893068009380602</v>
      </c>
      <c r="F43" s="73">
        <v>43.813793103448276</v>
      </c>
      <c r="G43" s="76">
        <v>738.97795071335929</v>
      </c>
      <c r="H43" s="77">
        <v>16.767521593902206</v>
      </c>
    </row>
    <row r="44" spans="2:8">
      <c r="B44" s="9" t="s">
        <v>25</v>
      </c>
      <c r="C44" s="73">
        <v>122.07126168224299</v>
      </c>
      <c r="D44" s="74">
        <v>3449.4555291319857</v>
      </c>
      <c r="E44" s="75">
        <v>27.891741099327941</v>
      </c>
      <c r="F44" s="73">
        <v>52.78287197231834</v>
      </c>
      <c r="G44" s="76">
        <v>1166.290564334086</v>
      </c>
      <c r="H44" s="77">
        <v>23.194289716101924</v>
      </c>
    </row>
    <row r="45" spans="2:8">
      <c r="B45" s="9" t="s">
        <v>86</v>
      </c>
      <c r="C45" s="73">
        <v>44.852459016393439</v>
      </c>
      <c r="D45" s="74">
        <v>1308.7081967213114</v>
      </c>
      <c r="E45" s="75">
        <v>29.178070175438599</v>
      </c>
      <c r="F45" s="73">
        <v>56.07692307692308</v>
      </c>
      <c r="G45" s="76">
        <v>527.51538461538462</v>
      </c>
      <c r="H45" s="77">
        <v>9.4069958847736626</v>
      </c>
    </row>
    <row r="46" spans="2:8">
      <c r="B46" s="9" t="s">
        <v>11</v>
      </c>
      <c r="C46" s="73">
        <v>11.311382878645343</v>
      </c>
      <c r="D46" s="74">
        <v>1192.937015503876</v>
      </c>
      <c r="E46" s="75">
        <v>102.69527861194528</v>
      </c>
      <c r="F46" s="73">
        <v>14.00475984422328</v>
      </c>
      <c r="G46" s="76">
        <v>509.87022549470777</v>
      </c>
      <c r="H46" s="77">
        <v>36.654249512025672</v>
      </c>
    </row>
    <row r="47" spans="2:8">
      <c r="B47" s="9" t="s">
        <v>1</v>
      </c>
      <c r="C47" s="73">
        <v>47.601737871107893</v>
      </c>
      <c r="D47" s="74">
        <v>1044.590909090909</v>
      </c>
      <c r="E47" s="75">
        <v>21.888000792429253</v>
      </c>
      <c r="F47" s="73">
        <v>66.330033003300329</v>
      </c>
      <c r="G47" s="76">
        <v>1831.7053691275166</v>
      </c>
      <c r="H47" s="77">
        <v>27.288316752487127</v>
      </c>
    </row>
    <row r="48" spans="2:8">
      <c r="B48" s="9" t="s">
        <v>26</v>
      </c>
      <c r="C48" s="73">
        <v>46.289320388349516</v>
      </c>
      <c r="D48" s="74">
        <v>1276.4519607843138</v>
      </c>
      <c r="E48" s="75">
        <v>27.775002133287824</v>
      </c>
      <c r="F48" s="73">
        <v>84.728813559322035</v>
      </c>
      <c r="G48" s="76">
        <v>942.24392523364497</v>
      </c>
      <c r="H48" s="77">
        <v>10.494441553034246</v>
      </c>
    </row>
    <row r="49" spans="2:8">
      <c r="B49" s="9" t="s">
        <v>44</v>
      </c>
      <c r="C49" s="73">
        <v>29.26923076923077</v>
      </c>
      <c r="D49" s="74">
        <v>2008.1346153846152</v>
      </c>
      <c r="E49" s="75">
        <v>68.609067017082779</v>
      </c>
      <c r="F49" s="73">
        <v>31.183908045977013</v>
      </c>
      <c r="G49" s="76">
        <v>2558.8321839080463</v>
      </c>
      <c r="H49" s="77">
        <v>82.056173977147068</v>
      </c>
    </row>
    <row r="50" spans="2:8">
      <c r="B50" s="9" t="s">
        <v>45</v>
      </c>
      <c r="C50" s="73">
        <v>49.704545454545453</v>
      </c>
      <c r="D50" s="74">
        <v>588.63571428571436</v>
      </c>
      <c r="E50" s="75">
        <v>11.398201936376211</v>
      </c>
      <c r="F50" s="73">
        <v>68.818181818181813</v>
      </c>
      <c r="G50" s="76">
        <v>1541.1454545454546</v>
      </c>
      <c r="H50" s="77">
        <v>22.39445178335535</v>
      </c>
    </row>
    <row r="51" spans="2:8">
      <c r="B51" s="9" t="s">
        <v>72</v>
      </c>
      <c r="C51" s="73">
        <v>44.25</v>
      </c>
      <c r="D51" s="74">
        <v>588.87968750000005</v>
      </c>
      <c r="E51" s="75">
        <v>13.308015536723165</v>
      </c>
      <c r="F51" s="73">
        <v>88.514124293785315</v>
      </c>
      <c r="G51" s="76">
        <v>862.66936416184967</v>
      </c>
      <c r="H51" s="77">
        <v>9.8030609563846554</v>
      </c>
    </row>
    <row r="52" spans="2:8">
      <c r="B52" s="9" t="s">
        <v>46</v>
      </c>
      <c r="C52" s="73">
        <v>63.084415584415588</v>
      </c>
      <c r="D52" s="74">
        <v>693.52275862068961</v>
      </c>
      <c r="E52" s="75">
        <v>10.663923647932132</v>
      </c>
      <c r="F52" s="73">
        <v>40.18453865336658</v>
      </c>
      <c r="G52" s="76">
        <v>707.02196969696968</v>
      </c>
      <c r="H52" s="77">
        <v>18.490338132347112</v>
      </c>
    </row>
    <row r="53" spans="2:8">
      <c r="B53" s="9" t="s">
        <v>47</v>
      </c>
      <c r="C53" s="73">
        <v>64.911357340720215</v>
      </c>
      <c r="D53" s="74">
        <v>2186.4091428571428</v>
      </c>
      <c r="E53" s="75">
        <v>32.764308957013185</v>
      </c>
      <c r="F53" s="73">
        <v>29.49625468164794</v>
      </c>
      <c r="G53" s="76">
        <v>551.9375</v>
      </c>
      <c r="H53" s="77">
        <v>19.304050823143658</v>
      </c>
    </row>
    <row r="54" spans="2:8">
      <c r="B54" s="9" t="s">
        <v>27</v>
      </c>
      <c r="C54" s="73">
        <v>56.906403940886698</v>
      </c>
      <c r="D54" s="74">
        <v>2042.3456989247311</v>
      </c>
      <c r="E54" s="75">
        <v>34.213843105466992</v>
      </c>
      <c r="F54" s="73">
        <v>39.078125</v>
      </c>
      <c r="G54" s="76">
        <v>1131.6410112359549</v>
      </c>
      <c r="H54" s="77">
        <v>28.718577131451383</v>
      </c>
    </row>
    <row r="55" spans="2:8">
      <c r="B55" s="9" t="s">
        <v>48</v>
      </c>
      <c r="C55" s="73">
        <v>96.622837370242209</v>
      </c>
      <c r="D55" s="74">
        <v>797.09679715302491</v>
      </c>
      <c r="E55" s="75">
        <v>8.1100803823593317</v>
      </c>
      <c r="F55" s="73">
        <v>68.066358024691354</v>
      </c>
      <c r="G55" s="76">
        <v>747.28589147286823</v>
      </c>
      <c r="H55" s="77">
        <v>10.942842872386315</v>
      </c>
    </row>
    <row r="56" spans="2:8">
      <c r="B56" s="9" t="s">
        <v>49</v>
      </c>
      <c r="C56" s="73">
        <v>28.082191780821919</v>
      </c>
      <c r="D56" s="74">
        <v>500.33188405797102</v>
      </c>
      <c r="E56" s="75">
        <v>17.056768774703556</v>
      </c>
      <c r="F56" s="73">
        <v>92.483333333333334</v>
      </c>
      <c r="G56" s="76">
        <v>1079.5882352941176</v>
      </c>
      <c r="H56" s="77">
        <v>11.587534950843331</v>
      </c>
    </row>
    <row r="57" spans="2:8">
      <c r="B57" s="9" t="s">
        <v>16</v>
      </c>
      <c r="C57" s="73">
        <v>62.700785634118965</v>
      </c>
      <c r="D57" s="74">
        <v>1406.4793548387097</v>
      </c>
      <c r="E57" s="75">
        <v>21.520976139463119</v>
      </c>
      <c r="F57" s="73">
        <v>47.043862467866326</v>
      </c>
      <c r="G57" s="76">
        <v>1023.8272992951694</v>
      </c>
      <c r="H57" s="77">
        <v>22.437736033877361</v>
      </c>
    </row>
    <row r="58" spans="2:8">
      <c r="B58" s="9" t="s">
        <v>12</v>
      </c>
      <c r="C58" s="73">
        <v>59.884508090013021</v>
      </c>
      <c r="D58" s="74">
        <v>1231.9883018132191</v>
      </c>
      <c r="E58" s="75">
        <v>20.349507434375575</v>
      </c>
      <c r="F58" s="73">
        <v>46.112740989103102</v>
      </c>
      <c r="G58" s="76">
        <v>608.25124789057645</v>
      </c>
      <c r="H58" s="77">
        <v>13.60817567446731</v>
      </c>
    </row>
    <row r="59" spans="2:8">
      <c r="B59" s="9" t="s">
        <v>87</v>
      </c>
      <c r="C59" s="73">
        <v>12.55813953488372</v>
      </c>
      <c r="D59" s="74">
        <v>492.15476190476193</v>
      </c>
      <c r="E59" s="75">
        <v>38.349721706864564</v>
      </c>
      <c r="F59" s="73">
        <v>17.778169014084508</v>
      </c>
      <c r="G59" s="76">
        <v>370.38621908127209</v>
      </c>
      <c r="H59" s="77">
        <v>20.764520602218703</v>
      </c>
    </row>
    <row r="60" spans="2:8">
      <c r="B60" s="9" t="s">
        <v>50</v>
      </c>
      <c r="C60" s="73">
        <v>80.221052631578942</v>
      </c>
      <c r="D60" s="74">
        <v>517.176923076923</v>
      </c>
      <c r="E60" s="75">
        <v>6.9251177163037081</v>
      </c>
      <c r="F60" s="73">
        <v>24.902912621359224</v>
      </c>
      <c r="G60" s="76">
        <v>506.46174698795187</v>
      </c>
      <c r="H60" s="77">
        <v>19.223196524522695</v>
      </c>
    </row>
    <row r="61" spans="2:8">
      <c r="B61" s="9" t="s">
        <v>51</v>
      </c>
      <c r="C61" s="73">
        <v>65.578947368421055</v>
      </c>
      <c r="D61" s="74">
        <v>799.28823529411761</v>
      </c>
      <c r="E61" s="75">
        <v>11.02913961038961</v>
      </c>
      <c r="F61" s="73">
        <v>25.363636363636363</v>
      </c>
      <c r="G61" s="76">
        <v>518.88095238095241</v>
      </c>
      <c r="H61" s="77">
        <v>19.562836624775581</v>
      </c>
    </row>
    <row r="62" spans="2:8">
      <c r="B62" s="9" t="s">
        <v>73</v>
      </c>
      <c r="C62" s="73">
        <v>132.58620689655172</v>
      </c>
      <c r="D62" s="74">
        <v>688.11249999999995</v>
      </c>
      <c r="E62" s="75">
        <v>5.1982058545797916</v>
      </c>
      <c r="F62" s="73">
        <v>65.980769230769226</v>
      </c>
      <c r="G62" s="76">
        <v>560.89806451612901</v>
      </c>
      <c r="H62" s="77">
        <v>8.4793913976397146</v>
      </c>
    </row>
    <row r="63" spans="2:8">
      <c r="B63" s="9" t="s">
        <v>74</v>
      </c>
      <c r="C63" s="73">
        <v>2.6739130434782608</v>
      </c>
      <c r="D63" s="74">
        <v>61.047826086956526</v>
      </c>
      <c r="E63" s="75">
        <v>22.83089430894309</v>
      </c>
      <c r="F63" s="73">
        <v>37.403846153846153</v>
      </c>
      <c r="G63" s="76">
        <v>2030.751282051282</v>
      </c>
      <c r="H63" s="77">
        <v>55.695710267229252</v>
      </c>
    </row>
    <row r="64" spans="2:8">
      <c r="B64" s="9" t="s">
        <v>52</v>
      </c>
      <c r="C64" s="73">
        <v>72.052356020942412</v>
      </c>
      <c r="D64" s="74">
        <v>3618.9376770538242</v>
      </c>
      <c r="E64" s="75">
        <v>50.857319160794617</v>
      </c>
      <c r="F64" s="73">
        <v>70.011904761904759</v>
      </c>
      <c r="G64" s="76">
        <v>1096.2140243902438</v>
      </c>
      <c r="H64" s="77">
        <v>15.314686089104693</v>
      </c>
    </row>
    <row r="65" spans="2:8">
      <c r="B65" s="9" t="s">
        <v>53</v>
      </c>
      <c r="C65" s="73">
        <v>28.725623582766438</v>
      </c>
      <c r="D65" s="74">
        <v>1180.8515151515153</v>
      </c>
      <c r="E65" s="75">
        <v>43.301589879476879</v>
      </c>
      <c r="F65" s="73">
        <v>79.473282442748086</v>
      </c>
      <c r="G65" s="76">
        <v>879.68145161290317</v>
      </c>
      <c r="H65" s="77">
        <v>11.040536437246963</v>
      </c>
    </row>
    <row r="66" spans="2:8">
      <c r="B66" s="9" t="s">
        <v>75</v>
      </c>
      <c r="C66" s="80">
        <v>0</v>
      </c>
      <c r="D66" s="78">
        <v>0</v>
      </c>
      <c r="E66" s="79">
        <v>0</v>
      </c>
      <c r="F66" s="80">
        <v>0</v>
      </c>
      <c r="G66" s="81">
        <v>0</v>
      </c>
      <c r="H66" s="82">
        <v>0</v>
      </c>
    </row>
    <row r="67" spans="2:8">
      <c r="B67" s="9" t="s">
        <v>90</v>
      </c>
      <c r="C67" s="73">
        <v>10</v>
      </c>
      <c r="D67" s="74">
        <v>1527.2</v>
      </c>
      <c r="E67" s="75">
        <v>152.72</v>
      </c>
      <c r="F67" s="73">
        <v>42.875</v>
      </c>
      <c r="G67" s="76">
        <v>830.375</v>
      </c>
      <c r="H67" s="77">
        <v>19.367346938775508</v>
      </c>
    </row>
    <row r="68" spans="2:8">
      <c r="B68" s="9" t="s">
        <v>88</v>
      </c>
      <c r="C68" s="73">
        <v>113.26470588235294</v>
      </c>
      <c r="D68" s="74">
        <v>452.23333333333329</v>
      </c>
      <c r="E68" s="75">
        <v>3.9262562483556955</v>
      </c>
      <c r="F68" s="73">
        <v>72.59375</v>
      </c>
      <c r="G68" s="76">
        <v>754.99374999999998</v>
      </c>
      <c r="H68" s="77">
        <v>10.400258286698236</v>
      </c>
    </row>
    <row r="69" spans="2:8">
      <c r="B69" s="9" t="s">
        <v>20</v>
      </c>
      <c r="C69" s="73">
        <v>68.244274809160302</v>
      </c>
      <c r="D69" s="74">
        <v>539.81040000000007</v>
      </c>
      <c r="E69" s="75">
        <v>7.5713981149012568</v>
      </c>
      <c r="F69" s="73">
        <v>60.091906721536354</v>
      </c>
      <c r="G69" s="76">
        <v>685.33866481223924</v>
      </c>
      <c r="H69" s="77">
        <v>11.419134686688913</v>
      </c>
    </row>
    <row r="70" spans="2:8">
      <c r="B70" s="9" t="s">
        <v>28</v>
      </c>
      <c r="C70" s="73">
        <v>133.99295774647888</v>
      </c>
      <c r="D70" s="74">
        <v>481.27553956834538</v>
      </c>
      <c r="E70" s="75">
        <v>3.5283386075949368</v>
      </c>
      <c r="F70" s="73">
        <v>40.43682310469314</v>
      </c>
      <c r="G70" s="76">
        <v>396.73482587064677</v>
      </c>
      <c r="H70" s="77">
        <v>9.7127005876800343</v>
      </c>
    </row>
    <row r="71" spans="2:8">
      <c r="B71" s="9" t="s">
        <v>93</v>
      </c>
      <c r="C71" s="73">
        <v>0</v>
      </c>
      <c r="D71" s="78">
        <v>0</v>
      </c>
      <c r="E71" s="79">
        <v>0</v>
      </c>
      <c r="F71" s="73">
        <v>5</v>
      </c>
      <c r="G71" s="76">
        <v>402.3</v>
      </c>
      <c r="H71" s="77">
        <v>80.460000000000008</v>
      </c>
    </row>
    <row r="72" spans="2:8">
      <c r="B72" s="42" t="s">
        <v>94</v>
      </c>
      <c r="C72" s="83">
        <v>0</v>
      </c>
      <c r="D72" s="84">
        <v>0</v>
      </c>
      <c r="E72" s="85">
        <v>0</v>
      </c>
      <c r="F72" s="83">
        <v>43</v>
      </c>
      <c r="G72" s="86">
        <v>138.6</v>
      </c>
      <c r="H72" s="87">
        <v>3.2232558139534881</v>
      </c>
    </row>
    <row r="73" spans="2:8" ht="14.25" thickBot="1">
      <c r="B73" s="48" t="s">
        <v>95</v>
      </c>
      <c r="C73" s="88">
        <v>26.255605381165918</v>
      </c>
      <c r="D73" s="89">
        <v>6098.2509433962268</v>
      </c>
      <c r="E73" s="90">
        <v>79.82398122993331</v>
      </c>
      <c r="F73" s="88">
        <v>43.580086580086579</v>
      </c>
      <c r="G73" s="91">
        <v>0</v>
      </c>
      <c r="H73" s="92">
        <v>0</v>
      </c>
    </row>
    <row r="74" spans="2:8" ht="14.25" thickBot="1">
      <c r="B74" s="41" t="s">
        <v>13</v>
      </c>
      <c r="C74" s="93">
        <v>39.172389326577914</v>
      </c>
      <c r="D74" s="94">
        <v>1251.8944373872903</v>
      </c>
      <c r="E74" s="95">
        <v>31.763602554537886</v>
      </c>
      <c r="F74" s="93">
        <v>40.945584991967763</v>
      </c>
      <c r="G74" s="96">
        <v>878.58168595530128</v>
      </c>
      <c r="H74" s="97">
        <v>21.696871060626169</v>
      </c>
    </row>
  </sheetData>
  <mergeCells count="4">
    <mergeCell ref="C5:E5"/>
    <mergeCell ref="F5:H5"/>
    <mergeCell ref="B2:H2"/>
    <mergeCell ref="B5:B6"/>
  </mergeCells>
  <phoneticPr fontId="3"/>
  <printOptions horizontalCentered="1"/>
  <pageMargins left="0.78740157480314965" right="0.78740157480314965" top="0.78740157480314965" bottom="0.78740157480314965" header="0.51181102362204722" footer="0.51181102362204722"/>
  <pageSetup paperSize="9" scale="82" firstPageNumber="4" orientation="portrait" r:id="rId1"/>
  <headerFooter scaleWithDoc="0" alignWithMargins="0">
    <oddFooter>&amp;C&amp;11- &amp;P -</oddFooter>
  </headerFooter>
  <rowBreaks count="1" manualBreakCount="1">
    <brk id="1" min="1"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8"/>
  <dimension ref="A2:CO97"/>
  <sheetViews>
    <sheetView tabSelected="1" view="pageBreakPreview" zoomScale="60" zoomScaleNormal="100" workbookViewId="0">
      <selection activeCell="B2" sqref="B2"/>
    </sheetView>
  </sheetViews>
  <sheetFormatPr defaultColWidth="10.69921875" defaultRowHeight="13.5"/>
  <cols>
    <col min="1" max="1" width="2.5" style="1" customWidth="1"/>
    <col min="2" max="2" width="2.3984375" style="2" customWidth="1"/>
    <col min="3" max="3" width="23.296875" style="2" customWidth="1"/>
    <col min="4" max="13" width="8.69921875" style="2" customWidth="1"/>
    <col min="14" max="14" width="2.3984375" style="2" customWidth="1"/>
    <col min="15" max="15" width="23.296875" style="2" customWidth="1"/>
    <col min="16" max="25" width="8.69921875" style="2" customWidth="1"/>
    <col min="26" max="26" width="2.3984375" style="2" customWidth="1"/>
    <col min="27" max="27" width="23.296875" style="2" customWidth="1"/>
    <col min="28" max="37" width="8.69921875" style="2" customWidth="1"/>
    <col min="38" max="38" width="2.3984375" style="2" customWidth="1"/>
    <col min="39" max="39" width="23.296875" style="2" customWidth="1"/>
    <col min="40" max="49" width="8.69921875" style="2" customWidth="1"/>
    <col min="50" max="50" width="2.3984375" style="2" customWidth="1"/>
    <col min="51" max="51" width="23.296875" style="2" customWidth="1"/>
    <col min="52" max="61" width="8.69921875" style="2" customWidth="1"/>
    <col min="62" max="62" width="2.3984375" style="2" customWidth="1"/>
    <col min="63" max="63" width="23.296875" style="2" customWidth="1"/>
    <col min="64" max="73" width="8.69921875" style="2" customWidth="1"/>
    <col min="74" max="74" width="2.3984375" style="2" customWidth="1"/>
    <col min="75" max="75" width="23.296875" style="2" customWidth="1"/>
    <col min="76" max="82" width="8.69921875" style="2" customWidth="1"/>
    <col min="83" max="83" width="10.69921875" style="2" customWidth="1"/>
    <col min="84" max="84" width="6.69921875" style="2" customWidth="1"/>
    <col min="85" max="85" width="8.69921875" style="2" customWidth="1"/>
    <col min="86" max="93" width="6.8984375" style="2" customWidth="1"/>
    <col min="94" max="16384" width="10.69921875" style="2"/>
  </cols>
  <sheetData>
    <row r="2" spans="1:93" s="956" customFormat="1" ht="20.25">
      <c r="A2" s="955"/>
      <c r="B2" s="1591" t="s">
        <v>1562</v>
      </c>
      <c r="C2" s="1591"/>
      <c r="D2" s="1591"/>
      <c r="E2" s="1591"/>
      <c r="F2" s="1591"/>
      <c r="G2" s="1591"/>
      <c r="H2" s="1591"/>
      <c r="I2" s="1591"/>
      <c r="J2" s="1591"/>
      <c r="K2" s="1591"/>
      <c r="L2" s="1591"/>
      <c r="M2" s="1591"/>
      <c r="N2" s="1591" t="s">
        <v>1563</v>
      </c>
      <c r="O2" s="1591"/>
      <c r="P2" s="1591"/>
      <c r="Q2" s="1591"/>
      <c r="R2" s="1591"/>
      <c r="S2" s="1591"/>
      <c r="T2" s="1591"/>
      <c r="U2" s="1591"/>
      <c r="V2" s="1591"/>
      <c r="W2" s="1591"/>
      <c r="X2" s="1591"/>
      <c r="Y2" s="1591"/>
      <c r="Z2" s="1591" t="s">
        <v>1564</v>
      </c>
      <c r="AA2" s="1591"/>
      <c r="AB2" s="1591"/>
      <c r="AC2" s="1591"/>
      <c r="AD2" s="1591"/>
      <c r="AE2" s="1591"/>
      <c r="AF2" s="1591"/>
      <c r="AG2" s="1591"/>
      <c r="AH2" s="1591"/>
      <c r="AI2" s="1591"/>
      <c r="AJ2" s="1591"/>
      <c r="AK2" s="1591"/>
      <c r="AL2" s="1591" t="s">
        <v>1565</v>
      </c>
      <c r="AM2" s="1591"/>
      <c r="AN2" s="1591"/>
      <c r="AO2" s="1591"/>
      <c r="AP2" s="1591"/>
      <c r="AQ2" s="1591"/>
      <c r="AR2" s="1591"/>
      <c r="AS2" s="1591"/>
      <c r="AT2" s="1591"/>
      <c r="AU2" s="1591"/>
      <c r="AV2" s="1591"/>
      <c r="AW2" s="1591"/>
      <c r="AX2" s="1591" t="s">
        <v>1566</v>
      </c>
      <c r="AY2" s="1591"/>
      <c r="AZ2" s="1591"/>
      <c r="BA2" s="1591"/>
      <c r="BB2" s="1591"/>
      <c r="BC2" s="1591"/>
      <c r="BD2" s="1591"/>
      <c r="BE2" s="1591"/>
      <c r="BF2" s="1591"/>
      <c r="BG2" s="1591"/>
      <c r="BH2" s="1591"/>
      <c r="BI2" s="1591"/>
      <c r="BJ2" s="1590" t="s">
        <v>1567</v>
      </c>
      <c r="BK2" s="1591"/>
      <c r="BL2" s="1591"/>
      <c r="BM2" s="1591"/>
      <c r="BN2" s="1591"/>
      <c r="BO2" s="1591"/>
      <c r="BP2" s="1591"/>
      <c r="BQ2" s="1591"/>
      <c r="BR2" s="1591"/>
      <c r="BS2" s="1591"/>
      <c r="BT2" s="1591"/>
      <c r="BU2" s="1591"/>
      <c r="BV2" s="1590" t="s">
        <v>1568</v>
      </c>
      <c r="BW2" s="1590"/>
      <c r="BX2" s="1590"/>
      <c r="BY2" s="1590"/>
      <c r="BZ2" s="1590"/>
      <c r="CA2" s="1590"/>
      <c r="CB2" s="1590"/>
      <c r="CC2" s="1590"/>
      <c r="CD2" s="1590"/>
      <c r="CE2" s="1590"/>
      <c r="CF2" s="1590"/>
      <c r="CG2" s="1590"/>
      <c r="CH2" s="1207"/>
      <c r="CI2" s="1207"/>
      <c r="CJ2" s="1207"/>
      <c r="CK2" s="1207"/>
      <c r="CL2" s="1207"/>
      <c r="CM2" s="1207"/>
      <c r="CN2" s="1207"/>
      <c r="CO2" s="1207"/>
    </row>
    <row r="4" spans="1:93" ht="14.25" thickBot="1">
      <c r="B4" s="18"/>
      <c r="C4" s="6"/>
      <c r="D4" s="6"/>
      <c r="E4" s="6"/>
      <c r="F4" s="6"/>
      <c r="G4" s="6"/>
      <c r="H4" s="6"/>
      <c r="I4" s="6"/>
      <c r="J4" s="6"/>
      <c r="K4" s="6"/>
      <c r="L4" s="6"/>
      <c r="M4" s="777" t="s">
        <v>1079</v>
      </c>
      <c r="N4" s="18"/>
      <c r="O4" s="6"/>
      <c r="P4" s="6"/>
      <c r="Q4" s="6"/>
      <c r="R4" s="6"/>
      <c r="T4" s="6"/>
      <c r="U4" s="6"/>
      <c r="V4" s="6"/>
      <c r="W4" s="6"/>
      <c r="X4" s="6"/>
      <c r="Y4" s="777" t="s">
        <v>1079</v>
      </c>
      <c r="Z4" s="18"/>
      <c r="AA4" s="6"/>
      <c r="AB4" s="6"/>
      <c r="AC4" s="6"/>
      <c r="AD4" s="6"/>
      <c r="AE4" s="6"/>
      <c r="AF4" s="6"/>
      <c r="AG4" s="6"/>
      <c r="AH4" s="6"/>
      <c r="AI4" s="6"/>
      <c r="AJ4" s="777"/>
      <c r="AK4" s="777" t="s">
        <v>1079</v>
      </c>
      <c r="AL4" s="18"/>
      <c r="AM4" s="6"/>
      <c r="AN4" s="6"/>
      <c r="AO4" s="6"/>
      <c r="AP4" s="6"/>
      <c r="AQ4" s="6"/>
      <c r="AR4" s="6"/>
      <c r="AS4" s="777"/>
      <c r="AU4" s="6"/>
      <c r="AV4" s="6"/>
      <c r="AW4" s="777" t="s">
        <v>1079</v>
      </c>
      <c r="AX4" s="18"/>
      <c r="AY4" s="6"/>
      <c r="AZ4" s="6"/>
      <c r="BA4" s="6"/>
      <c r="BB4" s="777"/>
      <c r="BD4" s="6"/>
      <c r="BE4" s="6"/>
      <c r="BF4" s="6"/>
      <c r="BG4" s="6"/>
      <c r="BH4" s="6"/>
      <c r="BI4" s="777" t="s">
        <v>1079</v>
      </c>
      <c r="BJ4" s="18"/>
      <c r="BK4" s="6"/>
      <c r="BL4" s="6"/>
      <c r="BM4" s="6"/>
      <c r="BN4" s="777"/>
      <c r="BP4" s="6"/>
      <c r="BQ4" s="6"/>
      <c r="BR4" s="6"/>
      <c r="BS4" s="6"/>
      <c r="BT4" s="6"/>
      <c r="BU4" s="777" t="s">
        <v>1079</v>
      </c>
      <c r="BV4" s="18"/>
      <c r="BW4" s="6"/>
      <c r="BX4" s="777"/>
      <c r="BZ4" s="6"/>
      <c r="CA4" s="6"/>
      <c r="CB4" s="6"/>
      <c r="CC4" s="6"/>
      <c r="CD4" s="777"/>
      <c r="CE4" s="777" t="s">
        <v>1079</v>
      </c>
      <c r="CF4" s="857"/>
      <c r="CG4" s="857"/>
      <c r="CH4" s="857"/>
      <c r="CI4" s="857"/>
      <c r="CJ4" s="857"/>
      <c r="CK4" s="857"/>
      <c r="CL4" s="857"/>
      <c r="CM4" s="857"/>
      <c r="CN4" s="857"/>
    </row>
    <row r="5" spans="1:93" ht="13.5" customHeight="1">
      <c r="B5" s="858"/>
      <c r="C5" s="951" t="s">
        <v>1087</v>
      </c>
      <c r="D5" s="1562" t="s">
        <v>64</v>
      </c>
      <c r="E5" s="1564" t="s">
        <v>19</v>
      </c>
      <c r="F5" s="1564" t="s">
        <v>84</v>
      </c>
      <c r="G5" s="1564" t="s">
        <v>65</v>
      </c>
      <c r="H5" s="1557" t="s">
        <v>66</v>
      </c>
      <c r="I5" s="1566" t="s">
        <v>33</v>
      </c>
      <c r="J5" s="1557" t="s">
        <v>34</v>
      </c>
      <c r="K5" s="1564" t="s">
        <v>986</v>
      </c>
      <c r="L5" s="1564" t="s">
        <v>67</v>
      </c>
      <c r="M5" s="1589" t="s">
        <v>35</v>
      </c>
      <c r="N5" s="858"/>
      <c r="O5" s="951" t="s">
        <v>1087</v>
      </c>
      <c r="P5" s="1562" t="s">
        <v>36</v>
      </c>
      <c r="Q5" s="1564" t="s">
        <v>37</v>
      </c>
      <c r="R5" s="1564" t="s">
        <v>987</v>
      </c>
      <c r="S5" s="1564" t="s">
        <v>131</v>
      </c>
      <c r="T5" s="1557" t="s">
        <v>38</v>
      </c>
      <c r="U5" s="1566" t="s">
        <v>6</v>
      </c>
      <c r="V5" s="1557" t="s">
        <v>68</v>
      </c>
      <c r="W5" s="1564" t="s">
        <v>69</v>
      </c>
      <c r="X5" s="1564" t="s">
        <v>7</v>
      </c>
      <c r="Y5" s="1589" t="s">
        <v>39</v>
      </c>
      <c r="Z5" s="858"/>
      <c r="AA5" s="951" t="s">
        <v>1087</v>
      </c>
      <c r="AB5" s="1562" t="s">
        <v>0</v>
      </c>
      <c r="AC5" s="1564" t="s">
        <v>21</v>
      </c>
      <c r="AD5" s="1564" t="s">
        <v>22</v>
      </c>
      <c r="AE5" s="1564" t="s">
        <v>8</v>
      </c>
      <c r="AF5" s="1557" t="s">
        <v>85</v>
      </c>
      <c r="AG5" s="1566" t="s">
        <v>14</v>
      </c>
      <c r="AH5" s="1557" t="s">
        <v>70</v>
      </c>
      <c r="AI5" s="1564" t="s">
        <v>15</v>
      </c>
      <c r="AJ5" s="1564" t="s">
        <v>23</v>
      </c>
      <c r="AK5" s="1589" t="s">
        <v>9</v>
      </c>
      <c r="AL5" s="858"/>
      <c r="AM5" s="951" t="s">
        <v>1087</v>
      </c>
      <c r="AN5" s="1562" t="s">
        <v>40</v>
      </c>
      <c r="AO5" s="1564" t="s">
        <v>10</v>
      </c>
      <c r="AP5" s="1564" t="s">
        <v>41</v>
      </c>
      <c r="AQ5" s="1564" t="s">
        <v>24</v>
      </c>
      <c r="AR5" s="1557" t="s">
        <v>71</v>
      </c>
      <c r="AS5" s="1566" t="s">
        <v>42</v>
      </c>
      <c r="AT5" s="1557" t="s">
        <v>43</v>
      </c>
      <c r="AU5" s="1564" t="s">
        <v>25</v>
      </c>
      <c r="AV5" s="1564" t="s">
        <v>86</v>
      </c>
      <c r="AW5" s="1589" t="s">
        <v>11</v>
      </c>
      <c r="AX5" s="858"/>
      <c r="AY5" s="951" t="s">
        <v>1087</v>
      </c>
      <c r="AZ5" s="1562" t="s">
        <v>1</v>
      </c>
      <c r="BA5" s="1564" t="s">
        <v>26</v>
      </c>
      <c r="BB5" s="1564" t="s">
        <v>44</v>
      </c>
      <c r="BC5" s="1564" t="s">
        <v>45</v>
      </c>
      <c r="BD5" s="1557" t="s">
        <v>72</v>
      </c>
      <c r="BE5" s="1566" t="s">
        <v>46</v>
      </c>
      <c r="BF5" s="1557" t="s">
        <v>47</v>
      </c>
      <c r="BG5" s="1564" t="s">
        <v>27</v>
      </c>
      <c r="BH5" s="1564" t="s">
        <v>48</v>
      </c>
      <c r="BI5" s="1589" t="s">
        <v>49</v>
      </c>
      <c r="BJ5" s="858"/>
      <c r="BK5" s="951" t="s">
        <v>1087</v>
      </c>
      <c r="BL5" s="1562" t="s">
        <v>16</v>
      </c>
      <c r="BM5" s="1564" t="s">
        <v>12</v>
      </c>
      <c r="BN5" s="1564" t="s">
        <v>87</v>
      </c>
      <c r="BO5" s="1564" t="s">
        <v>50</v>
      </c>
      <c r="BP5" s="1557" t="s">
        <v>51</v>
      </c>
      <c r="BQ5" s="1566" t="s">
        <v>73</v>
      </c>
      <c r="BR5" s="1557" t="s">
        <v>74</v>
      </c>
      <c r="BS5" s="1564" t="s">
        <v>52</v>
      </c>
      <c r="BT5" s="1564" t="s">
        <v>53</v>
      </c>
      <c r="BU5" s="1589" t="s">
        <v>75</v>
      </c>
      <c r="BV5" s="858"/>
      <c r="BW5" s="951" t="s">
        <v>1087</v>
      </c>
      <c r="BX5" s="1397" t="s">
        <v>166</v>
      </c>
      <c r="BY5" s="1399" t="s">
        <v>88</v>
      </c>
      <c r="BZ5" s="1399" t="s">
        <v>20</v>
      </c>
      <c r="CA5" s="1399" t="s">
        <v>28</v>
      </c>
      <c r="CB5" s="1399" t="s">
        <v>988</v>
      </c>
      <c r="CC5" s="1399" t="s">
        <v>989</v>
      </c>
      <c r="CD5" s="1553" t="s">
        <v>990</v>
      </c>
      <c r="CE5" s="1555" t="s">
        <v>13</v>
      </c>
      <c r="CF5" s="952"/>
      <c r="CG5" s="952"/>
      <c r="CH5" s="952"/>
      <c r="CI5" s="952"/>
      <c r="CJ5" s="952"/>
      <c r="CK5" s="952"/>
      <c r="CL5" s="952"/>
      <c r="CM5" s="952"/>
      <c r="CN5" s="952"/>
      <c r="CO5" s="953"/>
    </row>
    <row r="6" spans="1:93" ht="13.5" customHeight="1" thickBot="1">
      <c r="B6" s="861" t="s">
        <v>1081</v>
      </c>
      <c r="C6" s="954"/>
      <c r="D6" s="1563"/>
      <c r="E6" s="1558"/>
      <c r="F6" s="1558"/>
      <c r="G6" s="1558"/>
      <c r="H6" s="1558"/>
      <c r="I6" s="1558"/>
      <c r="J6" s="1558"/>
      <c r="K6" s="1558"/>
      <c r="L6" s="1558"/>
      <c r="M6" s="1561"/>
      <c r="N6" s="861" t="s">
        <v>1081</v>
      </c>
      <c r="O6" s="954"/>
      <c r="P6" s="1563"/>
      <c r="Q6" s="1558"/>
      <c r="R6" s="1558"/>
      <c r="S6" s="1558"/>
      <c r="T6" s="1558"/>
      <c r="U6" s="1558"/>
      <c r="V6" s="1558"/>
      <c r="W6" s="1558"/>
      <c r="X6" s="1558"/>
      <c r="Y6" s="1561"/>
      <c r="Z6" s="861" t="s">
        <v>1081</v>
      </c>
      <c r="AA6" s="954"/>
      <c r="AB6" s="1563"/>
      <c r="AC6" s="1558"/>
      <c r="AD6" s="1558"/>
      <c r="AE6" s="1558"/>
      <c r="AF6" s="1558"/>
      <c r="AG6" s="1558"/>
      <c r="AH6" s="1558"/>
      <c r="AI6" s="1558"/>
      <c r="AJ6" s="1558"/>
      <c r="AK6" s="1561"/>
      <c r="AL6" s="861" t="s">
        <v>1081</v>
      </c>
      <c r="AM6" s="954"/>
      <c r="AN6" s="1563"/>
      <c r="AO6" s="1558"/>
      <c r="AP6" s="1558"/>
      <c r="AQ6" s="1558"/>
      <c r="AR6" s="1558"/>
      <c r="AS6" s="1558"/>
      <c r="AT6" s="1558"/>
      <c r="AU6" s="1558"/>
      <c r="AV6" s="1558"/>
      <c r="AW6" s="1561"/>
      <c r="AX6" s="861" t="s">
        <v>1081</v>
      </c>
      <c r="AY6" s="954"/>
      <c r="AZ6" s="1563"/>
      <c r="BA6" s="1558"/>
      <c r="BB6" s="1558"/>
      <c r="BC6" s="1558"/>
      <c r="BD6" s="1558"/>
      <c r="BE6" s="1558"/>
      <c r="BF6" s="1558"/>
      <c r="BG6" s="1558"/>
      <c r="BH6" s="1558"/>
      <c r="BI6" s="1561"/>
      <c r="BJ6" s="861" t="s">
        <v>1081</v>
      </c>
      <c r="BK6" s="954"/>
      <c r="BL6" s="1563"/>
      <c r="BM6" s="1558"/>
      <c r="BN6" s="1558"/>
      <c r="BO6" s="1558"/>
      <c r="BP6" s="1558"/>
      <c r="BQ6" s="1558"/>
      <c r="BR6" s="1558"/>
      <c r="BS6" s="1558"/>
      <c r="BT6" s="1558"/>
      <c r="BU6" s="1561"/>
      <c r="BV6" s="861" t="s">
        <v>1081</v>
      </c>
      <c r="BW6" s="954"/>
      <c r="BX6" s="1398"/>
      <c r="BY6" s="1400"/>
      <c r="BZ6" s="1400"/>
      <c r="CA6" s="1400"/>
      <c r="CB6" s="1400"/>
      <c r="CC6" s="1400"/>
      <c r="CD6" s="1554"/>
      <c r="CE6" s="1556"/>
      <c r="CF6" s="952"/>
      <c r="CG6" s="952"/>
      <c r="CH6" s="952"/>
      <c r="CI6" s="952"/>
      <c r="CJ6" s="952"/>
      <c r="CK6" s="952"/>
      <c r="CL6" s="952"/>
      <c r="CM6" s="952"/>
      <c r="CN6" s="952"/>
      <c r="CO6" s="953"/>
    </row>
    <row r="7" spans="1:93" ht="13.5" customHeight="1">
      <c r="B7" s="1336" t="s">
        <v>384</v>
      </c>
      <c r="C7" s="252" t="s">
        <v>384</v>
      </c>
      <c r="D7" s="267">
        <v>0</v>
      </c>
      <c r="E7" s="154">
        <v>12466</v>
      </c>
      <c r="F7" s="154">
        <v>24</v>
      </c>
      <c r="G7" s="154">
        <v>197</v>
      </c>
      <c r="H7" s="154">
        <v>1103</v>
      </c>
      <c r="I7" s="154">
        <v>5346</v>
      </c>
      <c r="J7" s="154">
        <v>1728</v>
      </c>
      <c r="K7" s="154">
        <v>75</v>
      </c>
      <c r="L7" s="154">
        <v>4484</v>
      </c>
      <c r="M7" s="862">
        <v>353</v>
      </c>
      <c r="N7" s="1336" t="s">
        <v>384</v>
      </c>
      <c r="O7" s="252" t="s">
        <v>384</v>
      </c>
      <c r="P7" s="267">
        <v>777</v>
      </c>
      <c r="Q7" s="154">
        <v>0</v>
      </c>
      <c r="R7" s="154">
        <v>0</v>
      </c>
      <c r="S7" s="154">
        <v>0</v>
      </c>
      <c r="T7" s="154">
        <v>0</v>
      </c>
      <c r="U7" s="154">
        <v>269161</v>
      </c>
      <c r="V7" s="154">
        <v>193089</v>
      </c>
      <c r="W7" s="154">
        <v>1263</v>
      </c>
      <c r="X7" s="154">
        <v>7281</v>
      </c>
      <c r="Y7" s="862">
        <v>425</v>
      </c>
      <c r="Z7" s="1336" t="s">
        <v>384</v>
      </c>
      <c r="AA7" s="252" t="s">
        <v>384</v>
      </c>
      <c r="AB7" s="267">
        <v>150</v>
      </c>
      <c r="AC7" s="154">
        <v>592</v>
      </c>
      <c r="AD7" s="154">
        <v>246</v>
      </c>
      <c r="AE7" s="154">
        <v>19286</v>
      </c>
      <c r="AF7" s="154">
        <v>0</v>
      </c>
      <c r="AG7" s="154">
        <v>69177</v>
      </c>
      <c r="AH7" s="154">
        <v>784</v>
      </c>
      <c r="AI7" s="154">
        <v>4493</v>
      </c>
      <c r="AJ7" s="154">
        <v>60</v>
      </c>
      <c r="AK7" s="862">
        <v>59064</v>
      </c>
      <c r="AL7" s="1336" t="s">
        <v>384</v>
      </c>
      <c r="AM7" s="252" t="s">
        <v>384</v>
      </c>
      <c r="AN7" s="267">
        <v>28</v>
      </c>
      <c r="AO7" s="154">
        <v>120868</v>
      </c>
      <c r="AP7" s="154">
        <v>0</v>
      </c>
      <c r="AQ7" s="154">
        <v>436</v>
      </c>
      <c r="AR7" s="154">
        <v>220</v>
      </c>
      <c r="AS7" s="154">
        <v>318</v>
      </c>
      <c r="AT7" s="154">
        <v>1985</v>
      </c>
      <c r="AU7" s="154">
        <v>1732</v>
      </c>
      <c r="AV7" s="154">
        <v>0</v>
      </c>
      <c r="AW7" s="862">
        <v>11761</v>
      </c>
      <c r="AX7" s="1336" t="s">
        <v>384</v>
      </c>
      <c r="AY7" s="252" t="s">
        <v>384</v>
      </c>
      <c r="AZ7" s="267">
        <v>0</v>
      </c>
      <c r="BA7" s="154">
        <v>0</v>
      </c>
      <c r="BB7" s="154">
        <v>0</v>
      </c>
      <c r="BC7" s="154">
        <v>0</v>
      </c>
      <c r="BD7" s="154">
        <v>452</v>
      </c>
      <c r="BE7" s="154">
        <v>201</v>
      </c>
      <c r="BF7" s="154">
        <v>374</v>
      </c>
      <c r="BG7" s="154">
        <v>19</v>
      </c>
      <c r="BH7" s="154">
        <v>0</v>
      </c>
      <c r="BI7" s="862">
        <v>1708</v>
      </c>
      <c r="BJ7" s="1336" t="s">
        <v>384</v>
      </c>
      <c r="BK7" s="252" t="s">
        <v>384</v>
      </c>
      <c r="BL7" s="267">
        <v>8772</v>
      </c>
      <c r="BM7" s="154">
        <v>43582</v>
      </c>
      <c r="BN7" s="154">
        <v>0</v>
      </c>
      <c r="BO7" s="154">
        <v>1668</v>
      </c>
      <c r="BP7" s="154">
        <v>258</v>
      </c>
      <c r="BQ7" s="154">
        <v>1635</v>
      </c>
      <c r="BR7" s="154">
        <v>0</v>
      </c>
      <c r="BS7" s="154">
        <v>178</v>
      </c>
      <c r="BT7" s="154">
        <v>2777</v>
      </c>
      <c r="BU7" s="862">
        <v>0</v>
      </c>
      <c r="BV7" s="1336" t="s">
        <v>384</v>
      </c>
      <c r="BW7" s="252" t="s">
        <v>384</v>
      </c>
      <c r="BX7" s="154">
        <v>1</v>
      </c>
      <c r="BY7" s="154">
        <v>1155</v>
      </c>
      <c r="BZ7" s="154">
        <v>10880</v>
      </c>
      <c r="CA7" s="154">
        <v>7280</v>
      </c>
      <c r="CB7" s="154">
        <v>0</v>
      </c>
      <c r="CC7" s="154">
        <v>0</v>
      </c>
      <c r="CD7" s="168">
        <v>0</v>
      </c>
      <c r="CE7" s="863">
        <v>869912</v>
      </c>
    </row>
    <row r="8" spans="1:93">
      <c r="B8" s="1337"/>
      <c r="C8" s="254" t="s">
        <v>385</v>
      </c>
      <c r="D8" s="26">
        <v>0</v>
      </c>
      <c r="E8" s="160">
        <v>1038</v>
      </c>
      <c r="F8" s="160">
        <v>0</v>
      </c>
      <c r="G8" s="160">
        <v>0</v>
      </c>
      <c r="H8" s="160">
        <v>70</v>
      </c>
      <c r="I8" s="160">
        <v>0</v>
      </c>
      <c r="J8" s="160">
        <v>0</v>
      </c>
      <c r="K8" s="160">
        <v>0</v>
      </c>
      <c r="L8" s="160">
        <v>0</v>
      </c>
      <c r="M8" s="864">
        <v>0</v>
      </c>
      <c r="N8" s="1337"/>
      <c r="O8" s="254" t="s">
        <v>385</v>
      </c>
      <c r="P8" s="26">
        <v>0</v>
      </c>
      <c r="Q8" s="160">
        <v>0</v>
      </c>
      <c r="R8" s="160">
        <v>0</v>
      </c>
      <c r="S8" s="160">
        <v>0</v>
      </c>
      <c r="T8" s="160">
        <v>0</v>
      </c>
      <c r="U8" s="160">
        <v>2614</v>
      </c>
      <c r="V8" s="160">
        <v>2877</v>
      </c>
      <c r="W8" s="160">
        <v>0</v>
      </c>
      <c r="X8" s="160">
        <v>0</v>
      </c>
      <c r="Y8" s="864">
        <v>0</v>
      </c>
      <c r="Z8" s="1337"/>
      <c r="AA8" s="254" t="s">
        <v>385</v>
      </c>
      <c r="AB8" s="26">
        <v>0</v>
      </c>
      <c r="AC8" s="160">
        <v>0</v>
      </c>
      <c r="AD8" s="160">
        <v>0</v>
      </c>
      <c r="AE8" s="160">
        <v>818</v>
      </c>
      <c r="AF8" s="160">
        <v>0</v>
      </c>
      <c r="AG8" s="160">
        <v>703</v>
      </c>
      <c r="AH8" s="160">
        <v>0</v>
      </c>
      <c r="AI8" s="160">
        <v>0</v>
      </c>
      <c r="AJ8" s="160">
        <v>0</v>
      </c>
      <c r="AK8" s="864">
        <v>0</v>
      </c>
      <c r="AL8" s="1337"/>
      <c r="AM8" s="254" t="s">
        <v>385</v>
      </c>
      <c r="AN8" s="26">
        <v>0</v>
      </c>
      <c r="AO8" s="160">
        <v>314</v>
      </c>
      <c r="AP8" s="160">
        <v>0</v>
      </c>
      <c r="AQ8" s="160">
        <v>0</v>
      </c>
      <c r="AR8" s="160">
        <v>0</v>
      </c>
      <c r="AS8" s="160">
        <v>0</v>
      </c>
      <c r="AT8" s="160">
        <v>0</v>
      </c>
      <c r="AU8" s="160">
        <v>0</v>
      </c>
      <c r="AV8" s="160">
        <v>0</v>
      </c>
      <c r="AW8" s="864">
        <v>0</v>
      </c>
      <c r="AX8" s="1337"/>
      <c r="AY8" s="254" t="s">
        <v>385</v>
      </c>
      <c r="AZ8" s="26">
        <v>0</v>
      </c>
      <c r="BA8" s="160">
        <v>0</v>
      </c>
      <c r="BB8" s="160">
        <v>0</v>
      </c>
      <c r="BC8" s="160">
        <v>0</v>
      </c>
      <c r="BD8" s="160">
        <v>0</v>
      </c>
      <c r="BE8" s="160">
        <v>0</v>
      </c>
      <c r="BF8" s="160">
        <v>0</v>
      </c>
      <c r="BG8" s="160">
        <v>0</v>
      </c>
      <c r="BH8" s="160">
        <v>0</v>
      </c>
      <c r="BI8" s="864">
        <v>0</v>
      </c>
      <c r="BJ8" s="1337"/>
      <c r="BK8" s="254" t="s">
        <v>385</v>
      </c>
      <c r="BL8" s="26">
        <v>111</v>
      </c>
      <c r="BM8" s="160">
        <v>943</v>
      </c>
      <c r="BN8" s="160">
        <v>0</v>
      </c>
      <c r="BO8" s="160">
        <v>0</v>
      </c>
      <c r="BP8" s="160">
        <v>0</v>
      </c>
      <c r="BQ8" s="160">
        <v>810</v>
      </c>
      <c r="BR8" s="160">
        <v>0</v>
      </c>
      <c r="BS8" s="160">
        <v>0</v>
      </c>
      <c r="BT8" s="160">
        <v>0</v>
      </c>
      <c r="BU8" s="864">
        <v>0</v>
      </c>
      <c r="BV8" s="1337"/>
      <c r="BW8" s="254" t="s">
        <v>385</v>
      </c>
      <c r="BX8" s="160">
        <v>0</v>
      </c>
      <c r="BY8" s="160">
        <v>0</v>
      </c>
      <c r="BZ8" s="160">
        <v>0</v>
      </c>
      <c r="CA8" s="160">
        <v>0</v>
      </c>
      <c r="CB8" s="160">
        <v>0</v>
      </c>
      <c r="CC8" s="160">
        <v>0</v>
      </c>
      <c r="CD8" s="142">
        <v>0</v>
      </c>
      <c r="CE8" s="405">
        <v>10298</v>
      </c>
    </row>
    <row r="9" spans="1:93">
      <c r="B9" s="1337"/>
      <c r="C9" s="256" t="s">
        <v>386</v>
      </c>
      <c r="D9" s="270">
        <v>0</v>
      </c>
      <c r="E9" s="227">
        <v>0</v>
      </c>
      <c r="F9" s="227">
        <v>0</v>
      </c>
      <c r="G9" s="227">
        <v>0</v>
      </c>
      <c r="H9" s="227">
        <v>0</v>
      </c>
      <c r="I9" s="227">
        <v>0</v>
      </c>
      <c r="J9" s="227">
        <v>0</v>
      </c>
      <c r="K9" s="227">
        <v>0</v>
      </c>
      <c r="L9" s="227">
        <v>0</v>
      </c>
      <c r="M9" s="865">
        <v>0</v>
      </c>
      <c r="N9" s="1337"/>
      <c r="O9" s="256" t="s">
        <v>386</v>
      </c>
      <c r="P9" s="270">
        <v>0</v>
      </c>
      <c r="Q9" s="227">
        <v>0</v>
      </c>
      <c r="R9" s="227">
        <v>0</v>
      </c>
      <c r="S9" s="227">
        <v>0</v>
      </c>
      <c r="T9" s="227">
        <v>0</v>
      </c>
      <c r="U9" s="227">
        <v>179</v>
      </c>
      <c r="V9" s="227">
        <v>0</v>
      </c>
      <c r="W9" s="227">
        <v>0</v>
      </c>
      <c r="X9" s="227">
        <v>0</v>
      </c>
      <c r="Y9" s="865">
        <v>0</v>
      </c>
      <c r="Z9" s="1337"/>
      <c r="AA9" s="256" t="s">
        <v>386</v>
      </c>
      <c r="AB9" s="270">
        <v>0</v>
      </c>
      <c r="AC9" s="227">
        <v>0</v>
      </c>
      <c r="AD9" s="227">
        <v>0</v>
      </c>
      <c r="AE9" s="227">
        <v>0</v>
      </c>
      <c r="AF9" s="227">
        <v>0</v>
      </c>
      <c r="AG9" s="227">
        <v>0</v>
      </c>
      <c r="AH9" s="227">
        <v>0</v>
      </c>
      <c r="AI9" s="227">
        <v>0</v>
      </c>
      <c r="AJ9" s="227">
        <v>0</v>
      </c>
      <c r="AK9" s="865">
        <v>3</v>
      </c>
      <c r="AL9" s="1337"/>
      <c r="AM9" s="256" t="s">
        <v>386</v>
      </c>
      <c r="AN9" s="270">
        <v>0</v>
      </c>
      <c r="AO9" s="227">
        <v>0</v>
      </c>
      <c r="AP9" s="227">
        <v>0</v>
      </c>
      <c r="AQ9" s="227">
        <v>0</v>
      </c>
      <c r="AR9" s="227">
        <v>0</v>
      </c>
      <c r="AS9" s="227">
        <v>0</v>
      </c>
      <c r="AT9" s="227">
        <v>0</v>
      </c>
      <c r="AU9" s="227">
        <v>0</v>
      </c>
      <c r="AV9" s="227">
        <v>0</v>
      </c>
      <c r="AW9" s="865">
        <v>0</v>
      </c>
      <c r="AX9" s="1337"/>
      <c r="AY9" s="256" t="s">
        <v>386</v>
      </c>
      <c r="AZ9" s="270">
        <v>0</v>
      </c>
      <c r="BA9" s="227">
        <v>0</v>
      </c>
      <c r="BB9" s="227">
        <v>0</v>
      </c>
      <c r="BC9" s="227">
        <v>0</v>
      </c>
      <c r="BD9" s="227">
        <v>0</v>
      </c>
      <c r="BE9" s="227">
        <v>0</v>
      </c>
      <c r="BF9" s="227">
        <v>0</v>
      </c>
      <c r="BG9" s="227">
        <v>0</v>
      </c>
      <c r="BH9" s="227">
        <v>0</v>
      </c>
      <c r="BI9" s="865">
        <v>0</v>
      </c>
      <c r="BJ9" s="1337"/>
      <c r="BK9" s="256" t="s">
        <v>386</v>
      </c>
      <c r="BL9" s="270">
        <v>0</v>
      </c>
      <c r="BM9" s="227">
        <v>0</v>
      </c>
      <c r="BN9" s="227">
        <v>0</v>
      </c>
      <c r="BO9" s="227">
        <v>0</v>
      </c>
      <c r="BP9" s="227">
        <v>0</v>
      </c>
      <c r="BQ9" s="227">
        <v>0</v>
      </c>
      <c r="BR9" s="227">
        <v>0</v>
      </c>
      <c r="BS9" s="227">
        <v>0</v>
      </c>
      <c r="BT9" s="227">
        <v>0</v>
      </c>
      <c r="BU9" s="865">
        <v>0</v>
      </c>
      <c r="BV9" s="1337"/>
      <c r="BW9" s="256" t="s">
        <v>386</v>
      </c>
      <c r="BX9" s="227">
        <v>0</v>
      </c>
      <c r="BY9" s="227">
        <v>0</v>
      </c>
      <c r="BZ9" s="227">
        <v>0</v>
      </c>
      <c r="CA9" s="227">
        <v>0</v>
      </c>
      <c r="CB9" s="227">
        <v>0</v>
      </c>
      <c r="CC9" s="227">
        <v>0</v>
      </c>
      <c r="CD9" s="257">
        <v>0</v>
      </c>
      <c r="CE9" s="817">
        <v>182</v>
      </c>
    </row>
    <row r="10" spans="1:93">
      <c r="B10" s="1337"/>
      <c r="C10" s="256" t="s">
        <v>387</v>
      </c>
      <c r="D10" s="270">
        <v>0</v>
      </c>
      <c r="E10" s="227">
        <v>0</v>
      </c>
      <c r="F10" s="227">
        <v>0</v>
      </c>
      <c r="G10" s="227">
        <v>0</v>
      </c>
      <c r="H10" s="227">
        <v>0</v>
      </c>
      <c r="I10" s="227">
        <v>0</v>
      </c>
      <c r="J10" s="227">
        <v>0</v>
      </c>
      <c r="K10" s="227">
        <v>0</v>
      </c>
      <c r="L10" s="227">
        <v>0</v>
      </c>
      <c r="M10" s="865">
        <v>0</v>
      </c>
      <c r="N10" s="1337"/>
      <c r="O10" s="256" t="s">
        <v>387</v>
      </c>
      <c r="P10" s="270">
        <v>0</v>
      </c>
      <c r="Q10" s="227">
        <v>0</v>
      </c>
      <c r="R10" s="227">
        <v>0</v>
      </c>
      <c r="S10" s="227">
        <v>0</v>
      </c>
      <c r="T10" s="227">
        <v>0</v>
      </c>
      <c r="U10" s="227">
        <v>784</v>
      </c>
      <c r="V10" s="227">
        <v>528</v>
      </c>
      <c r="W10" s="227">
        <v>0</v>
      </c>
      <c r="X10" s="227">
        <v>0</v>
      </c>
      <c r="Y10" s="865">
        <v>0</v>
      </c>
      <c r="Z10" s="1337"/>
      <c r="AA10" s="256" t="s">
        <v>387</v>
      </c>
      <c r="AB10" s="270">
        <v>0</v>
      </c>
      <c r="AC10" s="227">
        <v>0</v>
      </c>
      <c r="AD10" s="227">
        <v>0</v>
      </c>
      <c r="AE10" s="227">
        <v>300</v>
      </c>
      <c r="AF10" s="227">
        <v>0</v>
      </c>
      <c r="AG10" s="227">
        <v>162</v>
      </c>
      <c r="AH10" s="227">
        <v>0</v>
      </c>
      <c r="AI10" s="227">
        <v>0</v>
      </c>
      <c r="AJ10" s="227">
        <v>0</v>
      </c>
      <c r="AK10" s="865">
        <v>87</v>
      </c>
      <c r="AL10" s="1337"/>
      <c r="AM10" s="256" t="s">
        <v>387</v>
      </c>
      <c r="AN10" s="270">
        <v>0</v>
      </c>
      <c r="AO10" s="227">
        <v>270</v>
      </c>
      <c r="AP10" s="227">
        <v>0</v>
      </c>
      <c r="AQ10" s="227">
        <v>0</v>
      </c>
      <c r="AR10" s="227">
        <v>0</v>
      </c>
      <c r="AS10" s="227">
        <v>0</v>
      </c>
      <c r="AT10" s="227">
        <v>0</v>
      </c>
      <c r="AU10" s="227">
        <v>0</v>
      </c>
      <c r="AV10" s="227">
        <v>0</v>
      </c>
      <c r="AW10" s="865">
        <v>0</v>
      </c>
      <c r="AX10" s="1337"/>
      <c r="AY10" s="256" t="s">
        <v>387</v>
      </c>
      <c r="AZ10" s="270">
        <v>0</v>
      </c>
      <c r="BA10" s="227">
        <v>0</v>
      </c>
      <c r="BB10" s="227">
        <v>0</v>
      </c>
      <c r="BC10" s="227">
        <v>0</v>
      </c>
      <c r="BD10" s="227">
        <v>0</v>
      </c>
      <c r="BE10" s="227">
        <v>0</v>
      </c>
      <c r="BF10" s="227">
        <v>0</v>
      </c>
      <c r="BG10" s="227">
        <v>0</v>
      </c>
      <c r="BH10" s="227">
        <v>0</v>
      </c>
      <c r="BI10" s="865">
        <v>0</v>
      </c>
      <c r="BJ10" s="1337"/>
      <c r="BK10" s="256" t="s">
        <v>387</v>
      </c>
      <c r="BL10" s="270">
        <v>0</v>
      </c>
      <c r="BM10" s="227">
        <v>0</v>
      </c>
      <c r="BN10" s="227">
        <v>0</v>
      </c>
      <c r="BO10" s="227">
        <v>0</v>
      </c>
      <c r="BP10" s="227">
        <v>0</v>
      </c>
      <c r="BQ10" s="227">
        <v>0</v>
      </c>
      <c r="BR10" s="227">
        <v>0</v>
      </c>
      <c r="BS10" s="227">
        <v>0</v>
      </c>
      <c r="BT10" s="227">
        <v>0</v>
      </c>
      <c r="BU10" s="865">
        <v>0</v>
      </c>
      <c r="BV10" s="1337"/>
      <c r="BW10" s="256" t="s">
        <v>387</v>
      </c>
      <c r="BX10" s="227">
        <v>0</v>
      </c>
      <c r="BY10" s="227">
        <v>0</v>
      </c>
      <c r="BZ10" s="227">
        <v>0</v>
      </c>
      <c r="CA10" s="227">
        <v>0</v>
      </c>
      <c r="CB10" s="227">
        <v>0</v>
      </c>
      <c r="CC10" s="227">
        <v>0</v>
      </c>
      <c r="CD10" s="257">
        <v>0</v>
      </c>
      <c r="CE10" s="817">
        <v>2131</v>
      </c>
    </row>
    <row r="11" spans="1:93">
      <c r="B11" s="1337"/>
      <c r="C11" s="213" t="s">
        <v>388</v>
      </c>
      <c r="D11" s="270">
        <v>0</v>
      </c>
      <c r="E11" s="227">
        <v>1289</v>
      </c>
      <c r="F11" s="227">
        <v>0</v>
      </c>
      <c r="G11" s="227">
        <v>0</v>
      </c>
      <c r="H11" s="227">
        <v>0</v>
      </c>
      <c r="I11" s="227">
        <v>0</v>
      </c>
      <c r="J11" s="227">
        <v>430</v>
      </c>
      <c r="K11" s="227">
        <v>0</v>
      </c>
      <c r="L11" s="227">
        <v>59</v>
      </c>
      <c r="M11" s="865">
        <v>0</v>
      </c>
      <c r="N11" s="1337"/>
      <c r="O11" s="213" t="s">
        <v>388</v>
      </c>
      <c r="P11" s="270">
        <v>628</v>
      </c>
      <c r="Q11" s="227">
        <v>0</v>
      </c>
      <c r="R11" s="227">
        <v>0</v>
      </c>
      <c r="S11" s="227">
        <v>0</v>
      </c>
      <c r="T11" s="227">
        <v>0</v>
      </c>
      <c r="U11" s="227">
        <v>7845</v>
      </c>
      <c r="V11" s="227">
        <v>15482</v>
      </c>
      <c r="W11" s="227">
        <v>0</v>
      </c>
      <c r="X11" s="227">
        <v>351</v>
      </c>
      <c r="Y11" s="865">
        <v>0</v>
      </c>
      <c r="Z11" s="1337"/>
      <c r="AA11" s="213" t="s">
        <v>388</v>
      </c>
      <c r="AB11" s="270">
        <v>0</v>
      </c>
      <c r="AC11" s="227">
        <v>0</v>
      </c>
      <c r="AD11" s="227">
        <v>0</v>
      </c>
      <c r="AE11" s="227">
        <v>20</v>
      </c>
      <c r="AF11" s="227">
        <v>0</v>
      </c>
      <c r="AG11" s="227">
        <v>8439</v>
      </c>
      <c r="AH11" s="227">
        <v>0</v>
      </c>
      <c r="AI11" s="227">
        <v>0</v>
      </c>
      <c r="AJ11" s="227">
        <v>0</v>
      </c>
      <c r="AK11" s="865">
        <v>550</v>
      </c>
      <c r="AL11" s="1337"/>
      <c r="AM11" s="213" t="s">
        <v>388</v>
      </c>
      <c r="AN11" s="270">
        <v>0</v>
      </c>
      <c r="AO11" s="227">
        <v>8552</v>
      </c>
      <c r="AP11" s="227">
        <v>0</v>
      </c>
      <c r="AQ11" s="227">
        <v>0</v>
      </c>
      <c r="AR11" s="227">
        <v>200</v>
      </c>
      <c r="AS11" s="227">
        <v>0</v>
      </c>
      <c r="AT11" s="227">
        <v>0</v>
      </c>
      <c r="AU11" s="227">
        <v>0</v>
      </c>
      <c r="AV11" s="227">
        <v>0</v>
      </c>
      <c r="AW11" s="865">
        <v>0</v>
      </c>
      <c r="AX11" s="1337"/>
      <c r="AY11" s="213" t="s">
        <v>388</v>
      </c>
      <c r="AZ11" s="270">
        <v>0</v>
      </c>
      <c r="BA11" s="227">
        <v>0</v>
      </c>
      <c r="BB11" s="227">
        <v>0</v>
      </c>
      <c r="BC11" s="227">
        <v>0</v>
      </c>
      <c r="BD11" s="227">
        <v>25</v>
      </c>
      <c r="BE11" s="227">
        <v>180</v>
      </c>
      <c r="BF11" s="227">
        <v>0</v>
      </c>
      <c r="BG11" s="227">
        <v>0</v>
      </c>
      <c r="BH11" s="227">
        <v>0</v>
      </c>
      <c r="BI11" s="865">
        <v>0</v>
      </c>
      <c r="BJ11" s="1337"/>
      <c r="BK11" s="213" t="s">
        <v>388</v>
      </c>
      <c r="BL11" s="270">
        <v>335</v>
      </c>
      <c r="BM11" s="227">
        <v>3637</v>
      </c>
      <c r="BN11" s="227">
        <v>0</v>
      </c>
      <c r="BO11" s="227">
        <v>0</v>
      </c>
      <c r="BP11" s="227">
        <v>0</v>
      </c>
      <c r="BQ11" s="227">
        <v>0</v>
      </c>
      <c r="BR11" s="227">
        <v>0</v>
      </c>
      <c r="BS11" s="227">
        <v>0</v>
      </c>
      <c r="BT11" s="227">
        <v>0</v>
      </c>
      <c r="BU11" s="865">
        <v>0</v>
      </c>
      <c r="BV11" s="1337"/>
      <c r="BW11" s="213" t="s">
        <v>388</v>
      </c>
      <c r="BX11" s="227">
        <v>0</v>
      </c>
      <c r="BY11" s="227">
        <v>81</v>
      </c>
      <c r="BZ11" s="227">
        <v>0</v>
      </c>
      <c r="CA11" s="227">
        <v>724</v>
      </c>
      <c r="CB11" s="227">
        <v>0</v>
      </c>
      <c r="CC11" s="227">
        <v>0</v>
      </c>
      <c r="CD11" s="257">
        <v>0</v>
      </c>
      <c r="CE11" s="817">
        <v>48827</v>
      </c>
    </row>
    <row r="12" spans="1:93" ht="13.5" customHeight="1">
      <c r="B12" s="1337"/>
      <c r="C12" s="256" t="s">
        <v>389</v>
      </c>
      <c r="D12" s="270">
        <v>0</v>
      </c>
      <c r="E12" s="227">
        <v>155</v>
      </c>
      <c r="F12" s="227">
        <v>0</v>
      </c>
      <c r="G12" s="227">
        <v>0</v>
      </c>
      <c r="H12" s="227">
        <v>0</v>
      </c>
      <c r="I12" s="227">
        <v>0</v>
      </c>
      <c r="J12" s="227">
        <v>0</v>
      </c>
      <c r="K12" s="227">
        <v>0</v>
      </c>
      <c r="L12" s="227">
        <v>0</v>
      </c>
      <c r="M12" s="865">
        <v>20</v>
      </c>
      <c r="N12" s="1337"/>
      <c r="O12" s="256" t="s">
        <v>389</v>
      </c>
      <c r="P12" s="270">
        <v>0</v>
      </c>
      <c r="Q12" s="227">
        <v>0</v>
      </c>
      <c r="R12" s="227">
        <v>0</v>
      </c>
      <c r="S12" s="227">
        <v>0</v>
      </c>
      <c r="T12" s="227">
        <v>0</v>
      </c>
      <c r="U12" s="227">
        <v>796</v>
      </c>
      <c r="V12" s="227">
        <v>3602</v>
      </c>
      <c r="W12" s="227">
        <v>0</v>
      </c>
      <c r="X12" s="227">
        <v>830</v>
      </c>
      <c r="Y12" s="865">
        <v>0</v>
      </c>
      <c r="Z12" s="1337"/>
      <c r="AA12" s="256" t="s">
        <v>389</v>
      </c>
      <c r="AB12" s="270">
        <v>0</v>
      </c>
      <c r="AC12" s="227">
        <v>0</v>
      </c>
      <c r="AD12" s="227">
        <v>0</v>
      </c>
      <c r="AE12" s="227">
        <v>0</v>
      </c>
      <c r="AF12" s="227">
        <v>0</v>
      </c>
      <c r="AG12" s="227">
        <v>384</v>
      </c>
      <c r="AH12" s="227">
        <v>0</v>
      </c>
      <c r="AI12" s="227">
        <v>0</v>
      </c>
      <c r="AJ12" s="227">
        <v>0</v>
      </c>
      <c r="AK12" s="865">
        <v>320</v>
      </c>
      <c r="AL12" s="1337"/>
      <c r="AM12" s="256" t="s">
        <v>389</v>
      </c>
      <c r="AN12" s="270">
        <v>0</v>
      </c>
      <c r="AO12" s="227">
        <v>277</v>
      </c>
      <c r="AP12" s="227">
        <v>0</v>
      </c>
      <c r="AQ12" s="227">
        <v>0</v>
      </c>
      <c r="AR12" s="227">
        <v>0</v>
      </c>
      <c r="AS12" s="227">
        <v>0</v>
      </c>
      <c r="AT12" s="227">
        <v>0</v>
      </c>
      <c r="AU12" s="227">
        <v>0</v>
      </c>
      <c r="AV12" s="227">
        <v>0</v>
      </c>
      <c r="AW12" s="865">
        <v>0</v>
      </c>
      <c r="AX12" s="1337"/>
      <c r="AY12" s="256" t="s">
        <v>389</v>
      </c>
      <c r="AZ12" s="270">
        <v>0</v>
      </c>
      <c r="BA12" s="227">
        <v>0</v>
      </c>
      <c r="BB12" s="227">
        <v>0</v>
      </c>
      <c r="BC12" s="227">
        <v>0</v>
      </c>
      <c r="BD12" s="227">
        <v>0</v>
      </c>
      <c r="BE12" s="227">
        <v>0</v>
      </c>
      <c r="BF12" s="227">
        <v>0</v>
      </c>
      <c r="BG12" s="227">
        <v>0</v>
      </c>
      <c r="BH12" s="227">
        <v>0</v>
      </c>
      <c r="BI12" s="865">
        <v>0</v>
      </c>
      <c r="BJ12" s="1337"/>
      <c r="BK12" s="256" t="s">
        <v>389</v>
      </c>
      <c r="BL12" s="270">
        <v>0</v>
      </c>
      <c r="BM12" s="227">
        <v>389</v>
      </c>
      <c r="BN12" s="227">
        <v>0</v>
      </c>
      <c r="BO12" s="227">
        <v>0</v>
      </c>
      <c r="BP12" s="227">
        <v>0</v>
      </c>
      <c r="BQ12" s="227">
        <v>0</v>
      </c>
      <c r="BR12" s="227">
        <v>0</v>
      </c>
      <c r="BS12" s="227">
        <v>0</v>
      </c>
      <c r="BT12" s="227">
        <v>0</v>
      </c>
      <c r="BU12" s="865">
        <v>0</v>
      </c>
      <c r="BV12" s="1337"/>
      <c r="BW12" s="256" t="s">
        <v>389</v>
      </c>
      <c r="BX12" s="227">
        <v>0</v>
      </c>
      <c r="BY12" s="227">
        <v>0</v>
      </c>
      <c r="BZ12" s="227">
        <v>0</v>
      </c>
      <c r="CA12" s="227">
        <v>0</v>
      </c>
      <c r="CB12" s="227">
        <v>0</v>
      </c>
      <c r="CC12" s="227">
        <v>0</v>
      </c>
      <c r="CD12" s="257">
        <v>0</v>
      </c>
      <c r="CE12" s="817">
        <v>6773</v>
      </c>
    </row>
    <row r="13" spans="1:93">
      <c r="B13" s="1337"/>
      <c r="C13" s="256" t="s">
        <v>390</v>
      </c>
      <c r="D13" s="270">
        <v>0</v>
      </c>
      <c r="E13" s="227">
        <v>755</v>
      </c>
      <c r="F13" s="227">
        <v>0</v>
      </c>
      <c r="G13" s="227">
        <v>177</v>
      </c>
      <c r="H13" s="227">
        <v>0</v>
      </c>
      <c r="I13" s="227">
        <v>341</v>
      </c>
      <c r="J13" s="227">
        <v>435</v>
      </c>
      <c r="K13" s="227">
        <v>0</v>
      </c>
      <c r="L13" s="227">
        <v>334</v>
      </c>
      <c r="M13" s="865">
        <v>59</v>
      </c>
      <c r="N13" s="1337"/>
      <c r="O13" s="256" t="s">
        <v>390</v>
      </c>
      <c r="P13" s="270">
        <v>103</v>
      </c>
      <c r="Q13" s="227">
        <v>0</v>
      </c>
      <c r="R13" s="227">
        <v>0</v>
      </c>
      <c r="S13" s="227">
        <v>0</v>
      </c>
      <c r="T13" s="227">
        <v>0</v>
      </c>
      <c r="U13" s="227">
        <v>96424</v>
      </c>
      <c r="V13" s="227">
        <v>61484</v>
      </c>
      <c r="W13" s="227">
        <v>901</v>
      </c>
      <c r="X13" s="227">
        <v>1267</v>
      </c>
      <c r="Y13" s="865">
        <v>164</v>
      </c>
      <c r="Z13" s="1337"/>
      <c r="AA13" s="256" t="s">
        <v>390</v>
      </c>
      <c r="AB13" s="270">
        <v>20</v>
      </c>
      <c r="AC13" s="227">
        <v>0</v>
      </c>
      <c r="AD13" s="227">
        <v>80</v>
      </c>
      <c r="AE13" s="227">
        <v>3446</v>
      </c>
      <c r="AF13" s="227">
        <v>0</v>
      </c>
      <c r="AG13" s="227">
        <v>14899</v>
      </c>
      <c r="AH13" s="227">
        <v>635</v>
      </c>
      <c r="AI13" s="227">
        <v>0</v>
      </c>
      <c r="AJ13" s="227">
        <v>60</v>
      </c>
      <c r="AK13" s="865">
        <v>20391</v>
      </c>
      <c r="AL13" s="1337"/>
      <c r="AM13" s="256" t="s">
        <v>390</v>
      </c>
      <c r="AN13" s="270">
        <v>0</v>
      </c>
      <c r="AO13" s="227">
        <v>39447</v>
      </c>
      <c r="AP13" s="227">
        <v>0</v>
      </c>
      <c r="AQ13" s="227">
        <v>0</v>
      </c>
      <c r="AR13" s="227">
        <v>0</v>
      </c>
      <c r="AS13" s="227">
        <v>40</v>
      </c>
      <c r="AT13" s="227">
        <v>1297</v>
      </c>
      <c r="AU13" s="227">
        <v>342</v>
      </c>
      <c r="AV13" s="227">
        <v>0</v>
      </c>
      <c r="AW13" s="865">
        <v>8629</v>
      </c>
      <c r="AX13" s="1337"/>
      <c r="AY13" s="256" t="s">
        <v>390</v>
      </c>
      <c r="AZ13" s="270">
        <v>0</v>
      </c>
      <c r="BA13" s="227">
        <v>0</v>
      </c>
      <c r="BB13" s="227">
        <v>0</v>
      </c>
      <c r="BC13" s="227">
        <v>0</v>
      </c>
      <c r="BD13" s="227">
        <v>261</v>
      </c>
      <c r="BE13" s="227">
        <v>21</v>
      </c>
      <c r="BF13" s="227">
        <v>0</v>
      </c>
      <c r="BG13" s="227">
        <v>19</v>
      </c>
      <c r="BH13" s="227">
        <v>0</v>
      </c>
      <c r="BI13" s="865">
        <v>92</v>
      </c>
      <c r="BJ13" s="1337"/>
      <c r="BK13" s="256" t="s">
        <v>390</v>
      </c>
      <c r="BL13" s="270">
        <v>2778</v>
      </c>
      <c r="BM13" s="227">
        <v>11376</v>
      </c>
      <c r="BN13" s="227">
        <v>0</v>
      </c>
      <c r="BO13" s="227">
        <v>134</v>
      </c>
      <c r="BP13" s="227">
        <v>0</v>
      </c>
      <c r="BQ13" s="227">
        <v>69</v>
      </c>
      <c r="BR13" s="227">
        <v>0</v>
      </c>
      <c r="BS13" s="227">
        <v>0</v>
      </c>
      <c r="BT13" s="227">
        <v>0</v>
      </c>
      <c r="BU13" s="865">
        <v>0</v>
      </c>
      <c r="BV13" s="1337"/>
      <c r="BW13" s="256" t="s">
        <v>390</v>
      </c>
      <c r="BX13" s="227">
        <v>0</v>
      </c>
      <c r="BY13" s="227">
        <v>136</v>
      </c>
      <c r="BZ13" s="227">
        <v>25</v>
      </c>
      <c r="CA13" s="227">
        <v>3093</v>
      </c>
      <c r="CB13" s="227">
        <v>0</v>
      </c>
      <c r="CC13" s="227">
        <v>0</v>
      </c>
      <c r="CD13" s="257">
        <v>0</v>
      </c>
      <c r="CE13" s="817">
        <v>269734</v>
      </c>
    </row>
    <row r="14" spans="1:93">
      <c r="B14" s="1337"/>
      <c r="C14" s="256" t="s">
        <v>391</v>
      </c>
      <c r="D14" s="270">
        <v>0</v>
      </c>
      <c r="E14" s="227">
        <v>0</v>
      </c>
      <c r="F14" s="227">
        <v>0</v>
      </c>
      <c r="G14" s="227">
        <v>0</v>
      </c>
      <c r="H14" s="227">
        <v>0</v>
      </c>
      <c r="I14" s="227">
        <v>0</v>
      </c>
      <c r="J14" s="227">
        <v>0</v>
      </c>
      <c r="K14" s="227">
        <v>0</v>
      </c>
      <c r="L14" s="227">
        <v>0</v>
      </c>
      <c r="M14" s="865">
        <v>0</v>
      </c>
      <c r="N14" s="1337"/>
      <c r="O14" s="256" t="s">
        <v>391</v>
      </c>
      <c r="P14" s="270">
        <v>0</v>
      </c>
      <c r="Q14" s="227">
        <v>0</v>
      </c>
      <c r="R14" s="227">
        <v>0</v>
      </c>
      <c r="S14" s="227">
        <v>0</v>
      </c>
      <c r="T14" s="227">
        <v>0</v>
      </c>
      <c r="U14" s="227">
        <v>0</v>
      </c>
      <c r="V14" s="227">
        <v>86</v>
      </c>
      <c r="W14" s="227">
        <v>0</v>
      </c>
      <c r="X14" s="227">
        <v>0</v>
      </c>
      <c r="Y14" s="865">
        <v>0</v>
      </c>
      <c r="Z14" s="1337"/>
      <c r="AA14" s="256" t="s">
        <v>391</v>
      </c>
      <c r="AB14" s="270">
        <v>0</v>
      </c>
      <c r="AC14" s="227">
        <v>0</v>
      </c>
      <c r="AD14" s="227">
        <v>0</v>
      </c>
      <c r="AE14" s="227">
        <v>0</v>
      </c>
      <c r="AF14" s="227">
        <v>0</v>
      </c>
      <c r="AG14" s="227">
        <v>490</v>
      </c>
      <c r="AH14" s="227">
        <v>0</v>
      </c>
      <c r="AI14" s="227">
        <v>67</v>
      </c>
      <c r="AJ14" s="227">
        <v>0</v>
      </c>
      <c r="AK14" s="865">
        <v>921</v>
      </c>
      <c r="AL14" s="1337"/>
      <c r="AM14" s="256" t="s">
        <v>391</v>
      </c>
      <c r="AN14" s="270">
        <v>0</v>
      </c>
      <c r="AO14" s="227">
        <v>3284</v>
      </c>
      <c r="AP14" s="227">
        <v>0</v>
      </c>
      <c r="AQ14" s="227">
        <v>0</v>
      </c>
      <c r="AR14" s="227">
        <v>0</v>
      </c>
      <c r="AS14" s="227">
        <v>0</v>
      </c>
      <c r="AT14" s="227">
        <v>0</v>
      </c>
      <c r="AU14" s="227">
        <v>0</v>
      </c>
      <c r="AV14" s="227">
        <v>0</v>
      </c>
      <c r="AW14" s="865">
        <v>0</v>
      </c>
      <c r="AX14" s="1337"/>
      <c r="AY14" s="256" t="s">
        <v>391</v>
      </c>
      <c r="AZ14" s="270">
        <v>0</v>
      </c>
      <c r="BA14" s="227">
        <v>0</v>
      </c>
      <c r="BB14" s="227">
        <v>0</v>
      </c>
      <c r="BC14" s="227">
        <v>0</v>
      </c>
      <c r="BD14" s="227">
        <v>0</v>
      </c>
      <c r="BE14" s="227">
        <v>0</v>
      </c>
      <c r="BF14" s="227">
        <v>0</v>
      </c>
      <c r="BG14" s="227">
        <v>0</v>
      </c>
      <c r="BH14" s="227">
        <v>0</v>
      </c>
      <c r="BI14" s="865">
        <v>0</v>
      </c>
      <c r="BJ14" s="1337"/>
      <c r="BK14" s="256" t="s">
        <v>391</v>
      </c>
      <c r="BL14" s="270">
        <v>0</v>
      </c>
      <c r="BM14" s="227">
        <v>0</v>
      </c>
      <c r="BN14" s="227">
        <v>0</v>
      </c>
      <c r="BO14" s="227">
        <v>0</v>
      </c>
      <c r="BP14" s="227">
        <v>0</v>
      </c>
      <c r="BQ14" s="227">
        <v>0</v>
      </c>
      <c r="BR14" s="227">
        <v>0</v>
      </c>
      <c r="BS14" s="227">
        <v>0</v>
      </c>
      <c r="BT14" s="227">
        <v>0</v>
      </c>
      <c r="BU14" s="865">
        <v>0</v>
      </c>
      <c r="BV14" s="1337"/>
      <c r="BW14" s="256" t="s">
        <v>391</v>
      </c>
      <c r="BX14" s="227">
        <v>0</v>
      </c>
      <c r="BY14" s="227">
        <v>0</v>
      </c>
      <c r="BZ14" s="227">
        <v>0</v>
      </c>
      <c r="CA14" s="227">
        <v>0</v>
      </c>
      <c r="CB14" s="227">
        <v>0</v>
      </c>
      <c r="CC14" s="227">
        <v>0</v>
      </c>
      <c r="CD14" s="257">
        <v>0</v>
      </c>
      <c r="CE14" s="817">
        <v>4848</v>
      </c>
    </row>
    <row r="15" spans="1:93">
      <c r="B15" s="1337"/>
      <c r="C15" s="256" t="s">
        <v>392</v>
      </c>
      <c r="D15" s="270">
        <v>0</v>
      </c>
      <c r="E15" s="227">
        <v>6092</v>
      </c>
      <c r="F15" s="227">
        <v>0</v>
      </c>
      <c r="G15" s="227">
        <v>0</v>
      </c>
      <c r="H15" s="227">
        <v>105</v>
      </c>
      <c r="I15" s="227">
        <v>19</v>
      </c>
      <c r="J15" s="227">
        <v>254</v>
      </c>
      <c r="K15" s="227">
        <v>75</v>
      </c>
      <c r="L15" s="227">
        <v>507</v>
      </c>
      <c r="M15" s="865">
        <v>274</v>
      </c>
      <c r="N15" s="1337"/>
      <c r="O15" s="256" t="s">
        <v>392</v>
      </c>
      <c r="P15" s="270">
        <v>46</v>
      </c>
      <c r="Q15" s="227">
        <v>0</v>
      </c>
      <c r="R15" s="227">
        <v>0</v>
      </c>
      <c r="S15" s="227">
        <v>0</v>
      </c>
      <c r="T15" s="227">
        <v>0</v>
      </c>
      <c r="U15" s="227">
        <v>26902</v>
      </c>
      <c r="V15" s="227">
        <v>50439</v>
      </c>
      <c r="W15" s="227">
        <v>0</v>
      </c>
      <c r="X15" s="227">
        <v>2523</v>
      </c>
      <c r="Y15" s="865">
        <v>261</v>
      </c>
      <c r="Z15" s="1337"/>
      <c r="AA15" s="256" t="s">
        <v>392</v>
      </c>
      <c r="AB15" s="270">
        <v>6</v>
      </c>
      <c r="AC15" s="227">
        <v>42</v>
      </c>
      <c r="AD15" s="227">
        <v>0</v>
      </c>
      <c r="AE15" s="227">
        <v>2945</v>
      </c>
      <c r="AF15" s="227">
        <v>0</v>
      </c>
      <c r="AG15" s="227">
        <v>31946</v>
      </c>
      <c r="AH15" s="227">
        <v>126</v>
      </c>
      <c r="AI15" s="227">
        <v>2759</v>
      </c>
      <c r="AJ15" s="227">
        <v>0</v>
      </c>
      <c r="AK15" s="865">
        <v>7883</v>
      </c>
      <c r="AL15" s="1337"/>
      <c r="AM15" s="256" t="s">
        <v>392</v>
      </c>
      <c r="AN15" s="270">
        <v>28</v>
      </c>
      <c r="AO15" s="227">
        <v>29638</v>
      </c>
      <c r="AP15" s="227">
        <v>0</v>
      </c>
      <c r="AQ15" s="227">
        <v>301</v>
      </c>
      <c r="AR15" s="227">
        <v>0</v>
      </c>
      <c r="AS15" s="227">
        <v>278</v>
      </c>
      <c r="AT15" s="227">
        <v>600</v>
      </c>
      <c r="AU15" s="227">
        <v>27</v>
      </c>
      <c r="AV15" s="227">
        <v>0</v>
      </c>
      <c r="AW15" s="865">
        <v>0</v>
      </c>
      <c r="AX15" s="1337"/>
      <c r="AY15" s="256" t="s">
        <v>392</v>
      </c>
      <c r="AZ15" s="270">
        <v>0</v>
      </c>
      <c r="BA15" s="227">
        <v>0</v>
      </c>
      <c r="BB15" s="227">
        <v>0</v>
      </c>
      <c r="BC15" s="227">
        <v>0</v>
      </c>
      <c r="BD15" s="227">
        <v>0</v>
      </c>
      <c r="BE15" s="227">
        <v>0</v>
      </c>
      <c r="BF15" s="227">
        <v>0</v>
      </c>
      <c r="BG15" s="227">
        <v>0</v>
      </c>
      <c r="BH15" s="227">
        <v>0</v>
      </c>
      <c r="BI15" s="865">
        <v>1576</v>
      </c>
      <c r="BJ15" s="1337"/>
      <c r="BK15" s="256" t="s">
        <v>392</v>
      </c>
      <c r="BL15" s="270">
        <v>1346</v>
      </c>
      <c r="BM15" s="227">
        <v>8356</v>
      </c>
      <c r="BN15" s="227">
        <v>0</v>
      </c>
      <c r="BO15" s="227">
        <v>1525</v>
      </c>
      <c r="BP15" s="227">
        <v>173</v>
      </c>
      <c r="BQ15" s="227">
        <v>663</v>
      </c>
      <c r="BR15" s="227">
        <v>0</v>
      </c>
      <c r="BS15" s="227">
        <v>0</v>
      </c>
      <c r="BT15" s="227">
        <v>2777</v>
      </c>
      <c r="BU15" s="865">
        <v>0</v>
      </c>
      <c r="BV15" s="1337"/>
      <c r="BW15" s="256" t="s">
        <v>392</v>
      </c>
      <c r="BX15" s="227">
        <v>0</v>
      </c>
      <c r="BY15" s="227">
        <v>821</v>
      </c>
      <c r="BZ15" s="227">
        <v>10834</v>
      </c>
      <c r="CA15" s="227">
        <v>440</v>
      </c>
      <c r="CB15" s="227">
        <v>0</v>
      </c>
      <c r="CC15" s="227">
        <v>0</v>
      </c>
      <c r="CD15" s="257">
        <v>0</v>
      </c>
      <c r="CE15" s="817">
        <v>192587</v>
      </c>
    </row>
    <row r="16" spans="1:93">
      <c r="B16" s="1337"/>
      <c r="C16" s="256" t="s">
        <v>393</v>
      </c>
      <c r="D16" s="270">
        <v>0</v>
      </c>
      <c r="E16" s="227">
        <v>0</v>
      </c>
      <c r="F16" s="227">
        <v>0</v>
      </c>
      <c r="G16" s="227">
        <v>0</v>
      </c>
      <c r="H16" s="227">
        <v>0</v>
      </c>
      <c r="I16" s="227">
        <v>0</v>
      </c>
      <c r="J16" s="227">
        <v>0</v>
      </c>
      <c r="K16" s="227">
        <v>0</v>
      </c>
      <c r="L16" s="227">
        <v>0</v>
      </c>
      <c r="M16" s="865">
        <v>0</v>
      </c>
      <c r="N16" s="1337"/>
      <c r="O16" s="256" t="s">
        <v>393</v>
      </c>
      <c r="P16" s="270">
        <v>0</v>
      </c>
      <c r="Q16" s="227">
        <v>0</v>
      </c>
      <c r="R16" s="227">
        <v>0</v>
      </c>
      <c r="S16" s="227">
        <v>0</v>
      </c>
      <c r="T16" s="227">
        <v>0</v>
      </c>
      <c r="U16" s="227">
        <v>50</v>
      </c>
      <c r="V16" s="227">
        <v>0</v>
      </c>
      <c r="W16" s="227">
        <v>0</v>
      </c>
      <c r="X16" s="227">
        <v>0</v>
      </c>
      <c r="Y16" s="865">
        <v>0</v>
      </c>
      <c r="Z16" s="1337"/>
      <c r="AA16" s="256" t="s">
        <v>393</v>
      </c>
      <c r="AB16" s="270">
        <v>0</v>
      </c>
      <c r="AC16" s="227">
        <v>0</v>
      </c>
      <c r="AD16" s="227">
        <v>0</v>
      </c>
      <c r="AE16" s="227">
        <v>0</v>
      </c>
      <c r="AF16" s="227">
        <v>0</v>
      </c>
      <c r="AG16" s="227">
        <v>514</v>
      </c>
      <c r="AH16" s="227">
        <v>0</v>
      </c>
      <c r="AI16" s="227">
        <v>285</v>
      </c>
      <c r="AJ16" s="227">
        <v>0</v>
      </c>
      <c r="AK16" s="865">
        <v>534</v>
      </c>
      <c r="AL16" s="1337"/>
      <c r="AM16" s="256" t="s">
        <v>393</v>
      </c>
      <c r="AN16" s="270">
        <v>0</v>
      </c>
      <c r="AO16" s="227">
        <v>142</v>
      </c>
      <c r="AP16" s="227">
        <v>0</v>
      </c>
      <c r="AQ16" s="227">
        <v>0</v>
      </c>
      <c r="AR16" s="227">
        <v>0</v>
      </c>
      <c r="AS16" s="227">
        <v>0</v>
      </c>
      <c r="AT16" s="227">
        <v>0</v>
      </c>
      <c r="AU16" s="227">
        <v>0</v>
      </c>
      <c r="AV16" s="227">
        <v>0</v>
      </c>
      <c r="AW16" s="865">
        <v>0</v>
      </c>
      <c r="AX16" s="1337"/>
      <c r="AY16" s="256" t="s">
        <v>393</v>
      </c>
      <c r="AZ16" s="270">
        <v>0</v>
      </c>
      <c r="BA16" s="227">
        <v>0</v>
      </c>
      <c r="BB16" s="227">
        <v>0</v>
      </c>
      <c r="BC16" s="227">
        <v>0</v>
      </c>
      <c r="BD16" s="227">
        <v>0</v>
      </c>
      <c r="BE16" s="227">
        <v>0</v>
      </c>
      <c r="BF16" s="227">
        <v>0</v>
      </c>
      <c r="BG16" s="227">
        <v>0</v>
      </c>
      <c r="BH16" s="227">
        <v>0</v>
      </c>
      <c r="BI16" s="865">
        <v>0</v>
      </c>
      <c r="BJ16" s="1337"/>
      <c r="BK16" s="256" t="s">
        <v>393</v>
      </c>
      <c r="BL16" s="270">
        <v>0</v>
      </c>
      <c r="BM16" s="227">
        <v>0</v>
      </c>
      <c r="BN16" s="227">
        <v>0</v>
      </c>
      <c r="BO16" s="227">
        <v>0</v>
      </c>
      <c r="BP16" s="227">
        <v>0</v>
      </c>
      <c r="BQ16" s="227">
        <v>0</v>
      </c>
      <c r="BR16" s="227">
        <v>0</v>
      </c>
      <c r="BS16" s="227">
        <v>0</v>
      </c>
      <c r="BT16" s="227">
        <v>0</v>
      </c>
      <c r="BU16" s="865">
        <v>0</v>
      </c>
      <c r="BV16" s="1337"/>
      <c r="BW16" s="256" t="s">
        <v>393</v>
      </c>
      <c r="BX16" s="227">
        <v>0</v>
      </c>
      <c r="BY16" s="227">
        <v>0</v>
      </c>
      <c r="BZ16" s="227">
        <v>0</v>
      </c>
      <c r="CA16" s="227">
        <v>0</v>
      </c>
      <c r="CB16" s="227">
        <v>0</v>
      </c>
      <c r="CC16" s="227">
        <v>0</v>
      </c>
      <c r="CD16" s="257">
        <v>0</v>
      </c>
      <c r="CE16" s="817">
        <v>1525</v>
      </c>
    </row>
    <row r="17" spans="2:83">
      <c r="B17" s="1337"/>
      <c r="C17" s="256" t="s">
        <v>394</v>
      </c>
      <c r="D17" s="270">
        <v>0</v>
      </c>
      <c r="E17" s="227">
        <v>229</v>
      </c>
      <c r="F17" s="227">
        <v>0</v>
      </c>
      <c r="G17" s="227">
        <v>0</v>
      </c>
      <c r="H17" s="227">
        <v>121</v>
      </c>
      <c r="I17" s="227">
        <v>1435</v>
      </c>
      <c r="J17" s="227">
        <v>86</v>
      </c>
      <c r="K17" s="227">
        <v>0</v>
      </c>
      <c r="L17" s="227">
        <v>234</v>
      </c>
      <c r="M17" s="865">
        <v>0</v>
      </c>
      <c r="N17" s="1337"/>
      <c r="O17" s="256" t="s">
        <v>394</v>
      </c>
      <c r="P17" s="270">
        <v>0</v>
      </c>
      <c r="Q17" s="227">
        <v>0</v>
      </c>
      <c r="R17" s="227">
        <v>0</v>
      </c>
      <c r="S17" s="227">
        <v>0</v>
      </c>
      <c r="T17" s="227">
        <v>0</v>
      </c>
      <c r="U17" s="227">
        <v>84953</v>
      </c>
      <c r="V17" s="227">
        <v>37188</v>
      </c>
      <c r="W17" s="227">
        <v>182</v>
      </c>
      <c r="X17" s="227">
        <v>47</v>
      </c>
      <c r="Y17" s="865">
        <v>0</v>
      </c>
      <c r="Z17" s="1337"/>
      <c r="AA17" s="256" t="s">
        <v>394</v>
      </c>
      <c r="AB17" s="270">
        <v>0</v>
      </c>
      <c r="AC17" s="227">
        <v>0</v>
      </c>
      <c r="AD17" s="227">
        <v>0</v>
      </c>
      <c r="AE17" s="227">
        <v>808</v>
      </c>
      <c r="AF17" s="227">
        <v>0</v>
      </c>
      <c r="AG17" s="227">
        <v>5128</v>
      </c>
      <c r="AH17" s="227">
        <v>0</v>
      </c>
      <c r="AI17" s="227">
        <v>806</v>
      </c>
      <c r="AJ17" s="227">
        <v>0</v>
      </c>
      <c r="AK17" s="865">
        <v>20037</v>
      </c>
      <c r="AL17" s="1337"/>
      <c r="AM17" s="256" t="s">
        <v>394</v>
      </c>
      <c r="AN17" s="270">
        <v>0</v>
      </c>
      <c r="AO17" s="227">
        <v>25837</v>
      </c>
      <c r="AP17" s="227">
        <v>0</v>
      </c>
      <c r="AQ17" s="227">
        <v>0</v>
      </c>
      <c r="AR17" s="227">
        <v>0</v>
      </c>
      <c r="AS17" s="227">
        <v>0</v>
      </c>
      <c r="AT17" s="227">
        <v>0</v>
      </c>
      <c r="AU17" s="227">
        <v>0</v>
      </c>
      <c r="AV17" s="227">
        <v>0</v>
      </c>
      <c r="AW17" s="865">
        <v>75</v>
      </c>
      <c r="AX17" s="1337"/>
      <c r="AY17" s="256" t="s">
        <v>394</v>
      </c>
      <c r="AZ17" s="270">
        <v>0</v>
      </c>
      <c r="BA17" s="227">
        <v>0</v>
      </c>
      <c r="BB17" s="227">
        <v>0</v>
      </c>
      <c r="BC17" s="227">
        <v>0</v>
      </c>
      <c r="BD17" s="227">
        <v>140</v>
      </c>
      <c r="BE17" s="227">
        <v>0</v>
      </c>
      <c r="BF17" s="227">
        <v>90</v>
      </c>
      <c r="BG17" s="227">
        <v>0</v>
      </c>
      <c r="BH17" s="227">
        <v>0</v>
      </c>
      <c r="BI17" s="865">
        <v>0</v>
      </c>
      <c r="BJ17" s="1337"/>
      <c r="BK17" s="256" t="s">
        <v>394</v>
      </c>
      <c r="BL17" s="270">
        <v>1272</v>
      </c>
      <c r="BM17" s="227">
        <v>7699</v>
      </c>
      <c r="BN17" s="227">
        <v>0</v>
      </c>
      <c r="BO17" s="227">
        <v>9</v>
      </c>
      <c r="BP17" s="227">
        <v>0</v>
      </c>
      <c r="BQ17" s="227">
        <v>0</v>
      </c>
      <c r="BR17" s="227">
        <v>0</v>
      </c>
      <c r="BS17" s="227">
        <v>0</v>
      </c>
      <c r="BT17" s="227">
        <v>0</v>
      </c>
      <c r="BU17" s="865">
        <v>0</v>
      </c>
      <c r="BV17" s="1337"/>
      <c r="BW17" s="256" t="s">
        <v>394</v>
      </c>
      <c r="BX17" s="227">
        <v>1</v>
      </c>
      <c r="BY17" s="227">
        <v>0</v>
      </c>
      <c r="BZ17" s="227">
        <v>0</v>
      </c>
      <c r="CA17" s="227">
        <v>2476</v>
      </c>
      <c r="CB17" s="227">
        <v>0</v>
      </c>
      <c r="CC17" s="227">
        <v>0</v>
      </c>
      <c r="CD17" s="257">
        <v>0</v>
      </c>
      <c r="CE17" s="817">
        <v>188853</v>
      </c>
    </row>
    <row r="18" spans="2:83" ht="13.5" customHeight="1">
      <c r="B18" s="1338"/>
      <c r="C18" s="230" t="s">
        <v>395</v>
      </c>
      <c r="D18" s="43">
        <v>0</v>
      </c>
      <c r="E18" s="222">
        <v>2908</v>
      </c>
      <c r="F18" s="222">
        <v>24</v>
      </c>
      <c r="G18" s="222">
        <v>20</v>
      </c>
      <c r="H18" s="222">
        <v>807</v>
      </c>
      <c r="I18" s="222">
        <v>3551</v>
      </c>
      <c r="J18" s="222">
        <v>523</v>
      </c>
      <c r="K18" s="222">
        <v>0</v>
      </c>
      <c r="L18" s="222">
        <v>3350</v>
      </c>
      <c r="M18" s="866">
        <v>0</v>
      </c>
      <c r="N18" s="1338"/>
      <c r="O18" s="230" t="s">
        <v>395</v>
      </c>
      <c r="P18" s="43">
        <v>0</v>
      </c>
      <c r="Q18" s="222">
        <v>0</v>
      </c>
      <c r="R18" s="222">
        <v>0</v>
      </c>
      <c r="S18" s="222">
        <v>0</v>
      </c>
      <c r="T18" s="222">
        <v>0</v>
      </c>
      <c r="U18" s="222">
        <v>48614</v>
      </c>
      <c r="V18" s="222">
        <v>21403</v>
      </c>
      <c r="W18" s="222">
        <v>180</v>
      </c>
      <c r="X18" s="222">
        <v>2263</v>
      </c>
      <c r="Y18" s="866">
        <v>0</v>
      </c>
      <c r="Z18" s="1338"/>
      <c r="AA18" s="230" t="s">
        <v>395</v>
      </c>
      <c r="AB18" s="43">
        <v>124</v>
      </c>
      <c r="AC18" s="222">
        <v>550</v>
      </c>
      <c r="AD18" s="222">
        <v>166</v>
      </c>
      <c r="AE18" s="222">
        <v>10949</v>
      </c>
      <c r="AF18" s="222">
        <v>0</v>
      </c>
      <c r="AG18" s="222">
        <v>6512</v>
      </c>
      <c r="AH18" s="222">
        <v>23</v>
      </c>
      <c r="AI18" s="222">
        <v>576</v>
      </c>
      <c r="AJ18" s="222">
        <v>0</v>
      </c>
      <c r="AK18" s="866">
        <v>8338</v>
      </c>
      <c r="AL18" s="1338"/>
      <c r="AM18" s="230" t="s">
        <v>395</v>
      </c>
      <c r="AN18" s="43">
        <v>0</v>
      </c>
      <c r="AO18" s="222">
        <v>13107</v>
      </c>
      <c r="AP18" s="222">
        <v>0</v>
      </c>
      <c r="AQ18" s="222">
        <v>135</v>
      </c>
      <c r="AR18" s="222">
        <v>20</v>
      </c>
      <c r="AS18" s="222">
        <v>0</v>
      </c>
      <c r="AT18" s="222">
        <v>88</v>
      </c>
      <c r="AU18" s="222">
        <v>1363</v>
      </c>
      <c r="AV18" s="222">
        <v>0</v>
      </c>
      <c r="AW18" s="866">
        <v>3057</v>
      </c>
      <c r="AX18" s="1338"/>
      <c r="AY18" s="230" t="s">
        <v>395</v>
      </c>
      <c r="AZ18" s="43">
        <v>0</v>
      </c>
      <c r="BA18" s="222">
        <v>0</v>
      </c>
      <c r="BB18" s="222">
        <v>0</v>
      </c>
      <c r="BC18" s="222">
        <v>0</v>
      </c>
      <c r="BD18" s="222">
        <v>26</v>
      </c>
      <c r="BE18" s="222">
        <v>0</v>
      </c>
      <c r="BF18" s="222">
        <v>284</v>
      </c>
      <c r="BG18" s="222">
        <v>0</v>
      </c>
      <c r="BH18" s="222">
        <v>0</v>
      </c>
      <c r="BI18" s="866">
        <v>40</v>
      </c>
      <c r="BJ18" s="1338"/>
      <c r="BK18" s="230" t="s">
        <v>395</v>
      </c>
      <c r="BL18" s="43">
        <v>2930</v>
      </c>
      <c r="BM18" s="222">
        <v>11182</v>
      </c>
      <c r="BN18" s="222">
        <v>0</v>
      </c>
      <c r="BO18" s="222">
        <v>0</v>
      </c>
      <c r="BP18" s="222">
        <v>85</v>
      </c>
      <c r="BQ18" s="222">
        <v>93</v>
      </c>
      <c r="BR18" s="222">
        <v>0</v>
      </c>
      <c r="BS18" s="222">
        <v>178</v>
      </c>
      <c r="BT18" s="222">
        <v>0</v>
      </c>
      <c r="BU18" s="866">
        <v>0</v>
      </c>
      <c r="BV18" s="1338"/>
      <c r="BW18" s="230" t="s">
        <v>395</v>
      </c>
      <c r="BX18" s="222">
        <v>0</v>
      </c>
      <c r="BY18" s="222">
        <v>117</v>
      </c>
      <c r="BZ18" s="222">
        <v>21</v>
      </c>
      <c r="CA18" s="222">
        <v>547</v>
      </c>
      <c r="CB18" s="222">
        <v>0</v>
      </c>
      <c r="CC18" s="222">
        <v>0</v>
      </c>
      <c r="CD18" s="146">
        <v>0</v>
      </c>
      <c r="CE18" s="407">
        <v>144154</v>
      </c>
    </row>
    <row r="19" spans="2:83" ht="13.5" customHeight="1">
      <c r="B19" s="1317" t="s">
        <v>396</v>
      </c>
      <c r="C19" s="260" t="s">
        <v>1082</v>
      </c>
      <c r="D19" s="273">
        <v>0</v>
      </c>
      <c r="E19" s="173">
        <v>7208</v>
      </c>
      <c r="F19" s="173">
        <v>25</v>
      </c>
      <c r="G19" s="173">
        <v>0</v>
      </c>
      <c r="H19" s="173">
        <v>315</v>
      </c>
      <c r="I19" s="173">
        <v>432</v>
      </c>
      <c r="J19" s="173">
        <v>693</v>
      </c>
      <c r="K19" s="173">
        <v>0</v>
      </c>
      <c r="L19" s="173">
        <v>8925</v>
      </c>
      <c r="M19" s="867">
        <v>10033</v>
      </c>
      <c r="N19" s="1317" t="s">
        <v>396</v>
      </c>
      <c r="O19" s="260" t="s">
        <v>1082</v>
      </c>
      <c r="P19" s="273">
        <v>875</v>
      </c>
      <c r="Q19" s="173">
        <v>1076</v>
      </c>
      <c r="R19" s="173">
        <v>0</v>
      </c>
      <c r="S19" s="173">
        <v>20</v>
      </c>
      <c r="T19" s="173">
        <v>0</v>
      </c>
      <c r="U19" s="173">
        <v>104229</v>
      </c>
      <c r="V19" s="173">
        <v>28277</v>
      </c>
      <c r="W19" s="173">
        <v>239</v>
      </c>
      <c r="X19" s="173">
        <v>3481</v>
      </c>
      <c r="Y19" s="867">
        <v>399</v>
      </c>
      <c r="Z19" s="1317" t="s">
        <v>396</v>
      </c>
      <c r="AA19" s="260" t="s">
        <v>1082</v>
      </c>
      <c r="AB19" s="273">
        <v>3000</v>
      </c>
      <c r="AC19" s="173">
        <v>188</v>
      </c>
      <c r="AD19" s="173">
        <v>0</v>
      </c>
      <c r="AE19" s="173">
        <v>6966</v>
      </c>
      <c r="AF19" s="173">
        <v>0</v>
      </c>
      <c r="AG19" s="173">
        <v>44515</v>
      </c>
      <c r="AH19" s="173">
        <v>0</v>
      </c>
      <c r="AI19" s="173">
        <v>11002</v>
      </c>
      <c r="AJ19" s="173">
        <v>594</v>
      </c>
      <c r="AK19" s="867">
        <v>44215</v>
      </c>
      <c r="AL19" s="1317" t="s">
        <v>396</v>
      </c>
      <c r="AM19" s="260" t="s">
        <v>1082</v>
      </c>
      <c r="AN19" s="273">
        <v>100</v>
      </c>
      <c r="AO19" s="173">
        <v>81406</v>
      </c>
      <c r="AP19" s="173">
        <v>0</v>
      </c>
      <c r="AQ19" s="173">
        <v>197</v>
      </c>
      <c r="AR19" s="173">
        <v>0</v>
      </c>
      <c r="AS19" s="173">
        <v>4000</v>
      </c>
      <c r="AT19" s="173">
        <v>26</v>
      </c>
      <c r="AU19" s="173">
        <v>2986</v>
      </c>
      <c r="AV19" s="173">
        <v>0</v>
      </c>
      <c r="AW19" s="867">
        <v>0</v>
      </c>
      <c r="AX19" s="1317" t="s">
        <v>396</v>
      </c>
      <c r="AY19" s="260" t="s">
        <v>1082</v>
      </c>
      <c r="AZ19" s="273">
        <v>292</v>
      </c>
      <c r="BA19" s="173">
        <v>72</v>
      </c>
      <c r="BB19" s="173">
        <v>0</v>
      </c>
      <c r="BC19" s="173">
        <v>0</v>
      </c>
      <c r="BD19" s="173">
        <v>488</v>
      </c>
      <c r="BE19" s="173">
        <v>18</v>
      </c>
      <c r="BF19" s="173">
        <v>0</v>
      </c>
      <c r="BG19" s="173">
        <v>2208</v>
      </c>
      <c r="BH19" s="173">
        <v>0</v>
      </c>
      <c r="BI19" s="867">
        <v>0</v>
      </c>
      <c r="BJ19" s="1317" t="s">
        <v>396</v>
      </c>
      <c r="BK19" s="260" t="s">
        <v>1082</v>
      </c>
      <c r="BL19" s="273">
        <v>10700</v>
      </c>
      <c r="BM19" s="173">
        <v>23799</v>
      </c>
      <c r="BN19" s="173">
        <v>0</v>
      </c>
      <c r="BO19" s="173">
        <v>30</v>
      </c>
      <c r="BP19" s="173">
        <v>0</v>
      </c>
      <c r="BQ19" s="173">
        <v>957</v>
      </c>
      <c r="BR19" s="173">
        <v>0</v>
      </c>
      <c r="BS19" s="173">
        <v>0</v>
      </c>
      <c r="BT19" s="173">
        <v>19</v>
      </c>
      <c r="BU19" s="867">
        <v>0</v>
      </c>
      <c r="BV19" s="1317" t="s">
        <v>396</v>
      </c>
      <c r="BW19" s="260" t="s">
        <v>1082</v>
      </c>
      <c r="BX19" s="173">
        <v>0</v>
      </c>
      <c r="BY19" s="173">
        <v>262</v>
      </c>
      <c r="BZ19" s="173">
        <v>1500</v>
      </c>
      <c r="CA19" s="173">
        <v>979</v>
      </c>
      <c r="CB19" s="173">
        <v>0</v>
      </c>
      <c r="CC19" s="173">
        <v>0</v>
      </c>
      <c r="CD19" s="198">
        <v>0</v>
      </c>
      <c r="CE19" s="868">
        <v>406746</v>
      </c>
    </row>
    <row r="20" spans="2:83">
      <c r="B20" s="1300"/>
      <c r="C20" s="254" t="s">
        <v>398</v>
      </c>
      <c r="D20" s="26">
        <v>0</v>
      </c>
      <c r="E20" s="160">
        <v>103</v>
      </c>
      <c r="F20" s="160">
        <v>0</v>
      </c>
      <c r="G20" s="160">
        <v>0</v>
      </c>
      <c r="H20" s="160">
        <v>0</v>
      </c>
      <c r="I20" s="160">
        <v>0</v>
      </c>
      <c r="J20" s="160">
        <v>0</v>
      </c>
      <c r="K20" s="160">
        <v>0</v>
      </c>
      <c r="L20" s="160">
        <v>0</v>
      </c>
      <c r="M20" s="864">
        <v>81</v>
      </c>
      <c r="N20" s="1300"/>
      <c r="O20" s="254" t="s">
        <v>398</v>
      </c>
      <c r="P20" s="26">
        <v>0</v>
      </c>
      <c r="Q20" s="160">
        <v>0</v>
      </c>
      <c r="R20" s="160">
        <v>0</v>
      </c>
      <c r="S20" s="160">
        <v>0</v>
      </c>
      <c r="T20" s="160">
        <v>0</v>
      </c>
      <c r="U20" s="160">
        <v>238</v>
      </c>
      <c r="V20" s="160">
        <v>482</v>
      </c>
      <c r="W20" s="160">
        <v>0</v>
      </c>
      <c r="X20" s="160">
        <v>123</v>
      </c>
      <c r="Y20" s="864">
        <v>0</v>
      </c>
      <c r="Z20" s="1300"/>
      <c r="AA20" s="254" t="s">
        <v>398</v>
      </c>
      <c r="AB20" s="26">
        <v>24</v>
      </c>
      <c r="AC20" s="160">
        <v>0</v>
      </c>
      <c r="AD20" s="160">
        <v>0</v>
      </c>
      <c r="AE20" s="160">
        <v>119</v>
      </c>
      <c r="AF20" s="160">
        <v>0</v>
      </c>
      <c r="AG20" s="160">
        <v>524</v>
      </c>
      <c r="AH20" s="160">
        <v>0</v>
      </c>
      <c r="AI20" s="160">
        <v>0</v>
      </c>
      <c r="AJ20" s="160">
        <v>0</v>
      </c>
      <c r="AK20" s="864">
        <v>77</v>
      </c>
      <c r="AL20" s="1300"/>
      <c r="AM20" s="254" t="s">
        <v>398</v>
      </c>
      <c r="AN20" s="26">
        <v>0</v>
      </c>
      <c r="AO20" s="160">
        <v>46</v>
      </c>
      <c r="AP20" s="160">
        <v>0</v>
      </c>
      <c r="AQ20" s="160">
        <v>0</v>
      </c>
      <c r="AR20" s="160">
        <v>0</v>
      </c>
      <c r="AS20" s="160">
        <v>8</v>
      </c>
      <c r="AT20" s="160">
        <v>26</v>
      </c>
      <c r="AU20" s="160">
        <v>0</v>
      </c>
      <c r="AV20" s="160">
        <v>0</v>
      </c>
      <c r="AW20" s="864">
        <v>0</v>
      </c>
      <c r="AX20" s="1300"/>
      <c r="AY20" s="254" t="s">
        <v>398</v>
      </c>
      <c r="AZ20" s="26">
        <v>0</v>
      </c>
      <c r="BA20" s="160">
        <v>0</v>
      </c>
      <c r="BB20" s="160">
        <v>0</v>
      </c>
      <c r="BC20" s="160">
        <v>0</v>
      </c>
      <c r="BD20" s="160">
        <v>0</v>
      </c>
      <c r="BE20" s="160">
        <v>0</v>
      </c>
      <c r="BF20" s="160">
        <v>0</v>
      </c>
      <c r="BG20" s="160">
        <v>0</v>
      </c>
      <c r="BH20" s="160">
        <v>0</v>
      </c>
      <c r="BI20" s="864">
        <v>0</v>
      </c>
      <c r="BJ20" s="1300"/>
      <c r="BK20" s="254" t="s">
        <v>398</v>
      </c>
      <c r="BL20" s="26">
        <v>59</v>
      </c>
      <c r="BM20" s="160">
        <v>270</v>
      </c>
      <c r="BN20" s="160">
        <v>0</v>
      </c>
      <c r="BO20" s="160">
        <v>0</v>
      </c>
      <c r="BP20" s="160">
        <v>0</v>
      </c>
      <c r="BQ20" s="160">
        <v>0</v>
      </c>
      <c r="BR20" s="160">
        <v>0</v>
      </c>
      <c r="BS20" s="160">
        <v>0</v>
      </c>
      <c r="BT20" s="160">
        <v>0</v>
      </c>
      <c r="BU20" s="864">
        <v>0</v>
      </c>
      <c r="BV20" s="1300"/>
      <c r="BW20" s="254" t="s">
        <v>398</v>
      </c>
      <c r="BX20" s="160">
        <v>0</v>
      </c>
      <c r="BY20" s="160">
        <v>0</v>
      </c>
      <c r="BZ20" s="160">
        <v>0</v>
      </c>
      <c r="CA20" s="160">
        <v>0</v>
      </c>
      <c r="CB20" s="160">
        <v>0</v>
      </c>
      <c r="CC20" s="160">
        <v>0</v>
      </c>
      <c r="CD20" s="142">
        <v>0</v>
      </c>
      <c r="CE20" s="405">
        <v>2180</v>
      </c>
    </row>
    <row r="21" spans="2:83">
      <c r="B21" s="1300"/>
      <c r="C21" s="256" t="s">
        <v>399</v>
      </c>
      <c r="D21" s="270">
        <v>0</v>
      </c>
      <c r="E21" s="227">
        <v>5270</v>
      </c>
      <c r="F21" s="227">
        <v>25</v>
      </c>
      <c r="G21" s="227">
        <v>0</v>
      </c>
      <c r="H21" s="227">
        <v>0</v>
      </c>
      <c r="I21" s="227">
        <v>122</v>
      </c>
      <c r="J21" s="227">
        <v>552</v>
      </c>
      <c r="K21" s="227">
        <v>0</v>
      </c>
      <c r="L21" s="227">
        <v>6811</v>
      </c>
      <c r="M21" s="865">
        <v>9363</v>
      </c>
      <c r="N21" s="1300"/>
      <c r="O21" s="256" t="s">
        <v>399</v>
      </c>
      <c r="P21" s="270">
        <v>875</v>
      </c>
      <c r="Q21" s="227">
        <v>1076</v>
      </c>
      <c r="R21" s="227">
        <v>0</v>
      </c>
      <c r="S21" s="227">
        <v>0</v>
      </c>
      <c r="T21" s="227">
        <v>0</v>
      </c>
      <c r="U21" s="227">
        <v>93114</v>
      </c>
      <c r="V21" s="227">
        <v>21393</v>
      </c>
      <c r="W21" s="227">
        <v>214</v>
      </c>
      <c r="X21" s="227">
        <v>3260</v>
      </c>
      <c r="Y21" s="865">
        <v>341</v>
      </c>
      <c r="Z21" s="1300"/>
      <c r="AA21" s="256" t="s">
        <v>399</v>
      </c>
      <c r="AB21" s="270">
        <v>2976</v>
      </c>
      <c r="AC21" s="227">
        <v>142</v>
      </c>
      <c r="AD21" s="227">
        <v>0</v>
      </c>
      <c r="AE21" s="227">
        <v>5869</v>
      </c>
      <c r="AF21" s="227">
        <v>0</v>
      </c>
      <c r="AG21" s="227">
        <v>34543</v>
      </c>
      <c r="AH21" s="227">
        <v>0</v>
      </c>
      <c r="AI21" s="227">
        <v>0</v>
      </c>
      <c r="AJ21" s="227">
        <v>594</v>
      </c>
      <c r="AK21" s="865">
        <v>41646</v>
      </c>
      <c r="AL21" s="1300"/>
      <c r="AM21" s="256" t="s">
        <v>399</v>
      </c>
      <c r="AN21" s="270">
        <v>0</v>
      </c>
      <c r="AO21" s="227">
        <v>72378</v>
      </c>
      <c r="AP21" s="227">
        <v>0</v>
      </c>
      <c r="AQ21" s="227">
        <v>197</v>
      </c>
      <c r="AR21" s="227">
        <v>0</v>
      </c>
      <c r="AS21" s="227">
        <v>2103</v>
      </c>
      <c r="AT21" s="227">
        <v>0</v>
      </c>
      <c r="AU21" s="227">
        <v>2276</v>
      </c>
      <c r="AV21" s="227">
        <v>0</v>
      </c>
      <c r="AW21" s="865">
        <v>0</v>
      </c>
      <c r="AX21" s="1300"/>
      <c r="AY21" s="256" t="s">
        <v>399</v>
      </c>
      <c r="AZ21" s="270">
        <v>292</v>
      </c>
      <c r="BA21" s="227">
        <v>72</v>
      </c>
      <c r="BB21" s="227">
        <v>0</v>
      </c>
      <c r="BC21" s="227">
        <v>0</v>
      </c>
      <c r="BD21" s="227">
        <v>488</v>
      </c>
      <c r="BE21" s="227">
        <v>18</v>
      </c>
      <c r="BF21" s="227">
        <v>0</v>
      </c>
      <c r="BG21" s="227">
        <v>2208</v>
      </c>
      <c r="BH21" s="227">
        <v>0</v>
      </c>
      <c r="BI21" s="865">
        <v>0</v>
      </c>
      <c r="BJ21" s="1300"/>
      <c r="BK21" s="256" t="s">
        <v>399</v>
      </c>
      <c r="BL21" s="270">
        <v>410</v>
      </c>
      <c r="BM21" s="227">
        <v>13116</v>
      </c>
      <c r="BN21" s="227">
        <v>0</v>
      </c>
      <c r="BO21" s="227">
        <v>30</v>
      </c>
      <c r="BP21" s="227">
        <v>0</v>
      </c>
      <c r="BQ21" s="227">
        <v>957</v>
      </c>
      <c r="BR21" s="227">
        <v>0</v>
      </c>
      <c r="BS21" s="227">
        <v>0</v>
      </c>
      <c r="BT21" s="227">
        <v>19</v>
      </c>
      <c r="BU21" s="865">
        <v>0</v>
      </c>
      <c r="BV21" s="1300"/>
      <c r="BW21" s="256" t="s">
        <v>399</v>
      </c>
      <c r="BX21" s="227">
        <v>0</v>
      </c>
      <c r="BY21" s="227">
        <v>0</v>
      </c>
      <c r="BZ21" s="227">
        <v>0</v>
      </c>
      <c r="CA21" s="227">
        <v>336</v>
      </c>
      <c r="CB21" s="227">
        <v>0</v>
      </c>
      <c r="CC21" s="227">
        <v>0</v>
      </c>
      <c r="CD21" s="257">
        <v>0</v>
      </c>
      <c r="CE21" s="817">
        <v>323086</v>
      </c>
    </row>
    <row r="22" spans="2:83">
      <c r="B22" s="1300"/>
      <c r="C22" s="256" t="s">
        <v>400</v>
      </c>
      <c r="D22" s="270">
        <v>0</v>
      </c>
      <c r="E22" s="227">
        <v>0</v>
      </c>
      <c r="F22" s="227">
        <v>0</v>
      </c>
      <c r="G22" s="227">
        <v>0</v>
      </c>
      <c r="H22" s="227">
        <v>0</v>
      </c>
      <c r="I22" s="227">
        <v>0</v>
      </c>
      <c r="J22" s="227">
        <v>0</v>
      </c>
      <c r="K22" s="227">
        <v>0</v>
      </c>
      <c r="L22" s="227">
        <v>1512</v>
      </c>
      <c r="M22" s="865">
        <v>0</v>
      </c>
      <c r="N22" s="1300"/>
      <c r="O22" s="256" t="s">
        <v>400</v>
      </c>
      <c r="P22" s="270">
        <v>0</v>
      </c>
      <c r="Q22" s="227">
        <v>0</v>
      </c>
      <c r="R22" s="227">
        <v>0</v>
      </c>
      <c r="S22" s="227">
        <v>0</v>
      </c>
      <c r="T22" s="227">
        <v>0</v>
      </c>
      <c r="U22" s="227">
        <v>6329</v>
      </c>
      <c r="V22" s="227">
        <v>5513</v>
      </c>
      <c r="W22" s="227">
        <v>0</v>
      </c>
      <c r="X22" s="227">
        <v>0</v>
      </c>
      <c r="Y22" s="865">
        <v>0</v>
      </c>
      <c r="Z22" s="1300"/>
      <c r="AA22" s="256" t="s">
        <v>400</v>
      </c>
      <c r="AB22" s="270">
        <v>0</v>
      </c>
      <c r="AC22" s="227">
        <v>0</v>
      </c>
      <c r="AD22" s="227">
        <v>0</v>
      </c>
      <c r="AE22" s="227">
        <v>928</v>
      </c>
      <c r="AF22" s="227">
        <v>0</v>
      </c>
      <c r="AG22" s="227">
        <v>7419</v>
      </c>
      <c r="AH22" s="227">
        <v>0</v>
      </c>
      <c r="AI22" s="227">
        <v>11002</v>
      </c>
      <c r="AJ22" s="227">
        <v>0</v>
      </c>
      <c r="AK22" s="865">
        <v>319</v>
      </c>
      <c r="AL22" s="1300"/>
      <c r="AM22" s="256" t="s">
        <v>400</v>
      </c>
      <c r="AN22" s="270">
        <v>0</v>
      </c>
      <c r="AO22" s="227">
        <v>5718</v>
      </c>
      <c r="AP22" s="227">
        <v>0</v>
      </c>
      <c r="AQ22" s="227">
        <v>0</v>
      </c>
      <c r="AR22" s="227">
        <v>0</v>
      </c>
      <c r="AS22" s="227">
        <v>359</v>
      </c>
      <c r="AT22" s="227">
        <v>0</v>
      </c>
      <c r="AU22" s="227">
        <v>0</v>
      </c>
      <c r="AV22" s="227">
        <v>0</v>
      </c>
      <c r="AW22" s="865">
        <v>0</v>
      </c>
      <c r="AX22" s="1300"/>
      <c r="AY22" s="256" t="s">
        <v>400</v>
      </c>
      <c r="AZ22" s="270">
        <v>0</v>
      </c>
      <c r="BA22" s="227">
        <v>0</v>
      </c>
      <c r="BB22" s="227">
        <v>0</v>
      </c>
      <c r="BC22" s="227">
        <v>0</v>
      </c>
      <c r="BD22" s="227">
        <v>0</v>
      </c>
      <c r="BE22" s="227">
        <v>0</v>
      </c>
      <c r="BF22" s="227">
        <v>0</v>
      </c>
      <c r="BG22" s="227">
        <v>0</v>
      </c>
      <c r="BH22" s="227">
        <v>0</v>
      </c>
      <c r="BI22" s="865">
        <v>0</v>
      </c>
      <c r="BJ22" s="1300"/>
      <c r="BK22" s="256" t="s">
        <v>400</v>
      </c>
      <c r="BL22" s="270">
        <v>9194</v>
      </c>
      <c r="BM22" s="227">
        <v>9041</v>
      </c>
      <c r="BN22" s="227">
        <v>0</v>
      </c>
      <c r="BO22" s="227">
        <v>0</v>
      </c>
      <c r="BP22" s="227">
        <v>0</v>
      </c>
      <c r="BQ22" s="227">
        <v>0</v>
      </c>
      <c r="BR22" s="227">
        <v>0</v>
      </c>
      <c r="BS22" s="227">
        <v>0</v>
      </c>
      <c r="BT22" s="227">
        <v>0</v>
      </c>
      <c r="BU22" s="865">
        <v>0</v>
      </c>
      <c r="BV22" s="1300"/>
      <c r="BW22" s="256" t="s">
        <v>400</v>
      </c>
      <c r="BX22" s="227">
        <v>0</v>
      </c>
      <c r="BY22" s="227">
        <v>0</v>
      </c>
      <c r="BZ22" s="227">
        <v>1342</v>
      </c>
      <c r="CA22" s="227">
        <v>0</v>
      </c>
      <c r="CB22" s="227">
        <v>0</v>
      </c>
      <c r="CC22" s="227">
        <v>0</v>
      </c>
      <c r="CD22" s="257">
        <v>0</v>
      </c>
      <c r="CE22" s="817">
        <v>58676</v>
      </c>
    </row>
    <row r="23" spans="2:83">
      <c r="B23" s="1300"/>
      <c r="C23" s="256" t="s">
        <v>401</v>
      </c>
      <c r="D23" s="270">
        <v>0</v>
      </c>
      <c r="E23" s="227">
        <v>1532</v>
      </c>
      <c r="F23" s="227">
        <v>0</v>
      </c>
      <c r="G23" s="227">
        <v>0</v>
      </c>
      <c r="H23" s="227">
        <v>315</v>
      </c>
      <c r="I23" s="227">
        <v>0</v>
      </c>
      <c r="J23" s="227">
        <v>141</v>
      </c>
      <c r="K23" s="227">
        <v>0</v>
      </c>
      <c r="L23" s="227">
        <v>282</v>
      </c>
      <c r="M23" s="865">
        <v>589</v>
      </c>
      <c r="N23" s="1300"/>
      <c r="O23" s="256" t="s">
        <v>401</v>
      </c>
      <c r="P23" s="270">
        <v>0</v>
      </c>
      <c r="Q23" s="227">
        <v>0</v>
      </c>
      <c r="R23" s="227">
        <v>0</v>
      </c>
      <c r="S23" s="227">
        <v>20</v>
      </c>
      <c r="T23" s="227">
        <v>0</v>
      </c>
      <c r="U23" s="227">
        <v>850</v>
      </c>
      <c r="V23" s="227">
        <v>304</v>
      </c>
      <c r="W23" s="227">
        <v>25</v>
      </c>
      <c r="X23" s="227">
        <v>0</v>
      </c>
      <c r="Y23" s="865">
        <v>0</v>
      </c>
      <c r="Z23" s="1300"/>
      <c r="AA23" s="256" t="s">
        <v>401</v>
      </c>
      <c r="AB23" s="270">
        <v>0</v>
      </c>
      <c r="AC23" s="227">
        <v>0</v>
      </c>
      <c r="AD23" s="227">
        <v>0</v>
      </c>
      <c r="AE23" s="227">
        <v>0</v>
      </c>
      <c r="AF23" s="227">
        <v>0</v>
      </c>
      <c r="AG23" s="227">
        <v>445</v>
      </c>
      <c r="AH23" s="227">
        <v>0</v>
      </c>
      <c r="AI23" s="227">
        <v>0</v>
      </c>
      <c r="AJ23" s="227">
        <v>0</v>
      </c>
      <c r="AK23" s="865">
        <v>597</v>
      </c>
      <c r="AL23" s="1300"/>
      <c r="AM23" s="256" t="s">
        <v>401</v>
      </c>
      <c r="AN23" s="270">
        <v>0</v>
      </c>
      <c r="AO23" s="227">
        <v>1435</v>
      </c>
      <c r="AP23" s="227">
        <v>0</v>
      </c>
      <c r="AQ23" s="227">
        <v>0</v>
      </c>
      <c r="AR23" s="227">
        <v>0</v>
      </c>
      <c r="AS23" s="227">
        <v>0</v>
      </c>
      <c r="AT23" s="227">
        <v>0</v>
      </c>
      <c r="AU23" s="227">
        <v>315</v>
      </c>
      <c r="AV23" s="227">
        <v>0</v>
      </c>
      <c r="AW23" s="865">
        <v>0</v>
      </c>
      <c r="AX23" s="1300"/>
      <c r="AY23" s="256" t="s">
        <v>401</v>
      </c>
      <c r="AZ23" s="270">
        <v>0</v>
      </c>
      <c r="BA23" s="227">
        <v>0</v>
      </c>
      <c r="BB23" s="227">
        <v>0</v>
      </c>
      <c r="BC23" s="227">
        <v>0</v>
      </c>
      <c r="BD23" s="227">
        <v>0</v>
      </c>
      <c r="BE23" s="227">
        <v>0</v>
      </c>
      <c r="BF23" s="227">
        <v>0</v>
      </c>
      <c r="BG23" s="227">
        <v>0</v>
      </c>
      <c r="BH23" s="227">
        <v>0</v>
      </c>
      <c r="BI23" s="865">
        <v>0</v>
      </c>
      <c r="BJ23" s="1300"/>
      <c r="BK23" s="256" t="s">
        <v>401</v>
      </c>
      <c r="BL23" s="270">
        <v>527</v>
      </c>
      <c r="BM23" s="227">
        <v>25</v>
      </c>
      <c r="BN23" s="227">
        <v>0</v>
      </c>
      <c r="BO23" s="227">
        <v>0</v>
      </c>
      <c r="BP23" s="227">
        <v>0</v>
      </c>
      <c r="BQ23" s="227">
        <v>0</v>
      </c>
      <c r="BR23" s="227">
        <v>0</v>
      </c>
      <c r="BS23" s="227">
        <v>0</v>
      </c>
      <c r="BT23" s="227">
        <v>0</v>
      </c>
      <c r="BU23" s="865">
        <v>0</v>
      </c>
      <c r="BV23" s="1300"/>
      <c r="BW23" s="256" t="s">
        <v>401</v>
      </c>
      <c r="BX23" s="227">
        <v>0</v>
      </c>
      <c r="BY23" s="227">
        <v>262</v>
      </c>
      <c r="BZ23" s="227">
        <v>115</v>
      </c>
      <c r="CA23" s="227">
        <v>450</v>
      </c>
      <c r="CB23" s="227">
        <v>0</v>
      </c>
      <c r="CC23" s="227">
        <v>0</v>
      </c>
      <c r="CD23" s="257">
        <v>0</v>
      </c>
      <c r="CE23" s="817">
        <v>8229</v>
      </c>
    </row>
    <row r="24" spans="2:83">
      <c r="B24" s="1300"/>
      <c r="C24" s="256" t="s">
        <v>402</v>
      </c>
      <c r="D24" s="270">
        <v>0</v>
      </c>
      <c r="E24" s="227">
        <v>0</v>
      </c>
      <c r="F24" s="227">
        <v>0</v>
      </c>
      <c r="G24" s="227">
        <v>0</v>
      </c>
      <c r="H24" s="227">
        <v>0</v>
      </c>
      <c r="I24" s="227">
        <v>0</v>
      </c>
      <c r="J24" s="227">
        <v>0</v>
      </c>
      <c r="K24" s="227">
        <v>0</v>
      </c>
      <c r="L24" s="227">
        <v>0</v>
      </c>
      <c r="M24" s="865">
        <v>0</v>
      </c>
      <c r="N24" s="1300"/>
      <c r="O24" s="256" t="s">
        <v>402</v>
      </c>
      <c r="P24" s="270">
        <v>0</v>
      </c>
      <c r="Q24" s="227">
        <v>0</v>
      </c>
      <c r="R24" s="227">
        <v>0</v>
      </c>
      <c r="S24" s="227">
        <v>0</v>
      </c>
      <c r="T24" s="227">
        <v>0</v>
      </c>
      <c r="U24" s="227">
        <v>0</v>
      </c>
      <c r="V24" s="227">
        <v>59</v>
      </c>
      <c r="W24" s="227">
        <v>0</v>
      </c>
      <c r="X24" s="227">
        <v>0</v>
      </c>
      <c r="Y24" s="865">
        <v>0</v>
      </c>
      <c r="Z24" s="1300"/>
      <c r="AA24" s="256" t="s">
        <v>402</v>
      </c>
      <c r="AB24" s="270">
        <v>0</v>
      </c>
      <c r="AC24" s="227">
        <v>0</v>
      </c>
      <c r="AD24" s="227">
        <v>0</v>
      </c>
      <c r="AE24" s="227">
        <v>0</v>
      </c>
      <c r="AF24" s="227">
        <v>0</v>
      </c>
      <c r="AG24" s="227">
        <v>0</v>
      </c>
      <c r="AH24" s="227">
        <v>0</v>
      </c>
      <c r="AI24" s="227">
        <v>0</v>
      </c>
      <c r="AJ24" s="227">
        <v>0</v>
      </c>
      <c r="AK24" s="865">
        <v>163</v>
      </c>
      <c r="AL24" s="1300"/>
      <c r="AM24" s="256" t="s">
        <v>402</v>
      </c>
      <c r="AN24" s="270">
        <v>0</v>
      </c>
      <c r="AO24" s="227">
        <v>254</v>
      </c>
      <c r="AP24" s="227">
        <v>0</v>
      </c>
      <c r="AQ24" s="227">
        <v>0</v>
      </c>
      <c r="AR24" s="227">
        <v>0</v>
      </c>
      <c r="AS24" s="227">
        <v>0</v>
      </c>
      <c r="AT24" s="227">
        <v>0</v>
      </c>
      <c r="AU24" s="227">
        <v>0</v>
      </c>
      <c r="AV24" s="227">
        <v>0</v>
      </c>
      <c r="AW24" s="865">
        <v>0</v>
      </c>
      <c r="AX24" s="1300"/>
      <c r="AY24" s="256" t="s">
        <v>402</v>
      </c>
      <c r="AZ24" s="270">
        <v>0</v>
      </c>
      <c r="BA24" s="227">
        <v>0</v>
      </c>
      <c r="BB24" s="227">
        <v>0</v>
      </c>
      <c r="BC24" s="227">
        <v>0</v>
      </c>
      <c r="BD24" s="227">
        <v>0</v>
      </c>
      <c r="BE24" s="227">
        <v>0</v>
      </c>
      <c r="BF24" s="227">
        <v>0</v>
      </c>
      <c r="BG24" s="227">
        <v>0</v>
      </c>
      <c r="BH24" s="227">
        <v>0</v>
      </c>
      <c r="BI24" s="865">
        <v>0</v>
      </c>
      <c r="BJ24" s="1300"/>
      <c r="BK24" s="256" t="s">
        <v>402</v>
      </c>
      <c r="BL24" s="270">
        <v>0</v>
      </c>
      <c r="BM24" s="227">
        <v>65</v>
      </c>
      <c r="BN24" s="227">
        <v>0</v>
      </c>
      <c r="BO24" s="227">
        <v>0</v>
      </c>
      <c r="BP24" s="227">
        <v>0</v>
      </c>
      <c r="BQ24" s="227">
        <v>0</v>
      </c>
      <c r="BR24" s="227">
        <v>0</v>
      </c>
      <c r="BS24" s="227">
        <v>0</v>
      </c>
      <c r="BT24" s="227">
        <v>0</v>
      </c>
      <c r="BU24" s="865">
        <v>0</v>
      </c>
      <c r="BV24" s="1300"/>
      <c r="BW24" s="256" t="s">
        <v>402</v>
      </c>
      <c r="BX24" s="227">
        <v>0</v>
      </c>
      <c r="BY24" s="227">
        <v>0</v>
      </c>
      <c r="BZ24" s="227">
        <v>0</v>
      </c>
      <c r="CA24" s="227">
        <v>0</v>
      </c>
      <c r="CB24" s="227">
        <v>0</v>
      </c>
      <c r="CC24" s="227">
        <v>0</v>
      </c>
      <c r="CD24" s="257">
        <v>0</v>
      </c>
      <c r="CE24" s="817">
        <v>541</v>
      </c>
    </row>
    <row r="25" spans="2:83">
      <c r="B25" s="1301"/>
      <c r="C25" s="230" t="s">
        <v>403</v>
      </c>
      <c r="D25" s="43">
        <v>0</v>
      </c>
      <c r="E25" s="222">
        <v>303</v>
      </c>
      <c r="F25" s="222">
        <v>0</v>
      </c>
      <c r="G25" s="222">
        <v>0</v>
      </c>
      <c r="H25" s="222">
        <v>0</v>
      </c>
      <c r="I25" s="222">
        <v>310</v>
      </c>
      <c r="J25" s="222">
        <v>0</v>
      </c>
      <c r="K25" s="222">
        <v>0</v>
      </c>
      <c r="L25" s="222">
        <v>320</v>
      </c>
      <c r="M25" s="866">
        <v>0</v>
      </c>
      <c r="N25" s="1301"/>
      <c r="O25" s="230" t="s">
        <v>403</v>
      </c>
      <c r="P25" s="43">
        <v>0</v>
      </c>
      <c r="Q25" s="222">
        <v>0</v>
      </c>
      <c r="R25" s="222">
        <v>0</v>
      </c>
      <c r="S25" s="222">
        <v>0</v>
      </c>
      <c r="T25" s="222">
        <v>0</v>
      </c>
      <c r="U25" s="222">
        <v>3698</v>
      </c>
      <c r="V25" s="222">
        <v>526</v>
      </c>
      <c r="W25" s="222">
        <v>0</v>
      </c>
      <c r="X25" s="222">
        <v>98</v>
      </c>
      <c r="Y25" s="866">
        <v>58</v>
      </c>
      <c r="Z25" s="1301"/>
      <c r="AA25" s="230" t="s">
        <v>403</v>
      </c>
      <c r="AB25" s="43">
        <v>0</v>
      </c>
      <c r="AC25" s="222">
        <v>46</v>
      </c>
      <c r="AD25" s="222">
        <v>0</v>
      </c>
      <c r="AE25" s="222">
        <v>50</v>
      </c>
      <c r="AF25" s="222">
        <v>0</v>
      </c>
      <c r="AG25" s="222">
        <v>1584</v>
      </c>
      <c r="AH25" s="222">
        <v>0</v>
      </c>
      <c r="AI25" s="222">
        <v>0</v>
      </c>
      <c r="AJ25" s="222">
        <v>0</v>
      </c>
      <c r="AK25" s="866">
        <v>1413</v>
      </c>
      <c r="AL25" s="1301"/>
      <c r="AM25" s="230" t="s">
        <v>403</v>
      </c>
      <c r="AN25" s="43">
        <v>100</v>
      </c>
      <c r="AO25" s="222">
        <v>1575</v>
      </c>
      <c r="AP25" s="222">
        <v>0</v>
      </c>
      <c r="AQ25" s="222">
        <v>0</v>
      </c>
      <c r="AR25" s="222">
        <v>0</v>
      </c>
      <c r="AS25" s="222">
        <v>1530</v>
      </c>
      <c r="AT25" s="222">
        <v>0</v>
      </c>
      <c r="AU25" s="222">
        <v>395</v>
      </c>
      <c r="AV25" s="222">
        <v>0</v>
      </c>
      <c r="AW25" s="866">
        <v>0</v>
      </c>
      <c r="AX25" s="1301"/>
      <c r="AY25" s="230" t="s">
        <v>403</v>
      </c>
      <c r="AZ25" s="43">
        <v>0</v>
      </c>
      <c r="BA25" s="222">
        <v>0</v>
      </c>
      <c r="BB25" s="222">
        <v>0</v>
      </c>
      <c r="BC25" s="222">
        <v>0</v>
      </c>
      <c r="BD25" s="222">
        <v>0</v>
      </c>
      <c r="BE25" s="222">
        <v>0</v>
      </c>
      <c r="BF25" s="222">
        <v>0</v>
      </c>
      <c r="BG25" s="222">
        <v>0</v>
      </c>
      <c r="BH25" s="222">
        <v>0</v>
      </c>
      <c r="BI25" s="866">
        <v>0</v>
      </c>
      <c r="BJ25" s="1301"/>
      <c r="BK25" s="230" t="s">
        <v>403</v>
      </c>
      <c r="BL25" s="43">
        <v>510</v>
      </c>
      <c r="BM25" s="222">
        <v>1282</v>
      </c>
      <c r="BN25" s="222">
        <v>0</v>
      </c>
      <c r="BO25" s="222">
        <v>0</v>
      </c>
      <c r="BP25" s="222">
        <v>0</v>
      </c>
      <c r="BQ25" s="222">
        <v>0</v>
      </c>
      <c r="BR25" s="222">
        <v>0</v>
      </c>
      <c r="BS25" s="222">
        <v>0</v>
      </c>
      <c r="BT25" s="222">
        <v>0</v>
      </c>
      <c r="BU25" s="866">
        <v>0</v>
      </c>
      <c r="BV25" s="1301"/>
      <c r="BW25" s="230" t="s">
        <v>403</v>
      </c>
      <c r="BX25" s="222">
        <v>0</v>
      </c>
      <c r="BY25" s="222">
        <v>0</v>
      </c>
      <c r="BZ25" s="222">
        <v>43</v>
      </c>
      <c r="CA25" s="222">
        <v>193</v>
      </c>
      <c r="CB25" s="222">
        <v>0</v>
      </c>
      <c r="CC25" s="222">
        <v>0</v>
      </c>
      <c r="CD25" s="146">
        <v>0</v>
      </c>
      <c r="CE25" s="407">
        <v>14034</v>
      </c>
    </row>
    <row r="26" spans="2:83" ht="13.5" customHeight="1">
      <c r="B26" s="1317" t="s">
        <v>404</v>
      </c>
      <c r="C26" s="260" t="s">
        <v>404</v>
      </c>
      <c r="D26" s="273">
        <v>101</v>
      </c>
      <c r="E26" s="173">
        <v>1680</v>
      </c>
      <c r="F26" s="173">
        <v>0</v>
      </c>
      <c r="G26" s="173">
        <v>163</v>
      </c>
      <c r="H26" s="173">
        <v>633</v>
      </c>
      <c r="I26" s="173">
        <v>149</v>
      </c>
      <c r="J26" s="173">
        <v>1330</v>
      </c>
      <c r="K26" s="173">
        <v>120</v>
      </c>
      <c r="L26" s="173">
        <v>1475</v>
      </c>
      <c r="M26" s="867">
        <v>916</v>
      </c>
      <c r="N26" s="1317" t="s">
        <v>404</v>
      </c>
      <c r="O26" s="260" t="s">
        <v>404</v>
      </c>
      <c r="P26" s="273">
        <v>1597</v>
      </c>
      <c r="Q26" s="173">
        <v>3508</v>
      </c>
      <c r="R26" s="173">
        <v>400</v>
      </c>
      <c r="S26" s="173">
        <v>320</v>
      </c>
      <c r="T26" s="173">
        <v>652</v>
      </c>
      <c r="U26" s="173">
        <v>32041</v>
      </c>
      <c r="V26" s="173">
        <v>28528</v>
      </c>
      <c r="W26" s="173">
        <v>69</v>
      </c>
      <c r="X26" s="173">
        <v>5521</v>
      </c>
      <c r="Y26" s="867">
        <v>0</v>
      </c>
      <c r="Z26" s="1317" t="s">
        <v>404</v>
      </c>
      <c r="AA26" s="260" t="s">
        <v>404</v>
      </c>
      <c r="AB26" s="273">
        <v>1541</v>
      </c>
      <c r="AC26" s="173">
        <v>119</v>
      </c>
      <c r="AD26" s="173">
        <v>28</v>
      </c>
      <c r="AE26" s="173">
        <v>5689</v>
      </c>
      <c r="AF26" s="173">
        <v>0</v>
      </c>
      <c r="AG26" s="173">
        <v>52820</v>
      </c>
      <c r="AH26" s="173">
        <v>40</v>
      </c>
      <c r="AI26" s="173">
        <v>2437</v>
      </c>
      <c r="AJ26" s="173">
        <v>0</v>
      </c>
      <c r="AK26" s="867">
        <v>17745</v>
      </c>
      <c r="AL26" s="1317" t="s">
        <v>404</v>
      </c>
      <c r="AM26" s="260" t="s">
        <v>404</v>
      </c>
      <c r="AN26" s="273">
        <v>0</v>
      </c>
      <c r="AO26" s="173">
        <v>21384</v>
      </c>
      <c r="AP26" s="173">
        <v>0</v>
      </c>
      <c r="AQ26" s="173">
        <v>1116</v>
      </c>
      <c r="AR26" s="173">
        <v>298</v>
      </c>
      <c r="AS26" s="173">
        <v>6525</v>
      </c>
      <c r="AT26" s="173">
        <v>866</v>
      </c>
      <c r="AU26" s="173">
        <v>483</v>
      </c>
      <c r="AV26" s="173">
        <v>0</v>
      </c>
      <c r="AW26" s="867">
        <v>28</v>
      </c>
      <c r="AX26" s="1317" t="s">
        <v>404</v>
      </c>
      <c r="AY26" s="260" t="s">
        <v>404</v>
      </c>
      <c r="AZ26" s="273">
        <v>567</v>
      </c>
      <c r="BA26" s="173">
        <v>3502</v>
      </c>
      <c r="BB26" s="173">
        <v>0</v>
      </c>
      <c r="BC26" s="173">
        <v>42</v>
      </c>
      <c r="BD26" s="173">
        <v>2781</v>
      </c>
      <c r="BE26" s="173">
        <v>422</v>
      </c>
      <c r="BF26" s="173">
        <v>549</v>
      </c>
      <c r="BG26" s="173">
        <v>0</v>
      </c>
      <c r="BH26" s="173">
        <v>4700</v>
      </c>
      <c r="BI26" s="867">
        <v>84</v>
      </c>
      <c r="BJ26" s="1317" t="s">
        <v>404</v>
      </c>
      <c r="BK26" s="260" t="s">
        <v>404</v>
      </c>
      <c r="BL26" s="273">
        <v>11755</v>
      </c>
      <c r="BM26" s="173">
        <v>7923</v>
      </c>
      <c r="BN26" s="173">
        <v>180</v>
      </c>
      <c r="BO26" s="173">
        <v>62</v>
      </c>
      <c r="BP26" s="173">
        <v>0</v>
      </c>
      <c r="BQ26" s="173">
        <v>167</v>
      </c>
      <c r="BR26" s="173">
        <v>0</v>
      </c>
      <c r="BS26" s="173">
        <v>1496</v>
      </c>
      <c r="BT26" s="173">
        <v>296</v>
      </c>
      <c r="BU26" s="867">
        <v>0</v>
      </c>
      <c r="BV26" s="1317" t="s">
        <v>404</v>
      </c>
      <c r="BW26" s="260" t="s">
        <v>404</v>
      </c>
      <c r="BX26" s="173">
        <v>0</v>
      </c>
      <c r="BY26" s="173">
        <v>524</v>
      </c>
      <c r="BZ26" s="173">
        <v>324</v>
      </c>
      <c r="CA26" s="173">
        <v>1068</v>
      </c>
      <c r="CB26" s="173">
        <v>0</v>
      </c>
      <c r="CC26" s="173">
        <v>0</v>
      </c>
      <c r="CD26" s="198">
        <v>0</v>
      </c>
      <c r="CE26" s="868">
        <v>226764</v>
      </c>
    </row>
    <row r="27" spans="2:83">
      <c r="B27" s="1300"/>
      <c r="C27" s="254" t="s">
        <v>405</v>
      </c>
      <c r="D27" s="26">
        <v>0</v>
      </c>
      <c r="E27" s="160">
        <v>538</v>
      </c>
      <c r="F27" s="160">
        <v>0</v>
      </c>
      <c r="G27" s="160">
        <v>0</v>
      </c>
      <c r="H27" s="160">
        <v>0</v>
      </c>
      <c r="I27" s="160">
        <v>0</v>
      </c>
      <c r="J27" s="160">
        <v>99</v>
      </c>
      <c r="K27" s="160">
        <v>0</v>
      </c>
      <c r="L27" s="160">
        <v>217</v>
      </c>
      <c r="M27" s="864">
        <v>0</v>
      </c>
      <c r="N27" s="1300"/>
      <c r="O27" s="254" t="s">
        <v>405</v>
      </c>
      <c r="P27" s="26">
        <v>300</v>
      </c>
      <c r="Q27" s="160">
        <v>0</v>
      </c>
      <c r="R27" s="160">
        <v>300</v>
      </c>
      <c r="S27" s="160">
        <v>0</v>
      </c>
      <c r="T27" s="160">
        <v>25</v>
      </c>
      <c r="U27" s="160">
        <v>6008</v>
      </c>
      <c r="V27" s="160">
        <v>2761</v>
      </c>
      <c r="W27" s="160">
        <v>0</v>
      </c>
      <c r="X27" s="160">
        <v>695</v>
      </c>
      <c r="Y27" s="864">
        <v>0</v>
      </c>
      <c r="Z27" s="1300"/>
      <c r="AA27" s="254" t="s">
        <v>405</v>
      </c>
      <c r="AB27" s="26">
        <v>0</v>
      </c>
      <c r="AC27" s="160">
        <v>0</v>
      </c>
      <c r="AD27" s="160">
        <v>0</v>
      </c>
      <c r="AE27" s="160">
        <v>113</v>
      </c>
      <c r="AF27" s="160">
        <v>0</v>
      </c>
      <c r="AG27" s="160">
        <v>3567</v>
      </c>
      <c r="AH27" s="160">
        <v>40</v>
      </c>
      <c r="AI27" s="160">
        <v>79</v>
      </c>
      <c r="AJ27" s="160">
        <v>0</v>
      </c>
      <c r="AK27" s="864">
        <v>1106</v>
      </c>
      <c r="AL27" s="1300"/>
      <c r="AM27" s="254" t="s">
        <v>405</v>
      </c>
      <c r="AN27" s="26">
        <v>0</v>
      </c>
      <c r="AO27" s="160">
        <v>935</v>
      </c>
      <c r="AP27" s="160">
        <v>0</v>
      </c>
      <c r="AQ27" s="160">
        <v>0</v>
      </c>
      <c r="AR27" s="160">
        <v>0</v>
      </c>
      <c r="AS27" s="160">
        <v>0</v>
      </c>
      <c r="AT27" s="160">
        <v>0</v>
      </c>
      <c r="AU27" s="160">
        <v>54</v>
      </c>
      <c r="AV27" s="160">
        <v>0</v>
      </c>
      <c r="AW27" s="864">
        <v>0</v>
      </c>
      <c r="AX27" s="1300"/>
      <c r="AY27" s="254" t="s">
        <v>405</v>
      </c>
      <c r="AZ27" s="26">
        <v>0</v>
      </c>
      <c r="BA27" s="160">
        <v>0</v>
      </c>
      <c r="BB27" s="160">
        <v>0</v>
      </c>
      <c r="BC27" s="160">
        <v>0</v>
      </c>
      <c r="BD27" s="160">
        <v>25</v>
      </c>
      <c r="BE27" s="160">
        <v>0</v>
      </c>
      <c r="BF27" s="160">
        <v>209</v>
      </c>
      <c r="BG27" s="160">
        <v>0</v>
      </c>
      <c r="BH27" s="160">
        <v>0</v>
      </c>
      <c r="BI27" s="864">
        <v>0</v>
      </c>
      <c r="BJ27" s="1300"/>
      <c r="BK27" s="254" t="s">
        <v>405</v>
      </c>
      <c r="BL27" s="26">
        <v>151</v>
      </c>
      <c r="BM27" s="160">
        <v>1716</v>
      </c>
      <c r="BN27" s="160">
        <v>0</v>
      </c>
      <c r="BO27" s="160">
        <v>0</v>
      </c>
      <c r="BP27" s="160">
        <v>0</v>
      </c>
      <c r="BQ27" s="160">
        <v>20</v>
      </c>
      <c r="BR27" s="160">
        <v>0</v>
      </c>
      <c r="BS27" s="160">
        <v>0</v>
      </c>
      <c r="BT27" s="160">
        <v>152</v>
      </c>
      <c r="BU27" s="864">
        <v>0</v>
      </c>
      <c r="BV27" s="1300"/>
      <c r="BW27" s="254" t="s">
        <v>405</v>
      </c>
      <c r="BX27" s="160">
        <v>0</v>
      </c>
      <c r="BY27" s="160">
        <v>0</v>
      </c>
      <c r="BZ27" s="160">
        <v>161</v>
      </c>
      <c r="CA27" s="160">
        <v>0</v>
      </c>
      <c r="CB27" s="160">
        <v>0</v>
      </c>
      <c r="CC27" s="160">
        <v>0</v>
      </c>
      <c r="CD27" s="142">
        <v>0</v>
      </c>
      <c r="CE27" s="405">
        <v>19271</v>
      </c>
    </row>
    <row r="28" spans="2:83">
      <c r="B28" s="1300"/>
      <c r="C28" s="256" t="s">
        <v>406</v>
      </c>
      <c r="D28" s="270">
        <v>0</v>
      </c>
      <c r="E28" s="227">
        <v>0</v>
      </c>
      <c r="F28" s="227">
        <v>0</v>
      </c>
      <c r="G28" s="227">
        <v>0</v>
      </c>
      <c r="H28" s="227">
        <v>0</v>
      </c>
      <c r="I28" s="227">
        <v>0</v>
      </c>
      <c r="J28" s="227">
        <v>0</v>
      </c>
      <c r="K28" s="227">
        <v>0</v>
      </c>
      <c r="L28" s="227">
        <v>104</v>
      </c>
      <c r="M28" s="865">
        <v>0</v>
      </c>
      <c r="N28" s="1300"/>
      <c r="O28" s="256" t="s">
        <v>406</v>
      </c>
      <c r="P28" s="270">
        <v>0</v>
      </c>
      <c r="Q28" s="227">
        <v>0</v>
      </c>
      <c r="R28" s="227">
        <v>0</v>
      </c>
      <c r="S28" s="227">
        <v>0</v>
      </c>
      <c r="T28" s="227">
        <v>20</v>
      </c>
      <c r="U28" s="227">
        <v>80</v>
      </c>
      <c r="V28" s="227">
        <v>375</v>
      </c>
      <c r="W28" s="227">
        <v>0</v>
      </c>
      <c r="X28" s="227">
        <v>0</v>
      </c>
      <c r="Y28" s="865">
        <v>0</v>
      </c>
      <c r="Z28" s="1300"/>
      <c r="AA28" s="256" t="s">
        <v>406</v>
      </c>
      <c r="AB28" s="270">
        <v>0</v>
      </c>
      <c r="AC28" s="227">
        <v>0</v>
      </c>
      <c r="AD28" s="227">
        <v>0</v>
      </c>
      <c r="AE28" s="227">
        <v>0</v>
      </c>
      <c r="AF28" s="227">
        <v>0</v>
      </c>
      <c r="AG28" s="227">
        <v>301</v>
      </c>
      <c r="AH28" s="227">
        <v>0</v>
      </c>
      <c r="AI28" s="227">
        <v>0</v>
      </c>
      <c r="AJ28" s="227">
        <v>0</v>
      </c>
      <c r="AK28" s="865">
        <v>81</v>
      </c>
      <c r="AL28" s="1300"/>
      <c r="AM28" s="256" t="s">
        <v>406</v>
      </c>
      <c r="AN28" s="270">
        <v>0</v>
      </c>
      <c r="AO28" s="227">
        <v>32</v>
      </c>
      <c r="AP28" s="227">
        <v>0</v>
      </c>
      <c r="AQ28" s="227">
        <v>0</v>
      </c>
      <c r="AR28" s="227">
        <v>0</v>
      </c>
      <c r="AS28" s="227">
        <v>120</v>
      </c>
      <c r="AT28" s="227">
        <v>20</v>
      </c>
      <c r="AU28" s="227">
        <v>0</v>
      </c>
      <c r="AV28" s="227">
        <v>0</v>
      </c>
      <c r="AW28" s="865">
        <v>0</v>
      </c>
      <c r="AX28" s="1300"/>
      <c r="AY28" s="256" t="s">
        <v>406</v>
      </c>
      <c r="AZ28" s="270">
        <v>0</v>
      </c>
      <c r="BA28" s="227">
        <v>0</v>
      </c>
      <c r="BB28" s="227">
        <v>0</v>
      </c>
      <c r="BC28" s="227">
        <v>0</v>
      </c>
      <c r="BD28" s="227">
        <v>0</v>
      </c>
      <c r="BE28" s="227">
        <v>0</v>
      </c>
      <c r="BF28" s="227">
        <v>0</v>
      </c>
      <c r="BG28" s="227">
        <v>0</v>
      </c>
      <c r="BH28" s="227">
        <v>0</v>
      </c>
      <c r="BI28" s="865">
        <v>0</v>
      </c>
      <c r="BJ28" s="1300"/>
      <c r="BK28" s="256" t="s">
        <v>406</v>
      </c>
      <c r="BL28" s="270">
        <v>50</v>
      </c>
      <c r="BM28" s="227">
        <v>0</v>
      </c>
      <c r="BN28" s="227">
        <v>0</v>
      </c>
      <c r="BO28" s="227">
        <v>0</v>
      </c>
      <c r="BP28" s="227">
        <v>0</v>
      </c>
      <c r="BQ28" s="227">
        <v>0</v>
      </c>
      <c r="BR28" s="227">
        <v>0</v>
      </c>
      <c r="BS28" s="227">
        <v>0</v>
      </c>
      <c r="BT28" s="227">
        <v>0</v>
      </c>
      <c r="BU28" s="865">
        <v>0</v>
      </c>
      <c r="BV28" s="1300"/>
      <c r="BW28" s="256" t="s">
        <v>406</v>
      </c>
      <c r="BX28" s="227">
        <v>0</v>
      </c>
      <c r="BY28" s="227">
        <v>0</v>
      </c>
      <c r="BZ28" s="227">
        <v>0</v>
      </c>
      <c r="CA28" s="227">
        <v>0</v>
      </c>
      <c r="CB28" s="227">
        <v>0</v>
      </c>
      <c r="CC28" s="227">
        <v>0</v>
      </c>
      <c r="CD28" s="257">
        <v>0</v>
      </c>
      <c r="CE28" s="817">
        <v>1183</v>
      </c>
    </row>
    <row r="29" spans="2:83">
      <c r="B29" s="1300"/>
      <c r="C29" s="256" t="s">
        <v>407</v>
      </c>
      <c r="D29" s="270">
        <v>61</v>
      </c>
      <c r="E29" s="227">
        <v>0</v>
      </c>
      <c r="F29" s="227">
        <v>0</v>
      </c>
      <c r="G29" s="227">
        <v>0</v>
      </c>
      <c r="H29" s="227">
        <v>0</v>
      </c>
      <c r="I29" s="227">
        <v>0</v>
      </c>
      <c r="J29" s="227">
        <v>720</v>
      </c>
      <c r="K29" s="227">
        <v>0</v>
      </c>
      <c r="L29" s="227">
        <v>0</v>
      </c>
      <c r="M29" s="865">
        <v>681</v>
      </c>
      <c r="N29" s="1300"/>
      <c r="O29" s="256" t="s">
        <v>407</v>
      </c>
      <c r="P29" s="270">
        <v>0</v>
      </c>
      <c r="Q29" s="227">
        <v>100</v>
      </c>
      <c r="R29" s="227">
        <v>0</v>
      </c>
      <c r="S29" s="227">
        <v>0</v>
      </c>
      <c r="T29" s="227">
        <v>0</v>
      </c>
      <c r="U29" s="227">
        <v>482</v>
      </c>
      <c r="V29" s="227">
        <v>3430</v>
      </c>
      <c r="W29" s="227">
        <v>0</v>
      </c>
      <c r="X29" s="227">
        <v>0</v>
      </c>
      <c r="Y29" s="865">
        <v>0</v>
      </c>
      <c r="Z29" s="1300"/>
      <c r="AA29" s="256" t="s">
        <v>407</v>
      </c>
      <c r="AB29" s="270">
        <v>20</v>
      </c>
      <c r="AC29" s="227">
        <v>0</v>
      </c>
      <c r="AD29" s="227">
        <v>0</v>
      </c>
      <c r="AE29" s="227">
        <v>0</v>
      </c>
      <c r="AF29" s="227">
        <v>0</v>
      </c>
      <c r="AG29" s="227">
        <v>3963</v>
      </c>
      <c r="AH29" s="227">
        <v>0</v>
      </c>
      <c r="AI29" s="227">
        <v>1220</v>
      </c>
      <c r="AJ29" s="227">
        <v>0</v>
      </c>
      <c r="AK29" s="865">
        <v>1678</v>
      </c>
      <c r="AL29" s="1300"/>
      <c r="AM29" s="256" t="s">
        <v>407</v>
      </c>
      <c r="AN29" s="270">
        <v>0</v>
      </c>
      <c r="AO29" s="227">
        <v>6245</v>
      </c>
      <c r="AP29" s="227">
        <v>0</v>
      </c>
      <c r="AQ29" s="227">
        <v>0</v>
      </c>
      <c r="AR29" s="227">
        <v>0</v>
      </c>
      <c r="AS29" s="227">
        <v>0</v>
      </c>
      <c r="AT29" s="227">
        <v>0</v>
      </c>
      <c r="AU29" s="227">
        <v>0</v>
      </c>
      <c r="AV29" s="227">
        <v>0</v>
      </c>
      <c r="AW29" s="865">
        <v>0</v>
      </c>
      <c r="AX29" s="1300"/>
      <c r="AY29" s="256" t="s">
        <v>407</v>
      </c>
      <c r="AZ29" s="270">
        <v>442</v>
      </c>
      <c r="BA29" s="227">
        <v>0</v>
      </c>
      <c r="BB29" s="227">
        <v>0</v>
      </c>
      <c r="BC29" s="227">
        <v>42</v>
      </c>
      <c r="BD29" s="227">
        <v>0</v>
      </c>
      <c r="BE29" s="227">
        <v>0</v>
      </c>
      <c r="BF29" s="227">
        <v>0</v>
      </c>
      <c r="BG29" s="227">
        <v>0</v>
      </c>
      <c r="BH29" s="227">
        <v>0</v>
      </c>
      <c r="BI29" s="865">
        <v>84</v>
      </c>
      <c r="BJ29" s="1300"/>
      <c r="BK29" s="256" t="s">
        <v>407</v>
      </c>
      <c r="BL29" s="270">
        <v>554</v>
      </c>
      <c r="BM29" s="227">
        <v>0</v>
      </c>
      <c r="BN29" s="227">
        <v>0</v>
      </c>
      <c r="BO29" s="227">
        <v>0</v>
      </c>
      <c r="BP29" s="227">
        <v>0</v>
      </c>
      <c r="BQ29" s="227">
        <v>0</v>
      </c>
      <c r="BR29" s="227">
        <v>0</v>
      </c>
      <c r="BS29" s="227">
        <v>0</v>
      </c>
      <c r="BT29" s="227">
        <v>0</v>
      </c>
      <c r="BU29" s="865">
        <v>0</v>
      </c>
      <c r="BV29" s="1300"/>
      <c r="BW29" s="256" t="s">
        <v>407</v>
      </c>
      <c r="BX29" s="227">
        <v>0</v>
      </c>
      <c r="BY29" s="227">
        <v>0</v>
      </c>
      <c r="BZ29" s="227">
        <v>0</v>
      </c>
      <c r="CA29" s="227">
        <v>0</v>
      </c>
      <c r="CB29" s="227">
        <v>0</v>
      </c>
      <c r="CC29" s="227">
        <v>0</v>
      </c>
      <c r="CD29" s="257">
        <v>0</v>
      </c>
      <c r="CE29" s="817">
        <v>19722</v>
      </c>
    </row>
    <row r="30" spans="2:83">
      <c r="B30" s="1300"/>
      <c r="C30" s="256" t="s">
        <v>408</v>
      </c>
      <c r="D30" s="270">
        <v>0</v>
      </c>
      <c r="E30" s="227">
        <v>21</v>
      </c>
      <c r="F30" s="227">
        <v>0</v>
      </c>
      <c r="G30" s="227">
        <v>0</v>
      </c>
      <c r="H30" s="227">
        <v>0</v>
      </c>
      <c r="I30" s="227">
        <v>0</v>
      </c>
      <c r="J30" s="227">
        <v>20</v>
      </c>
      <c r="K30" s="227">
        <v>0</v>
      </c>
      <c r="L30" s="227">
        <v>0</v>
      </c>
      <c r="M30" s="865">
        <v>18</v>
      </c>
      <c r="N30" s="1300"/>
      <c r="O30" s="256" t="s">
        <v>408</v>
      </c>
      <c r="P30" s="270">
        <v>0</v>
      </c>
      <c r="Q30" s="227">
        <v>20</v>
      </c>
      <c r="R30" s="227">
        <v>0</v>
      </c>
      <c r="S30" s="227">
        <v>0</v>
      </c>
      <c r="T30" s="227">
        <v>0</v>
      </c>
      <c r="U30" s="227">
        <v>2653</v>
      </c>
      <c r="V30" s="227">
        <v>2523</v>
      </c>
      <c r="W30" s="227">
        <v>0</v>
      </c>
      <c r="X30" s="227">
        <v>0</v>
      </c>
      <c r="Y30" s="865">
        <v>0</v>
      </c>
      <c r="Z30" s="1300"/>
      <c r="AA30" s="256" t="s">
        <v>408</v>
      </c>
      <c r="AB30" s="270">
        <v>0</v>
      </c>
      <c r="AC30" s="227">
        <v>0</v>
      </c>
      <c r="AD30" s="227">
        <v>0</v>
      </c>
      <c r="AE30" s="227">
        <v>0</v>
      </c>
      <c r="AF30" s="227">
        <v>0</v>
      </c>
      <c r="AG30" s="227">
        <v>5364</v>
      </c>
      <c r="AH30" s="227">
        <v>0</v>
      </c>
      <c r="AI30" s="227">
        <v>0</v>
      </c>
      <c r="AJ30" s="227">
        <v>0</v>
      </c>
      <c r="AK30" s="865">
        <v>609</v>
      </c>
      <c r="AL30" s="1300"/>
      <c r="AM30" s="256" t="s">
        <v>408</v>
      </c>
      <c r="AN30" s="270">
        <v>0</v>
      </c>
      <c r="AO30" s="227">
        <v>968</v>
      </c>
      <c r="AP30" s="227">
        <v>0</v>
      </c>
      <c r="AQ30" s="227">
        <v>0</v>
      </c>
      <c r="AR30" s="227">
        <v>0</v>
      </c>
      <c r="AS30" s="227">
        <v>107</v>
      </c>
      <c r="AT30" s="227">
        <v>68</v>
      </c>
      <c r="AU30" s="227">
        <v>21</v>
      </c>
      <c r="AV30" s="227">
        <v>0</v>
      </c>
      <c r="AW30" s="865">
        <v>0</v>
      </c>
      <c r="AX30" s="1300"/>
      <c r="AY30" s="256" t="s">
        <v>408</v>
      </c>
      <c r="AZ30" s="270">
        <v>0</v>
      </c>
      <c r="BA30" s="227">
        <v>0</v>
      </c>
      <c r="BB30" s="227">
        <v>0</v>
      </c>
      <c r="BC30" s="227">
        <v>0</v>
      </c>
      <c r="BD30" s="227">
        <v>0</v>
      </c>
      <c r="BE30" s="227">
        <v>21</v>
      </c>
      <c r="BF30" s="227">
        <v>0</v>
      </c>
      <c r="BG30" s="227">
        <v>0</v>
      </c>
      <c r="BH30" s="227">
        <v>0</v>
      </c>
      <c r="BI30" s="865">
        <v>0</v>
      </c>
      <c r="BJ30" s="1300"/>
      <c r="BK30" s="256" t="s">
        <v>408</v>
      </c>
      <c r="BL30" s="270">
        <v>89</v>
      </c>
      <c r="BM30" s="227">
        <v>329</v>
      </c>
      <c r="BN30" s="227">
        <v>0</v>
      </c>
      <c r="BO30" s="227">
        <v>0</v>
      </c>
      <c r="BP30" s="227">
        <v>0</v>
      </c>
      <c r="BQ30" s="227">
        <v>0</v>
      </c>
      <c r="BR30" s="227">
        <v>0</v>
      </c>
      <c r="BS30" s="227">
        <v>44</v>
      </c>
      <c r="BT30" s="227">
        <v>0</v>
      </c>
      <c r="BU30" s="865">
        <v>0</v>
      </c>
      <c r="BV30" s="1300"/>
      <c r="BW30" s="256" t="s">
        <v>408</v>
      </c>
      <c r="BX30" s="227">
        <v>0</v>
      </c>
      <c r="BY30" s="227">
        <v>0</v>
      </c>
      <c r="BZ30" s="227">
        <v>0</v>
      </c>
      <c r="CA30" s="227">
        <v>43</v>
      </c>
      <c r="CB30" s="227">
        <v>0</v>
      </c>
      <c r="CC30" s="227">
        <v>0</v>
      </c>
      <c r="CD30" s="257">
        <v>0</v>
      </c>
      <c r="CE30" s="817">
        <v>12918</v>
      </c>
    </row>
    <row r="31" spans="2:83">
      <c r="B31" s="1300"/>
      <c r="C31" s="256" t="s">
        <v>409</v>
      </c>
      <c r="D31" s="270">
        <v>0</v>
      </c>
      <c r="E31" s="227">
        <v>275</v>
      </c>
      <c r="F31" s="227">
        <v>0</v>
      </c>
      <c r="G31" s="227">
        <v>163</v>
      </c>
      <c r="H31" s="227">
        <v>0</v>
      </c>
      <c r="I31" s="227">
        <v>149</v>
      </c>
      <c r="J31" s="227">
        <v>0</v>
      </c>
      <c r="K31" s="227">
        <v>0</v>
      </c>
      <c r="L31" s="227">
        <v>458</v>
      </c>
      <c r="M31" s="865">
        <v>57</v>
      </c>
      <c r="N31" s="1300"/>
      <c r="O31" s="256" t="s">
        <v>409</v>
      </c>
      <c r="P31" s="270">
        <v>0</v>
      </c>
      <c r="Q31" s="227">
        <v>0</v>
      </c>
      <c r="R31" s="227">
        <v>0</v>
      </c>
      <c r="S31" s="227">
        <v>0</v>
      </c>
      <c r="T31" s="227">
        <v>467</v>
      </c>
      <c r="U31" s="227">
        <v>9136</v>
      </c>
      <c r="V31" s="227">
        <v>13676</v>
      </c>
      <c r="W31" s="227">
        <v>69</v>
      </c>
      <c r="X31" s="227">
        <v>469</v>
      </c>
      <c r="Y31" s="865">
        <v>0</v>
      </c>
      <c r="Z31" s="1300"/>
      <c r="AA31" s="256" t="s">
        <v>409</v>
      </c>
      <c r="AB31" s="270">
        <v>99</v>
      </c>
      <c r="AC31" s="227">
        <v>70</v>
      </c>
      <c r="AD31" s="227">
        <v>28</v>
      </c>
      <c r="AE31" s="227">
        <v>40</v>
      </c>
      <c r="AF31" s="227">
        <v>0</v>
      </c>
      <c r="AG31" s="227">
        <v>10706</v>
      </c>
      <c r="AH31" s="227">
        <v>0</v>
      </c>
      <c r="AI31" s="227">
        <v>106</v>
      </c>
      <c r="AJ31" s="227">
        <v>0</v>
      </c>
      <c r="AK31" s="865">
        <v>6589</v>
      </c>
      <c r="AL31" s="1300"/>
      <c r="AM31" s="256" t="s">
        <v>409</v>
      </c>
      <c r="AN31" s="270">
        <v>0</v>
      </c>
      <c r="AO31" s="227">
        <v>4534</v>
      </c>
      <c r="AP31" s="227">
        <v>0</v>
      </c>
      <c r="AQ31" s="227">
        <v>0</v>
      </c>
      <c r="AR31" s="227">
        <v>0</v>
      </c>
      <c r="AS31" s="227">
        <v>3794</v>
      </c>
      <c r="AT31" s="227">
        <v>598</v>
      </c>
      <c r="AU31" s="227">
        <v>270</v>
      </c>
      <c r="AV31" s="227">
        <v>0</v>
      </c>
      <c r="AW31" s="865">
        <v>28</v>
      </c>
      <c r="AX31" s="1300"/>
      <c r="AY31" s="256" t="s">
        <v>409</v>
      </c>
      <c r="AZ31" s="270">
        <v>125</v>
      </c>
      <c r="BA31" s="227">
        <v>199</v>
      </c>
      <c r="BB31" s="227">
        <v>0</v>
      </c>
      <c r="BC31" s="227">
        <v>0</v>
      </c>
      <c r="BD31" s="227">
        <v>123</v>
      </c>
      <c r="BE31" s="227">
        <v>41</v>
      </c>
      <c r="BF31" s="227">
        <v>216</v>
      </c>
      <c r="BG31" s="227">
        <v>0</v>
      </c>
      <c r="BH31" s="227">
        <v>0</v>
      </c>
      <c r="BI31" s="865">
        <v>0</v>
      </c>
      <c r="BJ31" s="1300"/>
      <c r="BK31" s="256" t="s">
        <v>409</v>
      </c>
      <c r="BL31" s="270">
        <v>4915</v>
      </c>
      <c r="BM31" s="227">
        <v>1983</v>
      </c>
      <c r="BN31" s="227">
        <v>0</v>
      </c>
      <c r="BO31" s="227">
        <v>41</v>
      </c>
      <c r="BP31" s="227">
        <v>0</v>
      </c>
      <c r="BQ31" s="227">
        <v>39</v>
      </c>
      <c r="BR31" s="227">
        <v>0</v>
      </c>
      <c r="BS31" s="227">
        <v>525</v>
      </c>
      <c r="BT31" s="227">
        <v>15</v>
      </c>
      <c r="BU31" s="865">
        <v>0</v>
      </c>
      <c r="BV31" s="1300"/>
      <c r="BW31" s="256" t="s">
        <v>409</v>
      </c>
      <c r="BX31" s="227">
        <v>0</v>
      </c>
      <c r="BY31" s="227">
        <v>64</v>
      </c>
      <c r="BZ31" s="227">
        <v>15</v>
      </c>
      <c r="CA31" s="227">
        <v>825</v>
      </c>
      <c r="CB31" s="227">
        <v>0</v>
      </c>
      <c r="CC31" s="227">
        <v>0</v>
      </c>
      <c r="CD31" s="257">
        <v>0</v>
      </c>
      <c r="CE31" s="817">
        <v>60907</v>
      </c>
    </row>
    <row r="32" spans="2:83">
      <c r="B32" s="1300"/>
      <c r="C32" s="256" t="s">
        <v>410</v>
      </c>
      <c r="D32" s="270">
        <v>0</v>
      </c>
      <c r="E32" s="227">
        <v>0</v>
      </c>
      <c r="F32" s="227">
        <v>0</v>
      </c>
      <c r="G32" s="227">
        <v>0</v>
      </c>
      <c r="H32" s="227">
        <v>0</v>
      </c>
      <c r="I32" s="227">
        <v>0</v>
      </c>
      <c r="J32" s="227">
        <v>0</v>
      </c>
      <c r="K32" s="227">
        <v>0</v>
      </c>
      <c r="L32" s="227">
        <v>0</v>
      </c>
      <c r="M32" s="865">
        <v>0</v>
      </c>
      <c r="N32" s="1300"/>
      <c r="O32" s="256" t="s">
        <v>410</v>
      </c>
      <c r="P32" s="270">
        <v>0</v>
      </c>
      <c r="Q32" s="227">
        <v>0</v>
      </c>
      <c r="R32" s="227">
        <v>0</v>
      </c>
      <c r="S32" s="227">
        <v>0</v>
      </c>
      <c r="T32" s="227">
        <v>0</v>
      </c>
      <c r="U32" s="227">
        <v>0</v>
      </c>
      <c r="V32" s="227">
        <v>0</v>
      </c>
      <c r="W32" s="227">
        <v>0</v>
      </c>
      <c r="X32" s="227">
        <v>0</v>
      </c>
      <c r="Y32" s="865">
        <v>0</v>
      </c>
      <c r="Z32" s="1300"/>
      <c r="AA32" s="256" t="s">
        <v>410</v>
      </c>
      <c r="AB32" s="270">
        <v>0</v>
      </c>
      <c r="AC32" s="227">
        <v>0</v>
      </c>
      <c r="AD32" s="227">
        <v>0</v>
      </c>
      <c r="AE32" s="227">
        <v>0</v>
      </c>
      <c r="AF32" s="227">
        <v>0</v>
      </c>
      <c r="AG32" s="227">
        <v>40</v>
      </c>
      <c r="AH32" s="227">
        <v>0</v>
      </c>
      <c r="AI32" s="227">
        <v>0</v>
      </c>
      <c r="AJ32" s="227">
        <v>0</v>
      </c>
      <c r="AK32" s="865">
        <v>0</v>
      </c>
      <c r="AL32" s="1300"/>
      <c r="AM32" s="256" t="s">
        <v>410</v>
      </c>
      <c r="AN32" s="270">
        <v>0</v>
      </c>
      <c r="AO32" s="227">
        <v>0</v>
      </c>
      <c r="AP32" s="227">
        <v>0</v>
      </c>
      <c r="AQ32" s="227">
        <v>0</v>
      </c>
      <c r="AR32" s="227">
        <v>0</v>
      </c>
      <c r="AS32" s="227">
        <v>0</v>
      </c>
      <c r="AT32" s="227">
        <v>0</v>
      </c>
      <c r="AU32" s="227">
        <v>0</v>
      </c>
      <c r="AV32" s="227">
        <v>0</v>
      </c>
      <c r="AW32" s="865">
        <v>0</v>
      </c>
      <c r="AX32" s="1300"/>
      <c r="AY32" s="256" t="s">
        <v>410</v>
      </c>
      <c r="AZ32" s="270">
        <v>0</v>
      </c>
      <c r="BA32" s="227">
        <v>0</v>
      </c>
      <c r="BB32" s="227">
        <v>0</v>
      </c>
      <c r="BC32" s="227">
        <v>0</v>
      </c>
      <c r="BD32" s="227">
        <v>0</v>
      </c>
      <c r="BE32" s="227">
        <v>0</v>
      </c>
      <c r="BF32" s="227">
        <v>0</v>
      </c>
      <c r="BG32" s="227">
        <v>0</v>
      </c>
      <c r="BH32" s="227">
        <v>0</v>
      </c>
      <c r="BI32" s="865">
        <v>0</v>
      </c>
      <c r="BJ32" s="1300"/>
      <c r="BK32" s="256" t="s">
        <v>410</v>
      </c>
      <c r="BL32" s="270">
        <v>0</v>
      </c>
      <c r="BM32" s="227">
        <v>0</v>
      </c>
      <c r="BN32" s="227">
        <v>0</v>
      </c>
      <c r="BO32" s="227">
        <v>0</v>
      </c>
      <c r="BP32" s="227">
        <v>0</v>
      </c>
      <c r="BQ32" s="227">
        <v>0</v>
      </c>
      <c r="BR32" s="227">
        <v>0</v>
      </c>
      <c r="BS32" s="227">
        <v>0</v>
      </c>
      <c r="BT32" s="227">
        <v>0</v>
      </c>
      <c r="BU32" s="865">
        <v>0</v>
      </c>
      <c r="BV32" s="1300"/>
      <c r="BW32" s="256" t="s">
        <v>410</v>
      </c>
      <c r="BX32" s="227">
        <v>0</v>
      </c>
      <c r="BY32" s="227">
        <v>0</v>
      </c>
      <c r="BZ32" s="227">
        <v>0</v>
      </c>
      <c r="CA32" s="227">
        <v>0</v>
      </c>
      <c r="CB32" s="227">
        <v>0</v>
      </c>
      <c r="CC32" s="227">
        <v>0</v>
      </c>
      <c r="CD32" s="257">
        <v>0</v>
      </c>
      <c r="CE32" s="817">
        <v>40</v>
      </c>
    </row>
    <row r="33" spans="2:83">
      <c r="B33" s="1300"/>
      <c r="C33" s="256" t="s">
        <v>411</v>
      </c>
      <c r="D33" s="270">
        <v>0</v>
      </c>
      <c r="E33" s="227">
        <v>0</v>
      </c>
      <c r="F33" s="227">
        <v>0</v>
      </c>
      <c r="G33" s="227">
        <v>0</v>
      </c>
      <c r="H33" s="227">
        <v>0</v>
      </c>
      <c r="I33" s="227">
        <v>0</v>
      </c>
      <c r="J33" s="227">
        <v>0</v>
      </c>
      <c r="K33" s="227">
        <v>0</v>
      </c>
      <c r="L33" s="227">
        <v>0</v>
      </c>
      <c r="M33" s="865">
        <v>0</v>
      </c>
      <c r="N33" s="1300"/>
      <c r="O33" s="256" t="s">
        <v>411</v>
      </c>
      <c r="P33" s="270">
        <v>0</v>
      </c>
      <c r="Q33" s="227">
        <v>0</v>
      </c>
      <c r="R33" s="227">
        <v>0</v>
      </c>
      <c r="S33" s="227">
        <v>0</v>
      </c>
      <c r="T33" s="227">
        <v>0</v>
      </c>
      <c r="U33" s="227">
        <v>0</v>
      </c>
      <c r="V33" s="227">
        <v>0</v>
      </c>
      <c r="W33" s="227">
        <v>0</v>
      </c>
      <c r="X33" s="227">
        <v>0</v>
      </c>
      <c r="Y33" s="865">
        <v>0</v>
      </c>
      <c r="Z33" s="1300"/>
      <c r="AA33" s="256" t="s">
        <v>411</v>
      </c>
      <c r="AB33" s="270">
        <v>0</v>
      </c>
      <c r="AC33" s="227">
        <v>0</v>
      </c>
      <c r="AD33" s="227">
        <v>0</v>
      </c>
      <c r="AE33" s="227">
        <v>0</v>
      </c>
      <c r="AF33" s="227">
        <v>0</v>
      </c>
      <c r="AG33" s="227">
        <v>0</v>
      </c>
      <c r="AH33" s="227">
        <v>0</v>
      </c>
      <c r="AI33" s="227">
        <v>0</v>
      </c>
      <c r="AJ33" s="227">
        <v>0</v>
      </c>
      <c r="AK33" s="865">
        <v>0</v>
      </c>
      <c r="AL33" s="1300"/>
      <c r="AM33" s="256" t="s">
        <v>411</v>
      </c>
      <c r="AN33" s="270">
        <v>0</v>
      </c>
      <c r="AO33" s="227">
        <v>0</v>
      </c>
      <c r="AP33" s="227">
        <v>0</v>
      </c>
      <c r="AQ33" s="227">
        <v>0</v>
      </c>
      <c r="AR33" s="227">
        <v>0</v>
      </c>
      <c r="AS33" s="227">
        <v>0</v>
      </c>
      <c r="AT33" s="227">
        <v>0</v>
      </c>
      <c r="AU33" s="227">
        <v>0</v>
      </c>
      <c r="AV33" s="227">
        <v>0</v>
      </c>
      <c r="AW33" s="865">
        <v>0</v>
      </c>
      <c r="AX33" s="1300"/>
      <c r="AY33" s="256" t="s">
        <v>411</v>
      </c>
      <c r="AZ33" s="270">
        <v>0</v>
      </c>
      <c r="BA33" s="227">
        <v>0</v>
      </c>
      <c r="BB33" s="227">
        <v>0</v>
      </c>
      <c r="BC33" s="227">
        <v>0</v>
      </c>
      <c r="BD33" s="227">
        <v>0</v>
      </c>
      <c r="BE33" s="227">
        <v>0</v>
      </c>
      <c r="BF33" s="227">
        <v>0</v>
      </c>
      <c r="BG33" s="227">
        <v>0</v>
      </c>
      <c r="BH33" s="227">
        <v>0</v>
      </c>
      <c r="BI33" s="865">
        <v>0</v>
      </c>
      <c r="BJ33" s="1300"/>
      <c r="BK33" s="256" t="s">
        <v>411</v>
      </c>
      <c r="BL33" s="270">
        <v>0</v>
      </c>
      <c r="BM33" s="227">
        <v>0</v>
      </c>
      <c r="BN33" s="227">
        <v>0</v>
      </c>
      <c r="BO33" s="227">
        <v>0</v>
      </c>
      <c r="BP33" s="227">
        <v>0</v>
      </c>
      <c r="BQ33" s="227">
        <v>0</v>
      </c>
      <c r="BR33" s="227">
        <v>0</v>
      </c>
      <c r="BS33" s="227">
        <v>0</v>
      </c>
      <c r="BT33" s="227">
        <v>0</v>
      </c>
      <c r="BU33" s="865">
        <v>0</v>
      </c>
      <c r="BV33" s="1300"/>
      <c r="BW33" s="256" t="s">
        <v>411</v>
      </c>
      <c r="BX33" s="227">
        <v>0</v>
      </c>
      <c r="BY33" s="227">
        <v>0</v>
      </c>
      <c r="BZ33" s="227">
        <v>0</v>
      </c>
      <c r="CA33" s="227">
        <v>0</v>
      </c>
      <c r="CB33" s="227">
        <v>0</v>
      </c>
      <c r="CC33" s="227">
        <v>0</v>
      </c>
      <c r="CD33" s="257">
        <v>0</v>
      </c>
      <c r="CE33" s="817">
        <v>0</v>
      </c>
    </row>
    <row r="34" spans="2:83">
      <c r="B34" s="1300"/>
      <c r="C34" s="256" t="s">
        <v>412</v>
      </c>
      <c r="D34" s="270">
        <v>0</v>
      </c>
      <c r="E34" s="227">
        <v>0</v>
      </c>
      <c r="F34" s="227">
        <v>0</v>
      </c>
      <c r="G34" s="227">
        <v>0</v>
      </c>
      <c r="H34" s="227">
        <v>0</v>
      </c>
      <c r="I34" s="227">
        <v>0</v>
      </c>
      <c r="J34" s="227">
        <v>0</v>
      </c>
      <c r="K34" s="227">
        <v>0</v>
      </c>
      <c r="L34" s="227">
        <v>0</v>
      </c>
      <c r="M34" s="865">
        <v>0</v>
      </c>
      <c r="N34" s="1300"/>
      <c r="O34" s="256" t="s">
        <v>412</v>
      </c>
      <c r="P34" s="270">
        <v>0</v>
      </c>
      <c r="Q34" s="227">
        <v>0</v>
      </c>
      <c r="R34" s="227">
        <v>0</v>
      </c>
      <c r="S34" s="227">
        <v>0</v>
      </c>
      <c r="T34" s="227">
        <v>0</v>
      </c>
      <c r="U34" s="227">
        <v>405</v>
      </c>
      <c r="V34" s="227">
        <v>0</v>
      </c>
      <c r="W34" s="227">
        <v>0</v>
      </c>
      <c r="X34" s="227">
        <v>0</v>
      </c>
      <c r="Y34" s="865">
        <v>0</v>
      </c>
      <c r="Z34" s="1300"/>
      <c r="AA34" s="256" t="s">
        <v>412</v>
      </c>
      <c r="AB34" s="270">
        <v>0</v>
      </c>
      <c r="AC34" s="227">
        <v>0</v>
      </c>
      <c r="AD34" s="227">
        <v>0</v>
      </c>
      <c r="AE34" s="227">
        <v>0</v>
      </c>
      <c r="AF34" s="227">
        <v>0</v>
      </c>
      <c r="AG34" s="227">
        <v>11</v>
      </c>
      <c r="AH34" s="227">
        <v>0</v>
      </c>
      <c r="AI34" s="227">
        <v>0</v>
      </c>
      <c r="AJ34" s="227">
        <v>0</v>
      </c>
      <c r="AK34" s="865">
        <v>0</v>
      </c>
      <c r="AL34" s="1300"/>
      <c r="AM34" s="256" t="s">
        <v>412</v>
      </c>
      <c r="AN34" s="270">
        <v>0</v>
      </c>
      <c r="AO34" s="227">
        <v>0</v>
      </c>
      <c r="AP34" s="227">
        <v>0</v>
      </c>
      <c r="AQ34" s="227">
        <v>0</v>
      </c>
      <c r="AR34" s="227">
        <v>0</v>
      </c>
      <c r="AS34" s="227">
        <v>0</v>
      </c>
      <c r="AT34" s="227">
        <v>0</v>
      </c>
      <c r="AU34" s="227">
        <v>0</v>
      </c>
      <c r="AV34" s="227">
        <v>0</v>
      </c>
      <c r="AW34" s="865">
        <v>0</v>
      </c>
      <c r="AX34" s="1300"/>
      <c r="AY34" s="256" t="s">
        <v>412</v>
      </c>
      <c r="AZ34" s="270">
        <v>0</v>
      </c>
      <c r="BA34" s="227">
        <v>0</v>
      </c>
      <c r="BB34" s="227">
        <v>0</v>
      </c>
      <c r="BC34" s="227">
        <v>0</v>
      </c>
      <c r="BD34" s="227">
        <v>0</v>
      </c>
      <c r="BE34" s="227">
        <v>0</v>
      </c>
      <c r="BF34" s="227">
        <v>0</v>
      </c>
      <c r="BG34" s="227">
        <v>0</v>
      </c>
      <c r="BH34" s="227">
        <v>0</v>
      </c>
      <c r="BI34" s="865">
        <v>0</v>
      </c>
      <c r="BJ34" s="1300"/>
      <c r="BK34" s="256" t="s">
        <v>412</v>
      </c>
      <c r="BL34" s="270">
        <v>0</v>
      </c>
      <c r="BM34" s="227">
        <v>0</v>
      </c>
      <c r="BN34" s="227">
        <v>0</v>
      </c>
      <c r="BO34" s="227">
        <v>0</v>
      </c>
      <c r="BP34" s="227">
        <v>0</v>
      </c>
      <c r="BQ34" s="227">
        <v>0</v>
      </c>
      <c r="BR34" s="227">
        <v>0</v>
      </c>
      <c r="BS34" s="227">
        <v>0</v>
      </c>
      <c r="BT34" s="227">
        <v>0</v>
      </c>
      <c r="BU34" s="865">
        <v>0</v>
      </c>
      <c r="BV34" s="1300"/>
      <c r="BW34" s="256" t="s">
        <v>412</v>
      </c>
      <c r="BX34" s="227">
        <v>0</v>
      </c>
      <c r="BY34" s="227">
        <v>0</v>
      </c>
      <c r="BZ34" s="227">
        <v>0</v>
      </c>
      <c r="CA34" s="227">
        <v>0</v>
      </c>
      <c r="CB34" s="227">
        <v>0</v>
      </c>
      <c r="CC34" s="227">
        <v>0</v>
      </c>
      <c r="CD34" s="257">
        <v>0</v>
      </c>
      <c r="CE34" s="817">
        <v>416</v>
      </c>
    </row>
    <row r="35" spans="2:83">
      <c r="B35" s="1300"/>
      <c r="C35" s="256" t="s">
        <v>413</v>
      </c>
      <c r="D35" s="270">
        <v>0</v>
      </c>
      <c r="E35" s="227">
        <v>290</v>
      </c>
      <c r="F35" s="227">
        <v>0</v>
      </c>
      <c r="G35" s="227">
        <v>0</v>
      </c>
      <c r="H35" s="227">
        <v>76</v>
      </c>
      <c r="I35" s="227">
        <v>0</v>
      </c>
      <c r="J35" s="227">
        <v>40</v>
      </c>
      <c r="K35" s="227">
        <v>0</v>
      </c>
      <c r="L35" s="227">
        <v>0</v>
      </c>
      <c r="M35" s="865">
        <v>0</v>
      </c>
      <c r="N35" s="1300"/>
      <c r="O35" s="256" t="s">
        <v>413</v>
      </c>
      <c r="P35" s="270">
        <v>0</v>
      </c>
      <c r="Q35" s="227">
        <v>0</v>
      </c>
      <c r="R35" s="227">
        <v>0</v>
      </c>
      <c r="S35" s="227">
        <v>0</v>
      </c>
      <c r="T35" s="227">
        <v>0</v>
      </c>
      <c r="U35" s="227">
        <v>689</v>
      </c>
      <c r="V35" s="227">
        <v>273</v>
      </c>
      <c r="W35" s="227">
        <v>0</v>
      </c>
      <c r="X35" s="227">
        <v>100</v>
      </c>
      <c r="Y35" s="865">
        <v>0</v>
      </c>
      <c r="Z35" s="1300"/>
      <c r="AA35" s="256" t="s">
        <v>413</v>
      </c>
      <c r="AB35" s="270">
        <v>0</v>
      </c>
      <c r="AC35" s="227">
        <v>0</v>
      </c>
      <c r="AD35" s="227">
        <v>0</v>
      </c>
      <c r="AE35" s="227">
        <v>107</v>
      </c>
      <c r="AF35" s="227">
        <v>0</v>
      </c>
      <c r="AG35" s="227">
        <v>506</v>
      </c>
      <c r="AH35" s="227">
        <v>0</v>
      </c>
      <c r="AI35" s="227">
        <v>0</v>
      </c>
      <c r="AJ35" s="227">
        <v>0</v>
      </c>
      <c r="AK35" s="865">
        <v>77</v>
      </c>
      <c r="AL35" s="1300"/>
      <c r="AM35" s="256" t="s">
        <v>413</v>
      </c>
      <c r="AN35" s="270">
        <v>0</v>
      </c>
      <c r="AO35" s="227">
        <v>272</v>
      </c>
      <c r="AP35" s="227">
        <v>0</v>
      </c>
      <c r="AQ35" s="227">
        <v>0</v>
      </c>
      <c r="AR35" s="227">
        <v>0</v>
      </c>
      <c r="AS35" s="227">
        <v>161</v>
      </c>
      <c r="AT35" s="227">
        <v>0</v>
      </c>
      <c r="AU35" s="227">
        <v>0</v>
      </c>
      <c r="AV35" s="227">
        <v>0</v>
      </c>
      <c r="AW35" s="865">
        <v>0</v>
      </c>
      <c r="AX35" s="1300"/>
      <c r="AY35" s="256" t="s">
        <v>413</v>
      </c>
      <c r="AZ35" s="270">
        <v>0</v>
      </c>
      <c r="BA35" s="227">
        <v>0</v>
      </c>
      <c r="BB35" s="227">
        <v>0</v>
      </c>
      <c r="BC35" s="227">
        <v>0</v>
      </c>
      <c r="BD35" s="227">
        <v>0</v>
      </c>
      <c r="BE35" s="227">
        <v>0</v>
      </c>
      <c r="BF35" s="227">
        <v>0</v>
      </c>
      <c r="BG35" s="227">
        <v>0</v>
      </c>
      <c r="BH35" s="227">
        <v>0</v>
      </c>
      <c r="BI35" s="865">
        <v>0</v>
      </c>
      <c r="BJ35" s="1300"/>
      <c r="BK35" s="256" t="s">
        <v>413</v>
      </c>
      <c r="BL35" s="270">
        <v>47</v>
      </c>
      <c r="BM35" s="227">
        <v>102</v>
      </c>
      <c r="BN35" s="227">
        <v>0</v>
      </c>
      <c r="BO35" s="227">
        <v>0</v>
      </c>
      <c r="BP35" s="227">
        <v>0</v>
      </c>
      <c r="BQ35" s="227">
        <v>0</v>
      </c>
      <c r="BR35" s="227">
        <v>0</v>
      </c>
      <c r="BS35" s="227">
        <v>0</v>
      </c>
      <c r="BT35" s="227">
        <v>0</v>
      </c>
      <c r="BU35" s="865">
        <v>0</v>
      </c>
      <c r="BV35" s="1300"/>
      <c r="BW35" s="256" t="s">
        <v>413</v>
      </c>
      <c r="BX35" s="227">
        <v>0</v>
      </c>
      <c r="BY35" s="227">
        <v>0</v>
      </c>
      <c r="BZ35" s="227">
        <v>78</v>
      </c>
      <c r="CA35" s="227">
        <v>200</v>
      </c>
      <c r="CB35" s="227">
        <v>0</v>
      </c>
      <c r="CC35" s="227">
        <v>0</v>
      </c>
      <c r="CD35" s="257">
        <v>0</v>
      </c>
      <c r="CE35" s="817">
        <v>3018</v>
      </c>
    </row>
    <row r="36" spans="2:83">
      <c r="B36" s="1301"/>
      <c r="C36" s="230" t="s">
        <v>414</v>
      </c>
      <c r="D36" s="43">
        <v>40</v>
      </c>
      <c r="E36" s="222">
        <v>556</v>
      </c>
      <c r="F36" s="222">
        <v>0</v>
      </c>
      <c r="G36" s="222">
        <v>0</v>
      </c>
      <c r="H36" s="222">
        <v>557</v>
      </c>
      <c r="I36" s="222">
        <v>0</v>
      </c>
      <c r="J36" s="222">
        <v>451</v>
      </c>
      <c r="K36" s="222">
        <v>120</v>
      </c>
      <c r="L36" s="222">
        <v>696</v>
      </c>
      <c r="M36" s="866">
        <v>160</v>
      </c>
      <c r="N36" s="1301"/>
      <c r="O36" s="230" t="s">
        <v>414</v>
      </c>
      <c r="P36" s="43">
        <v>1297</v>
      </c>
      <c r="Q36" s="222">
        <v>3388</v>
      </c>
      <c r="R36" s="222">
        <v>100</v>
      </c>
      <c r="S36" s="222">
        <v>320</v>
      </c>
      <c r="T36" s="222">
        <v>140</v>
      </c>
      <c r="U36" s="222">
        <v>12588</v>
      </c>
      <c r="V36" s="222">
        <v>5490</v>
      </c>
      <c r="W36" s="222">
        <v>0</v>
      </c>
      <c r="X36" s="222">
        <v>4257</v>
      </c>
      <c r="Y36" s="866">
        <v>0</v>
      </c>
      <c r="Z36" s="1301"/>
      <c r="AA36" s="230" t="s">
        <v>414</v>
      </c>
      <c r="AB36" s="43">
        <v>1422</v>
      </c>
      <c r="AC36" s="222">
        <v>49</v>
      </c>
      <c r="AD36" s="222">
        <v>0</v>
      </c>
      <c r="AE36" s="222">
        <v>5429</v>
      </c>
      <c r="AF36" s="222">
        <v>0</v>
      </c>
      <c r="AG36" s="222">
        <v>28362</v>
      </c>
      <c r="AH36" s="222">
        <v>0</v>
      </c>
      <c r="AI36" s="222">
        <v>1032</v>
      </c>
      <c r="AJ36" s="222">
        <v>0</v>
      </c>
      <c r="AK36" s="866">
        <v>7605</v>
      </c>
      <c r="AL36" s="1301"/>
      <c r="AM36" s="230" t="s">
        <v>414</v>
      </c>
      <c r="AN36" s="43">
        <v>0</v>
      </c>
      <c r="AO36" s="222">
        <v>8398</v>
      </c>
      <c r="AP36" s="222">
        <v>0</v>
      </c>
      <c r="AQ36" s="222">
        <v>1116</v>
      </c>
      <c r="AR36" s="222">
        <v>298</v>
      </c>
      <c r="AS36" s="222">
        <v>2343</v>
      </c>
      <c r="AT36" s="222">
        <v>180</v>
      </c>
      <c r="AU36" s="222">
        <v>138</v>
      </c>
      <c r="AV36" s="222">
        <v>0</v>
      </c>
      <c r="AW36" s="866">
        <v>0</v>
      </c>
      <c r="AX36" s="1301"/>
      <c r="AY36" s="230" t="s">
        <v>414</v>
      </c>
      <c r="AZ36" s="43">
        <v>0</v>
      </c>
      <c r="BA36" s="222">
        <v>3303</v>
      </c>
      <c r="BB36" s="222">
        <v>0</v>
      </c>
      <c r="BC36" s="222">
        <v>0</v>
      </c>
      <c r="BD36" s="222">
        <v>2633</v>
      </c>
      <c r="BE36" s="222">
        <v>360</v>
      </c>
      <c r="BF36" s="222">
        <v>124</v>
      </c>
      <c r="BG36" s="222">
        <v>0</v>
      </c>
      <c r="BH36" s="222">
        <v>4700</v>
      </c>
      <c r="BI36" s="866">
        <v>0</v>
      </c>
      <c r="BJ36" s="1301"/>
      <c r="BK36" s="230" t="s">
        <v>414</v>
      </c>
      <c r="BL36" s="43">
        <v>5949</v>
      </c>
      <c r="BM36" s="222">
        <v>3793</v>
      </c>
      <c r="BN36" s="222">
        <v>180</v>
      </c>
      <c r="BO36" s="222">
        <v>21</v>
      </c>
      <c r="BP36" s="222">
        <v>0</v>
      </c>
      <c r="BQ36" s="222">
        <v>108</v>
      </c>
      <c r="BR36" s="222">
        <v>0</v>
      </c>
      <c r="BS36" s="222">
        <v>927</v>
      </c>
      <c r="BT36" s="222">
        <v>129</v>
      </c>
      <c r="BU36" s="866">
        <v>0</v>
      </c>
      <c r="BV36" s="1301"/>
      <c r="BW36" s="230" t="s">
        <v>414</v>
      </c>
      <c r="BX36" s="222">
        <v>0</v>
      </c>
      <c r="BY36" s="222">
        <v>460</v>
      </c>
      <c r="BZ36" s="222">
        <v>70</v>
      </c>
      <c r="CA36" s="222">
        <v>0</v>
      </c>
      <c r="CB36" s="222">
        <v>0</v>
      </c>
      <c r="CC36" s="222">
        <v>0</v>
      </c>
      <c r="CD36" s="146">
        <v>0</v>
      </c>
      <c r="CE36" s="407">
        <v>109289</v>
      </c>
    </row>
    <row r="37" spans="2:83" ht="13.5" customHeight="1">
      <c r="B37" s="1317" t="s">
        <v>415</v>
      </c>
      <c r="C37" s="260" t="s">
        <v>415</v>
      </c>
      <c r="D37" s="273">
        <v>403</v>
      </c>
      <c r="E37" s="173">
        <v>15581</v>
      </c>
      <c r="F37" s="173">
        <v>119</v>
      </c>
      <c r="G37" s="173">
        <v>1477</v>
      </c>
      <c r="H37" s="173">
        <v>9232</v>
      </c>
      <c r="I37" s="173">
        <v>728</v>
      </c>
      <c r="J37" s="173">
        <v>3126</v>
      </c>
      <c r="K37" s="173">
        <v>2100</v>
      </c>
      <c r="L37" s="173">
        <v>17292</v>
      </c>
      <c r="M37" s="867">
        <v>3782</v>
      </c>
      <c r="N37" s="1317" t="s">
        <v>415</v>
      </c>
      <c r="O37" s="260" t="s">
        <v>415</v>
      </c>
      <c r="P37" s="273">
        <v>2417</v>
      </c>
      <c r="Q37" s="173">
        <v>2320</v>
      </c>
      <c r="R37" s="173">
        <v>0</v>
      </c>
      <c r="S37" s="173">
        <v>4353</v>
      </c>
      <c r="T37" s="173">
        <v>8300</v>
      </c>
      <c r="U37" s="173">
        <v>709997</v>
      </c>
      <c r="V37" s="173">
        <v>370218</v>
      </c>
      <c r="W37" s="173">
        <v>5698</v>
      </c>
      <c r="X37" s="173">
        <v>26541</v>
      </c>
      <c r="Y37" s="867">
        <v>5505</v>
      </c>
      <c r="Z37" s="1317" t="s">
        <v>415</v>
      </c>
      <c r="AA37" s="260" t="s">
        <v>415</v>
      </c>
      <c r="AB37" s="273">
        <v>7423</v>
      </c>
      <c r="AC37" s="173">
        <v>18990</v>
      </c>
      <c r="AD37" s="173">
        <v>2963</v>
      </c>
      <c r="AE37" s="173">
        <v>95416</v>
      </c>
      <c r="AF37" s="173">
        <v>1778</v>
      </c>
      <c r="AG37" s="173">
        <v>491921</v>
      </c>
      <c r="AH37" s="173">
        <v>4251</v>
      </c>
      <c r="AI37" s="173">
        <v>44022</v>
      </c>
      <c r="AJ37" s="173">
        <v>5582</v>
      </c>
      <c r="AK37" s="867">
        <v>438616</v>
      </c>
      <c r="AL37" s="1317" t="s">
        <v>415</v>
      </c>
      <c r="AM37" s="260" t="s">
        <v>415</v>
      </c>
      <c r="AN37" s="273">
        <v>4065</v>
      </c>
      <c r="AO37" s="173">
        <v>182971</v>
      </c>
      <c r="AP37" s="173">
        <v>0</v>
      </c>
      <c r="AQ37" s="173">
        <v>7302</v>
      </c>
      <c r="AR37" s="173">
        <v>143</v>
      </c>
      <c r="AS37" s="173">
        <v>23228</v>
      </c>
      <c r="AT37" s="173">
        <v>18760</v>
      </c>
      <c r="AU37" s="173">
        <v>57530</v>
      </c>
      <c r="AV37" s="173">
        <v>200</v>
      </c>
      <c r="AW37" s="867">
        <v>8778</v>
      </c>
      <c r="AX37" s="1317" t="s">
        <v>415</v>
      </c>
      <c r="AY37" s="260" t="s">
        <v>415</v>
      </c>
      <c r="AZ37" s="273">
        <v>8143</v>
      </c>
      <c r="BA37" s="173">
        <v>36</v>
      </c>
      <c r="BB37" s="173">
        <v>3244</v>
      </c>
      <c r="BC37" s="173">
        <v>207</v>
      </c>
      <c r="BD37" s="173">
        <v>767</v>
      </c>
      <c r="BE37" s="173">
        <v>3470</v>
      </c>
      <c r="BF37" s="173">
        <v>2935</v>
      </c>
      <c r="BG37" s="173">
        <v>3347</v>
      </c>
      <c r="BH37" s="173">
        <v>285</v>
      </c>
      <c r="BI37" s="867">
        <v>2310</v>
      </c>
      <c r="BJ37" s="1317" t="s">
        <v>415</v>
      </c>
      <c r="BK37" s="260" t="s">
        <v>415</v>
      </c>
      <c r="BL37" s="273">
        <v>113123</v>
      </c>
      <c r="BM37" s="173">
        <v>99085</v>
      </c>
      <c r="BN37" s="173">
        <v>538</v>
      </c>
      <c r="BO37" s="173">
        <v>3370</v>
      </c>
      <c r="BP37" s="173">
        <v>474</v>
      </c>
      <c r="BQ37" s="173">
        <v>964</v>
      </c>
      <c r="BR37" s="173">
        <v>1372</v>
      </c>
      <c r="BS37" s="173">
        <v>2133</v>
      </c>
      <c r="BT37" s="173">
        <v>1827</v>
      </c>
      <c r="BU37" s="867">
        <v>0</v>
      </c>
      <c r="BV37" s="1317" t="s">
        <v>415</v>
      </c>
      <c r="BW37" s="260" t="s">
        <v>415</v>
      </c>
      <c r="BX37" s="173">
        <v>5</v>
      </c>
      <c r="BY37" s="173">
        <v>1449</v>
      </c>
      <c r="BZ37" s="173">
        <v>2726</v>
      </c>
      <c r="CA37" s="173">
        <v>3683</v>
      </c>
      <c r="CB37" s="173">
        <v>0</v>
      </c>
      <c r="CC37" s="173">
        <v>0</v>
      </c>
      <c r="CD37" s="198">
        <v>0</v>
      </c>
      <c r="CE37" s="868">
        <v>2858621</v>
      </c>
    </row>
    <row r="38" spans="2:83">
      <c r="B38" s="1300"/>
      <c r="C38" s="254" t="s">
        <v>416</v>
      </c>
      <c r="D38" s="26">
        <v>290</v>
      </c>
      <c r="E38" s="160">
        <v>1421</v>
      </c>
      <c r="F38" s="160">
        <v>20</v>
      </c>
      <c r="G38" s="160">
        <v>0</v>
      </c>
      <c r="H38" s="160">
        <v>0</v>
      </c>
      <c r="I38" s="160">
        <v>0</v>
      </c>
      <c r="J38" s="160">
        <v>407</v>
      </c>
      <c r="K38" s="160">
        <v>0</v>
      </c>
      <c r="L38" s="160">
        <v>665</v>
      </c>
      <c r="M38" s="864">
        <v>62</v>
      </c>
      <c r="N38" s="1300"/>
      <c r="O38" s="254" t="s">
        <v>416</v>
      </c>
      <c r="P38" s="26">
        <v>80</v>
      </c>
      <c r="Q38" s="160">
        <v>80</v>
      </c>
      <c r="R38" s="160">
        <v>0</v>
      </c>
      <c r="S38" s="160">
        <v>0</v>
      </c>
      <c r="T38" s="160">
        <v>1150</v>
      </c>
      <c r="U38" s="160">
        <v>2664</v>
      </c>
      <c r="V38" s="160">
        <v>11213</v>
      </c>
      <c r="W38" s="160">
        <v>0</v>
      </c>
      <c r="X38" s="160">
        <v>431</v>
      </c>
      <c r="Y38" s="864">
        <v>0</v>
      </c>
      <c r="Z38" s="1300"/>
      <c r="AA38" s="254" t="s">
        <v>416</v>
      </c>
      <c r="AB38" s="26">
        <v>144</v>
      </c>
      <c r="AC38" s="160">
        <v>0</v>
      </c>
      <c r="AD38" s="160">
        <v>0</v>
      </c>
      <c r="AE38" s="160">
        <v>21</v>
      </c>
      <c r="AF38" s="160">
        <v>0</v>
      </c>
      <c r="AG38" s="160">
        <v>13522</v>
      </c>
      <c r="AH38" s="160">
        <v>280</v>
      </c>
      <c r="AI38" s="160">
        <v>0</v>
      </c>
      <c r="AJ38" s="160">
        <v>0</v>
      </c>
      <c r="AK38" s="864">
        <v>7553</v>
      </c>
      <c r="AL38" s="1300"/>
      <c r="AM38" s="254" t="s">
        <v>416</v>
      </c>
      <c r="AN38" s="26">
        <v>0</v>
      </c>
      <c r="AO38" s="160">
        <v>5548</v>
      </c>
      <c r="AP38" s="160">
        <v>0</v>
      </c>
      <c r="AQ38" s="160">
        <v>1327</v>
      </c>
      <c r="AR38" s="160">
        <v>41</v>
      </c>
      <c r="AS38" s="160">
        <v>2195</v>
      </c>
      <c r="AT38" s="160">
        <v>2854</v>
      </c>
      <c r="AU38" s="160">
        <v>470</v>
      </c>
      <c r="AV38" s="160">
        <v>0</v>
      </c>
      <c r="AW38" s="864">
        <v>0</v>
      </c>
      <c r="AX38" s="1300"/>
      <c r="AY38" s="254" t="s">
        <v>416</v>
      </c>
      <c r="AZ38" s="26">
        <v>3413</v>
      </c>
      <c r="BA38" s="160">
        <v>0</v>
      </c>
      <c r="BB38" s="160">
        <v>0</v>
      </c>
      <c r="BC38" s="160">
        <v>0</v>
      </c>
      <c r="BD38" s="160">
        <v>0</v>
      </c>
      <c r="BE38" s="160">
        <v>0</v>
      </c>
      <c r="BF38" s="160">
        <v>0</v>
      </c>
      <c r="BG38" s="160">
        <v>100</v>
      </c>
      <c r="BH38" s="160">
        <v>0</v>
      </c>
      <c r="BI38" s="864">
        <v>1991</v>
      </c>
      <c r="BJ38" s="1300"/>
      <c r="BK38" s="254" t="s">
        <v>416</v>
      </c>
      <c r="BL38" s="26">
        <v>6212</v>
      </c>
      <c r="BM38" s="160">
        <v>714</v>
      </c>
      <c r="BN38" s="160">
        <v>0</v>
      </c>
      <c r="BO38" s="160">
        <v>0</v>
      </c>
      <c r="BP38" s="160">
        <v>21</v>
      </c>
      <c r="BQ38" s="160">
        <v>126</v>
      </c>
      <c r="BR38" s="160">
        <v>0</v>
      </c>
      <c r="BS38" s="160">
        <v>524</v>
      </c>
      <c r="BT38" s="160">
        <v>0</v>
      </c>
      <c r="BU38" s="864">
        <v>0</v>
      </c>
      <c r="BV38" s="1300"/>
      <c r="BW38" s="254" t="s">
        <v>416</v>
      </c>
      <c r="BX38" s="160">
        <v>0</v>
      </c>
      <c r="BY38" s="160">
        <v>0</v>
      </c>
      <c r="BZ38" s="160">
        <v>0</v>
      </c>
      <c r="CA38" s="160">
        <v>0</v>
      </c>
      <c r="CB38" s="160">
        <v>0</v>
      </c>
      <c r="CC38" s="160">
        <v>0</v>
      </c>
      <c r="CD38" s="142">
        <v>0</v>
      </c>
      <c r="CE38" s="405">
        <v>65539</v>
      </c>
    </row>
    <row r="39" spans="2:83">
      <c r="B39" s="1300"/>
      <c r="C39" s="256" t="s">
        <v>417</v>
      </c>
      <c r="D39" s="270">
        <v>12</v>
      </c>
      <c r="E39" s="227">
        <v>413</v>
      </c>
      <c r="F39" s="227">
        <v>0</v>
      </c>
      <c r="G39" s="227">
        <v>0</v>
      </c>
      <c r="H39" s="227">
        <v>0</v>
      </c>
      <c r="I39" s="227">
        <v>70</v>
      </c>
      <c r="J39" s="227">
        <v>14</v>
      </c>
      <c r="K39" s="227">
        <v>0</v>
      </c>
      <c r="L39" s="227">
        <v>1144</v>
      </c>
      <c r="M39" s="865">
        <v>199</v>
      </c>
      <c r="N39" s="1300"/>
      <c r="O39" s="256" t="s">
        <v>417</v>
      </c>
      <c r="P39" s="270">
        <v>1</v>
      </c>
      <c r="Q39" s="227">
        <v>198</v>
      </c>
      <c r="R39" s="227">
        <v>0</v>
      </c>
      <c r="S39" s="227">
        <v>2046</v>
      </c>
      <c r="T39" s="227">
        <v>353</v>
      </c>
      <c r="U39" s="227">
        <v>13175</v>
      </c>
      <c r="V39" s="227">
        <v>6330</v>
      </c>
      <c r="W39" s="227">
        <v>42</v>
      </c>
      <c r="X39" s="227">
        <v>1007</v>
      </c>
      <c r="Y39" s="865">
        <v>17</v>
      </c>
      <c r="Z39" s="1300"/>
      <c r="AA39" s="256" t="s">
        <v>417</v>
      </c>
      <c r="AB39" s="270">
        <v>15</v>
      </c>
      <c r="AC39" s="227">
        <v>1756</v>
      </c>
      <c r="AD39" s="227">
        <v>81</v>
      </c>
      <c r="AE39" s="227">
        <v>2416</v>
      </c>
      <c r="AF39" s="227">
        <v>0</v>
      </c>
      <c r="AG39" s="227">
        <v>8014</v>
      </c>
      <c r="AH39" s="227">
        <v>645</v>
      </c>
      <c r="AI39" s="227">
        <v>1346</v>
      </c>
      <c r="AJ39" s="227">
        <v>120</v>
      </c>
      <c r="AK39" s="865">
        <v>11707</v>
      </c>
      <c r="AL39" s="1300"/>
      <c r="AM39" s="256" t="s">
        <v>417</v>
      </c>
      <c r="AN39" s="270">
        <v>40</v>
      </c>
      <c r="AO39" s="227">
        <v>4083</v>
      </c>
      <c r="AP39" s="227">
        <v>0</v>
      </c>
      <c r="AQ39" s="227">
        <v>0</v>
      </c>
      <c r="AR39" s="227">
        <v>0</v>
      </c>
      <c r="AS39" s="227">
        <v>596</v>
      </c>
      <c r="AT39" s="227">
        <v>630</v>
      </c>
      <c r="AU39" s="227">
        <v>751</v>
      </c>
      <c r="AV39" s="227">
        <v>0</v>
      </c>
      <c r="AW39" s="865">
        <v>86</v>
      </c>
      <c r="AX39" s="1300"/>
      <c r="AY39" s="256" t="s">
        <v>417</v>
      </c>
      <c r="AZ39" s="270">
        <v>0</v>
      </c>
      <c r="BA39" s="227">
        <v>0</v>
      </c>
      <c r="BB39" s="227">
        <v>0</v>
      </c>
      <c r="BC39" s="227">
        <v>0</v>
      </c>
      <c r="BD39" s="227">
        <v>126</v>
      </c>
      <c r="BE39" s="227">
        <v>132</v>
      </c>
      <c r="BF39" s="227">
        <v>317</v>
      </c>
      <c r="BG39" s="227">
        <v>230</v>
      </c>
      <c r="BH39" s="227">
        <v>0</v>
      </c>
      <c r="BI39" s="865">
        <v>45</v>
      </c>
      <c r="BJ39" s="1300"/>
      <c r="BK39" s="256" t="s">
        <v>417</v>
      </c>
      <c r="BL39" s="270">
        <v>1984</v>
      </c>
      <c r="BM39" s="227">
        <v>1561</v>
      </c>
      <c r="BN39" s="227">
        <v>0</v>
      </c>
      <c r="BO39" s="227">
        <v>91</v>
      </c>
      <c r="BP39" s="227">
        <v>28</v>
      </c>
      <c r="BQ39" s="227">
        <v>0</v>
      </c>
      <c r="BR39" s="227">
        <v>0</v>
      </c>
      <c r="BS39" s="227">
        <v>15</v>
      </c>
      <c r="BT39" s="227">
        <v>0</v>
      </c>
      <c r="BU39" s="865">
        <v>0</v>
      </c>
      <c r="BV39" s="1300"/>
      <c r="BW39" s="256" t="s">
        <v>417</v>
      </c>
      <c r="BX39" s="227">
        <v>0</v>
      </c>
      <c r="BY39" s="227">
        <v>0</v>
      </c>
      <c r="BZ39" s="227">
        <v>455</v>
      </c>
      <c r="CA39" s="227">
        <v>175</v>
      </c>
      <c r="CB39" s="227">
        <v>0</v>
      </c>
      <c r="CC39" s="227">
        <v>0</v>
      </c>
      <c r="CD39" s="257">
        <v>0</v>
      </c>
      <c r="CE39" s="817">
        <v>62466</v>
      </c>
    </row>
    <row r="40" spans="2:83" ht="13.5" customHeight="1">
      <c r="B40" s="1300"/>
      <c r="C40" s="256" t="s">
        <v>418</v>
      </c>
      <c r="D40" s="270">
        <v>100</v>
      </c>
      <c r="E40" s="227">
        <v>443</v>
      </c>
      <c r="F40" s="227">
        <v>0</v>
      </c>
      <c r="G40" s="227">
        <v>13</v>
      </c>
      <c r="H40" s="227">
        <v>36</v>
      </c>
      <c r="I40" s="227">
        <v>11</v>
      </c>
      <c r="J40" s="227">
        <v>26</v>
      </c>
      <c r="K40" s="227">
        <v>27</v>
      </c>
      <c r="L40" s="227">
        <v>934</v>
      </c>
      <c r="M40" s="865">
        <v>311</v>
      </c>
      <c r="N40" s="1300"/>
      <c r="O40" s="256" t="s">
        <v>418</v>
      </c>
      <c r="P40" s="270">
        <v>236</v>
      </c>
      <c r="Q40" s="227">
        <v>68</v>
      </c>
      <c r="R40" s="227">
        <v>0</v>
      </c>
      <c r="S40" s="227">
        <v>110</v>
      </c>
      <c r="T40" s="227">
        <v>671</v>
      </c>
      <c r="U40" s="227">
        <v>26861</v>
      </c>
      <c r="V40" s="227">
        <v>45088</v>
      </c>
      <c r="W40" s="227">
        <v>0</v>
      </c>
      <c r="X40" s="227">
        <v>1511</v>
      </c>
      <c r="Y40" s="865">
        <v>798</v>
      </c>
      <c r="Z40" s="1300"/>
      <c r="AA40" s="256" t="s">
        <v>418</v>
      </c>
      <c r="AB40" s="270">
        <v>2904</v>
      </c>
      <c r="AC40" s="227">
        <v>194</v>
      </c>
      <c r="AD40" s="227">
        <v>43</v>
      </c>
      <c r="AE40" s="227">
        <v>11310</v>
      </c>
      <c r="AF40" s="227">
        <v>0</v>
      </c>
      <c r="AG40" s="227">
        <v>70354</v>
      </c>
      <c r="AH40" s="227">
        <v>50</v>
      </c>
      <c r="AI40" s="227">
        <v>782</v>
      </c>
      <c r="AJ40" s="227">
        <v>188</v>
      </c>
      <c r="AK40" s="865">
        <v>24812</v>
      </c>
      <c r="AL40" s="1300"/>
      <c r="AM40" s="256" t="s">
        <v>418</v>
      </c>
      <c r="AN40" s="270">
        <v>0</v>
      </c>
      <c r="AO40" s="227">
        <v>23011</v>
      </c>
      <c r="AP40" s="227">
        <v>0</v>
      </c>
      <c r="AQ40" s="227">
        <v>24</v>
      </c>
      <c r="AR40" s="227">
        <v>0</v>
      </c>
      <c r="AS40" s="227">
        <v>1186</v>
      </c>
      <c r="AT40" s="227">
        <v>1618</v>
      </c>
      <c r="AU40" s="227">
        <v>1874</v>
      </c>
      <c r="AV40" s="227">
        <v>0</v>
      </c>
      <c r="AW40" s="865">
        <v>58</v>
      </c>
      <c r="AX40" s="1300"/>
      <c r="AY40" s="256" t="s">
        <v>418</v>
      </c>
      <c r="AZ40" s="270">
        <v>309</v>
      </c>
      <c r="BA40" s="227">
        <v>0</v>
      </c>
      <c r="BB40" s="227">
        <v>21</v>
      </c>
      <c r="BC40" s="227">
        <v>0</v>
      </c>
      <c r="BD40" s="227">
        <v>0</v>
      </c>
      <c r="BE40" s="227">
        <v>29</v>
      </c>
      <c r="BF40" s="227">
        <v>190</v>
      </c>
      <c r="BG40" s="227">
        <v>314</v>
      </c>
      <c r="BH40" s="227">
        <v>56</v>
      </c>
      <c r="BI40" s="865">
        <v>85</v>
      </c>
      <c r="BJ40" s="1300"/>
      <c r="BK40" s="256" t="s">
        <v>418</v>
      </c>
      <c r="BL40" s="270">
        <v>12797</v>
      </c>
      <c r="BM40" s="227">
        <v>2414</v>
      </c>
      <c r="BN40" s="227">
        <v>450</v>
      </c>
      <c r="BO40" s="227">
        <v>28</v>
      </c>
      <c r="BP40" s="227">
        <v>60</v>
      </c>
      <c r="BQ40" s="227">
        <v>302</v>
      </c>
      <c r="BR40" s="227">
        <v>0</v>
      </c>
      <c r="BS40" s="227">
        <v>0</v>
      </c>
      <c r="BT40" s="227">
        <v>0</v>
      </c>
      <c r="BU40" s="865">
        <v>0</v>
      </c>
      <c r="BV40" s="1300"/>
      <c r="BW40" s="256" t="s">
        <v>418</v>
      </c>
      <c r="BX40" s="227">
        <v>4</v>
      </c>
      <c r="BY40" s="227">
        <v>0</v>
      </c>
      <c r="BZ40" s="227">
        <v>4</v>
      </c>
      <c r="CA40" s="227">
        <v>74</v>
      </c>
      <c r="CB40" s="227">
        <v>0</v>
      </c>
      <c r="CC40" s="227">
        <v>0</v>
      </c>
      <c r="CD40" s="257">
        <v>0</v>
      </c>
      <c r="CE40" s="817">
        <v>232789</v>
      </c>
    </row>
    <row r="41" spans="2:83">
      <c r="B41" s="1300"/>
      <c r="C41" s="256" t="s">
        <v>419</v>
      </c>
      <c r="D41" s="270">
        <v>0</v>
      </c>
      <c r="E41" s="227">
        <v>3933</v>
      </c>
      <c r="F41" s="227">
        <v>78</v>
      </c>
      <c r="G41" s="227">
        <v>271</v>
      </c>
      <c r="H41" s="227">
        <v>463</v>
      </c>
      <c r="I41" s="227">
        <v>314</v>
      </c>
      <c r="J41" s="227">
        <v>150</v>
      </c>
      <c r="K41" s="227">
        <v>113</v>
      </c>
      <c r="L41" s="227">
        <v>4638</v>
      </c>
      <c r="M41" s="865">
        <v>963</v>
      </c>
      <c r="N41" s="1300"/>
      <c r="O41" s="256" t="s">
        <v>419</v>
      </c>
      <c r="P41" s="270">
        <v>299</v>
      </c>
      <c r="Q41" s="227">
        <v>358</v>
      </c>
      <c r="R41" s="227">
        <v>0</v>
      </c>
      <c r="S41" s="227">
        <v>92</v>
      </c>
      <c r="T41" s="227">
        <v>1231</v>
      </c>
      <c r="U41" s="227">
        <v>114868</v>
      </c>
      <c r="V41" s="227">
        <v>52835</v>
      </c>
      <c r="W41" s="227">
        <v>207</v>
      </c>
      <c r="X41" s="227">
        <v>6277</v>
      </c>
      <c r="Y41" s="865">
        <v>55</v>
      </c>
      <c r="Z41" s="1300"/>
      <c r="AA41" s="256" t="s">
        <v>419</v>
      </c>
      <c r="AB41" s="270">
        <v>2554</v>
      </c>
      <c r="AC41" s="227">
        <v>2850</v>
      </c>
      <c r="AD41" s="227">
        <v>584</v>
      </c>
      <c r="AE41" s="227">
        <v>13798</v>
      </c>
      <c r="AF41" s="227">
        <v>1592</v>
      </c>
      <c r="AG41" s="227">
        <v>102219</v>
      </c>
      <c r="AH41" s="227">
        <v>1143</v>
      </c>
      <c r="AI41" s="227">
        <v>7568</v>
      </c>
      <c r="AJ41" s="227">
        <v>2107</v>
      </c>
      <c r="AK41" s="865">
        <v>58001</v>
      </c>
      <c r="AL41" s="1300"/>
      <c r="AM41" s="256" t="s">
        <v>419</v>
      </c>
      <c r="AN41" s="270">
        <v>2134</v>
      </c>
      <c r="AO41" s="227">
        <v>36592</v>
      </c>
      <c r="AP41" s="227">
        <v>0</v>
      </c>
      <c r="AQ41" s="227">
        <v>94</v>
      </c>
      <c r="AR41" s="227">
        <v>68</v>
      </c>
      <c r="AS41" s="227">
        <v>5545</v>
      </c>
      <c r="AT41" s="227">
        <v>5417</v>
      </c>
      <c r="AU41" s="227">
        <v>7631</v>
      </c>
      <c r="AV41" s="227">
        <v>200</v>
      </c>
      <c r="AW41" s="865">
        <v>2478</v>
      </c>
      <c r="AX41" s="1300"/>
      <c r="AY41" s="256" t="s">
        <v>419</v>
      </c>
      <c r="AZ41" s="270">
        <v>3857</v>
      </c>
      <c r="BA41" s="227">
        <v>28</v>
      </c>
      <c r="BB41" s="227">
        <v>85</v>
      </c>
      <c r="BC41" s="227">
        <v>55</v>
      </c>
      <c r="BD41" s="227">
        <v>172</v>
      </c>
      <c r="BE41" s="227">
        <v>1310</v>
      </c>
      <c r="BF41" s="227">
        <v>1159</v>
      </c>
      <c r="BG41" s="227">
        <v>1960</v>
      </c>
      <c r="BH41" s="227">
        <v>181</v>
      </c>
      <c r="BI41" s="865">
        <v>115</v>
      </c>
      <c r="BJ41" s="1300"/>
      <c r="BK41" s="256" t="s">
        <v>419</v>
      </c>
      <c r="BL41" s="270">
        <v>13433</v>
      </c>
      <c r="BM41" s="227">
        <v>15190</v>
      </c>
      <c r="BN41" s="227">
        <v>35</v>
      </c>
      <c r="BO41" s="227">
        <v>1969</v>
      </c>
      <c r="BP41" s="227">
        <v>126</v>
      </c>
      <c r="BQ41" s="227">
        <v>518</v>
      </c>
      <c r="BR41" s="227">
        <v>4</v>
      </c>
      <c r="BS41" s="227">
        <v>340</v>
      </c>
      <c r="BT41" s="227">
        <v>0</v>
      </c>
      <c r="BU41" s="865">
        <v>0</v>
      </c>
      <c r="BV41" s="1300"/>
      <c r="BW41" s="256" t="s">
        <v>419</v>
      </c>
      <c r="BX41" s="227">
        <v>0</v>
      </c>
      <c r="BY41" s="227">
        <v>12</v>
      </c>
      <c r="BZ41" s="227">
        <v>1155</v>
      </c>
      <c r="CA41" s="227">
        <v>469</v>
      </c>
      <c r="CB41" s="227">
        <v>0</v>
      </c>
      <c r="CC41" s="227">
        <v>0</v>
      </c>
      <c r="CD41" s="257">
        <v>0</v>
      </c>
      <c r="CE41" s="817">
        <v>481893</v>
      </c>
    </row>
    <row r="42" spans="2:83">
      <c r="B42" s="1300"/>
      <c r="C42" s="256" t="s">
        <v>420</v>
      </c>
      <c r="D42" s="270">
        <v>0</v>
      </c>
      <c r="E42" s="227">
        <v>0</v>
      </c>
      <c r="F42" s="227">
        <v>0</v>
      </c>
      <c r="G42" s="227">
        <v>0</v>
      </c>
      <c r="H42" s="227">
        <v>0</v>
      </c>
      <c r="I42" s="227">
        <v>0</v>
      </c>
      <c r="J42" s="227">
        <v>0</v>
      </c>
      <c r="K42" s="227">
        <v>0</v>
      </c>
      <c r="L42" s="227">
        <v>0</v>
      </c>
      <c r="M42" s="865">
        <v>0</v>
      </c>
      <c r="N42" s="1300"/>
      <c r="O42" s="256" t="s">
        <v>420</v>
      </c>
      <c r="P42" s="270">
        <v>0</v>
      </c>
      <c r="Q42" s="227">
        <v>0</v>
      </c>
      <c r="R42" s="227">
        <v>0</v>
      </c>
      <c r="S42" s="227">
        <v>0</v>
      </c>
      <c r="T42" s="227">
        <v>0</v>
      </c>
      <c r="U42" s="227">
        <v>158</v>
      </c>
      <c r="V42" s="227">
        <v>179</v>
      </c>
      <c r="W42" s="227">
        <v>0</v>
      </c>
      <c r="X42" s="227">
        <v>4</v>
      </c>
      <c r="Y42" s="865">
        <v>0</v>
      </c>
      <c r="Z42" s="1300"/>
      <c r="AA42" s="256" t="s">
        <v>420</v>
      </c>
      <c r="AB42" s="270">
        <v>0</v>
      </c>
      <c r="AC42" s="227">
        <v>0</v>
      </c>
      <c r="AD42" s="227">
        <v>0</v>
      </c>
      <c r="AE42" s="227">
        <v>0</v>
      </c>
      <c r="AF42" s="227">
        <v>0</v>
      </c>
      <c r="AG42" s="227">
        <v>28</v>
      </c>
      <c r="AH42" s="227">
        <v>0</v>
      </c>
      <c r="AI42" s="227">
        <v>0</v>
      </c>
      <c r="AJ42" s="227">
        <v>0</v>
      </c>
      <c r="AK42" s="865">
        <v>143</v>
      </c>
      <c r="AL42" s="1300"/>
      <c r="AM42" s="256" t="s">
        <v>420</v>
      </c>
      <c r="AN42" s="270">
        <v>0</v>
      </c>
      <c r="AO42" s="227">
        <v>801</v>
      </c>
      <c r="AP42" s="227">
        <v>0</v>
      </c>
      <c r="AQ42" s="227">
        <v>0</v>
      </c>
      <c r="AR42" s="227">
        <v>0</v>
      </c>
      <c r="AS42" s="227">
        <v>13</v>
      </c>
      <c r="AT42" s="227">
        <v>11</v>
      </c>
      <c r="AU42" s="227">
        <v>0</v>
      </c>
      <c r="AV42" s="227">
        <v>0</v>
      </c>
      <c r="AW42" s="865">
        <v>0</v>
      </c>
      <c r="AX42" s="1300"/>
      <c r="AY42" s="256" t="s">
        <v>420</v>
      </c>
      <c r="AZ42" s="270">
        <v>133</v>
      </c>
      <c r="BA42" s="227">
        <v>0</v>
      </c>
      <c r="BB42" s="227">
        <v>0</v>
      </c>
      <c r="BC42" s="227">
        <v>0</v>
      </c>
      <c r="BD42" s="227">
        <v>0</v>
      </c>
      <c r="BE42" s="227">
        <v>0</v>
      </c>
      <c r="BF42" s="227">
        <v>0</v>
      </c>
      <c r="BG42" s="227">
        <v>0</v>
      </c>
      <c r="BH42" s="227">
        <v>0</v>
      </c>
      <c r="BI42" s="865">
        <v>0</v>
      </c>
      <c r="BJ42" s="1300"/>
      <c r="BK42" s="256" t="s">
        <v>420</v>
      </c>
      <c r="BL42" s="270">
        <v>2</v>
      </c>
      <c r="BM42" s="227">
        <v>0</v>
      </c>
      <c r="BN42" s="227">
        <v>0</v>
      </c>
      <c r="BO42" s="227">
        <v>0</v>
      </c>
      <c r="BP42" s="227">
        <v>0</v>
      </c>
      <c r="BQ42" s="227">
        <v>0</v>
      </c>
      <c r="BR42" s="227">
        <v>0</v>
      </c>
      <c r="BS42" s="227">
        <v>0</v>
      </c>
      <c r="BT42" s="227">
        <v>0</v>
      </c>
      <c r="BU42" s="865">
        <v>0</v>
      </c>
      <c r="BV42" s="1300"/>
      <c r="BW42" s="256" t="s">
        <v>420</v>
      </c>
      <c r="BX42" s="227">
        <v>0</v>
      </c>
      <c r="BY42" s="227">
        <v>0</v>
      </c>
      <c r="BZ42" s="227">
        <v>0</v>
      </c>
      <c r="CA42" s="227">
        <v>0</v>
      </c>
      <c r="CB42" s="227">
        <v>0</v>
      </c>
      <c r="CC42" s="227">
        <v>0</v>
      </c>
      <c r="CD42" s="257">
        <v>0</v>
      </c>
      <c r="CE42" s="817">
        <v>1472</v>
      </c>
    </row>
    <row r="43" spans="2:83">
      <c r="B43" s="1300"/>
      <c r="C43" s="256" t="s">
        <v>421</v>
      </c>
      <c r="D43" s="270">
        <v>0</v>
      </c>
      <c r="E43" s="227">
        <v>72</v>
      </c>
      <c r="F43" s="227">
        <v>0</v>
      </c>
      <c r="G43" s="227">
        <v>0</v>
      </c>
      <c r="H43" s="227">
        <v>0</v>
      </c>
      <c r="I43" s="227">
        <v>0</v>
      </c>
      <c r="J43" s="227">
        <v>0</v>
      </c>
      <c r="K43" s="227">
        <v>0</v>
      </c>
      <c r="L43" s="227">
        <v>0</v>
      </c>
      <c r="M43" s="865">
        <v>0</v>
      </c>
      <c r="N43" s="1300"/>
      <c r="O43" s="256" t="s">
        <v>421</v>
      </c>
      <c r="P43" s="270">
        <v>0</v>
      </c>
      <c r="Q43" s="227">
        <v>0</v>
      </c>
      <c r="R43" s="227">
        <v>0</v>
      </c>
      <c r="S43" s="227">
        <v>0</v>
      </c>
      <c r="T43" s="227">
        <v>0</v>
      </c>
      <c r="U43" s="227">
        <v>2408</v>
      </c>
      <c r="V43" s="227">
        <v>2238</v>
      </c>
      <c r="W43" s="227">
        <v>0</v>
      </c>
      <c r="X43" s="227">
        <v>0</v>
      </c>
      <c r="Y43" s="865">
        <v>0</v>
      </c>
      <c r="Z43" s="1300"/>
      <c r="AA43" s="256" t="s">
        <v>421</v>
      </c>
      <c r="AB43" s="270">
        <v>0</v>
      </c>
      <c r="AC43" s="227">
        <v>0</v>
      </c>
      <c r="AD43" s="227">
        <v>0</v>
      </c>
      <c r="AE43" s="227">
        <v>513</v>
      </c>
      <c r="AF43" s="227">
        <v>117</v>
      </c>
      <c r="AG43" s="227">
        <v>1454</v>
      </c>
      <c r="AH43" s="227">
        <v>0</v>
      </c>
      <c r="AI43" s="227">
        <v>0</v>
      </c>
      <c r="AJ43" s="227">
        <v>0</v>
      </c>
      <c r="AK43" s="865">
        <v>71</v>
      </c>
      <c r="AL43" s="1300"/>
      <c r="AM43" s="256" t="s">
        <v>421</v>
      </c>
      <c r="AN43" s="270">
        <v>0</v>
      </c>
      <c r="AO43" s="227">
        <v>157</v>
      </c>
      <c r="AP43" s="227">
        <v>0</v>
      </c>
      <c r="AQ43" s="227">
        <v>0</v>
      </c>
      <c r="AR43" s="227">
        <v>0</v>
      </c>
      <c r="AS43" s="227">
        <v>0</v>
      </c>
      <c r="AT43" s="227">
        <v>0</v>
      </c>
      <c r="AU43" s="227">
        <v>51</v>
      </c>
      <c r="AV43" s="227">
        <v>0</v>
      </c>
      <c r="AW43" s="865">
        <v>0</v>
      </c>
      <c r="AX43" s="1300"/>
      <c r="AY43" s="256" t="s">
        <v>421</v>
      </c>
      <c r="AZ43" s="270">
        <v>0</v>
      </c>
      <c r="BA43" s="227">
        <v>0</v>
      </c>
      <c r="BB43" s="227">
        <v>0</v>
      </c>
      <c r="BC43" s="227">
        <v>0</v>
      </c>
      <c r="BD43" s="227">
        <v>0</v>
      </c>
      <c r="BE43" s="227">
        <v>0</v>
      </c>
      <c r="BF43" s="227">
        <v>19</v>
      </c>
      <c r="BG43" s="227">
        <v>0</v>
      </c>
      <c r="BH43" s="227">
        <v>0</v>
      </c>
      <c r="BI43" s="865">
        <v>0</v>
      </c>
      <c r="BJ43" s="1300"/>
      <c r="BK43" s="256" t="s">
        <v>421</v>
      </c>
      <c r="BL43" s="270">
        <v>0</v>
      </c>
      <c r="BM43" s="227">
        <v>37</v>
      </c>
      <c r="BN43" s="227">
        <v>0</v>
      </c>
      <c r="BO43" s="227">
        <v>0</v>
      </c>
      <c r="BP43" s="227">
        <v>0</v>
      </c>
      <c r="BQ43" s="227">
        <v>0</v>
      </c>
      <c r="BR43" s="227">
        <v>0</v>
      </c>
      <c r="BS43" s="227">
        <v>0</v>
      </c>
      <c r="BT43" s="227">
        <v>0</v>
      </c>
      <c r="BU43" s="865">
        <v>0</v>
      </c>
      <c r="BV43" s="1300"/>
      <c r="BW43" s="256" t="s">
        <v>421</v>
      </c>
      <c r="BX43" s="227">
        <v>0</v>
      </c>
      <c r="BY43" s="227">
        <v>0</v>
      </c>
      <c r="BZ43" s="227">
        <v>0</v>
      </c>
      <c r="CA43" s="227">
        <v>2</v>
      </c>
      <c r="CB43" s="227">
        <v>0</v>
      </c>
      <c r="CC43" s="227">
        <v>0</v>
      </c>
      <c r="CD43" s="257">
        <v>0</v>
      </c>
      <c r="CE43" s="817">
        <v>7139</v>
      </c>
    </row>
    <row r="44" spans="2:83">
      <c r="B44" s="1300"/>
      <c r="C44" s="256" t="s">
        <v>422</v>
      </c>
      <c r="D44" s="270">
        <v>0</v>
      </c>
      <c r="E44" s="227">
        <v>163</v>
      </c>
      <c r="F44" s="227">
        <v>0</v>
      </c>
      <c r="G44" s="227">
        <v>8</v>
      </c>
      <c r="H44" s="227">
        <v>11</v>
      </c>
      <c r="I44" s="227">
        <v>0</v>
      </c>
      <c r="J44" s="227">
        <v>0</v>
      </c>
      <c r="K44" s="227">
        <v>1680</v>
      </c>
      <c r="L44" s="227">
        <v>465</v>
      </c>
      <c r="M44" s="865">
        <v>0</v>
      </c>
      <c r="N44" s="1300"/>
      <c r="O44" s="256" t="s">
        <v>422</v>
      </c>
      <c r="P44" s="270">
        <v>0</v>
      </c>
      <c r="Q44" s="227">
        <v>0</v>
      </c>
      <c r="R44" s="227">
        <v>0</v>
      </c>
      <c r="S44" s="227">
        <v>0</v>
      </c>
      <c r="T44" s="227">
        <v>6</v>
      </c>
      <c r="U44" s="227">
        <v>11403</v>
      </c>
      <c r="V44" s="227">
        <v>898</v>
      </c>
      <c r="W44" s="227">
        <v>112</v>
      </c>
      <c r="X44" s="227">
        <v>2816</v>
      </c>
      <c r="Y44" s="865">
        <v>59</v>
      </c>
      <c r="Z44" s="1300"/>
      <c r="AA44" s="256" t="s">
        <v>422</v>
      </c>
      <c r="AB44" s="270">
        <v>8</v>
      </c>
      <c r="AC44" s="227">
        <v>49</v>
      </c>
      <c r="AD44" s="227">
        <v>0</v>
      </c>
      <c r="AE44" s="227">
        <v>92</v>
      </c>
      <c r="AF44" s="227">
        <v>0</v>
      </c>
      <c r="AG44" s="227">
        <v>5694</v>
      </c>
      <c r="AH44" s="227">
        <v>0</v>
      </c>
      <c r="AI44" s="227">
        <v>0</v>
      </c>
      <c r="AJ44" s="227">
        <v>94</v>
      </c>
      <c r="AK44" s="865">
        <v>7133</v>
      </c>
      <c r="AL44" s="1300"/>
      <c r="AM44" s="256" t="s">
        <v>422</v>
      </c>
      <c r="AN44" s="270">
        <v>208</v>
      </c>
      <c r="AO44" s="227">
        <v>2409</v>
      </c>
      <c r="AP44" s="227">
        <v>0</v>
      </c>
      <c r="AQ44" s="227">
        <v>0</v>
      </c>
      <c r="AR44" s="227">
        <v>0</v>
      </c>
      <c r="AS44" s="227">
        <v>142</v>
      </c>
      <c r="AT44" s="227">
        <v>15</v>
      </c>
      <c r="AU44" s="227">
        <v>737</v>
      </c>
      <c r="AV44" s="227">
        <v>0</v>
      </c>
      <c r="AW44" s="865">
        <v>3</v>
      </c>
      <c r="AX44" s="1300"/>
      <c r="AY44" s="256" t="s">
        <v>422</v>
      </c>
      <c r="AZ44" s="270">
        <v>0</v>
      </c>
      <c r="BA44" s="227">
        <v>0</v>
      </c>
      <c r="BB44" s="227">
        <v>0</v>
      </c>
      <c r="BC44" s="227">
        <v>0</v>
      </c>
      <c r="BD44" s="227">
        <v>0</v>
      </c>
      <c r="BE44" s="227">
        <v>0</v>
      </c>
      <c r="BF44" s="227">
        <v>13</v>
      </c>
      <c r="BG44" s="227">
        <v>0</v>
      </c>
      <c r="BH44" s="227">
        <v>0</v>
      </c>
      <c r="BI44" s="865">
        <v>0</v>
      </c>
      <c r="BJ44" s="1300"/>
      <c r="BK44" s="256" t="s">
        <v>422</v>
      </c>
      <c r="BL44" s="270">
        <v>738</v>
      </c>
      <c r="BM44" s="227">
        <v>3423</v>
      </c>
      <c r="BN44" s="227">
        <v>0</v>
      </c>
      <c r="BO44" s="227">
        <v>6</v>
      </c>
      <c r="BP44" s="227">
        <v>0</v>
      </c>
      <c r="BQ44" s="227">
        <v>0</v>
      </c>
      <c r="BR44" s="227">
        <v>0</v>
      </c>
      <c r="BS44" s="227">
        <v>0</v>
      </c>
      <c r="BT44" s="227">
        <v>0</v>
      </c>
      <c r="BU44" s="865">
        <v>0</v>
      </c>
      <c r="BV44" s="1300"/>
      <c r="BW44" s="256" t="s">
        <v>422</v>
      </c>
      <c r="BX44" s="227">
        <v>0</v>
      </c>
      <c r="BY44" s="227">
        <v>0</v>
      </c>
      <c r="BZ44" s="227">
        <v>7</v>
      </c>
      <c r="CA44" s="227">
        <v>402</v>
      </c>
      <c r="CB44" s="227">
        <v>0</v>
      </c>
      <c r="CC44" s="227">
        <v>0</v>
      </c>
      <c r="CD44" s="257">
        <v>0</v>
      </c>
      <c r="CE44" s="817">
        <v>38794</v>
      </c>
    </row>
    <row r="45" spans="2:83">
      <c r="B45" s="1300"/>
      <c r="C45" s="256" t="s">
        <v>423</v>
      </c>
      <c r="D45" s="270">
        <v>0</v>
      </c>
      <c r="E45" s="227">
        <v>0</v>
      </c>
      <c r="F45" s="227">
        <v>0</v>
      </c>
      <c r="G45" s="227">
        <v>0</v>
      </c>
      <c r="H45" s="227">
        <v>0</v>
      </c>
      <c r="I45" s="227">
        <v>0</v>
      </c>
      <c r="J45" s="227">
        <v>0</v>
      </c>
      <c r="K45" s="227">
        <v>0</v>
      </c>
      <c r="L45" s="227">
        <v>0</v>
      </c>
      <c r="M45" s="865">
        <v>0</v>
      </c>
      <c r="N45" s="1300"/>
      <c r="O45" s="256" t="s">
        <v>423</v>
      </c>
      <c r="P45" s="270">
        <v>0</v>
      </c>
      <c r="Q45" s="227">
        <v>0</v>
      </c>
      <c r="R45" s="227">
        <v>0</v>
      </c>
      <c r="S45" s="227">
        <v>0</v>
      </c>
      <c r="T45" s="227">
        <v>0</v>
      </c>
      <c r="U45" s="227">
        <v>8712</v>
      </c>
      <c r="V45" s="227">
        <v>6998</v>
      </c>
      <c r="W45" s="227">
        <v>0</v>
      </c>
      <c r="X45" s="227">
        <v>0</v>
      </c>
      <c r="Y45" s="865">
        <v>0</v>
      </c>
      <c r="Z45" s="1300"/>
      <c r="AA45" s="256" t="s">
        <v>423</v>
      </c>
      <c r="AB45" s="270">
        <v>8</v>
      </c>
      <c r="AC45" s="227">
        <v>0</v>
      </c>
      <c r="AD45" s="227">
        <v>0</v>
      </c>
      <c r="AE45" s="227">
        <v>1652</v>
      </c>
      <c r="AF45" s="227">
        <v>0</v>
      </c>
      <c r="AG45" s="227">
        <v>5332</v>
      </c>
      <c r="AH45" s="227">
        <v>0</v>
      </c>
      <c r="AI45" s="227">
        <v>0</v>
      </c>
      <c r="AJ45" s="227">
        <v>0</v>
      </c>
      <c r="AK45" s="865">
        <v>5397</v>
      </c>
      <c r="AL45" s="1300"/>
      <c r="AM45" s="256" t="s">
        <v>423</v>
      </c>
      <c r="AN45" s="270">
        <v>0</v>
      </c>
      <c r="AO45" s="227">
        <v>2027</v>
      </c>
      <c r="AP45" s="227">
        <v>0</v>
      </c>
      <c r="AQ45" s="227">
        <v>0</v>
      </c>
      <c r="AR45" s="227">
        <v>0</v>
      </c>
      <c r="AS45" s="227">
        <v>0</v>
      </c>
      <c r="AT45" s="227">
        <v>6</v>
      </c>
      <c r="AU45" s="227">
        <v>0</v>
      </c>
      <c r="AV45" s="227">
        <v>0</v>
      </c>
      <c r="AW45" s="865">
        <v>0</v>
      </c>
      <c r="AX45" s="1300"/>
      <c r="AY45" s="256" t="s">
        <v>423</v>
      </c>
      <c r="AZ45" s="270">
        <v>0</v>
      </c>
      <c r="BA45" s="227">
        <v>2</v>
      </c>
      <c r="BB45" s="227">
        <v>0</v>
      </c>
      <c r="BC45" s="227">
        <v>0</v>
      </c>
      <c r="BD45" s="227">
        <v>0</v>
      </c>
      <c r="BE45" s="227">
        <v>0</v>
      </c>
      <c r="BF45" s="227">
        <v>0</v>
      </c>
      <c r="BG45" s="227">
        <v>0</v>
      </c>
      <c r="BH45" s="227">
        <v>0</v>
      </c>
      <c r="BI45" s="865">
        <v>0</v>
      </c>
      <c r="BJ45" s="1300"/>
      <c r="BK45" s="256" t="s">
        <v>423</v>
      </c>
      <c r="BL45" s="270">
        <v>5</v>
      </c>
      <c r="BM45" s="227">
        <v>156</v>
      </c>
      <c r="BN45" s="227">
        <v>0</v>
      </c>
      <c r="BO45" s="227">
        <v>0</v>
      </c>
      <c r="BP45" s="227">
        <v>0</v>
      </c>
      <c r="BQ45" s="227">
        <v>0</v>
      </c>
      <c r="BR45" s="227">
        <v>0</v>
      </c>
      <c r="BS45" s="227">
        <v>0</v>
      </c>
      <c r="BT45" s="227">
        <v>0</v>
      </c>
      <c r="BU45" s="865">
        <v>0</v>
      </c>
      <c r="BV45" s="1300"/>
      <c r="BW45" s="256" t="s">
        <v>423</v>
      </c>
      <c r="BX45" s="227">
        <v>0</v>
      </c>
      <c r="BY45" s="227">
        <v>0</v>
      </c>
      <c r="BZ45" s="227">
        <v>0</v>
      </c>
      <c r="CA45" s="227">
        <v>1</v>
      </c>
      <c r="CB45" s="227">
        <v>0</v>
      </c>
      <c r="CC45" s="227">
        <v>0</v>
      </c>
      <c r="CD45" s="257">
        <v>0</v>
      </c>
      <c r="CE45" s="817">
        <v>30296</v>
      </c>
    </row>
    <row r="46" spans="2:83">
      <c r="B46" s="1300"/>
      <c r="C46" s="256" t="s">
        <v>424</v>
      </c>
      <c r="D46" s="270">
        <v>0</v>
      </c>
      <c r="E46" s="227">
        <v>603</v>
      </c>
      <c r="F46" s="227">
        <v>0</v>
      </c>
      <c r="G46" s="227">
        <v>0</v>
      </c>
      <c r="H46" s="227">
        <v>4</v>
      </c>
      <c r="I46" s="227">
        <v>47</v>
      </c>
      <c r="J46" s="227">
        <v>18</v>
      </c>
      <c r="K46" s="227">
        <v>0</v>
      </c>
      <c r="L46" s="227">
        <v>2533</v>
      </c>
      <c r="M46" s="865">
        <v>66</v>
      </c>
      <c r="N46" s="1300"/>
      <c r="O46" s="256" t="s">
        <v>424</v>
      </c>
      <c r="P46" s="270">
        <v>1034</v>
      </c>
      <c r="Q46" s="227">
        <v>55</v>
      </c>
      <c r="R46" s="227">
        <v>0</v>
      </c>
      <c r="S46" s="227">
        <v>4</v>
      </c>
      <c r="T46" s="227">
        <v>0</v>
      </c>
      <c r="U46" s="227">
        <v>65665</v>
      </c>
      <c r="V46" s="227">
        <v>33716</v>
      </c>
      <c r="W46" s="227">
        <v>0</v>
      </c>
      <c r="X46" s="227">
        <v>2238</v>
      </c>
      <c r="Y46" s="865">
        <v>1131</v>
      </c>
      <c r="Z46" s="1300"/>
      <c r="AA46" s="256" t="s">
        <v>424</v>
      </c>
      <c r="AB46" s="270">
        <v>689</v>
      </c>
      <c r="AC46" s="227">
        <v>1675</v>
      </c>
      <c r="AD46" s="227">
        <v>106</v>
      </c>
      <c r="AE46" s="227">
        <v>10504</v>
      </c>
      <c r="AF46" s="227">
        <v>13</v>
      </c>
      <c r="AG46" s="227">
        <v>77561</v>
      </c>
      <c r="AH46" s="227">
        <v>1484</v>
      </c>
      <c r="AI46" s="227">
        <v>3020</v>
      </c>
      <c r="AJ46" s="227">
        <v>0</v>
      </c>
      <c r="AK46" s="865">
        <v>13206</v>
      </c>
      <c r="AL46" s="1300"/>
      <c r="AM46" s="256" t="s">
        <v>424</v>
      </c>
      <c r="AN46" s="270">
        <v>10</v>
      </c>
      <c r="AO46" s="227">
        <v>17869</v>
      </c>
      <c r="AP46" s="227">
        <v>0</v>
      </c>
      <c r="AQ46" s="227">
        <v>41</v>
      </c>
      <c r="AR46" s="227">
        <v>0</v>
      </c>
      <c r="AS46" s="227">
        <v>4486</v>
      </c>
      <c r="AT46" s="227">
        <v>2933</v>
      </c>
      <c r="AU46" s="227">
        <v>23385</v>
      </c>
      <c r="AV46" s="227">
        <v>0</v>
      </c>
      <c r="AW46" s="865">
        <v>1247</v>
      </c>
      <c r="AX46" s="1300"/>
      <c r="AY46" s="256" t="s">
        <v>424</v>
      </c>
      <c r="AZ46" s="270">
        <v>155</v>
      </c>
      <c r="BA46" s="227">
        <v>0</v>
      </c>
      <c r="BB46" s="227">
        <v>2741</v>
      </c>
      <c r="BC46" s="227">
        <v>0</v>
      </c>
      <c r="BD46" s="227">
        <v>0</v>
      </c>
      <c r="BE46" s="227">
        <v>321</v>
      </c>
      <c r="BF46" s="227">
        <v>509</v>
      </c>
      <c r="BG46" s="227">
        <v>39</v>
      </c>
      <c r="BH46" s="227">
        <v>0</v>
      </c>
      <c r="BI46" s="865">
        <v>16</v>
      </c>
      <c r="BJ46" s="1300"/>
      <c r="BK46" s="256" t="s">
        <v>424</v>
      </c>
      <c r="BL46" s="270">
        <v>43713</v>
      </c>
      <c r="BM46" s="227">
        <v>10633</v>
      </c>
      <c r="BN46" s="227">
        <v>0</v>
      </c>
      <c r="BO46" s="227">
        <v>24</v>
      </c>
      <c r="BP46" s="227">
        <v>0</v>
      </c>
      <c r="BQ46" s="227">
        <v>0</v>
      </c>
      <c r="BR46" s="227">
        <v>760</v>
      </c>
      <c r="BS46" s="227">
        <v>0</v>
      </c>
      <c r="BT46" s="227">
        <v>72</v>
      </c>
      <c r="BU46" s="865">
        <v>0</v>
      </c>
      <c r="BV46" s="1300"/>
      <c r="BW46" s="256" t="s">
        <v>424</v>
      </c>
      <c r="BX46" s="227">
        <v>0</v>
      </c>
      <c r="BY46" s="227">
        <v>280</v>
      </c>
      <c r="BZ46" s="227">
        <v>65</v>
      </c>
      <c r="CA46" s="227">
        <v>3</v>
      </c>
      <c r="CB46" s="227">
        <v>0</v>
      </c>
      <c r="CC46" s="227">
        <v>0</v>
      </c>
      <c r="CD46" s="257">
        <v>0</v>
      </c>
      <c r="CE46" s="817">
        <v>324674</v>
      </c>
    </row>
    <row r="47" spans="2:83">
      <c r="B47" s="1300"/>
      <c r="C47" s="256" t="s">
        <v>425</v>
      </c>
      <c r="D47" s="270">
        <v>0</v>
      </c>
      <c r="E47" s="227">
        <v>16</v>
      </c>
      <c r="F47" s="227">
        <v>0</v>
      </c>
      <c r="G47" s="227">
        <v>0</v>
      </c>
      <c r="H47" s="227">
        <v>0</v>
      </c>
      <c r="I47" s="227">
        <v>0</v>
      </c>
      <c r="J47" s="227">
        <v>0</v>
      </c>
      <c r="K47" s="227">
        <v>0</v>
      </c>
      <c r="L47" s="227">
        <v>740</v>
      </c>
      <c r="M47" s="865">
        <v>2</v>
      </c>
      <c r="N47" s="1300"/>
      <c r="O47" s="256" t="s">
        <v>425</v>
      </c>
      <c r="P47" s="270">
        <v>0</v>
      </c>
      <c r="Q47" s="227">
        <v>0</v>
      </c>
      <c r="R47" s="227">
        <v>0</v>
      </c>
      <c r="S47" s="227">
        <v>0</v>
      </c>
      <c r="T47" s="227">
        <v>0</v>
      </c>
      <c r="U47" s="227">
        <v>24292</v>
      </c>
      <c r="V47" s="227">
        <v>8140</v>
      </c>
      <c r="W47" s="227">
        <v>1874</v>
      </c>
      <c r="X47" s="227">
        <v>1630</v>
      </c>
      <c r="Y47" s="865">
        <v>342</v>
      </c>
      <c r="Z47" s="1300"/>
      <c r="AA47" s="256" t="s">
        <v>425</v>
      </c>
      <c r="AB47" s="270">
        <v>74</v>
      </c>
      <c r="AC47" s="227">
        <v>147</v>
      </c>
      <c r="AD47" s="227">
        <v>3</v>
      </c>
      <c r="AE47" s="227">
        <v>2572</v>
      </c>
      <c r="AF47" s="227">
        <v>0</v>
      </c>
      <c r="AG47" s="227">
        <v>23703</v>
      </c>
      <c r="AH47" s="227">
        <v>0</v>
      </c>
      <c r="AI47" s="227">
        <v>2147</v>
      </c>
      <c r="AJ47" s="227">
        <v>0</v>
      </c>
      <c r="AK47" s="865">
        <v>20536</v>
      </c>
      <c r="AL47" s="1300"/>
      <c r="AM47" s="256" t="s">
        <v>425</v>
      </c>
      <c r="AN47" s="270">
        <v>1095</v>
      </c>
      <c r="AO47" s="227">
        <v>8288</v>
      </c>
      <c r="AP47" s="227">
        <v>0</v>
      </c>
      <c r="AQ47" s="227">
        <v>0</v>
      </c>
      <c r="AR47" s="227">
        <v>0</v>
      </c>
      <c r="AS47" s="227">
        <v>231</v>
      </c>
      <c r="AT47" s="227">
        <v>167</v>
      </c>
      <c r="AU47" s="227">
        <v>48</v>
      </c>
      <c r="AV47" s="227">
        <v>0</v>
      </c>
      <c r="AW47" s="865">
        <v>34</v>
      </c>
      <c r="AX47" s="1300"/>
      <c r="AY47" s="256" t="s">
        <v>425</v>
      </c>
      <c r="AZ47" s="270">
        <v>18</v>
      </c>
      <c r="BA47" s="227">
        <v>0</v>
      </c>
      <c r="BB47" s="227">
        <v>0</v>
      </c>
      <c r="BC47" s="227">
        <v>0</v>
      </c>
      <c r="BD47" s="227">
        <v>90</v>
      </c>
      <c r="BE47" s="227">
        <v>323</v>
      </c>
      <c r="BF47" s="227">
        <v>95</v>
      </c>
      <c r="BG47" s="227">
        <v>35</v>
      </c>
      <c r="BH47" s="227">
        <v>0</v>
      </c>
      <c r="BI47" s="865">
        <v>0</v>
      </c>
      <c r="BJ47" s="1300"/>
      <c r="BK47" s="256" t="s">
        <v>425</v>
      </c>
      <c r="BL47" s="270">
        <v>1462</v>
      </c>
      <c r="BM47" s="227">
        <v>9521</v>
      </c>
      <c r="BN47" s="227">
        <v>0</v>
      </c>
      <c r="BO47" s="227">
        <v>413</v>
      </c>
      <c r="BP47" s="227">
        <v>0</v>
      </c>
      <c r="BQ47" s="227">
        <v>10</v>
      </c>
      <c r="BR47" s="227">
        <v>604</v>
      </c>
      <c r="BS47" s="227">
        <v>5</v>
      </c>
      <c r="BT47" s="227">
        <v>0</v>
      </c>
      <c r="BU47" s="865">
        <v>0</v>
      </c>
      <c r="BV47" s="1300"/>
      <c r="BW47" s="256" t="s">
        <v>425</v>
      </c>
      <c r="BX47" s="227">
        <v>0</v>
      </c>
      <c r="BY47" s="227">
        <v>0</v>
      </c>
      <c r="BZ47" s="227">
        <v>24</v>
      </c>
      <c r="CA47" s="227">
        <v>171</v>
      </c>
      <c r="CB47" s="227">
        <v>0</v>
      </c>
      <c r="CC47" s="227">
        <v>0</v>
      </c>
      <c r="CD47" s="257">
        <v>0</v>
      </c>
      <c r="CE47" s="817">
        <v>108852</v>
      </c>
    </row>
    <row r="48" spans="2:83">
      <c r="B48" s="1300"/>
      <c r="C48" s="256" t="s">
        <v>426</v>
      </c>
      <c r="D48" s="270">
        <v>1</v>
      </c>
      <c r="E48" s="227">
        <v>3638</v>
      </c>
      <c r="F48" s="227">
        <v>19</v>
      </c>
      <c r="G48" s="227">
        <v>49</v>
      </c>
      <c r="H48" s="227">
        <v>2172</v>
      </c>
      <c r="I48" s="227">
        <v>1</v>
      </c>
      <c r="J48" s="227">
        <v>143</v>
      </c>
      <c r="K48" s="227">
        <v>280</v>
      </c>
      <c r="L48" s="227">
        <v>375</v>
      </c>
      <c r="M48" s="865">
        <v>282</v>
      </c>
      <c r="N48" s="1300"/>
      <c r="O48" s="256" t="s">
        <v>426</v>
      </c>
      <c r="P48" s="270">
        <v>409</v>
      </c>
      <c r="Q48" s="227">
        <v>95</v>
      </c>
      <c r="R48" s="227">
        <v>0</v>
      </c>
      <c r="S48" s="227">
        <v>1372</v>
      </c>
      <c r="T48" s="227">
        <v>1542</v>
      </c>
      <c r="U48" s="227">
        <v>136048</v>
      </c>
      <c r="V48" s="227">
        <v>91994</v>
      </c>
      <c r="W48" s="227">
        <v>165</v>
      </c>
      <c r="X48" s="227">
        <v>5304</v>
      </c>
      <c r="Y48" s="865">
        <v>1377</v>
      </c>
      <c r="Z48" s="1300"/>
      <c r="AA48" s="256" t="s">
        <v>426</v>
      </c>
      <c r="AB48" s="270">
        <v>923</v>
      </c>
      <c r="AC48" s="227">
        <v>10141</v>
      </c>
      <c r="AD48" s="227">
        <v>2123</v>
      </c>
      <c r="AE48" s="227">
        <v>13496</v>
      </c>
      <c r="AF48" s="227">
        <v>56</v>
      </c>
      <c r="AG48" s="227">
        <v>73594</v>
      </c>
      <c r="AH48" s="227">
        <v>77</v>
      </c>
      <c r="AI48" s="227">
        <v>2087</v>
      </c>
      <c r="AJ48" s="227">
        <v>2282</v>
      </c>
      <c r="AK48" s="865">
        <v>89165</v>
      </c>
      <c r="AL48" s="1300"/>
      <c r="AM48" s="256" t="s">
        <v>426</v>
      </c>
      <c r="AN48" s="270">
        <v>0</v>
      </c>
      <c r="AO48" s="227">
        <v>35550</v>
      </c>
      <c r="AP48" s="227">
        <v>0</v>
      </c>
      <c r="AQ48" s="227">
        <v>3558</v>
      </c>
      <c r="AR48" s="227">
        <v>34</v>
      </c>
      <c r="AS48" s="227">
        <v>2734</v>
      </c>
      <c r="AT48" s="227">
        <v>3755</v>
      </c>
      <c r="AU48" s="227">
        <v>11829</v>
      </c>
      <c r="AV48" s="227">
        <v>0</v>
      </c>
      <c r="AW48" s="865">
        <v>2369</v>
      </c>
      <c r="AX48" s="1300"/>
      <c r="AY48" s="256" t="s">
        <v>426</v>
      </c>
      <c r="AZ48" s="270">
        <v>187</v>
      </c>
      <c r="BA48" s="227">
        <v>0</v>
      </c>
      <c r="BB48" s="227">
        <v>365</v>
      </c>
      <c r="BC48" s="227">
        <v>152</v>
      </c>
      <c r="BD48" s="227">
        <v>80</v>
      </c>
      <c r="BE48" s="227">
        <v>273</v>
      </c>
      <c r="BF48" s="227">
        <v>447</v>
      </c>
      <c r="BG48" s="227">
        <v>472</v>
      </c>
      <c r="BH48" s="227">
        <v>0</v>
      </c>
      <c r="BI48" s="865">
        <v>32</v>
      </c>
      <c r="BJ48" s="1300"/>
      <c r="BK48" s="256" t="s">
        <v>426</v>
      </c>
      <c r="BL48" s="270">
        <v>10708</v>
      </c>
      <c r="BM48" s="227">
        <v>12450</v>
      </c>
      <c r="BN48" s="227">
        <v>53</v>
      </c>
      <c r="BO48" s="227">
        <v>580</v>
      </c>
      <c r="BP48" s="227">
        <v>193</v>
      </c>
      <c r="BQ48" s="227">
        <v>0</v>
      </c>
      <c r="BR48" s="227">
        <v>0</v>
      </c>
      <c r="BS48" s="227">
        <v>609</v>
      </c>
      <c r="BT48" s="227">
        <v>844</v>
      </c>
      <c r="BU48" s="865">
        <v>0</v>
      </c>
      <c r="BV48" s="1300"/>
      <c r="BW48" s="256" t="s">
        <v>426</v>
      </c>
      <c r="BX48" s="227">
        <v>0</v>
      </c>
      <c r="BY48" s="227">
        <v>0</v>
      </c>
      <c r="BZ48" s="227">
        <v>255</v>
      </c>
      <c r="CA48" s="227">
        <v>254</v>
      </c>
      <c r="CB48" s="227">
        <v>0</v>
      </c>
      <c r="CC48" s="227">
        <v>0</v>
      </c>
      <c r="CD48" s="257">
        <v>0</v>
      </c>
      <c r="CE48" s="817">
        <v>526993</v>
      </c>
    </row>
    <row r="49" spans="2:83">
      <c r="B49" s="1300"/>
      <c r="C49" s="256" t="s">
        <v>427</v>
      </c>
      <c r="D49" s="270">
        <v>0</v>
      </c>
      <c r="E49" s="227">
        <v>4843</v>
      </c>
      <c r="F49" s="227">
        <v>2</v>
      </c>
      <c r="G49" s="227">
        <v>1136</v>
      </c>
      <c r="H49" s="227">
        <v>6546</v>
      </c>
      <c r="I49" s="227">
        <v>284</v>
      </c>
      <c r="J49" s="227">
        <v>2352</v>
      </c>
      <c r="K49" s="227">
        <v>0</v>
      </c>
      <c r="L49" s="227">
        <v>5735</v>
      </c>
      <c r="M49" s="865">
        <v>1401</v>
      </c>
      <c r="N49" s="1300"/>
      <c r="O49" s="256" t="s">
        <v>427</v>
      </c>
      <c r="P49" s="270">
        <v>358</v>
      </c>
      <c r="Q49" s="227">
        <v>1466</v>
      </c>
      <c r="R49" s="227">
        <v>0</v>
      </c>
      <c r="S49" s="227">
        <v>683</v>
      </c>
      <c r="T49" s="227">
        <v>3299</v>
      </c>
      <c r="U49" s="227">
        <v>260475</v>
      </c>
      <c r="V49" s="227">
        <v>101138</v>
      </c>
      <c r="W49" s="227">
        <v>3298</v>
      </c>
      <c r="X49" s="227">
        <v>3672</v>
      </c>
      <c r="Y49" s="865">
        <v>1247</v>
      </c>
      <c r="Z49" s="1300"/>
      <c r="AA49" s="256" t="s">
        <v>427</v>
      </c>
      <c r="AB49" s="270">
        <v>43</v>
      </c>
      <c r="AC49" s="227">
        <v>1824</v>
      </c>
      <c r="AD49" s="227">
        <v>23</v>
      </c>
      <c r="AE49" s="227">
        <v>35415</v>
      </c>
      <c r="AF49" s="227">
        <v>0</v>
      </c>
      <c r="AG49" s="227">
        <v>98486</v>
      </c>
      <c r="AH49" s="227">
        <v>572</v>
      </c>
      <c r="AI49" s="227">
        <v>26292</v>
      </c>
      <c r="AJ49" s="227">
        <v>766</v>
      </c>
      <c r="AK49" s="865">
        <v>180954</v>
      </c>
      <c r="AL49" s="1300"/>
      <c r="AM49" s="256" t="s">
        <v>427</v>
      </c>
      <c r="AN49" s="270">
        <v>472</v>
      </c>
      <c r="AO49" s="227">
        <v>36271</v>
      </c>
      <c r="AP49" s="227">
        <v>0</v>
      </c>
      <c r="AQ49" s="227">
        <v>813</v>
      </c>
      <c r="AR49" s="227">
        <v>0</v>
      </c>
      <c r="AS49" s="227">
        <v>4793</v>
      </c>
      <c r="AT49" s="227">
        <v>1316</v>
      </c>
      <c r="AU49" s="227">
        <v>10449</v>
      </c>
      <c r="AV49" s="227">
        <v>0</v>
      </c>
      <c r="AW49" s="865">
        <v>1677</v>
      </c>
      <c r="AX49" s="1300"/>
      <c r="AY49" s="256" t="s">
        <v>427</v>
      </c>
      <c r="AZ49" s="270">
        <v>0</v>
      </c>
      <c r="BA49" s="227">
        <v>0</v>
      </c>
      <c r="BB49" s="227">
        <v>8</v>
      </c>
      <c r="BC49" s="227">
        <v>0</v>
      </c>
      <c r="BD49" s="227">
        <v>299</v>
      </c>
      <c r="BE49" s="227">
        <v>1077</v>
      </c>
      <c r="BF49" s="227">
        <v>162</v>
      </c>
      <c r="BG49" s="227">
        <v>197</v>
      </c>
      <c r="BH49" s="227">
        <v>48</v>
      </c>
      <c r="BI49" s="865">
        <v>26</v>
      </c>
      <c r="BJ49" s="1300"/>
      <c r="BK49" s="256" t="s">
        <v>427</v>
      </c>
      <c r="BL49" s="270">
        <v>18714</v>
      </c>
      <c r="BM49" s="227">
        <v>40038</v>
      </c>
      <c r="BN49" s="227">
        <v>0</v>
      </c>
      <c r="BO49" s="227">
        <v>259</v>
      </c>
      <c r="BP49" s="227">
        <v>43</v>
      </c>
      <c r="BQ49" s="227">
        <v>0</v>
      </c>
      <c r="BR49" s="227">
        <v>4</v>
      </c>
      <c r="BS49" s="227">
        <v>640</v>
      </c>
      <c r="BT49" s="227">
        <v>911</v>
      </c>
      <c r="BU49" s="865">
        <v>0</v>
      </c>
      <c r="BV49" s="1300"/>
      <c r="BW49" s="256" t="s">
        <v>427</v>
      </c>
      <c r="BX49" s="227">
        <v>1</v>
      </c>
      <c r="BY49" s="227">
        <v>1155</v>
      </c>
      <c r="BZ49" s="227">
        <v>761</v>
      </c>
      <c r="CA49" s="227">
        <v>2132</v>
      </c>
      <c r="CB49" s="227">
        <v>0</v>
      </c>
      <c r="CC49" s="227">
        <v>0</v>
      </c>
      <c r="CD49" s="257">
        <v>0</v>
      </c>
      <c r="CE49" s="817">
        <v>864576</v>
      </c>
    </row>
    <row r="50" spans="2:83">
      <c r="B50" s="1300"/>
      <c r="C50" s="256" t="s">
        <v>428</v>
      </c>
      <c r="D50" s="270">
        <v>0</v>
      </c>
      <c r="E50" s="227">
        <v>36</v>
      </c>
      <c r="F50" s="227">
        <v>0</v>
      </c>
      <c r="G50" s="227">
        <v>0</v>
      </c>
      <c r="H50" s="227">
        <v>0</v>
      </c>
      <c r="I50" s="227">
        <v>1</v>
      </c>
      <c r="J50" s="227">
        <v>16</v>
      </c>
      <c r="K50" s="227">
        <v>0</v>
      </c>
      <c r="L50" s="227">
        <v>0</v>
      </c>
      <c r="M50" s="865">
        <v>496</v>
      </c>
      <c r="N50" s="1300"/>
      <c r="O50" s="256" t="s">
        <v>428</v>
      </c>
      <c r="P50" s="270">
        <v>0</v>
      </c>
      <c r="Q50" s="227">
        <v>0</v>
      </c>
      <c r="R50" s="227">
        <v>0</v>
      </c>
      <c r="S50" s="227">
        <v>33</v>
      </c>
      <c r="T50" s="227">
        <v>4</v>
      </c>
      <c r="U50" s="227">
        <v>29025</v>
      </c>
      <c r="V50" s="227">
        <v>7103</v>
      </c>
      <c r="W50" s="227">
        <v>0</v>
      </c>
      <c r="X50" s="227">
        <v>1532</v>
      </c>
      <c r="Y50" s="865">
        <v>9</v>
      </c>
      <c r="Z50" s="1300"/>
      <c r="AA50" s="256" t="s">
        <v>428</v>
      </c>
      <c r="AB50" s="270">
        <v>61</v>
      </c>
      <c r="AC50" s="227">
        <v>354</v>
      </c>
      <c r="AD50" s="227">
        <v>0</v>
      </c>
      <c r="AE50" s="227">
        <v>3304</v>
      </c>
      <c r="AF50" s="227">
        <v>0</v>
      </c>
      <c r="AG50" s="227">
        <v>9079</v>
      </c>
      <c r="AH50" s="227">
        <v>0</v>
      </c>
      <c r="AI50" s="227">
        <v>320</v>
      </c>
      <c r="AJ50" s="227">
        <v>25</v>
      </c>
      <c r="AK50" s="865">
        <v>17273</v>
      </c>
      <c r="AL50" s="1300"/>
      <c r="AM50" s="256" t="s">
        <v>428</v>
      </c>
      <c r="AN50" s="270">
        <v>0</v>
      </c>
      <c r="AO50" s="227">
        <v>8690</v>
      </c>
      <c r="AP50" s="227">
        <v>0</v>
      </c>
      <c r="AQ50" s="227">
        <v>1445</v>
      </c>
      <c r="AR50" s="227">
        <v>0</v>
      </c>
      <c r="AS50" s="227">
        <v>1263</v>
      </c>
      <c r="AT50" s="227">
        <v>17</v>
      </c>
      <c r="AU50" s="227">
        <v>226</v>
      </c>
      <c r="AV50" s="227">
        <v>0</v>
      </c>
      <c r="AW50" s="865">
        <v>722</v>
      </c>
      <c r="AX50" s="1300"/>
      <c r="AY50" s="256" t="s">
        <v>428</v>
      </c>
      <c r="AZ50" s="270">
        <v>71</v>
      </c>
      <c r="BA50" s="227">
        <v>6</v>
      </c>
      <c r="BB50" s="227">
        <v>24</v>
      </c>
      <c r="BC50" s="227">
        <v>0</v>
      </c>
      <c r="BD50" s="227">
        <v>0</v>
      </c>
      <c r="BE50" s="227">
        <v>5</v>
      </c>
      <c r="BF50" s="227">
        <v>24</v>
      </c>
      <c r="BG50" s="227">
        <v>0</v>
      </c>
      <c r="BH50" s="227">
        <v>0</v>
      </c>
      <c r="BI50" s="865">
        <v>0</v>
      </c>
      <c r="BJ50" s="1300"/>
      <c r="BK50" s="256" t="s">
        <v>428</v>
      </c>
      <c r="BL50" s="270">
        <v>3011</v>
      </c>
      <c r="BM50" s="227">
        <v>2623</v>
      </c>
      <c r="BN50" s="227">
        <v>0</v>
      </c>
      <c r="BO50" s="227">
        <v>0</v>
      </c>
      <c r="BP50" s="227">
        <v>3</v>
      </c>
      <c r="BQ50" s="227">
        <v>8</v>
      </c>
      <c r="BR50" s="227">
        <v>0</v>
      </c>
      <c r="BS50" s="227">
        <v>0</v>
      </c>
      <c r="BT50" s="227">
        <v>0</v>
      </c>
      <c r="BU50" s="865">
        <v>0</v>
      </c>
      <c r="BV50" s="1300"/>
      <c r="BW50" s="256" t="s">
        <v>428</v>
      </c>
      <c r="BX50" s="227">
        <v>0</v>
      </c>
      <c r="BY50" s="227">
        <v>2</v>
      </c>
      <c r="BZ50" s="227">
        <v>0</v>
      </c>
      <c r="CA50" s="227">
        <v>0</v>
      </c>
      <c r="CB50" s="227">
        <v>0</v>
      </c>
      <c r="CC50" s="227">
        <v>0</v>
      </c>
      <c r="CD50" s="257">
        <v>0</v>
      </c>
      <c r="CE50" s="817">
        <v>86811</v>
      </c>
    </row>
    <row r="51" spans="2:83">
      <c r="B51" s="1300"/>
      <c r="C51" s="256" t="s">
        <v>429</v>
      </c>
      <c r="D51" s="270">
        <v>0</v>
      </c>
      <c r="E51" s="227">
        <v>0</v>
      </c>
      <c r="F51" s="227">
        <v>0</v>
      </c>
      <c r="G51" s="227">
        <v>0</v>
      </c>
      <c r="H51" s="227">
        <v>0</v>
      </c>
      <c r="I51" s="227">
        <v>0</v>
      </c>
      <c r="J51" s="227">
        <v>0</v>
      </c>
      <c r="K51" s="227">
        <v>0</v>
      </c>
      <c r="L51" s="227">
        <v>63</v>
      </c>
      <c r="M51" s="865">
        <v>0</v>
      </c>
      <c r="N51" s="1300"/>
      <c r="O51" s="256" t="s">
        <v>429</v>
      </c>
      <c r="P51" s="270">
        <v>0</v>
      </c>
      <c r="Q51" s="227">
        <v>0</v>
      </c>
      <c r="R51" s="227">
        <v>0</v>
      </c>
      <c r="S51" s="227">
        <v>13</v>
      </c>
      <c r="T51" s="227">
        <v>44</v>
      </c>
      <c r="U51" s="227">
        <v>12645</v>
      </c>
      <c r="V51" s="227">
        <v>2247</v>
      </c>
      <c r="W51" s="227">
        <v>0</v>
      </c>
      <c r="X51" s="227">
        <v>119</v>
      </c>
      <c r="Y51" s="865">
        <v>470</v>
      </c>
      <c r="Z51" s="1300"/>
      <c r="AA51" s="256" t="s">
        <v>429</v>
      </c>
      <c r="AB51" s="270">
        <v>0</v>
      </c>
      <c r="AC51" s="227">
        <v>0</v>
      </c>
      <c r="AD51" s="227">
        <v>0</v>
      </c>
      <c r="AE51" s="227">
        <v>307</v>
      </c>
      <c r="AF51" s="227">
        <v>0</v>
      </c>
      <c r="AG51" s="227">
        <v>2059</v>
      </c>
      <c r="AH51" s="227">
        <v>0</v>
      </c>
      <c r="AI51" s="227">
        <v>397</v>
      </c>
      <c r="AJ51" s="227">
        <v>0</v>
      </c>
      <c r="AK51" s="865">
        <v>1844</v>
      </c>
      <c r="AL51" s="1300"/>
      <c r="AM51" s="256" t="s">
        <v>429</v>
      </c>
      <c r="AN51" s="270">
        <v>106</v>
      </c>
      <c r="AO51" s="227">
        <v>638</v>
      </c>
      <c r="AP51" s="227">
        <v>0</v>
      </c>
      <c r="AQ51" s="227">
        <v>0</v>
      </c>
      <c r="AR51" s="227">
        <v>0</v>
      </c>
      <c r="AS51" s="227">
        <v>0</v>
      </c>
      <c r="AT51" s="227">
        <v>0</v>
      </c>
      <c r="AU51" s="227">
        <v>50</v>
      </c>
      <c r="AV51" s="227">
        <v>0</v>
      </c>
      <c r="AW51" s="865">
        <v>72</v>
      </c>
      <c r="AX51" s="1300"/>
      <c r="AY51" s="256" t="s">
        <v>429</v>
      </c>
      <c r="AZ51" s="270">
        <v>0</v>
      </c>
      <c r="BA51" s="227">
        <v>0</v>
      </c>
      <c r="BB51" s="227">
        <v>0</v>
      </c>
      <c r="BC51" s="227">
        <v>0</v>
      </c>
      <c r="BD51" s="227">
        <v>0</v>
      </c>
      <c r="BE51" s="227">
        <v>0</v>
      </c>
      <c r="BF51" s="227">
        <v>0</v>
      </c>
      <c r="BG51" s="227">
        <v>0</v>
      </c>
      <c r="BH51" s="227">
        <v>0</v>
      </c>
      <c r="BI51" s="865">
        <v>0</v>
      </c>
      <c r="BJ51" s="1300"/>
      <c r="BK51" s="256" t="s">
        <v>429</v>
      </c>
      <c r="BL51" s="270">
        <v>344</v>
      </c>
      <c r="BM51" s="227">
        <v>143</v>
      </c>
      <c r="BN51" s="227">
        <v>0</v>
      </c>
      <c r="BO51" s="227">
        <v>0</v>
      </c>
      <c r="BP51" s="227">
        <v>0</v>
      </c>
      <c r="BQ51" s="227">
        <v>0</v>
      </c>
      <c r="BR51" s="227">
        <v>0</v>
      </c>
      <c r="BS51" s="227">
        <v>0</v>
      </c>
      <c r="BT51" s="227">
        <v>0</v>
      </c>
      <c r="BU51" s="865">
        <v>0</v>
      </c>
      <c r="BV51" s="1300"/>
      <c r="BW51" s="256" t="s">
        <v>429</v>
      </c>
      <c r="BX51" s="227">
        <v>0</v>
      </c>
      <c r="BY51" s="227">
        <v>0</v>
      </c>
      <c r="BZ51" s="227">
        <v>0</v>
      </c>
      <c r="CA51" s="227">
        <v>0</v>
      </c>
      <c r="CB51" s="227">
        <v>0</v>
      </c>
      <c r="CC51" s="227">
        <v>0</v>
      </c>
      <c r="CD51" s="257">
        <v>0</v>
      </c>
      <c r="CE51" s="817">
        <v>21561</v>
      </c>
    </row>
    <row r="52" spans="2:83">
      <c r="B52" s="1301"/>
      <c r="C52" s="230" t="s">
        <v>430</v>
      </c>
      <c r="D52" s="43">
        <v>0</v>
      </c>
      <c r="E52" s="222">
        <v>0</v>
      </c>
      <c r="F52" s="222">
        <v>0</v>
      </c>
      <c r="G52" s="222">
        <v>0</v>
      </c>
      <c r="H52" s="222">
        <v>0</v>
      </c>
      <c r="I52" s="222">
        <v>0</v>
      </c>
      <c r="J52" s="222">
        <v>0</v>
      </c>
      <c r="K52" s="222">
        <v>0</v>
      </c>
      <c r="L52" s="222">
        <v>0</v>
      </c>
      <c r="M52" s="866">
        <v>0</v>
      </c>
      <c r="N52" s="1301"/>
      <c r="O52" s="230" t="s">
        <v>430</v>
      </c>
      <c r="P52" s="43">
        <v>0</v>
      </c>
      <c r="Q52" s="222">
        <v>0</v>
      </c>
      <c r="R52" s="222">
        <v>0</v>
      </c>
      <c r="S52" s="222">
        <v>0</v>
      </c>
      <c r="T52" s="222">
        <v>0</v>
      </c>
      <c r="U52" s="222">
        <v>1598</v>
      </c>
      <c r="V52" s="222">
        <v>101</v>
      </c>
      <c r="W52" s="222">
        <v>0</v>
      </c>
      <c r="X52" s="222">
        <v>0</v>
      </c>
      <c r="Y52" s="866">
        <v>0</v>
      </c>
      <c r="Z52" s="1301"/>
      <c r="AA52" s="230" t="s">
        <v>430</v>
      </c>
      <c r="AB52" s="43">
        <v>0</v>
      </c>
      <c r="AC52" s="222">
        <v>0</v>
      </c>
      <c r="AD52" s="222">
        <v>0</v>
      </c>
      <c r="AE52" s="222">
        <v>16</v>
      </c>
      <c r="AF52" s="222">
        <v>0</v>
      </c>
      <c r="AG52" s="222">
        <v>822</v>
      </c>
      <c r="AH52" s="222">
        <v>0</v>
      </c>
      <c r="AI52" s="222">
        <v>63</v>
      </c>
      <c r="AJ52" s="222">
        <v>0</v>
      </c>
      <c r="AK52" s="866">
        <v>821</v>
      </c>
      <c r="AL52" s="1301"/>
      <c r="AM52" s="230" t="s">
        <v>430</v>
      </c>
      <c r="AN52" s="43">
        <v>0</v>
      </c>
      <c r="AO52" s="222">
        <v>1037</v>
      </c>
      <c r="AP52" s="222">
        <v>0</v>
      </c>
      <c r="AQ52" s="222">
        <v>0</v>
      </c>
      <c r="AR52" s="222">
        <v>0</v>
      </c>
      <c r="AS52" s="222">
        <v>44</v>
      </c>
      <c r="AT52" s="222">
        <v>21</v>
      </c>
      <c r="AU52" s="222">
        <v>29</v>
      </c>
      <c r="AV52" s="222">
        <v>0</v>
      </c>
      <c r="AW52" s="866">
        <v>32</v>
      </c>
      <c r="AX52" s="1301"/>
      <c r="AY52" s="230" t="s">
        <v>430</v>
      </c>
      <c r="AZ52" s="43">
        <v>0</v>
      </c>
      <c r="BA52" s="222">
        <v>0</v>
      </c>
      <c r="BB52" s="222">
        <v>0</v>
      </c>
      <c r="BC52" s="222">
        <v>0</v>
      </c>
      <c r="BD52" s="222">
        <v>0</v>
      </c>
      <c r="BE52" s="222">
        <v>0</v>
      </c>
      <c r="BF52" s="222">
        <v>0</v>
      </c>
      <c r="BG52" s="222">
        <v>0</v>
      </c>
      <c r="BH52" s="222">
        <v>0</v>
      </c>
      <c r="BI52" s="866">
        <v>0</v>
      </c>
      <c r="BJ52" s="1301"/>
      <c r="BK52" s="230" t="s">
        <v>430</v>
      </c>
      <c r="BL52" s="43">
        <v>0</v>
      </c>
      <c r="BM52" s="222">
        <v>182</v>
      </c>
      <c r="BN52" s="222">
        <v>0</v>
      </c>
      <c r="BO52" s="222">
        <v>0</v>
      </c>
      <c r="BP52" s="222">
        <v>0</v>
      </c>
      <c r="BQ52" s="222">
        <v>0</v>
      </c>
      <c r="BR52" s="222">
        <v>0</v>
      </c>
      <c r="BS52" s="222">
        <v>0</v>
      </c>
      <c r="BT52" s="222">
        <v>0</v>
      </c>
      <c r="BU52" s="866">
        <v>0</v>
      </c>
      <c r="BV52" s="1301"/>
      <c r="BW52" s="230" t="s">
        <v>430</v>
      </c>
      <c r="BX52" s="222">
        <v>0</v>
      </c>
      <c r="BY52" s="222">
        <v>0</v>
      </c>
      <c r="BZ52" s="222">
        <v>0</v>
      </c>
      <c r="CA52" s="222">
        <v>0</v>
      </c>
      <c r="CB52" s="222">
        <v>0</v>
      </c>
      <c r="CC52" s="222">
        <v>0</v>
      </c>
      <c r="CD52" s="146">
        <v>0</v>
      </c>
      <c r="CE52" s="407">
        <v>4766</v>
      </c>
    </row>
    <row r="53" spans="2:83" ht="13.5" customHeight="1">
      <c r="B53" s="1317" t="s">
        <v>431</v>
      </c>
      <c r="C53" s="260" t="s">
        <v>431</v>
      </c>
      <c r="D53" s="273">
        <v>0</v>
      </c>
      <c r="E53" s="173">
        <v>11326</v>
      </c>
      <c r="F53" s="173">
        <v>69</v>
      </c>
      <c r="G53" s="173">
        <v>193</v>
      </c>
      <c r="H53" s="173">
        <v>1626</v>
      </c>
      <c r="I53" s="173">
        <v>3353</v>
      </c>
      <c r="J53" s="173">
        <v>5238</v>
      </c>
      <c r="K53" s="173">
        <v>629</v>
      </c>
      <c r="L53" s="173">
        <v>12554</v>
      </c>
      <c r="M53" s="867">
        <v>2529</v>
      </c>
      <c r="N53" s="1317" t="s">
        <v>431</v>
      </c>
      <c r="O53" s="260" t="s">
        <v>431</v>
      </c>
      <c r="P53" s="273">
        <v>1202</v>
      </c>
      <c r="Q53" s="173">
        <v>5637</v>
      </c>
      <c r="R53" s="173">
        <v>1215</v>
      </c>
      <c r="S53" s="173">
        <v>3871</v>
      </c>
      <c r="T53" s="173">
        <v>9710</v>
      </c>
      <c r="U53" s="173">
        <v>384231</v>
      </c>
      <c r="V53" s="173">
        <v>157927</v>
      </c>
      <c r="W53" s="173">
        <v>4098</v>
      </c>
      <c r="X53" s="173">
        <v>21387</v>
      </c>
      <c r="Y53" s="867">
        <v>5184</v>
      </c>
      <c r="Z53" s="1317" t="s">
        <v>431</v>
      </c>
      <c r="AA53" s="260" t="s">
        <v>431</v>
      </c>
      <c r="AB53" s="273">
        <v>6822</v>
      </c>
      <c r="AC53" s="173">
        <v>5730</v>
      </c>
      <c r="AD53" s="173">
        <v>10755</v>
      </c>
      <c r="AE53" s="173">
        <v>64508</v>
      </c>
      <c r="AF53" s="173">
        <v>0</v>
      </c>
      <c r="AG53" s="173">
        <v>260320</v>
      </c>
      <c r="AH53" s="173">
        <v>3377</v>
      </c>
      <c r="AI53" s="173">
        <v>29256</v>
      </c>
      <c r="AJ53" s="173">
        <v>755</v>
      </c>
      <c r="AK53" s="867">
        <v>146977</v>
      </c>
      <c r="AL53" s="1317" t="s">
        <v>431</v>
      </c>
      <c r="AM53" s="260" t="s">
        <v>431</v>
      </c>
      <c r="AN53" s="273">
        <v>1939</v>
      </c>
      <c r="AO53" s="173">
        <v>165405</v>
      </c>
      <c r="AP53" s="173">
        <v>0</v>
      </c>
      <c r="AQ53" s="173">
        <v>3480</v>
      </c>
      <c r="AR53" s="173">
        <v>1897</v>
      </c>
      <c r="AS53" s="173">
        <v>16749</v>
      </c>
      <c r="AT53" s="173">
        <v>11047</v>
      </c>
      <c r="AU53" s="173">
        <v>5753</v>
      </c>
      <c r="AV53" s="173">
        <v>1216</v>
      </c>
      <c r="AW53" s="867">
        <v>1268</v>
      </c>
      <c r="AX53" s="1317" t="s">
        <v>431</v>
      </c>
      <c r="AY53" s="260" t="s">
        <v>431</v>
      </c>
      <c r="AZ53" s="273">
        <v>6992</v>
      </c>
      <c r="BA53" s="173">
        <v>2452</v>
      </c>
      <c r="BB53" s="173">
        <v>1355</v>
      </c>
      <c r="BC53" s="173">
        <v>2276</v>
      </c>
      <c r="BD53" s="173">
        <v>7991</v>
      </c>
      <c r="BE53" s="173">
        <v>3996</v>
      </c>
      <c r="BF53" s="173">
        <v>3741</v>
      </c>
      <c r="BG53" s="173">
        <v>3066</v>
      </c>
      <c r="BH53" s="173">
        <v>5221</v>
      </c>
      <c r="BI53" s="867">
        <v>1972</v>
      </c>
      <c r="BJ53" s="1317" t="s">
        <v>431</v>
      </c>
      <c r="BK53" s="260" t="s">
        <v>431</v>
      </c>
      <c r="BL53" s="273">
        <v>49271</v>
      </c>
      <c r="BM53" s="173">
        <v>40815</v>
      </c>
      <c r="BN53" s="173">
        <v>509</v>
      </c>
      <c r="BO53" s="173">
        <v>2036</v>
      </c>
      <c r="BP53" s="173">
        <v>372</v>
      </c>
      <c r="BQ53" s="173">
        <v>1223</v>
      </c>
      <c r="BR53" s="173">
        <v>0</v>
      </c>
      <c r="BS53" s="173">
        <v>5017</v>
      </c>
      <c r="BT53" s="173">
        <v>2146</v>
      </c>
      <c r="BU53" s="867">
        <v>0</v>
      </c>
      <c r="BV53" s="1317" t="s">
        <v>431</v>
      </c>
      <c r="BW53" s="260" t="s">
        <v>431</v>
      </c>
      <c r="BX53" s="173">
        <v>14</v>
      </c>
      <c r="BY53" s="173">
        <v>1038</v>
      </c>
      <c r="BZ53" s="173">
        <v>11346</v>
      </c>
      <c r="CA53" s="173">
        <v>2456</v>
      </c>
      <c r="CB53" s="173">
        <v>0</v>
      </c>
      <c r="CC53" s="173">
        <v>0</v>
      </c>
      <c r="CD53" s="198">
        <v>0</v>
      </c>
      <c r="CE53" s="868">
        <v>1524538</v>
      </c>
    </row>
    <row r="54" spans="2:83">
      <c r="B54" s="1300"/>
      <c r="C54" s="254" t="s">
        <v>432</v>
      </c>
      <c r="D54" s="26">
        <v>0</v>
      </c>
      <c r="E54" s="160">
        <v>307</v>
      </c>
      <c r="F54" s="160">
        <v>0</v>
      </c>
      <c r="G54" s="160">
        <v>0</v>
      </c>
      <c r="H54" s="160">
        <v>0</v>
      </c>
      <c r="I54" s="160">
        <v>0</v>
      </c>
      <c r="J54" s="160">
        <v>20</v>
      </c>
      <c r="K54" s="160">
        <v>0</v>
      </c>
      <c r="L54" s="160">
        <v>292</v>
      </c>
      <c r="M54" s="864">
        <v>2</v>
      </c>
      <c r="N54" s="1300"/>
      <c r="O54" s="254" t="s">
        <v>432</v>
      </c>
      <c r="P54" s="26">
        <v>0</v>
      </c>
      <c r="Q54" s="160">
        <v>0</v>
      </c>
      <c r="R54" s="160">
        <v>0</v>
      </c>
      <c r="S54" s="160">
        <v>0</v>
      </c>
      <c r="T54" s="160">
        <v>0</v>
      </c>
      <c r="U54" s="160">
        <v>19211</v>
      </c>
      <c r="V54" s="160">
        <v>1800</v>
      </c>
      <c r="W54" s="160">
        <v>1909</v>
      </c>
      <c r="X54" s="160">
        <v>300</v>
      </c>
      <c r="Y54" s="864">
        <v>0</v>
      </c>
      <c r="Z54" s="1300"/>
      <c r="AA54" s="254" t="s">
        <v>432</v>
      </c>
      <c r="AB54" s="26">
        <v>0</v>
      </c>
      <c r="AC54" s="160">
        <v>91</v>
      </c>
      <c r="AD54" s="160">
        <v>0</v>
      </c>
      <c r="AE54" s="160">
        <v>749</v>
      </c>
      <c r="AF54" s="160">
        <v>0</v>
      </c>
      <c r="AG54" s="160">
        <v>30277</v>
      </c>
      <c r="AH54" s="160">
        <v>0</v>
      </c>
      <c r="AI54" s="160">
        <v>168</v>
      </c>
      <c r="AJ54" s="160">
        <v>22</v>
      </c>
      <c r="AK54" s="864">
        <v>4307</v>
      </c>
      <c r="AL54" s="1300"/>
      <c r="AM54" s="254" t="s">
        <v>432</v>
      </c>
      <c r="AN54" s="26">
        <v>20</v>
      </c>
      <c r="AO54" s="160">
        <v>2380</v>
      </c>
      <c r="AP54" s="160">
        <v>0</v>
      </c>
      <c r="AQ54" s="160">
        <v>0</v>
      </c>
      <c r="AR54" s="160">
        <v>0</v>
      </c>
      <c r="AS54" s="160">
        <v>50</v>
      </c>
      <c r="AT54" s="160">
        <v>64</v>
      </c>
      <c r="AU54" s="160">
        <v>135</v>
      </c>
      <c r="AV54" s="160">
        <v>0</v>
      </c>
      <c r="AW54" s="864">
        <v>0</v>
      </c>
      <c r="AX54" s="1300"/>
      <c r="AY54" s="254" t="s">
        <v>432</v>
      </c>
      <c r="AZ54" s="26">
        <v>0</v>
      </c>
      <c r="BA54" s="160">
        <v>0</v>
      </c>
      <c r="BB54" s="160">
        <v>0</v>
      </c>
      <c r="BC54" s="160">
        <v>0</v>
      </c>
      <c r="BD54" s="160">
        <v>0</v>
      </c>
      <c r="BE54" s="160">
        <v>0</v>
      </c>
      <c r="BF54" s="160">
        <v>117</v>
      </c>
      <c r="BG54" s="160">
        <v>22</v>
      </c>
      <c r="BH54" s="160">
        <v>0</v>
      </c>
      <c r="BI54" s="864">
        <v>0</v>
      </c>
      <c r="BJ54" s="1300"/>
      <c r="BK54" s="254" t="s">
        <v>432</v>
      </c>
      <c r="BL54" s="26">
        <v>1491</v>
      </c>
      <c r="BM54" s="160">
        <v>1697</v>
      </c>
      <c r="BN54" s="160">
        <v>0</v>
      </c>
      <c r="BO54" s="160">
        <v>260</v>
      </c>
      <c r="BP54" s="160">
        <v>0</v>
      </c>
      <c r="BQ54" s="160">
        <v>30</v>
      </c>
      <c r="BR54" s="160">
        <v>0</v>
      </c>
      <c r="BS54" s="160">
        <v>10</v>
      </c>
      <c r="BT54" s="160">
        <v>0</v>
      </c>
      <c r="BU54" s="864">
        <v>0</v>
      </c>
      <c r="BV54" s="1300"/>
      <c r="BW54" s="254" t="s">
        <v>432</v>
      </c>
      <c r="BX54" s="160">
        <v>0</v>
      </c>
      <c r="BY54" s="160">
        <v>0</v>
      </c>
      <c r="BZ54" s="160">
        <v>22</v>
      </c>
      <c r="CA54" s="160">
        <v>398</v>
      </c>
      <c r="CB54" s="160">
        <v>0</v>
      </c>
      <c r="CC54" s="160">
        <v>0</v>
      </c>
      <c r="CD54" s="142">
        <v>0</v>
      </c>
      <c r="CE54" s="405">
        <v>66151</v>
      </c>
    </row>
    <row r="55" spans="2:83">
      <c r="B55" s="1300"/>
      <c r="C55" s="256" t="s">
        <v>433</v>
      </c>
      <c r="D55" s="270">
        <v>0</v>
      </c>
      <c r="E55" s="227">
        <v>0</v>
      </c>
      <c r="F55" s="227">
        <v>0</v>
      </c>
      <c r="G55" s="227">
        <v>0</v>
      </c>
      <c r="H55" s="227">
        <v>0</v>
      </c>
      <c r="I55" s="227">
        <v>0</v>
      </c>
      <c r="J55" s="227">
        <v>0</v>
      </c>
      <c r="K55" s="227">
        <v>0</v>
      </c>
      <c r="L55" s="227">
        <v>40</v>
      </c>
      <c r="M55" s="865">
        <v>0</v>
      </c>
      <c r="N55" s="1300"/>
      <c r="O55" s="256" t="s">
        <v>433</v>
      </c>
      <c r="P55" s="270">
        <v>0</v>
      </c>
      <c r="Q55" s="227">
        <v>0</v>
      </c>
      <c r="R55" s="227">
        <v>0</v>
      </c>
      <c r="S55" s="227">
        <v>0</v>
      </c>
      <c r="T55" s="227">
        <v>83</v>
      </c>
      <c r="U55" s="227">
        <v>1636</v>
      </c>
      <c r="V55" s="227">
        <v>992</v>
      </c>
      <c r="W55" s="227">
        <v>0</v>
      </c>
      <c r="X55" s="227">
        <v>0</v>
      </c>
      <c r="Y55" s="865">
        <v>0</v>
      </c>
      <c r="Z55" s="1300"/>
      <c r="AA55" s="256" t="s">
        <v>433</v>
      </c>
      <c r="AB55" s="270">
        <v>0</v>
      </c>
      <c r="AC55" s="227">
        <v>0</v>
      </c>
      <c r="AD55" s="227">
        <v>0</v>
      </c>
      <c r="AE55" s="227">
        <v>0</v>
      </c>
      <c r="AF55" s="227">
        <v>0</v>
      </c>
      <c r="AG55" s="227">
        <v>569</v>
      </c>
      <c r="AH55" s="227">
        <v>0</v>
      </c>
      <c r="AI55" s="227">
        <v>0</v>
      </c>
      <c r="AJ55" s="227">
        <v>0</v>
      </c>
      <c r="AK55" s="865">
        <v>2544</v>
      </c>
      <c r="AL55" s="1300"/>
      <c r="AM55" s="256" t="s">
        <v>433</v>
      </c>
      <c r="AN55" s="270">
        <v>0</v>
      </c>
      <c r="AO55" s="227">
        <v>1128</v>
      </c>
      <c r="AP55" s="227">
        <v>0</v>
      </c>
      <c r="AQ55" s="227">
        <v>0</v>
      </c>
      <c r="AR55" s="227">
        <v>0</v>
      </c>
      <c r="AS55" s="227">
        <v>20</v>
      </c>
      <c r="AT55" s="227">
        <v>0</v>
      </c>
      <c r="AU55" s="227">
        <v>0</v>
      </c>
      <c r="AV55" s="227">
        <v>0</v>
      </c>
      <c r="AW55" s="865">
        <v>0</v>
      </c>
      <c r="AX55" s="1300"/>
      <c r="AY55" s="256" t="s">
        <v>433</v>
      </c>
      <c r="AZ55" s="270">
        <v>0</v>
      </c>
      <c r="BA55" s="227">
        <v>0</v>
      </c>
      <c r="BB55" s="227">
        <v>0</v>
      </c>
      <c r="BC55" s="227">
        <v>0</v>
      </c>
      <c r="BD55" s="227">
        <v>0</v>
      </c>
      <c r="BE55" s="227">
        <v>0</v>
      </c>
      <c r="BF55" s="227">
        <v>0</v>
      </c>
      <c r="BG55" s="227">
        <v>0</v>
      </c>
      <c r="BH55" s="227">
        <v>0</v>
      </c>
      <c r="BI55" s="865">
        <v>0</v>
      </c>
      <c r="BJ55" s="1300"/>
      <c r="BK55" s="256" t="s">
        <v>433</v>
      </c>
      <c r="BL55" s="270">
        <v>348</v>
      </c>
      <c r="BM55" s="227">
        <v>0</v>
      </c>
      <c r="BN55" s="227">
        <v>0</v>
      </c>
      <c r="BO55" s="227">
        <v>0</v>
      </c>
      <c r="BP55" s="227">
        <v>0</v>
      </c>
      <c r="BQ55" s="227">
        <v>0</v>
      </c>
      <c r="BR55" s="227">
        <v>0</v>
      </c>
      <c r="BS55" s="227">
        <v>86</v>
      </c>
      <c r="BT55" s="227">
        <v>0</v>
      </c>
      <c r="BU55" s="865">
        <v>0</v>
      </c>
      <c r="BV55" s="1300"/>
      <c r="BW55" s="256" t="s">
        <v>433</v>
      </c>
      <c r="BX55" s="227">
        <v>0</v>
      </c>
      <c r="BY55" s="227">
        <v>0</v>
      </c>
      <c r="BZ55" s="227">
        <v>42</v>
      </c>
      <c r="CA55" s="227">
        <v>22</v>
      </c>
      <c r="CB55" s="227">
        <v>0</v>
      </c>
      <c r="CC55" s="227">
        <v>0</v>
      </c>
      <c r="CD55" s="257">
        <v>0</v>
      </c>
      <c r="CE55" s="817">
        <v>7510</v>
      </c>
    </row>
    <row r="56" spans="2:83">
      <c r="B56" s="1300"/>
      <c r="C56" s="256" t="s">
        <v>434</v>
      </c>
      <c r="D56" s="270">
        <v>0</v>
      </c>
      <c r="E56" s="227">
        <v>355</v>
      </c>
      <c r="F56" s="227">
        <v>0</v>
      </c>
      <c r="G56" s="227">
        <v>15</v>
      </c>
      <c r="H56" s="227">
        <v>0</v>
      </c>
      <c r="I56" s="227">
        <v>40</v>
      </c>
      <c r="J56" s="227">
        <v>22</v>
      </c>
      <c r="K56" s="227">
        <v>0</v>
      </c>
      <c r="L56" s="227">
        <v>308</v>
      </c>
      <c r="M56" s="865">
        <v>0</v>
      </c>
      <c r="N56" s="1300"/>
      <c r="O56" s="256" t="s">
        <v>434</v>
      </c>
      <c r="P56" s="270">
        <v>0</v>
      </c>
      <c r="Q56" s="227">
        <v>102</v>
      </c>
      <c r="R56" s="227">
        <v>0</v>
      </c>
      <c r="S56" s="227">
        <v>25</v>
      </c>
      <c r="T56" s="227">
        <v>497</v>
      </c>
      <c r="U56" s="227">
        <v>20043</v>
      </c>
      <c r="V56" s="227">
        <v>12874</v>
      </c>
      <c r="W56" s="227">
        <v>789</v>
      </c>
      <c r="X56" s="227">
        <v>1345</v>
      </c>
      <c r="Y56" s="865">
        <v>275</v>
      </c>
      <c r="Z56" s="1300"/>
      <c r="AA56" s="256" t="s">
        <v>434</v>
      </c>
      <c r="AB56" s="270">
        <v>119</v>
      </c>
      <c r="AC56" s="227">
        <v>504</v>
      </c>
      <c r="AD56" s="227">
        <v>40</v>
      </c>
      <c r="AE56" s="227">
        <v>7599</v>
      </c>
      <c r="AF56" s="227">
        <v>0</v>
      </c>
      <c r="AG56" s="227">
        <v>13385</v>
      </c>
      <c r="AH56" s="227">
        <v>0</v>
      </c>
      <c r="AI56" s="227">
        <v>1685</v>
      </c>
      <c r="AJ56" s="227">
        <v>0</v>
      </c>
      <c r="AK56" s="865">
        <v>7854</v>
      </c>
      <c r="AL56" s="1300"/>
      <c r="AM56" s="256" t="s">
        <v>434</v>
      </c>
      <c r="AN56" s="270">
        <v>39</v>
      </c>
      <c r="AO56" s="227">
        <v>2110</v>
      </c>
      <c r="AP56" s="227">
        <v>0</v>
      </c>
      <c r="AQ56" s="227">
        <v>0</v>
      </c>
      <c r="AR56" s="227">
        <v>0</v>
      </c>
      <c r="AS56" s="227">
        <v>18</v>
      </c>
      <c r="AT56" s="227">
        <v>402</v>
      </c>
      <c r="AU56" s="227">
        <v>654</v>
      </c>
      <c r="AV56" s="227">
        <v>0</v>
      </c>
      <c r="AW56" s="865">
        <v>8</v>
      </c>
      <c r="AX56" s="1300"/>
      <c r="AY56" s="256" t="s">
        <v>434</v>
      </c>
      <c r="AZ56" s="270">
        <v>0</v>
      </c>
      <c r="BA56" s="227">
        <v>0</v>
      </c>
      <c r="BB56" s="227">
        <v>0</v>
      </c>
      <c r="BC56" s="227">
        <v>0</v>
      </c>
      <c r="BD56" s="227">
        <v>80</v>
      </c>
      <c r="BE56" s="227">
        <v>0</v>
      </c>
      <c r="BF56" s="227">
        <v>35</v>
      </c>
      <c r="BG56" s="227">
        <v>115</v>
      </c>
      <c r="BH56" s="227">
        <v>3</v>
      </c>
      <c r="BI56" s="865">
        <v>0</v>
      </c>
      <c r="BJ56" s="1300"/>
      <c r="BK56" s="256" t="s">
        <v>434</v>
      </c>
      <c r="BL56" s="270">
        <v>4927</v>
      </c>
      <c r="BM56" s="227">
        <v>2180</v>
      </c>
      <c r="BN56" s="227">
        <v>0</v>
      </c>
      <c r="BO56" s="227">
        <v>19</v>
      </c>
      <c r="BP56" s="227">
        <v>5</v>
      </c>
      <c r="BQ56" s="227">
        <v>0</v>
      </c>
      <c r="BR56" s="227">
        <v>0</v>
      </c>
      <c r="BS56" s="227">
        <v>0</v>
      </c>
      <c r="BT56" s="227">
        <v>581</v>
      </c>
      <c r="BU56" s="865">
        <v>0</v>
      </c>
      <c r="BV56" s="1300"/>
      <c r="BW56" s="256" t="s">
        <v>434</v>
      </c>
      <c r="BX56" s="227">
        <v>0</v>
      </c>
      <c r="BY56" s="227">
        <v>0</v>
      </c>
      <c r="BZ56" s="227">
        <v>435</v>
      </c>
      <c r="CA56" s="227">
        <v>193</v>
      </c>
      <c r="CB56" s="227">
        <v>0</v>
      </c>
      <c r="CC56" s="227">
        <v>0</v>
      </c>
      <c r="CD56" s="257">
        <v>0</v>
      </c>
      <c r="CE56" s="817">
        <v>79680</v>
      </c>
    </row>
    <row r="57" spans="2:83">
      <c r="B57" s="1300"/>
      <c r="C57" s="256" t="s">
        <v>435</v>
      </c>
      <c r="D57" s="270">
        <v>0</v>
      </c>
      <c r="E57" s="227">
        <v>1888</v>
      </c>
      <c r="F57" s="227">
        <v>33</v>
      </c>
      <c r="G57" s="227">
        <v>0</v>
      </c>
      <c r="H57" s="227">
        <v>0</v>
      </c>
      <c r="I57" s="227">
        <v>195</v>
      </c>
      <c r="J57" s="227">
        <v>475</v>
      </c>
      <c r="K57" s="227">
        <v>254</v>
      </c>
      <c r="L57" s="227">
        <v>420</v>
      </c>
      <c r="M57" s="865">
        <v>40</v>
      </c>
      <c r="N57" s="1300"/>
      <c r="O57" s="256" t="s">
        <v>435</v>
      </c>
      <c r="P57" s="270">
        <v>22</v>
      </c>
      <c r="Q57" s="227">
        <v>412</v>
      </c>
      <c r="R57" s="227">
        <v>0</v>
      </c>
      <c r="S57" s="227">
        <v>2089</v>
      </c>
      <c r="T57" s="227">
        <v>733</v>
      </c>
      <c r="U57" s="227">
        <v>22275</v>
      </c>
      <c r="V57" s="227">
        <v>5978</v>
      </c>
      <c r="W57" s="227">
        <v>0</v>
      </c>
      <c r="X57" s="227">
        <v>1516</v>
      </c>
      <c r="Y57" s="865">
        <v>0</v>
      </c>
      <c r="Z57" s="1300"/>
      <c r="AA57" s="256" t="s">
        <v>435</v>
      </c>
      <c r="AB57" s="270">
        <v>227</v>
      </c>
      <c r="AC57" s="227">
        <v>2059</v>
      </c>
      <c r="AD57" s="227">
        <v>0</v>
      </c>
      <c r="AE57" s="227">
        <v>845</v>
      </c>
      <c r="AF57" s="227">
        <v>0</v>
      </c>
      <c r="AG57" s="227">
        <v>17974</v>
      </c>
      <c r="AH57" s="227">
        <v>0</v>
      </c>
      <c r="AI57" s="227">
        <v>2139</v>
      </c>
      <c r="AJ57" s="227">
        <v>0</v>
      </c>
      <c r="AK57" s="865">
        <v>4045</v>
      </c>
      <c r="AL57" s="1300"/>
      <c r="AM57" s="256" t="s">
        <v>435</v>
      </c>
      <c r="AN57" s="270">
        <v>12</v>
      </c>
      <c r="AO57" s="227">
        <v>8932</v>
      </c>
      <c r="AP57" s="227">
        <v>0</v>
      </c>
      <c r="AQ57" s="227">
        <v>0</v>
      </c>
      <c r="AR57" s="227">
        <v>321</v>
      </c>
      <c r="AS57" s="227">
        <v>3769</v>
      </c>
      <c r="AT57" s="227">
        <v>5302</v>
      </c>
      <c r="AU57" s="227">
        <v>405</v>
      </c>
      <c r="AV57" s="227">
        <v>0</v>
      </c>
      <c r="AW57" s="865">
        <v>38</v>
      </c>
      <c r="AX57" s="1300"/>
      <c r="AY57" s="256" t="s">
        <v>435</v>
      </c>
      <c r="AZ57" s="270">
        <v>829</v>
      </c>
      <c r="BA57" s="227">
        <v>20</v>
      </c>
      <c r="BB57" s="227">
        <v>980</v>
      </c>
      <c r="BC57" s="227">
        <v>8</v>
      </c>
      <c r="BD57" s="227">
        <v>145</v>
      </c>
      <c r="BE57" s="227">
        <v>411</v>
      </c>
      <c r="BF57" s="227">
        <v>90</v>
      </c>
      <c r="BG57" s="227">
        <v>175</v>
      </c>
      <c r="BH57" s="227">
        <v>0</v>
      </c>
      <c r="BI57" s="865">
        <v>20</v>
      </c>
      <c r="BJ57" s="1300"/>
      <c r="BK57" s="256" t="s">
        <v>435</v>
      </c>
      <c r="BL57" s="270">
        <v>3478</v>
      </c>
      <c r="BM57" s="227">
        <v>4520</v>
      </c>
      <c r="BN57" s="227">
        <v>0</v>
      </c>
      <c r="BO57" s="227">
        <v>365</v>
      </c>
      <c r="BP57" s="227">
        <v>262</v>
      </c>
      <c r="BQ57" s="227">
        <v>0</v>
      </c>
      <c r="BR57" s="227">
        <v>0</v>
      </c>
      <c r="BS57" s="227">
        <v>157</v>
      </c>
      <c r="BT57" s="227">
        <v>25</v>
      </c>
      <c r="BU57" s="865">
        <v>0</v>
      </c>
      <c r="BV57" s="1300"/>
      <c r="BW57" s="256" t="s">
        <v>435</v>
      </c>
      <c r="BX57" s="227">
        <v>0</v>
      </c>
      <c r="BY57" s="227">
        <v>94</v>
      </c>
      <c r="BZ57" s="227">
        <v>2156</v>
      </c>
      <c r="CA57" s="227">
        <v>153</v>
      </c>
      <c r="CB57" s="227">
        <v>0</v>
      </c>
      <c r="CC57" s="227">
        <v>0</v>
      </c>
      <c r="CD57" s="257">
        <v>0</v>
      </c>
      <c r="CE57" s="817">
        <v>96286</v>
      </c>
    </row>
    <row r="58" spans="2:83">
      <c r="B58" s="1300"/>
      <c r="C58" s="256" t="s">
        <v>436</v>
      </c>
      <c r="D58" s="270">
        <v>0</v>
      </c>
      <c r="E58" s="227">
        <v>0</v>
      </c>
      <c r="F58" s="227">
        <v>0</v>
      </c>
      <c r="G58" s="227">
        <v>0</v>
      </c>
      <c r="H58" s="227">
        <v>0</v>
      </c>
      <c r="I58" s="227">
        <v>0</v>
      </c>
      <c r="J58" s="227">
        <v>0</v>
      </c>
      <c r="K58" s="227">
        <v>0</v>
      </c>
      <c r="L58" s="227">
        <v>0</v>
      </c>
      <c r="M58" s="865">
        <v>0</v>
      </c>
      <c r="N58" s="1300"/>
      <c r="O58" s="256" t="s">
        <v>436</v>
      </c>
      <c r="P58" s="270">
        <v>0</v>
      </c>
      <c r="Q58" s="227">
        <v>0</v>
      </c>
      <c r="R58" s="227">
        <v>0</v>
      </c>
      <c r="S58" s="227">
        <v>0</v>
      </c>
      <c r="T58" s="227">
        <v>0</v>
      </c>
      <c r="U58" s="227">
        <v>0</v>
      </c>
      <c r="V58" s="227">
        <v>0</v>
      </c>
      <c r="W58" s="227">
        <v>0</v>
      </c>
      <c r="X58" s="227">
        <v>0</v>
      </c>
      <c r="Y58" s="865">
        <v>0</v>
      </c>
      <c r="Z58" s="1300"/>
      <c r="AA58" s="256" t="s">
        <v>436</v>
      </c>
      <c r="AB58" s="270">
        <v>0</v>
      </c>
      <c r="AC58" s="227">
        <v>0</v>
      </c>
      <c r="AD58" s="227">
        <v>0</v>
      </c>
      <c r="AE58" s="227">
        <v>0</v>
      </c>
      <c r="AF58" s="227">
        <v>0</v>
      </c>
      <c r="AG58" s="227">
        <v>0</v>
      </c>
      <c r="AH58" s="227">
        <v>0</v>
      </c>
      <c r="AI58" s="227">
        <v>0</v>
      </c>
      <c r="AJ58" s="227">
        <v>0</v>
      </c>
      <c r="AK58" s="865">
        <v>0</v>
      </c>
      <c r="AL58" s="1300"/>
      <c r="AM58" s="256" t="s">
        <v>436</v>
      </c>
      <c r="AN58" s="270">
        <v>0</v>
      </c>
      <c r="AO58" s="227">
        <v>0</v>
      </c>
      <c r="AP58" s="227">
        <v>0</v>
      </c>
      <c r="AQ58" s="227">
        <v>0</v>
      </c>
      <c r="AR58" s="227">
        <v>0</v>
      </c>
      <c r="AS58" s="227">
        <v>0</v>
      </c>
      <c r="AT58" s="227">
        <v>0</v>
      </c>
      <c r="AU58" s="227">
        <v>0</v>
      </c>
      <c r="AV58" s="227">
        <v>0</v>
      </c>
      <c r="AW58" s="865">
        <v>0</v>
      </c>
      <c r="AX58" s="1300"/>
      <c r="AY58" s="256" t="s">
        <v>436</v>
      </c>
      <c r="AZ58" s="270">
        <v>0</v>
      </c>
      <c r="BA58" s="227">
        <v>0</v>
      </c>
      <c r="BB58" s="227">
        <v>0</v>
      </c>
      <c r="BC58" s="227">
        <v>0</v>
      </c>
      <c r="BD58" s="227">
        <v>0</v>
      </c>
      <c r="BE58" s="227">
        <v>0</v>
      </c>
      <c r="BF58" s="227">
        <v>0</v>
      </c>
      <c r="BG58" s="227">
        <v>0</v>
      </c>
      <c r="BH58" s="227">
        <v>0</v>
      </c>
      <c r="BI58" s="865">
        <v>0</v>
      </c>
      <c r="BJ58" s="1300"/>
      <c r="BK58" s="256" t="s">
        <v>436</v>
      </c>
      <c r="BL58" s="270">
        <v>0</v>
      </c>
      <c r="BM58" s="227">
        <v>0</v>
      </c>
      <c r="BN58" s="227">
        <v>0</v>
      </c>
      <c r="BO58" s="227">
        <v>0</v>
      </c>
      <c r="BP58" s="227">
        <v>0</v>
      </c>
      <c r="BQ58" s="227">
        <v>0</v>
      </c>
      <c r="BR58" s="227">
        <v>0</v>
      </c>
      <c r="BS58" s="227">
        <v>0</v>
      </c>
      <c r="BT58" s="227">
        <v>0</v>
      </c>
      <c r="BU58" s="865">
        <v>0</v>
      </c>
      <c r="BV58" s="1300"/>
      <c r="BW58" s="256" t="s">
        <v>436</v>
      </c>
      <c r="BX58" s="227">
        <v>0</v>
      </c>
      <c r="BY58" s="227">
        <v>0</v>
      </c>
      <c r="BZ58" s="227">
        <v>0</v>
      </c>
      <c r="CA58" s="227">
        <v>0</v>
      </c>
      <c r="CB58" s="227">
        <v>0</v>
      </c>
      <c r="CC58" s="227">
        <v>0</v>
      </c>
      <c r="CD58" s="257">
        <v>0</v>
      </c>
      <c r="CE58" s="817">
        <v>0</v>
      </c>
    </row>
    <row r="59" spans="2:83">
      <c r="B59" s="1300"/>
      <c r="C59" s="256" t="s">
        <v>437</v>
      </c>
      <c r="D59" s="270">
        <v>0</v>
      </c>
      <c r="E59" s="227">
        <v>37</v>
      </c>
      <c r="F59" s="227">
        <v>0</v>
      </c>
      <c r="G59" s="227">
        <v>0</v>
      </c>
      <c r="H59" s="227">
        <v>0</v>
      </c>
      <c r="I59" s="227">
        <v>0</v>
      </c>
      <c r="J59" s="227">
        <v>0</v>
      </c>
      <c r="K59" s="227">
        <v>0</v>
      </c>
      <c r="L59" s="227">
        <v>30</v>
      </c>
      <c r="M59" s="865">
        <v>0</v>
      </c>
      <c r="N59" s="1300"/>
      <c r="O59" s="256" t="s">
        <v>437</v>
      </c>
      <c r="P59" s="270">
        <v>0</v>
      </c>
      <c r="Q59" s="227">
        <v>0</v>
      </c>
      <c r="R59" s="227">
        <v>0</v>
      </c>
      <c r="S59" s="227">
        <v>0</v>
      </c>
      <c r="T59" s="227">
        <v>0</v>
      </c>
      <c r="U59" s="227">
        <v>1994</v>
      </c>
      <c r="V59" s="227">
        <v>814</v>
      </c>
      <c r="W59" s="227">
        <v>0</v>
      </c>
      <c r="X59" s="227">
        <v>105</v>
      </c>
      <c r="Y59" s="865">
        <v>0</v>
      </c>
      <c r="Z59" s="1300"/>
      <c r="AA59" s="256" t="s">
        <v>437</v>
      </c>
      <c r="AB59" s="270">
        <v>0</v>
      </c>
      <c r="AC59" s="227">
        <v>0</v>
      </c>
      <c r="AD59" s="227">
        <v>0</v>
      </c>
      <c r="AE59" s="227">
        <v>10</v>
      </c>
      <c r="AF59" s="227">
        <v>0</v>
      </c>
      <c r="AG59" s="227">
        <v>1833</v>
      </c>
      <c r="AH59" s="227">
        <v>0</v>
      </c>
      <c r="AI59" s="227">
        <v>0</v>
      </c>
      <c r="AJ59" s="227">
        <v>0</v>
      </c>
      <c r="AK59" s="865">
        <v>809</v>
      </c>
      <c r="AL59" s="1300"/>
      <c r="AM59" s="256" t="s">
        <v>437</v>
      </c>
      <c r="AN59" s="270">
        <v>0</v>
      </c>
      <c r="AO59" s="227">
        <v>788</v>
      </c>
      <c r="AP59" s="227">
        <v>0</v>
      </c>
      <c r="AQ59" s="227">
        <v>0</v>
      </c>
      <c r="AR59" s="227">
        <v>0</v>
      </c>
      <c r="AS59" s="227">
        <v>15</v>
      </c>
      <c r="AT59" s="227">
        <v>0</v>
      </c>
      <c r="AU59" s="227">
        <v>0</v>
      </c>
      <c r="AV59" s="227">
        <v>0</v>
      </c>
      <c r="AW59" s="865">
        <v>0</v>
      </c>
      <c r="AX59" s="1300"/>
      <c r="AY59" s="256" t="s">
        <v>437</v>
      </c>
      <c r="AZ59" s="270">
        <v>0</v>
      </c>
      <c r="BA59" s="227">
        <v>0</v>
      </c>
      <c r="BB59" s="227">
        <v>0</v>
      </c>
      <c r="BC59" s="227">
        <v>0</v>
      </c>
      <c r="BD59" s="227">
        <v>0</v>
      </c>
      <c r="BE59" s="227">
        <v>0</v>
      </c>
      <c r="BF59" s="227">
        <v>0</v>
      </c>
      <c r="BG59" s="227">
        <v>0</v>
      </c>
      <c r="BH59" s="227">
        <v>0</v>
      </c>
      <c r="BI59" s="865">
        <v>0</v>
      </c>
      <c r="BJ59" s="1300"/>
      <c r="BK59" s="256" t="s">
        <v>437</v>
      </c>
      <c r="BL59" s="270">
        <v>501</v>
      </c>
      <c r="BM59" s="227">
        <v>211</v>
      </c>
      <c r="BN59" s="227">
        <v>0</v>
      </c>
      <c r="BO59" s="227">
        <v>0</v>
      </c>
      <c r="BP59" s="227">
        <v>0</v>
      </c>
      <c r="BQ59" s="227">
        <v>15</v>
      </c>
      <c r="BR59" s="227">
        <v>0</v>
      </c>
      <c r="BS59" s="227">
        <v>0</v>
      </c>
      <c r="BT59" s="227">
        <v>0</v>
      </c>
      <c r="BU59" s="865">
        <v>0</v>
      </c>
      <c r="BV59" s="1300"/>
      <c r="BW59" s="256" t="s">
        <v>437</v>
      </c>
      <c r="BX59" s="227">
        <v>0</v>
      </c>
      <c r="BY59" s="227">
        <v>0</v>
      </c>
      <c r="BZ59" s="227">
        <v>0</v>
      </c>
      <c r="CA59" s="227">
        <v>0</v>
      </c>
      <c r="CB59" s="227">
        <v>0</v>
      </c>
      <c r="CC59" s="227">
        <v>0</v>
      </c>
      <c r="CD59" s="257">
        <v>0</v>
      </c>
      <c r="CE59" s="817">
        <v>7162</v>
      </c>
    </row>
    <row r="60" spans="2:83">
      <c r="B60" s="1300"/>
      <c r="C60" s="256" t="s">
        <v>1083</v>
      </c>
      <c r="D60" s="270">
        <v>0</v>
      </c>
      <c r="E60" s="227">
        <v>0</v>
      </c>
      <c r="F60" s="227">
        <v>0</v>
      </c>
      <c r="G60" s="227">
        <v>0</v>
      </c>
      <c r="H60" s="227">
        <v>0</v>
      </c>
      <c r="I60" s="227">
        <v>0</v>
      </c>
      <c r="J60" s="227">
        <v>0</v>
      </c>
      <c r="K60" s="227">
        <v>0</v>
      </c>
      <c r="L60" s="227">
        <v>0</v>
      </c>
      <c r="M60" s="865">
        <v>0</v>
      </c>
      <c r="N60" s="1300"/>
      <c r="O60" s="256" t="s">
        <v>1083</v>
      </c>
      <c r="P60" s="270">
        <v>0</v>
      </c>
      <c r="Q60" s="227">
        <v>0</v>
      </c>
      <c r="R60" s="227">
        <v>0</v>
      </c>
      <c r="S60" s="227">
        <v>0</v>
      </c>
      <c r="T60" s="227">
        <v>0</v>
      </c>
      <c r="U60" s="227">
        <v>0</v>
      </c>
      <c r="V60" s="227">
        <v>0</v>
      </c>
      <c r="W60" s="227">
        <v>0</v>
      </c>
      <c r="X60" s="227">
        <v>0</v>
      </c>
      <c r="Y60" s="865">
        <v>0</v>
      </c>
      <c r="Z60" s="1300"/>
      <c r="AA60" s="256" t="s">
        <v>1083</v>
      </c>
      <c r="AB60" s="270">
        <v>0</v>
      </c>
      <c r="AC60" s="227">
        <v>0</v>
      </c>
      <c r="AD60" s="227">
        <v>0</v>
      </c>
      <c r="AE60" s="227">
        <v>0</v>
      </c>
      <c r="AF60" s="227">
        <v>0</v>
      </c>
      <c r="AG60" s="227">
        <v>0</v>
      </c>
      <c r="AH60" s="227">
        <v>0</v>
      </c>
      <c r="AI60" s="227">
        <v>0</v>
      </c>
      <c r="AJ60" s="227">
        <v>0</v>
      </c>
      <c r="AK60" s="865">
        <v>0</v>
      </c>
      <c r="AL60" s="1300"/>
      <c r="AM60" s="256" t="s">
        <v>1083</v>
      </c>
      <c r="AN60" s="270">
        <v>0</v>
      </c>
      <c r="AO60" s="227">
        <v>0</v>
      </c>
      <c r="AP60" s="227">
        <v>0</v>
      </c>
      <c r="AQ60" s="227">
        <v>0</v>
      </c>
      <c r="AR60" s="227">
        <v>0</v>
      </c>
      <c r="AS60" s="227">
        <v>0</v>
      </c>
      <c r="AT60" s="227">
        <v>0</v>
      </c>
      <c r="AU60" s="227">
        <v>0</v>
      </c>
      <c r="AV60" s="227">
        <v>0</v>
      </c>
      <c r="AW60" s="865">
        <v>0</v>
      </c>
      <c r="AX60" s="1300"/>
      <c r="AY60" s="256" t="s">
        <v>1083</v>
      </c>
      <c r="AZ60" s="270">
        <v>0</v>
      </c>
      <c r="BA60" s="227">
        <v>0</v>
      </c>
      <c r="BB60" s="227">
        <v>0</v>
      </c>
      <c r="BC60" s="227">
        <v>0</v>
      </c>
      <c r="BD60" s="227">
        <v>0</v>
      </c>
      <c r="BE60" s="227">
        <v>0</v>
      </c>
      <c r="BF60" s="227">
        <v>0</v>
      </c>
      <c r="BG60" s="227">
        <v>0</v>
      </c>
      <c r="BH60" s="227">
        <v>0</v>
      </c>
      <c r="BI60" s="865">
        <v>0</v>
      </c>
      <c r="BJ60" s="1300"/>
      <c r="BK60" s="256" t="s">
        <v>1083</v>
      </c>
      <c r="BL60" s="270">
        <v>0</v>
      </c>
      <c r="BM60" s="227">
        <v>0</v>
      </c>
      <c r="BN60" s="227">
        <v>0</v>
      </c>
      <c r="BO60" s="227">
        <v>0</v>
      </c>
      <c r="BP60" s="227">
        <v>0</v>
      </c>
      <c r="BQ60" s="227">
        <v>0</v>
      </c>
      <c r="BR60" s="227">
        <v>0</v>
      </c>
      <c r="BS60" s="227">
        <v>0</v>
      </c>
      <c r="BT60" s="227">
        <v>0</v>
      </c>
      <c r="BU60" s="865">
        <v>0</v>
      </c>
      <c r="BV60" s="1300"/>
      <c r="BW60" s="256" t="s">
        <v>1083</v>
      </c>
      <c r="BX60" s="227">
        <v>0</v>
      </c>
      <c r="BY60" s="227">
        <v>0</v>
      </c>
      <c r="BZ60" s="227">
        <v>0</v>
      </c>
      <c r="CA60" s="227">
        <v>0</v>
      </c>
      <c r="CB60" s="227">
        <v>0</v>
      </c>
      <c r="CC60" s="227">
        <v>0</v>
      </c>
      <c r="CD60" s="257">
        <v>0</v>
      </c>
      <c r="CE60" s="817">
        <v>0</v>
      </c>
    </row>
    <row r="61" spans="2:83">
      <c r="B61" s="1300"/>
      <c r="C61" s="256" t="s">
        <v>1084</v>
      </c>
      <c r="D61" s="270">
        <v>0</v>
      </c>
      <c r="E61" s="227">
        <v>1119</v>
      </c>
      <c r="F61" s="227">
        <v>0</v>
      </c>
      <c r="G61" s="227">
        <v>0</v>
      </c>
      <c r="H61" s="227">
        <v>0</v>
      </c>
      <c r="I61" s="227">
        <v>149</v>
      </c>
      <c r="J61" s="227">
        <v>124</v>
      </c>
      <c r="K61" s="227">
        <v>0</v>
      </c>
      <c r="L61" s="227">
        <v>80</v>
      </c>
      <c r="M61" s="865">
        <v>0</v>
      </c>
      <c r="N61" s="1300"/>
      <c r="O61" s="256" t="s">
        <v>1084</v>
      </c>
      <c r="P61" s="270">
        <v>0</v>
      </c>
      <c r="Q61" s="227">
        <v>0</v>
      </c>
      <c r="R61" s="227">
        <v>0</v>
      </c>
      <c r="S61" s="227">
        <v>0</v>
      </c>
      <c r="T61" s="227">
        <v>0</v>
      </c>
      <c r="U61" s="227">
        <v>305</v>
      </c>
      <c r="V61" s="227">
        <v>582</v>
      </c>
      <c r="W61" s="227">
        <v>0</v>
      </c>
      <c r="X61" s="227">
        <v>391</v>
      </c>
      <c r="Y61" s="865">
        <v>0</v>
      </c>
      <c r="Z61" s="1300"/>
      <c r="AA61" s="256" t="s">
        <v>1084</v>
      </c>
      <c r="AB61" s="270">
        <v>18</v>
      </c>
      <c r="AC61" s="227">
        <v>0</v>
      </c>
      <c r="AD61" s="227">
        <v>0</v>
      </c>
      <c r="AE61" s="227">
        <v>0</v>
      </c>
      <c r="AF61" s="227">
        <v>0</v>
      </c>
      <c r="AG61" s="227">
        <v>348</v>
      </c>
      <c r="AH61" s="227">
        <v>0</v>
      </c>
      <c r="AI61" s="227">
        <v>0</v>
      </c>
      <c r="AJ61" s="227">
        <v>0</v>
      </c>
      <c r="AK61" s="865">
        <v>1249</v>
      </c>
      <c r="AL61" s="1300"/>
      <c r="AM61" s="256" t="s">
        <v>1084</v>
      </c>
      <c r="AN61" s="270">
        <v>0</v>
      </c>
      <c r="AO61" s="227">
        <v>1017</v>
      </c>
      <c r="AP61" s="227">
        <v>0</v>
      </c>
      <c r="AQ61" s="227">
        <v>0</v>
      </c>
      <c r="AR61" s="227">
        <v>0</v>
      </c>
      <c r="AS61" s="227">
        <v>50</v>
      </c>
      <c r="AT61" s="227">
        <v>357</v>
      </c>
      <c r="AU61" s="227">
        <v>134</v>
      </c>
      <c r="AV61" s="227">
        <v>0</v>
      </c>
      <c r="AW61" s="865">
        <v>0</v>
      </c>
      <c r="AX61" s="1300"/>
      <c r="AY61" s="256" t="s">
        <v>1084</v>
      </c>
      <c r="AZ61" s="270">
        <v>0</v>
      </c>
      <c r="BA61" s="227">
        <v>0</v>
      </c>
      <c r="BB61" s="227">
        <v>0</v>
      </c>
      <c r="BC61" s="227">
        <v>0</v>
      </c>
      <c r="BD61" s="227">
        <v>0</v>
      </c>
      <c r="BE61" s="227">
        <v>0</v>
      </c>
      <c r="BF61" s="227">
        <v>122</v>
      </c>
      <c r="BG61" s="227">
        <v>0</v>
      </c>
      <c r="BH61" s="227">
        <v>0</v>
      </c>
      <c r="BI61" s="865">
        <v>0</v>
      </c>
      <c r="BJ61" s="1300"/>
      <c r="BK61" s="256" t="s">
        <v>1084</v>
      </c>
      <c r="BL61" s="270">
        <v>0</v>
      </c>
      <c r="BM61" s="227">
        <v>2161</v>
      </c>
      <c r="BN61" s="227">
        <v>0</v>
      </c>
      <c r="BO61" s="227">
        <v>0</v>
      </c>
      <c r="BP61" s="227">
        <v>0</v>
      </c>
      <c r="BQ61" s="227">
        <v>0</v>
      </c>
      <c r="BR61" s="227">
        <v>0</v>
      </c>
      <c r="BS61" s="227">
        <v>0</v>
      </c>
      <c r="BT61" s="227">
        <v>0</v>
      </c>
      <c r="BU61" s="865">
        <v>0</v>
      </c>
      <c r="BV61" s="1300"/>
      <c r="BW61" s="256" t="s">
        <v>1084</v>
      </c>
      <c r="BX61" s="227">
        <v>0</v>
      </c>
      <c r="BY61" s="227">
        <v>188</v>
      </c>
      <c r="BZ61" s="227">
        <v>24</v>
      </c>
      <c r="CA61" s="227">
        <v>0</v>
      </c>
      <c r="CB61" s="227">
        <v>0</v>
      </c>
      <c r="CC61" s="227">
        <v>0</v>
      </c>
      <c r="CD61" s="257">
        <v>0</v>
      </c>
      <c r="CE61" s="817">
        <v>8418</v>
      </c>
    </row>
    <row r="62" spans="2:83">
      <c r="B62" s="1300"/>
      <c r="C62" s="256" t="s">
        <v>440</v>
      </c>
      <c r="D62" s="270">
        <v>0</v>
      </c>
      <c r="E62" s="227">
        <v>39</v>
      </c>
      <c r="F62" s="227">
        <v>0</v>
      </c>
      <c r="G62" s="227">
        <v>0</v>
      </c>
      <c r="H62" s="227">
        <v>0</v>
      </c>
      <c r="I62" s="227">
        <v>0</v>
      </c>
      <c r="J62" s="227">
        <v>0</v>
      </c>
      <c r="K62" s="227">
        <v>0</v>
      </c>
      <c r="L62" s="227">
        <v>40</v>
      </c>
      <c r="M62" s="865">
        <v>57</v>
      </c>
      <c r="N62" s="1300"/>
      <c r="O62" s="256" t="s">
        <v>440</v>
      </c>
      <c r="P62" s="270">
        <v>0</v>
      </c>
      <c r="Q62" s="227">
        <v>0</v>
      </c>
      <c r="R62" s="227">
        <v>0</v>
      </c>
      <c r="S62" s="227">
        <v>0</v>
      </c>
      <c r="T62" s="227">
        <v>0</v>
      </c>
      <c r="U62" s="227">
        <v>1182</v>
      </c>
      <c r="V62" s="227">
        <v>755</v>
      </c>
      <c r="W62" s="227">
        <v>0</v>
      </c>
      <c r="X62" s="227">
        <v>0</v>
      </c>
      <c r="Y62" s="865">
        <v>0</v>
      </c>
      <c r="Z62" s="1300"/>
      <c r="AA62" s="256" t="s">
        <v>440</v>
      </c>
      <c r="AB62" s="270">
        <v>56</v>
      </c>
      <c r="AC62" s="227">
        <v>0</v>
      </c>
      <c r="AD62" s="227">
        <v>0</v>
      </c>
      <c r="AE62" s="227">
        <v>21</v>
      </c>
      <c r="AF62" s="227">
        <v>0</v>
      </c>
      <c r="AG62" s="227">
        <v>1236</v>
      </c>
      <c r="AH62" s="227">
        <v>20</v>
      </c>
      <c r="AI62" s="227">
        <v>595</v>
      </c>
      <c r="AJ62" s="227">
        <v>0</v>
      </c>
      <c r="AK62" s="865">
        <v>184</v>
      </c>
      <c r="AL62" s="1300"/>
      <c r="AM62" s="256" t="s">
        <v>440</v>
      </c>
      <c r="AN62" s="270">
        <v>0</v>
      </c>
      <c r="AO62" s="227">
        <v>1288</v>
      </c>
      <c r="AP62" s="227">
        <v>0</v>
      </c>
      <c r="AQ62" s="227">
        <v>16</v>
      </c>
      <c r="AR62" s="227">
        <v>0</v>
      </c>
      <c r="AS62" s="227">
        <v>0</v>
      </c>
      <c r="AT62" s="227">
        <v>25</v>
      </c>
      <c r="AU62" s="227">
        <v>60</v>
      </c>
      <c r="AV62" s="227">
        <v>0</v>
      </c>
      <c r="AW62" s="865">
        <v>0</v>
      </c>
      <c r="AX62" s="1300"/>
      <c r="AY62" s="256" t="s">
        <v>440</v>
      </c>
      <c r="AZ62" s="270">
        <v>964</v>
      </c>
      <c r="BA62" s="227">
        <v>0</v>
      </c>
      <c r="BB62" s="227">
        <v>0</v>
      </c>
      <c r="BC62" s="227">
        <v>0</v>
      </c>
      <c r="BD62" s="227">
        <v>0</v>
      </c>
      <c r="BE62" s="227">
        <v>0</v>
      </c>
      <c r="BF62" s="227">
        <v>0</v>
      </c>
      <c r="BG62" s="227">
        <v>0</v>
      </c>
      <c r="BH62" s="227">
        <v>40</v>
      </c>
      <c r="BI62" s="865">
        <v>0</v>
      </c>
      <c r="BJ62" s="1300"/>
      <c r="BK62" s="256" t="s">
        <v>440</v>
      </c>
      <c r="BL62" s="270">
        <v>380</v>
      </c>
      <c r="BM62" s="227">
        <v>0</v>
      </c>
      <c r="BN62" s="227">
        <v>0</v>
      </c>
      <c r="BO62" s="227">
        <v>0</v>
      </c>
      <c r="BP62" s="227">
        <v>0</v>
      </c>
      <c r="BQ62" s="227">
        <v>0</v>
      </c>
      <c r="BR62" s="227">
        <v>0</v>
      </c>
      <c r="BS62" s="227">
        <v>0</v>
      </c>
      <c r="BT62" s="227">
        <v>0</v>
      </c>
      <c r="BU62" s="865">
        <v>0</v>
      </c>
      <c r="BV62" s="1300"/>
      <c r="BW62" s="256" t="s">
        <v>440</v>
      </c>
      <c r="BX62" s="227">
        <v>0</v>
      </c>
      <c r="BY62" s="227">
        <v>0</v>
      </c>
      <c r="BZ62" s="227">
        <v>0</v>
      </c>
      <c r="CA62" s="227">
        <v>0</v>
      </c>
      <c r="CB62" s="227">
        <v>0</v>
      </c>
      <c r="CC62" s="227">
        <v>0</v>
      </c>
      <c r="CD62" s="257">
        <v>0</v>
      </c>
      <c r="CE62" s="817">
        <v>6958</v>
      </c>
    </row>
    <row r="63" spans="2:83">
      <c r="B63" s="1300"/>
      <c r="C63" s="256" t="s">
        <v>441</v>
      </c>
      <c r="D63" s="270">
        <v>0</v>
      </c>
      <c r="E63" s="227">
        <v>318</v>
      </c>
      <c r="F63" s="227">
        <v>0</v>
      </c>
      <c r="G63" s="227">
        <v>0</v>
      </c>
      <c r="H63" s="227">
        <v>0</v>
      </c>
      <c r="I63" s="227">
        <v>0</v>
      </c>
      <c r="J63" s="227">
        <v>0</v>
      </c>
      <c r="K63" s="227">
        <v>0</v>
      </c>
      <c r="L63" s="227">
        <v>173</v>
      </c>
      <c r="M63" s="865">
        <v>0</v>
      </c>
      <c r="N63" s="1300"/>
      <c r="O63" s="256" t="s">
        <v>441</v>
      </c>
      <c r="P63" s="270">
        <v>0</v>
      </c>
      <c r="Q63" s="227">
        <v>0</v>
      </c>
      <c r="R63" s="227">
        <v>0</v>
      </c>
      <c r="S63" s="227">
        <v>0</v>
      </c>
      <c r="T63" s="227">
        <v>0</v>
      </c>
      <c r="U63" s="227">
        <v>403</v>
      </c>
      <c r="V63" s="227">
        <v>322</v>
      </c>
      <c r="W63" s="227">
        <v>0</v>
      </c>
      <c r="X63" s="227">
        <v>0</v>
      </c>
      <c r="Y63" s="865">
        <v>20</v>
      </c>
      <c r="Z63" s="1300"/>
      <c r="AA63" s="256" t="s">
        <v>441</v>
      </c>
      <c r="AB63" s="270">
        <v>0</v>
      </c>
      <c r="AC63" s="227">
        <v>0</v>
      </c>
      <c r="AD63" s="227">
        <v>0</v>
      </c>
      <c r="AE63" s="227">
        <v>0</v>
      </c>
      <c r="AF63" s="227">
        <v>0</v>
      </c>
      <c r="AG63" s="227">
        <v>862</v>
      </c>
      <c r="AH63" s="227">
        <v>0</v>
      </c>
      <c r="AI63" s="227">
        <v>0</v>
      </c>
      <c r="AJ63" s="227">
        <v>0</v>
      </c>
      <c r="AK63" s="865">
        <v>1114</v>
      </c>
      <c r="AL63" s="1300"/>
      <c r="AM63" s="256" t="s">
        <v>441</v>
      </c>
      <c r="AN63" s="270">
        <v>0</v>
      </c>
      <c r="AO63" s="227">
        <v>0</v>
      </c>
      <c r="AP63" s="227">
        <v>0</v>
      </c>
      <c r="AQ63" s="227">
        <v>0</v>
      </c>
      <c r="AR63" s="227">
        <v>0</v>
      </c>
      <c r="AS63" s="227">
        <v>665</v>
      </c>
      <c r="AT63" s="227">
        <v>220</v>
      </c>
      <c r="AU63" s="227">
        <v>240</v>
      </c>
      <c r="AV63" s="227">
        <v>0</v>
      </c>
      <c r="AW63" s="865">
        <v>0</v>
      </c>
      <c r="AX63" s="1300"/>
      <c r="AY63" s="256" t="s">
        <v>441</v>
      </c>
      <c r="AZ63" s="270">
        <v>0</v>
      </c>
      <c r="BA63" s="227">
        <v>0</v>
      </c>
      <c r="BB63" s="227">
        <v>0</v>
      </c>
      <c r="BC63" s="227">
        <v>0</v>
      </c>
      <c r="BD63" s="227">
        <v>60</v>
      </c>
      <c r="BE63" s="227">
        <v>0</v>
      </c>
      <c r="BF63" s="227">
        <v>0</v>
      </c>
      <c r="BG63" s="227">
        <v>0</v>
      </c>
      <c r="BH63" s="227">
        <v>0</v>
      </c>
      <c r="BI63" s="865">
        <v>0</v>
      </c>
      <c r="BJ63" s="1300"/>
      <c r="BK63" s="256" t="s">
        <v>441</v>
      </c>
      <c r="BL63" s="270">
        <v>287</v>
      </c>
      <c r="BM63" s="227">
        <v>0</v>
      </c>
      <c r="BN63" s="227">
        <v>0</v>
      </c>
      <c r="BO63" s="227">
        <v>0</v>
      </c>
      <c r="BP63" s="227">
        <v>0</v>
      </c>
      <c r="BQ63" s="227">
        <v>0</v>
      </c>
      <c r="BR63" s="227">
        <v>0</v>
      </c>
      <c r="BS63" s="227">
        <v>0</v>
      </c>
      <c r="BT63" s="227">
        <v>0</v>
      </c>
      <c r="BU63" s="865">
        <v>0</v>
      </c>
      <c r="BV63" s="1300"/>
      <c r="BW63" s="256" t="s">
        <v>441</v>
      </c>
      <c r="BX63" s="227">
        <v>0</v>
      </c>
      <c r="BY63" s="227">
        <v>0</v>
      </c>
      <c r="BZ63" s="227">
        <v>0</v>
      </c>
      <c r="CA63" s="227">
        <v>0</v>
      </c>
      <c r="CB63" s="227">
        <v>0</v>
      </c>
      <c r="CC63" s="227">
        <v>0</v>
      </c>
      <c r="CD63" s="257">
        <v>0</v>
      </c>
      <c r="CE63" s="817">
        <v>4684</v>
      </c>
    </row>
    <row r="64" spans="2:83">
      <c r="B64" s="1300"/>
      <c r="C64" s="256" t="s">
        <v>442</v>
      </c>
      <c r="D64" s="270">
        <v>0</v>
      </c>
      <c r="E64" s="227">
        <v>0</v>
      </c>
      <c r="F64" s="227">
        <v>0</v>
      </c>
      <c r="G64" s="227">
        <v>0</v>
      </c>
      <c r="H64" s="227">
        <v>0</v>
      </c>
      <c r="I64" s="227">
        <v>0</v>
      </c>
      <c r="J64" s="227">
        <v>0</v>
      </c>
      <c r="K64" s="227">
        <v>0</v>
      </c>
      <c r="L64" s="227">
        <v>0</v>
      </c>
      <c r="M64" s="865">
        <v>0</v>
      </c>
      <c r="N64" s="1300"/>
      <c r="O64" s="256" t="s">
        <v>442</v>
      </c>
      <c r="P64" s="270">
        <v>0</v>
      </c>
      <c r="Q64" s="227">
        <v>0</v>
      </c>
      <c r="R64" s="227">
        <v>0</v>
      </c>
      <c r="S64" s="227">
        <v>0</v>
      </c>
      <c r="T64" s="227">
        <v>16</v>
      </c>
      <c r="U64" s="227">
        <v>40</v>
      </c>
      <c r="V64" s="227">
        <v>32</v>
      </c>
      <c r="W64" s="227">
        <v>0</v>
      </c>
      <c r="X64" s="227">
        <v>0</v>
      </c>
      <c r="Y64" s="865">
        <v>0</v>
      </c>
      <c r="Z64" s="1300"/>
      <c r="AA64" s="256" t="s">
        <v>442</v>
      </c>
      <c r="AB64" s="270">
        <v>0</v>
      </c>
      <c r="AC64" s="227">
        <v>0</v>
      </c>
      <c r="AD64" s="227">
        <v>0</v>
      </c>
      <c r="AE64" s="227">
        <v>0</v>
      </c>
      <c r="AF64" s="227">
        <v>0</v>
      </c>
      <c r="AG64" s="227">
        <v>503</v>
      </c>
      <c r="AH64" s="227">
        <v>0</v>
      </c>
      <c r="AI64" s="227">
        <v>0</v>
      </c>
      <c r="AJ64" s="227">
        <v>0</v>
      </c>
      <c r="AK64" s="865">
        <v>106</v>
      </c>
      <c r="AL64" s="1300"/>
      <c r="AM64" s="256" t="s">
        <v>442</v>
      </c>
      <c r="AN64" s="270">
        <v>0</v>
      </c>
      <c r="AO64" s="227">
        <v>0</v>
      </c>
      <c r="AP64" s="227">
        <v>0</v>
      </c>
      <c r="AQ64" s="227">
        <v>0</v>
      </c>
      <c r="AR64" s="227">
        <v>0</v>
      </c>
      <c r="AS64" s="227">
        <v>84</v>
      </c>
      <c r="AT64" s="227">
        <v>0</v>
      </c>
      <c r="AU64" s="227">
        <v>0</v>
      </c>
      <c r="AV64" s="227">
        <v>0</v>
      </c>
      <c r="AW64" s="865">
        <v>0</v>
      </c>
      <c r="AX64" s="1300"/>
      <c r="AY64" s="256" t="s">
        <v>442</v>
      </c>
      <c r="AZ64" s="270">
        <v>0</v>
      </c>
      <c r="BA64" s="227">
        <v>0</v>
      </c>
      <c r="BB64" s="227">
        <v>0</v>
      </c>
      <c r="BC64" s="227">
        <v>0</v>
      </c>
      <c r="BD64" s="227">
        <v>0</v>
      </c>
      <c r="BE64" s="227">
        <v>0</v>
      </c>
      <c r="BF64" s="227">
        <v>0</v>
      </c>
      <c r="BG64" s="227">
        <v>0</v>
      </c>
      <c r="BH64" s="227">
        <v>0</v>
      </c>
      <c r="BI64" s="865">
        <v>0</v>
      </c>
      <c r="BJ64" s="1300"/>
      <c r="BK64" s="256" t="s">
        <v>442</v>
      </c>
      <c r="BL64" s="270">
        <v>146</v>
      </c>
      <c r="BM64" s="227">
        <v>0</v>
      </c>
      <c r="BN64" s="227">
        <v>0</v>
      </c>
      <c r="BO64" s="227">
        <v>0</v>
      </c>
      <c r="BP64" s="227">
        <v>0</v>
      </c>
      <c r="BQ64" s="227">
        <v>0</v>
      </c>
      <c r="BR64" s="227">
        <v>0</v>
      </c>
      <c r="BS64" s="227">
        <v>17</v>
      </c>
      <c r="BT64" s="227">
        <v>0</v>
      </c>
      <c r="BU64" s="865">
        <v>0</v>
      </c>
      <c r="BV64" s="1300"/>
      <c r="BW64" s="256" t="s">
        <v>442</v>
      </c>
      <c r="BX64" s="227">
        <v>0</v>
      </c>
      <c r="BY64" s="227">
        <v>0</v>
      </c>
      <c r="BZ64" s="227">
        <v>0</v>
      </c>
      <c r="CA64" s="227">
        <v>0</v>
      </c>
      <c r="CB64" s="227">
        <v>0</v>
      </c>
      <c r="CC64" s="227">
        <v>0</v>
      </c>
      <c r="CD64" s="257">
        <v>0</v>
      </c>
      <c r="CE64" s="817">
        <v>944</v>
      </c>
    </row>
    <row r="65" spans="2:83">
      <c r="B65" s="1300"/>
      <c r="C65" s="256" t="s">
        <v>443</v>
      </c>
      <c r="D65" s="270">
        <v>0</v>
      </c>
      <c r="E65" s="227">
        <v>2460</v>
      </c>
      <c r="F65" s="227">
        <v>0</v>
      </c>
      <c r="G65" s="227">
        <v>0</v>
      </c>
      <c r="H65" s="227">
        <v>586</v>
      </c>
      <c r="I65" s="227">
        <v>249</v>
      </c>
      <c r="J65" s="227">
        <v>2319</v>
      </c>
      <c r="K65" s="227">
        <v>120</v>
      </c>
      <c r="L65" s="227">
        <v>3127</v>
      </c>
      <c r="M65" s="865">
        <v>1467</v>
      </c>
      <c r="N65" s="1300"/>
      <c r="O65" s="256" t="s">
        <v>443</v>
      </c>
      <c r="P65" s="270">
        <v>839</v>
      </c>
      <c r="Q65" s="227">
        <v>3515</v>
      </c>
      <c r="R65" s="227">
        <v>610</v>
      </c>
      <c r="S65" s="227">
        <v>516</v>
      </c>
      <c r="T65" s="227">
        <v>1435</v>
      </c>
      <c r="U65" s="227">
        <v>66272</v>
      </c>
      <c r="V65" s="227">
        <v>40795</v>
      </c>
      <c r="W65" s="227">
        <v>847</v>
      </c>
      <c r="X65" s="227">
        <v>4918</v>
      </c>
      <c r="Y65" s="865">
        <v>3324</v>
      </c>
      <c r="Z65" s="1300"/>
      <c r="AA65" s="256" t="s">
        <v>443</v>
      </c>
      <c r="AB65" s="270">
        <v>1627</v>
      </c>
      <c r="AC65" s="227">
        <v>364</v>
      </c>
      <c r="AD65" s="227">
        <v>1457</v>
      </c>
      <c r="AE65" s="227">
        <v>12540</v>
      </c>
      <c r="AF65" s="227">
        <v>0</v>
      </c>
      <c r="AG65" s="227">
        <v>69618</v>
      </c>
      <c r="AH65" s="227">
        <v>1386</v>
      </c>
      <c r="AI65" s="227">
        <v>8645</v>
      </c>
      <c r="AJ65" s="227">
        <v>159</v>
      </c>
      <c r="AK65" s="865">
        <v>36744</v>
      </c>
      <c r="AL65" s="1300"/>
      <c r="AM65" s="256" t="s">
        <v>443</v>
      </c>
      <c r="AN65" s="270">
        <v>91</v>
      </c>
      <c r="AO65" s="227">
        <v>52963</v>
      </c>
      <c r="AP65" s="227">
        <v>0</v>
      </c>
      <c r="AQ65" s="227">
        <v>1326</v>
      </c>
      <c r="AR65" s="227">
        <v>650</v>
      </c>
      <c r="AS65" s="227">
        <v>4720</v>
      </c>
      <c r="AT65" s="227">
        <v>1916</v>
      </c>
      <c r="AU65" s="227">
        <v>918</v>
      </c>
      <c r="AV65" s="227">
        <v>1053</v>
      </c>
      <c r="AW65" s="865">
        <v>307</v>
      </c>
      <c r="AX65" s="1300"/>
      <c r="AY65" s="256" t="s">
        <v>443</v>
      </c>
      <c r="AZ65" s="270">
        <v>4606</v>
      </c>
      <c r="BA65" s="227">
        <v>407</v>
      </c>
      <c r="BB65" s="227">
        <v>291</v>
      </c>
      <c r="BC65" s="227">
        <v>2124</v>
      </c>
      <c r="BD65" s="227">
        <v>3454</v>
      </c>
      <c r="BE65" s="227">
        <v>1378</v>
      </c>
      <c r="BF65" s="227">
        <v>1521</v>
      </c>
      <c r="BG65" s="227">
        <v>1967</v>
      </c>
      <c r="BH65" s="227">
        <v>281</v>
      </c>
      <c r="BI65" s="865">
        <v>809</v>
      </c>
      <c r="BJ65" s="1300"/>
      <c r="BK65" s="256" t="s">
        <v>443</v>
      </c>
      <c r="BL65" s="270">
        <v>21410</v>
      </c>
      <c r="BM65" s="227">
        <v>6019</v>
      </c>
      <c r="BN65" s="227">
        <v>0</v>
      </c>
      <c r="BO65" s="227">
        <v>394</v>
      </c>
      <c r="BP65" s="227">
        <v>20</v>
      </c>
      <c r="BQ65" s="227">
        <v>585</v>
      </c>
      <c r="BR65" s="227">
        <v>0</v>
      </c>
      <c r="BS65" s="227">
        <v>720</v>
      </c>
      <c r="BT65" s="227">
        <v>564</v>
      </c>
      <c r="BU65" s="865">
        <v>0</v>
      </c>
      <c r="BV65" s="1300"/>
      <c r="BW65" s="256" t="s">
        <v>443</v>
      </c>
      <c r="BX65" s="227">
        <v>0</v>
      </c>
      <c r="BY65" s="227">
        <v>424</v>
      </c>
      <c r="BZ65" s="227">
        <v>3843</v>
      </c>
      <c r="CA65" s="227">
        <v>79</v>
      </c>
      <c r="CB65" s="227">
        <v>0</v>
      </c>
      <c r="CC65" s="227">
        <v>0</v>
      </c>
      <c r="CD65" s="257">
        <v>0</v>
      </c>
      <c r="CE65" s="817">
        <v>380779</v>
      </c>
    </row>
    <row r="66" spans="2:83">
      <c r="B66" s="1300"/>
      <c r="C66" s="256" t="s">
        <v>444</v>
      </c>
      <c r="D66" s="270">
        <v>0</v>
      </c>
      <c r="E66" s="227">
        <v>1628</v>
      </c>
      <c r="F66" s="227">
        <v>0</v>
      </c>
      <c r="G66" s="227">
        <v>48</v>
      </c>
      <c r="H66" s="227">
        <v>113</v>
      </c>
      <c r="I66" s="227">
        <v>40</v>
      </c>
      <c r="J66" s="227">
        <v>138</v>
      </c>
      <c r="K66" s="227">
        <v>0</v>
      </c>
      <c r="L66" s="227">
        <v>1310</v>
      </c>
      <c r="M66" s="865">
        <v>201</v>
      </c>
      <c r="N66" s="1300"/>
      <c r="O66" s="256" t="s">
        <v>444</v>
      </c>
      <c r="P66" s="270">
        <v>0</v>
      </c>
      <c r="Q66" s="227">
        <v>700</v>
      </c>
      <c r="R66" s="227">
        <v>491</v>
      </c>
      <c r="S66" s="227">
        <v>265</v>
      </c>
      <c r="T66" s="227">
        <v>483</v>
      </c>
      <c r="U66" s="227">
        <v>6341</v>
      </c>
      <c r="V66" s="227">
        <v>2109</v>
      </c>
      <c r="W66" s="227">
        <v>0</v>
      </c>
      <c r="X66" s="227">
        <v>2554</v>
      </c>
      <c r="Y66" s="865">
        <v>280</v>
      </c>
      <c r="Z66" s="1300"/>
      <c r="AA66" s="256" t="s">
        <v>444</v>
      </c>
      <c r="AB66" s="270">
        <v>1481</v>
      </c>
      <c r="AC66" s="227">
        <v>356</v>
      </c>
      <c r="AD66" s="227">
        <v>100</v>
      </c>
      <c r="AE66" s="227">
        <v>3113</v>
      </c>
      <c r="AF66" s="227">
        <v>0</v>
      </c>
      <c r="AG66" s="227">
        <v>2982</v>
      </c>
      <c r="AH66" s="227">
        <v>160</v>
      </c>
      <c r="AI66" s="227">
        <v>159</v>
      </c>
      <c r="AJ66" s="227">
        <v>0</v>
      </c>
      <c r="AK66" s="865">
        <v>1301</v>
      </c>
      <c r="AL66" s="1300"/>
      <c r="AM66" s="256" t="s">
        <v>444</v>
      </c>
      <c r="AN66" s="270">
        <v>0</v>
      </c>
      <c r="AO66" s="227">
        <v>2158</v>
      </c>
      <c r="AP66" s="227">
        <v>0</v>
      </c>
      <c r="AQ66" s="227">
        <v>0</v>
      </c>
      <c r="AR66" s="227">
        <v>0</v>
      </c>
      <c r="AS66" s="227">
        <v>883</v>
      </c>
      <c r="AT66" s="227">
        <v>200</v>
      </c>
      <c r="AU66" s="227">
        <v>112</v>
      </c>
      <c r="AV66" s="227">
        <v>0</v>
      </c>
      <c r="AW66" s="865">
        <v>0</v>
      </c>
      <c r="AX66" s="1300"/>
      <c r="AY66" s="256" t="s">
        <v>444</v>
      </c>
      <c r="AZ66" s="270">
        <v>115</v>
      </c>
      <c r="BA66" s="227">
        <v>0</v>
      </c>
      <c r="BB66" s="227">
        <v>0</v>
      </c>
      <c r="BC66" s="227">
        <v>144</v>
      </c>
      <c r="BD66" s="227">
        <v>1094</v>
      </c>
      <c r="BE66" s="227">
        <v>1229</v>
      </c>
      <c r="BF66" s="227">
        <v>0</v>
      </c>
      <c r="BG66" s="227">
        <v>120</v>
      </c>
      <c r="BH66" s="227">
        <v>62</v>
      </c>
      <c r="BI66" s="865">
        <v>740</v>
      </c>
      <c r="BJ66" s="1300"/>
      <c r="BK66" s="256" t="s">
        <v>444</v>
      </c>
      <c r="BL66" s="270">
        <v>2824</v>
      </c>
      <c r="BM66" s="227">
        <v>2174</v>
      </c>
      <c r="BN66" s="227">
        <v>108</v>
      </c>
      <c r="BO66" s="227">
        <v>200</v>
      </c>
      <c r="BP66" s="227">
        <v>0</v>
      </c>
      <c r="BQ66" s="227">
        <v>372</v>
      </c>
      <c r="BR66" s="227">
        <v>0</v>
      </c>
      <c r="BS66" s="227">
        <v>702</v>
      </c>
      <c r="BT66" s="227">
        <v>461</v>
      </c>
      <c r="BU66" s="865">
        <v>0</v>
      </c>
      <c r="BV66" s="1300"/>
      <c r="BW66" s="256" t="s">
        <v>444</v>
      </c>
      <c r="BX66" s="227">
        <v>0</v>
      </c>
      <c r="BY66" s="227">
        <v>22</v>
      </c>
      <c r="BZ66" s="227">
        <v>901</v>
      </c>
      <c r="CA66" s="227">
        <v>109</v>
      </c>
      <c r="CB66" s="227">
        <v>0</v>
      </c>
      <c r="CC66" s="227">
        <v>0</v>
      </c>
      <c r="CD66" s="257">
        <v>0</v>
      </c>
      <c r="CE66" s="817">
        <v>41083</v>
      </c>
    </row>
    <row r="67" spans="2:83" ht="27" customHeight="1">
      <c r="B67" s="1301"/>
      <c r="C67" s="262" t="s">
        <v>1085</v>
      </c>
      <c r="D67" s="43">
        <v>0</v>
      </c>
      <c r="E67" s="222">
        <v>3175</v>
      </c>
      <c r="F67" s="222">
        <v>36</v>
      </c>
      <c r="G67" s="222">
        <v>130</v>
      </c>
      <c r="H67" s="222">
        <v>927</v>
      </c>
      <c r="I67" s="222">
        <v>2680</v>
      </c>
      <c r="J67" s="222">
        <v>2140</v>
      </c>
      <c r="K67" s="222">
        <v>255</v>
      </c>
      <c r="L67" s="222">
        <v>6734</v>
      </c>
      <c r="M67" s="866">
        <v>762</v>
      </c>
      <c r="N67" s="1301"/>
      <c r="O67" s="262" t="s">
        <v>1085</v>
      </c>
      <c r="P67" s="43">
        <v>341</v>
      </c>
      <c r="Q67" s="222">
        <v>908</v>
      </c>
      <c r="R67" s="222">
        <v>114</v>
      </c>
      <c r="S67" s="222">
        <v>976</v>
      </c>
      <c r="T67" s="222">
        <v>6463</v>
      </c>
      <c r="U67" s="222">
        <v>244529</v>
      </c>
      <c r="V67" s="222">
        <v>90874</v>
      </c>
      <c r="W67" s="222">
        <v>553</v>
      </c>
      <c r="X67" s="222">
        <v>10258</v>
      </c>
      <c r="Y67" s="866">
        <v>1285</v>
      </c>
      <c r="Z67" s="1301"/>
      <c r="AA67" s="262" t="s">
        <v>1085</v>
      </c>
      <c r="AB67" s="43">
        <v>3294</v>
      </c>
      <c r="AC67" s="222">
        <v>2356</v>
      </c>
      <c r="AD67" s="222">
        <v>9158</v>
      </c>
      <c r="AE67" s="222">
        <v>39631</v>
      </c>
      <c r="AF67" s="222">
        <v>0</v>
      </c>
      <c r="AG67" s="222">
        <v>120733</v>
      </c>
      <c r="AH67" s="222">
        <v>1811</v>
      </c>
      <c r="AI67" s="222">
        <v>15865</v>
      </c>
      <c r="AJ67" s="222">
        <v>574</v>
      </c>
      <c r="AK67" s="866">
        <v>86720</v>
      </c>
      <c r="AL67" s="1301"/>
      <c r="AM67" s="262" t="s">
        <v>1085</v>
      </c>
      <c r="AN67" s="43">
        <v>1777</v>
      </c>
      <c r="AO67" s="222">
        <v>92641</v>
      </c>
      <c r="AP67" s="222">
        <v>0</v>
      </c>
      <c r="AQ67" s="222">
        <v>2138</v>
      </c>
      <c r="AR67" s="222">
        <v>926</v>
      </c>
      <c r="AS67" s="222">
        <v>6475</v>
      </c>
      <c r="AT67" s="222">
        <v>2561</v>
      </c>
      <c r="AU67" s="222">
        <v>3095</v>
      </c>
      <c r="AV67" s="222">
        <v>163</v>
      </c>
      <c r="AW67" s="866">
        <v>915</v>
      </c>
      <c r="AX67" s="1301"/>
      <c r="AY67" s="262" t="s">
        <v>1085</v>
      </c>
      <c r="AZ67" s="43">
        <v>478</v>
      </c>
      <c r="BA67" s="222">
        <v>2025</v>
      </c>
      <c r="BB67" s="222">
        <v>84</v>
      </c>
      <c r="BC67" s="222">
        <v>0</v>
      </c>
      <c r="BD67" s="222">
        <v>3158</v>
      </c>
      <c r="BE67" s="222">
        <v>978</v>
      </c>
      <c r="BF67" s="222">
        <v>1856</v>
      </c>
      <c r="BG67" s="222">
        <v>667</v>
      </c>
      <c r="BH67" s="222">
        <v>4835</v>
      </c>
      <c r="BI67" s="866">
        <v>403</v>
      </c>
      <c r="BJ67" s="1301"/>
      <c r="BK67" s="262" t="s">
        <v>1085</v>
      </c>
      <c r="BL67" s="43">
        <v>13479</v>
      </c>
      <c r="BM67" s="222">
        <v>21853</v>
      </c>
      <c r="BN67" s="222">
        <v>401</v>
      </c>
      <c r="BO67" s="222">
        <v>798</v>
      </c>
      <c r="BP67" s="222">
        <v>85</v>
      </c>
      <c r="BQ67" s="222">
        <v>221</v>
      </c>
      <c r="BR67" s="222">
        <v>0</v>
      </c>
      <c r="BS67" s="222">
        <v>3325</v>
      </c>
      <c r="BT67" s="222">
        <v>515</v>
      </c>
      <c r="BU67" s="866">
        <v>0</v>
      </c>
      <c r="BV67" s="1301"/>
      <c r="BW67" s="262" t="s">
        <v>1085</v>
      </c>
      <c r="BX67" s="222">
        <v>14</v>
      </c>
      <c r="BY67" s="222">
        <v>310</v>
      </c>
      <c r="BZ67" s="222">
        <v>3923</v>
      </c>
      <c r="CA67" s="222">
        <v>1502</v>
      </c>
      <c r="CB67" s="222">
        <v>0</v>
      </c>
      <c r="CC67" s="222">
        <v>0</v>
      </c>
      <c r="CD67" s="146">
        <v>0</v>
      </c>
      <c r="CE67" s="407">
        <v>824883</v>
      </c>
    </row>
    <row r="68" spans="2:83" ht="13.5" customHeight="1">
      <c r="B68" s="1317" t="s">
        <v>446</v>
      </c>
      <c r="C68" s="260" t="s">
        <v>446</v>
      </c>
      <c r="D68" s="273">
        <v>0</v>
      </c>
      <c r="E68" s="173">
        <v>5470</v>
      </c>
      <c r="F68" s="173">
        <v>414</v>
      </c>
      <c r="G68" s="173">
        <v>409</v>
      </c>
      <c r="H68" s="173">
        <v>134</v>
      </c>
      <c r="I68" s="173">
        <v>4611</v>
      </c>
      <c r="J68" s="173">
        <v>1105</v>
      </c>
      <c r="K68" s="173">
        <v>73</v>
      </c>
      <c r="L68" s="173">
        <v>6860</v>
      </c>
      <c r="M68" s="867">
        <v>1016</v>
      </c>
      <c r="N68" s="1317" t="s">
        <v>446</v>
      </c>
      <c r="O68" s="260" t="s">
        <v>446</v>
      </c>
      <c r="P68" s="273">
        <v>5276</v>
      </c>
      <c r="Q68" s="173">
        <v>1448</v>
      </c>
      <c r="R68" s="173">
        <v>0</v>
      </c>
      <c r="S68" s="173">
        <v>3230</v>
      </c>
      <c r="T68" s="173">
        <v>647</v>
      </c>
      <c r="U68" s="173">
        <v>392507</v>
      </c>
      <c r="V68" s="173">
        <v>200829</v>
      </c>
      <c r="W68" s="173">
        <v>7918</v>
      </c>
      <c r="X68" s="173">
        <v>20127</v>
      </c>
      <c r="Y68" s="867">
        <v>3826</v>
      </c>
      <c r="Z68" s="1317" t="s">
        <v>446</v>
      </c>
      <c r="AA68" s="260" t="s">
        <v>446</v>
      </c>
      <c r="AB68" s="273">
        <v>2019</v>
      </c>
      <c r="AC68" s="173">
        <v>17790</v>
      </c>
      <c r="AD68" s="173">
        <v>2407</v>
      </c>
      <c r="AE68" s="173">
        <v>66718</v>
      </c>
      <c r="AF68" s="173">
        <v>100</v>
      </c>
      <c r="AG68" s="173">
        <v>125315</v>
      </c>
      <c r="AH68" s="173">
        <v>2068</v>
      </c>
      <c r="AI68" s="173">
        <v>2190</v>
      </c>
      <c r="AJ68" s="173">
        <v>559</v>
      </c>
      <c r="AK68" s="867">
        <v>134869</v>
      </c>
      <c r="AL68" s="1317" t="s">
        <v>446</v>
      </c>
      <c r="AM68" s="260" t="s">
        <v>446</v>
      </c>
      <c r="AN68" s="273">
        <v>943</v>
      </c>
      <c r="AO68" s="173">
        <v>211242</v>
      </c>
      <c r="AP68" s="173">
        <v>0</v>
      </c>
      <c r="AQ68" s="173">
        <v>1283</v>
      </c>
      <c r="AR68" s="173">
        <v>276</v>
      </c>
      <c r="AS68" s="173">
        <v>7663</v>
      </c>
      <c r="AT68" s="173">
        <v>3133</v>
      </c>
      <c r="AU68" s="173">
        <v>8432</v>
      </c>
      <c r="AV68" s="173">
        <v>42</v>
      </c>
      <c r="AW68" s="867">
        <v>1294</v>
      </c>
      <c r="AX68" s="1317" t="s">
        <v>446</v>
      </c>
      <c r="AY68" s="260" t="s">
        <v>446</v>
      </c>
      <c r="AZ68" s="273">
        <v>143</v>
      </c>
      <c r="BA68" s="173">
        <v>115</v>
      </c>
      <c r="BB68" s="173">
        <v>281</v>
      </c>
      <c r="BC68" s="173">
        <v>0</v>
      </c>
      <c r="BD68" s="173">
        <v>416</v>
      </c>
      <c r="BE68" s="173">
        <v>3168</v>
      </c>
      <c r="BF68" s="173">
        <v>2142</v>
      </c>
      <c r="BG68" s="173">
        <v>1351</v>
      </c>
      <c r="BH68" s="173">
        <v>27206</v>
      </c>
      <c r="BI68" s="867">
        <v>4485</v>
      </c>
      <c r="BJ68" s="1317" t="s">
        <v>446</v>
      </c>
      <c r="BK68" s="260" t="s">
        <v>446</v>
      </c>
      <c r="BL68" s="273">
        <v>8336</v>
      </c>
      <c r="BM68" s="173">
        <v>46284</v>
      </c>
      <c r="BN68" s="173">
        <v>13</v>
      </c>
      <c r="BO68" s="173">
        <v>970</v>
      </c>
      <c r="BP68" s="173">
        <v>971</v>
      </c>
      <c r="BQ68" s="173">
        <v>41</v>
      </c>
      <c r="BR68" s="173">
        <v>50</v>
      </c>
      <c r="BS68" s="173">
        <v>92</v>
      </c>
      <c r="BT68" s="173">
        <v>1014</v>
      </c>
      <c r="BU68" s="867">
        <v>0</v>
      </c>
      <c r="BV68" s="1317" t="s">
        <v>446</v>
      </c>
      <c r="BW68" s="260" t="s">
        <v>446</v>
      </c>
      <c r="BX68" s="173">
        <v>1</v>
      </c>
      <c r="BY68" s="173">
        <v>556</v>
      </c>
      <c r="BZ68" s="173">
        <v>1641</v>
      </c>
      <c r="CA68" s="173">
        <v>3464</v>
      </c>
      <c r="CB68" s="173">
        <v>0</v>
      </c>
      <c r="CC68" s="173">
        <v>0</v>
      </c>
      <c r="CD68" s="198">
        <v>0</v>
      </c>
      <c r="CE68" s="868">
        <v>1346983</v>
      </c>
    </row>
    <row r="69" spans="2:83">
      <c r="B69" s="1300"/>
      <c r="C69" s="254" t="s">
        <v>447</v>
      </c>
      <c r="D69" s="26">
        <v>0</v>
      </c>
      <c r="E69" s="160">
        <v>1687</v>
      </c>
      <c r="F69" s="160">
        <v>0</v>
      </c>
      <c r="G69" s="160">
        <v>32</v>
      </c>
      <c r="H69" s="160">
        <v>0</v>
      </c>
      <c r="I69" s="160">
        <v>842</v>
      </c>
      <c r="J69" s="160">
        <v>202</v>
      </c>
      <c r="K69" s="160">
        <v>73</v>
      </c>
      <c r="L69" s="160">
        <v>2677</v>
      </c>
      <c r="M69" s="864">
        <v>316</v>
      </c>
      <c r="N69" s="1300"/>
      <c r="O69" s="254" t="s">
        <v>447</v>
      </c>
      <c r="P69" s="26">
        <v>2177</v>
      </c>
      <c r="Q69" s="160">
        <v>94</v>
      </c>
      <c r="R69" s="160">
        <v>0</v>
      </c>
      <c r="S69" s="160">
        <v>1957</v>
      </c>
      <c r="T69" s="160">
        <v>7</v>
      </c>
      <c r="U69" s="160">
        <v>63423</v>
      </c>
      <c r="V69" s="160">
        <v>29168</v>
      </c>
      <c r="W69" s="160">
        <v>644</v>
      </c>
      <c r="X69" s="160">
        <v>5008</v>
      </c>
      <c r="Y69" s="864">
        <v>3346</v>
      </c>
      <c r="Z69" s="1300"/>
      <c r="AA69" s="254" t="s">
        <v>447</v>
      </c>
      <c r="AB69" s="26">
        <v>183</v>
      </c>
      <c r="AC69" s="160">
        <v>1462</v>
      </c>
      <c r="AD69" s="160">
        <v>0</v>
      </c>
      <c r="AE69" s="160">
        <v>28553</v>
      </c>
      <c r="AF69" s="160">
        <v>0</v>
      </c>
      <c r="AG69" s="160">
        <v>23901</v>
      </c>
      <c r="AH69" s="160">
        <v>65</v>
      </c>
      <c r="AI69" s="160">
        <v>365</v>
      </c>
      <c r="AJ69" s="160">
        <v>43</v>
      </c>
      <c r="AK69" s="864">
        <v>24023</v>
      </c>
      <c r="AL69" s="1300"/>
      <c r="AM69" s="254" t="s">
        <v>447</v>
      </c>
      <c r="AN69" s="26">
        <v>144</v>
      </c>
      <c r="AO69" s="160">
        <v>49867</v>
      </c>
      <c r="AP69" s="160">
        <v>0</v>
      </c>
      <c r="AQ69" s="160">
        <v>88</v>
      </c>
      <c r="AR69" s="160">
        <v>150</v>
      </c>
      <c r="AS69" s="160">
        <v>677</v>
      </c>
      <c r="AT69" s="160">
        <v>740</v>
      </c>
      <c r="AU69" s="160">
        <v>915</v>
      </c>
      <c r="AV69" s="160">
        <v>42</v>
      </c>
      <c r="AW69" s="864">
        <v>0</v>
      </c>
      <c r="AX69" s="1300"/>
      <c r="AY69" s="254" t="s">
        <v>447</v>
      </c>
      <c r="AZ69" s="26">
        <v>0</v>
      </c>
      <c r="BA69" s="160">
        <v>115</v>
      </c>
      <c r="BB69" s="160">
        <v>0</v>
      </c>
      <c r="BC69" s="160">
        <v>0</v>
      </c>
      <c r="BD69" s="160">
        <v>0</v>
      </c>
      <c r="BE69" s="160">
        <v>907</v>
      </c>
      <c r="BF69" s="160">
        <v>253</v>
      </c>
      <c r="BG69" s="160">
        <v>40</v>
      </c>
      <c r="BH69" s="160">
        <v>16663</v>
      </c>
      <c r="BI69" s="864">
        <v>4201</v>
      </c>
      <c r="BJ69" s="1300"/>
      <c r="BK69" s="254" t="s">
        <v>447</v>
      </c>
      <c r="BL69" s="26">
        <v>2053</v>
      </c>
      <c r="BM69" s="160">
        <v>9741</v>
      </c>
      <c r="BN69" s="160">
        <v>0</v>
      </c>
      <c r="BO69" s="160">
        <v>5</v>
      </c>
      <c r="BP69" s="160">
        <v>0</v>
      </c>
      <c r="BQ69" s="160">
        <v>0</v>
      </c>
      <c r="BR69" s="160">
        <v>0</v>
      </c>
      <c r="BS69" s="160">
        <v>0</v>
      </c>
      <c r="BT69" s="160">
        <v>923</v>
      </c>
      <c r="BU69" s="864">
        <v>0</v>
      </c>
      <c r="BV69" s="1300"/>
      <c r="BW69" s="254" t="s">
        <v>447</v>
      </c>
      <c r="BX69" s="160">
        <v>0</v>
      </c>
      <c r="BY69" s="160">
        <v>0</v>
      </c>
      <c r="BZ69" s="160">
        <v>53</v>
      </c>
      <c r="CA69" s="160">
        <v>160</v>
      </c>
      <c r="CB69" s="160">
        <v>0</v>
      </c>
      <c r="CC69" s="160">
        <v>0</v>
      </c>
      <c r="CD69" s="142">
        <v>0</v>
      </c>
      <c r="CE69" s="405">
        <v>277985</v>
      </c>
    </row>
    <row r="70" spans="2:83">
      <c r="B70" s="1300"/>
      <c r="C70" s="256" t="s">
        <v>448</v>
      </c>
      <c r="D70" s="270">
        <v>0</v>
      </c>
      <c r="E70" s="227">
        <v>12</v>
      </c>
      <c r="F70" s="227">
        <v>0</v>
      </c>
      <c r="G70" s="227">
        <v>0</v>
      </c>
      <c r="H70" s="227">
        <v>0</v>
      </c>
      <c r="I70" s="227">
        <v>50</v>
      </c>
      <c r="J70" s="227">
        <v>0</v>
      </c>
      <c r="K70" s="227">
        <v>0</v>
      </c>
      <c r="L70" s="227">
        <v>122</v>
      </c>
      <c r="M70" s="865">
        <v>20</v>
      </c>
      <c r="N70" s="1300"/>
      <c r="O70" s="256" t="s">
        <v>448</v>
      </c>
      <c r="P70" s="270">
        <v>608</v>
      </c>
      <c r="Q70" s="227">
        <v>0</v>
      </c>
      <c r="R70" s="227">
        <v>0</v>
      </c>
      <c r="S70" s="227">
        <v>0</v>
      </c>
      <c r="T70" s="227">
        <v>11</v>
      </c>
      <c r="U70" s="227">
        <v>2559</v>
      </c>
      <c r="V70" s="227">
        <v>448</v>
      </c>
      <c r="W70" s="227">
        <v>0</v>
      </c>
      <c r="X70" s="227">
        <v>72</v>
      </c>
      <c r="Y70" s="865">
        <v>393</v>
      </c>
      <c r="Z70" s="1300"/>
      <c r="AA70" s="256" t="s">
        <v>448</v>
      </c>
      <c r="AB70" s="270">
        <v>1444</v>
      </c>
      <c r="AC70" s="227">
        <v>12833</v>
      </c>
      <c r="AD70" s="227">
        <v>868</v>
      </c>
      <c r="AE70" s="227">
        <v>387</v>
      </c>
      <c r="AF70" s="227">
        <v>0</v>
      </c>
      <c r="AG70" s="227">
        <v>20120</v>
      </c>
      <c r="AH70" s="227">
        <v>534</v>
      </c>
      <c r="AI70" s="227">
        <v>337</v>
      </c>
      <c r="AJ70" s="227">
        <v>0</v>
      </c>
      <c r="AK70" s="865">
        <v>24865</v>
      </c>
      <c r="AL70" s="1300"/>
      <c r="AM70" s="256" t="s">
        <v>448</v>
      </c>
      <c r="AN70" s="270">
        <v>0</v>
      </c>
      <c r="AO70" s="227">
        <v>11458</v>
      </c>
      <c r="AP70" s="227">
        <v>0</v>
      </c>
      <c r="AQ70" s="227">
        <v>0</v>
      </c>
      <c r="AR70" s="227">
        <v>126</v>
      </c>
      <c r="AS70" s="227">
        <v>1314</v>
      </c>
      <c r="AT70" s="227">
        <v>82</v>
      </c>
      <c r="AU70" s="227">
        <v>1891</v>
      </c>
      <c r="AV70" s="227">
        <v>0</v>
      </c>
      <c r="AW70" s="865">
        <v>7</v>
      </c>
      <c r="AX70" s="1300"/>
      <c r="AY70" s="256" t="s">
        <v>448</v>
      </c>
      <c r="AZ70" s="270">
        <v>22</v>
      </c>
      <c r="BA70" s="227">
        <v>0</v>
      </c>
      <c r="BB70" s="227">
        <v>281</v>
      </c>
      <c r="BC70" s="227">
        <v>0</v>
      </c>
      <c r="BD70" s="227">
        <v>4</v>
      </c>
      <c r="BE70" s="227">
        <v>5</v>
      </c>
      <c r="BF70" s="227">
        <v>36</v>
      </c>
      <c r="BG70" s="227">
        <v>200</v>
      </c>
      <c r="BH70" s="227">
        <v>339</v>
      </c>
      <c r="BI70" s="865">
        <v>40</v>
      </c>
      <c r="BJ70" s="1300"/>
      <c r="BK70" s="256" t="s">
        <v>448</v>
      </c>
      <c r="BL70" s="270">
        <v>749</v>
      </c>
      <c r="BM70" s="227">
        <v>1699</v>
      </c>
      <c r="BN70" s="227">
        <v>0</v>
      </c>
      <c r="BO70" s="227">
        <v>0</v>
      </c>
      <c r="BP70" s="227">
        <v>0</v>
      </c>
      <c r="BQ70" s="227">
        <v>0</v>
      </c>
      <c r="BR70" s="227">
        <v>0</v>
      </c>
      <c r="BS70" s="227">
        <v>0</v>
      </c>
      <c r="BT70" s="227">
        <v>0</v>
      </c>
      <c r="BU70" s="865">
        <v>0</v>
      </c>
      <c r="BV70" s="1300"/>
      <c r="BW70" s="256" t="s">
        <v>448</v>
      </c>
      <c r="BX70" s="227">
        <v>0</v>
      </c>
      <c r="BY70" s="227">
        <v>0</v>
      </c>
      <c r="BZ70" s="227">
        <v>184</v>
      </c>
      <c r="CA70" s="227">
        <v>0</v>
      </c>
      <c r="CB70" s="227">
        <v>0</v>
      </c>
      <c r="CC70" s="227">
        <v>0</v>
      </c>
      <c r="CD70" s="257">
        <v>0</v>
      </c>
      <c r="CE70" s="817">
        <v>84120</v>
      </c>
    </row>
    <row r="71" spans="2:83">
      <c r="B71" s="1300"/>
      <c r="C71" s="256" t="s">
        <v>449</v>
      </c>
      <c r="D71" s="270">
        <v>0</v>
      </c>
      <c r="E71" s="227">
        <v>285</v>
      </c>
      <c r="F71" s="227">
        <v>13</v>
      </c>
      <c r="G71" s="227">
        <v>8</v>
      </c>
      <c r="H71" s="227">
        <v>75</v>
      </c>
      <c r="I71" s="227">
        <v>51</v>
      </c>
      <c r="J71" s="227">
        <v>62</v>
      </c>
      <c r="K71" s="227">
        <v>0</v>
      </c>
      <c r="L71" s="227">
        <v>431</v>
      </c>
      <c r="M71" s="865">
        <v>70</v>
      </c>
      <c r="N71" s="1300"/>
      <c r="O71" s="256" t="s">
        <v>449</v>
      </c>
      <c r="P71" s="270">
        <v>1238</v>
      </c>
      <c r="Q71" s="227">
        <v>1347</v>
      </c>
      <c r="R71" s="227">
        <v>0</v>
      </c>
      <c r="S71" s="227">
        <v>210</v>
      </c>
      <c r="T71" s="227">
        <v>71</v>
      </c>
      <c r="U71" s="227">
        <v>25088</v>
      </c>
      <c r="V71" s="227">
        <v>3527</v>
      </c>
      <c r="W71" s="227">
        <v>69</v>
      </c>
      <c r="X71" s="227">
        <v>708</v>
      </c>
      <c r="Y71" s="865">
        <v>0</v>
      </c>
      <c r="Z71" s="1300"/>
      <c r="AA71" s="256" t="s">
        <v>449</v>
      </c>
      <c r="AB71" s="270">
        <v>48</v>
      </c>
      <c r="AC71" s="227">
        <v>2986</v>
      </c>
      <c r="AD71" s="227">
        <v>1096</v>
      </c>
      <c r="AE71" s="227">
        <v>10810</v>
      </c>
      <c r="AF71" s="227">
        <v>0</v>
      </c>
      <c r="AG71" s="227">
        <v>15596</v>
      </c>
      <c r="AH71" s="227">
        <v>415</v>
      </c>
      <c r="AI71" s="227">
        <v>366</v>
      </c>
      <c r="AJ71" s="227">
        <v>0</v>
      </c>
      <c r="AK71" s="865">
        <v>20573</v>
      </c>
      <c r="AL71" s="1300"/>
      <c r="AM71" s="256" t="s">
        <v>449</v>
      </c>
      <c r="AN71" s="270">
        <v>799</v>
      </c>
      <c r="AO71" s="227">
        <v>30323</v>
      </c>
      <c r="AP71" s="227">
        <v>0</v>
      </c>
      <c r="AQ71" s="227">
        <v>3</v>
      </c>
      <c r="AR71" s="227">
        <v>0</v>
      </c>
      <c r="AS71" s="227">
        <v>1127</v>
      </c>
      <c r="AT71" s="227">
        <v>751</v>
      </c>
      <c r="AU71" s="227">
        <v>2739</v>
      </c>
      <c r="AV71" s="227">
        <v>0</v>
      </c>
      <c r="AW71" s="865">
        <v>391</v>
      </c>
      <c r="AX71" s="1300"/>
      <c r="AY71" s="256" t="s">
        <v>449</v>
      </c>
      <c r="AZ71" s="270">
        <v>49</v>
      </c>
      <c r="BA71" s="227">
        <v>0</v>
      </c>
      <c r="BB71" s="227">
        <v>0</v>
      </c>
      <c r="BC71" s="227">
        <v>0</v>
      </c>
      <c r="BD71" s="227">
        <v>284</v>
      </c>
      <c r="BE71" s="227">
        <v>1445</v>
      </c>
      <c r="BF71" s="227">
        <v>295</v>
      </c>
      <c r="BG71" s="227">
        <v>1077</v>
      </c>
      <c r="BH71" s="227">
        <v>10204</v>
      </c>
      <c r="BI71" s="865">
        <v>17</v>
      </c>
      <c r="BJ71" s="1300"/>
      <c r="BK71" s="256" t="s">
        <v>449</v>
      </c>
      <c r="BL71" s="270">
        <v>682</v>
      </c>
      <c r="BM71" s="227">
        <v>2390</v>
      </c>
      <c r="BN71" s="227">
        <v>13</v>
      </c>
      <c r="BO71" s="227">
        <v>35</v>
      </c>
      <c r="BP71" s="227">
        <v>25</v>
      </c>
      <c r="BQ71" s="227">
        <v>2</v>
      </c>
      <c r="BR71" s="227">
        <v>0</v>
      </c>
      <c r="BS71" s="227">
        <v>0</v>
      </c>
      <c r="BT71" s="227">
        <v>0</v>
      </c>
      <c r="BU71" s="865">
        <v>0</v>
      </c>
      <c r="BV71" s="1300"/>
      <c r="BW71" s="256" t="s">
        <v>449</v>
      </c>
      <c r="BX71" s="227">
        <v>0</v>
      </c>
      <c r="BY71" s="227">
        <v>0</v>
      </c>
      <c r="BZ71" s="227">
        <v>728</v>
      </c>
      <c r="CA71" s="227">
        <v>111</v>
      </c>
      <c r="CB71" s="227">
        <v>0</v>
      </c>
      <c r="CC71" s="227">
        <v>0</v>
      </c>
      <c r="CD71" s="257">
        <v>0</v>
      </c>
      <c r="CE71" s="817">
        <v>138633</v>
      </c>
    </row>
    <row r="72" spans="2:83">
      <c r="B72" s="1300"/>
      <c r="C72" s="256" t="s">
        <v>450</v>
      </c>
      <c r="D72" s="270">
        <v>0</v>
      </c>
      <c r="E72" s="227">
        <v>117</v>
      </c>
      <c r="F72" s="227">
        <v>0</v>
      </c>
      <c r="G72" s="227">
        <v>0</v>
      </c>
      <c r="H72" s="227">
        <v>0</v>
      </c>
      <c r="I72" s="227">
        <v>0</v>
      </c>
      <c r="J72" s="227">
        <v>0</v>
      </c>
      <c r="K72" s="227">
        <v>0</v>
      </c>
      <c r="L72" s="227">
        <v>0</v>
      </c>
      <c r="M72" s="865">
        <v>0</v>
      </c>
      <c r="N72" s="1300"/>
      <c r="O72" s="256" t="s">
        <v>450</v>
      </c>
      <c r="P72" s="270">
        <v>0</v>
      </c>
      <c r="Q72" s="227">
        <v>0</v>
      </c>
      <c r="R72" s="227">
        <v>0</v>
      </c>
      <c r="S72" s="227">
        <v>0</v>
      </c>
      <c r="T72" s="227">
        <v>0</v>
      </c>
      <c r="U72" s="227">
        <v>5622</v>
      </c>
      <c r="V72" s="227">
        <v>3890</v>
      </c>
      <c r="W72" s="227">
        <v>0</v>
      </c>
      <c r="X72" s="227">
        <v>142</v>
      </c>
      <c r="Y72" s="865">
        <v>0</v>
      </c>
      <c r="Z72" s="1300"/>
      <c r="AA72" s="256" t="s">
        <v>450</v>
      </c>
      <c r="AB72" s="270">
        <v>0</v>
      </c>
      <c r="AC72" s="227">
        <v>0</v>
      </c>
      <c r="AD72" s="227">
        <v>0</v>
      </c>
      <c r="AE72" s="227">
        <v>92</v>
      </c>
      <c r="AF72" s="227">
        <v>0</v>
      </c>
      <c r="AG72" s="227">
        <v>1507</v>
      </c>
      <c r="AH72" s="227">
        <v>0</v>
      </c>
      <c r="AI72" s="227">
        <v>15</v>
      </c>
      <c r="AJ72" s="227">
        <v>0</v>
      </c>
      <c r="AK72" s="865">
        <v>228</v>
      </c>
      <c r="AL72" s="1300"/>
      <c r="AM72" s="256" t="s">
        <v>450</v>
      </c>
      <c r="AN72" s="270">
        <v>0</v>
      </c>
      <c r="AO72" s="227">
        <v>2081</v>
      </c>
      <c r="AP72" s="227">
        <v>0</v>
      </c>
      <c r="AQ72" s="227">
        <v>0</v>
      </c>
      <c r="AR72" s="227">
        <v>0</v>
      </c>
      <c r="AS72" s="227">
        <v>0</v>
      </c>
      <c r="AT72" s="227">
        <v>0</v>
      </c>
      <c r="AU72" s="227">
        <v>179</v>
      </c>
      <c r="AV72" s="227">
        <v>0</v>
      </c>
      <c r="AW72" s="865">
        <v>0</v>
      </c>
      <c r="AX72" s="1300"/>
      <c r="AY72" s="256" t="s">
        <v>450</v>
      </c>
      <c r="AZ72" s="270">
        <v>0</v>
      </c>
      <c r="BA72" s="227">
        <v>0</v>
      </c>
      <c r="BB72" s="227">
        <v>0</v>
      </c>
      <c r="BC72" s="227">
        <v>0</v>
      </c>
      <c r="BD72" s="227">
        <v>0</v>
      </c>
      <c r="BE72" s="227">
        <v>0</v>
      </c>
      <c r="BF72" s="227">
        <v>0</v>
      </c>
      <c r="BG72" s="227">
        <v>0</v>
      </c>
      <c r="BH72" s="227">
        <v>0</v>
      </c>
      <c r="BI72" s="865">
        <v>0</v>
      </c>
      <c r="BJ72" s="1300"/>
      <c r="BK72" s="256" t="s">
        <v>450</v>
      </c>
      <c r="BL72" s="270">
        <v>62</v>
      </c>
      <c r="BM72" s="227">
        <v>2156</v>
      </c>
      <c r="BN72" s="227">
        <v>0</v>
      </c>
      <c r="BO72" s="227">
        <v>11</v>
      </c>
      <c r="BP72" s="227">
        <v>0</v>
      </c>
      <c r="BQ72" s="227">
        <v>20</v>
      </c>
      <c r="BR72" s="227">
        <v>0</v>
      </c>
      <c r="BS72" s="227">
        <v>0</v>
      </c>
      <c r="BT72" s="227">
        <v>0</v>
      </c>
      <c r="BU72" s="865">
        <v>0</v>
      </c>
      <c r="BV72" s="1300"/>
      <c r="BW72" s="256" t="s">
        <v>450</v>
      </c>
      <c r="BX72" s="227">
        <v>0</v>
      </c>
      <c r="BY72" s="227">
        <v>218</v>
      </c>
      <c r="BZ72" s="227">
        <v>61</v>
      </c>
      <c r="CA72" s="227">
        <v>40</v>
      </c>
      <c r="CB72" s="227">
        <v>0</v>
      </c>
      <c r="CC72" s="227">
        <v>0</v>
      </c>
      <c r="CD72" s="257">
        <v>0</v>
      </c>
      <c r="CE72" s="817">
        <v>16441</v>
      </c>
    </row>
    <row r="73" spans="2:83">
      <c r="B73" s="1300"/>
      <c r="C73" s="256" t="s">
        <v>451</v>
      </c>
      <c r="D73" s="270">
        <v>0</v>
      </c>
      <c r="E73" s="227">
        <v>2178</v>
      </c>
      <c r="F73" s="227">
        <v>401</v>
      </c>
      <c r="G73" s="227">
        <v>369</v>
      </c>
      <c r="H73" s="227">
        <v>59</v>
      </c>
      <c r="I73" s="227">
        <v>3266</v>
      </c>
      <c r="J73" s="227">
        <v>455</v>
      </c>
      <c r="K73" s="227">
        <v>0</v>
      </c>
      <c r="L73" s="227">
        <v>3104</v>
      </c>
      <c r="M73" s="865">
        <v>535</v>
      </c>
      <c r="N73" s="1300"/>
      <c r="O73" s="256" t="s">
        <v>451</v>
      </c>
      <c r="P73" s="270">
        <v>1238</v>
      </c>
      <c r="Q73" s="227">
        <v>7</v>
      </c>
      <c r="R73" s="227">
        <v>0</v>
      </c>
      <c r="S73" s="227">
        <v>0</v>
      </c>
      <c r="T73" s="227">
        <v>558</v>
      </c>
      <c r="U73" s="227">
        <v>209220</v>
      </c>
      <c r="V73" s="227">
        <v>116543</v>
      </c>
      <c r="W73" s="227">
        <v>7205</v>
      </c>
      <c r="X73" s="227">
        <v>14044</v>
      </c>
      <c r="Y73" s="865">
        <v>87</v>
      </c>
      <c r="Z73" s="1300"/>
      <c r="AA73" s="256" t="s">
        <v>451</v>
      </c>
      <c r="AB73" s="270">
        <v>250</v>
      </c>
      <c r="AC73" s="227">
        <v>484</v>
      </c>
      <c r="AD73" s="227">
        <v>0</v>
      </c>
      <c r="AE73" s="227">
        <v>23100</v>
      </c>
      <c r="AF73" s="227">
        <v>100</v>
      </c>
      <c r="AG73" s="227">
        <v>50898</v>
      </c>
      <c r="AH73" s="227">
        <v>1054</v>
      </c>
      <c r="AI73" s="227">
        <v>1087</v>
      </c>
      <c r="AJ73" s="227">
        <v>516</v>
      </c>
      <c r="AK73" s="865">
        <v>50955</v>
      </c>
      <c r="AL73" s="1300"/>
      <c r="AM73" s="256" t="s">
        <v>451</v>
      </c>
      <c r="AN73" s="270">
        <v>0</v>
      </c>
      <c r="AO73" s="227">
        <v>82450</v>
      </c>
      <c r="AP73" s="227">
        <v>0</v>
      </c>
      <c r="AQ73" s="227">
        <v>1167</v>
      </c>
      <c r="AR73" s="227">
        <v>0</v>
      </c>
      <c r="AS73" s="227">
        <v>4336</v>
      </c>
      <c r="AT73" s="227">
        <v>1508</v>
      </c>
      <c r="AU73" s="227">
        <v>2579</v>
      </c>
      <c r="AV73" s="227">
        <v>0</v>
      </c>
      <c r="AW73" s="865">
        <v>896</v>
      </c>
      <c r="AX73" s="1300"/>
      <c r="AY73" s="256" t="s">
        <v>451</v>
      </c>
      <c r="AZ73" s="270">
        <v>72</v>
      </c>
      <c r="BA73" s="227">
        <v>0</v>
      </c>
      <c r="BB73" s="227">
        <v>0</v>
      </c>
      <c r="BC73" s="227">
        <v>0</v>
      </c>
      <c r="BD73" s="227">
        <v>100</v>
      </c>
      <c r="BE73" s="227">
        <v>811</v>
      </c>
      <c r="BF73" s="227">
        <v>1285</v>
      </c>
      <c r="BG73" s="227">
        <v>20</v>
      </c>
      <c r="BH73" s="227">
        <v>0</v>
      </c>
      <c r="BI73" s="865">
        <v>202</v>
      </c>
      <c r="BJ73" s="1300"/>
      <c r="BK73" s="256" t="s">
        <v>451</v>
      </c>
      <c r="BL73" s="270">
        <v>4151</v>
      </c>
      <c r="BM73" s="227">
        <v>23173</v>
      </c>
      <c r="BN73" s="227">
        <v>0</v>
      </c>
      <c r="BO73" s="227">
        <v>837</v>
      </c>
      <c r="BP73" s="227">
        <v>926</v>
      </c>
      <c r="BQ73" s="227">
        <v>19</v>
      </c>
      <c r="BR73" s="227">
        <v>50</v>
      </c>
      <c r="BS73" s="227">
        <v>11</v>
      </c>
      <c r="BT73" s="227">
        <v>91</v>
      </c>
      <c r="BU73" s="865">
        <v>0</v>
      </c>
      <c r="BV73" s="1300"/>
      <c r="BW73" s="256" t="s">
        <v>451</v>
      </c>
      <c r="BX73" s="227">
        <v>1</v>
      </c>
      <c r="BY73" s="227">
        <v>244</v>
      </c>
      <c r="BZ73" s="227">
        <v>593</v>
      </c>
      <c r="CA73" s="227">
        <v>2242</v>
      </c>
      <c r="CB73" s="227">
        <v>0</v>
      </c>
      <c r="CC73" s="227">
        <v>0</v>
      </c>
      <c r="CD73" s="257">
        <v>0</v>
      </c>
      <c r="CE73" s="817">
        <v>615477</v>
      </c>
    </row>
    <row r="74" spans="2:83">
      <c r="B74" s="1300"/>
      <c r="C74" s="256" t="s">
        <v>452</v>
      </c>
      <c r="D74" s="270">
        <v>0</v>
      </c>
      <c r="E74" s="227">
        <v>743</v>
      </c>
      <c r="F74" s="227">
        <v>0</v>
      </c>
      <c r="G74" s="227">
        <v>0</v>
      </c>
      <c r="H74" s="227">
        <v>0</v>
      </c>
      <c r="I74" s="227">
        <v>402</v>
      </c>
      <c r="J74" s="227">
        <v>325</v>
      </c>
      <c r="K74" s="227">
        <v>0</v>
      </c>
      <c r="L74" s="227">
        <v>226</v>
      </c>
      <c r="M74" s="865">
        <v>54</v>
      </c>
      <c r="N74" s="1300"/>
      <c r="O74" s="256" t="s">
        <v>452</v>
      </c>
      <c r="P74" s="270">
        <v>0</v>
      </c>
      <c r="Q74" s="227">
        <v>0</v>
      </c>
      <c r="R74" s="227">
        <v>0</v>
      </c>
      <c r="S74" s="227">
        <v>1063</v>
      </c>
      <c r="T74" s="227">
        <v>0</v>
      </c>
      <c r="U74" s="227">
        <v>52744</v>
      </c>
      <c r="V74" s="227">
        <v>29366</v>
      </c>
      <c r="W74" s="227">
        <v>0</v>
      </c>
      <c r="X74" s="227">
        <v>153</v>
      </c>
      <c r="Y74" s="865">
        <v>0</v>
      </c>
      <c r="Z74" s="1300"/>
      <c r="AA74" s="256" t="s">
        <v>452</v>
      </c>
      <c r="AB74" s="270">
        <v>0</v>
      </c>
      <c r="AC74" s="227">
        <v>25</v>
      </c>
      <c r="AD74" s="227">
        <v>443</v>
      </c>
      <c r="AE74" s="227">
        <v>1704</v>
      </c>
      <c r="AF74" s="227">
        <v>0</v>
      </c>
      <c r="AG74" s="227">
        <v>5196</v>
      </c>
      <c r="AH74" s="227">
        <v>0</v>
      </c>
      <c r="AI74" s="227">
        <v>0</v>
      </c>
      <c r="AJ74" s="227">
        <v>0</v>
      </c>
      <c r="AK74" s="865">
        <v>6674</v>
      </c>
      <c r="AL74" s="1300"/>
      <c r="AM74" s="256" t="s">
        <v>452</v>
      </c>
      <c r="AN74" s="270">
        <v>0</v>
      </c>
      <c r="AO74" s="227">
        <v>18225</v>
      </c>
      <c r="AP74" s="227">
        <v>0</v>
      </c>
      <c r="AQ74" s="227">
        <v>25</v>
      </c>
      <c r="AR74" s="227">
        <v>0</v>
      </c>
      <c r="AS74" s="227">
        <v>191</v>
      </c>
      <c r="AT74" s="227">
        <v>33</v>
      </c>
      <c r="AU74" s="227">
        <v>129</v>
      </c>
      <c r="AV74" s="227">
        <v>0</v>
      </c>
      <c r="AW74" s="865">
        <v>0</v>
      </c>
      <c r="AX74" s="1300"/>
      <c r="AY74" s="256" t="s">
        <v>452</v>
      </c>
      <c r="AZ74" s="270">
        <v>0</v>
      </c>
      <c r="BA74" s="227">
        <v>0</v>
      </c>
      <c r="BB74" s="227">
        <v>0</v>
      </c>
      <c r="BC74" s="227">
        <v>0</v>
      </c>
      <c r="BD74" s="227">
        <v>0</v>
      </c>
      <c r="BE74" s="227">
        <v>0</v>
      </c>
      <c r="BF74" s="227">
        <v>260</v>
      </c>
      <c r="BG74" s="227">
        <v>0</v>
      </c>
      <c r="BH74" s="227">
        <v>0</v>
      </c>
      <c r="BI74" s="865">
        <v>25</v>
      </c>
      <c r="BJ74" s="1300"/>
      <c r="BK74" s="256" t="s">
        <v>452</v>
      </c>
      <c r="BL74" s="270">
        <v>437</v>
      </c>
      <c r="BM74" s="227">
        <v>2318</v>
      </c>
      <c r="BN74" s="227">
        <v>0</v>
      </c>
      <c r="BO74" s="227">
        <v>42</v>
      </c>
      <c r="BP74" s="227">
        <v>20</v>
      </c>
      <c r="BQ74" s="227">
        <v>0</v>
      </c>
      <c r="BR74" s="227">
        <v>0</v>
      </c>
      <c r="BS74" s="227">
        <v>0</v>
      </c>
      <c r="BT74" s="227">
        <v>0</v>
      </c>
      <c r="BU74" s="865">
        <v>0</v>
      </c>
      <c r="BV74" s="1300"/>
      <c r="BW74" s="256" t="s">
        <v>452</v>
      </c>
      <c r="BX74" s="227">
        <v>0</v>
      </c>
      <c r="BY74" s="227">
        <v>47</v>
      </c>
      <c r="BZ74" s="227">
        <v>22</v>
      </c>
      <c r="CA74" s="227">
        <v>286</v>
      </c>
      <c r="CB74" s="227">
        <v>0</v>
      </c>
      <c r="CC74" s="227">
        <v>0</v>
      </c>
      <c r="CD74" s="257">
        <v>0</v>
      </c>
      <c r="CE74" s="817">
        <v>121178</v>
      </c>
    </row>
    <row r="75" spans="2:83">
      <c r="B75" s="1300"/>
      <c r="C75" s="256" t="s">
        <v>453</v>
      </c>
      <c r="D75" s="270">
        <v>0</v>
      </c>
      <c r="E75" s="227">
        <v>120</v>
      </c>
      <c r="F75" s="227">
        <v>0</v>
      </c>
      <c r="G75" s="227">
        <v>0</v>
      </c>
      <c r="H75" s="227">
        <v>0</v>
      </c>
      <c r="I75" s="227">
        <v>0</v>
      </c>
      <c r="J75" s="227">
        <v>0</v>
      </c>
      <c r="K75" s="227">
        <v>0</v>
      </c>
      <c r="L75" s="227">
        <v>280</v>
      </c>
      <c r="M75" s="865">
        <v>0</v>
      </c>
      <c r="N75" s="1300"/>
      <c r="O75" s="256" t="s">
        <v>453</v>
      </c>
      <c r="P75" s="270">
        <v>0</v>
      </c>
      <c r="Q75" s="227">
        <v>0</v>
      </c>
      <c r="R75" s="227">
        <v>0</v>
      </c>
      <c r="S75" s="227">
        <v>0</v>
      </c>
      <c r="T75" s="227">
        <v>0</v>
      </c>
      <c r="U75" s="227">
        <v>17516</v>
      </c>
      <c r="V75" s="227">
        <v>8369</v>
      </c>
      <c r="W75" s="227">
        <v>0</v>
      </c>
      <c r="X75" s="227">
        <v>0</v>
      </c>
      <c r="Y75" s="865">
        <v>0</v>
      </c>
      <c r="Z75" s="1300"/>
      <c r="AA75" s="256" t="s">
        <v>453</v>
      </c>
      <c r="AB75" s="270">
        <v>0</v>
      </c>
      <c r="AC75" s="227">
        <v>0</v>
      </c>
      <c r="AD75" s="227">
        <v>0</v>
      </c>
      <c r="AE75" s="227">
        <v>343</v>
      </c>
      <c r="AF75" s="227">
        <v>0</v>
      </c>
      <c r="AG75" s="227">
        <v>4224</v>
      </c>
      <c r="AH75" s="227">
        <v>0</v>
      </c>
      <c r="AI75" s="227">
        <v>0</v>
      </c>
      <c r="AJ75" s="227">
        <v>0</v>
      </c>
      <c r="AK75" s="865">
        <v>3247</v>
      </c>
      <c r="AL75" s="1300"/>
      <c r="AM75" s="256" t="s">
        <v>453</v>
      </c>
      <c r="AN75" s="270">
        <v>0</v>
      </c>
      <c r="AO75" s="227">
        <v>4507</v>
      </c>
      <c r="AP75" s="227">
        <v>0</v>
      </c>
      <c r="AQ75" s="227">
        <v>0</v>
      </c>
      <c r="AR75" s="227">
        <v>0</v>
      </c>
      <c r="AS75" s="227">
        <v>0</v>
      </c>
      <c r="AT75" s="227">
        <v>0</v>
      </c>
      <c r="AU75" s="227">
        <v>0</v>
      </c>
      <c r="AV75" s="227">
        <v>0</v>
      </c>
      <c r="AW75" s="865">
        <v>0</v>
      </c>
      <c r="AX75" s="1300"/>
      <c r="AY75" s="256" t="s">
        <v>453</v>
      </c>
      <c r="AZ75" s="270">
        <v>0</v>
      </c>
      <c r="BA75" s="227">
        <v>0</v>
      </c>
      <c r="BB75" s="227">
        <v>0</v>
      </c>
      <c r="BC75" s="227">
        <v>0</v>
      </c>
      <c r="BD75" s="227">
        <v>0</v>
      </c>
      <c r="BE75" s="227">
        <v>0</v>
      </c>
      <c r="BF75" s="227">
        <v>0</v>
      </c>
      <c r="BG75" s="227">
        <v>0</v>
      </c>
      <c r="BH75" s="227">
        <v>0</v>
      </c>
      <c r="BI75" s="865">
        <v>0</v>
      </c>
      <c r="BJ75" s="1300"/>
      <c r="BK75" s="256" t="s">
        <v>453</v>
      </c>
      <c r="BL75" s="270">
        <v>0</v>
      </c>
      <c r="BM75" s="227">
        <v>720</v>
      </c>
      <c r="BN75" s="227">
        <v>0</v>
      </c>
      <c r="BO75" s="227">
        <v>0</v>
      </c>
      <c r="BP75" s="227">
        <v>0</v>
      </c>
      <c r="BQ75" s="227">
        <v>0</v>
      </c>
      <c r="BR75" s="227">
        <v>0</v>
      </c>
      <c r="BS75" s="227">
        <v>0</v>
      </c>
      <c r="BT75" s="227">
        <v>0</v>
      </c>
      <c r="BU75" s="865">
        <v>0</v>
      </c>
      <c r="BV75" s="1300"/>
      <c r="BW75" s="256" t="s">
        <v>453</v>
      </c>
      <c r="BX75" s="227">
        <v>0</v>
      </c>
      <c r="BY75" s="227">
        <v>0</v>
      </c>
      <c r="BZ75" s="227">
        <v>0</v>
      </c>
      <c r="CA75" s="227">
        <v>200</v>
      </c>
      <c r="CB75" s="227">
        <v>0</v>
      </c>
      <c r="CC75" s="227">
        <v>0</v>
      </c>
      <c r="CD75" s="257">
        <v>0</v>
      </c>
      <c r="CE75" s="817">
        <v>39526</v>
      </c>
    </row>
    <row r="76" spans="2:83">
      <c r="B76" s="1300"/>
      <c r="C76" s="256" t="s">
        <v>454</v>
      </c>
      <c r="D76" s="270">
        <v>0</v>
      </c>
      <c r="E76" s="227">
        <v>0</v>
      </c>
      <c r="F76" s="227">
        <v>0</v>
      </c>
      <c r="G76" s="227">
        <v>0</v>
      </c>
      <c r="H76" s="227">
        <v>0</v>
      </c>
      <c r="I76" s="227">
        <v>0</v>
      </c>
      <c r="J76" s="227">
        <v>0</v>
      </c>
      <c r="K76" s="227">
        <v>0</v>
      </c>
      <c r="L76" s="227">
        <v>0</v>
      </c>
      <c r="M76" s="865">
        <v>0</v>
      </c>
      <c r="N76" s="1300"/>
      <c r="O76" s="256" t="s">
        <v>454</v>
      </c>
      <c r="P76" s="270">
        <v>0</v>
      </c>
      <c r="Q76" s="227">
        <v>0</v>
      </c>
      <c r="R76" s="227">
        <v>0</v>
      </c>
      <c r="S76" s="227">
        <v>0</v>
      </c>
      <c r="T76" s="227">
        <v>0</v>
      </c>
      <c r="U76" s="227">
        <v>3208</v>
      </c>
      <c r="V76" s="227">
        <v>2174</v>
      </c>
      <c r="W76" s="227">
        <v>0</v>
      </c>
      <c r="X76" s="227">
        <v>0</v>
      </c>
      <c r="Y76" s="865">
        <v>0</v>
      </c>
      <c r="Z76" s="1300"/>
      <c r="AA76" s="256" t="s">
        <v>454</v>
      </c>
      <c r="AB76" s="270">
        <v>0</v>
      </c>
      <c r="AC76" s="227">
        <v>0</v>
      </c>
      <c r="AD76" s="227">
        <v>0</v>
      </c>
      <c r="AE76" s="227">
        <v>0</v>
      </c>
      <c r="AF76" s="227">
        <v>0</v>
      </c>
      <c r="AG76" s="227">
        <v>241</v>
      </c>
      <c r="AH76" s="227">
        <v>0</v>
      </c>
      <c r="AI76" s="227">
        <v>0</v>
      </c>
      <c r="AJ76" s="227">
        <v>0</v>
      </c>
      <c r="AK76" s="865">
        <v>0</v>
      </c>
      <c r="AL76" s="1300"/>
      <c r="AM76" s="256" t="s">
        <v>454</v>
      </c>
      <c r="AN76" s="270">
        <v>0</v>
      </c>
      <c r="AO76" s="227">
        <v>3089</v>
      </c>
      <c r="AP76" s="227">
        <v>0</v>
      </c>
      <c r="AQ76" s="227">
        <v>0</v>
      </c>
      <c r="AR76" s="227">
        <v>0</v>
      </c>
      <c r="AS76" s="227">
        <v>0</v>
      </c>
      <c r="AT76" s="227">
        <v>0</v>
      </c>
      <c r="AU76" s="227">
        <v>0</v>
      </c>
      <c r="AV76" s="227">
        <v>0</v>
      </c>
      <c r="AW76" s="865">
        <v>0</v>
      </c>
      <c r="AX76" s="1300"/>
      <c r="AY76" s="256" t="s">
        <v>454</v>
      </c>
      <c r="AZ76" s="270">
        <v>0</v>
      </c>
      <c r="BA76" s="227">
        <v>0</v>
      </c>
      <c r="BB76" s="227">
        <v>0</v>
      </c>
      <c r="BC76" s="227">
        <v>0</v>
      </c>
      <c r="BD76" s="227">
        <v>0</v>
      </c>
      <c r="BE76" s="227">
        <v>0</v>
      </c>
      <c r="BF76" s="227">
        <v>0</v>
      </c>
      <c r="BG76" s="227">
        <v>0</v>
      </c>
      <c r="BH76" s="227">
        <v>0</v>
      </c>
      <c r="BI76" s="865">
        <v>0</v>
      </c>
      <c r="BJ76" s="1300"/>
      <c r="BK76" s="256" t="s">
        <v>454</v>
      </c>
      <c r="BL76" s="270">
        <v>0</v>
      </c>
      <c r="BM76" s="227">
        <v>176</v>
      </c>
      <c r="BN76" s="227">
        <v>0</v>
      </c>
      <c r="BO76" s="227">
        <v>0</v>
      </c>
      <c r="BP76" s="227">
        <v>0</v>
      </c>
      <c r="BQ76" s="227">
        <v>0</v>
      </c>
      <c r="BR76" s="227">
        <v>0</v>
      </c>
      <c r="BS76" s="227">
        <v>0</v>
      </c>
      <c r="BT76" s="227">
        <v>0</v>
      </c>
      <c r="BU76" s="865">
        <v>0</v>
      </c>
      <c r="BV76" s="1300"/>
      <c r="BW76" s="256" t="s">
        <v>454</v>
      </c>
      <c r="BX76" s="227">
        <v>0</v>
      </c>
      <c r="BY76" s="227">
        <v>0</v>
      </c>
      <c r="BZ76" s="227">
        <v>0</v>
      </c>
      <c r="CA76" s="227">
        <v>0</v>
      </c>
      <c r="CB76" s="227">
        <v>0</v>
      </c>
      <c r="CC76" s="227">
        <v>0</v>
      </c>
      <c r="CD76" s="257">
        <v>0</v>
      </c>
      <c r="CE76" s="817">
        <v>8888</v>
      </c>
    </row>
    <row r="77" spans="2:83">
      <c r="B77" s="1301"/>
      <c r="C77" s="230" t="s">
        <v>455</v>
      </c>
      <c r="D77" s="43">
        <v>0</v>
      </c>
      <c r="E77" s="222">
        <v>328</v>
      </c>
      <c r="F77" s="222">
        <v>0</v>
      </c>
      <c r="G77" s="222">
        <v>0</v>
      </c>
      <c r="H77" s="222">
        <v>0</v>
      </c>
      <c r="I77" s="222">
        <v>0</v>
      </c>
      <c r="J77" s="222">
        <v>61</v>
      </c>
      <c r="K77" s="222">
        <v>0</v>
      </c>
      <c r="L77" s="222">
        <v>20</v>
      </c>
      <c r="M77" s="866">
        <v>21</v>
      </c>
      <c r="N77" s="1301"/>
      <c r="O77" s="230" t="s">
        <v>455</v>
      </c>
      <c r="P77" s="43">
        <v>15</v>
      </c>
      <c r="Q77" s="222">
        <v>0</v>
      </c>
      <c r="R77" s="222">
        <v>0</v>
      </c>
      <c r="S77" s="222">
        <v>0</v>
      </c>
      <c r="T77" s="222">
        <v>0</v>
      </c>
      <c r="U77" s="222">
        <v>13127</v>
      </c>
      <c r="V77" s="222">
        <v>7344</v>
      </c>
      <c r="W77" s="222">
        <v>0</v>
      </c>
      <c r="X77" s="222">
        <v>0</v>
      </c>
      <c r="Y77" s="866">
        <v>0</v>
      </c>
      <c r="Z77" s="1301"/>
      <c r="AA77" s="230" t="s">
        <v>455</v>
      </c>
      <c r="AB77" s="43">
        <v>94</v>
      </c>
      <c r="AC77" s="222">
        <v>0</v>
      </c>
      <c r="AD77" s="222">
        <v>0</v>
      </c>
      <c r="AE77" s="222">
        <v>1729</v>
      </c>
      <c r="AF77" s="222">
        <v>0</v>
      </c>
      <c r="AG77" s="222">
        <v>3632</v>
      </c>
      <c r="AH77" s="222">
        <v>0</v>
      </c>
      <c r="AI77" s="222">
        <v>20</v>
      </c>
      <c r="AJ77" s="222">
        <v>0</v>
      </c>
      <c r="AK77" s="866">
        <v>4304</v>
      </c>
      <c r="AL77" s="1301"/>
      <c r="AM77" s="230" t="s">
        <v>455</v>
      </c>
      <c r="AN77" s="43">
        <v>0</v>
      </c>
      <c r="AO77" s="222">
        <v>9242</v>
      </c>
      <c r="AP77" s="222">
        <v>0</v>
      </c>
      <c r="AQ77" s="222">
        <v>0</v>
      </c>
      <c r="AR77" s="222">
        <v>0</v>
      </c>
      <c r="AS77" s="222">
        <v>18</v>
      </c>
      <c r="AT77" s="222">
        <v>19</v>
      </c>
      <c r="AU77" s="222">
        <v>0</v>
      </c>
      <c r="AV77" s="222">
        <v>0</v>
      </c>
      <c r="AW77" s="866">
        <v>0</v>
      </c>
      <c r="AX77" s="1301"/>
      <c r="AY77" s="230" t="s">
        <v>455</v>
      </c>
      <c r="AZ77" s="43">
        <v>0</v>
      </c>
      <c r="BA77" s="222">
        <v>0</v>
      </c>
      <c r="BB77" s="222">
        <v>0</v>
      </c>
      <c r="BC77" s="222">
        <v>0</v>
      </c>
      <c r="BD77" s="222">
        <v>28</v>
      </c>
      <c r="BE77" s="222">
        <v>0</v>
      </c>
      <c r="BF77" s="222">
        <v>13</v>
      </c>
      <c r="BG77" s="222">
        <v>14</v>
      </c>
      <c r="BH77" s="222">
        <v>0</v>
      </c>
      <c r="BI77" s="866">
        <v>0</v>
      </c>
      <c r="BJ77" s="1301"/>
      <c r="BK77" s="230" t="s">
        <v>455</v>
      </c>
      <c r="BL77" s="43">
        <v>202</v>
      </c>
      <c r="BM77" s="222">
        <v>3911</v>
      </c>
      <c r="BN77" s="222">
        <v>0</v>
      </c>
      <c r="BO77" s="222">
        <v>40</v>
      </c>
      <c r="BP77" s="222">
        <v>0</v>
      </c>
      <c r="BQ77" s="222">
        <v>0</v>
      </c>
      <c r="BR77" s="222">
        <v>0</v>
      </c>
      <c r="BS77" s="222">
        <v>81</v>
      </c>
      <c r="BT77" s="222">
        <v>0</v>
      </c>
      <c r="BU77" s="866">
        <v>0</v>
      </c>
      <c r="BV77" s="1301"/>
      <c r="BW77" s="230" t="s">
        <v>455</v>
      </c>
      <c r="BX77" s="222">
        <v>0</v>
      </c>
      <c r="BY77" s="222">
        <v>47</v>
      </c>
      <c r="BZ77" s="222">
        <v>0</v>
      </c>
      <c r="CA77" s="222">
        <v>425</v>
      </c>
      <c r="CB77" s="222">
        <v>0</v>
      </c>
      <c r="CC77" s="222">
        <v>0</v>
      </c>
      <c r="CD77" s="146">
        <v>0</v>
      </c>
      <c r="CE77" s="407">
        <v>44735</v>
      </c>
    </row>
    <row r="78" spans="2:83" ht="13.5" customHeight="1">
      <c r="B78" s="1317" t="s">
        <v>456</v>
      </c>
      <c r="C78" s="260" t="s">
        <v>456</v>
      </c>
      <c r="D78" s="273">
        <v>0</v>
      </c>
      <c r="E78" s="173">
        <v>20518</v>
      </c>
      <c r="F78" s="173">
        <v>24</v>
      </c>
      <c r="G78" s="173">
        <v>7319</v>
      </c>
      <c r="H78" s="173">
        <v>683</v>
      </c>
      <c r="I78" s="173">
        <v>12914</v>
      </c>
      <c r="J78" s="173">
        <v>1575</v>
      </c>
      <c r="K78" s="173">
        <v>313</v>
      </c>
      <c r="L78" s="173">
        <v>22755</v>
      </c>
      <c r="M78" s="867">
        <v>10650</v>
      </c>
      <c r="N78" s="1317" t="s">
        <v>456</v>
      </c>
      <c r="O78" s="260" t="s">
        <v>456</v>
      </c>
      <c r="P78" s="273">
        <v>1060</v>
      </c>
      <c r="Q78" s="173">
        <v>1523</v>
      </c>
      <c r="R78" s="173">
        <v>0</v>
      </c>
      <c r="S78" s="173">
        <v>557</v>
      </c>
      <c r="T78" s="173">
        <v>13991</v>
      </c>
      <c r="U78" s="173">
        <v>979641</v>
      </c>
      <c r="V78" s="173">
        <v>217931</v>
      </c>
      <c r="W78" s="173">
        <v>36866</v>
      </c>
      <c r="X78" s="173">
        <v>52771</v>
      </c>
      <c r="Y78" s="867">
        <v>3653</v>
      </c>
      <c r="Z78" s="1317" t="s">
        <v>456</v>
      </c>
      <c r="AA78" s="260" t="s">
        <v>456</v>
      </c>
      <c r="AB78" s="273">
        <v>3936</v>
      </c>
      <c r="AC78" s="173">
        <v>16209</v>
      </c>
      <c r="AD78" s="173">
        <v>3149</v>
      </c>
      <c r="AE78" s="173">
        <v>92311</v>
      </c>
      <c r="AF78" s="173">
        <v>407</v>
      </c>
      <c r="AG78" s="173">
        <v>448164</v>
      </c>
      <c r="AH78" s="173">
        <v>1738</v>
      </c>
      <c r="AI78" s="173">
        <v>31864</v>
      </c>
      <c r="AJ78" s="173">
        <v>2493</v>
      </c>
      <c r="AK78" s="867">
        <v>583621</v>
      </c>
      <c r="AL78" s="1317" t="s">
        <v>456</v>
      </c>
      <c r="AM78" s="260" t="s">
        <v>456</v>
      </c>
      <c r="AN78" s="273">
        <v>14274</v>
      </c>
      <c r="AO78" s="173">
        <v>238811</v>
      </c>
      <c r="AP78" s="173">
        <v>0</v>
      </c>
      <c r="AQ78" s="173">
        <v>2811</v>
      </c>
      <c r="AR78" s="173">
        <v>102</v>
      </c>
      <c r="AS78" s="173">
        <v>21525</v>
      </c>
      <c r="AT78" s="173">
        <v>30277</v>
      </c>
      <c r="AU78" s="173">
        <v>30943</v>
      </c>
      <c r="AV78" s="173">
        <v>0</v>
      </c>
      <c r="AW78" s="867">
        <v>6982</v>
      </c>
      <c r="AX78" s="1317" t="s">
        <v>456</v>
      </c>
      <c r="AY78" s="260" t="s">
        <v>456</v>
      </c>
      <c r="AZ78" s="273">
        <v>266</v>
      </c>
      <c r="BA78" s="173">
        <v>2398</v>
      </c>
      <c r="BB78" s="173">
        <v>200</v>
      </c>
      <c r="BC78" s="173">
        <v>288</v>
      </c>
      <c r="BD78" s="173">
        <v>1547</v>
      </c>
      <c r="BE78" s="173">
        <v>3712</v>
      </c>
      <c r="BF78" s="173">
        <v>2778</v>
      </c>
      <c r="BG78" s="173">
        <v>1377</v>
      </c>
      <c r="BH78" s="173">
        <v>5855</v>
      </c>
      <c r="BI78" s="867">
        <v>117</v>
      </c>
      <c r="BJ78" s="1317" t="s">
        <v>456</v>
      </c>
      <c r="BK78" s="260" t="s">
        <v>456</v>
      </c>
      <c r="BL78" s="273">
        <v>49964</v>
      </c>
      <c r="BM78" s="173">
        <v>180615</v>
      </c>
      <c r="BN78" s="173">
        <v>3808</v>
      </c>
      <c r="BO78" s="173">
        <v>5126</v>
      </c>
      <c r="BP78" s="173">
        <v>105</v>
      </c>
      <c r="BQ78" s="173">
        <v>4146</v>
      </c>
      <c r="BR78" s="173">
        <v>0</v>
      </c>
      <c r="BS78" s="173">
        <v>557</v>
      </c>
      <c r="BT78" s="173">
        <v>210</v>
      </c>
      <c r="BU78" s="867">
        <v>0</v>
      </c>
      <c r="BV78" s="1317" t="s">
        <v>456</v>
      </c>
      <c r="BW78" s="260" t="s">
        <v>456</v>
      </c>
      <c r="BX78" s="173">
        <v>0</v>
      </c>
      <c r="BY78" s="173">
        <v>640</v>
      </c>
      <c r="BZ78" s="173">
        <v>580</v>
      </c>
      <c r="CA78" s="173">
        <v>8399</v>
      </c>
      <c r="CB78" s="173">
        <v>5</v>
      </c>
      <c r="CC78" s="173">
        <v>0</v>
      </c>
      <c r="CD78" s="198">
        <v>0</v>
      </c>
      <c r="CE78" s="868">
        <v>3187054</v>
      </c>
    </row>
    <row r="79" spans="2:83">
      <c r="B79" s="1300"/>
      <c r="C79" s="254" t="s">
        <v>457</v>
      </c>
      <c r="D79" s="26">
        <v>0</v>
      </c>
      <c r="E79" s="160">
        <v>225</v>
      </c>
      <c r="F79" s="160">
        <v>0</v>
      </c>
      <c r="G79" s="160">
        <v>8</v>
      </c>
      <c r="H79" s="160">
        <v>0</v>
      </c>
      <c r="I79" s="160">
        <v>54</v>
      </c>
      <c r="J79" s="160">
        <v>0</v>
      </c>
      <c r="K79" s="160">
        <v>0</v>
      </c>
      <c r="L79" s="160">
        <v>0</v>
      </c>
      <c r="M79" s="864">
        <v>0</v>
      </c>
      <c r="N79" s="1300"/>
      <c r="O79" s="254" t="s">
        <v>457</v>
      </c>
      <c r="P79" s="26">
        <v>0</v>
      </c>
      <c r="Q79" s="160">
        <v>0</v>
      </c>
      <c r="R79" s="160">
        <v>0</v>
      </c>
      <c r="S79" s="160">
        <v>0</v>
      </c>
      <c r="T79" s="160">
        <v>0</v>
      </c>
      <c r="U79" s="160">
        <v>58013</v>
      </c>
      <c r="V79" s="160">
        <v>9476</v>
      </c>
      <c r="W79" s="160">
        <v>810</v>
      </c>
      <c r="X79" s="160">
        <v>703</v>
      </c>
      <c r="Y79" s="864">
        <v>0</v>
      </c>
      <c r="Z79" s="1300"/>
      <c r="AA79" s="254" t="s">
        <v>457</v>
      </c>
      <c r="AB79" s="26">
        <v>5</v>
      </c>
      <c r="AC79" s="160">
        <v>173</v>
      </c>
      <c r="AD79" s="160">
        <v>0</v>
      </c>
      <c r="AE79" s="160">
        <v>3089</v>
      </c>
      <c r="AF79" s="160">
        <v>0</v>
      </c>
      <c r="AG79" s="160">
        <v>5681</v>
      </c>
      <c r="AH79" s="160">
        <v>0</v>
      </c>
      <c r="AI79" s="160">
        <v>7</v>
      </c>
      <c r="AJ79" s="160">
        <v>0</v>
      </c>
      <c r="AK79" s="864">
        <v>18419</v>
      </c>
      <c r="AL79" s="1300"/>
      <c r="AM79" s="254" t="s">
        <v>457</v>
      </c>
      <c r="AN79" s="26">
        <v>266</v>
      </c>
      <c r="AO79" s="160">
        <v>7984</v>
      </c>
      <c r="AP79" s="160">
        <v>0</v>
      </c>
      <c r="AQ79" s="160">
        <v>0</v>
      </c>
      <c r="AR79" s="160">
        <v>0</v>
      </c>
      <c r="AS79" s="160">
        <v>0</v>
      </c>
      <c r="AT79" s="160">
        <v>142</v>
      </c>
      <c r="AU79" s="160">
        <v>1217</v>
      </c>
      <c r="AV79" s="160">
        <v>0</v>
      </c>
      <c r="AW79" s="864">
        <v>0</v>
      </c>
      <c r="AX79" s="1300"/>
      <c r="AY79" s="254" t="s">
        <v>457</v>
      </c>
      <c r="AZ79" s="26">
        <v>0</v>
      </c>
      <c r="BA79" s="160">
        <v>0</v>
      </c>
      <c r="BB79" s="160">
        <v>0</v>
      </c>
      <c r="BC79" s="160">
        <v>0</v>
      </c>
      <c r="BD79" s="160">
        <v>0</v>
      </c>
      <c r="BE79" s="160">
        <v>0</v>
      </c>
      <c r="BF79" s="160">
        <v>0</v>
      </c>
      <c r="BG79" s="160">
        <v>6</v>
      </c>
      <c r="BH79" s="160">
        <v>0</v>
      </c>
      <c r="BI79" s="864">
        <v>0</v>
      </c>
      <c r="BJ79" s="1300"/>
      <c r="BK79" s="254" t="s">
        <v>457</v>
      </c>
      <c r="BL79" s="26">
        <v>616</v>
      </c>
      <c r="BM79" s="160">
        <v>1790</v>
      </c>
      <c r="BN79" s="160">
        <v>0</v>
      </c>
      <c r="BO79" s="160">
        <v>0</v>
      </c>
      <c r="BP79" s="160">
        <v>0</v>
      </c>
      <c r="BQ79" s="160">
        <v>0</v>
      </c>
      <c r="BR79" s="160">
        <v>0</v>
      </c>
      <c r="BS79" s="160">
        <v>0</v>
      </c>
      <c r="BT79" s="160">
        <v>0</v>
      </c>
      <c r="BU79" s="864">
        <v>0</v>
      </c>
      <c r="BV79" s="1300"/>
      <c r="BW79" s="254" t="s">
        <v>457</v>
      </c>
      <c r="BX79" s="160">
        <v>0</v>
      </c>
      <c r="BY79" s="160">
        <v>0</v>
      </c>
      <c r="BZ79" s="160">
        <v>0</v>
      </c>
      <c r="CA79" s="160">
        <v>37</v>
      </c>
      <c r="CB79" s="160">
        <v>0</v>
      </c>
      <c r="CC79" s="160">
        <v>0</v>
      </c>
      <c r="CD79" s="142">
        <v>0</v>
      </c>
      <c r="CE79" s="405">
        <v>108721</v>
      </c>
    </row>
    <row r="80" spans="2:83">
      <c r="B80" s="1300"/>
      <c r="C80" s="256" t="s">
        <v>458</v>
      </c>
      <c r="D80" s="270">
        <v>0</v>
      </c>
      <c r="E80" s="227">
        <v>1898</v>
      </c>
      <c r="F80" s="227">
        <v>0</v>
      </c>
      <c r="G80" s="227">
        <v>4830</v>
      </c>
      <c r="H80" s="227">
        <v>0</v>
      </c>
      <c r="I80" s="227">
        <v>4060</v>
      </c>
      <c r="J80" s="227">
        <v>115</v>
      </c>
      <c r="K80" s="227">
        <v>129</v>
      </c>
      <c r="L80" s="227">
        <v>4498</v>
      </c>
      <c r="M80" s="865">
        <v>772</v>
      </c>
      <c r="N80" s="1300"/>
      <c r="O80" s="256" t="s">
        <v>458</v>
      </c>
      <c r="P80" s="270">
        <v>166</v>
      </c>
      <c r="Q80" s="227">
        <v>20</v>
      </c>
      <c r="R80" s="227">
        <v>0</v>
      </c>
      <c r="S80" s="227">
        <v>176</v>
      </c>
      <c r="T80" s="227">
        <v>219</v>
      </c>
      <c r="U80" s="227">
        <v>423047</v>
      </c>
      <c r="V80" s="227">
        <v>97011</v>
      </c>
      <c r="W80" s="227">
        <v>10046</v>
      </c>
      <c r="X80" s="227">
        <v>16408</v>
      </c>
      <c r="Y80" s="865">
        <v>4</v>
      </c>
      <c r="Z80" s="1300"/>
      <c r="AA80" s="256" t="s">
        <v>458</v>
      </c>
      <c r="AB80" s="270">
        <v>976</v>
      </c>
      <c r="AC80" s="227">
        <v>9023</v>
      </c>
      <c r="AD80" s="227">
        <v>947</v>
      </c>
      <c r="AE80" s="227">
        <v>7498</v>
      </c>
      <c r="AF80" s="227">
        <v>0</v>
      </c>
      <c r="AG80" s="227">
        <v>201951</v>
      </c>
      <c r="AH80" s="227">
        <v>6</v>
      </c>
      <c r="AI80" s="227">
        <v>8119</v>
      </c>
      <c r="AJ80" s="227">
        <v>537</v>
      </c>
      <c r="AK80" s="865">
        <v>292468</v>
      </c>
      <c r="AL80" s="1300"/>
      <c r="AM80" s="256" t="s">
        <v>458</v>
      </c>
      <c r="AN80" s="270">
        <v>5155</v>
      </c>
      <c r="AO80" s="227">
        <v>109705</v>
      </c>
      <c r="AP80" s="227">
        <v>0</v>
      </c>
      <c r="AQ80" s="227">
        <v>112</v>
      </c>
      <c r="AR80" s="227">
        <v>0</v>
      </c>
      <c r="AS80" s="227">
        <v>8922</v>
      </c>
      <c r="AT80" s="227">
        <v>18784</v>
      </c>
      <c r="AU80" s="227">
        <v>9369</v>
      </c>
      <c r="AV80" s="227">
        <v>0</v>
      </c>
      <c r="AW80" s="865">
        <v>6472</v>
      </c>
      <c r="AX80" s="1300"/>
      <c r="AY80" s="256" t="s">
        <v>458</v>
      </c>
      <c r="AZ80" s="270">
        <v>9</v>
      </c>
      <c r="BA80" s="227">
        <v>160</v>
      </c>
      <c r="BB80" s="227">
        <v>10</v>
      </c>
      <c r="BC80" s="227">
        <v>136</v>
      </c>
      <c r="BD80" s="227">
        <v>46</v>
      </c>
      <c r="BE80" s="227">
        <v>1306</v>
      </c>
      <c r="BF80" s="227">
        <v>1013</v>
      </c>
      <c r="BG80" s="227">
        <v>1090</v>
      </c>
      <c r="BH80" s="227">
        <v>327</v>
      </c>
      <c r="BI80" s="865">
        <v>12</v>
      </c>
      <c r="BJ80" s="1300"/>
      <c r="BK80" s="256" t="s">
        <v>458</v>
      </c>
      <c r="BL80" s="270">
        <v>12736</v>
      </c>
      <c r="BM80" s="227">
        <v>52474</v>
      </c>
      <c r="BN80" s="227">
        <v>372</v>
      </c>
      <c r="BO80" s="227">
        <v>1518</v>
      </c>
      <c r="BP80" s="227">
        <v>0</v>
      </c>
      <c r="BQ80" s="227">
        <v>22</v>
      </c>
      <c r="BR80" s="227">
        <v>0</v>
      </c>
      <c r="BS80" s="227">
        <v>190</v>
      </c>
      <c r="BT80" s="227">
        <v>0</v>
      </c>
      <c r="BU80" s="865">
        <v>0</v>
      </c>
      <c r="BV80" s="1300"/>
      <c r="BW80" s="256" t="s">
        <v>458</v>
      </c>
      <c r="BX80" s="227">
        <v>0</v>
      </c>
      <c r="BY80" s="227">
        <v>3</v>
      </c>
      <c r="BZ80" s="227">
        <v>53</v>
      </c>
      <c r="CA80" s="227">
        <v>1050</v>
      </c>
      <c r="CB80" s="227">
        <v>0</v>
      </c>
      <c r="CC80" s="227">
        <v>0</v>
      </c>
      <c r="CD80" s="257">
        <v>0</v>
      </c>
      <c r="CE80" s="817">
        <v>1315970</v>
      </c>
    </row>
    <row r="81" spans="2:83">
      <c r="B81" s="1300"/>
      <c r="C81" s="256" t="s">
        <v>459</v>
      </c>
      <c r="D81" s="270">
        <v>0</v>
      </c>
      <c r="E81" s="227">
        <v>482</v>
      </c>
      <c r="F81" s="227">
        <v>0</v>
      </c>
      <c r="G81" s="227">
        <v>1</v>
      </c>
      <c r="H81" s="227">
        <v>18</v>
      </c>
      <c r="I81" s="227">
        <v>5</v>
      </c>
      <c r="J81" s="227">
        <v>6</v>
      </c>
      <c r="K81" s="227">
        <v>0</v>
      </c>
      <c r="L81" s="227">
        <v>166</v>
      </c>
      <c r="M81" s="865">
        <v>16</v>
      </c>
      <c r="N81" s="1300"/>
      <c r="O81" s="256" t="s">
        <v>459</v>
      </c>
      <c r="P81" s="270">
        <v>0</v>
      </c>
      <c r="Q81" s="227">
        <v>0</v>
      </c>
      <c r="R81" s="227">
        <v>0</v>
      </c>
      <c r="S81" s="227">
        <v>11</v>
      </c>
      <c r="T81" s="227">
        <v>824</v>
      </c>
      <c r="U81" s="227">
        <v>58429</v>
      </c>
      <c r="V81" s="227">
        <v>8295</v>
      </c>
      <c r="W81" s="227">
        <v>0</v>
      </c>
      <c r="X81" s="227">
        <v>1479</v>
      </c>
      <c r="Y81" s="865">
        <v>0</v>
      </c>
      <c r="Z81" s="1300"/>
      <c r="AA81" s="256" t="s">
        <v>459</v>
      </c>
      <c r="AB81" s="270">
        <v>385</v>
      </c>
      <c r="AC81" s="227">
        <v>580</v>
      </c>
      <c r="AD81" s="227">
        <v>20</v>
      </c>
      <c r="AE81" s="227">
        <v>18342</v>
      </c>
      <c r="AF81" s="227">
        <v>0</v>
      </c>
      <c r="AG81" s="227">
        <v>22039</v>
      </c>
      <c r="AH81" s="227">
        <v>0</v>
      </c>
      <c r="AI81" s="227">
        <v>298</v>
      </c>
      <c r="AJ81" s="227">
        <v>20</v>
      </c>
      <c r="AK81" s="865">
        <v>32864</v>
      </c>
      <c r="AL81" s="1300"/>
      <c r="AM81" s="256" t="s">
        <v>459</v>
      </c>
      <c r="AN81" s="270">
        <v>414</v>
      </c>
      <c r="AO81" s="227">
        <v>5537</v>
      </c>
      <c r="AP81" s="227">
        <v>0</v>
      </c>
      <c r="AQ81" s="227">
        <v>27</v>
      </c>
      <c r="AR81" s="227">
        <v>58</v>
      </c>
      <c r="AS81" s="227">
        <v>104</v>
      </c>
      <c r="AT81" s="227">
        <v>214</v>
      </c>
      <c r="AU81" s="227">
        <v>1181</v>
      </c>
      <c r="AV81" s="227">
        <v>0</v>
      </c>
      <c r="AW81" s="865">
        <v>39</v>
      </c>
      <c r="AX81" s="1300"/>
      <c r="AY81" s="256" t="s">
        <v>459</v>
      </c>
      <c r="AZ81" s="270">
        <v>0</v>
      </c>
      <c r="BA81" s="227">
        <v>0</v>
      </c>
      <c r="BB81" s="227">
        <v>0</v>
      </c>
      <c r="BC81" s="227">
        <v>0</v>
      </c>
      <c r="BD81" s="227">
        <v>3</v>
      </c>
      <c r="BE81" s="227">
        <v>30</v>
      </c>
      <c r="BF81" s="227">
        <v>15</v>
      </c>
      <c r="BG81" s="227">
        <v>3</v>
      </c>
      <c r="BH81" s="227">
        <v>282</v>
      </c>
      <c r="BI81" s="865">
        <v>0</v>
      </c>
      <c r="BJ81" s="1300"/>
      <c r="BK81" s="256" t="s">
        <v>459</v>
      </c>
      <c r="BL81" s="270">
        <v>775</v>
      </c>
      <c r="BM81" s="227">
        <v>2492</v>
      </c>
      <c r="BN81" s="227">
        <v>0</v>
      </c>
      <c r="BO81" s="227">
        <v>0</v>
      </c>
      <c r="BP81" s="227">
        <v>0</v>
      </c>
      <c r="BQ81" s="227">
        <v>0</v>
      </c>
      <c r="BR81" s="227">
        <v>0</v>
      </c>
      <c r="BS81" s="227">
        <v>0</v>
      </c>
      <c r="BT81" s="227">
        <v>0</v>
      </c>
      <c r="BU81" s="865">
        <v>0</v>
      </c>
      <c r="BV81" s="1300"/>
      <c r="BW81" s="256" t="s">
        <v>459</v>
      </c>
      <c r="BX81" s="227">
        <v>0</v>
      </c>
      <c r="BY81" s="227">
        <v>0</v>
      </c>
      <c r="BZ81" s="227">
        <v>0</v>
      </c>
      <c r="CA81" s="227">
        <v>322</v>
      </c>
      <c r="CB81" s="227">
        <v>0</v>
      </c>
      <c r="CC81" s="227">
        <v>0</v>
      </c>
      <c r="CD81" s="257">
        <v>0</v>
      </c>
      <c r="CE81" s="817">
        <v>155776</v>
      </c>
    </row>
    <row r="82" spans="2:83">
      <c r="B82" s="1300"/>
      <c r="C82" s="256" t="s">
        <v>460</v>
      </c>
      <c r="D82" s="270">
        <v>0</v>
      </c>
      <c r="E82" s="227">
        <v>3118</v>
      </c>
      <c r="F82" s="227">
        <v>0</v>
      </c>
      <c r="G82" s="227">
        <v>1964</v>
      </c>
      <c r="H82" s="227">
        <v>0</v>
      </c>
      <c r="I82" s="227">
        <v>7377</v>
      </c>
      <c r="J82" s="227">
        <v>87</v>
      </c>
      <c r="K82" s="227">
        <v>28</v>
      </c>
      <c r="L82" s="227">
        <v>5972</v>
      </c>
      <c r="M82" s="865">
        <v>612</v>
      </c>
      <c r="N82" s="1300"/>
      <c r="O82" s="256" t="s">
        <v>460</v>
      </c>
      <c r="P82" s="270">
        <v>50</v>
      </c>
      <c r="Q82" s="227">
        <v>39</v>
      </c>
      <c r="R82" s="227">
        <v>0</v>
      </c>
      <c r="S82" s="227">
        <v>17</v>
      </c>
      <c r="T82" s="227">
        <v>219</v>
      </c>
      <c r="U82" s="227">
        <v>231654</v>
      </c>
      <c r="V82" s="227">
        <v>40728</v>
      </c>
      <c r="W82" s="227">
        <v>23304</v>
      </c>
      <c r="X82" s="227">
        <v>21863</v>
      </c>
      <c r="Y82" s="865">
        <v>65</v>
      </c>
      <c r="Z82" s="1300"/>
      <c r="AA82" s="256" t="s">
        <v>460</v>
      </c>
      <c r="AB82" s="270">
        <v>941</v>
      </c>
      <c r="AC82" s="227">
        <v>1952</v>
      </c>
      <c r="AD82" s="227">
        <v>389</v>
      </c>
      <c r="AE82" s="227">
        <v>20545</v>
      </c>
      <c r="AF82" s="227">
        <v>0</v>
      </c>
      <c r="AG82" s="227">
        <v>99906</v>
      </c>
      <c r="AH82" s="227">
        <v>310</v>
      </c>
      <c r="AI82" s="227">
        <v>6347</v>
      </c>
      <c r="AJ82" s="227">
        <v>837</v>
      </c>
      <c r="AK82" s="865">
        <v>120374</v>
      </c>
      <c r="AL82" s="1300"/>
      <c r="AM82" s="256" t="s">
        <v>460</v>
      </c>
      <c r="AN82" s="270">
        <v>3950</v>
      </c>
      <c r="AO82" s="227">
        <v>70311</v>
      </c>
      <c r="AP82" s="227">
        <v>0</v>
      </c>
      <c r="AQ82" s="227">
        <v>139</v>
      </c>
      <c r="AR82" s="227">
        <v>0</v>
      </c>
      <c r="AS82" s="227">
        <v>2219</v>
      </c>
      <c r="AT82" s="227">
        <v>2037</v>
      </c>
      <c r="AU82" s="227">
        <v>10220</v>
      </c>
      <c r="AV82" s="227">
        <v>0</v>
      </c>
      <c r="AW82" s="865">
        <v>60</v>
      </c>
      <c r="AX82" s="1300"/>
      <c r="AY82" s="256" t="s">
        <v>460</v>
      </c>
      <c r="AZ82" s="270">
        <v>0</v>
      </c>
      <c r="BA82" s="227">
        <v>206</v>
      </c>
      <c r="BB82" s="227">
        <v>190</v>
      </c>
      <c r="BC82" s="227">
        <v>129</v>
      </c>
      <c r="BD82" s="227">
        <v>396</v>
      </c>
      <c r="BE82" s="227">
        <v>57</v>
      </c>
      <c r="BF82" s="227">
        <v>560</v>
      </c>
      <c r="BG82" s="227">
        <v>29</v>
      </c>
      <c r="BH82" s="227">
        <v>354</v>
      </c>
      <c r="BI82" s="865">
        <v>0</v>
      </c>
      <c r="BJ82" s="1300"/>
      <c r="BK82" s="256" t="s">
        <v>460</v>
      </c>
      <c r="BL82" s="270">
        <v>21634</v>
      </c>
      <c r="BM82" s="227">
        <v>75895</v>
      </c>
      <c r="BN82" s="227">
        <v>3200</v>
      </c>
      <c r="BO82" s="227">
        <v>3263</v>
      </c>
      <c r="BP82" s="227">
        <v>26</v>
      </c>
      <c r="BQ82" s="227">
        <v>77</v>
      </c>
      <c r="BR82" s="227">
        <v>0</v>
      </c>
      <c r="BS82" s="227">
        <v>107</v>
      </c>
      <c r="BT82" s="227">
        <v>0</v>
      </c>
      <c r="BU82" s="865">
        <v>0</v>
      </c>
      <c r="BV82" s="1300"/>
      <c r="BW82" s="256" t="s">
        <v>460</v>
      </c>
      <c r="BX82" s="227">
        <v>0</v>
      </c>
      <c r="BY82" s="227">
        <v>91</v>
      </c>
      <c r="BZ82" s="227">
        <v>23</v>
      </c>
      <c r="CA82" s="227">
        <v>2676</v>
      </c>
      <c r="CB82" s="227">
        <v>5</v>
      </c>
      <c r="CC82" s="227">
        <v>0</v>
      </c>
      <c r="CD82" s="257">
        <v>0</v>
      </c>
      <c r="CE82" s="817">
        <v>786552</v>
      </c>
    </row>
    <row r="83" spans="2:83">
      <c r="B83" s="1300"/>
      <c r="C83" s="256" t="s">
        <v>461</v>
      </c>
      <c r="D83" s="270">
        <v>0</v>
      </c>
      <c r="E83" s="227">
        <v>2164</v>
      </c>
      <c r="F83" s="227">
        <v>0</v>
      </c>
      <c r="G83" s="227">
        <v>119</v>
      </c>
      <c r="H83" s="227">
        <v>0</v>
      </c>
      <c r="I83" s="227">
        <v>480</v>
      </c>
      <c r="J83" s="227">
        <v>355</v>
      </c>
      <c r="K83" s="227">
        <v>0</v>
      </c>
      <c r="L83" s="227">
        <v>3842</v>
      </c>
      <c r="M83" s="865">
        <v>407</v>
      </c>
      <c r="N83" s="1300"/>
      <c r="O83" s="256" t="s">
        <v>461</v>
      </c>
      <c r="P83" s="270">
        <v>149</v>
      </c>
      <c r="Q83" s="227">
        <v>432</v>
      </c>
      <c r="R83" s="227">
        <v>0</v>
      </c>
      <c r="S83" s="227">
        <v>10</v>
      </c>
      <c r="T83" s="227">
        <v>11</v>
      </c>
      <c r="U83" s="227">
        <v>60320</v>
      </c>
      <c r="V83" s="227">
        <v>12480</v>
      </c>
      <c r="W83" s="227">
        <v>2054</v>
      </c>
      <c r="X83" s="227">
        <v>5033</v>
      </c>
      <c r="Y83" s="865">
        <v>0</v>
      </c>
      <c r="Z83" s="1300"/>
      <c r="AA83" s="256" t="s">
        <v>461</v>
      </c>
      <c r="AB83" s="270">
        <v>318</v>
      </c>
      <c r="AC83" s="227">
        <v>1805</v>
      </c>
      <c r="AD83" s="227">
        <v>275</v>
      </c>
      <c r="AE83" s="227">
        <v>12656</v>
      </c>
      <c r="AF83" s="227">
        <v>0</v>
      </c>
      <c r="AG83" s="227">
        <v>24708</v>
      </c>
      <c r="AH83" s="227">
        <v>224</v>
      </c>
      <c r="AI83" s="227">
        <v>1805</v>
      </c>
      <c r="AJ83" s="227">
        <v>162</v>
      </c>
      <c r="AK83" s="865">
        <v>32734</v>
      </c>
      <c r="AL83" s="1300"/>
      <c r="AM83" s="256" t="s">
        <v>461</v>
      </c>
      <c r="AN83" s="270">
        <v>1845</v>
      </c>
      <c r="AO83" s="227">
        <v>14540</v>
      </c>
      <c r="AP83" s="227">
        <v>0</v>
      </c>
      <c r="AQ83" s="227">
        <v>0</v>
      </c>
      <c r="AR83" s="227">
        <v>0</v>
      </c>
      <c r="AS83" s="227">
        <v>1761</v>
      </c>
      <c r="AT83" s="227">
        <v>559</v>
      </c>
      <c r="AU83" s="227">
        <v>3864</v>
      </c>
      <c r="AV83" s="227">
        <v>0</v>
      </c>
      <c r="AW83" s="865">
        <v>297</v>
      </c>
      <c r="AX83" s="1300"/>
      <c r="AY83" s="256" t="s">
        <v>461</v>
      </c>
      <c r="AZ83" s="270">
        <v>6</v>
      </c>
      <c r="BA83" s="227">
        <v>75</v>
      </c>
      <c r="BB83" s="227">
        <v>0</v>
      </c>
      <c r="BC83" s="227">
        <v>0</v>
      </c>
      <c r="BD83" s="227">
        <v>19</v>
      </c>
      <c r="BE83" s="227">
        <v>46</v>
      </c>
      <c r="BF83" s="227">
        <v>94</v>
      </c>
      <c r="BG83" s="227">
        <v>86</v>
      </c>
      <c r="BH83" s="227">
        <v>4804</v>
      </c>
      <c r="BI83" s="865">
        <v>28</v>
      </c>
      <c r="BJ83" s="1300"/>
      <c r="BK83" s="256" t="s">
        <v>461</v>
      </c>
      <c r="BL83" s="270">
        <v>3270</v>
      </c>
      <c r="BM83" s="227">
        <v>10708</v>
      </c>
      <c r="BN83" s="227">
        <v>236</v>
      </c>
      <c r="BO83" s="227">
        <v>105</v>
      </c>
      <c r="BP83" s="227">
        <v>34</v>
      </c>
      <c r="BQ83" s="227">
        <v>1792</v>
      </c>
      <c r="BR83" s="227">
        <v>0</v>
      </c>
      <c r="BS83" s="227">
        <v>55</v>
      </c>
      <c r="BT83" s="227">
        <v>58</v>
      </c>
      <c r="BU83" s="865">
        <v>0</v>
      </c>
      <c r="BV83" s="1300"/>
      <c r="BW83" s="256" t="s">
        <v>461</v>
      </c>
      <c r="BX83" s="227">
        <v>0</v>
      </c>
      <c r="BY83" s="227">
        <v>44</v>
      </c>
      <c r="BZ83" s="227">
        <v>46</v>
      </c>
      <c r="CA83" s="227">
        <v>2757</v>
      </c>
      <c r="CB83" s="227">
        <v>0</v>
      </c>
      <c r="CC83" s="227">
        <v>0</v>
      </c>
      <c r="CD83" s="257">
        <v>0</v>
      </c>
      <c r="CE83" s="817">
        <v>209672</v>
      </c>
    </row>
    <row r="84" spans="2:83">
      <c r="B84" s="1300"/>
      <c r="C84" s="256" t="s">
        <v>462</v>
      </c>
      <c r="D84" s="270">
        <v>0</v>
      </c>
      <c r="E84" s="227">
        <v>2347</v>
      </c>
      <c r="F84" s="227">
        <v>0</v>
      </c>
      <c r="G84" s="227">
        <v>0</v>
      </c>
      <c r="H84" s="227">
        <v>0</v>
      </c>
      <c r="I84" s="227">
        <v>293</v>
      </c>
      <c r="J84" s="227">
        <v>0</v>
      </c>
      <c r="K84" s="227">
        <v>156</v>
      </c>
      <c r="L84" s="227">
        <v>2009</v>
      </c>
      <c r="M84" s="865">
        <v>16</v>
      </c>
      <c r="N84" s="1300"/>
      <c r="O84" s="256" t="s">
        <v>462</v>
      </c>
      <c r="P84" s="270">
        <v>0</v>
      </c>
      <c r="Q84" s="227">
        <v>127</v>
      </c>
      <c r="R84" s="227">
        <v>0</v>
      </c>
      <c r="S84" s="227">
        <v>251</v>
      </c>
      <c r="T84" s="227">
        <v>0</v>
      </c>
      <c r="U84" s="227">
        <v>39534</v>
      </c>
      <c r="V84" s="227">
        <v>5434</v>
      </c>
      <c r="W84" s="227">
        <v>0</v>
      </c>
      <c r="X84" s="227">
        <v>727</v>
      </c>
      <c r="Y84" s="865">
        <v>91</v>
      </c>
      <c r="Z84" s="1300"/>
      <c r="AA84" s="256" t="s">
        <v>462</v>
      </c>
      <c r="AB84" s="270">
        <v>76</v>
      </c>
      <c r="AC84" s="227">
        <v>749</v>
      </c>
      <c r="AD84" s="227">
        <v>4</v>
      </c>
      <c r="AE84" s="227">
        <v>2396</v>
      </c>
      <c r="AF84" s="227">
        <v>0</v>
      </c>
      <c r="AG84" s="227">
        <v>24055</v>
      </c>
      <c r="AH84" s="227">
        <v>0</v>
      </c>
      <c r="AI84" s="227">
        <v>11711</v>
      </c>
      <c r="AJ84" s="227">
        <v>0</v>
      </c>
      <c r="AK84" s="865">
        <v>10647</v>
      </c>
      <c r="AL84" s="1300"/>
      <c r="AM84" s="256" t="s">
        <v>462</v>
      </c>
      <c r="AN84" s="270">
        <v>81</v>
      </c>
      <c r="AO84" s="227">
        <v>6235</v>
      </c>
      <c r="AP84" s="227">
        <v>0</v>
      </c>
      <c r="AQ84" s="227">
        <v>0</v>
      </c>
      <c r="AR84" s="227">
        <v>0</v>
      </c>
      <c r="AS84" s="227">
        <v>6504</v>
      </c>
      <c r="AT84" s="227">
        <v>2893</v>
      </c>
      <c r="AU84" s="227">
        <v>1038</v>
      </c>
      <c r="AV84" s="227">
        <v>0</v>
      </c>
      <c r="AW84" s="865">
        <v>47</v>
      </c>
      <c r="AX84" s="1300"/>
      <c r="AY84" s="256" t="s">
        <v>462</v>
      </c>
      <c r="AZ84" s="270">
        <v>95</v>
      </c>
      <c r="BA84" s="227">
        <v>0</v>
      </c>
      <c r="BB84" s="227">
        <v>0</v>
      </c>
      <c r="BC84" s="227">
        <v>0</v>
      </c>
      <c r="BD84" s="227">
        <v>0</v>
      </c>
      <c r="BE84" s="227">
        <v>222</v>
      </c>
      <c r="BF84" s="227">
        <v>53</v>
      </c>
      <c r="BG84" s="227">
        <v>1</v>
      </c>
      <c r="BH84" s="227">
        <v>0</v>
      </c>
      <c r="BI84" s="865">
        <v>39</v>
      </c>
      <c r="BJ84" s="1300"/>
      <c r="BK84" s="256" t="s">
        <v>462</v>
      </c>
      <c r="BL84" s="270">
        <v>4710</v>
      </c>
      <c r="BM84" s="227">
        <v>6872</v>
      </c>
      <c r="BN84" s="227">
        <v>0</v>
      </c>
      <c r="BO84" s="227">
        <v>0</v>
      </c>
      <c r="BP84" s="227">
        <v>0</v>
      </c>
      <c r="BQ84" s="227">
        <v>14</v>
      </c>
      <c r="BR84" s="227">
        <v>0</v>
      </c>
      <c r="BS84" s="227">
        <v>27</v>
      </c>
      <c r="BT84" s="227">
        <v>145</v>
      </c>
      <c r="BU84" s="865">
        <v>0</v>
      </c>
      <c r="BV84" s="1300"/>
      <c r="BW84" s="256" t="s">
        <v>462</v>
      </c>
      <c r="BX84" s="227">
        <v>0</v>
      </c>
      <c r="BY84" s="227">
        <v>116</v>
      </c>
      <c r="BZ84" s="227">
        <v>205</v>
      </c>
      <c r="CA84" s="227">
        <v>348</v>
      </c>
      <c r="CB84" s="227">
        <v>0</v>
      </c>
      <c r="CC84" s="227">
        <v>0</v>
      </c>
      <c r="CD84" s="257">
        <v>0</v>
      </c>
      <c r="CE84" s="817">
        <v>130268</v>
      </c>
    </row>
    <row r="85" spans="2:83">
      <c r="B85" s="1300"/>
      <c r="C85" s="256" t="s">
        <v>463</v>
      </c>
      <c r="D85" s="270">
        <v>0</v>
      </c>
      <c r="E85" s="227">
        <v>10088</v>
      </c>
      <c r="F85" s="227">
        <v>24</v>
      </c>
      <c r="G85" s="227">
        <v>167</v>
      </c>
      <c r="H85" s="227">
        <v>630</v>
      </c>
      <c r="I85" s="227">
        <v>613</v>
      </c>
      <c r="J85" s="227">
        <v>938</v>
      </c>
      <c r="K85" s="227">
        <v>0</v>
      </c>
      <c r="L85" s="227">
        <v>6221</v>
      </c>
      <c r="M85" s="865">
        <v>8608</v>
      </c>
      <c r="N85" s="1300"/>
      <c r="O85" s="256" t="s">
        <v>463</v>
      </c>
      <c r="P85" s="270">
        <v>492</v>
      </c>
      <c r="Q85" s="227">
        <v>899</v>
      </c>
      <c r="R85" s="227">
        <v>0</v>
      </c>
      <c r="S85" s="227">
        <v>92</v>
      </c>
      <c r="T85" s="227">
        <v>12648</v>
      </c>
      <c r="U85" s="227">
        <v>89154</v>
      </c>
      <c r="V85" s="227">
        <v>39769</v>
      </c>
      <c r="W85" s="227">
        <v>238</v>
      </c>
      <c r="X85" s="227">
        <v>5965</v>
      </c>
      <c r="Y85" s="865">
        <v>3487</v>
      </c>
      <c r="Z85" s="1300"/>
      <c r="AA85" s="256" t="s">
        <v>463</v>
      </c>
      <c r="AB85" s="270">
        <v>1228</v>
      </c>
      <c r="AC85" s="227">
        <v>917</v>
      </c>
      <c r="AD85" s="227">
        <v>1469</v>
      </c>
      <c r="AE85" s="227">
        <v>27394</v>
      </c>
      <c r="AF85" s="227">
        <v>407</v>
      </c>
      <c r="AG85" s="227">
        <v>61888</v>
      </c>
      <c r="AH85" s="227">
        <v>1195</v>
      </c>
      <c r="AI85" s="227">
        <v>3473</v>
      </c>
      <c r="AJ85" s="227">
        <v>937</v>
      </c>
      <c r="AK85" s="865">
        <v>66571</v>
      </c>
      <c r="AL85" s="1300"/>
      <c r="AM85" s="256" t="s">
        <v>463</v>
      </c>
      <c r="AN85" s="270">
        <v>2450</v>
      </c>
      <c r="AO85" s="227">
        <v>20490</v>
      </c>
      <c r="AP85" s="227">
        <v>0</v>
      </c>
      <c r="AQ85" s="227">
        <v>2533</v>
      </c>
      <c r="AR85" s="227">
        <v>44</v>
      </c>
      <c r="AS85" s="227">
        <v>1929</v>
      </c>
      <c r="AT85" s="227">
        <v>5572</v>
      </c>
      <c r="AU85" s="227">
        <v>3321</v>
      </c>
      <c r="AV85" s="227">
        <v>0</v>
      </c>
      <c r="AW85" s="865">
        <v>19</v>
      </c>
      <c r="AX85" s="1300"/>
      <c r="AY85" s="256" t="s">
        <v>463</v>
      </c>
      <c r="AZ85" s="270">
        <v>156</v>
      </c>
      <c r="BA85" s="227">
        <v>1957</v>
      </c>
      <c r="BB85" s="227">
        <v>0</v>
      </c>
      <c r="BC85" s="227">
        <v>23</v>
      </c>
      <c r="BD85" s="227">
        <v>1083</v>
      </c>
      <c r="BE85" s="227">
        <v>2051</v>
      </c>
      <c r="BF85" s="227">
        <v>1038</v>
      </c>
      <c r="BG85" s="227">
        <v>159</v>
      </c>
      <c r="BH85" s="227">
        <v>88</v>
      </c>
      <c r="BI85" s="865">
        <v>15</v>
      </c>
      <c r="BJ85" s="1300"/>
      <c r="BK85" s="256" t="s">
        <v>463</v>
      </c>
      <c r="BL85" s="270">
        <v>3597</v>
      </c>
      <c r="BM85" s="227">
        <v>28594</v>
      </c>
      <c r="BN85" s="227">
        <v>0</v>
      </c>
      <c r="BO85" s="227">
        <v>240</v>
      </c>
      <c r="BP85" s="227">
        <v>20</v>
      </c>
      <c r="BQ85" s="227">
        <v>2241</v>
      </c>
      <c r="BR85" s="227">
        <v>0</v>
      </c>
      <c r="BS85" s="227">
        <v>77</v>
      </c>
      <c r="BT85" s="227">
        <v>7</v>
      </c>
      <c r="BU85" s="865">
        <v>0</v>
      </c>
      <c r="BV85" s="1300"/>
      <c r="BW85" s="256" t="s">
        <v>463</v>
      </c>
      <c r="BX85" s="227">
        <v>0</v>
      </c>
      <c r="BY85" s="227">
        <v>386</v>
      </c>
      <c r="BZ85" s="227">
        <v>247</v>
      </c>
      <c r="CA85" s="227">
        <v>1199</v>
      </c>
      <c r="CB85" s="227">
        <v>0</v>
      </c>
      <c r="CC85" s="227">
        <v>0</v>
      </c>
      <c r="CD85" s="257">
        <v>0</v>
      </c>
      <c r="CE85" s="817">
        <v>425048</v>
      </c>
    </row>
    <row r="86" spans="2:83">
      <c r="B86" s="1301"/>
      <c r="C86" s="230" t="s">
        <v>464</v>
      </c>
      <c r="D86" s="43">
        <v>0</v>
      </c>
      <c r="E86" s="222">
        <v>196</v>
      </c>
      <c r="F86" s="222">
        <v>0</v>
      </c>
      <c r="G86" s="222">
        <v>230</v>
      </c>
      <c r="H86" s="222">
        <v>35</v>
      </c>
      <c r="I86" s="222">
        <v>32</v>
      </c>
      <c r="J86" s="222">
        <v>74</v>
      </c>
      <c r="K86" s="222">
        <v>0</v>
      </c>
      <c r="L86" s="222">
        <v>47</v>
      </c>
      <c r="M86" s="866">
        <v>219</v>
      </c>
      <c r="N86" s="1301"/>
      <c r="O86" s="230" t="s">
        <v>464</v>
      </c>
      <c r="P86" s="43">
        <v>203</v>
      </c>
      <c r="Q86" s="222">
        <v>6</v>
      </c>
      <c r="R86" s="222">
        <v>0</v>
      </c>
      <c r="S86" s="222">
        <v>0</v>
      </c>
      <c r="T86" s="222">
        <v>70</v>
      </c>
      <c r="U86" s="222">
        <v>19490</v>
      </c>
      <c r="V86" s="222">
        <v>4738</v>
      </c>
      <c r="W86" s="222">
        <v>414</v>
      </c>
      <c r="X86" s="222">
        <v>593</v>
      </c>
      <c r="Y86" s="866">
        <v>6</v>
      </c>
      <c r="Z86" s="1301"/>
      <c r="AA86" s="230" t="s">
        <v>464</v>
      </c>
      <c r="AB86" s="43">
        <v>7</v>
      </c>
      <c r="AC86" s="222">
        <v>1010</v>
      </c>
      <c r="AD86" s="222">
        <v>45</v>
      </c>
      <c r="AE86" s="222">
        <v>391</v>
      </c>
      <c r="AF86" s="222">
        <v>0</v>
      </c>
      <c r="AG86" s="222">
        <v>7936</v>
      </c>
      <c r="AH86" s="222">
        <v>3</v>
      </c>
      <c r="AI86" s="222">
        <v>104</v>
      </c>
      <c r="AJ86" s="222">
        <v>0</v>
      </c>
      <c r="AK86" s="866">
        <v>9544</v>
      </c>
      <c r="AL86" s="1301"/>
      <c r="AM86" s="230" t="s">
        <v>464</v>
      </c>
      <c r="AN86" s="43">
        <v>113</v>
      </c>
      <c r="AO86" s="222">
        <v>4009</v>
      </c>
      <c r="AP86" s="222">
        <v>0</v>
      </c>
      <c r="AQ86" s="222">
        <v>0</v>
      </c>
      <c r="AR86" s="222">
        <v>0</v>
      </c>
      <c r="AS86" s="222">
        <v>86</v>
      </c>
      <c r="AT86" s="222">
        <v>76</v>
      </c>
      <c r="AU86" s="222">
        <v>733</v>
      </c>
      <c r="AV86" s="222">
        <v>0</v>
      </c>
      <c r="AW86" s="866">
        <v>48</v>
      </c>
      <c r="AX86" s="1301"/>
      <c r="AY86" s="230" t="s">
        <v>464</v>
      </c>
      <c r="AZ86" s="43">
        <v>0</v>
      </c>
      <c r="BA86" s="222">
        <v>0</v>
      </c>
      <c r="BB86" s="222">
        <v>0</v>
      </c>
      <c r="BC86" s="222">
        <v>0</v>
      </c>
      <c r="BD86" s="222">
        <v>0</v>
      </c>
      <c r="BE86" s="222">
        <v>0</v>
      </c>
      <c r="BF86" s="222">
        <v>5</v>
      </c>
      <c r="BG86" s="222">
        <v>3</v>
      </c>
      <c r="BH86" s="222">
        <v>0</v>
      </c>
      <c r="BI86" s="866">
        <v>23</v>
      </c>
      <c r="BJ86" s="1301"/>
      <c r="BK86" s="230" t="s">
        <v>464</v>
      </c>
      <c r="BL86" s="43">
        <v>2626</v>
      </c>
      <c r="BM86" s="222">
        <v>1790</v>
      </c>
      <c r="BN86" s="222">
        <v>0</v>
      </c>
      <c r="BO86" s="222">
        <v>0</v>
      </c>
      <c r="BP86" s="222">
        <v>25</v>
      </c>
      <c r="BQ86" s="222">
        <v>0</v>
      </c>
      <c r="BR86" s="222">
        <v>0</v>
      </c>
      <c r="BS86" s="222">
        <v>101</v>
      </c>
      <c r="BT86" s="222">
        <v>0</v>
      </c>
      <c r="BU86" s="866">
        <v>0</v>
      </c>
      <c r="BV86" s="1301"/>
      <c r="BW86" s="230" t="s">
        <v>464</v>
      </c>
      <c r="BX86" s="222">
        <v>0</v>
      </c>
      <c r="BY86" s="222">
        <v>0</v>
      </c>
      <c r="BZ86" s="222">
        <v>6</v>
      </c>
      <c r="CA86" s="222">
        <v>10</v>
      </c>
      <c r="CB86" s="222">
        <v>0</v>
      </c>
      <c r="CC86" s="222">
        <v>0</v>
      </c>
      <c r="CD86" s="146">
        <v>0</v>
      </c>
      <c r="CE86" s="407">
        <v>55047</v>
      </c>
    </row>
    <row r="87" spans="2:83" ht="13.5" customHeight="1">
      <c r="B87" s="1317" t="s">
        <v>465</v>
      </c>
      <c r="C87" s="260" t="s">
        <v>465</v>
      </c>
      <c r="D87" s="273">
        <v>0</v>
      </c>
      <c r="E87" s="173">
        <v>26611</v>
      </c>
      <c r="F87" s="173">
        <v>8</v>
      </c>
      <c r="G87" s="173">
        <v>132</v>
      </c>
      <c r="H87" s="173">
        <v>4435</v>
      </c>
      <c r="I87" s="173">
        <v>811</v>
      </c>
      <c r="J87" s="173">
        <v>4738</v>
      </c>
      <c r="K87" s="173">
        <v>24</v>
      </c>
      <c r="L87" s="173">
        <v>4803</v>
      </c>
      <c r="M87" s="867">
        <v>4889</v>
      </c>
      <c r="N87" s="1317" t="s">
        <v>465</v>
      </c>
      <c r="O87" s="260" t="s">
        <v>465</v>
      </c>
      <c r="P87" s="273">
        <v>183</v>
      </c>
      <c r="Q87" s="173">
        <v>376</v>
      </c>
      <c r="R87" s="173">
        <v>0</v>
      </c>
      <c r="S87" s="173">
        <v>232</v>
      </c>
      <c r="T87" s="173">
        <v>946</v>
      </c>
      <c r="U87" s="173">
        <v>201358</v>
      </c>
      <c r="V87" s="173">
        <v>110204</v>
      </c>
      <c r="W87" s="173">
        <v>855</v>
      </c>
      <c r="X87" s="173">
        <v>6809</v>
      </c>
      <c r="Y87" s="867">
        <v>18487</v>
      </c>
      <c r="Z87" s="1317" t="s">
        <v>465</v>
      </c>
      <c r="AA87" s="260" t="s">
        <v>465</v>
      </c>
      <c r="AB87" s="273">
        <v>2677</v>
      </c>
      <c r="AC87" s="173">
        <v>1907</v>
      </c>
      <c r="AD87" s="173">
        <v>488</v>
      </c>
      <c r="AE87" s="173">
        <v>21466</v>
      </c>
      <c r="AF87" s="173">
        <v>114</v>
      </c>
      <c r="AG87" s="173">
        <v>113161</v>
      </c>
      <c r="AH87" s="173">
        <v>580</v>
      </c>
      <c r="AI87" s="173">
        <v>2157</v>
      </c>
      <c r="AJ87" s="173">
        <v>482</v>
      </c>
      <c r="AK87" s="867">
        <v>47487</v>
      </c>
      <c r="AL87" s="1317" t="s">
        <v>465</v>
      </c>
      <c r="AM87" s="260" t="s">
        <v>465</v>
      </c>
      <c r="AN87" s="273">
        <v>635</v>
      </c>
      <c r="AO87" s="173">
        <v>101069</v>
      </c>
      <c r="AP87" s="173">
        <v>0</v>
      </c>
      <c r="AQ87" s="173">
        <v>1045</v>
      </c>
      <c r="AR87" s="173">
        <v>271</v>
      </c>
      <c r="AS87" s="173">
        <v>5000</v>
      </c>
      <c r="AT87" s="173">
        <v>1865</v>
      </c>
      <c r="AU87" s="173">
        <v>3519</v>
      </c>
      <c r="AV87" s="173">
        <v>0</v>
      </c>
      <c r="AW87" s="867">
        <v>116</v>
      </c>
      <c r="AX87" s="1317" t="s">
        <v>465</v>
      </c>
      <c r="AY87" s="260" t="s">
        <v>465</v>
      </c>
      <c r="AZ87" s="273">
        <v>3600</v>
      </c>
      <c r="BA87" s="173">
        <v>1032</v>
      </c>
      <c r="BB87" s="173">
        <v>346</v>
      </c>
      <c r="BC87" s="173">
        <v>215</v>
      </c>
      <c r="BD87" s="173">
        <v>782</v>
      </c>
      <c r="BE87" s="173">
        <v>155</v>
      </c>
      <c r="BF87" s="173">
        <v>2120</v>
      </c>
      <c r="BG87" s="173">
        <v>2660</v>
      </c>
      <c r="BH87" s="173">
        <v>780</v>
      </c>
      <c r="BI87" s="867">
        <v>411</v>
      </c>
      <c r="BJ87" s="1317" t="s">
        <v>465</v>
      </c>
      <c r="BK87" s="260" t="s">
        <v>465</v>
      </c>
      <c r="BL87" s="273">
        <v>13507</v>
      </c>
      <c r="BM87" s="173">
        <v>61146</v>
      </c>
      <c r="BN87" s="173">
        <v>0</v>
      </c>
      <c r="BO87" s="173">
        <v>4232</v>
      </c>
      <c r="BP87" s="173">
        <v>48</v>
      </c>
      <c r="BQ87" s="173">
        <v>1120</v>
      </c>
      <c r="BR87" s="173">
        <v>0</v>
      </c>
      <c r="BS87" s="173">
        <v>2266</v>
      </c>
      <c r="BT87" s="173">
        <v>1591</v>
      </c>
      <c r="BU87" s="867">
        <v>0</v>
      </c>
      <c r="BV87" s="1317" t="s">
        <v>465</v>
      </c>
      <c r="BW87" s="260" t="s">
        <v>465</v>
      </c>
      <c r="BX87" s="173">
        <v>322</v>
      </c>
      <c r="BY87" s="173">
        <v>1345</v>
      </c>
      <c r="BZ87" s="173">
        <v>14155</v>
      </c>
      <c r="CA87" s="173">
        <v>5512</v>
      </c>
      <c r="CB87" s="173">
        <v>0</v>
      </c>
      <c r="CC87" s="173">
        <v>43</v>
      </c>
      <c r="CD87" s="198">
        <v>0</v>
      </c>
      <c r="CE87" s="868">
        <v>807328</v>
      </c>
    </row>
    <row r="88" spans="2:83">
      <c r="B88" s="1300"/>
      <c r="C88" s="218" t="s">
        <v>466</v>
      </c>
      <c r="D88" s="26">
        <v>0</v>
      </c>
      <c r="E88" s="160">
        <v>296</v>
      </c>
      <c r="F88" s="160">
        <v>0</v>
      </c>
      <c r="G88" s="160">
        <v>0</v>
      </c>
      <c r="H88" s="160">
        <v>0</v>
      </c>
      <c r="I88" s="160">
        <v>0</v>
      </c>
      <c r="J88" s="160">
        <v>0</v>
      </c>
      <c r="K88" s="160">
        <v>0</v>
      </c>
      <c r="L88" s="160">
        <v>922</v>
      </c>
      <c r="M88" s="864">
        <v>522</v>
      </c>
      <c r="N88" s="1300"/>
      <c r="O88" s="218" t="s">
        <v>466</v>
      </c>
      <c r="P88" s="26">
        <v>0</v>
      </c>
      <c r="Q88" s="160">
        <v>67</v>
      </c>
      <c r="R88" s="160">
        <v>0</v>
      </c>
      <c r="S88" s="160">
        <v>0</v>
      </c>
      <c r="T88" s="160">
        <v>0</v>
      </c>
      <c r="U88" s="160">
        <v>8175</v>
      </c>
      <c r="V88" s="160">
        <v>15043</v>
      </c>
      <c r="W88" s="160">
        <v>0</v>
      </c>
      <c r="X88" s="160">
        <v>75</v>
      </c>
      <c r="Y88" s="864">
        <v>0</v>
      </c>
      <c r="Z88" s="1300"/>
      <c r="AA88" s="218" t="s">
        <v>466</v>
      </c>
      <c r="AB88" s="26">
        <v>1640</v>
      </c>
      <c r="AC88" s="160">
        <v>260</v>
      </c>
      <c r="AD88" s="160">
        <v>0</v>
      </c>
      <c r="AE88" s="160">
        <v>295</v>
      </c>
      <c r="AF88" s="160">
        <v>0</v>
      </c>
      <c r="AG88" s="160">
        <v>4853</v>
      </c>
      <c r="AH88" s="160">
        <v>0</v>
      </c>
      <c r="AI88" s="160">
        <v>0</v>
      </c>
      <c r="AJ88" s="160">
        <v>395</v>
      </c>
      <c r="AK88" s="864">
        <v>5492</v>
      </c>
      <c r="AL88" s="1300"/>
      <c r="AM88" s="218" t="s">
        <v>466</v>
      </c>
      <c r="AN88" s="26">
        <v>0</v>
      </c>
      <c r="AO88" s="160">
        <v>5791</v>
      </c>
      <c r="AP88" s="160">
        <v>0</v>
      </c>
      <c r="AQ88" s="160">
        <v>333</v>
      </c>
      <c r="AR88" s="160">
        <v>0</v>
      </c>
      <c r="AS88" s="160">
        <v>799</v>
      </c>
      <c r="AT88" s="160">
        <v>0</v>
      </c>
      <c r="AU88" s="160">
        <v>20</v>
      </c>
      <c r="AV88" s="160">
        <v>0</v>
      </c>
      <c r="AW88" s="864">
        <v>0</v>
      </c>
      <c r="AX88" s="1300"/>
      <c r="AY88" s="218" t="s">
        <v>466</v>
      </c>
      <c r="AZ88" s="26">
        <v>2367</v>
      </c>
      <c r="BA88" s="160">
        <v>0</v>
      </c>
      <c r="BB88" s="160">
        <v>0</v>
      </c>
      <c r="BC88" s="160">
        <v>0</v>
      </c>
      <c r="BD88" s="160">
        <v>0</v>
      </c>
      <c r="BE88" s="160">
        <v>0</v>
      </c>
      <c r="BF88" s="160">
        <v>161</v>
      </c>
      <c r="BG88" s="160">
        <v>2366</v>
      </c>
      <c r="BH88" s="160">
        <v>220</v>
      </c>
      <c r="BI88" s="864">
        <v>0</v>
      </c>
      <c r="BJ88" s="1300"/>
      <c r="BK88" s="218" t="s">
        <v>466</v>
      </c>
      <c r="BL88" s="26">
        <v>4230</v>
      </c>
      <c r="BM88" s="160">
        <v>1776</v>
      </c>
      <c r="BN88" s="160">
        <v>0</v>
      </c>
      <c r="BO88" s="160">
        <v>0</v>
      </c>
      <c r="BP88" s="160">
        <v>0</v>
      </c>
      <c r="BQ88" s="160">
        <v>110</v>
      </c>
      <c r="BR88" s="160">
        <v>0</v>
      </c>
      <c r="BS88" s="160">
        <v>1639</v>
      </c>
      <c r="BT88" s="160">
        <v>0</v>
      </c>
      <c r="BU88" s="864">
        <v>0</v>
      </c>
      <c r="BV88" s="1300"/>
      <c r="BW88" s="218" t="s">
        <v>466</v>
      </c>
      <c r="BX88" s="160">
        <v>0</v>
      </c>
      <c r="BY88" s="160">
        <v>141</v>
      </c>
      <c r="BZ88" s="160">
        <v>10</v>
      </c>
      <c r="CA88" s="160">
        <v>0</v>
      </c>
      <c r="CB88" s="160">
        <v>0</v>
      </c>
      <c r="CC88" s="160">
        <v>0</v>
      </c>
      <c r="CD88" s="142">
        <v>0</v>
      </c>
      <c r="CE88" s="405">
        <v>57998</v>
      </c>
    </row>
    <row r="89" spans="2:83">
      <c r="B89" s="1300"/>
      <c r="C89" s="213" t="s">
        <v>467</v>
      </c>
      <c r="D89" s="270">
        <v>0</v>
      </c>
      <c r="E89" s="227">
        <v>61</v>
      </c>
      <c r="F89" s="227">
        <v>0</v>
      </c>
      <c r="G89" s="227">
        <v>0</v>
      </c>
      <c r="H89" s="227">
        <v>0</v>
      </c>
      <c r="I89" s="227">
        <v>0</v>
      </c>
      <c r="J89" s="227">
        <v>0</v>
      </c>
      <c r="K89" s="227">
        <v>0</v>
      </c>
      <c r="L89" s="227">
        <v>96</v>
      </c>
      <c r="M89" s="865">
        <v>153</v>
      </c>
      <c r="N89" s="1300"/>
      <c r="O89" s="213" t="s">
        <v>467</v>
      </c>
      <c r="P89" s="270">
        <v>0</v>
      </c>
      <c r="Q89" s="227">
        <v>0</v>
      </c>
      <c r="R89" s="227">
        <v>0</v>
      </c>
      <c r="S89" s="227">
        <v>0</v>
      </c>
      <c r="T89" s="227">
        <v>301</v>
      </c>
      <c r="U89" s="227">
        <v>6600</v>
      </c>
      <c r="V89" s="227">
        <v>571</v>
      </c>
      <c r="W89" s="227">
        <v>0</v>
      </c>
      <c r="X89" s="227">
        <v>27</v>
      </c>
      <c r="Y89" s="865">
        <v>0</v>
      </c>
      <c r="Z89" s="1300"/>
      <c r="AA89" s="213" t="s">
        <v>467</v>
      </c>
      <c r="AB89" s="270">
        <v>0</v>
      </c>
      <c r="AC89" s="227">
        <v>0</v>
      </c>
      <c r="AD89" s="227">
        <v>0</v>
      </c>
      <c r="AE89" s="227">
        <v>788</v>
      </c>
      <c r="AF89" s="227">
        <v>0</v>
      </c>
      <c r="AG89" s="227">
        <v>1581</v>
      </c>
      <c r="AH89" s="227">
        <v>152</v>
      </c>
      <c r="AI89" s="227">
        <v>0</v>
      </c>
      <c r="AJ89" s="227">
        <v>0</v>
      </c>
      <c r="AK89" s="865">
        <v>1936</v>
      </c>
      <c r="AL89" s="1300"/>
      <c r="AM89" s="213" t="s">
        <v>467</v>
      </c>
      <c r="AN89" s="270">
        <v>0</v>
      </c>
      <c r="AO89" s="227">
        <v>2708</v>
      </c>
      <c r="AP89" s="227">
        <v>0</v>
      </c>
      <c r="AQ89" s="227">
        <v>0</v>
      </c>
      <c r="AR89" s="227">
        <v>0</v>
      </c>
      <c r="AS89" s="227">
        <v>530</v>
      </c>
      <c r="AT89" s="227">
        <v>124</v>
      </c>
      <c r="AU89" s="227">
        <v>65</v>
      </c>
      <c r="AV89" s="227">
        <v>0</v>
      </c>
      <c r="AW89" s="865">
        <v>0</v>
      </c>
      <c r="AX89" s="1300"/>
      <c r="AY89" s="213" t="s">
        <v>467</v>
      </c>
      <c r="AZ89" s="270">
        <v>961</v>
      </c>
      <c r="BA89" s="227">
        <v>820</v>
      </c>
      <c r="BB89" s="227">
        <v>0</v>
      </c>
      <c r="BC89" s="227">
        <v>0</v>
      </c>
      <c r="BD89" s="227">
        <v>0</v>
      </c>
      <c r="BE89" s="227">
        <v>0</v>
      </c>
      <c r="BF89" s="227">
        <v>815</v>
      </c>
      <c r="BG89" s="227">
        <v>0</v>
      </c>
      <c r="BH89" s="227">
        <v>144</v>
      </c>
      <c r="BI89" s="865">
        <v>318</v>
      </c>
      <c r="BJ89" s="1300"/>
      <c r="BK89" s="213" t="s">
        <v>467</v>
      </c>
      <c r="BL89" s="270">
        <v>199</v>
      </c>
      <c r="BM89" s="227">
        <v>402</v>
      </c>
      <c r="BN89" s="227">
        <v>0</v>
      </c>
      <c r="BO89" s="227">
        <v>0</v>
      </c>
      <c r="BP89" s="227">
        <v>0</v>
      </c>
      <c r="BQ89" s="227">
        <v>0</v>
      </c>
      <c r="BR89" s="227">
        <v>0</v>
      </c>
      <c r="BS89" s="227">
        <v>10</v>
      </c>
      <c r="BT89" s="227">
        <v>0</v>
      </c>
      <c r="BU89" s="865">
        <v>0</v>
      </c>
      <c r="BV89" s="1300"/>
      <c r="BW89" s="213" t="s">
        <v>467</v>
      </c>
      <c r="BX89" s="227">
        <v>0</v>
      </c>
      <c r="BY89" s="227">
        <v>0</v>
      </c>
      <c r="BZ89" s="227">
        <v>0</v>
      </c>
      <c r="CA89" s="227">
        <v>0</v>
      </c>
      <c r="CB89" s="227">
        <v>0</v>
      </c>
      <c r="CC89" s="227">
        <v>0</v>
      </c>
      <c r="CD89" s="257">
        <v>0</v>
      </c>
      <c r="CE89" s="817">
        <v>19362</v>
      </c>
    </row>
    <row r="90" spans="2:83">
      <c r="B90" s="1300"/>
      <c r="C90" s="213" t="s">
        <v>468</v>
      </c>
      <c r="D90" s="270">
        <v>0</v>
      </c>
      <c r="E90" s="227">
        <v>24301</v>
      </c>
      <c r="F90" s="227">
        <v>0</v>
      </c>
      <c r="G90" s="227">
        <v>40</v>
      </c>
      <c r="H90" s="227">
        <v>4099</v>
      </c>
      <c r="I90" s="227">
        <v>20</v>
      </c>
      <c r="J90" s="227">
        <v>2204</v>
      </c>
      <c r="K90" s="227">
        <v>0</v>
      </c>
      <c r="L90" s="227">
        <v>1895</v>
      </c>
      <c r="M90" s="865">
        <v>3235</v>
      </c>
      <c r="N90" s="1300"/>
      <c r="O90" s="213" t="s">
        <v>468</v>
      </c>
      <c r="P90" s="270">
        <v>0</v>
      </c>
      <c r="Q90" s="227">
        <v>80</v>
      </c>
      <c r="R90" s="227">
        <v>0</v>
      </c>
      <c r="S90" s="227">
        <v>0</v>
      </c>
      <c r="T90" s="227">
        <v>137</v>
      </c>
      <c r="U90" s="227">
        <v>101050</v>
      </c>
      <c r="V90" s="227">
        <v>72581</v>
      </c>
      <c r="W90" s="227">
        <v>0</v>
      </c>
      <c r="X90" s="227">
        <v>1690</v>
      </c>
      <c r="Y90" s="865">
        <v>18101</v>
      </c>
      <c r="Z90" s="1300"/>
      <c r="AA90" s="213" t="s">
        <v>468</v>
      </c>
      <c r="AB90" s="270">
        <v>429</v>
      </c>
      <c r="AC90" s="227">
        <v>0</v>
      </c>
      <c r="AD90" s="227">
        <v>34</v>
      </c>
      <c r="AE90" s="227">
        <v>8574</v>
      </c>
      <c r="AF90" s="227">
        <v>0</v>
      </c>
      <c r="AG90" s="227">
        <v>57966</v>
      </c>
      <c r="AH90" s="227">
        <v>0</v>
      </c>
      <c r="AI90" s="227">
        <v>156</v>
      </c>
      <c r="AJ90" s="227">
        <v>0</v>
      </c>
      <c r="AK90" s="865">
        <v>5097</v>
      </c>
      <c r="AL90" s="1300"/>
      <c r="AM90" s="213" t="s">
        <v>468</v>
      </c>
      <c r="AN90" s="270">
        <v>0</v>
      </c>
      <c r="AO90" s="227">
        <v>55912</v>
      </c>
      <c r="AP90" s="227">
        <v>0</v>
      </c>
      <c r="AQ90" s="227">
        <v>0</v>
      </c>
      <c r="AR90" s="227">
        <v>0</v>
      </c>
      <c r="AS90" s="227">
        <v>1169</v>
      </c>
      <c r="AT90" s="227">
        <v>0</v>
      </c>
      <c r="AU90" s="227">
        <v>134</v>
      </c>
      <c r="AV90" s="227">
        <v>0</v>
      </c>
      <c r="AW90" s="865">
        <v>0</v>
      </c>
      <c r="AX90" s="1300"/>
      <c r="AY90" s="213" t="s">
        <v>468</v>
      </c>
      <c r="AZ90" s="270">
        <v>0</v>
      </c>
      <c r="BA90" s="227">
        <v>0</v>
      </c>
      <c r="BB90" s="227">
        <v>0</v>
      </c>
      <c r="BC90" s="227">
        <v>0</v>
      </c>
      <c r="BD90" s="227">
        <v>649</v>
      </c>
      <c r="BE90" s="227">
        <v>28</v>
      </c>
      <c r="BF90" s="227">
        <v>634</v>
      </c>
      <c r="BG90" s="227">
        <v>20</v>
      </c>
      <c r="BH90" s="227">
        <v>0</v>
      </c>
      <c r="BI90" s="865">
        <v>80</v>
      </c>
      <c r="BJ90" s="1300"/>
      <c r="BK90" s="213" t="s">
        <v>468</v>
      </c>
      <c r="BL90" s="270">
        <v>4114</v>
      </c>
      <c r="BM90" s="227">
        <v>45603</v>
      </c>
      <c r="BN90" s="227">
        <v>0</v>
      </c>
      <c r="BO90" s="227">
        <v>4084</v>
      </c>
      <c r="BP90" s="227">
        <v>0</v>
      </c>
      <c r="BQ90" s="227">
        <v>941</v>
      </c>
      <c r="BR90" s="227">
        <v>0</v>
      </c>
      <c r="BS90" s="227">
        <v>403</v>
      </c>
      <c r="BT90" s="227">
        <v>372</v>
      </c>
      <c r="BU90" s="865">
        <v>0</v>
      </c>
      <c r="BV90" s="1300"/>
      <c r="BW90" s="213" t="s">
        <v>468</v>
      </c>
      <c r="BX90" s="227">
        <v>322</v>
      </c>
      <c r="BY90" s="227">
        <v>1110</v>
      </c>
      <c r="BZ90" s="227">
        <v>13903</v>
      </c>
      <c r="CA90" s="227">
        <v>4739</v>
      </c>
      <c r="CB90" s="227">
        <v>0</v>
      </c>
      <c r="CC90" s="227">
        <v>43</v>
      </c>
      <c r="CD90" s="257">
        <v>0</v>
      </c>
      <c r="CE90" s="817">
        <v>435949</v>
      </c>
    </row>
    <row r="91" spans="2:83">
      <c r="B91" s="1300"/>
      <c r="C91" s="213" t="s">
        <v>469</v>
      </c>
      <c r="D91" s="270">
        <v>0</v>
      </c>
      <c r="E91" s="227">
        <v>20</v>
      </c>
      <c r="F91" s="227">
        <v>0</v>
      </c>
      <c r="G91" s="227">
        <v>0</v>
      </c>
      <c r="H91" s="227">
        <v>89</v>
      </c>
      <c r="I91" s="227">
        <v>0</v>
      </c>
      <c r="J91" s="227">
        <v>77</v>
      </c>
      <c r="K91" s="227">
        <v>0</v>
      </c>
      <c r="L91" s="227">
        <v>41</v>
      </c>
      <c r="M91" s="865">
        <v>0</v>
      </c>
      <c r="N91" s="1300"/>
      <c r="O91" s="213" t="s">
        <v>469</v>
      </c>
      <c r="P91" s="270">
        <v>0</v>
      </c>
      <c r="Q91" s="227">
        <v>0</v>
      </c>
      <c r="R91" s="227">
        <v>0</v>
      </c>
      <c r="S91" s="227">
        <v>56</v>
      </c>
      <c r="T91" s="227">
        <v>0</v>
      </c>
      <c r="U91" s="227">
        <v>541</v>
      </c>
      <c r="V91" s="227">
        <v>303</v>
      </c>
      <c r="W91" s="227">
        <v>0</v>
      </c>
      <c r="X91" s="227">
        <v>185</v>
      </c>
      <c r="Y91" s="865">
        <v>0</v>
      </c>
      <c r="Z91" s="1300"/>
      <c r="AA91" s="213" t="s">
        <v>469</v>
      </c>
      <c r="AB91" s="270">
        <v>427</v>
      </c>
      <c r="AC91" s="227">
        <v>0</v>
      </c>
      <c r="AD91" s="227">
        <v>0</v>
      </c>
      <c r="AE91" s="227">
        <v>0</v>
      </c>
      <c r="AF91" s="227">
        <v>0</v>
      </c>
      <c r="AG91" s="227">
        <v>513</v>
      </c>
      <c r="AH91" s="227">
        <v>0</v>
      </c>
      <c r="AI91" s="227">
        <v>0</v>
      </c>
      <c r="AJ91" s="227">
        <v>58</v>
      </c>
      <c r="AK91" s="865">
        <v>726</v>
      </c>
      <c r="AL91" s="1300"/>
      <c r="AM91" s="213" t="s">
        <v>469</v>
      </c>
      <c r="AN91" s="270">
        <v>0</v>
      </c>
      <c r="AO91" s="227">
        <v>1698</v>
      </c>
      <c r="AP91" s="227">
        <v>0</v>
      </c>
      <c r="AQ91" s="227">
        <v>0</v>
      </c>
      <c r="AR91" s="227">
        <v>0</v>
      </c>
      <c r="AS91" s="227">
        <v>357</v>
      </c>
      <c r="AT91" s="227">
        <v>290</v>
      </c>
      <c r="AU91" s="227">
        <v>0</v>
      </c>
      <c r="AV91" s="227">
        <v>0</v>
      </c>
      <c r="AW91" s="865">
        <v>0</v>
      </c>
      <c r="AX91" s="1300"/>
      <c r="AY91" s="213" t="s">
        <v>469</v>
      </c>
      <c r="AZ91" s="270">
        <v>0</v>
      </c>
      <c r="BA91" s="227">
        <v>0</v>
      </c>
      <c r="BB91" s="227">
        <v>0</v>
      </c>
      <c r="BC91" s="227">
        <v>0</v>
      </c>
      <c r="BD91" s="227">
        <v>0</v>
      </c>
      <c r="BE91" s="227">
        <v>0</v>
      </c>
      <c r="BF91" s="227">
        <v>0</v>
      </c>
      <c r="BG91" s="227">
        <v>0</v>
      </c>
      <c r="BH91" s="227">
        <v>0</v>
      </c>
      <c r="BI91" s="865">
        <v>0</v>
      </c>
      <c r="BJ91" s="1300"/>
      <c r="BK91" s="213" t="s">
        <v>469</v>
      </c>
      <c r="BL91" s="270">
        <v>368</v>
      </c>
      <c r="BM91" s="227">
        <v>267</v>
      </c>
      <c r="BN91" s="227">
        <v>0</v>
      </c>
      <c r="BO91" s="227">
        <v>0</v>
      </c>
      <c r="BP91" s="227">
        <v>0</v>
      </c>
      <c r="BQ91" s="227">
        <v>0</v>
      </c>
      <c r="BR91" s="227">
        <v>0</v>
      </c>
      <c r="BS91" s="227">
        <v>0</v>
      </c>
      <c r="BT91" s="227">
        <v>0</v>
      </c>
      <c r="BU91" s="865">
        <v>0</v>
      </c>
      <c r="BV91" s="1300"/>
      <c r="BW91" s="213" t="s">
        <v>469</v>
      </c>
      <c r="BX91" s="227">
        <v>0</v>
      </c>
      <c r="BY91" s="227">
        <v>0</v>
      </c>
      <c r="BZ91" s="227">
        <v>0</v>
      </c>
      <c r="CA91" s="227">
        <v>0</v>
      </c>
      <c r="CB91" s="227">
        <v>0</v>
      </c>
      <c r="CC91" s="227">
        <v>0</v>
      </c>
      <c r="CD91" s="257">
        <v>0</v>
      </c>
      <c r="CE91" s="817">
        <v>6016</v>
      </c>
    </row>
    <row r="92" spans="2:83">
      <c r="B92" s="1300"/>
      <c r="C92" s="213" t="s">
        <v>470</v>
      </c>
      <c r="D92" s="270">
        <v>0</v>
      </c>
      <c r="E92" s="227">
        <v>0</v>
      </c>
      <c r="F92" s="227">
        <v>0</v>
      </c>
      <c r="G92" s="227">
        <v>0</v>
      </c>
      <c r="H92" s="227">
        <v>0</v>
      </c>
      <c r="I92" s="227">
        <v>0</v>
      </c>
      <c r="J92" s="227">
        <v>0</v>
      </c>
      <c r="K92" s="227">
        <v>0</v>
      </c>
      <c r="L92" s="227">
        <v>0</v>
      </c>
      <c r="M92" s="865">
        <v>0</v>
      </c>
      <c r="N92" s="1300"/>
      <c r="O92" s="213" t="s">
        <v>470</v>
      </c>
      <c r="P92" s="270">
        <v>0</v>
      </c>
      <c r="Q92" s="227">
        <v>0</v>
      </c>
      <c r="R92" s="227">
        <v>0</v>
      </c>
      <c r="S92" s="227">
        <v>0</v>
      </c>
      <c r="T92" s="227">
        <v>0</v>
      </c>
      <c r="U92" s="227">
        <v>0</v>
      </c>
      <c r="V92" s="227">
        <v>0</v>
      </c>
      <c r="W92" s="227">
        <v>0</v>
      </c>
      <c r="X92" s="227">
        <v>0</v>
      </c>
      <c r="Y92" s="865">
        <v>0</v>
      </c>
      <c r="Z92" s="1300"/>
      <c r="AA92" s="213" t="s">
        <v>470</v>
      </c>
      <c r="AB92" s="270">
        <v>0</v>
      </c>
      <c r="AC92" s="227">
        <v>0</v>
      </c>
      <c r="AD92" s="227">
        <v>0</v>
      </c>
      <c r="AE92" s="227">
        <v>0</v>
      </c>
      <c r="AF92" s="227">
        <v>0</v>
      </c>
      <c r="AG92" s="227">
        <v>0</v>
      </c>
      <c r="AH92" s="227">
        <v>0</v>
      </c>
      <c r="AI92" s="227">
        <v>0</v>
      </c>
      <c r="AJ92" s="227">
        <v>0</v>
      </c>
      <c r="AK92" s="865">
        <v>0</v>
      </c>
      <c r="AL92" s="1300"/>
      <c r="AM92" s="213" t="s">
        <v>470</v>
      </c>
      <c r="AN92" s="270">
        <v>0</v>
      </c>
      <c r="AO92" s="227">
        <v>0</v>
      </c>
      <c r="AP92" s="227">
        <v>0</v>
      </c>
      <c r="AQ92" s="227">
        <v>0</v>
      </c>
      <c r="AR92" s="227">
        <v>0</v>
      </c>
      <c r="AS92" s="227">
        <v>0</v>
      </c>
      <c r="AT92" s="227">
        <v>0</v>
      </c>
      <c r="AU92" s="227">
        <v>0</v>
      </c>
      <c r="AV92" s="227">
        <v>0</v>
      </c>
      <c r="AW92" s="865">
        <v>0</v>
      </c>
      <c r="AX92" s="1300"/>
      <c r="AY92" s="213" t="s">
        <v>470</v>
      </c>
      <c r="AZ92" s="270">
        <v>0</v>
      </c>
      <c r="BA92" s="227">
        <v>0</v>
      </c>
      <c r="BB92" s="227">
        <v>0</v>
      </c>
      <c r="BC92" s="227">
        <v>0</v>
      </c>
      <c r="BD92" s="227">
        <v>0</v>
      </c>
      <c r="BE92" s="227">
        <v>0</v>
      </c>
      <c r="BF92" s="227">
        <v>0</v>
      </c>
      <c r="BG92" s="227">
        <v>0</v>
      </c>
      <c r="BH92" s="227">
        <v>0</v>
      </c>
      <c r="BI92" s="865">
        <v>0</v>
      </c>
      <c r="BJ92" s="1300"/>
      <c r="BK92" s="213" t="s">
        <v>470</v>
      </c>
      <c r="BL92" s="270">
        <v>0</v>
      </c>
      <c r="BM92" s="227">
        <v>0</v>
      </c>
      <c r="BN92" s="227">
        <v>0</v>
      </c>
      <c r="BO92" s="227">
        <v>0</v>
      </c>
      <c r="BP92" s="227">
        <v>0</v>
      </c>
      <c r="BQ92" s="227">
        <v>0</v>
      </c>
      <c r="BR92" s="227">
        <v>0</v>
      </c>
      <c r="BS92" s="227">
        <v>0</v>
      </c>
      <c r="BT92" s="227">
        <v>0</v>
      </c>
      <c r="BU92" s="865">
        <v>0</v>
      </c>
      <c r="BV92" s="1300"/>
      <c r="BW92" s="213" t="s">
        <v>470</v>
      </c>
      <c r="BX92" s="227">
        <v>0</v>
      </c>
      <c r="BY92" s="227">
        <v>0</v>
      </c>
      <c r="BZ92" s="227">
        <v>0</v>
      </c>
      <c r="CA92" s="227">
        <v>0</v>
      </c>
      <c r="CB92" s="227">
        <v>0</v>
      </c>
      <c r="CC92" s="227">
        <v>0</v>
      </c>
      <c r="CD92" s="257">
        <v>0</v>
      </c>
      <c r="CE92" s="817">
        <v>0</v>
      </c>
    </row>
    <row r="93" spans="2:83">
      <c r="B93" s="1300"/>
      <c r="C93" s="213" t="s">
        <v>471</v>
      </c>
      <c r="D93" s="270">
        <v>0</v>
      </c>
      <c r="E93" s="227">
        <v>1933</v>
      </c>
      <c r="F93" s="227">
        <v>8</v>
      </c>
      <c r="G93" s="227">
        <v>92</v>
      </c>
      <c r="H93" s="227">
        <v>247</v>
      </c>
      <c r="I93" s="227">
        <v>791</v>
      </c>
      <c r="J93" s="227">
        <v>2457</v>
      </c>
      <c r="K93" s="227">
        <v>24</v>
      </c>
      <c r="L93" s="227">
        <v>1849</v>
      </c>
      <c r="M93" s="865">
        <v>979</v>
      </c>
      <c r="N93" s="1300"/>
      <c r="O93" s="213" t="s">
        <v>471</v>
      </c>
      <c r="P93" s="270">
        <v>183</v>
      </c>
      <c r="Q93" s="227">
        <v>229</v>
      </c>
      <c r="R93" s="227">
        <v>0</v>
      </c>
      <c r="S93" s="227">
        <v>176</v>
      </c>
      <c r="T93" s="227">
        <v>508</v>
      </c>
      <c r="U93" s="227">
        <v>84992</v>
      </c>
      <c r="V93" s="227">
        <v>21706</v>
      </c>
      <c r="W93" s="227">
        <v>855</v>
      </c>
      <c r="X93" s="227">
        <v>4832</v>
      </c>
      <c r="Y93" s="865">
        <v>386</v>
      </c>
      <c r="Z93" s="1300"/>
      <c r="AA93" s="213" t="s">
        <v>471</v>
      </c>
      <c r="AB93" s="270">
        <v>181</v>
      </c>
      <c r="AC93" s="227">
        <v>1647</v>
      </c>
      <c r="AD93" s="227">
        <v>454</v>
      </c>
      <c r="AE93" s="227">
        <v>11809</v>
      </c>
      <c r="AF93" s="227">
        <v>114</v>
      </c>
      <c r="AG93" s="227">
        <v>48248</v>
      </c>
      <c r="AH93" s="227">
        <v>428</v>
      </c>
      <c r="AI93" s="227">
        <v>2001</v>
      </c>
      <c r="AJ93" s="227">
        <v>29</v>
      </c>
      <c r="AK93" s="865">
        <v>34236</v>
      </c>
      <c r="AL93" s="1300"/>
      <c r="AM93" s="213" t="s">
        <v>471</v>
      </c>
      <c r="AN93" s="270">
        <v>635</v>
      </c>
      <c r="AO93" s="227">
        <v>34960</v>
      </c>
      <c r="AP93" s="227">
        <v>0</v>
      </c>
      <c r="AQ93" s="227">
        <v>712</v>
      </c>
      <c r="AR93" s="227">
        <v>271</v>
      </c>
      <c r="AS93" s="227">
        <v>2145</v>
      </c>
      <c r="AT93" s="227">
        <v>1451</v>
      </c>
      <c r="AU93" s="227">
        <v>3300</v>
      </c>
      <c r="AV93" s="227">
        <v>0</v>
      </c>
      <c r="AW93" s="865">
        <v>116</v>
      </c>
      <c r="AX93" s="1300"/>
      <c r="AY93" s="213" t="s">
        <v>471</v>
      </c>
      <c r="AZ93" s="270">
        <v>272</v>
      </c>
      <c r="BA93" s="227">
        <v>212</v>
      </c>
      <c r="BB93" s="227">
        <v>346</v>
      </c>
      <c r="BC93" s="227">
        <v>215</v>
      </c>
      <c r="BD93" s="227">
        <v>133</v>
      </c>
      <c r="BE93" s="227">
        <v>127</v>
      </c>
      <c r="BF93" s="227">
        <v>510</v>
      </c>
      <c r="BG93" s="227">
        <v>274</v>
      </c>
      <c r="BH93" s="227">
        <v>416</v>
      </c>
      <c r="BI93" s="865">
        <v>13</v>
      </c>
      <c r="BJ93" s="1300"/>
      <c r="BK93" s="213" t="s">
        <v>471</v>
      </c>
      <c r="BL93" s="270">
        <v>4596</v>
      </c>
      <c r="BM93" s="227">
        <v>13098</v>
      </c>
      <c r="BN93" s="227">
        <v>0</v>
      </c>
      <c r="BO93" s="227">
        <v>148</v>
      </c>
      <c r="BP93" s="227">
        <v>48</v>
      </c>
      <c r="BQ93" s="227">
        <v>69</v>
      </c>
      <c r="BR93" s="227">
        <v>0</v>
      </c>
      <c r="BS93" s="227">
        <v>214</v>
      </c>
      <c r="BT93" s="227">
        <v>1219</v>
      </c>
      <c r="BU93" s="865">
        <v>0</v>
      </c>
      <c r="BV93" s="1300"/>
      <c r="BW93" s="213" t="s">
        <v>471</v>
      </c>
      <c r="BX93" s="227">
        <v>0</v>
      </c>
      <c r="BY93" s="227">
        <v>94</v>
      </c>
      <c r="BZ93" s="227">
        <v>242</v>
      </c>
      <c r="CA93" s="227">
        <v>773</v>
      </c>
      <c r="CB93" s="227">
        <v>0</v>
      </c>
      <c r="CC93" s="227">
        <v>0</v>
      </c>
      <c r="CD93" s="257">
        <v>0</v>
      </c>
      <c r="CE93" s="817">
        <v>288003</v>
      </c>
    </row>
    <row r="94" spans="2:83" ht="13.5" customHeight="1">
      <c r="B94" s="1301"/>
      <c r="C94" s="221" t="s">
        <v>472</v>
      </c>
      <c r="D94" s="43">
        <v>0</v>
      </c>
      <c r="E94" s="222">
        <v>0</v>
      </c>
      <c r="F94" s="222">
        <v>0</v>
      </c>
      <c r="G94" s="222">
        <v>0</v>
      </c>
      <c r="H94" s="222">
        <v>0</v>
      </c>
      <c r="I94" s="222">
        <v>0</v>
      </c>
      <c r="J94" s="222">
        <v>0</v>
      </c>
      <c r="K94" s="222">
        <v>0</v>
      </c>
      <c r="L94" s="222">
        <v>0</v>
      </c>
      <c r="M94" s="866">
        <v>0</v>
      </c>
      <c r="N94" s="1301"/>
      <c r="O94" s="221" t="s">
        <v>472</v>
      </c>
      <c r="P94" s="43">
        <v>0</v>
      </c>
      <c r="Q94" s="222">
        <v>0</v>
      </c>
      <c r="R94" s="222">
        <v>0</v>
      </c>
      <c r="S94" s="222">
        <v>0</v>
      </c>
      <c r="T94" s="222">
        <v>0</v>
      </c>
      <c r="U94" s="222">
        <v>0</v>
      </c>
      <c r="V94" s="222">
        <v>0</v>
      </c>
      <c r="W94" s="222">
        <v>0</v>
      </c>
      <c r="X94" s="222">
        <v>0</v>
      </c>
      <c r="Y94" s="866">
        <v>0</v>
      </c>
      <c r="Z94" s="1301"/>
      <c r="AA94" s="221" t="s">
        <v>472</v>
      </c>
      <c r="AB94" s="43">
        <v>0</v>
      </c>
      <c r="AC94" s="222">
        <v>0</v>
      </c>
      <c r="AD94" s="222">
        <v>0</v>
      </c>
      <c r="AE94" s="222">
        <v>0</v>
      </c>
      <c r="AF94" s="222">
        <v>0</v>
      </c>
      <c r="AG94" s="222">
        <v>0</v>
      </c>
      <c r="AH94" s="222">
        <v>0</v>
      </c>
      <c r="AI94" s="222">
        <v>0</v>
      </c>
      <c r="AJ94" s="222">
        <v>0</v>
      </c>
      <c r="AK94" s="866">
        <v>0</v>
      </c>
      <c r="AL94" s="1301"/>
      <c r="AM94" s="221" t="s">
        <v>472</v>
      </c>
      <c r="AN94" s="43">
        <v>0</v>
      </c>
      <c r="AO94" s="222">
        <v>0</v>
      </c>
      <c r="AP94" s="222">
        <v>0</v>
      </c>
      <c r="AQ94" s="222">
        <v>0</v>
      </c>
      <c r="AR94" s="222">
        <v>0</v>
      </c>
      <c r="AS94" s="222">
        <v>0</v>
      </c>
      <c r="AT94" s="222">
        <v>0</v>
      </c>
      <c r="AU94" s="222">
        <v>0</v>
      </c>
      <c r="AV94" s="222">
        <v>0</v>
      </c>
      <c r="AW94" s="866">
        <v>0</v>
      </c>
      <c r="AX94" s="1301"/>
      <c r="AY94" s="221" t="s">
        <v>472</v>
      </c>
      <c r="AZ94" s="43">
        <v>0</v>
      </c>
      <c r="BA94" s="222">
        <v>0</v>
      </c>
      <c r="BB94" s="222">
        <v>0</v>
      </c>
      <c r="BC94" s="222">
        <v>0</v>
      </c>
      <c r="BD94" s="222">
        <v>0</v>
      </c>
      <c r="BE94" s="222">
        <v>0</v>
      </c>
      <c r="BF94" s="222">
        <v>0</v>
      </c>
      <c r="BG94" s="222">
        <v>0</v>
      </c>
      <c r="BH94" s="222">
        <v>0</v>
      </c>
      <c r="BI94" s="866">
        <v>0</v>
      </c>
      <c r="BJ94" s="1301"/>
      <c r="BK94" s="221" t="s">
        <v>472</v>
      </c>
      <c r="BL94" s="43">
        <v>0</v>
      </c>
      <c r="BM94" s="222">
        <v>0</v>
      </c>
      <c r="BN94" s="222">
        <v>0</v>
      </c>
      <c r="BO94" s="222">
        <v>0</v>
      </c>
      <c r="BP94" s="222">
        <v>0</v>
      </c>
      <c r="BQ94" s="222">
        <v>0</v>
      </c>
      <c r="BR94" s="222">
        <v>0</v>
      </c>
      <c r="BS94" s="222">
        <v>0</v>
      </c>
      <c r="BT94" s="222">
        <v>0</v>
      </c>
      <c r="BU94" s="866">
        <v>0</v>
      </c>
      <c r="BV94" s="1301"/>
      <c r="BW94" s="221" t="s">
        <v>472</v>
      </c>
      <c r="BX94" s="222">
        <v>0</v>
      </c>
      <c r="BY94" s="222">
        <v>0</v>
      </c>
      <c r="BZ94" s="222">
        <v>0</v>
      </c>
      <c r="CA94" s="222">
        <v>0</v>
      </c>
      <c r="CB94" s="222">
        <v>0</v>
      </c>
      <c r="CC94" s="222">
        <v>0</v>
      </c>
      <c r="CD94" s="146">
        <v>0</v>
      </c>
      <c r="CE94" s="407">
        <v>0</v>
      </c>
    </row>
    <row r="95" spans="2:83">
      <c r="B95" s="1318" t="s">
        <v>1086</v>
      </c>
      <c r="C95" s="1319"/>
      <c r="D95" s="273">
        <v>0</v>
      </c>
      <c r="E95" s="173">
        <v>0</v>
      </c>
      <c r="F95" s="173">
        <v>0</v>
      </c>
      <c r="G95" s="173">
        <v>0</v>
      </c>
      <c r="H95" s="173">
        <v>0</v>
      </c>
      <c r="I95" s="173">
        <v>0</v>
      </c>
      <c r="J95" s="173">
        <v>0</v>
      </c>
      <c r="K95" s="173">
        <v>0</v>
      </c>
      <c r="L95" s="173">
        <v>0</v>
      </c>
      <c r="M95" s="867">
        <v>0</v>
      </c>
      <c r="N95" s="1318" t="s">
        <v>1086</v>
      </c>
      <c r="O95" s="1319"/>
      <c r="P95" s="273">
        <v>0</v>
      </c>
      <c r="Q95" s="173">
        <v>0</v>
      </c>
      <c r="R95" s="173">
        <v>0</v>
      </c>
      <c r="S95" s="173">
        <v>0</v>
      </c>
      <c r="T95" s="173">
        <v>0</v>
      </c>
      <c r="U95" s="173">
        <v>2</v>
      </c>
      <c r="V95" s="173">
        <v>0</v>
      </c>
      <c r="W95" s="173">
        <v>0</v>
      </c>
      <c r="X95" s="173">
        <v>0</v>
      </c>
      <c r="Y95" s="867">
        <v>0</v>
      </c>
      <c r="Z95" s="1318" t="s">
        <v>1086</v>
      </c>
      <c r="AA95" s="1319"/>
      <c r="AB95" s="273">
        <v>0</v>
      </c>
      <c r="AC95" s="173">
        <v>0</v>
      </c>
      <c r="AD95" s="173">
        <v>0</v>
      </c>
      <c r="AE95" s="173">
        <v>0</v>
      </c>
      <c r="AF95" s="173">
        <v>0</v>
      </c>
      <c r="AG95" s="173">
        <v>42</v>
      </c>
      <c r="AH95" s="173">
        <v>0</v>
      </c>
      <c r="AI95" s="173">
        <v>0</v>
      </c>
      <c r="AJ95" s="173">
        <v>0</v>
      </c>
      <c r="AK95" s="867">
        <v>0</v>
      </c>
      <c r="AL95" s="1318" t="s">
        <v>1086</v>
      </c>
      <c r="AM95" s="1319"/>
      <c r="AN95" s="273">
        <v>0</v>
      </c>
      <c r="AO95" s="173">
        <v>0</v>
      </c>
      <c r="AP95" s="173">
        <v>0</v>
      </c>
      <c r="AQ95" s="173">
        <v>0</v>
      </c>
      <c r="AR95" s="173">
        <v>0</v>
      </c>
      <c r="AS95" s="173">
        <v>0</v>
      </c>
      <c r="AT95" s="173">
        <v>0</v>
      </c>
      <c r="AU95" s="173">
        <v>0</v>
      </c>
      <c r="AV95" s="173">
        <v>0</v>
      </c>
      <c r="AW95" s="867">
        <v>0</v>
      </c>
      <c r="AX95" s="1318" t="s">
        <v>1086</v>
      </c>
      <c r="AY95" s="1319"/>
      <c r="AZ95" s="273">
        <v>0</v>
      </c>
      <c r="BA95" s="173">
        <v>0</v>
      </c>
      <c r="BB95" s="173">
        <v>0</v>
      </c>
      <c r="BC95" s="173">
        <v>0</v>
      </c>
      <c r="BD95" s="173">
        <v>0</v>
      </c>
      <c r="BE95" s="173">
        <v>0</v>
      </c>
      <c r="BF95" s="173">
        <v>0</v>
      </c>
      <c r="BG95" s="173">
        <v>0</v>
      </c>
      <c r="BH95" s="173">
        <v>0</v>
      </c>
      <c r="BI95" s="867">
        <v>0</v>
      </c>
      <c r="BJ95" s="1318" t="s">
        <v>1086</v>
      </c>
      <c r="BK95" s="1319"/>
      <c r="BL95" s="273">
        <v>0</v>
      </c>
      <c r="BM95" s="173">
        <v>0</v>
      </c>
      <c r="BN95" s="173">
        <v>0</v>
      </c>
      <c r="BO95" s="173">
        <v>0</v>
      </c>
      <c r="BP95" s="173">
        <v>0</v>
      </c>
      <c r="BQ95" s="173">
        <v>0</v>
      </c>
      <c r="BR95" s="173">
        <v>0</v>
      </c>
      <c r="BS95" s="173">
        <v>0</v>
      </c>
      <c r="BT95" s="173">
        <v>0</v>
      </c>
      <c r="BU95" s="867">
        <v>0</v>
      </c>
      <c r="BV95" s="1318" t="s">
        <v>1086</v>
      </c>
      <c r="BW95" s="1319"/>
      <c r="BX95" s="173">
        <v>0</v>
      </c>
      <c r="BY95" s="173">
        <v>0</v>
      </c>
      <c r="BZ95" s="173">
        <v>0</v>
      </c>
      <c r="CA95" s="173">
        <v>0</v>
      </c>
      <c r="CB95" s="173">
        <v>0</v>
      </c>
      <c r="CC95" s="173">
        <v>0</v>
      </c>
      <c r="CD95" s="198">
        <v>0</v>
      </c>
      <c r="CE95" s="868">
        <v>44</v>
      </c>
    </row>
    <row r="96" spans="2:83" ht="14.25" thickBot="1">
      <c r="B96" s="1320" t="s">
        <v>474</v>
      </c>
      <c r="C96" s="1321"/>
      <c r="D96" s="34">
        <v>0</v>
      </c>
      <c r="E96" s="166">
        <v>4590</v>
      </c>
      <c r="F96" s="166">
        <v>0</v>
      </c>
      <c r="G96" s="166">
        <v>27</v>
      </c>
      <c r="H96" s="166">
        <v>55</v>
      </c>
      <c r="I96" s="166">
        <v>2655</v>
      </c>
      <c r="J96" s="166">
        <v>241</v>
      </c>
      <c r="K96" s="166">
        <v>0</v>
      </c>
      <c r="L96" s="166">
        <v>4324</v>
      </c>
      <c r="M96" s="872">
        <v>137</v>
      </c>
      <c r="N96" s="1320" t="s">
        <v>474</v>
      </c>
      <c r="O96" s="1321"/>
      <c r="P96" s="34">
        <v>60</v>
      </c>
      <c r="Q96" s="166">
        <v>958</v>
      </c>
      <c r="R96" s="166">
        <v>0</v>
      </c>
      <c r="S96" s="166">
        <v>0</v>
      </c>
      <c r="T96" s="166">
        <v>1732</v>
      </c>
      <c r="U96" s="166">
        <v>198386</v>
      </c>
      <c r="V96" s="166">
        <v>68862</v>
      </c>
      <c r="W96" s="166">
        <v>7582</v>
      </c>
      <c r="X96" s="166">
        <v>4493</v>
      </c>
      <c r="Y96" s="872">
        <v>251</v>
      </c>
      <c r="Z96" s="1320" t="s">
        <v>474</v>
      </c>
      <c r="AA96" s="1321"/>
      <c r="AB96" s="34">
        <v>1214</v>
      </c>
      <c r="AC96" s="166">
        <v>986</v>
      </c>
      <c r="AD96" s="166">
        <v>548</v>
      </c>
      <c r="AE96" s="166">
        <v>18664</v>
      </c>
      <c r="AF96" s="166">
        <v>10</v>
      </c>
      <c r="AG96" s="166">
        <v>182317</v>
      </c>
      <c r="AH96" s="166">
        <v>133</v>
      </c>
      <c r="AI96" s="166">
        <v>9435</v>
      </c>
      <c r="AJ96" s="166">
        <v>192</v>
      </c>
      <c r="AK96" s="872">
        <v>142553</v>
      </c>
      <c r="AL96" s="1320" t="s">
        <v>474</v>
      </c>
      <c r="AM96" s="1321"/>
      <c r="AN96" s="34">
        <v>11</v>
      </c>
      <c r="AO96" s="166">
        <v>44162</v>
      </c>
      <c r="AP96" s="166">
        <v>0</v>
      </c>
      <c r="AQ96" s="166">
        <v>30</v>
      </c>
      <c r="AR96" s="166">
        <v>0</v>
      </c>
      <c r="AS96" s="166">
        <v>1774</v>
      </c>
      <c r="AT96" s="166">
        <v>1924</v>
      </c>
      <c r="AU96" s="166">
        <v>10656</v>
      </c>
      <c r="AV96" s="166">
        <v>0</v>
      </c>
      <c r="AW96" s="872">
        <v>2138</v>
      </c>
      <c r="AX96" s="1320" t="s">
        <v>474</v>
      </c>
      <c r="AY96" s="1321"/>
      <c r="AZ96" s="34">
        <v>95</v>
      </c>
      <c r="BA96" s="166">
        <v>391</v>
      </c>
      <c r="BB96" s="166">
        <v>0</v>
      </c>
      <c r="BC96" s="166">
        <v>0</v>
      </c>
      <c r="BD96" s="166">
        <v>443</v>
      </c>
      <c r="BE96" s="166">
        <v>972</v>
      </c>
      <c r="BF96" s="166">
        <v>1112</v>
      </c>
      <c r="BG96" s="166">
        <v>978</v>
      </c>
      <c r="BH96" s="166">
        <v>60</v>
      </c>
      <c r="BI96" s="872">
        <v>11</v>
      </c>
      <c r="BJ96" s="1320" t="s">
        <v>474</v>
      </c>
      <c r="BK96" s="1321"/>
      <c r="BL96" s="34">
        <v>27373</v>
      </c>
      <c r="BM96" s="166">
        <v>46876</v>
      </c>
      <c r="BN96" s="166">
        <v>1</v>
      </c>
      <c r="BO96" s="166">
        <v>461</v>
      </c>
      <c r="BP96" s="166">
        <v>4</v>
      </c>
      <c r="BQ96" s="166">
        <v>40</v>
      </c>
      <c r="BR96" s="166">
        <v>523</v>
      </c>
      <c r="BS96" s="166">
        <v>23</v>
      </c>
      <c r="BT96" s="166">
        <v>531</v>
      </c>
      <c r="BU96" s="872">
        <v>0</v>
      </c>
      <c r="BV96" s="1320" t="s">
        <v>474</v>
      </c>
      <c r="BW96" s="1321"/>
      <c r="BX96" s="166">
        <v>0</v>
      </c>
      <c r="BY96" s="166">
        <v>0</v>
      </c>
      <c r="BZ96" s="166">
        <v>655</v>
      </c>
      <c r="CA96" s="166">
        <v>762</v>
      </c>
      <c r="CB96" s="166">
        <v>0</v>
      </c>
      <c r="CC96" s="166">
        <v>0</v>
      </c>
      <c r="CD96" s="151">
        <v>10067</v>
      </c>
      <c r="CE96" s="873">
        <v>802478</v>
      </c>
    </row>
    <row r="97" spans="2:83" ht="14.25" thickBot="1">
      <c r="B97" s="1271" t="s">
        <v>475</v>
      </c>
      <c r="C97" s="1272"/>
      <c r="D97" s="34">
        <v>504</v>
      </c>
      <c r="E97" s="166">
        <v>105450</v>
      </c>
      <c r="F97" s="166">
        <v>683</v>
      </c>
      <c r="G97" s="166">
        <v>9917</v>
      </c>
      <c r="H97" s="166">
        <v>18216</v>
      </c>
      <c r="I97" s="166">
        <v>30999</v>
      </c>
      <c r="J97" s="166">
        <v>19774</v>
      </c>
      <c r="K97" s="166">
        <v>3334</v>
      </c>
      <c r="L97" s="166">
        <v>83472</v>
      </c>
      <c r="M97" s="872">
        <v>34305</v>
      </c>
      <c r="N97" s="1271" t="s">
        <v>475</v>
      </c>
      <c r="O97" s="1272"/>
      <c r="P97" s="34">
        <v>13447</v>
      </c>
      <c r="Q97" s="166">
        <v>16846</v>
      </c>
      <c r="R97" s="166">
        <v>1615</v>
      </c>
      <c r="S97" s="166">
        <v>12583</v>
      </c>
      <c r="T97" s="166">
        <v>35978</v>
      </c>
      <c r="U97" s="166">
        <v>3271553</v>
      </c>
      <c r="V97" s="166">
        <v>1375865</v>
      </c>
      <c r="W97" s="166">
        <v>64588</v>
      </c>
      <c r="X97" s="166">
        <v>148411</v>
      </c>
      <c r="Y97" s="872">
        <v>37730</v>
      </c>
      <c r="Z97" s="1271" t="s">
        <v>475</v>
      </c>
      <c r="AA97" s="1272"/>
      <c r="AB97" s="34">
        <v>28782</v>
      </c>
      <c r="AC97" s="166">
        <v>62511</v>
      </c>
      <c r="AD97" s="166">
        <v>20584</v>
      </c>
      <c r="AE97" s="166">
        <v>391024</v>
      </c>
      <c r="AF97" s="166">
        <v>2409</v>
      </c>
      <c r="AG97" s="166">
        <v>1787752</v>
      </c>
      <c r="AH97" s="166">
        <v>12971</v>
      </c>
      <c r="AI97" s="166">
        <v>136856</v>
      </c>
      <c r="AJ97" s="166">
        <v>10717</v>
      </c>
      <c r="AK97" s="872">
        <v>1615147</v>
      </c>
      <c r="AL97" s="1271" t="s">
        <v>475</v>
      </c>
      <c r="AM97" s="1272"/>
      <c r="AN97" s="34">
        <v>21995</v>
      </c>
      <c r="AO97" s="166">
        <v>1167318</v>
      </c>
      <c r="AP97" s="166">
        <v>0</v>
      </c>
      <c r="AQ97" s="166">
        <v>17700</v>
      </c>
      <c r="AR97" s="166">
        <v>3207</v>
      </c>
      <c r="AS97" s="166">
        <v>86782</v>
      </c>
      <c r="AT97" s="166">
        <v>69883</v>
      </c>
      <c r="AU97" s="166">
        <v>122034</v>
      </c>
      <c r="AV97" s="166">
        <v>1458</v>
      </c>
      <c r="AW97" s="872">
        <v>32365</v>
      </c>
      <c r="AX97" s="1271" t="s">
        <v>475</v>
      </c>
      <c r="AY97" s="1272"/>
      <c r="AZ97" s="34">
        <v>20098</v>
      </c>
      <c r="BA97" s="166">
        <v>9998</v>
      </c>
      <c r="BB97" s="166">
        <v>5426</v>
      </c>
      <c r="BC97" s="166">
        <v>3028</v>
      </c>
      <c r="BD97" s="166">
        <v>15667</v>
      </c>
      <c r="BE97" s="166">
        <v>16114</v>
      </c>
      <c r="BF97" s="166">
        <v>15751</v>
      </c>
      <c r="BG97" s="166">
        <v>15006</v>
      </c>
      <c r="BH97" s="166">
        <v>44107</v>
      </c>
      <c r="BI97" s="872">
        <v>11098</v>
      </c>
      <c r="BJ97" s="1271" t="s">
        <v>475</v>
      </c>
      <c r="BK97" s="1272"/>
      <c r="BL97" s="34">
        <v>292801</v>
      </c>
      <c r="BM97" s="166">
        <v>550125</v>
      </c>
      <c r="BN97" s="166">
        <v>5049</v>
      </c>
      <c r="BO97" s="166">
        <v>17955</v>
      </c>
      <c r="BP97" s="166">
        <v>2232</v>
      </c>
      <c r="BQ97" s="166">
        <v>10293</v>
      </c>
      <c r="BR97" s="166">
        <v>1945</v>
      </c>
      <c r="BS97" s="166">
        <v>11762</v>
      </c>
      <c r="BT97" s="166">
        <v>10411</v>
      </c>
      <c r="BU97" s="872">
        <v>0</v>
      </c>
      <c r="BV97" s="1271" t="s">
        <v>475</v>
      </c>
      <c r="BW97" s="1272"/>
      <c r="BX97" s="166">
        <v>343</v>
      </c>
      <c r="BY97" s="166">
        <v>6969</v>
      </c>
      <c r="BZ97" s="166">
        <v>43807</v>
      </c>
      <c r="CA97" s="166">
        <v>33603</v>
      </c>
      <c r="CB97" s="166">
        <v>5</v>
      </c>
      <c r="CC97" s="166">
        <v>43</v>
      </c>
      <c r="CD97" s="151">
        <v>10067</v>
      </c>
      <c r="CE97" s="873">
        <v>12030468</v>
      </c>
    </row>
  </sheetData>
  <mergeCells count="152">
    <mergeCell ref="M5:M6"/>
    <mergeCell ref="P5:P6"/>
    <mergeCell ref="Q5:Q6"/>
    <mergeCell ref="R5:R6"/>
    <mergeCell ref="S5:S6"/>
    <mergeCell ref="T5:T6"/>
    <mergeCell ref="BV2:CG2"/>
    <mergeCell ref="D5:D6"/>
    <mergeCell ref="E5:E6"/>
    <mergeCell ref="F5:F6"/>
    <mergeCell ref="G5:G6"/>
    <mergeCell ref="H5:H6"/>
    <mergeCell ref="I5:I6"/>
    <mergeCell ref="J5:J6"/>
    <mergeCell ref="K5:K6"/>
    <mergeCell ref="L5:L6"/>
    <mergeCell ref="B2:M2"/>
    <mergeCell ref="N2:Y2"/>
    <mergeCell ref="Z2:AK2"/>
    <mergeCell ref="AL2:AW2"/>
    <mergeCell ref="AX2:BI2"/>
    <mergeCell ref="BJ2:BU2"/>
    <mergeCell ref="AC5:AC6"/>
    <mergeCell ref="AD5:AD6"/>
    <mergeCell ref="AE5:AE6"/>
    <mergeCell ref="AF5:AF6"/>
    <mergeCell ref="AG5:AG6"/>
    <mergeCell ref="AH5:AH6"/>
    <mergeCell ref="U5:U6"/>
    <mergeCell ref="V5:V6"/>
    <mergeCell ref="W5:W6"/>
    <mergeCell ref="X5:X6"/>
    <mergeCell ref="Y5:Y6"/>
    <mergeCell ref="AB5:AB6"/>
    <mergeCell ref="AQ5:AQ6"/>
    <mergeCell ref="AR5:AR6"/>
    <mergeCell ref="AS5:AS6"/>
    <mergeCell ref="AT5:AT6"/>
    <mergeCell ref="AU5:AU6"/>
    <mergeCell ref="AV5:AV6"/>
    <mergeCell ref="AI5:AI6"/>
    <mergeCell ref="AJ5:AJ6"/>
    <mergeCell ref="AK5:AK6"/>
    <mergeCell ref="AN5:AN6"/>
    <mergeCell ref="AO5:AO6"/>
    <mergeCell ref="AP5:AP6"/>
    <mergeCell ref="BG5:BG6"/>
    <mergeCell ref="BH5:BH6"/>
    <mergeCell ref="BI5:BI6"/>
    <mergeCell ref="BL5:BL6"/>
    <mergeCell ref="AW5:AW6"/>
    <mergeCell ref="AZ5:AZ6"/>
    <mergeCell ref="BA5:BA6"/>
    <mergeCell ref="BB5:BB6"/>
    <mergeCell ref="BC5:BC6"/>
    <mergeCell ref="BD5:BD6"/>
    <mergeCell ref="CA5:CA6"/>
    <mergeCell ref="CB5:CB6"/>
    <mergeCell ref="CC5:CC6"/>
    <mergeCell ref="CD5:CD6"/>
    <mergeCell ref="CE5:CE6"/>
    <mergeCell ref="B7:B18"/>
    <mergeCell ref="N7:N18"/>
    <mergeCell ref="Z7:Z18"/>
    <mergeCell ref="AL7:AL18"/>
    <mergeCell ref="AX7:AX18"/>
    <mergeCell ref="BS5:BS6"/>
    <mergeCell ref="BT5:BT6"/>
    <mergeCell ref="BU5:BU6"/>
    <mergeCell ref="BX5:BX6"/>
    <mergeCell ref="BY5:BY6"/>
    <mergeCell ref="BZ5:BZ6"/>
    <mergeCell ref="BM5:BM6"/>
    <mergeCell ref="BN5:BN6"/>
    <mergeCell ref="BO5:BO6"/>
    <mergeCell ref="BP5:BP6"/>
    <mergeCell ref="BQ5:BQ6"/>
    <mergeCell ref="BR5:BR6"/>
    <mergeCell ref="BE5:BE6"/>
    <mergeCell ref="BF5:BF6"/>
    <mergeCell ref="BJ7:BJ18"/>
    <mergeCell ref="BV7:BV18"/>
    <mergeCell ref="B19:B25"/>
    <mergeCell ref="N19:N25"/>
    <mergeCell ref="Z19:Z25"/>
    <mergeCell ref="AL19:AL25"/>
    <mergeCell ref="AX19:AX25"/>
    <mergeCell ref="BJ19:BJ25"/>
    <mergeCell ref="BV19:BV25"/>
    <mergeCell ref="BV26:BV36"/>
    <mergeCell ref="B37:B52"/>
    <mergeCell ref="N37:N52"/>
    <mergeCell ref="Z37:Z52"/>
    <mergeCell ref="AL37:AL52"/>
    <mergeCell ref="AX37:AX52"/>
    <mergeCell ref="BJ37:BJ52"/>
    <mergeCell ref="BV37:BV52"/>
    <mergeCell ref="B26:B36"/>
    <mergeCell ref="N26:N36"/>
    <mergeCell ref="Z26:Z36"/>
    <mergeCell ref="AL26:AL36"/>
    <mergeCell ref="AX26:AX36"/>
    <mergeCell ref="BJ26:BJ36"/>
    <mergeCell ref="BV53:BV67"/>
    <mergeCell ref="B68:B77"/>
    <mergeCell ref="N68:N77"/>
    <mergeCell ref="Z68:Z77"/>
    <mergeCell ref="AL68:AL77"/>
    <mergeCell ref="AX68:AX77"/>
    <mergeCell ref="BJ68:BJ77"/>
    <mergeCell ref="BV68:BV77"/>
    <mergeCell ref="B53:B67"/>
    <mergeCell ref="N53:N67"/>
    <mergeCell ref="Z53:Z67"/>
    <mergeCell ref="AL53:AL67"/>
    <mergeCell ref="AX53:AX67"/>
    <mergeCell ref="BJ53:BJ67"/>
    <mergeCell ref="BV78:BV86"/>
    <mergeCell ref="B87:B94"/>
    <mergeCell ref="N87:N94"/>
    <mergeCell ref="Z87:Z94"/>
    <mergeCell ref="AL87:AL94"/>
    <mergeCell ref="AX87:AX94"/>
    <mergeCell ref="BJ87:BJ94"/>
    <mergeCell ref="BV87:BV94"/>
    <mergeCell ref="B78:B86"/>
    <mergeCell ref="N78:N86"/>
    <mergeCell ref="Z78:Z86"/>
    <mergeCell ref="AL78:AL86"/>
    <mergeCell ref="AX78:AX86"/>
    <mergeCell ref="BJ78:BJ86"/>
    <mergeCell ref="BV97:BW97"/>
    <mergeCell ref="B97:C97"/>
    <mergeCell ref="N97:O97"/>
    <mergeCell ref="Z97:AA97"/>
    <mergeCell ref="AL97:AM97"/>
    <mergeCell ref="AX97:AY97"/>
    <mergeCell ref="BJ97:BK97"/>
    <mergeCell ref="BV95:BW95"/>
    <mergeCell ref="B96:C96"/>
    <mergeCell ref="N96:O96"/>
    <mergeCell ref="Z96:AA96"/>
    <mergeCell ref="AL96:AM96"/>
    <mergeCell ref="AX96:AY96"/>
    <mergeCell ref="BJ96:BK96"/>
    <mergeCell ref="BV96:BW96"/>
    <mergeCell ref="B95:C95"/>
    <mergeCell ref="N95:O95"/>
    <mergeCell ref="Z95:AA95"/>
    <mergeCell ref="AL95:AM95"/>
    <mergeCell ref="AX95:AY95"/>
    <mergeCell ref="BJ95:BK95"/>
  </mergeCells>
  <phoneticPr fontId="9"/>
  <printOptions horizontalCentered="1"/>
  <pageMargins left="0.78740157480314965" right="0.59055118110236227" top="0.59055118110236227" bottom="0.78740157480314965" header="0.51181102362204722" footer="0.51181102362204722"/>
  <pageSetup paperSize="9" scale="62" firstPageNumber="186" fitToWidth="0" fitToHeight="0" pageOrder="overThenDown" orientation="portrait" r:id="rId1"/>
  <headerFooter alignWithMargins="0">
    <oddFooter>&amp;C&amp;17- &amp;P -</oddFooter>
  </headerFooter>
  <colBreaks count="5" manualBreakCount="5">
    <brk id="13" min="1" max="97" man="1"/>
    <brk id="25" min="1" max="97" man="1"/>
    <brk id="37" min="1" max="97" man="1"/>
    <brk id="61" min="1" max="97" man="1"/>
    <brk id="73" min="1" max="97"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9"/>
  <dimension ref="A2:CM163"/>
  <sheetViews>
    <sheetView tabSelected="1" view="pageBreakPreview" zoomScale="60" zoomScaleNormal="85" workbookViewId="0">
      <selection activeCell="B2" sqref="B2"/>
    </sheetView>
  </sheetViews>
  <sheetFormatPr defaultColWidth="10.69921875" defaultRowHeight="13.5"/>
  <cols>
    <col min="1" max="1" width="2.5" style="1" customWidth="1"/>
    <col min="2" max="2" width="2.3984375" style="2" customWidth="1"/>
    <col min="3" max="3" width="28.09765625" style="2" customWidth="1"/>
    <col min="4" max="11" width="8.69921875" style="2" customWidth="1"/>
    <col min="12" max="12" width="2.3984375" style="2" customWidth="1"/>
    <col min="13" max="13" width="28.09765625" style="2" customWidth="1"/>
    <col min="14" max="21" width="8.69921875" style="2" customWidth="1"/>
    <col min="22" max="22" width="2.3984375" style="2" customWidth="1"/>
    <col min="23" max="23" width="28.09765625" style="2" customWidth="1"/>
    <col min="24" max="31" width="8.69921875" style="2" customWidth="1"/>
    <col min="32" max="32" width="2.3984375" style="2" customWidth="1"/>
    <col min="33" max="33" width="28.09765625" style="2" customWidth="1"/>
    <col min="34" max="41" width="8.69921875" style="2" customWidth="1"/>
    <col min="42" max="42" width="2.3984375" style="2" customWidth="1"/>
    <col min="43" max="43" width="28.09765625" style="2" customWidth="1"/>
    <col min="44" max="51" width="8.69921875" style="2" customWidth="1"/>
    <col min="52" max="52" width="2.3984375" style="2" customWidth="1"/>
    <col min="53" max="53" width="28.09765625" style="2" customWidth="1"/>
    <col min="54" max="61" width="8.69921875" style="2" customWidth="1"/>
    <col min="62" max="62" width="2.3984375" style="2" customWidth="1"/>
    <col min="63" max="63" width="28.09765625" style="2" customWidth="1"/>
    <col min="64" max="71" width="8.69921875" style="2" customWidth="1"/>
    <col min="72" max="72" width="2.3984375" style="2" customWidth="1"/>
    <col min="73" max="73" width="28.09765625" style="2" customWidth="1"/>
    <col min="74" max="81" width="8.69921875" style="2" customWidth="1"/>
    <col min="82" max="82" width="2.3984375" style="2" customWidth="1"/>
    <col min="83" max="83" width="28.09765625" style="2" customWidth="1"/>
    <col min="84" max="86" width="8.69921875" style="2" customWidth="1"/>
    <col min="87" max="87" width="10.69921875" style="2" customWidth="1"/>
    <col min="88" max="88" width="6.69921875" style="2" customWidth="1"/>
    <col min="89" max="91" width="8.69921875" style="2" customWidth="1"/>
    <col min="92" max="256" width="10.69921875" style="2"/>
    <col min="257" max="257" width="2.5" style="2" customWidth="1"/>
    <col min="258" max="258" width="2.3984375" style="2" customWidth="1"/>
    <col min="259" max="259" width="28.09765625" style="2" customWidth="1"/>
    <col min="260" max="267" width="8.69921875" style="2" customWidth="1"/>
    <col min="268" max="268" width="2.3984375" style="2" customWidth="1"/>
    <col min="269" max="269" width="28.09765625" style="2" customWidth="1"/>
    <col min="270" max="277" width="8.69921875" style="2" customWidth="1"/>
    <col min="278" max="278" width="2.3984375" style="2" customWidth="1"/>
    <col min="279" max="279" width="28.09765625" style="2" customWidth="1"/>
    <col min="280" max="287" width="8.69921875" style="2" customWidth="1"/>
    <col min="288" max="288" width="2.3984375" style="2" customWidth="1"/>
    <col min="289" max="289" width="28.09765625" style="2" customWidth="1"/>
    <col min="290" max="297" width="8.69921875" style="2" customWidth="1"/>
    <col min="298" max="298" width="2.3984375" style="2" customWidth="1"/>
    <col min="299" max="299" width="28.09765625" style="2" customWidth="1"/>
    <col min="300" max="307" width="8.69921875" style="2" customWidth="1"/>
    <col min="308" max="308" width="2.3984375" style="2" customWidth="1"/>
    <col min="309" max="309" width="28.09765625" style="2" customWidth="1"/>
    <col min="310" max="317" width="8.69921875" style="2" customWidth="1"/>
    <col min="318" max="318" width="2.3984375" style="2" customWidth="1"/>
    <col min="319" max="319" width="28.09765625" style="2" customWidth="1"/>
    <col min="320" max="327" width="8.69921875" style="2" customWidth="1"/>
    <col min="328" max="328" width="2.3984375" style="2" customWidth="1"/>
    <col min="329" max="329" width="28.09765625" style="2" customWidth="1"/>
    <col min="330" max="337" width="8.69921875" style="2" customWidth="1"/>
    <col min="338" max="338" width="2.3984375" style="2" customWidth="1"/>
    <col min="339" max="339" width="28.09765625" style="2" customWidth="1"/>
    <col min="340" max="342" width="8.69921875" style="2" customWidth="1"/>
    <col min="343" max="343" width="10.69921875" style="2" customWidth="1"/>
    <col min="344" max="344" width="6.69921875" style="2" customWidth="1"/>
    <col min="345" max="347" width="8.69921875" style="2" customWidth="1"/>
    <col min="348" max="512" width="10.69921875" style="2"/>
    <col min="513" max="513" width="2.5" style="2" customWidth="1"/>
    <col min="514" max="514" width="2.3984375" style="2" customWidth="1"/>
    <col min="515" max="515" width="28.09765625" style="2" customWidth="1"/>
    <col min="516" max="523" width="8.69921875" style="2" customWidth="1"/>
    <col min="524" max="524" width="2.3984375" style="2" customWidth="1"/>
    <col min="525" max="525" width="28.09765625" style="2" customWidth="1"/>
    <col min="526" max="533" width="8.69921875" style="2" customWidth="1"/>
    <col min="534" max="534" width="2.3984375" style="2" customWidth="1"/>
    <col min="535" max="535" width="28.09765625" style="2" customWidth="1"/>
    <col min="536" max="543" width="8.69921875" style="2" customWidth="1"/>
    <col min="544" max="544" width="2.3984375" style="2" customWidth="1"/>
    <col min="545" max="545" width="28.09765625" style="2" customWidth="1"/>
    <col min="546" max="553" width="8.69921875" style="2" customWidth="1"/>
    <col min="554" max="554" width="2.3984375" style="2" customWidth="1"/>
    <col min="555" max="555" width="28.09765625" style="2" customWidth="1"/>
    <col min="556" max="563" width="8.69921875" style="2" customWidth="1"/>
    <col min="564" max="564" width="2.3984375" style="2" customWidth="1"/>
    <col min="565" max="565" width="28.09765625" style="2" customWidth="1"/>
    <col min="566" max="573" width="8.69921875" style="2" customWidth="1"/>
    <col min="574" max="574" width="2.3984375" style="2" customWidth="1"/>
    <col min="575" max="575" width="28.09765625" style="2" customWidth="1"/>
    <col min="576" max="583" width="8.69921875" style="2" customWidth="1"/>
    <col min="584" max="584" width="2.3984375" style="2" customWidth="1"/>
    <col min="585" max="585" width="28.09765625" style="2" customWidth="1"/>
    <col min="586" max="593" width="8.69921875" style="2" customWidth="1"/>
    <col min="594" max="594" width="2.3984375" style="2" customWidth="1"/>
    <col min="595" max="595" width="28.09765625" style="2" customWidth="1"/>
    <col min="596" max="598" width="8.69921875" style="2" customWidth="1"/>
    <col min="599" max="599" width="10.69921875" style="2" customWidth="1"/>
    <col min="600" max="600" width="6.69921875" style="2" customWidth="1"/>
    <col min="601" max="603" width="8.69921875" style="2" customWidth="1"/>
    <col min="604" max="768" width="10.69921875" style="2"/>
    <col min="769" max="769" width="2.5" style="2" customWidth="1"/>
    <col min="770" max="770" width="2.3984375" style="2" customWidth="1"/>
    <col min="771" max="771" width="28.09765625" style="2" customWidth="1"/>
    <col min="772" max="779" width="8.69921875" style="2" customWidth="1"/>
    <col min="780" max="780" width="2.3984375" style="2" customWidth="1"/>
    <col min="781" max="781" width="28.09765625" style="2" customWidth="1"/>
    <col min="782" max="789" width="8.69921875" style="2" customWidth="1"/>
    <col min="790" max="790" width="2.3984375" style="2" customWidth="1"/>
    <col min="791" max="791" width="28.09765625" style="2" customWidth="1"/>
    <col min="792" max="799" width="8.69921875" style="2" customWidth="1"/>
    <col min="800" max="800" width="2.3984375" style="2" customWidth="1"/>
    <col min="801" max="801" width="28.09765625" style="2" customWidth="1"/>
    <col min="802" max="809" width="8.69921875" style="2" customWidth="1"/>
    <col min="810" max="810" width="2.3984375" style="2" customWidth="1"/>
    <col min="811" max="811" width="28.09765625" style="2" customWidth="1"/>
    <col min="812" max="819" width="8.69921875" style="2" customWidth="1"/>
    <col min="820" max="820" width="2.3984375" style="2" customWidth="1"/>
    <col min="821" max="821" width="28.09765625" style="2" customWidth="1"/>
    <col min="822" max="829" width="8.69921875" style="2" customWidth="1"/>
    <col min="830" max="830" width="2.3984375" style="2" customWidth="1"/>
    <col min="831" max="831" width="28.09765625" style="2" customWidth="1"/>
    <col min="832" max="839" width="8.69921875" style="2" customWidth="1"/>
    <col min="840" max="840" width="2.3984375" style="2" customWidth="1"/>
    <col min="841" max="841" width="28.09765625" style="2" customWidth="1"/>
    <col min="842" max="849" width="8.69921875" style="2" customWidth="1"/>
    <col min="850" max="850" width="2.3984375" style="2" customWidth="1"/>
    <col min="851" max="851" width="28.09765625" style="2" customWidth="1"/>
    <col min="852" max="854" width="8.69921875" style="2" customWidth="1"/>
    <col min="855" max="855" width="10.69921875" style="2" customWidth="1"/>
    <col min="856" max="856" width="6.69921875" style="2" customWidth="1"/>
    <col min="857" max="859" width="8.69921875" style="2" customWidth="1"/>
    <col min="860" max="1024" width="10.69921875" style="2"/>
    <col min="1025" max="1025" width="2.5" style="2" customWidth="1"/>
    <col min="1026" max="1026" width="2.3984375" style="2" customWidth="1"/>
    <col min="1027" max="1027" width="28.09765625" style="2" customWidth="1"/>
    <col min="1028" max="1035" width="8.69921875" style="2" customWidth="1"/>
    <col min="1036" max="1036" width="2.3984375" style="2" customWidth="1"/>
    <col min="1037" max="1037" width="28.09765625" style="2" customWidth="1"/>
    <col min="1038" max="1045" width="8.69921875" style="2" customWidth="1"/>
    <col min="1046" max="1046" width="2.3984375" style="2" customWidth="1"/>
    <col min="1047" max="1047" width="28.09765625" style="2" customWidth="1"/>
    <col min="1048" max="1055" width="8.69921875" style="2" customWidth="1"/>
    <col min="1056" max="1056" width="2.3984375" style="2" customWidth="1"/>
    <col min="1057" max="1057" width="28.09765625" style="2" customWidth="1"/>
    <col min="1058" max="1065" width="8.69921875" style="2" customWidth="1"/>
    <col min="1066" max="1066" width="2.3984375" style="2" customWidth="1"/>
    <col min="1067" max="1067" width="28.09765625" style="2" customWidth="1"/>
    <col min="1068" max="1075" width="8.69921875" style="2" customWidth="1"/>
    <col min="1076" max="1076" width="2.3984375" style="2" customWidth="1"/>
    <col min="1077" max="1077" width="28.09765625" style="2" customWidth="1"/>
    <col min="1078" max="1085" width="8.69921875" style="2" customWidth="1"/>
    <col min="1086" max="1086" width="2.3984375" style="2" customWidth="1"/>
    <col min="1087" max="1087" width="28.09765625" style="2" customWidth="1"/>
    <col min="1088" max="1095" width="8.69921875" style="2" customWidth="1"/>
    <col min="1096" max="1096" width="2.3984375" style="2" customWidth="1"/>
    <col min="1097" max="1097" width="28.09765625" style="2" customWidth="1"/>
    <col min="1098" max="1105" width="8.69921875" style="2" customWidth="1"/>
    <col min="1106" max="1106" width="2.3984375" style="2" customWidth="1"/>
    <col min="1107" max="1107" width="28.09765625" style="2" customWidth="1"/>
    <col min="1108" max="1110" width="8.69921875" style="2" customWidth="1"/>
    <col min="1111" max="1111" width="10.69921875" style="2" customWidth="1"/>
    <col min="1112" max="1112" width="6.69921875" style="2" customWidth="1"/>
    <col min="1113" max="1115" width="8.69921875" style="2" customWidth="1"/>
    <col min="1116" max="1280" width="10.69921875" style="2"/>
    <col min="1281" max="1281" width="2.5" style="2" customWidth="1"/>
    <col min="1282" max="1282" width="2.3984375" style="2" customWidth="1"/>
    <col min="1283" max="1283" width="28.09765625" style="2" customWidth="1"/>
    <col min="1284" max="1291" width="8.69921875" style="2" customWidth="1"/>
    <col min="1292" max="1292" width="2.3984375" style="2" customWidth="1"/>
    <col min="1293" max="1293" width="28.09765625" style="2" customWidth="1"/>
    <col min="1294" max="1301" width="8.69921875" style="2" customWidth="1"/>
    <col min="1302" max="1302" width="2.3984375" style="2" customWidth="1"/>
    <col min="1303" max="1303" width="28.09765625" style="2" customWidth="1"/>
    <col min="1304" max="1311" width="8.69921875" style="2" customWidth="1"/>
    <col min="1312" max="1312" width="2.3984375" style="2" customWidth="1"/>
    <col min="1313" max="1313" width="28.09765625" style="2" customWidth="1"/>
    <col min="1314" max="1321" width="8.69921875" style="2" customWidth="1"/>
    <col min="1322" max="1322" width="2.3984375" style="2" customWidth="1"/>
    <col min="1323" max="1323" width="28.09765625" style="2" customWidth="1"/>
    <col min="1324" max="1331" width="8.69921875" style="2" customWidth="1"/>
    <col min="1332" max="1332" width="2.3984375" style="2" customWidth="1"/>
    <col min="1333" max="1333" width="28.09765625" style="2" customWidth="1"/>
    <col min="1334" max="1341" width="8.69921875" style="2" customWidth="1"/>
    <col min="1342" max="1342" width="2.3984375" style="2" customWidth="1"/>
    <col min="1343" max="1343" width="28.09765625" style="2" customWidth="1"/>
    <col min="1344" max="1351" width="8.69921875" style="2" customWidth="1"/>
    <col min="1352" max="1352" width="2.3984375" style="2" customWidth="1"/>
    <col min="1353" max="1353" width="28.09765625" style="2" customWidth="1"/>
    <col min="1354" max="1361" width="8.69921875" style="2" customWidth="1"/>
    <col min="1362" max="1362" width="2.3984375" style="2" customWidth="1"/>
    <col min="1363" max="1363" width="28.09765625" style="2" customWidth="1"/>
    <col min="1364" max="1366" width="8.69921875" style="2" customWidth="1"/>
    <col min="1367" max="1367" width="10.69921875" style="2" customWidth="1"/>
    <col min="1368" max="1368" width="6.69921875" style="2" customWidth="1"/>
    <col min="1369" max="1371" width="8.69921875" style="2" customWidth="1"/>
    <col min="1372" max="1536" width="10.69921875" style="2"/>
    <col min="1537" max="1537" width="2.5" style="2" customWidth="1"/>
    <col min="1538" max="1538" width="2.3984375" style="2" customWidth="1"/>
    <col min="1539" max="1539" width="28.09765625" style="2" customWidth="1"/>
    <col min="1540" max="1547" width="8.69921875" style="2" customWidth="1"/>
    <col min="1548" max="1548" width="2.3984375" style="2" customWidth="1"/>
    <col min="1549" max="1549" width="28.09765625" style="2" customWidth="1"/>
    <col min="1550" max="1557" width="8.69921875" style="2" customWidth="1"/>
    <col min="1558" max="1558" width="2.3984375" style="2" customWidth="1"/>
    <col min="1559" max="1559" width="28.09765625" style="2" customWidth="1"/>
    <col min="1560" max="1567" width="8.69921875" style="2" customWidth="1"/>
    <col min="1568" max="1568" width="2.3984375" style="2" customWidth="1"/>
    <col min="1569" max="1569" width="28.09765625" style="2" customWidth="1"/>
    <col min="1570" max="1577" width="8.69921875" style="2" customWidth="1"/>
    <col min="1578" max="1578" width="2.3984375" style="2" customWidth="1"/>
    <col min="1579" max="1579" width="28.09765625" style="2" customWidth="1"/>
    <col min="1580" max="1587" width="8.69921875" style="2" customWidth="1"/>
    <col min="1588" max="1588" width="2.3984375" style="2" customWidth="1"/>
    <col min="1589" max="1589" width="28.09765625" style="2" customWidth="1"/>
    <col min="1590" max="1597" width="8.69921875" style="2" customWidth="1"/>
    <col min="1598" max="1598" width="2.3984375" style="2" customWidth="1"/>
    <col min="1599" max="1599" width="28.09765625" style="2" customWidth="1"/>
    <col min="1600" max="1607" width="8.69921875" style="2" customWidth="1"/>
    <col min="1608" max="1608" width="2.3984375" style="2" customWidth="1"/>
    <col min="1609" max="1609" width="28.09765625" style="2" customWidth="1"/>
    <col min="1610" max="1617" width="8.69921875" style="2" customWidth="1"/>
    <col min="1618" max="1618" width="2.3984375" style="2" customWidth="1"/>
    <col min="1619" max="1619" width="28.09765625" style="2" customWidth="1"/>
    <col min="1620" max="1622" width="8.69921875" style="2" customWidth="1"/>
    <col min="1623" max="1623" width="10.69921875" style="2" customWidth="1"/>
    <col min="1624" max="1624" width="6.69921875" style="2" customWidth="1"/>
    <col min="1625" max="1627" width="8.69921875" style="2" customWidth="1"/>
    <col min="1628" max="1792" width="10.69921875" style="2"/>
    <col min="1793" max="1793" width="2.5" style="2" customWidth="1"/>
    <col min="1794" max="1794" width="2.3984375" style="2" customWidth="1"/>
    <col min="1795" max="1795" width="28.09765625" style="2" customWidth="1"/>
    <col min="1796" max="1803" width="8.69921875" style="2" customWidth="1"/>
    <col min="1804" max="1804" width="2.3984375" style="2" customWidth="1"/>
    <col min="1805" max="1805" width="28.09765625" style="2" customWidth="1"/>
    <col min="1806" max="1813" width="8.69921875" style="2" customWidth="1"/>
    <col min="1814" max="1814" width="2.3984375" style="2" customWidth="1"/>
    <col min="1815" max="1815" width="28.09765625" style="2" customWidth="1"/>
    <col min="1816" max="1823" width="8.69921875" style="2" customWidth="1"/>
    <col min="1824" max="1824" width="2.3984375" style="2" customWidth="1"/>
    <col min="1825" max="1825" width="28.09765625" style="2" customWidth="1"/>
    <col min="1826" max="1833" width="8.69921875" style="2" customWidth="1"/>
    <col min="1834" max="1834" width="2.3984375" style="2" customWidth="1"/>
    <col min="1835" max="1835" width="28.09765625" style="2" customWidth="1"/>
    <col min="1836" max="1843" width="8.69921875" style="2" customWidth="1"/>
    <col min="1844" max="1844" width="2.3984375" style="2" customWidth="1"/>
    <col min="1845" max="1845" width="28.09765625" style="2" customWidth="1"/>
    <col min="1846" max="1853" width="8.69921875" style="2" customWidth="1"/>
    <col min="1854" max="1854" width="2.3984375" style="2" customWidth="1"/>
    <col min="1855" max="1855" width="28.09765625" style="2" customWidth="1"/>
    <col min="1856" max="1863" width="8.69921875" style="2" customWidth="1"/>
    <col min="1864" max="1864" width="2.3984375" style="2" customWidth="1"/>
    <col min="1865" max="1865" width="28.09765625" style="2" customWidth="1"/>
    <col min="1866" max="1873" width="8.69921875" style="2" customWidth="1"/>
    <col min="1874" max="1874" width="2.3984375" style="2" customWidth="1"/>
    <col min="1875" max="1875" width="28.09765625" style="2" customWidth="1"/>
    <col min="1876" max="1878" width="8.69921875" style="2" customWidth="1"/>
    <col min="1879" max="1879" width="10.69921875" style="2" customWidth="1"/>
    <col min="1880" max="1880" width="6.69921875" style="2" customWidth="1"/>
    <col min="1881" max="1883" width="8.69921875" style="2" customWidth="1"/>
    <col min="1884" max="2048" width="10.69921875" style="2"/>
    <col min="2049" max="2049" width="2.5" style="2" customWidth="1"/>
    <col min="2050" max="2050" width="2.3984375" style="2" customWidth="1"/>
    <col min="2051" max="2051" width="28.09765625" style="2" customWidth="1"/>
    <col min="2052" max="2059" width="8.69921875" style="2" customWidth="1"/>
    <col min="2060" max="2060" width="2.3984375" style="2" customWidth="1"/>
    <col min="2061" max="2061" width="28.09765625" style="2" customWidth="1"/>
    <col min="2062" max="2069" width="8.69921875" style="2" customWidth="1"/>
    <col min="2070" max="2070" width="2.3984375" style="2" customWidth="1"/>
    <col min="2071" max="2071" width="28.09765625" style="2" customWidth="1"/>
    <col min="2072" max="2079" width="8.69921875" style="2" customWidth="1"/>
    <col min="2080" max="2080" width="2.3984375" style="2" customWidth="1"/>
    <col min="2081" max="2081" width="28.09765625" style="2" customWidth="1"/>
    <col min="2082" max="2089" width="8.69921875" style="2" customWidth="1"/>
    <col min="2090" max="2090" width="2.3984375" style="2" customWidth="1"/>
    <col min="2091" max="2091" width="28.09765625" style="2" customWidth="1"/>
    <col min="2092" max="2099" width="8.69921875" style="2" customWidth="1"/>
    <col min="2100" max="2100" width="2.3984375" style="2" customWidth="1"/>
    <col min="2101" max="2101" width="28.09765625" style="2" customWidth="1"/>
    <col min="2102" max="2109" width="8.69921875" style="2" customWidth="1"/>
    <col min="2110" max="2110" width="2.3984375" style="2" customWidth="1"/>
    <col min="2111" max="2111" width="28.09765625" style="2" customWidth="1"/>
    <col min="2112" max="2119" width="8.69921875" style="2" customWidth="1"/>
    <col min="2120" max="2120" width="2.3984375" style="2" customWidth="1"/>
    <col min="2121" max="2121" width="28.09765625" style="2" customWidth="1"/>
    <col min="2122" max="2129" width="8.69921875" style="2" customWidth="1"/>
    <col min="2130" max="2130" width="2.3984375" style="2" customWidth="1"/>
    <col min="2131" max="2131" width="28.09765625" style="2" customWidth="1"/>
    <col min="2132" max="2134" width="8.69921875" style="2" customWidth="1"/>
    <col min="2135" max="2135" width="10.69921875" style="2" customWidth="1"/>
    <col min="2136" max="2136" width="6.69921875" style="2" customWidth="1"/>
    <col min="2137" max="2139" width="8.69921875" style="2" customWidth="1"/>
    <col min="2140" max="2304" width="10.69921875" style="2"/>
    <col min="2305" max="2305" width="2.5" style="2" customWidth="1"/>
    <col min="2306" max="2306" width="2.3984375" style="2" customWidth="1"/>
    <col min="2307" max="2307" width="28.09765625" style="2" customWidth="1"/>
    <col min="2308" max="2315" width="8.69921875" style="2" customWidth="1"/>
    <col min="2316" max="2316" width="2.3984375" style="2" customWidth="1"/>
    <col min="2317" max="2317" width="28.09765625" style="2" customWidth="1"/>
    <col min="2318" max="2325" width="8.69921875" style="2" customWidth="1"/>
    <col min="2326" max="2326" width="2.3984375" style="2" customWidth="1"/>
    <col min="2327" max="2327" width="28.09765625" style="2" customWidth="1"/>
    <col min="2328" max="2335" width="8.69921875" style="2" customWidth="1"/>
    <col min="2336" max="2336" width="2.3984375" style="2" customWidth="1"/>
    <col min="2337" max="2337" width="28.09765625" style="2" customWidth="1"/>
    <col min="2338" max="2345" width="8.69921875" style="2" customWidth="1"/>
    <col min="2346" max="2346" width="2.3984375" style="2" customWidth="1"/>
    <col min="2347" max="2347" width="28.09765625" style="2" customWidth="1"/>
    <col min="2348" max="2355" width="8.69921875" style="2" customWidth="1"/>
    <col min="2356" max="2356" width="2.3984375" style="2" customWidth="1"/>
    <col min="2357" max="2357" width="28.09765625" style="2" customWidth="1"/>
    <col min="2358" max="2365" width="8.69921875" style="2" customWidth="1"/>
    <col min="2366" max="2366" width="2.3984375" style="2" customWidth="1"/>
    <col min="2367" max="2367" width="28.09765625" style="2" customWidth="1"/>
    <col min="2368" max="2375" width="8.69921875" style="2" customWidth="1"/>
    <col min="2376" max="2376" width="2.3984375" style="2" customWidth="1"/>
    <col min="2377" max="2377" width="28.09765625" style="2" customWidth="1"/>
    <col min="2378" max="2385" width="8.69921875" style="2" customWidth="1"/>
    <col min="2386" max="2386" width="2.3984375" style="2" customWidth="1"/>
    <col min="2387" max="2387" width="28.09765625" style="2" customWidth="1"/>
    <col min="2388" max="2390" width="8.69921875" style="2" customWidth="1"/>
    <col min="2391" max="2391" width="10.69921875" style="2" customWidth="1"/>
    <col min="2392" max="2392" width="6.69921875" style="2" customWidth="1"/>
    <col min="2393" max="2395" width="8.69921875" style="2" customWidth="1"/>
    <col min="2396" max="2560" width="10.69921875" style="2"/>
    <col min="2561" max="2561" width="2.5" style="2" customWidth="1"/>
    <col min="2562" max="2562" width="2.3984375" style="2" customWidth="1"/>
    <col min="2563" max="2563" width="28.09765625" style="2" customWidth="1"/>
    <col min="2564" max="2571" width="8.69921875" style="2" customWidth="1"/>
    <col min="2572" max="2572" width="2.3984375" style="2" customWidth="1"/>
    <col min="2573" max="2573" width="28.09765625" style="2" customWidth="1"/>
    <col min="2574" max="2581" width="8.69921875" style="2" customWidth="1"/>
    <col min="2582" max="2582" width="2.3984375" style="2" customWidth="1"/>
    <col min="2583" max="2583" width="28.09765625" style="2" customWidth="1"/>
    <col min="2584" max="2591" width="8.69921875" style="2" customWidth="1"/>
    <col min="2592" max="2592" width="2.3984375" style="2" customWidth="1"/>
    <col min="2593" max="2593" width="28.09765625" style="2" customWidth="1"/>
    <col min="2594" max="2601" width="8.69921875" style="2" customWidth="1"/>
    <col min="2602" max="2602" width="2.3984375" style="2" customWidth="1"/>
    <col min="2603" max="2603" width="28.09765625" style="2" customWidth="1"/>
    <col min="2604" max="2611" width="8.69921875" style="2" customWidth="1"/>
    <col min="2612" max="2612" width="2.3984375" style="2" customWidth="1"/>
    <col min="2613" max="2613" width="28.09765625" style="2" customWidth="1"/>
    <col min="2614" max="2621" width="8.69921875" style="2" customWidth="1"/>
    <col min="2622" max="2622" width="2.3984375" style="2" customWidth="1"/>
    <col min="2623" max="2623" width="28.09765625" style="2" customWidth="1"/>
    <col min="2624" max="2631" width="8.69921875" style="2" customWidth="1"/>
    <col min="2632" max="2632" width="2.3984375" style="2" customWidth="1"/>
    <col min="2633" max="2633" width="28.09765625" style="2" customWidth="1"/>
    <col min="2634" max="2641" width="8.69921875" style="2" customWidth="1"/>
    <col min="2642" max="2642" width="2.3984375" style="2" customWidth="1"/>
    <col min="2643" max="2643" width="28.09765625" style="2" customWidth="1"/>
    <col min="2644" max="2646" width="8.69921875" style="2" customWidth="1"/>
    <col min="2647" max="2647" width="10.69921875" style="2" customWidth="1"/>
    <col min="2648" max="2648" width="6.69921875" style="2" customWidth="1"/>
    <col min="2649" max="2651" width="8.69921875" style="2" customWidth="1"/>
    <col min="2652" max="2816" width="10.69921875" style="2"/>
    <col min="2817" max="2817" width="2.5" style="2" customWidth="1"/>
    <col min="2818" max="2818" width="2.3984375" style="2" customWidth="1"/>
    <col min="2819" max="2819" width="28.09765625" style="2" customWidth="1"/>
    <col min="2820" max="2827" width="8.69921875" style="2" customWidth="1"/>
    <col min="2828" max="2828" width="2.3984375" style="2" customWidth="1"/>
    <col min="2829" max="2829" width="28.09765625" style="2" customWidth="1"/>
    <col min="2830" max="2837" width="8.69921875" style="2" customWidth="1"/>
    <col min="2838" max="2838" width="2.3984375" style="2" customWidth="1"/>
    <col min="2839" max="2839" width="28.09765625" style="2" customWidth="1"/>
    <col min="2840" max="2847" width="8.69921875" style="2" customWidth="1"/>
    <col min="2848" max="2848" width="2.3984375" style="2" customWidth="1"/>
    <col min="2849" max="2849" width="28.09765625" style="2" customWidth="1"/>
    <col min="2850" max="2857" width="8.69921875" style="2" customWidth="1"/>
    <col min="2858" max="2858" width="2.3984375" style="2" customWidth="1"/>
    <col min="2859" max="2859" width="28.09765625" style="2" customWidth="1"/>
    <col min="2860" max="2867" width="8.69921875" style="2" customWidth="1"/>
    <col min="2868" max="2868" width="2.3984375" style="2" customWidth="1"/>
    <col min="2869" max="2869" width="28.09765625" style="2" customWidth="1"/>
    <col min="2870" max="2877" width="8.69921875" style="2" customWidth="1"/>
    <col min="2878" max="2878" width="2.3984375" style="2" customWidth="1"/>
    <col min="2879" max="2879" width="28.09765625" style="2" customWidth="1"/>
    <col min="2880" max="2887" width="8.69921875" style="2" customWidth="1"/>
    <col min="2888" max="2888" width="2.3984375" style="2" customWidth="1"/>
    <col min="2889" max="2889" width="28.09765625" style="2" customWidth="1"/>
    <col min="2890" max="2897" width="8.69921875" style="2" customWidth="1"/>
    <col min="2898" max="2898" width="2.3984375" style="2" customWidth="1"/>
    <col min="2899" max="2899" width="28.09765625" style="2" customWidth="1"/>
    <col min="2900" max="2902" width="8.69921875" style="2" customWidth="1"/>
    <col min="2903" max="2903" width="10.69921875" style="2" customWidth="1"/>
    <col min="2904" max="2904" width="6.69921875" style="2" customWidth="1"/>
    <col min="2905" max="2907" width="8.69921875" style="2" customWidth="1"/>
    <col min="2908" max="3072" width="10.69921875" style="2"/>
    <col min="3073" max="3073" width="2.5" style="2" customWidth="1"/>
    <col min="3074" max="3074" width="2.3984375" style="2" customWidth="1"/>
    <col min="3075" max="3075" width="28.09765625" style="2" customWidth="1"/>
    <col min="3076" max="3083" width="8.69921875" style="2" customWidth="1"/>
    <col min="3084" max="3084" width="2.3984375" style="2" customWidth="1"/>
    <col min="3085" max="3085" width="28.09765625" style="2" customWidth="1"/>
    <col min="3086" max="3093" width="8.69921875" style="2" customWidth="1"/>
    <col min="3094" max="3094" width="2.3984375" style="2" customWidth="1"/>
    <col min="3095" max="3095" width="28.09765625" style="2" customWidth="1"/>
    <col min="3096" max="3103" width="8.69921875" style="2" customWidth="1"/>
    <col min="3104" max="3104" width="2.3984375" style="2" customWidth="1"/>
    <col min="3105" max="3105" width="28.09765625" style="2" customWidth="1"/>
    <col min="3106" max="3113" width="8.69921875" style="2" customWidth="1"/>
    <col min="3114" max="3114" width="2.3984375" style="2" customWidth="1"/>
    <col min="3115" max="3115" width="28.09765625" style="2" customWidth="1"/>
    <col min="3116" max="3123" width="8.69921875" style="2" customWidth="1"/>
    <col min="3124" max="3124" width="2.3984375" style="2" customWidth="1"/>
    <col min="3125" max="3125" width="28.09765625" style="2" customWidth="1"/>
    <col min="3126" max="3133" width="8.69921875" style="2" customWidth="1"/>
    <col min="3134" max="3134" width="2.3984375" style="2" customWidth="1"/>
    <col min="3135" max="3135" width="28.09765625" style="2" customWidth="1"/>
    <col min="3136" max="3143" width="8.69921875" style="2" customWidth="1"/>
    <col min="3144" max="3144" width="2.3984375" style="2" customWidth="1"/>
    <col min="3145" max="3145" width="28.09765625" style="2" customWidth="1"/>
    <col min="3146" max="3153" width="8.69921875" style="2" customWidth="1"/>
    <col min="3154" max="3154" width="2.3984375" style="2" customWidth="1"/>
    <col min="3155" max="3155" width="28.09765625" style="2" customWidth="1"/>
    <col min="3156" max="3158" width="8.69921875" style="2" customWidth="1"/>
    <col min="3159" max="3159" width="10.69921875" style="2" customWidth="1"/>
    <col min="3160" max="3160" width="6.69921875" style="2" customWidth="1"/>
    <col min="3161" max="3163" width="8.69921875" style="2" customWidth="1"/>
    <col min="3164" max="3328" width="10.69921875" style="2"/>
    <col min="3329" max="3329" width="2.5" style="2" customWidth="1"/>
    <col min="3330" max="3330" width="2.3984375" style="2" customWidth="1"/>
    <col min="3331" max="3331" width="28.09765625" style="2" customWidth="1"/>
    <col min="3332" max="3339" width="8.69921875" style="2" customWidth="1"/>
    <col min="3340" max="3340" width="2.3984375" style="2" customWidth="1"/>
    <col min="3341" max="3341" width="28.09765625" style="2" customWidth="1"/>
    <col min="3342" max="3349" width="8.69921875" style="2" customWidth="1"/>
    <col min="3350" max="3350" width="2.3984375" style="2" customWidth="1"/>
    <col min="3351" max="3351" width="28.09765625" style="2" customWidth="1"/>
    <col min="3352" max="3359" width="8.69921875" style="2" customWidth="1"/>
    <col min="3360" max="3360" width="2.3984375" style="2" customWidth="1"/>
    <col min="3361" max="3361" width="28.09765625" style="2" customWidth="1"/>
    <col min="3362" max="3369" width="8.69921875" style="2" customWidth="1"/>
    <col min="3370" max="3370" width="2.3984375" style="2" customWidth="1"/>
    <col min="3371" max="3371" width="28.09765625" style="2" customWidth="1"/>
    <col min="3372" max="3379" width="8.69921875" style="2" customWidth="1"/>
    <col min="3380" max="3380" width="2.3984375" style="2" customWidth="1"/>
    <col min="3381" max="3381" width="28.09765625" style="2" customWidth="1"/>
    <col min="3382" max="3389" width="8.69921875" style="2" customWidth="1"/>
    <col min="3390" max="3390" width="2.3984375" style="2" customWidth="1"/>
    <col min="3391" max="3391" width="28.09765625" style="2" customWidth="1"/>
    <col min="3392" max="3399" width="8.69921875" style="2" customWidth="1"/>
    <col min="3400" max="3400" width="2.3984375" style="2" customWidth="1"/>
    <col min="3401" max="3401" width="28.09765625" style="2" customWidth="1"/>
    <col min="3402" max="3409" width="8.69921875" style="2" customWidth="1"/>
    <col min="3410" max="3410" width="2.3984375" style="2" customWidth="1"/>
    <col min="3411" max="3411" width="28.09765625" style="2" customWidth="1"/>
    <col min="3412" max="3414" width="8.69921875" style="2" customWidth="1"/>
    <col min="3415" max="3415" width="10.69921875" style="2" customWidth="1"/>
    <col min="3416" max="3416" width="6.69921875" style="2" customWidth="1"/>
    <col min="3417" max="3419" width="8.69921875" style="2" customWidth="1"/>
    <col min="3420" max="3584" width="10.69921875" style="2"/>
    <col min="3585" max="3585" width="2.5" style="2" customWidth="1"/>
    <col min="3586" max="3586" width="2.3984375" style="2" customWidth="1"/>
    <col min="3587" max="3587" width="28.09765625" style="2" customWidth="1"/>
    <col min="3588" max="3595" width="8.69921875" style="2" customWidth="1"/>
    <col min="3596" max="3596" width="2.3984375" style="2" customWidth="1"/>
    <col min="3597" max="3597" width="28.09765625" style="2" customWidth="1"/>
    <col min="3598" max="3605" width="8.69921875" style="2" customWidth="1"/>
    <col min="3606" max="3606" width="2.3984375" style="2" customWidth="1"/>
    <col min="3607" max="3607" width="28.09765625" style="2" customWidth="1"/>
    <col min="3608" max="3615" width="8.69921875" style="2" customWidth="1"/>
    <col min="3616" max="3616" width="2.3984375" style="2" customWidth="1"/>
    <col min="3617" max="3617" width="28.09765625" style="2" customWidth="1"/>
    <col min="3618" max="3625" width="8.69921875" style="2" customWidth="1"/>
    <col min="3626" max="3626" width="2.3984375" style="2" customWidth="1"/>
    <col min="3627" max="3627" width="28.09765625" style="2" customWidth="1"/>
    <col min="3628" max="3635" width="8.69921875" style="2" customWidth="1"/>
    <col min="3636" max="3636" width="2.3984375" style="2" customWidth="1"/>
    <col min="3637" max="3637" width="28.09765625" style="2" customWidth="1"/>
    <col min="3638" max="3645" width="8.69921875" style="2" customWidth="1"/>
    <col min="3646" max="3646" width="2.3984375" style="2" customWidth="1"/>
    <col min="3647" max="3647" width="28.09765625" style="2" customWidth="1"/>
    <col min="3648" max="3655" width="8.69921875" style="2" customWidth="1"/>
    <col min="3656" max="3656" width="2.3984375" style="2" customWidth="1"/>
    <col min="3657" max="3657" width="28.09765625" style="2" customWidth="1"/>
    <col min="3658" max="3665" width="8.69921875" style="2" customWidth="1"/>
    <col min="3666" max="3666" width="2.3984375" style="2" customWidth="1"/>
    <col min="3667" max="3667" width="28.09765625" style="2" customWidth="1"/>
    <col min="3668" max="3670" width="8.69921875" style="2" customWidth="1"/>
    <col min="3671" max="3671" width="10.69921875" style="2" customWidth="1"/>
    <col min="3672" max="3672" width="6.69921875" style="2" customWidth="1"/>
    <col min="3673" max="3675" width="8.69921875" style="2" customWidth="1"/>
    <col min="3676" max="3840" width="10.69921875" style="2"/>
    <col min="3841" max="3841" width="2.5" style="2" customWidth="1"/>
    <col min="3842" max="3842" width="2.3984375" style="2" customWidth="1"/>
    <col min="3843" max="3843" width="28.09765625" style="2" customWidth="1"/>
    <col min="3844" max="3851" width="8.69921875" style="2" customWidth="1"/>
    <col min="3852" max="3852" width="2.3984375" style="2" customWidth="1"/>
    <col min="3853" max="3853" width="28.09765625" style="2" customWidth="1"/>
    <col min="3854" max="3861" width="8.69921875" style="2" customWidth="1"/>
    <col min="3862" max="3862" width="2.3984375" style="2" customWidth="1"/>
    <col min="3863" max="3863" width="28.09765625" style="2" customWidth="1"/>
    <col min="3864" max="3871" width="8.69921875" style="2" customWidth="1"/>
    <col min="3872" max="3872" width="2.3984375" style="2" customWidth="1"/>
    <col min="3873" max="3873" width="28.09765625" style="2" customWidth="1"/>
    <col min="3874" max="3881" width="8.69921875" style="2" customWidth="1"/>
    <col min="3882" max="3882" width="2.3984375" style="2" customWidth="1"/>
    <col min="3883" max="3883" width="28.09765625" style="2" customWidth="1"/>
    <col min="3884" max="3891" width="8.69921875" style="2" customWidth="1"/>
    <col min="3892" max="3892" width="2.3984375" style="2" customWidth="1"/>
    <col min="3893" max="3893" width="28.09765625" style="2" customWidth="1"/>
    <col min="3894" max="3901" width="8.69921875" style="2" customWidth="1"/>
    <col min="3902" max="3902" width="2.3984375" style="2" customWidth="1"/>
    <col min="3903" max="3903" width="28.09765625" style="2" customWidth="1"/>
    <col min="3904" max="3911" width="8.69921875" style="2" customWidth="1"/>
    <col min="3912" max="3912" width="2.3984375" style="2" customWidth="1"/>
    <col min="3913" max="3913" width="28.09765625" style="2" customWidth="1"/>
    <col min="3914" max="3921" width="8.69921875" style="2" customWidth="1"/>
    <col min="3922" max="3922" width="2.3984375" style="2" customWidth="1"/>
    <col min="3923" max="3923" width="28.09765625" style="2" customWidth="1"/>
    <col min="3924" max="3926" width="8.69921875" style="2" customWidth="1"/>
    <col min="3927" max="3927" width="10.69921875" style="2" customWidth="1"/>
    <col min="3928" max="3928" width="6.69921875" style="2" customWidth="1"/>
    <col min="3929" max="3931" width="8.69921875" style="2" customWidth="1"/>
    <col min="3932" max="4096" width="10.69921875" style="2"/>
    <col min="4097" max="4097" width="2.5" style="2" customWidth="1"/>
    <col min="4098" max="4098" width="2.3984375" style="2" customWidth="1"/>
    <col min="4099" max="4099" width="28.09765625" style="2" customWidth="1"/>
    <col min="4100" max="4107" width="8.69921875" style="2" customWidth="1"/>
    <col min="4108" max="4108" width="2.3984375" style="2" customWidth="1"/>
    <col min="4109" max="4109" width="28.09765625" style="2" customWidth="1"/>
    <col min="4110" max="4117" width="8.69921875" style="2" customWidth="1"/>
    <col min="4118" max="4118" width="2.3984375" style="2" customWidth="1"/>
    <col min="4119" max="4119" width="28.09765625" style="2" customWidth="1"/>
    <col min="4120" max="4127" width="8.69921875" style="2" customWidth="1"/>
    <col min="4128" max="4128" width="2.3984375" style="2" customWidth="1"/>
    <col min="4129" max="4129" width="28.09765625" style="2" customWidth="1"/>
    <col min="4130" max="4137" width="8.69921875" style="2" customWidth="1"/>
    <col min="4138" max="4138" width="2.3984375" style="2" customWidth="1"/>
    <col min="4139" max="4139" width="28.09765625" style="2" customWidth="1"/>
    <col min="4140" max="4147" width="8.69921875" style="2" customWidth="1"/>
    <col min="4148" max="4148" width="2.3984375" style="2" customWidth="1"/>
    <col min="4149" max="4149" width="28.09765625" style="2" customWidth="1"/>
    <col min="4150" max="4157" width="8.69921875" style="2" customWidth="1"/>
    <col min="4158" max="4158" width="2.3984375" style="2" customWidth="1"/>
    <col min="4159" max="4159" width="28.09765625" style="2" customWidth="1"/>
    <col min="4160" max="4167" width="8.69921875" style="2" customWidth="1"/>
    <col min="4168" max="4168" width="2.3984375" style="2" customWidth="1"/>
    <col min="4169" max="4169" width="28.09765625" style="2" customWidth="1"/>
    <col min="4170" max="4177" width="8.69921875" style="2" customWidth="1"/>
    <col min="4178" max="4178" width="2.3984375" style="2" customWidth="1"/>
    <col min="4179" max="4179" width="28.09765625" style="2" customWidth="1"/>
    <col min="4180" max="4182" width="8.69921875" style="2" customWidth="1"/>
    <col min="4183" max="4183" width="10.69921875" style="2" customWidth="1"/>
    <col min="4184" max="4184" width="6.69921875" style="2" customWidth="1"/>
    <col min="4185" max="4187" width="8.69921875" style="2" customWidth="1"/>
    <col min="4188" max="4352" width="10.69921875" style="2"/>
    <col min="4353" max="4353" width="2.5" style="2" customWidth="1"/>
    <col min="4354" max="4354" width="2.3984375" style="2" customWidth="1"/>
    <col min="4355" max="4355" width="28.09765625" style="2" customWidth="1"/>
    <col min="4356" max="4363" width="8.69921875" style="2" customWidth="1"/>
    <col min="4364" max="4364" width="2.3984375" style="2" customWidth="1"/>
    <col min="4365" max="4365" width="28.09765625" style="2" customWidth="1"/>
    <col min="4366" max="4373" width="8.69921875" style="2" customWidth="1"/>
    <col min="4374" max="4374" width="2.3984375" style="2" customWidth="1"/>
    <col min="4375" max="4375" width="28.09765625" style="2" customWidth="1"/>
    <col min="4376" max="4383" width="8.69921875" style="2" customWidth="1"/>
    <col min="4384" max="4384" width="2.3984375" style="2" customWidth="1"/>
    <col min="4385" max="4385" width="28.09765625" style="2" customWidth="1"/>
    <col min="4386" max="4393" width="8.69921875" style="2" customWidth="1"/>
    <col min="4394" max="4394" width="2.3984375" style="2" customWidth="1"/>
    <col min="4395" max="4395" width="28.09765625" style="2" customWidth="1"/>
    <col min="4396" max="4403" width="8.69921875" style="2" customWidth="1"/>
    <col min="4404" max="4404" width="2.3984375" style="2" customWidth="1"/>
    <col min="4405" max="4405" width="28.09765625" style="2" customWidth="1"/>
    <col min="4406" max="4413" width="8.69921875" style="2" customWidth="1"/>
    <col min="4414" max="4414" width="2.3984375" style="2" customWidth="1"/>
    <col min="4415" max="4415" width="28.09765625" style="2" customWidth="1"/>
    <col min="4416" max="4423" width="8.69921875" style="2" customWidth="1"/>
    <col min="4424" max="4424" width="2.3984375" style="2" customWidth="1"/>
    <col min="4425" max="4425" width="28.09765625" style="2" customWidth="1"/>
    <col min="4426" max="4433" width="8.69921875" style="2" customWidth="1"/>
    <col min="4434" max="4434" width="2.3984375" style="2" customWidth="1"/>
    <col min="4435" max="4435" width="28.09765625" style="2" customWidth="1"/>
    <col min="4436" max="4438" width="8.69921875" style="2" customWidth="1"/>
    <col min="4439" max="4439" width="10.69921875" style="2" customWidth="1"/>
    <col min="4440" max="4440" width="6.69921875" style="2" customWidth="1"/>
    <col min="4441" max="4443" width="8.69921875" style="2" customWidth="1"/>
    <col min="4444" max="4608" width="10.69921875" style="2"/>
    <col min="4609" max="4609" width="2.5" style="2" customWidth="1"/>
    <col min="4610" max="4610" width="2.3984375" style="2" customWidth="1"/>
    <col min="4611" max="4611" width="28.09765625" style="2" customWidth="1"/>
    <col min="4612" max="4619" width="8.69921875" style="2" customWidth="1"/>
    <col min="4620" max="4620" width="2.3984375" style="2" customWidth="1"/>
    <col min="4621" max="4621" width="28.09765625" style="2" customWidth="1"/>
    <col min="4622" max="4629" width="8.69921875" style="2" customWidth="1"/>
    <col min="4630" max="4630" width="2.3984375" style="2" customWidth="1"/>
    <col min="4631" max="4631" width="28.09765625" style="2" customWidth="1"/>
    <col min="4632" max="4639" width="8.69921875" style="2" customWidth="1"/>
    <col min="4640" max="4640" width="2.3984375" style="2" customWidth="1"/>
    <col min="4641" max="4641" width="28.09765625" style="2" customWidth="1"/>
    <col min="4642" max="4649" width="8.69921875" style="2" customWidth="1"/>
    <col min="4650" max="4650" width="2.3984375" style="2" customWidth="1"/>
    <col min="4651" max="4651" width="28.09765625" style="2" customWidth="1"/>
    <col min="4652" max="4659" width="8.69921875" style="2" customWidth="1"/>
    <col min="4660" max="4660" width="2.3984375" style="2" customWidth="1"/>
    <col min="4661" max="4661" width="28.09765625" style="2" customWidth="1"/>
    <col min="4662" max="4669" width="8.69921875" style="2" customWidth="1"/>
    <col min="4670" max="4670" width="2.3984375" style="2" customWidth="1"/>
    <col min="4671" max="4671" width="28.09765625" style="2" customWidth="1"/>
    <col min="4672" max="4679" width="8.69921875" style="2" customWidth="1"/>
    <col min="4680" max="4680" width="2.3984375" style="2" customWidth="1"/>
    <col min="4681" max="4681" width="28.09765625" style="2" customWidth="1"/>
    <col min="4682" max="4689" width="8.69921875" style="2" customWidth="1"/>
    <col min="4690" max="4690" width="2.3984375" style="2" customWidth="1"/>
    <col min="4691" max="4691" width="28.09765625" style="2" customWidth="1"/>
    <col min="4692" max="4694" width="8.69921875" style="2" customWidth="1"/>
    <col min="4695" max="4695" width="10.69921875" style="2" customWidth="1"/>
    <col min="4696" max="4696" width="6.69921875" style="2" customWidth="1"/>
    <col min="4697" max="4699" width="8.69921875" style="2" customWidth="1"/>
    <col min="4700" max="4864" width="10.69921875" style="2"/>
    <col min="4865" max="4865" width="2.5" style="2" customWidth="1"/>
    <col min="4866" max="4866" width="2.3984375" style="2" customWidth="1"/>
    <col min="4867" max="4867" width="28.09765625" style="2" customWidth="1"/>
    <col min="4868" max="4875" width="8.69921875" style="2" customWidth="1"/>
    <col min="4876" max="4876" width="2.3984375" style="2" customWidth="1"/>
    <col min="4877" max="4877" width="28.09765625" style="2" customWidth="1"/>
    <col min="4878" max="4885" width="8.69921875" style="2" customWidth="1"/>
    <col min="4886" max="4886" width="2.3984375" style="2" customWidth="1"/>
    <col min="4887" max="4887" width="28.09765625" style="2" customWidth="1"/>
    <col min="4888" max="4895" width="8.69921875" style="2" customWidth="1"/>
    <col min="4896" max="4896" width="2.3984375" style="2" customWidth="1"/>
    <col min="4897" max="4897" width="28.09765625" style="2" customWidth="1"/>
    <col min="4898" max="4905" width="8.69921875" style="2" customWidth="1"/>
    <col min="4906" max="4906" width="2.3984375" style="2" customWidth="1"/>
    <col min="4907" max="4907" width="28.09765625" style="2" customWidth="1"/>
    <col min="4908" max="4915" width="8.69921875" style="2" customWidth="1"/>
    <col min="4916" max="4916" width="2.3984375" style="2" customWidth="1"/>
    <col min="4917" max="4917" width="28.09765625" style="2" customWidth="1"/>
    <col min="4918" max="4925" width="8.69921875" style="2" customWidth="1"/>
    <col min="4926" max="4926" width="2.3984375" style="2" customWidth="1"/>
    <col min="4927" max="4927" width="28.09765625" style="2" customWidth="1"/>
    <col min="4928" max="4935" width="8.69921875" style="2" customWidth="1"/>
    <col min="4936" max="4936" width="2.3984375" style="2" customWidth="1"/>
    <col min="4937" max="4937" width="28.09765625" style="2" customWidth="1"/>
    <col min="4938" max="4945" width="8.69921875" style="2" customWidth="1"/>
    <col min="4946" max="4946" width="2.3984375" style="2" customWidth="1"/>
    <col min="4947" max="4947" width="28.09765625" style="2" customWidth="1"/>
    <col min="4948" max="4950" width="8.69921875" style="2" customWidth="1"/>
    <col min="4951" max="4951" width="10.69921875" style="2" customWidth="1"/>
    <col min="4952" max="4952" width="6.69921875" style="2" customWidth="1"/>
    <col min="4953" max="4955" width="8.69921875" style="2" customWidth="1"/>
    <col min="4956" max="5120" width="10.69921875" style="2"/>
    <col min="5121" max="5121" width="2.5" style="2" customWidth="1"/>
    <col min="5122" max="5122" width="2.3984375" style="2" customWidth="1"/>
    <col min="5123" max="5123" width="28.09765625" style="2" customWidth="1"/>
    <col min="5124" max="5131" width="8.69921875" style="2" customWidth="1"/>
    <col min="5132" max="5132" width="2.3984375" style="2" customWidth="1"/>
    <col min="5133" max="5133" width="28.09765625" style="2" customWidth="1"/>
    <col min="5134" max="5141" width="8.69921875" style="2" customWidth="1"/>
    <col min="5142" max="5142" width="2.3984375" style="2" customWidth="1"/>
    <col min="5143" max="5143" width="28.09765625" style="2" customWidth="1"/>
    <col min="5144" max="5151" width="8.69921875" style="2" customWidth="1"/>
    <col min="5152" max="5152" width="2.3984375" style="2" customWidth="1"/>
    <col min="5153" max="5153" width="28.09765625" style="2" customWidth="1"/>
    <col min="5154" max="5161" width="8.69921875" style="2" customWidth="1"/>
    <col min="5162" max="5162" width="2.3984375" style="2" customWidth="1"/>
    <col min="5163" max="5163" width="28.09765625" style="2" customWidth="1"/>
    <col min="5164" max="5171" width="8.69921875" style="2" customWidth="1"/>
    <col min="5172" max="5172" width="2.3984375" style="2" customWidth="1"/>
    <col min="5173" max="5173" width="28.09765625" style="2" customWidth="1"/>
    <col min="5174" max="5181" width="8.69921875" style="2" customWidth="1"/>
    <col min="5182" max="5182" width="2.3984375" style="2" customWidth="1"/>
    <col min="5183" max="5183" width="28.09765625" style="2" customWidth="1"/>
    <col min="5184" max="5191" width="8.69921875" style="2" customWidth="1"/>
    <col min="5192" max="5192" width="2.3984375" style="2" customWidth="1"/>
    <col min="5193" max="5193" width="28.09765625" style="2" customWidth="1"/>
    <col min="5194" max="5201" width="8.69921875" style="2" customWidth="1"/>
    <col min="5202" max="5202" width="2.3984375" style="2" customWidth="1"/>
    <col min="5203" max="5203" width="28.09765625" style="2" customWidth="1"/>
    <col min="5204" max="5206" width="8.69921875" style="2" customWidth="1"/>
    <col min="5207" max="5207" width="10.69921875" style="2" customWidth="1"/>
    <col min="5208" max="5208" width="6.69921875" style="2" customWidth="1"/>
    <col min="5209" max="5211" width="8.69921875" style="2" customWidth="1"/>
    <col min="5212" max="5376" width="10.69921875" style="2"/>
    <col min="5377" max="5377" width="2.5" style="2" customWidth="1"/>
    <col min="5378" max="5378" width="2.3984375" style="2" customWidth="1"/>
    <col min="5379" max="5379" width="28.09765625" style="2" customWidth="1"/>
    <col min="5380" max="5387" width="8.69921875" style="2" customWidth="1"/>
    <col min="5388" max="5388" width="2.3984375" style="2" customWidth="1"/>
    <col min="5389" max="5389" width="28.09765625" style="2" customWidth="1"/>
    <col min="5390" max="5397" width="8.69921875" style="2" customWidth="1"/>
    <col min="5398" max="5398" width="2.3984375" style="2" customWidth="1"/>
    <col min="5399" max="5399" width="28.09765625" style="2" customWidth="1"/>
    <col min="5400" max="5407" width="8.69921875" style="2" customWidth="1"/>
    <col min="5408" max="5408" width="2.3984375" style="2" customWidth="1"/>
    <col min="5409" max="5409" width="28.09765625" style="2" customWidth="1"/>
    <col min="5410" max="5417" width="8.69921875" style="2" customWidth="1"/>
    <col min="5418" max="5418" width="2.3984375" style="2" customWidth="1"/>
    <col min="5419" max="5419" width="28.09765625" style="2" customWidth="1"/>
    <col min="5420" max="5427" width="8.69921875" style="2" customWidth="1"/>
    <col min="5428" max="5428" width="2.3984375" style="2" customWidth="1"/>
    <col min="5429" max="5429" width="28.09765625" style="2" customWidth="1"/>
    <col min="5430" max="5437" width="8.69921875" style="2" customWidth="1"/>
    <col min="5438" max="5438" width="2.3984375" style="2" customWidth="1"/>
    <col min="5439" max="5439" width="28.09765625" style="2" customWidth="1"/>
    <col min="5440" max="5447" width="8.69921875" style="2" customWidth="1"/>
    <col min="5448" max="5448" width="2.3984375" style="2" customWidth="1"/>
    <col min="5449" max="5449" width="28.09765625" style="2" customWidth="1"/>
    <col min="5450" max="5457" width="8.69921875" style="2" customWidth="1"/>
    <col min="5458" max="5458" width="2.3984375" style="2" customWidth="1"/>
    <col min="5459" max="5459" width="28.09765625" style="2" customWidth="1"/>
    <col min="5460" max="5462" width="8.69921875" style="2" customWidth="1"/>
    <col min="5463" max="5463" width="10.69921875" style="2" customWidth="1"/>
    <col min="5464" max="5464" width="6.69921875" style="2" customWidth="1"/>
    <col min="5465" max="5467" width="8.69921875" style="2" customWidth="1"/>
    <col min="5468" max="5632" width="10.69921875" style="2"/>
    <col min="5633" max="5633" width="2.5" style="2" customWidth="1"/>
    <col min="5634" max="5634" width="2.3984375" style="2" customWidth="1"/>
    <col min="5635" max="5635" width="28.09765625" style="2" customWidth="1"/>
    <col min="5636" max="5643" width="8.69921875" style="2" customWidth="1"/>
    <col min="5644" max="5644" width="2.3984375" style="2" customWidth="1"/>
    <col min="5645" max="5645" width="28.09765625" style="2" customWidth="1"/>
    <col min="5646" max="5653" width="8.69921875" style="2" customWidth="1"/>
    <col min="5654" max="5654" width="2.3984375" style="2" customWidth="1"/>
    <col min="5655" max="5655" width="28.09765625" style="2" customWidth="1"/>
    <col min="5656" max="5663" width="8.69921875" style="2" customWidth="1"/>
    <col min="5664" max="5664" width="2.3984375" style="2" customWidth="1"/>
    <col min="5665" max="5665" width="28.09765625" style="2" customWidth="1"/>
    <col min="5666" max="5673" width="8.69921875" style="2" customWidth="1"/>
    <col min="5674" max="5674" width="2.3984375" style="2" customWidth="1"/>
    <col min="5675" max="5675" width="28.09765625" style="2" customWidth="1"/>
    <col min="5676" max="5683" width="8.69921875" style="2" customWidth="1"/>
    <col min="5684" max="5684" width="2.3984375" style="2" customWidth="1"/>
    <col min="5685" max="5685" width="28.09765625" style="2" customWidth="1"/>
    <col min="5686" max="5693" width="8.69921875" style="2" customWidth="1"/>
    <col min="5694" max="5694" width="2.3984375" style="2" customWidth="1"/>
    <col min="5695" max="5695" width="28.09765625" style="2" customWidth="1"/>
    <col min="5696" max="5703" width="8.69921875" style="2" customWidth="1"/>
    <col min="5704" max="5704" width="2.3984375" style="2" customWidth="1"/>
    <col min="5705" max="5705" width="28.09765625" style="2" customWidth="1"/>
    <col min="5706" max="5713" width="8.69921875" style="2" customWidth="1"/>
    <col min="5714" max="5714" width="2.3984375" style="2" customWidth="1"/>
    <col min="5715" max="5715" width="28.09765625" style="2" customWidth="1"/>
    <col min="5716" max="5718" width="8.69921875" style="2" customWidth="1"/>
    <col min="5719" max="5719" width="10.69921875" style="2" customWidth="1"/>
    <col min="5720" max="5720" width="6.69921875" style="2" customWidth="1"/>
    <col min="5721" max="5723" width="8.69921875" style="2" customWidth="1"/>
    <col min="5724" max="5888" width="10.69921875" style="2"/>
    <col min="5889" max="5889" width="2.5" style="2" customWidth="1"/>
    <col min="5890" max="5890" width="2.3984375" style="2" customWidth="1"/>
    <col min="5891" max="5891" width="28.09765625" style="2" customWidth="1"/>
    <col min="5892" max="5899" width="8.69921875" style="2" customWidth="1"/>
    <col min="5900" max="5900" width="2.3984375" style="2" customWidth="1"/>
    <col min="5901" max="5901" width="28.09765625" style="2" customWidth="1"/>
    <col min="5902" max="5909" width="8.69921875" style="2" customWidth="1"/>
    <col min="5910" max="5910" width="2.3984375" style="2" customWidth="1"/>
    <col min="5911" max="5911" width="28.09765625" style="2" customWidth="1"/>
    <col min="5912" max="5919" width="8.69921875" style="2" customWidth="1"/>
    <col min="5920" max="5920" width="2.3984375" style="2" customWidth="1"/>
    <col min="5921" max="5921" width="28.09765625" style="2" customWidth="1"/>
    <col min="5922" max="5929" width="8.69921875" style="2" customWidth="1"/>
    <col min="5930" max="5930" width="2.3984375" style="2" customWidth="1"/>
    <col min="5931" max="5931" width="28.09765625" style="2" customWidth="1"/>
    <col min="5932" max="5939" width="8.69921875" style="2" customWidth="1"/>
    <col min="5940" max="5940" width="2.3984375" style="2" customWidth="1"/>
    <col min="5941" max="5941" width="28.09765625" style="2" customWidth="1"/>
    <col min="5942" max="5949" width="8.69921875" style="2" customWidth="1"/>
    <col min="5950" max="5950" width="2.3984375" style="2" customWidth="1"/>
    <col min="5951" max="5951" width="28.09765625" style="2" customWidth="1"/>
    <col min="5952" max="5959" width="8.69921875" style="2" customWidth="1"/>
    <col min="5960" max="5960" width="2.3984375" style="2" customWidth="1"/>
    <col min="5961" max="5961" width="28.09765625" style="2" customWidth="1"/>
    <col min="5962" max="5969" width="8.69921875" style="2" customWidth="1"/>
    <col min="5970" max="5970" width="2.3984375" style="2" customWidth="1"/>
    <col min="5971" max="5971" width="28.09765625" style="2" customWidth="1"/>
    <col min="5972" max="5974" width="8.69921875" style="2" customWidth="1"/>
    <col min="5975" max="5975" width="10.69921875" style="2" customWidth="1"/>
    <col min="5976" max="5976" width="6.69921875" style="2" customWidth="1"/>
    <col min="5977" max="5979" width="8.69921875" style="2" customWidth="1"/>
    <col min="5980" max="6144" width="10.69921875" style="2"/>
    <col min="6145" max="6145" width="2.5" style="2" customWidth="1"/>
    <col min="6146" max="6146" width="2.3984375" style="2" customWidth="1"/>
    <col min="6147" max="6147" width="28.09765625" style="2" customWidth="1"/>
    <col min="6148" max="6155" width="8.69921875" style="2" customWidth="1"/>
    <col min="6156" max="6156" width="2.3984375" style="2" customWidth="1"/>
    <col min="6157" max="6157" width="28.09765625" style="2" customWidth="1"/>
    <col min="6158" max="6165" width="8.69921875" style="2" customWidth="1"/>
    <col min="6166" max="6166" width="2.3984375" style="2" customWidth="1"/>
    <col min="6167" max="6167" width="28.09765625" style="2" customWidth="1"/>
    <col min="6168" max="6175" width="8.69921875" style="2" customWidth="1"/>
    <col min="6176" max="6176" width="2.3984375" style="2" customWidth="1"/>
    <col min="6177" max="6177" width="28.09765625" style="2" customWidth="1"/>
    <col min="6178" max="6185" width="8.69921875" style="2" customWidth="1"/>
    <col min="6186" max="6186" width="2.3984375" style="2" customWidth="1"/>
    <col min="6187" max="6187" width="28.09765625" style="2" customWidth="1"/>
    <col min="6188" max="6195" width="8.69921875" style="2" customWidth="1"/>
    <col min="6196" max="6196" width="2.3984375" style="2" customWidth="1"/>
    <col min="6197" max="6197" width="28.09765625" style="2" customWidth="1"/>
    <col min="6198" max="6205" width="8.69921875" style="2" customWidth="1"/>
    <col min="6206" max="6206" width="2.3984375" style="2" customWidth="1"/>
    <col min="6207" max="6207" width="28.09765625" style="2" customWidth="1"/>
    <col min="6208" max="6215" width="8.69921875" style="2" customWidth="1"/>
    <col min="6216" max="6216" width="2.3984375" style="2" customWidth="1"/>
    <col min="6217" max="6217" width="28.09765625" style="2" customWidth="1"/>
    <col min="6218" max="6225" width="8.69921875" style="2" customWidth="1"/>
    <col min="6226" max="6226" width="2.3984375" style="2" customWidth="1"/>
    <col min="6227" max="6227" width="28.09765625" style="2" customWidth="1"/>
    <col min="6228" max="6230" width="8.69921875" style="2" customWidth="1"/>
    <col min="6231" max="6231" width="10.69921875" style="2" customWidth="1"/>
    <col min="6232" max="6232" width="6.69921875" style="2" customWidth="1"/>
    <col min="6233" max="6235" width="8.69921875" style="2" customWidth="1"/>
    <col min="6236" max="6400" width="10.69921875" style="2"/>
    <col min="6401" max="6401" width="2.5" style="2" customWidth="1"/>
    <col min="6402" max="6402" width="2.3984375" style="2" customWidth="1"/>
    <col min="6403" max="6403" width="28.09765625" style="2" customWidth="1"/>
    <col min="6404" max="6411" width="8.69921875" style="2" customWidth="1"/>
    <col min="6412" max="6412" width="2.3984375" style="2" customWidth="1"/>
    <col min="6413" max="6413" width="28.09765625" style="2" customWidth="1"/>
    <col min="6414" max="6421" width="8.69921875" style="2" customWidth="1"/>
    <col min="6422" max="6422" width="2.3984375" style="2" customWidth="1"/>
    <col min="6423" max="6423" width="28.09765625" style="2" customWidth="1"/>
    <col min="6424" max="6431" width="8.69921875" style="2" customWidth="1"/>
    <col min="6432" max="6432" width="2.3984375" style="2" customWidth="1"/>
    <col min="6433" max="6433" width="28.09765625" style="2" customWidth="1"/>
    <col min="6434" max="6441" width="8.69921875" style="2" customWidth="1"/>
    <col min="6442" max="6442" width="2.3984375" style="2" customWidth="1"/>
    <col min="6443" max="6443" width="28.09765625" style="2" customWidth="1"/>
    <col min="6444" max="6451" width="8.69921875" style="2" customWidth="1"/>
    <col min="6452" max="6452" width="2.3984375" style="2" customWidth="1"/>
    <col min="6453" max="6453" width="28.09765625" style="2" customWidth="1"/>
    <col min="6454" max="6461" width="8.69921875" style="2" customWidth="1"/>
    <col min="6462" max="6462" width="2.3984375" style="2" customWidth="1"/>
    <col min="6463" max="6463" width="28.09765625" style="2" customWidth="1"/>
    <col min="6464" max="6471" width="8.69921875" style="2" customWidth="1"/>
    <col min="6472" max="6472" width="2.3984375" style="2" customWidth="1"/>
    <col min="6473" max="6473" width="28.09765625" style="2" customWidth="1"/>
    <col min="6474" max="6481" width="8.69921875" style="2" customWidth="1"/>
    <col min="6482" max="6482" width="2.3984375" style="2" customWidth="1"/>
    <col min="6483" max="6483" width="28.09765625" style="2" customWidth="1"/>
    <col min="6484" max="6486" width="8.69921875" style="2" customWidth="1"/>
    <col min="6487" max="6487" width="10.69921875" style="2" customWidth="1"/>
    <col min="6488" max="6488" width="6.69921875" style="2" customWidth="1"/>
    <col min="6489" max="6491" width="8.69921875" style="2" customWidth="1"/>
    <col min="6492" max="6656" width="10.69921875" style="2"/>
    <col min="6657" max="6657" width="2.5" style="2" customWidth="1"/>
    <col min="6658" max="6658" width="2.3984375" style="2" customWidth="1"/>
    <col min="6659" max="6659" width="28.09765625" style="2" customWidth="1"/>
    <col min="6660" max="6667" width="8.69921875" style="2" customWidth="1"/>
    <col min="6668" max="6668" width="2.3984375" style="2" customWidth="1"/>
    <col min="6669" max="6669" width="28.09765625" style="2" customWidth="1"/>
    <col min="6670" max="6677" width="8.69921875" style="2" customWidth="1"/>
    <col min="6678" max="6678" width="2.3984375" style="2" customWidth="1"/>
    <col min="6679" max="6679" width="28.09765625" style="2" customWidth="1"/>
    <col min="6680" max="6687" width="8.69921875" style="2" customWidth="1"/>
    <col min="6688" max="6688" width="2.3984375" style="2" customWidth="1"/>
    <col min="6689" max="6689" width="28.09765625" style="2" customWidth="1"/>
    <col min="6690" max="6697" width="8.69921875" style="2" customWidth="1"/>
    <col min="6698" max="6698" width="2.3984375" style="2" customWidth="1"/>
    <col min="6699" max="6699" width="28.09765625" style="2" customWidth="1"/>
    <col min="6700" max="6707" width="8.69921875" style="2" customWidth="1"/>
    <col min="6708" max="6708" width="2.3984375" style="2" customWidth="1"/>
    <col min="6709" max="6709" width="28.09765625" style="2" customWidth="1"/>
    <col min="6710" max="6717" width="8.69921875" style="2" customWidth="1"/>
    <col min="6718" max="6718" width="2.3984375" style="2" customWidth="1"/>
    <col min="6719" max="6719" width="28.09765625" style="2" customWidth="1"/>
    <col min="6720" max="6727" width="8.69921875" style="2" customWidth="1"/>
    <col min="6728" max="6728" width="2.3984375" style="2" customWidth="1"/>
    <col min="6729" max="6729" width="28.09765625" style="2" customWidth="1"/>
    <col min="6730" max="6737" width="8.69921875" style="2" customWidth="1"/>
    <col min="6738" max="6738" width="2.3984375" style="2" customWidth="1"/>
    <col min="6739" max="6739" width="28.09765625" style="2" customWidth="1"/>
    <col min="6740" max="6742" width="8.69921875" style="2" customWidth="1"/>
    <col min="6743" max="6743" width="10.69921875" style="2" customWidth="1"/>
    <col min="6744" max="6744" width="6.69921875" style="2" customWidth="1"/>
    <col min="6745" max="6747" width="8.69921875" style="2" customWidth="1"/>
    <col min="6748" max="6912" width="10.69921875" style="2"/>
    <col min="6913" max="6913" width="2.5" style="2" customWidth="1"/>
    <col min="6914" max="6914" width="2.3984375" style="2" customWidth="1"/>
    <col min="6915" max="6915" width="28.09765625" style="2" customWidth="1"/>
    <col min="6916" max="6923" width="8.69921875" style="2" customWidth="1"/>
    <col min="6924" max="6924" width="2.3984375" style="2" customWidth="1"/>
    <col min="6925" max="6925" width="28.09765625" style="2" customWidth="1"/>
    <col min="6926" max="6933" width="8.69921875" style="2" customWidth="1"/>
    <col min="6934" max="6934" width="2.3984375" style="2" customWidth="1"/>
    <col min="6935" max="6935" width="28.09765625" style="2" customWidth="1"/>
    <col min="6936" max="6943" width="8.69921875" style="2" customWidth="1"/>
    <col min="6944" max="6944" width="2.3984375" style="2" customWidth="1"/>
    <col min="6945" max="6945" width="28.09765625" style="2" customWidth="1"/>
    <col min="6946" max="6953" width="8.69921875" style="2" customWidth="1"/>
    <col min="6954" max="6954" width="2.3984375" style="2" customWidth="1"/>
    <col min="6955" max="6955" width="28.09765625" style="2" customWidth="1"/>
    <col min="6956" max="6963" width="8.69921875" style="2" customWidth="1"/>
    <col min="6964" max="6964" width="2.3984375" style="2" customWidth="1"/>
    <col min="6965" max="6965" width="28.09765625" style="2" customWidth="1"/>
    <col min="6966" max="6973" width="8.69921875" style="2" customWidth="1"/>
    <col min="6974" max="6974" width="2.3984375" style="2" customWidth="1"/>
    <col min="6975" max="6975" width="28.09765625" style="2" customWidth="1"/>
    <col min="6976" max="6983" width="8.69921875" style="2" customWidth="1"/>
    <col min="6984" max="6984" width="2.3984375" style="2" customWidth="1"/>
    <col min="6985" max="6985" width="28.09765625" style="2" customWidth="1"/>
    <col min="6986" max="6993" width="8.69921875" style="2" customWidth="1"/>
    <col min="6994" max="6994" width="2.3984375" style="2" customWidth="1"/>
    <col min="6995" max="6995" width="28.09765625" style="2" customWidth="1"/>
    <col min="6996" max="6998" width="8.69921875" style="2" customWidth="1"/>
    <col min="6999" max="6999" width="10.69921875" style="2" customWidth="1"/>
    <col min="7000" max="7000" width="6.69921875" style="2" customWidth="1"/>
    <col min="7001" max="7003" width="8.69921875" style="2" customWidth="1"/>
    <col min="7004" max="7168" width="10.69921875" style="2"/>
    <col min="7169" max="7169" width="2.5" style="2" customWidth="1"/>
    <col min="7170" max="7170" width="2.3984375" style="2" customWidth="1"/>
    <col min="7171" max="7171" width="28.09765625" style="2" customWidth="1"/>
    <col min="7172" max="7179" width="8.69921875" style="2" customWidth="1"/>
    <col min="7180" max="7180" width="2.3984375" style="2" customWidth="1"/>
    <col min="7181" max="7181" width="28.09765625" style="2" customWidth="1"/>
    <col min="7182" max="7189" width="8.69921875" style="2" customWidth="1"/>
    <col min="7190" max="7190" width="2.3984375" style="2" customWidth="1"/>
    <col min="7191" max="7191" width="28.09765625" style="2" customWidth="1"/>
    <col min="7192" max="7199" width="8.69921875" style="2" customWidth="1"/>
    <col min="7200" max="7200" width="2.3984375" style="2" customWidth="1"/>
    <col min="7201" max="7201" width="28.09765625" style="2" customWidth="1"/>
    <col min="7202" max="7209" width="8.69921875" style="2" customWidth="1"/>
    <col min="7210" max="7210" width="2.3984375" style="2" customWidth="1"/>
    <col min="7211" max="7211" width="28.09765625" style="2" customWidth="1"/>
    <col min="7212" max="7219" width="8.69921875" style="2" customWidth="1"/>
    <col min="7220" max="7220" width="2.3984375" style="2" customWidth="1"/>
    <col min="7221" max="7221" width="28.09765625" style="2" customWidth="1"/>
    <col min="7222" max="7229" width="8.69921875" style="2" customWidth="1"/>
    <col min="7230" max="7230" width="2.3984375" style="2" customWidth="1"/>
    <col min="7231" max="7231" width="28.09765625" style="2" customWidth="1"/>
    <col min="7232" max="7239" width="8.69921875" style="2" customWidth="1"/>
    <col min="7240" max="7240" width="2.3984375" style="2" customWidth="1"/>
    <col min="7241" max="7241" width="28.09765625" style="2" customWidth="1"/>
    <col min="7242" max="7249" width="8.69921875" style="2" customWidth="1"/>
    <col min="7250" max="7250" width="2.3984375" style="2" customWidth="1"/>
    <col min="7251" max="7251" width="28.09765625" style="2" customWidth="1"/>
    <col min="7252" max="7254" width="8.69921875" style="2" customWidth="1"/>
    <col min="7255" max="7255" width="10.69921875" style="2" customWidth="1"/>
    <col min="7256" max="7256" width="6.69921875" style="2" customWidth="1"/>
    <col min="7257" max="7259" width="8.69921875" style="2" customWidth="1"/>
    <col min="7260" max="7424" width="10.69921875" style="2"/>
    <col min="7425" max="7425" width="2.5" style="2" customWidth="1"/>
    <col min="7426" max="7426" width="2.3984375" style="2" customWidth="1"/>
    <col min="7427" max="7427" width="28.09765625" style="2" customWidth="1"/>
    <col min="7428" max="7435" width="8.69921875" style="2" customWidth="1"/>
    <col min="7436" max="7436" width="2.3984375" style="2" customWidth="1"/>
    <col min="7437" max="7437" width="28.09765625" style="2" customWidth="1"/>
    <col min="7438" max="7445" width="8.69921875" style="2" customWidth="1"/>
    <col min="7446" max="7446" width="2.3984375" style="2" customWidth="1"/>
    <col min="7447" max="7447" width="28.09765625" style="2" customWidth="1"/>
    <col min="7448" max="7455" width="8.69921875" style="2" customWidth="1"/>
    <col min="7456" max="7456" width="2.3984375" style="2" customWidth="1"/>
    <col min="7457" max="7457" width="28.09765625" style="2" customWidth="1"/>
    <col min="7458" max="7465" width="8.69921875" style="2" customWidth="1"/>
    <col min="7466" max="7466" width="2.3984375" style="2" customWidth="1"/>
    <col min="7467" max="7467" width="28.09765625" style="2" customWidth="1"/>
    <col min="7468" max="7475" width="8.69921875" style="2" customWidth="1"/>
    <col min="7476" max="7476" width="2.3984375" style="2" customWidth="1"/>
    <col min="7477" max="7477" width="28.09765625" style="2" customWidth="1"/>
    <col min="7478" max="7485" width="8.69921875" style="2" customWidth="1"/>
    <col min="7486" max="7486" width="2.3984375" style="2" customWidth="1"/>
    <col min="7487" max="7487" width="28.09765625" style="2" customWidth="1"/>
    <col min="7488" max="7495" width="8.69921875" style="2" customWidth="1"/>
    <col min="7496" max="7496" width="2.3984375" style="2" customWidth="1"/>
    <col min="7497" max="7497" width="28.09765625" style="2" customWidth="1"/>
    <col min="7498" max="7505" width="8.69921875" style="2" customWidth="1"/>
    <col min="7506" max="7506" width="2.3984375" style="2" customWidth="1"/>
    <col min="7507" max="7507" width="28.09765625" style="2" customWidth="1"/>
    <col min="7508" max="7510" width="8.69921875" style="2" customWidth="1"/>
    <col min="7511" max="7511" width="10.69921875" style="2" customWidth="1"/>
    <col min="7512" max="7512" width="6.69921875" style="2" customWidth="1"/>
    <col min="7513" max="7515" width="8.69921875" style="2" customWidth="1"/>
    <col min="7516" max="7680" width="10.69921875" style="2"/>
    <col min="7681" max="7681" width="2.5" style="2" customWidth="1"/>
    <col min="7682" max="7682" width="2.3984375" style="2" customWidth="1"/>
    <col min="7683" max="7683" width="28.09765625" style="2" customWidth="1"/>
    <col min="7684" max="7691" width="8.69921875" style="2" customWidth="1"/>
    <col min="7692" max="7692" width="2.3984375" style="2" customWidth="1"/>
    <col min="7693" max="7693" width="28.09765625" style="2" customWidth="1"/>
    <col min="7694" max="7701" width="8.69921875" style="2" customWidth="1"/>
    <col min="7702" max="7702" width="2.3984375" style="2" customWidth="1"/>
    <col min="7703" max="7703" width="28.09765625" style="2" customWidth="1"/>
    <col min="7704" max="7711" width="8.69921875" style="2" customWidth="1"/>
    <col min="7712" max="7712" width="2.3984375" style="2" customWidth="1"/>
    <col min="7713" max="7713" width="28.09765625" style="2" customWidth="1"/>
    <col min="7714" max="7721" width="8.69921875" style="2" customWidth="1"/>
    <col min="7722" max="7722" width="2.3984375" style="2" customWidth="1"/>
    <col min="7723" max="7723" width="28.09765625" style="2" customWidth="1"/>
    <col min="7724" max="7731" width="8.69921875" style="2" customWidth="1"/>
    <col min="7732" max="7732" width="2.3984375" style="2" customWidth="1"/>
    <col min="7733" max="7733" width="28.09765625" style="2" customWidth="1"/>
    <col min="7734" max="7741" width="8.69921875" style="2" customWidth="1"/>
    <col min="7742" max="7742" width="2.3984375" style="2" customWidth="1"/>
    <col min="7743" max="7743" width="28.09765625" style="2" customWidth="1"/>
    <col min="7744" max="7751" width="8.69921875" style="2" customWidth="1"/>
    <col min="7752" max="7752" width="2.3984375" style="2" customWidth="1"/>
    <col min="7753" max="7753" width="28.09765625" style="2" customWidth="1"/>
    <col min="7754" max="7761" width="8.69921875" style="2" customWidth="1"/>
    <col min="7762" max="7762" width="2.3984375" style="2" customWidth="1"/>
    <col min="7763" max="7763" width="28.09765625" style="2" customWidth="1"/>
    <col min="7764" max="7766" width="8.69921875" style="2" customWidth="1"/>
    <col min="7767" max="7767" width="10.69921875" style="2" customWidth="1"/>
    <col min="7768" max="7768" width="6.69921875" style="2" customWidth="1"/>
    <col min="7769" max="7771" width="8.69921875" style="2" customWidth="1"/>
    <col min="7772" max="7936" width="10.69921875" style="2"/>
    <col min="7937" max="7937" width="2.5" style="2" customWidth="1"/>
    <col min="7938" max="7938" width="2.3984375" style="2" customWidth="1"/>
    <col min="7939" max="7939" width="28.09765625" style="2" customWidth="1"/>
    <col min="7940" max="7947" width="8.69921875" style="2" customWidth="1"/>
    <col min="7948" max="7948" width="2.3984375" style="2" customWidth="1"/>
    <col min="7949" max="7949" width="28.09765625" style="2" customWidth="1"/>
    <col min="7950" max="7957" width="8.69921875" style="2" customWidth="1"/>
    <col min="7958" max="7958" width="2.3984375" style="2" customWidth="1"/>
    <col min="7959" max="7959" width="28.09765625" style="2" customWidth="1"/>
    <col min="7960" max="7967" width="8.69921875" style="2" customWidth="1"/>
    <col min="7968" max="7968" width="2.3984375" style="2" customWidth="1"/>
    <col min="7969" max="7969" width="28.09765625" style="2" customWidth="1"/>
    <col min="7970" max="7977" width="8.69921875" style="2" customWidth="1"/>
    <col min="7978" max="7978" width="2.3984375" style="2" customWidth="1"/>
    <col min="7979" max="7979" width="28.09765625" style="2" customWidth="1"/>
    <col min="7980" max="7987" width="8.69921875" style="2" customWidth="1"/>
    <col min="7988" max="7988" width="2.3984375" style="2" customWidth="1"/>
    <col min="7989" max="7989" width="28.09765625" style="2" customWidth="1"/>
    <col min="7990" max="7997" width="8.69921875" style="2" customWidth="1"/>
    <col min="7998" max="7998" width="2.3984375" style="2" customWidth="1"/>
    <col min="7999" max="7999" width="28.09765625" style="2" customWidth="1"/>
    <col min="8000" max="8007" width="8.69921875" style="2" customWidth="1"/>
    <col min="8008" max="8008" width="2.3984375" style="2" customWidth="1"/>
    <col min="8009" max="8009" width="28.09765625" style="2" customWidth="1"/>
    <col min="8010" max="8017" width="8.69921875" style="2" customWidth="1"/>
    <col min="8018" max="8018" width="2.3984375" style="2" customWidth="1"/>
    <col min="8019" max="8019" width="28.09765625" style="2" customWidth="1"/>
    <col min="8020" max="8022" width="8.69921875" style="2" customWidth="1"/>
    <col min="8023" max="8023" width="10.69921875" style="2" customWidth="1"/>
    <col min="8024" max="8024" width="6.69921875" style="2" customWidth="1"/>
    <col min="8025" max="8027" width="8.69921875" style="2" customWidth="1"/>
    <col min="8028" max="8192" width="10.69921875" style="2"/>
    <col min="8193" max="8193" width="2.5" style="2" customWidth="1"/>
    <col min="8194" max="8194" width="2.3984375" style="2" customWidth="1"/>
    <col min="8195" max="8195" width="28.09765625" style="2" customWidth="1"/>
    <col min="8196" max="8203" width="8.69921875" style="2" customWidth="1"/>
    <col min="8204" max="8204" width="2.3984375" style="2" customWidth="1"/>
    <col min="8205" max="8205" width="28.09765625" style="2" customWidth="1"/>
    <col min="8206" max="8213" width="8.69921875" style="2" customWidth="1"/>
    <col min="8214" max="8214" width="2.3984375" style="2" customWidth="1"/>
    <col min="8215" max="8215" width="28.09765625" style="2" customWidth="1"/>
    <col min="8216" max="8223" width="8.69921875" style="2" customWidth="1"/>
    <col min="8224" max="8224" width="2.3984375" style="2" customWidth="1"/>
    <col min="8225" max="8225" width="28.09765625" style="2" customWidth="1"/>
    <col min="8226" max="8233" width="8.69921875" style="2" customWidth="1"/>
    <col min="8234" max="8234" width="2.3984375" style="2" customWidth="1"/>
    <col min="8235" max="8235" width="28.09765625" style="2" customWidth="1"/>
    <col min="8236" max="8243" width="8.69921875" style="2" customWidth="1"/>
    <col min="8244" max="8244" width="2.3984375" style="2" customWidth="1"/>
    <col min="8245" max="8245" width="28.09765625" style="2" customWidth="1"/>
    <col min="8246" max="8253" width="8.69921875" style="2" customWidth="1"/>
    <col min="8254" max="8254" width="2.3984375" style="2" customWidth="1"/>
    <col min="8255" max="8255" width="28.09765625" style="2" customWidth="1"/>
    <col min="8256" max="8263" width="8.69921875" style="2" customWidth="1"/>
    <col min="8264" max="8264" width="2.3984375" style="2" customWidth="1"/>
    <col min="8265" max="8265" width="28.09765625" style="2" customWidth="1"/>
    <col min="8266" max="8273" width="8.69921875" style="2" customWidth="1"/>
    <col min="8274" max="8274" width="2.3984375" style="2" customWidth="1"/>
    <col min="8275" max="8275" width="28.09765625" style="2" customWidth="1"/>
    <col min="8276" max="8278" width="8.69921875" style="2" customWidth="1"/>
    <col min="8279" max="8279" width="10.69921875" style="2" customWidth="1"/>
    <col min="8280" max="8280" width="6.69921875" style="2" customWidth="1"/>
    <col min="8281" max="8283" width="8.69921875" style="2" customWidth="1"/>
    <col min="8284" max="8448" width="10.69921875" style="2"/>
    <col min="8449" max="8449" width="2.5" style="2" customWidth="1"/>
    <col min="8450" max="8450" width="2.3984375" style="2" customWidth="1"/>
    <col min="8451" max="8451" width="28.09765625" style="2" customWidth="1"/>
    <col min="8452" max="8459" width="8.69921875" style="2" customWidth="1"/>
    <col min="8460" max="8460" width="2.3984375" style="2" customWidth="1"/>
    <col min="8461" max="8461" width="28.09765625" style="2" customWidth="1"/>
    <col min="8462" max="8469" width="8.69921875" style="2" customWidth="1"/>
    <col min="8470" max="8470" width="2.3984375" style="2" customWidth="1"/>
    <col min="8471" max="8471" width="28.09765625" style="2" customWidth="1"/>
    <col min="8472" max="8479" width="8.69921875" style="2" customWidth="1"/>
    <col min="8480" max="8480" width="2.3984375" style="2" customWidth="1"/>
    <col min="8481" max="8481" width="28.09765625" style="2" customWidth="1"/>
    <col min="8482" max="8489" width="8.69921875" style="2" customWidth="1"/>
    <col min="8490" max="8490" width="2.3984375" style="2" customWidth="1"/>
    <col min="8491" max="8491" width="28.09765625" style="2" customWidth="1"/>
    <col min="8492" max="8499" width="8.69921875" style="2" customWidth="1"/>
    <col min="8500" max="8500" width="2.3984375" style="2" customWidth="1"/>
    <col min="8501" max="8501" width="28.09765625" style="2" customWidth="1"/>
    <col min="8502" max="8509" width="8.69921875" style="2" customWidth="1"/>
    <col min="8510" max="8510" width="2.3984375" style="2" customWidth="1"/>
    <col min="8511" max="8511" width="28.09765625" style="2" customWidth="1"/>
    <col min="8512" max="8519" width="8.69921875" style="2" customWidth="1"/>
    <col min="8520" max="8520" width="2.3984375" style="2" customWidth="1"/>
    <col min="8521" max="8521" width="28.09765625" style="2" customWidth="1"/>
    <col min="8522" max="8529" width="8.69921875" style="2" customWidth="1"/>
    <col min="8530" max="8530" width="2.3984375" style="2" customWidth="1"/>
    <col min="8531" max="8531" width="28.09765625" style="2" customWidth="1"/>
    <col min="8532" max="8534" width="8.69921875" style="2" customWidth="1"/>
    <col min="8535" max="8535" width="10.69921875" style="2" customWidth="1"/>
    <col min="8536" max="8536" width="6.69921875" style="2" customWidth="1"/>
    <col min="8537" max="8539" width="8.69921875" style="2" customWidth="1"/>
    <col min="8540" max="8704" width="10.69921875" style="2"/>
    <col min="8705" max="8705" width="2.5" style="2" customWidth="1"/>
    <col min="8706" max="8706" width="2.3984375" style="2" customWidth="1"/>
    <col min="8707" max="8707" width="28.09765625" style="2" customWidth="1"/>
    <col min="8708" max="8715" width="8.69921875" style="2" customWidth="1"/>
    <col min="8716" max="8716" width="2.3984375" style="2" customWidth="1"/>
    <col min="8717" max="8717" width="28.09765625" style="2" customWidth="1"/>
    <col min="8718" max="8725" width="8.69921875" style="2" customWidth="1"/>
    <col min="8726" max="8726" width="2.3984375" style="2" customWidth="1"/>
    <col min="8727" max="8727" width="28.09765625" style="2" customWidth="1"/>
    <col min="8728" max="8735" width="8.69921875" style="2" customWidth="1"/>
    <col min="8736" max="8736" width="2.3984375" style="2" customWidth="1"/>
    <col min="8737" max="8737" width="28.09765625" style="2" customWidth="1"/>
    <col min="8738" max="8745" width="8.69921875" style="2" customWidth="1"/>
    <col min="8746" max="8746" width="2.3984375" style="2" customWidth="1"/>
    <col min="8747" max="8747" width="28.09765625" style="2" customWidth="1"/>
    <col min="8748" max="8755" width="8.69921875" style="2" customWidth="1"/>
    <col min="8756" max="8756" width="2.3984375" style="2" customWidth="1"/>
    <col min="8757" max="8757" width="28.09765625" style="2" customWidth="1"/>
    <col min="8758" max="8765" width="8.69921875" style="2" customWidth="1"/>
    <col min="8766" max="8766" width="2.3984375" style="2" customWidth="1"/>
    <col min="8767" max="8767" width="28.09765625" style="2" customWidth="1"/>
    <col min="8768" max="8775" width="8.69921875" style="2" customWidth="1"/>
    <col min="8776" max="8776" width="2.3984375" style="2" customWidth="1"/>
    <col min="8777" max="8777" width="28.09765625" style="2" customWidth="1"/>
    <col min="8778" max="8785" width="8.69921875" style="2" customWidth="1"/>
    <col min="8786" max="8786" width="2.3984375" style="2" customWidth="1"/>
    <col min="8787" max="8787" width="28.09765625" style="2" customWidth="1"/>
    <col min="8788" max="8790" width="8.69921875" style="2" customWidth="1"/>
    <col min="8791" max="8791" width="10.69921875" style="2" customWidth="1"/>
    <col min="8792" max="8792" width="6.69921875" style="2" customWidth="1"/>
    <col min="8793" max="8795" width="8.69921875" style="2" customWidth="1"/>
    <col min="8796" max="8960" width="10.69921875" style="2"/>
    <col min="8961" max="8961" width="2.5" style="2" customWidth="1"/>
    <col min="8962" max="8962" width="2.3984375" style="2" customWidth="1"/>
    <col min="8963" max="8963" width="28.09765625" style="2" customWidth="1"/>
    <col min="8964" max="8971" width="8.69921875" style="2" customWidth="1"/>
    <col min="8972" max="8972" width="2.3984375" style="2" customWidth="1"/>
    <col min="8973" max="8973" width="28.09765625" style="2" customWidth="1"/>
    <col min="8974" max="8981" width="8.69921875" style="2" customWidth="1"/>
    <col min="8982" max="8982" width="2.3984375" style="2" customWidth="1"/>
    <col min="8983" max="8983" width="28.09765625" style="2" customWidth="1"/>
    <col min="8984" max="8991" width="8.69921875" style="2" customWidth="1"/>
    <col min="8992" max="8992" width="2.3984375" style="2" customWidth="1"/>
    <col min="8993" max="8993" width="28.09765625" style="2" customWidth="1"/>
    <col min="8994" max="9001" width="8.69921875" style="2" customWidth="1"/>
    <col min="9002" max="9002" width="2.3984375" style="2" customWidth="1"/>
    <col min="9003" max="9003" width="28.09765625" style="2" customWidth="1"/>
    <col min="9004" max="9011" width="8.69921875" style="2" customWidth="1"/>
    <col min="9012" max="9012" width="2.3984375" style="2" customWidth="1"/>
    <col min="9013" max="9013" width="28.09765625" style="2" customWidth="1"/>
    <col min="9014" max="9021" width="8.69921875" style="2" customWidth="1"/>
    <col min="9022" max="9022" width="2.3984375" style="2" customWidth="1"/>
    <col min="9023" max="9023" width="28.09765625" style="2" customWidth="1"/>
    <col min="9024" max="9031" width="8.69921875" style="2" customWidth="1"/>
    <col min="9032" max="9032" width="2.3984375" style="2" customWidth="1"/>
    <col min="9033" max="9033" width="28.09765625" style="2" customWidth="1"/>
    <col min="9034" max="9041" width="8.69921875" style="2" customWidth="1"/>
    <col min="9042" max="9042" width="2.3984375" style="2" customWidth="1"/>
    <col min="9043" max="9043" width="28.09765625" style="2" customWidth="1"/>
    <col min="9044" max="9046" width="8.69921875" style="2" customWidth="1"/>
    <col min="9047" max="9047" width="10.69921875" style="2" customWidth="1"/>
    <col min="9048" max="9048" width="6.69921875" style="2" customWidth="1"/>
    <col min="9049" max="9051" width="8.69921875" style="2" customWidth="1"/>
    <col min="9052" max="9216" width="10.69921875" style="2"/>
    <col min="9217" max="9217" width="2.5" style="2" customWidth="1"/>
    <col min="9218" max="9218" width="2.3984375" style="2" customWidth="1"/>
    <col min="9219" max="9219" width="28.09765625" style="2" customWidth="1"/>
    <col min="9220" max="9227" width="8.69921875" style="2" customWidth="1"/>
    <col min="9228" max="9228" width="2.3984375" style="2" customWidth="1"/>
    <col min="9229" max="9229" width="28.09765625" style="2" customWidth="1"/>
    <col min="9230" max="9237" width="8.69921875" style="2" customWidth="1"/>
    <col min="9238" max="9238" width="2.3984375" style="2" customWidth="1"/>
    <col min="9239" max="9239" width="28.09765625" style="2" customWidth="1"/>
    <col min="9240" max="9247" width="8.69921875" style="2" customWidth="1"/>
    <col min="9248" max="9248" width="2.3984375" style="2" customWidth="1"/>
    <col min="9249" max="9249" width="28.09765625" style="2" customWidth="1"/>
    <col min="9250" max="9257" width="8.69921875" style="2" customWidth="1"/>
    <col min="9258" max="9258" width="2.3984375" style="2" customWidth="1"/>
    <col min="9259" max="9259" width="28.09765625" style="2" customWidth="1"/>
    <col min="9260" max="9267" width="8.69921875" style="2" customWidth="1"/>
    <col min="9268" max="9268" width="2.3984375" style="2" customWidth="1"/>
    <col min="9269" max="9269" width="28.09765625" style="2" customWidth="1"/>
    <col min="9270" max="9277" width="8.69921875" style="2" customWidth="1"/>
    <col min="9278" max="9278" width="2.3984375" style="2" customWidth="1"/>
    <col min="9279" max="9279" width="28.09765625" style="2" customWidth="1"/>
    <col min="9280" max="9287" width="8.69921875" style="2" customWidth="1"/>
    <col min="9288" max="9288" width="2.3984375" style="2" customWidth="1"/>
    <col min="9289" max="9289" width="28.09765625" style="2" customWidth="1"/>
    <col min="9290" max="9297" width="8.69921875" style="2" customWidth="1"/>
    <col min="9298" max="9298" width="2.3984375" style="2" customWidth="1"/>
    <col min="9299" max="9299" width="28.09765625" style="2" customWidth="1"/>
    <col min="9300" max="9302" width="8.69921875" style="2" customWidth="1"/>
    <col min="9303" max="9303" width="10.69921875" style="2" customWidth="1"/>
    <col min="9304" max="9304" width="6.69921875" style="2" customWidth="1"/>
    <col min="9305" max="9307" width="8.69921875" style="2" customWidth="1"/>
    <col min="9308" max="9472" width="10.69921875" style="2"/>
    <col min="9473" max="9473" width="2.5" style="2" customWidth="1"/>
    <col min="9474" max="9474" width="2.3984375" style="2" customWidth="1"/>
    <col min="9475" max="9475" width="28.09765625" style="2" customWidth="1"/>
    <col min="9476" max="9483" width="8.69921875" style="2" customWidth="1"/>
    <col min="9484" max="9484" width="2.3984375" style="2" customWidth="1"/>
    <col min="9485" max="9485" width="28.09765625" style="2" customWidth="1"/>
    <col min="9486" max="9493" width="8.69921875" style="2" customWidth="1"/>
    <col min="9494" max="9494" width="2.3984375" style="2" customWidth="1"/>
    <col min="9495" max="9495" width="28.09765625" style="2" customWidth="1"/>
    <col min="9496" max="9503" width="8.69921875" style="2" customWidth="1"/>
    <col min="9504" max="9504" width="2.3984375" style="2" customWidth="1"/>
    <col min="9505" max="9505" width="28.09765625" style="2" customWidth="1"/>
    <col min="9506" max="9513" width="8.69921875" style="2" customWidth="1"/>
    <col min="9514" max="9514" width="2.3984375" style="2" customWidth="1"/>
    <col min="9515" max="9515" width="28.09765625" style="2" customWidth="1"/>
    <col min="9516" max="9523" width="8.69921875" style="2" customWidth="1"/>
    <col min="9524" max="9524" width="2.3984375" style="2" customWidth="1"/>
    <col min="9525" max="9525" width="28.09765625" style="2" customWidth="1"/>
    <col min="9526" max="9533" width="8.69921875" style="2" customWidth="1"/>
    <col min="9534" max="9534" width="2.3984375" style="2" customWidth="1"/>
    <col min="9535" max="9535" width="28.09765625" style="2" customWidth="1"/>
    <col min="9536" max="9543" width="8.69921875" style="2" customWidth="1"/>
    <col min="9544" max="9544" width="2.3984375" style="2" customWidth="1"/>
    <col min="9545" max="9545" width="28.09765625" style="2" customWidth="1"/>
    <col min="9546" max="9553" width="8.69921875" style="2" customWidth="1"/>
    <col min="9554" max="9554" width="2.3984375" style="2" customWidth="1"/>
    <col min="9555" max="9555" width="28.09765625" style="2" customWidth="1"/>
    <col min="9556" max="9558" width="8.69921875" style="2" customWidth="1"/>
    <col min="9559" max="9559" width="10.69921875" style="2" customWidth="1"/>
    <col min="9560" max="9560" width="6.69921875" style="2" customWidth="1"/>
    <col min="9561" max="9563" width="8.69921875" style="2" customWidth="1"/>
    <col min="9564" max="9728" width="10.69921875" style="2"/>
    <col min="9729" max="9729" width="2.5" style="2" customWidth="1"/>
    <col min="9730" max="9730" width="2.3984375" style="2" customWidth="1"/>
    <col min="9731" max="9731" width="28.09765625" style="2" customWidth="1"/>
    <col min="9732" max="9739" width="8.69921875" style="2" customWidth="1"/>
    <col min="9740" max="9740" width="2.3984375" style="2" customWidth="1"/>
    <col min="9741" max="9741" width="28.09765625" style="2" customWidth="1"/>
    <col min="9742" max="9749" width="8.69921875" style="2" customWidth="1"/>
    <col min="9750" max="9750" width="2.3984375" style="2" customWidth="1"/>
    <col min="9751" max="9751" width="28.09765625" style="2" customWidth="1"/>
    <col min="9752" max="9759" width="8.69921875" style="2" customWidth="1"/>
    <col min="9760" max="9760" width="2.3984375" style="2" customWidth="1"/>
    <col min="9761" max="9761" width="28.09765625" style="2" customWidth="1"/>
    <col min="9762" max="9769" width="8.69921875" style="2" customWidth="1"/>
    <col min="9770" max="9770" width="2.3984375" style="2" customWidth="1"/>
    <col min="9771" max="9771" width="28.09765625" style="2" customWidth="1"/>
    <col min="9772" max="9779" width="8.69921875" style="2" customWidth="1"/>
    <col min="9780" max="9780" width="2.3984375" style="2" customWidth="1"/>
    <col min="9781" max="9781" width="28.09765625" style="2" customWidth="1"/>
    <col min="9782" max="9789" width="8.69921875" style="2" customWidth="1"/>
    <col min="9790" max="9790" width="2.3984375" style="2" customWidth="1"/>
    <col min="9791" max="9791" width="28.09765625" style="2" customWidth="1"/>
    <col min="9792" max="9799" width="8.69921875" style="2" customWidth="1"/>
    <col min="9800" max="9800" width="2.3984375" style="2" customWidth="1"/>
    <col min="9801" max="9801" width="28.09765625" style="2" customWidth="1"/>
    <col min="9802" max="9809" width="8.69921875" style="2" customWidth="1"/>
    <col min="9810" max="9810" width="2.3984375" style="2" customWidth="1"/>
    <col min="9811" max="9811" width="28.09765625" style="2" customWidth="1"/>
    <col min="9812" max="9814" width="8.69921875" style="2" customWidth="1"/>
    <col min="9815" max="9815" width="10.69921875" style="2" customWidth="1"/>
    <col min="9816" max="9816" width="6.69921875" style="2" customWidth="1"/>
    <col min="9817" max="9819" width="8.69921875" style="2" customWidth="1"/>
    <col min="9820" max="9984" width="10.69921875" style="2"/>
    <col min="9985" max="9985" width="2.5" style="2" customWidth="1"/>
    <col min="9986" max="9986" width="2.3984375" style="2" customWidth="1"/>
    <col min="9987" max="9987" width="28.09765625" style="2" customWidth="1"/>
    <col min="9988" max="9995" width="8.69921875" style="2" customWidth="1"/>
    <col min="9996" max="9996" width="2.3984375" style="2" customWidth="1"/>
    <col min="9997" max="9997" width="28.09765625" style="2" customWidth="1"/>
    <col min="9998" max="10005" width="8.69921875" style="2" customWidth="1"/>
    <col min="10006" max="10006" width="2.3984375" style="2" customWidth="1"/>
    <col min="10007" max="10007" width="28.09765625" style="2" customWidth="1"/>
    <col min="10008" max="10015" width="8.69921875" style="2" customWidth="1"/>
    <col min="10016" max="10016" width="2.3984375" style="2" customWidth="1"/>
    <col min="10017" max="10017" width="28.09765625" style="2" customWidth="1"/>
    <col min="10018" max="10025" width="8.69921875" style="2" customWidth="1"/>
    <col min="10026" max="10026" width="2.3984375" style="2" customWidth="1"/>
    <col min="10027" max="10027" width="28.09765625" style="2" customWidth="1"/>
    <col min="10028" max="10035" width="8.69921875" style="2" customWidth="1"/>
    <col min="10036" max="10036" width="2.3984375" style="2" customWidth="1"/>
    <col min="10037" max="10037" width="28.09765625" style="2" customWidth="1"/>
    <col min="10038" max="10045" width="8.69921875" style="2" customWidth="1"/>
    <col min="10046" max="10046" width="2.3984375" style="2" customWidth="1"/>
    <col min="10047" max="10047" width="28.09765625" style="2" customWidth="1"/>
    <col min="10048" max="10055" width="8.69921875" style="2" customWidth="1"/>
    <col min="10056" max="10056" width="2.3984375" style="2" customWidth="1"/>
    <col min="10057" max="10057" width="28.09765625" style="2" customWidth="1"/>
    <col min="10058" max="10065" width="8.69921875" style="2" customWidth="1"/>
    <col min="10066" max="10066" width="2.3984375" style="2" customWidth="1"/>
    <col min="10067" max="10067" width="28.09765625" style="2" customWidth="1"/>
    <col min="10068" max="10070" width="8.69921875" style="2" customWidth="1"/>
    <col min="10071" max="10071" width="10.69921875" style="2" customWidth="1"/>
    <col min="10072" max="10072" width="6.69921875" style="2" customWidth="1"/>
    <col min="10073" max="10075" width="8.69921875" style="2" customWidth="1"/>
    <col min="10076" max="10240" width="10.69921875" style="2"/>
    <col min="10241" max="10241" width="2.5" style="2" customWidth="1"/>
    <col min="10242" max="10242" width="2.3984375" style="2" customWidth="1"/>
    <col min="10243" max="10243" width="28.09765625" style="2" customWidth="1"/>
    <col min="10244" max="10251" width="8.69921875" style="2" customWidth="1"/>
    <col min="10252" max="10252" width="2.3984375" style="2" customWidth="1"/>
    <col min="10253" max="10253" width="28.09765625" style="2" customWidth="1"/>
    <col min="10254" max="10261" width="8.69921875" style="2" customWidth="1"/>
    <col min="10262" max="10262" width="2.3984375" style="2" customWidth="1"/>
    <col min="10263" max="10263" width="28.09765625" style="2" customWidth="1"/>
    <col min="10264" max="10271" width="8.69921875" style="2" customWidth="1"/>
    <col min="10272" max="10272" width="2.3984375" style="2" customWidth="1"/>
    <col min="10273" max="10273" width="28.09765625" style="2" customWidth="1"/>
    <col min="10274" max="10281" width="8.69921875" style="2" customWidth="1"/>
    <col min="10282" max="10282" width="2.3984375" style="2" customWidth="1"/>
    <col min="10283" max="10283" width="28.09765625" style="2" customWidth="1"/>
    <col min="10284" max="10291" width="8.69921875" style="2" customWidth="1"/>
    <col min="10292" max="10292" width="2.3984375" style="2" customWidth="1"/>
    <col min="10293" max="10293" width="28.09765625" style="2" customWidth="1"/>
    <col min="10294" max="10301" width="8.69921875" style="2" customWidth="1"/>
    <col min="10302" max="10302" width="2.3984375" style="2" customWidth="1"/>
    <col min="10303" max="10303" width="28.09765625" style="2" customWidth="1"/>
    <col min="10304" max="10311" width="8.69921875" style="2" customWidth="1"/>
    <col min="10312" max="10312" width="2.3984375" style="2" customWidth="1"/>
    <col min="10313" max="10313" width="28.09765625" style="2" customWidth="1"/>
    <col min="10314" max="10321" width="8.69921875" style="2" customWidth="1"/>
    <col min="10322" max="10322" width="2.3984375" style="2" customWidth="1"/>
    <col min="10323" max="10323" width="28.09765625" style="2" customWidth="1"/>
    <col min="10324" max="10326" width="8.69921875" style="2" customWidth="1"/>
    <col min="10327" max="10327" width="10.69921875" style="2" customWidth="1"/>
    <col min="10328" max="10328" width="6.69921875" style="2" customWidth="1"/>
    <col min="10329" max="10331" width="8.69921875" style="2" customWidth="1"/>
    <col min="10332" max="10496" width="10.69921875" style="2"/>
    <col min="10497" max="10497" width="2.5" style="2" customWidth="1"/>
    <col min="10498" max="10498" width="2.3984375" style="2" customWidth="1"/>
    <col min="10499" max="10499" width="28.09765625" style="2" customWidth="1"/>
    <col min="10500" max="10507" width="8.69921875" style="2" customWidth="1"/>
    <col min="10508" max="10508" width="2.3984375" style="2" customWidth="1"/>
    <col min="10509" max="10509" width="28.09765625" style="2" customWidth="1"/>
    <col min="10510" max="10517" width="8.69921875" style="2" customWidth="1"/>
    <col min="10518" max="10518" width="2.3984375" style="2" customWidth="1"/>
    <col min="10519" max="10519" width="28.09765625" style="2" customWidth="1"/>
    <col min="10520" max="10527" width="8.69921875" style="2" customWidth="1"/>
    <col min="10528" max="10528" width="2.3984375" style="2" customWidth="1"/>
    <col min="10529" max="10529" width="28.09765625" style="2" customWidth="1"/>
    <col min="10530" max="10537" width="8.69921875" style="2" customWidth="1"/>
    <col min="10538" max="10538" width="2.3984375" style="2" customWidth="1"/>
    <col min="10539" max="10539" width="28.09765625" style="2" customWidth="1"/>
    <col min="10540" max="10547" width="8.69921875" style="2" customWidth="1"/>
    <col min="10548" max="10548" width="2.3984375" style="2" customWidth="1"/>
    <col min="10549" max="10549" width="28.09765625" style="2" customWidth="1"/>
    <col min="10550" max="10557" width="8.69921875" style="2" customWidth="1"/>
    <col min="10558" max="10558" width="2.3984375" style="2" customWidth="1"/>
    <col min="10559" max="10559" width="28.09765625" style="2" customWidth="1"/>
    <col min="10560" max="10567" width="8.69921875" style="2" customWidth="1"/>
    <col min="10568" max="10568" width="2.3984375" style="2" customWidth="1"/>
    <col min="10569" max="10569" width="28.09765625" style="2" customWidth="1"/>
    <col min="10570" max="10577" width="8.69921875" style="2" customWidth="1"/>
    <col min="10578" max="10578" width="2.3984375" style="2" customWidth="1"/>
    <col min="10579" max="10579" width="28.09765625" style="2" customWidth="1"/>
    <col min="10580" max="10582" width="8.69921875" style="2" customWidth="1"/>
    <col min="10583" max="10583" width="10.69921875" style="2" customWidth="1"/>
    <col min="10584" max="10584" width="6.69921875" style="2" customWidth="1"/>
    <col min="10585" max="10587" width="8.69921875" style="2" customWidth="1"/>
    <col min="10588" max="10752" width="10.69921875" style="2"/>
    <col min="10753" max="10753" width="2.5" style="2" customWidth="1"/>
    <col min="10754" max="10754" width="2.3984375" style="2" customWidth="1"/>
    <col min="10755" max="10755" width="28.09765625" style="2" customWidth="1"/>
    <col min="10756" max="10763" width="8.69921875" style="2" customWidth="1"/>
    <col min="10764" max="10764" width="2.3984375" style="2" customWidth="1"/>
    <col min="10765" max="10765" width="28.09765625" style="2" customWidth="1"/>
    <col min="10766" max="10773" width="8.69921875" style="2" customWidth="1"/>
    <col min="10774" max="10774" width="2.3984375" style="2" customWidth="1"/>
    <col min="10775" max="10775" width="28.09765625" style="2" customWidth="1"/>
    <col min="10776" max="10783" width="8.69921875" style="2" customWidth="1"/>
    <col min="10784" max="10784" width="2.3984375" style="2" customWidth="1"/>
    <col min="10785" max="10785" width="28.09765625" style="2" customWidth="1"/>
    <col min="10786" max="10793" width="8.69921875" style="2" customWidth="1"/>
    <col min="10794" max="10794" width="2.3984375" style="2" customWidth="1"/>
    <col min="10795" max="10795" width="28.09765625" style="2" customWidth="1"/>
    <col min="10796" max="10803" width="8.69921875" style="2" customWidth="1"/>
    <col min="10804" max="10804" width="2.3984375" style="2" customWidth="1"/>
    <col min="10805" max="10805" width="28.09765625" style="2" customWidth="1"/>
    <col min="10806" max="10813" width="8.69921875" style="2" customWidth="1"/>
    <col min="10814" max="10814" width="2.3984375" style="2" customWidth="1"/>
    <col min="10815" max="10815" width="28.09765625" style="2" customWidth="1"/>
    <col min="10816" max="10823" width="8.69921875" style="2" customWidth="1"/>
    <col min="10824" max="10824" width="2.3984375" style="2" customWidth="1"/>
    <col min="10825" max="10825" width="28.09765625" style="2" customWidth="1"/>
    <col min="10826" max="10833" width="8.69921875" style="2" customWidth="1"/>
    <col min="10834" max="10834" width="2.3984375" style="2" customWidth="1"/>
    <col min="10835" max="10835" width="28.09765625" style="2" customWidth="1"/>
    <col min="10836" max="10838" width="8.69921875" style="2" customWidth="1"/>
    <col min="10839" max="10839" width="10.69921875" style="2" customWidth="1"/>
    <col min="10840" max="10840" width="6.69921875" style="2" customWidth="1"/>
    <col min="10841" max="10843" width="8.69921875" style="2" customWidth="1"/>
    <col min="10844" max="11008" width="10.69921875" style="2"/>
    <col min="11009" max="11009" width="2.5" style="2" customWidth="1"/>
    <col min="11010" max="11010" width="2.3984375" style="2" customWidth="1"/>
    <col min="11011" max="11011" width="28.09765625" style="2" customWidth="1"/>
    <col min="11012" max="11019" width="8.69921875" style="2" customWidth="1"/>
    <col min="11020" max="11020" width="2.3984375" style="2" customWidth="1"/>
    <col min="11021" max="11021" width="28.09765625" style="2" customWidth="1"/>
    <col min="11022" max="11029" width="8.69921875" style="2" customWidth="1"/>
    <col min="11030" max="11030" width="2.3984375" style="2" customWidth="1"/>
    <col min="11031" max="11031" width="28.09765625" style="2" customWidth="1"/>
    <col min="11032" max="11039" width="8.69921875" style="2" customWidth="1"/>
    <col min="11040" max="11040" width="2.3984375" style="2" customWidth="1"/>
    <col min="11041" max="11041" width="28.09765625" style="2" customWidth="1"/>
    <col min="11042" max="11049" width="8.69921875" style="2" customWidth="1"/>
    <col min="11050" max="11050" width="2.3984375" style="2" customWidth="1"/>
    <col min="11051" max="11051" width="28.09765625" style="2" customWidth="1"/>
    <col min="11052" max="11059" width="8.69921875" style="2" customWidth="1"/>
    <col min="11060" max="11060" width="2.3984375" style="2" customWidth="1"/>
    <col min="11061" max="11061" width="28.09765625" style="2" customWidth="1"/>
    <col min="11062" max="11069" width="8.69921875" style="2" customWidth="1"/>
    <col min="11070" max="11070" width="2.3984375" style="2" customWidth="1"/>
    <col min="11071" max="11071" width="28.09765625" style="2" customWidth="1"/>
    <col min="11072" max="11079" width="8.69921875" style="2" customWidth="1"/>
    <col min="11080" max="11080" width="2.3984375" style="2" customWidth="1"/>
    <col min="11081" max="11081" width="28.09765625" style="2" customWidth="1"/>
    <col min="11082" max="11089" width="8.69921875" style="2" customWidth="1"/>
    <col min="11090" max="11090" width="2.3984375" style="2" customWidth="1"/>
    <col min="11091" max="11091" width="28.09765625" style="2" customWidth="1"/>
    <col min="11092" max="11094" width="8.69921875" style="2" customWidth="1"/>
    <col min="11095" max="11095" width="10.69921875" style="2" customWidth="1"/>
    <col min="11096" max="11096" width="6.69921875" style="2" customWidth="1"/>
    <col min="11097" max="11099" width="8.69921875" style="2" customWidth="1"/>
    <col min="11100" max="11264" width="10.69921875" style="2"/>
    <col min="11265" max="11265" width="2.5" style="2" customWidth="1"/>
    <col min="11266" max="11266" width="2.3984375" style="2" customWidth="1"/>
    <col min="11267" max="11267" width="28.09765625" style="2" customWidth="1"/>
    <col min="11268" max="11275" width="8.69921875" style="2" customWidth="1"/>
    <col min="11276" max="11276" width="2.3984375" style="2" customWidth="1"/>
    <col min="11277" max="11277" width="28.09765625" style="2" customWidth="1"/>
    <col min="11278" max="11285" width="8.69921875" style="2" customWidth="1"/>
    <col min="11286" max="11286" width="2.3984375" style="2" customWidth="1"/>
    <col min="11287" max="11287" width="28.09765625" style="2" customWidth="1"/>
    <col min="11288" max="11295" width="8.69921875" style="2" customWidth="1"/>
    <col min="11296" max="11296" width="2.3984375" style="2" customWidth="1"/>
    <col min="11297" max="11297" width="28.09765625" style="2" customWidth="1"/>
    <col min="11298" max="11305" width="8.69921875" style="2" customWidth="1"/>
    <col min="11306" max="11306" width="2.3984375" style="2" customWidth="1"/>
    <col min="11307" max="11307" width="28.09765625" style="2" customWidth="1"/>
    <col min="11308" max="11315" width="8.69921875" style="2" customWidth="1"/>
    <col min="11316" max="11316" width="2.3984375" style="2" customWidth="1"/>
    <col min="11317" max="11317" width="28.09765625" style="2" customWidth="1"/>
    <col min="11318" max="11325" width="8.69921875" style="2" customWidth="1"/>
    <col min="11326" max="11326" width="2.3984375" style="2" customWidth="1"/>
    <col min="11327" max="11327" width="28.09765625" style="2" customWidth="1"/>
    <col min="11328" max="11335" width="8.69921875" style="2" customWidth="1"/>
    <col min="11336" max="11336" width="2.3984375" style="2" customWidth="1"/>
    <col min="11337" max="11337" width="28.09765625" style="2" customWidth="1"/>
    <col min="11338" max="11345" width="8.69921875" style="2" customWidth="1"/>
    <col min="11346" max="11346" width="2.3984375" style="2" customWidth="1"/>
    <col min="11347" max="11347" width="28.09765625" style="2" customWidth="1"/>
    <col min="11348" max="11350" width="8.69921875" style="2" customWidth="1"/>
    <col min="11351" max="11351" width="10.69921875" style="2" customWidth="1"/>
    <col min="11352" max="11352" width="6.69921875" style="2" customWidth="1"/>
    <col min="11353" max="11355" width="8.69921875" style="2" customWidth="1"/>
    <col min="11356" max="11520" width="10.69921875" style="2"/>
    <col min="11521" max="11521" width="2.5" style="2" customWidth="1"/>
    <col min="11522" max="11522" width="2.3984375" style="2" customWidth="1"/>
    <col min="11523" max="11523" width="28.09765625" style="2" customWidth="1"/>
    <col min="11524" max="11531" width="8.69921875" style="2" customWidth="1"/>
    <col min="11532" max="11532" width="2.3984375" style="2" customWidth="1"/>
    <col min="11533" max="11533" width="28.09765625" style="2" customWidth="1"/>
    <col min="11534" max="11541" width="8.69921875" style="2" customWidth="1"/>
    <col min="11542" max="11542" width="2.3984375" style="2" customWidth="1"/>
    <col min="11543" max="11543" width="28.09765625" style="2" customWidth="1"/>
    <col min="11544" max="11551" width="8.69921875" style="2" customWidth="1"/>
    <col min="11552" max="11552" width="2.3984375" style="2" customWidth="1"/>
    <col min="11553" max="11553" width="28.09765625" style="2" customWidth="1"/>
    <col min="11554" max="11561" width="8.69921875" style="2" customWidth="1"/>
    <col min="11562" max="11562" width="2.3984375" style="2" customWidth="1"/>
    <col min="11563" max="11563" width="28.09765625" style="2" customWidth="1"/>
    <col min="11564" max="11571" width="8.69921875" style="2" customWidth="1"/>
    <col min="11572" max="11572" width="2.3984375" style="2" customWidth="1"/>
    <col min="11573" max="11573" width="28.09765625" style="2" customWidth="1"/>
    <col min="11574" max="11581" width="8.69921875" style="2" customWidth="1"/>
    <col min="11582" max="11582" width="2.3984375" style="2" customWidth="1"/>
    <col min="11583" max="11583" width="28.09765625" style="2" customWidth="1"/>
    <col min="11584" max="11591" width="8.69921875" style="2" customWidth="1"/>
    <col min="11592" max="11592" width="2.3984375" style="2" customWidth="1"/>
    <col min="11593" max="11593" width="28.09765625" style="2" customWidth="1"/>
    <col min="11594" max="11601" width="8.69921875" style="2" customWidth="1"/>
    <col min="11602" max="11602" width="2.3984375" style="2" customWidth="1"/>
    <col min="11603" max="11603" width="28.09765625" style="2" customWidth="1"/>
    <col min="11604" max="11606" width="8.69921875" style="2" customWidth="1"/>
    <col min="11607" max="11607" width="10.69921875" style="2" customWidth="1"/>
    <col min="11608" max="11608" width="6.69921875" style="2" customWidth="1"/>
    <col min="11609" max="11611" width="8.69921875" style="2" customWidth="1"/>
    <col min="11612" max="11776" width="10.69921875" style="2"/>
    <col min="11777" max="11777" width="2.5" style="2" customWidth="1"/>
    <col min="11778" max="11778" width="2.3984375" style="2" customWidth="1"/>
    <col min="11779" max="11779" width="28.09765625" style="2" customWidth="1"/>
    <col min="11780" max="11787" width="8.69921875" style="2" customWidth="1"/>
    <col min="11788" max="11788" width="2.3984375" style="2" customWidth="1"/>
    <col min="11789" max="11789" width="28.09765625" style="2" customWidth="1"/>
    <col min="11790" max="11797" width="8.69921875" style="2" customWidth="1"/>
    <col min="11798" max="11798" width="2.3984375" style="2" customWidth="1"/>
    <col min="11799" max="11799" width="28.09765625" style="2" customWidth="1"/>
    <col min="11800" max="11807" width="8.69921875" style="2" customWidth="1"/>
    <col min="11808" max="11808" width="2.3984375" style="2" customWidth="1"/>
    <col min="11809" max="11809" width="28.09765625" style="2" customWidth="1"/>
    <col min="11810" max="11817" width="8.69921875" style="2" customWidth="1"/>
    <col min="11818" max="11818" width="2.3984375" style="2" customWidth="1"/>
    <col min="11819" max="11819" width="28.09765625" style="2" customWidth="1"/>
    <col min="11820" max="11827" width="8.69921875" style="2" customWidth="1"/>
    <col min="11828" max="11828" width="2.3984375" style="2" customWidth="1"/>
    <col min="11829" max="11829" width="28.09765625" style="2" customWidth="1"/>
    <col min="11830" max="11837" width="8.69921875" style="2" customWidth="1"/>
    <col min="11838" max="11838" width="2.3984375" style="2" customWidth="1"/>
    <col min="11839" max="11839" width="28.09765625" style="2" customWidth="1"/>
    <col min="11840" max="11847" width="8.69921875" style="2" customWidth="1"/>
    <col min="11848" max="11848" width="2.3984375" style="2" customWidth="1"/>
    <col min="11849" max="11849" width="28.09765625" style="2" customWidth="1"/>
    <col min="11850" max="11857" width="8.69921875" style="2" customWidth="1"/>
    <col min="11858" max="11858" width="2.3984375" style="2" customWidth="1"/>
    <col min="11859" max="11859" width="28.09765625" style="2" customWidth="1"/>
    <col min="11860" max="11862" width="8.69921875" style="2" customWidth="1"/>
    <col min="11863" max="11863" width="10.69921875" style="2" customWidth="1"/>
    <col min="11864" max="11864" width="6.69921875" style="2" customWidth="1"/>
    <col min="11865" max="11867" width="8.69921875" style="2" customWidth="1"/>
    <col min="11868" max="12032" width="10.69921875" style="2"/>
    <col min="12033" max="12033" width="2.5" style="2" customWidth="1"/>
    <col min="12034" max="12034" width="2.3984375" style="2" customWidth="1"/>
    <col min="12035" max="12035" width="28.09765625" style="2" customWidth="1"/>
    <col min="12036" max="12043" width="8.69921875" style="2" customWidth="1"/>
    <col min="12044" max="12044" width="2.3984375" style="2" customWidth="1"/>
    <col min="12045" max="12045" width="28.09765625" style="2" customWidth="1"/>
    <col min="12046" max="12053" width="8.69921875" style="2" customWidth="1"/>
    <col min="12054" max="12054" width="2.3984375" style="2" customWidth="1"/>
    <col min="12055" max="12055" width="28.09765625" style="2" customWidth="1"/>
    <col min="12056" max="12063" width="8.69921875" style="2" customWidth="1"/>
    <col min="12064" max="12064" width="2.3984375" style="2" customWidth="1"/>
    <col min="12065" max="12065" width="28.09765625" style="2" customWidth="1"/>
    <col min="12066" max="12073" width="8.69921875" style="2" customWidth="1"/>
    <col min="12074" max="12074" width="2.3984375" style="2" customWidth="1"/>
    <col min="12075" max="12075" width="28.09765625" style="2" customWidth="1"/>
    <col min="12076" max="12083" width="8.69921875" style="2" customWidth="1"/>
    <col min="12084" max="12084" width="2.3984375" style="2" customWidth="1"/>
    <col min="12085" max="12085" width="28.09765625" style="2" customWidth="1"/>
    <col min="12086" max="12093" width="8.69921875" style="2" customWidth="1"/>
    <col min="12094" max="12094" width="2.3984375" style="2" customWidth="1"/>
    <col min="12095" max="12095" width="28.09765625" style="2" customWidth="1"/>
    <col min="12096" max="12103" width="8.69921875" style="2" customWidth="1"/>
    <col min="12104" max="12104" width="2.3984375" style="2" customWidth="1"/>
    <col min="12105" max="12105" width="28.09765625" style="2" customWidth="1"/>
    <col min="12106" max="12113" width="8.69921875" style="2" customWidth="1"/>
    <col min="12114" max="12114" width="2.3984375" style="2" customWidth="1"/>
    <col min="12115" max="12115" width="28.09765625" style="2" customWidth="1"/>
    <col min="12116" max="12118" width="8.69921875" style="2" customWidth="1"/>
    <col min="12119" max="12119" width="10.69921875" style="2" customWidth="1"/>
    <col min="12120" max="12120" width="6.69921875" style="2" customWidth="1"/>
    <col min="12121" max="12123" width="8.69921875" style="2" customWidth="1"/>
    <col min="12124" max="12288" width="10.69921875" style="2"/>
    <col min="12289" max="12289" width="2.5" style="2" customWidth="1"/>
    <col min="12290" max="12290" width="2.3984375" style="2" customWidth="1"/>
    <col min="12291" max="12291" width="28.09765625" style="2" customWidth="1"/>
    <col min="12292" max="12299" width="8.69921875" style="2" customWidth="1"/>
    <col min="12300" max="12300" width="2.3984375" style="2" customWidth="1"/>
    <col min="12301" max="12301" width="28.09765625" style="2" customWidth="1"/>
    <col min="12302" max="12309" width="8.69921875" style="2" customWidth="1"/>
    <col min="12310" max="12310" width="2.3984375" style="2" customWidth="1"/>
    <col min="12311" max="12311" width="28.09765625" style="2" customWidth="1"/>
    <col min="12312" max="12319" width="8.69921875" style="2" customWidth="1"/>
    <col min="12320" max="12320" width="2.3984375" style="2" customWidth="1"/>
    <col min="12321" max="12321" width="28.09765625" style="2" customWidth="1"/>
    <col min="12322" max="12329" width="8.69921875" style="2" customWidth="1"/>
    <col min="12330" max="12330" width="2.3984375" style="2" customWidth="1"/>
    <col min="12331" max="12331" width="28.09765625" style="2" customWidth="1"/>
    <col min="12332" max="12339" width="8.69921875" style="2" customWidth="1"/>
    <col min="12340" max="12340" width="2.3984375" style="2" customWidth="1"/>
    <col min="12341" max="12341" width="28.09765625" style="2" customWidth="1"/>
    <col min="12342" max="12349" width="8.69921875" style="2" customWidth="1"/>
    <col min="12350" max="12350" width="2.3984375" style="2" customWidth="1"/>
    <col min="12351" max="12351" width="28.09765625" style="2" customWidth="1"/>
    <col min="12352" max="12359" width="8.69921875" style="2" customWidth="1"/>
    <col min="12360" max="12360" width="2.3984375" style="2" customWidth="1"/>
    <col min="12361" max="12361" width="28.09765625" style="2" customWidth="1"/>
    <col min="12362" max="12369" width="8.69921875" style="2" customWidth="1"/>
    <col min="12370" max="12370" width="2.3984375" style="2" customWidth="1"/>
    <col min="12371" max="12371" width="28.09765625" style="2" customWidth="1"/>
    <col min="12372" max="12374" width="8.69921875" style="2" customWidth="1"/>
    <col min="12375" max="12375" width="10.69921875" style="2" customWidth="1"/>
    <col min="12376" max="12376" width="6.69921875" style="2" customWidth="1"/>
    <col min="12377" max="12379" width="8.69921875" style="2" customWidth="1"/>
    <col min="12380" max="12544" width="10.69921875" style="2"/>
    <col min="12545" max="12545" width="2.5" style="2" customWidth="1"/>
    <col min="12546" max="12546" width="2.3984375" style="2" customWidth="1"/>
    <col min="12547" max="12547" width="28.09765625" style="2" customWidth="1"/>
    <col min="12548" max="12555" width="8.69921875" style="2" customWidth="1"/>
    <col min="12556" max="12556" width="2.3984375" style="2" customWidth="1"/>
    <col min="12557" max="12557" width="28.09765625" style="2" customWidth="1"/>
    <col min="12558" max="12565" width="8.69921875" style="2" customWidth="1"/>
    <col min="12566" max="12566" width="2.3984375" style="2" customWidth="1"/>
    <col min="12567" max="12567" width="28.09765625" style="2" customWidth="1"/>
    <col min="12568" max="12575" width="8.69921875" style="2" customWidth="1"/>
    <col min="12576" max="12576" width="2.3984375" style="2" customWidth="1"/>
    <col min="12577" max="12577" width="28.09765625" style="2" customWidth="1"/>
    <col min="12578" max="12585" width="8.69921875" style="2" customWidth="1"/>
    <col min="12586" max="12586" width="2.3984375" style="2" customWidth="1"/>
    <col min="12587" max="12587" width="28.09765625" style="2" customWidth="1"/>
    <col min="12588" max="12595" width="8.69921875" style="2" customWidth="1"/>
    <col min="12596" max="12596" width="2.3984375" style="2" customWidth="1"/>
    <col min="12597" max="12597" width="28.09765625" style="2" customWidth="1"/>
    <col min="12598" max="12605" width="8.69921875" style="2" customWidth="1"/>
    <col min="12606" max="12606" width="2.3984375" style="2" customWidth="1"/>
    <col min="12607" max="12607" width="28.09765625" style="2" customWidth="1"/>
    <col min="12608" max="12615" width="8.69921875" style="2" customWidth="1"/>
    <col min="12616" max="12616" width="2.3984375" style="2" customWidth="1"/>
    <col min="12617" max="12617" width="28.09765625" style="2" customWidth="1"/>
    <col min="12618" max="12625" width="8.69921875" style="2" customWidth="1"/>
    <col min="12626" max="12626" width="2.3984375" style="2" customWidth="1"/>
    <col min="12627" max="12627" width="28.09765625" style="2" customWidth="1"/>
    <col min="12628" max="12630" width="8.69921875" style="2" customWidth="1"/>
    <col min="12631" max="12631" width="10.69921875" style="2" customWidth="1"/>
    <col min="12632" max="12632" width="6.69921875" style="2" customWidth="1"/>
    <col min="12633" max="12635" width="8.69921875" style="2" customWidth="1"/>
    <col min="12636" max="12800" width="10.69921875" style="2"/>
    <col min="12801" max="12801" width="2.5" style="2" customWidth="1"/>
    <col min="12802" max="12802" width="2.3984375" style="2" customWidth="1"/>
    <col min="12803" max="12803" width="28.09765625" style="2" customWidth="1"/>
    <col min="12804" max="12811" width="8.69921875" style="2" customWidth="1"/>
    <col min="12812" max="12812" width="2.3984375" style="2" customWidth="1"/>
    <col min="12813" max="12813" width="28.09765625" style="2" customWidth="1"/>
    <col min="12814" max="12821" width="8.69921875" style="2" customWidth="1"/>
    <col min="12822" max="12822" width="2.3984375" style="2" customWidth="1"/>
    <col min="12823" max="12823" width="28.09765625" style="2" customWidth="1"/>
    <col min="12824" max="12831" width="8.69921875" style="2" customWidth="1"/>
    <col min="12832" max="12832" width="2.3984375" style="2" customWidth="1"/>
    <col min="12833" max="12833" width="28.09765625" style="2" customWidth="1"/>
    <col min="12834" max="12841" width="8.69921875" style="2" customWidth="1"/>
    <col min="12842" max="12842" width="2.3984375" style="2" customWidth="1"/>
    <col min="12843" max="12843" width="28.09765625" style="2" customWidth="1"/>
    <col min="12844" max="12851" width="8.69921875" style="2" customWidth="1"/>
    <col min="12852" max="12852" width="2.3984375" style="2" customWidth="1"/>
    <col min="12853" max="12853" width="28.09765625" style="2" customWidth="1"/>
    <col min="12854" max="12861" width="8.69921875" style="2" customWidth="1"/>
    <col min="12862" max="12862" width="2.3984375" style="2" customWidth="1"/>
    <col min="12863" max="12863" width="28.09765625" style="2" customWidth="1"/>
    <col min="12864" max="12871" width="8.69921875" style="2" customWidth="1"/>
    <col min="12872" max="12872" width="2.3984375" style="2" customWidth="1"/>
    <col min="12873" max="12873" width="28.09765625" style="2" customWidth="1"/>
    <col min="12874" max="12881" width="8.69921875" style="2" customWidth="1"/>
    <col min="12882" max="12882" width="2.3984375" style="2" customWidth="1"/>
    <col min="12883" max="12883" width="28.09765625" style="2" customWidth="1"/>
    <col min="12884" max="12886" width="8.69921875" style="2" customWidth="1"/>
    <col min="12887" max="12887" width="10.69921875" style="2" customWidth="1"/>
    <col min="12888" max="12888" width="6.69921875" style="2" customWidth="1"/>
    <col min="12889" max="12891" width="8.69921875" style="2" customWidth="1"/>
    <col min="12892" max="13056" width="10.69921875" style="2"/>
    <col min="13057" max="13057" width="2.5" style="2" customWidth="1"/>
    <col min="13058" max="13058" width="2.3984375" style="2" customWidth="1"/>
    <col min="13059" max="13059" width="28.09765625" style="2" customWidth="1"/>
    <col min="13060" max="13067" width="8.69921875" style="2" customWidth="1"/>
    <col min="13068" max="13068" width="2.3984375" style="2" customWidth="1"/>
    <col min="13069" max="13069" width="28.09765625" style="2" customWidth="1"/>
    <col min="13070" max="13077" width="8.69921875" style="2" customWidth="1"/>
    <col min="13078" max="13078" width="2.3984375" style="2" customWidth="1"/>
    <col min="13079" max="13079" width="28.09765625" style="2" customWidth="1"/>
    <col min="13080" max="13087" width="8.69921875" style="2" customWidth="1"/>
    <col min="13088" max="13088" width="2.3984375" style="2" customWidth="1"/>
    <col min="13089" max="13089" width="28.09765625" style="2" customWidth="1"/>
    <col min="13090" max="13097" width="8.69921875" style="2" customWidth="1"/>
    <col min="13098" max="13098" width="2.3984375" style="2" customWidth="1"/>
    <col min="13099" max="13099" width="28.09765625" style="2" customWidth="1"/>
    <col min="13100" max="13107" width="8.69921875" style="2" customWidth="1"/>
    <col min="13108" max="13108" width="2.3984375" style="2" customWidth="1"/>
    <col min="13109" max="13109" width="28.09765625" style="2" customWidth="1"/>
    <col min="13110" max="13117" width="8.69921875" style="2" customWidth="1"/>
    <col min="13118" max="13118" width="2.3984375" style="2" customWidth="1"/>
    <col min="13119" max="13119" width="28.09765625" style="2" customWidth="1"/>
    <col min="13120" max="13127" width="8.69921875" style="2" customWidth="1"/>
    <col min="13128" max="13128" width="2.3984375" style="2" customWidth="1"/>
    <col min="13129" max="13129" width="28.09765625" style="2" customWidth="1"/>
    <col min="13130" max="13137" width="8.69921875" style="2" customWidth="1"/>
    <col min="13138" max="13138" width="2.3984375" style="2" customWidth="1"/>
    <col min="13139" max="13139" width="28.09765625" style="2" customWidth="1"/>
    <col min="13140" max="13142" width="8.69921875" style="2" customWidth="1"/>
    <col min="13143" max="13143" width="10.69921875" style="2" customWidth="1"/>
    <col min="13144" max="13144" width="6.69921875" style="2" customWidth="1"/>
    <col min="13145" max="13147" width="8.69921875" style="2" customWidth="1"/>
    <col min="13148" max="13312" width="10.69921875" style="2"/>
    <col min="13313" max="13313" width="2.5" style="2" customWidth="1"/>
    <col min="13314" max="13314" width="2.3984375" style="2" customWidth="1"/>
    <col min="13315" max="13315" width="28.09765625" style="2" customWidth="1"/>
    <col min="13316" max="13323" width="8.69921875" style="2" customWidth="1"/>
    <col min="13324" max="13324" width="2.3984375" style="2" customWidth="1"/>
    <col min="13325" max="13325" width="28.09765625" style="2" customWidth="1"/>
    <col min="13326" max="13333" width="8.69921875" style="2" customWidth="1"/>
    <col min="13334" max="13334" width="2.3984375" style="2" customWidth="1"/>
    <col min="13335" max="13335" width="28.09765625" style="2" customWidth="1"/>
    <col min="13336" max="13343" width="8.69921875" style="2" customWidth="1"/>
    <col min="13344" max="13344" width="2.3984375" style="2" customWidth="1"/>
    <col min="13345" max="13345" width="28.09765625" style="2" customWidth="1"/>
    <col min="13346" max="13353" width="8.69921875" style="2" customWidth="1"/>
    <col min="13354" max="13354" width="2.3984375" style="2" customWidth="1"/>
    <col min="13355" max="13355" width="28.09765625" style="2" customWidth="1"/>
    <col min="13356" max="13363" width="8.69921875" style="2" customWidth="1"/>
    <col min="13364" max="13364" width="2.3984375" style="2" customWidth="1"/>
    <col min="13365" max="13365" width="28.09765625" style="2" customWidth="1"/>
    <col min="13366" max="13373" width="8.69921875" style="2" customWidth="1"/>
    <col min="13374" max="13374" width="2.3984375" style="2" customWidth="1"/>
    <col min="13375" max="13375" width="28.09765625" style="2" customWidth="1"/>
    <col min="13376" max="13383" width="8.69921875" style="2" customWidth="1"/>
    <col min="13384" max="13384" width="2.3984375" style="2" customWidth="1"/>
    <col min="13385" max="13385" width="28.09765625" style="2" customWidth="1"/>
    <col min="13386" max="13393" width="8.69921875" style="2" customWidth="1"/>
    <col min="13394" max="13394" width="2.3984375" style="2" customWidth="1"/>
    <col min="13395" max="13395" width="28.09765625" style="2" customWidth="1"/>
    <col min="13396" max="13398" width="8.69921875" style="2" customWidth="1"/>
    <col min="13399" max="13399" width="10.69921875" style="2" customWidth="1"/>
    <col min="13400" max="13400" width="6.69921875" style="2" customWidth="1"/>
    <col min="13401" max="13403" width="8.69921875" style="2" customWidth="1"/>
    <col min="13404" max="13568" width="10.69921875" style="2"/>
    <col min="13569" max="13569" width="2.5" style="2" customWidth="1"/>
    <col min="13570" max="13570" width="2.3984375" style="2" customWidth="1"/>
    <col min="13571" max="13571" width="28.09765625" style="2" customWidth="1"/>
    <col min="13572" max="13579" width="8.69921875" style="2" customWidth="1"/>
    <col min="13580" max="13580" width="2.3984375" style="2" customWidth="1"/>
    <col min="13581" max="13581" width="28.09765625" style="2" customWidth="1"/>
    <col min="13582" max="13589" width="8.69921875" style="2" customWidth="1"/>
    <col min="13590" max="13590" width="2.3984375" style="2" customWidth="1"/>
    <col min="13591" max="13591" width="28.09765625" style="2" customWidth="1"/>
    <col min="13592" max="13599" width="8.69921875" style="2" customWidth="1"/>
    <col min="13600" max="13600" width="2.3984375" style="2" customWidth="1"/>
    <col min="13601" max="13601" width="28.09765625" style="2" customWidth="1"/>
    <col min="13602" max="13609" width="8.69921875" style="2" customWidth="1"/>
    <col min="13610" max="13610" width="2.3984375" style="2" customWidth="1"/>
    <col min="13611" max="13611" width="28.09765625" style="2" customWidth="1"/>
    <col min="13612" max="13619" width="8.69921875" style="2" customWidth="1"/>
    <col min="13620" max="13620" width="2.3984375" style="2" customWidth="1"/>
    <col min="13621" max="13621" width="28.09765625" style="2" customWidth="1"/>
    <col min="13622" max="13629" width="8.69921875" style="2" customWidth="1"/>
    <col min="13630" max="13630" width="2.3984375" style="2" customWidth="1"/>
    <col min="13631" max="13631" width="28.09765625" style="2" customWidth="1"/>
    <col min="13632" max="13639" width="8.69921875" style="2" customWidth="1"/>
    <col min="13640" max="13640" width="2.3984375" style="2" customWidth="1"/>
    <col min="13641" max="13641" width="28.09765625" style="2" customWidth="1"/>
    <col min="13642" max="13649" width="8.69921875" style="2" customWidth="1"/>
    <col min="13650" max="13650" width="2.3984375" style="2" customWidth="1"/>
    <col min="13651" max="13651" width="28.09765625" style="2" customWidth="1"/>
    <col min="13652" max="13654" width="8.69921875" style="2" customWidth="1"/>
    <col min="13655" max="13655" width="10.69921875" style="2" customWidth="1"/>
    <col min="13656" max="13656" width="6.69921875" style="2" customWidth="1"/>
    <col min="13657" max="13659" width="8.69921875" style="2" customWidth="1"/>
    <col min="13660" max="13824" width="10.69921875" style="2"/>
    <col min="13825" max="13825" width="2.5" style="2" customWidth="1"/>
    <col min="13826" max="13826" width="2.3984375" style="2" customWidth="1"/>
    <col min="13827" max="13827" width="28.09765625" style="2" customWidth="1"/>
    <col min="13828" max="13835" width="8.69921875" style="2" customWidth="1"/>
    <col min="13836" max="13836" width="2.3984375" style="2" customWidth="1"/>
    <col min="13837" max="13837" width="28.09765625" style="2" customWidth="1"/>
    <col min="13838" max="13845" width="8.69921875" style="2" customWidth="1"/>
    <col min="13846" max="13846" width="2.3984375" style="2" customWidth="1"/>
    <col min="13847" max="13847" width="28.09765625" style="2" customWidth="1"/>
    <col min="13848" max="13855" width="8.69921875" style="2" customWidth="1"/>
    <col min="13856" max="13856" width="2.3984375" style="2" customWidth="1"/>
    <col min="13857" max="13857" width="28.09765625" style="2" customWidth="1"/>
    <col min="13858" max="13865" width="8.69921875" style="2" customWidth="1"/>
    <col min="13866" max="13866" width="2.3984375" style="2" customWidth="1"/>
    <col min="13867" max="13867" width="28.09765625" style="2" customWidth="1"/>
    <col min="13868" max="13875" width="8.69921875" style="2" customWidth="1"/>
    <col min="13876" max="13876" width="2.3984375" style="2" customWidth="1"/>
    <col min="13877" max="13877" width="28.09765625" style="2" customWidth="1"/>
    <col min="13878" max="13885" width="8.69921875" style="2" customWidth="1"/>
    <col min="13886" max="13886" width="2.3984375" style="2" customWidth="1"/>
    <col min="13887" max="13887" width="28.09765625" style="2" customWidth="1"/>
    <col min="13888" max="13895" width="8.69921875" style="2" customWidth="1"/>
    <col min="13896" max="13896" width="2.3984375" style="2" customWidth="1"/>
    <col min="13897" max="13897" width="28.09765625" style="2" customWidth="1"/>
    <col min="13898" max="13905" width="8.69921875" style="2" customWidth="1"/>
    <col min="13906" max="13906" width="2.3984375" style="2" customWidth="1"/>
    <col min="13907" max="13907" width="28.09765625" style="2" customWidth="1"/>
    <col min="13908" max="13910" width="8.69921875" style="2" customWidth="1"/>
    <col min="13911" max="13911" width="10.69921875" style="2" customWidth="1"/>
    <col min="13912" max="13912" width="6.69921875" style="2" customWidth="1"/>
    <col min="13913" max="13915" width="8.69921875" style="2" customWidth="1"/>
    <col min="13916" max="14080" width="10.69921875" style="2"/>
    <col min="14081" max="14081" width="2.5" style="2" customWidth="1"/>
    <col min="14082" max="14082" width="2.3984375" style="2" customWidth="1"/>
    <col min="14083" max="14083" width="28.09765625" style="2" customWidth="1"/>
    <col min="14084" max="14091" width="8.69921875" style="2" customWidth="1"/>
    <col min="14092" max="14092" width="2.3984375" style="2" customWidth="1"/>
    <col min="14093" max="14093" width="28.09765625" style="2" customWidth="1"/>
    <col min="14094" max="14101" width="8.69921875" style="2" customWidth="1"/>
    <col min="14102" max="14102" width="2.3984375" style="2" customWidth="1"/>
    <col min="14103" max="14103" width="28.09765625" style="2" customWidth="1"/>
    <col min="14104" max="14111" width="8.69921875" style="2" customWidth="1"/>
    <col min="14112" max="14112" width="2.3984375" style="2" customWidth="1"/>
    <col min="14113" max="14113" width="28.09765625" style="2" customWidth="1"/>
    <col min="14114" max="14121" width="8.69921875" style="2" customWidth="1"/>
    <col min="14122" max="14122" width="2.3984375" style="2" customWidth="1"/>
    <col min="14123" max="14123" width="28.09765625" style="2" customWidth="1"/>
    <col min="14124" max="14131" width="8.69921875" style="2" customWidth="1"/>
    <col min="14132" max="14132" width="2.3984375" style="2" customWidth="1"/>
    <col min="14133" max="14133" width="28.09765625" style="2" customWidth="1"/>
    <col min="14134" max="14141" width="8.69921875" style="2" customWidth="1"/>
    <col min="14142" max="14142" width="2.3984375" style="2" customWidth="1"/>
    <col min="14143" max="14143" width="28.09765625" style="2" customWidth="1"/>
    <col min="14144" max="14151" width="8.69921875" style="2" customWidth="1"/>
    <col min="14152" max="14152" width="2.3984375" style="2" customWidth="1"/>
    <col min="14153" max="14153" width="28.09765625" style="2" customWidth="1"/>
    <col min="14154" max="14161" width="8.69921875" style="2" customWidth="1"/>
    <col min="14162" max="14162" width="2.3984375" style="2" customWidth="1"/>
    <col min="14163" max="14163" width="28.09765625" style="2" customWidth="1"/>
    <col min="14164" max="14166" width="8.69921875" style="2" customWidth="1"/>
    <col min="14167" max="14167" width="10.69921875" style="2" customWidth="1"/>
    <col min="14168" max="14168" width="6.69921875" style="2" customWidth="1"/>
    <col min="14169" max="14171" width="8.69921875" style="2" customWidth="1"/>
    <col min="14172" max="14336" width="10.69921875" style="2"/>
    <col min="14337" max="14337" width="2.5" style="2" customWidth="1"/>
    <col min="14338" max="14338" width="2.3984375" style="2" customWidth="1"/>
    <col min="14339" max="14339" width="28.09765625" style="2" customWidth="1"/>
    <col min="14340" max="14347" width="8.69921875" style="2" customWidth="1"/>
    <col min="14348" max="14348" width="2.3984375" style="2" customWidth="1"/>
    <col min="14349" max="14349" width="28.09765625" style="2" customWidth="1"/>
    <col min="14350" max="14357" width="8.69921875" style="2" customWidth="1"/>
    <col min="14358" max="14358" width="2.3984375" style="2" customWidth="1"/>
    <col min="14359" max="14359" width="28.09765625" style="2" customWidth="1"/>
    <col min="14360" max="14367" width="8.69921875" style="2" customWidth="1"/>
    <col min="14368" max="14368" width="2.3984375" style="2" customWidth="1"/>
    <col min="14369" max="14369" width="28.09765625" style="2" customWidth="1"/>
    <col min="14370" max="14377" width="8.69921875" style="2" customWidth="1"/>
    <col min="14378" max="14378" width="2.3984375" style="2" customWidth="1"/>
    <col min="14379" max="14379" width="28.09765625" style="2" customWidth="1"/>
    <col min="14380" max="14387" width="8.69921875" style="2" customWidth="1"/>
    <col min="14388" max="14388" width="2.3984375" style="2" customWidth="1"/>
    <col min="14389" max="14389" width="28.09765625" style="2" customWidth="1"/>
    <col min="14390" max="14397" width="8.69921875" style="2" customWidth="1"/>
    <col min="14398" max="14398" width="2.3984375" style="2" customWidth="1"/>
    <col min="14399" max="14399" width="28.09765625" style="2" customWidth="1"/>
    <col min="14400" max="14407" width="8.69921875" style="2" customWidth="1"/>
    <col min="14408" max="14408" width="2.3984375" style="2" customWidth="1"/>
    <col min="14409" max="14409" width="28.09765625" style="2" customWidth="1"/>
    <col min="14410" max="14417" width="8.69921875" style="2" customWidth="1"/>
    <col min="14418" max="14418" width="2.3984375" style="2" customWidth="1"/>
    <col min="14419" max="14419" width="28.09765625" style="2" customWidth="1"/>
    <col min="14420" max="14422" width="8.69921875" style="2" customWidth="1"/>
    <col min="14423" max="14423" width="10.69921875" style="2" customWidth="1"/>
    <col min="14424" max="14424" width="6.69921875" style="2" customWidth="1"/>
    <col min="14425" max="14427" width="8.69921875" style="2" customWidth="1"/>
    <col min="14428" max="14592" width="10.69921875" style="2"/>
    <col min="14593" max="14593" width="2.5" style="2" customWidth="1"/>
    <col min="14594" max="14594" width="2.3984375" style="2" customWidth="1"/>
    <col min="14595" max="14595" width="28.09765625" style="2" customWidth="1"/>
    <col min="14596" max="14603" width="8.69921875" style="2" customWidth="1"/>
    <col min="14604" max="14604" width="2.3984375" style="2" customWidth="1"/>
    <col min="14605" max="14605" width="28.09765625" style="2" customWidth="1"/>
    <col min="14606" max="14613" width="8.69921875" style="2" customWidth="1"/>
    <col min="14614" max="14614" width="2.3984375" style="2" customWidth="1"/>
    <col min="14615" max="14615" width="28.09765625" style="2" customWidth="1"/>
    <col min="14616" max="14623" width="8.69921875" style="2" customWidth="1"/>
    <col min="14624" max="14624" width="2.3984375" style="2" customWidth="1"/>
    <col min="14625" max="14625" width="28.09765625" style="2" customWidth="1"/>
    <col min="14626" max="14633" width="8.69921875" style="2" customWidth="1"/>
    <col min="14634" max="14634" width="2.3984375" style="2" customWidth="1"/>
    <col min="14635" max="14635" width="28.09765625" style="2" customWidth="1"/>
    <col min="14636" max="14643" width="8.69921875" style="2" customWidth="1"/>
    <col min="14644" max="14644" width="2.3984375" style="2" customWidth="1"/>
    <col min="14645" max="14645" width="28.09765625" style="2" customWidth="1"/>
    <col min="14646" max="14653" width="8.69921875" style="2" customWidth="1"/>
    <col min="14654" max="14654" width="2.3984375" style="2" customWidth="1"/>
    <col min="14655" max="14655" width="28.09765625" style="2" customWidth="1"/>
    <col min="14656" max="14663" width="8.69921875" style="2" customWidth="1"/>
    <col min="14664" max="14664" width="2.3984375" style="2" customWidth="1"/>
    <col min="14665" max="14665" width="28.09765625" style="2" customWidth="1"/>
    <col min="14666" max="14673" width="8.69921875" style="2" customWidth="1"/>
    <col min="14674" max="14674" width="2.3984375" style="2" customWidth="1"/>
    <col min="14675" max="14675" width="28.09765625" style="2" customWidth="1"/>
    <col min="14676" max="14678" width="8.69921875" style="2" customWidth="1"/>
    <col min="14679" max="14679" width="10.69921875" style="2" customWidth="1"/>
    <col min="14680" max="14680" width="6.69921875" style="2" customWidth="1"/>
    <col min="14681" max="14683" width="8.69921875" style="2" customWidth="1"/>
    <col min="14684" max="14848" width="10.69921875" style="2"/>
    <col min="14849" max="14849" width="2.5" style="2" customWidth="1"/>
    <col min="14850" max="14850" width="2.3984375" style="2" customWidth="1"/>
    <col min="14851" max="14851" width="28.09765625" style="2" customWidth="1"/>
    <col min="14852" max="14859" width="8.69921875" style="2" customWidth="1"/>
    <col min="14860" max="14860" width="2.3984375" style="2" customWidth="1"/>
    <col min="14861" max="14861" width="28.09765625" style="2" customWidth="1"/>
    <col min="14862" max="14869" width="8.69921875" style="2" customWidth="1"/>
    <col min="14870" max="14870" width="2.3984375" style="2" customWidth="1"/>
    <col min="14871" max="14871" width="28.09765625" style="2" customWidth="1"/>
    <col min="14872" max="14879" width="8.69921875" style="2" customWidth="1"/>
    <col min="14880" max="14880" width="2.3984375" style="2" customWidth="1"/>
    <col min="14881" max="14881" width="28.09765625" style="2" customWidth="1"/>
    <col min="14882" max="14889" width="8.69921875" style="2" customWidth="1"/>
    <col min="14890" max="14890" width="2.3984375" style="2" customWidth="1"/>
    <col min="14891" max="14891" width="28.09765625" style="2" customWidth="1"/>
    <col min="14892" max="14899" width="8.69921875" style="2" customWidth="1"/>
    <col min="14900" max="14900" width="2.3984375" style="2" customWidth="1"/>
    <col min="14901" max="14901" width="28.09765625" style="2" customWidth="1"/>
    <col min="14902" max="14909" width="8.69921875" style="2" customWidth="1"/>
    <col min="14910" max="14910" width="2.3984375" style="2" customWidth="1"/>
    <col min="14911" max="14911" width="28.09765625" style="2" customWidth="1"/>
    <col min="14912" max="14919" width="8.69921875" style="2" customWidth="1"/>
    <col min="14920" max="14920" width="2.3984375" style="2" customWidth="1"/>
    <col min="14921" max="14921" width="28.09765625" style="2" customWidth="1"/>
    <col min="14922" max="14929" width="8.69921875" style="2" customWidth="1"/>
    <col min="14930" max="14930" width="2.3984375" style="2" customWidth="1"/>
    <col min="14931" max="14931" width="28.09765625" style="2" customWidth="1"/>
    <col min="14932" max="14934" width="8.69921875" style="2" customWidth="1"/>
    <col min="14935" max="14935" width="10.69921875" style="2" customWidth="1"/>
    <col min="14936" max="14936" width="6.69921875" style="2" customWidth="1"/>
    <col min="14937" max="14939" width="8.69921875" style="2" customWidth="1"/>
    <col min="14940" max="15104" width="10.69921875" style="2"/>
    <col min="15105" max="15105" width="2.5" style="2" customWidth="1"/>
    <col min="15106" max="15106" width="2.3984375" style="2" customWidth="1"/>
    <col min="15107" max="15107" width="28.09765625" style="2" customWidth="1"/>
    <col min="15108" max="15115" width="8.69921875" style="2" customWidth="1"/>
    <col min="15116" max="15116" width="2.3984375" style="2" customWidth="1"/>
    <col min="15117" max="15117" width="28.09765625" style="2" customWidth="1"/>
    <col min="15118" max="15125" width="8.69921875" style="2" customWidth="1"/>
    <col min="15126" max="15126" width="2.3984375" style="2" customWidth="1"/>
    <col min="15127" max="15127" width="28.09765625" style="2" customWidth="1"/>
    <col min="15128" max="15135" width="8.69921875" style="2" customWidth="1"/>
    <col min="15136" max="15136" width="2.3984375" style="2" customWidth="1"/>
    <col min="15137" max="15137" width="28.09765625" style="2" customWidth="1"/>
    <col min="15138" max="15145" width="8.69921875" style="2" customWidth="1"/>
    <col min="15146" max="15146" width="2.3984375" style="2" customWidth="1"/>
    <col min="15147" max="15147" width="28.09765625" style="2" customWidth="1"/>
    <col min="15148" max="15155" width="8.69921875" style="2" customWidth="1"/>
    <col min="15156" max="15156" width="2.3984375" style="2" customWidth="1"/>
    <col min="15157" max="15157" width="28.09765625" style="2" customWidth="1"/>
    <col min="15158" max="15165" width="8.69921875" style="2" customWidth="1"/>
    <col min="15166" max="15166" width="2.3984375" style="2" customWidth="1"/>
    <col min="15167" max="15167" width="28.09765625" style="2" customWidth="1"/>
    <col min="15168" max="15175" width="8.69921875" style="2" customWidth="1"/>
    <col min="15176" max="15176" width="2.3984375" style="2" customWidth="1"/>
    <col min="15177" max="15177" width="28.09765625" style="2" customWidth="1"/>
    <col min="15178" max="15185" width="8.69921875" style="2" customWidth="1"/>
    <col min="15186" max="15186" width="2.3984375" style="2" customWidth="1"/>
    <col min="15187" max="15187" width="28.09765625" style="2" customWidth="1"/>
    <col min="15188" max="15190" width="8.69921875" style="2" customWidth="1"/>
    <col min="15191" max="15191" width="10.69921875" style="2" customWidth="1"/>
    <col min="15192" max="15192" width="6.69921875" style="2" customWidth="1"/>
    <col min="15193" max="15195" width="8.69921875" style="2" customWidth="1"/>
    <col min="15196" max="15360" width="10.69921875" style="2"/>
    <col min="15361" max="15361" width="2.5" style="2" customWidth="1"/>
    <col min="15362" max="15362" width="2.3984375" style="2" customWidth="1"/>
    <col min="15363" max="15363" width="28.09765625" style="2" customWidth="1"/>
    <col min="15364" max="15371" width="8.69921875" style="2" customWidth="1"/>
    <col min="15372" max="15372" width="2.3984375" style="2" customWidth="1"/>
    <col min="15373" max="15373" width="28.09765625" style="2" customWidth="1"/>
    <col min="15374" max="15381" width="8.69921875" style="2" customWidth="1"/>
    <col min="15382" max="15382" width="2.3984375" style="2" customWidth="1"/>
    <col min="15383" max="15383" width="28.09765625" style="2" customWidth="1"/>
    <col min="15384" max="15391" width="8.69921875" style="2" customWidth="1"/>
    <col min="15392" max="15392" width="2.3984375" style="2" customWidth="1"/>
    <col min="15393" max="15393" width="28.09765625" style="2" customWidth="1"/>
    <col min="15394" max="15401" width="8.69921875" style="2" customWidth="1"/>
    <col min="15402" max="15402" width="2.3984375" style="2" customWidth="1"/>
    <col min="15403" max="15403" width="28.09765625" style="2" customWidth="1"/>
    <col min="15404" max="15411" width="8.69921875" style="2" customWidth="1"/>
    <col min="15412" max="15412" width="2.3984375" style="2" customWidth="1"/>
    <col min="15413" max="15413" width="28.09765625" style="2" customWidth="1"/>
    <col min="15414" max="15421" width="8.69921875" style="2" customWidth="1"/>
    <col min="15422" max="15422" width="2.3984375" style="2" customWidth="1"/>
    <col min="15423" max="15423" width="28.09765625" style="2" customWidth="1"/>
    <col min="15424" max="15431" width="8.69921875" style="2" customWidth="1"/>
    <col min="15432" max="15432" width="2.3984375" style="2" customWidth="1"/>
    <col min="15433" max="15433" width="28.09765625" style="2" customWidth="1"/>
    <col min="15434" max="15441" width="8.69921875" style="2" customWidth="1"/>
    <col min="15442" max="15442" width="2.3984375" style="2" customWidth="1"/>
    <col min="15443" max="15443" width="28.09765625" style="2" customWidth="1"/>
    <col min="15444" max="15446" width="8.69921875" style="2" customWidth="1"/>
    <col min="15447" max="15447" width="10.69921875" style="2" customWidth="1"/>
    <col min="15448" max="15448" width="6.69921875" style="2" customWidth="1"/>
    <col min="15449" max="15451" width="8.69921875" style="2" customWidth="1"/>
    <col min="15452" max="15616" width="10.69921875" style="2"/>
    <col min="15617" max="15617" width="2.5" style="2" customWidth="1"/>
    <col min="15618" max="15618" width="2.3984375" style="2" customWidth="1"/>
    <col min="15619" max="15619" width="28.09765625" style="2" customWidth="1"/>
    <col min="15620" max="15627" width="8.69921875" style="2" customWidth="1"/>
    <col min="15628" max="15628" width="2.3984375" style="2" customWidth="1"/>
    <col min="15629" max="15629" width="28.09765625" style="2" customWidth="1"/>
    <col min="15630" max="15637" width="8.69921875" style="2" customWidth="1"/>
    <col min="15638" max="15638" width="2.3984375" style="2" customWidth="1"/>
    <col min="15639" max="15639" width="28.09765625" style="2" customWidth="1"/>
    <col min="15640" max="15647" width="8.69921875" style="2" customWidth="1"/>
    <col min="15648" max="15648" width="2.3984375" style="2" customWidth="1"/>
    <col min="15649" max="15649" width="28.09765625" style="2" customWidth="1"/>
    <col min="15650" max="15657" width="8.69921875" style="2" customWidth="1"/>
    <col min="15658" max="15658" width="2.3984375" style="2" customWidth="1"/>
    <col min="15659" max="15659" width="28.09765625" style="2" customWidth="1"/>
    <col min="15660" max="15667" width="8.69921875" style="2" customWidth="1"/>
    <col min="15668" max="15668" width="2.3984375" style="2" customWidth="1"/>
    <col min="15669" max="15669" width="28.09765625" style="2" customWidth="1"/>
    <col min="15670" max="15677" width="8.69921875" style="2" customWidth="1"/>
    <col min="15678" max="15678" width="2.3984375" style="2" customWidth="1"/>
    <col min="15679" max="15679" width="28.09765625" style="2" customWidth="1"/>
    <col min="15680" max="15687" width="8.69921875" style="2" customWidth="1"/>
    <col min="15688" max="15688" width="2.3984375" style="2" customWidth="1"/>
    <col min="15689" max="15689" width="28.09765625" style="2" customWidth="1"/>
    <col min="15690" max="15697" width="8.69921875" style="2" customWidth="1"/>
    <col min="15698" max="15698" width="2.3984375" style="2" customWidth="1"/>
    <col min="15699" max="15699" width="28.09765625" style="2" customWidth="1"/>
    <col min="15700" max="15702" width="8.69921875" style="2" customWidth="1"/>
    <col min="15703" max="15703" width="10.69921875" style="2" customWidth="1"/>
    <col min="15704" max="15704" width="6.69921875" style="2" customWidth="1"/>
    <col min="15705" max="15707" width="8.69921875" style="2" customWidth="1"/>
    <col min="15708" max="15872" width="10.69921875" style="2"/>
    <col min="15873" max="15873" width="2.5" style="2" customWidth="1"/>
    <col min="15874" max="15874" width="2.3984375" style="2" customWidth="1"/>
    <col min="15875" max="15875" width="28.09765625" style="2" customWidth="1"/>
    <col min="15876" max="15883" width="8.69921875" style="2" customWidth="1"/>
    <col min="15884" max="15884" width="2.3984375" style="2" customWidth="1"/>
    <col min="15885" max="15885" width="28.09765625" style="2" customWidth="1"/>
    <col min="15886" max="15893" width="8.69921875" style="2" customWidth="1"/>
    <col min="15894" max="15894" width="2.3984375" style="2" customWidth="1"/>
    <col min="15895" max="15895" width="28.09765625" style="2" customWidth="1"/>
    <col min="15896" max="15903" width="8.69921875" style="2" customWidth="1"/>
    <col min="15904" max="15904" width="2.3984375" style="2" customWidth="1"/>
    <col min="15905" max="15905" width="28.09765625" style="2" customWidth="1"/>
    <col min="15906" max="15913" width="8.69921875" style="2" customWidth="1"/>
    <col min="15914" max="15914" width="2.3984375" style="2" customWidth="1"/>
    <col min="15915" max="15915" width="28.09765625" style="2" customWidth="1"/>
    <col min="15916" max="15923" width="8.69921875" style="2" customWidth="1"/>
    <col min="15924" max="15924" width="2.3984375" style="2" customWidth="1"/>
    <col min="15925" max="15925" width="28.09765625" style="2" customWidth="1"/>
    <col min="15926" max="15933" width="8.69921875" style="2" customWidth="1"/>
    <col min="15934" max="15934" width="2.3984375" style="2" customWidth="1"/>
    <col min="15935" max="15935" width="28.09765625" style="2" customWidth="1"/>
    <col min="15936" max="15943" width="8.69921875" style="2" customWidth="1"/>
    <col min="15944" max="15944" width="2.3984375" style="2" customWidth="1"/>
    <col min="15945" max="15945" width="28.09765625" style="2" customWidth="1"/>
    <col min="15946" max="15953" width="8.69921875" style="2" customWidth="1"/>
    <col min="15954" max="15954" width="2.3984375" style="2" customWidth="1"/>
    <col min="15955" max="15955" width="28.09765625" style="2" customWidth="1"/>
    <col min="15956" max="15958" width="8.69921875" style="2" customWidth="1"/>
    <col min="15959" max="15959" width="10.69921875" style="2" customWidth="1"/>
    <col min="15960" max="15960" width="6.69921875" style="2" customWidth="1"/>
    <col min="15961" max="15963" width="8.69921875" style="2" customWidth="1"/>
    <col min="15964" max="16128" width="10.69921875" style="2"/>
    <col min="16129" max="16129" width="2.5" style="2" customWidth="1"/>
    <col min="16130" max="16130" width="2.3984375" style="2" customWidth="1"/>
    <col min="16131" max="16131" width="28.09765625" style="2" customWidth="1"/>
    <col min="16132" max="16139" width="8.69921875" style="2" customWidth="1"/>
    <col min="16140" max="16140" width="2.3984375" style="2" customWidth="1"/>
    <col min="16141" max="16141" width="28.09765625" style="2" customWidth="1"/>
    <col min="16142" max="16149" width="8.69921875" style="2" customWidth="1"/>
    <col min="16150" max="16150" width="2.3984375" style="2" customWidth="1"/>
    <col min="16151" max="16151" width="28.09765625" style="2" customWidth="1"/>
    <col min="16152" max="16159" width="8.69921875" style="2" customWidth="1"/>
    <col min="16160" max="16160" width="2.3984375" style="2" customWidth="1"/>
    <col min="16161" max="16161" width="28.09765625" style="2" customWidth="1"/>
    <col min="16162" max="16169" width="8.69921875" style="2" customWidth="1"/>
    <col min="16170" max="16170" width="2.3984375" style="2" customWidth="1"/>
    <col min="16171" max="16171" width="28.09765625" style="2" customWidth="1"/>
    <col min="16172" max="16179" width="8.69921875" style="2" customWidth="1"/>
    <col min="16180" max="16180" width="2.3984375" style="2" customWidth="1"/>
    <col min="16181" max="16181" width="28.09765625" style="2" customWidth="1"/>
    <col min="16182" max="16189" width="8.69921875" style="2" customWidth="1"/>
    <col min="16190" max="16190" width="2.3984375" style="2" customWidth="1"/>
    <col min="16191" max="16191" width="28.09765625" style="2" customWidth="1"/>
    <col min="16192" max="16199" width="8.69921875" style="2" customWidth="1"/>
    <col min="16200" max="16200" width="2.3984375" style="2" customWidth="1"/>
    <col min="16201" max="16201" width="28.09765625" style="2" customWidth="1"/>
    <col min="16202" max="16209" width="8.69921875" style="2" customWidth="1"/>
    <col min="16210" max="16210" width="2.3984375" style="2" customWidth="1"/>
    <col min="16211" max="16211" width="28.09765625" style="2" customWidth="1"/>
    <col min="16212" max="16214" width="8.69921875" style="2" customWidth="1"/>
    <col min="16215" max="16215" width="10.69921875" style="2" customWidth="1"/>
    <col min="16216" max="16216" width="6.69921875" style="2" customWidth="1"/>
    <col min="16217" max="16219" width="8.69921875" style="2" customWidth="1"/>
    <col min="16220" max="16384" width="10.69921875" style="2"/>
  </cols>
  <sheetData>
    <row r="2" spans="1:91" s="953" customFormat="1" ht="17.25">
      <c r="A2" s="206"/>
      <c r="B2" s="1595" t="s">
        <v>1699</v>
      </c>
      <c r="C2" s="1596"/>
      <c r="D2" s="1596"/>
      <c r="E2" s="1596"/>
      <c r="F2" s="1596"/>
      <c r="G2" s="1596"/>
      <c r="H2" s="1596"/>
      <c r="I2" s="1596"/>
      <c r="J2" s="1596"/>
      <c r="K2" s="1596"/>
      <c r="L2" s="1595" t="s">
        <v>1700</v>
      </c>
      <c r="M2" s="1596"/>
      <c r="N2" s="1596"/>
      <c r="O2" s="1596"/>
      <c r="P2" s="1596"/>
      <c r="Q2" s="1596"/>
      <c r="R2" s="1596"/>
      <c r="S2" s="1596"/>
      <c r="T2" s="1596"/>
      <c r="U2" s="1596"/>
      <c r="V2" s="1595" t="s">
        <v>1701</v>
      </c>
      <c r="W2" s="1596"/>
      <c r="X2" s="1596"/>
      <c r="Y2" s="1596"/>
      <c r="Z2" s="1596"/>
      <c r="AA2" s="1596"/>
      <c r="AB2" s="1596"/>
      <c r="AC2" s="1596"/>
      <c r="AD2" s="1596"/>
      <c r="AE2" s="1596"/>
      <c r="AF2" s="1595" t="s">
        <v>1702</v>
      </c>
      <c r="AG2" s="1596"/>
      <c r="AH2" s="1596"/>
      <c r="AI2" s="1596"/>
      <c r="AJ2" s="1596"/>
      <c r="AK2" s="1596"/>
      <c r="AL2" s="1596"/>
      <c r="AM2" s="1596"/>
      <c r="AN2" s="1596"/>
      <c r="AO2" s="1596"/>
      <c r="AP2" s="1595" t="s">
        <v>1703</v>
      </c>
      <c r="AQ2" s="1596"/>
      <c r="AR2" s="1596"/>
      <c r="AS2" s="1596"/>
      <c r="AT2" s="1596"/>
      <c r="AU2" s="1596"/>
      <c r="AV2" s="1596"/>
      <c r="AW2" s="1596"/>
      <c r="AX2" s="1596"/>
      <c r="AY2" s="1596"/>
      <c r="AZ2" s="1595" t="s">
        <v>1704</v>
      </c>
      <c r="BA2" s="1596"/>
      <c r="BB2" s="1596"/>
      <c r="BC2" s="1596"/>
      <c r="BD2" s="1596"/>
      <c r="BE2" s="1596"/>
      <c r="BF2" s="1596"/>
      <c r="BG2" s="1596"/>
      <c r="BH2" s="1596"/>
      <c r="BI2" s="1596"/>
      <c r="BJ2" s="1595" t="s">
        <v>1705</v>
      </c>
      <c r="BK2" s="1596"/>
      <c r="BL2" s="1596"/>
      <c r="BM2" s="1596"/>
      <c r="BN2" s="1596"/>
      <c r="BO2" s="1596"/>
      <c r="BP2" s="1596"/>
      <c r="BQ2" s="1596"/>
      <c r="BR2" s="1596"/>
      <c r="BS2" s="1596"/>
      <c r="BT2" s="1595" t="s">
        <v>1706</v>
      </c>
      <c r="BU2" s="1596"/>
      <c r="BV2" s="1596"/>
      <c r="BW2" s="1596"/>
      <c r="BX2" s="1596"/>
      <c r="BY2" s="1596"/>
      <c r="BZ2" s="1596"/>
      <c r="CA2" s="1596"/>
      <c r="CB2" s="1596"/>
      <c r="CC2" s="1596"/>
      <c r="CD2" s="1595" t="s">
        <v>1707</v>
      </c>
      <c r="CE2" s="1595"/>
      <c r="CF2" s="1595"/>
      <c r="CG2" s="1595"/>
      <c r="CH2" s="1595"/>
      <c r="CI2" s="1595"/>
      <c r="CJ2" s="1595"/>
      <c r="CK2" s="1595"/>
      <c r="CL2" s="1595"/>
      <c r="CM2" s="1595"/>
    </row>
    <row r="4" spans="1:91" ht="14.25" thickBot="1">
      <c r="B4" s="18"/>
      <c r="C4" s="6"/>
      <c r="D4" s="6"/>
      <c r="E4" s="6"/>
      <c r="F4" s="6"/>
      <c r="G4" s="6"/>
      <c r="H4" s="6"/>
      <c r="I4" s="6"/>
      <c r="J4" s="777"/>
      <c r="K4" s="777" t="s">
        <v>1079</v>
      </c>
      <c r="L4" s="18"/>
      <c r="M4" s="6"/>
      <c r="N4" s="6"/>
      <c r="O4" s="6"/>
      <c r="P4" s="6"/>
      <c r="Q4" s="6"/>
      <c r="R4" s="6"/>
      <c r="S4" s="6"/>
      <c r="T4" s="777"/>
      <c r="U4" s="777" t="s">
        <v>1079</v>
      </c>
      <c r="V4" s="18"/>
      <c r="W4" s="6"/>
      <c r="X4" s="6"/>
      <c r="Y4" s="6"/>
      <c r="Z4" s="6"/>
      <c r="AA4" s="6"/>
      <c r="AB4" s="6"/>
      <c r="AC4" s="6"/>
      <c r="AD4" s="777"/>
      <c r="AE4" s="777" t="s">
        <v>1079</v>
      </c>
      <c r="AF4" s="18"/>
      <c r="AG4" s="6"/>
      <c r="AH4" s="6"/>
      <c r="AI4" s="6"/>
      <c r="AJ4" s="6"/>
      <c r="AK4" s="6"/>
      <c r="AL4" s="6"/>
      <c r="AM4" s="6"/>
      <c r="AN4" s="777"/>
      <c r="AO4" s="777" t="s">
        <v>1079</v>
      </c>
      <c r="AP4" s="18"/>
      <c r="AQ4" s="6"/>
      <c r="AR4" s="6"/>
      <c r="AS4" s="6"/>
      <c r="AT4" s="6"/>
      <c r="AU4" s="6"/>
      <c r="AV4" s="6"/>
      <c r="AW4" s="6"/>
      <c r="AX4" s="777"/>
      <c r="AY4" s="777" t="s">
        <v>1079</v>
      </c>
      <c r="AZ4" s="18"/>
      <c r="BA4" s="6"/>
      <c r="BB4" s="6"/>
      <c r="BC4" s="6"/>
      <c r="BD4" s="6"/>
      <c r="BE4" s="6"/>
      <c r="BF4" s="6"/>
      <c r="BG4" s="6"/>
      <c r="BH4" s="777"/>
      <c r="BI4" s="777" t="s">
        <v>1079</v>
      </c>
      <c r="BJ4" s="18"/>
      <c r="BK4" s="6"/>
      <c r="BL4" s="6"/>
      <c r="BM4" s="6"/>
      <c r="BN4" s="6"/>
      <c r="BO4" s="6"/>
      <c r="BP4" s="6"/>
      <c r="BQ4" s="6"/>
      <c r="BR4" s="777"/>
      <c r="BS4" s="777" t="s">
        <v>1079</v>
      </c>
      <c r="BT4" s="18"/>
      <c r="BU4" s="6"/>
      <c r="BV4" s="6"/>
      <c r="BW4" s="6"/>
      <c r="BX4" s="6"/>
      <c r="BY4" s="6"/>
      <c r="BZ4" s="6"/>
      <c r="CA4" s="6"/>
      <c r="CB4" s="777"/>
      <c r="CC4" s="777" t="s">
        <v>1079</v>
      </c>
      <c r="CD4" s="18"/>
      <c r="CE4" s="6"/>
      <c r="CF4" s="6"/>
      <c r="CG4" s="6"/>
      <c r="CH4" s="6"/>
      <c r="CI4" s="777" t="s">
        <v>1079</v>
      </c>
    </row>
    <row r="5" spans="1:91" ht="13.5" customHeight="1">
      <c r="B5" s="858"/>
      <c r="C5" s="951" t="s">
        <v>1080</v>
      </c>
      <c r="D5" s="1562" t="s">
        <v>64</v>
      </c>
      <c r="E5" s="1564" t="s">
        <v>19</v>
      </c>
      <c r="F5" s="1564" t="s">
        <v>84</v>
      </c>
      <c r="G5" s="1557" t="s">
        <v>65</v>
      </c>
      <c r="H5" s="1559" t="s">
        <v>66</v>
      </c>
      <c r="I5" s="1557" t="s">
        <v>33</v>
      </c>
      <c r="J5" s="1564" t="s">
        <v>34</v>
      </c>
      <c r="K5" s="1594" t="s">
        <v>986</v>
      </c>
      <c r="L5" s="858"/>
      <c r="M5" s="951" t="s">
        <v>1080</v>
      </c>
      <c r="N5" s="1562" t="s">
        <v>67</v>
      </c>
      <c r="O5" s="1564" t="s">
        <v>35</v>
      </c>
      <c r="P5" s="1564" t="s">
        <v>36</v>
      </c>
      <c r="Q5" s="1557" t="s">
        <v>37</v>
      </c>
      <c r="R5" s="1559" t="s">
        <v>987</v>
      </c>
      <c r="S5" s="1557" t="s">
        <v>131</v>
      </c>
      <c r="T5" s="1564" t="s">
        <v>38</v>
      </c>
      <c r="U5" s="1594" t="s">
        <v>6</v>
      </c>
      <c r="V5" s="858"/>
      <c r="W5" s="951" t="s">
        <v>1080</v>
      </c>
      <c r="X5" s="1562" t="s">
        <v>68</v>
      </c>
      <c r="Y5" s="1564" t="s">
        <v>69</v>
      </c>
      <c r="Z5" s="1564" t="s">
        <v>7</v>
      </c>
      <c r="AA5" s="1557" t="s">
        <v>39</v>
      </c>
      <c r="AB5" s="1559" t="s">
        <v>0</v>
      </c>
      <c r="AC5" s="1557" t="s">
        <v>21</v>
      </c>
      <c r="AD5" s="1564" t="s">
        <v>22</v>
      </c>
      <c r="AE5" s="1594" t="s">
        <v>8</v>
      </c>
      <c r="AF5" s="858"/>
      <c r="AG5" s="951" t="s">
        <v>1080</v>
      </c>
      <c r="AH5" s="1562" t="s">
        <v>85</v>
      </c>
      <c r="AI5" s="1564" t="s">
        <v>14</v>
      </c>
      <c r="AJ5" s="1564" t="s">
        <v>70</v>
      </c>
      <c r="AK5" s="1557" t="s">
        <v>15</v>
      </c>
      <c r="AL5" s="1559" t="s">
        <v>23</v>
      </c>
      <c r="AM5" s="1557" t="s">
        <v>9</v>
      </c>
      <c r="AN5" s="1564" t="s">
        <v>40</v>
      </c>
      <c r="AO5" s="1594" t="s">
        <v>10</v>
      </c>
      <c r="AP5" s="858"/>
      <c r="AQ5" s="951" t="s">
        <v>1080</v>
      </c>
      <c r="AR5" s="1562" t="s">
        <v>41</v>
      </c>
      <c r="AS5" s="1564" t="s">
        <v>24</v>
      </c>
      <c r="AT5" s="1564" t="s">
        <v>71</v>
      </c>
      <c r="AU5" s="1557" t="s">
        <v>42</v>
      </c>
      <c r="AV5" s="1559" t="s">
        <v>43</v>
      </c>
      <c r="AW5" s="1557" t="s">
        <v>25</v>
      </c>
      <c r="AX5" s="1564" t="s">
        <v>86</v>
      </c>
      <c r="AY5" s="1594" t="s">
        <v>11</v>
      </c>
      <c r="AZ5" s="858"/>
      <c r="BA5" s="951" t="s">
        <v>1080</v>
      </c>
      <c r="BB5" s="1562" t="s">
        <v>1</v>
      </c>
      <c r="BC5" s="1564" t="s">
        <v>26</v>
      </c>
      <c r="BD5" s="1564" t="s">
        <v>44</v>
      </c>
      <c r="BE5" s="1557" t="s">
        <v>45</v>
      </c>
      <c r="BF5" s="1559" t="s">
        <v>72</v>
      </c>
      <c r="BG5" s="1557" t="s">
        <v>46</v>
      </c>
      <c r="BH5" s="1564" t="s">
        <v>47</v>
      </c>
      <c r="BI5" s="1594" t="s">
        <v>27</v>
      </c>
      <c r="BJ5" s="858"/>
      <c r="BK5" s="951" t="s">
        <v>1080</v>
      </c>
      <c r="BL5" s="1562" t="s">
        <v>48</v>
      </c>
      <c r="BM5" s="1564" t="s">
        <v>49</v>
      </c>
      <c r="BN5" s="1564" t="s">
        <v>16</v>
      </c>
      <c r="BO5" s="1557" t="s">
        <v>12</v>
      </c>
      <c r="BP5" s="1559" t="s">
        <v>87</v>
      </c>
      <c r="BQ5" s="1557" t="s">
        <v>50</v>
      </c>
      <c r="BR5" s="1564" t="s">
        <v>51</v>
      </c>
      <c r="BS5" s="1594" t="s">
        <v>73</v>
      </c>
      <c r="BT5" s="858"/>
      <c r="BU5" s="951" t="s">
        <v>1080</v>
      </c>
      <c r="BV5" s="1562" t="s">
        <v>74</v>
      </c>
      <c r="BW5" s="1564" t="s">
        <v>52</v>
      </c>
      <c r="BX5" s="1564" t="s">
        <v>53</v>
      </c>
      <c r="BY5" s="1557" t="s">
        <v>75</v>
      </c>
      <c r="BZ5" s="1559" t="s">
        <v>166</v>
      </c>
      <c r="CA5" s="1557" t="s">
        <v>88</v>
      </c>
      <c r="CB5" s="1564" t="s">
        <v>20</v>
      </c>
      <c r="CC5" s="1594" t="s">
        <v>28</v>
      </c>
      <c r="CD5" s="858"/>
      <c r="CE5" s="951" t="s">
        <v>1080</v>
      </c>
      <c r="CF5" s="1562" t="s">
        <v>988</v>
      </c>
      <c r="CG5" s="1564" t="s">
        <v>989</v>
      </c>
      <c r="CH5" s="1592" t="s">
        <v>990</v>
      </c>
      <c r="CI5" s="1555" t="s">
        <v>13</v>
      </c>
    </row>
    <row r="6" spans="1:91" ht="13.5" customHeight="1" thickBot="1">
      <c r="B6" s="861" t="s">
        <v>1081</v>
      </c>
      <c r="C6" s="954"/>
      <c r="D6" s="1563"/>
      <c r="E6" s="1558"/>
      <c r="F6" s="1558"/>
      <c r="G6" s="1558"/>
      <c r="H6" s="1400"/>
      <c r="I6" s="1558"/>
      <c r="J6" s="1558"/>
      <c r="K6" s="1554"/>
      <c r="L6" s="861" t="s">
        <v>1081</v>
      </c>
      <c r="M6" s="954"/>
      <c r="N6" s="1563"/>
      <c r="O6" s="1558"/>
      <c r="P6" s="1558"/>
      <c r="Q6" s="1558"/>
      <c r="R6" s="1400"/>
      <c r="S6" s="1558"/>
      <c r="T6" s="1558"/>
      <c r="U6" s="1554"/>
      <c r="V6" s="861" t="s">
        <v>1081</v>
      </c>
      <c r="W6" s="954"/>
      <c r="X6" s="1563"/>
      <c r="Y6" s="1558"/>
      <c r="Z6" s="1558"/>
      <c r="AA6" s="1558"/>
      <c r="AB6" s="1400"/>
      <c r="AC6" s="1558"/>
      <c r="AD6" s="1558"/>
      <c r="AE6" s="1554"/>
      <c r="AF6" s="861" t="s">
        <v>1081</v>
      </c>
      <c r="AG6" s="954"/>
      <c r="AH6" s="1563"/>
      <c r="AI6" s="1558"/>
      <c r="AJ6" s="1558"/>
      <c r="AK6" s="1558"/>
      <c r="AL6" s="1400"/>
      <c r="AM6" s="1558"/>
      <c r="AN6" s="1558"/>
      <c r="AO6" s="1554"/>
      <c r="AP6" s="861" t="s">
        <v>1081</v>
      </c>
      <c r="AQ6" s="954"/>
      <c r="AR6" s="1563"/>
      <c r="AS6" s="1558"/>
      <c r="AT6" s="1558"/>
      <c r="AU6" s="1558"/>
      <c r="AV6" s="1400"/>
      <c r="AW6" s="1558"/>
      <c r="AX6" s="1558"/>
      <c r="AY6" s="1554"/>
      <c r="AZ6" s="861" t="s">
        <v>1081</v>
      </c>
      <c r="BA6" s="954"/>
      <c r="BB6" s="1563"/>
      <c r="BC6" s="1558"/>
      <c r="BD6" s="1558"/>
      <c r="BE6" s="1558"/>
      <c r="BF6" s="1400"/>
      <c r="BG6" s="1558"/>
      <c r="BH6" s="1558"/>
      <c r="BI6" s="1554"/>
      <c r="BJ6" s="861" t="s">
        <v>1081</v>
      </c>
      <c r="BK6" s="954"/>
      <c r="BL6" s="1563"/>
      <c r="BM6" s="1558"/>
      <c r="BN6" s="1558"/>
      <c r="BO6" s="1558"/>
      <c r="BP6" s="1400"/>
      <c r="BQ6" s="1558"/>
      <c r="BR6" s="1558"/>
      <c r="BS6" s="1554"/>
      <c r="BT6" s="861" t="s">
        <v>1081</v>
      </c>
      <c r="BU6" s="954"/>
      <c r="BV6" s="1563"/>
      <c r="BW6" s="1558"/>
      <c r="BX6" s="1558"/>
      <c r="BY6" s="1558"/>
      <c r="BZ6" s="1400"/>
      <c r="CA6" s="1558"/>
      <c r="CB6" s="1558"/>
      <c r="CC6" s="1554"/>
      <c r="CD6" s="861" t="s">
        <v>1081</v>
      </c>
      <c r="CE6" s="954"/>
      <c r="CF6" s="1563"/>
      <c r="CG6" s="1558"/>
      <c r="CH6" s="1593"/>
      <c r="CI6" s="1556"/>
    </row>
    <row r="7" spans="1:91" ht="13.5" customHeight="1">
      <c r="B7" s="1336" t="s">
        <v>1088</v>
      </c>
      <c r="C7" s="252" t="s">
        <v>1089</v>
      </c>
      <c r="D7" s="266">
        <v>0</v>
      </c>
      <c r="E7" s="168">
        <v>4517</v>
      </c>
      <c r="F7" s="168">
        <v>495</v>
      </c>
      <c r="G7" s="168">
        <v>90</v>
      </c>
      <c r="H7" s="168">
        <v>2650</v>
      </c>
      <c r="I7" s="168">
        <v>2070</v>
      </c>
      <c r="J7" s="168">
        <v>1924</v>
      </c>
      <c r="K7" s="862">
        <v>766</v>
      </c>
      <c r="L7" s="1336" t="s">
        <v>1088</v>
      </c>
      <c r="M7" s="252" t="s">
        <v>1089</v>
      </c>
      <c r="N7" s="266">
        <v>1776</v>
      </c>
      <c r="O7" s="168">
        <v>130</v>
      </c>
      <c r="P7" s="168">
        <v>335</v>
      </c>
      <c r="Q7" s="168">
        <v>326</v>
      </c>
      <c r="R7" s="168">
        <v>23</v>
      </c>
      <c r="S7" s="168">
        <v>0</v>
      </c>
      <c r="T7" s="168">
        <v>911</v>
      </c>
      <c r="U7" s="862">
        <v>37763</v>
      </c>
      <c r="V7" s="1336" t="s">
        <v>1088</v>
      </c>
      <c r="W7" s="252" t="s">
        <v>1089</v>
      </c>
      <c r="X7" s="266">
        <v>38282</v>
      </c>
      <c r="Y7" s="168">
        <v>11</v>
      </c>
      <c r="Z7" s="168">
        <v>822</v>
      </c>
      <c r="AA7" s="168">
        <v>0</v>
      </c>
      <c r="AB7" s="168">
        <v>601</v>
      </c>
      <c r="AC7" s="168">
        <v>127</v>
      </c>
      <c r="AD7" s="168">
        <v>152</v>
      </c>
      <c r="AE7" s="862">
        <v>6743</v>
      </c>
      <c r="AF7" s="1336" t="s">
        <v>1088</v>
      </c>
      <c r="AG7" s="252" t="s">
        <v>1089</v>
      </c>
      <c r="AH7" s="266">
        <v>0</v>
      </c>
      <c r="AI7" s="168">
        <v>19208</v>
      </c>
      <c r="AJ7" s="168">
        <v>3</v>
      </c>
      <c r="AK7" s="168">
        <v>1308</v>
      </c>
      <c r="AL7" s="168">
        <v>5279</v>
      </c>
      <c r="AM7" s="168">
        <v>6741</v>
      </c>
      <c r="AN7" s="168">
        <v>20</v>
      </c>
      <c r="AO7" s="862">
        <v>22568</v>
      </c>
      <c r="AP7" s="1336" t="s">
        <v>1088</v>
      </c>
      <c r="AQ7" s="252" t="s">
        <v>1089</v>
      </c>
      <c r="AR7" s="266">
        <v>0</v>
      </c>
      <c r="AS7" s="168">
        <v>235</v>
      </c>
      <c r="AT7" s="168">
        <v>0</v>
      </c>
      <c r="AU7" s="168">
        <v>666</v>
      </c>
      <c r="AV7" s="168">
        <v>575</v>
      </c>
      <c r="AW7" s="168">
        <v>1660</v>
      </c>
      <c r="AX7" s="168">
        <v>0</v>
      </c>
      <c r="AY7" s="862">
        <v>498</v>
      </c>
      <c r="AZ7" s="1336" t="s">
        <v>1088</v>
      </c>
      <c r="BA7" s="252" t="s">
        <v>1089</v>
      </c>
      <c r="BB7" s="266">
        <v>81</v>
      </c>
      <c r="BC7" s="168">
        <v>0</v>
      </c>
      <c r="BD7" s="168">
        <v>0</v>
      </c>
      <c r="BE7" s="168">
        <v>0</v>
      </c>
      <c r="BF7" s="168">
        <v>0</v>
      </c>
      <c r="BG7" s="168">
        <v>0</v>
      </c>
      <c r="BH7" s="168">
        <v>229</v>
      </c>
      <c r="BI7" s="862">
        <v>0</v>
      </c>
      <c r="BJ7" s="1336" t="s">
        <v>1088</v>
      </c>
      <c r="BK7" s="252" t="s">
        <v>1089</v>
      </c>
      <c r="BL7" s="266">
        <v>0</v>
      </c>
      <c r="BM7" s="168">
        <v>109</v>
      </c>
      <c r="BN7" s="168">
        <v>1799</v>
      </c>
      <c r="BO7" s="168">
        <v>13281</v>
      </c>
      <c r="BP7" s="168">
        <v>0</v>
      </c>
      <c r="BQ7" s="168">
        <v>188</v>
      </c>
      <c r="BR7" s="168">
        <v>13</v>
      </c>
      <c r="BS7" s="862">
        <v>0</v>
      </c>
      <c r="BT7" s="1336" t="s">
        <v>1088</v>
      </c>
      <c r="BU7" s="252" t="s">
        <v>1089</v>
      </c>
      <c r="BV7" s="266">
        <v>0</v>
      </c>
      <c r="BW7" s="168">
        <v>18</v>
      </c>
      <c r="BX7" s="168">
        <v>18</v>
      </c>
      <c r="BY7" s="168">
        <v>0</v>
      </c>
      <c r="BZ7" s="168">
        <v>19</v>
      </c>
      <c r="CA7" s="168">
        <v>291</v>
      </c>
      <c r="CB7" s="168">
        <v>283</v>
      </c>
      <c r="CC7" s="862">
        <v>136</v>
      </c>
      <c r="CD7" s="1336" t="s">
        <v>1088</v>
      </c>
      <c r="CE7" s="252" t="s">
        <v>1089</v>
      </c>
      <c r="CF7" s="266">
        <v>0</v>
      </c>
      <c r="CG7" s="168">
        <v>0</v>
      </c>
      <c r="CH7" s="168">
        <v>0</v>
      </c>
      <c r="CI7" s="863">
        <v>175740</v>
      </c>
    </row>
    <row r="8" spans="1:91">
      <c r="B8" s="1300"/>
      <c r="C8" s="254" t="s">
        <v>488</v>
      </c>
      <c r="D8" s="268">
        <v>0</v>
      </c>
      <c r="E8" s="142">
        <v>3435</v>
      </c>
      <c r="F8" s="142">
        <v>495</v>
      </c>
      <c r="G8" s="142">
        <v>43</v>
      </c>
      <c r="H8" s="142">
        <v>1847</v>
      </c>
      <c r="I8" s="142">
        <v>1752</v>
      </c>
      <c r="J8" s="142">
        <v>1874</v>
      </c>
      <c r="K8" s="864">
        <v>766</v>
      </c>
      <c r="L8" s="1300"/>
      <c r="M8" s="254" t="s">
        <v>488</v>
      </c>
      <c r="N8" s="268">
        <v>1618</v>
      </c>
      <c r="O8" s="142">
        <v>40</v>
      </c>
      <c r="P8" s="142">
        <v>0</v>
      </c>
      <c r="Q8" s="142">
        <v>326</v>
      </c>
      <c r="R8" s="142">
        <v>23</v>
      </c>
      <c r="S8" s="142">
        <v>0</v>
      </c>
      <c r="T8" s="142">
        <v>0</v>
      </c>
      <c r="U8" s="864">
        <v>7581</v>
      </c>
      <c r="V8" s="1300"/>
      <c r="W8" s="254" t="s">
        <v>488</v>
      </c>
      <c r="X8" s="268">
        <v>7234</v>
      </c>
      <c r="Y8" s="142">
        <v>0</v>
      </c>
      <c r="Z8" s="142">
        <v>0</v>
      </c>
      <c r="AA8" s="142">
        <v>0</v>
      </c>
      <c r="AB8" s="142">
        <v>601</v>
      </c>
      <c r="AC8" s="142">
        <v>0</v>
      </c>
      <c r="AD8" s="142">
        <v>0</v>
      </c>
      <c r="AE8" s="864">
        <v>3111</v>
      </c>
      <c r="AF8" s="1300"/>
      <c r="AG8" s="254" t="s">
        <v>488</v>
      </c>
      <c r="AH8" s="268">
        <v>0</v>
      </c>
      <c r="AI8" s="142">
        <v>1593</v>
      </c>
      <c r="AJ8" s="142">
        <v>0</v>
      </c>
      <c r="AK8" s="142">
        <v>67</v>
      </c>
      <c r="AL8" s="142">
        <v>0</v>
      </c>
      <c r="AM8" s="142">
        <v>523</v>
      </c>
      <c r="AN8" s="142">
        <v>0</v>
      </c>
      <c r="AO8" s="864">
        <v>2474</v>
      </c>
      <c r="AP8" s="1300"/>
      <c r="AQ8" s="254" t="s">
        <v>488</v>
      </c>
      <c r="AR8" s="268">
        <v>0</v>
      </c>
      <c r="AS8" s="142">
        <v>185</v>
      </c>
      <c r="AT8" s="142">
        <v>0</v>
      </c>
      <c r="AU8" s="142">
        <v>630</v>
      </c>
      <c r="AV8" s="142">
        <v>0</v>
      </c>
      <c r="AW8" s="142">
        <v>134</v>
      </c>
      <c r="AX8" s="142">
        <v>0</v>
      </c>
      <c r="AY8" s="864">
        <v>281</v>
      </c>
      <c r="AZ8" s="1300"/>
      <c r="BA8" s="254" t="s">
        <v>488</v>
      </c>
      <c r="BB8" s="268">
        <v>0</v>
      </c>
      <c r="BC8" s="142">
        <v>0</v>
      </c>
      <c r="BD8" s="142">
        <v>0</v>
      </c>
      <c r="BE8" s="142">
        <v>0</v>
      </c>
      <c r="BF8" s="142">
        <v>0</v>
      </c>
      <c r="BG8" s="142">
        <v>0</v>
      </c>
      <c r="BH8" s="142">
        <v>142</v>
      </c>
      <c r="BI8" s="864">
        <v>0</v>
      </c>
      <c r="BJ8" s="1300"/>
      <c r="BK8" s="254" t="s">
        <v>488</v>
      </c>
      <c r="BL8" s="268">
        <v>0</v>
      </c>
      <c r="BM8" s="142">
        <v>25</v>
      </c>
      <c r="BN8" s="142">
        <v>319</v>
      </c>
      <c r="BO8" s="142">
        <v>7401</v>
      </c>
      <c r="BP8" s="142">
        <v>0</v>
      </c>
      <c r="BQ8" s="142">
        <v>166</v>
      </c>
      <c r="BR8" s="142">
        <v>0</v>
      </c>
      <c r="BS8" s="864">
        <v>0</v>
      </c>
      <c r="BT8" s="1300"/>
      <c r="BU8" s="254" t="s">
        <v>488</v>
      </c>
      <c r="BV8" s="268">
        <v>0</v>
      </c>
      <c r="BW8" s="142">
        <v>0</v>
      </c>
      <c r="BX8" s="142">
        <v>0</v>
      </c>
      <c r="BY8" s="142">
        <v>0</v>
      </c>
      <c r="BZ8" s="142">
        <v>19</v>
      </c>
      <c r="CA8" s="142">
        <v>60</v>
      </c>
      <c r="CB8" s="142">
        <v>75</v>
      </c>
      <c r="CC8" s="864">
        <v>0</v>
      </c>
      <c r="CD8" s="1300"/>
      <c r="CE8" s="254" t="s">
        <v>488</v>
      </c>
      <c r="CF8" s="268">
        <v>0</v>
      </c>
      <c r="CG8" s="142">
        <v>0</v>
      </c>
      <c r="CH8" s="142">
        <v>0</v>
      </c>
      <c r="CI8" s="405">
        <v>44840</v>
      </c>
    </row>
    <row r="9" spans="1:91">
      <c r="B9" s="1300"/>
      <c r="C9" s="254" t="s">
        <v>489</v>
      </c>
      <c r="D9" s="268">
        <v>0</v>
      </c>
      <c r="E9" s="142">
        <v>308</v>
      </c>
      <c r="F9" s="142">
        <v>0</v>
      </c>
      <c r="G9" s="142">
        <v>19</v>
      </c>
      <c r="H9" s="142">
        <v>0</v>
      </c>
      <c r="I9" s="142">
        <v>75</v>
      </c>
      <c r="J9" s="142">
        <v>39</v>
      </c>
      <c r="K9" s="864">
        <v>0</v>
      </c>
      <c r="L9" s="1300"/>
      <c r="M9" s="254" t="s">
        <v>489</v>
      </c>
      <c r="N9" s="268">
        <v>82</v>
      </c>
      <c r="O9" s="142">
        <v>68</v>
      </c>
      <c r="P9" s="142">
        <v>335</v>
      </c>
      <c r="Q9" s="142">
        <v>0</v>
      </c>
      <c r="R9" s="142">
        <v>0</v>
      </c>
      <c r="S9" s="142">
        <v>0</v>
      </c>
      <c r="T9" s="142">
        <v>865</v>
      </c>
      <c r="U9" s="864">
        <v>10512</v>
      </c>
      <c r="V9" s="1300"/>
      <c r="W9" s="254" t="s">
        <v>489</v>
      </c>
      <c r="X9" s="268">
        <v>14867</v>
      </c>
      <c r="Y9" s="142">
        <v>0</v>
      </c>
      <c r="Z9" s="142">
        <v>639</v>
      </c>
      <c r="AA9" s="142">
        <v>0</v>
      </c>
      <c r="AB9" s="142">
        <v>0</v>
      </c>
      <c r="AC9" s="142">
        <v>127</v>
      </c>
      <c r="AD9" s="142">
        <v>26</v>
      </c>
      <c r="AE9" s="864">
        <v>808</v>
      </c>
      <c r="AF9" s="1300"/>
      <c r="AG9" s="254" t="s">
        <v>489</v>
      </c>
      <c r="AH9" s="268">
        <v>0</v>
      </c>
      <c r="AI9" s="142">
        <v>9038</v>
      </c>
      <c r="AJ9" s="142">
        <v>0</v>
      </c>
      <c r="AK9" s="142">
        <v>595</v>
      </c>
      <c r="AL9" s="142">
        <v>5279</v>
      </c>
      <c r="AM9" s="142">
        <v>2335</v>
      </c>
      <c r="AN9" s="142">
        <v>0</v>
      </c>
      <c r="AO9" s="864">
        <v>8854</v>
      </c>
      <c r="AP9" s="1300"/>
      <c r="AQ9" s="254" t="s">
        <v>489</v>
      </c>
      <c r="AR9" s="268">
        <v>0</v>
      </c>
      <c r="AS9" s="142">
        <v>48</v>
      </c>
      <c r="AT9" s="142">
        <v>0</v>
      </c>
      <c r="AU9" s="142">
        <v>0</v>
      </c>
      <c r="AV9" s="142">
        <v>239</v>
      </c>
      <c r="AW9" s="142">
        <v>148</v>
      </c>
      <c r="AX9" s="142">
        <v>0</v>
      </c>
      <c r="AY9" s="864">
        <v>13</v>
      </c>
      <c r="AZ9" s="1300"/>
      <c r="BA9" s="254" t="s">
        <v>489</v>
      </c>
      <c r="BB9" s="268">
        <v>0</v>
      </c>
      <c r="BC9" s="142">
        <v>0</v>
      </c>
      <c r="BD9" s="142">
        <v>0</v>
      </c>
      <c r="BE9" s="142">
        <v>0</v>
      </c>
      <c r="BF9" s="142">
        <v>0</v>
      </c>
      <c r="BG9" s="142">
        <v>0</v>
      </c>
      <c r="BH9" s="142">
        <v>8</v>
      </c>
      <c r="BI9" s="864">
        <v>0</v>
      </c>
      <c r="BJ9" s="1300"/>
      <c r="BK9" s="254" t="s">
        <v>489</v>
      </c>
      <c r="BL9" s="268">
        <v>0</v>
      </c>
      <c r="BM9" s="142">
        <v>0</v>
      </c>
      <c r="BN9" s="142">
        <v>473</v>
      </c>
      <c r="BO9" s="142">
        <v>2066</v>
      </c>
      <c r="BP9" s="142">
        <v>0</v>
      </c>
      <c r="BQ9" s="142">
        <v>0</v>
      </c>
      <c r="BR9" s="142">
        <v>0</v>
      </c>
      <c r="BS9" s="864">
        <v>0</v>
      </c>
      <c r="BT9" s="1300"/>
      <c r="BU9" s="254" t="s">
        <v>489</v>
      </c>
      <c r="BV9" s="268">
        <v>0</v>
      </c>
      <c r="BW9" s="142">
        <v>0</v>
      </c>
      <c r="BX9" s="142">
        <v>0</v>
      </c>
      <c r="BY9" s="142">
        <v>0</v>
      </c>
      <c r="BZ9" s="142">
        <v>0</v>
      </c>
      <c r="CA9" s="142">
        <v>0</v>
      </c>
      <c r="CB9" s="142">
        <v>0</v>
      </c>
      <c r="CC9" s="864">
        <v>101</v>
      </c>
      <c r="CD9" s="1300"/>
      <c r="CE9" s="254" t="s">
        <v>489</v>
      </c>
      <c r="CF9" s="268">
        <v>0</v>
      </c>
      <c r="CG9" s="142">
        <v>0</v>
      </c>
      <c r="CH9" s="142">
        <v>0</v>
      </c>
      <c r="CI9" s="405">
        <v>57967</v>
      </c>
    </row>
    <row r="10" spans="1:91">
      <c r="B10" s="1301"/>
      <c r="C10" s="252" t="s">
        <v>490</v>
      </c>
      <c r="D10" s="266">
        <v>0</v>
      </c>
      <c r="E10" s="168">
        <v>47</v>
      </c>
      <c r="F10" s="168">
        <v>0</v>
      </c>
      <c r="G10" s="168">
        <v>0</v>
      </c>
      <c r="H10" s="168">
        <v>0</v>
      </c>
      <c r="I10" s="168">
        <v>51</v>
      </c>
      <c r="J10" s="168">
        <v>11</v>
      </c>
      <c r="K10" s="862">
        <v>0</v>
      </c>
      <c r="L10" s="1301"/>
      <c r="M10" s="252" t="s">
        <v>490</v>
      </c>
      <c r="N10" s="266">
        <v>45</v>
      </c>
      <c r="O10" s="168">
        <v>16</v>
      </c>
      <c r="P10" s="168">
        <v>0</v>
      </c>
      <c r="Q10" s="168">
        <v>0</v>
      </c>
      <c r="R10" s="168">
        <v>0</v>
      </c>
      <c r="S10" s="168">
        <v>0</v>
      </c>
      <c r="T10" s="168">
        <v>0</v>
      </c>
      <c r="U10" s="862">
        <v>4993</v>
      </c>
      <c r="V10" s="1301"/>
      <c r="W10" s="252" t="s">
        <v>490</v>
      </c>
      <c r="X10" s="266">
        <v>6631</v>
      </c>
      <c r="Y10" s="168">
        <v>3</v>
      </c>
      <c r="Z10" s="168">
        <v>0</v>
      </c>
      <c r="AA10" s="168">
        <v>0</v>
      </c>
      <c r="AB10" s="168">
        <v>0</v>
      </c>
      <c r="AC10" s="168">
        <v>0</v>
      </c>
      <c r="AD10" s="168">
        <v>126</v>
      </c>
      <c r="AE10" s="862">
        <v>549</v>
      </c>
      <c r="AF10" s="1301"/>
      <c r="AG10" s="252" t="s">
        <v>490</v>
      </c>
      <c r="AH10" s="266">
        <v>0</v>
      </c>
      <c r="AI10" s="168">
        <v>876</v>
      </c>
      <c r="AJ10" s="168">
        <v>3</v>
      </c>
      <c r="AK10" s="168">
        <v>90</v>
      </c>
      <c r="AL10" s="168">
        <v>0</v>
      </c>
      <c r="AM10" s="168">
        <v>344</v>
      </c>
      <c r="AN10" s="168">
        <v>0</v>
      </c>
      <c r="AO10" s="862">
        <v>1992</v>
      </c>
      <c r="AP10" s="1301"/>
      <c r="AQ10" s="252" t="s">
        <v>490</v>
      </c>
      <c r="AR10" s="266">
        <v>0</v>
      </c>
      <c r="AS10" s="168">
        <v>0</v>
      </c>
      <c r="AT10" s="168">
        <v>0</v>
      </c>
      <c r="AU10" s="168">
        <v>0</v>
      </c>
      <c r="AV10" s="168">
        <v>330</v>
      </c>
      <c r="AW10" s="168">
        <v>0</v>
      </c>
      <c r="AX10" s="168">
        <v>0</v>
      </c>
      <c r="AY10" s="862">
        <v>5</v>
      </c>
      <c r="AZ10" s="1301"/>
      <c r="BA10" s="252" t="s">
        <v>490</v>
      </c>
      <c r="BB10" s="266">
        <v>0</v>
      </c>
      <c r="BC10" s="168">
        <v>0</v>
      </c>
      <c r="BD10" s="168">
        <v>0</v>
      </c>
      <c r="BE10" s="168">
        <v>0</v>
      </c>
      <c r="BF10" s="168">
        <v>0</v>
      </c>
      <c r="BG10" s="168">
        <v>0</v>
      </c>
      <c r="BH10" s="168">
        <v>0</v>
      </c>
      <c r="BI10" s="862">
        <v>0</v>
      </c>
      <c r="BJ10" s="1301"/>
      <c r="BK10" s="252" t="s">
        <v>490</v>
      </c>
      <c r="BL10" s="266">
        <v>0</v>
      </c>
      <c r="BM10" s="168">
        <v>84</v>
      </c>
      <c r="BN10" s="168">
        <v>93</v>
      </c>
      <c r="BO10" s="168">
        <v>1026</v>
      </c>
      <c r="BP10" s="168">
        <v>0</v>
      </c>
      <c r="BQ10" s="168">
        <v>0</v>
      </c>
      <c r="BR10" s="168">
        <v>0</v>
      </c>
      <c r="BS10" s="862">
        <v>0</v>
      </c>
      <c r="BT10" s="1301"/>
      <c r="BU10" s="252" t="s">
        <v>490</v>
      </c>
      <c r="BV10" s="266">
        <v>0</v>
      </c>
      <c r="BW10" s="168">
        <v>0</v>
      </c>
      <c r="BX10" s="168">
        <v>0</v>
      </c>
      <c r="BY10" s="168">
        <v>0</v>
      </c>
      <c r="BZ10" s="168">
        <v>0</v>
      </c>
      <c r="CA10" s="168">
        <v>53</v>
      </c>
      <c r="CB10" s="168">
        <v>10</v>
      </c>
      <c r="CC10" s="862">
        <v>12</v>
      </c>
      <c r="CD10" s="1301"/>
      <c r="CE10" s="252" t="s">
        <v>490</v>
      </c>
      <c r="CF10" s="266">
        <v>0</v>
      </c>
      <c r="CG10" s="168">
        <v>0</v>
      </c>
      <c r="CH10" s="168">
        <v>0</v>
      </c>
      <c r="CI10" s="863">
        <v>17390</v>
      </c>
    </row>
    <row r="11" spans="1:91">
      <c r="B11" s="295" t="s">
        <v>491</v>
      </c>
      <c r="C11" s="296"/>
      <c r="D11" s="266">
        <v>0</v>
      </c>
      <c r="E11" s="168">
        <v>189</v>
      </c>
      <c r="F11" s="168">
        <v>0</v>
      </c>
      <c r="G11" s="168">
        <v>0</v>
      </c>
      <c r="H11" s="168">
        <v>0</v>
      </c>
      <c r="I11" s="168">
        <v>29</v>
      </c>
      <c r="J11" s="168">
        <v>15</v>
      </c>
      <c r="K11" s="862">
        <v>0</v>
      </c>
      <c r="L11" s="295" t="s">
        <v>491</v>
      </c>
      <c r="M11" s="296"/>
      <c r="N11" s="266">
        <v>52</v>
      </c>
      <c r="O11" s="168">
        <v>0</v>
      </c>
      <c r="P11" s="168">
        <v>0</v>
      </c>
      <c r="Q11" s="168">
        <v>0</v>
      </c>
      <c r="R11" s="168">
        <v>0</v>
      </c>
      <c r="S11" s="168">
        <v>0</v>
      </c>
      <c r="T11" s="168">
        <v>0</v>
      </c>
      <c r="U11" s="862">
        <v>3160</v>
      </c>
      <c r="V11" s="295" t="s">
        <v>491</v>
      </c>
      <c r="W11" s="296"/>
      <c r="X11" s="266">
        <v>4064</v>
      </c>
      <c r="Y11" s="168">
        <v>131</v>
      </c>
      <c r="Z11" s="168">
        <v>142</v>
      </c>
      <c r="AA11" s="168">
        <v>0</v>
      </c>
      <c r="AB11" s="168">
        <v>72</v>
      </c>
      <c r="AC11" s="168">
        <v>0</v>
      </c>
      <c r="AD11" s="168">
        <v>0</v>
      </c>
      <c r="AE11" s="862">
        <v>829</v>
      </c>
      <c r="AF11" s="295" t="s">
        <v>491</v>
      </c>
      <c r="AG11" s="296"/>
      <c r="AH11" s="266">
        <v>0</v>
      </c>
      <c r="AI11" s="168">
        <v>2320</v>
      </c>
      <c r="AJ11" s="168">
        <v>0</v>
      </c>
      <c r="AK11" s="168">
        <v>89</v>
      </c>
      <c r="AL11" s="168">
        <v>50</v>
      </c>
      <c r="AM11" s="168">
        <v>4177</v>
      </c>
      <c r="AN11" s="168">
        <v>0</v>
      </c>
      <c r="AO11" s="862">
        <v>8220</v>
      </c>
      <c r="AP11" s="295" t="s">
        <v>491</v>
      </c>
      <c r="AQ11" s="296"/>
      <c r="AR11" s="266">
        <v>0</v>
      </c>
      <c r="AS11" s="168">
        <v>11</v>
      </c>
      <c r="AT11" s="168">
        <v>0</v>
      </c>
      <c r="AU11" s="168">
        <v>0</v>
      </c>
      <c r="AV11" s="168">
        <v>22</v>
      </c>
      <c r="AW11" s="168">
        <v>51</v>
      </c>
      <c r="AX11" s="168">
        <v>0</v>
      </c>
      <c r="AY11" s="862">
        <v>0</v>
      </c>
      <c r="AZ11" s="295" t="s">
        <v>491</v>
      </c>
      <c r="BA11" s="296"/>
      <c r="BB11" s="266">
        <v>0</v>
      </c>
      <c r="BC11" s="168">
        <v>0</v>
      </c>
      <c r="BD11" s="168">
        <v>0</v>
      </c>
      <c r="BE11" s="168">
        <v>0</v>
      </c>
      <c r="BF11" s="168">
        <v>20</v>
      </c>
      <c r="BG11" s="168">
        <v>0</v>
      </c>
      <c r="BH11" s="168">
        <v>0</v>
      </c>
      <c r="BI11" s="862">
        <v>0</v>
      </c>
      <c r="BJ11" s="295" t="s">
        <v>491</v>
      </c>
      <c r="BK11" s="296"/>
      <c r="BL11" s="266">
        <v>0</v>
      </c>
      <c r="BM11" s="168">
        <v>0</v>
      </c>
      <c r="BN11" s="168">
        <v>134</v>
      </c>
      <c r="BO11" s="168">
        <v>15469</v>
      </c>
      <c r="BP11" s="168">
        <v>0</v>
      </c>
      <c r="BQ11" s="168">
        <v>0</v>
      </c>
      <c r="BR11" s="168">
        <v>0</v>
      </c>
      <c r="BS11" s="862">
        <v>0</v>
      </c>
      <c r="BT11" s="295" t="s">
        <v>491</v>
      </c>
      <c r="BU11" s="296"/>
      <c r="BV11" s="266">
        <v>0</v>
      </c>
      <c r="BW11" s="168">
        <v>0</v>
      </c>
      <c r="BX11" s="168">
        <v>0</v>
      </c>
      <c r="BY11" s="168">
        <v>0</v>
      </c>
      <c r="BZ11" s="168">
        <v>0</v>
      </c>
      <c r="CA11" s="168">
        <v>0</v>
      </c>
      <c r="CB11" s="168">
        <v>45</v>
      </c>
      <c r="CC11" s="862">
        <v>565</v>
      </c>
      <c r="CD11" s="295" t="s">
        <v>491</v>
      </c>
      <c r="CE11" s="296"/>
      <c r="CF11" s="266">
        <v>0</v>
      </c>
      <c r="CG11" s="168">
        <v>0</v>
      </c>
      <c r="CH11" s="168">
        <v>0</v>
      </c>
      <c r="CI11" s="863">
        <v>39856</v>
      </c>
    </row>
    <row r="12" spans="1:91" ht="13.5" customHeight="1">
      <c r="B12" s="1350" t="s">
        <v>1090</v>
      </c>
      <c r="C12" s="260" t="s">
        <v>493</v>
      </c>
      <c r="D12" s="272">
        <v>46</v>
      </c>
      <c r="E12" s="198">
        <v>6334</v>
      </c>
      <c r="F12" s="198">
        <v>1389</v>
      </c>
      <c r="G12" s="198">
        <v>0</v>
      </c>
      <c r="H12" s="198">
        <v>615</v>
      </c>
      <c r="I12" s="198">
        <v>6340</v>
      </c>
      <c r="J12" s="198">
        <v>4704</v>
      </c>
      <c r="K12" s="867">
        <v>0</v>
      </c>
      <c r="L12" s="1350" t="s">
        <v>1090</v>
      </c>
      <c r="M12" s="260" t="s">
        <v>493</v>
      </c>
      <c r="N12" s="272">
        <v>6903</v>
      </c>
      <c r="O12" s="198">
        <v>2336</v>
      </c>
      <c r="P12" s="198">
        <v>928</v>
      </c>
      <c r="Q12" s="198">
        <v>160</v>
      </c>
      <c r="R12" s="198">
        <v>227</v>
      </c>
      <c r="S12" s="198">
        <v>2252</v>
      </c>
      <c r="T12" s="198">
        <v>2302</v>
      </c>
      <c r="U12" s="867">
        <v>143348</v>
      </c>
      <c r="V12" s="1350" t="s">
        <v>1090</v>
      </c>
      <c r="W12" s="260" t="s">
        <v>493</v>
      </c>
      <c r="X12" s="272">
        <v>72575</v>
      </c>
      <c r="Y12" s="198">
        <v>13109</v>
      </c>
      <c r="Z12" s="198">
        <v>16531</v>
      </c>
      <c r="AA12" s="198">
        <v>2027</v>
      </c>
      <c r="AB12" s="198">
        <v>5319</v>
      </c>
      <c r="AC12" s="198">
        <v>8080</v>
      </c>
      <c r="AD12" s="198">
        <v>23</v>
      </c>
      <c r="AE12" s="867">
        <v>8028</v>
      </c>
      <c r="AF12" s="1350" t="s">
        <v>1090</v>
      </c>
      <c r="AG12" s="260" t="s">
        <v>493</v>
      </c>
      <c r="AH12" s="272">
        <v>0</v>
      </c>
      <c r="AI12" s="198">
        <v>51097</v>
      </c>
      <c r="AJ12" s="198">
        <v>2073</v>
      </c>
      <c r="AK12" s="198">
        <v>12186</v>
      </c>
      <c r="AL12" s="198">
        <v>4229</v>
      </c>
      <c r="AM12" s="198">
        <v>76337</v>
      </c>
      <c r="AN12" s="198">
        <v>0</v>
      </c>
      <c r="AO12" s="867">
        <v>87148</v>
      </c>
      <c r="AP12" s="1350" t="s">
        <v>1090</v>
      </c>
      <c r="AQ12" s="260" t="s">
        <v>493</v>
      </c>
      <c r="AR12" s="272">
        <v>0</v>
      </c>
      <c r="AS12" s="198">
        <v>9867</v>
      </c>
      <c r="AT12" s="198">
        <v>3223</v>
      </c>
      <c r="AU12" s="198">
        <v>9624</v>
      </c>
      <c r="AV12" s="198">
        <v>2032</v>
      </c>
      <c r="AW12" s="198">
        <v>1436</v>
      </c>
      <c r="AX12" s="198">
        <v>543</v>
      </c>
      <c r="AY12" s="867">
        <v>303</v>
      </c>
      <c r="AZ12" s="1350" t="s">
        <v>1090</v>
      </c>
      <c r="BA12" s="260" t="s">
        <v>493</v>
      </c>
      <c r="BB12" s="272">
        <v>11440</v>
      </c>
      <c r="BC12" s="198">
        <v>3284</v>
      </c>
      <c r="BD12" s="198">
        <v>0</v>
      </c>
      <c r="BE12" s="198">
        <v>110</v>
      </c>
      <c r="BF12" s="198">
        <v>766</v>
      </c>
      <c r="BG12" s="198">
        <v>4390</v>
      </c>
      <c r="BH12" s="198">
        <v>2920</v>
      </c>
      <c r="BI12" s="867">
        <v>1005</v>
      </c>
      <c r="BJ12" s="1350" t="s">
        <v>1090</v>
      </c>
      <c r="BK12" s="260" t="s">
        <v>493</v>
      </c>
      <c r="BL12" s="272">
        <v>3774</v>
      </c>
      <c r="BM12" s="198">
        <v>705</v>
      </c>
      <c r="BN12" s="198">
        <v>16561</v>
      </c>
      <c r="BO12" s="198">
        <v>35463</v>
      </c>
      <c r="BP12" s="198">
        <v>128</v>
      </c>
      <c r="BQ12" s="198">
        <v>2812</v>
      </c>
      <c r="BR12" s="198">
        <v>571</v>
      </c>
      <c r="BS12" s="867">
        <v>6606</v>
      </c>
      <c r="BT12" s="1350" t="s">
        <v>1090</v>
      </c>
      <c r="BU12" s="260" t="s">
        <v>493</v>
      </c>
      <c r="BV12" s="272">
        <v>0</v>
      </c>
      <c r="BW12" s="198">
        <v>4559</v>
      </c>
      <c r="BX12" s="198">
        <v>209</v>
      </c>
      <c r="BY12" s="198">
        <v>0</v>
      </c>
      <c r="BZ12" s="198">
        <v>0</v>
      </c>
      <c r="CA12" s="198">
        <v>3215</v>
      </c>
      <c r="CB12" s="198">
        <v>6059</v>
      </c>
      <c r="CC12" s="867">
        <v>16957</v>
      </c>
      <c r="CD12" s="1350" t="s">
        <v>1090</v>
      </c>
      <c r="CE12" s="260" t="s">
        <v>493</v>
      </c>
      <c r="CF12" s="272">
        <v>0</v>
      </c>
      <c r="CG12" s="198">
        <v>0</v>
      </c>
      <c r="CH12" s="198">
        <v>0</v>
      </c>
      <c r="CI12" s="868">
        <v>685208</v>
      </c>
    </row>
    <row r="13" spans="1:91">
      <c r="B13" s="1300"/>
      <c r="C13" s="254" t="s">
        <v>494</v>
      </c>
      <c r="D13" s="268">
        <v>0</v>
      </c>
      <c r="E13" s="142">
        <v>0</v>
      </c>
      <c r="F13" s="142">
        <v>0</v>
      </c>
      <c r="G13" s="142">
        <v>0</v>
      </c>
      <c r="H13" s="142">
        <v>0</v>
      </c>
      <c r="I13" s="142">
        <v>0</v>
      </c>
      <c r="J13" s="142">
        <v>0</v>
      </c>
      <c r="K13" s="864">
        <v>0</v>
      </c>
      <c r="L13" s="1300"/>
      <c r="M13" s="254" t="s">
        <v>494</v>
      </c>
      <c r="N13" s="268">
        <v>0</v>
      </c>
      <c r="O13" s="142">
        <v>0</v>
      </c>
      <c r="P13" s="142">
        <v>0</v>
      </c>
      <c r="Q13" s="142">
        <v>0</v>
      </c>
      <c r="R13" s="142">
        <v>227</v>
      </c>
      <c r="S13" s="142">
        <v>0</v>
      </c>
      <c r="T13" s="142">
        <v>1813</v>
      </c>
      <c r="U13" s="864">
        <v>20110</v>
      </c>
      <c r="V13" s="1300"/>
      <c r="W13" s="254" t="s">
        <v>494</v>
      </c>
      <c r="X13" s="268">
        <v>25318</v>
      </c>
      <c r="Y13" s="142">
        <v>620</v>
      </c>
      <c r="Z13" s="142">
        <v>0</v>
      </c>
      <c r="AA13" s="142">
        <v>1904</v>
      </c>
      <c r="AB13" s="142">
        <v>255</v>
      </c>
      <c r="AC13" s="142">
        <v>0</v>
      </c>
      <c r="AD13" s="142">
        <v>0</v>
      </c>
      <c r="AE13" s="864">
        <v>178</v>
      </c>
      <c r="AF13" s="1300"/>
      <c r="AG13" s="254" t="s">
        <v>494</v>
      </c>
      <c r="AH13" s="268">
        <v>0</v>
      </c>
      <c r="AI13" s="142">
        <v>6822</v>
      </c>
      <c r="AJ13" s="142">
        <v>0</v>
      </c>
      <c r="AK13" s="142">
        <v>8446</v>
      </c>
      <c r="AL13" s="142">
        <v>0</v>
      </c>
      <c r="AM13" s="142">
        <v>739</v>
      </c>
      <c r="AN13" s="142">
        <v>0</v>
      </c>
      <c r="AO13" s="864">
        <v>10465</v>
      </c>
      <c r="AP13" s="1300"/>
      <c r="AQ13" s="254" t="s">
        <v>494</v>
      </c>
      <c r="AR13" s="268">
        <v>0</v>
      </c>
      <c r="AS13" s="142">
        <v>0</v>
      </c>
      <c r="AT13" s="142">
        <v>0</v>
      </c>
      <c r="AU13" s="142">
        <v>6482</v>
      </c>
      <c r="AV13" s="142">
        <v>104</v>
      </c>
      <c r="AW13" s="142">
        <v>0</v>
      </c>
      <c r="AX13" s="142">
        <v>0</v>
      </c>
      <c r="AY13" s="864">
        <v>263</v>
      </c>
      <c r="AZ13" s="1300"/>
      <c r="BA13" s="254" t="s">
        <v>494</v>
      </c>
      <c r="BB13" s="268">
        <v>11304</v>
      </c>
      <c r="BC13" s="142">
        <v>0</v>
      </c>
      <c r="BD13" s="142">
        <v>0</v>
      </c>
      <c r="BE13" s="142">
        <v>0</v>
      </c>
      <c r="BF13" s="142">
        <v>0</v>
      </c>
      <c r="BG13" s="142">
        <v>0</v>
      </c>
      <c r="BH13" s="142">
        <v>0</v>
      </c>
      <c r="BI13" s="864">
        <v>31</v>
      </c>
      <c r="BJ13" s="1300"/>
      <c r="BK13" s="254" t="s">
        <v>494</v>
      </c>
      <c r="BL13" s="268">
        <v>0</v>
      </c>
      <c r="BM13" s="142">
        <v>0</v>
      </c>
      <c r="BN13" s="142">
        <v>1063</v>
      </c>
      <c r="BO13" s="142">
        <v>297</v>
      </c>
      <c r="BP13" s="142">
        <v>0</v>
      </c>
      <c r="BQ13" s="142">
        <v>0</v>
      </c>
      <c r="BR13" s="142">
        <v>0</v>
      </c>
      <c r="BS13" s="864">
        <v>0</v>
      </c>
      <c r="BT13" s="1300"/>
      <c r="BU13" s="254" t="s">
        <v>494</v>
      </c>
      <c r="BV13" s="268">
        <v>0</v>
      </c>
      <c r="BW13" s="142">
        <v>3575</v>
      </c>
      <c r="BX13" s="142">
        <v>0</v>
      </c>
      <c r="BY13" s="142">
        <v>0</v>
      </c>
      <c r="BZ13" s="142">
        <v>0</v>
      </c>
      <c r="CA13" s="142">
        <v>0</v>
      </c>
      <c r="CB13" s="142">
        <v>129</v>
      </c>
      <c r="CC13" s="864">
        <v>0</v>
      </c>
      <c r="CD13" s="1300"/>
      <c r="CE13" s="254" t="s">
        <v>494</v>
      </c>
      <c r="CF13" s="268">
        <v>0</v>
      </c>
      <c r="CG13" s="142">
        <v>0</v>
      </c>
      <c r="CH13" s="142">
        <v>0</v>
      </c>
      <c r="CI13" s="405">
        <v>100145</v>
      </c>
    </row>
    <row r="14" spans="1:91">
      <c r="B14" s="1300"/>
      <c r="C14" s="254" t="s">
        <v>495</v>
      </c>
      <c r="D14" s="268">
        <v>0</v>
      </c>
      <c r="E14" s="142">
        <v>527</v>
      </c>
      <c r="F14" s="142">
        <v>43</v>
      </c>
      <c r="G14" s="142">
        <v>0</v>
      </c>
      <c r="H14" s="142">
        <v>0</v>
      </c>
      <c r="I14" s="142">
        <v>347</v>
      </c>
      <c r="J14" s="142">
        <v>0</v>
      </c>
      <c r="K14" s="864">
        <v>0</v>
      </c>
      <c r="L14" s="1300"/>
      <c r="M14" s="254" t="s">
        <v>495</v>
      </c>
      <c r="N14" s="268">
        <v>305</v>
      </c>
      <c r="O14" s="142">
        <v>101</v>
      </c>
      <c r="P14" s="142">
        <v>0</v>
      </c>
      <c r="Q14" s="142">
        <v>0</v>
      </c>
      <c r="R14" s="142">
        <v>0</v>
      </c>
      <c r="S14" s="142">
        <v>0</v>
      </c>
      <c r="T14" s="142">
        <v>0</v>
      </c>
      <c r="U14" s="864">
        <v>9321</v>
      </c>
      <c r="V14" s="1300"/>
      <c r="W14" s="254" t="s">
        <v>495</v>
      </c>
      <c r="X14" s="268">
        <v>3198</v>
      </c>
      <c r="Y14" s="142">
        <v>489</v>
      </c>
      <c r="Z14" s="142">
        <v>0</v>
      </c>
      <c r="AA14" s="142">
        <v>0</v>
      </c>
      <c r="AB14" s="142">
        <v>179</v>
      </c>
      <c r="AC14" s="142">
        <v>384</v>
      </c>
      <c r="AD14" s="142">
        <v>23</v>
      </c>
      <c r="AE14" s="864">
        <v>854</v>
      </c>
      <c r="AF14" s="1300"/>
      <c r="AG14" s="254" t="s">
        <v>495</v>
      </c>
      <c r="AH14" s="268">
        <v>0</v>
      </c>
      <c r="AI14" s="142">
        <v>9765</v>
      </c>
      <c r="AJ14" s="142">
        <v>184</v>
      </c>
      <c r="AK14" s="142">
        <v>0</v>
      </c>
      <c r="AL14" s="142">
        <v>0</v>
      </c>
      <c r="AM14" s="142">
        <v>8613</v>
      </c>
      <c r="AN14" s="142">
        <v>0</v>
      </c>
      <c r="AO14" s="864">
        <v>35102</v>
      </c>
      <c r="AP14" s="1300"/>
      <c r="AQ14" s="254" t="s">
        <v>495</v>
      </c>
      <c r="AR14" s="268">
        <v>0</v>
      </c>
      <c r="AS14" s="142">
        <v>50</v>
      </c>
      <c r="AT14" s="142">
        <v>325</v>
      </c>
      <c r="AU14" s="142">
        <v>41</v>
      </c>
      <c r="AV14" s="142">
        <v>520</v>
      </c>
      <c r="AW14" s="142">
        <v>0</v>
      </c>
      <c r="AX14" s="142">
        <v>543</v>
      </c>
      <c r="AY14" s="864">
        <v>0</v>
      </c>
      <c r="AZ14" s="1300"/>
      <c r="BA14" s="254" t="s">
        <v>495</v>
      </c>
      <c r="BB14" s="268">
        <v>45</v>
      </c>
      <c r="BC14" s="142">
        <v>3284</v>
      </c>
      <c r="BD14" s="142">
        <v>0</v>
      </c>
      <c r="BE14" s="142">
        <v>0</v>
      </c>
      <c r="BF14" s="142">
        <v>0</v>
      </c>
      <c r="BG14" s="142">
        <v>24</v>
      </c>
      <c r="BH14" s="142">
        <v>1974</v>
      </c>
      <c r="BI14" s="864">
        <v>444</v>
      </c>
      <c r="BJ14" s="1300"/>
      <c r="BK14" s="254" t="s">
        <v>495</v>
      </c>
      <c r="BL14" s="268">
        <v>224</v>
      </c>
      <c r="BM14" s="142">
        <v>40</v>
      </c>
      <c r="BN14" s="142">
        <v>2545</v>
      </c>
      <c r="BO14" s="142">
        <v>1742</v>
      </c>
      <c r="BP14" s="142">
        <v>24</v>
      </c>
      <c r="BQ14" s="142">
        <v>534</v>
      </c>
      <c r="BR14" s="142">
        <v>0</v>
      </c>
      <c r="BS14" s="864">
        <v>0</v>
      </c>
      <c r="BT14" s="1300"/>
      <c r="BU14" s="254" t="s">
        <v>495</v>
      </c>
      <c r="BV14" s="268">
        <v>0</v>
      </c>
      <c r="BW14" s="142">
        <v>0</v>
      </c>
      <c r="BX14" s="142">
        <v>20</v>
      </c>
      <c r="BY14" s="142">
        <v>0</v>
      </c>
      <c r="BZ14" s="142">
        <v>0</v>
      </c>
      <c r="CA14" s="142">
        <v>0</v>
      </c>
      <c r="CB14" s="142">
        <v>169</v>
      </c>
      <c r="CC14" s="864">
        <v>123</v>
      </c>
      <c r="CD14" s="1300"/>
      <c r="CE14" s="254" t="s">
        <v>495</v>
      </c>
      <c r="CF14" s="268">
        <v>0</v>
      </c>
      <c r="CG14" s="142">
        <v>0</v>
      </c>
      <c r="CH14" s="142">
        <v>0</v>
      </c>
      <c r="CI14" s="405">
        <v>82106</v>
      </c>
    </row>
    <row r="15" spans="1:91">
      <c r="B15" s="1301"/>
      <c r="C15" s="252" t="s">
        <v>496</v>
      </c>
      <c r="D15" s="271">
        <v>0</v>
      </c>
      <c r="E15" s="146">
        <v>0</v>
      </c>
      <c r="F15" s="146">
        <v>0</v>
      </c>
      <c r="G15" s="146">
        <v>0</v>
      </c>
      <c r="H15" s="146">
        <v>0</v>
      </c>
      <c r="I15" s="146">
        <v>0</v>
      </c>
      <c r="J15" s="146">
        <v>0</v>
      </c>
      <c r="K15" s="866">
        <v>0</v>
      </c>
      <c r="L15" s="1301"/>
      <c r="M15" s="252" t="s">
        <v>496</v>
      </c>
      <c r="N15" s="271">
        <v>0</v>
      </c>
      <c r="O15" s="146">
        <v>0</v>
      </c>
      <c r="P15" s="146">
        <v>0</v>
      </c>
      <c r="Q15" s="146">
        <v>0</v>
      </c>
      <c r="R15" s="146">
        <v>0</v>
      </c>
      <c r="S15" s="146">
        <v>0</v>
      </c>
      <c r="T15" s="146">
        <v>0</v>
      </c>
      <c r="U15" s="866">
        <v>0</v>
      </c>
      <c r="V15" s="1301"/>
      <c r="W15" s="252" t="s">
        <v>496</v>
      </c>
      <c r="X15" s="271">
        <v>171</v>
      </c>
      <c r="Y15" s="146">
        <v>0</v>
      </c>
      <c r="Z15" s="146">
        <v>0</v>
      </c>
      <c r="AA15" s="146">
        <v>0</v>
      </c>
      <c r="AB15" s="146">
        <v>179</v>
      </c>
      <c r="AC15" s="146">
        <v>0</v>
      </c>
      <c r="AD15" s="146">
        <v>23</v>
      </c>
      <c r="AE15" s="866">
        <v>300</v>
      </c>
      <c r="AF15" s="1301"/>
      <c r="AG15" s="252" t="s">
        <v>496</v>
      </c>
      <c r="AH15" s="271">
        <v>0</v>
      </c>
      <c r="AI15" s="146">
        <v>3417</v>
      </c>
      <c r="AJ15" s="146">
        <v>92</v>
      </c>
      <c r="AK15" s="146">
        <v>0</v>
      </c>
      <c r="AL15" s="146">
        <v>0</v>
      </c>
      <c r="AM15" s="146">
        <v>2188</v>
      </c>
      <c r="AN15" s="146">
        <v>0</v>
      </c>
      <c r="AO15" s="866">
        <v>31732</v>
      </c>
      <c r="AP15" s="1301"/>
      <c r="AQ15" s="252" t="s">
        <v>496</v>
      </c>
      <c r="AR15" s="271">
        <v>0</v>
      </c>
      <c r="AS15" s="146">
        <v>0</v>
      </c>
      <c r="AT15" s="146">
        <v>325</v>
      </c>
      <c r="AU15" s="146">
        <v>41</v>
      </c>
      <c r="AV15" s="146">
        <v>0</v>
      </c>
      <c r="AW15" s="146">
        <v>0</v>
      </c>
      <c r="AX15" s="146">
        <v>543</v>
      </c>
      <c r="AY15" s="866">
        <v>0</v>
      </c>
      <c r="AZ15" s="1301"/>
      <c r="BA15" s="252" t="s">
        <v>496</v>
      </c>
      <c r="BB15" s="271">
        <v>45</v>
      </c>
      <c r="BC15" s="146">
        <v>3261</v>
      </c>
      <c r="BD15" s="146">
        <v>0</v>
      </c>
      <c r="BE15" s="146">
        <v>0</v>
      </c>
      <c r="BF15" s="146">
        <v>0</v>
      </c>
      <c r="BG15" s="146">
        <v>0</v>
      </c>
      <c r="BH15" s="146">
        <v>1453</v>
      </c>
      <c r="BI15" s="866">
        <v>0</v>
      </c>
      <c r="BJ15" s="1301"/>
      <c r="BK15" s="252" t="s">
        <v>496</v>
      </c>
      <c r="BL15" s="271">
        <v>0</v>
      </c>
      <c r="BM15" s="146">
        <v>0</v>
      </c>
      <c r="BN15" s="146">
        <v>2407</v>
      </c>
      <c r="BO15" s="146">
        <v>0</v>
      </c>
      <c r="BP15" s="146">
        <v>0</v>
      </c>
      <c r="BQ15" s="146">
        <v>0</v>
      </c>
      <c r="BR15" s="146">
        <v>0</v>
      </c>
      <c r="BS15" s="866">
        <v>0</v>
      </c>
      <c r="BT15" s="1301"/>
      <c r="BU15" s="252" t="s">
        <v>496</v>
      </c>
      <c r="BV15" s="271">
        <v>0</v>
      </c>
      <c r="BW15" s="146">
        <v>0</v>
      </c>
      <c r="BX15" s="146">
        <v>20</v>
      </c>
      <c r="BY15" s="146">
        <v>0</v>
      </c>
      <c r="BZ15" s="146">
        <v>0</v>
      </c>
      <c r="CA15" s="146">
        <v>0</v>
      </c>
      <c r="CB15" s="146">
        <v>0</v>
      </c>
      <c r="CC15" s="866">
        <v>0</v>
      </c>
      <c r="CD15" s="1301"/>
      <c r="CE15" s="252" t="s">
        <v>496</v>
      </c>
      <c r="CF15" s="271">
        <v>0</v>
      </c>
      <c r="CG15" s="146">
        <v>0</v>
      </c>
      <c r="CH15" s="146">
        <v>0</v>
      </c>
      <c r="CI15" s="407">
        <v>46197</v>
      </c>
    </row>
    <row r="16" spans="1:91">
      <c r="B16" s="295" t="s">
        <v>497</v>
      </c>
      <c r="C16" s="260"/>
      <c r="D16" s="272">
        <v>0</v>
      </c>
      <c r="E16" s="198">
        <v>0</v>
      </c>
      <c r="F16" s="198">
        <v>0</v>
      </c>
      <c r="G16" s="198">
        <v>2</v>
      </c>
      <c r="H16" s="198">
        <v>0</v>
      </c>
      <c r="I16" s="198">
        <v>0</v>
      </c>
      <c r="J16" s="198">
        <v>0</v>
      </c>
      <c r="K16" s="867">
        <v>0</v>
      </c>
      <c r="L16" s="295" t="s">
        <v>497</v>
      </c>
      <c r="M16" s="260"/>
      <c r="N16" s="272">
        <v>0</v>
      </c>
      <c r="O16" s="198">
        <v>0</v>
      </c>
      <c r="P16" s="198">
        <v>0</v>
      </c>
      <c r="Q16" s="198">
        <v>0</v>
      </c>
      <c r="R16" s="198">
        <v>0</v>
      </c>
      <c r="S16" s="198">
        <v>0</v>
      </c>
      <c r="T16" s="198">
        <v>27</v>
      </c>
      <c r="U16" s="867">
        <v>2245</v>
      </c>
      <c r="V16" s="295" t="s">
        <v>497</v>
      </c>
      <c r="W16" s="260"/>
      <c r="X16" s="272">
        <v>6591</v>
      </c>
      <c r="Y16" s="198">
        <v>147</v>
      </c>
      <c r="Z16" s="198">
        <v>0</v>
      </c>
      <c r="AA16" s="198">
        <v>0</v>
      </c>
      <c r="AB16" s="198">
        <v>499</v>
      </c>
      <c r="AC16" s="198">
        <v>0</v>
      </c>
      <c r="AD16" s="198">
        <v>0</v>
      </c>
      <c r="AE16" s="867">
        <v>333</v>
      </c>
      <c r="AF16" s="295" t="s">
        <v>497</v>
      </c>
      <c r="AG16" s="260"/>
      <c r="AH16" s="272">
        <v>0</v>
      </c>
      <c r="AI16" s="198">
        <v>9246</v>
      </c>
      <c r="AJ16" s="198">
        <v>120</v>
      </c>
      <c r="AK16" s="198">
        <v>363</v>
      </c>
      <c r="AL16" s="198">
        <v>0</v>
      </c>
      <c r="AM16" s="198">
        <v>2553</v>
      </c>
      <c r="AN16" s="198">
        <v>0</v>
      </c>
      <c r="AO16" s="867">
        <v>4040</v>
      </c>
      <c r="AP16" s="295" t="s">
        <v>497</v>
      </c>
      <c r="AQ16" s="260"/>
      <c r="AR16" s="272">
        <v>0</v>
      </c>
      <c r="AS16" s="198">
        <v>0</v>
      </c>
      <c r="AT16" s="198">
        <v>0</v>
      </c>
      <c r="AU16" s="198">
        <v>418</v>
      </c>
      <c r="AV16" s="198">
        <v>276</v>
      </c>
      <c r="AW16" s="198">
        <v>1</v>
      </c>
      <c r="AX16" s="198">
        <v>0</v>
      </c>
      <c r="AY16" s="867">
        <v>3</v>
      </c>
      <c r="AZ16" s="295" t="s">
        <v>497</v>
      </c>
      <c r="BA16" s="260"/>
      <c r="BB16" s="272">
        <v>5050</v>
      </c>
      <c r="BC16" s="198">
        <v>643</v>
      </c>
      <c r="BD16" s="198">
        <v>0</v>
      </c>
      <c r="BE16" s="198">
        <v>0</v>
      </c>
      <c r="BF16" s="198">
        <v>0</v>
      </c>
      <c r="BG16" s="198">
        <v>0</v>
      </c>
      <c r="BH16" s="198">
        <v>0</v>
      </c>
      <c r="BI16" s="867">
        <v>0</v>
      </c>
      <c r="BJ16" s="295" t="s">
        <v>497</v>
      </c>
      <c r="BK16" s="260"/>
      <c r="BL16" s="272">
        <v>0</v>
      </c>
      <c r="BM16" s="198">
        <v>0</v>
      </c>
      <c r="BN16" s="198">
        <v>3417</v>
      </c>
      <c r="BO16" s="198">
        <v>59</v>
      </c>
      <c r="BP16" s="198">
        <v>0</v>
      </c>
      <c r="BQ16" s="198">
        <v>0</v>
      </c>
      <c r="BR16" s="198">
        <v>0</v>
      </c>
      <c r="BS16" s="867">
        <v>0</v>
      </c>
      <c r="BT16" s="295" t="s">
        <v>497</v>
      </c>
      <c r="BU16" s="260"/>
      <c r="BV16" s="272">
        <v>0</v>
      </c>
      <c r="BW16" s="198">
        <v>83</v>
      </c>
      <c r="BX16" s="198">
        <v>45</v>
      </c>
      <c r="BY16" s="198">
        <v>0</v>
      </c>
      <c r="BZ16" s="198">
        <v>0</v>
      </c>
      <c r="CA16" s="198">
        <v>0</v>
      </c>
      <c r="CB16" s="198">
        <v>0</v>
      </c>
      <c r="CC16" s="867">
        <v>0</v>
      </c>
      <c r="CD16" s="295" t="s">
        <v>497</v>
      </c>
      <c r="CE16" s="260"/>
      <c r="CF16" s="272">
        <v>0</v>
      </c>
      <c r="CG16" s="198">
        <v>0</v>
      </c>
      <c r="CH16" s="198">
        <v>0</v>
      </c>
      <c r="CI16" s="868">
        <v>36161</v>
      </c>
    </row>
    <row r="17" spans="2:87">
      <c r="B17" s="306" t="s">
        <v>498</v>
      </c>
      <c r="C17" s="252"/>
      <c r="D17" s="272">
        <v>0</v>
      </c>
      <c r="E17" s="198">
        <v>401</v>
      </c>
      <c r="F17" s="198">
        <v>0</v>
      </c>
      <c r="G17" s="198">
        <v>0</v>
      </c>
      <c r="H17" s="198">
        <v>1350</v>
      </c>
      <c r="I17" s="198">
        <v>0</v>
      </c>
      <c r="J17" s="198">
        <v>392</v>
      </c>
      <c r="K17" s="867">
        <v>0</v>
      </c>
      <c r="L17" s="306" t="s">
        <v>498</v>
      </c>
      <c r="M17" s="252"/>
      <c r="N17" s="272">
        <v>0</v>
      </c>
      <c r="O17" s="198">
        <v>0</v>
      </c>
      <c r="P17" s="198">
        <v>0</v>
      </c>
      <c r="Q17" s="198">
        <v>0</v>
      </c>
      <c r="R17" s="198">
        <v>0</v>
      </c>
      <c r="S17" s="198">
        <v>0</v>
      </c>
      <c r="T17" s="198">
        <v>0</v>
      </c>
      <c r="U17" s="867">
        <v>2608</v>
      </c>
      <c r="V17" s="306" t="s">
        <v>498</v>
      </c>
      <c r="W17" s="252"/>
      <c r="X17" s="272">
        <v>348</v>
      </c>
      <c r="Y17" s="198">
        <v>0</v>
      </c>
      <c r="Z17" s="198">
        <v>23</v>
      </c>
      <c r="AA17" s="198">
        <v>0</v>
      </c>
      <c r="AB17" s="198">
        <v>103</v>
      </c>
      <c r="AC17" s="198">
        <v>0</v>
      </c>
      <c r="AD17" s="198">
        <v>0</v>
      </c>
      <c r="AE17" s="867">
        <v>95</v>
      </c>
      <c r="AF17" s="306" t="s">
        <v>498</v>
      </c>
      <c r="AG17" s="252"/>
      <c r="AH17" s="272">
        <v>0</v>
      </c>
      <c r="AI17" s="198">
        <v>725</v>
      </c>
      <c r="AJ17" s="198">
        <v>0</v>
      </c>
      <c r="AK17" s="198">
        <v>64</v>
      </c>
      <c r="AL17" s="198">
        <v>0</v>
      </c>
      <c r="AM17" s="198">
        <v>447</v>
      </c>
      <c r="AN17" s="198">
        <v>0</v>
      </c>
      <c r="AO17" s="867">
        <v>2097</v>
      </c>
      <c r="AP17" s="306" t="s">
        <v>498</v>
      </c>
      <c r="AQ17" s="252"/>
      <c r="AR17" s="272">
        <v>0</v>
      </c>
      <c r="AS17" s="198">
        <v>0</v>
      </c>
      <c r="AT17" s="198">
        <v>0</v>
      </c>
      <c r="AU17" s="198">
        <v>0</v>
      </c>
      <c r="AV17" s="198">
        <v>42</v>
      </c>
      <c r="AW17" s="198">
        <v>0</v>
      </c>
      <c r="AX17" s="198">
        <v>0</v>
      </c>
      <c r="AY17" s="867">
        <v>0</v>
      </c>
      <c r="AZ17" s="306" t="s">
        <v>498</v>
      </c>
      <c r="BA17" s="252"/>
      <c r="BB17" s="272">
        <v>0</v>
      </c>
      <c r="BC17" s="198">
        <v>0</v>
      </c>
      <c r="BD17" s="198">
        <v>0</v>
      </c>
      <c r="BE17" s="198">
        <v>0</v>
      </c>
      <c r="BF17" s="198">
        <v>60</v>
      </c>
      <c r="BG17" s="198">
        <v>0</v>
      </c>
      <c r="BH17" s="198">
        <v>0</v>
      </c>
      <c r="BI17" s="867">
        <v>0</v>
      </c>
      <c r="BJ17" s="306" t="s">
        <v>498</v>
      </c>
      <c r="BK17" s="252"/>
      <c r="BL17" s="272">
        <v>0</v>
      </c>
      <c r="BM17" s="198">
        <v>0</v>
      </c>
      <c r="BN17" s="198">
        <v>97</v>
      </c>
      <c r="BO17" s="198">
        <v>109</v>
      </c>
      <c r="BP17" s="198">
        <v>0</v>
      </c>
      <c r="BQ17" s="198">
        <v>0</v>
      </c>
      <c r="BR17" s="198">
        <v>0</v>
      </c>
      <c r="BS17" s="867">
        <v>0</v>
      </c>
      <c r="BT17" s="306" t="s">
        <v>498</v>
      </c>
      <c r="BU17" s="252"/>
      <c r="BV17" s="272">
        <v>0</v>
      </c>
      <c r="BW17" s="198">
        <v>0</v>
      </c>
      <c r="BX17" s="198">
        <v>0</v>
      </c>
      <c r="BY17" s="198">
        <v>0</v>
      </c>
      <c r="BZ17" s="198">
        <v>0</v>
      </c>
      <c r="CA17" s="198">
        <v>0</v>
      </c>
      <c r="CB17" s="198">
        <v>310</v>
      </c>
      <c r="CC17" s="867">
        <v>96</v>
      </c>
      <c r="CD17" s="306" t="s">
        <v>498</v>
      </c>
      <c r="CE17" s="252"/>
      <c r="CF17" s="272">
        <v>0</v>
      </c>
      <c r="CG17" s="198">
        <v>0</v>
      </c>
      <c r="CH17" s="198">
        <v>0</v>
      </c>
      <c r="CI17" s="868">
        <v>9367</v>
      </c>
    </row>
    <row r="18" spans="2:87" ht="13.5" customHeight="1">
      <c r="B18" s="1317" t="s">
        <v>1091</v>
      </c>
      <c r="C18" s="260" t="s">
        <v>1092</v>
      </c>
      <c r="D18" s="266">
        <v>0</v>
      </c>
      <c r="E18" s="168">
        <v>1571</v>
      </c>
      <c r="F18" s="168">
        <v>49</v>
      </c>
      <c r="G18" s="168">
        <v>1</v>
      </c>
      <c r="H18" s="168">
        <v>35</v>
      </c>
      <c r="I18" s="168">
        <v>1180</v>
      </c>
      <c r="J18" s="168">
        <v>632</v>
      </c>
      <c r="K18" s="862">
        <v>0</v>
      </c>
      <c r="L18" s="1317" t="s">
        <v>1091</v>
      </c>
      <c r="M18" s="260" t="s">
        <v>1092</v>
      </c>
      <c r="N18" s="266">
        <v>1389</v>
      </c>
      <c r="O18" s="168">
        <v>965</v>
      </c>
      <c r="P18" s="168">
        <v>1652</v>
      </c>
      <c r="Q18" s="168">
        <v>740</v>
      </c>
      <c r="R18" s="168">
        <v>308</v>
      </c>
      <c r="S18" s="168">
        <v>238</v>
      </c>
      <c r="T18" s="168">
        <v>12010</v>
      </c>
      <c r="U18" s="862">
        <v>183376</v>
      </c>
      <c r="V18" s="1317" t="s">
        <v>1091</v>
      </c>
      <c r="W18" s="260" t="s">
        <v>1092</v>
      </c>
      <c r="X18" s="266">
        <v>151608</v>
      </c>
      <c r="Y18" s="168">
        <v>3136</v>
      </c>
      <c r="Z18" s="168">
        <v>16880</v>
      </c>
      <c r="AA18" s="168">
        <v>3506</v>
      </c>
      <c r="AB18" s="168">
        <v>7732</v>
      </c>
      <c r="AC18" s="168">
        <v>1233</v>
      </c>
      <c r="AD18" s="168">
        <v>2195</v>
      </c>
      <c r="AE18" s="862">
        <v>23678</v>
      </c>
      <c r="AF18" s="1317" t="s">
        <v>1091</v>
      </c>
      <c r="AG18" s="260" t="s">
        <v>1092</v>
      </c>
      <c r="AH18" s="266">
        <v>132</v>
      </c>
      <c r="AI18" s="168">
        <v>177897</v>
      </c>
      <c r="AJ18" s="168">
        <v>1124</v>
      </c>
      <c r="AK18" s="168">
        <v>54974</v>
      </c>
      <c r="AL18" s="168">
        <v>950</v>
      </c>
      <c r="AM18" s="168">
        <v>81626</v>
      </c>
      <c r="AN18" s="168">
        <v>327</v>
      </c>
      <c r="AO18" s="862">
        <v>186524</v>
      </c>
      <c r="AP18" s="1317" t="s">
        <v>1091</v>
      </c>
      <c r="AQ18" s="260" t="s">
        <v>1092</v>
      </c>
      <c r="AR18" s="266">
        <v>0</v>
      </c>
      <c r="AS18" s="168">
        <v>530</v>
      </c>
      <c r="AT18" s="168">
        <v>20</v>
      </c>
      <c r="AU18" s="168">
        <v>30363</v>
      </c>
      <c r="AV18" s="168">
        <v>2636</v>
      </c>
      <c r="AW18" s="168">
        <v>2933</v>
      </c>
      <c r="AX18" s="168">
        <v>2143</v>
      </c>
      <c r="AY18" s="862">
        <v>6059</v>
      </c>
      <c r="AZ18" s="1317" t="s">
        <v>1091</v>
      </c>
      <c r="BA18" s="260" t="s">
        <v>1092</v>
      </c>
      <c r="BB18" s="266">
        <v>40258</v>
      </c>
      <c r="BC18" s="168">
        <v>11997</v>
      </c>
      <c r="BD18" s="168">
        <v>513</v>
      </c>
      <c r="BE18" s="168">
        <v>659</v>
      </c>
      <c r="BF18" s="168">
        <v>643</v>
      </c>
      <c r="BG18" s="168">
        <v>2895</v>
      </c>
      <c r="BH18" s="168">
        <v>9332</v>
      </c>
      <c r="BI18" s="862">
        <v>5787</v>
      </c>
      <c r="BJ18" s="1317" t="s">
        <v>1091</v>
      </c>
      <c r="BK18" s="260" t="s">
        <v>1092</v>
      </c>
      <c r="BL18" s="266">
        <v>1227</v>
      </c>
      <c r="BM18" s="168">
        <v>316</v>
      </c>
      <c r="BN18" s="168">
        <v>55951</v>
      </c>
      <c r="BO18" s="168">
        <v>31813</v>
      </c>
      <c r="BP18" s="168">
        <v>325</v>
      </c>
      <c r="BQ18" s="168">
        <v>62</v>
      </c>
      <c r="BR18" s="168">
        <v>245</v>
      </c>
      <c r="BS18" s="862">
        <v>515</v>
      </c>
      <c r="BT18" s="1317" t="s">
        <v>1091</v>
      </c>
      <c r="BU18" s="260" t="s">
        <v>1092</v>
      </c>
      <c r="BV18" s="266">
        <v>0</v>
      </c>
      <c r="BW18" s="168">
        <v>2268</v>
      </c>
      <c r="BX18" s="168">
        <v>6154</v>
      </c>
      <c r="BY18" s="168">
        <v>0</v>
      </c>
      <c r="BZ18" s="168">
        <v>0</v>
      </c>
      <c r="CA18" s="168">
        <v>2814</v>
      </c>
      <c r="CB18" s="168">
        <v>427</v>
      </c>
      <c r="CC18" s="862">
        <v>626</v>
      </c>
      <c r="CD18" s="1317" t="s">
        <v>1091</v>
      </c>
      <c r="CE18" s="260" t="s">
        <v>1092</v>
      </c>
      <c r="CF18" s="266">
        <v>0</v>
      </c>
      <c r="CG18" s="168">
        <v>0</v>
      </c>
      <c r="CH18" s="168">
        <v>597</v>
      </c>
      <c r="CI18" s="863">
        <v>1137776</v>
      </c>
    </row>
    <row r="19" spans="2:87">
      <c r="B19" s="1300"/>
      <c r="C19" s="254" t="s">
        <v>501</v>
      </c>
      <c r="D19" s="268">
        <v>0</v>
      </c>
      <c r="E19" s="142">
        <v>20</v>
      </c>
      <c r="F19" s="142">
        <v>0</v>
      </c>
      <c r="G19" s="142">
        <v>0</v>
      </c>
      <c r="H19" s="142">
        <v>35</v>
      </c>
      <c r="I19" s="142">
        <v>0</v>
      </c>
      <c r="J19" s="142">
        <v>87</v>
      </c>
      <c r="K19" s="864">
        <v>0</v>
      </c>
      <c r="L19" s="1300"/>
      <c r="M19" s="254" t="s">
        <v>501</v>
      </c>
      <c r="N19" s="268">
        <v>81</v>
      </c>
      <c r="O19" s="142">
        <v>0</v>
      </c>
      <c r="P19" s="142">
        <v>374</v>
      </c>
      <c r="Q19" s="142">
        <v>112</v>
      </c>
      <c r="R19" s="142">
        <v>0</v>
      </c>
      <c r="S19" s="142">
        <v>0</v>
      </c>
      <c r="T19" s="142">
        <v>2527</v>
      </c>
      <c r="U19" s="864">
        <v>28704</v>
      </c>
      <c r="V19" s="1300"/>
      <c r="W19" s="254" t="s">
        <v>501</v>
      </c>
      <c r="X19" s="268">
        <v>20645</v>
      </c>
      <c r="Y19" s="142">
        <v>1164</v>
      </c>
      <c r="Z19" s="142">
        <v>6244</v>
      </c>
      <c r="AA19" s="142">
        <v>1132</v>
      </c>
      <c r="AB19" s="142">
        <v>2901</v>
      </c>
      <c r="AC19" s="142">
        <v>15</v>
      </c>
      <c r="AD19" s="142">
        <v>553</v>
      </c>
      <c r="AE19" s="864">
        <v>5100</v>
      </c>
      <c r="AF19" s="1300"/>
      <c r="AG19" s="254" t="s">
        <v>501</v>
      </c>
      <c r="AH19" s="268">
        <v>46</v>
      </c>
      <c r="AI19" s="142">
        <v>21970</v>
      </c>
      <c r="AJ19" s="142">
        <v>0</v>
      </c>
      <c r="AK19" s="142">
        <v>12036</v>
      </c>
      <c r="AL19" s="142">
        <v>0</v>
      </c>
      <c r="AM19" s="142">
        <v>11122</v>
      </c>
      <c r="AN19" s="142">
        <v>320</v>
      </c>
      <c r="AO19" s="864">
        <v>38453</v>
      </c>
      <c r="AP19" s="1300"/>
      <c r="AQ19" s="254" t="s">
        <v>501</v>
      </c>
      <c r="AR19" s="268">
        <v>0</v>
      </c>
      <c r="AS19" s="142">
        <v>81</v>
      </c>
      <c r="AT19" s="142">
        <v>0</v>
      </c>
      <c r="AU19" s="142">
        <v>13310</v>
      </c>
      <c r="AV19" s="142">
        <v>609</v>
      </c>
      <c r="AW19" s="142">
        <v>1</v>
      </c>
      <c r="AX19" s="142">
        <v>663</v>
      </c>
      <c r="AY19" s="864">
        <v>413</v>
      </c>
      <c r="AZ19" s="1300"/>
      <c r="BA19" s="254" t="s">
        <v>501</v>
      </c>
      <c r="BB19" s="268">
        <v>17857</v>
      </c>
      <c r="BC19" s="142">
        <v>4057</v>
      </c>
      <c r="BD19" s="142">
        <v>513</v>
      </c>
      <c r="BE19" s="142">
        <v>425</v>
      </c>
      <c r="BF19" s="142">
        <v>144</v>
      </c>
      <c r="BG19" s="142">
        <v>1481</v>
      </c>
      <c r="BH19" s="142">
        <v>577</v>
      </c>
      <c r="BI19" s="864">
        <v>3675</v>
      </c>
      <c r="BJ19" s="1300"/>
      <c r="BK19" s="254" t="s">
        <v>501</v>
      </c>
      <c r="BL19" s="268">
        <v>82</v>
      </c>
      <c r="BM19" s="142">
        <v>115</v>
      </c>
      <c r="BN19" s="142">
        <v>25474</v>
      </c>
      <c r="BO19" s="142">
        <v>9440</v>
      </c>
      <c r="BP19" s="142">
        <v>202</v>
      </c>
      <c r="BQ19" s="142">
        <v>0</v>
      </c>
      <c r="BR19" s="142">
        <v>0</v>
      </c>
      <c r="BS19" s="864">
        <v>93</v>
      </c>
      <c r="BT19" s="1300"/>
      <c r="BU19" s="254" t="s">
        <v>501</v>
      </c>
      <c r="BV19" s="268">
        <v>0</v>
      </c>
      <c r="BW19" s="142">
        <v>859</v>
      </c>
      <c r="BX19" s="142">
        <v>1435</v>
      </c>
      <c r="BY19" s="142">
        <v>0</v>
      </c>
      <c r="BZ19" s="142">
        <v>0</v>
      </c>
      <c r="CA19" s="142">
        <v>0</v>
      </c>
      <c r="CB19" s="142">
        <v>124</v>
      </c>
      <c r="CC19" s="864">
        <v>0</v>
      </c>
      <c r="CD19" s="1300"/>
      <c r="CE19" s="254" t="s">
        <v>501</v>
      </c>
      <c r="CF19" s="268">
        <v>0</v>
      </c>
      <c r="CG19" s="142">
        <v>0</v>
      </c>
      <c r="CH19" s="142">
        <v>0</v>
      </c>
      <c r="CI19" s="405">
        <v>235271</v>
      </c>
    </row>
    <row r="20" spans="2:87">
      <c r="B20" s="1300"/>
      <c r="C20" s="254" t="s">
        <v>502</v>
      </c>
      <c r="D20" s="268">
        <v>0</v>
      </c>
      <c r="E20" s="142">
        <v>0</v>
      </c>
      <c r="F20" s="142">
        <v>0</v>
      </c>
      <c r="G20" s="142">
        <v>0</v>
      </c>
      <c r="H20" s="142">
        <v>0</v>
      </c>
      <c r="I20" s="142">
        <v>0</v>
      </c>
      <c r="J20" s="142">
        <v>87</v>
      </c>
      <c r="K20" s="864">
        <v>0</v>
      </c>
      <c r="L20" s="1300"/>
      <c r="M20" s="254" t="s">
        <v>502</v>
      </c>
      <c r="N20" s="268">
        <v>26</v>
      </c>
      <c r="O20" s="142">
        <v>0</v>
      </c>
      <c r="P20" s="142">
        <v>25</v>
      </c>
      <c r="Q20" s="142">
        <v>79</v>
      </c>
      <c r="R20" s="142">
        <v>0</v>
      </c>
      <c r="S20" s="142">
        <v>0</v>
      </c>
      <c r="T20" s="142">
        <v>1842</v>
      </c>
      <c r="U20" s="864">
        <v>16439</v>
      </c>
      <c r="V20" s="1300"/>
      <c r="W20" s="254" t="s">
        <v>502</v>
      </c>
      <c r="X20" s="268">
        <v>13633</v>
      </c>
      <c r="Y20" s="142">
        <v>1039</v>
      </c>
      <c r="Z20" s="142">
        <v>4786</v>
      </c>
      <c r="AA20" s="142">
        <v>32</v>
      </c>
      <c r="AB20" s="142">
        <v>2230</v>
      </c>
      <c r="AC20" s="142">
        <v>15</v>
      </c>
      <c r="AD20" s="142">
        <v>553</v>
      </c>
      <c r="AE20" s="864">
        <v>2114</v>
      </c>
      <c r="AF20" s="1300"/>
      <c r="AG20" s="254" t="s">
        <v>502</v>
      </c>
      <c r="AH20" s="268">
        <v>0</v>
      </c>
      <c r="AI20" s="142">
        <v>11171</v>
      </c>
      <c r="AJ20" s="142">
        <v>0</v>
      </c>
      <c r="AK20" s="142">
        <v>3274</v>
      </c>
      <c r="AL20" s="142">
        <v>0</v>
      </c>
      <c r="AM20" s="142">
        <v>3282</v>
      </c>
      <c r="AN20" s="142">
        <v>320</v>
      </c>
      <c r="AO20" s="864">
        <v>23910</v>
      </c>
      <c r="AP20" s="1300"/>
      <c r="AQ20" s="254" t="s">
        <v>502</v>
      </c>
      <c r="AR20" s="268">
        <v>0</v>
      </c>
      <c r="AS20" s="142">
        <v>0</v>
      </c>
      <c r="AT20" s="142">
        <v>0</v>
      </c>
      <c r="AU20" s="142">
        <v>11003</v>
      </c>
      <c r="AV20" s="142">
        <v>61</v>
      </c>
      <c r="AW20" s="142">
        <v>0</v>
      </c>
      <c r="AX20" s="142">
        <v>549</v>
      </c>
      <c r="AY20" s="864">
        <v>5</v>
      </c>
      <c r="AZ20" s="1300"/>
      <c r="BA20" s="254" t="s">
        <v>502</v>
      </c>
      <c r="BB20" s="268">
        <v>13507</v>
      </c>
      <c r="BC20" s="142">
        <v>3457</v>
      </c>
      <c r="BD20" s="142">
        <v>513</v>
      </c>
      <c r="BE20" s="142">
        <v>238</v>
      </c>
      <c r="BF20" s="142">
        <v>31</v>
      </c>
      <c r="BG20" s="142">
        <v>601</v>
      </c>
      <c r="BH20" s="142">
        <v>564</v>
      </c>
      <c r="BI20" s="864">
        <v>0</v>
      </c>
      <c r="BJ20" s="1300"/>
      <c r="BK20" s="254" t="s">
        <v>502</v>
      </c>
      <c r="BL20" s="268">
        <v>0</v>
      </c>
      <c r="BM20" s="142">
        <v>0</v>
      </c>
      <c r="BN20" s="142">
        <v>16964</v>
      </c>
      <c r="BO20" s="142">
        <v>8292</v>
      </c>
      <c r="BP20" s="142">
        <v>144</v>
      </c>
      <c r="BQ20" s="142">
        <v>0</v>
      </c>
      <c r="BR20" s="142">
        <v>0</v>
      </c>
      <c r="BS20" s="864">
        <v>93</v>
      </c>
      <c r="BT20" s="1300"/>
      <c r="BU20" s="254" t="s">
        <v>502</v>
      </c>
      <c r="BV20" s="268">
        <v>0</v>
      </c>
      <c r="BW20" s="142">
        <v>398</v>
      </c>
      <c r="BX20" s="142">
        <v>181</v>
      </c>
      <c r="BY20" s="142">
        <v>0</v>
      </c>
      <c r="BZ20" s="142">
        <v>0</v>
      </c>
      <c r="CA20" s="142">
        <v>0</v>
      </c>
      <c r="CB20" s="142">
        <v>0</v>
      </c>
      <c r="CC20" s="864">
        <v>0</v>
      </c>
      <c r="CD20" s="1300"/>
      <c r="CE20" s="254" t="s">
        <v>502</v>
      </c>
      <c r="CF20" s="268">
        <v>0</v>
      </c>
      <c r="CG20" s="142">
        <v>0</v>
      </c>
      <c r="CH20" s="142">
        <v>0</v>
      </c>
      <c r="CI20" s="405">
        <v>141458</v>
      </c>
    </row>
    <row r="21" spans="2:87">
      <c r="B21" s="1300"/>
      <c r="C21" s="254" t="s">
        <v>503</v>
      </c>
      <c r="D21" s="268">
        <v>0</v>
      </c>
      <c r="E21" s="142">
        <v>20</v>
      </c>
      <c r="F21" s="142">
        <v>0</v>
      </c>
      <c r="G21" s="142">
        <v>0</v>
      </c>
      <c r="H21" s="142">
        <v>35</v>
      </c>
      <c r="I21" s="142">
        <v>0</v>
      </c>
      <c r="J21" s="142">
        <v>0</v>
      </c>
      <c r="K21" s="864">
        <v>0</v>
      </c>
      <c r="L21" s="1300"/>
      <c r="M21" s="254" t="s">
        <v>503</v>
      </c>
      <c r="N21" s="268">
        <v>55</v>
      </c>
      <c r="O21" s="142">
        <v>0</v>
      </c>
      <c r="P21" s="142">
        <v>349</v>
      </c>
      <c r="Q21" s="142">
        <v>33</v>
      </c>
      <c r="R21" s="142">
        <v>0</v>
      </c>
      <c r="S21" s="142">
        <v>0</v>
      </c>
      <c r="T21" s="142">
        <v>685</v>
      </c>
      <c r="U21" s="864">
        <v>11886</v>
      </c>
      <c r="V21" s="1300"/>
      <c r="W21" s="254" t="s">
        <v>503</v>
      </c>
      <c r="X21" s="268">
        <v>6958</v>
      </c>
      <c r="Y21" s="142">
        <v>125</v>
      </c>
      <c r="Z21" s="142">
        <v>1458</v>
      </c>
      <c r="AA21" s="142">
        <v>1100</v>
      </c>
      <c r="AB21" s="142">
        <v>671</v>
      </c>
      <c r="AC21" s="142">
        <v>0</v>
      </c>
      <c r="AD21" s="142">
        <v>0</v>
      </c>
      <c r="AE21" s="864">
        <v>2986</v>
      </c>
      <c r="AF21" s="1300"/>
      <c r="AG21" s="254" t="s">
        <v>503</v>
      </c>
      <c r="AH21" s="268">
        <v>46</v>
      </c>
      <c r="AI21" s="142">
        <v>10677</v>
      </c>
      <c r="AJ21" s="142">
        <v>0</v>
      </c>
      <c r="AK21" s="142">
        <v>8762</v>
      </c>
      <c r="AL21" s="142">
        <v>0</v>
      </c>
      <c r="AM21" s="142">
        <v>7839</v>
      </c>
      <c r="AN21" s="142">
        <v>0</v>
      </c>
      <c r="AO21" s="864">
        <v>14477</v>
      </c>
      <c r="AP21" s="1300"/>
      <c r="AQ21" s="254" t="s">
        <v>503</v>
      </c>
      <c r="AR21" s="268">
        <v>0</v>
      </c>
      <c r="AS21" s="142">
        <v>81</v>
      </c>
      <c r="AT21" s="142">
        <v>0</v>
      </c>
      <c r="AU21" s="142">
        <v>2307</v>
      </c>
      <c r="AV21" s="142">
        <v>548</v>
      </c>
      <c r="AW21" s="142">
        <v>1</v>
      </c>
      <c r="AX21" s="142">
        <v>114</v>
      </c>
      <c r="AY21" s="864">
        <v>408</v>
      </c>
      <c r="AZ21" s="1300"/>
      <c r="BA21" s="254" t="s">
        <v>503</v>
      </c>
      <c r="BB21" s="268">
        <v>4350</v>
      </c>
      <c r="BC21" s="142">
        <v>600</v>
      </c>
      <c r="BD21" s="142">
        <v>0</v>
      </c>
      <c r="BE21" s="142">
        <v>187</v>
      </c>
      <c r="BF21" s="142">
        <v>82</v>
      </c>
      <c r="BG21" s="142">
        <v>880</v>
      </c>
      <c r="BH21" s="142">
        <v>13</v>
      </c>
      <c r="BI21" s="864">
        <v>3675</v>
      </c>
      <c r="BJ21" s="1300"/>
      <c r="BK21" s="254" t="s">
        <v>503</v>
      </c>
      <c r="BL21" s="268">
        <v>82</v>
      </c>
      <c r="BM21" s="142">
        <v>115</v>
      </c>
      <c r="BN21" s="142">
        <v>8403</v>
      </c>
      <c r="BO21" s="142">
        <v>1148</v>
      </c>
      <c r="BP21" s="142">
        <v>58</v>
      </c>
      <c r="BQ21" s="142">
        <v>0</v>
      </c>
      <c r="BR21" s="142">
        <v>0</v>
      </c>
      <c r="BS21" s="864">
        <v>0</v>
      </c>
      <c r="BT21" s="1300"/>
      <c r="BU21" s="254" t="s">
        <v>503</v>
      </c>
      <c r="BV21" s="268">
        <v>0</v>
      </c>
      <c r="BW21" s="142">
        <v>461</v>
      </c>
      <c r="BX21" s="142">
        <v>1254</v>
      </c>
      <c r="BY21" s="142">
        <v>0</v>
      </c>
      <c r="BZ21" s="142">
        <v>0</v>
      </c>
      <c r="CA21" s="142">
        <v>0</v>
      </c>
      <c r="CB21" s="142">
        <v>124</v>
      </c>
      <c r="CC21" s="864">
        <v>0</v>
      </c>
      <c r="CD21" s="1300"/>
      <c r="CE21" s="254" t="s">
        <v>503</v>
      </c>
      <c r="CF21" s="268">
        <v>0</v>
      </c>
      <c r="CG21" s="142">
        <v>0</v>
      </c>
      <c r="CH21" s="142">
        <v>0</v>
      </c>
      <c r="CI21" s="405">
        <v>93053</v>
      </c>
    </row>
    <row r="22" spans="2:87">
      <c r="B22" s="1300"/>
      <c r="C22" s="254" t="s">
        <v>504</v>
      </c>
      <c r="D22" s="268">
        <v>0</v>
      </c>
      <c r="E22" s="142">
        <v>0</v>
      </c>
      <c r="F22" s="142">
        <v>0</v>
      </c>
      <c r="G22" s="142">
        <v>0</v>
      </c>
      <c r="H22" s="142">
        <v>0</v>
      </c>
      <c r="I22" s="142">
        <v>0</v>
      </c>
      <c r="J22" s="142">
        <v>0</v>
      </c>
      <c r="K22" s="864">
        <v>0</v>
      </c>
      <c r="L22" s="1300"/>
      <c r="M22" s="254" t="s">
        <v>504</v>
      </c>
      <c r="N22" s="268">
        <v>0</v>
      </c>
      <c r="O22" s="142">
        <v>0</v>
      </c>
      <c r="P22" s="142">
        <v>0</v>
      </c>
      <c r="Q22" s="142">
        <v>0</v>
      </c>
      <c r="R22" s="142">
        <v>0</v>
      </c>
      <c r="S22" s="142">
        <v>0</v>
      </c>
      <c r="T22" s="142">
        <v>10</v>
      </c>
      <c r="U22" s="864">
        <v>3431</v>
      </c>
      <c r="V22" s="1300"/>
      <c r="W22" s="254" t="s">
        <v>504</v>
      </c>
      <c r="X22" s="268">
        <v>8821</v>
      </c>
      <c r="Y22" s="142">
        <v>234</v>
      </c>
      <c r="Z22" s="142">
        <v>6</v>
      </c>
      <c r="AA22" s="142">
        <v>0</v>
      </c>
      <c r="AB22" s="142">
        <v>16</v>
      </c>
      <c r="AC22" s="142">
        <v>47</v>
      </c>
      <c r="AD22" s="142">
        <v>24</v>
      </c>
      <c r="AE22" s="864">
        <v>828</v>
      </c>
      <c r="AF22" s="1300"/>
      <c r="AG22" s="254" t="s">
        <v>504</v>
      </c>
      <c r="AH22" s="268">
        <v>86</v>
      </c>
      <c r="AI22" s="142">
        <v>7594</v>
      </c>
      <c r="AJ22" s="142">
        <v>0</v>
      </c>
      <c r="AK22" s="142">
        <v>1769</v>
      </c>
      <c r="AL22" s="142">
        <v>0</v>
      </c>
      <c r="AM22" s="142">
        <v>1497</v>
      </c>
      <c r="AN22" s="142">
        <v>0</v>
      </c>
      <c r="AO22" s="864">
        <v>4886</v>
      </c>
      <c r="AP22" s="1300"/>
      <c r="AQ22" s="254" t="s">
        <v>504</v>
      </c>
      <c r="AR22" s="268">
        <v>0</v>
      </c>
      <c r="AS22" s="142">
        <v>0</v>
      </c>
      <c r="AT22" s="142">
        <v>0</v>
      </c>
      <c r="AU22" s="142">
        <v>340</v>
      </c>
      <c r="AV22" s="142">
        <v>83</v>
      </c>
      <c r="AW22" s="142">
        <v>5</v>
      </c>
      <c r="AX22" s="142">
        <v>0</v>
      </c>
      <c r="AY22" s="864">
        <v>365</v>
      </c>
      <c r="AZ22" s="1300"/>
      <c r="BA22" s="254" t="s">
        <v>504</v>
      </c>
      <c r="BB22" s="268">
        <v>0</v>
      </c>
      <c r="BC22" s="142">
        <v>0</v>
      </c>
      <c r="BD22" s="142">
        <v>0</v>
      </c>
      <c r="BE22" s="142">
        <v>0</v>
      </c>
      <c r="BF22" s="142">
        <v>0</v>
      </c>
      <c r="BG22" s="142">
        <v>0</v>
      </c>
      <c r="BH22" s="142">
        <v>475</v>
      </c>
      <c r="BI22" s="864">
        <v>0</v>
      </c>
      <c r="BJ22" s="1300"/>
      <c r="BK22" s="254" t="s">
        <v>504</v>
      </c>
      <c r="BL22" s="268">
        <v>0</v>
      </c>
      <c r="BM22" s="142">
        <v>0</v>
      </c>
      <c r="BN22" s="142">
        <v>272</v>
      </c>
      <c r="BO22" s="142">
        <v>408</v>
      </c>
      <c r="BP22" s="142">
        <v>0</v>
      </c>
      <c r="BQ22" s="142">
        <v>0</v>
      </c>
      <c r="BR22" s="142">
        <v>0</v>
      </c>
      <c r="BS22" s="864">
        <v>0</v>
      </c>
      <c r="BT22" s="1300"/>
      <c r="BU22" s="254" t="s">
        <v>504</v>
      </c>
      <c r="BV22" s="268">
        <v>0</v>
      </c>
      <c r="BW22" s="142">
        <v>0</v>
      </c>
      <c r="BX22" s="142">
        <v>0</v>
      </c>
      <c r="BY22" s="142">
        <v>0</v>
      </c>
      <c r="BZ22" s="142">
        <v>0</v>
      </c>
      <c r="CA22" s="142">
        <v>0</v>
      </c>
      <c r="CB22" s="142">
        <v>0</v>
      </c>
      <c r="CC22" s="864">
        <v>0</v>
      </c>
      <c r="CD22" s="1300"/>
      <c r="CE22" s="254" t="s">
        <v>504</v>
      </c>
      <c r="CF22" s="268">
        <v>0</v>
      </c>
      <c r="CG22" s="142">
        <v>0</v>
      </c>
      <c r="CH22" s="142">
        <v>0</v>
      </c>
      <c r="CI22" s="405">
        <v>31197</v>
      </c>
    </row>
    <row r="23" spans="2:87">
      <c r="B23" s="1300"/>
      <c r="C23" s="254" t="s">
        <v>505</v>
      </c>
      <c r="D23" s="268">
        <v>0</v>
      </c>
      <c r="E23" s="142">
        <v>41</v>
      </c>
      <c r="F23" s="142">
        <v>0</v>
      </c>
      <c r="G23" s="142">
        <v>0</v>
      </c>
      <c r="H23" s="142">
        <v>0</v>
      </c>
      <c r="I23" s="142">
        <v>0</v>
      </c>
      <c r="J23" s="142">
        <v>0</v>
      </c>
      <c r="K23" s="864">
        <v>0</v>
      </c>
      <c r="L23" s="1300"/>
      <c r="M23" s="254" t="s">
        <v>505</v>
      </c>
      <c r="N23" s="268">
        <v>12</v>
      </c>
      <c r="O23" s="142">
        <v>0</v>
      </c>
      <c r="P23" s="142">
        <v>0</v>
      </c>
      <c r="Q23" s="142">
        <v>0</v>
      </c>
      <c r="R23" s="142">
        <v>0</v>
      </c>
      <c r="S23" s="142">
        <v>0</v>
      </c>
      <c r="T23" s="142">
        <v>0</v>
      </c>
      <c r="U23" s="864">
        <v>1107</v>
      </c>
      <c r="V23" s="1300"/>
      <c r="W23" s="254" t="s">
        <v>505</v>
      </c>
      <c r="X23" s="268">
        <v>1151</v>
      </c>
      <c r="Y23" s="142">
        <v>0</v>
      </c>
      <c r="Z23" s="142">
        <v>11</v>
      </c>
      <c r="AA23" s="142">
        <v>0</v>
      </c>
      <c r="AB23" s="142">
        <v>0</v>
      </c>
      <c r="AC23" s="142">
        <v>0</v>
      </c>
      <c r="AD23" s="142">
        <v>0</v>
      </c>
      <c r="AE23" s="864">
        <v>450</v>
      </c>
      <c r="AF23" s="1300"/>
      <c r="AG23" s="254" t="s">
        <v>505</v>
      </c>
      <c r="AH23" s="268">
        <v>0</v>
      </c>
      <c r="AI23" s="142">
        <v>492</v>
      </c>
      <c r="AJ23" s="142">
        <v>0</v>
      </c>
      <c r="AK23" s="142">
        <v>0</v>
      </c>
      <c r="AL23" s="142">
        <v>0</v>
      </c>
      <c r="AM23" s="142">
        <v>1284</v>
      </c>
      <c r="AN23" s="142">
        <v>0</v>
      </c>
      <c r="AO23" s="864">
        <v>2717</v>
      </c>
      <c r="AP23" s="1300"/>
      <c r="AQ23" s="254" t="s">
        <v>505</v>
      </c>
      <c r="AR23" s="268">
        <v>0</v>
      </c>
      <c r="AS23" s="142">
        <v>0</v>
      </c>
      <c r="AT23" s="142">
        <v>0</v>
      </c>
      <c r="AU23" s="142">
        <v>0</v>
      </c>
      <c r="AV23" s="142">
        <v>0</v>
      </c>
      <c r="AW23" s="142">
        <v>0</v>
      </c>
      <c r="AX23" s="142">
        <v>0</v>
      </c>
      <c r="AY23" s="864">
        <v>0</v>
      </c>
      <c r="AZ23" s="1300"/>
      <c r="BA23" s="254" t="s">
        <v>505</v>
      </c>
      <c r="BB23" s="268">
        <v>0</v>
      </c>
      <c r="BC23" s="142">
        <v>0</v>
      </c>
      <c r="BD23" s="142">
        <v>0</v>
      </c>
      <c r="BE23" s="142">
        <v>0</v>
      </c>
      <c r="BF23" s="142">
        <v>0</v>
      </c>
      <c r="BG23" s="142">
        <v>0</v>
      </c>
      <c r="BH23" s="142">
        <v>3</v>
      </c>
      <c r="BI23" s="864">
        <v>0</v>
      </c>
      <c r="BJ23" s="1300"/>
      <c r="BK23" s="254" t="s">
        <v>505</v>
      </c>
      <c r="BL23" s="268">
        <v>0</v>
      </c>
      <c r="BM23" s="142">
        <v>0</v>
      </c>
      <c r="BN23" s="142">
        <v>1095</v>
      </c>
      <c r="BO23" s="142">
        <v>594</v>
      </c>
      <c r="BP23" s="142">
        <v>0</v>
      </c>
      <c r="BQ23" s="142">
        <v>0</v>
      </c>
      <c r="BR23" s="142">
        <v>0</v>
      </c>
      <c r="BS23" s="864">
        <v>0</v>
      </c>
      <c r="BT23" s="1300"/>
      <c r="BU23" s="254" t="s">
        <v>505</v>
      </c>
      <c r="BV23" s="268">
        <v>0</v>
      </c>
      <c r="BW23" s="142">
        <v>0</v>
      </c>
      <c r="BX23" s="142">
        <v>0</v>
      </c>
      <c r="BY23" s="142">
        <v>0</v>
      </c>
      <c r="BZ23" s="142">
        <v>0</v>
      </c>
      <c r="CA23" s="142">
        <v>0</v>
      </c>
      <c r="CB23" s="142">
        <v>0</v>
      </c>
      <c r="CC23" s="864">
        <v>21</v>
      </c>
      <c r="CD23" s="1300"/>
      <c r="CE23" s="254" t="s">
        <v>505</v>
      </c>
      <c r="CF23" s="268">
        <v>0</v>
      </c>
      <c r="CG23" s="142">
        <v>0</v>
      </c>
      <c r="CH23" s="142">
        <v>0</v>
      </c>
      <c r="CI23" s="405">
        <v>8978</v>
      </c>
    </row>
    <row r="24" spans="2:87">
      <c r="B24" s="1300"/>
      <c r="C24" s="256" t="s">
        <v>506</v>
      </c>
      <c r="D24" s="269">
        <v>0</v>
      </c>
      <c r="E24" s="257">
        <v>0</v>
      </c>
      <c r="F24" s="257">
        <v>0</v>
      </c>
      <c r="G24" s="257">
        <v>0</v>
      </c>
      <c r="H24" s="257">
        <v>0</v>
      </c>
      <c r="I24" s="257">
        <v>0</v>
      </c>
      <c r="J24" s="257">
        <v>0</v>
      </c>
      <c r="K24" s="865">
        <v>0</v>
      </c>
      <c r="L24" s="1300"/>
      <c r="M24" s="256" t="s">
        <v>506</v>
      </c>
      <c r="N24" s="269">
        <v>0</v>
      </c>
      <c r="O24" s="257">
        <v>80</v>
      </c>
      <c r="P24" s="257">
        <v>37</v>
      </c>
      <c r="Q24" s="257">
        <v>55</v>
      </c>
      <c r="R24" s="257">
        <v>0</v>
      </c>
      <c r="S24" s="257">
        <v>0</v>
      </c>
      <c r="T24" s="257">
        <v>58</v>
      </c>
      <c r="U24" s="865">
        <v>1466</v>
      </c>
      <c r="V24" s="1300"/>
      <c r="W24" s="256" t="s">
        <v>506</v>
      </c>
      <c r="X24" s="269">
        <v>771</v>
      </c>
      <c r="Y24" s="257">
        <v>0</v>
      </c>
      <c r="Z24" s="257">
        <v>1462</v>
      </c>
      <c r="AA24" s="257">
        <v>266</v>
      </c>
      <c r="AB24" s="257">
        <v>130</v>
      </c>
      <c r="AC24" s="257">
        <v>0</v>
      </c>
      <c r="AD24" s="257">
        <v>0</v>
      </c>
      <c r="AE24" s="865">
        <v>2015</v>
      </c>
      <c r="AF24" s="1300"/>
      <c r="AG24" s="256" t="s">
        <v>506</v>
      </c>
      <c r="AH24" s="269">
        <v>0</v>
      </c>
      <c r="AI24" s="257">
        <v>1699</v>
      </c>
      <c r="AJ24" s="257">
        <v>0</v>
      </c>
      <c r="AK24" s="257">
        <v>60</v>
      </c>
      <c r="AL24" s="257">
        <v>860</v>
      </c>
      <c r="AM24" s="257">
        <v>832</v>
      </c>
      <c r="AN24" s="257">
        <v>0</v>
      </c>
      <c r="AO24" s="865">
        <v>1602</v>
      </c>
      <c r="AP24" s="1300"/>
      <c r="AQ24" s="256" t="s">
        <v>506</v>
      </c>
      <c r="AR24" s="269">
        <v>0</v>
      </c>
      <c r="AS24" s="257">
        <v>0</v>
      </c>
      <c r="AT24" s="257">
        <v>0</v>
      </c>
      <c r="AU24" s="257">
        <v>1360</v>
      </c>
      <c r="AV24" s="257">
        <v>246</v>
      </c>
      <c r="AW24" s="257">
        <v>1430</v>
      </c>
      <c r="AX24" s="257">
        <v>0</v>
      </c>
      <c r="AY24" s="865">
        <v>0</v>
      </c>
      <c r="AZ24" s="1300"/>
      <c r="BA24" s="256" t="s">
        <v>506</v>
      </c>
      <c r="BB24" s="269">
        <v>0</v>
      </c>
      <c r="BC24" s="257">
        <v>0</v>
      </c>
      <c r="BD24" s="257">
        <v>0</v>
      </c>
      <c r="BE24" s="257">
        <v>0</v>
      </c>
      <c r="BF24" s="257">
        <v>97</v>
      </c>
      <c r="BG24" s="257">
        <v>497</v>
      </c>
      <c r="BH24" s="257">
        <v>0</v>
      </c>
      <c r="BI24" s="865">
        <v>1320</v>
      </c>
      <c r="BJ24" s="1300"/>
      <c r="BK24" s="256" t="s">
        <v>506</v>
      </c>
      <c r="BL24" s="269">
        <v>0</v>
      </c>
      <c r="BM24" s="257">
        <v>25</v>
      </c>
      <c r="BN24" s="257">
        <v>16</v>
      </c>
      <c r="BO24" s="257">
        <v>400</v>
      </c>
      <c r="BP24" s="257">
        <v>0</v>
      </c>
      <c r="BQ24" s="257">
        <v>52</v>
      </c>
      <c r="BR24" s="257">
        <v>101</v>
      </c>
      <c r="BS24" s="865">
        <v>0</v>
      </c>
      <c r="BT24" s="1300"/>
      <c r="BU24" s="256" t="s">
        <v>506</v>
      </c>
      <c r="BV24" s="269">
        <v>0</v>
      </c>
      <c r="BW24" s="257">
        <v>0</v>
      </c>
      <c r="BX24" s="257">
        <v>105</v>
      </c>
      <c r="BY24" s="257">
        <v>0</v>
      </c>
      <c r="BZ24" s="257">
        <v>0</v>
      </c>
      <c r="CA24" s="257">
        <v>737</v>
      </c>
      <c r="CB24" s="257">
        <v>105</v>
      </c>
      <c r="CC24" s="865">
        <v>0</v>
      </c>
      <c r="CD24" s="1300"/>
      <c r="CE24" s="256" t="s">
        <v>506</v>
      </c>
      <c r="CF24" s="269">
        <v>0</v>
      </c>
      <c r="CG24" s="257">
        <v>0</v>
      </c>
      <c r="CH24" s="257">
        <v>0</v>
      </c>
      <c r="CI24" s="817">
        <v>17884</v>
      </c>
    </row>
    <row r="25" spans="2:87">
      <c r="B25" s="1301"/>
      <c r="C25" s="252" t="s">
        <v>507</v>
      </c>
      <c r="D25" s="271">
        <v>0</v>
      </c>
      <c r="E25" s="146">
        <v>1507</v>
      </c>
      <c r="F25" s="146">
        <v>49</v>
      </c>
      <c r="G25" s="146">
        <v>1</v>
      </c>
      <c r="H25" s="146">
        <v>0</v>
      </c>
      <c r="I25" s="146">
        <v>675</v>
      </c>
      <c r="J25" s="146">
        <v>545</v>
      </c>
      <c r="K25" s="866">
        <v>0</v>
      </c>
      <c r="L25" s="1301"/>
      <c r="M25" s="252" t="s">
        <v>507</v>
      </c>
      <c r="N25" s="271">
        <v>1073</v>
      </c>
      <c r="O25" s="146">
        <v>769</v>
      </c>
      <c r="P25" s="146">
        <v>846</v>
      </c>
      <c r="Q25" s="146">
        <v>505</v>
      </c>
      <c r="R25" s="146">
        <v>308</v>
      </c>
      <c r="S25" s="146">
        <v>220</v>
      </c>
      <c r="T25" s="146">
        <v>9291</v>
      </c>
      <c r="U25" s="866">
        <v>121214</v>
      </c>
      <c r="V25" s="1301"/>
      <c r="W25" s="252" t="s">
        <v>507</v>
      </c>
      <c r="X25" s="271">
        <v>89579</v>
      </c>
      <c r="Y25" s="146">
        <v>1444</v>
      </c>
      <c r="Z25" s="146">
        <v>7645</v>
      </c>
      <c r="AA25" s="146">
        <v>1296</v>
      </c>
      <c r="AB25" s="146">
        <v>3842</v>
      </c>
      <c r="AC25" s="146">
        <v>1170</v>
      </c>
      <c r="AD25" s="146">
        <v>1389</v>
      </c>
      <c r="AE25" s="866">
        <v>12438</v>
      </c>
      <c r="AF25" s="1301"/>
      <c r="AG25" s="252" t="s">
        <v>507</v>
      </c>
      <c r="AH25" s="271">
        <v>0</v>
      </c>
      <c r="AI25" s="146">
        <v>111109</v>
      </c>
      <c r="AJ25" s="146">
        <v>921</v>
      </c>
      <c r="AK25" s="146">
        <v>36434</v>
      </c>
      <c r="AL25" s="146">
        <v>67</v>
      </c>
      <c r="AM25" s="146">
        <v>48536</v>
      </c>
      <c r="AN25" s="146">
        <v>0</v>
      </c>
      <c r="AO25" s="866">
        <v>106801</v>
      </c>
      <c r="AP25" s="1301"/>
      <c r="AQ25" s="252" t="s">
        <v>507</v>
      </c>
      <c r="AR25" s="271">
        <v>0</v>
      </c>
      <c r="AS25" s="146">
        <v>285</v>
      </c>
      <c r="AT25" s="146">
        <v>5</v>
      </c>
      <c r="AU25" s="146">
        <v>10884</v>
      </c>
      <c r="AV25" s="146">
        <v>1327</v>
      </c>
      <c r="AW25" s="146">
        <v>1413</v>
      </c>
      <c r="AX25" s="146">
        <v>1480</v>
      </c>
      <c r="AY25" s="866">
        <v>5026</v>
      </c>
      <c r="AZ25" s="1301"/>
      <c r="BA25" s="252" t="s">
        <v>507</v>
      </c>
      <c r="BB25" s="271">
        <v>21551</v>
      </c>
      <c r="BC25" s="146">
        <v>7387</v>
      </c>
      <c r="BD25" s="146">
        <v>0</v>
      </c>
      <c r="BE25" s="146">
        <v>234</v>
      </c>
      <c r="BF25" s="146">
        <v>146</v>
      </c>
      <c r="BG25" s="146">
        <v>753</v>
      </c>
      <c r="BH25" s="146">
        <v>8125</v>
      </c>
      <c r="BI25" s="866">
        <v>769</v>
      </c>
      <c r="BJ25" s="1301"/>
      <c r="BK25" s="252" t="s">
        <v>507</v>
      </c>
      <c r="BL25" s="271">
        <v>1107</v>
      </c>
      <c r="BM25" s="146">
        <v>1</v>
      </c>
      <c r="BN25" s="146">
        <v>24899</v>
      </c>
      <c r="BO25" s="146">
        <v>17528</v>
      </c>
      <c r="BP25" s="146">
        <v>0</v>
      </c>
      <c r="BQ25" s="146">
        <v>0</v>
      </c>
      <c r="BR25" s="146">
        <v>79</v>
      </c>
      <c r="BS25" s="866">
        <v>322</v>
      </c>
      <c r="BT25" s="1301"/>
      <c r="BU25" s="252" t="s">
        <v>507</v>
      </c>
      <c r="BV25" s="271">
        <v>0</v>
      </c>
      <c r="BW25" s="146">
        <v>1409</v>
      </c>
      <c r="BX25" s="146">
        <v>4596</v>
      </c>
      <c r="BY25" s="146">
        <v>0</v>
      </c>
      <c r="BZ25" s="146">
        <v>0</v>
      </c>
      <c r="CA25" s="146">
        <v>1352</v>
      </c>
      <c r="CB25" s="146">
        <v>195</v>
      </c>
      <c r="CC25" s="866">
        <v>552</v>
      </c>
      <c r="CD25" s="1301"/>
      <c r="CE25" s="252" t="s">
        <v>507</v>
      </c>
      <c r="CF25" s="271">
        <v>0</v>
      </c>
      <c r="CG25" s="146">
        <v>0</v>
      </c>
      <c r="CH25" s="146">
        <v>597</v>
      </c>
      <c r="CI25" s="407">
        <v>671696</v>
      </c>
    </row>
    <row r="26" spans="2:87" ht="13.5" customHeight="1">
      <c r="B26" s="1317" t="s">
        <v>1093</v>
      </c>
      <c r="C26" s="260" t="s">
        <v>1094</v>
      </c>
      <c r="D26" s="272">
        <v>2804</v>
      </c>
      <c r="E26" s="198">
        <v>8262</v>
      </c>
      <c r="F26" s="198">
        <v>45</v>
      </c>
      <c r="G26" s="198">
        <v>48</v>
      </c>
      <c r="H26" s="198">
        <v>4295</v>
      </c>
      <c r="I26" s="198">
        <v>568</v>
      </c>
      <c r="J26" s="198">
        <v>8153</v>
      </c>
      <c r="K26" s="867">
        <v>2328</v>
      </c>
      <c r="L26" s="1317" t="s">
        <v>1093</v>
      </c>
      <c r="M26" s="260" t="s">
        <v>1094</v>
      </c>
      <c r="N26" s="272">
        <v>26828</v>
      </c>
      <c r="O26" s="198">
        <v>25720</v>
      </c>
      <c r="P26" s="198">
        <v>359</v>
      </c>
      <c r="Q26" s="198">
        <v>624</v>
      </c>
      <c r="R26" s="198">
        <v>101</v>
      </c>
      <c r="S26" s="198">
        <v>397</v>
      </c>
      <c r="T26" s="198">
        <v>4073</v>
      </c>
      <c r="U26" s="867">
        <v>144107</v>
      </c>
      <c r="V26" s="1317" t="s">
        <v>1093</v>
      </c>
      <c r="W26" s="260" t="s">
        <v>1094</v>
      </c>
      <c r="X26" s="272">
        <v>164334</v>
      </c>
      <c r="Y26" s="198">
        <v>74</v>
      </c>
      <c r="Z26" s="198">
        <v>23056</v>
      </c>
      <c r="AA26" s="198">
        <v>1351</v>
      </c>
      <c r="AB26" s="198">
        <v>7211</v>
      </c>
      <c r="AC26" s="198">
        <v>1670</v>
      </c>
      <c r="AD26" s="198">
        <v>1938</v>
      </c>
      <c r="AE26" s="867">
        <v>67815</v>
      </c>
      <c r="AF26" s="1317" t="s">
        <v>1093</v>
      </c>
      <c r="AG26" s="260" t="s">
        <v>1094</v>
      </c>
      <c r="AH26" s="272">
        <v>128</v>
      </c>
      <c r="AI26" s="198">
        <v>299334</v>
      </c>
      <c r="AJ26" s="198">
        <v>524</v>
      </c>
      <c r="AK26" s="198">
        <v>18601</v>
      </c>
      <c r="AL26" s="198">
        <v>746</v>
      </c>
      <c r="AM26" s="198">
        <v>114106</v>
      </c>
      <c r="AN26" s="198">
        <v>44</v>
      </c>
      <c r="AO26" s="867">
        <v>229149</v>
      </c>
      <c r="AP26" s="1317" t="s">
        <v>1093</v>
      </c>
      <c r="AQ26" s="260" t="s">
        <v>1094</v>
      </c>
      <c r="AR26" s="272">
        <v>0</v>
      </c>
      <c r="AS26" s="198">
        <v>4529</v>
      </c>
      <c r="AT26" s="198">
        <v>145</v>
      </c>
      <c r="AU26" s="198">
        <v>14070</v>
      </c>
      <c r="AV26" s="198">
        <v>5319</v>
      </c>
      <c r="AW26" s="198">
        <v>9407</v>
      </c>
      <c r="AX26" s="198">
        <v>50</v>
      </c>
      <c r="AY26" s="867">
        <v>2272</v>
      </c>
      <c r="AZ26" s="1317" t="s">
        <v>1093</v>
      </c>
      <c r="BA26" s="260" t="s">
        <v>1094</v>
      </c>
      <c r="BB26" s="272">
        <v>7646</v>
      </c>
      <c r="BC26" s="198">
        <v>7385</v>
      </c>
      <c r="BD26" s="198">
        <v>14</v>
      </c>
      <c r="BE26" s="198">
        <v>1100</v>
      </c>
      <c r="BF26" s="198">
        <v>1279</v>
      </c>
      <c r="BG26" s="198">
        <v>476</v>
      </c>
      <c r="BH26" s="198">
        <v>2065</v>
      </c>
      <c r="BI26" s="867">
        <v>1905</v>
      </c>
      <c r="BJ26" s="1317" t="s">
        <v>1093</v>
      </c>
      <c r="BK26" s="260" t="s">
        <v>1094</v>
      </c>
      <c r="BL26" s="272">
        <v>10196</v>
      </c>
      <c r="BM26" s="198">
        <v>776</v>
      </c>
      <c r="BN26" s="198">
        <v>98674</v>
      </c>
      <c r="BO26" s="198">
        <v>143580</v>
      </c>
      <c r="BP26" s="198">
        <v>43</v>
      </c>
      <c r="BQ26" s="198">
        <v>3556</v>
      </c>
      <c r="BR26" s="198">
        <v>67</v>
      </c>
      <c r="BS26" s="867">
        <v>292</v>
      </c>
      <c r="BT26" s="1317" t="s">
        <v>1093</v>
      </c>
      <c r="BU26" s="260" t="s">
        <v>1094</v>
      </c>
      <c r="BV26" s="272">
        <v>48</v>
      </c>
      <c r="BW26" s="198">
        <v>13088</v>
      </c>
      <c r="BX26" s="198">
        <v>3579</v>
      </c>
      <c r="BY26" s="198">
        <v>0</v>
      </c>
      <c r="BZ26" s="198">
        <v>0</v>
      </c>
      <c r="CA26" s="198">
        <v>4989</v>
      </c>
      <c r="CB26" s="198">
        <v>1533</v>
      </c>
      <c r="CC26" s="867">
        <v>0</v>
      </c>
      <c r="CD26" s="1317" t="s">
        <v>1093</v>
      </c>
      <c r="CE26" s="260" t="s">
        <v>1094</v>
      </c>
      <c r="CF26" s="272">
        <v>0</v>
      </c>
      <c r="CG26" s="198">
        <v>0</v>
      </c>
      <c r="CH26" s="198">
        <v>0</v>
      </c>
      <c r="CI26" s="868">
        <v>1496876</v>
      </c>
    </row>
    <row r="27" spans="2:87">
      <c r="B27" s="1300"/>
      <c r="C27" s="254" t="s">
        <v>462</v>
      </c>
      <c r="D27" s="957">
        <v>0</v>
      </c>
      <c r="E27" s="958">
        <v>1693</v>
      </c>
      <c r="F27" s="958">
        <v>25</v>
      </c>
      <c r="G27" s="958">
        <v>0</v>
      </c>
      <c r="H27" s="958">
        <v>0</v>
      </c>
      <c r="I27" s="958">
        <v>14</v>
      </c>
      <c r="J27" s="958">
        <v>0</v>
      </c>
      <c r="K27" s="959">
        <v>0</v>
      </c>
      <c r="L27" s="1300"/>
      <c r="M27" s="254" t="s">
        <v>462</v>
      </c>
      <c r="N27" s="957">
        <v>20777</v>
      </c>
      <c r="O27" s="958">
        <v>370</v>
      </c>
      <c r="P27" s="958">
        <v>180</v>
      </c>
      <c r="Q27" s="958">
        <v>117</v>
      </c>
      <c r="R27" s="958">
        <v>0</v>
      </c>
      <c r="S27" s="958">
        <v>14</v>
      </c>
      <c r="T27" s="958">
        <v>0</v>
      </c>
      <c r="U27" s="959">
        <v>43234</v>
      </c>
      <c r="V27" s="1300"/>
      <c r="W27" s="254" t="s">
        <v>462</v>
      </c>
      <c r="X27" s="957">
        <v>63291</v>
      </c>
      <c r="Y27" s="958">
        <v>55</v>
      </c>
      <c r="Z27" s="958">
        <v>976</v>
      </c>
      <c r="AA27" s="958">
        <v>233</v>
      </c>
      <c r="AB27" s="958">
        <v>883</v>
      </c>
      <c r="AC27" s="958">
        <v>71</v>
      </c>
      <c r="AD27" s="958">
        <v>128</v>
      </c>
      <c r="AE27" s="959">
        <v>4467</v>
      </c>
      <c r="AF27" s="1300"/>
      <c r="AG27" s="254" t="s">
        <v>462</v>
      </c>
      <c r="AH27" s="957">
        <v>19</v>
      </c>
      <c r="AI27" s="958">
        <v>91393</v>
      </c>
      <c r="AJ27" s="958">
        <v>0</v>
      </c>
      <c r="AK27" s="958">
        <v>16021</v>
      </c>
      <c r="AL27" s="958">
        <v>80</v>
      </c>
      <c r="AM27" s="958">
        <v>3762</v>
      </c>
      <c r="AN27" s="958">
        <v>0</v>
      </c>
      <c r="AO27" s="959">
        <v>33315</v>
      </c>
      <c r="AP27" s="1300"/>
      <c r="AQ27" s="254" t="s">
        <v>462</v>
      </c>
      <c r="AR27" s="957">
        <v>0</v>
      </c>
      <c r="AS27" s="958">
        <v>13</v>
      </c>
      <c r="AT27" s="958">
        <v>36</v>
      </c>
      <c r="AU27" s="958">
        <v>148</v>
      </c>
      <c r="AV27" s="958">
        <v>57</v>
      </c>
      <c r="AW27" s="958">
        <v>331</v>
      </c>
      <c r="AX27" s="958">
        <v>0</v>
      </c>
      <c r="AY27" s="959">
        <v>11</v>
      </c>
      <c r="AZ27" s="1300"/>
      <c r="BA27" s="254" t="s">
        <v>462</v>
      </c>
      <c r="BB27" s="957">
        <v>168</v>
      </c>
      <c r="BC27" s="958">
        <v>0</v>
      </c>
      <c r="BD27" s="958">
        <v>3</v>
      </c>
      <c r="BE27" s="958">
        <v>0</v>
      </c>
      <c r="BF27" s="958">
        <v>0</v>
      </c>
      <c r="BG27" s="958">
        <v>357</v>
      </c>
      <c r="BH27" s="958">
        <v>7</v>
      </c>
      <c r="BI27" s="959">
        <v>0</v>
      </c>
      <c r="BJ27" s="1300"/>
      <c r="BK27" s="254" t="s">
        <v>462</v>
      </c>
      <c r="BL27" s="957">
        <v>0</v>
      </c>
      <c r="BM27" s="958">
        <v>0</v>
      </c>
      <c r="BN27" s="958">
        <v>58415</v>
      </c>
      <c r="BO27" s="958">
        <v>133814</v>
      </c>
      <c r="BP27" s="958">
        <v>0</v>
      </c>
      <c r="BQ27" s="958">
        <v>0</v>
      </c>
      <c r="BR27" s="958">
        <v>59</v>
      </c>
      <c r="BS27" s="959">
        <v>0</v>
      </c>
      <c r="BT27" s="1300"/>
      <c r="BU27" s="254" t="s">
        <v>462</v>
      </c>
      <c r="BV27" s="957">
        <v>0</v>
      </c>
      <c r="BW27" s="958">
        <v>0</v>
      </c>
      <c r="BX27" s="958">
        <v>1026</v>
      </c>
      <c r="BY27" s="958">
        <v>0</v>
      </c>
      <c r="BZ27" s="958">
        <v>0</v>
      </c>
      <c r="CA27" s="958">
        <v>0</v>
      </c>
      <c r="CB27" s="958">
        <v>795</v>
      </c>
      <c r="CC27" s="959">
        <v>0</v>
      </c>
      <c r="CD27" s="1300"/>
      <c r="CE27" s="254" t="s">
        <v>462</v>
      </c>
      <c r="CF27" s="957">
        <v>0</v>
      </c>
      <c r="CG27" s="958">
        <v>0</v>
      </c>
      <c r="CH27" s="958">
        <v>0</v>
      </c>
      <c r="CI27" s="960">
        <v>476358</v>
      </c>
    </row>
    <row r="28" spans="2:87">
      <c r="B28" s="1300"/>
      <c r="C28" s="254" t="s">
        <v>510</v>
      </c>
      <c r="D28" s="269">
        <v>0</v>
      </c>
      <c r="E28" s="257">
        <v>1693</v>
      </c>
      <c r="F28" s="257">
        <v>25</v>
      </c>
      <c r="G28" s="257">
        <v>0</v>
      </c>
      <c r="H28" s="257">
        <v>0</v>
      </c>
      <c r="I28" s="257">
        <v>14</v>
      </c>
      <c r="J28" s="257">
        <v>0</v>
      </c>
      <c r="K28" s="865">
        <v>0</v>
      </c>
      <c r="L28" s="1300"/>
      <c r="M28" s="254" t="s">
        <v>510</v>
      </c>
      <c r="N28" s="269">
        <v>20777</v>
      </c>
      <c r="O28" s="257">
        <v>370</v>
      </c>
      <c r="P28" s="257">
        <v>180</v>
      </c>
      <c r="Q28" s="257">
        <v>117</v>
      </c>
      <c r="R28" s="257">
        <v>0</v>
      </c>
      <c r="S28" s="257">
        <v>14</v>
      </c>
      <c r="T28" s="257">
        <v>0</v>
      </c>
      <c r="U28" s="865">
        <v>40252</v>
      </c>
      <c r="V28" s="1300"/>
      <c r="W28" s="254" t="s">
        <v>510</v>
      </c>
      <c r="X28" s="269">
        <v>59558</v>
      </c>
      <c r="Y28" s="257">
        <v>0</v>
      </c>
      <c r="Z28" s="257">
        <v>976</v>
      </c>
      <c r="AA28" s="257">
        <v>233</v>
      </c>
      <c r="AB28" s="257">
        <v>883</v>
      </c>
      <c r="AC28" s="257">
        <v>50</v>
      </c>
      <c r="AD28" s="257">
        <v>128</v>
      </c>
      <c r="AE28" s="865">
        <v>3975</v>
      </c>
      <c r="AF28" s="1300"/>
      <c r="AG28" s="254" t="s">
        <v>510</v>
      </c>
      <c r="AH28" s="269">
        <v>0</v>
      </c>
      <c r="AI28" s="257">
        <v>85469</v>
      </c>
      <c r="AJ28" s="257">
        <v>0</v>
      </c>
      <c r="AK28" s="257">
        <v>14810</v>
      </c>
      <c r="AL28" s="257">
        <v>80</v>
      </c>
      <c r="AM28" s="257">
        <v>2756</v>
      </c>
      <c r="AN28" s="257">
        <v>0</v>
      </c>
      <c r="AO28" s="865">
        <v>27447</v>
      </c>
      <c r="AP28" s="1300"/>
      <c r="AQ28" s="254" t="s">
        <v>510</v>
      </c>
      <c r="AR28" s="269">
        <v>0</v>
      </c>
      <c r="AS28" s="257">
        <v>13</v>
      </c>
      <c r="AT28" s="257">
        <v>0</v>
      </c>
      <c r="AU28" s="257">
        <v>50</v>
      </c>
      <c r="AV28" s="257">
        <v>48</v>
      </c>
      <c r="AW28" s="257">
        <v>126</v>
      </c>
      <c r="AX28" s="257">
        <v>0</v>
      </c>
      <c r="AY28" s="865">
        <v>0</v>
      </c>
      <c r="AZ28" s="1300"/>
      <c r="BA28" s="254" t="s">
        <v>510</v>
      </c>
      <c r="BB28" s="269">
        <v>0</v>
      </c>
      <c r="BC28" s="257">
        <v>0</v>
      </c>
      <c r="BD28" s="257">
        <v>0</v>
      </c>
      <c r="BE28" s="257">
        <v>0</v>
      </c>
      <c r="BF28" s="257">
        <v>0</v>
      </c>
      <c r="BG28" s="257">
        <v>154</v>
      </c>
      <c r="BH28" s="257">
        <v>0</v>
      </c>
      <c r="BI28" s="865">
        <v>0</v>
      </c>
      <c r="BJ28" s="1300"/>
      <c r="BK28" s="254" t="s">
        <v>510</v>
      </c>
      <c r="BL28" s="269">
        <v>0</v>
      </c>
      <c r="BM28" s="257">
        <v>0</v>
      </c>
      <c r="BN28" s="257">
        <v>58303</v>
      </c>
      <c r="BO28" s="257">
        <v>133427</v>
      </c>
      <c r="BP28" s="257">
        <v>0</v>
      </c>
      <c r="BQ28" s="257">
        <v>0</v>
      </c>
      <c r="BR28" s="257">
        <v>59</v>
      </c>
      <c r="BS28" s="865">
        <v>0</v>
      </c>
      <c r="BT28" s="1300"/>
      <c r="BU28" s="254" t="s">
        <v>510</v>
      </c>
      <c r="BV28" s="269">
        <v>0</v>
      </c>
      <c r="BW28" s="257">
        <v>0</v>
      </c>
      <c r="BX28" s="257">
        <v>1026</v>
      </c>
      <c r="BY28" s="257">
        <v>0</v>
      </c>
      <c r="BZ28" s="257">
        <v>0</v>
      </c>
      <c r="CA28" s="257">
        <v>0</v>
      </c>
      <c r="CB28" s="257">
        <v>771</v>
      </c>
      <c r="CC28" s="865">
        <v>0</v>
      </c>
      <c r="CD28" s="1300"/>
      <c r="CE28" s="254" t="s">
        <v>510</v>
      </c>
      <c r="CF28" s="269">
        <v>0</v>
      </c>
      <c r="CG28" s="257">
        <v>0</v>
      </c>
      <c r="CH28" s="257">
        <v>0</v>
      </c>
      <c r="CI28" s="817">
        <v>453784</v>
      </c>
    </row>
    <row r="29" spans="2:87">
      <c r="B29" s="1300"/>
      <c r="C29" s="256" t="s">
        <v>511</v>
      </c>
      <c r="D29" s="269">
        <v>0</v>
      </c>
      <c r="E29" s="257">
        <v>2969</v>
      </c>
      <c r="F29" s="257">
        <v>0</v>
      </c>
      <c r="G29" s="257">
        <v>0</v>
      </c>
      <c r="H29" s="257">
        <v>4295</v>
      </c>
      <c r="I29" s="257">
        <v>416</v>
      </c>
      <c r="J29" s="257">
        <v>5736</v>
      </c>
      <c r="K29" s="865">
        <v>0</v>
      </c>
      <c r="L29" s="1300"/>
      <c r="M29" s="256" t="s">
        <v>511</v>
      </c>
      <c r="N29" s="269">
        <v>3176</v>
      </c>
      <c r="O29" s="257">
        <v>16287</v>
      </c>
      <c r="P29" s="257">
        <v>0</v>
      </c>
      <c r="Q29" s="257">
        <v>364</v>
      </c>
      <c r="R29" s="257">
        <v>0</v>
      </c>
      <c r="S29" s="257">
        <v>177</v>
      </c>
      <c r="T29" s="257">
        <v>0</v>
      </c>
      <c r="U29" s="865">
        <v>23297</v>
      </c>
      <c r="V29" s="1300"/>
      <c r="W29" s="256" t="s">
        <v>511</v>
      </c>
      <c r="X29" s="269">
        <v>16953</v>
      </c>
      <c r="Y29" s="257">
        <v>0</v>
      </c>
      <c r="Z29" s="257">
        <v>19777</v>
      </c>
      <c r="AA29" s="257">
        <v>0</v>
      </c>
      <c r="AB29" s="257">
        <v>2973</v>
      </c>
      <c r="AC29" s="257">
        <v>21</v>
      </c>
      <c r="AD29" s="257">
        <v>316</v>
      </c>
      <c r="AE29" s="865">
        <v>42196</v>
      </c>
      <c r="AF29" s="1300"/>
      <c r="AG29" s="256" t="s">
        <v>511</v>
      </c>
      <c r="AH29" s="269">
        <v>0</v>
      </c>
      <c r="AI29" s="257">
        <v>15650</v>
      </c>
      <c r="AJ29" s="257">
        <v>20</v>
      </c>
      <c r="AK29" s="257">
        <v>31</v>
      </c>
      <c r="AL29" s="257">
        <v>0</v>
      </c>
      <c r="AM29" s="257">
        <v>11368</v>
      </c>
      <c r="AN29" s="257">
        <v>0</v>
      </c>
      <c r="AO29" s="865">
        <v>19717</v>
      </c>
      <c r="AP29" s="1300"/>
      <c r="AQ29" s="256" t="s">
        <v>511</v>
      </c>
      <c r="AR29" s="269">
        <v>0</v>
      </c>
      <c r="AS29" s="257">
        <v>1358</v>
      </c>
      <c r="AT29" s="257">
        <v>0</v>
      </c>
      <c r="AU29" s="257">
        <v>327</v>
      </c>
      <c r="AV29" s="257">
        <v>2</v>
      </c>
      <c r="AW29" s="257">
        <v>6395</v>
      </c>
      <c r="AX29" s="257">
        <v>50</v>
      </c>
      <c r="AY29" s="865">
        <v>61</v>
      </c>
      <c r="AZ29" s="1300"/>
      <c r="BA29" s="256" t="s">
        <v>511</v>
      </c>
      <c r="BB29" s="269">
        <v>0</v>
      </c>
      <c r="BC29" s="257">
        <v>6984</v>
      </c>
      <c r="BD29" s="257">
        <v>0</v>
      </c>
      <c r="BE29" s="257">
        <v>0</v>
      </c>
      <c r="BF29" s="257">
        <v>1172</v>
      </c>
      <c r="BG29" s="257">
        <v>0</v>
      </c>
      <c r="BH29" s="257">
        <v>0</v>
      </c>
      <c r="BI29" s="865">
        <v>0</v>
      </c>
      <c r="BJ29" s="1300"/>
      <c r="BK29" s="256" t="s">
        <v>511</v>
      </c>
      <c r="BL29" s="269">
        <v>8887</v>
      </c>
      <c r="BM29" s="257">
        <v>245</v>
      </c>
      <c r="BN29" s="257">
        <v>351</v>
      </c>
      <c r="BO29" s="257">
        <v>439</v>
      </c>
      <c r="BP29" s="257">
        <v>0</v>
      </c>
      <c r="BQ29" s="257">
        <v>3339</v>
      </c>
      <c r="BR29" s="257">
        <v>0</v>
      </c>
      <c r="BS29" s="865">
        <v>200</v>
      </c>
      <c r="BT29" s="1300"/>
      <c r="BU29" s="256" t="s">
        <v>511</v>
      </c>
      <c r="BV29" s="269">
        <v>0</v>
      </c>
      <c r="BW29" s="257">
        <v>199</v>
      </c>
      <c r="BX29" s="257">
        <v>2</v>
      </c>
      <c r="BY29" s="257">
        <v>0</v>
      </c>
      <c r="BZ29" s="257">
        <v>0</v>
      </c>
      <c r="CA29" s="257">
        <v>4738</v>
      </c>
      <c r="CB29" s="257">
        <v>481</v>
      </c>
      <c r="CC29" s="865">
        <v>0</v>
      </c>
      <c r="CD29" s="1300"/>
      <c r="CE29" s="256" t="s">
        <v>511</v>
      </c>
      <c r="CF29" s="269">
        <v>0</v>
      </c>
      <c r="CG29" s="257">
        <v>0</v>
      </c>
      <c r="CH29" s="257">
        <v>0</v>
      </c>
      <c r="CI29" s="817">
        <v>220969</v>
      </c>
    </row>
    <row r="30" spans="2:87">
      <c r="B30" s="1300"/>
      <c r="C30" s="256" t="s">
        <v>512</v>
      </c>
      <c r="D30" s="269">
        <v>0</v>
      </c>
      <c r="E30" s="257">
        <v>35</v>
      </c>
      <c r="F30" s="257">
        <v>20</v>
      </c>
      <c r="G30" s="257">
        <v>0</v>
      </c>
      <c r="H30" s="257">
        <v>0</v>
      </c>
      <c r="I30" s="257">
        <v>0</v>
      </c>
      <c r="J30" s="257">
        <v>0</v>
      </c>
      <c r="K30" s="865">
        <v>0</v>
      </c>
      <c r="L30" s="1300"/>
      <c r="M30" s="256" t="s">
        <v>512</v>
      </c>
      <c r="N30" s="269">
        <v>96</v>
      </c>
      <c r="O30" s="257">
        <v>149</v>
      </c>
      <c r="P30" s="257">
        <v>0</v>
      </c>
      <c r="Q30" s="257">
        <v>0</v>
      </c>
      <c r="R30" s="257">
        <v>0</v>
      </c>
      <c r="S30" s="257">
        <v>20</v>
      </c>
      <c r="T30" s="257">
        <v>0</v>
      </c>
      <c r="U30" s="865">
        <v>4375</v>
      </c>
      <c r="V30" s="1300"/>
      <c r="W30" s="256" t="s">
        <v>512</v>
      </c>
      <c r="X30" s="269">
        <v>6733</v>
      </c>
      <c r="Y30" s="257">
        <v>0</v>
      </c>
      <c r="Z30" s="257">
        <v>44</v>
      </c>
      <c r="AA30" s="257">
        <v>3</v>
      </c>
      <c r="AB30" s="257">
        <v>152</v>
      </c>
      <c r="AC30" s="257">
        <v>815</v>
      </c>
      <c r="AD30" s="257">
        <v>1201</v>
      </c>
      <c r="AE30" s="865">
        <v>6068</v>
      </c>
      <c r="AF30" s="1300"/>
      <c r="AG30" s="256" t="s">
        <v>512</v>
      </c>
      <c r="AH30" s="269">
        <v>0</v>
      </c>
      <c r="AI30" s="257">
        <v>19883</v>
      </c>
      <c r="AJ30" s="257">
        <v>312</v>
      </c>
      <c r="AK30" s="257">
        <v>190</v>
      </c>
      <c r="AL30" s="257">
        <v>39</v>
      </c>
      <c r="AM30" s="257">
        <v>10877</v>
      </c>
      <c r="AN30" s="257">
        <v>0</v>
      </c>
      <c r="AO30" s="865">
        <v>46597</v>
      </c>
      <c r="AP30" s="1300"/>
      <c r="AQ30" s="256" t="s">
        <v>512</v>
      </c>
      <c r="AR30" s="269">
        <v>0</v>
      </c>
      <c r="AS30" s="257">
        <v>37</v>
      </c>
      <c r="AT30" s="257">
        <v>0</v>
      </c>
      <c r="AU30" s="257">
        <v>1157</v>
      </c>
      <c r="AV30" s="257">
        <v>2305</v>
      </c>
      <c r="AW30" s="257">
        <v>247</v>
      </c>
      <c r="AX30" s="257">
        <v>0</v>
      </c>
      <c r="AY30" s="865">
        <v>749</v>
      </c>
      <c r="AZ30" s="1300"/>
      <c r="BA30" s="256" t="s">
        <v>512</v>
      </c>
      <c r="BB30" s="269">
        <v>18</v>
      </c>
      <c r="BC30" s="257">
        <v>72</v>
      </c>
      <c r="BD30" s="257">
        <v>6</v>
      </c>
      <c r="BE30" s="257">
        <v>0</v>
      </c>
      <c r="BF30" s="257">
        <v>0</v>
      </c>
      <c r="BG30" s="257">
        <v>11</v>
      </c>
      <c r="BH30" s="257">
        <v>1466</v>
      </c>
      <c r="BI30" s="865">
        <v>8</v>
      </c>
      <c r="BJ30" s="1300"/>
      <c r="BK30" s="256" t="s">
        <v>512</v>
      </c>
      <c r="BL30" s="269">
        <v>1003</v>
      </c>
      <c r="BM30" s="257">
        <v>384</v>
      </c>
      <c r="BN30" s="257">
        <v>2109</v>
      </c>
      <c r="BO30" s="257">
        <v>607</v>
      </c>
      <c r="BP30" s="257">
        <v>0</v>
      </c>
      <c r="BQ30" s="257">
        <v>0</v>
      </c>
      <c r="BR30" s="257">
        <v>0</v>
      </c>
      <c r="BS30" s="865">
        <v>0</v>
      </c>
      <c r="BT30" s="1300"/>
      <c r="BU30" s="256" t="s">
        <v>512</v>
      </c>
      <c r="BV30" s="269">
        <v>0</v>
      </c>
      <c r="BW30" s="257">
        <v>130</v>
      </c>
      <c r="BX30" s="257">
        <v>2529</v>
      </c>
      <c r="BY30" s="257">
        <v>0</v>
      </c>
      <c r="BZ30" s="257">
        <v>0</v>
      </c>
      <c r="CA30" s="257">
        <v>0</v>
      </c>
      <c r="CB30" s="257">
        <v>0</v>
      </c>
      <c r="CC30" s="865">
        <v>0</v>
      </c>
      <c r="CD30" s="1300"/>
      <c r="CE30" s="256" t="s">
        <v>512</v>
      </c>
      <c r="CF30" s="269">
        <v>0</v>
      </c>
      <c r="CG30" s="257">
        <v>0</v>
      </c>
      <c r="CH30" s="257">
        <v>0</v>
      </c>
      <c r="CI30" s="817">
        <v>110447</v>
      </c>
    </row>
    <row r="31" spans="2:87">
      <c r="B31" s="1300"/>
      <c r="C31" s="256" t="s">
        <v>513</v>
      </c>
      <c r="D31" s="269">
        <v>0</v>
      </c>
      <c r="E31" s="257">
        <v>0</v>
      </c>
      <c r="F31" s="257">
        <v>0</v>
      </c>
      <c r="G31" s="257">
        <v>0</v>
      </c>
      <c r="H31" s="257">
        <v>0</v>
      </c>
      <c r="I31" s="257">
        <v>0</v>
      </c>
      <c r="J31" s="257">
        <v>0</v>
      </c>
      <c r="K31" s="865">
        <v>0</v>
      </c>
      <c r="L31" s="1300"/>
      <c r="M31" s="256" t="s">
        <v>513</v>
      </c>
      <c r="N31" s="269">
        <v>0</v>
      </c>
      <c r="O31" s="257">
        <v>0</v>
      </c>
      <c r="P31" s="257">
        <v>0</v>
      </c>
      <c r="Q31" s="257">
        <v>0</v>
      </c>
      <c r="R31" s="257">
        <v>0</v>
      </c>
      <c r="S31" s="257">
        <v>0</v>
      </c>
      <c r="T31" s="257">
        <v>0</v>
      </c>
      <c r="U31" s="865">
        <v>52</v>
      </c>
      <c r="V31" s="1300"/>
      <c r="W31" s="256" t="s">
        <v>513</v>
      </c>
      <c r="X31" s="269">
        <v>1332</v>
      </c>
      <c r="Y31" s="257">
        <v>0</v>
      </c>
      <c r="Z31" s="257">
        <v>0</v>
      </c>
      <c r="AA31" s="257">
        <v>0</v>
      </c>
      <c r="AB31" s="257">
        <v>118</v>
      </c>
      <c r="AC31" s="257">
        <v>553</v>
      </c>
      <c r="AD31" s="257">
        <v>1078</v>
      </c>
      <c r="AE31" s="865">
        <v>2083</v>
      </c>
      <c r="AF31" s="1300"/>
      <c r="AG31" s="256" t="s">
        <v>513</v>
      </c>
      <c r="AH31" s="269">
        <v>0</v>
      </c>
      <c r="AI31" s="257">
        <v>7248</v>
      </c>
      <c r="AJ31" s="257">
        <v>267</v>
      </c>
      <c r="AK31" s="257">
        <v>0</v>
      </c>
      <c r="AL31" s="257">
        <v>0</v>
      </c>
      <c r="AM31" s="257">
        <v>1078</v>
      </c>
      <c r="AN31" s="257">
        <v>0</v>
      </c>
      <c r="AO31" s="865">
        <v>6685</v>
      </c>
      <c r="AP31" s="1300"/>
      <c r="AQ31" s="256" t="s">
        <v>513</v>
      </c>
      <c r="AR31" s="269">
        <v>0</v>
      </c>
      <c r="AS31" s="257">
        <v>0</v>
      </c>
      <c r="AT31" s="257">
        <v>0</v>
      </c>
      <c r="AU31" s="257">
        <v>54</v>
      </c>
      <c r="AV31" s="257">
        <v>26</v>
      </c>
      <c r="AW31" s="257">
        <v>17</v>
      </c>
      <c r="AX31" s="257">
        <v>0</v>
      </c>
      <c r="AY31" s="865">
        <v>81</v>
      </c>
      <c r="AZ31" s="1300"/>
      <c r="BA31" s="256" t="s">
        <v>513</v>
      </c>
      <c r="BB31" s="269">
        <v>0</v>
      </c>
      <c r="BC31" s="257">
        <v>61</v>
      </c>
      <c r="BD31" s="257">
        <v>0</v>
      </c>
      <c r="BE31" s="257">
        <v>0</v>
      </c>
      <c r="BF31" s="257">
        <v>0</v>
      </c>
      <c r="BG31" s="257">
        <v>0</v>
      </c>
      <c r="BH31" s="257">
        <v>884</v>
      </c>
      <c r="BI31" s="865">
        <v>0</v>
      </c>
      <c r="BJ31" s="1300"/>
      <c r="BK31" s="256" t="s">
        <v>513</v>
      </c>
      <c r="BL31" s="269">
        <v>18</v>
      </c>
      <c r="BM31" s="257">
        <v>0</v>
      </c>
      <c r="BN31" s="257">
        <v>742</v>
      </c>
      <c r="BO31" s="257">
        <v>291</v>
      </c>
      <c r="BP31" s="257">
        <v>0</v>
      </c>
      <c r="BQ31" s="257">
        <v>0</v>
      </c>
      <c r="BR31" s="257">
        <v>0</v>
      </c>
      <c r="BS31" s="865">
        <v>0</v>
      </c>
      <c r="BT31" s="1300"/>
      <c r="BU31" s="256" t="s">
        <v>513</v>
      </c>
      <c r="BV31" s="269">
        <v>0</v>
      </c>
      <c r="BW31" s="257">
        <v>119</v>
      </c>
      <c r="BX31" s="257">
        <v>2430</v>
      </c>
      <c r="BY31" s="257">
        <v>0</v>
      </c>
      <c r="BZ31" s="257">
        <v>0</v>
      </c>
      <c r="CA31" s="257">
        <v>0</v>
      </c>
      <c r="CB31" s="257">
        <v>0</v>
      </c>
      <c r="CC31" s="865">
        <v>0</v>
      </c>
      <c r="CD31" s="1300"/>
      <c r="CE31" s="256" t="s">
        <v>513</v>
      </c>
      <c r="CF31" s="269">
        <v>0</v>
      </c>
      <c r="CG31" s="257">
        <v>0</v>
      </c>
      <c r="CH31" s="257">
        <v>0</v>
      </c>
      <c r="CI31" s="817">
        <v>25217</v>
      </c>
    </row>
    <row r="32" spans="2:87">
      <c r="B32" s="1300"/>
      <c r="C32" s="256" t="s">
        <v>514</v>
      </c>
      <c r="D32" s="269">
        <v>0</v>
      </c>
      <c r="E32" s="257">
        <v>0</v>
      </c>
      <c r="F32" s="257">
        <v>0</v>
      </c>
      <c r="G32" s="257">
        <v>0</v>
      </c>
      <c r="H32" s="257">
        <v>0</v>
      </c>
      <c r="I32" s="257">
        <v>0</v>
      </c>
      <c r="J32" s="257">
        <v>0</v>
      </c>
      <c r="K32" s="865">
        <v>0</v>
      </c>
      <c r="L32" s="1300"/>
      <c r="M32" s="256" t="s">
        <v>514</v>
      </c>
      <c r="N32" s="269">
        <v>35</v>
      </c>
      <c r="O32" s="257">
        <v>149</v>
      </c>
      <c r="P32" s="257">
        <v>0</v>
      </c>
      <c r="Q32" s="257">
        <v>0</v>
      </c>
      <c r="R32" s="257">
        <v>0</v>
      </c>
      <c r="S32" s="257">
        <v>20</v>
      </c>
      <c r="T32" s="257">
        <v>0</v>
      </c>
      <c r="U32" s="865">
        <v>1295</v>
      </c>
      <c r="V32" s="1300"/>
      <c r="W32" s="256" t="s">
        <v>514</v>
      </c>
      <c r="X32" s="269">
        <v>1110</v>
      </c>
      <c r="Y32" s="257">
        <v>0</v>
      </c>
      <c r="Z32" s="257">
        <v>10</v>
      </c>
      <c r="AA32" s="257">
        <v>0</v>
      </c>
      <c r="AB32" s="257">
        <v>25</v>
      </c>
      <c r="AC32" s="257">
        <v>74</v>
      </c>
      <c r="AD32" s="257">
        <v>123</v>
      </c>
      <c r="AE32" s="865">
        <v>146</v>
      </c>
      <c r="AF32" s="1300"/>
      <c r="AG32" s="256" t="s">
        <v>514</v>
      </c>
      <c r="AH32" s="269">
        <v>0</v>
      </c>
      <c r="AI32" s="257">
        <v>2841</v>
      </c>
      <c r="AJ32" s="257">
        <v>23</v>
      </c>
      <c r="AK32" s="257">
        <v>12</v>
      </c>
      <c r="AL32" s="257">
        <v>0</v>
      </c>
      <c r="AM32" s="257">
        <v>3921</v>
      </c>
      <c r="AN32" s="257">
        <v>0</v>
      </c>
      <c r="AO32" s="865">
        <v>22491</v>
      </c>
      <c r="AP32" s="1300"/>
      <c r="AQ32" s="256" t="s">
        <v>514</v>
      </c>
      <c r="AR32" s="269">
        <v>0</v>
      </c>
      <c r="AS32" s="257">
        <v>0</v>
      </c>
      <c r="AT32" s="257">
        <v>0</v>
      </c>
      <c r="AU32" s="257">
        <v>684</v>
      </c>
      <c r="AV32" s="257">
        <v>2198</v>
      </c>
      <c r="AW32" s="257">
        <v>4</v>
      </c>
      <c r="AX32" s="257">
        <v>0</v>
      </c>
      <c r="AY32" s="865">
        <v>141</v>
      </c>
      <c r="AZ32" s="1300"/>
      <c r="BA32" s="256" t="s">
        <v>514</v>
      </c>
      <c r="BB32" s="269">
        <v>0</v>
      </c>
      <c r="BC32" s="257">
        <v>0</v>
      </c>
      <c r="BD32" s="257">
        <v>0</v>
      </c>
      <c r="BE32" s="257">
        <v>0</v>
      </c>
      <c r="BF32" s="257">
        <v>0</v>
      </c>
      <c r="BG32" s="257">
        <v>11</v>
      </c>
      <c r="BH32" s="257">
        <v>0</v>
      </c>
      <c r="BI32" s="865">
        <v>0</v>
      </c>
      <c r="BJ32" s="1300"/>
      <c r="BK32" s="256" t="s">
        <v>514</v>
      </c>
      <c r="BL32" s="269">
        <v>0</v>
      </c>
      <c r="BM32" s="257">
        <v>0</v>
      </c>
      <c r="BN32" s="257">
        <v>99</v>
      </c>
      <c r="BO32" s="257">
        <v>91</v>
      </c>
      <c r="BP32" s="257">
        <v>0</v>
      </c>
      <c r="BQ32" s="257">
        <v>0</v>
      </c>
      <c r="BR32" s="257">
        <v>0</v>
      </c>
      <c r="BS32" s="865">
        <v>0</v>
      </c>
      <c r="BT32" s="1300"/>
      <c r="BU32" s="256" t="s">
        <v>514</v>
      </c>
      <c r="BV32" s="269">
        <v>0</v>
      </c>
      <c r="BW32" s="257">
        <v>11</v>
      </c>
      <c r="BX32" s="257">
        <v>0</v>
      </c>
      <c r="BY32" s="257">
        <v>0</v>
      </c>
      <c r="BZ32" s="257">
        <v>0</v>
      </c>
      <c r="CA32" s="257">
        <v>0</v>
      </c>
      <c r="CB32" s="257">
        <v>0</v>
      </c>
      <c r="CC32" s="865">
        <v>0</v>
      </c>
      <c r="CD32" s="1300"/>
      <c r="CE32" s="256" t="s">
        <v>514</v>
      </c>
      <c r="CF32" s="269">
        <v>0</v>
      </c>
      <c r="CG32" s="257">
        <v>0</v>
      </c>
      <c r="CH32" s="257">
        <v>0</v>
      </c>
      <c r="CI32" s="817">
        <v>35514</v>
      </c>
    </row>
    <row r="33" spans="2:87">
      <c r="B33" s="1300"/>
      <c r="C33" s="256" t="s">
        <v>515</v>
      </c>
      <c r="D33" s="269">
        <v>0</v>
      </c>
      <c r="E33" s="257">
        <v>0</v>
      </c>
      <c r="F33" s="257">
        <v>0</v>
      </c>
      <c r="G33" s="257">
        <v>0</v>
      </c>
      <c r="H33" s="257">
        <v>0</v>
      </c>
      <c r="I33" s="257">
        <v>0</v>
      </c>
      <c r="J33" s="257">
        <v>0</v>
      </c>
      <c r="K33" s="865">
        <v>0</v>
      </c>
      <c r="L33" s="1300"/>
      <c r="M33" s="256" t="s">
        <v>515</v>
      </c>
      <c r="N33" s="269">
        <v>0</v>
      </c>
      <c r="O33" s="257">
        <v>0</v>
      </c>
      <c r="P33" s="257">
        <v>0</v>
      </c>
      <c r="Q33" s="257">
        <v>0</v>
      </c>
      <c r="R33" s="257">
        <v>0</v>
      </c>
      <c r="S33" s="257">
        <v>0</v>
      </c>
      <c r="T33" s="257">
        <v>0</v>
      </c>
      <c r="U33" s="865">
        <v>224</v>
      </c>
      <c r="V33" s="1300"/>
      <c r="W33" s="256" t="s">
        <v>515</v>
      </c>
      <c r="X33" s="269">
        <v>270</v>
      </c>
      <c r="Y33" s="257">
        <v>0</v>
      </c>
      <c r="Z33" s="257">
        <v>0</v>
      </c>
      <c r="AA33" s="257">
        <v>0</v>
      </c>
      <c r="AB33" s="257">
        <v>0</v>
      </c>
      <c r="AC33" s="257">
        <v>50</v>
      </c>
      <c r="AD33" s="257">
        <v>81</v>
      </c>
      <c r="AE33" s="865">
        <v>94</v>
      </c>
      <c r="AF33" s="1300"/>
      <c r="AG33" s="256" t="s">
        <v>515</v>
      </c>
      <c r="AH33" s="269">
        <v>0</v>
      </c>
      <c r="AI33" s="257">
        <v>1845</v>
      </c>
      <c r="AJ33" s="257">
        <v>0</v>
      </c>
      <c r="AK33" s="257">
        <v>0</v>
      </c>
      <c r="AL33" s="257">
        <v>0</v>
      </c>
      <c r="AM33" s="257">
        <v>1650</v>
      </c>
      <c r="AN33" s="257">
        <v>0</v>
      </c>
      <c r="AO33" s="865">
        <v>10824</v>
      </c>
      <c r="AP33" s="1300"/>
      <c r="AQ33" s="256" t="s">
        <v>515</v>
      </c>
      <c r="AR33" s="269">
        <v>0</v>
      </c>
      <c r="AS33" s="257">
        <v>0</v>
      </c>
      <c r="AT33" s="257">
        <v>0</v>
      </c>
      <c r="AU33" s="257">
        <v>549</v>
      </c>
      <c r="AV33" s="257">
        <v>1609</v>
      </c>
      <c r="AW33" s="257">
        <v>4</v>
      </c>
      <c r="AX33" s="257">
        <v>0</v>
      </c>
      <c r="AY33" s="865">
        <v>44</v>
      </c>
      <c r="AZ33" s="1300"/>
      <c r="BA33" s="256" t="s">
        <v>515</v>
      </c>
      <c r="BB33" s="269">
        <v>0</v>
      </c>
      <c r="BC33" s="257">
        <v>0</v>
      </c>
      <c r="BD33" s="257">
        <v>0</v>
      </c>
      <c r="BE33" s="257">
        <v>0</v>
      </c>
      <c r="BF33" s="257">
        <v>0</v>
      </c>
      <c r="BG33" s="257">
        <v>2</v>
      </c>
      <c r="BH33" s="257">
        <v>0</v>
      </c>
      <c r="BI33" s="865">
        <v>0</v>
      </c>
      <c r="BJ33" s="1300"/>
      <c r="BK33" s="256" t="s">
        <v>515</v>
      </c>
      <c r="BL33" s="269">
        <v>0</v>
      </c>
      <c r="BM33" s="257">
        <v>0</v>
      </c>
      <c r="BN33" s="257">
        <v>85</v>
      </c>
      <c r="BO33" s="257">
        <v>42</v>
      </c>
      <c r="BP33" s="257">
        <v>0</v>
      </c>
      <c r="BQ33" s="257">
        <v>0</v>
      </c>
      <c r="BR33" s="257">
        <v>0</v>
      </c>
      <c r="BS33" s="865">
        <v>0</v>
      </c>
      <c r="BT33" s="1300"/>
      <c r="BU33" s="256" t="s">
        <v>515</v>
      </c>
      <c r="BV33" s="269">
        <v>0</v>
      </c>
      <c r="BW33" s="257">
        <v>0</v>
      </c>
      <c r="BX33" s="257">
        <v>0</v>
      </c>
      <c r="BY33" s="257">
        <v>0</v>
      </c>
      <c r="BZ33" s="257">
        <v>0</v>
      </c>
      <c r="CA33" s="257">
        <v>0</v>
      </c>
      <c r="CB33" s="257">
        <v>0</v>
      </c>
      <c r="CC33" s="865">
        <v>0</v>
      </c>
      <c r="CD33" s="1300"/>
      <c r="CE33" s="256" t="s">
        <v>515</v>
      </c>
      <c r="CF33" s="269">
        <v>0</v>
      </c>
      <c r="CG33" s="257">
        <v>0</v>
      </c>
      <c r="CH33" s="257">
        <v>0</v>
      </c>
      <c r="CI33" s="817">
        <v>17373</v>
      </c>
    </row>
    <row r="34" spans="2:87">
      <c r="B34" s="1300"/>
      <c r="C34" s="256" t="s">
        <v>516</v>
      </c>
      <c r="D34" s="269">
        <v>0</v>
      </c>
      <c r="E34" s="257">
        <v>35</v>
      </c>
      <c r="F34" s="257">
        <v>20</v>
      </c>
      <c r="G34" s="257">
        <v>0</v>
      </c>
      <c r="H34" s="257">
        <v>0</v>
      </c>
      <c r="I34" s="257">
        <v>0</v>
      </c>
      <c r="J34" s="257">
        <v>0</v>
      </c>
      <c r="K34" s="865">
        <v>0</v>
      </c>
      <c r="L34" s="1300"/>
      <c r="M34" s="256" t="s">
        <v>516</v>
      </c>
      <c r="N34" s="269">
        <v>61</v>
      </c>
      <c r="O34" s="257">
        <v>0</v>
      </c>
      <c r="P34" s="257">
        <v>0</v>
      </c>
      <c r="Q34" s="257">
        <v>0</v>
      </c>
      <c r="R34" s="257">
        <v>0</v>
      </c>
      <c r="S34" s="257">
        <v>0</v>
      </c>
      <c r="T34" s="257">
        <v>0</v>
      </c>
      <c r="U34" s="865">
        <v>3028</v>
      </c>
      <c r="V34" s="1300"/>
      <c r="W34" s="256" t="s">
        <v>516</v>
      </c>
      <c r="X34" s="269">
        <v>4291</v>
      </c>
      <c r="Y34" s="257">
        <v>0</v>
      </c>
      <c r="Z34" s="257">
        <v>34</v>
      </c>
      <c r="AA34" s="257">
        <v>3</v>
      </c>
      <c r="AB34" s="257">
        <v>9</v>
      </c>
      <c r="AC34" s="257">
        <v>188</v>
      </c>
      <c r="AD34" s="257">
        <v>0</v>
      </c>
      <c r="AE34" s="865">
        <v>3839</v>
      </c>
      <c r="AF34" s="1300"/>
      <c r="AG34" s="256" t="s">
        <v>516</v>
      </c>
      <c r="AH34" s="269">
        <v>0</v>
      </c>
      <c r="AI34" s="257">
        <v>9794</v>
      </c>
      <c r="AJ34" s="257">
        <v>22</v>
      </c>
      <c r="AK34" s="257">
        <v>178</v>
      </c>
      <c r="AL34" s="257">
        <v>39</v>
      </c>
      <c r="AM34" s="257">
        <v>5878</v>
      </c>
      <c r="AN34" s="257">
        <v>0</v>
      </c>
      <c r="AO34" s="865">
        <v>17421</v>
      </c>
      <c r="AP34" s="1300"/>
      <c r="AQ34" s="256" t="s">
        <v>516</v>
      </c>
      <c r="AR34" s="269">
        <v>0</v>
      </c>
      <c r="AS34" s="257">
        <v>37</v>
      </c>
      <c r="AT34" s="257">
        <v>0</v>
      </c>
      <c r="AU34" s="257">
        <v>419</v>
      </c>
      <c r="AV34" s="257">
        <v>81</v>
      </c>
      <c r="AW34" s="257">
        <v>226</v>
      </c>
      <c r="AX34" s="257">
        <v>0</v>
      </c>
      <c r="AY34" s="865">
        <v>527</v>
      </c>
      <c r="AZ34" s="1300"/>
      <c r="BA34" s="256" t="s">
        <v>516</v>
      </c>
      <c r="BB34" s="269">
        <v>18</v>
      </c>
      <c r="BC34" s="257">
        <v>11</v>
      </c>
      <c r="BD34" s="257">
        <v>6</v>
      </c>
      <c r="BE34" s="257">
        <v>0</v>
      </c>
      <c r="BF34" s="257">
        <v>0</v>
      </c>
      <c r="BG34" s="257">
        <v>0</v>
      </c>
      <c r="BH34" s="257">
        <v>582</v>
      </c>
      <c r="BI34" s="865">
        <v>8</v>
      </c>
      <c r="BJ34" s="1300"/>
      <c r="BK34" s="256" t="s">
        <v>516</v>
      </c>
      <c r="BL34" s="269">
        <v>985</v>
      </c>
      <c r="BM34" s="257">
        <v>384</v>
      </c>
      <c r="BN34" s="257">
        <v>1268</v>
      </c>
      <c r="BO34" s="257">
        <v>225</v>
      </c>
      <c r="BP34" s="257">
        <v>0</v>
      </c>
      <c r="BQ34" s="257">
        <v>0</v>
      </c>
      <c r="BR34" s="257">
        <v>0</v>
      </c>
      <c r="BS34" s="865">
        <v>0</v>
      </c>
      <c r="BT34" s="1300"/>
      <c r="BU34" s="256" t="s">
        <v>516</v>
      </c>
      <c r="BV34" s="269">
        <v>0</v>
      </c>
      <c r="BW34" s="257">
        <v>0</v>
      </c>
      <c r="BX34" s="257">
        <v>99</v>
      </c>
      <c r="BY34" s="257">
        <v>0</v>
      </c>
      <c r="BZ34" s="257">
        <v>0</v>
      </c>
      <c r="CA34" s="257">
        <v>0</v>
      </c>
      <c r="CB34" s="257">
        <v>0</v>
      </c>
      <c r="CC34" s="865">
        <v>0</v>
      </c>
      <c r="CD34" s="1300"/>
      <c r="CE34" s="256" t="s">
        <v>516</v>
      </c>
      <c r="CF34" s="269">
        <v>0</v>
      </c>
      <c r="CG34" s="257">
        <v>0</v>
      </c>
      <c r="CH34" s="257">
        <v>0</v>
      </c>
      <c r="CI34" s="817">
        <v>49716</v>
      </c>
    </row>
    <row r="35" spans="2:87">
      <c r="B35" s="1300"/>
      <c r="C35" s="256" t="s">
        <v>517</v>
      </c>
      <c r="D35" s="269">
        <v>0</v>
      </c>
      <c r="E35" s="257">
        <v>60</v>
      </c>
      <c r="F35" s="257">
        <v>0</v>
      </c>
      <c r="G35" s="257">
        <v>0</v>
      </c>
      <c r="H35" s="257">
        <v>0</v>
      </c>
      <c r="I35" s="257">
        <v>0</v>
      </c>
      <c r="J35" s="257">
        <v>0</v>
      </c>
      <c r="K35" s="865">
        <v>0</v>
      </c>
      <c r="L35" s="1300"/>
      <c r="M35" s="256" t="s">
        <v>517</v>
      </c>
      <c r="N35" s="269">
        <v>133</v>
      </c>
      <c r="O35" s="257">
        <v>24</v>
      </c>
      <c r="P35" s="257">
        <v>0</v>
      </c>
      <c r="Q35" s="257">
        <v>15</v>
      </c>
      <c r="R35" s="257">
        <v>0</v>
      </c>
      <c r="S35" s="257">
        <v>50</v>
      </c>
      <c r="T35" s="257">
        <v>430</v>
      </c>
      <c r="U35" s="865">
        <v>13905</v>
      </c>
      <c r="V35" s="1300"/>
      <c r="W35" s="256" t="s">
        <v>517</v>
      </c>
      <c r="X35" s="269">
        <v>11547</v>
      </c>
      <c r="Y35" s="257">
        <v>0</v>
      </c>
      <c r="Z35" s="257">
        <v>43</v>
      </c>
      <c r="AA35" s="257">
        <v>157</v>
      </c>
      <c r="AB35" s="257">
        <v>248</v>
      </c>
      <c r="AC35" s="257">
        <v>0</v>
      </c>
      <c r="AD35" s="257">
        <v>162</v>
      </c>
      <c r="AE35" s="865">
        <v>3283</v>
      </c>
      <c r="AF35" s="1300"/>
      <c r="AG35" s="256" t="s">
        <v>517</v>
      </c>
      <c r="AH35" s="269">
        <v>0</v>
      </c>
      <c r="AI35" s="257">
        <v>40919</v>
      </c>
      <c r="AJ35" s="257">
        <v>61</v>
      </c>
      <c r="AK35" s="257">
        <v>65</v>
      </c>
      <c r="AL35" s="257">
        <v>314</v>
      </c>
      <c r="AM35" s="257">
        <v>10334</v>
      </c>
      <c r="AN35" s="257">
        <v>0</v>
      </c>
      <c r="AO35" s="865">
        <v>16718</v>
      </c>
      <c r="AP35" s="1300"/>
      <c r="AQ35" s="256" t="s">
        <v>517</v>
      </c>
      <c r="AR35" s="269">
        <v>0</v>
      </c>
      <c r="AS35" s="257">
        <v>0</v>
      </c>
      <c r="AT35" s="257">
        <v>28</v>
      </c>
      <c r="AU35" s="257">
        <v>6</v>
      </c>
      <c r="AV35" s="257">
        <v>100</v>
      </c>
      <c r="AW35" s="257">
        <v>23</v>
      </c>
      <c r="AX35" s="257">
        <v>0</v>
      </c>
      <c r="AY35" s="865">
        <v>343</v>
      </c>
      <c r="AZ35" s="1300"/>
      <c r="BA35" s="256" t="s">
        <v>517</v>
      </c>
      <c r="BB35" s="269">
        <v>0</v>
      </c>
      <c r="BC35" s="257">
        <v>242</v>
      </c>
      <c r="BD35" s="257">
        <v>4</v>
      </c>
      <c r="BE35" s="257">
        <v>1100</v>
      </c>
      <c r="BF35" s="257">
        <v>0</v>
      </c>
      <c r="BG35" s="257">
        <v>0</v>
      </c>
      <c r="BH35" s="257">
        <v>320</v>
      </c>
      <c r="BI35" s="865">
        <v>753</v>
      </c>
      <c r="BJ35" s="1300"/>
      <c r="BK35" s="256" t="s">
        <v>517</v>
      </c>
      <c r="BL35" s="269">
        <v>0</v>
      </c>
      <c r="BM35" s="257">
        <v>107</v>
      </c>
      <c r="BN35" s="257">
        <v>3381</v>
      </c>
      <c r="BO35" s="257">
        <v>443</v>
      </c>
      <c r="BP35" s="257">
        <v>0</v>
      </c>
      <c r="BQ35" s="257">
        <v>0</v>
      </c>
      <c r="BR35" s="257">
        <v>0</v>
      </c>
      <c r="BS35" s="865">
        <v>0</v>
      </c>
      <c r="BT35" s="1300"/>
      <c r="BU35" s="256" t="s">
        <v>517</v>
      </c>
      <c r="BV35" s="269">
        <v>0</v>
      </c>
      <c r="BW35" s="257">
        <v>0</v>
      </c>
      <c r="BX35" s="257">
        <v>0</v>
      </c>
      <c r="BY35" s="257">
        <v>0</v>
      </c>
      <c r="BZ35" s="257">
        <v>0</v>
      </c>
      <c r="CA35" s="257">
        <v>0</v>
      </c>
      <c r="CB35" s="257">
        <v>11</v>
      </c>
      <c r="CC35" s="865">
        <v>0</v>
      </c>
      <c r="CD35" s="1300"/>
      <c r="CE35" s="256" t="s">
        <v>517</v>
      </c>
      <c r="CF35" s="269">
        <v>0</v>
      </c>
      <c r="CG35" s="257">
        <v>0</v>
      </c>
      <c r="CH35" s="257">
        <v>0</v>
      </c>
      <c r="CI35" s="817">
        <v>105329</v>
      </c>
    </row>
    <row r="36" spans="2:87">
      <c r="B36" s="1300"/>
      <c r="C36" s="256" t="s">
        <v>518</v>
      </c>
      <c r="D36" s="269">
        <v>0</v>
      </c>
      <c r="E36" s="257">
        <v>11</v>
      </c>
      <c r="F36" s="257">
        <v>0</v>
      </c>
      <c r="G36" s="257">
        <v>0</v>
      </c>
      <c r="H36" s="257">
        <v>0</v>
      </c>
      <c r="I36" s="257">
        <v>0</v>
      </c>
      <c r="J36" s="257">
        <v>0</v>
      </c>
      <c r="K36" s="865">
        <v>0</v>
      </c>
      <c r="L36" s="1300"/>
      <c r="M36" s="256" t="s">
        <v>518</v>
      </c>
      <c r="N36" s="269">
        <v>4</v>
      </c>
      <c r="O36" s="257">
        <v>10</v>
      </c>
      <c r="P36" s="257">
        <v>0</v>
      </c>
      <c r="Q36" s="257">
        <v>15</v>
      </c>
      <c r="R36" s="257">
        <v>0</v>
      </c>
      <c r="S36" s="257">
        <v>0</v>
      </c>
      <c r="T36" s="257">
        <v>0</v>
      </c>
      <c r="U36" s="865">
        <v>8030</v>
      </c>
      <c r="V36" s="1300"/>
      <c r="W36" s="256" t="s">
        <v>518</v>
      </c>
      <c r="X36" s="269">
        <v>3608</v>
      </c>
      <c r="Y36" s="257">
        <v>0</v>
      </c>
      <c r="Z36" s="257">
        <v>0</v>
      </c>
      <c r="AA36" s="257">
        <v>0</v>
      </c>
      <c r="AB36" s="257">
        <v>5</v>
      </c>
      <c r="AC36" s="257">
        <v>0</v>
      </c>
      <c r="AD36" s="257">
        <v>162</v>
      </c>
      <c r="AE36" s="865">
        <v>66</v>
      </c>
      <c r="AF36" s="1300"/>
      <c r="AG36" s="256" t="s">
        <v>518</v>
      </c>
      <c r="AH36" s="269">
        <v>0</v>
      </c>
      <c r="AI36" s="257">
        <v>23060</v>
      </c>
      <c r="AJ36" s="257">
        <v>0</v>
      </c>
      <c r="AK36" s="257">
        <v>0</v>
      </c>
      <c r="AL36" s="257">
        <v>308</v>
      </c>
      <c r="AM36" s="257">
        <v>7875</v>
      </c>
      <c r="AN36" s="257">
        <v>0</v>
      </c>
      <c r="AO36" s="865">
        <v>7502</v>
      </c>
      <c r="AP36" s="1300"/>
      <c r="AQ36" s="256" t="s">
        <v>518</v>
      </c>
      <c r="AR36" s="269">
        <v>0</v>
      </c>
      <c r="AS36" s="257">
        <v>0</v>
      </c>
      <c r="AT36" s="257">
        <v>0</v>
      </c>
      <c r="AU36" s="257">
        <v>0</v>
      </c>
      <c r="AV36" s="257">
        <v>0</v>
      </c>
      <c r="AW36" s="257">
        <v>4</v>
      </c>
      <c r="AX36" s="257">
        <v>0</v>
      </c>
      <c r="AY36" s="865">
        <v>0</v>
      </c>
      <c r="AZ36" s="1300"/>
      <c r="BA36" s="256" t="s">
        <v>518</v>
      </c>
      <c r="BB36" s="269">
        <v>0</v>
      </c>
      <c r="BC36" s="257">
        <v>0</v>
      </c>
      <c r="BD36" s="257">
        <v>4</v>
      </c>
      <c r="BE36" s="257">
        <v>0</v>
      </c>
      <c r="BF36" s="257">
        <v>0</v>
      </c>
      <c r="BG36" s="257">
        <v>0</v>
      </c>
      <c r="BH36" s="257">
        <v>11</v>
      </c>
      <c r="BI36" s="865">
        <v>0</v>
      </c>
      <c r="BJ36" s="1300"/>
      <c r="BK36" s="256" t="s">
        <v>518</v>
      </c>
      <c r="BL36" s="269">
        <v>0</v>
      </c>
      <c r="BM36" s="257">
        <v>0</v>
      </c>
      <c r="BN36" s="257">
        <v>116</v>
      </c>
      <c r="BO36" s="257">
        <v>66</v>
      </c>
      <c r="BP36" s="257">
        <v>0</v>
      </c>
      <c r="BQ36" s="257">
        <v>0</v>
      </c>
      <c r="BR36" s="257">
        <v>0</v>
      </c>
      <c r="BS36" s="865">
        <v>0</v>
      </c>
      <c r="BT36" s="1300"/>
      <c r="BU36" s="256" t="s">
        <v>518</v>
      </c>
      <c r="BV36" s="269">
        <v>0</v>
      </c>
      <c r="BW36" s="257">
        <v>0</v>
      </c>
      <c r="BX36" s="257">
        <v>0</v>
      </c>
      <c r="BY36" s="257">
        <v>0</v>
      </c>
      <c r="BZ36" s="257">
        <v>0</v>
      </c>
      <c r="CA36" s="257">
        <v>0</v>
      </c>
      <c r="CB36" s="257">
        <v>0</v>
      </c>
      <c r="CC36" s="865">
        <v>0</v>
      </c>
      <c r="CD36" s="1300"/>
      <c r="CE36" s="256" t="s">
        <v>518</v>
      </c>
      <c r="CF36" s="269">
        <v>0</v>
      </c>
      <c r="CG36" s="257">
        <v>0</v>
      </c>
      <c r="CH36" s="257">
        <v>0</v>
      </c>
      <c r="CI36" s="817">
        <v>50857</v>
      </c>
    </row>
    <row r="37" spans="2:87">
      <c r="B37" s="1300"/>
      <c r="C37" s="254" t="s">
        <v>416</v>
      </c>
      <c r="D37" s="269">
        <v>2804</v>
      </c>
      <c r="E37" s="257">
        <v>3133</v>
      </c>
      <c r="F37" s="257">
        <v>0</v>
      </c>
      <c r="G37" s="257">
        <v>47</v>
      </c>
      <c r="H37" s="257">
        <v>0</v>
      </c>
      <c r="I37" s="257">
        <v>0</v>
      </c>
      <c r="J37" s="257">
        <v>2323</v>
      </c>
      <c r="K37" s="865">
        <v>2194</v>
      </c>
      <c r="L37" s="1300"/>
      <c r="M37" s="254" t="s">
        <v>416</v>
      </c>
      <c r="N37" s="269">
        <v>1553</v>
      </c>
      <c r="O37" s="257">
        <v>28</v>
      </c>
      <c r="P37" s="257">
        <v>0</v>
      </c>
      <c r="Q37" s="257">
        <v>20</v>
      </c>
      <c r="R37" s="257">
        <v>101</v>
      </c>
      <c r="S37" s="257">
        <v>0</v>
      </c>
      <c r="T37" s="257">
        <v>2744</v>
      </c>
      <c r="U37" s="865">
        <v>33018</v>
      </c>
      <c r="V37" s="1300"/>
      <c r="W37" s="254" t="s">
        <v>416</v>
      </c>
      <c r="X37" s="269">
        <v>26661</v>
      </c>
      <c r="Y37" s="257">
        <v>0</v>
      </c>
      <c r="Z37" s="257">
        <v>479</v>
      </c>
      <c r="AA37" s="257">
        <v>156</v>
      </c>
      <c r="AB37" s="257">
        <v>388</v>
      </c>
      <c r="AC37" s="257">
        <v>169</v>
      </c>
      <c r="AD37" s="257">
        <v>1</v>
      </c>
      <c r="AE37" s="865">
        <v>5982</v>
      </c>
      <c r="AF37" s="1300"/>
      <c r="AG37" s="254" t="s">
        <v>416</v>
      </c>
      <c r="AH37" s="269">
        <v>0</v>
      </c>
      <c r="AI37" s="257">
        <v>83142</v>
      </c>
      <c r="AJ37" s="257">
        <v>49</v>
      </c>
      <c r="AK37" s="257">
        <v>567</v>
      </c>
      <c r="AL37" s="257">
        <v>1</v>
      </c>
      <c r="AM37" s="257">
        <v>44079</v>
      </c>
      <c r="AN37" s="257">
        <v>44</v>
      </c>
      <c r="AO37" s="865">
        <v>76509</v>
      </c>
      <c r="AP37" s="1300"/>
      <c r="AQ37" s="254" t="s">
        <v>416</v>
      </c>
      <c r="AR37" s="269">
        <v>0</v>
      </c>
      <c r="AS37" s="257">
        <v>0</v>
      </c>
      <c r="AT37" s="257">
        <v>0</v>
      </c>
      <c r="AU37" s="257">
        <v>6946</v>
      </c>
      <c r="AV37" s="257">
        <v>2080</v>
      </c>
      <c r="AW37" s="257">
        <v>744</v>
      </c>
      <c r="AX37" s="257">
        <v>0</v>
      </c>
      <c r="AY37" s="865">
        <v>117</v>
      </c>
      <c r="AZ37" s="1300"/>
      <c r="BA37" s="254" t="s">
        <v>416</v>
      </c>
      <c r="BB37" s="269">
        <v>7100</v>
      </c>
      <c r="BC37" s="257">
        <v>0</v>
      </c>
      <c r="BD37" s="257">
        <v>0</v>
      </c>
      <c r="BE37" s="257">
        <v>0</v>
      </c>
      <c r="BF37" s="257">
        <v>0</v>
      </c>
      <c r="BG37" s="257">
        <v>0</v>
      </c>
      <c r="BH37" s="257">
        <v>0</v>
      </c>
      <c r="BI37" s="865">
        <v>0</v>
      </c>
      <c r="BJ37" s="1300"/>
      <c r="BK37" s="254" t="s">
        <v>416</v>
      </c>
      <c r="BL37" s="269">
        <v>0</v>
      </c>
      <c r="BM37" s="257">
        <v>40</v>
      </c>
      <c r="BN37" s="257">
        <v>24935</v>
      </c>
      <c r="BO37" s="257">
        <v>447</v>
      </c>
      <c r="BP37" s="257">
        <v>0</v>
      </c>
      <c r="BQ37" s="257">
        <v>144</v>
      </c>
      <c r="BR37" s="257">
        <v>0</v>
      </c>
      <c r="BS37" s="865">
        <v>0</v>
      </c>
      <c r="BT37" s="1300"/>
      <c r="BU37" s="254" t="s">
        <v>416</v>
      </c>
      <c r="BV37" s="269">
        <v>0</v>
      </c>
      <c r="BW37" s="257">
        <v>0</v>
      </c>
      <c r="BX37" s="257">
        <v>0</v>
      </c>
      <c r="BY37" s="257">
        <v>0</v>
      </c>
      <c r="BZ37" s="257">
        <v>0</v>
      </c>
      <c r="CA37" s="257">
        <v>0</v>
      </c>
      <c r="CB37" s="257">
        <v>0</v>
      </c>
      <c r="CC37" s="865">
        <v>0</v>
      </c>
      <c r="CD37" s="1300"/>
      <c r="CE37" s="254" t="s">
        <v>416</v>
      </c>
      <c r="CF37" s="269">
        <v>0</v>
      </c>
      <c r="CG37" s="257">
        <v>0</v>
      </c>
      <c r="CH37" s="257">
        <v>0</v>
      </c>
      <c r="CI37" s="817">
        <v>328745</v>
      </c>
    </row>
    <row r="38" spans="2:87">
      <c r="B38" s="1300"/>
      <c r="C38" s="254" t="s">
        <v>418</v>
      </c>
      <c r="D38" s="269">
        <v>0</v>
      </c>
      <c r="E38" s="257">
        <v>0</v>
      </c>
      <c r="F38" s="257">
        <v>0</v>
      </c>
      <c r="G38" s="257">
        <v>0</v>
      </c>
      <c r="H38" s="257">
        <v>0</v>
      </c>
      <c r="I38" s="257">
        <v>0</v>
      </c>
      <c r="J38" s="257">
        <v>0</v>
      </c>
      <c r="K38" s="865">
        <v>0</v>
      </c>
      <c r="L38" s="1300"/>
      <c r="M38" s="254" t="s">
        <v>418</v>
      </c>
      <c r="N38" s="269">
        <v>0</v>
      </c>
      <c r="O38" s="257">
        <v>4415</v>
      </c>
      <c r="P38" s="257">
        <v>27</v>
      </c>
      <c r="Q38" s="257">
        <v>19</v>
      </c>
      <c r="R38" s="257">
        <v>0</v>
      </c>
      <c r="S38" s="257">
        <v>20</v>
      </c>
      <c r="T38" s="257">
        <v>0</v>
      </c>
      <c r="U38" s="865">
        <v>7023</v>
      </c>
      <c r="V38" s="1300"/>
      <c r="W38" s="254" t="s">
        <v>418</v>
      </c>
      <c r="X38" s="269">
        <v>17662</v>
      </c>
      <c r="Y38" s="257">
        <v>0</v>
      </c>
      <c r="Z38" s="257">
        <v>73</v>
      </c>
      <c r="AA38" s="257">
        <v>232</v>
      </c>
      <c r="AB38" s="257">
        <v>2126</v>
      </c>
      <c r="AC38" s="257">
        <v>0</v>
      </c>
      <c r="AD38" s="257">
        <v>0</v>
      </c>
      <c r="AE38" s="865">
        <v>715</v>
      </c>
      <c r="AF38" s="1300"/>
      <c r="AG38" s="254" t="s">
        <v>418</v>
      </c>
      <c r="AH38" s="269">
        <v>0</v>
      </c>
      <c r="AI38" s="257">
        <v>20382</v>
      </c>
      <c r="AJ38" s="257">
        <v>0</v>
      </c>
      <c r="AK38" s="257">
        <v>61</v>
      </c>
      <c r="AL38" s="257">
        <v>294</v>
      </c>
      <c r="AM38" s="257">
        <v>16948</v>
      </c>
      <c r="AN38" s="257">
        <v>0</v>
      </c>
      <c r="AO38" s="865">
        <v>17687</v>
      </c>
      <c r="AP38" s="1300"/>
      <c r="AQ38" s="254" t="s">
        <v>418</v>
      </c>
      <c r="AR38" s="269">
        <v>0</v>
      </c>
      <c r="AS38" s="257">
        <v>5</v>
      </c>
      <c r="AT38" s="257">
        <v>0</v>
      </c>
      <c r="AU38" s="257">
        <v>5010</v>
      </c>
      <c r="AV38" s="257">
        <v>51</v>
      </c>
      <c r="AW38" s="257">
        <v>36</v>
      </c>
      <c r="AX38" s="257">
        <v>0</v>
      </c>
      <c r="AY38" s="865">
        <v>846</v>
      </c>
      <c r="AZ38" s="1300"/>
      <c r="BA38" s="254" t="s">
        <v>418</v>
      </c>
      <c r="BB38" s="269">
        <v>8</v>
      </c>
      <c r="BC38" s="257">
        <v>0</v>
      </c>
      <c r="BD38" s="257">
        <v>0</v>
      </c>
      <c r="BE38" s="257">
        <v>0</v>
      </c>
      <c r="BF38" s="257">
        <v>0</v>
      </c>
      <c r="BG38" s="257">
        <v>11</v>
      </c>
      <c r="BH38" s="257">
        <v>43</v>
      </c>
      <c r="BI38" s="865">
        <v>1080</v>
      </c>
      <c r="BJ38" s="1300"/>
      <c r="BK38" s="254" t="s">
        <v>418</v>
      </c>
      <c r="BL38" s="269">
        <v>0</v>
      </c>
      <c r="BM38" s="257">
        <v>0</v>
      </c>
      <c r="BN38" s="257">
        <v>2260</v>
      </c>
      <c r="BO38" s="257">
        <v>557</v>
      </c>
      <c r="BP38" s="257">
        <v>43</v>
      </c>
      <c r="BQ38" s="257">
        <v>0</v>
      </c>
      <c r="BR38" s="257">
        <v>0</v>
      </c>
      <c r="BS38" s="865">
        <v>0</v>
      </c>
      <c r="BT38" s="1300"/>
      <c r="BU38" s="254" t="s">
        <v>418</v>
      </c>
      <c r="BV38" s="269">
        <v>0</v>
      </c>
      <c r="BW38" s="257">
        <v>12758</v>
      </c>
      <c r="BX38" s="257">
        <v>0</v>
      </c>
      <c r="BY38" s="257">
        <v>0</v>
      </c>
      <c r="BZ38" s="257">
        <v>0</v>
      </c>
      <c r="CA38" s="257">
        <v>0</v>
      </c>
      <c r="CB38" s="257">
        <v>0</v>
      </c>
      <c r="CC38" s="865">
        <v>0</v>
      </c>
      <c r="CD38" s="1300"/>
      <c r="CE38" s="254" t="s">
        <v>418</v>
      </c>
      <c r="CF38" s="269">
        <v>0</v>
      </c>
      <c r="CG38" s="257">
        <v>0</v>
      </c>
      <c r="CH38" s="257">
        <v>0</v>
      </c>
      <c r="CI38" s="817">
        <v>110392</v>
      </c>
    </row>
    <row r="39" spans="2:87">
      <c r="B39" s="1301"/>
      <c r="C39" s="252" t="s">
        <v>419</v>
      </c>
      <c r="D39" s="271">
        <v>0</v>
      </c>
      <c r="E39" s="146">
        <v>292</v>
      </c>
      <c r="F39" s="146">
        <v>0</v>
      </c>
      <c r="G39" s="146">
        <v>1</v>
      </c>
      <c r="H39" s="146">
        <v>0</v>
      </c>
      <c r="I39" s="146">
        <v>138</v>
      </c>
      <c r="J39" s="146">
        <v>94</v>
      </c>
      <c r="K39" s="866">
        <v>0</v>
      </c>
      <c r="L39" s="1301"/>
      <c r="M39" s="252" t="s">
        <v>419</v>
      </c>
      <c r="N39" s="271">
        <v>618</v>
      </c>
      <c r="O39" s="146">
        <v>387</v>
      </c>
      <c r="P39" s="146">
        <v>152</v>
      </c>
      <c r="Q39" s="146">
        <v>89</v>
      </c>
      <c r="R39" s="146">
        <v>0</v>
      </c>
      <c r="S39" s="146">
        <v>85</v>
      </c>
      <c r="T39" s="146">
        <v>675</v>
      </c>
      <c r="U39" s="866">
        <v>18337</v>
      </c>
      <c r="V39" s="1301"/>
      <c r="W39" s="252" t="s">
        <v>419</v>
      </c>
      <c r="X39" s="271">
        <v>20737</v>
      </c>
      <c r="Y39" s="146">
        <v>19</v>
      </c>
      <c r="Z39" s="146">
        <v>1496</v>
      </c>
      <c r="AA39" s="146">
        <v>570</v>
      </c>
      <c r="AB39" s="146">
        <v>441</v>
      </c>
      <c r="AC39" s="146">
        <v>594</v>
      </c>
      <c r="AD39" s="146">
        <v>130</v>
      </c>
      <c r="AE39" s="866">
        <v>4845</v>
      </c>
      <c r="AF39" s="1301"/>
      <c r="AG39" s="252" t="s">
        <v>419</v>
      </c>
      <c r="AH39" s="271">
        <v>109</v>
      </c>
      <c r="AI39" s="146">
        <v>27152</v>
      </c>
      <c r="AJ39" s="146">
        <v>82</v>
      </c>
      <c r="AK39" s="146">
        <v>1666</v>
      </c>
      <c r="AL39" s="146">
        <v>18</v>
      </c>
      <c r="AM39" s="146">
        <v>15133</v>
      </c>
      <c r="AN39" s="146">
        <v>0</v>
      </c>
      <c r="AO39" s="866">
        <v>16462</v>
      </c>
      <c r="AP39" s="1301"/>
      <c r="AQ39" s="252" t="s">
        <v>419</v>
      </c>
      <c r="AR39" s="271">
        <v>0</v>
      </c>
      <c r="AS39" s="146">
        <v>603</v>
      </c>
      <c r="AT39" s="146">
        <v>34</v>
      </c>
      <c r="AU39" s="146">
        <v>476</v>
      </c>
      <c r="AV39" s="146">
        <v>724</v>
      </c>
      <c r="AW39" s="146">
        <v>1629</v>
      </c>
      <c r="AX39" s="146">
        <v>0</v>
      </c>
      <c r="AY39" s="866">
        <v>141</v>
      </c>
      <c r="AZ39" s="1301"/>
      <c r="BA39" s="252" t="s">
        <v>419</v>
      </c>
      <c r="BB39" s="271">
        <v>352</v>
      </c>
      <c r="BC39" s="146">
        <v>87</v>
      </c>
      <c r="BD39" s="146">
        <v>1</v>
      </c>
      <c r="BE39" s="146">
        <v>0</v>
      </c>
      <c r="BF39" s="146">
        <v>0</v>
      </c>
      <c r="BG39" s="146">
        <v>97</v>
      </c>
      <c r="BH39" s="146">
        <v>223</v>
      </c>
      <c r="BI39" s="866">
        <v>64</v>
      </c>
      <c r="BJ39" s="1301"/>
      <c r="BK39" s="252" t="s">
        <v>419</v>
      </c>
      <c r="BL39" s="271">
        <v>0</v>
      </c>
      <c r="BM39" s="146">
        <v>0</v>
      </c>
      <c r="BN39" s="146">
        <v>7112</v>
      </c>
      <c r="BO39" s="146">
        <v>6582</v>
      </c>
      <c r="BP39" s="146">
        <v>0</v>
      </c>
      <c r="BQ39" s="146">
        <v>73</v>
      </c>
      <c r="BR39" s="146">
        <v>8</v>
      </c>
      <c r="BS39" s="866">
        <v>92</v>
      </c>
      <c r="BT39" s="1301"/>
      <c r="BU39" s="252" t="s">
        <v>419</v>
      </c>
      <c r="BV39" s="271">
        <v>48</v>
      </c>
      <c r="BW39" s="146">
        <v>1</v>
      </c>
      <c r="BX39" s="146">
        <v>2</v>
      </c>
      <c r="BY39" s="146">
        <v>0</v>
      </c>
      <c r="BZ39" s="146">
        <v>0</v>
      </c>
      <c r="CA39" s="146">
        <v>250</v>
      </c>
      <c r="CB39" s="146">
        <v>246</v>
      </c>
      <c r="CC39" s="866">
        <v>0</v>
      </c>
      <c r="CD39" s="1301"/>
      <c r="CE39" s="252" t="s">
        <v>419</v>
      </c>
      <c r="CF39" s="271">
        <v>0</v>
      </c>
      <c r="CG39" s="146">
        <v>0</v>
      </c>
      <c r="CH39" s="146">
        <v>0</v>
      </c>
      <c r="CI39" s="407">
        <v>129167</v>
      </c>
    </row>
    <row r="40" spans="2:87" ht="13.5" customHeight="1">
      <c r="B40" s="1317" t="s">
        <v>1095</v>
      </c>
      <c r="C40" s="260" t="s">
        <v>520</v>
      </c>
      <c r="D40" s="272">
        <v>0</v>
      </c>
      <c r="E40" s="198">
        <v>8760</v>
      </c>
      <c r="F40" s="198">
        <v>74</v>
      </c>
      <c r="G40" s="198">
        <v>5</v>
      </c>
      <c r="H40" s="198">
        <v>0</v>
      </c>
      <c r="I40" s="198">
        <v>1733</v>
      </c>
      <c r="J40" s="198">
        <v>407</v>
      </c>
      <c r="K40" s="867">
        <v>0</v>
      </c>
      <c r="L40" s="1317" t="s">
        <v>1095</v>
      </c>
      <c r="M40" s="260" t="s">
        <v>520</v>
      </c>
      <c r="N40" s="272">
        <v>3187</v>
      </c>
      <c r="O40" s="198">
        <v>4048</v>
      </c>
      <c r="P40" s="198">
        <v>696</v>
      </c>
      <c r="Q40" s="198">
        <v>102</v>
      </c>
      <c r="R40" s="198">
        <v>0</v>
      </c>
      <c r="S40" s="198">
        <v>76</v>
      </c>
      <c r="T40" s="198">
        <v>206</v>
      </c>
      <c r="U40" s="867">
        <v>296807</v>
      </c>
      <c r="V40" s="1317" t="s">
        <v>1095</v>
      </c>
      <c r="W40" s="260" t="s">
        <v>520</v>
      </c>
      <c r="X40" s="272">
        <v>448453</v>
      </c>
      <c r="Y40" s="198">
        <v>12126</v>
      </c>
      <c r="Z40" s="198">
        <v>9472</v>
      </c>
      <c r="AA40" s="198">
        <v>1492</v>
      </c>
      <c r="AB40" s="198">
        <v>3112</v>
      </c>
      <c r="AC40" s="198">
        <v>17877</v>
      </c>
      <c r="AD40" s="198">
        <v>275</v>
      </c>
      <c r="AE40" s="867">
        <v>94163</v>
      </c>
      <c r="AF40" s="1317" t="s">
        <v>1095</v>
      </c>
      <c r="AG40" s="260" t="s">
        <v>520</v>
      </c>
      <c r="AH40" s="272">
        <v>15192</v>
      </c>
      <c r="AI40" s="198">
        <v>729448</v>
      </c>
      <c r="AJ40" s="198">
        <v>190</v>
      </c>
      <c r="AK40" s="198">
        <v>25827</v>
      </c>
      <c r="AL40" s="198">
        <v>712</v>
      </c>
      <c r="AM40" s="198">
        <v>120883</v>
      </c>
      <c r="AN40" s="198">
        <v>96</v>
      </c>
      <c r="AO40" s="867">
        <v>362406</v>
      </c>
      <c r="AP40" s="1317" t="s">
        <v>1095</v>
      </c>
      <c r="AQ40" s="260" t="s">
        <v>520</v>
      </c>
      <c r="AR40" s="272">
        <v>0</v>
      </c>
      <c r="AS40" s="198">
        <v>2500</v>
      </c>
      <c r="AT40" s="198">
        <v>0</v>
      </c>
      <c r="AU40" s="198">
        <v>5103</v>
      </c>
      <c r="AV40" s="198">
        <v>2157</v>
      </c>
      <c r="AW40" s="198">
        <v>64517</v>
      </c>
      <c r="AX40" s="198">
        <v>0</v>
      </c>
      <c r="AY40" s="867">
        <v>2044</v>
      </c>
      <c r="AZ40" s="1317" t="s">
        <v>1095</v>
      </c>
      <c r="BA40" s="260" t="s">
        <v>520</v>
      </c>
      <c r="BB40" s="272">
        <v>219</v>
      </c>
      <c r="BC40" s="198">
        <v>127</v>
      </c>
      <c r="BD40" s="198">
        <v>995</v>
      </c>
      <c r="BE40" s="198">
        <v>300</v>
      </c>
      <c r="BF40" s="198">
        <v>46</v>
      </c>
      <c r="BG40" s="198">
        <v>52</v>
      </c>
      <c r="BH40" s="198">
        <v>6223</v>
      </c>
      <c r="BI40" s="867">
        <v>47</v>
      </c>
      <c r="BJ40" s="1317" t="s">
        <v>1095</v>
      </c>
      <c r="BK40" s="260" t="s">
        <v>520</v>
      </c>
      <c r="BL40" s="272">
        <v>7</v>
      </c>
      <c r="BM40" s="198">
        <v>102</v>
      </c>
      <c r="BN40" s="198">
        <v>83121</v>
      </c>
      <c r="BO40" s="198">
        <v>61584</v>
      </c>
      <c r="BP40" s="198">
        <v>18</v>
      </c>
      <c r="BQ40" s="198">
        <v>171</v>
      </c>
      <c r="BR40" s="198">
        <v>265</v>
      </c>
      <c r="BS40" s="867">
        <v>0</v>
      </c>
      <c r="BT40" s="1317" t="s">
        <v>1095</v>
      </c>
      <c r="BU40" s="260" t="s">
        <v>520</v>
      </c>
      <c r="BV40" s="272">
        <v>75</v>
      </c>
      <c r="BW40" s="198">
        <v>4970</v>
      </c>
      <c r="BX40" s="198">
        <v>1662</v>
      </c>
      <c r="BY40" s="198">
        <v>0</v>
      </c>
      <c r="BZ40" s="198">
        <v>1</v>
      </c>
      <c r="CA40" s="198">
        <v>94</v>
      </c>
      <c r="CB40" s="198">
        <v>232</v>
      </c>
      <c r="CC40" s="867">
        <v>550</v>
      </c>
      <c r="CD40" s="1317" t="s">
        <v>1095</v>
      </c>
      <c r="CE40" s="260" t="s">
        <v>520</v>
      </c>
      <c r="CF40" s="272">
        <v>0</v>
      </c>
      <c r="CG40" s="198">
        <v>0</v>
      </c>
      <c r="CH40" s="198">
        <v>3452</v>
      </c>
      <c r="CI40" s="868">
        <v>2398459</v>
      </c>
    </row>
    <row r="41" spans="2:87">
      <c r="B41" s="1300"/>
      <c r="C41" s="254" t="s">
        <v>521</v>
      </c>
      <c r="D41" s="957">
        <v>0</v>
      </c>
      <c r="E41" s="958">
        <v>7555</v>
      </c>
      <c r="F41" s="958">
        <v>27</v>
      </c>
      <c r="G41" s="958">
        <v>4</v>
      </c>
      <c r="H41" s="958">
        <v>0</v>
      </c>
      <c r="I41" s="958">
        <v>974</v>
      </c>
      <c r="J41" s="958">
        <v>407</v>
      </c>
      <c r="K41" s="959">
        <v>0</v>
      </c>
      <c r="L41" s="1300"/>
      <c r="M41" s="254" t="s">
        <v>521</v>
      </c>
      <c r="N41" s="957">
        <v>2069</v>
      </c>
      <c r="O41" s="958">
        <v>3608</v>
      </c>
      <c r="P41" s="958">
        <v>603</v>
      </c>
      <c r="Q41" s="958">
        <v>102</v>
      </c>
      <c r="R41" s="958">
        <v>0</v>
      </c>
      <c r="S41" s="958">
        <v>76</v>
      </c>
      <c r="T41" s="958">
        <v>0</v>
      </c>
      <c r="U41" s="959">
        <v>154383</v>
      </c>
      <c r="V41" s="1300"/>
      <c r="W41" s="254" t="s">
        <v>521</v>
      </c>
      <c r="X41" s="957">
        <v>171719</v>
      </c>
      <c r="Y41" s="958">
        <v>625</v>
      </c>
      <c r="Z41" s="958">
        <v>2398</v>
      </c>
      <c r="AA41" s="958">
        <v>1384</v>
      </c>
      <c r="AB41" s="958">
        <v>1764</v>
      </c>
      <c r="AC41" s="958">
        <v>16708</v>
      </c>
      <c r="AD41" s="958">
        <v>172</v>
      </c>
      <c r="AE41" s="959">
        <v>36678</v>
      </c>
      <c r="AF41" s="1300"/>
      <c r="AG41" s="254" t="s">
        <v>521</v>
      </c>
      <c r="AH41" s="957">
        <v>78</v>
      </c>
      <c r="AI41" s="958">
        <v>212343</v>
      </c>
      <c r="AJ41" s="958">
        <v>190</v>
      </c>
      <c r="AK41" s="958">
        <v>9948</v>
      </c>
      <c r="AL41" s="958">
        <v>514</v>
      </c>
      <c r="AM41" s="958">
        <v>59481</v>
      </c>
      <c r="AN41" s="958">
        <v>0</v>
      </c>
      <c r="AO41" s="959">
        <v>162356</v>
      </c>
      <c r="AP41" s="1300"/>
      <c r="AQ41" s="254" t="s">
        <v>521</v>
      </c>
      <c r="AR41" s="957">
        <v>0</v>
      </c>
      <c r="AS41" s="958">
        <v>1823</v>
      </c>
      <c r="AT41" s="958">
        <v>0</v>
      </c>
      <c r="AU41" s="958">
        <v>4334</v>
      </c>
      <c r="AV41" s="958">
        <v>1225</v>
      </c>
      <c r="AW41" s="958">
        <v>6292</v>
      </c>
      <c r="AX41" s="958">
        <v>0</v>
      </c>
      <c r="AY41" s="959">
        <v>1434</v>
      </c>
      <c r="AZ41" s="1300"/>
      <c r="BA41" s="254" t="s">
        <v>521</v>
      </c>
      <c r="BB41" s="957">
        <v>141</v>
      </c>
      <c r="BC41" s="958">
        <v>122</v>
      </c>
      <c r="BD41" s="958">
        <v>0</v>
      </c>
      <c r="BE41" s="958">
        <v>240</v>
      </c>
      <c r="BF41" s="958">
        <v>46</v>
      </c>
      <c r="BG41" s="958">
        <v>51</v>
      </c>
      <c r="BH41" s="958">
        <v>4751</v>
      </c>
      <c r="BI41" s="959">
        <v>6</v>
      </c>
      <c r="BJ41" s="1300"/>
      <c r="BK41" s="254" t="s">
        <v>521</v>
      </c>
      <c r="BL41" s="957">
        <v>7</v>
      </c>
      <c r="BM41" s="958">
        <v>102</v>
      </c>
      <c r="BN41" s="958">
        <v>23523</v>
      </c>
      <c r="BO41" s="958">
        <v>22000</v>
      </c>
      <c r="BP41" s="958">
        <v>18</v>
      </c>
      <c r="BQ41" s="958">
        <v>119</v>
      </c>
      <c r="BR41" s="958">
        <v>179</v>
      </c>
      <c r="BS41" s="959">
        <v>0</v>
      </c>
      <c r="BT41" s="1300"/>
      <c r="BU41" s="254" t="s">
        <v>521</v>
      </c>
      <c r="BV41" s="957">
        <v>0</v>
      </c>
      <c r="BW41" s="958">
        <v>4912</v>
      </c>
      <c r="BX41" s="958">
        <v>472</v>
      </c>
      <c r="BY41" s="958">
        <v>0</v>
      </c>
      <c r="BZ41" s="958">
        <v>0</v>
      </c>
      <c r="CA41" s="958">
        <v>80</v>
      </c>
      <c r="CB41" s="958">
        <v>24</v>
      </c>
      <c r="CC41" s="959">
        <v>356</v>
      </c>
      <c r="CD41" s="1300"/>
      <c r="CE41" s="254" t="s">
        <v>521</v>
      </c>
      <c r="CF41" s="957">
        <v>0</v>
      </c>
      <c r="CG41" s="958">
        <v>0</v>
      </c>
      <c r="CH41" s="958">
        <v>0</v>
      </c>
      <c r="CI41" s="960">
        <v>918423</v>
      </c>
    </row>
    <row r="42" spans="2:87">
      <c r="B42" s="1300"/>
      <c r="C42" s="254" t="s">
        <v>522</v>
      </c>
      <c r="D42" s="269">
        <v>0</v>
      </c>
      <c r="E42" s="257">
        <v>2599</v>
      </c>
      <c r="F42" s="257">
        <v>27</v>
      </c>
      <c r="G42" s="257">
        <v>0</v>
      </c>
      <c r="H42" s="257">
        <v>0</v>
      </c>
      <c r="I42" s="257">
        <v>795</v>
      </c>
      <c r="J42" s="257">
        <v>52</v>
      </c>
      <c r="K42" s="865">
        <v>0</v>
      </c>
      <c r="L42" s="1300"/>
      <c r="M42" s="254" t="s">
        <v>522</v>
      </c>
      <c r="N42" s="269">
        <v>1049</v>
      </c>
      <c r="O42" s="257">
        <v>1306</v>
      </c>
      <c r="P42" s="257">
        <v>255</v>
      </c>
      <c r="Q42" s="257">
        <v>102</v>
      </c>
      <c r="R42" s="257">
        <v>0</v>
      </c>
      <c r="S42" s="257">
        <v>0</v>
      </c>
      <c r="T42" s="257">
        <v>0</v>
      </c>
      <c r="U42" s="865">
        <v>32876</v>
      </c>
      <c r="V42" s="1300"/>
      <c r="W42" s="254" t="s">
        <v>522</v>
      </c>
      <c r="X42" s="269">
        <v>38893</v>
      </c>
      <c r="Y42" s="257">
        <v>257</v>
      </c>
      <c r="Z42" s="257">
        <v>908</v>
      </c>
      <c r="AA42" s="257">
        <v>0</v>
      </c>
      <c r="AB42" s="257">
        <v>422</v>
      </c>
      <c r="AC42" s="257">
        <v>484</v>
      </c>
      <c r="AD42" s="257">
        <v>136</v>
      </c>
      <c r="AE42" s="865">
        <v>7540</v>
      </c>
      <c r="AF42" s="1300"/>
      <c r="AG42" s="254" t="s">
        <v>522</v>
      </c>
      <c r="AH42" s="269">
        <v>13</v>
      </c>
      <c r="AI42" s="257">
        <v>38444</v>
      </c>
      <c r="AJ42" s="257">
        <v>0</v>
      </c>
      <c r="AK42" s="257">
        <v>3309</v>
      </c>
      <c r="AL42" s="257">
        <v>312</v>
      </c>
      <c r="AM42" s="257">
        <v>5222</v>
      </c>
      <c r="AN42" s="257">
        <v>0</v>
      </c>
      <c r="AO42" s="865">
        <v>20258</v>
      </c>
      <c r="AP42" s="1300"/>
      <c r="AQ42" s="254" t="s">
        <v>522</v>
      </c>
      <c r="AR42" s="269">
        <v>0</v>
      </c>
      <c r="AS42" s="257">
        <v>60</v>
      </c>
      <c r="AT42" s="257">
        <v>0</v>
      </c>
      <c r="AU42" s="257">
        <v>0</v>
      </c>
      <c r="AV42" s="257">
        <v>105</v>
      </c>
      <c r="AW42" s="257">
        <v>880</v>
      </c>
      <c r="AX42" s="257">
        <v>0</v>
      </c>
      <c r="AY42" s="865">
        <v>85</v>
      </c>
      <c r="AZ42" s="1300"/>
      <c r="BA42" s="254" t="s">
        <v>522</v>
      </c>
      <c r="BB42" s="269">
        <v>0</v>
      </c>
      <c r="BC42" s="257">
        <v>22</v>
      </c>
      <c r="BD42" s="257">
        <v>0</v>
      </c>
      <c r="BE42" s="257">
        <v>240</v>
      </c>
      <c r="BF42" s="257">
        <v>0</v>
      </c>
      <c r="BG42" s="257">
        <v>3</v>
      </c>
      <c r="BH42" s="257">
        <v>234</v>
      </c>
      <c r="BI42" s="865">
        <v>0</v>
      </c>
      <c r="BJ42" s="1300"/>
      <c r="BK42" s="254" t="s">
        <v>522</v>
      </c>
      <c r="BL42" s="269">
        <v>0</v>
      </c>
      <c r="BM42" s="257">
        <v>53</v>
      </c>
      <c r="BN42" s="257">
        <v>5607</v>
      </c>
      <c r="BO42" s="257">
        <v>3993</v>
      </c>
      <c r="BP42" s="257">
        <v>0</v>
      </c>
      <c r="BQ42" s="257">
        <v>0</v>
      </c>
      <c r="BR42" s="257">
        <v>0</v>
      </c>
      <c r="BS42" s="865">
        <v>0</v>
      </c>
      <c r="BT42" s="1300"/>
      <c r="BU42" s="254" t="s">
        <v>522</v>
      </c>
      <c r="BV42" s="269">
        <v>0</v>
      </c>
      <c r="BW42" s="257">
        <v>397</v>
      </c>
      <c r="BX42" s="257">
        <v>17</v>
      </c>
      <c r="BY42" s="257">
        <v>0</v>
      </c>
      <c r="BZ42" s="257">
        <v>0</v>
      </c>
      <c r="CA42" s="257">
        <v>0</v>
      </c>
      <c r="CB42" s="257">
        <v>24</v>
      </c>
      <c r="CC42" s="865">
        <v>290</v>
      </c>
      <c r="CD42" s="1300"/>
      <c r="CE42" s="254" t="s">
        <v>522</v>
      </c>
      <c r="CF42" s="269">
        <v>0</v>
      </c>
      <c r="CG42" s="257">
        <v>0</v>
      </c>
      <c r="CH42" s="257">
        <v>0</v>
      </c>
      <c r="CI42" s="817">
        <v>167269</v>
      </c>
    </row>
    <row r="43" spans="2:87">
      <c r="B43" s="1300"/>
      <c r="C43" s="254" t="s">
        <v>523</v>
      </c>
      <c r="D43" s="269">
        <v>0</v>
      </c>
      <c r="E43" s="257">
        <v>2485</v>
      </c>
      <c r="F43" s="257">
        <v>0</v>
      </c>
      <c r="G43" s="257">
        <v>1</v>
      </c>
      <c r="H43" s="257">
        <v>0</v>
      </c>
      <c r="I43" s="257">
        <v>134</v>
      </c>
      <c r="J43" s="257">
        <v>255</v>
      </c>
      <c r="K43" s="865">
        <v>0</v>
      </c>
      <c r="L43" s="1300"/>
      <c r="M43" s="254" t="s">
        <v>523</v>
      </c>
      <c r="N43" s="269">
        <v>0</v>
      </c>
      <c r="O43" s="257">
        <v>231</v>
      </c>
      <c r="P43" s="257">
        <v>0</v>
      </c>
      <c r="Q43" s="257">
        <v>0</v>
      </c>
      <c r="R43" s="257">
        <v>0</v>
      </c>
      <c r="S43" s="257">
        <v>0</v>
      </c>
      <c r="T43" s="257">
        <v>0</v>
      </c>
      <c r="U43" s="865">
        <v>790</v>
      </c>
      <c r="V43" s="1300"/>
      <c r="W43" s="254" t="s">
        <v>523</v>
      </c>
      <c r="X43" s="269">
        <v>2213</v>
      </c>
      <c r="Y43" s="257">
        <v>61</v>
      </c>
      <c r="Z43" s="257">
        <v>265</v>
      </c>
      <c r="AA43" s="257">
        <v>5</v>
      </c>
      <c r="AB43" s="257">
        <v>10</v>
      </c>
      <c r="AC43" s="257">
        <v>0</v>
      </c>
      <c r="AD43" s="257">
        <v>0</v>
      </c>
      <c r="AE43" s="865">
        <v>39</v>
      </c>
      <c r="AF43" s="1300"/>
      <c r="AG43" s="254" t="s">
        <v>523</v>
      </c>
      <c r="AH43" s="269">
        <v>0</v>
      </c>
      <c r="AI43" s="257">
        <v>1754</v>
      </c>
      <c r="AJ43" s="257">
        <v>0</v>
      </c>
      <c r="AK43" s="257">
        <v>0</v>
      </c>
      <c r="AL43" s="257">
        <v>178</v>
      </c>
      <c r="AM43" s="257">
        <v>1957</v>
      </c>
      <c r="AN43" s="257">
        <v>0</v>
      </c>
      <c r="AO43" s="865">
        <v>8195</v>
      </c>
      <c r="AP43" s="1300"/>
      <c r="AQ43" s="254" t="s">
        <v>523</v>
      </c>
      <c r="AR43" s="269">
        <v>0</v>
      </c>
      <c r="AS43" s="257">
        <v>1595</v>
      </c>
      <c r="AT43" s="257">
        <v>0</v>
      </c>
      <c r="AU43" s="257">
        <v>3293</v>
      </c>
      <c r="AV43" s="257">
        <v>0</v>
      </c>
      <c r="AW43" s="257">
        <v>59</v>
      </c>
      <c r="AX43" s="257">
        <v>0</v>
      </c>
      <c r="AY43" s="865">
        <v>0</v>
      </c>
      <c r="AZ43" s="1300"/>
      <c r="BA43" s="254" t="s">
        <v>523</v>
      </c>
      <c r="BB43" s="269">
        <v>0</v>
      </c>
      <c r="BC43" s="257">
        <v>0</v>
      </c>
      <c r="BD43" s="257">
        <v>0</v>
      </c>
      <c r="BE43" s="257">
        <v>0</v>
      </c>
      <c r="BF43" s="257">
        <v>0</v>
      </c>
      <c r="BG43" s="257">
        <v>0</v>
      </c>
      <c r="BH43" s="257">
        <v>3304</v>
      </c>
      <c r="BI43" s="865">
        <v>0</v>
      </c>
      <c r="BJ43" s="1300"/>
      <c r="BK43" s="254" t="s">
        <v>523</v>
      </c>
      <c r="BL43" s="269">
        <v>0</v>
      </c>
      <c r="BM43" s="257">
        <v>49</v>
      </c>
      <c r="BN43" s="257">
        <v>1185</v>
      </c>
      <c r="BO43" s="257">
        <v>714</v>
      </c>
      <c r="BP43" s="257">
        <v>3</v>
      </c>
      <c r="BQ43" s="257">
        <v>0</v>
      </c>
      <c r="BR43" s="257">
        <v>0</v>
      </c>
      <c r="BS43" s="865">
        <v>0</v>
      </c>
      <c r="BT43" s="1300"/>
      <c r="BU43" s="254" t="s">
        <v>523</v>
      </c>
      <c r="BV43" s="269">
        <v>0</v>
      </c>
      <c r="BW43" s="257">
        <v>0</v>
      </c>
      <c r="BX43" s="257">
        <v>0</v>
      </c>
      <c r="BY43" s="257">
        <v>0</v>
      </c>
      <c r="BZ43" s="257">
        <v>0</v>
      </c>
      <c r="CA43" s="257">
        <v>0</v>
      </c>
      <c r="CB43" s="257">
        <v>0</v>
      </c>
      <c r="CC43" s="865">
        <v>0</v>
      </c>
      <c r="CD43" s="1300"/>
      <c r="CE43" s="254" t="s">
        <v>523</v>
      </c>
      <c r="CF43" s="269">
        <v>0</v>
      </c>
      <c r="CG43" s="257">
        <v>0</v>
      </c>
      <c r="CH43" s="257">
        <v>0</v>
      </c>
      <c r="CI43" s="817">
        <v>28775</v>
      </c>
    </row>
    <row r="44" spans="2:87">
      <c r="B44" s="1300"/>
      <c r="C44" s="254" t="s">
        <v>524</v>
      </c>
      <c r="D44" s="269">
        <v>0</v>
      </c>
      <c r="E44" s="257">
        <v>0</v>
      </c>
      <c r="F44" s="257">
        <v>0</v>
      </c>
      <c r="G44" s="257">
        <v>0</v>
      </c>
      <c r="H44" s="257">
        <v>0</v>
      </c>
      <c r="I44" s="257">
        <v>0</v>
      </c>
      <c r="J44" s="257">
        <v>0</v>
      </c>
      <c r="K44" s="865">
        <v>0</v>
      </c>
      <c r="L44" s="1300"/>
      <c r="M44" s="254" t="s">
        <v>524</v>
      </c>
      <c r="N44" s="269">
        <v>887</v>
      </c>
      <c r="O44" s="257">
        <v>0</v>
      </c>
      <c r="P44" s="257">
        <v>287</v>
      </c>
      <c r="Q44" s="257">
        <v>0</v>
      </c>
      <c r="R44" s="257">
        <v>0</v>
      </c>
      <c r="S44" s="257">
        <v>0</v>
      </c>
      <c r="T44" s="257">
        <v>0</v>
      </c>
      <c r="U44" s="865">
        <v>46590</v>
      </c>
      <c r="V44" s="1300"/>
      <c r="W44" s="254" t="s">
        <v>524</v>
      </c>
      <c r="X44" s="269">
        <v>5656</v>
      </c>
      <c r="Y44" s="257">
        <v>0</v>
      </c>
      <c r="Z44" s="257">
        <v>0</v>
      </c>
      <c r="AA44" s="257">
        <v>0</v>
      </c>
      <c r="AB44" s="257">
        <v>0</v>
      </c>
      <c r="AC44" s="257">
        <v>160</v>
      </c>
      <c r="AD44" s="257">
        <v>0</v>
      </c>
      <c r="AE44" s="865">
        <v>1856</v>
      </c>
      <c r="AF44" s="1300"/>
      <c r="AG44" s="254" t="s">
        <v>524</v>
      </c>
      <c r="AH44" s="269">
        <v>0</v>
      </c>
      <c r="AI44" s="257">
        <v>13365</v>
      </c>
      <c r="AJ44" s="257">
        <v>0</v>
      </c>
      <c r="AK44" s="257">
        <v>0</v>
      </c>
      <c r="AL44" s="257">
        <v>0</v>
      </c>
      <c r="AM44" s="257">
        <v>2967</v>
      </c>
      <c r="AN44" s="257">
        <v>0</v>
      </c>
      <c r="AO44" s="865">
        <v>2004</v>
      </c>
      <c r="AP44" s="1300"/>
      <c r="AQ44" s="254" t="s">
        <v>524</v>
      </c>
      <c r="AR44" s="269">
        <v>0</v>
      </c>
      <c r="AS44" s="257">
        <v>7</v>
      </c>
      <c r="AT44" s="257">
        <v>0</v>
      </c>
      <c r="AU44" s="257">
        <v>0</v>
      </c>
      <c r="AV44" s="257">
        <v>16</v>
      </c>
      <c r="AW44" s="257">
        <v>1</v>
      </c>
      <c r="AX44" s="257">
        <v>0</v>
      </c>
      <c r="AY44" s="865">
        <v>0</v>
      </c>
      <c r="AZ44" s="1300"/>
      <c r="BA44" s="254" t="s">
        <v>524</v>
      </c>
      <c r="BB44" s="269">
        <v>0</v>
      </c>
      <c r="BC44" s="257">
        <v>0</v>
      </c>
      <c r="BD44" s="257">
        <v>0</v>
      </c>
      <c r="BE44" s="257">
        <v>0</v>
      </c>
      <c r="BF44" s="257">
        <v>0</v>
      </c>
      <c r="BG44" s="257">
        <v>0</v>
      </c>
      <c r="BH44" s="257">
        <v>0</v>
      </c>
      <c r="BI44" s="865">
        <v>0</v>
      </c>
      <c r="BJ44" s="1300"/>
      <c r="BK44" s="254" t="s">
        <v>524</v>
      </c>
      <c r="BL44" s="269">
        <v>0</v>
      </c>
      <c r="BM44" s="257">
        <v>0</v>
      </c>
      <c r="BN44" s="257">
        <v>633</v>
      </c>
      <c r="BO44" s="257">
        <v>127</v>
      </c>
      <c r="BP44" s="257">
        <v>0</v>
      </c>
      <c r="BQ44" s="257">
        <v>0</v>
      </c>
      <c r="BR44" s="257">
        <v>0</v>
      </c>
      <c r="BS44" s="865">
        <v>0</v>
      </c>
      <c r="BT44" s="1300"/>
      <c r="BU44" s="254" t="s">
        <v>524</v>
      </c>
      <c r="BV44" s="269">
        <v>0</v>
      </c>
      <c r="BW44" s="257">
        <v>4153</v>
      </c>
      <c r="BX44" s="257">
        <v>0</v>
      </c>
      <c r="BY44" s="257">
        <v>0</v>
      </c>
      <c r="BZ44" s="257">
        <v>0</v>
      </c>
      <c r="CA44" s="257">
        <v>0</v>
      </c>
      <c r="CB44" s="257">
        <v>0</v>
      </c>
      <c r="CC44" s="865">
        <v>0</v>
      </c>
      <c r="CD44" s="1300"/>
      <c r="CE44" s="254" t="s">
        <v>524</v>
      </c>
      <c r="CF44" s="269">
        <v>0</v>
      </c>
      <c r="CG44" s="257">
        <v>0</v>
      </c>
      <c r="CH44" s="257">
        <v>0</v>
      </c>
      <c r="CI44" s="817">
        <v>78709</v>
      </c>
    </row>
    <row r="45" spans="2:87">
      <c r="B45" s="1300"/>
      <c r="C45" s="313" t="s">
        <v>525</v>
      </c>
      <c r="D45" s="269">
        <v>0</v>
      </c>
      <c r="E45" s="257">
        <v>0</v>
      </c>
      <c r="F45" s="257">
        <v>0</v>
      </c>
      <c r="G45" s="257">
        <v>0</v>
      </c>
      <c r="H45" s="257">
        <v>0</v>
      </c>
      <c r="I45" s="257">
        <v>0</v>
      </c>
      <c r="J45" s="257">
        <v>0</v>
      </c>
      <c r="K45" s="865">
        <v>0</v>
      </c>
      <c r="L45" s="1300"/>
      <c r="M45" s="313" t="s">
        <v>525</v>
      </c>
      <c r="N45" s="269">
        <v>0</v>
      </c>
      <c r="O45" s="257">
        <v>0</v>
      </c>
      <c r="P45" s="257">
        <v>0</v>
      </c>
      <c r="Q45" s="257">
        <v>0</v>
      </c>
      <c r="R45" s="257">
        <v>0</v>
      </c>
      <c r="S45" s="257">
        <v>0</v>
      </c>
      <c r="T45" s="257">
        <v>0</v>
      </c>
      <c r="U45" s="865">
        <v>35068</v>
      </c>
      <c r="V45" s="1300"/>
      <c r="W45" s="313" t="s">
        <v>525</v>
      </c>
      <c r="X45" s="269">
        <v>2729</v>
      </c>
      <c r="Y45" s="257">
        <v>0</v>
      </c>
      <c r="Z45" s="257">
        <v>0</v>
      </c>
      <c r="AA45" s="257">
        <v>0</v>
      </c>
      <c r="AB45" s="257">
        <v>0</v>
      </c>
      <c r="AC45" s="257">
        <v>0</v>
      </c>
      <c r="AD45" s="257">
        <v>0</v>
      </c>
      <c r="AE45" s="865">
        <v>1523</v>
      </c>
      <c r="AF45" s="1300"/>
      <c r="AG45" s="313" t="s">
        <v>525</v>
      </c>
      <c r="AH45" s="269">
        <v>0</v>
      </c>
      <c r="AI45" s="257">
        <v>590</v>
      </c>
      <c r="AJ45" s="257">
        <v>0</v>
      </c>
      <c r="AK45" s="257">
        <v>0</v>
      </c>
      <c r="AL45" s="257">
        <v>0</v>
      </c>
      <c r="AM45" s="257">
        <v>712</v>
      </c>
      <c r="AN45" s="257">
        <v>0</v>
      </c>
      <c r="AO45" s="865">
        <v>1312</v>
      </c>
      <c r="AP45" s="1300"/>
      <c r="AQ45" s="313" t="s">
        <v>525</v>
      </c>
      <c r="AR45" s="269">
        <v>0</v>
      </c>
      <c r="AS45" s="257">
        <v>7</v>
      </c>
      <c r="AT45" s="257">
        <v>0</v>
      </c>
      <c r="AU45" s="257">
        <v>0</v>
      </c>
      <c r="AV45" s="257">
        <v>0</v>
      </c>
      <c r="AW45" s="257">
        <v>1</v>
      </c>
      <c r="AX45" s="257">
        <v>0</v>
      </c>
      <c r="AY45" s="865">
        <v>0</v>
      </c>
      <c r="AZ45" s="1300"/>
      <c r="BA45" s="313" t="s">
        <v>525</v>
      </c>
      <c r="BB45" s="269">
        <v>0</v>
      </c>
      <c r="BC45" s="257">
        <v>0</v>
      </c>
      <c r="BD45" s="257">
        <v>0</v>
      </c>
      <c r="BE45" s="257">
        <v>0</v>
      </c>
      <c r="BF45" s="257">
        <v>0</v>
      </c>
      <c r="BG45" s="257">
        <v>0</v>
      </c>
      <c r="BH45" s="257">
        <v>0</v>
      </c>
      <c r="BI45" s="865">
        <v>0</v>
      </c>
      <c r="BJ45" s="1300"/>
      <c r="BK45" s="313" t="s">
        <v>525</v>
      </c>
      <c r="BL45" s="269">
        <v>0</v>
      </c>
      <c r="BM45" s="257">
        <v>0</v>
      </c>
      <c r="BN45" s="257">
        <v>1</v>
      </c>
      <c r="BO45" s="257">
        <v>91</v>
      </c>
      <c r="BP45" s="257">
        <v>0</v>
      </c>
      <c r="BQ45" s="257">
        <v>0</v>
      </c>
      <c r="BR45" s="257">
        <v>0</v>
      </c>
      <c r="BS45" s="865">
        <v>0</v>
      </c>
      <c r="BT45" s="1300"/>
      <c r="BU45" s="313" t="s">
        <v>525</v>
      </c>
      <c r="BV45" s="269">
        <v>0</v>
      </c>
      <c r="BW45" s="257">
        <v>0</v>
      </c>
      <c r="BX45" s="257">
        <v>0</v>
      </c>
      <c r="BY45" s="257">
        <v>0</v>
      </c>
      <c r="BZ45" s="257">
        <v>0</v>
      </c>
      <c r="CA45" s="257">
        <v>0</v>
      </c>
      <c r="CB45" s="257">
        <v>0</v>
      </c>
      <c r="CC45" s="865">
        <v>0</v>
      </c>
      <c r="CD45" s="1300"/>
      <c r="CE45" s="313" t="s">
        <v>525</v>
      </c>
      <c r="CF45" s="269">
        <v>0</v>
      </c>
      <c r="CG45" s="257">
        <v>0</v>
      </c>
      <c r="CH45" s="257">
        <v>0</v>
      </c>
      <c r="CI45" s="817">
        <v>42034</v>
      </c>
    </row>
    <row r="46" spans="2:87">
      <c r="B46" s="1300"/>
      <c r="C46" s="254" t="s">
        <v>526</v>
      </c>
      <c r="D46" s="269">
        <v>0</v>
      </c>
      <c r="E46" s="257">
        <v>0</v>
      </c>
      <c r="F46" s="257">
        <v>0</v>
      </c>
      <c r="G46" s="257">
        <v>0</v>
      </c>
      <c r="H46" s="257">
        <v>0</v>
      </c>
      <c r="I46" s="257">
        <v>0</v>
      </c>
      <c r="J46" s="257">
        <v>0</v>
      </c>
      <c r="K46" s="865">
        <v>0</v>
      </c>
      <c r="L46" s="1300"/>
      <c r="M46" s="254" t="s">
        <v>526</v>
      </c>
      <c r="N46" s="269">
        <v>0</v>
      </c>
      <c r="O46" s="257">
        <v>0</v>
      </c>
      <c r="P46" s="257">
        <v>0</v>
      </c>
      <c r="Q46" s="257">
        <v>0</v>
      </c>
      <c r="R46" s="257">
        <v>0</v>
      </c>
      <c r="S46" s="257">
        <v>0</v>
      </c>
      <c r="T46" s="257">
        <v>0</v>
      </c>
      <c r="U46" s="865">
        <v>4153</v>
      </c>
      <c r="V46" s="1300"/>
      <c r="W46" s="254" t="s">
        <v>526</v>
      </c>
      <c r="X46" s="269">
        <v>25264</v>
      </c>
      <c r="Y46" s="257">
        <v>162</v>
      </c>
      <c r="Z46" s="257">
        <v>93</v>
      </c>
      <c r="AA46" s="257">
        <v>0</v>
      </c>
      <c r="AB46" s="257">
        <v>243</v>
      </c>
      <c r="AC46" s="257">
        <v>282</v>
      </c>
      <c r="AD46" s="257">
        <v>0</v>
      </c>
      <c r="AE46" s="865">
        <v>1805</v>
      </c>
      <c r="AF46" s="1300"/>
      <c r="AG46" s="254" t="s">
        <v>526</v>
      </c>
      <c r="AH46" s="269">
        <v>0</v>
      </c>
      <c r="AI46" s="257">
        <v>52503</v>
      </c>
      <c r="AJ46" s="257">
        <v>184</v>
      </c>
      <c r="AK46" s="257">
        <v>328</v>
      </c>
      <c r="AL46" s="257">
        <v>6</v>
      </c>
      <c r="AM46" s="257">
        <v>2553</v>
      </c>
      <c r="AN46" s="257">
        <v>0</v>
      </c>
      <c r="AO46" s="865">
        <v>9586</v>
      </c>
      <c r="AP46" s="1300"/>
      <c r="AQ46" s="254" t="s">
        <v>526</v>
      </c>
      <c r="AR46" s="269">
        <v>0</v>
      </c>
      <c r="AS46" s="257">
        <v>0</v>
      </c>
      <c r="AT46" s="257">
        <v>0</v>
      </c>
      <c r="AU46" s="257">
        <v>20</v>
      </c>
      <c r="AV46" s="257">
        <v>183</v>
      </c>
      <c r="AW46" s="257">
        <v>324</v>
      </c>
      <c r="AX46" s="257">
        <v>0</v>
      </c>
      <c r="AY46" s="865">
        <v>15</v>
      </c>
      <c r="AZ46" s="1300"/>
      <c r="BA46" s="254" t="s">
        <v>526</v>
      </c>
      <c r="BB46" s="269">
        <v>0</v>
      </c>
      <c r="BC46" s="257">
        <v>0</v>
      </c>
      <c r="BD46" s="257">
        <v>0</v>
      </c>
      <c r="BE46" s="257">
        <v>0</v>
      </c>
      <c r="BF46" s="257">
        <v>0</v>
      </c>
      <c r="BG46" s="257">
        <v>0</v>
      </c>
      <c r="BH46" s="257">
        <v>34</v>
      </c>
      <c r="BI46" s="865">
        <v>0</v>
      </c>
      <c r="BJ46" s="1300"/>
      <c r="BK46" s="254" t="s">
        <v>526</v>
      </c>
      <c r="BL46" s="269">
        <v>0</v>
      </c>
      <c r="BM46" s="257">
        <v>0</v>
      </c>
      <c r="BN46" s="257">
        <v>2581</v>
      </c>
      <c r="BO46" s="257">
        <v>224</v>
      </c>
      <c r="BP46" s="257">
        <v>11</v>
      </c>
      <c r="BQ46" s="257">
        <v>99</v>
      </c>
      <c r="BR46" s="257">
        <v>154</v>
      </c>
      <c r="BS46" s="865">
        <v>0</v>
      </c>
      <c r="BT46" s="1300"/>
      <c r="BU46" s="254" t="s">
        <v>526</v>
      </c>
      <c r="BV46" s="269">
        <v>0</v>
      </c>
      <c r="BW46" s="257">
        <v>0</v>
      </c>
      <c r="BX46" s="257">
        <v>0</v>
      </c>
      <c r="BY46" s="257">
        <v>0</v>
      </c>
      <c r="BZ46" s="257">
        <v>0</v>
      </c>
      <c r="CA46" s="257">
        <v>0</v>
      </c>
      <c r="CB46" s="257">
        <v>0</v>
      </c>
      <c r="CC46" s="865">
        <v>0</v>
      </c>
      <c r="CD46" s="1300"/>
      <c r="CE46" s="254" t="s">
        <v>526</v>
      </c>
      <c r="CF46" s="269">
        <v>0</v>
      </c>
      <c r="CG46" s="257">
        <v>0</v>
      </c>
      <c r="CH46" s="257">
        <v>0</v>
      </c>
      <c r="CI46" s="817">
        <v>100807</v>
      </c>
    </row>
    <row r="47" spans="2:87">
      <c r="B47" s="1300"/>
      <c r="C47" s="254" t="s">
        <v>527</v>
      </c>
      <c r="D47" s="269">
        <v>0</v>
      </c>
      <c r="E47" s="257">
        <v>0</v>
      </c>
      <c r="F47" s="257">
        <v>0</v>
      </c>
      <c r="G47" s="257">
        <v>0</v>
      </c>
      <c r="H47" s="257">
        <v>0</v>
      </c>
      <c r="I47" s="257">
        <v>0</v>
      </c>
      <c r="J47" s="257">
        <v>0</v>
      </c>
      <c r="K47" s="865">
        <v>0</v>
      </c>
      <c r="L47" s="1300"/>
      <c r="M47" s="254" t="s">
        <v>527</v>
      </c>
      <c r="N47" s="269">
        <v>0</v>
      </c>
      <c r="O47" s="257">
        <v>0</v>
      </c>
      <c r="P47" s="257">
        <v>0</v>
      </c>
      <c r="Q47" s="257">
        <v>0</v>
      </c>
      <c r="R47" s="257">
        <v>0</v>
      </c>
      <c r="S47" s="257">
        <v>70</v>
      </c>
      <c r="T47" s="257">
        <v>0</v>
      </c>
      <c r="U47" s="865">
        <v>303</v>
      </c>
      <c r="V47" s="1300"/>
      <c r="W47" s="254" t="s">
        <v>527</v>
      </c>
      <c r="X47" s="269">
        <v>372</v>
      </c>
      <c r="Y47" s="257">
        <v>0</v>
      </c>
      <c r="Z47" s="257">
        <v>12</v>
      </c>
      <c r="AA47" s="257">
        <v>0</v>
      </c>
      <c r="AB47" s="257">
        <v>107</v>
      </c>
      <c r="AC47" s="257">
        <v>11215</v>
      </c>
      <c r="AD47" s="257">
        <v>0</v>
      </c>
      <c r="AE47" s="865">
        <v>178</v>
      </c>
      <c r="AF47" s="1300"/>
      <c r="AG47" s="254" t="s">
        <v>527</v>
      </c>
      <c r="AH47" s="269">
        <v>0</v>
      </c>
      <c r="AI47" s="257">
        <v>16311</v>
      </c>
      <c r="AJ47" s="257">
        <v>5</v>
      </c>
      <c r="AK47" s="257">
        <v>0</v>
      </c>
      <c r="AL47" s="257">
        <v>0</v>
      </c>
      <c r="AM47" s="257">
        <v>656</v>
      </c>
      <c r="AN47" s="257">
        <v>0</v>
      </c>
      <c r="AO47" s="865">
        <v>8413</v>
      </c>
      <c r="AP47" s="1300"/>
      <c r="AQ47" s="254" t="s">
        <v>527</v>
      </c>
      <c r="AR47" s="269">
        <v>0</v>
      </c>
      <c r="AS47" s="257">
        <v>0</v>
      </c>
      <c r="AT47" s="257">
        <v>0</v>
      </c>
      <c r="AU47" s="257">
        <v>0</v>
      </c>
      <c r="AV47" s="257">
        <v>4</v>
      </c>
      <c r="AW47" s="257">
        <v>0</v>
      </c>
      <c r="AX47" s="257">
        <v>0</v>
      </c>
      <c r="AY47" s="865">
        <v>0</v>
      </c>
      <c r="AZ47" s="1300"/>
      <c r="BA47" s="254" t="s">
        <v>527</v>
      </c>
      <c r="BB47" s="269">
        <v>0</v>
      </c>
      <c r="BC47" s="257">
        <v>0</v>
      </c>
      <c r="BD47" s="257">
        <v>0</v>
      </c>
      <c r="BE47" s="257">
        <v>0</v>
      </c>
      <c r="BF47" s="257">
        <v>0</v>
      </c>
      <c r="BG47" s="257">
        <v>0</v>
      </c>
      <c r="BH47" s="257">
        <v>679</v>
      </c>
      <c r="BI47" s="865">
        <v>0</v>
      </c>
      <c r="BJ47" s="1300"/>
      <c r="BK47" s="254" t="s">
        <v>527</v>
      </c>
      <c r="BL47" s="269">
        <v>7</v>
      </c>
      <c r="BM47" s="257">
        <v>0</v>
      </c>
      <c r="BN47" s="257">
        <v>0</v>
      </c>
      <c r="BO47" s="257">
        <v>100</v>
      </c>
      <c r="BP47" s="257">
        <v>0</v>
      </c>
      <c r="BQ47" s="257">
        <v>0</v>
      </c>
      <c r="BR47" s="257">
        <v>0</v>
      </c>
      <c r="BS47" s="865">
        <v>0</v>
      </c>
      <c r="BT47" s="1300"/>
      <c r="BU47" s="254" t="s">
        <v>527</v>
      </c>
      <c r="BV47" s="269">
        <v>0</v>
      </c>
      <c r="BW47" s="257">
        <v>0</v>
      </c>
      <c r="BX47" s="257">
        <v>0</v>
      </c>
      <c r="BY47" s="257">
        <v>0</v>
      </c>
      <c r="BZ47" s="257">
        <v>0</v>
      </c>
      <c r="CA47" s="257">
        <v>0</v>
      </c>
      <c r="CB47" s="257">
        <v>0</v>
      </c>
      <c r="CC47" s="865">
        <v>0</v>
      </c>
      <c r="CD47" s="1300"/>
      <c r="CE47" s="254" t="s">
        <v>527</v>
      </c>
      <c r="CF47" s="269">
        <v>0</v>
      </c>
      <c r="CG47" s="257">
        <v>0</v>
      </c>
      <c r="CH47" s="257">
        <v>0</v>
      </c>
      <c r="CI47" s="817">
        <v>38432</v>
      </c>
    </row>
    <row r="48" spans="2:87">
      <c r="B48" s="1300"/>
      <c r="C48" s="254" t="s">
        <v>528</v>
      </c>
      <c r="D48" s="269">
        <v>0</v>
      </c>
      <c r="E48" s="257">
        <v>939</v>
      </c>
      <c r="F48" s="257">
        <v>0</v>
      </c>
      <c r="G48" s="257">
        <v>0</v>
      </c>
      <c r="H48" s="257">
        <v>0</v>
      </c>
      <c r="I48" s="257">
        <v>18</v>
      </c>
      <c r="J48" s="257">
        <v>50</v>
      </c>
      <c r="K48" s="865">
        <v>0</v>
      </c>
      <c r="L48" s="1300"/>
      <c r="M48" s="254" t="s">
        <v>528</v>
      </c>
      <c r="N48" s="269">
        <v>0</v>
      </c>
      <c r="O48" s="257">
        <v>0</v>
      </c>
      <c r="P48" s="257">
        <v>14</v>
      </c>
      <c r="Q48" s="257">
        <v>0</v>
      </c>
      <c r="R48" s="257">
        <v>0</v>
      </c>
      <c r="S48" s="257">
        <v>0</v>
      </c>
      <c r="T48" s="257">
        <v>0</v>
      </c>
      <c r="U48" s="865">
        <v>6163</v>
      </c>
      <c r="V48" s="1300"/>
      <c r="W48" s="254" t="s">
        <v>528</v>
      </c>
      <c r="X48" s="269">
        <v>10052</v>
      </c>
      <c r="Y48" s="257">
        <v>0</v>
      </c>
      <c r="Z48" s="257">
        <v>0</v>
      </c>
      <c r="AA48" s="257">
        <v>509</v>
      </c>
      <c r="AB48" s="257">
        <v>24</v>
      </c>
      <c r="AC48" s="257">
        <v>720</v>
      </c>
      <c r="AD48" s="257">
        <v>0</v>
      </c>
      <c r="AE48" s="865">
        <v>7025</v>
      </c>
      <c r="AF48" s="1300"/>
      <c r="AG48" s="254" t="s">
        <v>528</v>
      </c>
      <c r="AH48" s="269">
        <v>0</v>
      </c>
      <c r="AI48" s="257">
        <v>8472</v>
      </c>
      <c r="AJ48" s="257">
        <v>0</v>
      </c>
      <c r="AK48" s="257">
        <v>4530</v>
      </c>
      <c r="AL48" s="257">
        <v>0</v>
      </c>
      <c r="AM48" s="257">
        <v>7252</v>
      </c>
      <c r="AN48" s="257">
        <v>0</v>
      </c>
      <c r="AO48" s="865">
        <v>26665</v>
      </c>
      <c r="AP48" s="1300"/>
      <c r="AQ48" s="254" t="s">
        <v>528</v>
      </c>
      <c r="AR48" s="269">
        <v>0</v>
      </c>
      <c r="AS48" s="257">
        <v>0</v>
      </c>
      <c r="AT48" s="257">
        <v>0</v>
      </c>
      <c r="AU48" s="257">
        <v>0</v>
      </c>
      <c r="AV48" s="257">
        <v>19</v>
      </c>
      <c r="AW48" s="257">
        <v>2</v>
      </c>
      <c r="AX48" s="257">
        <v>0</v>
      </c>
      <c r="AY48" s="865">
        <v>0</v>
      </c>
      <c r="AZ48" s="1300"/>
      <c r="BA48" s="254" t="s">
        <v>528</v>
      </c>
      <c r="BB48" s="269">
        <v>141</v>
      </c>
      <c r="BC48" s="257">
        <v>100</v>
      </c>
      <c r="BD48" s="257">
        <v>0</v>
      </c>
      <c r="BE48" s="257">
        <v>0</v>
      </c>
      <c r="BF48" s="257">
        <v>0</v>
      </c>
      <c r="BG48" s="257">
        <v>0</v>
      </c>
      <c r="BH48" s="257">
        <v>0</v>
      </c>
      <c r="BI48" s="865">
        <v>0</v>
      </c>
      <c r="BJ48" s="1300"/>
      <c r="BK48" s="254" t="s">
        <v>528</v>
      </c>
      <c r="BL48" s="269">
        <v>0</v>
      </c>
      <c r="BM48" s="257">
        <v>0</v>
      </c>
      <c r="BN48" s="257">
        <v>833</v>
      </c>
      <c r="BO48" s="257">
        <v>4172</v>
      </c>
      <c r="BP48" s="257">
        <v>0</v>
      </c>
      <c r="BQ48" s="257">
        <v>0</v>
      </c>
      <c r="BR48" s="257">
        <v>0</v>
      </c>
      <c r="BS48" s="865">
        <v>0</v>
      </c>
      <c r="BT48" s="1300"/>
      <c r="BU48" s="254" t="s">
        <v>528</v>
      </c>
      <c r="BV48" s="269">
        <v>0</v>
      </c>
      <c r="BW48" s="257">
        <v>0</v>
      </c>
      <c r="BX48" s="257">
        <v>0</v>
      </c>
      <c r="BY48" s="257">
        <v>0</v>
      </c>
      <c r="BZ48" s="257">
        <v>0</v>
      </c>
      <c r="CA48" s="257">
        <v>80</v>
      </c>
      <c r="CB48" s="257">
        <v>0</v>
      </c>
      <c r="CC48" s="865">
        <v>0</v>
      </c>
      <c r="CD48" s="1300"/>
      <c r="CE48" s="254" t="s">
        <v>528</v>
      </c>
      <c r="CF48" s="269">
        <v>0</v>
      </c>
      <c r="CG48" s="257">
        <v>0</v>
      </c>
      <c r="CH48" s="257">
        <v>0</v>
      </c>
      <c r="CI48" s="817">
        <v>77780</v>
      </c>
    </row>
    <row r="49" spans="2:87">
      <c r="B49" s="1300"/>
      <c r="C49" s="254" t="s">
        <v>529</v>
      </c>
      <c r="D49" s="269">
        <v>0</v>
      </c>
      <c r="E49" s="257">
        <v>48</v>
      </c>
      <c r="F49" s="257">
        <v>0</v>
      </c>
      <c r="G49" s="257">
        <v>0</v>
      </c>
      <c r="H49" s="257">
        <v>0</v>
      </c>
      <c r="I49" s="257">
        <v>0</v>
      </c>
      <c r="J49" s="257">
        <v>0</v>
      </c>
      <c r="K49" s="865">
        <v>0</v>
      </c>
      <c r="L49" s="1300"/>
      <c r="M49" s="254" t="s">
        <v>529</v>
      </c>
      <c r="N49" s="269">
        <v>0</v>
      </c>
      <c r="O49" s="257">
        <v>14</v>
      </c>
      <c r="P49" s="257">
        <v>0</v>
      </c>
      <c r="Q49" s="257">
        <v>0</v>
      </c>
      <c r="R49" s="257">
        <v>0</v>
      </c>
      <c r="S49" s="257">
        <v>0</v>
      </c>
      <c r="T49" s="257">
        <v>0</v>
      </c>
      <c r="U49" s="865">
        <v>6498</v>
      </c>
      <c r="V49" s="1300"/>
      <c r="W49" s="254" t="s">
        <v>529</v>
      </c>
      <c r="X49" s="269">
        <v>4575</v>
      </c>
      <c r="Y49" s="257">
        <v>0</v>
      </c>
      <c r="Z49" s="257">
        <v>99</v>
      </c>
      <c r="AA49" s="257">
        <v>0</v>
      </c>
      <c r="AB49" s="257">
        <v>0</v>
      </c>
      <c r="AC49" s="257">
        <v>124</v>
      </c>
      <c r="AD49" s="257">
        <v>0</v>
      </c>
      <c r="AE49" s="865">
        <v>9311</v>
      </c>
      <c r="AF49" s="1300"/>
      <c r="AG49" s="254" t="s">
        <v>529</v>
      </c>
      <c r="AH49" s="269">
        <v>0</v>
      </c>
      <c r="AI49" s="257">
        <v>8813</v>
      </c>
      <c r="AJ49" s="257">
        <v>0</v>
      </c>
      <c r="AK49" s="257">
        <v>132</v>
      </c>
      <c r="AL49" s="257">
        <v>0</v>
      </c>
      <c r="AM49" s="257">
        <v>14431</v>
      </c>
      <c r="AN49" s="257">
        <v>0</v>
      </c>
      <c r="AO49" s="865">
        <v>6295</v>
      </c>
      <c r="AP49" s="1300"/>
      <c r="AQ49" s="254" t="s">
        <v>529</v>
      </c>
      <c r="AR49" s="269">
        <v>0</v>
      </c>
      <c r="AS49" s="257">
        <v>0</v>
      </c>
      <c r="AT49" s="257">
        <v>0</v>
      </c>
      <c r="AU49" s="257">
        <v>441</v>
      </c>
      <c r="AV49" s="257">
        <v>25</v>
      </c>
      <c r="AW49" s="257">
        <v>690</v>
      </c>
      <c r="AX49" s="257">
        <v>0</v>
      </c>
      <c r="AY49" s="865">
        <v>1</v>
      </c>
      <c r="AZ49" s="1300"/>
      <c r="BA49" s="254" t="s">
        <v>529</v>
      </c>
      <c r="BB49" s="269">
        <v>0</v>
      </c>
      <c r="BC49" s="257">
        <v>0</v>
      </c>
      <c r="BD49" s="257">
        <v>0</v>
      </c>
      <c r="BE49" s="257">
        <v>0</v>
      </c>
      <c r="BF49" s="257">
        <v>0</v>
      </c>
      <c r="BG49" s="257">
        <v>0</v>
      </c>
      <c r="BH49" s="257">
        <v>91</v>
      </c>
      <c r="BI49" s="865">
        <v>0</v>
      </c>
      <c r="BJ49" s="1300"/>
      <c r="BK49" s="254" t="s">
        <v>529</v>
      </c>
      <c r="BL49" s="269">
        <v>0</v>
      </c>
      <c r="BM49" s="257">
        <v>0</v>
      </c>
      <c r="BN49" s="257">
        <v>892</v>
      </c>
      <c r="BO49" s="257">
        <v>3208</v>
      </c>
      <c r="BP49" s="257">
        <v>0</v>
      </c>
      <c r="BQ49" s="257">
        <v>20</v>
      </c>
      <c r="BR49" s="257">
        <v>0</v>
      </c>
      <c r="BS49" s="865">
        <v>0</v>
      </c>
      <c r="BT49" s="1300"/>
      <c r="BU49" s="254" t="s">
        <v>529</v>
      </c>
      <c r="BV49" s="269">
        <v>0</v>
      </c>
      <c r="BW49" s="257">
        <v>0</v>
      </c>
      <c r="BX49" s="257">
        <v>10</v>
      </c>
      <c r="BY49" s="257">
        <v>0</v>
      </c>
      <c r="BZ49" s="257">
        <v>0</v>
      </c>
      <c r="CA49" s="257">
        <v>0</v>
      </c>
      <c r="CB49" s="257">
        <v>0</v>
      </c>
      <c r="CC49" s="865">
        <v>2</v>
      </c>
      <c r="CD49" s="1300"/>
      <c r="CE49" s="254" t="s">
        <v>529</v>
      </c>
      <c r="CF49" s="269">
        <v>0</v>
      </c>
      <c r="CG49" s="257">
        <v>0</v>
      </c>
      <c r="CH49" s="257">
        <v>0</v>
      </c>
      <c r="CI49" s="817">
        <v>55720</v>
      </c>
    </row>
    <row r="50" spans="2:87">
      <c r="B50" s="1300"/>
      <c r="C50" s="254" t="s">
        <v>530</v>
      </c>
      <c r="D50" s="269">
        <v>0</v>
      </c>
      <c r="E50" s="257">
        <v>0</v>
      </c>
      <c r="F50" s="257">
        <v>0</v>
      </c>
      <c r="G50" s="257">
        <v>0</v>
      </c>
      <c r="H50" s="257">
        <v>0</v>
      </c>
      <c r="I50" s="257">
        <v>0</v>
      </c>
      <c r="J50" s="257">
        <v>0</v>
      </c>
      <c r="K50" s="865">
        <v>0</v>
      </c>
      <c r="L50" s="1300"/>
      <c r="M50" s="254" t="s">
        <v>530</v>
      </c>
      <c r="N50" s="269">
        <v>0</v>
      </c>
      <c r="O50" s="257">
        <v>14</v>
      </c>
      <c r="P50" s="257">
        <v>0</v>
      </c>
      <c r="Q50" s="257">
        <v>0</v>
      </c>
      <c r="R50" s="257">
        <v>0</v>
      </c>
      <c r="S50" s="257">
        <v>0</v>
      </c>
      <c r="T50" s="257">
        <v>0</v>
      </c>
      <c r="U50" s="865">
        <v>332</v>
      </c>
      <c r="V50" s="1300"/>
      <c r="W50" s="254" t="s">
        <v>530</v>
      </c>
      <c r="X50" s="269">
        <v>709</v>
      </c>
      <c r="Y50" s="257">
        <v>0</v>
      </c>
      <c r="Z50" s="257">
        <v>0</v>
      </c>
      <c r="AA50" s="257">
        <v>0</v>
      </c>
      <c r="AB50" s="257">
        <v>0</v>
      </c>
      <c r="AC50" s="257">
        <v>0</v>
      </c>
      <c r="AD50" s="257">
        <v>0</v>
      </c>
      <c r="AE50" s="865">
        <v>7005</v>
      </c>
      <c r="AF50" s="1300"/>
      <c r="AG50" s="254" t="s">
        <v>530</v>
      </c>
      <c r="AH50" s="269">
        <v>0</v>
      </c>
      <c r="AI50" s="257">
        <v>1025</v>
      </c>
      <c r="AJ50" s="257">
        <v>0</v>
      </c>
      <c r="AK50" s="257">
        <v>132</v>
      </c>
      <c r="AL50" s="257">
        <v>0</v>
      </c>
      <c r="AM50" s="257">
        <v>12254</v>
      </c>
      <c r="AN50" s="257">
        <v>0</v>
      </c>
      <c r="AO50" s="865">
        <v>3079</v>
      </c>
      <c r="AP50" s="1300"/>
      <c r="AQ50" s="254" t="s">
        <v>530</v>
      </c>
      <c r="AR50" s="269">
        <v>0</v>
      </c>
      <c r="AS50" s="257">
        <v>0</v>
      </c>
      <c r="AT50" s="257">
        <v>0</v>
      </c>
      <c r="AU50" s="257">
        <v>0</v>
      </c>
      <c r="AV50" s="257">
        <v>0</v>
      </c>
      <c r="AW50" s="257">
        <v>200</v>
      </c>
      <c r="AX50" s="257">
        <v>0</v>
      </c>
      <c r="AY50" s="865">
        <v>0</v>
      </c>
      <c r="AZ50" s="1300"/>
      <c r="BA50" s="254" t="s">
        <v>530</v>
      </c>
      <c r="BB50" s="269">
        <v>0</v>
      </c>
      <c r="BC50" s="257">
        <v>0</v>
      </c>
      <c r="BD50" s="257">
        <v>0</v>
      </c>
      <c r="BE50" s="257">
        <v>0</v>
      </c>
      <c r="BF50" s="257">
        <v>0</v>
      </c>
      <c r="BG50" s="257">
        <v>0</v>
      </c>
      <c r="BH50" s="257">
        <v>0</v>
      </c>
      <c r="BI50" s="865">
        <v>0</v>
      </c>
      <c r="BJ50" s="1300"/>
      <c r="BK50" s="254" t="s">
        <v>530</v>
      </c>
      <c r="BL50" s="269">
        <v>0</v>
      </c>
      <c r="BM50" s="257">
        <v>0</v>
      </c>
      <c r="BN50" s="257">
        <v>93</v>
      </c>
      <c r="BO50" s="257">
        <v>65</v>
      </c>
      <c r="BP50" s="257">
        <v>0</v>
      </c>
      <c r="BQ50" s="257">
        <v>0</v>
      </c>
      <c r="BR50" s="257">
        <v>0</v>
      </c>
      <c r="BS50" s="865">
        <v>0</v>
      </c>
      <c r="BT50" s="1300"/>
      <c r="BU50" s="254" t="s">
        <v>530</v>
      </c>
      <c r="BV50" s="269">
        <v>0</v>
      </c>
      <c r="BW50" s="257">
        <v>0</v>
      </c>
      <c r="BX50" s="257">
        <v>0</v>
      </c>
      <c r="BY50" s="257">
        <v>0</v>
      </c>
      <c r="BZ50" s="257">
        <v>0</v>
      </c>
      <c r="CA50" s="257">
        <v>0</v>
      </c>
      <c r="CB50" s="257">
        <v>0</v>
      </c>
      <c r="CC50" s="865">
        <v>0</v>
      </c>
      <c r="CD50" s="1300"/>
      <c r="CE50" s="254" t="s">
        <v>530</v>
      </c>
      <c r="CF50" s="269">
        <v>0</v>
      </c>
      <c r="CG50" s="257">
        <v>0</v>
      </c>
      <c r="CH50" s="257">
        <v>0</v>
      </c>
      <c r="CI50" s="817">
        <v>24908</v>
      </c>
    </row>
    <row r="51" spans="2:87">
      <c r="B51" s="1300"/>
      <c r="C51" s="254" t="s">
        <v>531</v>
      </c>
      <c r="D51" s="269">
        <v>0</v>
      </c>
      <c r="E51" s="257">
        <v>10</v>
      </c>
      <c r="F51" s="257">
        <v>0</v>
      </c>
      <c r="G51" s="257">
        <v>0</v>
      </c>
      <c r="H51" s="257">
        <v>0</v>
      </c>
      <c r="I51" s="257">
        <v>0</v>
      </c>
      <c r="J51" s="257">
        <v>0</v>
      </c>
      <c r="K51" s="865">
        <v>0</v>
      </c>
      <c r="L51" s="1300"/>
      <c r="M51" s="254" t="s">
        <v>531</v>
      </c>
      <c r="N51" s="269">
        <v>50</v>
      </c>
      <c r="O51" s="257">
        <v>2021</v>
      </c>
      <c r="P51" s="257">
        <v>7</v>
      </c>
      <c r="Q51" s="257">
        <v>0</v>
      </c>
      <c r="R51" s="257">
        <v>0</v>
      </c>
      <c r="S51" s="257">
        <v>0</v>
      </c>
      <c r="T51" s="257">
        <v>0</v>
      </c>
      <c r="U51" s="865">
        <v>8638</v>
      </c>
      <c r="V51" s="1300"/>
      <c r="W51" s="254" t="s">
        <v>531</v>
      </c>
      <c r="X51" s="269">
        <v>10119</v>
      </c>
      <c r="Y51" s="257">
        <v>0</v>
      </c>
      <c r="Z51" s="257">
        <v>570</v>
      </c>
      <c r="AA51" s="257">
        <v>15</v>
      </c>
      <c r="AB51" s="257">
        <v>8</v>
      </c>
      <c r="AC51" s="257">
        <v>13</v>
      </c>
      <c r="AD51" s="257">
        <v>0</v>
      </c>
      <c r="AE51" s="865">
        <v>3148</v>
      </c>
      <c r="AF51" s="1300"/>
      <c r="AG51" s="254" t="s">
        <v>531</v>
      </c>
      <c r="AH51" s="269">
        <v>0</v>
      </c>
      <c r="AI51" s="257">
        <v>7598</v>
      </c>
      <c r="AJ51" s="257">
        <v>0</v>
      </c>
      <c r="AK51" s="257">
        <v>6</v>
      </c>
      <c r="AL51" s="257">
        <v>0</v>
      </c>
      <c r="AM51" s="257">
        <v>4291</v>
      </c>
      <c r="AN51" s="257">
        <v>0</v>
      </c>
      <c r="AO51" s="865">
        <v>11771</v>
      </c>
      <c r="AP51" s="1300"/>
      <c r="AQ51" s="254" t="s">
        <v>531</v>
      </c>
      <c r="AR51" s="269">
        <v>0</v>
      </c>
      <c r="AS51" s="257">
        <v>0</v>
      </c>
      <c r="AT51" s="257">
        <v>0</v>
      </c>
      <c r="AU51" s="257">
        <v>34</v>
      </c>
      <c r="AV51" s="257">
        <v>320</v>
      </c>
      <c r="AW51" s="257">
        <v>2174</v>
      </c>
      <c r="AX51" s="257">
        <v>0</v>
      </c>
      <c r="AY51" s="865">
        <v>478</v>
      </c>
      <c r="AZ51" s="1300"/>
      <c r="BA51" s="254" t="s">
        <v>531</v>
      </c>
      <c r="BB51" s="269">
        <v>0</v>
      </c>
      <c r="BC51" s="257">
        <v>0</v>
      </c>
      <c r="BD51" s="257">
        <v>0</v>
      </c>
      <c r="BE51" s="257">
        <v>0</v>
      </c>
      <c r="BF51" s="257">
        <v>21</v>
      </c>
      <c r="BG51" s="257">
        <v>0</v>
      </c>
      <c r="BH51" s="257">
        <v>162</v>
      </c>
      <c r="BI51" s="865">
        <v>0</v>
      </c>
      <c r="BJ51" s="1300"/>
      <c r="BK51" s="254" t="s">
        <v>531</v>
      </c>
      <c r="BL51" s="269">
        <v>0</v>
      </c>
      <c r="BM51" s="257">
        <v>0</v>
      </c>
      <c r="BN51" s="257">
        <v>2153</v>
      </c>
      <c r="BO51" s="257">
        <v>450</v>
      </c>
      <c r="BP51" s="257">
        <v>0</v>
      </c>
      <c r="BQ51" s="257">
        <v>0</v>
      </c>
      <c r="BR51" s="257">
        <v>0</v>
      </c>
      <c r="BS51" s="865">
        <v>0</v>
      </c>
      <c r="BT51" s="1300"/>
      <c r="BU51" s="254" t="s">
        <v>531</v>
      </c>
      <c r="BV51" s="269">
        <v>0</v>
      </c>
      <c r="BW51" s="257">
        <v>86</v>
      </c>
      <c r="BX51" s="257">
        <v>0</v>
      </c>
      <c r="BY51" s="257">
        <v>0</v>
      </c>
      <c r="BZ51" s="257">
        <v>0</v>
      </c>
      <c r="CA51" s="257">
        <v>0</v>
      </c>
      <c r="CB51" s="257">
        <v>0</v>
      </c>
      <c r="CC51" s="865">
        <v>20</v>
      </c>
      <c r="CD51" s="1300"/>
      <c r="CE51" s="254" t="s">
        <v>531</v>
      </c>
      <c r="CF51" s="269">
        <v>0</v>
      </c>
      <c r="CG51" s="257">
        <v>0</v>
      </c>
      <c r="CH51" s="257">
        <v>0</v>
      </c>
      <c r="CI51" s="817">
        <v>54163</v>
      </c>
    </row>
    <row r="52" spans="2:87">
      <c r="B52" s="1300"/>
      <c r="C52" s="254" t="s">
        <v>532</v>
      </c>
      <c r="D52" s="269">
        <v>0</v>
      </c>
      <c r="E52" s="257">
        <v>256</v>
      </c>
      <c r="F52" s="257">
        <v>0</v>
      </c>
      <c r="G52" s="257">
        <v>0</v>
      </c>
      <c r="H52" s="257">
        <v>0</v>
      </c>
      <c r="I52" s="257">
        <v>26</v>
      </c>
      <c r="J52" s="257">
        <v>50</v>
      </c>
      <c r="K52" s="865">
        <v>0</v>
      </c>
      <c r="L52" s="1300"/>
      <c r="M52" s="254" t="s">
        <v>532</v>
      </c>
      <c r="N52" s="269">
        <v>0</v>
      </c>
      <c r="O52" s="257">
        <v>25</v>
      </c>
      <c r="P52" s="257">
        <v>0</v>
      </c>
      <c r="Q52" s="257">
        <v>0</v>
      </c>
      <c r="R52" s="257">
        <v>0</v>
      </c>
      <c r="S52" s="257">
        <v>0</v>
      </c>
      <c r="T52" s="257">
        <v>0</v>
      </c>
      <c r="U52" s="865">
        <v>12412</v>
      </c>
      <c r="V52" s="1300"/>
      <c r="W52" s="254" t="s">
        <v>532</v>
      </c>
      <c r="X52" s="269">
        <v>24388</v>
      </c>
      <c r="Y52" s="257">
        <v>14</v>
      </c>
      <c r="Z52" s="257">
        <v>15</v>
      </c>
      <c r="AA52" s="257">
        <v>0</v>
      </c>
      <c r="AB52" s="257">
        <v>67</v>
      </c>
      <c r="AC52" s="257">
        <v>3488</v>
      </c>
      <c r="AD52" s="257">
        <v>0</v>
      </c>
      <c r="AE52" s="865">
        <v>1044</v>
      </c>
      <c r="AF52" s="1300"/>
      <c r="AG52" s="254" t="s">
        <v>532</v>
      </c>
      <c r="AH52" s="269">
        <v>0</v>
      </c>
      <c r="AI52" s="257">
        <v>14926</v>
      </c>
      <c r="AJ52" s="257">
        <v>0</v>
      </c>
      <c r="AK52" s="257">
        <v>1269</v>
      </c>
      <c r="AL52" s="257">
        <v>0</v>
      </c>
      <c r="AM52" s="257">
        <v>8584</v>
      </c>
      <c r="AN52" s="257">
        <v>0</v>
      </c>
      <c r="AO52" s="865">
        <v>19970</v>
      </c>
      <c r="AP52" s="1300"/>
      <c r="AQ52" s="254" t="s">
        <v>532</v>
      </c>
      <c r="AR52" s="269">
        <v>0</v>
      </c>
      <c r="AS52" s="257">
        <v>0</v>
      </c>
      <c r="AT52" s="257">
        <v>0</v>
      </c>
      <c r="AU52" s="257">
        <v>19</v>
      </c>
      <c r="AV52" s="257">
        <v>15</v>
      </c>
      <c r="AW52" s="257">
        <v>60</v>
      </c>
      <c r="AX52" s="257">
        <v>0</v>
      </c>
      <c r="AY52" s="865">
        <v>17</v>
      </c>
      <c r="AZ52" s="1300"/>
      <c r="BA52" s="254" t="s">
        <v>532</v>
      </c>
      <c r="BB52" s="269">
        <v>0</v>
      </c>
      <c r="BC52" s="257">
        <v>0</v>
      </c>
      <c r="BD52" s="257">
        <v>0</v>
      </c>
      <c r="BE52" s="257">
        <v>0</v>
      </c>
      <c r="BF52" s="257">
        <v>25</v>
      </c>
      <c r="BG52" s="257">
        <v>48</v>
      </c>
      <c r="BH52" s="257">
        <v>0</v>
      </c>
      <c r="BI52" s="865">
        <v>0</v>
      </c>
      <c r="BJ52" s="1300"/>
      <c r="BK52" s="254" t="s">
        <v>532</v>
      </c>
      <c r="BL52" s="269">
        <v>0</v>
      </c>
      <c r="BM52" s="257">
        <v>0</v>
      </c>
      <c r="BN52" s="257">
        <v>1027</v>
      </c>
      <c r="BO52" s="257">
        <v>1753</v>
      </c>
      <c r="BP52" s="257">
        <v>0</v>
      </c>
      <c r="BQ52" s="257">
        <v>0</v>
      </c>
      <c r="BR52" s="257">
        <v>0</v>
      </c>
      <c r="BS52" s="865">
        <v>0</v>
      </c>
      <c r="BT52" s="1300"/>
      <c r="BU52" s="254" t="s">
        <v>532</v>
      </c>
      <c r="BV52" s="269">
        <v>0</v>
      </c>
      <c r="BW52" s="257">
        <v>275</v>
      </c>
      <c r="BX52" s="257">
        <v>0</v>
      </c>
      <c r="BY52" s="257">
        <v>0</v>
      </c>
      <c r="BZ52" s="257">
        <v>0</v>
      </c>
      <c r="CA52" s="257">
        <v>0</v>
      </c>
      <c r="CB52" s="257">
        <v>0</v>
      </c>
      <c r="CC52" s="865">
        <v>40</v>
      </c>
      <c r="CD52" s="1300"/>
      <c r="CE52" s="254" t="s">
        <v>532</v>
      </c>
      <c r="CF52" s="269">
        <v>0</v>
      </c>
      <c r="CG52" s="257">
        <v>0</v>
      </c>
      <c r="CH52" s="257">
        <v>0</v>
      </c>
      <c r="CI52" s="817">
        <v>89813</v>
      </c>
    </row>
    <row r="53" spans="2:87">
      <c r="B53" s="1300"/>
      <c r="C53" s="254" t="s">
        <v>533</v>
      </c>
      <c r="D53" s="269">
        <v>0</v>
      </c>
      <c r="E53" s="257">
        <v>20</v>
      </c>
      <c r="F53" s="257">
        <v>0</v>
      </c>
      <c r="G53" s="257">
        <v>1</v>
      </c>
      <c r="H53" s="257">
        <v>0</v>
      </c>
      <c r="I53" s="257">
        <v>150</v>
      </c>
      <c r="J53" s="257">
        <v>0</v>
      </c>
      <c r="K53" s="865">
        <v>0</v>
      </c>
      <c r="L53" s="1300"/>
      <c r="M53" s="254" t="s">
        <v>533</v>
      </c>
      <c r="N53" s="269">
        <v>480</v>
      </c>
      <c r="O53" s="257">
        <v>14</v>
      </c>
      <c r="P53" s="257">
        <v>67</v>
      </c>
      <c r="Q53" s="257">
        <v>0</v>
      </c>
      <c r="R53" s="257">
        <v>0</v>
      </c>
      <c r="S53" s="257">
        <v>0</v>
      </c>
      <c r="T53" s="257">
        <v>26</v>
      </c>
      <c r="U53" s="865">
        <v>35838</v>
      </c>
      <c r="V53" s="1300"/>
      <c r="W53" s="254" t="s">
        <v>533</v>
      </c>
      <c r="X53" s="269">
        <v>49393</v>
      </c>
      <c r="Y53" s="257">
        <v>0</v>
      </c>
      <c r="Z53" s="257">
        <v>738</v>
      </c>
      <c r="AA53" s="257">
        <v>7</v>
      </c>
      <c r="AB53" s="257">
        <v>551</v>
      </c>
      <c r="AC53" s="257">
        <v>982</v>
      </c>
      <c r="AD53" s="257">
        <v>0</v>
      </c>
      <c r="AE53" s="865">
        <v>14054</v>
      </c>
      <c r="AF53" s="1300"/>
      <c r="AG53" s="254" t="s">
        <v>533</v>
      </c>
      <c r="AH53" s="269">
        <v>4</v>
      </c>
      <c r="AI53" s="257">
        <v>46425</v>
      </c>
      <c r="AJ53" s="257">
        <v>0</v>
      </c>
      <c r="AK53" s="257">
        <v>6098</v>
      </c>
      <c r="AL53" s="257">
        <v>119</v>
      </c>
      <c r="AM53" s="257">
        <v>18451</v>
      </c>
      <c r="AN53" s="257">
        <v>60</v>
      </c>
      <c r="AO53" s="865">
        <v>46500</v>
      </c>
      <c r="AP53" s="1300"/>
      <c r="AQ53" s="254" t="s">
        <v>533</v>
      </c>
      <c r="AR53" s="269">
        <v>0</v>
      </c>
      <c r="AS53" s="257">
        <v>612</v>
      </c>
      <c r="AT53" s="257">
        <v>0</v>
      </c>
      <c r="AU53" s="257">
        <v>45</v>
      </c>
      <c r="AV53" s="257">
        <v>932</v>
      </c>
      <c r="AW53" s="257">
        <v>1799</v>
      </c>
      <c r="AX53" s="257">
        <v>0</v>
      </c>
      <c r="AY53" s="865">
        <v>585</v>
      </c>
      <c r="AZ53" s="1300"/>
      <c r="BA53" s="254" t="s">
        <v>533</v>
      </c>
      <c r="BB53" s="269">
        <v>1</v>
      </c>
      <c r="BC53" s="257">
        <v>0</v>
      </c>
      <c r="BD53" s="257">
        <v>0</v>
      </c>
      <c r="BE53" s="257">
        <v>0</v>
      </c>
      <c r="BF53" s="257">
        <v>0</v>
      </c>
      <c r="BG53" s="257">
        <v>1</v>
      </c>
      <c r="BH53" s="257">
        <v>1096</v>
      </c>
      <c r="BI53" s="865">
        <v>41</v>
      </c>
      <c r="BJ53" s="1300"/>
      <c r="BK53" s="254" t="s">
        <v>533</v>
      </c>
      <c r="BL53" s="269">
        <v>0</v>
      </c>
      <c r="BM53" s="257">
        <v>0</v>
      </c>
      <c r="BN53" s="257">
        <v>15396</v>
      </c>
      <c r="BO53" s="257">
        <v>4667</v>
      </c>
      <c r="BP53" s="257">
        <v>0</v>
      </c>
      <c r="BQ53" s="257">
        <v>52</v>
      </c>
      <c r="BR53" s="257">
        <v>26</v>
      </c>
      <c r="BS53" s="865">
        <v>0</v>
      </c>
      <c r="BT53" s="1300"/>
      <c r="BU53" s="254" t="s">
        <v>533</v>
      </c>
      <c r="BV53" s="269">
        <v>0</v>
      </c>
      <c r="BW53" s="257">
        <v>21</v>
      </c>
      <c r="BX53" s="257">
        <v>1175</v>
      </c>
      <c r="BY53" s="257">
        <v>0</v>
      </c>
      <c r="BZ53" s="257">
        <v>1</v>
      </c>
      <c r="CA53" s="257">
        <v>14</v>
      </c>
      <c r="CB53" s="257">
        <v>111</v>
      </c>
      <c r="CC53" s="865">
        <v>0</v>
      </c>
      <c r="CD53" s="1300"/>
      <c r="CE53" s="254" t="s">
        <v>533</v>
      </c>
      <c r="CF53" s="269">
        <v>0</v>
      </c>
      <c r="CG53" s="257">
        <v>0</v>
      </c>
      <c r="CH53" s="257">
        <v>3452</v>
      </c>
      <c r="CI53" s="817">
        <v>250005</v>
      </c>
    </row>
    <row r="54" spans="2:87">
      <c r="B54" s="1300"/>
      <c r="C54" s="254" t="s">
        <v>534</v>
      </c>
      <c r="D54" s="269">
        <v>0</v>
      </c>
      <c r="E54" s="257">
        <v>0</v>
      </c>
      <c r="F54" s="257">
        <v>0</v>
      </c>
      <c r="G54" s="257">
        <v>0</v>
      </c>
      <c r="H54" s="257">
        <v>0</v>
      </c>
      <c r="I54" s="257">
        <v>0</v>
      </c>
      <c r="J54" s="257">
        <v>0</v>
      </c>
      <c r="K54" s="865">
        <v>0</v>
      </c>
      <c r="L54" s="1300"/>
      <c r="M54" s="254" t="s">
        <v>534</v>
      </c>
      <c r="N54" s="269">
        <v>0</v>
      </c>
      <c r="O54" s="257">
        <v>0</v>
      </c>
      <c r="P54" s="257">
        <v>0</v>
      </c>
      <c r="Q54" s="257">
        <v>0</v>
      </c>
      <c r="R54" s="257">
        <v>0</v>
      </c>
      <c r="S54" s="257">
        <v>0</v>
      </c>
      <c r="T54" s="257">
        <v>0</v>
      </c>
      <c r="U54" s="865">
        <v>4985</v>
      </c>
      <c r="V54" s="1300"/>
      <c r="W54" s="254" t="s">
        <v>534</v>
      </c>
      <c r="X54" s="269">
        <v>10548</v>
      </c>
      <c r="Y54" s="257">
        <v>0</v>
      </c>
      <c r="Z54" s="257">
        <v>370</v>
      </c>
      <c r="AA54" s="257">
        <v>0</v>
      </c>
      <c r="AB54" s="257">
        <v>19</v>
      </c>
      <c r="AC54" s="257">
        <v>0</v>
      </c>
      <c r="AD54" s="257">
        <v>0</v>
      </c>
      <c r="AE54" s="865">
        <v>5993</v>
      </c>
      <c r="AF54" s="1300"/>
      <c r="AG54" s="254" t="s">
        <v>534</v>
      </c>
      <c r="AH54" s="269">
        <v>1</v>
      </c>
      <c r="AI54" s="257">
        <v>8322</v>
      </c>
      <c r="AJ54" s="257">
        <v>0</v>
      </c>
      <c r="AK54" s="257">
        <v>0</v>
      </c>
      <c r="AL54" s="257">
        <v>0</v>
      </c>
      <c r="AM54" s="257">
        <v>2288</v>
      </c>
      <c r="AN54" s="257">
        <v>0</v>
      </c>
      <c r="AO54" s="865">
        <v>17866</v>
      </c>
      <c r="AP54" s="1300"/>
      <c r="AQ54" s="254" t="s">
        <v>534</v>
      </c>
      <c r="AR54" s="269">
        <v>0</v>
      </c>
      <c r="AS54" s="257">
        <v>0</v>
      </c>
      <c r="AT54" s="257">
        <v>0</v>
      </c>
      <c r="AU54" s="257">
        <v>25</v>
      </c>
      <c r="AV54" s="257">
        <v>77</v>
      </c>
      <c r="AW54" s="257">
        <v>70</v>
      </c>
      <c r="AX54" s="257">
        <v>0</v>
      </c>
      <c r="AY54" s="865">
        <v>93</v>
      </c>
      <c r="AZ54" s="1300"/>
      <c r="BA54" s="254" t="s">
        <v>534</v>
      </c>
      <c r="BB54" s="269">
        <v>0</v>
      </c>
      <c r="BC54" s="257">
        <v>0</v>
      </c>
      <c r="BD54" s="257">
        <v>0</v>
      </c>
      <c r="BE54" s="257">
        <v>0</v>
      </c>
      <c r="BF54" s="257">
        <v>0</v>
      </c>
      <c r="BG54" s="257">
        <v>0</v>
      </c>
      <c r="BH54" s="257">
        <v>50</v>
      </c>
      <c r="BI54" s="865">
        <v>0</v>
      </c>
      <c r="BJ54" s="1300"/>
      <c r="BK54" s="254" t="s">
        <v>534</v>
      </c>
      <c r="BL54" s="269">
        <v>0</v>
      </c>
      <c r="BM54" s="257">
        <v>0</v>
      </c>
      <c r="BN54" s="257">
        <v>884</v>
      </c>
      <c r="BO54" s="257">
        <v>1162</v>
      </c>
      <c r="BP54" s="257">
        <v>0</v>
      </c>
      <c r="BQ54" s="257">
        <v>10</v>
      </c>
      <c r="BR54" s="257">
        <v>0</v>
      </c>
      <c r="BS54" s="865">
        <v>0</v>
      </c>
      <c r="BT54" s="1300"/>
      <c r="BU54" s="254" t="s">
        <v>534</v>
      </c>
      <c r="BV54" s="269">
        <v>0</v>
      </c>
      <c r="BW54" s="257">
        <v>0</v>
      </c>
      <c r="BX54" s="257">
        <v>0</v>
      </c>
      <c r="BY54" s="257">
        <v>0</v>
      </c>
      <c r="BZ54" s="257">
        <v>1</v>
      </c>
      <c r="CA54" s="257">
        <v>0</v>
      </c>
      <c r="CB54" s="257">
        <v>0</v>
      </c>
      <c r="CC54" s="865">
        <v>0</v>
      </c>
      <c r="CD54" s="1300"/>
      <c r="CE54" s="254" t="s">
        <v>534</v>
      </c>
      <c r="CF54" s="269">
        <v>0</v>
      </c>
      <c r="CG54" s="257">
        <v>0</v>
      </c>
      <c r="CH54" s="257">
        <v>0</v>
      </c>
      <c r="CI54" s="817">
        <v>52764</v>
      </c>
    </row>
    <row r="55" spans="2:87">
      <c r="B55" s="1300"/>
      <c r="C55" s="254" t="s">
        <v>535</v>
      </c>
      <c r="D55" s="269">
        <v>0</v>
      </c>
      <c r="E55" s="257">
        <v>0</v>
      </c>
      <c r="F55" s="257">
        <v>0</v>
      </c>
      <c r="G55" s="257">
        <v>0</v>
      </c>
      <c r="H55" s="257">
        <v>0</v>
      </c>
      <c r="I55" s="257">
        <v>0</v>
      </c>
      <c r="J55" s="257">
        <v>0</v>
      </c>
      <c r="K55" s="865">
        <v>0</v>
      </c>
      <c r="L55" s="1300"/>
      <c r="M55" s="254" t="s">
        <v>535</v>
      </c>
      <c r="N55" s="269">
        <v>364</v>
      </c>
      <c r="O55" s="257">
        <v>0</v>
      </c>
      <c r="P55" s="257">
        <v>0</v>
      </c>
      <c r="Q55" s="257">
        <v>0</v>
      </c>
      <c r="R55" s="257">
        <v>0</v>
      </c>
      <c r="S55" s="257">
        <v>0</v>
      </c>
      <c r="T55" s="257">
        <v>0</v>
      </c>
      <c r="U55" s="865">
        <v>7791</v>
      </c>
      <c r="V55" s="1300"/>
      <c r="W55" s="254" t="s">
        <v>535</v>
      </c>
      <c r="X55" s="269">
        <v>8485</v>
      </c>
      <c r="Y55" s="257">
        <v>0</v>
      </c>
      <c r="Z55" s="257">
        <v>18</v>
      </c>
      <c r="AA55" s="257">
        <v>1</v>
      </c>
      <c r="AB55" s="257">
        <v>0</v>
      </c>
      <c r="AC55" s="257">
        <v>18</v>
      </c>
      <c r="AD55" s="257">
        <v>0</v>
      </c>
      <c r="AE55" s="865">
        <v>1882</v>
      </c>
      <c r="AF55" s="1300"/>
      <c r="AG55" s="254" t="s">
        <v>535</v>
      </c>
      <c r="AH55" s="269">
        <v>0</v>
      </c>
      <c r="AI55" s="257">
        <v>9586</v>
      </c>
      <c r="AJ55" s="257">
        <v>0</v>
      </c>
      <c r="AK55" s="257">
        <v>4204</v>
      </c>
      <c r="AL55" s="257">
        <v>0</v>
      </c>
      <c r="AM55" s="257">
        <v>7645</v>
      </c>
      <c r="AN55" s="257">
        <v>0</v>
      </c>
      <c r="AO55" s="865">
        <v>7010</v>
      </c>
      <c r="AP55" s="1300"/>
      <c r="AQ55" s="254" t="s">
        <v>535</v>
      </c>
      <c r="AR55" s="269">
        <v>0</v>
      </c>
      <c r="AS55" s="257">
        <v>489</v>
      </c>
      <c r="AT55" s="257">
        <v>0</v>
      </c>
      <c r="AU55" s="257">
        <v>20</v>
      </c>
      <c r="AV55" s="257">
        <v>809</v>
      </c>
      <c r="AW55" s="257">
        <v>460</v>
      </c>
      <c r="AX55" s="257">
        <v>0</v>
      </c>
      <c r="AY55" s="865">
        <v>275</v>
      </c>
      <c r="AZ55" s="1300"/>
      <c r="BA55" s="254" t="s">
        <v>535</v>
      </c>
      <c r="BB55" s="269">
        <v>1</v>
      </c>
      <c r="BC55" s="257">
        <v>0</v>
      </c>
      <c r="BD55" s="257">
        <v>0</v>
      </c>
      <c r="BE55" s="257">
        <v>0</v>
      </c>
      <c r="BF55" s="257">
        <v>0</v>
      </c>
      <c r="BG55" s="257">
        <v>0</v>
      </c>
      <c r="BH55" s="257">
        <v>34</v>
      </c>
      <c r="BI55" s="865">
        <v>41</v>
      </c>
      <c r="BJ55" s="1300"/>
      <c r="BK55" s="254" t="s">
        <v>535</v>
      </c>
      <c r="BL55" s="269">
        <v>0</v>
      </c>
      <c r="BM55" s="257">
        <v>0</v>
      </c>
      <c r="BN55" s="257">
        <v>511</v>
      </c>
      <c r="BO55" s="257">
        <v>228</v>
      </c>
      <c r="BP55" s="257">
        <v>0</v>
      </c>
      <c r="BQ55" s="257">
        <v>15</v>
      </c>
      <c r="BR55" s="257">
        <v>26</v>
      </c>
      <c r="BS55" s="865">
        <v>0</v>
      </c>
      <c r="BT55" s="1300"/>
      <c r="BU55" s="254" t="s">
        <v>535</v>
      </c>
      <c r="BV55" s="269">
        <v>0</v>
      </c>
      <c r="BW55" s="257">
        <v>21</v>
      </c>
      <c r="BX55" s="257">
        <v>2</v>
      </c>
      <c r="BY55" s="257">
        <v>0</v>
      </c>
      <c r="BZ55" s="257">
        <v>0</v>
      </c>
      <c r="CA55" s="257">
        <v>0</v>
      </c>
      <c r="CB55" s="257">
        <v>0</v>
      </c>
      <c r="CC55" s="865">
        <v>0</v>
      </c>
      <c r="CD55" s="1300"/>
      <c r="CE55" s="254" t="s">
        <v>535</v>
      </c>
      <c r="CF55" s="269">
        <v>0</v>
      </c>
      <c r="CG55" s="257">
        <v>0</v>
      </c>
      <c r="CH55" s="257">
        <v>0</v>
      </c>
      <c r="CI55" s="817">
        <v>49936</v>
      </c>
    </row>
    <row r="56" spans="2:87">
      <c r="B56" s="1300"/>
      <c r="C56" s="254" t="s">
        <v>536</v>
      </c>
      <c r="D56" s="269">
        <v>0</v>
      </c>
      <c r="E56" s="257">
        <v>12</v>
      </c>
      <c r="F56" s="257">
        <v>0</v>
      </c>
      <c r="G56" s="257">
        <v>0</v>
      </c>
      <c r="H56" s="257">
        <v>0</v>
      </c>
      <c r="I56" s="257">
        <v>0</v>
      </c>
      <c r="J56" s="257">
        <v>0</v>
      </c>
      <c r="K56" s="865">
        <v>0</v>
      </c>
      <c r="L56" s="1300"/>
      <c r="M56" s="254" t="s">
        <v>536</v>
      </c>
      <c r="N56" s="269">
        <v>0</v>
      </c>
      <c r="O56" s="257">
        <v>0</v>
      </c>
      <c r="P56" s="257">
        <v>0</v>
      </c>
      <c r="Q56" s="257">
        <v>0</v>
      </c>
      <c r="R56" s="257">
        <v>0</v>
      </c>
      <c r="S56" s="257">
        <v>0</v>
      </c>
      <c r="T56" s="257">
        <v>0</v>
      </c>
      <c r="U56" s="865">
        <v>58</v>
      </c>
      <c r="V56" s="1300"/>
      <c r="W56" s="254" t="s">
        <v>536</v>
      </c>
      <c r="X56" s="269">
        <v>892</v>
      </c>
      <c r="Y56" s="257">
        <v>0</v>
      </c>
      <c r="Z56" s="257">
        <v>0</v>
      </c>
      <c r="AA56" s="257">
        <v>0</v>
      </c>
      <c r="AB56" s="257">
        <v>0</v>
      </c>
      <c r="AC56" s="257">
        <v>0</v>
      </c>
      <c r="AD56" s="257">
        <v>0</v>
      </c>
      <c r="AE56" s="865">
        <v>0</v>
      </c>
      <c r="AF56" s="1300"/>
      <c r="AG56" s="254" t="s">
        <v>536</v>
      </c>
      <c r="AH56" s="269">
        <v>0</v>
      </c>
      <c r="AI56" s="257">
        <v>1082</v>
      </c>
      <c r="AJ56" s="257">
        <v>0</v>
      </c>
      <c r="AK56" s="257">
        <v>0</v>
      </c>
      <c r="AL56" s="257">
        <v>0</v>
      </c>
      <c r="AM56" s="257">
        <v>629</v>
      </c>
      <c r="AN56" s="257">
        <v>0</v>
      </c>
      <c r="AO56" s="865">
        <v>1062</v>
      </c>
      <c r="AP56" s="1300"/>
      <c r="AQ56" s="254" t="s">
        <v>536</v>
      </c>
      <c r="AR56" s="269">
        <v>0</v>
      </c>
      <c r="AS56" s="257">
        <v>0</v>
      </c>
      <c r="AT56" s="257">
        <v>0</v>
      </c>
      <c r="AU56" s="257">
        <v>0</v>
      </c>
      <c r="AV56" s="257">
        <v>0</v>
      </c>
      <c r="AW56" s="257">
        <v>0</v>
      </c>
      <c r="AX56" s="257">
        <v>0</v>
      </c>
      <c r="AY56" s="865">
        <v>0</v>
      </c>
      <c r="AZ56" s="1300"/>
      <c r="BA56" s="254" t="s">
        <v>536</v>
      </c>
      <c r="BB56" s="269">
        <v>0</v>
      </c>
      <c r="BC56" s="257">
        <v>0</v>
      </c>
      <c r="BD56" s="257">
        <v>0</v>
      </c>
      <c r="BE56" s="257">
        <v>0</v>
      </c>
      <c r="BF56" s="257">
        <v>0</v>
      </c>
      <c r="BG56" s="257">
        <v>0</v>
      </c>
      <c r="BH56" s="257">
        <v>0</v>
      </c>
      <c r="BI56" s="865">
        <v>0</v>
      </c>
      <c r="BJ56" s="1300"/>
      <c r="BK56" s="254" t="s">
        <v>536</v>
      </c>
      <c r="BL56" s="269">
        <v>0</v>
      </c>
      <c r="BM56" s="257">
        <v>0</v>
      </c>
      <c r="BN56" s="257">
        <v>1179</v>
      </c>
      <c r="BO56" s="257">
        <v>833</v>
      </c>
      <c r="BP56" s="257">
        <v>0</v>
      </c>
      <c r="BQ56" s="257">
        <v>0</v>
      </c>
      <c r="BR56" s="257">
        <v>0</v>
      </c>
      <c r="BS56" s="865">
        <v>0</v>
      </c>
      <c r="BT56" s="1300"/>
      <c r="BU56" s="254" t="s">
        <v>536</v>
      </c>
      <c r="BV56" s="269">
        <v>0</v>
      </c>
      <c r="BW56" s="257">
        <v>0</v>
      </c>
      <c r="BX56" s="257">
        <v>2</v>
      </c>
      <c r="BY56" s="257">
        <v>0</v>
      </c>
      <c r="BZ56" s="257">
        <v>0</v>
      </c>
      <c r="CA56" s="257">
        <v>0</v>
      </c>
      <c r="CB56" s="257">
        <v>0</v>
      </c>
      <c r="CC56" s="865">
        <v>0</v>
      </c>
      <c r="CD56" s="1300"/>
      <c r="CE56" s="254" t="s">
        <v>536</v>
      </c>
      <c r="CF56" s="269">
        <v>0</v>
      </c>
      <c r="CG56" s="257">
        <v>0</v>
      </c>
      <c r="CH56" s="257">
        <v>3452</v>
      </c>
      <c r="CI56" s="817">
        <v>9201</v>
      </c>
    </row>
    <row r="57" spans="2:87">
      <c r="B57" s="1300"/>
      <c r="C57" s="254" t="s">
        <v>537</v>
      </c>
      <c r="D57" s="269">
        <v>0</v>
      </c>
      <c r="E57" s="257">
        <v>12</v>
      </c>
      <c r="F57" s="257">
        <v>0</v>
      </c>
      <c r="G57" s="257">
        <v>0</v>
      </c>
      <c r="H57" s="257">
        <v>0</v>
      </c>
      <c r="I57" s="257">
        <v>0</v>
      </c>
      <c r="J57" s="257">
        <v>0</v>
      </c>
      <c r="K57" s="865">
        <v>0</v>
      </c>
      <c r="L57" s="1300"/>
      <c r="M57" s="254" t="s">
        <v>537</v>
      </c>
      <c r="N57" s="269">
        <v>0</v>
      </c>
      <c r="O57" s="257">
        <v>0</v>
      </c>
      <c r="P57" s="257">
        <v>0</v>
      </c>
      <c r="Q57" s="257">
        <v>0</v>
      </c>
      <c r="R57" s="257">
        <v>0</v>
      </c>
      <c r="S57" s="257">
        <v>0</v>
      </c>
      <c r="T57" s="257">
        <v>0</v>
      </c>
      <c r="U57" s="865">
        <v>49</v>
      </c>
      <c r="V57" s="1300"/>
      <c r="W57" s="254" t="s">
        <v>537</v>
      </c>
      <c r="X57" s="269">
        <v>820</v>
      </c>
      <c r="Y57" s="257">
        <v>0</v>
      </c>
      <c r="Z57" s="257">
        <v>0</v>
      </c>
      <c r="AA57" s="257">
        <v>0</v>
      </c>
      <c r="AB57" s="257">
        <v>0</v>
      </c>
      <c r="AC57" s="257">
        <v>0</v>
      </c>
      <c r="AD57" s="257">
        <v>0</v>
      </c>
      <c r="AE57" s="865">
        <v>0</v>
      </c>
      <c r="AF57" s="1300"/>
      <c r="AG57" s="254" t="s">
        <v>537</v>
      </c>
      <c r="AH57" s="269">
        <v>0</v>
      </c>
      <c r="AI57" s="257">
        <v>1072</v>
      </c>
      <c r="AJ57" s="257">
        <v>0</v>
      </c>
      <c r="AK57" s="257">
        <v>0</v>
      </c>
      <c r="AL57" s="257">
        <v>0</v>
      </c>
      <c r="AM57" s="257">
        <v>622</v>
      </c>
      <c r="AN57" s="257">
        <v>0</v>
      </c>
      <c r="AO57" s="865">
        <v>1060</v>
      </c>
      <c r="AP57" s="1300"/>
      <c r="AQ57" s="254" t="s">
        <v>537</v>
      </c>
      <c r="AR57" s="269">
        <v>0</v>
      </c>
      <c r="AS57" s="257">
        <v>0</v>
      </c>
      <c r="AT57" s="257">
        <v>0</v>
      </c>
      <c r="AU57" s="257">
        <v>0</v>
      </c>
      <c r="AV57" s="257">
        <v>0</v>
      </c>
      <c r="AW57" s="257">
        <v>0</v>
      </c>
      <c r="AX57" s="257">
        <v>0</v>
      </c>
      <c r="AY57" s="865">
        <v>0</v>
      </c>
      <c r="AZ57" s="1300"/>
      <c r="BA57" s="254" t="s">
        <v>537</v>
      </c>
      <c r="BB57" s="269">
        <v>0</v>
      </c>
      <c r="BC57" s="257">
        <v>0</v>
      </c>
      <c r="BD57" s="257">
        <v>0</v>
      </c>
      <c r="BE57" s="257">
        <v>0</v>
      </c>
      <c r="BF57" s="257">
        <v>0</v>
      </c>
      <c r="BG57" s="257">
        <v>0</v>
      </c>
      <c r="BH57" s="257">
        <v>0</v>
      </c>
      <c r="BI57" s="865">
        <v>0</v>
      </c>
      <c r="BJ57" s="1300"/>
      <c r="BK57" s="254" t="s">
        <v>537</v>
      </c>
      <c r="BL57" s="269">
        <v>0</v>
      </c>
      <c r="BM57" s="257">
        <v>0</v>
      </c>
      <c r="BN57" s="257">
        <v>11</v>
      </c>
      <c r="BO57" s="257">
        <v>42</v>
      </c>
      <c r="BP57" s="257">
        <v>0</v>
      </c>
      <c r="BQ57" s="257">
        <v>0</v>
      </c>
      <c r="BR57" s="257">
        <v>0</v>
      </c>
      <c r="BS57" s="865">
        <v>0</v>
      </c>
      <c r="BT57" s="1300"/>
      <c r="BU57" s="254" t="s">
        <v>537</v>
      </c>
      <c r="BV57" s="269">
        <v>0</v>
      </c>
      <c r="BW57" s="257">
        <v>0</v>
      </c>
      <c r="BX57" s="257">
        <v>0</v>
      </c>
      <c r="BY57" s="257">
        <v>0</v>
      </c>
      <c r="BZ57" s="257">
        <v>0</v>
      </c>
      <c r="CA57" s="257">
        <v>0</v>
      </c>
      <c r="CB57" s="257">
        <v>0</v>
      </c>
      <c r="CC57" s="865">
        <v>0</v>
      </c>
      <c r="CD57" s="1300"/>
      <c r="CE57" s="254" t="s">
        <v>537</v>
      </c>
      <c r="CF57" s="269">
        <v>0</v>
      </c>
      <c r="CG57" s="257">
        <v>0</v>
      </c>
      <c r="CH57" s="257">
        <v>0</v>
      </c>
      <c r="CI57" s="817">
        <v>3688</v>
      </c>
    </row>
    <row r="58" spans="2:87">
      <c r="B58" s="1300"/>
      <c r="C58" s="313" t="s">
        <v>538</v>
      </c>
      <c r="D58" s="269">
        <v>0</v>
      </c>
      <c r="E58" s="257">
        <v>0</v>
      </c>
      <c r="F58" s="257">
        <v>0</v>
      </c>
      <c r="G58" s="257">
        <v>0</v>
      </c>
      <c r="H58" s="257">
        <v>0</v>
      </c>
      <c r="I58" s="257">
        <v>0</v>
      </c>
      <c r="J58" s="257">
        <v>0</v>
      </c>
      <c r="K58" s="865">
        <v>0</v>
      </c>
      <c r="L58" s="1300"/>
      <c r="M58" s="313" t="s">
        <v>538</v>
      </c>
      <c r="N58" s="269">
        <v>0</v>
      </c>
      <c r="O58" s="257">
        <v>0</v>
      </c>
      <c r="P58" s="257">
        <v>0</v>
      </c>
      <c r="Q58" s="257">
        <v>0</v>
      </c>
      <c r="R58" s="257">
        <v>0</v>
      </c>
      <c r="S58" s="257">
        <v>0</v>
      </c>
      <c r="T58" s="257">
        <v>0</v>
      </c>
      <c r="U58" s="865">
        <v>9</v>
      </c>
      <c r="V58" s="1300"/>
      <c r="W58" s="313" t="s">
        <v>538</v>
      </c>
      <c r="X58" s="269">
        <v>72</v>
      </c>
      <c r="Y58" s="257">
        <v>0</v>
      </c>
      <c r="Z58" s="257">
        <v>0</v>
      </c>
      <c r="AA58" s="257">
        <v>0</v>
      </c>
      <c r="AB58" s="257">
        <v>0</v>
      </c>
      <c r="AC58" s="257">
        <v>0</v>
      </c>
      <c r="AD58" s="257">
        <v>0</v>
      </c>
      <c r="AE58" s="865">
        <v>0</v>
      </c>
      <c r="AF58" s="1300"/>
      <c r="AG58" s="313" t="s">
        <v>538</v>
      </c>
      <c r="AH58" s="269">
        <v>0</v>
      </c>
      <c r="AI58" s="257">
        <v>10</v>
      </c>
      <c r="AJ58" s="257">
        <v>0</v>
      </c>
      <c r="AK58" s="257">
        <v>0</v>
      </c>
      <c r="AL58" s="257">
        <v>0</v>
      </c>
      <c r="AM58" s="257">
        <v>7</v>
      </c>
      <c r="AN58" s="257">
        <v>0</v>
      </c>
      <c r="AO58" s="865">
        <v>2</v>
      </c>
      <c r="AP58" s="1300"/>
      <c r="AQ58" s="313" t="s">
        <v>538</v>
      </c>
      <c r="AR58" s="269">
        <v>0</v>
      </c>
      <c r="AS58" s="257">
        <v>0</v>
      </c>
      <c r="AT58" s="257">
        <v>0</v>
      </c>
      <c r="AU58" s="257">
        <v>0</v>
      </c>
      <c r="AV58" s="257">
        <v>0</v>
      </c>
      <c r="AW58" s="257">
        <v>0</v>
      </c>
      <c r="AX58" s="257">
        <v>0</v>
      </c>
      <c r="AY58" s="865">
        <v>0</v>
      </c>
      <c r="AZ58" s="1300"/>
      <c r="BA58" s="313" t="s">
        <v>538</v>
      </c>
      <c r="BB58" s="269">
        <v>0</v>
      </c>
      <c r="BC58" s="257">
        <v>0</v>
      </c>
      <c r="BD58" s="257">
        <v>0</v>
      </c>
      <c r="BE58" s="257">
        <v>0</v>
      </c>
      <c r="BF58" s="257">
        <v>0</v>
      </c>
      <c r="BG58" s="257">
        <v>0</v>
      </c>
      <c r="BH58" s="257">
        <v>0</v>
      </c>
      <c r="BI58" s="865">
        <v>0</v>
      </c>
      <c r="BJ58" s="1300"/>
      <c r="BK58" s="313" t="s">
        <v>538</v>
      </c>
      <c r="BL58" s="269">
        <v>0</v>
      </c>
      <c r="BM58" s="257">
        <v>0</v>
      </c>
      <c r="BN58" s="257">
        <v>1168</v>
      </c>
      <c r="BO58" s="257">
        <v>791</v>
      </c>
      <c r="BP58" s="257">
        <v>0</v>
      </c>
      <c r="BQ58" s="257">
        <v>0</v>
      </c>
      <c r="BR58" s="257">
        <v>0</v>
      </c>
      <c r="BS58" s="865">
        <v>0</v>
      </c>
      <c r="BT58" s="1300"/>
      <c r="BU58" s="313" t="s">
        <v>538</v>
      </c>
      <c r="BV58" s="269">
        <v>0</v>
      </c>
      <c r="BW58" s="257">
        <v>0</v>
      </c>
      <c r="BX58" s="257">
        <v>2</v>
      </c>
      <c r="BY58" s="257">
        <v>0</v>
      </c>
      <c r="BZ58" s="257">
        <v>0</v>
      </c>
      <c r="CA58" s="257">
        <v>0</v>
      </c>
      <c r="CB58" s="257">
        <v>0</v>
      </c>
      <c r="CC58" s="865">
        <v>0</v>
      </c>
      <c r="CD58" s="1300"/>
      <c r="CE58" s="313" t="s">
        <v>538</v>
      </c>
      <c r="CF58" s="269">
        <v>0</v>
      </c>
      <c r="CG58" s="257">
        <v>0</v>
      </c>
      <c r="CH58" s="257">
        <v>3452</v>
      </c>
      <c r="CI58" s="817">
        <v>5513</v>
      </c>
    </row>
    <row r="59" spans="2:87">
      <c r="B59" s="1300"/>
      <c r="C59" s="254" t="s">
        <v>539</v>
      </c>
      <c r="D59" s="269">
        <v>0</v>
      </c>
      <c r="E59" s="257">
        <v>0</v>
      </c>
      <c r="F59" s="257">
        <v>0</v>
      </c>
      <c r="G59" s="257">
        <v>0</v>
      </c>
      <c r="H59" s="257">
        <v>0</v>
      </c>
      <c r="I59" s="257">
        <v>0</v>
      </c>
      <c r="J59" s="257">
        <v>0</v>
      </c>
      <c r="K59" s="865">
        <v>0</v>
      </c>
      <c r="L59" s="1300"/>
      <c r="M59" s="254" t="s">
        <v>539</v>
      </c>
      <c r="N59" s="269">
        <v>0</v>
      </c>
      <c r="O59" s="257">
        <v>0</v>
      </c>
      <c r="P59" s="257">
        <v>0</v>
      </c>
      <c r="Q59" s="257">
        <v>0</v>
      </c>
      <c r="R59" s="257">
        <v>0</v>
      </c>
      <c r="S59" s="257">
        <v>0</v>
      </c>
      <c r="T59" s="257">
        <v>0</v>
      </c>
      <c r="U59" s="865">
        <v>568</v>
      </c>
      <c r="V59" s="1300"/>
      <c r="W59" s="254" t="s">
        <v>539</v>
      </c>
      <c r="X59" s="269">
        <v>583</v>
      </c>
      <c r="Y59" s="257">
        <v>0</v>
      </c>
      <c r="Z59" s="257">
        <v>0</v>
      </c>
      <c r="AA59" s="257">
        <v>0</v>
      </c>
      <c r="AB59" s="257">
        <v>0</v>
      </c>
      <c r="AC59" s="257">
        <v>0</v>
      </c>
      <c r="AD59" s="257">
        <v>0</v>
      </c>
      <c r="AE59" s="865">
        <v>0</v>
      </c>
      <c r="AF59" s="1300"/>
      <c r="AG59" s="254" t="s">
        <v>539</v>
      </c>
      <c r="AH59" s="269">
        <v>0</v>
      </c>
      <c r="AI59" s="257">
        <v>62</v>
      </c>
      <c r="AJ59" s="257">
        <v>0</v>
      </c>
      <c r="AK59" s="257">
        <v>0</v>
      </c>
      <c r="AL59" s="257">
        <v>0</v>
      </c>
      <c r="AM59" s="257">
        <v>32</v>
      </c>
      <c r="AN59" s="257">
        <v>0</v>
      </c>
      <c r="AO59" s="865">
        <v>496</v>
      </c>
      <c r="AP59" s="1300"/>
      <c r="AQ59" s="254" t="s">
        <v>539</v>
      </c>
      <c r="AR59" s="269">
        <v>0</v>
      </c>
      <c r="AS59" s="257">
        <v>113</v>
      </c>
      <c r="AT59" s="257">
        <v>0</v>
      </c>
      <c r="AU59" s="257">
        <v>0</v>
      </c>
      <c r="AV59" s="257">
        <v>0</v>
      </c>
      <c r="AW59" s="257">
        <v>0</v>
      </c>
      <c r="AX59" s="257">
        <v>0</v>
      </c>
      <c r="AY59" s="865">
        <v>0</v>
      </c>
      <c r="AZ59" s="1300"/>
      <c r="BA59" s="254" t="s">
        <v>539</v>
      </c>
      <c r="BB59" s="269">
        <v>0</v>
      </c>
      <c r="BC59" s="257">
        <v>0</v>
      </c>
      <c r="BD59" s="257">
        <v>0</v>
      </c>
      <c r="BE59" s="257">
        <v>0</v>
      </c>
      <c r="BF59" s="257">
        <v>0</v>
      </c>
      <c r="BG59" s="257">
        <v>0</v>
      </c>
      <c r="BH59" s="257">
        <v>0</v>
      </c>
      <c r="BI59" s="865">
        <v>0</v>
      </c>
      <c r="BJ59" s="1300"/>
      <c r="BK59" s="254" t="s">
        <v>539</v>
      </c>
      <c r="BL59" s="269">
        <v>0</v>
      </c>
      <c r="BM59" s="257">
        <v>0</v>
      </c>
      <c r="BN59" s="257">
        <v>0</v>
      </c>
      <c r="BO59" s="257">
        <v>1</v>
      </c>
      <c r="BP59" s="257">
        <v>0</v>
      </c>
      <c r="BQ59" s="257">
        <v>0</v>
      </c>
      <c r="BR59" s="257">
        <v>0</v>
      </c>
      <c r="BS59" s="865">
        <v>0</v>
      </c>
      <c r="BT59" s="1300"/>
      <c r="BU59" s="254" t="s">
        <v>539</v>
      </c>
      <c r="BV59" s="269">
        <v>0</v>
      </c>
      <c r="BW59" s="257">
        <v>0</v>
      </c>
      <c r="BX59" s="257">
        <v>0</v>
      </c>
      <c r="BY59" s="257">
        <v>0</v>
      </c>
      <c r="BZ59" s="257">
        <v>0</v>
      </c>
      <c r="CA59" s="257">
        <v>0</v>
      </c>
      <c r="CB59" s="257">
        <v>0</v>
      </c>
      <c r="CC59" s="865">
        <v>0</v>
      </c>
      <c r="CD59" s="1300"/>
      <c r="CE59" s="254" t="s">
        <v>539</v>
      </c>
      <c r="CF59" s="269">
        <v>0</v>
      </c>
      <c r="CG59" s="257">
        <v>0</v>
      </c>
      <c r="CH59" s="257">
        <v>0</v>
      </c>
      <c r="CI59" s="817">
        <v>1855</v>
      </c>
    </row>
    <row r="60" spans="2:87">
      <c r="B60" s="1300"/>
      <c r="C60" s="254" t="s">
        <v>540</v>
      </c>
      <c r="D60" s="269">
        <v>0</v>
      </c>
      <c r="E60" s="257">
        <v>0</v>
      </c>
      <c r="F60" s="257">
        <v>0</v>
      </c>
      <c r="G60" s="257">
        <v>0</v>
      </c>
      <c r="H60" s="257">
        <v>0</v>
      </c>
      <c r="I60" s="257">
        <v>0</v>
      </c>
      <c r="J60" s="257">
        <v>0</v>
      </c>
      <c r="K60" s="865">
        <v>0</v>
      </c>
      <c r="L60" s="1300"/>
      <c r="M60" s="254" t="s">
        <v>540</v>
      </c>
      <c r="N60" s="269">
        <v>12</v>
      </c>
      <c r="O60" s="257">
        <v>14</v>
      </c>
      <c r="P60" s="257">
        <v>0</v>
      </c>
      <c r="Q60" s="257">
        <v>0</v>
      </c>
      <c r="R60" s="257">
        <v>0</v>
      </c>
      <c r="S60" s="257">
        <v>0</v>
      </c>
      <c r="T60" s="257">
        <v>0</v>
      </c>
      <c r="U60" s="865">
        <v>1612</v>
      </c>
      <c r="V60" s="1300"/>
      <c r="W60" s="254" t="s">
        <v>540</v>
      </c>
      <c r="X60" s="269">
        <v>761</v>
      </c>
      <c r="Y60" s="257">
        <v>0</v>
      </c>
      <c r="Z60" s="257">
        <v>0</v>
      </c>
      <c r="AA60" s="257">
        <v>0</v>
      </c>
      <c r="AB60" s="257">
        <v>0</v>
      </c>
      <c r="AC60" s="257">
        <v>0</v>
      </c>
      <c r="AD60" s="257">
        <v>0</v>
      </c>
      <c r="AE60" s="865">
        <v>22</v>
      </c>
      <c r="AF60" s="1300"/>
      <c r="AG60" s="254" t="s">
        <v>540</v>
      </c>
      <c r="AH60" s="269">
        <v>0</v>
      </c>
      <c r="AI60" s="257">
        <v>449</v>
      </c>
      <c r="AJ60" s="257">
        <v>0</v>
      </c>
      <c r="AK60" s="257">
        <v>33</v>
      </c>
      <c r="AL60" s="257">
        <v>0</v>
      </c>
      <c r="AM60" s="257">
        <v>78</v>
      </c>
      <c r="AN60" s="257">
        <v>0</v>
      </c>
      <c r="AO60" s="865">
        <v>105</v>
      </c>
      <c r="AP60" s="1300"/>
      <c r="AQ60" s="254" t="s">
        <v>540</v>
      </c>
      <c r="AR60" s="269">
        <v>0</v>
      </c>
      <c r="AS60" s="257">
        <v>0</v>
      </c>
      <c r="AT60" s="257">
        <v>0</v>
      </c>
      <c r="AU60" s="257">
        <v>0</v>
      </c>
      <c r="AV60" s="257">
        <v>25</v>
      </c>
      <c r="AW60" s="257">
        <v>1</v>
      </c>
      <c r="AX60" s="257">
        <v>0</v>
      </c>
      <c r="AY60" s="865">
        <v>11</v>
      </c>
      <c r="AZ60" s="1300"/>
      <c r="BA60" s="254" t="s">
        <v>540</v>
      </c>
      <c r="BB60" s="269">
        <v>0</v>
      </c>
      <c r="BC60" s="257">
        <v>0</v>
      </c>
      <c r="BD60" s="257">
        <v>0</v>
      </c>
      <c r="BE60" s="257">
        <v>0</v>
      </c>
      <c r="BF60" s="257">
        <v>0</v>
      </c>
      <c r="BG60" s="257">
        <v>0</v>
      </c>
      <c r="BH60" s="257">
        <v>0</v>
      </c>
      <c r="BI60" s="865">
        <v>0</v>
      </c>
      <c r="BJ60" s="1300"/>
      <c r="BK60" s="254" t="s">
        <v>540</v>
      </c>
      <c r="BL60" s="269">
        <v>0</v>
      </c>
      <c r="BM60" s="257">
        <v>0</v>
      </c>
      <c r="BN60" s="257">
        <v>0</v>
      </c>
      <c r="BO60" s="257">
        <v>1</v>
      </c>
      <c r="BP60" s="257">
        <v>0</v>
      </c>
      <c r="BQ60" s="257">
        <v>0</v>
      </c>
      <c r="BR60" s="257">
        <v>0</v>
      </c>
      <c r="BS60" s="865">
        <v>0</v>
      </c>
      <c r="BT60" s="1300"/>
      <c r="BU60" s="254" t="s">
        <v>540</v>
      </c>
      <c r="BV60" s="269">
        <v>0</v>
      </c>
      <c r="BW60" s="257">
        <v>0</v>
      </c>
      <c r="BX60" s="257">
        <v>0</v>
      </c>
      <c r="BY60" s="257">
        <v>0</v>
      </c>
      <c r="BZ60" s="257">
        <v>0</v>
      </c>
      <c r="CA60" s="257">
        <v>0</v>
      </c>
      <c r="CB60" s="257">
        <v>0</v>
      </c>
      <c r="CC60" s="865">
        <v>0</v>
      </c>
      <c r="CD60" s="1300"/>
      <c r="CE60" s="254" t="s">
        <v>540</v>
      </c>
      <c r="CF60" s="269">
        <v>0</v>
      </c>
      <c r="CG60" s="257">
        <v>0</v>
      </c>
      <c r="CH60" s="257">
        <v>0</v>
      </c>
      <c r="CI60" s="817">
        <v>3124</v>
      </c>
    </row>
    <row r="61" spans="2:87">
      <c r="B61" s="1300"/>
      <c r="C61" s="254" t="s">
        <v>541</v>
      </c>
      <c r="D61" s="269">
        <v>0</v>
      </c>
      <c r="E61" s="257">
        <v>0</v>
      </c>
      <c r="F61" s="257">
        <v>0</v>
      </c>
      <c r="G61" s="257">
        <v>0</v>
      </c>
      <c r="H61" s="257">
        <v>0</v>
      </c>
      <c r="I61" s="257">
        <v>0</v>
      </c>
      <c r="J61" s="257">
        <v>0</v>
      </c>
      <c r="K61" s="865">
        <v>0</v>
      </c>
      <c r="L61" s="1300"/>
      <c r="M61" s="254" t="s">
        <v>541</v>
      </c>
      <c r="N61" s="269">
        <v>0</v>
      </c>
      <c r="O61" s="257">
        <v>0</v>
      </c>
      <c r="P61" s="257">
        <v>0</v>
      </c>
      <c r="Q61" s="257">
        <v>0</v>
      </c>
      <c r="R61" s="257">
        <v>0</v>
      </c>
      <c r="S61" s="257">
        <v>0</v>
      </c>
      <c r="T61" s="257">
        <v>26</v>
      </c>
      <c r="U61" s="865">
        <v>1250</v>
      </c>
      <c r="V61" s="1300"/>
      <c r="W61" s="254" t="s">
        <v>541</v>
      </c>
      <c r="X61" s="269">
        <v>710</v>
      </c>
      <c r="Y61" s="257">
        <v>0</v>
      </c>
      <c r="Z61" s="257">
        <v>124</v>
      </c>
      <c r="AA61" s="257">
        <v>0</v>
      </c>
      <c r="AB61" s="257">
        <v>0</v>
      </c>
      <c r="AC61" s="257">
        <v>0</v>
      </c>
      <c r="AD61" s="257">
        <v>0</v>
      </c>
      <c r="AE61" s="865">
        <v>61</v>
      </c>
      <c r="AF61" s="1300"/>
      <c r="AG61" s="254" t="s">
        <v>541</v>
      </c>
      <c r="AH61" s="269">
        <v>0</v>
      </c>
      <c r="AI61" s="257">
        <v>2539</v>
      </c>
      <c r="AJ61" s="257">
        <v>0</v>
      </c>
      <c r="AK61" s="257">
        <v>0</v>
      </c>
      <c r="AL61" s="257">
        <v>0</v>
      </c>
      <c r="AM61" s="257">
        <v>1960</v>
      </c>
      <c r="AN61" s="257">
        <v>0</v>
      </c>
      <c r="AO61" s="865">
        <v>921</v>
      </c>
      <c r="AP61" s="1300"/>
      <c r="AQ61" s="254" t="s">
        <v>541</v>
      </c>
      <c r="AR61" s="269">
        <v>0</v>
      </c>
      <c r="AS61" s="257">
        <v>0</v>
      </c>
      <c r="AT61" s="257">
        <v>0</v>
      </c>
      <c r="AU61" s="257">
        <v>0</v>
      </c>
      <c r="AV61" s="257">
        <v>0</v>
      </c>
      <c r="AW61" s="257">
        <v>0</v>
      </c>
      <c r="AX61" s="257">
        <v>0</v>
      </c>
      <c r="AY61" s="865">
        <v>0</v>
      </c>
      <c r="AZ61" s="1300"/>
      <c r="BA61" s="254" t="s">
        <v>541</v>
      </c>
      <c r="BB61" s="269">
        <v>0</v>
      </c>
      <c r="BC61" s="257">
        <v>0</v>
      </c>
      <c r="BD61" s="257">
        <v>0</v>
      </c>
      <c r="BE61" s="257">
        <v>0</v>
      </c>
      <c r="BF61" s="257">
        <v>0</v>
      </c>
      <c r="BG61" s="257">
        <v>0</v>
      </c>
      <c r="BH61" s="257">
        <v>0</v>
      </c>
      <c r="BI61" s="865">
        <v>0</v>
      </c>
      <c r="BJ61" s="1300"/>
      <c r="BK61" s="254" t="s">
        <v>541</v>
      </c>
      <c r="BL61" s="269">
        <v>0</v>
      </c>
      <c r="BM61" s="257">
        <v>0</v>
      </c>
      <c r="BN61" s="257">
        <v>536</v>
      </c>
      <c r="BO61" s="257">
        <v>16</v>
      </c>
      <c r="BP61" s="257">
        <v>0</v>
      </c>
      <c r="BQ61" s="257">
        <v>0</v>
      </c>
      <c r="BR61" s="257">
        <v>0</v>
      </c>
      <c r="BS61" s="865">
        <v>0</v>
      </c>
      <c r="BT61" s="1300"/>
      <c r="BU61" s="254" t="s">
        <v>541</v>
      </c>
      <c r="BV61" s="269">
        <v>0</v>
      </c>
      <c r="BW61" s="257">
        <v>0</v>
      </c>
      <c r="BX61" s="257">
        <v>0</v>
      </c>
      <c r="BY61" s="257">
        <v>0</v>
      </c>
      <c r="BZ61" s="257">
        <v>0</v>
      </c>
      <c r="CA61" s="257">
        <v>0</v>
      </c>
      <c r="CB61" s="257">
        <v>0</v>
      </c>
      <c r="CC61" s="865">
        <v>0</v>
      </c>
      <c r="CD61" s="1300"/>
      <c r="CE61" s="254" t="s">
        <v>541</v>
      </c>
      <c r="CF61" s="269">
        <v>0</v>
      </c>
      <c r="CG61" s="257">
        <v>0</v>
      </c>
      <c r="CH61" s="257">
        <v>0</v>
      </c>
      <c r="CI61" s="817">
        <v>8143</v>
      </c>
    </row>
    <row r="62" spans="2:87">
      <c r="B62" s="1300"/>
      <c r="C62" s="254" t="s">
        <v>542</v>
      </c>
      <c r="D62" s="269">
        <v>0</v>
      </c>
      <c r="E62" s="257">
        <v>0</v>
      </c>
      <c r="F62" s="257">
        <v>0</v>
      </c>
      <c r="G62" s="257">
        <v>0</v>
      </c>
      <c r="H62" s="257">
        <v>0</v>
      </c>
      <c r="I62" s="257">
        <v>0</v>
      </c>
      <c r="J62" s="257">
        <v>0</v>
      </c>
      <c r="K62" s="865">
        <v>0</v>
      </c>
      <c r="L62" s="1300"/>
      <c r="M62" s="254" t="s">
        <v>542</v>
      </c>
      <c r="N62" s="269">
        <v>83</v>
      </c>
      <c r="O62" s="257">
        <v>0</v>
      </c>
      <c r="P62" s="257">
        <v>0</v>
      </c>
      <c r="Q62" s="257">
        <v>0</v>
      </c>
      <c r="R62" s="257">
        <v>0</v>
      </c>
      <c r="S62" s="257">
        <v>0</v>
      </c>
      <c r="T62" s="257">
        <v>0</v>
      </c>
      <c r="U62" s="865">
        <v>1152</v>
      </c>
      <c r="V62" s="1300"/>
      <c r="W62" s="254" t="s">
        <v>542</v>
      </c>
      <c r="X62" s="269">
        <v>1369</v>
      </c>
      <c r="Y62" s="257">
        <v>0</v>
      </c>
      <c r="Z62" s="257">
        <v>0</v>
      </c>
      <c r="AA62" s="257">
        <v>0</v>
      </c>
      <c r="AB62" s="257">
        <v>0</v>
      </c>
      <c r="AC62" s="257">
        <v>1</v>
      </c>
      <c r="AD62" s="257">
        <v>0</v>
      </c>
      <c r="AE62" s="865">
        <v>194</v>
      </c>
      <c r="AF62" s="1300"/>
      <c r="AG62" s="254" t="s">
        <v>542</v>
      </c>
      <c r="AH62" s="269">
        <v>0</v>
      </c>
      <c r="AI62" s="257">
        <v>857</v>
      </c>
      <c r="AJ62" s="257">
        <v>0</v>
      </c>
      <c r="AK62" s="257">
        <v>0</v>
      </c>
      <c r="AL62" s="257">
        <v>0</v>
      </c>
      <c r="AM62" s="257">
        <v>559</v>
      </c>
      <c r="AN62" s="257">
        <v>0</v>
      </c>
      <c r="AO62" s="865">
        <v>920</v>
      </c>
      <c r="AP62" s="1300"/>
      <c r="AQ62" s="254" t="s">
        <v>542</v>
      </c>
      <c r="AR62" s="269">
        <v>0</v>
      </c>
      <c r="AS62" s="257">
        <v>0</v>
      </c>
      <c r="AT62" s="257">
        <v>0</v>
      </c>
      <c r="AU62" s="257">
        <v>0</v>
      </c>
      <c r="AV62" s="257">
        <v>4</v>
      </c>
      <c r="AW62" s="257">
        <v>159</v>
      </c>
      <c r="AX62" s="257">
        <v>0</v>
      </c>
      <c r="AY62" s="865">
        <v>42</v>
      </c>
      <c r="AZ62" s="1300"/>
      <c r="BA62" s="254" t="s">
        <v>542</v>
      </c>
      <c r="BB62" s="269">
        <v>0</v>
      </c>
      <c r="BC62" s="257">
        <v>0</v>
      </c>
      <c r="BD62" s="257">
        <v>0</v>
      </c>
      <c r="BE62" s="257">
        <v>0</v>
      </c>
      <c r="BF62" s="257">
        <v>0</v>
      </c>
      <c r="BG62" s="257">
        <v>0</v>
      </c>
      <c r="BH62" s="257">
        <v>23</v>
      </c>
      <c r="BI62" s="865">
        <v>0</v>
      </c>
      <c r="BJ62" s="1300"/>
      <c r="BK62" s="254" t="s">
        <v>542</v>
      </c>
      <c r="BL62" s="269">
        <v>0</v>
      </c>
      <c r="BM62" s="257">
        <v>0</v>
      </c>
      <c r="BN62" s="257">
        <v>9361</v>
      </c>
      <c r="BO62" s="257">
        <v>431</v>
      </c>
      <c r="BP62" s="257">
        <v>0</v>
      </c>
      <c r="BQ62" s="257">
        <v>0</v>
      </c>
      <c r="BR62" s="257">
        <v>0</v>
      </c>
      <c r="BS62" s="865">
        <v>0</v>
      </c>
      <c r="BT62" s="1300"/>
      <c r="BU62" s="254" t="s">
        <v>542</v>
      </c>
      <c r="BV62" s="269">
        <v>0</v>
      </c>
      <c r="BW62" s="257">
        <v>0</v>
      </c>
      <c r="BX62" s="257">
        <v>0</v>
      </c>
      <c r="BY62" s="257">
        <v>0</v>
      </c>
      <c r="BZ62" s="257">
        <v>0</v>
      </c>
      <c r="CA62" s="257">
        <v>0</v>
      </c>
      <c r="CB62" s="257">
        <v>111</v>
      </c>
      <c r="CC62" s="865">
        <v>0</v>
      </c>
      <c r="CD62" s="1300"/>
      <c r="CE62" s="254" t="s">
        <v>542</v>
      </c>
      <c r="CF62" s="269">
        <v>0</v>
      </c>
      <c r="CG62" s="257">
        <v>0</v>
      </c>
      <c r="CH62" s="257">
        <v>0</v>
      </c>
      <c r="CI62" s="817">
        <v>15266</v>
      </c>
    </row>
    <row r="63" spans="2:87">
      <c r="B63" s="1300"/>
      <c r="C63" s="254" t="s">
        <v>543</v>
      </c>
      <c r="D63" s="269">
        <v>0</v>
      </c>
      <c r="E63" s="257">
        <v>0</v>
      </c>
      <c r="F63" s="257">
        <v>0</v>
      </c>
      <c r="G63" s="257">
        <v>0</v>
      </c>
      <c r="H63" s="257">
        <v>0</v>
      </c>
      <c r="I63" s="257">
        <v>0</v>
      </c>
      <c r="J63" s="257">
        <v>0</v>
      </c>
      <c r="K63" s="865">
        <v>0</v>
      </c>
      <c r="L63" s="1300"/>
      <c r="M63" s="254" t="s">
        <v>543</v>
      </c>
      <c r="N63" s="269">
        <v>0</v>
      </c>
      <c r="O63" s="257">
        <v>0</v>
      </c>
      <c r="P63" s="257">
        <v>0</v>
      </c>
      <c r="Q63" s="257">
        <v>0</v>
      </c>
      <c r="R63" s="257">
        <v>0</v>
      </c>
      <c r="S63" s="257">
        <v>0</v>
      </c>
      <c r="T63" s="257">
        <v>0</v>
      </c>
      <c r="U63" s="865">
        <v>78</v>
      </c>
      <c r="V63" s="1300"/>
      <c r="W63" s="254" t="s">
        <v>543</v>
      </c>
      <c r="X63" s="269">
        <v>26</v>
      </c>
      <c r="Y63" s="257">
        <v>0</v>
      </c>
      <c r="Z63" s="257">
        <v>0</v>
      </c>
      <c r="AA63" s="257">
        <v>0</v>
      </c>
      <c r="AB63" s="257">
        <v>0</v>
      </c>
      <c r="AC63" s="257">
        <v>0</v>
      </c>
      <c r="AD63" s="257">
        <v>0</v>
      </c>
      <c r="AE63" s="865">
        <v>0</v>
      </c>
      <c r="AF63" s="1300"/>
      <c r="AG63" s="254" t="s">
        <v>543</v>
      </c>
      <c r="AH63" s="269">
        <v>0</v>
      </c>
      <c r="AI63" s="257">
        <v>0</v>
      </c>
      <c r="AJ63" s="257">
        <v>0</v>
      </c>
      <c r="AK63" s="257">
        <v>0</v>
      </c>
      <c r="AL63" s="257">
        <v>0</v>
      </c>
      <c r="AM63" s="257">
        <v>0</v>
      </c>
      <c r="AN63" s="257">
        <v>0</v>
      </c>
      <c r="AO63" s="865">
        <v>0</v>
      </c>
      <c r="AP63" s="1300"/>
      <c r="AQ63" s="254" t="s">
        <v>543</v>
      </c>
      <c r="AR63" s="269">
        <v>0</v>
      </c>
      <c r="AS63" s="257">
        <v>0</v>
      </c>
      <c r="AT63" s="257">
        <v>0</v>
      </c>
      <c r="AU63" s="257">
        <v>0</v>
      </c>
      <c r="AV63" s="257">
        <v>0</v>
      </c>
      <c r="AW63" s="257">
        <v>0</v>
      </c>
      <c r="AX63" s="257">
        <v>0</v>
      </c>
      <c r="AY63" s="865">
        <v>0</v>
      </c>
      <c r="AZ63" s="1300"/>
      <c r="BA63" s="254" t="s">
        <v>543</v>
      </c>
      <c r="BB63" s="269">
        <v>0</v>
      </c>
      <c r="BC63" s="257">
        <v>0</v>
      </c>
      <c r="BD63" s="257">
        <v>0</v>
      </c>
      <c r="BE63" s="257">
        <v>0</v>
      </c>
      <c r="BF63" s="257">
        <v>0</v>
      </c>
      <c r="BG63" s="257">
        <v>0</v>
      </c>
      <c r="BH63" s="257">
        <v>0</v>
      </c>
      <c r="BI63" s="865">
        <v>0</v>
      </c>
      <c r="BJ63" s="1300"/>
      <c r="BK63" s="254" t="s">
        <v>543</v>
      </c>
      <c r="BL63" s="269">
        <v>0</v>
      </c>
      <c r="BM63" s="257">
        <v>0</v>
      </c>
      <c r="BN63" s="257">
        <v>0</v>
      </c>
      <c r="BO63" s="257">
        <v>0</v>
      </c>
      <c r="BP63" s="257">
        <v>0</v>
      </c>
      <c r="BQ63" s="257">
        <v>0</v>
      </c>
      <c r="BR63" s="257">
        <v>0</v>
      </c>
      <c r="BS63" s="865">
        <v>0</v>
      </c>
      <c r="BT63" s="1300"/>
      <c r="BU63" s="254" t="s">
        <v>543</v>
      </c>
      <c r="BV63" s="269">
        <v>0</v>
      </c>
      <c r="BW63" s="257">
        <v>0</v>
      </c>
      <c r="BX63" s="257">
        <v>0</v>
      </c>
      <c r="BY63" s="257">
        <v>0</v>
      </c>
      <c r="BZ63" s="257">
        <v>0</v>
      </c>
      <c r="CA63" s="257">
        <v>0</v>
      </c>
      <c r="CB63" s="257">
        <v>0</v>
      </c>
      <c r="CC63" s="865">
        <v>0</v>
      </c>
      <c r="CD63" s="1300"/>
      <c r="CE63" s="254" t="s">
        <v>543</v>
      </c>
      <c r="CF63" s="269">
        <v>0</v>
      </c>
      <c r="CG63" s="257">
        <v>0</v>
      </c>
      <c r="CH63" s="257">
        <v>0</v>
      </c>
      <c r="CI63" s="817">
        <v>104</v>
      </c>
    </row>
    <row r="64" spans="2:87">
      <c r="B64" s="1300"/>
      <c r="C64" s="254" t="s">
        <v>544</v>
      </c>
      <c r="D64" s="269">
        <v>0</v>
      </c>
      <c r="E64" s="257">
        <v>1185</v>
      </c>
      <c r="F64" s="257">
        <v>47</v>
      </c>
      <c r="G64" s="257">
        <v>0</v>
      </c>
      <c r="H64" s="257">
        <v>0</v>
      </c>
      <c r="I64" s="257">
        <v>609</v>
      </c>
      <c r="J64" s="257">
        <v>0</v>
      </c>
      <c r="K64" s="865">
        <v>0</v>
      </c>
      <c r="L64" s="1300"/>
      <c r="M64" s="254" t="s">
        <v>544</v>
      </c>
      <c r="N64" s="269">
        <v>638</v>
      </c>
      <c r="O64" s="257">
        <v>426</v>
      </c>
      <c r="P64" s="257">
        <v>26</v>
      </c>
      <c r="Q64" s="257">
        <v>0</v>
      </c>
      <c r="R64" s="257">
        <v>0</v>
      </c>
      <c r="S64" s="257">
        <v>0</v>
      </c>
      <c r="T64" s="257">
        <v>180</v>
      </c>
      <c r="U64" s="865">
        <v>106586</v>
      </c>
      <c r="V64" s="1300"/>
      <c r="W64" s="254" t="s">
        <v>544</v>
      </c>
      <c r="X64" s="269">
        <v>227341</v>
      </c>
      <c r="Y64" s="257">
        <v>11501</v>
      </c>
      <c r="Z64" s="257">
        <v>6336</v>
      </c>
      <c r="AA64" s="257">
        <v>101</v>
      </c>
      <c r="AB64" s="257">
        <v>797</v>
      </c>
      <c r="AC64" s="257">
        <v>187</v>
      </c>
      <c r="AD64" s="257">
        <v>103</v>
      </c>
      <c r="AE64" s="865">
        <v>43431</v>
      </c>
      <c r="AF64" s="1300"/>
      <c r="AG64" s="254" t="s">
        <v>544</v>
      </c>
      <c r="AH64" s="269">
        <v>15110</v>
      </c>
      <c r="AI64" s="257">
        <v>470680</v>
      </c>
      <c r="AJ64" s="257">
        <v>0</v>
      </c>
      <c r="AK64" s="257">
        <v>9781</v>
      </c>
      <c r="AL64" s="257">
        <v>79</v>
      </c>
      <c r="AM64" s="257">
        <v>42951</v>
      </c>
      <c r="AN64" s="257">
        <v>36</v>
      </c>
      <c r="AO64" s="865">
        <v>153550</v>
      </c>
      <c r="AP64" s="1300"/>
      <c r="AQ64" s="254" t="s">
        <v>544</v>
      </c>
      <c r="AR64" s="269">
        <v>0</v>
      </c>
      <c r="AS64" s="257">
        <v>65</v>
      </c>
      <c r="AT64" s="257">
        <v>0</v>
      </c>
      <c r="AU64" s="257">
        <v>724</v>
      </c>
      <c r="AV64" s="257">
        <v>0</v>
      </c>
      <c r="AW64" s="257">
        <v>56426</v>
      </c>
      <c r="AX64" s="257">
        <v>0</v>
      </c>
      <c r="AY64" s="865">
        <v>25</v>
      </c>
      <c r="AZ64" s="1300"/>
      <c r="BA64" s="254" t="s">
        <v>544</v>
      </c>
      <c r="BB64" s="269">
        <v>77</v>
      </c>
      <c r="BC64" s="257">
        <v>5</v>
      </c>
      <c r="BD64" s="257">
        <v>995</v>
      </c>
      <c r="BE64" s="257">
        <v>60</v>
      </c>
      <c r="BF64" s="257">
        <v>0</v>
      </c>
      <c r="BG64" s="257">
        <v>0</v>
      </c>
      <c r="BH64" s="257">
        <v>376</v>
      </c>
      <c r="BI64" s="865">
        <v>0</v>
      </c>
      <c r="BJ64" s="1300"/>
      <c r="BK64" s="254" t="s">
        <v>544</v>
      </c>
      <c r="BL64" s="269">
        <v>0</v>
      </c>
      <c r="BM64" s="257">
        <v>0</v>
      </c>
      <c r="BN64" s="257">
        <v>44202</v>
      </c>
      <c r="BO64" s="257">
        <v>34917</v>
      </c>
      <c r="BP64" s="257">
        <v>0</v>
      </c>
      <c r="BQ64" s="257">
        <v>0</v>
      </c>
      <c r="BR64" s="257">
        <v>60</v>
      </c>
      <c r="BS64" s="865">
        <v>0</v>
      </c>
      <c r="BT64" s="1300"/>
      <c r="BU64" s="254" t="s">
        <v>544</v>
      </c>
      <c r="BV64" s="269">
        <v>75</v>
      </c>
      <c r="BW64" s="257">
        <v>37</v>
      </c>
      <c r="BX64" s="257">
        <v>15</v>
      </c>
      <c r="BY64" s="257">
        <v>0</v>
      </c>
      <c r="BZ64" s="257">
        <v>0</v>
      </c>
      <c r="CA64" s="257">
        <v>0</v>
      </c>
      <c r="CB64" s="257">
        <v>97</v>
      </c>
      <c r="CC64" s="865">
        <v>194</v>
      </c>
      <c r="CD64" s="1300"/>
      <c r="CE64" s="254" t="s">
        <v>544</v>
      </c>
      <c r="CF64" s="269">
        <v>0</v>
      </c>
      <c r="CG64" s="257">
        <v>0</v>
      </c>
      <c r="CH64" s="257">
        <v>0</v>
      </c>
      <c r="CI64" s="817">
        <v>1230031</v>
      </c>
    </row>
    <row r="65" spans="2:87">
      <c r="B65" s="1300"/>
      <c r="C65" s="254" t="s">
        <v>545</v>
      </c>
      <c r="D65" s="269">
        <v>0</v>
      </c>
      <c r="E65" s="257">
        <v>239</v>
      </c>
      <c r="F65" s="257">
        <v>47</v>
      </c>
      <c r="G65" s="257">
        <v>0</v>
      </c>
      <c r="H65" s="257">
        <v>0</v>
      </c>
      <c r="I65" s="257">
        <v>26</v>
      </c>
      <c r="J65" s="257">
        <v>0</v>
      </c>
      <c r="K65" s="865">
        <v>0</v>
      </c>
      <c r="L65" s="1300"/>
      <c r="M65" s="254" t="s">
        <v>545</v>
      </c>
      <c r="N65" s="269">
        <v>252</v>
      </c>
      <c r="O65" s="257">
        <v>40</v>
      </c>
      <c r="P65" s="257">
        <v>0</v>
      </c>
      <c r="Q65" s="257">
        <v>0</v>
      </c>
      <c r="R65" s="257">
        <v>0</v>
      </c>
      <c r="S65" s="257">
        <v>0</v>
      </c>
      <c r="T65" s="257">
        <v>180</v>
      </c>
      <c r="U65" s="865">
        <v>14252</v>
      </c>
      <c r="V65" s="1300"/>
      <c r="W65" s="254" t="s">
        <v>545</v>
      </c>
      <c r="X65" s="269">
        <v>193412</v>
      </c>
      <c r="Y65" s="257">
        <v>11501</v>
      </c>
      <c r="Z65" s="257">
        <v>5080</v>
      </c>
      <c r="AA65" s="257">
        <v>0</v>
      </c>
      <c r="AB65" s="257">
        <v>68</v>
      </c>
      <c r="AC65" s="257">
        <v>0</v>
      </c>
      <c r="AD65" s="257">
        <v>0</v>
      </c>
      <c r="AE65" s="865">
        <v>29</v>
      </c>
      <c r="AF65" s="1300"/>
      <c r="AG65" s="254" t="s">
        <v>545</v>
      </c>
      <c r="AH65" s="269">
        <v>14930</v>
      </c>
      <c r="AI65" s="257">
        <v>247501</v>
      </c>
      <c r="AJ65" s="257">
        <v>0</v>
      </c>
      <c r="AK65" s="257">
        <v>0</v>
      </c>
      <c r="AL65" s="257">
        <v>0</v>
      </c>
      <c r="AM65" s="257">
        <v>22278</v>
      </c>
      <c r="AN65" s="257">
        <v>0</v>
      </c>
      <c r="AO65" s="865">
        <v>29048</v>
      </c>
      <c r="AP65" s="1300"/>
      <c r="AQ65" s="254" t="s">
        <v>545</v>
      </c>
      <c r="AR65" s="269">
        <v>0</v>
      </c>
      <c r="AS65" s="257">
        <v>0</v>
      </c>
      <c r="AT65" s="257">
        <v>0</v>
      </c>
      <c r="AU65" s="257">
        <v>86</v>
      </c>
      <c r="AV65" s="257">
        <v>0</v>
      </c>
      <c r="AW65" s="257">
        <v>2</v>
      </c>
      <c r="AX65" s="257">
        <v>0</v>
      </c>
      <c r="AY65" s="865">
        <v>0</v>
      </c>
      <c r="AZ65" s="1300"/>
      <c r="BA65" s="254" t="s">
        <v>545</v>
      </c>
      <c r="BB65" s="269">
        <v>0</v>
      </c>
      <c r="BC65" s="257">
        <v>0</v>
      </c>
      <c r="BD65" s="257">
        <v>0</v>
      </c>
      <c r="BE65" s="257">
        <v>0</v>
      </c>
      <c r="BF65" s="257">
        <v>0</v>
      </c>
      <c r="BG65" s="257">
        <v>0</v>
      </c>
      <c r="BH65" s="257">
        <v>116</v>
      </c>
      <c r="BI65" s="865">
        <v>0</v>
      </c>
      <c r="BJ65" s="1300"/>
      <c r="BK65" s="254" t="s">
        <v>545</v>
      </c>
      <c r="BL65" s="269">
        <v>0</v>
      </c>
      <c r="BM65" s="257">
        <v>0</v>
      </c>
      <c r="BN65" s="257">
        <v>24234</v>
      </c>
      <c r="BO65" s="257">
        <v>7465</v>
      </c>
      <c r="BP65" s="257">
        <v>0</v>
      </c>
      <c r="BQ65" s="257">
        <v>0</v>
      </c>
      <c r="BR65" s="257">
        <v>60</v>
      </c>
      <c r="BS65" s="865">
        <v>0</v>
      </c>
      <c r="BT65" s="1300"/>
      <c r="BU65" s="254" t="s">
        <v>545</v>
      </c>
      <c r="BV65" s="269">
        <v>0</v>
      </c>
      <c r="BW65" s="257">
        <v>0</v>
      </c>
      <c r="BX65" s="257">
        <v>0</v>
      </c>
      <c r="BY65" s="257">
        <v>0</v>
      </c>
      <c r="BZ65" s="257">
        <v>0</v>
      </c>
      <c r="CA65" s="257">
        <v>0</v>
      </c>
      <c r="CB65" s="257">
        <v>53</v>
      </c>
      <c r="CC65" s="865">
        <v>2</v>
      </c>
      <c r="CD65" s="1300"/>
      <c r="CE65" s="254" t="s">
        <v>545</v>
      </c>
      <c r="CF65" s="269">
        <v>0</v>
      </c>
      <c r="CG65" s="257">
        <v>0</v>
      </c>
      <c r="CH65" s="257">
        <v>0</v>
      </c>
      <c r="CI65" s="817">
        <v>570901</v>
      </c>
    </row>
    <row r="66" spans="2:87">
      <c r="B66" s="1300"/>
      <c r="C66" s="254" t="s">
        <v>546</v>
      </c>
      <c r="D66" s="269">
        <v>0</v>
      </c>
      <c r="E66" s="257">
        <v>946</v>
      </c>
      <c r="F66" s="257">
        <v>0</v>
      </c>
      <c r="G66" s="257">
        <v>0</v>
      </c>
      <c r="H66" s="257">
        <v>0</v>
      </c>
      <c r="I66" s="257">
        <v>583</v>
      </c>
      <c r="J66" s="257">
        <v>0</v>
      </c>
      <c r="K66" s="865">
        <v>0</v>
      </c>
      <c r="L66" s="1300"/>
      <c r="M66" s="254" t="s">
        <v>546</v>
      </c>
      <c r="N66" s="269">
        <v>384</v>
      </c>
      <c r="O66" s="257">
        <v>386</v>
      </c>
      <c r="P66" s="257">
        <v>26</v>
      </c>
      <c r="Q66" s="257">
        <v>0</v>
      </c>
      <c r="R66" s="257">
        <v>0</v>
      </c>
      <c r="S66" s="257">
        <v>0</v>
      </c>
      <c r="T66" s="257">
        <v>0</v>
      </c>
      <c r="U66" s="865">
        <v>86546</v>
      </c>
      <c r="V66" s="1300"/>
      <c r="W66" s="254" t="s">
        <v>546</v>
      </c>
      <c r="X66" s="269">
        <v>27644</v>
      </c>
      <c r="Y66" s="257">
        <v>0</v>
      </c>
      <c r="Z66" s="257">
        <v>1003</v>
      </c>
      <c r="AA66" s="257">
        <v>0</v>
      </c>
      <c r="AB66" s="257">
        <v>685</v>
      </c>
      <c r="AC66" s="257">
        <v>181</v>
      </c>
      <c r="AD66" s="257">
        <v>103</v>
      </c>
      <c r="AE66" s="865">
        <v>25856</v>
      </c>
      <c r="AF66" s="1300"/>
      <c r="AG66" s="254" t="s">
        <v>546</v>
      </c>
      <c r="AH66" s="269">
        <v>174</v>
      </c>
      <c r="AI66" s="257">
        <v>210030</v>
      </c>
      <c r="AJ66" s="257">
        <v>0</v>
      </c>
      <c r="AK66" s="257">
        <v>9755</v>
      </c>
      <c r="AL66" s="257">
        <v>29</v>
      </c>
      <c r="AM66" s="257">
        <v>5101</v>
      </c>
      <c r="AN66" s="257">
        <v>0</v>
      </c>
      <c r="AO66" s="865">
        <v>101186</v>
      </c>
      <c r="AP66" s="1300"/>
      <c r="AQ66" s="254" t="s">
        <v>546</v>
      </c>
      <c r="AR66" s="269">
        <v>0</v>
      </c>
      <c r="AS66" s="257">
        <v>65</v>
      </c>
      <c r="AT66" s="257">
        <v>0</v>
      </c>
      <c r="AU66" s="257">
        <v>589</v>
      </c>
      <c r="AV66" s="257">
        <v>0</v>
      </c>
      <c r="AW66" s="257">
        <v>56424</v>
      </c>
      <c r="AX66" s="257">
        <v>0</v>
      </c>
      <c r="AY66" s="865">
        <v>19</v>
      </c>
      <c r="AZ66" s="1300"/>
      <c r="BA66" s="254" t="s">
        <v>546</v>
      </c>
      <c r="BB66" s="269">
        <v>0</v>
      </c>
      <c r="BC66" s="257">
        <v>0</v>
      </c>
      <c r="BD66" s="257">
        <v>995</v>
      </c>
      <c r="BE66" s="257">
        <v>60</v>
      </c>
      <c r="BF66" s="257">
        <v>0</v>
      </c>
      <c r="BG66" s="257">
        <v>0</v>
      </c>
      <c r="BH66" s="257">
        <v>215</v>
      </c>
      <c r="BI66" s="865">
        <v>0</v>
      </c>
      <c r="BJ66" s="1300"/>
      <c r="BK66" s="254" t="s">
        <v>546</v>
      </c>
      <c r="BL66" s="269">
        <v>0</v>
      </c>
      <c r="BM66" s="257">
        <v>0</v>
      </c>
      <c r="BN66" s="257">
        <v>19121</v>
      </c>
      <c r="BO66" s="257">
        <v>2029</v>
      </c>
      <c r="BP66" s="257">
        <v>0</v>
      </c>
      <c r="BQ66" s="257">
        <v>0</v>
      </c>
      <c r="BR66" s="257">
        <v>0</v>
      </c>
      <c r="BS66" s="865">
        <v>0</v>
      </c>
      <c r="BT66" s="1300"/>
      <c r="BU66" s="254" t="s">
        <v>546</v>
      </c>
      <c r="BV66" s="269">
        <v>0</v>
      </c>
      <c r="BW66" s="257">
        <v>37</v>
      </c>
      <c r="BX66" s="257">
        <v>15</v>
      </c>
      <c r="BY66" s="257">
        <v>0</v>
      </c>
      <c r="BZ66" s="257">
        <v>0</v>
      </c>
      <c r="CA66" s="257">
        <v>0</v>
      </c>
      <c r="CB66" s="257">
        <v>44</v>
      </c>
      <c r="CC66" s="865">
        <v>162</v>
      </c>
      <c r="CD66" s="1300"/>
      <c r="CE66" s="254" t="s">
        <v>546</v>
      </c>
      <c r="CF66" s="269">
        <v>0</v>
      </c>
      <c r="CG66" s="257">
        <v>0</v>
      </c>
      <c r="CH66" s="257">
        <v>0</v>
      </c>
      <c r="CI66" s="817">
        <v>550393</v>
      </c>
    </row>
    <row r="67" spans="2:87">
      <c r="B67" s="1301"/>
      <c r="C67" s="252" t="s">
        <v>547</v>
      </c>
      <c r="D67" s="271">
        <v>0</v>
      </c>
      <c r="E67" s="146">
        <v>0</v>
      </c>
      <c r="F67" s="146">
        <v>0</v>
      </c>
      <c r="G67" s="146">
        <v>0</v>
      </c>
      <c r="H67" s="146">
        <v>0</v>
      </c>
      <c r="I67" s="146">
        <v>0</v>
      </c>
      <c r="J67" s="146">
        <v>0</v>
      </c>
      <c r="K67" s="866">
        <v>0</v>
      </c>
      <c r="L67" s="1301"/>
      <c r="M67" s="252" t="s">
        <v>547</v>
      </c>
      <c r="N67" s="271">
        <v>0</v>
      </c>
      <c r="O67" s="146">
        <v>0</v>
      </c>
      <c r="P67" s="146">
        <v>0</v>
      </c>
      <c r="Q67" s="146">
        <v>0</v>
      </c>
      <c r="R67" s="146">
        <v>0</v>
      </c>
      <c r="S67" s="146">
        <v>0</v>
      </c>
      <c r="T67" s="146">
        <v>0</v>
      </c>
      <c r="U67" s="866">
        <v>4369</v>
      </c>
      <c r="V67" s="1301"/>
      <c r="W67" s="252" t="s">
        <v>547</v>
      </c>
      <c r="X67" s="271">
        <v>2445</v>
      </c>
      <c r="Y67" s="146">
        <v>0</v>
      </c>
      <c r="Z67" s="146">
        <v>240</v>
      </c>
      <c r="AA67" s="146">
        <v>101</v>
      </c>
      <c r="AB67" s="146">
        <v>42</v>
      </c>
      <c r="AC67" s="146">
        <v>6</v>
      </c>
      <c r="AD67" s="146">
        <v>0</v>
      </c>
      <c r="AE67" s="866">
        <v>17280</v>
      </c>
      <c r="AF67" s="1301"/>
      <c r="AG67" s="252" t="s">
        <v>547</v>
      </c>
      <c r="AH67" s="271">
        <v>6</v>
      </c>
      <c r="AI67" s="146">
        <v>6909</v>
      </c>
      <c r="AJ67" s="146">
        <v>0</v>
      </c>
      <c r="AK67" s="146">
        <v>0</v>
      </c>
      <c r="AL67" s="146">
        <v>0</v>
      </c>
      <c r="AM67" s="146">
        <v>1907</v>
      </c>
      <c r="AN67" s="146">
        <v>0</v>
      </c>
      <c r="AO67" s="866">
        <v>19720</v>
      </c>
      <c r="AP67" s="1301"/>
      <c r="AQ67" s="252" t="s">
        <v>547</v>
      </c>
      <c r="AR67" s="271">
        <v>0</v>
      </c>
      <c r="AS67" s="146">
        <v>0</v>
      </c>
      <c r="AT67" s="146">
        <v>0</v>
      </c>
      <c r="AU67" s="146">
        <v>0</v>
      </c>
      <c r="AV67" s="146">
        <v>0</v>
      </c>
      <c r="AW67" s="146">
        <v>0</v>
      </c>
      <c r="AX67" s="146">
        <v>0</v>
      </c>
      <c r="AY67" s="866">
        <v>1</v>
      </c>
      <c r="AZ67" s="1301"/>
      <c r="BA67" s="252" t="s">
        <v>547</v>
      </c>
      <c r="BB67" s="271">
        <v>0</v>
      </c>
      <c r="BC67" s="146">
        <v>0</v>
      </c>
      <c r="BD67" s="146">
        <v>0</v>
      </c>
      <c r="BE67" s="146">
        <v>0</v>
      </c>
      <c r="BF67" s="146">
        <v>0</v>
      </c>
      <c r="BG67" s="146">
        <v>0</v>
      </c>
      <c r="BH67" s="146">
        <v>45</v>
      </c>
      <c r="BI67" s="866">
        <v>0</v>
      </c>
      <c r="BJ67" s="1301"/>
      <c r="BK67" s="252" t="s">
        <v>547</v>
      </c>
      <c r="BL67" s="271">
        <v>0</v>
      </c>
      <c r="BM67" s="146">
        <v>0</v>
      </c>
      <c r="BN67" s="146">
        <v>647</v>
      </c>
      <c r="BO67" s="146">
        <v>25087</v>
      </c>
      <c r="BP67" s="146">
        <v>0</v>
      </c>
      <c r="BQ67" s="146">
        <v>0</v>
      </c>
      <c r="BR67" s="146">
        <v>0</v>
      </c>
      <c r="BS67" s="866">
        <v>0</v>
      </c>
      <c r="BT67" s="1301"/>
      <c r="BU67" s="252" t="s">
        <v>547</v>
      </c>
      <c r="BV67" s="271">
        <v>75</v>
      </c>
      <c r="BW67" s="146">
        <v>0</v>
      </c>
      <c r="BX67" s="146">
        <v>0</v>
      </c>
      <c r="BY67" s="146">
        <v>0</v>
      </c>
      <c r="BZ67" s="146">
        <v>0</v>
      </c>
      <c r="CA67" s="146">
        <v>0</v>
      </c>
      <c r="CB67" s="146">
        <v>0</v>
      </c>
      <c r="CC67" s="866">
        <v>0</v>
      </c>
      <c r="CD67" s="1301"/>
      <c r="CE67" s="252" t="s">
        <v>547</v>
      </c>
      <c r="CF67" s="271">
        <v>0</v>
      </c>
      <c r="CG67" s="146">
        <v>0</v>
      </c>
      <c r="CH67" s="146">
        <v>0</v>
      </c>
      <c r="CI67" s="407">
        <v>78880</v>
      </c>
    </row>
    <row r="68" spans="2:87" ht="13.5" customHeight="1">
      <c r="B68" s="1317" t="s">
        <v>1096</v>
      </c>
      <c r="C68" s="260" t="s">
        <v>1097</v>
      </c>
      <c r="D68" s="272">
        <v>0</v>
      </c>
      <c r="E68" s="198">
        <v>197</v>
      </c>
      <c r="F68" s="198">
        <v>0</v>
      </c>
      <c r="G68" s="198">
        <v>0</v>
      </c>
      <c r="H68" s="198">
        <v>0</v>
      </c>
      <c r="I68" s="198">
        <v>45</v>
      </c>
      <c r="J68" s="198">
        <v>14</v>
      </c>
      <c r="K68" s="867">
        <v>0</v>
      </c>
      <c r="L68" s="1317" t="s">
        <v>1096</v>
      </c>
      <c r="M68" s="260" t="s">
        <v>1097</v>
      </c>
      <c r="N68" s="272">
        <v>232</v>
      </c>
      <c r="O68" s="198">
        <v>0</v>
      </c>
      <c r="P68" s="198">
        <v>7574</v>
      </c>
      <c r="Q68" s="198">
        <v>7382</v>
      </c>
      <c r="R68" s="198">
        <v>0</v>
      </c>
      <c r="S68" s="198">
        <v>676</v>
      </c>
      <c r="T68" s="198">
        <v>126</v>
      </c>
      <c r="U68" s="867">
        <v>56285</v>
      </c>
      <c r="V68" s="1317" t="s">
        <v>1096</v>
      </c>
      <c r="W68" s="260" t="s">
        <v>1097</v>
      </c>
      <c r="X68" s="272">
        <v>44239</v>
      </c>
      <c r="Y68" s="198">
        <v>18</v>
      </c>
      <c r="Z68" s="198">
        <v>903</v>
      </c>
      <c r="AA68" s="198">
        <v>159</v>
      </c>
      <c r="AB68" s="198">
        <v>456</v>
      </c>
      <c r="AC68" s="198">
        <v>1403</v>
      </c>
      <c r="AD68" s="198">
        <v>78</v>
      </c>
      <c r="AE68" s="867">
        <v>27874</v>
      </c>
      <c r="AF68" s="1317" t="s">
        <v>1096</v>
      </c>
      <c r="AG68" s="260" t="s">
        <v>1097</v>
      </c>
      <c r="AH68" s="272">
        <v>252</v>
      </c>
      <c r="AI68" s="198">
        <v>44184</v>
      </c>
      <c r="AJ68" s="198">
        <v>2207</v>
      </c>
      <c r="AK68" s="198">
        <v>1162</v>
      </c>
      <c r="AL68" s="198">
        <v>173</v>
      </c>
      <c r="AM68" s="198">
        <v>23314</v>
      </c>
      <c r="AN68" s="198">
        <v>134</v>
      </c>
      <c r="AO68" s="867">
        <v>65534</v>
      </c>
      <c r="AP68" s="1317" t="s">
        <v>1096</v>
      </c>
      <c r="AQ68" s="260" t="s">
        <v>1097</v>
      </c>
      <c r="AR68" s="272">
        <v>0</v>
      </c>
      <c r="AS68" s="198">
        <v>419</v>
      </c>
      <c r="AT68" s="198">
        <v>20</v>
      </c>
      <c r="AU68" s="198">
        <v>176</v>
      </c>
      <c r="AV68" s="198">
        <v>1439</v>
      </c>
      <c r="AW68" s="198">
        <v>3142</v>
      </c>
      <c r="AX68" s="198">
        <v>0</v>
      </c>
      <c r="AY68" s="867">
        <v>809</v>
      </c>
      <c r="AZ68" s="1317" t="s">
        <v>1096</v>
      </c>
      <c r="BA68" s="260" t="s">
        <v>1097</v>
      </c>
      <c r="BB68" s="272">
        <v>481</v>
      </c>
      <c r="BC68" s="198">
        <v>2</v>
      </c>
      <c r="BD68" s="198">
        <v>0</v>
      </c>
      <c r="BE68" s="198">
        <v>0</v>
      </c>
      <c r="BF68" s="198">
        <v>18</v>
      </c>
      <c r="BG68" s="198">
        <v>1617</v>
      </c>
      <c r="BH68" s="198">
        <v>2587</v>
      </c>
      <c r="BI68" s="867">
        <v>311</v>
      </c>
      <c r="BJ68" s="1317" t="s">
        <v>1096</v>
      </c>
      <c r="BK68" s="260" t="s">
        <v>1097</v>
      </c>
      <c r="BL68" s="272">
        <v>12414</v>
      </c>
      <c r="BM68" s="198">
        <v>16</v>
      </c>
      <c r="BN68" s="198">
        <v>4685</v>
      </c>
      <c r="BO68" s="198">
        <v>8928</v>
      </c>
      <c r="BP68" s="198">
        <v>25</v>
      </c>
      <c r="BQ68" s="198">
        <v>7</v>
      </c>
      <c r="BR68" s="198">
        <v>71</v>
      </c>
      <c r="BS68" s="867">
        <v>0</v>
      </c>
      <c r="BT68" s="1317" t="s">
        <v>1096</v>
      </c>
      <c r="BU68" s="260" t="s">
        <v>1097</v>
      </c>
      <c r="BV68" s="272">
        <v>0</v>
      </c>
      <c r="BW68" s="198">
        <v>133</v>
      </c>
      <c r="BX68" s="198">
        <v>32</v>
      </c>
      <c r="BY68" s="198">
        <v>0</v>
      </c>
      <c r="BZ68" s="198">
        <v>0</v>
      </c>
      <c r="CA68" s="198">
        <v>0</v>
      </c>
      <c r="CB68" s="198">
        <v>23</v>
      </c>
      <c r="CC68" s="867">
        <v>30</v>
      </c>
      <c r="CD68" s="1317" t="s">
        <v>1096</v>
      </c>
      <c r="CE68" s="260" t="s">
        <v>1097</v>
      </c>
      <c r="CF68" s="272">
        <v>0</v>
      </c>
      <c r="CG68" s="198">
        <v>0</v>
      </c>
      <c r="CH68" s="198">
        <v>0</v>
      </c>
      <c r="CI68" s="868">
        <v>322006</v>
      </c>
    </row>
    <row r="69" spans="2:87">
      <c r="B69" s="1300"/>
      <c r="C69" s="315" t="s">
        <v>550</v>
      </c>
      <c r="D69" s="957">
        <v>0</v>
      </c>
      <c r="E69" s="958">
        <v>1</v>
      </c>
      <c r="F69" s="958">
        <v>0</v>
      </c>
      <c r="G69" s="958">
        <v>0</v>
      </c>
      <c r="H69" s="958">
        <v>0</v>
      </c>
      <c r="I69" s="958">
        <v>0</v>
      </c>
      <c r="J69" s="958">
        <v>0</v>
      </c>
      <c r="K69" s="959">
        <v>0</v>
      </c>
      <c r="L69" s="1300"/>
      <c r="M69" s="315" t="s">
        <v>550</v>
      </c>
      <c r="N69" s="957">
        <v>0</v>
      </c>
      <c r="O69" s="958">
        <v>0</v>
      </c>
      <c r="P69" s="958">
        <v>0</v>
      </c>
      <c r="Q69" s="958">
        <v>0</v>
      </c>
      <c r="R69" s="958">
        <v>0</v>
      </c>
      <c r="S69" s="958">
        <v>0</v>
      </c>
      <c r="T69" s="958">
        <v>0</v>
      </c>
      <c r="U69" s="959">
        <v>1733</v>
      </c>
      <c r="V69" s="1300"/>
      <c r="W69" s="315" t="s">
        <v>550</v>
      </c>
      <c r="X69" s="957">
        <v>616</v>
      </c>
      <c r="Y69" s="958">
        <v>0</v>
      </c>
      <c r="Z69" s="958">
        <v>2</v>
      </c>
      <c r="AA69" s="958">
        <v>0</v>
      </c>
      <c r="AB69" s="958">
        <v>0</v>
      </c>
      <c r="AC69" s="958">
        <v>10</v>
      </c>
      <c r="AD69" s="958">
        <v>0</v>
      </c>
      <c r="AE69" s="959">
        <v>1</v>
      </c>
      <c r="AF69" s="1300"/>
      <c r="AG69" s="315" t="s">
        <v>550</v>
      </c>
      <c r="AH69" s="957">
        <v>0</v>
      </c>
      <c r="AI69" s="958">
        <v>511</v>
      </c>
      <c r="AJ69" s="958">
        <v>0</v>
      </c>
      <c r="AK69" s="958">
        <v>258</v>
      </c>
      <c r="AL69" s="958">
        <v>1</v>
      </c>
      <c r="AM69" s="958">
        <v>623</v>
      </c>
      <c r="AN69" s="958">
        <v>0</v>
      </c>
      <c r="AO69" s="959">
        <v>554</v>
      </c>
      <c r="AP69" s="1300"/>
      <c r="AQ69" s="315" t="s">
        <v>550</v>
      </c>
      <c r="AR69" s="957">
        <v>0</v>
      </c>
      <c r="AS69" s="958">
        <v>0</v>
      </c>
      <c r="AT69" s="958">
        <v>0</v>
      </c>
      <c r="AU69" s="958">
        <v>0</v>
      </c>
      <c r="AV69" s="958">
        <v>46</v>
      </c>
      <c r="AW69" s="958">
        <v>0</v>
      </c>
      <c r="AX69" s="958">
        <v>0</v>
      </c>
      <c r="AY69" s="959">
        <v>45</v>
      </c>
      <c r="AZ69" s="1300"/>
      <c r="BA69" s="315" t="s">
        <v>550</v>
      </c>
      <c r="BB69" s="957">
        <v>0</v>
      </c>
      <c r="BC69" s="958">
        <v>0</v>
      </c>
      <c r="BD69" s="958">
        <v>0</v>
      </c>
      <c r="BE69" s="958">
        <v>0</v>
      </c>
      <c r="BF69" s="958">
        <v>0</v>
      </c>
      <c r="BG69" s="958">
        <v>4</v>
      </c>
      <c r="BH69" s="958">
        <v>0</v>
      </c>
      <c r="BI69" s="959">
        <v>0</v>
      </c>
      <c r="BJ69" s="1300"/>
      <c r="BK69" s="315" t="s">
        <v>550</v>
      </c>
      <c r="BL69" s="957">
        <v>0</v>
      </c>
      <c r="BM69" s="958">
        <v>0</v>
      </c>
      <c r="BN69" s="958">
        <v>1</v>
      </c>
      <c r="BO69" s="958">
        <v>56</v>
      </c>
      <c r="BP69" s="958">
        <v>0</v>
      </c>
      <c r="BQ69" s="958">
        <v>0</v>
      </c>
      <c r="BR69" s="958">
        <v>0</v>
      </c>
      <c r="BS69" s="959">
        <v>0</v>
      </c>
      <c r="BT69" s="1300"/>
      <c r="BU69" s="315" t="s">
        <v>550</v>
      </c>
      <c r="BV69" s="957">
        <v>0</v>
      </c>
      <c r="BW69" s="958">
        <v>0</v>
      </c>
      <c r="BX69" s="958">
        <v>0</v>
      </c>
      <c r="BY69" s="958">
        <v>0</v>
      </c>
      <c r="BZ69" s="958">
        <v>0</v>
      </c>
      <c r="CA69" s="958">
        <v>0</v>
      </c>
      <c r="CB69" s="958">
        <v>0</v>
      </c>
      <c r="CC69" s="959">
        <v>3</v>
      </c>
      <c r="CD69" s="1300"/>
      <c r="CE69" s="315" t="s">
        <v>550</v>
      </c>
      <c r="CF69" s="957">
        <v>0</v>
      </c>
      <c r="CG69" s="958">
        <v>0</v>
      </c>
      <c r="CH69" s="958">
        <v>0</v>
      </c>
      <c r="CI69" s="960">
        <v>4465</v>
      </c>
    </row>
    <row r="70" spans="2:87">
      <c r="B70" s="1300"/>
      <c r="C70" s="254" t="s">
        <v>551</v>
      </c>
      <c r="D70" s="269">
        <v>0</v>
      </c>
      <c r="E70" s="257">
        <v>4</v>
      </c>
      <c r="F70" s="257">
        <v>0</v>
      </c>
      <c r="G70" s="257">
        <v>0</v>
      </c>
      <c r="H70" s="257">
        <v>0</v>
      </c>
      <c r="I70" s="257">
        <v>0</v>
      </c>
      <c r="J70" s="257">
        <v>0</v>
      </c>
      <c r="K70" s="865">
        <v>0</v>
      </c>
      <c r="L70" s="1300"/>
      <c r="M70" s="254" t="s">
        <v>551</v>
      </c>
      <c r="N70" s="269">
        <v>2</v>
      </c>
      <c r="O70" s="257">
        <v>0</v>
      </c>
      <c r="P70" s="257">
        <v>0</v>
      </c>
      <c r="Q70" s="257">
        <v>0</v>
      </c>
      <c r="R70" s="257">
        <v>0</v>
      </c>
      <c r="S70" s="257">
        <v>0</v>
      </c>
      <c r="T70" s="257">
        <v>56</v>
      </c>
      <c r="U70" s="865">
        <v>4064</v>
      </c>
      <c r="V70" s="1300"/>
      <c r="W70" s="254" t="s">
        <v>551</v>
      </c>
      <c r="X70" s="269">
        <v>5690</v>
      </c>
      <c r="Y70" s="257">
        <v>0</v>
      </c>
      <c r="Z70" s="257">
        <v>16</v>
      </c>
      <c r="AA70" s="257">
        <v>0</v>
      </c>
      <c r="AB70" s="257">
        <v>2</v>
      </c>
      <c r="AC70" s="257">
        <v>1183</v>
      </c>
      <c r="AD70" s="257">
        <v>0</v>
      </c>
      <c r="AE70" s="865">
        <v>4856</v>
      </c>
      <c r="AF70" s="1300"/>
      <c r="AG70" s="254" t="s">
        <v>551</v>
      </c>
      <c r="AH70" s="269">
        <v>0</v>
      </c>
      <c r="AI70" s="257">
        <v>2936</v>
      </c>
      <c r="AJ70" s="257">
        <v>95</v>
      </c>
      <c r="AK70" s="257">
        <v>45</v>
      </c>
      <c r="AL70" s="257">
        <v>0</v>
      </c>
      <c r="AM70" s="257">
        <v>2294</v>
      </c>
      <c r="AN70" s="257">
        <v>0</v>
      </c>
      <c r="AO70" s="865">
        <v>2510</v>
      </c>
      <c r="AP70" s="1300"/>
      <c r="AQ70" s="254" t="s">
        <v>551</v>
      </c>
      <c r="AR70" s="269">
        <v>0</v>
      </c>
      <c r="AS70" s="257">
        <v>181</v>
      </c>
      <c r="AT70" s="257">
        <v>0</v>
      </c>
      <c r="AU70" s="257">
        <v>0</v>
      </c>
      <c r="AV70" s="257">
        <v>867</v>
      </c>
      <c r="AW70" s="257">
        <v>495</v>
      </c>
      <c r="AX70" s="257">
        <v>0</v>
      </c>
      <c r="AY70" s="865">
        <v>77</v>
      </c>
      <c r="AZ70" s="1300"/>
      <c r="BA70" s="254" t="s">
        <v>551</v>
      </c>
      <c r="BB70" s="269">
        <v>33</v>
      </c>
      <c r="BC70" s="257">
        <v>0</v>
      </c>
      <c r="BD70" s="257">
        <v>0</v>
      </c>
      <c r="BE70" s="257">
        <v>0</v>
      </c>
      <c r="BF70" s="257">
        <v>0</v>
      </c>
      <c r="BG70" s="257">
        <v>0</v>
      </c>
      <c r="BH70" s="257">
        <v>0</v>
      </c>
      <c r="BI70" s="865">
        <v>0</v>
      </c>
      <c r="BJ70" s="1300"/>
      <c r="BK70" s="254" t="s">
        <v>551</v>
      </c>
      <c r="BL70" s="269">
        <v>0</v>
      </c>
      <c r="BM70" s="257">
        <v>0</v>
      </c>
      <c r="BN70" s="257">
        <v>138</v>
      </c>
      <c r="BO70" s="257">
        <v>247</v>
      </c>
      <c r="BP70" s="257">
        <v>0</v>
      </c>
      <c r="BQ70" s="257">
        <v>0</v>
      </c>
      <c r="BR70" s="257">
        <v>0</v>
      </c>
      <c r="BS70" s="865">
        <v>0</v>
      </c>
      <c r="BT70" s="1300"/>
      <c r="BU70" s="254" t="s">
        <v>551</v>
      </c>
      <c r="BV70" s="269">
        <v>0</v>
      </c>
      <c r="BW70" s="257">
        <v>82</v>
      </c>
      <c r="BX70" s="257">
        <v>30</v>
      </c>
      <c r="BY70" s="257">
        <v>0</v>
      </c>
      <c r="BZ70" s="257">
        <v>0</v>
      </c>
      <c r="CA70" s="257">
        <v>0</v>
      </c>
      <c r="CB70" s="257">
        <v>0</v>
      </c>
      <c r="CC70" s="865">
        <v>0</v>
      </c>
      <c r="CD70" s="1300"/>
      <c r="CE70" s="254" t="s">
        <v>551</v>
      </c>
      <c r="CF70" s="269">
        <v>0</v>
      </c>
      <c r="CG70" s="257">
        <v>0</v>
      </c>
      <c r="CH70" s="257">
        <v>0</v>
      </c>
      <c r="CI70" s="817">
        <v>25903</v>
      </c>
    </row>
    <row r="71" spans="2:87">
      <c r="B71" s="1300"/>
      <c r="C71" s="254" t="s">
        <v>552</v>
      </c>
      <c r="D71" s="269">
        <v>0</v>
      </c>
      <c r="E71" s="257">
        <v>4</v>
      </c>
      <c r="F71" s="257">
        <v>0</v>
      </c>
      <c r="G71" s="257">
        <v>0</v>
      </c>
      <c r="H71" s="257">
        <v>0</v>
      </c>
      <c r="I71" s="257">
        <v>0</v>
      </c>
      <c r="J71" s="257">
        <v>0</v>
      </c>
      <c r="K71" s="865">
        <v>0</v>
      </c>
      <c r="L71" s="1300"/>
      <c r="M71" s="254" t="s">
        <v>552</v>
      </c>
      <c r="N71" s="269">
        <v>2</v>
      </c>
      <c r="O71" s="257">
        <v>0</v>
      </c>
      <c r="P71" s="257">
        <v>0</v>
      </c>
      <c r="Q71" s="257">
        <v>0</v>
      </c>
      <c r="R71" s="257">
        <v>0</v>
      </c>
      <c r="S71" s="257">
        <v>0</v>
      </c>
      <c r="T71" s="257">
        <v>56</v>
      </c>
      <c r="U71" s="865">
        <v>4001</v>
      </c>
      <c r="V71" s="1300"/>
      <c r="W71" s="254" t="s">
        <v>552</v>
      </c>
      <c r="X71" s="269">
        <v>5575</v>
      </c>
      <c r="Y71" s="257">
        <v>0</v>
      </c>
      <c r="Z71" s="257">
        <v>16</v>
      </c>
      <c r="AA71" s="257">
        <v>0</v>
      </c>
      <c r="AB71" s="257">
        <v>2</v>
      </c>
      <c r="AC71" s="257">
        <v>1183</v>
      </c>
      <c r="AD71" s="257">
        <v>0</v>
      </c>
      <c r="AE71" s="865">
        <v>4856</v>
      </c>
      <c r="AF71" s="1300"/>
      <c r="AG71" s="254" t="s">
        <v>552</v>
      </c>
      <c r="AH71" s="269">
        <v>0</v>
      </c>
      <c r="AI71" s="257">
        <v>2793</v>
      </c>
      <c r="AJ71" s="257">
        <v>95</v>
      </c>
      <c r="AK71" s="257">
        <v>45</v>
      </c>
      <c r="AL71" s="257">
        <v>0</v>
      </c>
      <c r="AM71" s="257">
        <v>2262</v>
      </c>
      <c r="AN71" s="257">
        <v>0</v>
      </c>
      <c r="AO71" s="865">
        <v>2477</v>
      </c>
      <c r="AP71" s="1300"/>
      <c r="AQ71" s="254" t="s">
        <v>552</v>
      </c>
      <c r="AR71" s="269">
        <v>0</v>
      </c>
      <c r="AS71" s="257">
        <v>181</v>
      </c>
      <c r="AT71" s="257">
        <v>0</v>
      </c>
      <c r="AU71" s="257">
        <v>0</v>
      </c>
      <c r="AV71" s="257">
        <v>867</v>
      </c>
      <c r="AW71" s="257">
        <v>495</v>
      </c>
      <c r="AX71" s="257">
        <v>0</v>
      </c>
      <c r="AY71" s="865">
        <v>77</v>
      </c>
      <c r="AZ71" s="1300"/>
      <c r="BA71" s="254" t="s">
        <v>552</v>
      </c>
      <c r="BB71" s="269">
        <v>33</v>
      </c>
      <c r="BC71" s="257">
        <v>0</v>
      </c>
      <c r="BD71" s="257">
        <v>0</v>
      </c>
      <c r="BE71" s="257">
        <v>0</v>
      </c>
      <c r="BF71" s="257">
        <v>0</v>
      </c>
      <c r="BG71" s="257">
        <v>0</v>
      </c>
      <c r="BH71" s="257">
        <v>0</v>
      </c>
      <c r="BI71" s="865">
        <v>0</v>
      </c>
      <c r="BJ71" s="1300"/>
      <c r="BK71" s="254" t="s">
        <v>552</v>
      </c>
      <c r="BL71" s="269">
        <v>0</v>
      </c>
      <c r="BM71" s="257">
        <v>0</v>
      </c>
      <c r="BN71" s="257">
        <v>138</v>
      </c>
      <c r="BO71" s="257">
        <v>238</v>
      </c>
      <c r="BP71" s="257">
        <v>0</v>
      </c>
      <c r="BQ71" s="257">
        <v>0</v>
      </c>
      <c r="BR71" s="257">
        <v>0</v>
      </c>
      <c r="BS71" s="865">
        <v>0</v>
      </c>
      <c r="BT71" s="1300"/>
      <c r="BU71" s="254" t="s">
        <v>552</v>
      </c>
      <c r="BV71" s="269">
        <v>0</v>
      </c>
      <c r="BW71" s="257">
        <v>82</v>
      </c>
      <c r="BX71" s="257">
        <v>30</v>
      </c>
      <c r="BY71" s="257">
        <v>0</v>
      </c>
      <c r="BZ71" s="257">
        <v>0</v>
      </c>
      <c r="CA71" s="257">
        <v>0</v>
      </c>
      <c r="CB71" s="257">
        <v>0</v>
      </c>
      <c r="CC71" s="865">
        <v>0</v>
      </c>
      <c r="CD71" s="1300"/>
      <c r="CE71" s="254" t="s">
        <v>552</v>
      </c>
      <c r="CF71" s="269">
        <v>0</v>
      </c>
      <c r="CG71" s="257">
        <v>0</v>
      </c>
      <c r="CH71" s="257">
        <v>0</v>
      </c>
      <c r="CI71" s="817">
        <v>25508</v>
      </c>
    </row>
    <row r="72" spans="2:87">
      <c r="B72" s="1300"/>
      <c r="C72" s="254" t="s">
        <v>553</v>
      </c>
      <c r="D72" s="269">
        <v>0</v>
      </c>
      <c r="E72" s="257">
        <v>0</v>
      </c>
      <c r="F72" s="257">
        <v>0</v>
      </c>
      <c r="G72" s="257">
        <v>0</v>
      </c>
      <c r="H72" s="257">
        <v>0</v>
      </c>
      <c r="I72" s="257">
        <v>0</v>
      </c>
      <c r="J72" s="257">
        <v>0</v>
      </c>
      <c r="K72" s="865">
        <v>0</v>
      </c>
      <c r="L72" s="1300"/>
      <c r="M72" s="254" t="s">
        <v>553</v>
      </c>
      <c r="N72" s="269">
        <v>0</v>
      </c>
      <c r="O72" s="257">
        <v>0</v>
      </c>
      <c r="P72" s="257">
        <v>0</v>
      </c>
      <c r="Q72" s="257">
        <v>0</v>
      </c>
      <c r="R72" s="257">
        <v>0</v>
      </c>
      <c r="S72" s="257">
        <v>0</v>
      </c>
      <c r="T72" s="257">
        <v>0</v>
      </c>
      <c r="U72" s="865">
        <v>0</v>
      </c>
      <c r="V72" s="1300"/>
      <c r="W72" s="254" t="s">
        <v>553</v>
      </c>
      <c r="X72" s="269">
        <v>0</v>
      </c>
      <c r="Y72" s="257">
        <v>0</v>
      </c>
      <c r="Z72" s="257">
        <v>0</v>
      </c>
      <c r="AA72" s="257">
        <v>0</v>
      </c>
      <c r="AB72" s="257">
        <v>0</v>
      </c>
      <c r="AC72" s="257">
        <v>0</v>
      </c>
      <c r="AD72" s="257">
        <v>0</v>
      </c>
      <c r="AE72" s="865">
        <v>0</v>
      </c>
      <c r="AF72" s="1300"/>
      <c r="AG72" s="254" t="s">
        <v>553</v>
      </c>
      <c r="AH72" s="269">
        <v>0</v>
      </c>
      <c r="AI72" s="257">
        <v>0</v>
      </c>
      <c r="AJ72" s="257">
        <v>0</v>
      </c>
      <c r="AK72" s="257">
        <v>0</v>
      </c>
      <c r="AL72" s="257">
        <v>0</v>
      </c>
      <c r="AM72" s="257">
        <v>0</v>
      </c>
      <c r="AN72" s="257">
        <v>0</v>
      </c>
      <c r="AO72" s="865">
        <v>0</v>
      </c>
      <c r="AP72" s="1300"/>
      <c r="AQ72" s="254" t="s">
        <v>553</v>
      </c>
      <c r="AR72" s="269">
        <v>0</v>
      </c>
      <c r="AS72" s="257">
        <v>0</v>
      </c>
      <c r="AT72" s="257">
        <v>0</v>
      </c>
      <c r="AU72" s="257">
        <v>0</v>
      </c>
      <c r="AV72" s="257">
        <v>0</v>
      </c>
      <c r="AW72" s="257">
        <v>0</v>
      </c>
      <c r="AX72" s="257">
        <v>0</v>
      </c>
      <c r="AY72" s="865">
        <v>0</v>
      </c>
      <c r="AZ72" s="1300"/>
      <c r="BA72" s="254" t="s">
        <v>553</v>
      </c>
      <c r="BB72" s="269">
        <v>0</v>
      </c>
      <c r="BC72" s="257">
        <v>0</v>
      </c>
      <c r="BD72" s="257">
        <v>0</v>
      </c>
      <c r="BE72" s="257">
        <v>0</v>
      </c>
      <c r="BF72" s="257">
        <v>0</v>
      </c>
      <c r="BG72" s="257">
        <v>0</v>
      </c>
      <c r="BH72" s="257">
        <v>0</v>
      </c>
      <c r="BI72" s="865">
        <v>0</v>
      </c>
      <c r="BJ72" s="1300"/>
      <c r="BK72" s="254" t="s">
        <v>553</v>
      </c>
      <c r="BL72" s="269">
        <v>0</v>
      </c>
      <c r="BM72" s="257">
        <v>0</v>
      </c>
      <c r="BN72" s="257">
        <v>0</v>
      </c>
      <c r="BO72" s="257">
        <v>0</v>
      </c>
      <c r="BP72" s="257">
        <v>0</v>
      </c>
      <c r="BQ72" s="257">
        <v>0</v>
      </c>
      <c r="BR72" s="257">
        <v>0</v>
      </c>
      <c r="BS72" s="865">
        <v>0</v>
      </c>
      <c r="BT72" s="1300"/>
      <c r="BU72" s="254" t="s">
        <v>553</v>
      </c>
      <c r="BV72" s="269">
        <v>0</v>
      </c>
      <c r="BW72" s="257">
        <v>0</v>
      </c>
      <c r="BX72" s="257">
        <v>0</v>
      </c>
      <c r="BY72" s="257">
        <v>0</v>
      </c>
      <c r="BZ72" s="257">
        <v>0</v>
      </c>
      <c r="CA72" s="257">
        <v>0</v>
      </c>
      <c r="CB72" s="257">
        <v>0</v>
      </c>
      <c r="CC72" s="865">
        <v>0</v>
      </c>
      <c r="CD72" s="1300"/>
      <c r="CE72" s="254" t="s">
        <v>553</v>
      </c>
      <c r="CF72" s="269">
        <v>0</v>
      </c>
      <c r="CG72" s="257">
        <v>0</v>
      </c>
      <c r="CH72" s="257">
        <v>0</v>
      </c>
      <c r="CI72" s="817">
        <v>0</v>
      </c>
    </row>
    <row r="73" spans="2:87">
      <c r="B73" s="1300"/>
      <c r="C73" s="254" t="s">
        <v>554</v>
      </c>
      <c r="D73" s="269">
        <v>0</v>
      </c>
      <c r="E73" s="257">
        <v>190</v>
      </c>
      <c r="F73" s="257">
        <v>0</v>
      </c>
      <c r="G73" s="257">
        <v>0</v>
      </c>
      <c r="H73" s="257">
        <v>0</v>
      </c>
      <c r="I73" s="257">
        <v>0</v>
      </c>
      <c r="J73" s="257">
        <v>14</v>
      </c>
      <c r="K73" s="865">
        <v>0</v>
      </c>
      <c r="L73" s="1300"/>
      <c r="M73" s="254" t="s">
        <v>554</v>
      </c>
      <c r="N73" s="269">
        <v>172</v>
      </c>
      <c r="O73" s="257">
        <v>0</v>
      </c>
      <c r="P73" s="257">
        <v>7574</v>
      </c>
      <c r="Q73" s="257">
        <v>7382</v>
      </c>
      <c r="R73" s="257">
        <v>0</v>
      </c>
      <c r="S73" s="257">
        <v>676</v>
      </c>
      <c r="T73" s="257">
        <v>70</v>
      </c>
      <c r="U73" s="865">
        <v>45413</v>
      </c>
      <c r="V73" s="1300"/>
      <c r="W73" s="254" t="s">
        <v>554</v>
      </c>
      <c r="X73" s="269">
        <v>32202</v>
      </c>
      <c r="Y73" s="257">
        <v>18</v>
      </c>
      <c r="Z73" s="257">
        <v>782</v>
      </c>
      <c r="AA73" s="257">
        <v>159</v>
      </c>
      <c r="AB73" s="257">
        <v>419</v>
      </c>
      <c r="AC73" s="257">
        <v>210</v>
      </c>
      <c r="AD73" s="257">
        <v>61</v>
      </c>
      <c r="AE73" s="865">
        <v>18636</v>
      </c>
      <c r="AF73" s="1300"/>
      <c r="AG73" s="254" t="s">
        <v>554</v>
      </c>
      <c r="AH73" s="269">
        <v>0</v>
      </c>
      <c r="AI73" s="257">
        <v>22159</v>
      </c>
      <c r="AJ73" s="257">
        <v>2112</v>
      </c>
      <c r="AK73" s="257">
        <v>842</v>
      </c>
      <c r="AL73" s="257">
        <v>170</v>
      </c>
      <c r="AM73" s="257">
        <v>18197</v>
      </c>
      <c r="AN73" s="257">
        <v>67</v>
      </c>
      <c r="AO73" s="865">
        <v>59147</v>
      </c>
      <c r="AP73" s="1300"/>
      <c r="AQ73" s="254" t="s">
        <v>554</v>
      </c>
      <c r="AR73" s="269">
        <v>0</v>
      </c>
      <c r="AS73" s="257">
        <v>237</v>
      </c>
      <c r="AT73" s="257">
        <v>20</v>
      </c>
      <c r="AU73" s="257">
        <v>176</v>
      </c>
      <c r="AV73" s="257">
        <v>431</v>
      </c>
      <c r="AW73" s="257">
        <v>1095</v>
      </c>
      <c r="AX73" s="257">
        <v>0</v>
      </c>
      <c r="AY73" s="865">
        <v>588</v>
      </c>
      <c r="AZ73" s="1300"/>
      <c r="BA73" s="254" t="s">
        <v>554</v>
      </c>
      <c r="BB73" s="269">
        <v>448</v>
      </c>
      <c r="BC73" s="257">
        <v>2</v>
      </c>
      <c r="BD73" s="257">
        <v>0</v>
      </c>
      <c r="BE73" s="257">
        <v>0</v>
      </c>
      <c r="BF73" s="257">
        <v>0</v>
      </c>
      <c r="BG73" s="257">
        <v>1609</v>
      </c>
      <c r="BH73" s="257">
        <v>2582</v>
      </c>
      <c r="BI73" s="865">
        <v>311</v>
      </c>
      <c r="BJ73" s="1300"/>
      <c r="BK73" s="254" t="s">
        <v>554</v>
      </c>
      <c r="BL73" s="269">
        <v>12414</v>
      </c>
      <c r="BM73" s="257">
        <v>16</v>
      </c>
      <c r="BN73" s="257">
        <v>4191</v>
      </c>
      <c r="BO73" s="257">
        <v>7696</v>
      </c>
      <c r="BP73" s="257">
        <v>25</v>
      </c>
      <c r="BQ73" s="257">
        <v>7</v>
      </c>
      <c r="BR73" s="257">
        <v>71</v>
      </c>
      <c r="BS73" s="865">
        <v>0</v>
      </c>
      <c r="BT73" s="1300"/>
      <c r="BU73" s="254" t="s">
        <v>554</v>
      </c>
      <c r="BV73" s="269">
        <v>0</v>
      </c>
      <c r="BW73" s="257">
        <v>51</v>
      </c>
      <c r="BX73" s="257">
        <v>2</v>
      </c>
      <c r="BY73" s="257">
        <v>0</v>
      </c>
      <c r="BZ73" s="257">
        <v>0</v>
      </c>
      <c r="CA73" s="257">
        <v>0</v>
      </c>
      <c r="CB73" s="257">
        <v>23</v>
      </c>
      <c r="CC73" s="865">
        <v>7</v>
      </c>
      <c r="CD73" s="1300"/>
      <c r="CE73" s="254" t="s">
        <v>554</v>
      </c>
      <c r="CF73" s="269">
        <v>0</v>
      </c>
      <c r="CG73" s="257">
        <v>0</v>
      </c>
      <c r="CH73" s="257">
        <v>0</v>
      </c>
      <c r="CI73" s="817">
        <v>248674</v>
      </c>
    </row>
    <row r="74" spans="2:87">
      <c r="B74" s="1300"/>
      <c r="C74" s="254" t="s">
        <v>555</v>
      </c>
      <c r="D74" s="269">
        <v>0</v>
      </c>
      <c r="E74" s="257">
        <v>0</v>
      </c>
      <c r="F74" s="257">
        <v>0</v>
      </c>
      <c r="G74" s="257">
        <v>0</v>
      </c>
      <c r="H74" s="257">
        <v>0</v>
      </c>
      <c r="I74" s="257">
        <v>0</v>
      </c>
      <c r="J74" s="257">
        <v>0</v>
      </c>
      <c r="K74" s="865">
        <v>0</v>
      </c>
      <c r="L74" s="1300"/>
      <c r="M74" s="254" t="s">
        <v>555</v>
      </c>
      <c r="N74" s="269">
        <v>0</v>
      </c>
      <c r="O74" s="257">
        <v>0</v>
      </c>
      <c r="P74" s="257">
        <v>0</v>
      </c>
      <c r="Q74" s="257">
        <v>0</v>
      </c>
      <c r="R74" s="257">
        <v>0</v>
      </c>
      <c r="S74" s="257">
        <v>0</v>
      </c>
      <c r="T74" s="257">
        <v>0</v>
      </c>
      <c r="U74" s="865">
        <v>1707</v>
      </c>
      <c r="V74" s="1300"/>
      <c r="W74" s="254" t="s">
        <v>555</v>
      </c>
      <c r="X74" s="269">
        <v>8651</v>
      </c>
      <c r="Y74" s="257">
        <v>0</v>
      </c>
      <c r="Z74" s="257">
        <v>0</v>
      </c>
      <c r="AA74" s="257">
        <v>6</v>
      </c>
      <c r="AB74" s="257">
        <v>0</v>
      </c>
      <c r="AC74" s="257">
        <v>0</v>
      </c>
      <c r="AD74" s="257">
        <v>0</v>
      </c>
      <c r="AE74" s="865">
        <v>3438</v>
      </c>
      <c r="AF74" s="1300"/>
      <c r="AG74" s="254" t="s">
        <v>555</v>
      </c>
      <c r="AH74" s="269">
        <v>0</v>
      </c>
      <c r="AI74" s="257">
        <v>552</v>
      </c>
      <c r="AJ74" s="257">
        <v>0</v>
      </c>
      <c r="AK74" s="257">
        <v>107</v>
      </c>
      <c r="AL74" s="257">
        <v>0</v>
      </c>
      <c r="AM74" s="257">
        <v>263</v>
      </c>
      <c r="AN74" s="257">
        <v>0</v>
      </c>
      <c r="AO74" s="865">
        <v>1604</v>
      </c>
      <c r="AP74" s="1300"/>
      <c r="AQ74" s="254" t="s">
        <v>555</v>
      </c>
      <c r="AR74" s="269">
        <v>0</v>
      </c>
      <c r="AS74" s="257">
        <v>0</v>
      </c>
      <c r="AT74" s="257">
        <v>0</v>
      </c>
      <c r="AU74" s="257">
        <v>0</v>
      </c>
      <c r="AV74" s="257">
        <v>0</v>
      </c>
      <c r="AW74" s="257">
        <v>1</v>
      </c>
      <c r="AX74" s="257">
        <v>0</v>
      </c>
      <c r="AY74" s="865">
        <v>0</v>
      </c>
      <c r="AZ74" s="1300"/>
      <c r="BA74" s="254" t="s">
        <v>555</v>
      </c>
      <c r="BB74" s="269">
        <v>377</v>
      </c>
      <c r="BC74" s="257">
        <v>0</v>
      </c>
      <c r="BD74" s="257">
        <v>0</v>
      </c>
      <c r="BE74" s="257">
        <v>0</v>
      </c>
      <c r="BF74" s="257">
        <v>0</v>
      </c>
      <c r="BG74" s="257">
        <v>0</v>
      </c>
      <c r="BH74" s="257">
        <v>0</v>
      </c>
      <c r="BI74" s="865">
        <v>0</v>
      </c>
      <c r="BJ74" s="1300"/>
      <c r="BK74" s="254" t="s">
        <v>555</v>
      </c>
      <c r="BL74" s="269">
        <v>0</v>
      </c>
      <c r="BM74" s="257">
        <v>0</v>
      </c>
      <c r="BN74" s="257">
        <v>132</v>
      </c>
      <c r="BO74" s="257">
        <v>97</v>
      </c>
      <c r="BP74" s="257">
        <v>0</v>
      </c>
      <c r="BQ74" s="257">
        <v>0</v>
      </c>
      <c r="BR74" s="257">
        <v>0</v>
      </c>
      <c r="BS74" s="865">
        <v>0</v>
      </c>
      <c r="BT74" s="1300"/>
      <c r="BU74" s="254" t="s">
        <v>555</v>
      </c>
      <c r="BV74" s="269">
        <v>0</v>
      </c>
      <c r="BW74" s="257">
        <v>0</v>
      </c>
      <c r="BX74" s="257">
        <v>0</v>
      </c>
      <c r="BY74" s="257">
        <v>0</v>
      </c>
      <c r="BZ74" s="257">
        <v>0</v>
      </c>
      <c r="CA74" s="257">
        <v>0</v>
      </c>
      <c r="CB74" s="257">
        <v>0</v>
      </c>
      <c r="CC74" s="865">
        <v>0</v>
      </c>
      <c r="CD74" s="1300"/>
      <c r="CE74" s="254" t="s">
        <v>555</v>
      </c>
      <c r="CF74" s="269">
        <v>0</v>
      </c>
      <c r="CG74" s="257">
        <v>0</v>
      </c>
      <c r="CH74" s="257">
        <v>0</v>
      </c>
      <c r="CI74" s="817">
        <v>16935</v>
      </c>
    </row>
    <row r="75" spans="2:87">
      <c r="B75" s="1300"/>
      <c r="C75" s="254" t="s">
        <v>556</v>
      </c>
      <c r="D75" s="269">
        <v>0</v>
      </c>
      <c r="E75" s="257">
        <v>0</v>
      </c>
      <c r="F75" s="257">
        <v>0</v>
      </c>
      <c r="G75" s="257">
        <v>0</v>
      </c>
      <c r="H75" s="257">
        <v>0</v>
      </c>
      <c r="I75" s="257">
        <v>0</v>
      </c>
      <c r="J75" s="257">
        <v>0</v>
      </c>
      <c r="K75" s="865">
        <v>0</v>
      </c>
      <c r="L75" s="1300"/>
      <c r="M75" s="254" t="s">
        <v>556</v>
      </c>
      <c r="N75" s="269">
        <v>10</v>
      </c>
      <c r="O75" s="257">
        <v>0</v>
      </c>
      <c r="P75" s="257">
        <v>0</v>
      </c>
      <c r="Q75" s="257">
        <v>0</v>
      </c>
      <c r="R75" s="257">
        <v>0</v>
      </c>
      <c r="S75" s="257">
        <v>0</v>
      </c>
      <c r="T75" s="257">
        <v>0</v>
      </c>
      <c r="U75" s="865">
        <v>64</v>
      </c>
      <c r="V75" s="1300"/>
      <c r="W75" s="254" t="s">
        <v>556</v>
      </c>
      <c r="X75" s="269">
        <v>20</v>
      </c>
      <c r="Y75" s="257">
        <v>0</v>
      </c>
      <c r="Z75" s="257">
        <v>0</v>
      </c>
      <c r="AA75" s="257">
        <v>0</v>
      </c>
      <c r="AB75" s="257">
        <v>0</v>
      </c>
      <c r="AC75" s="257">
        <v>0</v>
      </c>
      <c r="AD75" s="257">
        <v>0</v>
      </c>
      <c r="AE75" s="865">
        <v>3</v>
      </c>
      <c r="AF75" s="1300"/>
      <c r="AG75" s="254" t="s">
        <v>556</v>
      </c>
      <c r="AH75" s="269">
        <v>0</v>
      </c>
      <c r="AI75" s="257">
        <v>12</v>
      </c>
      <c r="AJ75" s="257">
        <v>0</v>
      </c>
      <c r="AK75" s="257">
        <v>0</v>
      </c>
      <c r="AL75" s="257">
        <v>0</v>
      </c>
      <c r="AM75" s="257">
        <v>1</v>
      </c>
      <c r="AN75" s="257">
        <v>0</v>
      </c>
      <c r="AO75" s="865">
        <v>51</v>
      </c>
      <c r="AP75" s="1300"/>
      <c r="AQ75" s="254" t="s">
        <v>556</v>
      </c>
      <c r="AR75" s="269">
        <v>0</v>
      </c>
      <c r="AS75" s="257">
        <v>0</v>
      </c>
      <c r="AT75" s="257">
        <v>0</v>
      </c>
      <c r="AU75" s="257">
        <v>0</v>
      </c>
      <c r="AV75" s="257">
        <v>0</v>
      </c>
      <c r="AW75" s="257">
        <v>0</v>
      </c>
      <c r="AX75" s="257">
        <v>0</v>
      </c>
      <c r="AY75" s="865">
        <v>0</v>
      </c>
      <c r="AZ75" s="1300"/>
      <c r="BA75" s="254" t="s">
        <v>556</v>
      </c>
      <c r="BB75" s="269">
        <v>0</v>
      </c>
      <c r="BC75" s="257">
        <v>0</v>
      </c>
      <c r="BD75" s="257">
        <v>0</v>
      </c>
      <c r="BE75" s="257">
        <v>0</v>
      </c>
      <c r="BF75" s="257">
        <v>0</v>
      </c>
      <c r="BG75" s="257">
        <v>0</v>
      </c>
      <c r="BH75" s="257">
        <v>0</v>
      </c>
      <c r="BI75" s="865">
        <v>0</v>
      </c>
      <c r="BJ75" s="1300"/>
      <c r="BK75" s="254" t="s">
        <v>556</v>
      </c>
      <c r="BL75" s="269">
        <v>0</v>
      </c>
      <c r="BM75" s="257">
        <v>0</v>
      </c>
      <c r="BN75" s="257">
        <v>0</v>
      </c>
      <c r="BO75" s="257">
        <v>0</v>
      </c>
      <c r="BP75" s="257">
        <v>0</v>
      </c>
      <c r="BQ75" s="257">
        <v>0</v>
      </c>
      <c r="BR75" s="257">
        <v>0</v>
      </c>
      <c r="BS75" s="865">
        <v>0</v>
      </c>
      <c r="BT75" s="1300"/>
      <c r="BU75" s="254" t="s">
        <v>556</v>
      </c>
      <c r="BV75" s="269">
        <v>0</v>
      </c>
      <c r="BW75" s="257">
        <v>0</v>
      </c>
      <c r="BX75" s="257">
        <v>0</v>
      </c>
      <c r="BY75" s="257">
        <v>0</v>
      </c>
      <c r="BZ75" s="257">
        <v>0</v>
      </c>
      <c r="CA75" s="257">
        <v>0</v>
      </c>
      <c r="CB75" s="257">
        <v>0</v>
      </c>
      <c r="CC75" s="865">
        <v>0</v>
      </c>
      <c r="CD75" s="1300"/>
      <c r="CE75" s="254" t="s">
        <v>556</v>
      </c>
      <c r="CF75" s="269">
        <v>0</v>
      </c>
      <c r="CG75" s="257">
        <v>0</v>
      </c>
      <c r="CH75" s="257">
        <v>0</v>
      </c>
      <c r="CI75" s="817">
        <v>161</v>
      </c>
    </row>
    <row r="76" spans="2:87">
      <c r="B76" s="1300"/>
      <c r="C76" s="254" t="s">
        <v>557</v>
      </c>
      <c r="D76" s="269">
        <v>0</v>
      </c>
      <c r="E76" s="257">
        <v>143</v>
      </c>
      <c r="F76" s="257">
        <v>0</v>
      </c>
      <c r="G76" s="257">
        <v>0</v>
      </c>
      <c r="H76" s="257">
        <v>0</v>
      </c>
      <c r="I76" s="257">
        <v>0</v>
      </c>
      <c r="J76" s="257">
        <v>0</v>
      </c>
      <c r="K76" s="865">
        <v>0</v>
      </c>
      <c r="L76" s="1300"/>
      <c r="M76" s="254" t="s">
        <v>557</v>
      </c>
      <c r="N76" s="269">
        <v>0</v>
      </c>
      <c r="O76" s="257">
        <v>0</v>
      </c>
      <c r="P76" s="257">
        <v>0</v>
      </c>
      <c r="Q76" s="257">
        <v>0</v>
      </c>
      <c r="R76" s="257">
        <v>0</v>
      </c>
      <c r="S76" s="257">
        <v>0</v>
      </c>
      <c r="T76" s="257">
        <v>65</v>
      </c>
      <c r="U76" s="865">
        <v>3102</v>
      </c>
      <c r="V76" s="1300"/>
      <c r="W76" s="254" t="s">
        <v>557</v>
      </c>
      <c r="X76" s="269">
        <v>2784</v>
      </c>
      <c r="Y76" s="257">
        <v>0</v>
      </c>
      <c r="Z76" s="257">
        <v>0</v>
      </c>
      <c r="AA76" s="257">
        <v>0</v>
      </c>
      <c r="AB76" s="257">
        <v>0</v>
      </c>
      <c r="AC76" s="257">
        <v>85</v>
      </c>
      <c r="AD76" s="257">
        <v>0</v>
      </c>
      <c r="AE76" s="865">
        <v>3989</v>
      </c>
      <c r="AF76" s="1300"/>
      <c r="AG76" s="254" t="s">
        <v>557</v>
      </c>
      <c r="AH76" s="269">
        <v>0</v>
      </c>
      <c r="AI76" s="257">
        <v>2723</v>
      </c>
      <c r="AJ76" s="257">
        <v>0</v>
      </c>
      <c r="AK76" s="257">
        <v>0</v>
      </c>
      <c r="AL76" s="257">
        <v>0</v>
      </c>
      <c r="AM76" s="257">
        <v>2634</v>
      </c>
      <c r="AN76" s="257">
        <v>0</v>
      </c>
      <c r="AO76" s="865">
        <v>144</v>
      </c>
      <c r="AP76" s="1300"/>
      <c r="AQ76" s="254" t="s">
        <v>557</v>
      </c>
      <c r="AR76" s="269">
        <v>0</v>
      </c>
      <c r="AS76" s="257">
        <v>60</v>
      </c>
      <c r="AT76" s="257">
        <v>0</v>
      </c>
      <c r="AU76" s="257">
        <v>0</v>
      </c>
      <c r="AV76" s="257">
        <v>0</v>
      </c>
      <c r="AW76" s="257">
        <v>47</v>
      </c>
      <c r="AX76" s="257">
        <v>0</v>
      </c>
      <c r="AY76" s="865">
        <v>0</v>
      </c>
      <c r="AZ76" s="1300"/>
      <c r="BA76" s="254" t="s">
        <v>557</v>
      </c>
      <c r="BB76" s="269">
        <v>0</v>
      </c>
      <c r="BC76" s="257">
        <v>0</v>
      </c>
      <c r="BD76" s="257">
        <v>0</v>
      </c>
      <c r="BE76" s="257">
        <v>0</v>
      </c>
      <c r="BF76" s="257">
        <v>0</v>
      </c>
      <c r="BG76" s="257">
        <v>0</v>
      </c>
      <c r="BH76" s="257">
        <v>96</v>
      </c>
      <c r="BI76" s="865">
        <v>0</v>
      </c>
      <c r="BJ76" s="1300"/>
      <c r="BK76" s="254" t="s">
        <v>557</v>
      </c>
      <c r="BL76" s="269">
        <v>0</v>
      </c>
      <c r="BM76" s="257">
        <v>4</v>
      </c>
      <c r="BN76" s="257">
        <v>200</v>
      </c>
      <c r="BO76" s="257">
        <v>205</v>
      </c>
      <c r="BP76" s="257">
        <v>0</v>
      </c>
      <c r="BQ76" s="257">
        <v>0</v>
      </c>
      <c r="BR76" s="257">
        <v>0</v>
      </c>
      <c r="BS76" s="865">
        <v>0</v>
      </c>
      <c r="BT76" s="1300"/>
      <c r="BU76" s="254" t="s">
        <v>557</v>
      </c>
      <c r="BV76" s="269">
        <v>0</v>
      </c>
      <c r="BW76" s="257">
        <v>0</v>
      </c>
      <c r="BX76" s="257">
        <v>0</v>
      </c>
      <c r="BY76" s="257">
        <v>0</v>
      </c>
      <c r="BZ76" s="257">
        <v>0</v>
      </c>
      <c r="CA76" s="257">
        <v>0</v>
      </c>
      <c r="CB76" s="257">
        <v>0</v>
      </c>
      <c r="CC76" s="865">
        <v>0</v>
      </c>
      <c r="CD76" s="1300"/>
      <c r="CE76" s="254" t="s">
        <v>557</v>
      </c>
      <c r="CF76" s="269">
        <v>0</v>
      </c>
      <c r="CG76" s="257">
        <v>0</v>
      </c>
      <c r="CH76" s="257">
        <v>0</v>
      </c>
      <c r="CI76" s="817">
        <v>16281</v>
      </c>
    </row>
    <row r="77" spans="2:87">
      <c r="B77" s="1301"/>
      <c r="C77" s="252" t="s">
        <v>558</v>
      </c>
      <c r="D77" s="271">
        <v>0</v>
      </c>
      <c r="E77" s="146">
        <v>1</v>
      </c>
      <c r="F77" s="146">
        <v>0</v>
      </c>
      <c r="G77" s="146">
        <v>0</v>
      </c>
      <c r="H77" s="146">
        <v>0</v>
      </c>
      <c r="I77" s="146">
        <v>0</v>
      </c>
      <c r="J77" s="146">
        <v>14</v>
      </c>
      <c r="K77" s="866">
        <v>0</v>
      </c>
      <c r="L77" s="1301"/>
      <c r="M77" s="252" t="s">
        <v>558</v>
      </c>
      <c r="N77" s="271">
        <v>110</v>
      </c>
      <c r="O77" s="146">
        <v>0</v>
      </c>
      <c r="P77" s="146">
        <v>32</v>
      </c>
      <c r="Q77" s="146">
        <v>3</v>
      </c>
      <c r="R77" s="146">
        <v>0</v>
      </c>
      <c r="S77" s="146">
        <v>0</v>
      </c>
      <c r="T77" s="146">
        <v>5</v>
      </c>
      <c r="U77" s="866">
        <v>21988</v>
      </c>
      <c r="V77" s="1301"/>
      <c r="W77" s="252" t="s">
        <v>558</v>
      </c>
      <c r="X77" s="271">
        <v>15423</v>
      </c>
      <c r="Y77" s="146">
        <v>18</v>
      </c>
      <c r="Z77" s="146">
        <v>757</v>
      </c>
      <c r="AA77" s="146">
        <v>93</v>
      </c>
      <c r="AB77" s="146">
        <v>419</v>
      </c>
      <c r="AC77" s="146">
        <v>125</v>
      </c>
      <c r="AD77" s="146">
        <v>56</v>
      </c>
      <c r="AE77" s="866">
        <v>1969</v>
      </c>
      <c r="AF77" s="1301"/>
      <c r="AG77" s="252" t="s">
        <v>558</v>
      </c>
      <c r="AH77" s="271">
        <v>0</v>
      </c>
      <c r="AI77" s="146">
        <v>10576</v>
      </c>
      <c r="AJ77" s="146">
        <v>80</v>
      </c>
      <c r="AK77" s="146">
        <v>723</v>
      </c>
      <c r="AL77" s="146">
        <v>40</v>
      </c>
      <c r="AM77" s="146">
        <v>7620</v>
      </c>
      <c r="AN77" s="146">
        <v>67</v>
      </c>
      <c r="AO77" s="866">
        <v>9233</v>
      </c>
      <c r="AP77" s="1301"/>
      <c r="AQ77" s="252" t="s">
        <v>558</v>
      </c>
      <c r="AR77" s="271">
        <v>0</v>
      </c>
      <c r="AS77" s="146">
        <v>177</v>
      </c>
      <c r="AT77" s="146">
        <v>20</v>
      </c>
      <c r="AU77" s="146">
        <v>166</v>
      </c>
      <c r="AV77" s="146">
        <v>268</v>
      </c>
      <c r="AW77" s="146">
        <v>996</v>
      </c>
      <c r="AX77" s="146">
        <v>0</v>
      </c>
      <c r="AY77" s="866">
        <v>175</v>
      </c>
      <c r="AZ77" s="1301"/>
      <c r="BA77" s="252" t="s">
        <v>558</v>
      </c>
      <c r="BB77" s="271">
        <v>71</v>
      </c>
      <c r="BC77" s="146">
        <v>2</v>
      </c>
      <c r="BD77" s="146">
        <v>0</v>
      </c>
      <c r="BE77" s="146">
        <v>0</v>
      </c>
      <c r="BF77" s="146">
        <v>0</v>
      </c>
      <c r="BG77" s="146">
        <v>0</v>
      </c>
      <c r="BH77" s="146">
        <v>0</v>
      </c>
      <c r="BI77" s="866">
        <v>4</v>
      </c>
      <c r="BJ77" s="1301"/>
      <c r="BK77" s="252" t="s">
        <v>558</v>
      </c>
      <c r="BL77" s="271">
        <v>0</v>
      </c>
      <c r="BM77" s="146">
        <v>0</v>
      </c>
      <c r="BN77" s="146">
        <v>2906</v>
      </c>
      <c r="BO77" s="146">
        <v>4407</v>
      </c>
      <c r="BP77" s="146">
        <v>0</v>
      </c>
      <c r="BQ77" s="146">
        <v>7</v>
      </c>
      <c r="BR77" s="146">
        <v>0</v>
      </c>
      <c r="BS77" s="866">
        <v>0</v>
      </c>
      <c r="BT77" s="1301"/>
      <c r="BU77" s="252" t="s">
        <v>558</v>
      </c>
      <c r="BV77" s="271">
        <v>0</v>
      </c>
      <c r="BW77" s="146">
        <v>50</v>
      </c>
      <c r="BX77" s="146">
        <v>2</v>
      </c>
      <c r="BY77" s="146">
        <v>0</v>
      </c>
      <c r="BZ77" s="146">
        <v>0</v>
      </c>
      <c r="CA77" s="146">
        <v>0</v>
      </c>
      <c r="CB77" s="146">
        <v>2</v>
      </c>
      <c r="CC77" s="866">
        <v>6</v>
      </c>
      <c r="CD77" s="1301"/>
      <c r="CE77" s="252" t="s">
        <v>558</v>
      </c>
      <c r="CF77" s="271">
        <v>0</v>
      </c>
      <c r="CG77" s="146">
        <v>0</v>
      </c>
      <c r="CH77" s="146">
        <v>0</v>
      </c>
      <c r="CI77" s="407">
        <v>78611</v>
      </c>
    </row>
    <row r="78" spans="2:87" ht="13.5" customHeight="1">
      <c r="B78" s="1317" t="s">
        <v>559</v>
      </c>
      <c r="C78" s="260" t="s">
        <v>560</v>
      </c>
      <c r="D78" s="272">
        <v>0</v>
      </c>
      <c r="E78" s="198">
        <v>0</v>
      </c>
      <c r="F78" s="198">
        <v>0</v>
      </c>
      <c r="G78" s="198">
        <v>0</v>
      </c>
      <c r="H78" s="198">
        <v>0</v>
      </c>
      <c r="I78" s="198">
        <v>0</v>
      </c>
      <c r="J78" s="198">
        <v>0</v>
      </c>
      <c r="K78" s="867">
        <v>0</v>
      </c>
      <c r="L78" s="1317" t="s">
        <v>559</v>
      </c>
      <c r="M78" s="260" t="s">
        <v>560</v>
      </c>
      <c r="N78" s="272">
        <v>0</v>
      </c>
      <c r="O78" s="198">
        <v>0</v>
      </c>
      <c r="P78" s="198">
        <v>0</v>
      </c>
      <c r="Q78" s="198">
        <v>0</v>
      </c>
      <c r="R78" s="198">
        <v>0</v>
      </c>
      <c r="S78" s="198">
        <v>0</v>
      </c>
      <c r="T78" s="198">
        <v>0</v>
      </c>
      <c r="U78" s="867">
        <v>0</v>
      </c>
      <c r="V78" s="1317" t="s">
        <v>559</v>
      </c>
      <c r="W78" s="260" t="s">
        <v>560</v>
      </c>
      <c r="X78" s="272">
        <v>0</v>
      </c>
      <c r="Y78" s="198">
        <v>0</v>
      </c>
      <c r="Z78" s="198">
        <v>0</v>
      </c>
      <c r="AA78" s="198">
        <v>0</v>
      </c>
      <c r="AB78" s="198">
        <v>0</v>
      </c>
      <c r="AC78" s="198">
        <v>0</v>
      </c>
      <c r="AD78" s="198">
        <v>0</v>
      </c>
      <c r="AE78" s="867">
        <v>0</v>
      </c>
      <c r="AF78" s="1317" t="s">
        <v>559</v>
      </c>
      <c r="AG78" s="260" t="s">
        <v>560</v>
      </c>
      <c r="AH78" s="272">
        <v>0</v>
      </c>
      <c r="AI78" s="198">
        <v>0</v>
      </c>
      <c r="AJ78" s="198">
        <v>0</v>
      </c>
      <c r="AK78" s="198">
        <v>0</v>
      </c>
      <c r="AL78" s="198">
        <v>0</v>
      </c>
      <c r="AM78" s="198">
        <v>3</v>
      </c>
      <c r="AN78" s="198">
        <v>0</v>
      </c>
      <c r="AO78" s="867">
        <v>2</v>
      </c>
      <c r="AP78" s="1317" t="s">
        <v>559</v>
      </c>
      <c r="AQ78" s="260" t="s">
        <v>560</v>
      </c>
      <c r="AR78" s="272">
        <v>0</v>
      </c>
      <c r="AS78" s="198">
        <v>0</v>
      </c>
      <c r="AT78" s="198">
        <v>0</v>
      </c>
      <c r="AU78" s="198">
        <v>0</v>
      </c>
      <c r="AV78" s="198">
        <v>0</v>
      </c>
      <c r="AW78" s="198">
        <v>0</v>
      </c>
      <c r="AX78" s="198">
        <v>0</v>
      </c>
      <c r="AY78" s="867">
        <v>0</v>
      </c>
      <c r="AZ78" s="1317" t="s">
        <v>559</v>
      </c>
      <c r="BA78" s="260" t="s">
        <v>560</v>
      </c>
      <c r="BB78" s="272">
        <v>0</v>
      </c>
      <c r="BC78" s="198">
        <v>0</v>
      </c>
      <c r="BD78" s="198">
        <v>0</v>
      </c>
      <c r="BE78" s="198">
        <v>0</v>
      </c>
      <c r="BF78" s="198">
        <v>0</v>
      </c>
      <c r="BG78" s="198">
        <v>0</v>
      </c>
      <c r="BH78" s="198">
        <v>0</v>
      </c>
      <c r="BI78" s="867">
        <v>0</v>
      </c>
      <c r="BJ78" s="1317" t="s">
        <v>559</v>
      </c>
      <c r="BK78" s="260" t="s">
        <v>560</v>
      </c>
      <c r="BL78" s="272">
        <v>0</v>
      </c>
      <c r="BM78" s="198">
        <v>0</v>
      </c>
      <c r="BN78" s="198">
        <v>0</v>
      </c>
      <c r="BO78" s="198">
        <v>0</v>
      </c>
      <c r="BP78" s="198">
        <v>0</v>
      </c>
      <c r="BQ78" s="198">
        <v>0</v>
      </c>
      <c r="BR78" s="198">
        <v>0</v>
      </c>
      <c r="BS78" s="867">
        <v>0</v>
      </c>
      <c r="BT78" s="1317" t="s">
        <v>559</v>
      </c>
      <c r="BU78" s="260" t="s">
        <v>560</v>
      </c>
      <c r="BV78" s="272">
        <v>0</v>
      </c>
      <c r="BW78" s="198">
        <v>0</v>
      </c>
      <c r="BX78" s="198">
        <v>0</v>
      </c>
      <c r="BY78" s="198">
        <v>0</v>
      </c>
      <c r="BZ78" s="198">
        <v>0</v>
      </c>
      <c r="CA78" s="198">
        <v>0</v>
      </c>
      <c r="CB78" s="198">
        <v>0</v>
      </c>
      <c r="CC78" s="867">
        <v>0</v>
      </c>
      <c r="CD78" s="1317" t="s">
        <v>559</v>
      </c>
      <c r="CE78" s="260" t="s">
        <v>560</v>
      </c>
      <c r="CF78" s="272">
        <v>0</v>
      </c>
      <c r="CG78" s="198">
        <v>0</v>
      </c>
      <c r="CH78" s="198">
        <v>0</v>
      </c>
      <c r="CI78" s="868">
        <v>5</v>
      </c>
    </row>
    <row r="79" spans="2:87">
      <c r="B79" s="1301"/>
      <c r="C79" s="252" t="s">
        <v>561</v>
      </c>
      <c r="D79" s="272">
        <v>0</v>
      </c>
      <c r="E79" s="198">
        <v>0</v>
      </c>
      <c r="F79" s="198">
        <v>0</v>
      </c>
      <c r="G79" s="198">
        <v>0</v>
      </c>
      <c r="H79" s="198">
        <v>0</v>
      </c>
      <c r="I79" s="198">
        <v>0</v>
      </c>
      <c r="J79" s="198">
        <v>0</v>
      </c>
      <c r="K79" s="867">
        <v>0</v>
      </c>
      <c r="L79" s="1301"/>
      <c r="M79" s="252" t="s">
        <v>561</v>
      </c>
      <c r="N79" s="272">
        <v>0</v>
      </c>
      <c r="O79" s="198">
        <v>0</v>
      </c>
      <c r="P79" s="198">
        <v>0</v>
      </c>
      <c r="Q79" s="198">
        <v>0</v>
      </c>
      <c r="R79" s="198">
        <v>0</v>
      </c>
      <c r="S79" s="198">
        <v>0</v>
      </c>
      <c r="T79" s="198">
        <v>0</v>
      </c>
      <c r="U79" s="867">
        <v>0</v>
      </c>
      <c r="V79" s="1301"/>
      <c r="W79" s="252" t="s">
        <v>561</v>
      </c>
      <c r="X79" s="272">
        <v>0</v>
      </c>
      <c r="Y79" s="198">
        <v>0</v>
      </c>
      <c r="Z79" s="198">
        <v>0</v>
      </c>
      <c r="AA79" s="198">
        <v>0</v>
      </c>
      <c r="AB79" s="198">
        <v>0</v>
      </c>
      <c r="AC79" s="198">
        <v>0</v>
      </c>
      <c r="AD79" s="198">
        <v>0</v>
      </c>
      <c r="AE79" s="867">
        <v>0</v>
      </c>
      <c r="AF79" s="1301"/>
      <c r="AG79" s="252" t="s">
        <v>561</v>
      </c>
      <c r="AH79" s="272">
        <v>0</v>
      </c>
      <c r="AI79" s="198">
        <v>0</v>
      </c>
      <c r="AJ79" s="198">
        <v>0</v>
      </c>
      <c r="AK79" s="198">
        <v>0</v>
      </c>
      <c r="AL79" s="198">
        <v>0</v>
      </c>
      <c r="AM79" s="198">
        <v>0</v>
      </c>
      <c r="AN79" s="198">
        <v>0</v>
      </c>
      <c r="AO79" s="867">
        <v>0</v>
      </c>
      <c r="AP79" s="1301"/>
      <c r="AQ79" s="252" t="s">
        <v>561</v>
      </c>
      <c r="AR79" s="272">
        <v>0</v>
      </c>
      <c r="AS79" s="198">
        <v>0</v>
      </c>
      <c r="AT79" s="198">
        <v>0</v>
      </c>
      <c r="AU79" s="198">
        <v>0</v>
      </c>
      <c r="AV79" s="198">
        <v>0</v>
      </c>
      <c r="AW79" s="198">
        <v>0</v>
      </c>
      <c r="AX79" s="198">
        <v>0</v>
      </c>
      <c r="AY79" s="867">
        <v>0</v>
      </c>
      <c r="AZ79" s="1301"/>
      <c r="BA79" s="252" t="s">
        <v>561</v>
      </c>
      <c r="BB79" s="272">
        <v>0</v>
      </c>
      <c r="BC79" s="198">
        <v>0</v>
      </c>
      <c r="BD79" s="198">
        <v>0</v>
      </c>
      <c r="BE79" s="198">
        <v>0</v>
      </c>
      <c r="BF79" s="198">
        <v>0</v>
      </c>
      <c r="BG79" s="198">
        <v>0</v>
      </c>
      <c r="BH79" s="198">
        <v>0</v>
      </c>
      <c r="BI79" s="867">
        <v>0</v>
      </c>
      <c r="BJ79" s="1301"/>
      <c r="BK79" s="252" t="s">
        <v>561</v>
      </c>
      <c r="BL79" s="272">
        <v>0</v>
      </c>
      <c r="BM79" s="198">
        <v>0</v>
      </c>
      <c r="BN79" s="198">
        <v>0</v>
      </c>
      <c r="BO79" s="198">
        <v>0</v>
      </c>
      <c r="BP79" s="198">
        <v>0</v>
      </c>
      <c r="BQ79" s="198">
        <v>0</v>
      </c>
      <c r="BR79" s="198">
        <v>0</v>
      </c>
      <c r="BS79" s="867">
        <v>0</v>
      </c>
      <c r="BT79" s="1301"/>
      <c r="BU79" s="252" t="s">
        <v>561</v>
      </c>
      <c r="BV79" s="272">
        <v>0</v>
      </c>
      <c r="BW79" s="198">
        <v>0</v>
      </c>
      <c r="BX79" s="198">
        <v>0</v>
      </c>
      <c r="BY79" s="198">
        <v>0</v>
      </c>
      <c r="BZ79" s="198">
        <v>0</v>
      </c>
      <c r="CA79" s="198">
        <v>0</v>
      </c>
      <c r="CB79" s="198">
        <v>0</v>
      </c>
      <c r="CC79" s="867">
        <v>0</v>
      </c>
      <c r="CD79" s="1301"/>
      <c r="CE79" s="252" t="s">
        <v>561</v>
      </c>
      <c r="CF79" s="272">
        <v>0</v>
      </c>
      <c r="CG79" s="198">
        <v>0</v>
      </c>
      <c r="CH79" s="198">
        <v>0</v>
      </c>
      <c r="CI79" s="868">
        <v>0</v>
      </c>
    </row>
    <row r="80" spans="2:87" ht="14.25" thickBot="1">
      <c r="B80" s="961" t="s">
        <v>1098</v>
      </c>
      <c r="C80" s="776"/>
      <c r="D80" s="962">
        <v>277</v>
      </c>
      <c r="E80" s="151">
        <v>2482</v>
      </c>
      <c r="F80" s="151">
        <v>125</v>
      </c>
      <c r="G80" s="151">
        <v>8</v>
      </c>
      <c r="H80" s="151">
        <v>0</v>
      </c>
      <c r="I80" s="151">
        <v>304</v>
      </c>
      <c r="J80" s="151">
        <v>0</v>
      </c>
      <c r="K80" s="872">
        <v>0</v>
      </c>
      <c r="L80" s="961" t="s">
        <v>1098</v>
      </c>
      <c r="M80" s="776"/>
      <c r="N80" s="962">
        <v>536</v>
      </c>
      <c r="O80" s="151">
        <v>691</v>
      </c>
      <c r="P80" s="151">
        <v>179</v>
      </c>
      <c r="Q80" s="151">
        <v>303</v>
      </c>
      <c r="R80" s="151">
        <v>0</v>
      </c>
      <c r="S80" s="151">
        <v>0</v>
      </c>
      <c r="T80" s="151">
        <v>440</v>
      </c>
      <c r="U80" s="872">
        <v>118233</v>
      </c>
      <c r="V80" s="961" t="s">
        <v>1098</v>
      </c>
      <c r="W80" s="776"/>
      <c r="X80" s="962">
        <v>239430</v>
      </c>
      <c r="Y80" s="151">
        <v>8115</v>
      </c>
      <c r="Z80" s="151">
        <v>1428</v>
      </c>
      <c r="AA80" s="151">
        <v>102</v>
      </c>
      <c r="AB80" s="151">
        <v>853</v>
      </c>
      <c r="AC80" s="151">
        <v>2030</v>
      </c>
      <c r="AD80" s="151">
        <v>0</v>
      </c>
      <c r="AE80" s="872">
        <v>70196</v>
      </c>
      <c r="AF80" s="961" t="s">
        <v>1098</v>
      </c>
      <c r="AG80" s="776"/>
      <c r="AH80" s="962">
        <v>10579</v>
      </c>
      <c r="AI80" s="151">
        <v>459774</v>
      </c>
      <c r="AJ80" s="151">
        <v>28</v>
      </c>
      <c r="AK80" s="151">
        <v>20041</v>
      </c>
      <c r="AL80" s="151">
        <v>117</v>
      </c>
      <c r="AM80" s="151">
        <v>38985</v>
      </c>
      <c r="AN80" s="151">
        <v>0</v>
      </c>
      <c r="AO80" s="872">
        <v>114792</v>
      </c>
      <c r="AP80" s="961" t="s">
        <v>1098</v>
      </c>
      <c r="AQ80" s="776"/>
      <c r="AR80" s="962">
        <v>116</v>
      </c>
      <c r="AS80" s="151">
        <v>229</v>
      </c>
      <c r="AT80" s="151">
        <v>0</v>
      </c>
      <c r="AU80" s="151">
        <v>2218</v>
      </c>
      <c r="AV80" s="151">
        <v>445</v>
      </c>
      <c r="AW80" s="151">
        <v>21346</v>
      </c>
      <c r="AX80" s="151">
        <v>0</v>
      </c>
      <c r="AY80" s="872">
        <v>36</v>
      </c>
      <c r="AZ80" s="961" t="s">
        <v>1098</v>
      </c>
      <c r="BA80" s="776"/>
      <c r="BB80" s="962">
        <v>563</v>
      </c>
      <c r="BC80" s="151">
        <v>401</v>
      </c>
      <c r="BD80" s="151">
        <v>0</v>
      </c>
      <c r="BE80" s="151">
        <v>18</v>
      </c>
      <c r="BF80" s="151">
        <v>0</v>
      </c>
      <c r="BG80" s="151">
        <v>285</v>
      </c>
      <c r="BH80" s="151">
        <v>77</v>
      </c>
      <c r="BI80" s="872">
        <v>2497</v>
      </c>
      <c r="BJ80" s="961" t="s">
        <v>1098</v>
      </c>
      <c r="BK80" s="776"/>
      <c r="BL80" s="962">
        <v>306</v>
      </c>
      <c r="BM80" s="151">
        <v>26</v>
      </c>
      <c r="BN80" s="151">
        <v>14893</v>
      </c>
      <c r="BO80" s="151">
        <v>11713</v>
      </c>
      <c r="BP80" s="151">
        <v>1</v>
      </c>
      <c r="BQ80" s="151">
        <v>825</v>
      </c>
      <c r="BR80" s="151">
        <v>14</v>
      </c>
      <c r="BS80" s="872">
        <v>277</v>
      </c>
      <c r="BT80" s="961" t="s">
        <v>1098</v>
      </c>
      <c r="BU80" s="776"/>
      <c r="BV80" s="962">
        <v>0</v>
      </c>
      <c r="BW80" s="151">
        <v>2405</v>
      </c>
      <c r="BX80" s="151">
        <v>969</v>
      </c>
      <c r="BY80" s="151">
        <v>0</v>
      </c>
      <c r="BZ80" s="151">
        <v>0</v>
      </c>
      <c r="CA80" s="151">
        <v>150</v>
      </c>
      <c r="CB80" s="151">
        <v>28</v>
      </c>
      <c r="CC80" s="872">
        <v>67</v>
      </c>
      <c r="CD80" s="961" t="s">
        <v>1098</v>
      </c>
      <c r="CE80" s="776"/>
      <c r="CF80" s="962">
        <v>0</v>
      </c>
      <c r="CG80" s="151">
        <v>0</v>
      </c>
      <c r="CH80" s="151">
        <v>1806</v>
      </c>
      <c r="CI80" s="873">
        <v>1151759</v>
      </c>
    </row>
    <row r="81" spans="1:88" ht="14.25" thickBot="1">
      <c r="B81" s="1271" t="s">
        <v>475</v>
      </c>
      <c r="C81" s="1272"/>
      <c r="D81" s="962">
        <v>3127</v>
      </c>
      <c r="E81" s="151">
        <v>32713</v>
      </c>
      <c r="F81" s="151">
        <v>2177</v>
      </c>
      <c r="G81" s="151">
        <v>154</v>
      </c>
      <c r="H81" s="151">
        <v>8945</v>
      </c>
      <c r="I81" s="151">
        <v>12269</v>
      </c>
      <c r="J81" s="151">
        <v>16241</v>
      </c>
      <c r="K81" s="872">
        <v>3094</v>
      </c>
      <c r="L81" s="1271" t="s">
        <v>475</v>
      </c>
      <c r="M81" s="1272"/>
      <c r="N81" s="962">
        <v>40903</v>
      </c>
      <c r="O81" s="151">
        <v>33890</v>
      </c>
      <c r="P81" s="151">
        <v>11723</v>
      </c>
      <c r="Q81" s="151">
        <v>9637</v>
      </c>
      <c r="R81" s="151">
        <v>659</v>
      </c>
      <c r="S81" s="151">
        <v>3639</v>
      </c>
      <c r="T81" s="151">
        <v>20095</v>
      </c>
      <c r="U81" s="872">
        <v>987932</v>
      </c>
      <c r="V81" s="1271" t="s">
        <v>475</v>
      </c>
      <c r="W81" s="1272"/>
      <c r="X81" s="962">
        <v>1169924</v>
      </c>
      <c r="Y81" s="151">
        <v>36867</v>
      </c>
      <c r="Z81" s="151">
        <v>69257</v>
      </c>
      <c r="AA81" s="151">
        <v>8637</v>
      </c>
      <c r="AB81" s="151">
        <v>25958</v>
      </c>
      <c r="AC81" s="151">
        <v>32420</v>
      </c>
      <c r="AD81" s="151">
        <v>4661</v>
      </c>
      <c r="AE81" s="872">
        <v>299754</v>
      </c>
      <c r="AF81" s="1271" t="s">
        <v>475</v>
      </c>
      <c r="AG81" s="1272"/>
      <c r="AH81" s="962">
        <v>26283</v>
      </c>
      <c r="AI81" s="151">
        <v>1793233</v>
      </c>
      <c r="AJ81" s="151">
        <v>6269</v>
      </c>
      <c r="AK81" s="151">
        <v>134615</v>
      </c>
      <c r="AL81" s="151">
        <v>12256</v>
      </c>
      <c r="AM81" s="151">
        <v>469172</v>
      </c>
      <c r="AN81" s="151">
        <v>621</v>
      </c>
      <c r="AO81" s="872">
        <v>1082480</v>
      </c>
      <c r="AP81" s="1271" t="s">
        <v>475</v>
      </c>
      <c r="AQ81" s="1272"/>
      <c r="AR81" s="962">
        <v>116</v>
      </c>
      <c r="AS81" s="151">
        <v>18320</v>
      </c>
      <c r="AT81" s="151">
        <v>3408</v>
      </c>
      <c r="AU81" s="151">
        <v>62638</v>
      </c>
      <c r="AV81" s="151">
        <v>14943</v>
      </c>
      <c r="AW81" s="151">
        <v>104493</v>
      </c>
      <c r="AX81" s="151">
        <v>2736</v>
      </c>
      <c r="AY81" s="872">
        <v>12024</v>
      </c>
      <c r="AZ81" s="1271" t="s">
        <v>475</v>
      </c>
      <c r="BA81" s="1272"/>
      <c r="BB81" s="962">
        <v>65738</v>
      </c>
      <c r="BC81" s="151">
        <v>23839</v>
      </c>
      <c r="BD81" s="151">
        <v>1522</v>
      </c>
      <c r="BE81" s="151">
        <v>2187</v>
      </c>
      <c r="BF81" s="151">
        <v>2832</v>
      </c>
      <c r="BG81" s="151">
        <v>9715</v>
      </c>
      <c r="BH81" s="151">
        <v>23433</v>
      </c>
      <c r="BI81" s="872">
        <v>11552</v>
      </c>
      <c r="BJ81" s="1271" t="s">
        <v>475</v>
      </c>
      <c r="BK81" s="1272"/>
      <c r="BL81" s="962">
        <v>27924</v>
      </c>
      <c r="BM81" s="151">
        <v>2050</v>
      </c>
      <c r="BN81" s="151">
        <v>279332</v>
      </c>
      <c r="BO81" s="151">
        <v>321999</v>
      </c>
      <c r="BP81" s="151">
        <v>540</v>
      </c>
      <c r="BQ81" s="151">
        <v>7621</v>
      </c>
      <c r="BR81" s="151">
        <v>1246</v>
      </c>
      <c r="BS81" s="872">
        <v>7690</v>
      </c>
      <c r="BT81" s="1271" t="s">
        <v>475</v>
      </c>
      <c r="BU81" s="1272"/>
      <c r="BV81" s="962">
        <v>123</v>
      </c>
      <c r="BW81" s="151">
        <v>27524</v>
      </c>
      <c r="BX81" s="151">
        <v>12668</v>
      </c>
      <c r="BY81" s="151">
        <v>0</v>
      </c>
      <c r="BZ81" s="151">
        <v>20</v>
      </c>
      <c r="CA81" s="151">
        <v>11553</v>
      </c>
      <c r="CB81" s="151">
        <v>8940</v>
      </c>
      <c r="CC81" s="872">
        <v>19027</v>
      </c>
      <c r="CD81" s="1271" t="s">
        <v>475</v>
      </c>
      <c r="CE81" s="1272"/>
      <c r="CF81" s="962">
        <v>0</v>
      </c>
      <c r="CG81" s="151">
        <v>0</v>
      </c>
      <c r="CH81" s="151">
        <v>5855</v>
      </c>
      <c r="CI81" s="873">
        <v>7453213</v>
      </c>
    </row>
    <row r="82" spans="1:88">
      <c r="B82" s="953"/>
      <c r="C82" s="953"/>
      <c r="L82" s="953"/>
      <c r="M82" s="953"/>
      <c r="V82" s="953"/>
      <c r="W82" s="953"/>
      <c r="AF82" s="953"/>
      <c r="AG82" s="953"/>
      <c r="AP82" s="953"/>
      <c r="AQ82" s="953"/>
      <c r="AZ82" s="953"/>
      <c r="BA82" s="953"/>
      <c r="BJ82" s="953"/>
      <c r="BK82" s="953"/>
      <c r="BT82" s="953"/>
      <c r="BU82" s="953"/>
      <c r="CD82" s="953"/>
      <c r="CE82" s="953"/>
    </row>
    <row r="83" spans="1:88" s="953" customFormat="1" ht="17.25">
      <c r="A83" s="206"/>
      <c r="B83" s="1595" t="s">
        <v>1708</v>
      </c>
      <c r="C83" s="1596"/>
      <c r="D83" s="1596"/>
      <c r="E83" s="1596"/>
      <c r="F83" s="1596"/>
      <c r="G83" s="1596"/>
      <c r="H83" s="1596"/>
      <c r="I83" s="1596"/>
      <c r="J83" s="1596"/>
      <c r="K83" s="1596"/>
      <c r="L83" s="1595" t="s">
        <v>1709</v>
      </c>
      <c r="M83" s="1596"/>
      <c r="N83" s="1596"/>
      <c r="O83" s="1596"/>
      <c r="P83" s="1596"/>
      <c r="Q83" s="1596"/>
      <c r="R83" s="1596"/>
      <c r="S83" s="1596"/>
      <c r="T83" s="1596"/>
      <c r="U83" s="1596"/>
      <c r="V83" s="1595" t="s">
        <v>1710</v>
      </c>
      <c r="W83" s="1596"/>
      <c r="X83" s="1596"/>
      <c r="Y83" s="1596"/>
      <c r="Z83" s="1596"/>
      <c r="AA83" s="1596"/>
      <c r="AB83" s="1596"/>
      <c r="AC83" s="1596"/>
      <c r="AD83" s="1596"/>
      <c r="AE83" s="1596"/>
      <c r="AF83" s="1595" t="s">
        <v>1711</v>
      </c>
      <c r="AG83" s="1596"/>
      <c r="AH83" s="1596"/>
      <c r="AI83" s="1596"/>
      <c r="AJ83" s="1596"/>
      <c r="AK83" s="1596"/>
      <c r="AL83" s="1596"/>
      <c r="AM83" s="1596"/>
      <c r="AN83" s="1596"/>
      <c r="AO83" s="1596"/>
      <c r="AP83" s="1595" t="s">
        <v>1712</v>
      </c>
      <c r="AQ83" s="1596"/>
      <c r="AR83" s="1596"/>
      <c r="AS83" s="1596"/>
      <c r="AT83" s="1596"/>
      <c r="AU83" s="1596"/>
      <c r="AV83" s="1596"/>
      <c r="AW83" s="1596"/>
      <c r="AX83" s="1596"/>
      <c r="AY83" s="1596"/>
      <c r="AZ83" s="1595" t="s">
        <v>1713</v>
      </c>
      <c r="BA83" s="1596"/>
      <c r="BB83" s="1596"/>
      <c r="BC83" s="1596"/>
      <c r="BD83" s="1596"/>
      <c r="BE83" s="1596"/>
      <c r="BF83" s="1596"/>
      <c r="BG83" s="1596"/>
      <c r="BH83" s="1596"/>
      <c r="BI83" s="1596"/>
      <c r="BJ83" s="1595" t="s">
        <v>1714</v>
      </c>
      <c r="BK83" s="1596"/>
      <c r="BL83" s="1596"/>
      <c r="BM83" s="1596"/>
      <c r="BN83" s="1596"/>
      <c r="BO83" s="1596"/>
      <c r="BP83" s="1596"/>
      <c r="BQ83" s="1596"/>
      <c r="BR83" s="1596"/>
      <c r="BS83" s="1596"/>
      <c r="BT83" s="1595" t="s">
        <v>1715</v>
      </c>
      <c r="BU83" s="1596"/>
      <c r="BV83" s="1596"/>
      <c r="BW83" s="1596"/>
      <c r="BX83" s="1596"/>
      <c r="BY83" s="1596"/>
      <c r="BZ83" s="1596"/>
      <c r="CA83" s="1596"/>
      <c r="CB83" s="1596"/>
      <c r="CC83" s="1596"/>
      <c r="CD83" s="1595" t="s">
        <v>1716</v>
      </c>
      <c r="CE83" s="1595"/>
      <c r="CF83" s="1595"/>
      <c r="CG83" s="1595"/>
      <c r="CH83" s="1595"/>
      <c r="CI83" s="1595"/>
      <c r="CJ83" s="1595"/>
    </row>
    <row r="85" spans="1:88" ht="14.25" thickBot="1">
      <c r="B85" s="18"/>
      <c r="C85" s="6"/>
      <c r="D85" s="6"/>
      <c r="E85" s="6"/>
      <c r="F85" s="6"/>
      <c r="G85" s="6"/>
      <c r="H85" s="6"/>
      <c r="I85" s="6"/>
      <c r="J85" s="777"/>
      <c r="K85" s="777" t="s">
        <v>1079</v>
      </c>
      <c r="L85" s="18"/>
      <c r="M85" s="6"/>
      <c r="N85" s="6"/>
      <c r="O85" s="6"/>
      <c r="P85" s="6"/>
      <c r="Q85" s="6"/>
      <c r="R85" s="6"/>
      <c r="S85" s="6"/>
      <c r="T85" s="777"/>
      <c r="U85" s="777" t="s">
        <v>1079</v>
      </c>
      <c r="V85" s="18"/>
      <c r="W85" s="6"/>
      <c r="X85" s="6"/>
      <c r="Y85" s="6"/>
      <c r="Z85" s="6"/>
      <c r="AA85" s="6"/>
      <c r="AB85" s="6"/>
      <c r="AC85" s="6"/>
      <c r="AD85" s="777"/>
      <c r="AE85" s="777" t="s">
        <v>1079</v>
      </c>
      <c r="AF85" s="18"/>
      <c r="AG85" s="6"/>
      <c r="AH85" s="6"/>
      <c r="AI85" s="6"/>
      <c r="AJ85" s="6"/>
      <c r="AK85" s="6"/>
      <c r="AL85" s="6"/>
      <c r="AM85" s="6"/>
      <c r="AN85" s="777"/>
      <c r="AO85" s="777" t="s">
        <v>1079</v>
      </c>
      <c r="AP85" s="18"/>
      <c r="AQ85" s="6"/>
      <c r="AR85" s="6"/>
      <c r="AS85" s="6"/>
      <c r="AT85" s="6"/>
      <c r="AU85" s="6"/>
      <c r="AV85" s="6"/>
      <c r="AW85" s="6"/>
      <c r="AX85" s="777"/>
      <c r="AY85" s="777" t="s">
        <v>1079</v>
      </c>
      <c r="AZ85" s="18"/>
      <c r="BA85" s="6"/>
      <c r="BB85" s="6"/>
      <c r="BC85" s="6"/>
      <c r="BD85" s="6"/>
      <c r="BE85" s="6"/>
      <c r="BF85" s="6"/>
      <c r="BG85" s="6"/>
      <c r="BH85" s="777"/>
      <c r="BI85" s="777" t="s">
        <v>1079</v>
      </c>
      <c r="BJ85" s="18"/>
      <c r="BK85" s="6"/>
      <c r="BL85" s="6"/>
      <c r="BM85" s="6"/>
      <c r="BN85" s="6"/>
      <c r="BO85" s="6"/>
      <c r="BP85" s="6"/>
      <c r="BQ85" s="6"/>
      <c r="BR85" s="777"/>
      <c r="BS85" s="777" t="s">
        <v>1079</v>
      </c>
      <c r="BT85" s="18"/>
      <c r="BU85" s="6"/>
      <c r="BV85" s="6"/>
      <c r="BW85" s="6"/>
      <c r="BX85" s="6"/>
      <c r="BY85" s="6"/>
      <c r="BZ85" s="6"/>
      <c r="CA85" s="6"/>
      <c r="CB85" s="777"/>
      <c r="CC85" s="777" t="s">
        <v>1079</v>
      </c>
      <c r="CD85" s="18"/>
      <c r="CE85" s="6"/>
      <c r="CF85" s="6"/>
      <c r="CG85" s="6"/>
      <c r="CH85" s="6"/>
      <c r="CI85" s="777" t="s">
        <v>1079</v>
      </c>
    </row>
    <row r="86" spans="1:88" ht="13.5" customHeight="1">
      <c r="B86" s="858"/>
      <c r="C86" s="951" t="s">
        <v>1087</v>
      </c>
      <c r="D86" s="1562" t="s">
        <v>64</v>
      </c>
      <c r="E86" s="1564" t="s">
        <v>19</v>
      </c>
      <c r="F86" s="1564" t="s">
        <v>84</v>
      </c>
      <c r="G86" s="1557" t="s">
        <v>65</v>
      </c>
      <c r="H86" s="1559" t="s">
        <v>66</v>
      </c>
      <c r="I86" s="1557" t="s">
        <v>33</v>
      </c>
      <c r="J86" s="1564" t="s">
        <v>34</v>
      </c>
      <c r="K86" s="1594" t="s">
        <v>986</v>
      </c>
      <c r="L86" s="858"/>
      <c r="M86" s="951" t="s">
        <v>1087</v>
      </c>
      <c r="N86" s="1562" t="s">
        <v>67</v>
      </c>
      <c r="O86" s="1564" t="s">
        <v>35</v>
      </c>
      <c r="P86" s="1564" t="s">
        <v>36</v>
      </c>
      <c r="Q86" s="1557" t="s">
        <v>37</v>
      </c>
      <c r="R86" s="1559" t="s">
        <v>987</v>
      </c>
      <c r="S86" s="1557" t="s">
        <v>131</v>
      </c>
      <c r="T86" s="1564" t="s">
        <v>38</v>
      </c>
      <c r="U86" s="1594" t="s">
        <v>6</v>
      </c>
      <c r="V86" s="858"/>
      <c r="W86" s="951" t="s">
        <v>1087</v>
      </c>
      <c r="X86" s="1562" t="s">
        <v>68</v>
      </c>
      <c r="Y86" s="1564" t="s">
        <v>69</v>
      </c>
      <c r="Z86" s="1564" t="s">
        <v>7</v>
      </c>
      <c r="AA86" s="1557" t="s">
        <v>39</v>
      </c>
      <c r="AB86" s="1559" t="s">
        <v>0</v>
      </c>
      <c r="AC86" s="1557" t="s">
        <v>21</v>
      </c>
      <c r="AD86" s="1564" t="s">
        <v>22</v>
      </c>
      <c r="AE86" s="1594" t="s">
        <v>8</v>
      </c>
      <c r="AF86" s="858"/>
      <c r="AG86" s="951" t="s">
        <v>1087</v>
      </c>
      <c r="AH86" s="1562" t="s">
        <v>85</v>
      </c>
      <c r="AI86" s="1564" t="s">
        <v>14</v>
      </c>
      <c r="AJ86" s="1564" t="s">
        <v>70</v>
      </c>
      <c r="AK86" s="1557" t="s">
        <v>15</v>
      </c>
      <c r="AL86" s="1559" t="s">
        <v>23</v>
      </c>
      <c r="AM86" s="1557" t="s">
        <v>9</v>
      </c>
      <c r="AN86" s="1564" t="s">
        <v>40</v>
      </c>
      <c r="AO86" s="1594" t="s">
        <v>10</v>
      </c>
      <c r="AP86" s="858"/>
      <c r="AQ86" s="951" t="s">
        <v>1087</v>
      </c>
      <c r="AR86" s="1562" t="s">
        <v>41</v>
      </c>
      <c r="AS86" s="1564" t="s">
        <v>24</v>
      </c>
      <c r="AT86" s="1564" t="s">
        <v>71</v>
      </c>
      <c r="AU86" s="1557" t="s">
        <v>42</v>
      </c>
      <c r="AV86" s="1559" t="s">
        <v>43</v>
      </c>
      <c r="AW86" s="1557" t="s">
        <v>25</v>
      </c>
      <c r="AX86" s="1564" t="s">
        <v>86</v>
      </c>
      <c r="AY86" s="1594" t="s">
        <v>11</v>
      </c>
      <c r="AZ86" s="858"/>
      <c r="BA86" s="951" t="s">
        <v>1087</v>
      </c>
      <c r="BB86" s="1562" t="s">
        <v>1</v>
      </c>
      <c r="BC86" s="1564" t="s">
        <v>26</v>
      </c>
      <c r="BD86" s="1564" t="s">
        <v>44</v>
      </c>
      <c r="BE86" s="1557" t="s">
        <v>45</v>
      </c>
      <c r="BF86" s="1559" t="s">
        <v>72</v>
      </c>
      <c r="BG86" s="1557" t="s">
        <v>46</v>
      </c>
      <c r="BH86" s="1564" t="s">
        <v>47</v>
      </c>
      <c r="BI86" s="1594" t="s">
        <v>27</v>
      </c>
      <c r="BJ86" s="858"/>
      <c r="BK86" s="951" t="s">
        <v>1087</v>
      </c>
      <c r="BL86" s="1562" t="s">
        <v>48</v>
      </c>
      <c r="BM86" s="1564" t="s">
        <v>49</v>
      </c>
      <c r="BN86" s="1564" t="s">
        <v>16</v>
      </c>
      <c r="BO86" s="1557" t="s">
        <v>12</v>
      </c>
      <c r="BP86" s="1559" t="s">
        <v>87</v>
      </c>
      <c r="BQ86" s="1557" t="s">
        <v>50</v>
      </c>
      <c r="BR86" s="1564" t="s">
        <v>51</v>
      </c>
      <c r="BS86" s="1594" t="s">
        <v>73</v>
      </c>
      <c r="BT86" s="858"/>
      <c r="BU86" s="951" t="s">
        <v>1087</v>
      </c>
      <c r="BV86" s="1562" t="s">
        <v>74</v>
      </c>
      <c r="BW86" s="1564" t="s">
        <v>52</v>
      </c>
      <c r="BX86" s="1564" t="s">
        <v>53</v>
      </c>
      <c r="BY86" s="1557" t="s">
        <v>75</v>
      </c>
      <c r="BZ86" s="1559" t="s">
        <v>166</v>
      </c>
      <c r="CA86" s="1557" t="s">
        <v>88</v>
      </c>
      <c r="CB86" s="1564" t="s">
        <v>20</v>
      </c>
      <c r="CC86" s="1594" t="s">
        <v>28</v>
      </c>
      <c r="CD86" s="858"/>
      <c r="CE86" s="951" t="s">
        <v>1087</v>
      </c>
      <c r="CF86" s="1562" t="s">
        <v>988</v>
      </c>
      <c r="CG86" s="1564" t="s">
        <v>989</v>
      </c>
      <c r="CH86" s="1592" t="s">
        <v>990</v>
      </c>
      <c r="CI86" s="1555" t="s">
        <v>13</v>
      </c>
    </row>
    <row r="87" spans="1:88" ht="13.5" customHeight="1" thickBot="1">
      <c r="B87" s="861" t="s">
        <v>1081</v>
      </c>
      <c r="C87" s="954"/>
      <c r="D87" s="1563"/>
      <c r="E87" s="1558"/>
      <c r="F87" s="1558"/>
      <c r="G87" s="1558"/>
      <c r="H87" s="1400"/>
      <c r="I87" s="1558"/>
      <c r="J87" s="1558"/>
      <c r="K87" s="1554"/>
      <c r="L87" s="861" t="s">
        <v>1081</v>
      </c>
      <c r="M87" s="954"/>
      <c r="N87" s="1563"/>
      <c r="O87" s="1558"/>
      <c r="P87" s="1558"/>
      <c r="Q87" s="1558"/>
      <c r="R87" s="1400"/>
      <c r="S87" s="1558"/>
      <c r="T87" s="1558"/>
      <c r="U87" s="1554"/>
      <c r="V87" s="861" t="s">
        <v>1081</v>
      </c>
      <c r="W87" s="954"/>
      <c r="X87" s="1563"/>
      <c r="Y87" s="1558"/>
      <c r="Z87" s="1558"/>
      <c r="AA87" s="1558"/>
      <c r="AB87" s="1400"/>
      <c r="AC87" s="1558"/>
      <c r="AD87" s="1558"/>
      <c r="AE87" s="1554"/>
      <c r="AF87" s="861" t="s">
        <v>1081</v>
      </c>
      <c r="AG87" s="954"/>
      <c r="AH87" s="1563"/>
      <c r="AI87" s="1558"/>
      <c r="AJ87" s="1558"/>
      <c r="AK87" s="1558"/>
      <c r="AL87" s="1400"/>
      <c r="AM87" s="1558"/>
      <c r="AN87" s="1558"/>
      <c r="AO87" s="1554"/>
      <c r="AP87" s="861" t="s">
        <v>1081</v>
      </c>
      <c r="AQ87" s="954"/>
      <c r="AR87" s="1563"/>
      <c r="AS87" s="1558"/>
      <c r="AT87" s="1558"/>
      <c r="AU87" s="1558"/>
      <c r="AV87" s="1400"/>
      <c r="AW87" s="1558"/>
      <c r="AX87" s="1558"/>
      <c r="AY87" s="1554"/>
      <c r="AZ87" s="861" t="s">
        <v>1081</v>
      </c>
      <c r="BA87" s="954"/>
      <c r="BB87" s="1563"/>
      <c r="BC87" s="1558"/>
      <c r="BD87" s="1558"/>
      <c r="BE87" s="1558"/>
      <c r="BF87" s="1400"/>
      <c r="BG87" s="1558"/>
      <c r="BH87" s="1558"/>
      <c r="BI87" s="1554"/>
      <c r="BJ87" s="861" t="s">
        <v>1081</v>
      </c>
      <c r="BK87" s="954"/>
      <c r="BL87" s="1563"/>
      <c r="BM87" s="1558"/>
      <c r="BN87" s="1558"/>
      <c r="BO87" s="1558"/>
      <c r="BP87" s="1400"/>
      <c r="BQ87" s="1558"/>
      <c r="BR87" s="1558"/>
      <c r="BS87" s="1554"/>
      <c r="BT87" s="861" t="s">
        <v>1081</v>
      </c>
      <c r="BU87" s="954"/>
      <c r="BV87" s="1563"/>
      <c r="BW87" s="1558"/>
      <c r="BX87" s="1558"/>
      <c r="BY87" s="1558"/>
      <c r="BZ87" s="1400"/>
      <c r="CA87" s="1558"/>
      <c r="CB87" s="1558"/>
      <c r="CC87" s="1554"/>
      <c r="CD87" s="861" t="s">
        <v>1081</v>
      </c>
      <c r="CE87" s="954"/>
      <c r="CF87" s="1563"/>
      <c r="CG87" s="1558"/>
      <c r="CH87" s="1593"/>
      <c r="CI87" s="1556"/>
    </row>
    <row r="88" spans="1:88" ht="13.5" customHeight="1">
      <c r="B88" s="1353" t="s">
        <v>563</v>
      </c>
      <c r="C88" s="338" t="s">
        <v>1089</v>
      </c>
      <c r="D88" s="266">
        <v>0</v>
      </c>
      <c r="E88" s="168">
        <v>36955</v>
      </c>
      <c r="F88" s="168">
        <v>425</v>
      </c>
      <c r="G88" s="168">
        <v>606</v>
      </c>
      <c r="H88" s="168">
        <v>5156</v>
      </c>
      <c r="I88" s="168">
        <v>8556</v>
      </c>
      <c r="J88" s="168">
        <v>3755</v>
      </c>
      <c r="K88" s="862">
        <v>75</v>
      </c>
      <c r="L88" s="1353" t="s">
        <v>563</v>
      </c>
      <c r="M88" s="338" t="s">
        <v>1089</v>
      </c>
      <c r="N88" s="266">
        <v>8977</v>
      </c>
      <c r="O88" s="168">
        <v>4050</v>
      </c>
      <c r="P88" s="168">
        <v>1363</v>
      </c>
      <c r="Q88" s="168">
        <v>7</v>
      </c>
      <c r="R88" s="168">
        <v>0</v>
      </c>
      <c r="S88" s="168">
        <v>0</v>
      </c>
      <c r="T88" s="168">
        <v>573</v>
      </c>
      <c r="U88" s="862">
        <v>576443</v>
      </c>
      <c r="V88" s="1353" t="s">
        <v>563</v>
      </c>
      <c r="W88" s="338" t="s">
        <v>1089</v>
      </c>
      <c r="X88" s="266">
        <v>376514</v>
      </c>
      <c r="Y88" s="168">
        <v>8468</v>
      </c>
      <c r="Z88" s="168">
        <v>22108</v>
      </c>
      <c r="AA88" s="168">
        <v>18374</v>
      </c>
      <c r="AB88" s="168">
        <v>897</v>
      </c>
      <c r="AC88" s="168">
        <v>1051</v>
      </c>
      <c r="AD88" s="168">
        <v>280</v>
      </c>
      <c r="AE88" s="862">
        <v>50526</v>
      </c>
      <c r="AF88" s="1353" t="s">
        <v>563</v>
      </c>
      <c r="AG88" s="338" t="s">
        <v>1089</v>
      </c>
      <c r="AH88" s="266">
        <v>100</v>
      </c>
      <c r="AI88" s="168">
        <v>154808</v>
      </c>
      <c r="AJ88" s="168">
        <v>904</v>
      </c>
      <c r="AK88" s="168">
        <v>3671</v>
      </c>
      <c r="AL88" s="168">
        <v>576</v>
      </c>
      <c r="AM88" s="168">
        <v>110812</v>
      </c>
      <c r="AN88" s="168">
        <v>0</v>
      </c>
      <c r="AO88" s="862">
        <v>238199</v>
      </c>
      <c r="AP88" s="1353" t="s">
        <v>563</v>
      </c>
      <c r="AQ88" s="338" t="s">
        <v>1089</v>
      </c>
      <c r="AR88" s="266">
        <v>0</v>
      </c>
      <c r="AS88" s="168">
        <v>1581</v>
      </c>
      <c r="AT88" s="168">
        <v>20</v>
      </c>
      <c r="AU88" s="168">
        <v>3019</v>
      </c>
      <c r="AV88" s="168">
        <v>3464</v>
      </c>
      <c r="AW88" s="168">
        <v>4597</v>
      </c>
      <c r="AX88" s="168">
        <v>0</v>
      </c>
      <c r="AY88" s="862">
        <v>12657</v>
      </c>
      <c r="AZ88" s="1353" t="s">
        <v>563</v>
      </c>
      <c r="BA88" s="338" t="s">
        <v>1089</v>
      </c>
      <c r="BB88" s="266">
        <v>72</v>
      </c>
      <c r="BC88" s="168">
        <v>0</v>
      </c>
      <c r="BD88" s="168">
        <v>0</v>
      </c>
      <c r="BE88" s="168">
        <v>0</v>
      </c>
      <c r="BF88" s="168">
        <v>1086</v>
      </c>
      <c r="BG88" s="168">
        <v>860</v>
      </c>
      <c r="BH88" s="168">
        <v>2463</v>
      </c>
      <c r="BI88" s="862">
        <v>59</v>
      </c>
      <c r="BJ88" s="1353" t="s">
        <v>563</v>
      </c>
      <c r="BK88" s="338" t="s">
        <v>1089</v>
      </c>
      <c r="BL88" s="266">
        <v>0</v>
      </c>
      <c r="BM88" s="168">
        <v>1464</v>
      </c>
      <c r="BN88" s="168">
        <v>15535</v>
      </c>
      <c r="BO88" s="168">
        <v>110266</v>
      </c>
      <c r="BP88" s="168">
        <v>0</v>
      </c>
      <c r="BQ88" s="168">
        <v>5327</v>
      </c>
      <c r="BR88" s="168">
        <v>1204</v>
      </c>
      <c r="BS88" s="862">
        <v>2575</v>
      </c>
      <c r="BT88" s="1353" t="s">
        <v>563</v>
      </c>
      <c r="BU88" s="338" t="s">
        <v>1089</v>
      </c>
      <c r="BV88" s="266">
        <v>50</v>
      </c>
      <c r="BW88" s="168">
        <v>370</v>
      </c>
      <c r="BX88" s="168">
        <v>1267</v>
      </c>
      <c r="BY88" s="168">
        <v>0</v>
      </c>
      <c r="BZ88" s="168">
        <v>304</v>
      </c>
      <c r="CA88" s="168">
        <v>2240</v>
      </c>
      <c r="CB88" s="168">
        <v>25116</v>
      </c>
      <c r="CC88" s="862">
        <v>13821</v>
      </c>
      <c r="CD88" s="1353" t="s">
        <v>563</v>
      </c>
      <c r="CE88" s="338" t="s">
        <v>1089</v>
      </c>
      <c r="CF88" s="266">
        <v>0</v>
      </c>
      <c r="CG88" s="168">
        <v>43</v>
      </c>
      <c r="CH88" s="168">
        <v>0</v>
      </c>
      <c r="CI88" s="863">
        <v>1843689</v>
      </c>
    </row>
    <row r="89" spans="1:88">
      <c r="B89" s="1300"/>
      <c r="C89" s="254" t="s">
        <v>564</v>
      </c>
      <c r="D89" s="268">
        <v>0</v>
      </c>
      <c r="E89" s="142">
        <v>209</v>
      </c>
      <c r="F89" s="142">
        <v>0</v>
      </c>
      <c r="G89" s="142">
        <v>0</v>
      </c>
      <c r="H89" s="142">
        <v>121</v>
      </c>
      <c r="I89" s="142">
        <v>2483</v>
      </c>
      <c r="J89" s="142">
        <v>0</v>
      </c>
      <c r="K89" s="864">
        <v>0</v>
      </c>
      <c r="L89" s="1300"/>
      <c r="M89" s="254" t="s">
        <v>564</v>
      </c>
      <c r="N89" s="268">
        <v>1232</v>
      </c>
      <c r="O89" s="142">
        <v>0</v>
      </c>
      <c r="P89" s="142">
        <v>0</v>
      </c>
      <c r="Q89" s="142">
        <v>0</v>
      </c>
      <c r="R89" s="142">
        <v>0</v>
      </c>
      <c r="S89" s="142">
        <v>0</v>
      </c>
      <c r="T89" s="142">
        <v>0</v>
      </c>
      <c r="U89" s="864">
        <v>117394</v>
      </c>
      <c r="V89" s="1300"/>
      <c r="W89" s="254" t="s">
        <v>564</v>
      </c>
      <c r="X89" s="268">
        <v>43942</v>
      </c>
      <c r="Y89" s="142">
        <v>5872</v>
      </c>
      <c r="Z89" s="142">
        <v>0</v>
      </c>
      <c r="AA89" s="142">
        <v>0</v>
      </c>
      <c r="AB89" s="142">
        <v>0</v>
      </c>
      <c r="AC89" s="142">
        <v>0</v>
      </c>
      <c r="AD89" s="142">
        <v>0</v>
      </c>
      <c r="AE89" s="864">
        <v>544</v>
      </c>
      <c r="AF89" s="1300"/>
      <c r="AG89" s="254" t="s">
        <v>564</v>
      </c>
      <c r="AH89" s="268">
        <v>0</v>
      </c>
      <c r="AI89" s="142">
        <v>7768</v>
      </c>
      <c r="AJ89" s="142">
        <v>0</v>
      </c>
      <c r="AK89" s="142">
        <v>0</v>
      </c>
      <c r="AL89" s="142">
        <v>0</v>
      </c>
      <c r="AM89" s="142">
        <v>33247</v>
      </c>
      <c r="AN89" s="142">
        <v>0</v>
      </c>
      <c r="AO89" s="864">
        <v>32951</v>
      </c>
      <c r="AP89" s="1300"/>
      <c r="AQ89" s="254" t="s">
        <v>564</v>
      </c>
      <c r="AR89" s="268">
        <v>0</v>
      </c>
      <c r="AS89" s="142">
        <v>0</v>
      </c>
      <c r="AT89" s="142">
        <v>0</v>
      </c>
      <c r="AU89" s="142">
        <v>0</v>
      </c>
      <c r="AV89" s="142">
        <v>0</v>
      </c>
      <c r="AW89" s="142">
        <v>450</v>
      </c>
      <c r="AX89" s="142">
        <v>0</v>
      </c>
      <c r="AY89" s="864">
        <v>75</v>
      </c>
      <c r="AZ89" s="1300"/>
      <c r="BA89" s="254" t="s">
        <v>564</v>
      </c>
      <c r="BB89" s="268">
        <v>0</v>
      </c>
      <c r="BC89" s="142">
        <v>0</v>
      </c>
      <c r="BD89" s="142">
        <v>0</v>
      </c>
      <c r="BE89" s="142">
        <v>0</v>
      </c>
      <c r="BF89" s="142">
        <v>0</v>
      </c>
      <c r="BG89" s="142">
        <v>0</v>
      </c>
      <c r="BH89" s="142">
        <v>0</v>
      </c>
      <c r="BI89" s="864">
        <v>0</v>
      </c>
      <c r="BJ89" s="1300"/>
      <c r="BK89" s="254" t="s">
        <v>564</v>
      </c>
      <c r="BL89" s="268">
        <v>0</v>
      </c>
      <c r="BM89" s="142">
        <v>0</v>
      </c>
      <c r="BN89" s="142">
        <v>361</v>
      </c>
      <c r="BO89" s="142">
        <v>8806</v>
      </c>
      <c r="BP89" s="142">
        <v>0</v>
      </c>
      <c r="BQ89" s="142">
        <v>0</v>
      </c>
      <c r="BR89" s="142">
        <v>0</v>
      </c>
      <c r="BS89" s="864">
        <v>0</v>
      </c>
      <c r="BT89" s="1300"/>
      <c r="BU89" s="254" t="s">
        <v>564</v>
      </c>
      <c r="BV89" s="268">
        <v>0</v>
      </c>
      <c r="BW89" s="142">
        <v>0</v>
      </c>
      <c r="BX89" s="142">
        <v>0</v>
      </c>
      <c r="BY89" s="142">
        <v>0</v>
      </c>
      <c r="BZ89" s="142">
        <v>1</v>
      </c>
      <c r="CA89" s="142">
        <v>0</v>
      </c>
      <c r="CB89" s="142">
        <v>0</v>
      </c>
      <c r="CC89" s="864">
        <v>3044</v>
      </c>
      <c r="CD89" s="1300"/>
      <c r="CE89" s="254" t="s">
        <v>564</v>
      </c>
      <c r="CF89" s="268">
        <v>0</v>
      </c>
      <c r="CG89" s="142">
        <v>0</v>
      </c>
      <c r="CH89" s="142">
        <v>0</v>
      </c>
      <c r="CI89" s="405">
        <v>258500</v>
      </c>
    </row>
    <row r="90" spans="1:88">
      <c r="B90" s="1300"/>
      <c r="C90" s="254" t="s">
        <v>565</v>
      </c>
      <c r="D90" s="268">
        <v>0</v>
      </c>
      <c r="E90" s="142">
        <v>121</v>
      </c>
      <c r="F90" s="142">
        <v>0</v>
      </c>
      <c r="G90" s="142">
        <v>0</v>
      </c>
      <c r="H90" s="142">
        <v>96</v>
      </c>
      <c r="I90" s="142">
        <v>230</v>
      </c>
      <c r="J90" s="142">
        <v>0</v>
      </c>
      <c r="K90" s="864">
        <v>0</v>
      </c>
      <c r="L90" s="1300"/>
      <c r="M90" s="254" t="s">
        <v>565</v>
      </c>
      <c r="N90" s="268">
        <v>0</v>
      </c>
      <c r="O90" s="142">
        <v>0</v>
      </c>
      <c r="P90" s="142">
        <v>0</v>
      </c>
      <c r="Q90" s="142">
        <v>0</v>
      </c>
      <c r="R90" s="142">
        <v>0</v>
      </c>
      <c r="S90" s="142">
        <v>0</v>
      </c>
      <c r="T90" s="142">
        <v>0</v>
      </c>
      <c r="U90" s="864">
        <v>39657</v>
      </c>
      <c r="V90" s="1300"/>
      <c r="W90" s="254" t="s">
        <v>565</v>
      </c>
      <c r="X90" s="268">
        <v>12409</v>
      </c>
      <c r="Y90" s="142">
        <v>0</v>
      </c>
      <c r="Z90" s="142">
        <v>0</v>
      </c>
      <c r="AA90" s="142">
        <v>0</v>
      </c>
      <c r="AB90" s="142">
        <v>0</v>
      </c>
      <c r="AC90" s="142">
        <v>0</v>
      </c>
      <c r="AD90" s="142">
        <v>0</v>
      </c>
      <c r="AE90" s="864">
        <v>0</v>
      </c>
      <c r="AF90" s="1300"/>
      <c r="AG90" s="254" t="s">
        <v>565</v>
      </c>
      <c r="AH90" s="268">
        <v>0</v>
      </c>
      <c r="AI90" s="142">
        <v>373</v>
      </c>
      <c r="AJ90" s="142">
        <v>0</v>
      </c>
      <c r="AK90" s="142">
        <v>0</v>
      </c>
      <c r="AL90" s="142">
        <v>0</v>
      </c>
      <c r="AM90" s="142">
        <v>3089</v>
      </c>
      <c r="AN90" s="142">
        <v>0</v>
      </c>
      <c r="AO90" s="864">
        <v>12175</v>
      </c>
      <c r="AP90" s="1300"/>
      <c r="AQ90" s="254" t="s">
        <v>565</v>
      </c>
      <c r="AR90" s="268">
        <v>0</v>
      </c>
      <c r="AS90" s="142">
        <v>0</v>
      </c>
      <c r="AT90" s="142">
        <v>0</v>
      </c>
      <c r="AU90" s="142">
        <v>0</v>
      </c>
      <c r="AV90" s="142">
        <v>0</v>
      </c>
      <c r="AW90" s="142">
        <v>0</v>
      </c>
      <c r="AX90" s="142">
        <v>0</v>
      </c>
      <c r="AY90" s="864">
        <v>75</v>
      </c>
      <c r="AZ90" s="1300"/>
      <c r="BA90" s="254" t="s">
        <v>565</v>
      </c>
      <c r="BB90" s="268">
        <v>0</v>
      </c>
      <c r="BC90" s="142">
        <v>0</v>
      </c>
      <c r="BD90" s="142">
        <v>0</v>
      </c>
      <c r="BE90" s="142">
        <v>0</v>
      </c>
      <c r="BF90" s="142">
        <v>0</v>
      </c>
      <c r="BG90" s="142">
        <v>0</v>
      </c>
      <c r="BH90" s="142">
        <v>0</v>
      </c>
      <c r="BI90" s="864">
        <v>0</v>
      </c>
      <c r="BJ90" s="1300"/>
      <c r="BK90" s="254" t="s">
        <v>565</v>
      </c>
      <c r="BL90" s="268">
        <v>0</v>
      </c>
      <c r="BM90" s="142">
        <v>0</v>
      </c>
      <c r="BN90" s="142">
        <v>24</v>
      </c>
      <c r="BO90" s="142">
        <v>1000</v>
      </c>
      <c r="BP90" s="142">
        <v>0</v>
      </c>
      <c r="BQ90" s="142">
        <v>0</v>
      </c>
      <c r="BR90" s="142">
        <v>0</v>
      </c>
      <c r="BS90" s="864">
        <v>0</v>
      </c>
      <c r="BT90" s="1300"/>
      <c r="BU90" s="254" t="s">
        <v>565</v>
      </c>
      <c r="BV90" s="268">
        <v>0</v>
      </c>
      <c r="BW90" s="142">
        <v>0</v>
      </c>
      <c r="BX90" s="142">
        <v>0</v>
      </c>
      <c r="BY90" s="142">
        <v>0</v>
      </c>
      <c r="BZ90" s="142">
        <v>0</v>
      </c>
      <c r="CA90" s="142">
        <v>0</v>
      </c>
      <c r="CB90" s="142">
        <v>0</v>
      </c>
      <c r="CC90" s="864">
        <v>1324</v>
      </c>
      <c r="CD90" s="1300"/>
      <c r="CE90" s="254" t="s">
        <v>565</v>
      </c>
      <c r="CF90" s="268">
        <v>0</v>
      </c>
      <c r="CG90" s="142">
        <v>0</v>
      </c>
      <c r="CH90" s="142">
        <v>0</v>
      </c>
      <c r="CI90" s="405">
        <v>70573</v>
      </c>
    </row>
    <row r="91" spans="1:88">
      <c r="B91" s="1300"/>
      <c r="C91" s="254" t="s">
        <v>566</v>
      </c>
      <c r="D91" s="268">
        <v>0</v>
      </c>
      <c r="E91" s="142">
        <v>30</v>
      </c>
      <c r="F91" s="142">
        <v>0</v>
      </c>
      <c r="G91" s="142">
        <v>0</v>
      </c>
      <c r="H91" s="142">
        <v>0</v>
      </c>
      <c r="I91" s="142">
        <v>0</v>
      </c>
      <c r="J91" s="142">
        <v>0</v>
      </c>
      <c r="K91" s="864">
        <v>0</v>
      </c>
      <c r="L91" s="1300"/>
      <c r="M91" s="254" t="s">
        <v>566</v>
      </c>
      <c r="N91" s="268">
        <v>40</v>
      </c>
      <c r="O91" s="142">
        <v>0</v>
      </c>
      <c r="P91" s="142">
        <v>0</v>
      </c>
      <c r="Q91" s="142">
        <v>0</v>
      </c>
      <c r="R91" s="142">
        <v>0</v>
      </c>
      <c r="S91" s="142">
        <v>0</v>
      </c>
      <c r="T91" s="142">
        <v>0</v>
      </c>
      <c r="U91" s="864">
        <v>11392</v>
      </c>
      <c r="V91" s="1300"/>
      <c r="W91" s="254" t="s">
        <v>566</v>
      </c>
      <c r="X91" s="268">
        <v>22616</v>
      </c>
      <c r="Y91" s="142">
        <v>0</v>
      </c>
      <c r="Z91" s="142">
        <v>0</v>
      </c>
      <c r="AA91" s="142">
        <v>0</v>
      </c>
      <c r="AB91" s="142">
        <v>0</v>
      </c>
      <c r="AC91" s="142">
        <v>0</v>
      </c>
      <c r="AD91" s="142">
        <v>0</v>
      </c>
      <c r="AE91" s="864">
        <v>56</v>
      </c>
      <c r="AF91" s="1300"/>
      <c r="AG91" s="254" t="s">
        <v>566</v>
      </c>
      <c r="AH91" s="268">
        <v>0</v>
      </c>
      <c r="AI91" s="142">
        <v>1302</v>
      </c>
      <c r="AJ91" s="142">
        <v>0</v>
      </c>
      <c r="AK91" s="142">
        <v>0</v>
      </c>
      <c r="AL91" s="142">
        <v>0</v>
      </c>
      <c r="AM91" s="142">
        <v>2494</v>
      </c>
      <c r="AN91" s="142">
        <v>0</v>
      </c>
      <c r="AO91" s="864">
        <v>6238</v>
      </c>
      <c r="AP91" s="1300"/>
      <c r="AQ91" s="254" t="s">
        <v>566</v>
      </c>
      <c r="AR91" s="268">
        <v>0</v>
      </c>
      <c r="AS91" s="142">
        <v>0</v>
      </c>
      <c r="AT91" s="142">
        <v>0</v>
      </c>
      <c r="AU91" s="142">
        <v>253</v>
      </c>
      <c r="AV91" s="142">
        <v>0</v>
      </c>
      <c r="AW91" s="142">
        <v>0</v>
      </c>
      <c r="AX91" s="142">
        <v>0</v>
      </c>
      <c r="AY91" s="864">
        <v>0</v>
      </c>
      <c r="AZ91" s="1300"/>
      <c r="BA91" s="254" t="s">
        <v>566</v>
      </c>
      <c r="BB91" s="268">
        <v>0</v>
      </c>
      <c r="BC91" s="142">
        <v>0</v>
      </c>
      <c r="BD91" s="142">
        <v>0</v>
      </c>
      <c r="BE91" s="142">
        <v>0</v>
      </c>
      <c r="BF91" s="142">
        <v>0</v>
      </c>
      <c r="BG91" s="142">
        <v>0</v>
      </c>
      <c r="BH91" s="142">
        <v>0</v>
      </c>
      <c r="BI91" s="864">
        <v>0</v>
      </c>
      <c r="BJ91" s="1300"/>
      <c r="BK91" s="254" t="s">
        <v>566</v>
      </c>
      <c r="BL91" s="268">
        <v>0</v>
      </c>
      <c r="BM91" s="142">
        <v>0</v>
      </c>
      <c r="BN91" s="142">
        <v>184</v>
      </c>
      <c r="BO91" s="142">
        <v>598</v>
      </c>
      <c r="BP91" s="142">
        <v>0</v>
      </c>
      <c r="BQ91" s="142">
        <v>0</v>
      </c>
      <c r="BR91" s="142">
        <v>0</v>
      </c>
      <c r="BS91" s="864">
        <v>0</v>
      </c>
      <c r="BT91" s="1300"/>
      <c r="BU91" s="254" t="s">
        <v>566</v>
      </c>
      <c r="BV91" s="268">
        <v>0</v>
      </c>
      <c r="BW91" s="142">
        <v>0</v>
      </c>
      <c r="BX91" s="142">
        <v>91</v>
      </c>
      <c r="BY91" s="142">
        <v>0</v>
      </c>
      <c r="BZ91" s="142">
        <v>0</v>
      </c>
      <c r="CA91" s="142">
        <v>0</v>
      </c>
      <c r="CB91" s="142">
        <v>389</v>
      </c>
      <c r="CC91" s="864">
        <v>0</v>
      </c>
      <c r="CD91" s="1300"/>
      <c r="CE91" s="254" t="s">
        <v>566</v>
      </c>
      <c r="CF91" s="268">
        <v>0</v>
      </c>
      <c r="CG91" s="142">
        <v>0</v>
      </c>
      <c r="CH91" s="142">
        <v>0</v>
      </c>
      <c r="CI91" s="405">
        <v>45683</v>
      </c>
    </row>
    <row r="92" spans="1:88">
      <c r="B92" s="1300"/>
      <c r="C92" s="254" t="s">
        <v>488</v>
      </c>
      <c r="D92" s="268">
        <v>0</v>
      </c>
      <c r="E92" s="142">
        <v>3347</v>
      </c>
      <c r="F92" s="142">
        <v>62</v>
      </c>
      <c r="G92" s="142">
        <v>44</v>
      </c>
      <c r="H92" s="142">
        <v>866</v>
      </c>
      <c r="I92" s="142">
        <v>3793</v>
      </c>
      <c r="J92" s="142">
        <v>735</v>
      </c>
      <c r="K92" s="864">
        <v>0</v>
      </c>
      <c r="L92" s="1300"/>
      <c r="M92" s="254" t="s">
        <v>488</v>
      </c>
      <c r="N92" s="268">
        <v>2863</v>
      </c>
      <c r="O92" s="142">
        <v>0</v>
      </c>
      <c r="P92" s="142">
        <v>0</v>
      </c>
      <c r="Q92" s="142">
        <v>0</v>
      </c>
      <c r="R92" s="142">
        <v>0</v>
      </c>
      <c r="S92" s="142">
        <v>0</v>
      </c>
      <c r="T92" s="142">
        <v>0</v>
      </c>
      <c r="U92" s="864">
        <v>64715</v>
      </c>
      <c r="V92" s="1300"/>
      <c r="W92" s="254" t="s">
        <v>488</v>
      </c>
      <c r="X92" s="268">
        <v>26929</v>
      </c>
      <c r="Y92" s="142">
        <v>392</v>
      </c>
      <c r="Z92" s="142">
        <v>2352</v>
      </c>
      <c r="AA92" s="142">
        <v>0</v>
      </c>
      <c r="AB92" s="142">
        <v>124</v>
      </c>
      <c r="AC92" s="142">
        <v>585</v>
      </c>
      <c r="AD92" s="142">
        <v>166</v>
      </c>
      <c r="AE92" s="864">
        <v>16510</v>
      </c>
      <c r="AF92" s="1300"/>
      <c r="AG92" s="254" t="s">
        <v>488</v>
      </c>
      <c r="AH92" s="268">
        <v>0</v>
      </c>
      <c r="AI92" s="142">
        <v>8071</v>
      </c>
      <c r="AJ92" s="142">
        <v>23</v>
      </c>
      <c r="AK92" s="142">
        <v>170</v>
      </c>
      <c r="AL92" s="142">
        <v>0</v>
      </c>
      <c r="AM92" s="142">
        <v>14209</v>
      </c>
      <c r="AN92" s="142">
        <v>0</v>
      </c>
      <c r="AO92" s="864">
        <v>17017</v>
      </c>
      <c r="AP92" s="1300"/>
      <c r="AQ92" s="254" t="s">
        <v>488</v>
      </c>
      <c r="AR92" s="268">
        <v>0</v>
      </c>
      <c r="AS92" s="142">
        <v>259</v>
      </c>
      <c r="AT92" s="142">
        <v>0</v>
      </c>
      <c r="AU92" s="142">
        <v>19</v>
      </c>
      <c r="AV92" s="142">
        <v>40</v>
      </c>
      <c r="AW92" s="142">
        <v>1239</v>
      </c>
      <c r="AX92" s="142">
        <v>0</v>
      </c>
      <c r="AY92" s="864">
        <v>3069</v>
      </c>
      <c r="AZ92" s="1300"/>
      <c r="BA92" s="254" t="s">
        <v>488</v>
      </c>
      <c r="BB92" s="268">
        <v>0</v>
      </c>
      <c r="BC92" s="142">
        <v>0</v>
      </c>
      <c r="BD92" s="142">
        <v>0</v>
      </c>
      <c r="BE92" s="142">
        <v>0</v>
      </c>
      <c r="BF92" s="142">
        <v>0</v>
      </c>
      <c r="BG92" s="142">
        <v>0</v>
      </c>
      <c r="BH92" s="142">
        <v>503</v>
      </c>
      <c r="BI92" s="864">
        <v>0</v>
      </c>
      <c r="BJ92" s="1300"/>
      <c r="BK92" s="254" t="s">
        <v>488</v>
      </c>
      <c r="BL92" s="268">
        <v>0</v>
      </c>
      <c r="BM92" s="142">
        <v>40</v>
      </c>
      <c r="BN92" s="142">
        <v>2541</v>
      </c>
      <c r="BO92" s="142">
        <v>13773</v>
      </c>
      <c r="BP92" s="142">
        <v>0</v>
      </c>
      <c r="BQ92" s="142">
        <v>0</v>
      </c>
      <c r="BR92" s="142">
        <v>85</v>
      </c>
      <c r="BS92" s="864">
        <v>73</v>
      </c>
      <c r="BT92" s="1300"/>
      <c r="BU92" s="254" t="s">
        <v>488</v>
      </c>
      <c r="BV92" s="268">
        <v>0</v>
      </c>
      <c r="BW92" s="142">
        <v>0</v>
      </c>
      <c r="BX92" s="142">
        <v>0</v>
      </c>
      <c r="BY92" s="142">
        <v>0</v>
      </c>
      <c r="BZ92" s="142">
        <v>0</v>
      </c>
      <c r="CA92" s="142">
        <v>0</v>
      </c>
      <c r="CB92" s="142">
        <v>0</v>
      </c>
      <c r="CC92" s="864">
        <v>883</v>
      </c>
      <c r="CD92" s="1300"/>
      <c r="CE92" s="254" t="s">
        <v>488</v>
      </c>
      <c r="CF92" s="268">
        <v>0</v>
      </c>
      <c r="CG92" s="142">
        <v>0</v>
      </c>
      <c r="CH92" s="142">
        <v>0</v>
      </c>
      <c r="CI92" s="405">
        <v>185497</v>
      </c>
    </row>
    <row r="93" spans="1:88">
      <c r="B93" s="1300"/>
      <c r="C93" s="254" t="s">
        <v>489</v>
      </c>
      <c r="D93" s="268">
        <v>0</v>
      </c>
      <c r="E93" s="142">
        <v>1686</v>
      </c>
      <c r="F93" s="142">
        <v>0</v>
      </c>
      <c r="G93" s="142">
        <v>80</v>
      </c>
      <c r="H93" s="142">
        <v>70</v>
      </c>
      <c r="I93" s="142">
        <v>209</v>
      </c>
      <c r="J93" s="142">
        <v>46</v>
      </c>
      <c r="K93" s="864">
        <v>0</v>
      </c>
      <c r="L93" s="1300"/>
      <c r="M93" s="254" t="s">
        <v>489</v>
      </c>
      <c r="N93" s="268">
        <v>120</v>
      </c>
      <c r="O93" s="142">
        <v>261</v>
      </c>
      <c r="P93" s="142">
        <v>0</v>
      </c>
      <c r="Q93" s="142">
        <v>0</v>
      </c>
      <c r="R93" s="142">
        <v>0</v>
      </c>
      <c r="S93" s="142">
        <v>0</v>
      </c>
      <c r="T93" s="142">
        <v>183</v>
      </c>
      <c r="U93" s="864">
        <v>43350</v>
      </c>
      <c r="V93" s="1300"/>
      <c r="W93" s="254" t="s">
        <v>489</v>
      </c>
      <c r="X93" s="268">
        <v>27269</v>
      </c>
      <c r="Y93" s="142">
        <v>71</v>
      </c>
      <c r="Z93" s="142">
        <v>7726</v>
      </c>
      <c r="AA93" s="142">
        <v>0</v>
      </c>
      <c r="AB93" s="142">
        <v>19</v>
      </c>
      <c r="AC93" s="142">
        <v>36</v>
      </c>
      <c r="AD93" s="142">
        <v>0</v>
      </c>
      <c r="AE93" s="864">
        <v>5577</v>
      </c>
      <c r="AF93" s="1300"/>
      <c r="AG93" s="254" t="s">
        <v>489</v>
      </c>
      <c r="AH93" s="268">
        <v>0</v>
      </c>
      <c r="AI93" s="142">
        <v>10219</v>
      </c>
      <c r="AJ93" s="142">
        <v>54</v>
      </c>
      <c r="AK93" s="142">
        <v>66</v>
      </c>
      <c r="AL93" s="142">
        <v>465</v>
      </c>
      <c r="AM93" s="142">
        <v>8512</v>
      </c>
      <c r="AN93" s="142">
        <v>0</v>
      </c>
      <c r="AO93" s="864">
        <v>17968</v>
      </c>
      <c r="AP93" s="1300"/>
      <c r="AQ93" s="254" t="s">
        <v>489</v>
      </c>
      <c r="AR93" s="268">
        <v>0</v>
      </c>
      <c r="AS93" s="142">
        <v>146</v>
      </c>
      <c r="AT93" s="142">
        <v>0</v>
      </c>
      <c r="AU93" s="142">
        <v>17</v>
      </c>
      <c r="AV93" s="142">
        <v>133</v>
      </c>
      <c r="AW93" s="142">
        <v>249</v>
      </c>
      <c r="AX93" s="142">
        <v>0</v>
      </c>
      <c r="AY93" s="864">
        <v>388</v>
      </c>
      <c r="AZ93" s="1300"/>
      <c r="BA93" s="254" t="s">
        <v>489</v>
      </c>
      <c r="BB93" s="268">
        <v>72</v>
      </c>
      <c r="BC93" s="142">
        <v>0</v>
      </c>
      <c r="BD93" s="142">
        <v>0</v>
      </c>
      <c r="BE93" s="142">
        <v>0</v>
      </c>
      <c r="BF93" s="142">
        <v>100</v>
      </c>
      <c r="BG93" s="142">
        <v>400</v>
      </c>
      <c r="BH93" s="142">
        <v>100</v>
      </c>
      <c r="BI93" s="864">
        <v>0</v>
      </c>
      <c r="BJ93" s="1300"/>
      <c r="BK93" s="254" t="s">
        <v>489</v>
      </c>
      <c r="BL93" s="268">
        <v>0</v>
      </c>
      <c r="BM93" s="142">
        <v>0</v>
      </c>
      <c r="BN93" s="142">
        <v>850</v>
      </c>
      <c r="BO93" s="142">
        <v>7681</v>
      </c>
      <c r="BP93" s="142">
        <v>0</v>
      </c>
      <c r="BQ93" s="142">
        <v>0</v>
      </c>
      <c r="BR93" s="142">
        <v>0</v>
      </c>
      <c r="BS93" s="864">
        <v>810</v>
      </c>
      <c r="BT93" s="1300"/>
      <c r="BU93" s="254" t="s">
        <v>489</v>
      </c>
      <c r="BV93" s="268">
        <v>0</v>
      </c>
      <c r="BW93" s="142">
        <v>0</v>
      </c>
      <c r="BX93" s="142">
        <v>0</v>
      </c>
      <c r="BY93" s="142">
        <v>0</v>
      </c>
      <c r="BZ93" s="142">
        <v>1</v>
      </c>
      <c r="CA93" s="142">
        <v>129</v>
      </c>
      <c r="CB93" s="142">
        <v>8</v>
      </c>
      <c r="CC93" s="864">
        <v>563</v>
      </c>
      <c r="CD93" s="1300"/>
      <c r="CE93" s="254" t="s">
        <v>489</v>
      </c>
      <c r="CF93" s="268">
        <v>0</v>
      </c>
      <c r="CG93" s="142">
        <v>0</v>
      </c>
      <c r="CH93" s="142">
        <v>0</v>
      </c>
      <c r="CI93" s="405">
        <v>135634</v>
      </c>
    </row>
    <row r="94" spans="1:88">
      <c r="B94" s="1300"/>
      <c r="C94" s="254" t="s">
        <v>567</v>
      </c>
      <c r="D94" s="268">
        <v>0</v>
      </c>
      <c r="E94" s="142">
        <v>328</v>
      </c>
      <c r="F94" s="142">
        <v>0</v>
      </c>
      <c r="G94" s="142">
        <v>0</v>
      </c>
      <c r="H94" s="142">
        <v>0</v>
      </c>
      <c r="I94" s="142">
        <v>0</v>
      </c>
      <c r="J94" s="142">
        <v>0</v>
      </c>
      <c r="K94" s="864">
        <v>0</v>
      </c>
      <c r="L94" s="1300"/>
      <c r="M94" s="254" t="s">
        <v>567</v>
      </c>
      <c r="N94" s="268">
        <v>0</v>
      </c>
      <c r="O94" s="142">
        <v>21</v>
      </c>
      <c r="P94" s="142">
        <v>0</v>
      </c>
      <c r="Q94" s="142">
        <v>0</v>
      </c>
      <c r="R94" s="142">
        <v>0</v>
      </c>
      <c r="S94" s="142">
        <v>0</v>
      </c>
      <c r="T94" s="142">
        <v>0</v>
      </c>
      <c r="U94" s="864">
        <v>12128</v>
      </c>
      <c r="V94" s="1300"/>
      <c r="W94" s="254" t="s">
        <v>567</v>
      </c>
      <c r="X94" s="268">
        <v>6532</v>
      </c>
      <c r="Y94" s="142">
        <v>0</v>
      </c>
      <c r="Z94" s="142">
        <v>0</v>
      </c>
      <c r="AA94" s="142">
        <v>0</v>
      </c>
      <c r="AB94" s="142">
        <v>0</v>
      </c>
      <c r="AC94" s="142">
        <v>0</v>
      </c>
      <c r="AD94" s="142">
        <v>0</v>
      </c>
      <c r="AE94" s="864">
        <v>1249</v>
      </c>
      <c r="AF94" s="1300"/>
      <c r="AG94" s="254" t="s">
        <v>567</v>
      </c>
      <c r="AH94" s="268">
        <v>0</v>
      </c>
      <c r="AI94" s="142">
        <v>3396</v>
      </c>
      <c r="AJ94" s="142">
        <v>0</v>
      </c>
      <c r="AK94" s="142">
        <v>0</v>
      </c>
      <c r="AL94" s="142">
        <v>0</v>
      </c>
      <c r="AM94" s="142">
        <v>3020</v>
      </c>
      <c r="AN94" s="142">
        <v>0</v>
      </c>
      <c r="AO94" s="864">
        <v>8424</v>
      </c>
      <c r="AP94" s="1300"/>
      <c r="AQ94" s="254" t="s">
        <v>567</v>
      </c>
      <c r="AR94" s="268">
        <v>0</v>
      </c>
      <c r="AS94" s="142">
        <v>0</v>
      </c>
      <c r="AT94" s="142">
        <v>0</v>
      </c>
      <c r="AU94" s="142">
        <v>0</v>
      </c>
      <c r="AV94" s="142">
        <v>0</v>
      </c>
      <c r="AW94" s="142">
        <v>0</v>
      </c>
      <c r="AX94" s="142">
        <v>0</v>
      </c>
      <c r="AY94" s="864">
        <v>0</v>
      </c>
      <c r="AZ94" s="1300"/>
      <c r="BA94" s="254" t="s">
        <v>567</v>
      </c>
      <c r="BB94" s="268">
        <v>0</v>
      </c>
      <c r="BC94" s="142">
        <v>0</v>
      </c>
      <c r="BD94" s="142">
        <v>0</v>
      </c>
      <c r="BE94" s="142">
        <v>0</v>
      </c>
      <c r="BF94" s="142">
        <v>0</v>
      </c>
      <c r="BG94" s="142">
        <v>0</v>
      </c>
      <c r="BH94" s="142">
        <v>0</v>
      </c>
      <c r="BI94" s="864">
        <v>0</v>
      </c>
      <c r="BJ94" s="1300"/>
      <c r="BK94" s="254" t="s">
        <v>567</v>
      </c>
      <c r="BL94" s="268">
        <v>0</v>
      </c>
      <c r="BM94" s="142">
        <v>0</v>
      </c>
      <c r="BN94" s="142">
        <v>32</v>
      </c>
      <c r="BO94" s="142">
        <v>3811</v>
      </c>
      <c r="BP94" s="142">
        <v>0</v>
      </c>
      <c r="BQ94" s="142">
        <v>0</v>
      </c>
      <c r="BR94" s="142">
        <v>0</v>
      </c>
      <c r="BS94" s="864">
        <v>0</v>
      </c>
      <c r="BT94" s="1300"/>
      <c r="BU94" s="254" t="s">
        <v>567</v>
      </c>
      <c r="BV94" s="268">
        <v>0</v>
      </c>
      <c r="BW94" s="142">
        <v>0</v>
      </c>
      <c r="BX94" s="142">
        <v>0</v>
      </c>
      <c r="BY94" s="142">
        <v>0</v>
      </c>
      <c r="BZ94" s="142">
        <v>0</v>
      </c>
      <c r="CA94" s="142">
        <v>47</v>
      </c>
      <c r="CB94" s="142">
        <v>0</v>
      </c>
      <c r="CC94" s="864">
        <v>425</v>
      </c>
      <c r="CD94" s="1300"/>
      <c r="CE94" s="254" t="s">
        <v>567</v>
      </c>
      <c r="CF94" s="268">
        <v>0</v>
      </c>
      <c r="CG94" s="142">
        <v>0</v>
      </c>
      <c r="CH94" s="142">
        <v>0</v>
      </c>
      <c r="CI94" s="405">
        <v>39413</v>
      </c>
    </row>
    <row r="95" spans="1:88">
      <c r="B95" s="1300"/>
      <c r="C95" s="254" t="s">
        <v>490</v>
      </c>
      <c r="D95" s="268">
        <v>0</v>
      </c>
      <c r="E95" s="142">
        <v>2175</v>
      </c>
      <c r="F95" s="142">
        <v>276</v>
      </c>
      <c r="G95" s="142">
        <v>442</v>
      </c>
      <c r="H95" s="142">
        <v>0</v>
      </c>
      <c r="I95" s="142">
        <v>844</v>
      </c>
      <c r="J95" s="142">
        <v>498</v>
      </c>
      <c r="K95" s="864">
        <v>75</v>
      </c>
      <c r="L95" s="1300"/>
      <c r="M95" s="254" t="s">
        <v>490</v>
      </c>
      <c r="N95" s="268">
        <v>1706</v>
      </c>
      <c r="O95" s="142">
        <v>222</v>
      </c>
      <c r="P95" s="142">
        <v>1200</v>
      </c>
      <c r="Q95" s="142">
        <v>0</v>
      </c>
      <c r="R95" s="142">
        <v>0</v>
      </c>
      <c r="S95" s="142">
        <v>0</v>
      </c>
      <c r="T95" s="142">
        <v>119</v>
      </c>
      <c r="U95" s="864">
        <v>177995</v>
      </c>
      <c r="V95" s="1300"/>
      <c r="W95" s="254" t="s">
        <v>490</v>
      </c>
      <c r="X95" s="268">
        <v>116126</v>
      </c>
      <c r="Y95" s="142">
        <v>2027</v>
      </c>
      <c r="Z95" s="142">
        <v>5349</v>
      </c>
      <c r="AA95" s="142">
        <v>243</v>
      </c>
      <c r="AB95" s="142">
        <v>227</v>
      </c>
      <c r="AC95" s="142">
        <v>171</v>
      </c>
      <c r="AD95" s="142">
        <v>80</v>
      </c>
      <c r="AE95" s="864">
        <v>8413</v>
      </c>
      <c r="AF95" s="1300"/>
      <c r="AG95" s="254" t="s">
        <v>490</v>
      </c>
      <c r="AH95" s="268">
        <v>0</v>
      </c>
      <c r="AI95" s="142">
        <v>40428</v>
      </c>
      <c r="AJ95" s="142">
        <v>635</v>
      </c>
      <c r="AK95" s="142">
        <v>445</v>
      </c>
      <c r="AL95" s="142">
        <v>111</v>
      </c>
      <c r="AM95" s="142">
        <v>35264</v>
      </c>
      <c r="AN95" s="142">
        <v>0</v>
      </c>
      <c r="AO95" s="864">
        <v>70695</v>
      </c>
      <c r="AP95" s="1300"/>
      <c r="AQ95" s="254" t="s">
        <v>490</v>
      </c>
      <c r="AR95" s="268">
        <v>0</v>
      </c>
      <c r="AS95" s="142">
        <v>515</v>
      </c>
      <c r="AT95" s="142">
        <v>20</v>
      </c>
      <c r="AU95" s="142">
        <v>463</v>
      </c>
      <c r="AV95" s="142">
        <v>2357</v>
      </c>
      <c r="AW95" s="142">
        <v>1979</v>
      </c>
      <c r="AX95" s="142">
        <v>0</v>
      </c>
      <c r="AY95" s="864">
        <v>9054</v>
      </c>
      <c r="AZ95" s="1300"/>
      <c r="BA95" s="254" t="s">
        <v>490</v>
      </c>
      <c r="BB95" s="268">
        <v>0</v>
      </c>
      <c r="BC95" s="142">
        <v>0</v>
      </c>
      <c r="BD95" s="142">
        <v>0</v>
      </c>
      <c r="BE95" s="142">
        <v>0</v>
      </c>
      <c r="BF95" s="142">
        <v>312</v>
      </c>
      <c r="BG95" s="142">
        <v>396</v>
      </c>
      <c r="BH95" s="142">
        <v>564</v>
      </c>
      <c r="BI95" s="864">
        <v>19</v>
      </c>
      <c r="BJ95" s="1300"/>
      <c r="BK95" s="254" t="s">
        <v>490</v>
      </c>
      <c r="BL95" s="268">
        <v>0</v>
      </c>
      <c r="BM95" s="142">
        <v>112</v>
      </c>
      <c r="BN95" s="142">
        <v>6132</v>
      </c>
      <c r="BO95" s="142">
        <v>21907</v>
      </c>
      <c r="BP95" s="142">
        <v>0</v>
      </c>
      <c r="BQ95" s="142">
        <v>599</v>
      </c>
      <c r="BR95" s="142">
        <v>925</v>
      </c>
      <c r="BS95" s="864">
        <v>108</v>
      </c>
      <c r="BT95" s="1300"/>
      <c r="BU95" s="254" t="s">
        <v>490</v>
      </c>
      <c r="BV95" s="268">
        <v>50</v>
      </c>
      <c r="BW95" s="142">
        <v>178</v>
      </c>
      <c r="BX95" s="142">
        <v>0</v>
      </c>
      <c r="BY95" s="142">
        <v>0</v>
      </c>
      <c r="BZ95" s="142">
        <v>0</v>
      </c>
      <c r="CA95" s="142">
        <v>251</v>
      </c>
      <c r="CB95" s="142">
        <v>404</v>
      </c>
      <c r="CC95" s="864">
        <v>3881</v>
      </c>
      <c r="CD95" s="1300"/>
      <c r="CE95" s="254" t="s">
        <v>490</v>
      </c>
      <c r="CF95" s="268">
        <v>0</v>
      </c>
      <c r="CG95" s="142">
        <v>0</v>
      </c>
      <c r="CH95" s="142">
        <v>0</v>
      </c>
      <c r="CI95" s="405">
        <v>515992</v>
      </c>
    </row>
    <row r="96" spans="1:88">
      <c r="B96" s="1300"/>
      <c r="C96" s="254" t="s">
        <v>568</v>
      </c>
      <c r="D96" s="268">
        <v>0</v>
      </c>
      <c r="E96" s="142">
        <v>191</v>
      </c>
      <c r="F96" s="142">
        <v>0</v>
      </c>
      <c r="G96" s="142">
        <v>0</v>
      </c>
      <c r="H96" s="142">
        <v>0</v>
      </c>
      <c r="I96" s="142">
        <v>18</v>
      </c>
      <c r="J96" s="142">
        <v>0</v>
      </c>
      <c r="K96" s="864">
        <v>0</v>
      </c>
      <c r="L96" s="1300"/>
      <c r="M96" s="254" t="s">
        <v>568</v>
      </c>
      <c r="N96" s="268">
        <v>0</v>
      </c>
      <c r="O96" s="142">
        <v>0</v>
      </c>
      <c r="P96" s="142">
        <v>72</v>
      </c>
      <c r="Q96" s="142">
        <v>0</v>
      </c>
      <c r="R96" s="142">
        <v>0</v>
      </c>
      <c r="S96" s="142">
        <v>0</v>
      </c>
      <c r="T96" s="142">
        <v>0</v>
      </c>
      <c r="U96" s="864">
        <v>23424</v>
      </c>
      <c r="V96" s="1300"/>
      <c r="W96" s="254" t="s">
        <v>568</v>
      </c>
      <c r="X96" s="268">
        <v>37000</v>
      </c>
      <c r="Y96" s="142">
        <v>0</v>
      </c>
      <c r="Z96" s="142">
        <v>1533</v>
      </c>
      <c r="AA96" s="142">
        <v>0</v>
      </c>
      <c r="AB96" s="142">
        <v>0</v>
      </c>
      <c r="AC96" s="142">
        <v>0</v>
      </c>
      <c r="AD96" s="142">
        <v>0</v>
      </c>
      <c r="AE96" s="864">
        <v>8324</v>
      </c>
      <c r="AF96" s="1300"/>
      <c r="AG96" s="254" t="s">
        <v>568</v>
      </c>
      <c r="AH96" s="268">
        <v>100</v>
      </c>
      <c r="AI96" s="142">
        <v>5674</v>
      </c>
      <c r="AJ96" s="142">
        <v>0</v>
      </c>
      <c r="AK96" s="142">
        <v>2666</v>
      </c>
      <c r="AL96" s="142">
        <v>0</v>
      </c>
      <c r="AM96" s="142">
        <v>5891</v>
      </c>
      <c r="AN96" s="142">
        <v>0</v>
      </c>
      <c r="AO96" s="864">
        <v>18852</v>
      </c>
      <c r="AP96" s="1300"/>
      <c r="AQ96" s="254" t="s">
        <v>568</v>
      </c>
      <c r="AR96" s="268">
        <v>0</v>
      </c>
      <c r="AS96" s="142">
        <v>0</v>
      </c>
      <c r="AT96" s="142">
        <v>0</v>
      </c>
      <c r="AU96" s="142">
        <v>0</v>
      </c>
      <c r="AV96" s="142">
        <v>0</v>
      </c>
      <c r="AW96" s="142">
        <v>28</v>
      </c>
      <c r="AX96" s="142">
        <v>0</v>
      </c>
      <c r="AY96" s="864">
        <v>0</v>
      </c>
      <c r="AZ96" s="1300"/>
      <c r="BA96" s="254" t="s">
        <v>568</v>
      </c>
      <c r="BB96" s="268">
        <v>0</v>
      </c>
      <c r="BC96" s="142">
        <v>0</v>
      </c>
      <c r="BD96" s="142">
        <v>0</v>
      </c>
      <c r="BE96" s="142">
        <v>0</v>
      </c>
      <c r="BF96" s="142">
        <v>0</v>
      </c>
      <c r="BG96" s="142">
        <v>0</v>
      </c>
      <c r="BH96" s="142">
        <v>1</v>
      </c>
      <c r="BI96" s="864">
        <v>0</v>
      </c>
      <c r="BJ96" s="1300"/>
      <c r="BK96" s="254" t="s">
        <v>568</v>
      </c>
      <c r="BL96" s="268">
        <v>0</v>
      </c>
      <c r="BM96" s="142">
        <v>182</v>
      </c>
      <c r="BN96" s="142">
        <v>296</v>
      </c>
      <c r="BO96" s="142">
        <v>1877</v>
      </c>
      <c r="BP96" s="142">
        <v>0</v>
      </c>
      <c r="BQ96" s="142">
        <v>26</v>
      </c>
      <c r="BR96" s="142">
        <v>173</v>
      </c>
      <c r="BS96" s="864">
        <v>0</v>
      </c>
      <c r="BT96" s="1300"/>
      <c r="BU96" s="254" t="s">
        <v>568</v>
      </c>
      <c r="BV96" s="268">
        <v>0</v>
      </c>
      <c r="BW96" s="142">
        <v>0</v>
      </c>
      <c r="BX96" s="142">
        <v>0</v>
      </c>
      <c r="BY96" s="142">
        <v>0</v>
      </c>
      <c r="BZ96" s="142">
        <v>0</v>
      </c>
      <c r="CA96" s="142">
        <v>0</v>
      </c>
      <c r="CB96" s="142">
        <v>13</v>
      </c>
      <c r="CC96" s="864">
        <v>141</v>
      </c>
      <c r="CD96" s="1300"/>
      <c r="CE96" s="254" t="s">
        <v>568</v>
      </c>
      <c r="CF96" s="268">
        <v>0</v>
      </c>
      <c r="CG96" s="142">
        <v>0</v>
      </c>
      <c r="CH96" s="142">
        <v>0</v>
      </c>
      <c r="CI96" s="405">
        <v>106482</v>
      </c>
    </row>
    <row r="97" spans="2:87">
      <c r="B97" s="1300"/>
      <c r="C97" s="254" t="s">
        <v>569</v>
      </c>
      <c r="D97" s="268">
        <v>0</v>
      </c>
      <c r="E97" s="142">
        <v>29032</v>
      </c>
      <c r="F97" s="142">
        <v>0</v>
      </c>
      <c r="G97" s="142">
        <v>40</v>
      </c>
      <c r="H97" s="142">
        <v>4099</v>
      </c>
      <c r="I97" s="142">
        <v>20</v>
      </c>
      <c r="J97" s="142">
        <v>2303</v>
      </c>
      <c r="K97" s="864">
        <v>0</v>
      </c>
      <c r="L97" s="1300"/>
      <c r="M97" s="254" t="s">
        <v>569</v>
      </c>
      <c r="N97" s="268">
        <v>2041</v>
      </c>
      <c r="O97" s="142">
        <v>3415</v>
      </c>
      <c r="P97" s="142">
        <v>0</v>
      </c>
      <c r="Q97" s="142">
        <v>0</v>
      </c>
      <c r="R97" s="142">
        <v>0</v>
      </c>
      <c r="S97" s="142">
        <v>0</v>
      </c>
      <c r="T97" s="142">
        <v>15</v>
      </c>
      <c r="U97" s="864">
        <v>102447</v>
      </c>
      <c r="V97" s="1300"/>
      <c r="W97" s="254" t="s">
        <v>569</v>
      </c>
      <c r="X97" s="268">
        <v>80960</v>
      </c>
      <c r="Y97" s="142">
        <v>0</v>
      </c>
      <c r="Z97" s="142">
        <v>3890</v>
      </c>
      <c r="AA97" s="142">
        <v>18101</v>
      </c>
      <c r="AB97" s="142">
        <v>503</v>
      </c>
      <c r="AC97" s="142">
        <v>0</v>
      </c>
      <c r="AD97" s="142">
        <v>34</v>
      </c>
      <c r="AE97" s="864">
        <v>8085</v>
      </c>
      <c r="AF97" s="1300"/>
      <c r="AG97" s="254" t="s">
        <v>569</v>
      </c>
      <c r="AH97" s="268">
        <v>0</v>
      </c>
      <c r="AI97" s="142">
        <v>67922</v>
      </c>
      <c r="AJ97" s="142">
        <v>0</v>
      </c>
      <c r="AK97" s="142">
        <v>40</v>
      </c>
      <c r="AL97" s="142">
        <v>0</v>
      </c>
      <c r="AM97" s="142">
        <v>5083</v>
      </c>
      <c r="AN97" s="142">
        <v>0</v>
      </c>
      <c r="AO97" s="864">
        <v>61478</v>
      </c>
      <c r="AP97" s="1300"/>
      <c r="AQ97" s="254" t="s">
        <v>569</v>
      </c>
      <c r="AR97" s="268">
        <v>0</v>
      </c>
      <c r="AS97" s="142">
        <v>301</v>
      </c>
      <c r="AT97" s="142">
        <v>0</v>
      </c>
      <c r="AU97" s="142">
        <v>1169</v>
      </c>
      <c r="AV97" s="142">
        <v>600</v>
      </c>
      <c r="AW97" s="142">
        <v>134</v>
      </c>
      <c r="AX97" s="142">
        <v>0</v>
      </c>
      <c r="AY97" s="864">
        <v>0</v>
      </c>
      <c r="AZ97" s="1300"/>
      <c r="BA97" s="254" t="s">
        <v>569</v>
      </c>
      <c r="BB97" s="268">
        <v>0</v>
      </c>
      <c r="BC97" s="142">
        <v>0</v>
      </c>
      <c r="BD97" s="142">
        <v>0</v>
      </c>
      <c r="BE97" s="142">
        <v>0</v>
      </c>
      <c r="BF97" s="142">
        <v>649</v>
      </c>
      <c r="BG97" s="142">
        <v>28</v>
      </c>
      <c r="BH97" s="142">
        <v>634</v>
      </c>
      <c r="BI97" s="864">
        <v>20</v>
      </c>
      <c r="BJ97" s="1300"/>
      <c r="BK97" s="254" t="s">
        <v>569</v>
      </c>
      <c r="BL97" s="268">
        <v>0</v>
      </c>
      <c r="BM97" s="142">
        <v>1130</v>
      </c>
      <c r="BN97" s="142">
        <v>4344</v>
      </c>
      <c r="BO97" s="142">
        <v>48878</v>
      </c>
      <c r="BP97" s="142">
        <v>0</v>
      </c>
      <c r="BQ97" s="142">
        <v>4303</v>
      </c>
      <c r="BR97" s="142">
        <v>0</v>
      </c>
      <c r="BS97" s="864">
        <v>1564</v>
      </c>
      <c r="BT97" s="1300"/>
      <c r="BU97" s="254" t="s">
        <v>569</v>
      </c>
      <c r="BV97" s="268">
        <v>0</v>
      </c>
      <c r="BW97" s="142">
        <v>181</v>
      </c>
      <c r="BX97" s="142">
        <v>1176</v>
      </c>
      <c r="BY97" s="142">
        <v>0</v>
      </c>
      <c r="BZ97" s="142">
        <v>302</v>
      </c>
      <c r="CA97" s="142">
        <v>1595</v>
      </c>
      <c r="CB97" s="142">
        <v>24165</v>
      </c>
      <c r="CC97" s="864">
        <v>5089</v>
      </c>
      <c r="CD97" s="1300"/>
      <c r="CE97" s="254" t="s">
        <v>569</v>
      </c>
      <c r="CF97" s="268">
        <v>0</v>
      </c>
      <c r="CG97" s="142">
        <v>43</v>
      </c>
      <c r="CH97" s="142">
        <v>0</v>
      </c>
      <c r="CI97" s="405">
        <v>485813</v>
      </c>
    </row>
    <row r="98" spans="2:87">
      <c r="B98" s="1301"/>
      <c r="C98" s="252" t="s">
        <v>570</v>
      </c>
      <c r="D98" s="271">
        <v>0</v>
      </c>
      <c r="E98" s="146">
        <v>168</v>
      </c>
      <c r="F98" s="146">
        <v>87</v>
      </c>
      <c r="G98" s="146">
        <v>0</v>
      </c>
      <c r="H98" s="146">
        <v>0</v>
      </c>
      <c r="I98" s="146">
        <v>1189</v>
      </c>
      <c r="J98" s="146">
        <v>173</v>
      </c>
      <c r="K98" s="866">
        <v>0</v>
      </c>
      <c r="L98" s="1301"/>
      <c r="M98" s="252" t="s">
        <v>570</v>
      </c>
      <c r="N98" s="271">
        <v>975</v>
      </c>
      <c r="O98" s="146">
        <v>152</v>
      </c>
      <c r="P98" s="146">
        <v>91</v>
      </c>
      <c r="Q98" s="146">
        <v>7</v>
      </c>
      <c r="R98" s="146">
        <v>0</v>
      </c>
      <c r="S98" s="146">
        <v>0</v>
      </c>
      <c r="T98" s="146">
        <v>256</v>
      </c>
      <c r="U98" s="866">
        <v>24088</v>
      </c>
      <c r="V98" s="1301"/>
      <c r="W98" s="252" t="s">
        <v>570</v>
      </c>
      <c r="X98" s="271">
        <v>14980</v>
      </c>
      <c r="Y98" s="146">
        <v>106</v>
      </c>
      <c r="Z98" s="146">
        <v>993</v>
      </c>
      <c r="AA98" s="146">
        <v>30</v>
      </c>
      <c r="AB98" s="146">
        <v>24</v>
      </c>
      <c r="AC98" s="146">
        <v>259</v>
      </c>
      <c r="AD98" s="146">
        <v>0</v>
      </c>
      <c r="AE98" s="866">
        <v>2625</v>
      </c>
      <c r="AF98" s="1301"/>
      <c r="AG98" s="252" t="s">
        <v>570</v>
      </c>
      <c r="AH98" s="271">
        <v>0</v>
      </c>
      <c r="AI98" s="146">
        <v>10124</v>
      </c>
      <c r="AJ98" s="146">
        <v>192</v>
      </c>
      <c r="AK98" s="146">
        <v>129</v>
      </c>
      <c r="AL98" s="146">
        <v>0</v>
      </c>
      <c r="AM98" s="146">
        <v>5554</v>
      </c>
      <c r="AN98" s="146">
        <v>0</v>
      </c>
      <c r="AO98" s="866">
        <v>10156</v>
      </c>
      <c r="AP98" s="1301"/>
      <c r="AQ98" s="252" t="s">
        <v>570</v>
      </c>
      <c r="AR98" s="271">
        <v>0</v>
      </c>
      <c r="AS98" s="146">
        <v>360</v>
      </c>
      <c r="AT98" s="146">
        <v>0</v>
      </c>
      <c r="AU98" s="146">
        <v>1098</v>
      </c>
      <c r="AV98" s="146">
        <v>334</v>
      </c>
      <c r="AW98" s="146">
        <v>339</v>
      </c>
      <c r="AX98" s="146">
        <v>0</v>
      </c>
      <c r="AY98" s="866">
        <v>71</v>
      </c>
      <c r="AZ98" s="1301"/>
      <c r="BA98" s="252" t="s">
        <v>570</v>
      </c>
      <c r="BB98" s="271">
        <v>0</v>
      </c>
      <c r="BC98" s="146">
        <v>0</v>
      </c>
      <c r="BD98" s="146">
        <v>0</v>
      </c>
      <c r="BE98" s="146">
        <v>0</v>
      </c>
      <c r="BF98" s="146">
        <v>25</v>
      </c>
      <c r="BG98" s="146">
        <v>36</v>
      </c>
      <c r="BH98" s="146">
        <v>657</v>
      </c>
      <c r="BI98" s="866">
        <v>20</v>
      </c>
      <c r="BJ98" s="1301"/>
      <c r="BK98" s="252" t="s">
        <v>570</v>
      </c>
      <c r="BL98" s="271">
        <v>0</v>
      </c>
      <c r="BM98" s="146">
        <v>0</v>
      </c>
      <c r="BN98" s="146">
        <v>700</v>
      </c>
      <c r="BO98" s="146">
        <v>3861</v>
      </c>
      <c r="BP98" s="146">
        <v>0</v>
      </c>
      <c r="BQ98" s="146">
        <v>388</v>
      </c>
      <c r="BR98" s="146">
        <v>21</v>
      </c>
      <c r="BS98" s="866">
        <v>0</v>
      </c>
      <c r="BT98" s="1301"/>
      <c r="BU98" s="252" t="s">
        <v>570</v>
      </c>
      <c r="BV98" s="271">
        <v>0</v>
      </c>
      <c r="BW98" s="146">
        <v>11</v>
      </c>
      <c r="BX98" s="146">
        <v>0</v>
      </c>
      <c r="BY98" s="146">
        <v>0</v>
      </c>
      <c r="BZ98" s="146">
        <v>0</v>
      </c>
      <c r="CA98" s="146">
        <v>47</v>
      </c>
      <c r="CB98" s="146">
        <v>76</v>
      </c>
      <c r="CC98" s="866">
        <v>180</v>
      </c>
      <c r="CD98" s="1301"/>
      <c r="CE98" s="252" t="s">
        <v>570</v>
      </c>
      <c r="CF98" s="271">
        <v>0</v>
      </c>
      <c r="CG98" s="146">
        <v>0</v>
      </c>
      <c r="CH98" s="146">
        <v>0</v>
      </c>
      <c r="CI98" s="407">
        <v>80582</v>
      </c>
    </row>
    <row r="99" spans="2:87" ht="13.5" customHeight="1">
      <c r="B99" s="1317" t="s">
        <v>571</v>
      </c>
      <c r="C99" s="260" t="s">
        <v>491</v>
      </c>
      <c r="D99" s="272">
        <v>0</v>
      </c>
      <c r="E99" s="198">
        <v>838</v>
      </c>
      <c r="F99" s="198">
        <v>0</v>
      </c>
      <c r="G99" s="198">
        <v>0</v>
      </c>
      <c r="H99" s="198">
        <v>0</v>
      </c>
      <c r="I99" s="198">
        <v>402</v>
      </c>
      <c r="J99" s="198">
        <v>325</v>
      </c>
      <c r="K99" s="867">
        <v>0</v>
      </c>
      <c r="L99" s="1317" t="s">
        <v>571</v>
      </c>
      <c r="M99" s="260" t="s">
        <v>491</v>
      </c>
      <c r="N99" s="272">
        <v>455</v>
      </c>
      <c r="O99" s="198">
        <v>54</v>
      </c>
      <c r="P99" s="198">
        <v>0</v>
      </c>
      <c r="Q99" s="198">
        <v>0</v>
      </c>
      <c r="R99" s="198">
        <v>0</v>
      </c>
      <c r="S99" s="198">
        <v>1063</v>
      </c>
      <c r="T99" s="198">
        <v>0</v>
      </c>
      <c r="U99" s="867">
        <v>68998</v>
      </c>
      <c r="V99" s="1317" t="s">
        <v>571</v>
      </c>
      <c r="W99" s="260" t="s">
        <v>491</v>
      </c>
      <c r="X99" s="272">
        <v>23477</v>
      </c>
      <c r="Y99" s="198">
        <v>0</v>
      </c>
      <c r="Z99" s="198">
        <v>153</v>
      </c>
      <c r="AA99" s="198">
        <v>0</v>
      </c>
      <c r="AB99" s="198">
        <v>0</v>
      </c>
      <c r="AC99" s="198">
        <v>25</v>
      </c>
      <c r="AD99" s="198">
        <v>443</v>
      </c>
      <c r="AE99" s="867">
        <v>1859</v>
      </c>
      <c r="AF99" s="1317" t="s">
        <v>571</v>
      </c>
      <c r="AG99" s="260" t="s">
        <v>491</v>
      </c>
      <c r="AH99" s="272">
        <v>0</v>
      </c>
      <c r="AI99" s="198">
        <v>9363</v>
      </c>
      <c r="AJ99" s="198">
        <v>0</v>
      </c>
      <c r="AK99" s="198">
        <v>0</v>
      </c>
      <c r="AL99" s="198">
        <v>0</v>
      </c>
      <c r="AM99" s="198">
        <v>8704</v>
      </c>
      <c r="AN99" s="198">
        <v>0</v>
      </c>
      <c r="AO99" s="867">
        <v>23130</v>
      </c>
      <c r="AP99" s="1317" t="s">
        <v>571</v>
      </c>
      <c r="AQ99" s="260" t="s">
        <v>491</v>
      </c>
      <c r="AR99" s="272">
        <v>0</v>
      </c>
      <c r="AS99" s="198">
        <v>25</v>
      </c>
      <c r="AT99" s="198">
        <v>0</v>
      </c>
      <c r="AU99" s="198">
        <v>191</v>
      </c>
      <c r="AV99" s="198">
        <v>33</v>
      </c>
      <c r="AW99" s="198">
        <v>129</v>
      </c>
      <c r="AX99" s="198">
        <v>0</v>
      </c>
      <c r="AY99" s="867">
        <v>0</v>
      </c>
      <c r="AZ99" s="1317" t="s">
        <v>571</v>
      </c>
      <c r="BA99" s="260" t="s">
        <v>491</v>
      </c>
      <c r="BB99" s="272">
        <v>0</v>
      </c>
      <c r="BC99" s="198">
        <v>0</v>
      </c>
      <c r="BD99" s="198">
        <v>0</v>
      </c>
      <c r="BE99" s="198">
        <v>0</v>
      </c>
      <c r="BF99" s="198">
        <v>0</v>
      </c>
      <c r="BG99" s="198">
        <v>0</v>
      </c>
      <c r="BH99" s="198">
        <v>0</v>
      </c>
      <c r="BI99" s="867">
        <v>0</v>
      </c>
      <c r="BJ99" s="1317" t="s">
        <v>571</v>
      </c>
      <c r="BK99" s="260" t="s">
        <v>491</v>
      </c>
      <c r="BL99" s="272">
        <v>0</v>
      </c>
      <c r="BM99" s="198">
        <v>25</v>
      </c>
      <c r="BN99" s="198">
        <v>320</v>
      </c>
      <c r="BO99" s="198">
        <v>2021</v>
      </c>
      <c r="BP99" s="198">
        <v>0</v>
      </c>
      <c r="BQ99" s="198">
        <v>0</v>
      </c>
      <c r="BR99" s="198">
        <v>0</v>
      </c>
      <c r="BS99" s="867">
        <v>0</v>
      </c>
      <c r="BT99" s="1317" t="s">
        <v>571</v>
      </c>
      <c r="BU99" s="260" t="s">
        <v>491</v>
      </c>
      <c r="BV99" s="272">
        <v>0</v>
      </c>
      <c r="BW99" s="198">
        <v>0</v>
      </c>
      <c r="BX99" s="198">
        <v>0</v>
      </c>
      <c r="BY99" s="198">
        <v>0</v>
      </c>
      <c r="BZ99" s="198">
        <v>0</v>
      </c>
      <c r="CA99" s="198">
        <v>47</v>
      </c>
      <c r="CB99" s="198">
        <v>22</v>
      </c>
      <c r="CC99" s="867">
        <v>474</v>
      </c>
      <c r="CD99" s="1317" t="s">
        <v>571</v>
      </c>
      <c r="CE99" s="260" t="s">
        <v>491</v>
      </c>
      <c r="CF99" s="272">
        <v>0</v>
      </c>
      <c r="CG99" s="198">
        <v>0</v>
      </c>
      <c r="CH99" s="198">
        <v>0</v>
      </c>
      <c r="CI99" s="868">
        <v>142576</v>
      </c>
    </row>
    <row r="100" spans="2:87">
      <c r="B100" s="1300"/>
      <c r="C100" s="315" t="s">
        <v>452</v>
      </c>
      <c r="D100" s="957">
        <v>0</v>
      </c>
      <c r="E100" s="958">
        <v>838</v>
      </c>
      <c r="F100" s="958">
        <v>0</v>
      </c>
      <c r="G100" s="958">
        <v>0</v>
      </c>
      <c r="H100" s="958">
        <v>0</v>
      </c>
      <c r="I100" s="958">
        <v>402</v>
      </c>
      <c r="J100" s="958">
        <v>325</v>
      </c>
      <c r="K100" s="959">
        <v>0</v>
      </c>
      <c r="L100" s="1300"/>
      <c r="M100" s="315" t="s">
        <v>452</v>
      </c>
      <c r="N100" s="957">
        <v>455</v>
      </c>
      <c r="O100" s="958">
        <v>54</v>
      </c>
      <c r="P100" s="958">
        <v>0</v>
      </c>
      <c r="Q100" s="958">
        <v>0</v>
      </c>
      <c r="R100" s="958">
        <v>0</v>
      </c>
      <c r="S100" s="958">
        <v>1063</v>
      </c>
      <c r="T100" s="958">
        <v>0</v>
      </c>
      <c r="U100" s="959">
        <v>63167</v>
      </c>
      <c r="V100" s="1300"/>
      <c r="W100" s="315" t="s">
        <v>452</v>
      </c>
      <c r="X100" s="957">
        <v>21303</v>
      </c>
      <c r="Y100" s="958">
        <v>0</v>
      </c>
      <c r="Z100" s="958">
        <v>153</v>
      </c>
      <c r="AA100" s="958">
        <v>0</v>
      </c>
      <c r="AB100" s="958">
        <v>0</v>
      </c>
      <c r="AC100" s="958">
        <v>25</v>
      </c>
      <c r="AD100" s="958">
        <v>443</v>
      </c>
      <c r="AE100" s="959">
        <v>1859</v>
      </c>
      <c r="AF100" s="1300"/>
      <c r="AG100" s="315" t="s">
        <v>452</v>
      </c>
      <c r="AH100" s="957">
        <v>0</v>
      </c>
      <c r="AI100" s="958">
        <v>7928</v>
      </c>
      <c r="AJ100" s="958">
        <v>0</v>
      </c>
      <c r="AK100" s="958">
        <v>0</v>
      </c>
      <c r="AL100" s="958">
        <v>0</v>
      </c>
      <c r="AM100" s="958">
        <v>8704</v>
      </c>
      <c r="AN100" s="958">
        <v>0</v>
      </c>
      <c r="AO100" s="959">
        <v>19720</v>
      </c>
      <c r="AP100" s="1300"/>
      <c r="AQ100" s="315" t="s">
        <v>452</v>
      </c>
      <c r="AR100" s="957">
        <v>0</v>
      </c>
      <c r="AS100" s="958">
        <v>25</v>
      </c>
      <c r="AT100" s="958">
        <v>0</v>
      </c>
      <c r="AU100" s="958">
        <v>191</v>
      </c>
      <c r="AV100" s="958">
        <v>33</v>
      </c>
      <c r="AW100" s="958">
        <v>129</v>
      </c>
      <c r="AX100" s="958">
        <v>0</v>
      </c>
      <c r="AY100" s="959">
        <v>0</v>
      </c>
      <c r="AZ100" s="1300"/>
      <c r="BA100" s="315" t="s">
        <v>452</v>
      </c>
      <c r="BB100" s="957">
        <v>0</v>
      </c>
      <c r="BC100" s="958">
        <v>0</v>
      </c>
      <c r="BD100" s="958">
        <v>0</v>
      </c>
      <c r="BE100" s="958">
        <v>0</v>
      </c>
      <c r="BF100" s="958">
        <v>0</v>
      </c>
      <c r="BG100" s="958">
        <v>0</v>
      </c>
      <c r="BH100" s="958">
        <v>0</v>
      </c>
      <c r="BI100" s="959">
        <v>0</v>
      </c>
      <c r="BJ100" s="1300"/>
      <c r="BK100" s="315" t="s">
        <v>452</v>
      </c>
      <c r="BL100" s="957">
        <v>0</v>
      </c>
      <c r="BM100" s="958">
        <v>25</v>
      </c>
      <c r="BN100" s="958">
        <v>20</v>
      </c>
      <c r="BO100" s="958">
        <v>1845</v>
      </c>
      <c r="BP100" s="958">
        <v>0</v>
      </c>
      <c r="BQ100" s="958">
        <v>0</v>
      </c>
      <c r="BR100" s="958">
        <v>0</v>
      </c>
      <c r="BS100" s="959">
        <v>0</v>
      </c>
      <c r="BT100" s="1300"/>
      <c r="BU100" s="315" t="s">
        <v>452</v>
      </c>
      <c r="BV100" s="957">
        <v>0</v>
      </c>
      <c r="BW100" s="958">
        <v>0</v>
      </c>
      <c r="BX100" s="958">
        <v>0</v>
      </c>
      <c r="BY100" s="958">
        <v>0</v>
      </c>
      <c r="BZ100" s="958">
        <v>0</v>
      </c>
      <c r="CA100" s="958">
        <v>47</v>
      </c>
      <c r="CB100" s="958">
        <v>22</v>
      </c>
      <c r="CC100" s="959">
        <v>474</v>
      </c>
      <c r="CD100" s="1300"/>
      <c r="CE100" s="315" t="s">
        <v>452</v>
      </c>
      <c r="CF100" s="957">
        <v>0</v>
      </c>
      <c r="CG100" s="958">
        <v>0</v>
      </c>
      <c r="CH100" s="958">
        <v>0</v>
      </c>
      <c r="CI100" s="960">
        <v>129250</v>
      </c>
    </row>
    <row r="101" spans="2:87">
      <c r="B101" s="1300"/>
      <c r="C101" s="256" t="s">
        <v>572</v>
      </c>
      <c r="D101" s="269">
        <v>0</v>
      </c>
      <c r="E101" s="257">
        <v>718</v>
      </c>
      <c r="F101" s="257">
        <v>0</v>
      </c>
      <c r="G101" s="257">
        <v>0</v>
      </c>
      <c r="H101" s="257">
        <v>0</v>
      </c>
      <c r="I101" s="257">
        <v>402</v>
      </c>
      <c r="J101" s="257">
        <v>325</v>
      </c>
      <c r="K101" s="865">
        <v>0</v>
      </c>
      <c r="L101" s="1300"/>
      <c r="M101" s="256" t="s">
        <v>572</v>
      </c>
      <c r="N101" s="269">
        <v>155</v>
      </c>
      <c r="O101" s="257">
        <v>54</v>
      </c>
      <c r="P101" s="257">
        <v>0</v>
      </c>
      <c r="Q101" s="257">
        <v>0</v>
      </c>
      <c r="R101" s="257">
        <v>0</v>
      </c>
      <c r="S101" s="257">
        <v>1063</v>
      </c>
      <c r="T101" s="257">
        <v>0</v>
      </c>
      <c r="U101" s="865">
        <v>40866</v>
      </c>
      <c r="V101" s="1300"/>
      <c r="W101" s="256" t="s">
        <v>572</v>
      </c>
      <c r="X101" s="269">
        <v>12163</v>
      </c>
      <c r="Y101" s="257">
        <v>0</v>
      </c>
      <c r="Z101" s="257">
        <v>153</v>
      </c>
      <c r="AA101" s="257">
        <v>0</v>
      </c>
      <c r="AB101" s="257">
        <v>0</v>
      </c>
      <c r="AC101" s="257">
        <v>25</v>
      </c>
      <c r="AD101" s="257">
        <v>370</v>
      </c>
      <c r="AE101" s="865">
        <v>1516</v>
      </c>
      <c r="AF101" s="1300"/>
      <c r="AG101" s="256" t="s">
        <v>572</v>
      </c>
      <c r="AH101" s="269">
        <v>0</v>
      </c>
      <c r="AI101" s="257">
        <v>3480</v>
      </c>
      <c r="AJ101" s="257">
        <v>0</v>
      </c>
      <c r="AK101" s="257">
        <v>0</v>
      </c>
      <c r="AL101" s="257">
        <v>0</v>
      </c>
      <c r="AM101" s="257">
        <v>5167</v>
      </c>
      <c r="AN101" s="257">
        <v>0</v>
      </c>
      <c r="AO101" s="865">
        <v>10655</v>
      </c>
      <c r="AP101" s="1300"/>
      <c r="AQ101" s="256" t="s">
        <v>572</v>
      </c>
      <c r="AR101" s="269">
        <v>0</v>
      </c>
      <c r="AS101" s="257">
        <v>25</v>
      </c>
      <c r="AT101" s="257">
        <v>0</v>
      </c>
      <c r="AU101" s="257">
        <v>89</v>
      </c>
      <c r="AV101" s="257">
        <v>33</v>
      </c>
      <c r="AW101" s="257">
        <v>129</v>
      </c>
      <c r="AX101" s="257">
        <v>0</v>
      </c>
      <c r="AY101" s="865">
        <v>0</v>
      </c>
      <c r="AZ101" s="1300"/>
      <c r="BA101" s="256" t="s">
        <v>572</v>
      </c>
      <c r="BB101" s="269">
        <v>0</v>
      </c>
      <c r="BC101" s="257">
        <v>0</v>
      </c>
      <c r="BD101" s="257">
        <v>0</v>
      </c>
      <c r="BE101" s="257">
        <v>0</v>
      </c>
      <c r="BF101" s="257">
        <v>0</v>
      </c>
      <c r="BG101" s="257">
        <v>0</v>
      </c>
      <c r="BH101" s="257">
        <v>0</v>
      </c>
      <c r="BI101" s="865">
        <v>0</v>
      </c>
      <c r="BJ101" s="1300"/>
      <c r="BK101" s="256" t="s">
        <v>572</v>
      </c>
      <c r="BL101" s="269">
        <v>0</v>
      </c>
      <c r="BM101" s="257">
        <v>25</v>
      </c>
      <c r="BN101" s="257">
        <v>20</v>
      </c>
      <c r="BO101" s="257">
        <v>1104</v>
      </c>
      <c r="BP101" s="257">
        <v>0</v>
      </c>
      <c r="BQ101" s="257">
        <v>0</v>
      </c>
      <c r="BR101" s="257">
        <v>0</v>
      </c>
      <c r="BS101" s="865">
        <v>0</v>
      </c>
      <c r="BT101" s="1300"/>
      <c r="BU101" s="256" t="s">
        <v>572</v>
      </c>
      <c r="BV101" s="269">
        <v>0</v>
      </c>
      <c r="BW101" s="257">
        <v>0</v>
      </c>
      <c r="BX101" s="257">
        <v>0</v>
      </c>
      <c r="BY101" s="257">
        <v>0</v>
      </c>
      <c r="BZ101" s="257">
        <v>0</v>
      </c>
      <c r="CA101" s="257">
        <v>47</v>
      </c>
      <c r="CB101" s="257">
        <v>22</v>
      </c>
      <c r="CC101" s="865">
        <v>257</v>
      </c>
      <c r="CD101" s="1300"/>
      <c r="CE101" s="256" t="s">
        <v>572</v>
      </c>
      <c r="CF101" s="269">
        <v>0</v>
      </c>
      <c r="CG101" s="257">
        <v>0</v>
      </c>
      <c r="CH101" s="257">
        <v>0</v>
      </c>
      <c r="CI101" s="817">
        <v>78863</v>
      </c>
    </row>
    <row r="102" spans="2:87">
      <c r="B102" s="1301"/>
      <c r="C102" s="230" t="s">
        <v>454</v>
      </c>
      <c r="D102" s="271">
        <v>0</v>
      </c>
      <c r="E102" s="146">
        <v>0</v>
      </c>
      <c r="F102" s="146">
        <v>0</v>
      </c>
      <c r="G102" s="146">
        <v>0</v>
      </c>
      <c r="H102" s="146">
        <v>0</v>
      </c>
      <c r="I102" s="146">
        <v>0</v>
      </c>
      <c r="J102" s="146">
        <v>0</v>
      </c>
      <c r="K102" s="866">
        <v>0</v>
      </c>
      <c r="L102" s="1301"/>
      <c r="M102" s="230" t="s">
        <v>454</v>
      </c>
      <c r="N102" s="271">
        <v>0</v>
      </c>
      <c r="O102" s="146">
        <v>0</v>
      </c>
      <c r="P102" s="146">
        <v>0</v>
      </c>
      <c r="Q102" s="146">
        <v>0</v>
      </c>
      <c r="R102" s="146">
        <v>0</v>
      </c>
      <c r="S102" s="146">
        <v>0</v>
      </c>
      <c r="T102" s="146">
        <v>0</v>
      </c>
      <c r="U102" s="866">
        <v>5831</v>
      </c>
      <c r="V102" s="1301"/>
      <c r="W102" s="230" t="s">
        <v>454</v>
      </c>
      <c r="X102" s="271">
        <v>2174</v>
      </c>
      <c r="Y102" s="146">
        <v>0</v>
      </c>
      <c r="Z102" s="146">
        <v>0</v>
      </c>
      <c r="AA102" s="146">
        <v>0</v>
      </c>
      <c r="AB102" s="146">
        <v>0</v>
      </c>
      <c r="AC102" s="146">
        <v>0</v>
      </c>
      <c r="AD102" s="146">
        <v>0</v>
      </c>
      <c r="AE102" s="866">
        <v>0</v>
      </c>
      <c r="AF102" s="1301"/>
      <c r="AG102" s="230" t="s">
        <v>454</v>
      </c>
      <c r="AH102" s="271">
        <v>0</v>
      </c>
      <c r="AI102" s="146">
        <v>1435</v>
      </c>
      <c r="AJ102" s="146">
        <v>0</v>
      </c>
      <c r="AK102" s="146">
        <v>0</v>
      </c>
      <c r="AL102" s="146">
        <v>0</v>
      </c>
      <c r="AM102" s="146">
        <v>0</v>
      </c>
      <c r="AN102" s="146">
        <v>0</v>
      </c>
      <c r="AO102" s="866">
        <v>3410</v>
      </c>
      <c r="AP102" s="1301"/>
      <c r="AQ102" s="230" t="s">
        <v>454</v>
      </c>
      <c r="AR102" s="271">
        <v>0</v>
      </c>
      <c r="AS102" s="146">
        <v>0</v>
      </c>
      <c r="AT102" s="146">
        <v>0</v>
      </c>
      <c r="AU102" s="146">
        <v>0</v>
      </c>
      <c r="AV102" s="146">
        <v>0</v>
      </c>
      <c r="AW102" s="146">
        <v>0</v>
      </c>
      <c r="AX102" s="146">
        <v>0</v>
      </c>
      <c r="AY102" s="866">
        <v>0</v>
      </c>
      <c r="AZ102" s="1301"/>
      <c r="BA102" s="230" t="s">
        <v>454</v>
      </c>
      <c r="BB102" s="271">
        <v>0</v>
      </c>
      <c r="BC102" s="146">
        <v>0</v>
      </c>
      <c r="BD102" s="146">
        <v>0</v>
      </c>
      <c r="BE102" s="146">
        <v>0</v>
      </c>
      <c r="BF102" s="146">
        <v>0</v>
      </c>
      <c r="BG102" s="146">
        <v>0</v>
      </c>
      <c r="BH102" s="146">
        <v>0</v>
      </c>
      <c r="BI102" s="866">
        <v>0</v>
      </c>
      <c r="BJ102" s="1301"/>
      <c r="BK102" s="230" t="s">
        <v>454</v>
      </c>
      <c r="BL102" s="271">
        <v>0</v>
      </c>
      <c r="BM102" s="146">
        <v>0</v>
      </c>
      <c r="BN102" s="146">
        <v>300</v>
      </c>
      <c r="BO102" s="146">
        <v>176</v>
      </c>
      <c r="BP102" s="146">
        <v>0</v>
      </c>
      <c r="BQ102" s="146">
        <v>0</v>
      </c>
      <c r="BR102" s="146">
        <v>0</v>
      </c>
      <c r="BS102" s="866">
        <v>0</v>
      </c>
      <c r="BT102" s="1301"/>
      <c r="BU102" s="230" t="s">
        <v>454</v>
      </c>
      <c r="BV102" s="271">
        <v>0</v>
      </c>
      <c r="BW102" s="146">
        <v>0</v>
      </c>
      <c r="BX102" s="146">
        <v>0</v>
      </c>
      <c r="BY102" s="146">
        <v>0</v>
      </c>
      <c r="BZ102" s="146">
        <v>0</v>
      </c>
      <c r="CA102" s="146">
        <v>0</v>
      </c>
      <c r="CB102" s="146">
        <v>0</v>
      </c>
      <c r="CC102" s="866">
        <v>0</v>
      </c>
      <c r="CD102" s="1301"/>
      <c r="CE102" s="230" t="s">
        <v>454</v>
      </c>
      <c r="CF102" s="271">
        <v>0</v>
      </c>
      <c r="CG102" s="146">
        <v>0</v>
      </c>
      <c r="CH102" s="146">
        <v>0</v>
      </c>
      <c r="CI102" s="407">
        <v>13326</v>
      </c>
    </row>
    <row r="103" spans="2:87" ht="13.5" customHeight="1">
      <c r="B103" s="1317" t="s">
        <v>1099</v>
      </c>
      <c r="C103" s="260" t="s">
        <v>1099</v>
      </c>
      <c r="D103" s="272">
        <v>101</v>
      </c>
      <c r="E103" s="198">
        <v>11379</v>
      </c>
      <c r="F103" s="198">
        <v>25</v>
      </c>
      <c r="G103" s="198">
        <v>0</v>
      </c>
      <c r="H103" s="198">
        <v>1399</v>
      </c>
      <c r="I103" s="198">
        <v>558</v>
      </c>
      <c r="J103" s="198">
        <v>2357</v>
      </c>
      <c r="K103" s="867">
        <v>0</v>
      </c>
      <c r="L103" s="1317" t="s">
        <v>1099</v>
      </c>
      <c r="M103" s="260" t="s">
        <v>1099</v>
      </c>
      <c r="N103" s="272">
        <v>11898</v>
      </c>
      <c r="O103" s="198">
        <v>11692</v>
      </c>
      <c r="P103" s="198">
        <v>5040</v>
      </c>
      <c r="Q103" s="198">
        <v>4563</v>
      </c>
      <c r="R103" s="198">
        <v>0</v>
      </c>
      <c r="S103" s="198">
        <v>444</v>
      </c>
      <c r="T103" s="198">
        <v>1157</v>
      </c>
      <c r="U103" s="867">
        <v>184184</v>
      </c>
      <c r="V103" s="1317" t="s">
        <v>1099</v>
      </c>
      <c r="W103" s="260" t="s">
        <v>1099</v>
      </c>
      <c r="X103" s="272">
        <v>97866</v>
      </c>
      <c r="Y103" s="198">
        <v>214</v>
      </c>
      <c r="Z103" s="198">
        <v>12756</v>
      </c>
      <c r="AA103" s="198">
        <v>4033</v>
      </c>
      <c r="AB103" s="198">
        <v>6000</v>
      </c>
      <c r="AC103" s="198">
        <v>717</v>
      </c>
      <c r="AD103" s="198">
        <v>45</v>
      </c>
      <c r="AE103" s="867">
        <v>29037</v>
      </c>
      <c r="AF103" s="1317" t="s">
        <v>1099</v>
      </c>
      <c r="AG103" s="260" t="s">
        <v>1099</v>
      </c>
      <c r="AH103" s="272">
        <v>0</v>
      </c>
      <c r="AI103" s="198">
        <v>136769</v>
      </c>
      <c r="AJ103" s="198">
        <v>806</v>
      </c>
      <c r="AK103" s="198">
        <v>17094</v>
      </c>
      <c r="AL103" s="198">
        <v>1101</v>
      </c>
      <c r="AM103" s="198">
        <v>83858</v>
      </c>
      <c r="AN103" s="198">
        <v>153</v>
      </c>
      <c r="AO103" s="867">
        <v>171567</v>
      </c>
      <c r="AP103" s="1317" t="s">
        <v>1099</v>
      </c>
      <c r="AQ103" s="260" t="s">
        <v>1099</v>
      </c>
      <c r="AR103" s="272">
        <v>0</v>
      </c>
      <c r="AS103" s="198">
        <v>1720</v>
      </c>
      <c r="AT103" s="198">
        <v>774</v>
      </c>
      <c r="AU103" s="198">
        <v>9451</v>
      </c>
      <c r="AV103" s="198">
        <v>976</v>
      </c>
      <c r="AW103" s="198">
        <v>4479</v>
      </c>
      <c r="AX103" s="198">
        <v>42</v>
      </c>
      <c r="AY103" s="867">
        <v>192</v>
      </c>
      <c r="AZ103" s="1317" t="s">
        <v>1099</v>
      </c>
      <c r="BA103" s="260" t="s">
        <v>1099</v>
      </c>
      <c r="BB103" s="272">
        <v>4176</v>
      </c>
      <c r="BC103" s="198">
        <v>4350</v>
      </c>
      <c r="BD103" s="198">
        <v>1261</v>
      </c>
      <c r="BE103" s="198">
        <v>42</v>
      </c>
      <c r="BF103" s="198">
        <v>2864</v>
      </c>
      <c r="BG103" s="198">
        <v>755</v>
      </c>
      <c r="BH103" s="198">
        <v>1229</v>
      </c>
      <c r="BI103" s="867">
        <v>4588</v>
      </c>
      <c r="BJ103" s="1317" t="s">
        <v>1099</v>
      </c>
      <c r="BK103" s="260" t="s">
        <v>1099</v>
      </c>
      <c r="BL103" s="272">
        <v>19812</v>
      </c>
      <c r="BM103" s="198">
        <v>5065</v>
      </c>
      <c r="BN103" s="198">
        <v>24180</v>
      </c>
      <c r="BO103" s="198">
        <v>41417</v>
      </c>
      <c r="BP103" s="198">
        <v>120</v>
      </c>
      <c r="BQ103" s="198">
        <v>115</v>
      </c>
      <c r="BR103" s="198">
        <v>20</v>
      </c>
      <c r="BS103" s="867">
        <v>1271</v>
      </c>
      <c r="BT103" s="1317" t="s">
        <v>1099</v>
      </c>
      <c r="BU103" s="260" t="s">
        <v>1099</v>
      </c>
      <c r="BV103" s="272">
        <v>0</v>
      </c>
      <c r="BW103" s="198">
        <v>2620</v>
      </c>
      <c r="BX103" s="198">
        <v>3026</v>
      </c>
      <c r="BY103" s="198">
        <v>0</v>
      </c>
      <c r="BZ103" s="198">
        <v>0</v>
      </c>
      <c r="CA103" s="198">
        <v>1327</v>
      </c>
      <c r="CB103" s="198">
        <v>3641</v>
      </c>
      <c r="CC103" s="867">
        <v>2197</v>
      </c>
      <c r="CD103" s="1317" t="s">
        <v>1099</v>
      </c>
      <c r="CE103" s="260" t="s">
        <v>1099</v>
      </c>
      <c r="CF103" s="272">
        <v>0</v>
      </c>
      <c r="CG103" s="198">
        <v>0</v>
      </c>
      <c r="CH103" s="198">
        <v>0</v>
      </c>
      <c r="CI103" s="868">
        <v>938523</v>
      </c>
    </row>
    <row r="104" spans="2:87">
      <c r="B104" s="1300"/>
      <c r="C104" s="315" t="s">
        <v>574</v>
      </c>
      <c r="D104" s="957">
        <v>0</v>
      </c>
      <c r="E104" s="958">
        <v>1550</v>
      </c>
      <c r="F104" s="958">
        <v>0</v>
      </c>
      <c r="G104" s="958">
        <v>0</v>
      </c>
      <c r="H104" s="958">
        <v>105</v>
      </c>
      <c r="I104" s="958">
        <v>0</v>
      </c>
      <c r="J104" s="958">
        <v>430</v>
      </c>
      <c r="K104" s="959">
        <v>0</v>
      </c>
      <c r="L104" s="1300"/>
      <c r="M104" s="315" t="s">
        <v>574</v>
      </c>
      <c r="N104" s="957">
        <v>333</v>
      </c>
      <c r="O104" s="958">
        <v>0</v>
      </c>
      <c r="P104" s="958">
        <v>628</v>
      </c>
      <c r="Q104" s="958">
        <v>0</v>
      </c>
      <c r="R104" s="958">
        <v>0</v>
      </c>
      <c r="S104" s="958">
        <v>0</v>
      </c>
      <c r="T104" s="958">
        <v>0</v>
      </c>
      <c r="U104" s="959">
        <v>11233</v>
      </c>
      <c r="V104" s="1300"/>
      <c r="W104" s="315" t="s">
        <v>574</v>
      </c>
      <c r="X104" s="957">
        <v>15603</v>
      </c>
      <c r="Y104" s="958">
        <v>0</v>
      </c>
      <c r="Z104" s="958">
        <v>351</v>
      </c>
      <c r="AA104" s="958">
        <v>0</v>
      </c>
      <c r="AB104" s="958">
        <v>0</v>
      </c>
      <c r="AC104" s="958">
        <v>0</v>
      </c>
      <c r="AD104" s="958">
        <v>0</v>
      </c>
      <c r="AE104" s="959">
        <v>23</v>
      </c>
      <c r="AF104" s="1300"/>
      <c r="AG104" s="315" t="s">
        <v>574</v>
      </c>
      <c r="AH104" s="957">
        <v>0</v>
      </c>
      <c r="AI104" s="958">
        <v>17851</v>
      </c>
      <c r="AJ104" s="958">
        <v>0</v>
      </c>
      <c r="AK104" s="958">
        <v>0</v>
      </c>
      <c r="AL104" s="958">
        <v>0</v>
      </c>
      <c r="AM104" s="958">
        <v>2836</v>
      </c>
      <c r="AN104" s="958">
        <v>0</v>
      </c>
      <c r="AO104" s="959">
        <v>12064</v>
      </c>
      <c r="AP104" s="1300"/>
      <c r="AQ104" s="315" t="s">
        <v>574</v>
      </c>
      <c r="AR104" s="957">
        <v>0</v>
      </c>
      <c r="AS104" s="958">
        <v>0</v>
      </c>
      <c r="AT104" s="958">
        <v>200</v>
      </c>
      <c r="AU104" s="958">
        <v>0</v>
      </c>
      <c r="AV104" s="958">
        <v>0</v>
      </c>
      <c r="AW104" s="958">
        <v>0</v>
      </c>
      <c r="AX104" s="958">
        <v>0</v>
      </c>
      <c r="AY104" s="959">
        <v>0</v>
      </c>
      <c r="AZ104" s="1300"/>
      <c r="BA104" s="315" t="s">
        <v>574</v>
      </c>
      <c r="BB104" s="957">
        <v>0</v>
      </c>
      <c r="BC104" s="958">
        <v>0</v>
      </c>
      <c r="BD104" s="958">
        <v>0</v>
      </c>
      <c r="BE104" s="958">
        <v>0</v>
      </c>
      <c r="BF104" s="958">
        <v>0</v>
      </c>
      <c r="BG104" s="958">
        <v>180</v>
      </c>
      <c r="BH104" s="958">
        <v>0</v>
      </c>
      <c r="BI104" s="959">
        <v>0</v>
      </c>
      <c r="BJ104" s="1300"/>
      <c r="BK104" s="315" t="s">
        <v>574</v>
      </c>
      <c r="BL104" s="957">
        <v>0</v>
      </c>
      <c r="BM104" s="958">
        <v>0</v>
      </c>
      <c r="BN104" s="958">
        <v>251</v>
      </c>
      <c r="BO104" s="958">
        <v>4882</v>
      </c>
      <c r="BP104" s="958">
        <v>0</v>
      </c>
      <c r="BQ104" s="958">
        <v>0</v>
      </c>
      <c r="BR104" s="958">
        <v>0</v>
      </c>
      <c r="BS104" s="959">
        <v>0</v>
      </c>
      <c r="BT104" s="1300"/>
      <c r="BU104" s="315" t="s">
        <v>574</v>
      </c>
      <c r="BV104" s="957">
        <v>0</v>
      </c>
      <c r="BW104" s="958">
        <v>0</v>
      </c>
      <c r="BX104" s="958">
        <v>0</v>
      </c>
      <c r="BY104" s="958">
        <v>0</v>
      </c>
      <c r="BZ104" s="958">
        <v>0</v>
      </c>
      <c r="CA104" s="958">
        <v>81</v>
      </c>
      <c r="CB104" s="958">
        <v>184</v>
      </c>
      <c r="CC104" s="959">
        <v>704</v>
      </c>
      <c r="CD104" s="1300"/>
      <c r="CE104" s="315" t="s">
        <v>574</v>
      </c>
      <c r="CF104" s="957">
        <v>0</v>
      </c>
      <c r="CG104" s="958">
        <v>0</v>
      </c>
      <c r="CH104" s="958">
        <v>0</v>
      </c>
      <c r="CI104" s="960">
        <v>69489</v>
      </c>
    </row>
    <row r="105" spans="2:87">
      <c r="B105" s="1300"/>
      <c r="C105" s="256" t="s">
        <v>494</v>
      </c>
      <c r="D105" s="269">
        <v>0</v>
      </c>
      <c r="E105" s="257">
        <v>118</v>
      </c>
      <c r="F105" s="257">
        <v>0</v>
      </c>
      <c r="G105" s="257">
        <v>0</v>
      </c>
      <c r="H105" s="257">
        <v>0</v>
      </c>
      <c r="I105" s="257">
        <v>0</v>
      </c>
      <c r="J105" s="257">
        <v>0</v>
      </c>
      <c r="K105" s="865">
        <v>0</v>
      </c>
      <c r="L105" s="1300"/>
      <c r="M105" s="256" t="s">
        <v>494</v>
      </c>
      <c r="N105" s="269">
        <v>1970</v>
      </c>
      <c r="O105" s="257">
        <v>153</v>
      </c>
      <c r="P105" s="257">
        <v>0</v>
      </c>
      <c r="Q105" s="257">
        <v>0</v>
      </c>
      <c r="R105" s="257">
        <v>0</v>
      </c>
      <c r="S105" s="257">
        <v>48</v>
      </c>
      <c r="T105" s="257">
        <v>547</v>
      </c>
      <c r="U105" s="865">
        <v>10373</v>
      </c>
      <c r="V105" s="1300"/>
      <c r="W105" s="256" t="s">
        <v>494</v>
      </c>
      <c r="X105" s="269">
        <v>6088</v>
      </c>
      <c r="Y105" s="257">
        <v>0</v>
      </c>
      <c r="Z105" s="257">
        <v>0</v>
      </c>
      <c r="AA105" s="257">
        <v>24</v>
      </c>
      <c r="AB105" s="257">
        <v>0</v>
      </c>
      <c r="AC105" s="257">
        <v>0</v>
      </c>
      <c r="AD105" s="257">
        <v>0</v>
      </c>
      <c r="AE105" s="865">
        <v>1002</v>
      </c>
      <c r="AF105" s="1300"/>
      <c r="AG105" s="256" t="s">
        <v>494</v>
      </c>
      <c r="AH105" s="269">
        <v>0</v>
      </c>
      <c r="AI105" s="257">
        <v>13728</v>
      </c>
      <c r="AJ105" s="257">
        <v>0</v>
      </c>
      <c r="AK105" s="257">
        <v>13301</v>
      </c>
      <c r="AL105" s="257">
        <v>54</v>
      </c>
      <c r="AM105" s="257">
        <v>1631</v>
      </c>
      <c r="AN105" s="257">
        <v>0</v>
      </c>
      <c r="AO105" s="865">
        <v>8567</v>
      </c>
      <c r="AP105" s="1300"/>
      <c r="AQ105" s="256" t="s">
        <v>494</v>
      </c>
      <c r="AR105" s="269">
        <v>0</v>
      </c>
      <c r="AS105" s="257">
        <v>0</v>
      </c>
      <c r="AT105" s="257">
        <v>0</v>
      </c>
      <c r="AU105" s="257">
        <v>655</v>
      </c>
      <c r="AV105" s="257">
        <v>0</v>
      </c>
      <c r="AW105" s="257">
        <v>192</v>
      </c>
      <c r="AX105" s="257">
        <v>0</v>
      </c>
      <c r="AY105" s="865">
        <v>192</v>
      </c>
      <c r="AZ105" s="1300"/>
      <c r="BA105" s="256" t="s">
        <v>494</v>
      </c>
      <c r="BB105" s="269">
        <v>720</v>
      </c>
      <c r="BC105" s="257">
        <v>860</v>
      </c>
      <c r="BD105" s="257">
        <v>0</v>
      </c>
      <c r="BE105" s="257">
        <v>0</v>
      </c>
      <c r="BF105" s="257">
        <v>0</v>
      </c>
      <c r="BG105" s="257">
        <v>0</v>
      </c>
      <c r="BH105" s="257">
        <v>0</v>
      </c>
      <c r="BI105" s="865">
        <v>0</v>
      </c>
      <c r="BJ105" s="1300"/>
      <c r="BK105" s="256" t="s">
        <v>494</v>
      </c>
      <c r="BL105" s="269">
        <v>0</v>
      </c>
      <c r="BM105" s="257">
        <v>0</v>
      </c>
      <c r="BN105" s="257">
        <v>9359</v>
      </c>
      <c r="BO105" s="257">
        <v>10451</v>
      </c>
      <c r="BP105" s="257">
        <v>0</v>
      </c>
      <c r="BQ105" s="257">
        <v>0</v>
      </c>
      <c r="BR105" s="257">
        <v>0</v>
      </c>
      <c r="BS105" s="865">
        <v>96</v>
      </c>
      <c r="BT105" s="1300"/>
      <c r="BU105" s="256" t="s">
        <v>494</v>
      </c>
      <c r="BV105" s="269">
        <v>0</v>
      </c>
      <c r="BW105" s="257">
        <v>20</v>
      </c>
      <c r="BX105" s="257">
        <v>0</v>
      </c>
      <c r="BY105" s="257">
        <v>0</v>
      </c>
      <c r="BZ105" s="257">
        <v>0</v>
      </c>
      <c r="CA105" s="257">
        <v>0</v>
      </c>
      <c r="CB105" s="257">
        <v>2916</v>
      </c>
      <c r="CC105" s="865">
        <v>0</v>
      </c>
      <c r="CD105" s="1300"/>
      <c r="CE105" s="256" t="s">
        <v>494</v>
      </c>
      <c r="CF105" s="269">
        <v>0</v>
      </c>
      <c r="CG105" s="257">
        <v>0</v>
      </c>
      <c r="CH105" s="257">
        <v>0</v>
      </c>
      <c r="CI105" s="817">
        <v>83065</v>
      </c>
    </row>
    <row r="106" spans="2:87">
      <c r="B106" s="1300"/>
      <c r="C106" s="256" t="s">
        <v>575</v>
      </c>
      <c r="D106" s="269">
        <v>0</v>
      </c>
      <c r="E106" s="257">
        <v>7375</v>
      </c>
      <c r="F106" s="257">
        <v>25</v>
      </c>
      <c r="G106" s="257">
        <v>0</v>
      </c>
      <c r="H106" s="257">
        <v>630</v>
      </c>
      <c r="I106" s="257">
        <v>432</v>
      </c>
      <c r="J106" s="257">
        <v>693</v>
      </c>
      <c r="K106" s="865">
        <v>0</v>
      </c>
      <c r="L106" s="1300"/>
      <c r="M106" s="256" t="s">
        <v>575</v>
      </c>
      <c r="N106" s="269">
        <v>7423</v>
      </c>
      <c r="O106" s="257">
        <v>10108</v>
      </c>
      <c r="P106" s="257">
        <v>875</v>
      </c>
      <c r="Q106" s="257">
        <v>1076</v>
      </c>
      <c r="R106" s="257">
        <v>0</v>
      </c>
      <c r="S106" s="257">
        <v>20</v>
      </c>
      <c r="T106" s="257">
        <v>217</v>
      </c>
      <c r="U106" s="865">
        <v>100776</v>
      </c>
      <c r="V106" s="1300"/>
      <c r="W106" s="256" t="s">
        <v>575</v>
      </c>
      <c r="X106" s="269">
        <v>24126</v>
      </c>
      <c r="Y106" s="257">
        <v>214</v>
      </c>
      <c r="Z106" s="257">
        <v>3746</v>
      </c>
      <c r="AA106" s="257">
        <v>399</v>
      </c>
      <c r="AB106" s="257">
        <v>3000</v>
      </c>
      <c r="AC106" s="257">
        <v>268</v>
      </c>
      <c r="AD106" s="257">
        <v>0</v>
      </c>
      <c r="AE106" s="865">
        <v>6368</v>
      </c>
      <c r="AF106" s="1300"/>
      <c r="AG106" s="256" t="s">
        <v>575</v>
      </c>
      <c r="AH106" s="269">
        <v>0</v>
      </c>
      <c r="AI106" s="257">
        <v>41977</v>
      </c>
      <c r="AJ106" s="257">
        <v>0</v>
      </c>
      <c r="AK106" s="257">
        <v>0</v>
      </c>
      <c r="AL106" s="257">
        <v>594</v>
      </c>
      <c r="AM106" s="257">
        <v>46663</v>
      </c>
      <c r="AN106" s="257">
        <v>125</v>
      </c>
      <c r="AO106" s="865">
        <v>75729</v>
      </c>
      <c r="AP106" s="1300"/>
      <c r="AQ106" s="256" t="s">
        <v>575</v>
      </c>
      <c r="AR106" s="269">
        <v>0</v>
      </c>
      <c r="AS106" s="257">
        <v>197</v>
      </c>
      <c r="AT106" s="257">
        <v>0</v>
      </c>
      <c r="AU106" s="257">
        <v>3659</v>
      </c>
      <c r="AV106" s="257">
        <v>26</v>
      </c>
      <c r="AW106" s="257">
        <v>3186</v>
      </c>
      <c r="AX106" s="257">
        <v>0</v>
      </c>
      <c r="AY106" s="865">
        <v>0</v>
      </c>
      <c r="AZ106" s="1300"/>
      <c r="BA106" s="256" t="s">
        <v>575</v>
      </c>
      <c r="BB106" s="269">
        <v>384</v>
      </c>
      <c r="BC106" s="257">
        <v>72</v>
      </c>
      <c r="BD106" s="257">
        <v>0</v>
      </c>
      <c r="BE106" s="257">
        <v>0</v>
      </c>
      <c r="BF106" s="257">
        <v>489</v>
      </c>
      <c r="BG106" s="257">
        <v>18</v>
      </c>
      <c r="BH106" s="257">
        <v>0</v>
      </c>
      <c r="BI106" s="865">
        <v>2208</v>
      </c>
      <c r="BJ106" s="1300"/>
      <c r="BK106" s="256" t="s">
        <v>575</v>
      </c>
      <c r="BL106" s="269">
        <v>0</v>
      </c>
      <c r="BM106" s="257">
        <v>0</v>
      </c>
      <c r="BN106" s="257">
        <v>1600</v>
      </c>
      <c r="BO106" s="257">
        <v>15929</v>
      </c>
      <c r="BP106" s="257">
        <v>0</v>
      </c>
      <c r="BQ106" s="257">
        <v>30</v>
      </c>
      <c r="BR106" s="257">
        <v>20</v>
      </c>
      <c r="BS106" s="865">
        <v>957</v>
      </c>
      <c r="BT106" s="1300"/>
      <c r="BU106" s="256" t="s">
        <v>575</v>
      </c>
      <c r="BV106" s="269">
        <v>0</v>
      </c>
      <c r="BW106" s="257">
        <v>0</v>
      </c>
      <c r="BX106" s="257">
        <v>19</v>
      </c>
      <c r="BY106" s="257">
        <v>0</v>
      </c>
      <c r="BZ106" s="257">
        <v>0</v>
      </c>
      <c r="CA106" s="257">
        <v>262</v>
      </c>
      <c r="CB106" s="257">
        <v>160</v>
      </c>
      <c r="CC106" s="865">
        <v>1092</v>
      </c>
      <c r="CD106" s="1300"/>
      <c r="CE106" s="256" t="s">
        <v>575</v>
      </c>
      <c r="CF106" s="269">
        <v>0</v>
      </c>
      <c r="CG106" s="257">
        <v>0</v>
      </c>
      <c r="CH106" s="257">
        <v>0</v>
      </c>
      <c r="CI106" s="817">
        <v>363167</v>
      </c>
    </row>
    <row r="107" spans="2:87">
      <c r="B107" s="1300"/>
      <c r="C107" s="256" t="s">
        <v>576</v>
      </c>
      <c r="D107" s="269">
        <v>0</v>
      </c>
      <c r="E107" s="257">
        <v>5685</v>
      </c>
      <c r="F107" s="257">
        <v>25</v>
      </c>
      <c r="G107" s="257">
        <v>0</v>
      </c>
      <c r="H107" s="257">
        <v>315</v>
      </c>
      <c r="I107" s="257">
        <v>122</v>
      </c>
      <c r="J107" s="257">
        <v>552</v>
      </c>
      <c r="K107" s="865">
        <v>0</v>
      </c>
      <c r="L107" s="1300"/>
      <c r="M107" s="256" t="s">
        <v>576</v>
      </c>
      <c r="N107" s="269">
        <v>6829</v>
      </c>
      <c r="O107" s="257">
        <v>9519</v>
      </c>
      <c r="P107" s="257">
        <v>875</v>
      </c>
      <c r="Q107" s="257">
        <v>1076</v>
      </c>
      <c r="R107" s="257">
        <v>0</v>
      </c>
      <c r="S107" s="257">
        <v>0</v>
      </c>
      <c r="T107" s="257">
        <v>217</v>
      </c>
      <c r="U107" s="865">
        <v>96727</v>
      </c>
      <c r="V107" s="1300"/>
      <c r="W107" s="256" t="s">
        <v>576</v>
      </c>
      <c r="X107" s="269">
        <v>23288</v>
      </c>
      <c r="Y107" s="257">
        <v>214</v>
      </c>
      <c r="Z107" s="257">
        <v>3648</v>
      </c>
      <c r="AA107" s="257">
        <v>341</v>
      </c>
      <c r="AB107" s="257">
        <v>3000</v>
      </c>
      <c r="AC107" s="257">
        <v>222</v>
      </c>
      <c r="AD107" s="257">
        <v>0</v>
      </c>
      <c r="AE107" s="865">
        <v>6318</v>
      </c>
      <c r="AF107" s="1300"/>
      <c r="AG107" s="256" t="s">
        <v>576</v>
      </c>
      <c r="AH107" s="269">
        <v>0</v>
      </c>
      <c r="AI107" s="257">
        <v>39956</v>
      </c>
      <c r="AJ107" s="257">
        <v>0</v>
      </c>
      <c r="AK107" s="257">
        <v>0</v>
      </c>
      <c r="AL107" s="257">
        <v>594</v>
      </c>
      <c r="AM107" s="257">
        <v>44591</v>
      </c>
      <c r="AN107" s="257">
        <v>25</v>
      </c>
      <c r="AO107" s="865">
        <v>72643</v>
      </c>
      <c r="AP107" s="1300"/>
      <c r="AQ107" s="256" t="s">
        <v>576</v>
      </c>
      <c r="AR107" s="269">
        <v>0</v>
      </c>
      <c r="AS107" s="257">
        <v>197</v>
      </c>
      <c r="AT107" s="257">
        <v>0</v>
      </c>
      <c r="AU107" s="257">
        <v>2129</v>
      </c>
      <c r="AV107" s="257">
        <v>26</v>
      </c>
      <c r="AW107" s="257">
        <v>2476</v>
      </c>
      <c r="AX107" s="257">
        <v>0</v>
      </c>
      <c r="AY107" s="865">
        <v>0</v>
      </c>
      <c r="AZ107" s="1300"/>
      <c r="BA107" s="256" t="s">
        <v>576</v>
      </c>
      <c r="BB107" s="269">
        <v>384</v>
      </c>
      <c r="BC107" s="257">
        <v>72</v>
      </c>
      <c r="BD107" s="257">
        <v>0</v>
      </c>
      <c r="BE107" s="257">
        <v>0</v>
      </c>
      <c r="BF107" s="257">
        <v>489</v>
      </c>
      <c r="BG107" s="257">
        <v>18</v>
      </c>
      <c r="BH107" s="257">
        <v>0</v>
      </c>
      <c r="BI107" s="865">
        <v>2208</v>
      </c>
      <c r="BJ107" s="1300"/>
      <c r="BK107" s="256" t="s">
        <v>576</v>
      </c>
      <c r="BL107" s="269">
        <v>0</v>
      </c>
      <c r="BM107" s="257">
        <v>0</v>
      </c>
      <c r="BN107" s="257">
        <v>603</v>
      </c>
      <c r="BO107" s="257">
        <v>14582</v>
      </c>
      <c r="BP107" s="257">
        <v>0</v>
      </c>
      <c r="BQ107" s="257">
        <v>30</v>
      </c>
      <c r="BR107" s="257">
        <v>20</v>
      </c>
      <c r="BS107" s="865">
        <v>957</v>
      </c>
      <c r="BT107" s="1300"/>
      <c r="BU107" s="256" t="s">
        <v>576</v>
      </c>
      <c r="BV107" s="269">
        <v>0</v>
      </c>
      <c r="BW107" s="257">
        <v>0</v>
      </c>
      <c r="BX107" s="257">
        <v>19</v>
      </c>
      <c r="BY107" s="257">
        <v>0</v>
      </c>
      <c r="BZ107" s="257">
        <v>0</v>
      </c>
      <c r="CA107" s="257">
        <v>0</v>
      </c>
      <c r="CB107" s="257">
        <v>13</v>
      </c>
      <c r="CC107" s="865">
        <v>449</v>
      </c>
      <c r="CD107" s="1300"/>
      <c r="CE107" s="256" t="s">
        <v>576</v>
      </c>
      <c r="CF107" s="269">
        <v>0</v>
      </c>
      <c r="CG107" s="257">
        <v>0</v>
      </c>
      <c r="CH107" s="257">
        <v>0</v>
      </c>
      <c r="CI107" s="817">
        <v>341454</v>
      </c>
    </row>
    <row r="108" spans="2:87">
      <c r="B108" s="1300"/>
      <c r="C108" s="256" t="s">
        <v>577</v>
      </c>
      <c r="D108" s="269">
        <v>0</v>
      </c>
      <c r="E108" s="257">
        <v>605</v>
      </c>
      <c r="F108" s="257">
        <v>0</v>
      </c>
      <c r="G108" s="257">
        <v>0</v>
      </c>
      <c r="H108" s="257">
        <v>0</v>
      </c>
      <c r="I108" s="257">
        <v>0</v>
      </c>
      <c r="J108" s="257">
        <v>0</v>
      </c>
      <c r="K108" s="865">
        <v>0</v>
      </c>
      <c r="L108" s="1300"/>
      <c r="M108" s="256" t="s">
        <v>577</v>
      </c>
      <c r="N108" s="269">
        <v>21</v>
      </c>
      <c r="O108" s="257">
        <v>0</v>
      </c>
      <c r="P108" s="257">
        <v>2177</v>
      </c>
      <c r="Q108" s="257">
        <v>94</v>
      </c>
      <c r="R108" s="257">
        <v>0</v>
      </c>
      <c r="S108" s="257">
        <v>0</v>
      </c>
      <c r="T108" s="257">
        <v>0</v>
      </c>
      <c r="U108" s="865">
        <v>22323</v>
      </c>
      <c r="V108" s="1300"/>
      <c r="W108" s="256" t="s">
        <v>577</v>
      </c>
      <c r="X108" s="269">
        <v>9123</v>
      </c>
      <c r="Y108" s="257">
        <v>0</v>
      </c>
      <c r="Z108" s="257">
        <v>3792</v>
      </c>
      <c r="AA108" s="257">
        <v>3346</v>
      </c>
      <c r="AB108" s="257">
        <v>0</v>
      </c>
      <c r="AC108" s="257">
        <v>0</v>
      </c>
      <c r="AD108" s="257">
        <v>0</v>
      </c>
      <c r="AE108" s="865">
        <v>13345</v>
      </c>
      <c r="AF108" s="1300"/>
      <c r="AG108" s="256" t="s">
        <v>577</v>
      </c>
      <c r="AH108" s="269">
        <v>0</v>
      </c>
      <c r="AI108" s="257">
        <v>4940</v>
      </c>
      <c r="AJ108" s="257">
        <v>0</v>
      </c>
      <c r="AK108" s="257">
        <v>0</v>
      </c>
      <c r="AL108" s="257">
        <v>0</v>
      </c>
      <c r="AM108" s="257">
        <v>3169</v>
      </c>
      <c r="AN108" s="257">
        <v>0</v>
      </c>
      <c r="AO108" s="865">
        <v>37011</v>
      </c>
      <c r="AP108" s="1300"/>
      <c r="AQ108" s="256" t="s">
        <v>577</v>
      </c>
      <c r="AR108" s="269">
        <v>0</v>
      </c>
      <c r="AS108" s="257">
        <v>52</v>
      </c>
      <c r="AT108" s="257">
        <v>150</v>
      </c>
      <c r="AU108" s="257">
        <v>90</v>
      </c>
      <c r="AV108" s="257">
        <v>0</v>
      </c>
      <c r="AW108" s="257">
        <v>0</v>
      </c>
      <c r="AX108" s="257">
        <v>42</v>
      </c>
      <c r="AY108" s="865">
        <v>0</v>
      </c>
      <c r="AZ108" s="1300"/>
      <c r="BA108" s="256" t="s">
        <v>577</v>
      </c>
      <c r="BB108" s="269">
        <v>0</v>
      </c>
      <c r="BC108" s="257">
        <v>115</v>
      </c>
      <c r="BD108" s="257">
        <v>0</v>
      </c>
      <c r="BE108" s="257">
        <v>0</v>
      </c>
      <c r="BF108" s="257">
        <v>0</v>
      </c>
      <c r="BG108" s="257">
        <v>0</v>
      </c>
      <c r="BH108" s="257">
        <v>0</v>
      </c>
      <c r="BI108" s="865">
        <v>0</v>
      </c>
      <c r="BJ108" s="1300"/>
      <c r="BK108" s="256" t="s">
        <v>577</v>
      </c>
      <c r="BL108" s="269">
        <v>14674</v>
      </c>
      <c r="BM108" s="257">
        <v>4097</v>
      </c>
      <c r="BN108" s="257">
        <v>204</v>
      </c>
      <c r="BO108" s="257">
        <v>45</v>
      </c>
      <c r="BP108" s="257">
        <v>0</v>
      </c>
      <c r="BQ108" s="257">
        <v>0</v>
      </c>
      <c r="BR108" s="257">
        <v>0</v>
      </c>
      <c r="BS108" s="865">
        <v>0</v>
      </c>
      <c r="BT108" s="1300"/>
      <c r="BU108" s="256" t="s">
        <v>577</v>
      </c>
      <c r="BV108" s="269">
        <v>0</v>
      </c>
      <c r="BW108" s="257">
        <v>0</v>
      </c>
      <c r="BX108" s="257">
        <v>905</v>
      </c>
      <c r="BY108" s="257">
        <v>0</v>
      </c>
      <c r="BZ108" s="257">
        <v>0</v>
      </c>
      <c r="CA108" s="257">
        <v>0</v>
      </c>
      <c r="CB108" s="257">
        <v>24</v>
      </c>
      <c r="CC108" s="865">
        <v>0</v>
      </c>
      <c r="CD108" s="1300"/>
      <c r="CE108" s="256" t="s">
        <v>577</v>
      </c>
      <c r="CF108" s="269">
        <v>0</v>
      </c>
      <c r="CG108" s="257">
        <v>0</v>
      </c>
      <c r="CH108" s="257">
        <v>0</v>
      </c>
      <c r="CI108" s="817">
        <v>120344</v>
      </c>
    </row>
    <row r="109" spans="2:87">
      <c r="B109" s="1300"/>
      <c r="C109" s="256" t="s">
        <v>495</v>
      </c>
      <c r="D109" s="269">
        <v>0</v>
      </c>
      <c r="E109" s="257">
        <v>21</v>
      </c>
      <c r="F109" s="257">
        <v>0</v>
      </c>
      <c r="G109" s="257">
        <v>0</v>
      </c>
      <c r="H109" s="257">
        <v>0</v>
      </c>
      <c r="I109" s="257">
        <v>50</v>
      </c>
      <c r="J109" s="257">
        <v>0</v>
      </c>
      <c r="K109" s="865">
        <v>0</v>
      </c>
      <c r="L109" s="1300"/>
      <c r="M109" s="256" t="s">
        <v>495</v>
      </c>
      <c r="N109" s="269">
        <v>218</v>
      </c>
      <c r="O109" s="257">
        <v>0</v>
      </c>
      <c r="P109" s="257">
        <v>24</v>
      </c>
      <c r="Q109" s="257">
        <v>0</v>
      </c>
      <c r="R109" s="257">
        <v>0</v>
      </c>
      <c r="S109" s="257">
        <v>0</v>
      </c>
      <c r="T109" s="257">
        <v>11</v>
      </c>
      <c r="U109" s="865">
        <v>2971</v>
      </c>
      <c r="V109" s="1300"/>
      <c r="W109" s="256" t="s">
        <v>495</v>
      </c>
      <c r="X109" s="269">
        <v>367</v>
      </c>
      <c r="Y109" s="257">
        <v>0</v>
      </c>
      <c r="Z109" s="257">
        <v>183</v>
      </c>
      <c r="AA109" s="257">
        <v>25</v>
      </c>
      <c r="AB109" s="257">
        <v>0</v>
      </c>
      <c r="AC109" s="257">
        <v>164</v>
      </c>
      <c r="AD109" s="257">
        <v>45</v>
      </c>
      <c r="AE109" s="865">
        <v>628</v>
      </c>
      <c r="AF109" s="1300"/>
      <c r="AG109" s="256" t="s">
        <v>495</v>
      </c>
      <c r="AH109" s="269">
        <v>0</v>
      </c>
      <c r="AI109" s="257">
        <v>7722</v>
      </c>
      <c r="AJ109" s="257">
        <v>680</v>
      </c>
      <c r="AK109" s="257">
        <v>1283</v>
      </c>
      <c r="AL109" s="257">
        <v>0</v>
      </c>
      <c r="AM109" s="257">
        <v>8149</v>
      </c>
      <c r="AN109" s="257">
        <v>0</v>
      </c>
      <c r="AO109" s="865">
        <v>7842</v>
      </c>
      <c r="AP109" s="1300"/>
      <c r="AQ109" s="256" t="s">
        <v>495</v>
      </c>
      <c r="AR109" s="269">
        <v>0</v>
      </c>
      <c r="AS109" s="257">
        <v>0</v>
      </c>
      <c r="AT109" s="257">
        <v>126</v>
      </c>
      <c r="AU109" s="257">
        <v>850</v>
      </c>
      <c r="AV109" s="257">
        <v>124</v>
      </c>
      <c r="AW109" s="257">
        <v>869</v>
      </c>
      <c r="AX109" s="257">
        <v>0</v>
      </c>
      <c r="AY109" s="865">
        <v>0</v>
      </c>
      <c r="AZ109" s="1300"/>
      <c r="BA109" s="256" t="s">
        <v>495</v>
      </c>
      <c r="BB109" s="269">
        <v>22</v>
      </c>
      <c r="BC109" s="257">
        <v>0</v>
      </c>
      <c r="BD109" s="257">
        <v>281</v>
      </c>
      <c r="BE109" s="257">
        <v>0</v>
      </c>
      <c r="BF109" s="257">
        <v>0</v>
      </c>
      <c r="BG109" s="257">
        <v>0</v>
      </c>
      <c r="BH109" s="257">
        <v>841</v>
      </c>
      <c r="BI109" s="865">
        <v>0</v>
      </c>
      <c r="BJ109" s="1300"/>
      <c r="BK109" s="256" t="s">
        <v>495</v>
      </c>
      <c r="BL109" s="269">
        <v>336</v>
      </c>
      <c r="BM109" s="257">
        <v>358</v>
      </c>
      <c r="BN109" s="257">
        <v>634</v>
      </c>
      <c r="BO109" s="257">
        <v>924</v>
      </c>
      <c r="BP109" s="257">
        <v>0</v>
      </c>
      <c r="BQ109" s="257">
        <v>9</v>
      </c>
      <c r="BR109" s="257">
        <v>0</v>
      </c>
      <c r="BS109" s="865">
        <v>0</v>
      </c>
      <c r="BT109" s="1300"/>
      <c r="BU109" s="256" t="s">
        <v>495</v>
      </c>
      <c r="BV109" s="269">
        <v>0</v>
      </c>
      <c r="BW109" s="257">
        <v>10</v>
      </c>
      <c r="BX109" s="257">
        <v>1973</v>
      </c>
      <c r="BY109" s="257">
        <v>0</v>
      </c>
      <c r="BZ109" s="257">
        <v>0</v>
      </c>
      <c r="CA109" s="257">
        <v>0</v>
      </c>
      <c r="CB109" s="257">
        <v>175</v>
      </c>
      <c r="CC109" s="865">
        <v>0</v>
      </c>
      <c r="CD109" s="1300"/>
      <c r="CE109" s="256" t="s">
        <v>495</v>
      </c>
      <c r="CF109" s="269">
        <v>0</v>
      </c>
      <c r="CG109" s="257">
        <v>0</v>
      </c>
      <c r="CH109" s="257">
        <v>0</v>
      </c>
      <c r="CI109" s="817">
        <v>37915</v>
      </c>
    </row>
    <row r="110" spans="2:87">
      <c r="B110" s="1300"/>
      <c r="C110" s="254" t="s">
        <v>578</v>
      </c>
      <c r="D110" s="269">
        <v>0</v>
      </c>
      <c r="E110" s="257">
        <v>0</v>
      </c>
      <c r="F110" s="257">
        <v>0</v>
      </c>
      <c r="G110" s="257">
        <v>0</v>
      </c>
      <c r="H110" s="257">
        <v>0</v>
      </c>
      <c r="I110" s="257">
        <v>0</v>
      </c>
      <c r="J110" s="257">
        <v>0</v>
      </c>
      <c r="K110" s="865">
        <v>0</v>
      </c>
      <c r="L110" s="1300"/>
      <c r="M110" s="254" t="s">
        <v>578</v>
      </c>
      <c r="N110" s="269">
        <v>0</v>
      </c>
      <c r="O110" s="257">
        <v>0</v>
      </c>
      <c r="P110" s="257">
        <v>0</v>
      </c>
      <c r="Q110" s="257">
        <v>0</v>
      </c>
      <c r="R110" s="257">
        <v>0</v>
      </c>
      <c r="S110" s="257">
        <v>0</v>
      </c>
      <c r="T110" s="257">
        <v>0</v>
      </c>
      <c r="U110" s="865">
        <v>0</v>
      </c>
      <c r="V110" s="1300"/>
      <c r="W110" s="254" t="s">
        <v>578</v>
      </c>
      <c r="X110" s="269">
        <v>86</v>
      </c>
      <c r="Y110" s="257">
        <v>0</v>
      </c>
      <c r="Z110" s="257">
        <v>0</v>
      </c>
      <c r="AA110" s="257">
        <v>0</v>
      </c>
      <c r="AB110" s="257">
        <v>0</v>
      </c>
      <c r="AC110" s="257">
        <v>0</v>
      </c>
      <c r="AD110" s="257">
        <v>0</v>
      </c>
      <c r="AE110" s="865">
        <v>110</v>
      </c>
      <c r="AF110" s="1300"/>
      <c r="AG110" s="254" t="s">
        <v>578</v>
      </c>
      <c r="AH110" s="269">
        <v>0</v>
      </c>
      <c r="AI110" s="257">
        <v>708</v>
      </c>
      <c r="AJ110" s="257">
        <v>0</v>
      </c>
      <c r="AK110" s="257">
        <v>67</v>
      </c>
      <c r="AL110" s="257">
        <v>0</v>
      </c>
      <c r="AM110" s="257">
        <v>1343</v>
      </c>
      <c r="AN110" s="257">
        <v>0</v>
      </c>
      <c r="AO110" s="865">
        <v>3466</v>
      </c>
      <c r="AP110" s="1300"/>
      <c r="AQ110" s="254" t="s">
        <v>578</v>
      </c>
      <c r="AR110" s="269">
        <v>0</v>
      </c>
      <c r="AS110" s="257">
        <v>0</v>
      </c>
      <c r="AT110" s="257">
        <v>0</v>
      </c>
      <c r="AU110" s="257">
        <v>0</v>
      </c>
      <c r="AV110" s="257">
        <v>0</v>
      </c>
      <c r="AW110" s="257">
        <v>65</v>
      </c>
      <c r="AX110" s="257">
        <v>0</v>
      </c>
      <c r="AY110" s="865">
        <v>0</v>
      </c>
      <c r="AZ110" s="1300"/>
      <c r="BA110" s="254" t="s">
        <v>578</v>
      </c>
      <c r="BB110" s="269">
        <v>0</v>
      </c>
      <c r="BC110" s="257">
        <v>0</v>
      </c>
      <c r="BD110" s="257">
        <v>0</v>
      </c>
      <c r="BE110" s="257">
        <v>0</v>
      </c>
      <c r="BF110" s="257">
        <v>0</v>
      </c>
      <c r="BG110" s="257">
        <v>0</v>
      </c>
      <c r="BH110" s="257">
        <v>815</v>
      </c>
      <c r="BI110" s="865">
        <v>0</v>
      </c>
      <c r="BJ110" s="1300"/>
      <c r="BK110" s="254" t="s">
        <v>578</v>
      </c>
      <c r="BL110" s="269">
        <v>0</v>
      </c>
      <c r="BM110" s="257">
        <v>318</v>
      </c>
      <c r="BN110" s="257">
        <v>64</v>
      </c>
      <c r="BO110" s="257">
        <v>108</v>
      </c>
      <c r="BP110" s="257">
        <v>0</v>
      </c>
      <c r="BQ110" s="257">
        <v>0</v>
      </c>
      <c r="BR110" s="257">
        <v>0</v>
      </c>
      <c r="BS110" s="865">
        <v>0</v>
      </c>
      <c r="BT110" s="1300"/>
      <c r="BU110" s="254" t="s">
        <v>578</v>
      </c>
      <c r="BV110" s="269">
        <v>0</v>
      </c>
      <c r="BW110" s="257">
        <v>0</v>
      </c>
      <c r="BX110" s="257">
        <v>1973</v>
      </c>
      <c r="BY110" s="257">
        <v>0</v>
      </c>
      <c r="BZ110" s="257">
        <v>0</v>
      </c>
      <c r="CA110" s="257">
        <v>0</v>
      </c>
      <c r="CB110" s="257">
        <v>0</v>
      </c>
      <c r="CC110" s="865">
        <v>0</v>
      </c>
      <c r="CD110" s="1300"/>
      <c r="CE110" s="254" t="s">
        <v>578</v>
      </c>
      <c r="CF110" s="269">
        <v>0</v>
      </c>
      <c r="CG110" s="257">
        <v>0</v>
      </c>
      <c r="CH110" s="257">
        <v>0</v>
      </c>
      <c r="CI110" s="817">
        <v>9123</v>
      </c>
    </row>
    <row r="111" spans="2:87">
      <c r="B111" s="1300"/>
      <c r="C111" s="254" t="s">
        <v>579</v>
      </c>
      <c r="D111" s="269">
        <v>40</v>
      </c>
      <c r="E111" s="257">
        <v>784</v>
      </c>
      <c r="F111" s="257">
        <v>0</v>
      </c>
      <c r="G111" s="257">
        <v>0</v>
      </c>
      <c r="H111" s="257">
        <v>664</v>
      </c>
      <c r="I111" s="257">
        <v>0</v>
      </c>
      <c r="J111" s="257">
        <v>351</v>
      </c>
      <c r="K111" s="865">
        <v>0</v>
      </c>
      <c r="L111" s="1300"/>
      <c r="M111" s="254" t="s">
        <v>579</v>
      </c>
      <c r="N111" s="269">
        <v>781</v>
      </c>
      <c r="O111" s="257">
        <v>118</v>
      </c>
      <c r="P111" s="257">
        <v>1297</v>
      </c>
      <c r="Q111" s="257">
        <v>3226</v>
      </c>
      <c r="R111" s="257">
        <v>0</v>
      </c>
      <c r="S111" s="257">
        <v>320</v>
      </c>
      <c r="T111" s="257">
        <v>382</v>
      </c>
      <c r="U111" s="865">
        <v>14630</v>
      </c>
      <c r="V111" s="1300"/>
      <c r="W111" s="254" t="s">
        <v>579</v>
      </c>
      <c r="X111" s="269">
        <v>8357</v>
      </c>
      <c r="Y111" s="257">
        <v>0</v>
      </c>
      <c r="Z111" s="257">
        <v>4116</v>
      </c>
      <c r="AA111" s="257">
        <v>0</v>
      </c>
      <c r="AB111" s="257">
        <v>867</v>
      </c>
      <c r="AC111" s="257">
        <v>0</v>
      </c>
      <c r="AD111" s="257">
        <v>0</v>
      </c>
      <c r="AE111" s="865">
        <v>5510</v>
      </c>
      <c r="AF111" s="1300"/>
      <c r="AG111" s="254" t="s">
        <v>579</v>
      </c>
      <c r="AH111" s="269">
        <v>0</v>
      </c>
      <c r="AI111" s="257">
        <v>34463</v>
      </c>
      <c r="AJ111" s="257">
        <v>0</v>
      </c>
      <c r="AK111" s="257">
        <v>571</v>
      </c>
      <c r="AL111" s="257">
        <v>0</v>
      </c>
      <c r="AM111" s="257">
        <v>8638</v>
      </c>
      <c r="AN111" s="257">
        <v>0</v>
      </c>
      <c r="AO111" s="865">
        <v>8473</v>
      </c>
      <c r="AP111" s="1300"/>
      <c r="AQ111" s="254" t="s">
        <v>579</v>
      </c>
      <c r="AR111" s="269">
        <v>0</v>
      </c>
      <c r="AS111" s="257">
        <v>1116</v>
      </c>
      <c r="AT111" s="257">
        <v>298</v>
      </c>
      <c r="AU111" s="257">
        <v>2989</v>
      </c>
      <c r="AV111" s="257">
        <v>558</v>
      </c>
      <c r="AW111" s="257">
        <v>159</v>
      </c>
      <c r="AX111" s="257">
        <v>0</v>
      </c>
      <c r="AY111" s="865">
        <v>0</v>
      </c>
      <c r="AZ111" s="1300"/>
      <c r="BA111" s="254" t="s">
        <v>579</v>
      </c>
      <c r="BB111" s="269">
        <v>241</v>
      </c>
      <c r="BC111" s="257">
        <v>3303</v>
      </c>
      <c r="BD111" s="257">
        <v>980</v>
      </c>
      <c r="BE111" s="257">
        <v>0</v>
      </c>
      <c r="BF111" s="257">
        <v>2232</v>
      </c>
      <c r="BG111" s="257">
        <v>557</v>
      </c>
      <c r="BH111" s="257">
        <v>124</v>
      </c>
      <c r="BI111" s="865">
        <v>0</v>
      </c>
      <c r="BJ111" s="1300"/>
      <c r="BK111" s="254" t="s">
        <v>579</v>
      </c>
      <c r="BL111" s="269">
        <v>4582</v>
      </c>
      <c r="BM111" s="257">
        <v>0</v>
      </c>
      <c r="BN111" s="257">
        <v>5328</v>
      </c>
      <c r="BO111" s="257">
        <v>4248</v>
      </c>
      <c r="BP111" s="257">
        <v>120</v>
      </c>
      <c r="BQ111" s="257">
        <v>21</v>
      </c>
      <c r="BR111" s="257">
        <v>0</v>
      </c>
      <c r="BS111" s="865">
        <v>108</v>
      </c>
      <c r="BT111" s="1300"/>
      <c r="BU111" s="254" t="s">
        <v>579</v>
      </c>
      <c r="BV111" s="269">
        <v>0</v>
      </c>
      <c r="BW111" s="257">
        <v>951</v>
      </c>
      <c r="BX111" s="257">
        <v>129</v>
      </c>
      <c r="BY111" s="257">
        <v>0</v>
      </c>
      <c r="BZ111" s="257">
        <v>0</v>
      </c>
      <c r="CA111" s="257">
        <v>460</v>
      </c>
      <c r="CB111" s="257">
        <v>148</v>
      </c>
      <c r="CC111" s="865">
        <v>243</v>
      </c>
      <c r="CD111" s="1300"/>
      <c r="CE111" s="254" t="s">
        <v>579</v>
      </c>
      <c r="CF111" s="269">
        <v>0</v>
      </c>
      <c r="CG111" s="257">
        <v>0</v>
      </c>
      <c r="CH111" s="257">
        <v>0</v>
      </c>
      <c r="CI111" s="817">
        <v>122483</v>
      </c>
    </row>
    <row r="112" spans="2:87">
      <c r="B112" s="1300"/>
      <c r="C112" s="254" t="s">
        <v>580</v>
      </c>
      <c r="D112" s="269">
        <v>61</v>
      </c>
      <c r="E112" s="257">
        <v>296</v>
      </c>
      <c r="F112" s="257">
        <v>0</v>
      </c>
      <c r="G112" s="257">
        <v>0</v>
      </c>
      <c r="H112" s="257">
        <v>0</v>
      </c>
      <c r="I112" s="257">
        <v>0</v>
      </c>
      <c r="J112" s="257">
        <v>797</v>
      </c>
      <c r="K112" s="865">
        <v>0</v>
      </c>
      <c r="L112" s="1300"/>
      <c r="M112" s="254" t="s">
        <v>580</v>
      </c>
      <c r="N112" s="269">
        <v>922</v>
      </c>
      <c r="O112" s="257">
        <v>1203</v>
      </c>
      <c r="P112" s="257">
        <v>0</v>
      </c>
      <c r="Q112" s="257">
        <v>167</v>
      </c>
      <c r="R112" s="257">
        <v>0</v>
      </c>
      <c r="S112" s="257">
        <v>56</v>
      </c>
      <c r="T112" s="257">
        <v>0</v>
      </c>
      <c r="U112" s="865">
        <v>9143</v>
      </c>
      <c r="V112" s="1300"/>
      <c r="W112" s="254" t="s">
        <v>580</v>
      </c>
      <c r="X112" s="269">
        <v>20785</v>
      </c>
      <c r="Y112" s="257">
        <v>0</v>
      </c>
      <c r="Z112" s="257">
        <v>200</v>
      </c>
      <c r="AA112" s="257">
        <v>0</v>
      </c>
      <c r="AB112" s="257">
        <v>2107</v>
      </c>
      <c r="AC112" s="257">
        <v>260</v>
      </c>
      <c r="AD112" s="257">
        <v>0</v>
      </c>
      <c r="AE112" s="865">
        <v>295</v>
      </c>
      <c r="AF112" s="1300"/>
      <c r="AG112" s="254" t="s">
        <v>580</v>
      </c>
      <c r="AH112" s="269">
        <v>0</v>
      </c>
      <c r="AI112" s="257">
        <v>8982</v>
      </c>
      <c r="AJ112" s="257">
        <v>0</v>
      </c>
      <c r="AK112" s="257">
        <v>1220</v>
      </c>
      <c r="AL112" s="257">
        <v>453</v>
      </c>
      <c r="AM112" s="257">
        <v>9136</v>
      </c>
      <c r="AN112" s="257">
        <v>0</v>
      </c>
      <c r="AO112" s="865">
        <v>14112</v>
      </c>
      <c r="AP112" s="1300"/>
      <c r="AQ112" s="254" t="s">
        <v>580</v>
      </c>
      <c r="AR112" s="269">
        <v>0</v>
      </c>
      <c r="AS112" s="257">
        <v>333</v>
      </c>
      <c r="AT112" s="257">
        <v>0</v>
      </c>
      <c r="AU112" s="257">
        <v>960</v>
      </c>
      <c r="AV112" s="257">
        <v>0</v>
      </c>
      <c r="AW112" s="257">
        <v>20</v>
      </c>
      <c r="AX112" s="257">
        <v>0</v>
      </c>
      <c r="AY112" s="865">
        <v>0</v>
      </c>
      <c r="AZ112" s="1300"/>
      <c r="BA112" s="254" t="s">
        <v>580</v>
      </c>
      <c r="BB112" s="269">
        <v>2809</v>
      </c>
      <c r="BC112" s="257">
        <v>0</v>
      </c>
      <c r="BD112" s="257">
        <v>0</v>
      </c>
      <c r="BE112" s="257">
        <v>42</v>
      </c>
      <c r="BF112" s="257">
        <v>0</v>
      </c>
      <c r="BG112" s="257">
        <v>0</v>
      </c>
      <c r="BH112" s="257">
        <v>161</v>
      </c>
      <c r="BI112" s="865">
        <v>2366</v>
      </c>
      <c r="BJ112" s="1300"/>
      <c r="BK112" s="254" t="s">
        <v>580</v>
      </c>
      <c r="BL112" s="269">
        <v>220</v>
      </c>
      <c r="BM112" s="257">
        <v>84</v>
      </c>
      <c r="BN112" s="257">
        <v>5201</v>
      </c>
      <c r="BO112" s="257">
        <v>2043</v>
      </c>
      <c r="BP112" s="257">
        <v>0</v>
      </c>
      <c r="BQ112" s="257">
        <v>0</v>
      </c>
      <c r="BR112" s="257">
        <v>0</v>
      </c>
      <c r="BS112" s="865">
        <v>110</v>
      </c>
      <c r="BT112" s="1300"/>
      <c r="BU112" s="254" t="s">
        <v>580</v>
      </c>
      <c r="BV112" s="269">
        <v>0</v>
      </c>
      <c r="BW112" s="257">
        <v>1639</v>
      </c>
      <c r="BX112" s="257">
        <v>0</v>
      </c>
      <c r="BY112" s="257">
        <v>0</v>
      </c>
      <c r="BZ112" s="257">
        <v>0</v>
      </c>
      <c r="CA112" s="257">
        <v>141</v>
      </c>
      <c r="CB112" s="257">
        <v>10</v>
      </c>
      <c r="CC112" s="865">
        <v>0</v>
      </c>
      <c r="CD112" s="1300"/>
      <c r="CE112" s="254" t="s">
        <v>580</v>
      </c>
      <c r="CF112" s="269">
        <v>0</v>
      </c>
      <c r="CG112" s="257">
        <v>0</v>
      </c>
      <c r="CH112" s="257">
        <v>0</v>
      </c>
      <c r="CI112" s="817">
        <v>86334</v>
      </c>
    </row>
    <row r="113" spans="2:87">
      <c r="B113" s="1301"/>
      <c r="C113" s="252" t="s">
        <v>581</v>
      </c>
      <c r="D113" s="271">
        <v>0</v>
      </c>
      <c r="E113" s="146">
        <v>630</v>
      </c>
      <c r="F113" s="146">
        <v>0</v>
      </c>
      <c r="G113" s="146">
        <v>0</v>
      </c>
      <c r="H113" s="146">
        <v>0</v>
      </c>
      <c r="I113" s="146">
        <v>76</v>
      </c>
      <c r="J113" s="146">
        <v>86</v>
      </c>
      <c r="K113" s="866">
        <v>0</v>
      </c>
      <c r="L113" s="1301"/>
      <c r="M113" s="252" t="s">
        <v>581</v>
      </c>
      <c r="N113" s="271">
        <v>224</v>
      </c>
      <c r="O113" s="146">
        <v>94</v>
      </c>
      <c r="P113" s="146">
        <v>39</v>
      </c>
      <c r="Q113" s="146">
        <v>0</v>
      </c>
      <c r="R113" s="146">
        <v>0</v>
      </c>
      <c r="S113" s="146">
        <v>0</v>
      </c>
      <c r="T113" s="146">
        <v>0</v>
      </c>
      <c r="U113" s="866">
        <v>12527</v>
      </c>
      <c r="V113" s="1301"/>
      <c r="W113" s="252" t="s">
        <v>581</v>
      </c>
      <c r="X113" s="271">
        <v>13417</v>
      </c>
      <c r="Y113" s="146">
        <v>0</v>
      </c>
      <c r="Z113" s="146">
        <v>368</v>
      </c>
      <c r="AA113" s="146">
        <v>239</v>
      </c>
      <c r="AB113" s="146">
        <v>26</v>
      </c>
      <c r="AC113" s="146">
        <v>25</v>
      </c>
      <c r="AD113" s="146">
        <v>0</v>
      </c>
      <c r="AE113" s="866">
        <v>1268</v>
      </c>
      <c r="AF113" s="1301"/>
      <c r="AG113" s="252" t="s">
        <v>581</v>
      </c>
      <c r="AH113" s="271">
        <v>0</v>
      </c>
      <c r="AI113" s="146">
        <v>6689</v>
      </c>
      <c r="AJ113" s="146">
        <v>126</v>
      </c>
      <c r="AK113" s="146">
        <v>719</v>
      </c>
      <c r="AL113" s="146">
        <v>0</v>
      </c>
      <c r="AM113" s="146">
        <v>3611</v>
      </c>
      <c r="AN113" s="146">
        <v>28</v>
      </c>
      <c r="AO113" s="866">
        <v>5917</v>
      </c>
      <c r="AP113" s="1301"/>
      <c r="AQ113" s="252" t="s">
        <v>581</v>
      </c>
      <c r="AR113" s="271">
        <v>0</v>
      </c>
      <c r="AS113" s="146">
        <v>22</v>
      </c>
      <c r="AT113" s="146">
        <v>0</v>
      </c>
      <c r="AU113" s="146">
        <v>248</v>
      </c>
      <c r="AV113" s="146">
        <v>48</v>
      </c>
      <c r="AW113" s="146">
        <v>27</v>
      </c>
      <c r="AX113" s="146">
        <v>0</v>
      </c>
      <c r="AY113" s="866">
        <v>0</v>
      </c>
      <c r="AZ113" s="1301"/>
      <c r="BA113" s="252" t="s">
        <v>581</v>
      </c>
      <c r="BB113" s="271">
        <v>0</v>
      </c>
      <c r="BC113" s="146">
        <v>0</v>
      </c>
      <c r="BD113" s="146">
        <v>0</v>
      </c>
      <c r="BE113" s="146">
        <v>0</v>
      </c>
      <c r="BF113" s="146">
        <v>143</v>
      </c>
      <c r="BG113" s="146">
        <v>0</v>
      </c>
      <c r="BH113" s="146">
        <v>103</v>
      </c>
      <c r="BI113" s="866">
        <v>14</v>
      </c>
      <c r="BJ113" s="1301"/>
      <c r="BK113" s="252" t="s">
        <v>581</v>
      </c>
      <c r="BL113" s="271">
        <v>0</v>
      </c>
      <c r="BM113" s="146">
        <v>526</v>
      </c>
      <c r="BN113" s="146">
        <v>1498</v>
      </c>
      <c r="BO113" s="146">
        <v>2895</v>
      </c>
      <c r="BP113" s="146">
        <v>0</v>
      </c>
      <c r="BQ113" s="146">
        <v>55</v>
      </c>
      <c r="BR113" s="146">
        <v>0</v>
      </c>
      <c r="BS113" s="866">
        <v>0</v>
      </c>
      <c r="BT113" s="1301"/>
      <c r="BU113" s="252" t="s">
        <v>581</v>
      </c>
      <c r="BV113" s="271">
        <v>0</v>
      </c>
      <c r="BW113" s="146">
        <v>0</v>
      </c>
      <c r="BX113" s="146">
        <v>0</v>
      </c>
      <c r="BY113" s="146">
        <v>0</v>
      </c>
      <c r="BZ113" s="146">
        <v>0</v>
      </c>
      <c r="CA113" s="146">
        <v>383</v>
      </c>
      <c r="CB113" s="146">
        <v>24</v>
      </c>
      <c r="CC113" s="866">
        <v>158</v>
      </c>
      <c r="CD113" s="1301"/>
      <c r="CE113" s="252" t="s">
        <v>581</v>
      </c>
      <c r="CF113" s="271">
        <v>0</v>
      </c>
      <c r="CG113" s="146">
        <v>0</v>
      </c>
      <c r="CH113" s="146">
        <v>0</v>
      </c>
      <c r="CI113" s="407">
        <v>52253</v>
      </c>
    </row>
    <row r="114" spans="2:87">
      <c r="B114" s="295" t="s">
        <v>497</v>
      </c>
      <c r="C114" s="260"/>
      <c r="D114" s="272">
        <v>0</v>
      </c>
      <c r="E114" s="198">
        <v>2051</v>
      </c>
      <c r="F114" s="198">
        <v>0</v>
      </c>
      <c r="G114" s="198">
        <v>0</v>
      </c>
      <c r="H114" s="198">
        <v>0</v>
      </c>
      <c r="I114" s="198">
        <v>149</v>
      </c>
      <c r="J114" s="198">
        <v>223</v>
      </c>
      <c r="K114" s="867">
        <v>0</v>
      </c>
      <c r="L114" s="295" t="s">
        <v>497</v>
      </c>
      <c r="M114" s="260"/>
      <c r="N114" s="272">
        <v>540</v>
      </c>
      <c r="O114" s="198">
        <v>57</v>
      </c>
      <c r="P114" s="198">
        <v>300</v>
      </c>
      <c r="Q114" s="198">
        <v>0</v>
      </c>
      <c r="R114" s="198">
        <v>300</v>
      </c>
      <c r="S114" s="198">
        <v>0</v>
      </c>
      <c r="T114" s="198">
        <v>41</v>
      </c>
      <c r="U114" s="867">
        <v>10172</v>
      </c>
      <c r="V114" s="295" t="s">
        <v>497</v>
      </c>
      <c r="W114" s="260"/>
      <c r="X114" s="272">
        <v>5643</v>
      </c>
      <c r="Y114" s="198">
        <v>0</v>
      </c>
      <c r="Z114" s="198">
        <v>1191</v>
      </c>
      <c r="AA114" s="198">
        <v>20</v>
      </c>
      <c r="AB114" s="198">
        <v>74</v>
      </c>
      <c r="AC114" s="198">
        <v>0</v>
      </c>
      <c r="AD114" s="198">
        <v>0</v>
      </c>
      <c r="AE114" s="867">
        <v>144</v>
      </c>
      <c r="AF114" s="295" t="s">
        <v>497</v>
      </c>
      <c r="AG114" s="260"/>
      <c r="AH114" s="272">
        <v>0</v>
      </c>
      <c r="AI114" s="198">
        <v>8492</v>
      </c>
      <c r="AJ114" s="198">
        <v>60</v>
      </c>
      <c r="AK114" s="198">
        <v>674</v>
      </c>
      <c r="AL114" s="198">
        <v>0</v>
      </c>
      <c r="AM114" s="198">
        <v>4612</v>
      </c>
      <c r="AN114" s="198">
        <v>0</v>
      </c>
      <c r="AO114" s="867">
        <v>4171</v>
      </c>
      <c r="AP114" s="295" t="s">
        <v>497</v>
      </c>
      <c r="AQ114" s="260"/>
      <c r="AR114" s="272">
        <v>0</v>
      </c>
      <c r="AS114" s="198">
        <v>16</v>
      </c>
      <c r="AT114" s="198">
        <v>0</v>
      </c>
      <c r="AU114" s="198">
        <v>770</v>
      </c>
      <c r="AV114" s="198">
        <v>602</v>
      </c>
      <c r="AW114" s="198">
        <v>488</v>
      </c>
      <c r="AX114" s="198">
        <v>0</v>
      </c>
      <c r="AY114" s="867">
        <v>0</v>
      </c>
      <c r="AZ114" s="295" t="s">
        <v>497</v>
      </c>
      <c r="BA114" s="260"/>
      <c r="BB114" s="272">
        <v>964</v>
      </c>
      <c r="BC114" s="198">
        <v>0</v>
      </c>
      <c r="BD114" s="198">
        <v>0</v>
      </c>
      <c r="BE114" s="198">
        <v>0</v>
      </c>
      <c r="BF114" s="198">
        <v>85</v>
      </c>
      <c r="BG114" s="198">
        <v>0</v>
      </c>
      <c r="BH114" s="198">
        <v>331</v>
      </c>
      <c r="BI114" s="867">
        <v>0</v>
      </c>
      <c r="BJ114" s="295" t="s">
        <v>497</v>
      </c>
      <c r="BK114" s="260"/>
      <c r="BL114" s="272">
        <v>40</v>
      </c>
      <c r="BM114" s="198">
        <v>0</v>
      </c>
      <c r="BN114" s="198">
        <v>1447</v>
      </c>
      <c r="BO114" s="198">
        <v>4088</v>
      </c>
      <c r="BP114" s="198">
        <v>0</v>
      </c>
      <c r="BQ114" s="198">
        <v>0</v>
      </c>
      <c r="BR114" s="198">
        <v>0</v>
      </c>
      <c r="BS114" s="867">
        <v>35</v>
      </c>
      <c r="BT114" s="295" t="s">
        <v>497</v>
      </c>
      <c r="BU114" s="260"/>
      <c r="BV114" s="272">
        <v>0</v>
      </c>
      <c r="BW114" s="198">
        <v>17</v>
      </c>
      <c r="BX114" s="198">
        <v>152</v>
      </c>
      <c r="BY114" s="198">
        <v>0</v>
      </c>
      <c r="BZ114" s="198">
        <v>0</v>
      </c>
      <c r="CA114" s="198">
        <v>188</v>
      </c>
      <c r="CB114" s="198">
        <v>185</v>
      </c>
      <c r="CC114" s="867">
        <v>0</v>
      </c>
      <c r="CD114" s="295" t="s">
        <v>497</v>
      </c>
      <c r="CE114" s="260"/>
      <c r="CF114" s="272">
        <v>0</v>
      </c>
      <c r="CG114" s="198">
        <v>0</v>
      </c>
      <c r="CH114" s="198">
        <v>0</v>
      </c>
      <c r="CI114" s="868">
        <v>48322</v>
      </c>
    </row>
    <row r="115" spans="2:87">
      <c r="B115" s="306" t="s">
        <v>498</v>
      </c>
      <c r="C115" s="252"/>
      <c r="D115" s="272">
        <v>0</v>
      </c>
      <c r="E115" s="198">
        <v>43</v>
      </c>
      <c r="F115" s="198">
        <v>0</v>
      </c>
      <c r="G115" s="198">
        <v>0</v>
      </c>
      <c r="H115" s="198">
        <v>0</v>
      </c>
      <c r="I115" s="198">
        <v>0</v>
      </c>
      <c r="J115" s="198">
        <v>0</v>
      </c>
      <c r="K115" s="867">
        <v>0</v>
      </c>
      <c r="L115" s="306" t="s">
        <v>498</v>
      </c>
      <c r="M115" s="252"/>
      <c r="N115" s="272">
        <v>77</v>
      </c>
      <c r="O115" s="198">
        <v>0</v>
      </c>
      <c r="P115" s="198">
        <v>48</v>
      </c>
      <c r="Q115" s="198">
        <v>0</v>
      </c>
      <c r="R115" s="198">
        <v>0</v>
      </c>
      <c r="S115" s="198">
        <v>0</v>
      </c>
      <c r="T115" s="198">
        <v>0</v>
      </c>
      <c r="U115" s="867">
        <v>14342</v>
      </c>
      <c r="V115" s="306" t="s">
        <v>498</v>
      </c>
      <c r="W115" s="252"/>
      <c r="X115" s="272">
        <v>6538</v>
      </c>
      <c r="Y115" s="198">
        <v>0</v>
      </c>
      <c r="Z115" s="198">
        <v>42</v>
      </c>
      <c r="AA115" s="198">
        <v>0</v>
      </c>
      <c r="AB115" s="198">
        <v>0</v>
      </c>
      <c r="AC115" s="198">
        <v>0</v>
      </c>
      <c r="AD115" s="198">
        <v>0</v>
      </c>
      <c r="AE115" s="867">
        <v>1149</v>
      </c>
      <c r="AF115" s="306" t="s">
        <v>498</v>
      </c>
      <c r="AG115" s="252"/>
      <c r="AH115" s="272">
        <v>0</v>
      </c>
      <c r="AI115" s="198">
        <v>4886</v>
      </c>
      <c r="AJ115" s="198">
        <v>0</v>
      </c>
      <c r="AK115" s="198">
        <v>1524</v>
      </c>
      <c r="AL115" s="198">
        <v>0</v>
      </c>
      <c r="AM115" s="198">
        <v>3925</v>
      </c>
      <c r="AN115" s="198">
        <v>0</v>
      </c>
      <c r="AO115" s="867">
        <v>5710</v>
      </c>
      <c r="AP115" s="306" t="s">
        <v>498</v>
      </c>
      <c r="AQ115" s="252"/>
      <c r="AR115" s="272">
        <v>0</v>
      </c>
      <c r="AS115" s="198">
        <v>0</v>
      </c>
      <c r="AT115" s="198">
        <v>0</v>
      </c>
      <c r="AU115" s="198">
        <v>46</v>
      </c>
      <c r="AV115" s="198">
        <v>0</v>
      </c>
      <c r="AW115" s="198">
        <v>0</v>
      </c>
      <c r="AX115" s="198">
        <v>0</v>
      </c>
      <c r="AY115" s="867">
        <v>4</v>
      </c>
      <c r="AZ115" s="306" t="s">
        <v>498</v>
      </c>
      <c r="BA115" s="252"/>
      <c r="BB115" s="272">
        <v>0</v>
      </c>
      <c r="BC115" s="198">
        <v>0</v>
      </c>
      <c r="BD115" s="198">
        <v>0</v>
      </c>
      <c r="BE115" s="198">
        <v>0</v>
      </c>
      <c r="BF115" s="198">
        <v>0</v>
      </c>
      <c r="BG115" s="198">
        <v>0</v>
      </c>
      <c r="BH115" s="198">
        <v>80</v>
      </c>
      <c r="BI115" s="867">
        <v>0</v>
      </c>
      <c r="BJ115" s="306" t="s">
        <v>498</v>
      </c>
      <c r="BK115" s="252"/>
      <c r="BL115" s="272">
        <v>0</v>
      </c>
      <c r="BM115" s="198">
        <v>0</v>
      </c>
      <c r="BN115" s="198">
        <v>758</v>
      </c>
      <c r="BO115" s="198">
        <v>1451</v>
      </c>
      <c r="BP115" s="198">
        <v>0</v>
      </c>
      <c r="BQ115" s="198">
        <v>410</v>
      </c>
      <c r="BR115" s="198">
        <v>0</v>
      </c>
      <c r="BS115" s="867">
        <v>0</v>
      </c>
      <c r="BT115" s="306" t="s">
        <v>498</v>
      </c>
      <c r="BU115" s="252"/>
      <c r="BV115" s="272">
        <v>0</v>
      </c>
      <c r="BW115" s="198">
        <v>0</v>
      </c>
      <c r="BX115" s="198">
        <v>0</v>
      </c>
      <c r="BY115" s="198">
        <v>0</v>
      </c>
      <c r="BZ115" s="198">
        <v>0</v>
      </c>
      <c r="CA115" s="198">
        <v>0</v>
      </c>
      <c r="CB115" s="198">
        <v>527</v>
      </c>
      <c r="CC115" s="867">
        <v>205</v>
      </c>
      <c r="CD115" s="306" t="s">
        <v>498</v>
      </c>
      <c r="CE115" s="252"/>
      <c r="CF115" s="272">
        <v>0</v>
      </c>
      <c r="CG115" s="198">
        <v>0</v>
      </c>
      <c r="CH115" s="198">
        <v>0</v>
      </c>
      <c r="CI115" s="868">
        <v>41765</v>
      </c>
    </row>
    <row r="116" spans="2:87" ht="13.5" customHeight="1">
      <c r="B116" s="1317" t="s">
        <v>1091</v>
      </c>
      <c r="C116" s="260" t="s">
        <v>1092</v>
      </c>
      <c r="D116" s="272">
        <v>0</v>
      </c>
      <c r="E116" s="198">
        <v>7657</v>
      </c>
      <c r="F116" s="198">
        <v>36</v>
      </c>
      <c r="G116" s="198">
        <v>408</v>
      </c>
      <c r="H116" s="198">
        <v>1661</v>
      </c>
      <c r="I116" s="198">
        <v>3001</v>
      </c>
      <c r="J116" s="198">
        <v>5184</v>
      </c>
      <c r="K116" s="867">
        <v>375</v>
      </c>
      <c r="L116" s="1317" t="s">
        <v>1091</v>
      </c>
      <c r="M116" s="260" t="s">
        <v>1092</v>
      </c>
      <c r="N116" s="272">
        <v>10920</v>
      </c>
      <c r="O116" s="198">
        <v>2430</v>
      </c>
      <c r="P116" s="198">
        <v>1132</v>
      </c>
      <c r="Q116" s="198">
        <v>5309</v>
      </c>
      <c r="R116" s="198">
        <v>1215</v>
      </c>
      <c r="S116" s="198">
        <v>3798</v>
      </c>
      <c r="T116" s="198">
        <v>8296</v>
      </c>
      <c r="U116" s="867">
        <v>330301</v>
      </c>
      <c r="V116" s="1317" t="s">
        <v>1091</v>
      </c>
      <c r="W116" s="260" t="s">
        <v>1092</v>
      </c>
      <c r="X116" s="272">
        <v>134342</v>
      </c>
      <c r="Y116" s="198">
        <v>1613</v>
      </c>
      <c r="Z116" s="198">
        <v>19306</v>
      </c>
      <c r="AA116" s="198">
        <v>4871</v>
      </c>
      <c r="AB116" s="198">
        <v>6514</v>
      </c>
      <c r="AC116" s="198">
        <v>3843</v>
      </c>
      <c r="AD116" s="198">
        <v>10800</v>
      </c>
      <c r="AE116" s="867">
        <v>53942</v>
      </c>
      <c r="AF116" s="1317" t="s">
        <v>1091</v>
      </c>
      <c r="AG116" s="260" t="s">
        <v>1092</v>
      </c>
      <c r="AH116" s="272">
        <v>0</v>
      </c>
      <c r="AI116" s="198">
        <v>199211</v>
      </c>
      <c r="AJ116" s="198">
        <v>4168</v>
      </c>
      <c r="AK116" s="198">
        <v>23849</v>
      </c>
      <c r="AL116" s="198">
        <v>679</v>
      </c>
      <c r="AM116" s="198">
        <v>130907</v>
      </c>
      <c r="AN116" s="198">
        <v>1981</v>
      </c>
      <c r="AO116" s="867">
        <v>157591</v>
      </c>
      <c r="AP116" s="1317" t="s">
        <v>1091</v>
      </c>
      <c r="AQ116" s="260" t="s">
        <v>1092</v>
      </c>
      <c r="AR116" s="272">
        <v>0</v>
      </c>
      <c r="AS116" s="198">
        <v>3464</v>
      </c>
      <c r="AT116" s="198">
        <v>1897</v>
      </c>
      <c r="AU116" s="198">
        <v>16785</v>
      </c>
      <c r="AV116" s="198">
        <v>5545</v>
      </c>
      <c r="AW116" s="198">
        <v>4696</v>
      </c>
      <c r="AX116" s="198">
        <v>1216</v>
      </c>
      <c r="AY116" s="867">
        <v>1056</v>
      </c>
      <c r="AZ116" s="1317" t="s">
        <v>1091</v>
      </c>
      <c r="BA116" s="260" t="s">
        <v>1092</v>
      </c>
      <c r="BB116" s="272">
        <v>5876</v>
      </c>
      <c r="BC116" s="198">
        <v>2392</v>
      </c>
      <c r="BD116" s="198">
        <v>375</v>
      </c>
      <c r="BE116" s="198">
        <v>2268</v>
      </c>
      <c r="BF116" s="198">
        <v>7706</v>
      </c>
      <c r="BG116" s="198">
        <v>3585</v>
      </c>
      <c r="BH116" s="198">
        <v>3302</v>
      </c>
      <c r="BI116" s="867">
        <v>2757</v>
      </c>
      <c r="BJ116" s="1317" t="s">
        <v>1091</v>
      </c>
      <c r="BK116" s="260" t="s">
        <v>1092</v>
      </c>
      <c r="BL116" s="272">
        <v>5178</v>
      </c>
      <c r="BM116" s="198">
        <v>1995</v>
      </c>
      <c r="BN116" s="198">
        <v>40813</v>
      </c>
      <c r="BO116" s="198">
        <v>31718</v>
      </c>
      <c r="BP116" s="198">
        <v>509</v>
      </c>
      <c r="BQ116" s="198">
        <v>2282</v>
      </c>
      <c r="BR116" s="198">
        <v>130</v>
      </c>
      <c r="BS116" s="867">
        <v>1122</v>
      </c>
      <c r="BT116" s="1317" t="s">
        <v>1091</v>
      </c>
      <c r="BU116" s="260" t="s">
        <v>1092</v>
      </c>
      <c r="BV116" s="272">
        <v>0</v>
      </c>
      <c r="BW116" s="198">
        <v>5131</v>
      </c>
      <c r="BX116" s="198">
        <v>1565</v>
      </c>
      <c r="BY116" s="198">
        <v>0</v>
      </c>
      <c r="BZ116" s="198">
        <v>20</v>
      </c>
      <c r="CA116" s="198">
        <v>756</v>
      </c>
      <c r="CB116" s="198">
        <v>8809</v>
      </c>
      <c r="CC116" s="867">
        <v>1544</v>
      </c>
      <c r="CD116" s="1317" t="s">
        <v>1091</v>
      </c>
      <c r="CE116" s="260" t="s">
        <v>1092</v>
      </c>
      <c r="CF116" s="272">
        <v>0</v>
      </c>
      <c r="CG116" s="198">
        <v>0</v>
      </c>
      <c r="CH116" s="198">
        <v>0</v>
      </c>
      <c r="CI116" s="868">
        <v>1299832</v>
      </c>
    </row>
    <row r="117" spans="2:87">
      <c r="B117" s="1300"/>
      <c r="C117" s="315" t="s">
        <v>501</v>
      </c>
      <c r="D117" s="957">
        <v>0</v>
      </c>
      <c r="E117" s="958">
        <v>2460</v>
      </c>
      <c r="F117" s="958">
        <v>0</v>
      </c>
      <c r="G117" s="958">
        <v>0</v>
      </c>
      <c r="H117" s="958">
        <v>569</v>
      </c>
      <c r="I117" s="958">
        <v>249</v>
      </c>
      <c r="J117" s="958">
        <v>2319</v>
      </c>
      <c r="K117" s="959">
        <v>0</v>
      </c>
      <c r="L117" s="1300"/>
      <c r="M117" s="315" t="s">
        <v>501</v>
      </c>
      <c r="N117" s="957">
        <v>3218</v>
      </c>
      <c r="O117" s="958">
        <v>1467</v>
      </c>
      <c r="P117" s="958">
        <v>839</v>
      </c>
      <c r="Q117" s="958">
        <v>2932</v>
      </c>
      <c r="R117" s="958">
        <v>610</v>
      </c>
      <c r="S117" s="958">
        <v>2431</v>
      </c>
      <c r="T117" s="958">
        <v>1435</v>
      </c>
      <c r="U117" s="959">
        <v>69235</v>
      </c>
      <c r="V117" s="1300"/>
      <c r="W117" s="315" t="s">
        <v>501</v>
      </c>
      <c r="X117" s="957">
        <v>38679</v>
      </c>
      <c r="Y117" s="958">
        <v>847</v>
      </c>
      <c r="Z117" s="958">
        <v>4862</v>
      </c>
      <c r="AA117" s="958">
        <v>3324</v>
      </c>
      <c r="AB117" s="958">
        <v>1657</v>
      </c>
      <c r="AC117" s="958">
        <v>364</v>
      </c>
      <c r="AD117" s="958">
        <v>1457</v>
      </c>
      <c r="AE117" s="959">
        <v>13220</v>
      </c>
      <c r="AF117" s="1300"/>
      <c r="AG117" s="315" t="s">
        <v>501</v>
      </c>
      <c r="AH117" s="957">
        <v>0</v>
      </c>
      <c r="AI117" s="958">
        <v>72598</v>
      </c>
      <c r="AJ117" s="958">
        <v>1386</v>
      </c>
      <c r="AK117" s="958">
        <v>10420</v>
      </c>
      <c r="AL117" s="958">
        <v>159</v>
      </c>
      <c r="AM117" s="958">
        <v>37478</v>
      </c>
      <c r="AN117" s="958">
        <v>91</v>
      </c>
      <c r="AO117" s="959">
        <v>53846</v>
      </c>
      <c r="AP117" s="1300"/>
      <c r="AQ117" s="315" t="s">
        <v>501</v>
      </c>
      <c r="AR117" s="957">
        <v>0</v>
      </c>
      <c r="AS117" s="958">
        <v>1326</v>
      </c>
      <c r="AT117" s="958">
        <v>890</v>
      </c>
      <c r="AU117" s="958">
        <v>4663</v>
      </c>
      <c r="AV117" s="958">
        <v>1916</v>
      </c>
      <c r="AW117" s="958">
        <v>1106</v>
      </c>
      <c r="AX117" s="958">
        <v>1053</v>
      </c>
      <c r="AY117" s="959">
        <v>307</v>
      </c>
      <c r="AZ117" s="1300"/>
      <c r="BA117" s="315" t="s">
        <v>501</v>
      </c>
      <c r="BB117" s="957">
        <v>4632</v>
      </c>
      <c r="BC117" s="958">
        <v>407</v>
      </c>
      <c r="BD117" s="958">
        <v>291</v>
      </c>
      <c r="BE117" s="958">
        <v>2124</v>
      </c>
      <c r="BF117" s="958">
        <v>3454</v>
      </c>
      <c r="BG117" s="958">
        <v>1378</v>
      </c>
      <c r="BH117" s="958">
        <v>1521</v>
      </c>
      <c r="BI117" s="959">
        <v>1967</v>
      </c>
      <c r="BJ117" s="1300"/>
      <c r="BK117" s="315" t="s">
        <v>501</v>
      </c>
      <c r="BL117" s="957">
        <v>281</v>
      </c>
      <c r="BM117" s="958">
        <v>809</v>
      </c>
      <c r="BN117" s="958">
        <v>22515</v>
      </c>
      <c r="BO117" s="958">
        <v>6691</v>
      </c>
      <c r="BP117" s="958">
        <v>0</v>
      </c>
      <c r="BQ117" s="958">
        <v>394</v>
      </c>
      <c r="BR117" s="958">
        <v>20</v>
      </c>
      <c r="BS117" s="959">
        <v>585</v>
      </c>
      <c r="BT117" s="1300"/>
      <c r="BU117" s="315" t="s">
        <v>501</v>
      </c>
      <c r="BV117" s="957">
        <v>0</v>
      </c>
      <c r="BW117" s="958">
        <v>720</v>
      </c>
      <c r="BX117" s="958">
        <v>589</v>
      </c>
      <c r="BY117" s="958">
        <v>0</v>
      </c>
      <c r="BZ117" s="958">
        <v>0</v>
      </c>
      <c r="CA117" s="958">
        <v>424</v>
      </c>
      <c r="CB117" s="958">
        <v>5992</v>
      </c>
      <c r="CC117" s="959">
        <v>79</v>
      </c>
      <c r="CD117" s="1300"/>
      <c r="CE117" s="315" t="s">
        <v>501</v>
      </c>
      <c r="CF117" s="957">
        <v>0</v>
      </c>
      <c r="CG117" s="958">
        <v>0</v>
      </c>
      <c r="CH117" s="958">
        <v>0</v>
      </c>
      <c r="CI117" s="960">
        <v>394286</v>
      </c>
    </row>
    <row r="118" spans="2:87">
      <c r="B118" s="1300"/>
      <c r="C118" s="256" t="s">
        <v>502</v>
      </c>
      <c r="D118" s="269">
        <v>0</v>
      </c>
      <c r="E118" s="257">
        <v>816</v>
      </c>
      <c r="F118" s="257">
        <v>0</v>
      </c>
      <c r="G118" s="257">
        <v>0</v>
      </c>
      <c r="H118" s="257">
        <v>315</v>
      </c>
      <c r="I118" s="257">
        <v>189</v>
      </c>
      <c r="J118" s="257">
        <v>1158</v>
      </c>
      <c r="K118" s="865">
        <v>0</v>
      </c>
      <c r="L118" s="1300"/>
      <c r="M118" s="256" t="s">
        <v>502</v>
      </c>
      <c r="N118" s="269">
        <v>919</v>
      </c>
      <c r="O118" s="257">
        <v>210</v>
      </c>
      <c r="P118" s="257">
        <v>182</v>
      </c>
      <c r="Q118" s="257">
        <v>492</v>
      </c>
      <c r="R118" s="257">
        <v>440</v>
      </c>
      <c r="S118" s="257">
        <v>0</v>
      </c>
      <c r="T118" s="257">
        <v>495</v>
      </c>
      <c r="U118" s="865">
        <v>35761</v>
      </c>
      <c r="V118" s="1300"/>
      <c r="W118" s="256" t="s">
        <v>502</v>
      </c>
      <c r="X118" s="269">
        <v>21387</v>
      </c>
      <c r="Y118" s="257">
        <v>707</v>
      </c>
      <c r="Z118" s="257">
        <v>1019</v>
      </c>
      <c r="AA118" s="257">
        <v>179</v>
      </c>
      <c r="AB118" s="257">
        <v>292</v>
      </c>
      <c r="AC118" s="257">
        <v>139</v>
      </c>
      <c r="AD118" s="257">
        <v>485</v>
      </c>
      <c r="AE118" s="865">
        <v>9680</v>
      </c>
      <c r="AF118" s="1300"/>
      <c r="AG118" s="256" t="s">
        <v>502</v>
      </c>
      <c r="AH118" s="269">
        <v>0</v>
      </c>
      <c r="AI118" s="257">
        <v>27967</v>
      </c>
      <c r="AJ118" s="257">
        <v>942</v>
      </c>
      <c r="AK118" s="257">
        <v>5855</v>
      </c>
      <c r="AL118" s="257">
        <v>75</v>
      </c>
      <c r="AM118" s="257">
        <v>15745</v>
      </c>
      <c r="AN118" s="257">
        <v>0</v>
      </c>
      <c r="AO118" s="865">
        <v>28294</v>
      </c>
      <c r="AP118" s="1300"/>
      <c r="AQ118" s="256" t="s">
        <v>502</v>
      </c>
      <c r="AR118" s="269">
        <v>0</v>
      </c>
      <c r="AS118" s="257">
        <v>71</v>
      </c>
      <c r="AT118" s="257">
        <v>50</v>
      </c>
      <c r="AU118" s="257">
        <v>1596</v>
      </c>
      <c r="AV118" s="257">
        <v>287</v>
      </c>
      <c r="AW118" s="257">
        <v>541</v>
      </c>
      <c r="AX118" s="257">
        <v>209</v>
      </c>
      <c r="AY118" s="865">
        <v>45</v>
      </c>
      <c r="AZ118" s="1300"/>
      <c r="BA118" s="256" t="s">
        <v>502</v>
      </c>
      <c r="BB118" s="269">
        <v>1543</v>
      </c>
      <c r="BC118" s="257">
        <v>342</v>
      </c>
      <c r="BD118" s="257">
        <v>100</v>
      </c>
      <c r="BE118" s="257">
        <v>1763</v>
      </c>
      <c r="BF118" s="257">
        <v>1624</v>
      </c>
      <c r="BG118" s="257">
        <v>237</v>
      </c>
      <c r="BH118" s="257">
        <v>1390</v>
      </c>
      <c r="BI118" s="865">
        <v>1929</v>
      </c>
      <c r="BJ118" s="1300"/>
      <c r="BK118" s="256" t="s">
        <v>502</v>
      </c>
      <c r="BL118" s="269">
        <v>0</v>
      </c>
      <c r="BM118" s="257">
        <v>140</v>
      </c>
      <c r="BN118" s="257">
        <v>10618</v>
      </c>
      <c r="BO118" s="257">
        <v>2845</v>
      </c>
      <c r="BP118" s="257">
        <v>0</v>
      </c>
      <c r="BQ118" s="257">
        <v>142</v>
      </c>
      <c r="BR118" s="257">
        <v>0</v>
      </c>
      <c r="BS118" s="865">
        <v>197</v>
      </c>
      <c r="BT118" s="1300"/>
      <c r="BU118" s="256" t="s">
        <v>502</v>
      </c>
      <c r="BV118" s="269">
        <v>0</v>
      </c>
      <c r="BW118" s="257">
        <v>0</v>
      </c>
      <c r="BX118" s="257">
        <v>321</v>
      </c>
      <c r="BY118" s="257">
        <v>0</v>
      </c>
      <c r="BZ118" s="257">
        <v>0</v>
      </c>
      <c r="CA118" s="257">
        <v>220</v>
      </c>
      <c r="CB118" s="257">
        <v>2377</v>
      </c>
      <c r="CC118" s="865">
        <v>50</v>
      </c>
      <c r="CD118" s="1300"/>
      <c r="CE118" s="256" t="s">
        <v>502</v>
      </c>
      <c r="CF118" s="269">
        <v>0</v>
      </c>
      <c r="CG118" s="257">
        <v>0</v>
      </c>
      <c r="CH118" s="257">
        <v>0</v>
      </c>
      <c r="CI118" s="817">
        <v>182380</v>
      </c>
    </row>
    <row r="119" spans="2:87">
      <c r="B119" s="1300"/>
      <c r="C119" s="256" t="s">
        <v>503</v>
      </c>
      <c r="D119" s="269">
        <v>0</v>
      </c>
      <c r="E119" s="257">
        <v>1644</v>
      </c>
      <c r="F119" s="257">
        <v>0</v>
      </c>
      <c r="G119" s="257">
        <v>0</v>
      </c>
      <c r="H119" s="257">
        <v>254</v>
      </c>
      <c r="I119" s="257">
        <v>60</v>
      </c>
      <c r="J119" s="257">
        <v>1161</v>
      </c>
      <c r="K119" s="865">
        <v>0</v>
      </c>
      <c r="L119" s="1300"/>
      <c r="M119" s="256" t="s">
        <v>503</v>
      </c>
      <c r="N119" s="269">
        <v>2299</v>
      </c>
      <c r="O119" s="257">
        <v>1234</v>
      </c>
      <c r="P119" s="257">
        <v>657</v>
      </c>
      <c r="Q119" s="257">
        <v>2430</v>
      </c>
      <c r="R119" s="257">
        <v>170</v>
      </c>
      <c r="S119" s="257">
        <v>2431</v>
      </c>
      <c r="T119" s="257">
        <v>940</v>
      </c>
      <c r="U119" s="865">
        <v>33471</v>
      </c>
      <c r="V119" s="1300"/>
      <c r="W119" s="256" t="s">
        <v>503</v>
      </c>
      <c r="X119" s="269">
        <v>17085</v>
      </c>
      <c r="Y119" s="257">
        <v>140</v>
      </c>
      <c r="Z119" s="257">
        <v>3625</v>
      </c>
      <c r="AA119" s="257">
        <v>3145</v>
      </c>
      <c r="AB119" s="257">
        <v>1365</v>
      </c>
      <c r="AC119" s="257">
        <v>225</v>
      </c>
      <c r="AD119" s="257">
        <v>716</v>
      </c>
      <c r="AE119" s="865">
        <v>3540</v>
      </c>
      <c r="AF119" s="1300"/>
      <c r="AG119" s="256" t="s">
        <v>503</v>
      </c>
      <c r="AH119" s="269">
        <v>0</v>
      </c>
      <c r="AI119" s="257">
        <v>43959</v>
      </c>
      <c r="AJ119" s="257">
        <v>444</v>
      </c>
      <c r="AK119" s="257">
        <v>4565</v>
      </c>
      <c r="AL119" s="257">
        <v>84</v>
      </c>
      <c r="AM119" s="257">
        <v>21639</v>
      </c>
      <c r="AN119" s="257">
        <v>91</v>
      </c>
      <c r="AO119" s="865">
        <v>25289</v>
      </c>
      <c r="AP119" s="1300"/>
      <c r="AQ119" s="256" t="s">
        <v>503</v>
      </c>
      <c r="AR119" s="269">
        <v>0</v>
      </c>
      <c r="AS119" s="257">
        <v>1255</v>
      </c>
      <c r="AT119" s="257">
        <v>634</v>
      </c>
      <c r="AU119" s="257">
        <v>3067</v>
      </c>
      <c r="AV119" s="257">
        <v>1629</v>
      </c>
      <c r="AW119" s="257">
        <v>565</v>
      </c>
      <c r="AX119" s="257">
        <v>844</v>
      </c>
      <c r="AY119" s="865">
        <v>262</v>
      </c>
      <c r="AZ119" s="1300"/>
      <c r="BA119" s="256" t="s">
        <v>503</v>
      </c>
      <c r="BB119" s="269">
        <v>3086</v>
      </c>
      <c r="BC119" s="257">
        <v>65</v>
      </c>
      <c r="BD119" s="257">
        <v>191</v>
      </c>
      <c r="BE119" s="257">
        <v>361</v>
      </c>
      <c r="BF119" s="257">
        <v>1777</v>
      </c>
      <c r="BG119" s="257">
        <v>1141</v>
      </c>
      <c r="BH119" s="257">
        <v>131</v>
      </c>
      <c r="BI119" s="865">
        <v>38</v>
      </c>
      <c r="BJ119" s="1300"/>
      <c r="BK119" s="256" t="s">
        <v>503</v>
      </c>
      <c r="BL119" s="269">
        <v>281</v>
      </c>
      <c r="BM119" s="257">
        <v>669</v>
      </c>
      <c r="BN119" s="257">
        <v>11658</v>
      </c>
      <c r="BO119" s="257">
        <v>3816</v>
      </c>
      <c r="BP119" s="257">
        <v>0</v>
      </c>
      <c r="BQ119" s="257">
        <v>252</v>
      </c>
      <c r="BR119" s="257">
        <v>20</v>
      </c>
      <c r="BS119" s="865">
        <v>388</v>
      </c>
      <c r="BT119" s="1300"/>
      <c r="BU119" s="256" t="s">
        <v>503</v>
      </c>
      <c r="BV119" s="269">
        <v>0</v>
      </c>
      <c r="BW119" s="257">
        <v>720</v>
      </c>
      <c r="BX119" s="257">
        <v>268</v>
      </c>
      <c r="BY119" s="257">
        <v>0</v>
      </c>
      <c r="BZ119" s="257">
        <v>0</v>
      </c>
      <c r="CA119" s="257">
        <v>204</v>
      </c>
      <c r="CB119" s="257">
        <v>3615</v>
      </c>
      <c r="CC119" s="865">
        <v>29</v>
      </c>
      <c r="CD119" s="1300"/>
      <c r="CE119" s="256" t="s">
        <v>503</v>
      </c>
      <c r="CF119" s="269">
        <v>0</v>
      </c>
      <c r="CG119" s="257">
        <v>0</v>
      </c>
      <c r="CH119" s="257">
        <v>0</v>
      </c>
      <c r="CI119" s="817">
        <v>209629</v>
      </c>
    </row>
    <row r="120" spans="2:87">
      <c r="B120" s="1300"/>
      <c r="C120" s="254" t="s">
        <v>504</v>
      </c>
      <c r="D120" s="269">
        <v>0</v>
      </c>
      <c r="E120" s="257">
        <v>172</v>
      </c>
      <c r="F120" s="257">
        <v>0</v>
      </c>
      <c r="G120" s="257">
        <v>0</v>
      </c>
      <c r="H120" s="257">
        <v>0</v>
      </c>
      <c r="I120" s="257">
        <v>7</v>
      </c>
      <c r="J120" s="257">
        <v>0</v>
      </c>
      <c r="K120" s="865">
        <v>0</v>
      </c>
      <c r="L120" s="1300"/>
      <c r="M120" s="254" t="s">
        <v>504</v>
      </c>
      <c r="N120" s="269">
        <v>103</v>
      </c>
      <c r="O120" s="257">
        <v>0</v>
      </c>
      <c r="P120" s="257">
        <v>123</v>
      </c>
      <c r="Q120" s="257">
        <v>16</v>
      </c>
      <c r="R120" s="257">
        <v>0</v>
      </c>
      <c r="S120" s="257">
        <v>100</v>
      </c>
      <c r="T120" s="257">
        <v>0</v>
      </c>
      <c r="U120" s="865">
        <v>7827</v>
      </c>
      <c r="V120" s="1300"/>
      <c r="W120" s="254" t="s">
        <v>504</v>
      </c>
      <c r="X120" s="269">
        <v>3394</v>
      </c>
      <c r="Y120" s="257">
        <v>0</v>
      </c>
      <c r="Z120" s="257">
        <v>381</v>
      </c>
      <c r="AA120" s="257">
        <v>0</v>
      </c>
      <c r="AB120" s="257">
        <v>21</v>
      </c>
      <c r="AC120" s="257">
        <v>0</v>
      </c>
      <c r="AD120" s="257">
        <v>6</v>
      </c>
      <c r="AE120" s="865">
        <v>2621</v>
      </c>
      <c r="AF120" s="1300"/>
      <c r="AG120" s="254" t="s">
        <v>504</v>
      </c>
      <c r="AH120" s="269">
        <v>0</v>
      </c>
      <c r="AI120" s="257">
        <v>3653</v>
      </c>
      <c r="AJ120" s="257">
        <v>0</v>
      </c>
      <c r="AK120" s="257">
        <v>104</v>
      </c>
      <c r="AL120" s="257">
        <v>0</v>
      </c>
      <c r="AM120" s="257">
        <v>2277</v>
      </c>
      <c r="AN120" s="257">
        <v>0</v>
      </c>
      <c r="AO120" s="865">
        <v>3957</v>
      </c>
      <c r="AP120" s="1300"/>
      <c r="AQ120" s="254" t="s">
        <v>504</v>
      </c>
      <c r="AR120" s="269">
        <v>0</v>
      </c>
      <c r="AS120" s="257">
        <v>45</v>
      </c>
      <c r="AT120" s="257">
        <v>0</v>
      </c>
      <c r="AU120" s="257">
        <v>88</v>
      </c>
      <c r="AV120" s="257">
        <v>244</v>
      </c>
      <c r="AW120" s="257">
        <v>104</v>
      </c>
      <c r="AX120" s="257">
        <v>0</v>
      </c>
      <c r="AY120" s="865">
        <v>1</v>
      </c>
      <c r="AZ120" s="1300"/>
      <c r="BA120" s="254" t="s">
        <v>504</v>
      </c>
      <c r="BB120" s="269">
        <v>0</v>
      </c>
      <c r="BC120" s="257">
        <v>145</v>
      </c>
      <c r="BD120" s="257">
        <v>0</v>
      </c>
      <c r="BE120" s="257">
        <v>0</v>
      </c>
      <c r="BF120" s="257">
        <v>22</v>
      </c>
      <c r="BG120" s="257">
        <v>38</v>
      </c>
      <c r="BH120" s="257">
        <v>93</v>
      </c>
      <c r="BI120" s="865">
        <v>0</v>
      </c>
      <c r="BJ120" s="1300"/>
      <c r="BK120" s="254" t="s">
        <v>504</v>
      </c>
      <c r="BL120" s="269">
        <v>116</v>
      </c>
      <c r="BM120" s="257">
        <v>0</v>
      </c>
      <c r="BN120" s="257">
        <v>454</v>
      </c>
      <c r="BO120" s="257">
        <v>883</v>
      </c>
      <c r="BP120" s="257">
        <v>0</v>
      </c>
      <c r="BQ120" s="257">
        <v>0</v>
      </c>
      <c r="BR120" s="257">
        <v>72</v>
      </c>
      <c r="BS120" s="865">
        <v>0</v>
      </c>
      <c r="BT120" s="1300"/>
      <c r="BU120" s="254" t="s">
        <v>504</v>
      </c>
      <c r="BV120" s="269">
        <v>0</v>
      </c>
      <c r="BW120" s="257">
        <v>36</v>
      </c>
      <c r="BX120" s="257">
        <v>13</v>
      </c>
      <c r="BY120" s="257">
        <v>0</v>
      </c>
      <c r="BZ120" s="257">
        <v>0</v>
      </c>
      <c r="CA120" s="257">
        <v>94</v>
      </c>
      <c r="CB120" s="257">
        <v>121</v>
      </c>
      <c r="CC120" s="865">
        <v>0</v>
      </c>
      <c r="CD120" s="1300"/>
      <c r="CE120" s="254" t="s">
        <v>504</v>
      </c>
      <c r="CF120" s="269">
        <v>0</v>
      </c>
      <c r="CG120" s="257">
        <v>0</v>
      </c>
      <c r="CH120" s="257">
        <v>0</v>
      </c>
      <c r="CI120" s="817">
        <v>27331</v>
      </c>
    </row>
    <row r="121" spans="2:87">
      <c r="B121" s="1300"/>
      <c r="C121" s="254" t="s">
        <v>505</v>
      </c>
      <c r="D121" s="269">
        <v>0</v>
      </c>
      <c r="E121" s="257">
        <v>320</v>
      </c>
      <c r="F121" s="257">
        <v>0</v>
      </c>
      <c r="G121" s="257">
        <v>0</v>
      </c>
      <c r="H121" s="257">
        <v>529</v>
      </c>
      <c r="I121" s="257">
        <v>0</v>
      </c>
      <c r="J121" s="257">
        <v>0</v>
      </c>
      <c r="K121" s="865">
        <v>0</v>
      </c>
      <c r="L121" s="1300"/>
      <c r="M121" s="254" t="s">
        <v>505</v>
      </c>
      <c r="N121" s="269">
        <v>20</v>
      </c>
      <c r="O121" s="257">
        <v>80</v>
      </c>
      <c r="P121" s="257">
        <v>0</v>
      </c>
      <c r="Q121" s="257">
        <v>6</v>
      </c>
      <c r="R121" s="257">
        <v>0</v>
      </c>
      <c r="S121" s="257">
        <v>0</v>
      </c>
      <c r="T121" s="257">
        <v>0</v>
      </c>
      <c r="U121" s="865">
        <v>10359</v>
      </c>
      <c r="V121" s="1300"/>
      <c r="W121" s="254" t="s">
        <v>505</v>
      </c>
      <c r="X121" s="269">
        <v>2112</v>
      </c>
      <c r="Y121" s="257">
        <v>0</v>
      </c>
      <c r="Z121" s="257">
        <v>448</v>
      </c>
      <c r="AA121" s="257">
        <v>0</v>
      </c>
      <c r="AB121" s="257">
        <v>126</v>
      </c>
      <c r="AC121" s="257">
        <v>313</v>
      </c>
      <c r="AD121" s="257">
        <v>11</v>
      </c>
      <c r="AE121" s="865">
        <v>459</v>
      </c>
      <c r="AF121" s="1300"/>
      <c r="AG121" s="254" t="s">
        <v>505</v>
      </c>
      <c r="AH121" s="269">
        <v>0</v>
      </c>
      <c r="AI121" s="257">
        <v>2684</v>
      </c>
      <c r="AJ121" s="257">
        <v>0</v>
      </c>
      <c r="AK121" s="257">
        <v>784</v>
      </c>
      <c r="AL121" s="257">
        <v>0</v>
      </c>
      <c r="AM121" s="257">
        <v>1540</v>
      </c>
      <c r="AN121" s="257">
        <v>0</v>
      </c>
      <c r="AO121" s="865">
        <v>3588</v>
      </c>
      <c r="AP121" s="1300"/>
      <c r="AQ121" s="254" t="s">
        <v>505</v>
      </c>
      <c r="AR121" s="269">
        <v>0</v>
      </c>
      <c r="AS121" s="257">
        <v>0</v>
      </c>
      <c r="AT121" s="257">
        <v>0</v>
      </c>
      <c r="AU121" s="257">
        <v>0</v>
      </c>
      <c r="AV121" s="257">
        <v>52</v>
      </c>
      <c r="AW121" s="257">
        <v>0</v>
      </c>
      <c r="AX121" s="257">
        <v>0</v>
      </c>
      <c r="AY121" s="865">
        <v>0</v>
      </c>
      <c r="AZ121" s="1300"/>
      <c r="BA121" s="254" t="s">
        <v>505</v>
      </c>
      <c r="BB121" s="269">
        <v>0</v>
      </c>
      <c r="BC121" s="257">
        <v>0</v>
      </c>
      <c r="BD121" s="257">
        <v>0</v>
      </c>
      <c r="BE121" s="257">
        <v>0</v>
      </c>
      <c r="BF121" s="257">
        <v>0</v>
      </c>
      <c r="BG121" s="257">
        <v>0</v>
      </c>
      <c r="BH121" s="257">
        <v>0</v>
      </c>
      <c r="BI121" s="865">
        <v>0</v>
      </c>
      <c r="BJ121" s="1300"/>
      <c r="BK121" s="254" t="s">
        <v>505</v>
      </c>
      <c r="BL121" s="269">
        <v>0</v>
      </c>
      <c r="BM121" s="257">
        <v>0</v>
      </c>
      <c r="BN121" s="257">
        <v>60</v>
      </c>
      <c r="BO121" s="257">
        <v>101</v>
      </c>
      <c r="BP121" s="257">
        <v>0</v>
      </c>
      <c r="BQ121" s="257">
        <v>0</v>
      </c>
      <c r="BR121" s="257">
        <v>0</v>
      </c>
      <c r="BS121" s="865">
        <v>0</v>
      </c>
      <c r="BT121" s="1300"/>
      <c r="BU121" s="254" t="s">
        <v>505</v>
      </c>
      <c r="BV121" s="269">
        <v>0</v>
      </c>
      <c r="BW121" s="257">
        <v>25</v>
      </c>
      <c r="BX121" s="257">
        <v>0</v>
      </c>
      <c r="BY121" s="257">
        <v>0</v>
      </c>
      <c r="BZ121" s="257">
        <v>0</v>
      </c>
      <c r="CA121" s="257">
        <v>0</v>
      </c>
      <c r="CB121" s="257">
        <v>301</v>
      </c>
      <c r="CC121" s="865">
        <v>0</v>
      </c>
      <c r="CD121" s="1300"/>
      <c r="CE121" s="254" t="s">
        <v>505</v>
      </c>
      <c r="CF121" s="269">
        <v>0</v>
      </c>
      <c r="CG121" s="257">
        <v>0</v>
      </c>
      <c r="CH121" s="257">
        <v>0</v>
      </c>
      <c r="CI121" s="817">
        <v>23918</v>
      </c>
    </row>
    <row r="122" spans="2:87">
      <c r="B122" s="1300"/>
      <c r="C122" s="254" t="s">
        <v>582</v>
      </c>
      <c r="D122" s="269">
        <v>0</v>
      </c>
      <c r="E122" s="257">
        <v>152</v>
      </c>
      <c r="F122" s="257">
        <v>0</v>
      </c>
      <c r="G122" s="257">
        <v>0</v>
      </c>
      <c r="H122" s="257">
        <v>0</v>
      </c>
      <c r="I122" s="257">
        <v>41</v>
      </c>
      <c r="J122" s="257">
        <v>0</v>
      </c>
      <c r="K122" s="865">
        <v>114</v>
      </c>
      <c r="L122" s="1300"/>
      <c r="M122" s="254" t="s">
        <v>582</v>
      </c>
      <c r="N122" s="269">
        <v>116</v>
      </c>
      <c r="O122" s="257">
        <v>34</v>
      </c>
      <c r="P122" s="257">
        <v>0</v>
      </c>
      <c r="Q122" s="257">
        <v>190</v>
      </c>
      <c r="R122" s="257">
        <v>0</v>
      </c>
      <c r="S122" s="257">
        <v>0</v>
      </c>
      <c r="T122" s="257">
        <v>0</v>
      </c>
      <c r="U122" s="865">
        <v>66354</v>
      </c>
      <c r="V122" s="1300"/>
      <c r="W122" s="254" t="s">
        <v>582</v>
      </c>
      <c r="X122" s="269">
        <v>7422</v>
      </c>
      <c r="Y122" s="257">
        <v>81</v>
      </c>
      <c r="Z122" s="257">
        <v>420</v>
      </c>
      <c r="AA122" s="257">
        <v>0</v>
      </c>
      <c r="AB122" s="257">
        <v>9</v>
      </c>
      <c r="AC122" s="257">
        <v>345</v>
      </c>
      <c r="AD122" s="257">
        <v>40</v>
      </c>
      <c r="AE122" s="865">
        <v>957</v>
      </c>
      <c r="AF122" s="1300"/>
      <c r="AG122" s="254" t="s">
        <v>582</v>
      </c>
      <c r="AH122" s="269">
        <v>0</v>
      </c>
      <c r="AI122" s="257">
        <v>9975</v>
      </c>
      <c r="AJ122" s="257">
        <v>16</v>
      </c>
      <c r="AK122" s="257">
        <v>1067</v>
      </c>
      <c r="AL122" s="257">
        <v>0</v>
      </c>
      <c r="AM122" s="257">
        <v>12908</v>
      </c>
      <c r="AN122" s="257">
        <v>717</v>
      </c>
      <c r="AO122" s="865">
        <v>23969</v>
      </c>
      <c r="AP122" s="1300"/>
      <c r="AQ122" s="254" t="s">
        <v>582</v>
      </c>
      <c r="AR122" s="269">
        <v>0</v>
      </c>
      <c r="AS122" s="257">
        <v>0</v>
      </c>
      <c r="AT122" s="257">
        <v>0</v>
      </c>
      <c r="AU122" s="257">
        <v>1325</v>
      </c>
      <c r="AV122" s="257">
        <v>0</v>
      </c>
      <c r="AW122" s="257">
        <v>194</v>
      </c>
      <c r="AX122" s="257">
        <v>0</v>
      </c>
      <c r="AY122" s="865">
        <v>8</v>
      </c>
      <c r="AZ122" s="1300"/>
      <c r="BA122" s="254" t="s">
        <v>582</v>
      </c>
      <c r="BB122" s="269">
        <v>80</v>
      </c>
      <c r="BC122" s="257">
        <v>0</v>
      </c>
      <c r="BD122" s="257">
        <v>0</v>
      </c>
      <c r="BE122" s="257">
        <v>0</v>
      </c>
      <c r="BF122" s="257">
        <v>0</v>
      </c>
      <c r="BG122" s="257">
        <v>15</v>
      </c>
      <c r="BH122" s="257">
        <v>5</v>
      </c>
      <c r="BI122" s="865">
        <v>0</v>
      </c>
      <c r="BJ122" s="1300"/>
      <c r="BK122" s="254" t="s">
        <v>582</v>
      </c>
      <c r="BL122" s="269">
        <v>480</v>
      </c>
      <c r="BM122" s="257">
        <v>0</v>
      </c>
      <c r="BN122" s="257">
        <v>499</v>
      </c>
      <c r="BO122" s="257">
        <v>1746</v>
      </c>
      <c r="BP122" s="257">
        <v>0</v>
      </c>
      <c r="BQ122" s="257">
        <v>0</v>
      </c>
      <c r="BR122" s="257">
        <v>0</v>
      </c>
      <c r="BS122" s="865">
        <v>19</v>
      </c>
      <c r="BT122" s="1300"/>
      <c r="BU122" s="254" t="s">
        <v>582</v>
      </c>
      <c r="BV122" s="269">
        <v>0</v>
      </c>
      <c r="BW122" s="257">
        <v>0</v>
      </c>
      <c r="BX122" s="257">
        <v>0</v>
      </c>
      <c r="BY122" s="257">
        <v>0</v>
      </c>
      <c r="BZ122" s="257">
        <v>0</v>
      </c>
      <c r="CA122" s="257">
        <v>0</v>
      </c>
      <c r="CB122" s="257">
        <v>0</v>
      </c>
      <c r="CC122" s="865">
        <v>40</v>
      </c>
      <c r="CD122" s="1300"/>
      <c r="CE122" s="254" t="s">
        <v>582</v>
      </c>
      <c r="CF122" s="269">
        <v>0</v>
      </c>
      <c r="CG122" s="257">
        <v>0</v>
      </c>
      <c r="CH122" s="257">
        <v>0</v>
      </c>
      <c r="CI122" s="817">
        <v>129338</v>
      </c>
    </row>
    <row r="123" spans="2:87">
      <c r="B123" s="1300"/>
      <c r="C123" s="254" t="s">
        <v>507</v>
      </c>
      <c r="D123" s="269">
        <v>0</v>
      </c>
      <c r="E123" s="257">
        <v>966</v>
      </c>
      <c r="F123" s="257">
        <v>36</v>
      </c>
      <c r="G123" s="257">
        <v>269</v>
      </c>
      <c r="H123" s="257">
        <v>78</v>
      </c>
      <c r="I123" s="257">
        <v>2081</v>
      </c>
      <c r="J123" s="257">
        <v>1083</v>
      </c>
      <c r="K123" s="865">
        <v>40</v>
      </c>
      <c r="L123" s="1300"/>
      <c r="M123" s="254" t="s">
        <v>507</v>
      </c>
      <c r="N123" s="269">
        <v>4023</v>
      </c>
      <c r="O123" s="257">
        <v>215</v>
      </c>
      <c r="P123" s="257">
        <v>116</v>
      </c>
      <c r="Q123" s="257">
        <v>485</v>
      </c>
      <c r="R123" s="257">
        <v>114</v>
      </c>
      <c r="S123" s="257">
        <v>768</v>
      </c>
      <c r="T123" s="257">
        <v>5730</v>
      </c>
      <c r="U123" s="865">
        <v>124637</v>
      </c>
      <c r="V123" s="1300"/>
      <c r="W123" s="254" t="s">
        <v>507</v>
      </c>
      <c r="X123" s="269">
        <v>44312</v>
      </c>
      <c r="Y123" s="257">
        <v>661</v>
      </c>
      <c r="Z123" s="257">
        <v>7891</v>
      </c>
      <c r="AA123" s="257">
        <v>964</v>
      </c>
      <c r="AB123" s="257">
        <v>1344</v>
      </c>
      <c r="AC123" s="257">
        <v>2168</v>
      </c>
      <c r="AD123" s="257">
        <v>9137</v>
      </c>
      <c r="AE123" s="865">
        <v>25419</v>
      </c>
      <c r="AF123" s="1300"/>
      <c r="AG123" s="254" t="s">
        <v>507</v>
      </c>
      <c r="AH123" s="269">
        <v>0</v>
      </c>
      <c r="AI123" s="257">
        <v>81943</v>
      </c>
      <c r="AJ123" s="257">
        <v>1594</v>
      </c>
      <c r="AK123" s="257">
        <v>8415</v>
      </c>
      <c r="AL123" s="257">
        <v>399</v>
      </c>
      <c r="AM123" s="257">
        <v>55981</v>
      </c>
      <c r="AN123" s="257">
        <v>700</v>
      </c>
      <c r="AO123" s="865">
        <v>35987</v>
      </c>
      <c r="AP123" s="1300"/>
      <c r="AQ123" s="254" t="s">
        <v>507</v>
      </c>
      <c r="AR123" s="269">
        <v>0</v>
      </c>
      <c r="AS123" s="257">
        <v>1701</v>
      </c>
      <c r="AT123" s="257">
        <v>926</v>
      </c>
      <c r="AU123" s="257">
        <v>3576</v>
      </c>
      <c r="AV123" s="257">
        <v>1549</v>
      </c>
      <c r="AW123" s="257">
        <v>2108</v>
      </c>
      <c r="AX123" s="257">
        <v>163</v>
      </c>
      <c r="AY123" s="865">
        <v>740</v>
      </c>
      <c r="AZ123" s="1300"/>
      <c r="BA123" s="254" t="s">
        <v>507</v>
      </c>
      <c r="BB123" s="269">
        <v>192</v>
      </c>
      <c r="BC123" s="257">
        <v>1840</v>
      </c>
      <c r="BD123" s="257">
        <v>84</v>
      </c>
      <c r="BE123" s="257">
        <v>0</v>
      </c>
      <c r="BF123" s="257">
        <v>2579</v>
      </c>
      <c r="BG123" s="257">
        <v>741</v>
      </c>
      <c r="BH123" s="257">
        <v>1474</v>
      </c>
      <c r="BI123" s="865">
        <v>375</v>
      </c>
      <c r="BJ123" s="1300"/>
      <c r="BK123" s="254" t="s">
        <v>507</v>
      </c>
      <c r="BL123" s="269">
        <v>3356</v>
      </c>
      <c r="BM123" s="257">
        <v>306</v>
      </c>
      <c r="BN123" s="257">
        <v>11113</v>
      </c>
      <c r="BO123" s="257">
        <v>12794</v>
      </c>
      <c r="BP123" s="257">
        <v>401</v>
      </c>
      <c r="BQ123" s="257">
        <v>140</v>
      </c>
      <c r="BR123" s="257">
        <v>38</v>
      </c>
      <c r="BS123" s="865">
        <v>59</v>
      </c>
      <c r="BT123" s="1300"/>
      <c r="BU123" s="254" t="s">
        <v>507</v>
      </c>
      <c r="BV123" s="269">
        <v>0</v>
      </c>
      <c r="BW123" s="257">
        <v>3345</v>
      </c>
      <c r="BX123" s="257">
        <v>361</v>
      </c>
      <c r="BY123" s="257">
        <v>0</v>
      </c>
      <c r="BZ123" s="257">
        <v>0</v>
      </c>
      <c r="CA123" s="257">
        <v>0</v>
      </c>
      <c r="CB123" s="257">
        <v>507</v>
      </c>
      <c r="CC123" s="865">
        <v>1191</v>
      </c>
      <c r="CD123" s="1300"/>
      <c r="CE123" s="254" t="s">
        <v>507</v>
      </c>
      <c r="CF123" s="269">
        <v>0</v>
      </c>
      <c r="CG123" s="257">
        <v>0</v>
      </c>
      <c r="CH123" s="257">
        <v>0</v>
      </c>
      <c r="CI123" s="817">
        <v>469215</v>
      </c>
    </row>
    <row r="124" spans="2:87">
      <c r="B124" s="1301"/>
      <c r="C124" s="252" t="s">
        <v>583</v>
      </c>
      <c r="D124" s="271">
        <v>0</v>
      </c>
      <c r="E124" s="146">
        <v>1679</v>
      </c>
      <c r="F124" s="146">
        <v>0</v>
      </c>
      <c r="G124" s="146">
        <v>91</v>
      </c>
      <c r="H124" s="146">
        <v>372</v>
      </c>
      <c r="I124" s="146">
        <v>583</v>
      </c>
      <c r="J124" s="146">
        <v>1467</v>
      </c>
      <c r="K124" s="866">
        <v>221</v>
      </c>
      <c r="L124" s="1301"/>
      <c r="M124" s="252" t="s">
        <v>583</v>
      </c>
      <c r="N124" s="271">
        <v>2110</v>
      </c>
      <c r="O124" s="146">
        <v>433</v>
      </c>
      <c r="P124" s="146">
        <v>54</v>
      </c>
      <c r="Q124" s="146">
        <v>900</v>
      </c>
      <c r="R124" s="146">
        <v>0</v>
      </c>
      <c r="S124" s="146">
        <v>234</v>
      </c>
      <c r="T124" s="146">
        <v>526</v>
      </c>
      <c r="U124" s="866">
        <v>44475</v>
      </c>
      <c r="V124" s="1301"/>
      <c r="W124" s="252" t="s">
        <v>583</v>
      </c>
      <c r="X124" s="271">
        <v>35405</v>
      </c>
      <c r="Y124" s="146">
        <v>24</v>
      </c>
      <c r="Z124" s="146">
        <v>2750</v>
      </c>
      <c r="AA124" s="146">
        <v>303</v>
      </c>
      <c r="AB124" s="146">
        <v>1876</v>
      </c>
      <c r="AC124" s="146">
        <v>297</v>
      </c>
      <c r="AD124" s="146">
        <v>49</v>
      </c>
      <c r="AE124" s="866">
        <v>7664</v>
      </c>
      <c r="AF124" s="1301"/>
      <c r="AG124" s="252" t="s">
        <v>583</v>
      </c>
      <c r="AH124" s="271">
        <v>0</v>
      </c>
      <c r="AI124" s="146">
        <v>25106</v>
      </c>
      <c r="AJ124" s="146">
        <v>1012</v>
      </c>
      <c r="AK124" s="146">
        <v>2784</v>
      </c>
      <c r="AL124" s="146">
        <v>121</v>
      </c>
      <c r="AM124" s="146">
        <v>19341</v>
      </c>
      <c r="AN124" s="146">
        <v>473</v>
      </c>
      <c r="AO124" s="866">
        <v>33604</v>
      </c>
      <c r="AP124" s="1301"/>
      <c r="AQ124" s="252" t="s">
        <v>583</v>
      </c>
      <c r="AR124" s="271">
        <v>0</v>
      </c>
      <c r="AS124" s="146">
        <v>392</v>
      </c>
      <c r="AT124" s="146">
        <v>81</v>
      </c>
      <c r="AU124" s="146">
        <v>6195</v>
      </c>
      <c r="AV124" s="146">
        <v>1584</v>
      </c>
      <c r="AW124" s="146">
        <v>1072</v>
      </c>
      <c r="AX124" s="146">
        <v>0</v>
      </c>
      <c r="AY124" s="866">
        <v>0</v>
      </c>
      <c r="AZ124" s="1301"/>
      <c r="BA124" s="252" t="s">
        <v>583</v>
      </c>
      <c r="BB124" s="271">
        <v>857</v>
      </c>
      <c r="BC124" s="146">
        <v>0</v>
      </c>
      <c r="BD124" s="146">
        <v>0</v>
      </c>
      <c r="BE124" s="146">
        <v>0</v>
      </c>
      <c r="BF124" s="146">
        <v>557</v>
      </c>
      <c r="BG124" s="146">
        <v>184</v>
      </c>
      <c r="BH124" s="146">
        <v>209</v>
      </c>
      <c r="BI124" s="866">
        <v>295</v>
      </c>
      <c r="BJ124" s="1301"/>
      <c r="BK124" s="252" t="s">
        <v>583</v>
      </c>
      <c r="BL124" s="271">
        <v>883</v>
      </c>
      <c r="BM124" s="146">
        <v>140</v>
      </c>
      <c r="BN124" s="146">
        <v>3260</v>
      </c>
      <c r="BO124" s="146">
        <v>6834</v>
      </c>
      <c r="BP124" s="146">
        <v>0</v>
      </c>
      <c r="BQ124" s="146">
        <v>248</v>
      </c>
      <c r="BR124" s="146">
        <v>0</v>
      </c>
      <c r="BS124" s="866">
        <v>47</v>
      </c>
      <c r="BT124" s="1301"/>
      <c r="BU124" s="252" t="s">
        <v>583</v>
      </c>
      <c r="BV124" s="271">
        <v>0</v>
      </c>
      <c r="BW124" s="146">
        <v>0</v>
      </c>
      <c r="BX124" s="146">
        <v>141</v>
      </c>
      <c r="BY124" s="146">
        <v>0</v>
      </c>
      <c r="BZ124" s="146">
        <v>0</v>
      </c>
      <c r="CA124" s="146">
        <v>216</v>
      </c>
      <c r="CB124" s="146">
        <v>924</v>
      </c>
      <c r="CC124" s="866">
        <v>125</v>
      </c>
      <c r="CD124" s="1301"/>
      <c r="CE124" s="252" t="s">
        <v>583</v>
      </c>
      <c r="CF124" s="271">
        <v>0</v>
      </c>
      <c r="CG124" s="146">
        <v>0</v>
      </c>
      <c r="CH124" s="146">
        <v>0</v>
      </c>
      <c r="CI124" s="407">
        <v>208198</v>
      </c>
    </row>
    <row r="125" spans="2:87" ht="13.5" customHeight="1">
      <c r="B125" s="1317" t="s">
        <v>1093</v>
      </c>
      <c r="C125" s="260" t="s">
        <v>1094</v>
      </c>
      <c r="D125" s="272">
        <v>402</v>
      </c>
      <c r="E125" s="198">
        <v>25683</v>
      </c>
      <c r="F125" s="198">
        <v>176</v>
      </c>
      <c r="G125" s="198">
        <v>2030</v>
      </c>
      <c r="H125" s="198">
        <v>1036</v>
      </c>
      <c r="I125" s="198">
        <v>4410</v>
      </c>
      <c r="J125" s="198">
        <v>4447</v>
      </c>
      <c r="K125" s="867">
        <v>834</v>
      </c>
      <c r="L125" s="1317" t="s">
        <v>1093</v>
      </c>
      <c r="M125" s="260" t="s">
        <v>1094</v>
      </c>
      <c r="N125" s="272">
        <v>25144</v>
      </c>
      <c r="O125" s="198">
        <v>11750</v>
      </c>
      <c r="P125" s="198">
        <v>3187</v>
      </c>
      <c r="Q125" s="198">
        <v>3875</v>
      </c>
      <c r="R125" s="198">
        <v>100</v>
      </c>
      <c r="S125" s="198">
        <v>4897</v>
      </c>
      <c r="T125" s="198">
        <v>17838</v>
      </c>
      <c r="U125" s="867">
        <v>545882</v>
      </c>
      <c r="V125" s="1317" t="s">
        <v>1093</v>
      </c>
      <c r="W125" s="260" t="s">
        <v>1094</v>
      </c>
      <c r="X125" s="272">
        <v>255952</v>
      </c>
      <c r="Y125" s="198">
        <v>11013</v>
      </c>
      <c r="Z125" s="198">
        <v>42594</v>
      </c>
      <c r="AA125" s="198">
        <v>5309</v>
      </c>
      <c r="AB125" s="198">
        <v>9114</v>
      </c>
      <c r="AC125" s="198">
        <v>31716</v>
      </c>
      <c r="AD125" s="198">
        <v>5082</v>
      </c>
      <c r="AE125" s="867">
        <v>100242</v>
      </c>
      <c r="AF125" s="1317" t="s">
        <v>1093</v>
      </c>
      <c r="AG125" s="260" t="s">
        <v>1094</v>
      </c>
      <c r="AH125" s="272">
        <v>1999</v>
      </c>
      <c r="AI125" s="198">
        <v>445173</v>
      </c>
      <c r="AJ125" s="198">
        <v>3816</v>
      </c>
      <c r="AK125" s="198">
        <v>31528</v>
      </c>
      <c r="AL125" s="198">
        <v>3788</v>
      </c>
      <c r="AM125" s="198">
        <v>346085</v>
      </c>
      <c r="AN125" s="198">
        <v>8834</v>
      </c>
      <c r="AO125" s="867">
        <v>198517</v>
      </c>
      <c r="AP125" s="1317" t="s">
        <v>1093</v>
      </c>
      <c r="AQ125" s="260" t="s">
        <v>1094</v>
      </c>
      <c r="AR125" s="272">
        <v>0</v>
      </c>
      <c r="AS125" s="198">
        <v>4112</v>
      </c>
      <c r="AT125" s="198">
        <v>211</v>
      </c>
      <c r="AU125" s="198">
        <v>28999</v>
      </c>
      <c r="AV125" s="198">
        <v>28325</v>
      </c>
      <c r="AW125" s="198">
        <v>24979</v>
      </c>
      <c r="AX125" s="198">
        <v>200</v>
      </c>
      <c r="AY125" s="867">
        <v>3316</v>
      </c>
      <c r="AZ125" s="1317" t="s">
        <v>1093</v>
      </c>
      <c r="BA125" s="260" t="s">
        <v>1094</v>
      </c>
      <c r="BB125" s="272">
        <v>8203</v>
      </c>
      <c r="BC125" s="198">
        <v>2392</v>
      </c>
      <c r="BD125" s="198">
        <v>116</v>
      </c>
      <c r="BE125" s="198">
        <v>205</v>
      </c>
      <c r="BF125" s="198">
        <v>2408</v>
      </c>
      <c r="BG125" s="198">
        <v>6696</v>
      </c>
      <c r="BH125" s="198">
        <v>4277</v>
      </c>
      <c r="BI125" s="867">
        <v>5022</v>
      </c>
      <c r="BJ125" s="1317" t="s">
        <v>1093</v>
      </c>
      <c r="BK125" s="260" t="s">
        <v>1094</v>
      </c>
      <c r="BL125" s="272">
        <v>16528</v>
      </c>
      <c r="BM125" s="198">
        <v>2405</v>
      </c>
      <c r="BN125" s="198">
        <v>63490</v>
      </c>
      <c r="BO125" s="198">
        <v>104689</v>
      </c>
      <c r="BP125" s="198">
        <v>560</v>
      </c>
      <c r="BQ125" s="198">
        <v>3366</v>
      </c>
      <c r="BR125" s="198">
        <v>531</v>
      </c>
      <c r="BS125" s="867">
        <v>3302</v>
      </c>
      <c r="BT125" s="1317" t="s">
        <v>1093</v>
      </c>
      <c r="BU125" s="260" t="s">
        <v>1094</v>
      </c>
      <c r="BV125" s="272">
        <v>4</v>
      </c>
      <c r="BW125" s="198">
        <v>1957</v>
      </c>
      <c r="BX125" s="198">
        <v>845</v>
      </c>
      <c r="BY125" s="198">
        <v>0</v>
      </c>
      <c r="BZ125" s="198">
        <v>4</v>
      </c>
      <c r="CA125" s="198">
        <v>795</v>
      </c>
      <c r="CB125" s="198">
        <v>3576</v>
      </c>
      <c r="CC125" s="867">
        <v>7234</v>
      </c>
      <c r="CD125" s="1317" t="s">
        <v>1093</v>
      </c>
      <c r="CE125" s="260" t="s">
        <v>1094</v>
      </c>
      <c r="CF125" s="272">
        <v>0</v>
      </c>
      <c r="CG125" s="198">
        <v>0</v>
      </c>
      <c r="CH125" s="198">
        <v>0</v>
      </c>
      <c r="CI125" s="868">
        <v>2481200</v>
      </c>
    </row>
    <row r="126" spans="2:87">
      <c r="B126" s="1300"/>
      <c r="C126" s="254" t="s">
        <v>462</v>
      </c>
      <c r="D126" s="957">
        <v>0</v>
      </c>
      <c r="E126" s="958">
        <v>2299</v>
      </c>
      <c r="F126" s="958">
        <v>0</v>
      </c>
      <c r="G126" s="958">
        <v>0</v>
      </c>
      <c r="H126" s="958">
        <v>0</v>
      </c>
      <c r="I126" s="958">
        <v>293</v>
      </c>
      <c r="J126" s="958">
        <v>0</v>
      </c>
      <c r="K126" s="959">
        <v>156</v>
      </c>
      <c r="L126" s="1300"/>
      <c r="M126" s="254" t="s">
        <v>462</v>
      </c>
      <c r="N126" s="957">
        <v>2003</v>
      </c>
      <c r="O126" s="958">
        <v>0</v>
      </c>
      <c r="P126" s="958">
        <v>0</v>
      </c>
      <c r="Q126" s="958">
        <v>127</v>
      </c>
      <c r="R126" s="958">
        <v>0</v>
      </c>
      <c r="S126" s="958">
        <v>251</v>
      </c>
      <c r="T126" s="958">
        <v>0</v>
      </c>
      <c r="U126" s="959">
        <v>39224</v>
      </c>
      <c r="V126" s="1300"/>
      <c r="W126" s="254" t="s">
        <v>462</v>
      </c>
      <c r="X126" s="957">
        <v>5424</v>
      </c>
      <c r="Y126" s="958">
        <v>0</v>
      </c>
      <c r="Z126" s="958">
        <v>727</v>
      </c>
      <c r="AA126" s="958">
        <v>91</v>
      </c>
      <c r="AB126" s="958">
        <v>76</v>
      </c>
      <c r="AC126" s="958">
        <v>749</v>
      </c>
      <c r="AD126" s="958">
        <v>4</v>
      </c>
      <c r="AE126" s="959">
        <v>2396</v>
      </c>
      <c r="AF126" s="1300"/>
      <c r="AG126" s="254" t="s">
        <v>462</v>
      </c>
      <c r="AH126" s="957">
        <v>0</v>
      </c>
      <c r="AI126" s="958">
        <v>23494</v>
      </c>
      <c r="AJ126" s="958">
        <v>0</v>
      </c>
      <c r="AK126" s="958">
        <v>11661</v>
      </c>
      <c r="AL126" s="958">
        <v>0</v>
      </c>
      <c r="AM126" s="958">
        <v>10487</v>
      </c>
      <c r="AN126" s="958">
        <v>81</v>
      </c>
      <c r="AO126" s="959">
        <v>6133</v>
      </c>
      <c r="AP126" s="1300"/>
      <c r="AQ126" s="254" t="s">
        <v>462</v>
      </c>
      <c r="AR126" s="957">
        <v>0</v>
      </c>
      <c r="AS126" s="958">
        <v>0</v>
      </c>
      <c r="AT126" s="958">
        <v>0</v>
      </c>
      <c r="AU126" s="958">
        <v>6504</v>
      </c>
      <c r="AV126" s="958">
        <v>2673</v>
      </c>
      <c r="AW126" s="958">
        <v>1012</v>
      </c>
      <c r="AX126" s="958">
        <v>0</v>
      </c>
      <c r="AY126" s="959">
        <v>47</v>
      </c>
      <c r="AZ126" s="1300"/>
      <c r="BA126" s="254" t="s">
        <v>462</v>
      </c>
      <c r="BB126" s="957">
        <v>95</v>
      </c>
      <c r="BC126" s="958">
        <v>0</v>
      </c>
      <c r="BD126" s="958">
        <v>0</v>
      </c>
      <c r="BE126" s="958">
        <v>0</v>
      </c>
      <c r="BF126" s="958">
        <v>0</v>
      </c>
      <c r="BG126" s="958">
        <v>222</v>
      </c>
      <c r="BH126" s="958">
        <v>53</v>
      </c>
      <c r="BI126" s="959">
        <v>1</v>
      </c>
      <c r="BJ126" s="1300"/>
      <c r="BK126" s="254" t="s">
        <v>462</v>
      </c>
      <c r="BL126" s="957">
        <v>0</v>
      </c>
      <c r="BM126" s="958">
        <v>39</v>
      </c>
      <c r="BN126" s="958">
        <v>4548</v>
      </c>
      <c r="BO126" s="958">
        <v>6834</v>
      </c>
      <c r="BP126" s="958">
        <v>0</v>
      </c>
      <c r="BQ126" s="958">
        <v>0</v>
      </c>
      <c r="BR126" s="958">
        <v>0</v>
      </c>
      <c r="BS126" s="959">
        <v>14</v>
      </c>
      <c r="BT126" s="1300"/>
      <c r="BU126" s="254" t="s">
        <v>462</v>
      </c>
      <c r="BV126" s="957">
        <v>0</v>
      </c>
      <c r="BW126" s="958">
        <v>27</v>
      </c>
      <c r="BX126" s="958">
        <v>145</v>
      </c>
      <c r="BY126" s="958">
        <v>0</v>
      </c>
      <c r="BZ126" s="958">
        <v>0</v>
      </c>
      <c r="CA126" s="958">
        <v>116</v>
      </c>
      <c r="CB126" s="958">
        <v>205</v>
      </c>
      <c r="CC126" s="959">
        <v>348</v>
      </c>
      <c r="CD126" s="1300"/>
      <c r="CE126" s="254" t="s">
        <v>462</v>
      </c>
      <c r="CF126" s="957">
        <v>0</v>
      </c>
      <c r="CG126" s="958">
        <v>0</v>
      </c>
      <c r="CH126" s="958">
        <v>0</v>
      </c>
      <c r="CI126" s="960">
        <v>128559</v>
      </c>
    </row>
    <row r="127" spans="2:87">
      <c r="B127" s="1300"/>
      <c r="C127" s="256" t="s">
        <v>584</v>
      </c>
      <c r="D127" s="269">
        <v>0</v>
      </c>
      <c r="E127" s="257">
        <v>9717</v>
      </c>
      <c r="F127" s="257">
        <v>24</v>
      </c>
      <c r="G127" s="257">
        <v>183</v>
      </c>
      <c r="H127" s="257">
        <v>315</v>
      </c>
      <c r="I127" s="257">
        <v>704</v>
      </c>
      <c r="J127" s="257">
        <v>961</v>
      </c>
      <c r="K127" s="865">
        <v>0</v>
      </c>
      <c r="L127" s="1300"/>
      <c r="M127" s="256" t="s">
        <v>584</v>
      </c>
      <c r="N127" s="269">
        <v>6180</v>
      </c>
      <c r="O127" s="257">
        <v>8769</v>
      </c>
      <c r="P127" s="257">
        <v>492</v>
      </c>
      <c r="Q127" s="257">
        <v>901</v>
      </c>
      <c r="R127" s="257">
        <v>0</v>
      </c>
      <c r="S127" s="257">
        <v>121</v>
      </c>
      <c r="T127" s="257">
        <v>12202</v>
      </c>
      <c r="U127" s="865">
        <v>92064</v>
      </c>
      <c r="V127" s="1300"/>
      <c r="W127" s="256" t="s">
        <v>584</v>
      </c>
      <c r="X127" s="269">
        <v>39607</v>
      </c>
      <c r="Y127" s="257">
        <v>811</v>
      </c>
      <c r="Z127" s="257">
        <v>6125</v>
      </c>
      <c r="AA127" s="257">
        <v>3487</v>
      </c>
      <c r="AB127" s="257">
        <v>362</v>
      </c>
      <c r="AC127" s="257">
        <v>918</v>
      </c>
      <c r="AD127" s="257">
        <v>1469</v>
      </c>
      <c r="AE127" s="865">
        <v>27840</v>
      </c>
      <c r="AF127" s="1300"/>
      <c r="AG127" s="256" t="s">
        <v>584</v>
      </c>
      <c r="AH127" s="269">
        <v>407</v>
      </c>
      <c r="AI127" s="257">
        <v>59518</v>
      </c>
      <c r="AJ127" s="257">
        <v>1195</v>
      </c>
      <c r="AK127" s="257">
        <v>3473</v>
      </c>
      <c r="AL127" s="257">
        <v>970</v>
      </c>
      <c r="AM127" s="257">
        <v>70370</v>
      </c>
      <c r="AN127" s="257">
        <v>2712</v>
      </c>
      <c r="AO127" s="865">
        <v>23026</v>
      </c>
      <c r="AP127" s="1300"/>
      <c r="AQ127" s="256" t="s">
        <v>584</v>
      </c>
      <c r="AR127" s="269">
        <v>0</v>
      </c>
      <c r="AS127" s="257">
        <v>2548</v>
      </c>
      <c r="AT127" s="257">
        <v>44</v>
      </c>
      <c r="AU127" s="257">
        <v>2085</v>
      </c>
      <c r="AV127" s="257">
        <v>6184</v>
      </c>
      <c r="AW127" s="257">
        <v>3432</v>
      </c>
      <c r="AX127" s="257">
        <v>0</v>
      </c>
      <c r="AY127" s="865">
        <v>0</v>
      </c>
      <c r="AZ127" s="1300"/>
      <c r="BA127" s="256" t="s">
        <v>584</v>
      </c>
      <c r="BB127" s="269">
        <v>64</v>
      </c>
      <c r="BC127" s="257">
        <v>2077</v>
      </c>
      <c r="BD127" s="257">
        <v>0</v>
      </c>
      <c r="BE127" s="257">
        <v>0</v>
      </c>
      <c r="BF127" s="257">
        <v>1082</v>
      </c>
      <c r="BG127" s="257">
        <v>2051</v>
      </c>
      <c r="BH127" s="257">
        <v>1038</v>
      </c>
      <c r="BI127" s="865">
        <v>177</v>
      </c>
      <c r="BJ127" s="1300"/>
      <c r="BK127" s="256" t="s">
        <v>584</v>
      </c>
      <c r="BL127" s="269">
        <v>141</v>
      </c>
      <c r="BM127" s="257">
        <v>0</v>
      </c>
      <c r="BN127" s="257">
        <v>3344</v>
      </c>
      <c r="BO127" s="257">
        <v>29662</v>
      </c>
      <c r="BP127" s="257">
        <v>0</v>
      </c>
      <c r="BQ127" s="257">
        <v>240</v>
      </c>
      <c r="BR127" s="257">
        <v>0</v>
      </c>
      <c r="BS127" s="865">
        <v>2241</v>
      </c>
      <c r="BT127" s="1300"/>
      <c r="BU127" s="256" t="s">
        <v>584</v>
      </c>
      <c r="BV127" s="269">
        <v>0</v>
      </c>
      <c r="BW127" s="257">
        <v>97</v>
      </c>
      <c r="BX127" s="257">
        <v>27</v>
      </c>
      <c r="BY127" s="257">
        <v>0</v>
      </c>
      <c r="BZ127" s="257">
        <v>0</v>
      </c>
      <c r="CA127" s="257">
        <v>462</v>
      </c>
      <c r="CB127" s="257">
        <v>253</v>
      </c>
      <c r="CC127" s="865">
        <v>1319</v>
      </c>
      <c r="CD127" s="1300"/>
      <c r="CE127" s="256" t="s">
        <v>584</v>
      </c>
      <c r="CF127" s="269">
        <v>0</v>
      </c>
      <c r="CG127" s="257">
        <v>0</v>
      </c>
      <c r="CH127" s="257">
        <v>0</v>
      </c>
      <c r="CI127" s="817">
        <v>433491</v>
      </c>
    </row>
    <row r="128" spans="2:87">
      <c r="B128" s="1300"/>
      <c r="C128" s="256" t="s">
        <v>511</v>
      </c>
      <c r="D128" s="269">
        <v>0</v>
      </c>
      <c r="E128" s="257">
        <v>2175</v>
      </c>
      <c r="F128" s="257">
        <v>0</v>
      </c>
      <c r="G128" s="257">
        <v>32</v>
      </c>
      <c r="H128" s="257">
        <v>18</v>
      </c>
      <c r="I128" s="257">
        <v>1095</v>
      </c>
      <c r="J128" s="257">
        <v>216</v>
      </c>
      <c r="K128" s="865">
        <v>73</v>
      </c>
      <c r="L128" s="1300"/>
      <c r="M128" s="256" t="s">
        <v>511</v>
      </c>
      <c r="N128" s="269">
        <v>5613</v>
      </c>
      <c r="O128" s="257">
        <v>522</v>
      </c>
      <c r="P128" s="257">
        <v>65</v>
      </c>
      <c r="Q128" s="257">
        <v>0</v>
      </c>
      <c r="R128" s="257">
        <v>0</v>
      </c>
      <c r="S128" s="257">
        <v>1974</v>
      </c>
      <c r="T128" s="257">
        <v>432</v>
      </c>
      <c r="U128" s="865">
        <v>80506</v>
      </c>
      <c r="V128" s="1300"/>
      <c r="W128" s="256" t="s">
        <v>511</v>
      </c>
      <c r="X128" s="269">
        <v>26896</v>
      </c>
      <c r="Y128" s="257">
        <v>644</v>
      </c>
      <c r="Z128" s="257">
        <v>1948</v>
      </c>
      <c r="AA128" s="257">
        <v>0</v>
      </c>
      <c r="AB128" s="257">
        <v>568</v>
      </c>
      <c r="AC128" s="257">
        <v>3076</v>
      </c>
      <c r="AD128" s="257">
        <v>68</v>
      </c>
      <c r="AE128" s="865">
        <v>21441</v>
      </c>
      <c r="AF128" s="1300"/>
      <c r="AG128" s="256" t="s">
        <v>511</v>
      </c>
      <c r="AH128" s="269">
        <v>0</v>
      </c>
      <c r="AI128" s="257">
        <v>27011</v>
      </c>
      <c r="AJ128" s="257">
        <v>65</v>
      </c>
      <c r="AK128" s="257">
        <v>365</v>
      </c>
      <c r="AL128" s="257">
        <v>63</v>
      </c>
      <c r="AM128" s="257">
        <v>32951</v>
      </c>
      <c r="AN128" s="257">
        <v>144</v>
      </c>
      <c r="AO128" s="865">
        <v>18914</v>
      </c>
      <c r="AP128" s="1300"/>
      <c r="AQ128" s="256" t="s">
        <v>511</v>
      </c>
      <c r="AR128" s="269">
        <v>0</v>
      </c>
      <c r="AS128" s="257">
        <v>63</v>
      </c>
      <c r="AT128" s="257">
        <v>58</v>
      </c>
      <c r="AU128" s="257">
        <v>1035</v>
      </c>
      <c r="AV128" s="257">
        <v>844</v>
      </c>
      <c r="AW128" s="257">
        <v>1875</v>
      </c>
      <c r="AX128" s="257">
        <v>0</v>
      </c>
      <c r="AY128" s="865">
        <v>0</v>
      </c>
      <c r="AZ128" s="1300"/>
      <c r="BA128" s="256" t="s">
        <v>511</v>
      </c>
      <c r="BB128" s="269">
        <v>0</v>
      </c>
      <c r="BC128" s="257">
        <v>0</v>
      </c>
      <c r="BD128" s="257">
        <v>0</v>
      </c>
      <c r="BE128" s="257">
        <v>0</v>
      </c>
      <c r="BF128" s="257">
        <v>0</v>
      </c>
      <c r="BG128" s="257">
        <v>944</v>
      </c>
      <c r="BH128" s="257">
        <v>253</v>
      </c>
      <c r="BI128" s="865">
        <v>43</v>
      </c>
      <c r="BJ128" s="1300"/>
      <c r="BK128" s="256" t="s">
        <v>511</v>
      </c>
      <c r="BL128" s="269">
        <v>5623</v>
      </c>
      <c r="BM128" s="257">
        <v>104</v>
      </c>
      <c r="BN128" s="257">
        <v>2748</v>
      </c>
      <c r="BO128" s="257">
        <v>14294</v>
      </c>
      <c r="BP128" s="257">
        <v>0</v>
      </c>
      <c r="BQ128" s="257">
        <v>5</v>
      </c>
      <c r="BR128" s="257">
        <v>0</v>
      </c>
      <c r="BS128" s="865">
        <v>20</v>
      </c>
      <c r="BT128" s="1300"/>
      <c r="BU128" s="256" t="s">
        <v>511</v>
      </c>
      <c r="BV128" s="269">
        <v>0</v>
      </c>
      <c r="BW128" s="257">
        <v>0</v>
      </c>
      <c r="BX128" s="257">
        <v>49</v>
      </c>
      <c r="BY128" s="257">
        <v>0</v>
      </c>
      <c r="BZ128" s="257">
        <v>0</v>
      </c>
      <c r="CA128" s="257">
        <v>0</v>
      </c>
      <c r="CB128" s="257">
        <v>43</v>
      </c>
      <c r="CC128" s="865">
        <v>2354</v>
      </c>
      <c r="CD128" s="1300"/>
      <c r="CE128" s="256" t="s">
        <v>511</v>
      </c>
      <c r="CF128" s="269">
        <v>0</v>
      </c>
      <c r="CG128" s="257">
        <v>0</v>
      </c>
      <c r="CH128" s="257">
        <v>0</v>
      </c>
      <c r="CI128" s="817">
        <v>257230</v>
      </c>
    </row>
    <row r="129" spans="2:87">
      <c r="B129" s="1300"/>
      <c r="C129" s="256" t="s">
        <v>512</v>
      </c>
      <c r="D129" s="269">
        <v>0</v>
      </c>
      <c r="E129" s="257">
        <v>2020</v>
      </c>
      <c r="F129" s="257">
        <v>21</v>
      </c>
      <c r="G129" s="257">
        <v>1301</v>
      </c>
      <c r="H129" s="257">
        <v>182</v>
      </c>
      <c r="I129" s="257">
        <v>1150</v>
      </c>
      <c r="J129" s="257">
        <v>198</v>
      </c>
      <c r="K129" s="865">
        <v>91</v>
      </c>
      <c r="L129" s="1300"/>
      <c r="M129" s="256" t="s">
        <v>512</v>
      </c>
      <c r="N129" s="269">
        <v>2863</v>
      </c>
      <c r="O129" s="257">
        <v>809</v>
      </c>
      <c r="P129" s="257">
        <v>1884</v>
      </c>
      <c r="Q129" s="257">
        <v>1547</v>
      </c>
      <c r="R129" s="257">
        <v>0</v>
      </c>
      <c r="S129" s="257">
        <v>295</v>
      </c>
      <c r="T129" s="257">
        <v>211</v>
      </c>
      <c r="U129" s="865">
        <v>119221</v>
      </c>
      <c r="V129" s="1300"/>
      <c r="W129" s="256" t="s">
        <v>512</v>
      </c>
      <c r="X129" s="269">
        <v>30930</v>
      </c>
      <c r="Y129" s="257">
        <v>1785</v>
      </c>
      <c r="Z129" s="257">
        <v>9865</v>
      </c>
      <c r="AA129" s="257">
        <v>458</v>
      </c>
      <c r="AB129" s="257">
        <v>1673</v>
      </c>
      <c r="AC129" s="257">
        <v>19379</v>
      </c>
      <c r="AD129" s="257">
        <v>2680</v>
      </c>
      <c r="AE129" s="865">
        <v>15367</v>
      </c>
      <c r="AF129" s="1300"/>
      <c r="AG129" s="256" t="s">
        <v>512</v>
      </c>
      <c r="AH129" s="269">
        <v>0</v>
      </c>
      <c r="AI129" s="257">
        <v>82167</v>
      </c>
      <c r="AJ129" s="257">
        <v>438</v>
      </c>
      <c r="AK129" s="257">
        <v>2556</v>
      </c>
      <c r="AL129" s="257">
        <v>341</v>
      </c>
      <c r="AM129" s="257">
        <v>105444</v>
      </c>
      <c r="AN129" s="257">
        <v>2944</v>
      </c>
      <c r="AO129" s="865">
        <v>63348</v>
      </c>
      <c r="AP129" s="1300"/>
      <c r="AQ129" s="256" t="s">
        <v>512</v>
      </c>
      <c r="AR129" s="269">
        <v>0</v>
      </c>
      <c r="AS129" s="257">
        <v>56</v>
      </c>
      <c r="AT129" s="257">
        <v>0</v>
      </c>
      <c r="AU129" s="257">
        <v>4143</v>
      </c>
      <c r="AV129" s="257">
        <v>3032</v>
      </c>
      <c r="AW129" s="257">
        <v>7475</v>
      </c>
      <c r="AX129" s="257">
        <v>0</v>
      </c>
      <c r="AY129" s="865">
        <v>1058</v>
      </c>
      <c r="AZ129" s="1300"/>
      <c r="BA129" s="256" t="s">
        <v>512</v>
      </c>
      <c r="BB129" s="269">
        <v>64</v>
      </c>
      <c r="BC129" s="257">
        <v>68</v>
      </c>
      <c r="BD129" s="257">
        <v>10</v>
      </c>
      <c r="BE129" s="257">
        <v>84</v>
      </c>
      <c r="BF129" s="257">
        <v>299</v>
      </c>
      <c r="BG129" s="257">
        <v>1745</v>
      </c>
      <c r="BH129" s="257">
        <v>821</v>
      </c>
      <c r="BI129" s="865">
        <v>2177</v>
      </c>
      <c r="BJ129" s="1300"/>
      <c r="BK129" s="256" t="s">
        <v>512</v>
      </c>
      <c r="BL129" s="269">
        <v>10405</v>
      </c>
      <c r="BM129" s="257">
        <v>26</v>
      </c>
      <c r="BN129" s="257">
        <v>7441</v>
      </c>
      <c r="BO129" s="257">
        <v>21541</v>
      </c>
      <c r="BP129" s="257">
        <v>13</v>
      </c>
      <c r="BQ129" s="257">
        <v>111</v>
      </c>
      <c r="BR129" s="257">
        <v>78</v>
      </c>
      <c r="BS129" s="865">
        <v>6</v>
      </c>
      <c r="BT129" s="1300"/>
      <c r="BU129" s="256" t="s">
        <v>512</v>
      </c>
      <c r="BV129" s="269">
        <v>0</v>
      </c>
      <c r="BW129" s="257">
        <v>95</v>
      </c>
      <c r="BX129" s="257">
        <v>28</v>
      </c>
      <c r="BY129" s="257">
        <v>0</v>
      </c>
      <c r="BZ129" s="257">
        <v>0</v>
      </c>
      <c r="CA129" s="257">
        <v>47</v>
      </c>
      <c r="CB129" s="257">
        <v>904</v>
      </c>
      <c r="CC129" s="865">
        <v>513</v>
      </c>
      <c r="CD129" s="1300"/>
      <c r="CE129" s="256" t="s">
        <v>512</v>
      </c>
      <c r="CF129" s="269">
        <v>0</v>
      </c>
      <c r="CG129" s="257">
        <v>0</v>
      </c>
      <c r="CH129" s="257">
        <v>0</v>
      </c>
      <c r="CI129" s="817">
        <v>533408</v>
      </c>
    </row>
    <row r="130" spans="2:87">
      <c r="B130" s="1300"/>
      <c r="C130" s="254" t="s">
        <v>585</v>
      </c>
      <c r="D130" s="269">
        <v>0</v>
      </c>
      <c r="E130" s="257">
        <v>12</v>
      </c>
      <c r="F130" s="257">
        <v>0</v>
      </c>
      <c r="G130" s="257">
        <v>0</v>
      </c>
      <c r="H130" s="257">
        <v>0</v>
      </c>
      <c r="I130" s="257">
        <v>0</v>
      </c>
      <c r="J130" s="257">
        <v>0</v>
      </c>
      <c r="K130" s="865">
        <v>0</v>
      </c>
      <c r="L130" s="1300"/>
      <c r="M130" s="254" t="s">
        <v>585</v>
      </c>
      <c r="N130" s="269">
        <v>0</v>
      </c>
      <c r="O130" s="257">
        <v>20</v>
      </c>
      <c r="P130" s="257">
        <v>584</v>
      </c>
      <c r="Q130" s="257">
        <v>0</v>
      </c>
      <c r="R130" s="257">
        <v>0</v>
      </c>
      <c r="S130" s="257">
        <v>0</v>
      </c>
      <c r="T130" s="257">
        <v>0</v>
      </c>
      <c r="U130" s="865">
        <v>733</v>
      </c>
      <c r="V130" s="1300"/>
      <c r="W130" s="254" t="s">
        <v>585</v>
      </c>
      <c r="X130" s="269">
        <v>393</v>
      </c>
      <c r="Y130" s="257">
        <v>0</v>
      </c>
      <c r="Z130" s="257">
        <v>46</v>
      </c>
      <c r="AA130" s="257">
        <v>393</v>
      </c>
      <c r="AB130" s="257">
        <v>1444</v>
      </c>
      <c r="AC130" s="257">
        <v>12757</v>
      </c>
      <c r="AD130" s="257">
        <v>823</v>
      </c>
      <c r="AE130" s="865">
        <v>100</v>
      </c>
      <c r="AF130" s="1300"/>
      <c r="AG130" s="254" t="s">
        <v>585</v>
      </c>
      <c r="AH130" s="269">
        <v>0</v>
      </c>
      <c r="AI130" s="257">
        <v>16194</v>
      </c>
      <c r="AJ130" s="257">
        <v>6</v>
      </c>
      <c r="AK130" s="257">
        <v>34</v>
      </c>
      <c r="AL130" s="257">
        <v>0</v>
      </c>
      <c r="AM130" s="257">
        <v>19992</v>
      </c>
      <c r="AN130" s="257">
        <v>0</v>
      </c>
      <c r="AO130" s="865">
        <v>7509</v>
      </c>
      <c r="AP130" s="1300"/>
      <c r="AQ130" s="254" t="s">
        <v>585</v>
      </c>
      <c r="AR130" s="269">
        <v>0</v>
      </c>
      <c r="AS130" s="257">
        <v>0</v>
      </c>
      <c r="AT130" s="257">
        <v>0</v>
      </c>
      <c r="AU130" s="257">
        <v>491</v>
      </c>
      <c r="AV130" s="257">
        <v>82</v>
      </c>
      <c r="AW130" s="257">
        <v>1011</v>
      </c>
      <c r="AX130" s="257">
        <v>0</v>
      </c>
      <c r="AY130" s="865">
        <v>0</v>
      </c>
      <c r="AZ130" s="1300"/>
      <c r="BA130" s="254" t="s">
        <v>585</v>
      </c>
      <c r="BB130" s="269">
        <v>0</v>
      </c>
      <c r="BC130" s="257">
        <v>0</v>
      </c>
      <c r="BD130" s="257">
        <v>0</v>
      </c>
      <c r="BE130" s="257">
        <v>0</v>
      </c>
      <c r="BF130" s="257">
        <v>0</v>
      </c>
      <c r="BG130" s="257">
        <v>0</v>
      </c>
      <c r="BH130" s="257">
        <v>36</v>
      </c>
      <c r="BI130" s="865">
        <v>200</v>
      </c>
      <c r="BJ130" s="1300"/>
      <c r="BK130" s="254" t="s">
        <v>585</v>
      </c>
      <c r="BL130" s="269">
        <v>0</v>
      </c>
      <c r="BM130" s="257">
        <v>0</v>
      </c>
      <c r="BN130" s="257">
        <v>327</v>
      </c>
      <c r="BO130" s="257">
        <v>1167</v>
      </c>
      <c r="BP130" s="257">
        <v>0</v>
      </c>
      <c r="BQ130" s="257">
        <v>0</v>
      </c>
      <c r="BR130" s="257">
        <v>0</v>
      </c>
      <c r="BS130" s="865">
        <v>0</v>
      </c>
      <c r="BT130" s="1300"/>
      <c r="BU130" s="254" t="s">
        <v>585</v>
      </c>
      <c r="BV130" s="269">
        <v>0</v>
      </c>
      <c r="BW130" s="257">
        <v>0</v>
      </c>
      <c r="BX130" s="257">
        <v>0</v>
      </c>
      <c r="BY130" s="257">
        <v>0</v>
      </c>
      <c r="BZ130" s="257">
        <v>0</v>
      </c>
      <c r="CA130" s="257">
        <v>0</v>
      </c>
      <c r="CB130" s="257">
        <v>9</v>
      </c>
      <c r="CC130" s="865">
        <v>0</v>
      </c>
      <c r="CD130" s="1300"/>
      <c r="CE130" s="254" t="s">
        <v>585</v>
      </c>
      <c r="CF130" s="269">
        <v>0</v>
      </c>
      <c r="CG130" s="257">
        <v>0</v>
      </c>
      <c r="CH130" s="257">
        <v>0</v>
      </c>
      <c r="CI130" s="817">
        <v>64363</v>
      </c>
    </row>
    <row r="131" spans="2:87">
      <c r="B131" s="1300"/>
      <c r="C131" s="254" t="s">
        <v>517</v>
      </c>
      <c r="D131" s="269">
        <v>0</v>
      </c>
      <c r="E131" s="257">
        <v>2948</v>
      </c>
      <c r="F131" s="257">
        <v>33</v>
      </c>
      <c r="G131" s="257">
        <v>199</v>
      </c>
      <c r="H131" s="257">
        <v>58</v>
      </c>
      <c r="I131" s="257">
        <v>384</v>
      </c>
      <c r="J131" s="257">
        <v>341</v>
      </c>
      <c r="K131" s="865">
        <v>374</v>
      </c>
      <c r="L131" s="1300"/>
      <c r="M131" s="254" t="s">
        <v>517</v>
      </c>
      <c r="N131" s="269">
        <v>1330</v>
      </c>
      <c r="O131" s="257">
        <v>119</v>
      </c>
      <c r="P131" s="257">
        <v>17</v>
      </c>
      <c r="Q131" s="257">
        <v>596</v>
      </c>
      <c r="R131" s="257">
        <v>100</v>
      </c>
      <c r="S131" s="257">
        <v>25</v>
      </c>
      <c r="T131" s="257">
        <v>1559</v>
      </c>
      <c r="U131" s="865">
        <v>63433</v>
      </c>
      <c r="V131" s="1300"/>
      <c r="W131" s="254" t="s">
        <v>517</v>
      </c>
      <c r="X131" s="269">
        <v>34661</v>
      </c>
      <c r="Y131" s="257">
        <v>3088</v>
      </c>
      <c r="Z131" s="257">
        <v>3146</v>
      </c>
      <c r="AA131" s="257">
        <v>241</v>
      </c>
      <c r="AB131" s="257">
        <v>818</v>
      </c>
      <c r="AC131" s="257">
        <v>2648</v>
      </c>
      <c r="AD131" s="257">
        <v>28</v>
      </c>
      <c r="AE131" s="865">
        <v>8869</v>
      </c>
      <c r="AF131" s="1300"/>
      <c r="AG131" s="254" t="s">
        <v>517</v>
      </c>
      <c r="AH131" s="269">
        <v>0</v>
      </c>
      <c r="AI131" s="257">
        <v>66028</v>
      </c>
      <c r="AJ131" s="257">
        <v>0</v>
      </c>
      <c r="AK131" s="257">
        <v>2258</v>
      </c>
      <c r="AL131" s="257">
        <v>22</v>
      </c>
      <c r="AM131" s="257">
        <v>22741</v>
      </c>
      <c r="AN131" s="257">
        <v>71</v>
      </c>
      <c r="AO131" s="865">
        <v>17972</v>
      </c>
      <c r="AP131" s="1300"/>
      <c r="AQ131" s="254" t="s">
        <v>517</v>
      </c>
      <c r="AR131" s="269">
        <v>0</v>
      </c>
      <c r="AS131" s="257">
        <v>0</v>
      </c>
      <c r="AT131" s="257">
        <v>0</v>
      </c>
      <c r="AU131" s="257">
        <v>5730</v>
      </c>
      <c r="AV131" s="257">
        <v>5574</v>
      </c>
      <c r="AW131" s="257">
        <v>1618</v>
      </c>
      <c r="AX131" s="257">
        <v>0</v>
      </c>
      <c r="AY131" s="865">
        <v>74</v>
      </c>
      <c r="AZ131" s="1300"/>
      <c r="BA131" s="254" t="s">
        <v>517</v>
      </c>
      <c r="BB131" s="269">
        <v>226</v>
      </c>
      <c r="BC131" s="257">
        <v>219</v>
      </c>
      <c r="BD131" s="257">
        <v>0</v>
      </c>
      <c r="BE131" s="257">
        <v>8</v>
      </c>
      <c r="BF131" s="257">
        <v>729</v>
      </c>
      <c r="BG131" s="257">
        <v>276</v>
      </c>
      <c r="BH131" s="257">
        <v>432</v>
      </c>
      <c r="BI131" s="865">
        <v>307</v>
      </c>
      <c r="BJ131" s="1300"/>
      <c r="BK131" s="254" t="s">
        <v>517</v>
      </c>
      <c r="BL131" s="269">
        <v>121</v>
      </c>
      <c r="BM131" s="257">
        <v>0</v>
      </c>
      <c r="BN131" s="257">
        <v>14412</v>
      </c>
      <c r="BO131" s="257">
        <v>9459</v>
      </c>
      <c r="BP131" s="257">
        <v>60</v>
      </c>
      <c r="BQ131" s="257">
        <v>689</v>
      </c>
      <c r="BR131" s="257">
        <v>262</v>
      </c>
      <c r="BS131" s="865">
        <v>75</v>
      </c>
      <c r="BT131" s="1300"/>
      <c r="BU131" s="254" t="s">
        <v>517</v>
      </c>
      <c r="BV131" s="269">
        <v>0</v>
      </c>
      <c r="BW131" s="257">
        <v>798</v>
      </c>
      <c r="BX131" s="257">
        <v>596</v>
      </c>
      <c r="BY131" s="257">
        <v>0</v>
      </c>
      <c r="BZ131" s="257">
        <v>0</v>
      </c>
      <c r="CA131" s="257">
        <v>158</v>
      </c>
      <c r="CB131" s="257">
        <v>521</v>
      </c>
      <c r="CC131" s="865">
        <v>1691</v>
      </c>
      <c r="CD131" s="1300"/>
      <c r="CE131" s="254" t="s">
        <v>517</v>
      </c>
      <c r="CF131" s="269">
        <v>0</v>
      </c>
      <c r="CG131" s="257">
        <v>0</v>
      </c>
      <c r="CH131" s="257">
        <v>0</v>
      </c>
      <c r="CI131" s="817">
        <v>278142</v>
      </c>
    </row>
    <row r="132" spans="2:87">
      <c r="B132" s="1300"/>
      <c r="C132" s="254" t="s">
        <v>416</v>
      </c>
      <c r="D132" s="269">
        <v>302</v>
      </c>
      <c r="E132" s="257">
        <v>1834</v>
      </c>
      <c r="F132" s="257">
        <v>20</v>
      </c>
      <c r="G132" s="257">
        <v>0</v>
      </c>
      <c r="H132" s="257">
        <v>0</v>
      </c>
      <c r="I132" s="257">
        <v>70</v>
      </c>
      <c r="J132" s="257">
        <v>421</v>
      </c>
      <c r="K132" s="865">
        <v>0</v>
      </c>
      <c r="L132" s="1300"/>
      <c r="M132" s="254" t="s">
        <v>416</v>
      </c>
      <c r="N132" s="269">
        <v>1856</v>
      </c>
      <c r="O132" s="257">
        <v>341</v>
      </c>
      <c r="P132" s="257">
        <v>81</v>
      </c>
      <c r="Q132" s="257">
        <v>286</v>
      </c>
      <c r="R132" s="257">
        <v>0</v>
      </c>
      <c r="S132" s="257">
        <v>2046</v>
      </c>
      <c r="T132" s="257">
        <v>1503</v>
      </c>
      <c r="U132" s="865">
        <v>18619</v>
      </c>
      <c r="V132" s="1300"/>
      <c r="W132" s="254" t="s">
        <v>416</v>
      </c>
      <c r="X132" s="269">
        <v>18958</v>
      </c>
      <c r="Y132" s="257">
        <v>42</v>
      </c>
      <c r="Z132" s="257">
        <v>1454</v>
      </c>
      <c r="AA132" s="257">
        <v>17</v>
      </c>
      <c r="AB132" s="257">
        <v>318</v>
      </c>
      <c r="AC132" s="257">
        <v>1756</v>
      </c>
      <c r="AD132" s="257">
        <v>94</v>
      </c>
      <c r="AE132" s="865">
        <v>2516</v>
      </c>
      <c r="AF132" s="1300"/>
      <c r="AG132" s="254" t="s">
        <v>416</v>
      </c>
      <c r="AH132" s="269">
        <v>0</v>
      </c>
      <c r="AI132" s="257">
        <v>24781</v>
      </c>
      <c r="AJ132" s="257">
        <v>925</v>
      </c>
      <c r="AK132" s="257">
        <v>1346</v>
      </c>
      <c r="AL132" s="257">
        <v>120</v>
      </c>
      <c r="AM132" s="257">
        <v>23516</v>
      </c>
      <c r="AN132" s="257">
        <v>40</v>
      </c>
      <c r="AO132" s="865">
        <v>10943</v>
      </c>
      <c r="AP132" s="1300"/>
      <c r="AQ132" s="254" t="s">
        <v>416</v>
      </c>
      <c r="AR132" s="269">
        <v>0</v>
      </c>
      <c r="AS132" s="257">
        <v>1327</v>
      </c>
      <c r="AT132" s="257">
        <v>41</v>
      </c>
      <c r="AU132" s="257">
        <v>2874</v>
      </c>
      <c r="AV132" s="257">
        <v>3811</v>
      </c>
      <c r="AW132" s="257">
        <v>1298</v>
      </c>
      <c r="AX132" s="257">
        <v>0</v>
      </c>
      <c r="AY132" s="865">
        <v>158</v>
      </c>
      <c r="AZ132" s="1300"/>
      <c r="BA132" s="254" t="s">
        <v>416</v>
      </c>
      <c r="BB132" s="269">
        <v>3448</v>
      </c>
      <c r="BC132" s="257">
        <v>0</v>
      </c>
      <c r="BD132" s="257">
        <v>0</v>
      </c>
      <c r="BE132" s="257">
        <v>0</v>
      </c>
      <c r="BF132" s="257">
        <v>126</v>
      </c>
      <c r="BG132" s="257">
        <v>132</v>
      </c>
      <c r="BH132" s="257">
        <v>317</v>
      </c>
      <c r="BI132" s="865">
        <v>676</v>
      </c>
      <c r="BJ132" s="1300"/>
      <c r="BK132" s="254" t="s">
        <v>416</v>
      </c>
      <c r="BL132" s="269">
        <v>0</v>
      </c>
      <c r="BM132" s="257">
        <v>2036</v>
      </c>
      <c r="BN132" s="257">
        <v>8457</v>
      </c>
      <c r="BO132" s="257">
        <v>2767</v>
      </c>
      <c r="BP132" s="257">
        <v>0</v>
      </c>
      <c r="BQ132" s="257">
        <v>91</v>
      </c>
      <c r="BR132" s="257">
        <v>100</v>
      </c>
      <c r="BS132" s="865">
        <v>507</v>
      </c>
      <c r="BT132" s="1300"/>
      <c r="BU132" s="254" t="s">
        <v>416</v>
      </c>
      <c r="BV132" s="269">
        <v>0</v>
      </c>
      <c r="BW132" s="257">
        <v>543</v>
      </c>
      <c r="BX132" s="257">
        <v>0</v>
      </c>
      <c r="BY132" s="257">
        <v>0</v>
      </c>
      <c r="BZ132" s="257">
        <v>0</v>
      </c>
      <c r="CA132" s="257">
        <v>0</v>
      </c>
      <c r="CB132" s="257">
        <v>455</v>
      </c>
      <c r="CC132" s="865">
        <v>175</v>
      </c>
      <c r="CD132" s="1300"/>
      <c r="CE132" s="254" t="s">
        <v>416</v>
      </c>
      <c r="CF132" s="269">
        <v>0</v>
      </c>
      <c r="CG132" s="257">
        <v>0</v>
      </c>
      <c r="CH132" s="257">
        <v>0</v>
      </c>
      <c r="CI132" s="817">
        <v>143544</v>
      </c>
    </row>
    <row r="133" spans="2:87">
      <c r="B133" s="1300"/>
      <c r="C133" s="254" t="s">
        <v>418</v>
      </c>
      <c r="D133" s="269">
        <v>100</v>
      </c>
      <c r="E133" s="257">
        <v>379</v>
      </c>
      <c r="F133" s="257">
        <v>0</v>
      </c>
      <c r="G133" s="257">
        <v>13</v>
      </c>
      <c r="H133" s="257">
        <v>0</v>
      </c>
      <c r="I133" s="257">
        <v>11</v>
      </c>
      <c r="J133" s="257">
        <v>0</v>
      </c>
      <c r="K133" s="865">
        <v>27</v>
      </c>
      <c r="L133" s="1300"/>
      <c r="M133" s="254" t="s">
        <v>418</v>
      </c>
      <c r="N133" s="269">
        <v>357</v>
      </c>
      <c r="O133" s="257">
        <v>307</v>
      </c>
      <c r="P133" s="257">
        <v>211</v>
      </c>
      <c r="Q133" s="257">
        <v>68</v>
      </c>
      <c r="R133" s="257">
        <v>0</v>
      </c>
      <c r="S133" s="257">
        <v>96</v>
      </c>
      <c r="T133" s="257">
        <v>671</v>
      </c>
      <c r="U133" s="865">
        <v>10493</v>
      </c>
      <c r="V133" s="1300"/>
      <c r="W133" s="254" t="s">
        <v>418</v>
      </c>
      <c r="X133" s="269">
        <v>38860</v>
      </c>
      <c r="Y133" s="257">
        <v>0</v>
      </c>
      <c r="Z133" s="257">
        <v>994</v>
      </c>
      <c r="AA133" s="257">
        <v>798</v>
      </c>
      <c r="AB133" s="257">
        <v>2884</v>
      </c>
      <c r="AC133" s="257">
        <v>169</v>
      </c>
      <c r="AD133" s="257">
        <v>43</v>
      </c>
      <c r="AE133" s="865">
        <v>7440</v>
      </c>
      <c r="AF133" s="1300"/>
      <c r="AG133" s="254" t="s">
        <v>418</v>
      </c>
      <c r="AH133" s="269">
        <v>0</v>
      </c>
      <c r="AI133" s="257">
        <v>61242</v>
      </c>
      <c r="AJ133" s="257">
        <v>50</v>
      </c>
      <c r="AK133" s="257">
        <v>536</v>
      </c>
      <c r="AL133" s="257">
        <v>165</v>
      </c>
      <c r="AM133" s="257">
        <v>16912</v>
      </c>
      <c r="AN133" s="257">
        <v>0</v>
      </c>
      <c r="AO133" s="865">
        <v>18330</v>
      </c>
      <c r="AP133" s="1300"/>
      <c r="AQ133" s="254" t="s">
        <v>418</v>
      </c>
      <c r="AR133" s="269">
        <v>0</v>
      </c>
      <c r="AS133" s="257">
        <v>24</v>
      </c>
      <c r="AT133" s="257">
        <v>0</v>
      </c>
      <c r="AU133" s="257">
        <v>1173</v>
      </c>
      <c r="AV133" s="257">
        <v>1515</v>
      </c>
      <c r="AW133" s="257">
        <v>413</v>
      </c>
      <c r="AX133" s="257">
        <v>0</v>
      </c>
      <c r="AY133" s="865">
        <v>25</v>
      </c>
      <c r="AZ133" s="1300"/>
      <c r="BA133" s="254" t="s">
        <v>418</v>
      </c>
      <c r="BB133" s="269">
        <v>309</v>
      </c>
      <c r="BC133" s="257">
        <v>0</v>
      </c>
      <c r="BD133" s="257">
        <v>21</v>
      </c>
      <c r="BE133" s="257">
        <v>0</v>
      </c>
      <c r="BF133" s="257">
        <v>0</v>
      </c>
      <c r="BG133" s="257">
        <v>12</v>
      </c>
      <c r="BH133" s="257">
        <v>17</v>
      </c>
      <c r="BI133" s="865">
        <v>1</v>
      </c>
      <c r="BJ133" s="1300"/>
      <c r="BK133" s="254" t="s">
        <v>418</v>
      </c>
      <c r="BL133" s="269">
        <v>56</v>
      </c>
      <c r="BM133" s="257">
        <v>85</v>
      </c>
      <c r="BN133" s="257">
        <v>8562</v>
      </c>
      <c r="BO133" s="257">
        <v>1108</v>
      </c>
      <c r="BP133" s="257">
        <v>450</v>
      </c>
      <c r="BQ133" s="257">
        <v>0</v>
      </c>
      <c r="BR133" s="257">
        <v>16</v>
      </c>
      <c r="BS133" s="865">
        <v>302</v>
      </c>
      <c r="BT133" s="1300"/>
      <c r="BU133" s="254" t="s">
        <v>418</v>
      </c>
      <c r="BV133" s="269">
        <v>0</v>
      </c>
      <c r="BW133" s="257">
        <v>0</v>
      </c>
      <c r="BX133" s="257">
        <v>0</v>
      </c>
      <c r="BY133" s="257">
        <v>0</v>
      </c>
      <c r="BZ133" s="257">
        <v>4</v>
      </c>
      <c r="CA133" s="257">
        <v>0</v>
      </c>
      <c r="CB133" s="257">
        <v>29</v>
      </c>
      <c r="CC133" s="865">
        <v>73</v>
      </c>
      <c r="CD133" s="1300"/>
      <c r="CE133" s="254" t="s">
        <v>418</v>
      </c>
      <c r="CF133" s="269">
        <v>0</v>
      </c>
      <c r="CG133" s="257">
        <v>0</v>
      </c>
      <c r="CH133" s="257">
        <v>0</v>
      </c>
      <c r="CI133" s="817">
        <v>175351</v>
      </c>
    </row>
    <row r="134" spans="2:87">
      <c r="B134" s="1300"/>
      <c r="C134" s="254" t="s">
        <v>586</v>
      </c>
      <c r="D134" s="269">
        <v>0</v>
      </c>
      <c r="E134" s="257">
        <v>372</v>
      </c>
      <c r="F134" s="257">
        <v>0</v>
      </c>
      <c r="G134" s="257">
        <v>13</v>
      </c>
      <c r="H134" s="257">
        <v>0</v>
      </c>
      <c r="I134" s="257">
        <v>11</v>
      </c>
      <c r="J134" s="257">
        <v>0</v>
      </c>
      <c r="K134" s="865">
        <v>27</v>
      </c>
      <c r="L134" s="1300"/>
      <c r="M134" s="254" t="s">
        <v>586</v>
      </c>
      <c r="N134" s="269">
        <v>315</v>
      </c>
      <c r="O134" s="257">
        <v>263</v>
      </c>
      <c r="P134" s="257">
        <v>191</v>
      </c>
      <c r="Q134" s="257">
        <v>0</v>
      </c>
      <c r="R134" s="257">
        <v>0</v>
      </c>
      <c r="S134" s="257">
        <v>96</v>
      </c>
      <c r="T134" s="257">
        <v>607</v>
      </c>
      <c r="U134" s="865">
        <v>4235</v>
      </c>
      <c r="V134" s="1300"/>
      <c r="W134" s="254" t="s">
        <v>586</v>
      </c>
      <c r="X134" s="269">
        <v>32477</v>
      </c>
      <c r="Y134" s="257">
        <v>0</v>
      </c>
      <c r="Z134" s="257">
        <v>760</v>
      </c>
      <c r="AA134" s="257">
        <v>711</v>
      </c>
      <c r="AB134" s="257">
        <v>2844</v>
      </c>
      <c r="AC134" s="257">
        <v>163</v>
      </c>
      <c r="AD134" s="257">
        <v>40</v>
      </c>
      <c r="AE134" s="865">
        <v>6822</v>
      </c>
      <c r="AF134" s="1300"/>
      <c r="AG134" s="254" t="s">
        <v>586</v>
      </c>
      <c r="AH134" s="269">
        <v>0</v>
      </c>
      <c r="AI134" s="257">
        <v>52780</v>
      </c>
      <c r="AJ134" s="257">
        <v>50</v>
      </c>
      <c r="AK134" s="257">
        <v>0</v>
      </c>
      <c r="AL134" s="257">
        <v>21</v>
      </c>
      <c r="AM134" s="257">
        <v>9576</v>
      </c>
      <c r="AN134" s="257">
        <v>0</v>
      </c>
      <c r="AO134" s="865">
        <v>11124</v>
      </c>
      <c r="AP134" s="1300"/>
      <c r="AQ134" s="254" t="s">
        <v>586</v>
      </c>
      <c r="AR134" s="269">
        <v>0</v>
      </c>
      <c r="AS134" s="257">
        <v>0</v>
      </c>
      <c r="AT134" s="257">
        <v>0</v>
      </c>
      <c r="AU134" s="257">
        <v>14</v>
      </c>
      <c r="AV134" s="257">
        <v>895</v>
      </c>
      <c r="AW134" s="257">
        <v>329</v>
      </c>
      <c r="AX134" s="257">
        <v>0</v>
      </c>
      <c r="AY134" s="865">
        <v>24</v>
      </c>
      <c r="AZ134" s="1300"/>
      <c r="BA134" s="254" t="s">
        <v>586</v>
      </c>
      <c r="BB134" s="269">
        <v>23</v>
      </c>
      <c r="BC134" s="257">
        <v>0</v>
      </c>
      <c r="BD134" s="257">
        <v>0</v>
      </c>
      <c r="BE134" s="257">
        <v>0</v>
      </c>
      <c r="BF134" s="257">
        <v>0</v>
      </c>
      <c r="BG134" s="257">
        <v>12</v>
      </c>
      <c r="BH134" s="257">
        <v>14</v>
      </c>
      <c r="BI134" s="865">
        <v>0</v>
      </c>
      <c r="BJ134" s="1300"/>
      <c r="BK134" s="254" t="s">
        <v>586</v>
      </c>
      <c r="BL134" s="269">
        <v>56</v>
      </c>
      <c r="BM134" s="257">
        <v>0</v>
      </c>
      <c r="BN134" s="257">
        <v>6106</v>
      </c>
      <c r="BO134" s="257">
        <v>842</v>
      </c>
      <c r="BP134" s="257">
        <v>429</v>
      </c>
      <c r="BQ134" s="257">
        <v>0</v>
      </c>
      <c r="BR134" s="257">
        <v>0</v>
      </c>
      <c r="BS134" s="865">
        <v>302</v>
      </c>
      <c r="BT134" s="1300"/>
      <c r="BU134" s="254" t="s">
        <v>586</v>
      </c>
      <c r="BV134" s="269">
        <v>0</v>
      </c>
      <c r="BW134" s="257">
        <v>0</v>
      </c>
      <c r="BX134" s="257">
        <v>0</v>
      </c>
      <c r="BY134" s="257">
        <v>0</v>
      </c>
      <c r="BZ134" s="257">
        <v>0</v>
      </c>
      <c r="CA134" s="257">
        <v>0</v>
      </c>
      <c r="CB134" s="257">
        <v>4</v>
      </c>
      <c r="CC134" s="865">
        <v>73</v>
      </c>
      <c r="CD134" s="1300"/>
      <c r="CE134" s="254" t="s">
        <v>586</v>
      </c>
      <c r="CF134" s="269">
        <v>0</v>
      </c>
      <c r="CG134" s="257">
        <v>0</v>
      </c>
      <c r="CH134" s="257">
        <v>0</v>
      </c>
      <c r="CI134" s="817">
        <v>132621</v>
      </c>
    </row>
    <row r="135" spans="2:87">
      <c r="B135" s="1301"/>
      <c r="C135" s="252" t="s">
        <v>419</v>
      </c>
      <c r="D135" s="271">
        <v>0</v>
      </c>
      <c r="E135" s="146">
        <v>4309</v>
      </c>
      <c r="F135" s="146">
        <v>78</v>
      </c>
      <c r="G135" s="146">
        <v>302</v>
      </c>
      <c r="H135" s="146">
        <v>463</v>
      </c>
      <c r="I135" s="146">
        <v>703</v>
      </c>
      <c r="J135" s="146">
        <v>2310</v>
      </c>
      <c r="K135" s="866">
        <v>113</v>
      </c>
      <c r="L135" s="1301"/>
      <c r="M135" s="252" t="s">
        <v>419</v>
      </c>
      <c r="N135" s="271">
        <v>4942</v>
      </c>
      <c r="O135" s="146">
        <v>883</v>
      </c>
      <c r="P135" s="146">
        <v>234</v>
      </c>
      <c r="Q135" s="146">
        <v>350</v>
      </c>
      <c r="R135" s="146">
        <v>0</v>
      </c>
      <c r="S135" s="146">
        <v>89</v>
      </c>
      <c r="T135" s="146">
        <v>1233</v>
      </c>
      <c r="U135" s="866">
        <v>121709</v>
      </c>
      <c r="V135" s="1301"/>
      <c r="W135" s="252" t="s">
        <v>419</v>
      </c>
      <c r="X135" s="271">
        <v>60302</v>
      </c>
      <c r="Y135" s="146">
        <v>4643</v>
      </c>
      <c r="Z135" s="146">
        <v>18205</v>
      </c>
      <c r="AA135" s="146">
        <v>217</v>
      </c>
      <c r="AB135" s="146">
        <v>2415</v>
      </c>
      <c r="AC135" s="146">
        <v>3021</v>
      </c>
      <c r="AD135" s="146">
        <v>696</v>
      </c>
      <c r="AE135" s="866">
        <v>14373</v>
      </c>
      <c r="AF135" s="1301"/>
      <c r="AG135" s="252" t="s">
        <v>419</v>
      </c>
      <c r="AH135" s="271">
        <v>1592</v>
      </c>
      <c r="AI135" s="146">
        <v>100587</v>
      </c>
      <c r="AJ135" s="146">
        <v>1143</v>
      </c>
      <c r="AK135" s="146">
        <v>9333</v>
      </c>
      <c r="AL135" s="146">
        <v>2107</v>
      </c>
      <c r="AM135" s="146">
        <v>63447</v>
      </c>
      <c r="AN135" s="146">
        <v>2842</v>
      </c>
      <c r="AO135" s="866">
        <v>39559</v>
      </c>
      <c r="AP135" s="1301"/>
      <c r="AQ135" s="252" t="s">
        <v>419</v>
      </c>
      <c r="AR135" s="271">
        <v>0</v>
      </c>
      <c r="AS135" s="146">
        <v>94</v>
      </c>
      <c r="AT135" s="146">
        <v>68</v>
      </c>
      <c r="AU135" s="146">
        <v>5455</v>
      </c>
      <c r="AV135" s="146">
        <v>4692</v>
      </c>
      <c r="AW135" s="146">
        <v>7725</v>
      </c>
      <c r="AX135" s="146">
        <v>200</v>
      </c>
      <c r="AY135" s="866">
        <v>1954</v>
      </c>
      <c r="AZ135" s="1301"/>
      <c r="BA135" s="252" t="s">
        <v>419</v>
      </c>
      <c r="BB135" s="271">
        <v>3997</v>
      </c>
      <c r="BC135" s="146">
        <v>28</v>
      </c>
      <c r="BD135" s="146">
        <v>85</v>
      </c>
      <c r="BE135" s="146">
        <v>113</v>
      </c>
      <c r="BF135" s="146">
        <v>172</v>
      </c>
      <c r="BG135" s="146">
        <v>1314</v>
      </c>
      <c r="BH135" s="146">
        <v>1346</v>
      </c>
      <c r="BI135" s="866">
        <v>1640</v>
      </c>
      <c r="BJ135" s="1301"/>
      <c r="BK135" s="252" t="s">
        <v>419</v>
      </c>
      <c r="BL135" s="271">
        <v>182</v>
      </c>
      <c r="BM135" s="146">
        <v>115</v>
      </c>
      <c r="BN135" s="146">
        <v>13936</v>
      </c>
      <c r="BO135" s="146">
        <v>18893</v>
      </c>
      <c r="BP135" s="146">
        <v>37</v>
      </c>
      <c r="BQ135" s="146">
        <v>2230</v>
      </c>
      <c r="BR135" s="146">
        <v>75</v>
      </c>
      <c r="BS135" s="866">
        <v>137</v>
      </c>
      <c r="BT135" s="1301"/>
      <c r="BU135" s="252" t="s">
        <v>419</v>
      </c>
      <c r="BV135" s="271">
        <v>4</v>
      </c>
      <c r="BW135" s="146">
        <v>397</v>
      </c>
      <c r="BX135" s="146">
        <v>0</v>
      </c>
      <c r="BY135" s="146">
        <v>0</v>
      </c>
      <c r="BZ135" s="146">
        <v>0</v>
      </c>
      <c r="CA135" s="146">
        <v>12</v>
      </c>
      <c r="CB135" s="146">
        <v>1166</v>
      </c>
      <c r="CC135" s="866">
        <v>761</v>
      </c>
      <c r="CD135" s="1301"/>
      <c r="CE135" s="252" t="s">
        <v>419</v>
      </c>
      <c r="CF135" s="271">
        <v>0</v>
      </c>
      <c r="CG135" s="146">
        <v>0</v>
      </c>
      <c r="CH135" s="146">
        <v>0</v>
      </c>
      <c r="CI135" s="407">
        <v>529028</v>
      </c>
    </row>
    <row r="136" spans="2:87" ht="13.5" customHeight="1">
      <c r="B136" s="1317" t="s">
        <v>1100</v>
      </c>
      <c r="C136" s="260" t="s">
        <v>1100</v>
      </c>
      <c r="D136" s="272">
        <v>1</v>
      </c>
      <c r="E136" s="198">
        <v>9267</v>
      </c>
      <c r="F136" s="198">
        <v>21</v>
      </c>
      <c r="G136" s="198">
        <v>1191</v>
      </c>
      <c r="H136" s="198">
        <v>8769</v>
      </c>
      <c r="I136" s="198">
        <v>175</v>
      </c>
      <c r="J136" s="198">
        <v>2539</v>
      </c>
      <c r="K136" s="867">
        <v>1960</v>
      </c>
      <c r="L136" s="1317" t="s">
        <v>1100</v>
      </c>
      <c r="M136" s="260" t="s">
        <v>1100</v>
      </c>
      <c r="N136" s="272">
        <v>10218</v>
      </c>
      <c r="O136" s="198">
        <v>1891</v>
      </c>
      <c r="P136" s="198">
        <v>1896</v>
      </c>
      <c r="Q136" s="198">
        <v>1616</v>
      </c>
      <c r="R136" s="198">
        <v>0</v>
      </c>
      <c r="S136" s="198">
        <v>2084</v>
      </c>
      <c r="T136" s="198">
        <v>4847</v>
      </c>
      <c r="U136" s="867">
        <v>537044</v>
      </c>
      <c r="V136" s="1317" t="s">
        <v>1100</v>
      </c>
      <c r="W136" s="260" t="s">
        <v>1100</v>
      </c>
      <c r="X136" s="272">
        <v>254320</v>
      </c>
      <c r="Y136" s="198">
        <v>2992</v>
      </c>
      <c r="Z136" s="198">
        <v>17046</v>
      </c>
      <c r="AA136" s="198">
        <v>4644</v>
      </c>
      <c r="AB136" s="198">
        <v>1769</v>
      </c>
      <c r="AC136" s="198">
        <v>13838</v>
      </c>
      <c r="AD136" s="198">
        <v>2255</v>
      </c>
      <c r="AE136" s="867">
        <v>68760</v>
      </c>
      <c r="AF136" s="1317" t="s">
        <v>1100</v>
      </c>
      <c r="AG136" s="260" t="s">
        <v>1100</v>
      </c>
      <c r="AH136" s="272">
        <v>186</v>
      </c>
      <c r="AI136" s="198">
        <v>306676</v>
      </c>
      <c r="AJ136" s="198">
        <v>2547</v>
      </c>
      <c r="AK136" s="198">
        <v>26952</v>
      </c>
      <c r="AL136" s="198">
        <v>2969</v>
      </c>
      <c r="AM136" s="198">
        <v>321302</v>
      </c>
      <c r="AN136" s="198">
        <v>1827</v>
      </c>
      <c r="AO136" s="867">
        <v>114255</v>
      </c>
      <c r="AP136" s="1317" t="s">
        <v>1100</v>
      </c>
      <c r="AQ136" s="260" t="s">
        <v>1100</v>
      </c>
      <c r="AR136" s="272">
        <v>0</v>
      </c>
      <c r="AS136" s="198">
        <v>4412</v>
      </c>
      <c r="AT136" s="198">
        <v>34</v>
      </c>
      <c r="AU136" s="198">
        <v>12576</v>
      </c>
      <c r="AV136" s="198">
        <v>8791</v>
      </c>
      <c r="AW136" s="198">
        <v>48020</v>
      </c>
      <c r="AX136" s="198">
        <v>0</v>
      </c>
      <c r="AY136" s="867">
        <v>6610</v>
      </c>
      <c r="AZ136" s="1317" t="s">
        <v>1100</v>
      </c>
      <c r="BA136" s="260" t="s">
        <v>1100</v>
      </c>
      <c r="BB136" s="272">
        <v>544</v>
      </c>
      <c r="BC136" s="198">
        <v>4</v>
      </c>
      <c r="BD136" s="198">
        <v>3138</v>
      </c>
      <c r="BE136" s="198">
        <v>225</v>
      </c>
      <c r="BF136" s="198">
        <v>489</v>
      </c>
      <c r="BG136" s="198">
        <v>2011</v>
      </c>
      <c r="BH136" s="198">
        <v>1433</v>
      </c>
      <c r="BI136" s="867">
        <v>1020</v>
      </c>
      <c r="BJ136" s="1317" t="s">
        <v>1100</v>
      </c>
      <c r="BK136" s="260" t="s">
        <v>1100</v>
      </c>
      <c r="BL136" s="272">
        <v>48</v>
      </c>
      <c r="BM136" s="198">
        <v>74</v>
      </c>
      <c r="BN136" s="198">
        <v>82362</v>
      </c>
      <c r="BO136" s="198">
        <v>75429</v>
      </c>
      <c r="BP136" s="198">
        <v>53</v>
      </c>
      <c r="BQ136" s="198">
        <v>993</v>
      </c>
      <c r="BR136" s="198">
        <v>279</v>
      </c>
      <c r="BS136" s="867">
        <v>10</v>
      </c>
      <c r="BT136" s="1317" t="s">
        <v>1100</v>
      </c>
      <c r="BU136" s="260" t="s">
        <v>1100</v>
      </c>
      <c r="BV136" s="272">
        <v>1368</v>
      </c>
      <c r="BW136" s="198">
        <v>1254</v>
      </c>
      <c r="BX136" s="198">
        <v>1827</v>
      </c>
      <c r="BY136" s="198">
        <v>0</v>
      </c>
      <c r="BZ136" s="198">
        <v>1</v>
      </c>
      <c r="CA136" s="198">
        <v>1435</v>
      </c>
      <c r="CB136" s="198">
        <v>1112</v>
      </c>
      <c r="CC136" s="867">
        <v>2946</v>
      </c>
      <c r="CD136" s="1317" t="s">
        <v>1100</v>
      </c>
      <c r="CE136" s="260" t="s">
        <v>1100</v>
      </c>
      <c r="CF136" s="272">
        <v>0</v>
      </c>
      <c r="CG136" s="198">
        <v>0</v>
      </c>
      <c r="CH136" s="198">
        <v>0</v>
      </c>
      <c r="CI136" s="868">
        <v>1984355</v>
      </c>
    </row>
    <row r="137" spans="2:87">
      <c r="B137" s="1300"/>
      <c r="C137" s="254" t="s">
        <v>521</v>
      </c>
      <c r="D137" s="957">
        <v>1</v>
      </c>
      <c r="E137" s="958">
        <v>3678</v>
      </c>
      <c r="F137" s="958">
        <v>21</v>
      </c>
      <c r="G137" s="958">
        <v>292</v>
      </c>
      <c r="H137" s="958">
        <v>2172</v>
      </c>
      <c r="I137" s="958">
        <v>25</v>
      </c>
      <c r="J137" s="958">
        <v>164</v>
      </c>
      <c r="K137" s="959">
        <v>280</v>
      </c>
      <c r="L137" s="1300"/>
      <c r="M137" s="254" t="s">
        <v>521</v>
      </c>
      <c r="N137" s="957">
        <v>1906</v>
      </c>
      <c r="O137" s="958">
        <v>328</v>
      </c>
      <c r="P137" s="958">
        <v>498</v>
      </c>
      <c r="Q137" s="958">
        <v>95</v>
      </c>
      <c r="R137" s="958">
        <v>0</v>
      </c>
      <c r="S137" s="958">
        <v>1604</v>
      </c>
      <c r="T137" s="958">
        <v>1542</v>
      </c>
      <c r="U137" s="959">
        <v>197700</v>
      </c>
      <c r="V137" s="1300"/>
      <c r="W137" s="254" t="s">
        <v>521</v>
      </c>
      <c r="X137" s="957">
        <v>109034</v>
      </c>
      <c r="Y137" s="958">
        <v>165</v>
      </c>
      <c r="Z137" s="958">
        <v>5717</v>
      </c>
      <c r="AA137" s="958">
        <v>3030</v>
      </c>
      <c r="AB137" s="958">
        <v>927</v>
      </c>
      <c r="AC137" s="958">
        <v>10264</v>
      </c>
      <c r="AD137" s="958">
        <v>2123</v>
      </c>
      <c r="AE137" s="959">
        <v>29634</v>
      </c>
      <c r="AF137" s="1300"/>
      <c r="AG137" s="254" t="s">
        <v>521</v>
      </c>
      <c r="AH137" s="957">
        <v>57</v>
      </c>
      <c r="AI137" s="958">
        <v>94456</v>
      </c>
      <c r="AJ137" s="958">
        <v>77</v>
      </c>
      <c r="AK137" s="958">
        <v>5670</v>
      </c>
      <c r="AL137" s="958">
        <v>2282</v>
      </c>
      <c r="AM137" s="958">
        <v>113155</v>
      </c>
      <c r="AN137" s="958">
        <v>106</v>
      </c>
      <c r="AO137" s="959">
        <v>49081</v>
      </c>
      <c r="AP137" s="1300"/>
      <c r="AQ137" s="254" t="s">
        <v>521</v>
      </c>
      <c r="AR137" s="957">
        <v>0</v>
      </c>
      <c r="AS137" s="958">
        <v>3558</v>
      </c>
      <c r="AT137" s="958">
        <v>34</v>
      </c>
      <c r="AU137" s="958">
        <v>3777</v>
      </c>
      <c r="AV137" s="958">
        <v>4402</v>
      </c>
      <c r="AW137" s="958">
        <v>14633</v>
      </c>
      <c r="AX137" s="958">
        <v>0</v>
      </c>
      <c r="AY137" s="959">
        <v>2421</v>
      </c>
      <c r="AZ137" s="1300"/>
      <c r="BA137" s="254" t="s">
        <v>521</v>
      </c>
      <c r="BB137" s="957">
        <v>265</v>
      </c>
      <c r="BC137" s="958">
        <v>0</v>
      </c>
      <c r="BD137" s="958">
        <v>370</v>
      </c>
      <c r="BE137" s="958">
        <v>152</v>
      </c>
      <c r="BF137" s="958">
        <v>80</v>
      </c>
      <c r="BG137" s="958">
        <v>890</v>
      </c>
      <c r="BH137" s="958">
        <v>446</v>
      </c>
      <c r="BI137" s="959">
        <v>473</v>
      </c>
      <c r="BJ137" s="1300"/>
      <c r="BK137" s="254" t="s">
        <v>521</v>
      </c>
      <c r="BL137" s="957">
        <v>0</v>
      </c>
      <c r="BM137" s="958">
        <v>32</v>
      </c>
      <c r="BN137" s="958">
        <v>13563</v>
      </c>
      <c r="BO137" s="958">
        <v>19069</v>
      </c>
      <c r="BP137" s="958">
        <v>53</v>
      </c>
      <c r="BQ137" s="958">
        <v>841</v>
      </c>
      <c r="BR137" s="958">
        <v>221</v>
      </c>
      <c r="BS137" s="959">
        <v>10</v>
      </c>
      <c r="BT137" s="1300"/>
      <c r="BU137" s="254" t="s">
        <v>521</v>
      </c>
      <c r="BV137" s="957">
        <v>760</v>
      </c>
      <c r="BW137" s="958">
        <v>609</v>
      </c>
      <c r="BX137" s="958">
        <v>949</v>
      </c>
      <c r="BY137" s="958">
        <v>0</v>
      </c>
      <c r="BZ137" s="958">
        <v>0</v>
      </c>
      <c r="CA137" s="958">
        <v>0</v>
      </c>
      <c r="CB137" s="958">
        <v>284</v>
      </c>
      <c r="CC137" s="959">
        <v>695</v>
      </c>
      <c r="CD137" s="1300"/>
      <c r="CE137" s="254" t="s">
        <v>521</v>
      </c>
      <c r="CF137" s="957">
        <v>0</v>
      </c>
      <c r="CG137" s="958">
        <v>0</v>
      </c>
      <c r="CH137" s="958">
        <v>0</v>
      </c>
      <c r="CI137" s="960">
        <v>704671</v>
      </c>
    </row>
    <row r="138" spans="2:87">
      <c r="B138" s="1300"/>
      <c r="C138" s="254" t="s">
        <v>522</v>
      </c>
      <c r="D138" s="269">
        <v>0</v>
      </c>
      <c r="E138" s="257">
        <v>41</v>
      </c>
      <c r="F138" s="257">
        <v>0</v>
      </c>
      <c r="G138" s="257">
        <v>0</v>
      </c>
      <c r="H138" s="257">
        <v>2136</v>
      </c>
      <c r="I138" s="257">
        <v>0</v>
      </c>
      <c r="J138" s="257">
        <v>0</v>
      </c>
      <c r="K138" s="865">
        <v>280</v>
      </c>
      <c r="L138" s="1300"/>
      <c r="M138" s="254" t="s">
        <v>522</v>
      </c>
      <c r="N138" s="269">
        <v>60</v>
      </c>
      <c r="O138" s="257">
        <v>0</v>
      </c>
      <c r="P138" s="257">
        <v>0</v>
      </c>
      <c r="Q138" s="257">
        <v>0</v>
      </c>
      <c r="R138" s="257">
        <v>0</v>
      </c>
      <c r="S138" s="257">
        <v>486</v>
      </c>
      <c r="T138" s="257">
        <v>308</v>
      </c>
      <c r="U138" s="865">
        <v>8194</v>
      </c>
      <c r="V138" s="1300"/>
      <c r="W138" s="254" t="s">
        <v>522</v>
      </c>
      <c r="X138" s="269">
        <v>8041</v>
      </c>
      <c r="Y138" s="257">
        <v>0</v>
      </c>
      <c r="Z138" s="257">
        <v>19</v>
      </c>
      <c r="AA138" s="257">
        <v>0</v>
      </c>
      <c r="AB138" s="257">
        <v>0</v>
      </c>
      <c r="AC138" s="257">
        <v>108</v>
      </c>
      <c r="AD138" s="257">
        <v>1069</v>
      </c>
      <c r="AE138" s="865">
        <v>1384</v>
      </c>
      <c r="AF138" s="1300"/>
      <c r="AG138" s="254" t="s">
        <v>522</v>
      </c>
      <c r="AH138" s="269">
        <v>1</v>
      </c>
      <c r="AI138" s="257">
        <v>10029</v>
      </c>
      <c r="AJ138" s="257">
        <v>0</v>
      </c>
      <c r="AK138" s="257">
        <v>1986</v>
      </c>
      <c r="AL138" s="257">
        <v>0</v>
      </c>
      <c r="AM138" s="257">
        <v>3673</v>
      </c>
      <c r="AN138" s="257">
        <v>0</v>
      </c>
      <c r="AO138" s="865">
        <v>7983</v>
      </c>
      <c r="AP138" s="1300"/>
      <c r="AQ138" s="254" t="s">
        <v>522</v>
      </c>
      <c r="AR138" s="269">
        <v>0</v>
      </c>
      <c r="AS138" s="257">
        <v>0</v>
      </c>
      <c r="AT138" s="257">
        <v>0</v>
      </c>
      <c r="AU138" s="257">
        <v>228</v>
      </c>
      <c r="AV138" s="257">
        <v>825</v>
      </c>
      <c r="AW138" s="257">
        <v>2006</v>
      </c>
      <c r="AX138" s="257">
        <v>0</v>
      </c>
      <c r="AY138" s="865">
        <v>124</v>
      </c>
      <c r="AZ138" s="1300"/>
      <c r="BA138" s="254" t="s">
        <v>522</v>
      </c>
      <c r="BB138" s="269">
        <v>78</v>
      </c>
      <c r="BC138" s="257">
        <v>0</v>
      </c>
      <c r="BD138" s="257">
        <v>5</v>
      </c>
      <c r="BE138" s="257">
        <v>0</v>
      </c>
      <c r="BF138" s="257">
        <v>0</v>
      </c>
      <c r="BG138" s="257">
        <v>323</v>
      </c>
      <c r="BH138" s="257">
        <v>0</v>
      </c>
      <c r="BI138" s="865">
        <v>4</v>
      </c>
      <c r="BJ138" s="1300"/>
      <c r="BK138" s="254" t="s">
        <v>522</v>
      </c>
      <c r="BL138" s="269">
        <v>0</v>
      </c>
      <c r="BM138" s="257">
        <v>0</v>
      </c>
      <c r="BN138" s="257">
        <v>179</v>
      </c>
      <c r="BO138" s="257">
        <v>1188</v>
      </c>
      <c r="BP138" s="257">
        <v>0</v>
      </c>
      <c r="BQ138" s="257">
        <v>208</v>
      </c>
      <c r="BR138" s="257">
        <v>5</v>
      </c>
      <c r="BS138" s="865">
        <v>10</v>
      </c>
      <c r="BT138" s="1300"/>
      <c r="BU138" s="254" t="s">
        <v>522</v>
      </c>
      <c r="BV138" s="269">
        <v>760</v>
      </c>
      <c r="BW138" s="257">
        <v>0</v>
      </c>
      <c r="BX138" s="257">
        <v>0</v>
      </c>
      <c r="BY138" s="257">
        <v>0</v>
      </c>
      <c r="BZ138" s="257">
        <v>0</v>
      </c>
      <c r="CA138" s="257">
        <v>0</v>
      </c>
      <c r="CB138" s="257">
        <v>0</v>
      </c>
      <c r="CC138" s="865">
        <v>0</v>
      </c>
      <c r="CD138" s="1300"/>
      <c r="CE138" s="254" t="s">
        <v>522</v>
      </c>
      <c r="CF138" s="269">
        <v>0</v>
      </c>
      <c r="CG138" s="257">
        <v>0</v>
      </c>
      <c r="CH138" s="257">
        <v>0</v>
      </c>
      <c r="CI138" s="817">
        <v>51741</v>
      </c>
    </row>
    <row r="139" spans="2:87">
      <c r="B139" s="1300"/>
      <c r="C139" s="254" t="s">
        <v>524</v>
      </c>
      <c r="D139" s="269">
        <v>0</v>
      </c>
      <c r="E139" s="257">
        <v>0</v>
      </c>
      <c r="F139" s="257">
        <v>0</v>
      </c>
      <c r="G139" s="257">
        <v>0</v>
      </c>
      <c r="H139" s="257">
        <v>0</v>
      </c>
      <c r="I139" s="257">
        <v>0</v>
      </c>
      <c r="J139" s="257">
        <v>0</v>
      </c>
      <c r="K139" s="865">
        <v>0</v>
      </c>
      <c r="L139" s="1300"/>
      <c r="M139" s="254" t="s">
        <v>524</v>
      </c>
      <c r="N139" s="269">
        <v>63</v>
      </c>
      <c r="O139" s="257">
        <v>0</v>
      </c>
      <c r="P139" s="257">
        <v>59</v>
      </c>
      <c r="Q139" s="257">
        <v>0</v>
      </c>
      <c r="R139" s="257">
        <v>0</v>
      </c>
      <c r="S139" s="257">
        <v>13</v>
      </c>
      <c r="T139" s="257">
        <v>0</v>
      </c>
      <c r="U139" s="865">
        <v>42676</v>
      </c>
      <c r="V139" s="1300"/>
      <c r="W139" s="254" t="s">
        <v>524</v>
      </c>
      <c r="X139" s="269">
        <v>41171</v>
      </c>
      <c r="Y139" s="257">
        <v>0</v>
      </c>
      <c r="Z139" s="257">
        <v>569</v>
      </c>
      <c r="AA139" s="257">
        <v>470</v>
      </c>
      <c r="AB139" s="257">
        <v>0</v>
      </c>
      <c r="AC139" s="257">
        <v>0</v>
      </c>
      <c r="AD139" s="257">
        <v>6</v>
      </c>
      <c r="AE139" s="865">
        <v>1604</v>
      </c>
      <c r="AF139" s="1300"/>
      <c r="AG139" s="254" t="s">
        <v>524</v>
      </c>
      <c r="AH139" s="269">
        <v>0</v>
      </c>
      <c r="AI139" s="257">
        <v>4929</v>
      </c>
      <c r="AJ139" s="257">
        <v>0</v>
      </c>
      <c r="AK139" s="257">
        <v>397</v>
      </c>
      <c r="AL139" s="257">
        <v>0</v>
      </c>
      <c r="AM139" s="257">
        <v>23940</v>
      </c>
      <c r="AN139" s="257">
        <v>106</v>
      </c>
      <c r="AO139" s="865">
        <v>1264</v>
      </c>
      <c r="AP139" s="1300"/>
      <c r="AQ139" s="254" t="s">
        <v>524</v>
      </c>
      <c r="AR139" s="269">
        <v>0</v>
      </c>
      <c r="AS139" s="257">
        <v>0</v>
      </c>
      <c r="AT139" s="257">
        <v>0</v>
      </c>
      <c r="AU139" s="257">
        <v>0</v>
      </c>
      <c r="AV139" s="257">
        <v>0</v>
      </c>
      <c r="AW139" s="257">
        <v>50</v>
      </c>
      <c r="AX139" s="257">
        <v>0</v>
      </c>
      <c r="AY139" s="865">
        <v>187</v>
      </c>
      <c r="AZ139" s="1300"/>
      <c r="BA139" s="254" t="s">
        <v>524</v>
      </c>
      <c r="BB139" s="269">
        <v>0</v>
      </c>
      <c r="BC139" s="257">
        <v>0</v>
      </c>
      <c r="BD139" s="257">
        <v>0</v>
      </c>
      <c r="BE139" s="257">
        <v>0</v>
      </c>
      <c r="BF139" s="257">
        <v>0</v>
      </c>
      <c r="BG139" s="257">
        <v>0</v>
      </c>
      <c r="BH139" s="257">
        <v>0</v>
      </c>
      <c r="BI139" s="865">
        <v>1</v>
      </c>
      <c r="BJ139" s="1300"/>
      <c r="BK139" s="254" t="s">
        <v>524</v>
      </c>
      <c r="BL139" s="269">
        <v>0</v>
      </c>
      <c r="BM139" s="257">
        <v>0</v>
      </c>
      <c r="BN139" s="257">
        <v>363</v>
      </c>
      <c r="BO139" s="257">
        <v>922</v>
      </c>
      <c r="BP139" s="257">
        <v>0</v>
      </c>
      <c r="BQ139" s="257">
        <v>0</v>
      </c>
      <c r="BR139" s="257">
        <v>0</v>
      </c>
      <c r="BS139" s="865">
        <v>0</v>
      </c>
      <c r="BT139" s="1300"/>
      <c r="BU139" s="254" t="s">
        <v>524</v>
      </c>
      <c r="BV139" s="269">
        <v>0</v>
      </c>
      <c r="BW139" s="257">
        <v>0</v>
      </c>
      <c r="BX139" s="257">
        <v>0</v>
      </c>
      <c r="BY139" s="257">
        <v>0</v>
      </c>
      <c r="BZ139" s="257">
        <v>0</v>
      </c>
      <c r="CA139" s="257">
        <v>0</v>
      </c>
      <c r="CB139" s="257">
        <v>0</v>
      </c>
      <c r="CC139" s="865">
        <v>76</v>
      </c>
      <c r="CD139" s="1300"/>
      <c r="CE139" s="254" t="s">
        <v>524</v>
      </c>
      <c r="CF139" s="269">
        <v>0</v>
      </c>
      <c r="CG139" s="257">
        <v>0</v>
      </c>
      <c r="CH139" s="257">
        <v>0</v>
      </c>
      <c r="CI139" s="817">
        <v>118866</v>
      </c>
    </row>
    <row r="140" spans="2:87">
      <c r="B140" s="1300"/>
      <c r="C140" s="313" t="s">
        <v>525</v>
      </c>
      <c r="D140" s="269">
        <v>0</v>
      </c>
      <c r="E140" s="257">
        <v>0</v>
      </c>
      <c r="F140" s="257">
        <v>0</v>
      </c>
      <c r="G140" s="257">
        <v>0</v>
      </c>
      <c r="H140" s="257">
        <v>0</v>
      </c>
      <c r="I140" s="257">
        <v>0</v>
      </c>
      <c r="J140" s="257">
        <v>0</v>
      </c>
      <c r="K140" s="865">
        <v>0</v>
      </c>
      <c r="L140" s="1300"/>
      <c r="M140" s="313" t="s">
        <v>525</v>
      </c>
      <c r="N140" s="269">
        <v>0</v>
      </c>
      <c r="O140" s="257">
        <v>0</v>
      </c>
      <c r="P140" s="257">
        <v>0</v>
      </c>
      <c r="Q140" s="257">
        <v>0</v>
      </c>
      <c r="R140" s="257">
        <v>0</v>
      </c>
      <c r="S140" s="257">
        <v>0</v>
      </c>
      <c r="T140" s="257">
        <v>0</v>
      </c>
      <c r="U140" s="865">
        <v>0</v>
      </c>
      <c r="V140" s="1300"/>
      <c r="W140" s="313" t="s">
        <v>525</v>
      </c>
      <c r="X140" s="269">
        <v>0</v>
      </c>
      <c r="Y140" s="257">
        <v>0</v>
      </c>
      <c r="Z140" s="257">
        <v>0</v>
      </c>
      <c r="AA140" s="257">
        <v>0</v>
      </c>
      <c r="AB140" s="257">
        <v>0</v>
      </c>
      <c r="AC140" s="257">
        <v>0</v>
      </c>
      <c r="AD140" s="257">
        <v>0</v>
      </c>
      <c r="AE140" s="865">
        <v>0</v>
      </c>
      <c r="AF140" s="1300"/>
      <c r="AG140" s="313" t="s">
        <v>525</v>
      </c>
      <c r="AH140" s="269">
        <v>0</v>
      </c>
      <c r="AI140" s="257">
        <v>0</v>
      </c>
      <c r="AJ140" s="257">
        <v>0</v>
      </c>
      <c r="AK140" s="257">
        <v>0</v>
      </c>
      <c r="AL140" s="257">
        <v>0</v>
      </c>
      <c r="AM140" s="257">
        <v>0</v>
      </c>
      <c r="AN140" s="257">
        <v>0</v>
      </c>
      <c r="AO140" s="865">
        <v>0</v>
      </c>
      <c r="AP140" s="1300"/>
      <c r="AQ140" s="313" t="s">
        <v>525</v>
      </c>
      <c r="AR140" s="269">
        <v>0</v>
      </c>
      <c r="AS140" s="257">
        <v>0</v>
      </c>
      <c r="AT140" s="257">
        <v>0</v>
      </c>
      <c r="AU140" s="257">
        <v>0</v>
      </c>
      <c r="AV140" s="257">
        <v>0</v>
      </c>
      <c r="AW140" s="257">
        <v>0</v>
      </c>
      <c r="AX140" s="257">
        <v>0</v>
      </c>
      <c r="AY140" s="865">
        <v>0</v>
      </c>
      <c r="AZ140" s="1300"/>
      <c r="BA140" s="313" t="s">
        <v>525</v>
      </c>
      <c r="BB140" s="269">
        <v>0</v>
      </c>
      <c r="BC140" s="257">
        <v>0</v>
      </c>
      <c r="BD140" s="257">
        <v>0</v>
      </c>
      <c r="BE140" s="257">
        <v>0</v>
      </c>
      <c r="BF140" s="257">
        <v>0</v>
      </c>
      <c r="BG140" s="257">
        <v>0</v>
      </c>
      <c r="BH140" s="257">
        <v>0</v>
      </c>
      <c r="BI140" s="865">
        <v>0</v>
      </c>
      <c r="BJ140" s="1300"/>
      <c r="BK140" s="313" t="s">
        <v>525</v>
      </c>
      <c r="BL140" s="269">
        <v>0</v>
      </c>
      <c r="BM140" s="257">
        <v>0</v>
      </c>
      <c r="BN140" s="257">
        <v>0</v>
      </c>
      <c r="BO140" s="257">
        <v>0</v>
      </c>
      <c r="BP140" s="257">
        <v>0</v>
      </c>
      <c r="BQ140" s="257">
        <v>0</v>
      </c>
      <c r="BR140" s="257">
        <v>0</v>
      </c>
      <c r="BS140" s="865">
        <v>0</v>
      </c>
      <c r="BT140" s="1300"/>
      <c r="BU140" s="313" t="s">
        <v>525</v>
      </c>
      <c r="BV140" s="269">
        <v>0</v>
      </c>
      <c r="BW140" s="257">
        <v>0</v>
      </c>
      <c r="BX140" s="257">
        <v>0</v>
      </c>
      <c r="BY140" s="257">
        <v>0</v>
      </c>
      <c r="BZ140" s="257">
        <v>0</v>
      </c>
      <c r="CA140" s="257">
        <v>0</v>
      </c>
      <c r="CB140" s="257">
        <v>0</v>
      </c>
      <c r="CC140" s="865">
        <v>0</v>
      </c>
      <c r="CD140" s="1300"/>
      <c r="CE140" s="313" t="s">
        <v>525</v>
      </c>
      <c r="CF140" s="269">
        <v>0</v>
      </c>
      <c r="CG140" s="257">
        <v>0</v>
      </c>
      <c r="CH140" s="257">
        <v>0</v>
      </c>
      <c r="CI140" s="817">
        <v>0</v>
      </c>
    </row>
    <row r="141" spans="2:87">
      <c r="B141" s="1300"/>
      <c r="C141" s="254" t="s">
        <v>588</v>
      </c>
      <c r="D141" s="269">
        <v>0</v>
      </c>
      <c r="E141" s="257">
        <v>429</v>
      </c>
      <c r="F141" s="257">
        <v>9</v>
      </c>
      <c r="G141" s="257">
        <v>0</v>
      </c>
      <c r="H141" s="257">
        <v>0</v>
      </c>
      <c r="I141" s="257">
        <v>0</v>
      </c>
      <c r="J141" s="257">
        <v>10</v>
      </c>
      <c r="K141" s="865">
        <v>0</v>
      </c>
      <c r="L141" s="1300"/>
      <c r="M141" s="254" t="s">
        <v>588</v>
      </c>
      <c r="N141" s="269">
        <v>10</v>
      </c>
      <c r="O141" s="257">
        <v>0</v>
      </c>
      <c r="P141" s="257">
        <v>2</v>
      </c>
      <c r="Q141" s="257">
        <v>0</v>
      </c>
      <c r="R141" s="257">
        <v>0</v>
      </c>
      <c r="S141" s="257">
        <v>0</v>
      </c>
      <c r="T141" s="257">
        <v>0</v>
      </c>
      <c r="U141" s="865">
        <v>17191</v>
      </c>
      <c r="V141" s="1300"/>
      <c r="W141" s="254" t="s">
        <v>588</v>
      </c>
      <c r="X141" s="269">
        <v>8384</v>
      </c>
      <c r="Y141" s="257">
        <v>0</v>
      </c>
      <c r="Z141" s="257">
        <v>860</v>
      </c>
      <c r="AA141" s="257">
        <v>28</v>
      </c>
      <c r="AB141" s="257">
        <v>11</v>
      </c>
      <c r="AC141" s="257">
        <v>110</v>
      </c>
      <c r="AD141" s="257">
        <v>52</v>
      </c>
      <c r="AE141" s="865">
        <v>3149</v>
      </c>
      <c r="AF141" s="1300"/>
      <c r="AG141" s="254" t="s">
        <v>588</v>
      </c>
      <c r="AH141" s="269">
        <v>56</v>
      </c>
      <c r="AI141" s="257">
        <v>11242</v>
      </c>
      <c r="AJ141" s="257">
        <v>0</v>
      </c>
      <c r="AK141" s="257">
        <v>925</v>
      </c>
      <c r="AL141" s="257">
        <v>51</v>
      </c>
      <c r="AM141" s="257">
        <v>14219</v>
      </c>
      <c r="AN141" s="257">
        <v>0</v>
      </c>
      <c r="AO141" s="865">
        <v>8625</v>
      </c>
      <c r="AP141" s="1300"/>
      <c r="AQ141" s="254" t="s">
        <v>588</v>
      </c>
      <c r="AR141" s="269">
        <v>0</v>
      </c>
      <c r="AS141" s="257">
        <v>68</v>
      </c>
      <c r="AT141" s="257">
        <v>0</v>
      </c>
      <c r="AU141" s="257">
        <v>156</v>
      </c>
      <c r="AV141" s="257">
        <v>1155</v>
      </c>
      <c r="AW141" s="257">
        <v>2014</v>
      </c>
      <c r="AX141" s="257">
        <v>0</v>
      </c>
      <c r="AY141" s="865">
        <v>194</v>
      </c>
      <c r="AZ141" s="1300"/>
      <c r="BA141" s="254" t="s">
        <v>588</v>
      </c>
      <c r="BB141" s="269">
        <v>183</v>
      </c>
      <c r="BC141" s="257">
        <v>0</v>
      </c>
      <c r="BD141" s="257">
        <v>152</v>
      </c>
      <c r="BE141" s="257">
        <v>0</v>
      </c>
      <c r="BF141" s="257">
        <v>0</v>
      </c>
      <c r="BG141" s="257">
        <v>8</v>
      </c>
      <c r="BH141" s="257">
        <v>205</v>
      </c>
      <c r="BI141" s="865">
        <v>3</v>
      </c>
      <c r="BJ141" s="1300"/>
      <c r="BK141" s="254" t="s">
        <v>588</v>
      </c>
      <c r="BL141" s="269">
        <v>0</v>
      </c>
      <c r="BM141" s="257">
        <v>0</v>
      </c>
      <c r="BN141" s="257">
        <v>1963</v>
      </c>
      <c r="BO141" s="257">
        <v>2106</v>
      </c>
      <c r="BP141" s="257">
        <v>0</v>
      </c>
      <c r="BQ141" s="257">
        <v>85</v>
      </c>
      <c r="BR141" s="257">
        <v>122</v>
      </c>
      <c r="BS141" s="865">
        <v>0</v>
      </c>
      <c r="BT141" s="1300"/>
      <c r="BU141" s="254" t="s">
        <v>588</v>
      </c>
      <c r="BV141" s="269">
        <v>0</v>
      </c>
      <c r="BW141" s="257">
        <v>455</v>
      </c>
      <c r="BX141" s="257">
        <v>0</v>
      </c>
      <c r="BY141" s="257">
        <v>0</v>
      </c>
      <c r="BZ141" s="257">
        <v>0</v>
      </c>
      <c r="CA141" s="257">
        <v>0</v>
      </c>
      <c r="CB141" s="257">
        <v>2</v>
      </c>
      <c r="CC141" s="865">
        <v>127</v>
      </c>
      <c r="CD141" s="1300"/>
      <c r="CE141" s="254" t="s">
        <v>588</v>
      </c>
      <c r="CF141" s="269">
        <v>0</v>
      </c>
      <c r="CG141" s="257">
        <v>0</v>
      </c>
      <c r="CH141" s="257">
        <v>0</v>
      </c>
      <c r="CI141" s="817">
        <v>74361</v>
      </c>
    </row>
    <row r="142" spans="2:87">
      <c r="B142" s="1300"/>
      <c r="C142" s="254" t="s">
        <v>533</v>
      </c>
      <c r="D142" s="269">
        <v>0</v>
      </c>
      <c r="E142" s="257">
        <v>4742</v>
      </c>
      <c r="F142" s="257">
        <v>0</v>
      </c>
      <c r="G142" s="257">
        <v>891</v>
      </c>
      <c r="H142" s="257">
        <v>6582</v>
      </c>
      <c r="I142" s="257">
        <v>103</v>
      </c>
      <c r="J142" s="257">
        <v>2375</v>
      </c>
      <c r="K142" s="865">
        <v>0</v>
      </c>
      <c r="L142" s="1300"/>
      <c r="M142" s="254" t="s">
        <v>533</v>
      </c>
      <c r="N142" s="269">
        <v>4625</v>
      </c>
      <c r="O142" s="257">
        <v>1495</v>
      </c>
      <c r="P142" s="257">
        <v>364</v>
      </c>
      <c r="Q142" s="257">
        <v>1481</v>
      </c>
      <c r="R142" s="257">
        <v>0</v>
      </c>
      <c r="S142" s="257">
        <v>476</v>
      </c>
      <c r="T142" s="257">
        <v>3299</v>
      </c>
      <c r="U142" s="865">
        <v>240689</v>
      </c>
      <c r="V142" s="1300"/>
      <c r="W142" s="254" t="s">
        <v>533</v>
      </c>
      <c r="X142" s="269">
        <v>99911</v>
      </c>
      <c r="Y142" s="257">
        <v>841</v>
      </c>
      <c r="Z142" s="257">
        <v>4338</v>
      </c>
      <c r="AA142" s="257">
        <v>82</v>
      </c>
      <c r="AB142" s="257">
        <v>63</v>
      </c>
      <c r="AC142" s="257">
        <v>1812</v>
      </c>
      <c r="AD142" s="257">
        <v>23</v>
      </c>
      <c r="AE142" s="865">
        <v>27811</v>
      </c>
      <c r="AF142" s="1300"/>
      <c r="AG142" s="254" t="s">
        <v>533</v>
      </c>
      <c r="AH142" s="269">
        <v>0</v>
      </c>
      <c r="AI142" s="257">
        <v>108178</v>
      </c>
      <c r="AJ142" s="257">
        <v>572</v>
      </c>
      <c r="AK142" s="257">
        <v>18181</v>
      </c>
      <c r="AL142" s="257">
        <v>593</v>
      </c>
      <c r="AM142" s="257">
        <v>165978</v>
      </c>
      <c r="AN142" s="257">
        <v>418</v>
      </c>
      <c r="AO142" s="865">
        <v>41121</v>
      </c>
      <c r="AP142" s="1300"/>
      <c r="AQ142" s="254" t="s">
        <v>533</v>
      </c>
      <c r="AR142" s="269">
        <v>0</v>
      </c>
      <c r="AS142" s="257">
        <v>813</v>
      </c>
      <c r="AT142" s="257">
        <v>0</v>
      </c>
      <c r="AU142" s="257">
        <v>4145</v>
      </c>
      <c r="AV142" s="257">
        <v>2073</v>
      </c>
      <c r="AW142" s="257">
        <v>14596</v>
      </c>
      <c r="AX142" s="257">
        <v>0</v>
      </c>
      <c r="AY142" s="865">
        <v>3426</v>
      </c>
      <c r="AZ142" s="1300"/>
      <c r="BA142" s="254" t="s">
        <v>533</v>
      </c>
      <c r="BB142" s="269">
        <v>51</v>
      </c>
      <c r="BC142" s="257">
        <v>0</v>
      </c>
      <c r="BD142" s="257">
        <v>203</v>
      </c>
      <c r="BE142" s="257">
        <v>0</v>
      </c>
      <c r="BF142" s="257">
        <v>319</v>
      </c>
      <c r="BG142" s="257">
        <v>1096</v>
      </c>
      <c r="BH142" s="257">
        <v>351</v>
      </c>
      <c r="BI142" s="865">
        <v>499</v>
      </c>
      <c r="BJ142" s="1300"/>
      <c r="BK142" s="254" t="s">
        <v>533</v>
      </c>
      <c r="BL142" s="269">
        <v>48</v>
      </c>
      <c r="BM142" s="257">
        <v>26</v>
      </c>
      <c r="BN142" s="257">
        <v>24514</v>
      </c>
      <c r="BO142" s="257">
        <v>34391</v>
      </c>
      <c r="BP142" s="257">
        <v>0</v>
      </c>
      <c r="BQ142" s="257">
        <v>122</v>
      </c>
      <c r="BR142" s="257">
        <v>58</v>
      </c>
      <c r="BS142" s="865">
        <v>0</v>
      </c>
      <c r="BT142" s="1300"/>
      <c r="BU142" s="254" t="s">
        <v>533</v>
      </c>
      <c r="BV142" s="269">
        <v>4</v>
      </c>
      <c r="BW142" s="257">
        <v>640</v>
      </c>
      <c r="BX142" s="257">
        <v>806</v>
      </c>
      <c r="BY142" s="257">
        <v>0</v>
      </c>
      <c r="BZ142" s="257">
        <v>1</v>
      </c>
      <c r="CA142" s="257">
        <v>1155</v>
      </c>
      <c r="CB142" s="257">
        <v>732</v>
      </c>
      <c r="CC142" s="865">
        <v>1675</v>
      </c>
      <c r="CD142" s="1300"/>
      <c r="CE142" s="254" t="s">
        <v>533</v>
      </c>
      <c r="CF142" s="269">
        <v>0</v>
      </c>
      <c r="CG142" s="257">
        <v>0</v>
      </c>
      <c r="CH142" s="257">
        <v>0</v>
      </c>
      <c r="CI142" s="817">
        <v>828788</v>
      </c>
    </row>
    <row r="143" spans="2:87">
      <c r="B143" s="1300"/>
      <c r="C143" s="214" t="s">
        <v>589</v>
      </c>
      <c r="D143" s="269">
        <v>0</v>
      </c>
      <c r="E143" s="257">
        <v>19</v>
      </c>
      <c r="F143" s="257">
        <v>0</v>
      </c>
      <c r="G143" s="257">
        <v>0</v>
      </c>
      <c r="H143" s="257">
        <v>0</v>
      </c>
      <c r="I143" s="257">
        <v>0</v>
      </c>
      <c r="J143" s="257">
        <v>2</v>
      </c>
      <c r="K143" s="865">
        <v>0</v>
      </c>
      <c r="L143" s="1300"/>
      <c r="M143" s="214" t="s">
        <v>589</v>
      </c>
      <c r="N143" s="269">
        <v>114</v>
      </c>
      <c r="O143" s="257">
        <v>72</v>
      </c>
      <c r="P143" s="257">
        <v>0</v>
      </c>
      <c r="Q143" s="257">
        <v>0</v>
      </c>
      <c r="R143" s="257">
        <v>0</v>
      </c>
      <c r="S143" s="257">
        <v>0</v>
      </c>
      <c r="T143" s="257">
        <v>0</v>
      </c>
      <c r="U143" s="865">
        <v>43685</v>
      </c>
      <c r="V143" s="1300"/>
      <c r="W143" s="214" t="s">
        <v>589</v>
      </c>
      <c r="X143" s="269">
        <v>10201</v>
      </c>
      <c r="Y143" s="257">
        <v>0</v>
      </c>
      <c r="Z143" s="257">
        <v>174</v>
      </c>
      <c r="AA143" s="257">
        <v>0</v>
      </c>
      <c r="AB143" s="257">
        <v>0</v>
      </c>
      <c r="AC143" s="257">
        <v>62</v>
      </c>
      <c r="AD143" s="257">
        <v>0</v>
      </c>
      <c r="AE143" s="865">
        <v>1762</v>
      </c>
      <c r="AF143" s="1300"/>
      <c r="AG143" s="214" t="s">
        <v>589</v>
      </c>
      <c r="AH143" s="269">
        <v>0</v>
      </c>
      <c r="AI143" s="257">
        <v>14172</v>
      </c>
      <c r="AJ143" s="257">
        <v>18</v>
      </c>
      <c r="AK143" s="257">
        <v>206</v>
      </c>
      <c r="AL143" s="257">
        <v>0</v>
      </c>
      <c r="AM143" s="257">
        <v>36209</v>
      </c>
      <c r="AN143" s="257">
        <v>0</v>
      </c>
      <c r="AO143" s="865">
        <v>3440</v>
      </c>
      <c r="AP143" s="1300"/>
      <c r="AQ143" s="214" t="s">
        <v>589</v>
      </c>
      <c r="AR143" s="269">
        <v>0</v>
      </c>
      <c r="AS143" s="257">
        <v>1</v>
      </c>
      <c r="AT143" s="257">
        <v>0</v>
      </c>
      <c r="AU143" s="257">
        <v>3</v>
      </c>
      <c r="AV143" s="257">
        <v>80</v>
      </c>
      <c r="AW143" s="257">
        <v>907</v>
      </c>
      <c r="AX143" s="257">
        <v>0</v>
      </c>
      <c r="AY143" s="865">
        <v>270</v>
      </c>
      <c r="AZ143" s="1300"/>
      <c r="BA143" s="214" t="s">
        <v>589</v>
      </c>
      <c r="BB143" s="269">
        <v>0</v>
      </c>
      <c r="BC143" s="257">
        <v>0</v>
      </c>
      <c r="BD143" s="257">
        <v>6</v>
      </c>
      <c r="BE143" s="257">
        <v>0</v>
      </c>
      <c r="BF143" s="257">
        <v>0</v>
      </c>
      <c r="BG143" s="257">
        <v>0</v>
      </c>
      <c r="BH143" s="257">
        <v>0</v>
      </c>
      <c r="BI143" s="865">
        <v>1</v>
      </c>
      <c r="BJ143" s="1300"/>
      <c r="BK143" s="214" t="s">
        <v>589</v>
      </c>
      <c r="BL143" s="269">
        <v>0</v>
      </c>
      <c r="BM143" s="257">
        <v>0</v>
      </c>
      <c r="BN143" s="257">
        <v>1551</v>
      </c>
      <c r="BO143" s="257">
        <v>2844</v>
      </c>
      <c r="BP143" s="257">
        <v>0</v>
      </c>
      <c r="BQ143" s="257">
        <v>0</v>
      </c>
      <c r="BR143" s="257">
        <v>0</v>
      </c>
      <c r="BS143" s="865">
        <v>0</v>
      </c>
      <c r="BT143" s="1300"/>
      <c r="BU143" s="214" t="s">
        <v>589</v>
      </c>
      <c r="BV143" s="269">
        <v>0</v>
      </c>
      <c r="BW143" s="257">
        <v>0</v>
      </c>
      <c r="BX143" s="257">
        <v>0</v>
      </c>
      <c r="BY143" s="257">
        <v>0</v>
      </c>
      <c r="BZ143" s="257">
        <v>0</v>
      </c>
      <c r="CA143" s="257">
        <v>0</v>
      </c>
      <c r="CB143" s="257">
        <v>0</v>
      </c>
      <c r="CC143" s="865">
        <v>32</v>
      </c>
      <c r="CD143" s="1300"/>
      <c r="CE143" s="214" t="s">
        <v>589</v>
      </c>
      <c r="CF143" s="269">
        <v>0</v>
      </c>
      <c r="CG143" s="257">
        <v>0</v>
      </c>
      <c r="CH143" s="257">
        <v>0</v>
      </c>
      <c r="CI143" s="817">
        <v>115831</v>
      </c>
    </row>
    <row r="144" spans="2:87">
      <c r="B144" s="1300"/>
      <c r="C144" s="256" t="s">
        <v>590</v>
      </c>
      <c r="D144" s="269">
        <v>0</v>
      </c>
      <c r="E144" s="257">
        <v>0</v>
      </c>
      <c r="F144" s="257">
        <v>0</v>
      </c>
      <c r="G144" s="257">
        <v>0</v>
      </c>
      <c r="H144" s="257">
        <v>0</v>
      </c>
      <c r="I144" s="257">
        <v>0</v>
      </c>
      <c r="J144" s="257">
        <v>0</v>
      </c>
      <c r="K144" s="865">
        <v>0</v>
      </c>
      <c r="L144" s="1300"/>
      <c r="M144" s="256" t="s">
        <v>590</v>
      </c>
      <c r="N144" s="269">
        <v>0</v>
      </c>
      <c r="O144" s="257">
        <v>0</v>
      </c>
      <c r="P144" s="257">
        <v>0</v>
      </c>
      <c r="Q144" s="257">
        <v>0</v>
      </c>
      <c r="R144" s="257">
        <v>0</v>
      </c>
      <c r="S144" s="257">
        <v>0</v>
      </c>
      <c r="T144" s="257">
        <v>0</v>
      </c>
      <c r="U144" s="865">
        <v>0</v>
      </c>
      <c r="V144" s="1300"/>
      <c r="W144" s="256" t="s">
        <v>590</v>
      </c>
      <c r="X144" s="269">
        <v>0</v>
      </c>
      <c r="Y144" s="257">
        <v>0</v>
      </c>
      <c r="Z144" s="257">
        <v>0</v>
      </c>
      <c r="AA144" s="257">
        <v>0</v>
      </c>
      <c r="AB144" s="257">
        <v>0</v>
      </c>
      <c r="AC144" s="257">
        <v>0</v>
      </c>
      <c r="AD144" s="257">
        <v>0</v>
      </c>
      <c r="AE144" s="865">
        <v>0</v>
      </c>
      <c r="AF144" s="1300"/>
      <c r="AG144" s="256" t="s">
        <v>590</v>
      </c>
      <c r="AH144" s="269">
        <v>0</v>
      </c>
      <c r="AI144" s="257">
        <v>0</v>
      </c>
      <c r="AJ144" s="257">
        <v>0</v>
      </c>
      <c r="AK144" s="257">
        <v>0</v>
      </c>
      <c r="AL144" s="257">
        <v>0</v>
      </c>
      <c r="AM144" s="257">
        <v>0</v>
      </c>
      <c r="AN144" s="257">
        <v>0</v>
      </c>
      <c r="AO144" s="865">
        <v>0</v>
      </c>
      <c r="AP144" s="1300"/>
      <c r="AQ144" s="256" t="s">
        <v>590</v>
      </c>
      <c r="AR144" s="269">
        <v>0</v>
      </c>
      <c r="AS144" s="257">
        <v>0</v>
      </c>
      <c r="AT144" s="257">
        <v>0</v>
      </c>
      <c r="AU144" s="257">
        <v>0</v>
      </c>
      <c r="AV144" s="257">
        <v>0</v>
      </c>
      <c r="AW144" s="257">
        <v>0</v>
      </c>
      <c r="AX144" s="257">
        <v>0</v>
      </c>
      <c r="AY144" s="865">
        <v>0</v>
      </c>
      <c r="AZ144" s="1300"/>
      <c r="BA144" s="256" t="s">
        <v>590</v>
      </c>
      <c r="BB144" s="269">
        <v>0</v>
      </c>
      <c r="BC144" s="257">
        <v>0</v>
      </c>
      <c r="BD144" s="257">
        <v>0</v>
      </c>
      <c r="BE144" s="257">
        <v>0</v>
      </c>
      <c r="BF144" s="257">
        <v>0</v>
      </c>
      <c r="BG144" s="257">
        <v>0</v>
      </c>
      <c r="BH144" s="257">
        <v>0</v>
      </c>
      <c r="BI144" s="865">
        <v>0</v>
      </c>
      <c r="BJ144" s="1300"/>
      <c r="BK144" s="256" t="s">
        <v>590</v>
      </c>
      <c r="BL144" s="269">
        <v>0</v>
      </c>
      <c r="BM144" s="257">
        <v>0</v>
      </c>
      <c r="BN144" s="257">
        <v>0</v>
      </c>
      <c r="BO144" s="257">
        <v>0</v>
      </c>
      <c r="BP144" s="257">
        <v>0</v>
      </c>
      <c r="BQ144" s="257">
        <v>0</v>
      </c>
      <c r="BR144" s="257">
        <v>0</v>
      </c>
      <c r="BS144" s="865">
        <v>0</v>
      </c>
      <c r="BT144" s="1300"/>
      <c r="BU144" s="256" t="s">
        <v>590</v>
      </c>
      <c r="BV144" s="269">
        <v>0</v>
      </c>
      <c r="BW144" s="257">
        <v>0</v>
      </c>
      <c r="BX144" s="257">
        <v>0</v>
      </c>
      <c r="BY144" s="257">
        <v>0</v>
      </c>
      <c r="BZ144" s="257">
        <v>0</v>
      </c>
      <c r="CA144" s="257">
        <v>0</v>
      </c>
      <c r="CB144" s="257">
        <v>0</v>
      </c>
      <c r="CC144" s="865">
        <v>0</v>
      </c>
      <c r="CD144" s="1300"/>
      <c r="CE144" s="256" t="s">
        <v>590</v>
      </c>
      <c r="CF144" s="269">
        <v>0</v>
      </c>
      <c r="CG144" s="257">
        <v>0</v>
      </c>
      <c r="CH144" s="257">
        <v>0</v>
      </c>
      <c r="CI144" s="817">
        <v>0</v>
      </c>
    </row>
    <row r="145" spans="2:87">
      <c r="B145" s="1300"/>
      <c r="C145" s="256" t="s">
        <v>540</v>
      </c>
      <c r="D145" s="269">
        <v>0</v>
      </c>
      <c r="E145" s="257">
        <v>3</v>
      </c>
      <c r="F145" s="257">
        <v>0</v>
      </c>
      <c r="G145" s="257">
        <v>0</v>
      </c>
      <c r="H145" s="257">
        <v>0</v>
      </c>
      <c r="I145" s="257">
        <v>0</v>
      </c>
      <c r="J145" s="257">
        <v>0</v>
      </c>
      <c r="K145" s="865">
        <v>0</v>
      </c>
      <c r="L145" s="1300"/>
      <c r="M145" s="256" t="s">
        <v>540</v>
      </c>
      <c r="N145" s="269">
        <v>0</v>
      </c>
      <c r="O145" s="257">
        <v>10</v>
      </c>
      <c r="P145" s="257">
        <v>0</v>
      </c>
      <c r="Q145" s="257">
        <v>0</v>
      </c>
      <c r="R145" s="257">
        <v>0</v>
      </c>
      <c r="S145" s="257">
        <v>0</v>
      </c>
      <c r="T145" s="257">
        <v>0</v>
      </c>
      <c r="U145" s="865">
        <v>6306</v>
      </c>
      <c r="V145" s="1300"/>
      <c r="W145" s="256" t="s">
        <v>540</v>
      </c>
      <c r="X145" s="269">
        <v>2520</v>
      </c>
      <c r="Y145" s="257">
        <v>0</v>
      </c>
      <c r="Z145" s="257">
        <v>0</v>
      </c>
      <c r="AA145" s="257">
        <v>0</v>
      </c>
      <c r="AB145" s="257">
        <v>0</v>
      </c>
      <c r="AC145" s="257">
        <v>0</v>
      </c>
      <c r="AD145" s="257">
        <v>0</v>
      </c>
      <c r="AE145" s="865">
        <v>1482</v>
      </c>
      <c r="AF145" s="1300"/>
      <c r="AG145" s="256" t="s">
        <v>540</v>
      </c>
      <c r="AH145" s="269">
        <v>0</v>
      </c>
      <c r="AI145" s="257">
        <v>3103</v>
      </c>
      <c r="AJ145" s="257">
        <v>0</v>
      </c>
      <c r="AK145" s="257">
        <v>760</v>
      </c>
      <c r="AL145" s="257">
        <v>0</v>
      </c>
      <c r="AM145" s="257">
        <v>3801</v>
      </c>
      <c r="AN145" s="257">
        <v>0</v>
      </c>
      <c r="AO145" s="865">
        <v>402</v>
      </c>
      <c r="AP145" s="1300"/>
      <c r="AQ145" s="256" t="s">
        <v>540</v>
      </c>
      <c r="AR145" s="269">
        <v>0</v>
      </c>
      <c r="AS145" s="257">
        <v>0</v>
      </c>
      <c r="AT145" s="257">
        <v>0</v>
      </c>
      <c r="AU145" s="257">
        <v>71</v>
      </c>
      <c r="AV145" s="257">
        <v>1</v>
      </c>
      <c r="AW145" s="257">
        <v>313</v>
      </c>
      <c r="AX145" s="257">
        <v>0</v>
      </c>
      <c r="AY145" s="865">
        <v>17</v>
      </c>
      <c r="AZ145" s="1300"/>
      <c r="BA145" s="256" t="s">
        <v>540</v>
      </c>
      <c r="BB145" s="269">
        <v>0</v>
      </c>
      <c r="BC145" s="257">
        <v>0</v>
      </c>
      <c r="BD145" s="257">
        <v>0</v>
      </c>
      <c r="BE145" s="257">
        <v>0</v>
      </c>
      <c r="BF145" s="257">
        <v>0</v>
      </c>
      <c r="BG145" s="257">
        <v>0</v>
      </c>
      <c r="BH145" s="257">
        <v>0</v>
      </c>
      <c r="BI145" s="865">
        <v>0</v>
      </c>
      <c r="BJ145" s="1300"/>
      <c r="BK145" s="256" t="s">
        <v>540</v>
      </c>
      <c r="BL145" s="269">
        <v>0</v>
      </c>
      <c r="BM145" s="257">
        <v>0</v>
      </c>
      <c r="BN145" s="257">
        <v>0</v>
      </c>
      <c r="BO145" s="257">
        <v>34</v>
      </c>
      <c r="BP145" s="257">
        <v>0</v>
      </c>
      <c r="BQ145" s="257">
        <v>0</v>
      </c>
      <c r="BR145" s="257">
        <v>0</v>
      </c>
      <c r="BS145" s="865">
        <v>0</v>
      </c>
      <c r="BT145" s="1300"/>
      <c r="BU145" s="256" t="s">
        <v>540</v>
      </c>
      <c r="BV145" s="269">
        <v>0</v>
      </c>
      <c r="BW145" s="257">
        <v>0</v>
      </c>
      <c r="BX145" s="257">
        <v>0</v>
      </c>
      <c r="BY145" s="257">
        <v>0</v>
      </c>
      <c r="BZ145" s="257">
        <v>0</v>
      </c>
      <c r="CA145" s="257">
        <v>0</v>
      </c>
      <c r="CB145" s="257">
        <v>0</v>
      </c>
      <c r="CC145" s="865">
        <v>0</v>
      </c>
      <c r="CD145" s="1300"/>
      <c r="CE145" s="256" t="s">
        <v>540</v>
      </c>
      <c r="CF145" s="269">
        <v>0</v>
      </c>
      <c r="CG145" s="257">
        <v>0</v>
      </c>
      <c r="CH145" s="257">
        <v>0</v>
      </c>
      <c r="CI145" s="817">
        <v>18823</v>
      </c>
    </row>
    <row r="146" spans="2:87">
      <c r="B146" s="1300"/>
      <c r="C146" s="254" t="s">
        <v>541</v>
      </c>
      <c r="D146" s="269">
        <v>0</v>
      </c>
      <c r="E146" s="257">
        <v>1258</v>
      </c>
      <c r="F146" s="257">
        <v>0</v>
      </c>
      <c r="G146" s="257">
        <v>827</v>
      </c>
      <c r="H146" s="257">
        <v>0</v>
      </c>
      <c r="I146" s="257">
        <v>48</v>
      </c>
      <c r="J146" s="257">
        <v>0</v>
      </c>
      <c r="K146" s="865">
        <v>0</v>
      </c>
      <c r="L146" s="1300"/>
      <c r="M146" s="254" t="s">
        <v>541</v>
      </c>
      <c r="N146" s="269">
        <v>2431</v>
      </c>
      <c r="O146" s="257">
        <v>25</v>
      </c>
      <c r="P146" s="257">
        <v>12</v>
      </c>
      <c r="Q146" s="257">
        <v>0</v>
      </c>
      <c r="R146" s="257">
        <v>0</v>
      </c>
      <c r="S146" s="257">
        <v>98</v>
      </c>
      <c r="T146" s="257">
        <v>54</v>
      </c>
      <c r="U146" s="865">
        <v>93646</v>
      </c>
      <c r="V146" s="1300"/>
      <c r="W146" s="254" t="s">
        <v>541</v>
      </c>
      <c r="X146" s="269">
        <v>51758</v>
      </c>
      <c r="Y146" s="257">
        <v>841</v>
      </c>
      <c r="Z146" s="257">
        <v>1429</v>
      </c>
      <c r="AA146" s="257">
        <v>0</v>
      </c>
      <c r="AB146" s="257">
        <v>0</v>
      </c>
      <c r="AC146" s="257">
        <v>449</v>
      </c>
      <c r="AD146" s="257">
        <v>0</v>
      </c>
      <c r="AE146" s="865">
        <v>2278</v>
      </c>
      <c r="AF146" s="1300"/>
      <c r="AG146" s="254" t="s">
        <v>541</v>
      </c>
      <c r="AH146" s="269">
        <v>0</v>
      </c>
      <c r="AI146" s="257">
        <v>24453</v>
      </c>
      <c r="AJ146" s="257">
        <v>0</v>
      </c>
      <c r="AK146" s="257">
        <v>5854</v>
      </c>
      <c r="AL146" s="257">
        <v>398</v>
      </c>
      <c r="AM146" s="257">
        <v>75109</v>
      </c>
      <c r="AN146" s="257">
        <v>82</v>
      </c>
      <c r="AO146" s="865">
        <v>7649</v>
      </c>
      <c r="AP146" s="1300"/>
      <c r="AQ146" s="254" t="s">
        <v>541</v>
      </c>
      <c r="AR146" s="269">
        <v>0</v>
      </c>
      <c r="AS146" s="257">
        <v>60</v>
      </c>
      <c r="AT146" s="257">
        <v>0</v>
      </c>
      <c r="AU146" s="257">
        <v>1884</v>
      </c>
      <c r="AV146" s="257">
        <v>155</v>
      </c>
      <c r="AW146" s="257">
        <v>3346</v>
      </c>
      <c r="AX146" s="257">
        <v>0</v>
      </c>
      <c r="AY146" s="865">
        <v>44</v>
      </c>
      <c r="AZ146" s="1300"/>
      <c r="BA146" s="254" t="s">
        <v>541</v>
      </c>
      <c r="BB146" s="269">
        <v>0</v>
      </c>
      <c r="BC146" s="257">
        <v>0</v>
      </c>
      <c r="BD146" s="257">
        <v>0</v>
      </c>
      <c r="BE146" s="257">
        <v>0</v>
      </c>
      <c r="BF146" s="257">
        <v>0</v>
      </c>
      <c r="BG146" s="257">
        <v>239</v>
      </c>
      <c r="BH146" s="257">
        <v>0</v>
      </c>
      <c r="BI146" s="865">
        <v>0</v>
      </c>
      <c r="BJ146" s="1300"/>
      <c r="BK146" s="254" t="s">
        <v>541</v>
      </c>
      <c r="BL146" s="269">
        <v>0</v>
      </c>
      <c r="BM146" s="257">
        <v>0</v>
      </c>
      <c r="BN146" s="257">
        <v>4188</v>
      </c>
      <c r="BO146" s="257">
        <v>12401</v>
      </c>
      <c r="BP146" s="257">
        <v>0</v>
      </c>
      <c r="BQ146" s="257">
        <v>6</v>
      </c>
      <c r="BR146" s="257">
        <v>0</v>
      </c>
      <c r="BS146" s="865">
        <v>0</v>
      </c>
      <c r="BT146" s="1300"/>
      <c r="BU146" s="254" t="s">
        <v>541</v>
      </c>
      <c r="BV146" s="269">
        <v>0</v>
      </c>
      <c r="BW146" s="257">
        <v>0</v>
      </c>
      <c r="BX146" s="257">
        <v>0</v>
      </c>
      <c r="BY146" s="257">
        <v>0</v>
      </c>
      <c r="BZ146" s="257">
        <v>0</v>
      </c>
      <c r="CA146" s="257">
        <v>0</v>
      </c>
      <c r="CB146" s="257">
        <v>0</v>
      </c>
      <c r="CC146" s="865">
        <v>1212</v>
      </c>
      <c r="CD146" s="1300"/>
      <c r="CE146" s="254" t="s">
        <v>541</v>
      </c>
      <c r="CF146" s="269">
        <v>0</v>
      </c>
      <c r="CG146" s="257">
        <v>0</v>
      </c>
      <c r="CH146" s="257">
        <v>0</v>
      </c>
      <c r="CI146" s="817">
        <v>292234</v>
      </c>
    </row>
    <row r="147" spans="2:87">
      <c r="B147" s="1300"/>
      <c r="C147" s="254" t="s">
        <v>544</v>
      </c>
      <c r="D147" s="269">
        <v>0</v>
      </c>
      <c r="E147" s="257">
        <v>847</v>
      </c>
      <c r="F147" s="257">
        <v>0</v>
      </c>
      <c r="G147" s="257">
        <v>8</v>
      </c>
      <c r="H147" s="257">
        <v>15</v>
      </c>
      <c r="I147" s="257">
        <v>47</v>
      </c>
      <c r="J147" s="257">
        <v>0</v>
      </c>
      <c r="K147" s="865">
        <v>1680</v>
      </c>
      <c r="L147" s="1300"/>
      <c r="M147" s="254" t="s">
        <v>544</v>
      </c>
      <c r="N147" s="269">
        <v>3687</v>
      </c>
      <c r="O147" s="257">
        <v>68</v>
      </c>
      <c r="P147" s="257">
        <v>1034</v>
      </c>
      <c r="Q147" s="257">
        <v>40</v>
      </c>
      <c r="R147" s="257">
        <v>0</v>
      </c>
      <c r="S147" s="257">
        <v>4</v>
      </c>
      <c r="T147" s="257">
        <v>6</v>
      </c>
      <c r="U147" s="865">
        <v>98655</v>
      </c>
      <c r="V147" s="1300"/>
      <c r="W147" s="254" t="s">
        <v>544</v>
      </c>
      <c r="X147" s="269">
        <v>45375</v>
      </c>
      <c r="Y147" s="257">
        <v>1986</v>
      </c>
      <c r="Z147" s="257">
        <v>6991</v>
      </c>
      <c r="AA147" s="257">
        <v>1532</v>
      </c>
      <c r="AB147" s="257">
        <v>779</v>
      </c>
      <c r="AC147" s="257">
        <v>1762</v>
      </c>
      <c r="AD147" s="257">
        <v>109</v>
      </c>
      <c r="AE147" s="865">
        <v>11315</v>
      </c>
      <c r="AF147" s="1300"/>
      <c r="AG147" s="254" t="s">
        <v>544</v>
      </c>
      <c r="AH147" s="269">
        <v>129</v>
      </c>
      <c r="AI147" s="257">
        <v>104042</v>
      </c>
      <c r="AJ147" s="257">
        <v>1898</v>
      </c>
      <c r="AK147" s="257">
        <v>3101</v>
      </c>
      <c r="AL147" s="257">
        <v>94</v>
      </c>
      <c r="AM147" s="257">
        <v>42169</v>
      </c>
      <c r="AN147" s="257">
        <v>1303</v>
      </c>
      <c r="AO147" s="865">
        <v>24053</v>
      </c>
      <c r="AP147" s="1300"/>
      <c r="AQ147" s="254" t="s">
        <v>544</v>
      </c>
      <c r="AR147" s="269">
        <v>0</v>
      </c>
      <c r="AS147" s="257">
        <v>41</v>
      </c>
      <c r="AT147" s="257">
        <v>0</v>
      </c>
      <c r="AU147" s="257">
        <v>4654</v>
      </c>
      <c r="AV147" s="257">
        <v>2316</v>
      </c>
      <c r="AW147" s="257">
        <v>18791</v>
      </c>
      <c r="AX147" s="257">
        <v>0</v>
      </c>
      <c r="AY147" s="865">
        <v>763</v>
      </c>
      <c r="AZ147" s="1300"/>
      <c r="BA147" s="254" t="s">
        <v>544</v>
      </c>
      <c r="BB147" s="269">
        <v>228</v>
      </c>
      <c r="BC147" s="257">
        <v>4</v>
      </c>
      <c r="BD147" s="257">
        <v>2565</v>
      </c>
      <c r="BE147" s="257">
        <v>73</v>
      </c>
      <c r="BF147" s="257">
        <v>90</v>
      </c>
      <c r="BG147" s="257">
        <v>25</v>
      </c>
      <c r="BH147" s="257">
        <v>636</v>
      </c>
      <c r="BI147" s="865">
        <v>48</v>
      </c>
      <c r="BJ147" s="1300"/>
      <c r="BK147" s="254" t="s">
        <v>544</v>
      </c>
      <c r="BL147" s="269">
        <v>0</v>
      </c>
      <c r="BM147" s="257">
        <v>16</v>
      </c>
      <c r="BN147" s="257">
        <v>44285</v>
      </c>
      <c r="BO147" s="257">
        <v>21969</v>
      </c>
      <c r="BP147" s="257">
        <v>0</v>
      </c>
      <c r="BQ147" s="257">
        <v>30</v>
      </c>
      <c r="BR147" s="257">
        <v>0</v>
      </c>
      <c r="BS147" s="865">
        <v>0</v>
      </c>
      <c r="BT147" s="1300"/>
      <c r="BU147" s="254" t="s">
        <v>544</v>
      </c>
      <c r="BV147" s="269">
        <v>604</v>
      </c>
      <c r="BW147" s="257">
        <v>5</v>
      </c>
      <c r="BX147" s="257">
        <v>72</v>
      </c>
      <c r="BY147" s="257">
        <v>0</v>
      </c>
      <c r="BZ147" s="257">
        <v>0</v>
      </c>
      <c r="CA147" s="257">
        <v>280</v>
      </c>
      <c r="CB147" s="257">
        <v>96</v>
      </c>
      <c r="CC147" s="865">
        <v>576</v>
      </c>
      <c r="CD147" s="1300"/>
      <c r="CE147" s="254" t="s">
        <v>544</v>
      </c>
      <c r="CF147" s="269">
        <v>0</v>
      </c>
      <c r="CG147" s="257">
        <v>0</v>
      </c>
      <c r="CH147" s="257">
        <v>0</v>
      </c>
      <c r="CI147" s="817">
        <v>450896</v>
      </c>
    </row>
    <row r="148" spans="2:87">
      <c r="B148" s="1301"/>
      <c r="C148" s="252" t="s">
        <v>546</v>
      </c>
      <c r="D148" s="271">
        <v>0</v>
      </c>
      <c r="E148" s="146">
        <v>596</v>
      </c>
      <c r="F148" s="146">
        <v>0</v>
      </c>
      <c r="G148" s="146">
        <v>0</v>
      </c>
      <c r="H148" s="146">
        <v>4</v>
      </c>
      <c r="I148" s="146">
        <v>47</v>
      </c>
      <c r="J148" s="146">
        <v>0</v>
      </c>
      <c r="K148" s="866">
        <v>0</v>
      </c>
      <c r="L148" s="1301"/>
      <c r="M148" s="252" t="s">
        <v>546</v>
      </c>
      <c r="N148" s="271">
        <v>2482</v>
      </c>
      <c r="O148" s="146">
        <v>66</v>
      </c>
      <c r="P148" s="146">
        <v>1034</v>
      </c>
      <c r="Q148" s="146">
        <v>40</v>
      </c>
      <c r="R148" s="146">
        <v>0</v>
      </c>
      <c r="S148" s="146">
        <v>4</v>
      </c>
      <c r="T148" s="146">
        <v>0</v>
      </c>
      <c r="U148" s="866">
        <v>53825</v>
      </c>
      <c r="V148" s="1301"/>
      <c r="W148" s="252" t="s">
        <v>546</v>
      </c>
      <c r="X148" s="271">
        <v>27916</v>
      </c>
      <c r="Y148" s="146">
        <v>0</v>
      </c>
      <c r="Z148" s="146">
        <v>2226</v>
      </c>
      <c r="AA148" s="146">
        <v>1131</v>
      </c>
      <c r="AB148" s="146">
        <v>689</v>
      </c>
      <c r="AC148" s="146">
        <v>1648</v>
      </c>
      <c r="AD148" s="146">
        <v>106</v>
      </c>
      <c r="AE148" s="866">
        <v>7437</v>
      </c>
      <c r="AF148" s="1301"/>
      <c r="AG148" s="252" t="s">
        <v>546</v>
      </c>
      <c r="AH148" s="271">
        <v>12</v>
      </c>
      <c r="AI148" s="146">
        <v>70937</v>
      </c>
      <c r="AJ148" s="146">
        <v>1484</v>
      </c>
      <c r="AK148" s="146">
        <v>2909</v>
      </c>
      <c r="AL148" s="146">
        <v>0</v>
      </c>
      <c r="AM148" s="146">
        <v>10032</v>
      </c>
      <c r="AN148" s="146">
        <v>0</v>
      </c>
      <c r="AO148" s="866">
        <v>10645</v>
      </c>
      <c r="AP148" s="1301"/>
      <c r="AQ148" s="252" t="s">
        <v>546</v>
      </c>
      <c r="AR148" s="271">
        <v>0</v>
      </c>
      <c r="AS148" s="146">
        <v>41</v>
      </c>
      <c r="AT148" s="146">
        <v>0</v>
      </c>
      <c r="AU148" s="146">
        <v>4304</v>
      </c>
      <c r="AV148" s="146">
        <v>2118</v>
      </c>
      <c r="AW148" s="146">
        <v>17980</v>
      </c>
      <c r="AX148" s="146">
        <v>0</v>
      </c>
      <c r="AY148" s="866">
        <v>758</v>
      </c>
      <c r="AZ148" s="1301"/>
      <c r="BA148" s="252" t="s">
        <v>546</v>
      </c>
      <c r="BB148" s="271">
        <v>95</v>
      </c>
      <c r="BC148" s="146">
        <v>0</v>
      </c>
      <c r="BD148" s="146">
        <v>2565</v>
      </c>
      <c r="BE148" s="146">
        <v>0</v>
      </c>
      <c r="BF148" s="146">
        <v>0</v>
      </c>
      <c r="BG148" s="146">
        <v>25</v>
      </c>
      <c r="BH148" s="146">
        <v>509</v>
      </c>
      <c r="BI148" s="866">
        <v>39</v>
      </c>
      <c r="BJ148" s="1301"/>
      <c r="BK148" s="252" t="s">
        <v>546</v>
      </c>
      <c r="BL148" s="271">
        <v>0</v>
      </c>
      <c r="BM148" s="146">
        <v>16</v>
      </c>
      <c r="BN148" s="146">
        <v>42083</v>
      </c>
      <c r="BO148" s="146">
        <v>9712</v>
      </c>
      <c r="BP148" s="146">
        <v>0</v>
      </c>
      <c r="BQ148" s="146">
        <v>24</v>
      </c>
      <c r="BR148" s="146">
        <v>0</v>
      </c>
      <c r="BS148" s="866">
        <v>0</v>
      </c>
      <c r="BT148" s="1301"/>
      <c r="BU148" s="252" t="s">
        <v>546</v>
      </c>
      <c r="BV148" s="271">
        <v>0</v>
      </c>
      <c r="BW148" s="146">
        <v>0</v>
      </c>
      <c r="BX148" s="146">
        <v>72</v>
      </c>
      <c r="BY148" s="146">
        <v>0</v>
      </c>
      <c r="BZ148" s="146">
        <v>0</v>
      </c>
      <c r="CA148" s="146">
        <v>280</v>
      </c>
      <c r="CB148" s="146">
        <v>65</v>
      </c>
      <c r="CC148" s="866">
        <v>0</v>
      </c>
      <c r="CD148" s="1301"/>
      <c r="CE148" s="252" t="s">
        <v>546</v>
      </c>
      <c r="CF148" s="271">
        <v>0</v>
      </c>
      <c r="CG148" s="146">
        <v>0</v>
      </c>
      <c r="CH148" s="146">
        <v>0</v>
      </c>
      <c r="CI148" s="407">
        <v>275956</v>
      </c>
    </row>
    <row r="149" spans="2:87" ht="13.5" customHeight="1">
      <c r="B149" s="1317" t="s">
        <v>1096</v>
      </c>
      <c r="C149" s="260" t="s">
        <v>1097</v>
      </c>
      <c r="D149" s="272">
        <v>0</v>
      </c>
      <c r="E149" s="198">
        <v>6987</v>
      </c>
      <c r="F149" s="198">
        <v>0</v>
      </c>
      <c r="G149" s="198">
        <v>5655</v>
      </c>
      <c r="H149" s="198">
        <v>140</v>
      </c>
      <c r="I149" s="198">
        <v>11093</v>
      </c>
      <c r="J149" s="198">
        <v>703</v>
      </c>
      <c r="K149" s="867">
        <v>90</v>
      </c>
      <c r="L149" s="1317" t="s">
        <v>1096</v>
      </c>
      <c r="M149" s="260" t="s">
        <v>1097</v>
      </c>
      <c r="N149" s="272">
        <v>10919</v>
      </c>
      <c r="O149" s="198">
        <v>2244</v>
      </c>
      <c r="P149" s="198">
        <v>421</v>
      </c>
      <c r="Q149" s="198">
        <v>518</v>
      </c>
      <c r="R149" s="198">
        <v>0</v>
      </c>
      <c r="S149" s="198">
        <v>297</v>
      </c>
      <c r="T149" s="198">
        <v>1494</v>
      </c>
      <c r="U149" s="867">
        <v>805696</v>
      </c>
      <c r="V149" s="1317" t="s">
        <v>1096</v>
      </c>
      <c r="W149" s="260" t="s">
        <v>1097</v>
      </c>
      <c r="X149" s="272">
        <v>152294</v>
      </c>
      <c r="Y149" s="198">
        <v>32706</v>
      </c>
      <c r="Z149" s="198">
        <v>28722</v>
      </c>
      <c r="AA149" s="198">
        <v>228</v>
      </c>
      <c r="AB149" s="198">
        <v>3200</v>
      </c>
      <c r="AC149" s="198">
        <v>10335</v>
      </c>
      <c r="AD149" s="198">
        <v>1131</v>
      </c>
      <c r="AE149" s="867">
        <v>66701</v>
      </c>
      <c r="AF149" s="1317" t="s">
        <v>1096</v>
      </c>
      <c r="AG149" s="260" t="s">
        <v>1097</v>
      </c>
      <c r="AH149" s="272">
        <v>114</v>
      </c>
      <c r="AI149" s="198">
        <v>340014</v>
      </c>
      <c r="AJ149" s="198">
        <v>537</v>
      </c>
      <c r="AK149" s="198">
        <v>22129</v>
      </c>
      <c r="AL149" s="198">
        <v>1412</v>
      </c>
      <c r="AM149" s="198">
        <v>462318</v>
      </c>
      <c r="AN149" s="198">
        <v>9189</v>
      </c>
      <c r="AO149" s="867">
        <v>209997</v>
      </c>
      <c r="AP149" s="1317" t="s">
        <v>1096</v>
      </c>
      <c r="AQ149" s="260" t="s">
        <v>1097</v>
      </c>
      <c r="AR149" s="272">
        <v>0</v>
      </c>
      <c r="AS149" s="198">
        <v>2340</v>
      </c>
      <c r="AT149" s="198">
        <v>271</v>
      </c>
      <c r="AU149" s="198">
        <v>13171</v>
      </c>
      <c r="AV149" s="198">
        <v>20223</v>
      </c>
      <c r="AW149" s="198">
        <v>23990</v>
      </c>
      <c r="AX149" s="198">
        <v>0</v>
      </c>
      <c r="AY149" s="867">
        <v>6392</v>
      </c>
      <c r="AZ149" s="1317" t="s">
        <v>1096</v>
      </c>
      <c r="BA149" s="260" t="s">
        <v>1097</v>
      </c>
      <c r="BB149" s="272">
        <v>168</v>
      </c>
      <c r="BC149" s="198">
        <v>469</v>
      </c>
      <c r="BD149" s="198">
        <v>536</v>
      </c>
      <c r="BE149" s="198">
        <v>288</v>
      </c>
      <c r="BF149" s="198">
        <v>586</v>
      </c>
      <c r="BG149" s="198">
        <v>1235</v>
      </c>
      <c r="BH149" s="198">
        <v>1524</v>
      </c>
      <c r="BI149" s="867">
        <v>582</v>
      </c>
      <c r="BJ149" s="1317" t="s">
        <v>1096</v>
      </c>
      <c r="BK149" s="260" t="s">
        <v>1097</v>
      </c>
      <c r="BL149" s="272">
        <v>2441</v>
      </c>
      <c r="BM149" s="198">
        <v>59</v>
      </c>
      <c r="BN149" s="198">
        <v>36523</v>
      </c>
      <c r="BO149" s="198">
        <v>132170</v>
      </c>
      <c r="BP149" s="198">
        <v>3806</v>
      </c>
      <c r="BQ149" s="198">
        <v>5001</v>
      </c>
      <c r="BR149" s="198">
        <v>64</v>
      </c>
      <c r="BS149" s="867">
        <v>1938</v>
      </c>
      <c r="BT149" s="1317" t="s">
        <v>1096</v>
      </c>
      <c r="BU149" s="260" t="s">
        <v>1097</v>
      </c>
      <c r="BV149" s="272">
        <v>0</v>
      </c>
      <c r="BW149" s="198">
        <v>390</v>
      </c>
      <c r="BX149" s="198">
        <v>1198</v>
      </c>
      <c r="BY149" s="198">
        <v>0</v>
      </c>
      <c r="BZ149" s="198">
        <v>14</v>
      </c>
      <c r="CA149" s="198">
        <v>111</v>
      </c>
      <c r="CB149" s="198">
        <v>164</v>
      </c>
      <c r="CC149" s="867">
        <v>4420</v>
      </c>
      <c r="CD149" s="1317" t="s">
        <v>1096</v>
      </c>
      <c r="CE149" s="260" t="s">
        <v>1097</v>
      </c>
      <c r="CF149" s="272">
        <v>5</v>
      </c>
      <c r="CG149" s="198">
        <v>0</v>
      </c>
      <c r="CH149" s="198">
        <v>0</v>
      </c>
      <c r="CI149" s="868">
        <v>2447363</v>
      </c>
    </row>
    <row r="150" spans="2:87">
      <c r="B150" s="1300"/>
      <c r="C150" s="254" t="s">
        <v>591</v>
      </c>
      <c r="D150" s="957">
        <v>0</v>
      </c>
      <c r="E150" s="958">
        <v>2422</v>
      </c>
      <c r="F150" s="958">
        <v>0</v>
      </c>
      <c r="G150" s="958">
        <v>4717</v>
      </c>
      <c r="H150" s="958">
        <v>0</v>
      </c>
      <c r="I150" s="958">
        <v>9324</v>
      </c>
      <c r="J150" s="958">
        <v>105</v>
      </c>
      <c r="K150" s="959">
        <v>66</v>
      </c>
      <c r="L150" s="1300"/>
      <c r="M150" s="254" t="s">
        <v>591</v>
      </c>
      <c r="N150" s="957">
        <v>6062</v>
      </c>
      <c r="O150" s="958">
        <v>519</v>
      </c>
      <c r="P150" s="958">
        <v>0</v>
      </c>
      <c r="Q150" s="958">
        <v>37</v>
      </c>
      <c r="R150" s="958">
        <v>0</v>
      </c>
      <c r="S150" s="958">
        <v>85</v>
      </c>
      <c r="T150" s="958">
        <v>171</v>
      </c>
      <c r="U150" s="959">
        <v>227869</v>
      </c>
      <c r="V150" s="1300"/>
      <c r="W150" s="254" t="s">
        <v>591</v>
      </c>
      <c r="X150" s="957">
        <v>46410</v>
      </c>
      <c r="Y150" s="958">
        <v>22826</v>
      </c>
      <c r="Z150" s="958">
        <v>5327</v>
      </c>
      <c r="AA150" s="958">
        <v>69</v>
      </c>
      <c r="AB150" s="958">
        <v>1005</v>
      </c>
      <c r="AC150" s="958">
        <v>1745</v>
      </c>
      <c r="AD150" s="958">
        <v>351</v>
      </c>
      <c r="AE150" s="959">
        <v>8596</v>
      </c>
      <c r="AF150" s="1300"/>
      <c r="AG150" s="254" t="s">
        <v>591</v>
      </c>
      <c r="AH150" s="957">
        <v>0</v>
      </c>
      <c r="AI150" s="958">
        <v>97941</v>
      </c>
      <c r="AJ150" s="958">
        <v>273</v>
      </c>
      <c r="AK150" s="958">
        <v>8471</v>
      </c>
      <c r="AL150" s="958">
        <v>850</v>
      </c>
      <c r="AM150" s="958">
        <v>100063</v>
      </c>
      <c r="AN150" s="958">
        <v>2883</v>
      </c>
      <c r="AO150" s="959">
        <v>78828</v>
      </c>
      <c r="AP150" s="1300"/>
      <c r="AQ150" s="254" t="s">
        <v>591</v>
      </c>
      <c r="AR150" s="957">
        <v>0</v>
      </c>
      <c r="AS150" s="958">
        <v>64</v>
      </c>
      <c r="AT150" s="958">
        <v>0</v>
      </c>
      <c r="AU150" s="958">
        <v>1011</v>
      </c>
      <c r="AV150" s="958">
        <v>1420</v>
      </c>
      <c r="AW150" s="958">
        <v>9415</v>
      </c>
      <c r="AX150" s="958">
        <v>0</v>
      </c>
      <c r="AY150" s="959">
        <v>50</v>
      </c>
      <c r="AZ150" s="1300"/>
      <c r="BA150" s="254" t="s">
        <v>591</v>
      </c>
      <c r="BB150" s="957">
        <v>0</v>
      </c>
      <c r="BC150" s="958">
        <v>206</v>
      </c>
      <c r="BD150" s="958">
        <v>190</v>
      </c>
      <c r="BE150" s="958">
        <v>265</v>
      </c>
      <c r="BF150" s="958">
        <v>395</v>
      </c>
      <c r="BG150" s="958">
        <v>64</v>
      </c>
      <c r="BH150" s="958">
        <v>496</v>
      </c>
      <c r="BI150" s="959">
        <v>0</v>
      </c>
      <c r="BJ150" s="1300"/>
      <c r="BK150" s="254" t="s">
        <v>591</v>
      </c>
      <c r="BL150" s="957">
        <v>174</v>
      </c>
      <c r="BM150" s="958">
        <v>3</v>
      </c>
      <c r="BN150" s="958">
        <v>25694</v>
      </c>
      <c r="BO150" s="958">
        <v>80413</v>
      </c>
      <c r="BP150" s="958">
        <v>3570</v>
      </c>
      <c r="BQ150" s="958">
        <v>3380</v>
      </c>
      <c r="BR150" s="958">
        <v>26</v>
      </c>
      <c r="BS150" s="959">
        <v>54</v>
      </c>
      <c r="BT150" s="1300"/>
      <c r="BU150" s="254" t="s">
        <v>591</v>
      </c>
      <c r="BV150" s="957">
        <v>0</v>
      </c>
      <c r="BW150" s="958">
        <v>65</v>
      </c>
      <c r="BX150" s="958">
        <v>0</v>
      </c>
      <c r="BY150" s="958">
        <v>0</v>
      </c>
      <c r="BZ150" s="958">
        <v>0</v>
      </c>
      <c r="CA150" s="958">
        <v>15</v>
      </c>
      <c r="CB150" s="958">
        <v>26</v>
      </c>
      <c r="CC150" s="959">
        <v>2478</v>
      </c>
      <c r="CD150" s="1300"/>
      <c r="CE150" s="254" t="s">
        <v>591</v>
      </c>
      <c r="CF150" s="957">
        <v>5</v>
      </c>
      <c r="CG150" s="958">
        <v>0</v>
      </c>
      <c r="CH150" s="958">
        <v>0</v>
      </c>
      <c r="CI150" s="960">
        <v>756494</v>
      </c>
    </row>
    <row r="151" spans="2:87">
      <c r="B151" s="1300"/>
      <c r="C151" s="254" t="s">
        <v>550</v>
      </c>
      <c r="D151" s="269">
        <v>0</v>
      </c>
      <c r="E151" s="257">
        <v>605</v>
      </c>
      <c r="F151" s="257">
        <v>0</v>
      </c>
      <c r="G151" s="257">
        <v>196</v>
      </c>
      <c r="H151" s="257">
        <v>0</v>
      </c>
      <c r="I151" s="257">
        <v>34</v>
      </c>
      <c r="J151" s="257">
        <v>4</v>
      </c>
      <c r="K151" s="865">
        <v>0</v>
      </c>
      <c r="L151" s="1300"/>
      <c r="M151" s="254" t="s">
        <v>550</v>
      </c>
      <c r="N151" s="269">
        <v>558</v>
      </c>
      <c r="O151" s="257">
        <v>311</v>
      </c>
      <c r="P151" s="257">
        <v>29</v>
      </c>
      <c r="Q151" s="257">
        <v>0</v>
      </c>
      <c r="R151" s="257">
        <v>0</v>
      </c>
      <c r="S151" s="257">
        <v>18</v>
      </c>
      <c r="T151" s="257">
        <v>29</v>
      </c>
      <c r="U151" s="865">
        <v>171448</v>
      </c>
      <c r="V151" s="1300"/>
      <c r="W151" s="254" t="s">
        <v>550</v>
      </c>
      <c r="X151" s="269">
        <v>40655</v>
      </c>
      <c r="Y151" s="257">
        <v>0</v>
      </c>
      <c r="Z151" s="257">
        <v>1120</v>
      </c>
      <c r="AA151" s="257">
        <v>0</v>
      </c>
      <c r="AB151" s="257">
        <v>534</v>
      </c>
      <c r="AC151" s="257">
        <v>2926</v>
      </c>
      <c r="AD151" s="257">
        <v>65</v>
      </c>
      <c r="AE151" s="865">
        <v>1405</v>
      </c>
      <c r="AF151" s="1300"/>
      <c r="AG151" s="254" t="s">
        <v>550</v>
      </c>
      <c r="AH151" s="269">
        <v>0</v>
      </c>
      <c r="AI151" s="257">
        <v>99172</v>
      </c>
      <c r="AJ151" s="257">
        <v>0</v>
      </c>
      <c r="AK151" s="257">
        <v>555</v>
      </c>
      <c r="AL151" s="257">
        <v>100</v>
      </c>
      <c r="AM151" s="257">
        <v>147541</v>
      </c>
      <c r="AN151" s="257">
        <v>580</v>
      </c>
      <c r="AO151" s="865">
        <v>47015</v>
      </c>
      <c r="AP151" s="1300"/>
      <c r="AQ151" s="254" t="s">
        <v>550</v>
      </c>
      <c r="AR151" s="269">
        <v>0</v>
      </c>
      <c r="AS151" s="257">
        <v>0</v>
      </c>
      <c r="AT151" s="257">
        <v>0</v>
      </c>
      <c r="AU151" s="257">
        <v>3719</v>
      </c>
      <c r="AV151" s="257">
        <v>12643</v>
      </c>
      <c r="AW151" s="257">
        <v>2725</v>
      </c>
      <c r="AX151" s="257">
        <v>0</v>
      </c>
      <c r="AY151" s="865">
        <v>5281</v>
      </c>
      <c r="AZ151" s="1300"/>
      <c r="BA151" s="254" t="s">
        <v>550</v>
      </c>
      <c r="BB151" s="269">
        <v>0</v>
      </c>
      <c r="BC151" s="257">
        <v>140</v>
      </c>
      <c r="BD151" s="257">
        <v>0</v>
      </c>
      <c r="BE151" s="257">
        <v>0</v>
      </c>
      <c r="BF151" s="257">
        <v>33</v>
      </c>
      <c r="BG151" s="257">
        <v>789</v>
      </c>
      <c r="BH151" s="257">
        <v>29</v>
      </c>
      <c r="BI151" s="865">
        <v>462</v>
      </c>
      <c r="BJ151" s="1300"/>
      <c r="BK151" s="254" t="s">
        <v>550</v>
      </c>
      <c r="BL151" s="269">
        <v>177</v>
      </c>
      <c r="BM151" s="257">
        <v>0</v>
      </c>
      <c r="BN151" s="257">
        <v>1829</v>
      </c>
      <c r="BO151" s="257">
        <v>12914</v>
      </c>
      <c r="BP151" s="257">
        <v>0</v>
      </c>
      <c r="BQ151" s="257">
        <v>328</v>
      </c>
      <c r="BR151" s="257">
        <v>0</v>
      </c>
      <c r="BS151" s="865">
        <v>0</v>
      </c>
      <c r="BT151" s="1300"/>
      <c r="BU151" s="254" t="s">
        <v>550</v>
      </c>
      <c r="BV151" s="269">
        <v>0</v>
      </c>
      <c r="BW151" s="257">
        <v>0</v>
      </c>
      <c r="BX151" s="257">
        <v>0</v>
      </c>
      <c r="BY151" s="257">
        <v>0</v>
      </c>
      <c r="BZ151" s="257">
        <v>0</v>
      </c>
      <c r="CA151" s="257">
        <v>0</v>
      </c>
      <c r="CB151" s="257">
        <v>0</v>
      </c>
      <c r="CC151" s="865">
        <v>181</v>
      </c>
      <c r="CD151" s="1300"/>
      <c r="CE151" s="254" t="s">
        <v>550</v>
      </c>
      <c r="CF151" s="269">
        <v>0</v>
      </c>
      <c r="CG151" s="257">
        <v>0</v>
      </c>
      <c r="CH151" s="257">
        <v>0</v>
      </c>
      <c r="CI151" s="817">
        <v>556150</v>
      </c>
    </row>
    <row r="152" spans="2:87">
      <c r="B152" s="1300"/>
      <c r="C152" s="254" t="s">
        <v>592</v>
      </c>
      <c r="D152" s="269">
        <v>0</v>
      </c>
      <c r="E152" s="257">
        <v>159</v>
      </c>
      <c r="F152" s="257">
        <v>0</v>
      </c>
      <c r="G152" s="257">
        <v>91</v>
      </c>
      <c r="H152" s="257">
        <v>0</v>
      </c>
      <c r="I152" s="257">
        <v>6</v>
      </c>
      <c r="J152" s="257">
        <v>0</v>
      </c>
      <c r="K152" s="865">
        <v>0</v>
      </c>
      <c r="L152" s="1300"/>
      <c r="M152" s="254" t="s">
        <v>592</v>
      </c>
      <c r="N152" s="269">
        <v>47</v>
      </c>
      <c r="O152" s="257">
        <v>85</v>
      </c>
      <c r="P152" s="257">
        <v>0</v>
      </c>
      <c r="Q152" s="257">
        <v>0</v>
      </c>
      <c r="R152" s="257">
        <v>0</v>
      </c>
      <c r="S152" s="257">
        <v>0</v>
      </c>
      <c r="T152" s="257">
        <v>0</v>
      </c>
      <c r="U152" s="865">
        <v>53988</v>
      </c>
      <c r="V152" s="1300"/>
      <c r="W152" s="254" t="s">
        <v>592</v>
      </c>
      <c r="X152" s="269">
        <v>12711</v>
      </c>
      <c r="Y152" s="257">
        <v>0</v>
      </c>
      <c r="Z152" s="257">
        <v>57</v>
      </c>
      <c r="AA152" s="257">
        <v>0</v>
      </c>
      <c r="AB152" s="257">
        <v>135</v>
      </c>
      <c r="AC152" s="257">
        <v>442</v>
      </c>
      <c r="AD152" s="257">
        <v>0</v>
      </c>
      <c r="AE152" s="865">
        <v>717</v>
      </c>
      <c r="AF152" s="1300"/>
      <c r="AG152" s="254" t="s">
        <v>592</v>
      </c>
      <c r="AH152" s="269">
        <v>0</v>
      </c>
      <c r="AI152" s="257">
        <v>31445</v>
      </c>
      <c r="AJ152" s="257">
        <v>0</v>
      </c>
      <c r="AK152" s="257">
        <v>399</v>
      </c>
      <c r="AL152" s="257">
        <v>0</v>
      </c>
      <c r="AM152" s="257">
        <v>47175</v>
      </c>
      <c r="AN152" s="257">
        <v>169</v>
      </c>
      <c r="AO152" s="865">
        <v>14146</v>
      </c>
      <c r="AP152" s="1300"/>
      <c r="AQ152" s="254" t="s">
        <v>592</v>
      </c>
      <c r="AR152" s="269">
        <v>0</v>
      </c>
      <c r="AS152" s="257">
        <v>0</v>
      </c>
      <c r="AT152" s="257">
        <v>0</v>
      </c>
      <c r="AU152" s="257">
        <v>2712</v>
      </c>
      <c r="AV152" s="257">
        <v>7690</v>
      </c>
      <c r="AW152" s="257">
        <v>49</v>
      </c>
      <c r="AX152" s="257">
        <v>0</v>
      </c>
      <c r="AY152" s="865">
        <v>2196</v>
      </c>
      <c r="AZ152" s="1300"/>
      <c r="BA152" s="254" t="s">
        <v>592</v>
      </c>
      <c r="BB152" s="269">
        <v>0</v>
      </c>
      <c r="BC152" s="257">
        <v>0</v>
      </c>
      <c r="BD152" s="257">
        <v>0</v>
      </c>
      <c r="BE152" s="257">
        <v>0</v>
      </c>
      <c r="BF152" s="257">
        <v>6</v>
      </c>
      <c r="BG152" s="257">
        <v>34</v>
      </c>
      <c r="BH152" s="257">
        <v>0</v>
      </c>
      <c r="BI152" s="865">
        <v>50</v>
      </c>
      <c r="BJ152" s="1300"/>
      <c r="BK152" s="254" t="s">
        <v>592</v>
      </c>
      <c r="BL152" s="269">
        <v>9</v>
      </c>
      <c r="BM152" s="257">
        <v>0</v>
      </c>
      <c r="BN152" s="257">
        <v>654</v>
      </c>
      <c r="BO152" s="257">
        <v>2850</v>
      </c>
      <c r="BP152" s="257">
        <v>0</v>
      </c>
      <c r="BQ152" s="257">
        <v>29</v>
      </c>
      <c r="BR152" s="257">
        <v>0</v>
      </c>
      <c r="BS152" s="865">
        <v>0</v>
      </c>
      <c r="BT152" s="1300"/>
      <c r="BU152" s="254" t="s">
        <v>592</v>
      </c>
      <c r="BV152" s="269">
        <v>0</v>
      </c>
      <c r="BW152" s="257">
        <v>0</v>
      </c>
      <c r="BX152" s="257">
        <v>0</v>
      </c>
      <c r="BY152" s="257">
        <v>0</v>
      </c>
      <c r="BZ152" s="257">
        <v>0</v>
      </c>
      <c r="CA152" s="257">
        <v>0</v>
      </c>
      <c r="CB152" s="257">
        <v>0</v>
      </c>
      <c r="CC152" s="865">
        <v>33</v>
      </c>
      <c r="CD152" s="1300"/>
      <c r="CE152" s="254" t="s">
        <v>592</v>
      </c>
      <c r="CF152" s="269">
        <v>0</v>
      </c>
      <c r="CG152" s="257">
        <v>0</v>
      </c>
      <c r="CH152" s="257">
        <v>0</v>
      </c>
      <c r="CI152" s="817">
        <v>178084</v>
      </c>
    </row>
    <row r="153" spans="2:87">
      <c r="B153" s="1300"/>
      <c r="C153" s="254" t="s">
        <v>593</v>
      </c>
      <c r="D153" s="269">
        <v>0</v>
      </c>
      <c r="E153" s="257">
        <v>383</v>
      </c>
      <c r="F153" s="257">
        <v>0</v>
      </c>
      <c r="G153" s="257">
        <v>82</v>
      </c>
      <c r="H153" s="257">
        <v>0</v>
      </c>
      <c r="I153" s="257">
        <v>0</v>
      </c>
      <c r="J153" s="257">
        <v>4</v>
      </c>
      <c r="K153" s="865">
        <v>0</v>
      </c>
      <c r="L153" s="1300"/>
      <c r="M153" s="254" t="s">
        <v>593</v>
      </c>
      <c r="N153" s="269">
        <v>387</v>
      </c>
      <c r="O153" s="257">
        <v>226</v>
      </c>
      <c r="P153" s="257">
        <v>29</v>
      </c>
      <c r="Q153" s="257">
        <v>0</v>
      </c>
      <c r="R153" s="257">
        <v>0</v>
      </c>
      <c r="S153" s="257">
        <v>18</v>
      </c>
      <c r="T153" s="257">
        <v>0</v>
      </c>
      <c r="U153" s="865">
        <v>102759</v>
      </c>
      <c r="V153" s="1300"/>
      <c r="W153" s="254" t="s">
        <v>593</v>
      </c>
      <c r="X153" s="269">
        <v>24581</v>
      </c>
      <c r="Y153" s="257">
        <v>0</v>
      </c>
      <c r="Z153" s="257">
        <v>953</v>
      </c>
      <c r="AA153" s="257">
        <v>0</v>
      </c>
      <c r="AB153" s="257">
        <v>389</v>
      </c>
      <c r="AC153" s="257">
        <v>1063</v>
      </c>
      <c r="AD153" s="257">
        <v>65</v>
      </c>
      <c r="AE153" s="865">
        <v>390</v>
      </c>
      <c r="AF153" s="1300"/>
      <c r="AG153" s="254" t="s">
        <v>593</v>
      </c>
      <c r="AH153" s="269">
        <v>0</v>
      </c>
      <c r="AI153" s="257">
        <v>59952</v>
      </c>
      <c r="AJ153" s="257">
        <v>0</v>
      </c>
      <c r="AK153" s="257">
        <v>47</v>
      </c>
      <c r="AL153" s="257">
        <v>100</v>
      </c>
      <c r="AM153" s="257">
        <v>87596</v>
      </c>
      <c r="AN153" s="257">
        <v>334</v>
      </c>
      <c r="AO153" s="865">
        <v>28219</v>
      </c>
      <c r="AP153" s="1300"/>
      <c r="AQ153" s="254" t="s">
        <v>593</v>
      </c>
      <c r="AR153" s="269">
        <v>0</v>
      </c>
      <c r="AS153" s="257">
        <v>0</v>
      </c>
      <c r="AT153" s="257">
        <v>0</v>
      </c>
      <c r="AU153" s="257">
        <v>842</v>
      </c>
      <c r="AV153" s="257">
        <v>4530</v>
      </c>
      <c r="AW153" s="257">
        <v>2617</v>
      </c>
      <c r="AX153" s="257">
        <v>0</v>
      </c>
      <c r="AY153" s="865">
        <v>3054</v>
      </c>
      <c r="AZ153" s="1300"/>
      <c r="BA153" s="254" t="s">
        <v>593</v>
      </c>
      <c r="BB153" s="269">
        <v>0</v>
      </c>
      <c r="BC153" s="257">
        <v>0</v>
      </c>
      <c r="BD153" s="257">
        <v>0</v>
      </c>
      <c r="BE153" s="257">
        <v>0</v>
      </c>
      <c r="BF153" s="257">
        <v>27</v>
      </c>
      <c r="BG153" s="257">
        <v>440</v>
      </c>
      <c r="BH153" s="257">
        <v>26</v>
      </c>
      <c r="BI153" s="865">
        <v>0</v>
      </c>
      <c r="BJ153" s="1300"/>
      <c r="BK153" s="254" t="s">
        <v>593</v>
      </c>
      <c r="BL153" s="269">
        <v>6</v>
      </c>
      <c r="BM153" s="257">
        <v>0</v>
      </c>
      <c r="BN153" s="257">
        <v>1029</v>
      </c>
      <c r="BO153" s="257">
        <v>8650</v>
      </c>
      <c r="BP153" s="257">
        <v>0</v>
      </c>
      <c r="BQ153" s="257">
        <v>106</v>
      </c>
      <c r="BR153" s="257">
        <v>0</v>
      </c>
      <c r="BS153" s="865">
        <v>0</v>
      </c>
      <c r="BT153" s="1300"/>
      <c r="BU153" s="254" t="s">
        <v>593</v>
      </c>
      <c r="BV153" s="269">
        <v>0</v>
      </c>
      <c r="BW153" s="257">
        <v>0</v>
      </c>
      <c r="BX153" s="257">
        <v>0</v>
      </c>
      <c r="BY153" s="257">
        <v>0</v>
      </c>
      <c r="BZ153" s="257">
        <v>0</v>
      </c>
      <c r="CA153" s="257">
        <v>0</v>
      </c>
      <c r="CB153" s="257">
        <v>0</v>
      </c>
      <c r="CC153" s="865">
        <v>96</v>
      </c>
      <c r="CD153" s="1300"/>
      <c r="CE153" s="254" t="s">
        <v>593</v>
      </c>
      <c r="CF153" s="269">
        <v>0</v>
      </c>
      <c r="CG153" s="257">
        <v>0</v>
      </c>
      <c r="CH153" s="257">
        <v>0</v>
      </c>
      <c r="CI153" s="817">
        <v>329000</v>
      </c>
    </row>
    <row r="154" spans="2:87">
      <c r="B154" s="1300"/>
      <c r="C154" s="254" t="s">
        <v>594</v>
      </c>
      <c r="D154" s="269">
        <v>0</v>
      </c>
      <c r="E154" s="257">
        <v>77</v>
      </c>
      <c r="F154" s="257">
        <v>0</v>
      </c>
      <c r="G154" s="257">
        <v>602</v>
      </c>
      <c r="H154" s="257">
        <v>0</v>
      </c>
      <c r="I154" s="257">
        <v>0</v>
      </c>
      <c r="J154" s="257">
        <v>20</v>
      </c>
      <c r="K154" s="865">
        <v>0</v>
      </c>
      <c r="L154" s="1300"/>
      <c r="M154" s="254" t="s">
        <v>594</v>
      </c>
      <c r="N154" s="269">
        <v>1356</v>
      </c>
      <c r="O154" s="257">
        <v>65</v>
      </c>
      <c r="P154" s="257">
        <v>75</v>
      </c>
      <c r="Q154" s="257">
        <v>0</v>
      </c>
      <c r="R154" s="257">
        <v>0</v>
      </c>
      <c r="S154" s="257">
        <v>0</v>
      </c>
      <c r="T154" s="257">
        <v>0</v>
      </c>
      <c r="U154" s="865">
        <v>75596</v>
      </c>
      <c r="V154" s="1300"/>
      <c r="W154" s="254" t="s">
        <v>594</v>
      </c>
      <c r="X154" s="269">
        <v>8789</v>
      </c>
      <c r="Y154" s="257">
        <v>0</v>
      </c>
      <c r="Z154" s="257">
        <v>5240</v>
      </c>
      <c r="AA154" s="257">
        <v>0</v>
      </c>
      <c r="AB154" s="257">
        <v>90</v>
      </c>
      <c r="AC154" s="257">
        <v>334</v>
      </c>
      <c r="AD154" s="257">
        <v>54</v>
      </c>
      <c r="AE154" s="865">
        <v>925</v>
      </c>
      <c r="AF154" s="1300"/>
      <c r="AG154" s="254" t="s">
        <v>594</v>
      </c>
      <c r="AH154" s="269">
        <v>0</v>
      </c>
      <c r="AI154" s="257">
        <v>17394</v>
      </c>
      <c r="AJ154" s="257">
        <v>0</v>
      </c>
      <c r="AK154" s="257">
        <v>23</v>
      </c>
      <c r="AL154" s="257">
        <v>0</v>
      </c>
      <c r="AM154" s="257">
        <v>22977</v>
      </c>
      <c r="AN154" s="257">
        <v>1873</v>
      </c>
      <c r="AO154" s="865">
        <v>14369</v>
      </c>
      <c r="AP154" s="1300"/>
      <c r="AQ154" s="254" t="s">
        <v>594</v>
      </c>
      <c r="AR154" s="269">
        <v>0</v>
      </c>
      <c r="AS154" s="257">
        <v>102</v>
      </c>
      <c r="AT154" s="257">
        <v>0</v>
      </c>
      <c r="AU154" s="257">
        <v>2746</v>
      </c>
      <c r="AV154" s="257">
        <v>3186</v>
      </c>
      <c r="AW154" s="257">
        <v>1531</v>
      </c>
      <c r="AX154" s="257">
        <v>0</v>
      </c>
      <c r="AY154" s="865">
        <v>433</v>
      </c>
      <c r="AZ154" s="1300"/>
      <c r="BA154" s="254" t="s">
        <v>594</v>
      </c>
      <c r="BB154" s="269">
        <v>0</v>
      </c>
      <c r="BC154" s="257">
        <v>0</v>
      </c>
      <c r="BD154" s="257">
        <v>0</v>
      </c>
      <c r="BE154" s="257">
        <v>0</v>
      </c>
      <c r="BF154" s="257">
        <v>0</v>
      </c>
      <c r="BG154" s="257">
        <v>272</v>
      </c>
      <c r="BH154" s="257">
        <v>487</v>
      </c>
      <c r="BI154" s="865">
        <v>0</v>
      </c>
      <c r="BJ154" s="1300"/>
      <c r="BK154" s="254" t="s">
        <v>594</v>
      </c>
      <c r="BL154" s="269">
        <v>0</v>
      </c>
      <c r="BM154" s="257">
        <v>0</v>
      </c>
      <c r="BN154" s="257">
        <v>984</v>
      </c>
      <c r="BO154" s="257">
        <v>4932</v>
      </c>
      <c r="BP154" s="257">
        <v>0</v>
      </c>
      <c r="BQ154" s="257">
        <v>341</v>
      </c>
      <c r="BR154" s="257">
        <v>0</v>
      </c>
      <c r="BS154" s="865">
        <v>18</v>
      </c>
      <c r="BT154" s="1300"/>
      <c r="BU154" s="254" t="s">
        <v>594</v>
      </c>
      <c r="BV154" s="269">
        <v>0</v>
      </c>
      <c r="BW154" s="257">
        <v>0</v>
      </c>
      <c r="BX154" s="257">
        <v>0</v>
      </c>
      <c r="BY154" s="257">
        <v>0</v>
      </c>
      <c r="BZ154" s="257">
        <v>0</v>
      </c>
      <c r="CA154" s="257">
        <v>3</v>
      </c>
      <c r="CB154" s="257">
        <v>5</v>
      </c>
      <c r="CC154" s="865">
        <v>109</v>
      </c>
      <c r="CD154" s="1300"/>
      <c r="CE154" s="254" t="s">
        <v>594</v>
      </c>
      <c r="CF154" s="269">
        <v>0</v>
      </c>
      <c r="CG154" s="257">
        <v>0</v>
      </c>
      <c r="CH154" s="257">
        <v>0</v>
      </c>
      <c r="CI154" s="817">
        <v>165008</v>
      </c>
    </row>
    <row r="155" spans="2:87">
      <c r="B155" s="1300"/>
      <c r="C155" s="254" t="s">
        <v>551</v>
      </c>
      <c r="D155" s="269">
        <v>0</v>
      </c>
      <c r="E155" s="257">
        <v>37</v>
      </c>
      <c r="F155" s="257">
        <v>0</v>
      </c>
      <c r="G155" s="257">
        <v>0</v>
      </c>
      <c r="H155" s="257">
        <v>0</v>
      </c>
      <c r="I155" s="257">
        <v>0</v>
      </c>
      <c r="J155" s="257">
        <v>16</v>
      </c>
      <c r="K155" s="865">
        <v>0</v>
      </c>
      <c r="L155" s="1300"/>
      <c r="M155" s="254" t="s">
        <v>551</v>
      </c>
      <c r="N155" s="269">
        <v>0</v>
      </c>
      <c r="O155" s="257">
        <v>400</v>
      </c>
      <c r="P155" s="257">
        <v>0</v>
      </c>
      <c r="Q155" s="257">
        <v>0</v>
      </c>
      <c r="R155" s="257">
        <v>0</v>
      </c>
      <c r="S155" s="257">
        <v>33</v>
      </c>
      <c r="T155" s="257">
        <v>48</v>
      </c>
      <c r="U155" s="865">
        <v>25656</v>
      </c>
      <c r="V155" s="1300"/>
      <c r="W155" s="254" t="s">
        <v>551</v>
      </c>
      <c r="X155" s="269">
        <v>5091</v>
      </c>
      <c r="Y155" s="257">
        <v>0</v>
      </c>
      <c r="Z155" s="257">
        <v>1282</v>
      </c>
      <c r="AA155" s="257">
        <v>0</v>
      </c>
      <c r="AB155" s="257">
        <v>61</v>
      </c>
      <c r="AC155" s="257">
        <v>596</v>
      </c>
      <c r="AD155" s="257">
        <v>0</v>
      </c>
      <c r="AE155" s="865">
        <v>2616</v>
      </c>
      <c r="AF155" s="1300"/>
      <c r="AG155" s="254" t="s">
        <v>551</v>
      </c>
      <c r="AH155" s="269">
        <v>0</v>
      </c>
      <c r="AI155" s="257">
        <v>6621</v>
      </c>
      <c r="AJ155" s="257">
        <v>0</v>
      </c>
      <c r="AK155" s="257">
        <v>0</v>
      </c>
      <c r="AL155" s="257">
        <v>25</v>
      </c>
      <c r="AM155" s="257">
        <v>15604</v>
      </c>
      <c r="AN155" s="257">
        <v>0</v>
      </c>
      <c r="AO155" s="865">
        <v>3784</v>
      </c>
      <c r="AP155" s="1300"/>
      <c r="AQ155" s="254" t="s">
        <v>551</v>
      </c>
      <c r="AR155" s="269">
        <v>0</v>
      </c>
      <c r="AS155" s="257">
        <v>1445</v>
      </c>
      <c r="AT155" s="257">
        <v>0</v>
      </c>
      <c r="AU155" s="257">
        <v>1254</v>
      </c>
      <c r="AV155" s="257">
        <v>13</v>
      </c>
      <c r="AW155" s="257">
        <v>40</v>
      </c>
      <c r="AX155" s="257">
        <v>0</v>
      </c>
      <c r="AY155" s="865">
        <v>324</v>
      </c>
      <c r="AZ155" s="1300"/>
      <c r="BA155" s="254" t="s">
        <v>551</v>
      </c>
      <c r="BB155" s="269">
        <v>71</v>
      </c>
      <c r="BC155" s="257">
        <v>6</v>
      </c>
      <c r="BD155" s="257">
        <v>0</v>
      </c>
      <c r="BE155" s="257">
        <v>0</v>
      </c>
      <c r="BF155" s="257">
        <v>0</v>
      </c>
      <c r="BG155" s="257">
        <v>5</v>
      </c>
      <c r="BH155" s="257">
        <v>9</v>
      </c>
      <c r="BI155" s="865">
        <v>0</v>
      </c>
      <c r="BJ155" s="1300"/>
      <c r="BK155" s="254" t="s">
        <v>551</v>
      </c>
      <c r="BL155" s="269">
        <v>0</v>
      </c>
      <c r="BM155" s="257">
        <v>0</v>
      </c>
      <c r="BN155" s="257">
        <v>712</v>
      </c>
      <c r="BO155" s="257">
        <v>2547</v>
      </c>
      <c r="BP155" s="257">
        <v>0</v>
      </c>
      <c r="BQ155" s="257">
        <v>0</v>
      </c>
      <c r="BR155" s="257">
        <v>0</v>
      </c>
      <c r="BS155" s="865">
        <v>8</v>
      </c>
      <c r="BT155" s="1300"/>
      <c r="BU155" s="254" t="s">
        <v>551</v>
      </c>
      <c r="BV155" s="269">
        <v>0</v>
      </c>
      <c r="BW155" s="257">
        <v>0</v>
      </c>
      <c r="BX155" s="257">
        <v>0</v>
      </c>
      <c r="BY155" s="257">
        <v>0</v>
      </c>
      <c r="BZ155" s="257">
        <v>0</v>
      </c>
      <c r="CA155" s="257">
        <v>2</v>
      </c>
      <c r="CB155" s="257">
        <v>0</v>
      </c>
      <c r="CC155" s="865">
        <v>0</v>
      </c>
      <c r="CD155" s="1300"/>
      <c r="CE155" s="254" t="s">
        <v>551</v>
      </c>
      <c r="CF155" s="269">
        <v>0</v>
      </c>
      <c r="CG155" s="257">
        <v>0</v>
      </c>
      <c r="CH155" s="257">
        <v>0</v>
      </c>
      <c r="CI155" s="817">
        <v>68306</v>
      </c>
    </row>
    <row r="156" spans="2:87">
      <c r="B156" s="1300"/>
      <c r="C156" s="254" t="s">
        <v>552</v>
      </c>
      <c r="D156" s="269">
        <v>0</v>
      </c>
      <c r="E156" s="257">
        <v>37</v>
      </c>
      <c r="F156" s="257">
        <v>0</v>
      </c>
      <c r="G156" s="257">
        <v>0</v>
      </c>
      <c r="H156" s="257">
        <v>0</v>
      </c>
      <c r="I156" s="257">
        <v>0</v>
      </c>
      <c r="J156" s="257">
        <v>16</v>
      </c>
      <c r="K156" s="865">
        <v>0</v>
      </c>
      <c r="L156" s="1300"/>
      <c r="M156" s="254" t="s">
        <v>552</v>
      </c>
      <c r="N156" s="269">
        <v>0</v>
      </c>
      <c r="O156" s="257">
        <v>400</v>
      </c>
      <c r="P156" s="257">
        <v>0</v>
      </c>
      <c r="Q156" s="257">
        <v>0</v>
      </c>
      <c r="R156" s="257">
        <v>0</v>
      </c>
      <c r="S156" s="257">
        <v>33</v>
      </c>
      <c r="T156" s="257">
        <v>4</v>
      </c>
      <c r="U156" s="865">
        <v>23097</v>
      </c>
      <c r="V156" s="1300"/>
      <c r="W156" s="254" t="s">
        <v>552</v>
      </c>
      <c r="X156" s="269">
        <v>4568</v>
      </c>
      <c r="Y156" s="257">
        <v>0</v>
      </c>
      <c r="Z156" s="257">
        <v>671</v>
      </c>
      <c r="AA156" s="257">
        <v>0</v>
      </c>
      <c r="AB156" s="257">
        <v>61</v>
      </c>
      <c r="AC156" s="257">
        <v>596</v>
      </c>
      <c r="AD156" s="257">
        <v>0</v>
      </c>
      <c r="AE156" s="865">
        <v>2586</v>
      </c>
      <c r="AF156" s="1300"/>
      <c r="AG156" s="254" t="s">
        <v>552</v>
      </c>
      <c r="AH156" s="269">
        <v>0</v>
      </c>
      <c r="AI156" s="257">
        <v>5641</v>
      </c>
      <c r="AJ156" s="257">
        <v>0</v>
      </c>
      <c r="AK156" s="257">
        <v>0</v>
      </c>
      <c r="AL156" s="257">
        <v>25</v>
      </c>
      <c r="AM156" s="257">
        <v>14722</v>
      </c>
      <c r="AN156" s="257">
        <v>0</v>
      </c>
      <c r="AO156" s="865">
        <v>3555</v>
      </c>
      <c r="AP156" s="1300"/>
      <c r="AQ156" s="254" t="s">
        <v>552</v>
      </c>
      <c r="AR156" s="269">
        <v>0</v>
      </c>
      <c r="AS156" s="257">
        <v>1445</v>
      </c>
      <c r="AT156" s="257">
        <v>0</v>
      </c>
      <c r="AU156" s="257">
        <v>1228</v>
      </c>
      <c r="AV156" s="257">
        <v>13</v>
      </c>
      <c r="AW156" s="257">
        <v>40</v>
      </c>
      <c r="AX156" s="257">
        <v>0</v>
      </c>
      <c r="AY156" s="865">
        <v>324</v>
      </c>
      <c r="AZ156" s="1300"/>
      <c r="BA156" s="254" t="s">
        <v>552</v>
      </c>
      <c r="BB156" s="269">
        <v>71</v>
      </c>
      <c r="BC156" s="257">
        <v>6</v>
      </c>
      <c r="BD156" s="257">
        <v>0</v>
      </c>
      <c r="BE156" s="257">
        <v>0</v>
      </c>
      <c r="BF156" s="257">
        <v>0</v>
      </c>
      <c r="BG156" s="257">
        <v>5</v>
      </c>
      <c r="BH156" s="257">
        <v>6</v>
      </c>
      <c r="BI156" s="865">
        <v>0</v>
      </c>
      <c r="BJ156" s="1300"/>
      <c r="BK156" s="254" t="s">
        <v>552</v>
      </c>
      <c r="BL156" s="269">
        <v>0</v>
      </c>
      <c r="BM156" s="257">
        <v>0</v>
      </c>
      <c r="BN156" s="257">
        <v>711</v>
      </c>
      <c r="BO156" s="257">
        <v>2495</v>
      </c>
      <c r="BP156" s="257">
        <v>0</v>
      </c>
      <c r="BQ156" s="257">
        <v>0</v>
      </c>
      <c r="BR156" s="257">
        <v>0</v>
      </c>
      <c r="BS156" s="865">
        <v>8</v>
      </c>
      <c r="BT156" s="1300"/>
      <c r="BU156" s="254" t="s">
        <v>552</v>
      </c>
      <c r="BV156" s="269">
        <v>0</v>
      </c>
      <c r="BW156" s="257">
        <v>0</v>
      </c>
      <c r="BX156" s="257">
        <v>0</v>
      </c>
      <c r="BY156" s="257">
        <v>0</v>
      </c>
      <c r="BZ156" s="257">
        <v>0</v>
      </c>
      <c r="CA156" s="257">
        <v>2</v>
      </c>
      <c r="CB156" s="257">
        <v>0</v>
      </c>
      <c r="CC156" s="865">
        <v>0</v>
      </c>
      <c r="CD156" s="1300"/>
      <c r="CE156" s="254" t="s">
        <v>552</v>
      </c>
      <c r="CF156" s="269">
        <v>0</v>
      </c>
      <c r="CG156" s="257">
        <v>0</v>
      </c>
      <c r="CH156" s="257">
        <v>0</v>
      </c>
      <c r="CI156" s="817">
        <v>62366</v>
      </c>
    </row>
    <row r="157" spans="2:87">
      <c r="B157" s="1300"/>
      <c r="C157" s="254" t="s">
        <v>554</v>
      </c>
      <c r="D157" s="269">
        <v>0</v>
      </c>
      <c r="E157" s="257">
        <v>3706</v>
      </c>
      <c r="F157" s="257">
        <v>0</v>
      </c>
      <c r="G157" s="257">
        <v>138</v>
      </c>
      <c r="H157" s="257">
        <v>140</v>
      </c>
      <c r="I157" s="257">
        <v>1438</v>
      </c>
      <c r="J157" s="257">
        <v>558</v>
      </c>
      <c r="K157" s="865">
        <v>24</v>
      </c>
      <c r="L157" s="1300"/>
      <c r="M157" s="254" t="s">
        <v>554</v>
      </c>
      <c r="N157" s="269">
        <v>2638</v>
      </c>
      <c r="O157" s="257">
        <v>904</v>
      </c>
      <c r="P157" s="257">
        <v>317</v>
      </c>
      <c r="Q157" s="257">
        <v>481</v>
      </c>
      <c r="R157" s="257">
        <v>0</v>
      </c>
      <c r="S157" s="257">
        <v>156</v>
      </c>
      <c r="T157" s="257">
        <v>1180</v>
      </c>
      <c r="U157" s="865">
        <v>255423</v>
      </c>
      <c r="V157" s="1300"/>
      <c r="W157" s="254" t="s">
        <v>554</v>
      </c>
      <c r="X157" s="269">
        <v>44741</v>
      </c>
      <c r="Y157" s="257">
        <v>7309</v>
      </c>
      <c r="Z157" s="257">
        <v>13290</v>
      </c>
      <c r="AA157" s="257">
        <v>159</v>
      </c>
      <c r="AB157" s="257">
        <v>1467</v>
      </c>
      <c r="AC157" s="257">
        <v>3423</v>
      </c>
      <c r="AD157" s="257">
        <v>661</v>
      </c>
      <c r="AE157" s="865">
        <v>51459</v>
      </c>
      <c r="AF157" s="1300"/>
      <c r="AG157" s="254" t="s">
        <v>554</v>
      </c>
      <c r="AH157" s="269">
        <v>114</v>
      </c>
      <c r="AI157" s="257">
        <v>106480</v>
      </c>
      <c r="AJ157" s="257">
        <v>264</v>
      </c>
      <c r="AK157" s="257">
        <v>4482</v>
      </c>
      <c r="AL157" s="257">
        <v>162</v>
      </c>
      <c r="AM157" s="257">
        <v>136426</v>
      </c>
      <c r="AN157" s="257">
        <v>3631</v>
      </c>
      <c r="AO157" s="865">
        <v>58284</v>
      </c>
      <c r="AP157" s="1300"/>
      <c r="AQ157" s="254" t="s">
        <v>554</v>
      </c>
      <c r="AR157" s="269">
        <v>0</v>
      </c>
      <c r="AS157" s="257">
        <v>729</v>
      </c>
      <c r="AT157" s="257">
        <v>271</v>
      </c>
      <c r="AU157" s="257">
        <v>4320</v>
      </c>
      <c r="AV157" s="257">
        <v>2452</v>
      </c>
      <c r="AW157" s="257">
        <v>9185</v>
      </c>
      <c r="AX157" s="257">
        <v>0</v>
      </c>
      <c r="AY157" s="865">
        <v>145</v>
      </c>
      <c r="AZ157" s="1300"/>
      <c r="BA157" s="254" t="s">
        <v>554</v>
      </c>
      <c r="BB157" s="269">
        <v>97</v>
      </c>
      <c r="BC157" s="257">
        <v>117</v>
      </c>
      <c r="BD157" s="257">
        <v>346</v>
      </c>
      <c r="BE157" s="257">
        <v>23</v>
      </c>
      <c r="BF157" s="257">
        <v>158</v>
      </c>
      <c r="BG157" s="257">
        <v>100</v>
      </c>
      <c r="BH157" s="257">
        <v>494</v>
      </c>
      <c r="BI157" s="865">
        <v>105</v>
      </c>
      <c r="BJ157" s="1300"/>
      <c r="BK157" s="254" t="s">
        <v>554</v>
      </c>
      <c r="BL157" s="269">
        <v>2090</v>
      </c>
      <c r="BM157" s="257">
        <v>56</v>
      </c>
      <c r="BN157" s="257">
        <v>6628</v>
      </c>
      <c r="BO157" s="257">
        <v>25955</v>
      </c>
      <c r="BP157" s="257">
        <v>236</v>
      </c>
      <c r="BQ157" s="257">
        <v>214</v>
      </c>
      <c r="BR157" s="257">
        <v>34</v>
      </c>
      <c r="BS157" s="865">
        <v>1858</v>
      </c>
      <c r="BT157" s="1300"/>
      <c r="BU157" s="254" t="s">
        <v>554</v>
      </c>
      <c r="BV157" s="269">
        <v>0</v>
      </c>
      <c r="BW157" s="257">
        <v>295</v>
      </c>
      <c r="BX157" s="257">
        <v>1198</v>
      </c>
      <c r="BY157" s="257">
        <v>0</v>
      </c>
      <c r="BZ157" s="257">
        <v>14</v>
      </c>
      <c r="CA157" s="257">
        <v>91</v>
      </c>
      <c r="CB157" s="257">
        <v>133</v>
      </c>
      <c r="CC157" s="865">
        <v>1568</v>
      </c>
      <c r="CD157" s="1300"/>
      <c r="CE157" s="254" t="s">
        <v>554</v>
      </c>
      <c r="CF157" s="269">
        <v>0</v>
      </c>
      <c r="CG157" s="257">
        <v>0</v>
      </c>
      <c r="CH157" s="257">
        <v>0</v>
      </c>
      <c r="CI157" s="817">
        <v>758367</v>
      </c>
    </row>
    <row r="158" spans="2:87">
      <c r="B158" s="1300"/>
      <c r="C158" s="254" t="s">
        <v>558</v>
      </c>
      <c r="D158" s="269">
        <v>0</v>
      </c>
      <c r="E158" s="257">
        <v>2532</v>
      </c>
      <c r="F158" s="257">
        <v>0</v>
      </c>
      <c r="G158" s="257">
        <v>122</v>
      </c>
      <c r="H158" s="257">
        <v>140</v>
      </c>
      <c r="I158" s="257">
        <v>1300</v>
      </c>
      <c r="J158" s="257">
        <v>247</v>
      </c>
      <c r="K158" s="865">
        <v>24</v>
      </c>
      <c r="L158" s="1300"/>
      <c r="M158" s="254" t="s">
        <v>558</v>
      </c>
      <c r="N158" s="269">
        <v>2288</v>
      </c>
      <c r="O158" s="257">
        <v>655</v>
      </c>
      <c r="P158" s="257">
        <v>207</v>
      </c>
      <c r="Q158" s="257">
        <v>70</v>
      </c>
      <c r="R158" s="257">
        <v>0</v>
      </c>
      <c r="S158" s="257">
        <v>154</v>
      </c>
      <c r="T158" s="257">
        <v>222</v>
      </c>
      <c r="U158" s="865">
        <v>138956</v>
      </c>
      <c r="V158" s="1300"/>
      <c r="W158" s="254" t="s">
        <v>558</v>
      </c>
      <c r="X158" s="269">
        <v>24994</v>
      </c>
      <c r="Y158" s="257">
        <v>5951</v>
      </c>
      <c r="Z158" s="257">
        <v>8645</v>
      </c>
      <c r="AA158" s="257">
        <v>159</v>
      </c>
      <c r="AB158" s="257">
        <v>1214</v>
      </c>
      <c r="AC158" s="257">
        <v>2614</v>
      </c>
      <c r="AD158" s="257">
        <v>573</v>
      </c>
      <c r="AE158" s="865">
        <v>27025</v>
      </c>
      <c r="AF158" s="1300"/>
      <c r="AG158" s="254" t="s">
        <v>558</v>
      </c>
      <c r="AH158" s="269">
        <v>114</v>
      </c>
      <c r="AI158" s="257">
        <v>70104</v>
      </c>
      <c r="AJ158" s="257">
        <v>187</v>
      </c>
      <c r="AK158" s="257">
        <v>3507</v>
      </c>
      <c r="AL158" s="257">
        <v>162</v>
      </c>
      <c r="AM158" s="257">
        <v>78660</v>
      </c>
      <c r="AN158" s="257">
        <v>2761</v>
      </c>
      <c r="AO158" s="865">
        <v>40719</v>
      </c>
      <c r="AP158" s="1300"/>
      <c r="AQ158" s="254" t="s">
        <v>558</v>
      </c>
      <c r="AR158" s="269">
        <v>0</v>
      </c>
      <c r="AS158" s="257">
        <v>669</v>
      </c>
      <c r="AT158" s="257">
        <v>271</v>
      </c>
      <c r="AU158" s="257">
        <v>2778</v>
      </c>
      <c r="AV158" s="257">
        <v>1624</v>
      </c>
      <c r="AW158" s="257">
        <v>6457</v>
      </c>
      <c r="AX158" s="257">
        <v>0</v>
      </c>
      <c r="AY158" s="865">
        <v>68</v>
      </c>
      <c r="AZ158" s="1300"/>
      <c r="BA158" s="254" t="s">
        <v>558</v>
      </c>
      <c r="BB158" s="269">
        <v>97</v>
      </c>
      <c r="BC158" s="257">
        <v>117</v>
      </c>
      <c r="BD158" s="257">
        <v>346</v>
      </c>
      <c r="BE158" s="257">
        <v>0</v>
      </c>
      <c r="BF158" s="257">
        <v>152</v>
      </c>
      <c r="BG158" s="257">
        <v>85</v>
      </c>
      <c r="BH158" s="257">
        <v>340</v>
      </c>
      <c r="BI158" s="865">
        <v>88</v>
      </c>
      <c r="BJ158" s="1300"/>
      <c r="BK158" s="254" t="s">
        <v>558</v>
      </c>
      <c r="BL158" s="269">
        <v>901</v>
      </c>
      <c r="BM158" s="257">
        <v>56</v>
      </c>
      <c r="BN158" s="257">
        <v>4182</v>
      </c>
      <c r="BO158" s="257">
        <v>19094</v>
      </c>
      <c r="BP158" s="257">
        <v>0</v>
      </c>
      <c r="BQ158" s="257">
        <v>131</v>
      </c>
      <c r="BR158" s="257">
        <v>34</v>
      </c>
      <c r="BS158" s="865">
        <v>69</v>
      </c>
      <c r="BT158" s="1300"/>
      <c r="BU158" s="254" t="s">
        <v>558</v>
      </c>
      <c r="BV158" s="269">
        <v>0</v>
      </c>
      <c r="BW158" s="257">
        <v>250</v>
      </c>
      <c r="BX158" s="257">
        <v>1198</v>
      </c>
      <c r="BY158" s="257">
        <v>0</v>
      </c>
      <c r="BZ158" s="257">
        <v>0</v>
      </c>
      <c r="CA158" s="257">
        <v>91</v>
      </c>
      <c r="CB158" s="257">
        <v>131</v>
      </c>
      <c r="CC158" s="865">
        <v>828</v>
      </c>
      <c r="CD158" s="1300"/>
      <c r="CE158" s="254" t="s">
        <v>558</v>
      </c>
      <c r="CF158" s="269">
        <v>0</v>
      </c>
      <c r="CG158" s="257">
        <v>0</v>
      </c>
      <c r="CH158" s="257">
        <v>0</v>
      </c>
      <c r="CI158" s="817">
        <v>454363</v>
      </c>
    </row>
    <row r="159" spans="2:87">
      <c r="B159" s="1301"/>
      <c r="C159" s="252" t="s">
        <v>595</v>
      </c>
      <c r="D159" s="271">
        <v>0</v>
      </c>
      <c r="E159" s="146">
        <v>229</v>
      </c>
      <c r="F159" s="146">
        <v>0</v>
      </c>
      <c r="G159" s="146">
        <v>8</v>
      </c>
      <c r="H159" s="146">
        <v>0</v>
      </c>
      <c r="I159" s="146">
        <v>54</v>
      </c>
      <c r="J159" s="146">
        <v>0</v>
      </c>
      <c r="K159" s="866">
        <v>0</v>
      </c>
      <c r="L159" s="1301"/>
      <c r="M159" s="252" t="s">
        <v>595</v>
      </c>
      <c r="N159" s="271">
        <v>15</v>
      </c>
      <c r="O159" s="146">
        <v>0</v>
      </c>
      <c r="P159" s="146">
        <v>0</v>
      </c>
      <c r="Q159" s="146">
        <v>0</v>
      </c>
      <c r="R159" s="146">
        <v>0</v>
      </c>
      <c r="S159" s="146">
        <v>0</v>
      </c>
      <c r="T159" s="146">
        <v>0</v>
      </c>
      <c r="U159" s="866">
        <v>65357</v>
      </c>
      <c r="V159" s="1301"/>
      <c r="W159" s="252" t="s">
        <v>595</v>
      </c>
      <c r="X159" s="271">
        <v>10475</v>
      </c>
      <c r="Y159" s="146">
        <v>810</v>
      </c>
      <c r="Z159" s="146">
        <v>703</v>
      </c>
      <c r="AA159" s="146">
        <v>0</v>
      </c>
      <c r="AB159" s="146">
        <v>5</v>
      </c>
      <c r="AC159" s="146">
        <v>173</v>
      </c>
      <c r="AD159" s="146">
        <v>0</v>
      </c>
      <c r="AE159" s="866">
        <v>7478</v>
      </c>
      <c r="AF159" s="1301"/>
      <c r="AG159" s="252" t="s">
        <v>595</v>
      </c>
      <c r="AH159" s="271">
        <v>0</v>
      </c>
      <c r="AI159" s="146">
        <v>13281</v>
      </c>
      <c r="AJ159" s="146">
        <v>0</v>
      </c>
      <c r="AK159" s="146">
        <v>47</v>
      </c>
      <c r="AL159" s="146">
        <v>0</v>
      </c>
      <c r="AM159" s="146">
        <v>25798</v>
      </c>
      <c r="AN159" s="146">
        <v>266</v>
      </c>
      <c r="AO159" s="866">
        <v>8403</v>
      </c>
      <c r="AP159" s="1301"/>
      <c r="AQ159" s="252" t="s">
        <v>595</v>
      </c>
      <c r="AR159" s="271">
        <v>0</v>
      </c>
      <c r="AS159" s="146">
        <v>0</v>
      </c>
      <c r="AT159" s="146">
        <v>0</v>
      </c>
      <c r="AU159" s="146">
        <v>0</v>
      </c>
      <c r="AV159" s="146">
        <v>142</v>
      </c>
      <c r="AW159" s="146">
        <v>1221</v>
      </c>
      <c r="AX159" s="146">
        <v>0</v>
      </c>
      <c r="AY159" s="866">
        <v>0</v>
      </c>
      <c r="AZ159" s="1301"/>
      <c r="BA159" s="252" t="s">
        <v>595</v>
      </c>
      <c r="BB159" s="271">
        <v>0</v>
      </c>
      <c r="BC159" s="146">
        <v>0</v>
      </c>
      <c r="BD159" s="146">
        <v>0</v>
      </c>
      <c r="BE159" s="146">
        <v>0</v>
      </c>
      <c r="BF159" s="146">
        <v>0</v>
      </c>
      <c r="BG159" s="146">
        <v>0</v>
      </c>
      <c r="BH159" s="146">
        <v>0</v>
      </c>
      <c r="BI159" s="866">
        <v>6</v>
      </c>
      <c r="BJ159" s="1301"/>
      <c r="BK159" s="252" t="s">
        <v>595</v>
      </c>
      <c r="BL159" s="271">
        <v>0</v>
      </c>
      <c r="BM159" s="146">
        <v>0</v>
      </c>
      <c r="BN159" s="146">
        <v>651</v>
      </c>
      <c r="BO159" s="146">
        <v>1872</v>
      </c>
      <c r="BP159" s="146">
        <v>0</v>
      </c>
      <c r="BQ159" s="146">
        <v>0</v>
      </c>
      <c r="BR159" s="146">
        <v>0</v>
      </c>
      <c r="BS159" s="866">
        <v>0</v>
      </c>
      <c r="BT159" s="1301"/>
      <c r="BU159" s="252" t="s">
        <v>595</v>
      </c>
      <c r="BV159" s="271">
        <v>0</v>
      </c>
      <c r="BW159" s="146">
        <v>0</v>
      </c>
      <c r="BX159" s="146">
        <v>0</v>
      </c>
      <c r="BY159" s="146">
        <v>0</v>
      </c>
      <c r="BZ159" s="146">
        <v>0</v>
      </c>
      <c r="CA159" s="146">
        <v>0</v>
      </c>
      <c r="CB159" s="146">
        <v>0</v>
      </c>
      <c r="CC159" s="866">
        <v>63</v>
      </c>
      <c r="CD159" s="1301"/>
      <c r="CE159" s="252" t="s">
        <v>595</v>
      </c>
      <c r="CF159" s="271">
        <v>0</v>
      </c>
      <c r="CG159" s="146">
        <v>0</v>
      </c>
      <c r="CH159" s="146">
        <v>0</v>
      </c>
      <c r="CI159" s="407">
        <v>137057</v>
      </c>
    </row>
    <row r="160" spans="2:87" ht="13.5" customHeight="1">
      <c r="B160" s="1317" t="s">
        <v>559</v>
      </c>
      <c r="C160" s="260" t="s">
        <v>560</v>
      </c>
      <c r="D160" s="272">
        <v>0</v>
      </c>
      <c r="E160" s="198">
        <v>0</v>
      </c>
      <c r="F160" s="198">
        <v>0</v>
      </c>
      <c r="G160" s="198">
        <v>0</v>
      </c>
      <c r="H160" s="198">
        <v>0</v>
      </c>
      <c r="I160" s="198">
        <v>0</v>
      </c>
      <c r="J160" s="198">
        <v>0</v>
      </c>
      <c r="K160" s="867">
        <v>0</v>
      </c>
      <c r="L160" s="1317" t="s">
        <v>559</v>
      </c>
      <c r="M160" s="260" t="s">
        <v>560</v>
      </c>
      <c r="N160" s="272">
        <v>0</v>
      </c>
      <c r="O160" s="198">
        <v>0</v>
      </c>
      <c r="P160" s="198">
        <v>0</v>
      </c>
      <c r="Q160" s="198">
        <v>0</v>
      </c>
      <c r="R160" s="198">
        <v>0</v>
      </c>
      <c r="S160" s="198">
        <v>0</v>
      </c>
      <c r="T160" s="198">
        <v>0</v>
      </c>
      <c r="U160" s="867">
        <v>105</v>
      </c>
      <c r="V160" s="1317" t="s">
        <v>559</v>
      </c>
      <c r="W160" s="260" t="s">
        <v>560</v>
      </c>
      <c r="X160" s="272">
        <v>57</v>
      </c>
      <c r="Y160" s="198">
        <v>0</v>
      </c>
      <c r="Z160" s="198">
        <v>0</v>
      </c>
      <c r="AA160" s="198">
        <v>0</v>
      </c>
      <c r="AB160" s="198">
        <v>0</v>
      </c>
      <c r="AC160" s="198">
        <v>0</v>
      </c>
      <c r="AD160" s="198">
        <v>0</v>
      </c>
      <c r="AE160" s="867">
        <v>0</v>
      </c>
      <c r="AF160" s="1317" t="s">
        <v>559</v>
      </c>
      <c r="AG160" s="260" t="s">
        <v>560</v>
      </c>
      <c r="AH160" s="272">
        <v>0</v>
      </c>
      <c r="AI160" s="198">
        <v>43</v>
      </c>
      <c r="AJ160" s="198">
        <v>0</v>
      </c>
      <c r="AK160" s="198">
        <v>0</v>
      </c>
      <c r="AL160" s="198">
        <v>0</v>
      </c>
      <c r="AM160" s="198">
        <v>71</v>
      </c>
      <c r="AN160" s="198">
        <v>0</v>
      </c>
      <c r="AO160" s="867">
        <v>19</v>
      </c>
      <c r="AP160" s="1317" t="s">
        <v>559</v>
      </c>
      <c r="AQ160" s="260" t="s">
        <v>560</v>
      </c>
      <c r="AR160" s="272">
        <v>0</v>
      </c>
      <c r="AS160" s="198">
        <v>0</v>
      </c>
      <c r="AT160" s="198">
        <v>0</v>
      </c>
      <c r="AU160" s="198">
        <v>0</v>
      </c>
      <c r="AV160" s="198">
        <v>0</v>
      </c>
      <c r="AW160" s="198">
        <v>0</v>
      </c>
      <c r="AX160" s="198">
        <v>0</v>
      </c>
      <c r="AY160" s="867">
        <v>0</v>
      </c>
      <c r="AZ160" s="1317" t="s">
        <v>559</v>
      </c>
      <c r="BA160" s="260" t="s">
        <v>560</v>
      </c>
      <c r="BB160" s="272">
        <v>0</v>
      </c>
      <c r="BC160" s="198">
        <v>0</v>
      </c>
      <c r="BD160" s="198">
        <v>0</v>
      </c>
      <c r="BE160" s="198">
        <v>0</v>
      </c>
      <c r="BF160" s="198">
        <v>0</v>
      </c>
      <c r="BG160" s="198">
        <v>0</v>
      </c>
      <c r="BH160" s="198">
        <v>0</v>
      </c>
      <c r="BI160" s="867">
        <v>0</v>
      </c>
      <c r="BJ160" s="1317" t="s">
        <v>559</v>
      </c>
      <c r="BK160" s="260" t="s">
        <v>560</v>
      </c>
      <c r="BL160" s="272">
        <v>0</v>
      </c>
      <c r="BM160" s="198">
        <v>0</v>
      </c>
      <c r="BN160" s="198">
        <v>0</v>
      </c>
      <c r="BO160" s="198">
        <v>0</v>
      </c>
      <c r="BP160" s="198">
        <v>0</v>
      </c>
      <c r="BQ160" s="198">
        <v>0</v>
      </c>
      <c r="BR160" s="198">
        <v>0</v>
      </c>
      <c r="BS160" s="867">
        <v>0</v>
      </c>
      <c r="BT160" s="1317" t="s">
        <v>559</v>
      </c>
      <c r="BU160" s="260" t="s">
        <v>560</v>
      </c>
      <c r="BV160" s="272">
        <v>0</v>
      </c>
      <c r="BW160" s="198">
        <v>0</v>
      </c>
      <c r="BX160" s="198">
        <v>0</v>
      </c>
      <c r="BY160" s="198">
        <v>0</v>
      </c>
      <c r="BZ160" s="198">
        <v>0</v>
      </c>
      <c r="CA160" s="198">
        <v>0</v>
      </c>
      <c r="CB160" s="198">
        <v>0</v>
      </c>
      <c r="CC160" s="867">
        <v>0</v>
      </c>
      <c r="CD160" s="1317" t="s">
        <v>559</v>
      </c>
      <c r="CE160" s="260" t="s">
        <v>560</v>
      </c>
      <c r="CF160" s="272">
        <v>0</v>
      </c>
      <c r="CG160" s="198">
        <v>0</v>
      </c>
      <c r="CH160" s="198">
        <v>0</v>
      </c>
      <c r="CI160" s="868">
        <v>295</v>
      </c>
    </row>
    <row r="161" spans="2:87">
      <c r="B161" s="1301"/>
      <c r="C161" s="252" t="s">
        <v>596</v>
      </c>
      <c r="D161" s="272">
        <v>0</v>
      </c>
      <c r="E161" s="198">
        <v>0</v>
      </c>
      <c r="F161" s="198">
        <v>0</v>
      </c>
      <c r="G161" s="198">
        <v>0</v>
      </c>
      <c r="H161" s="198">
        <v>0</v>
      </c>
      <c r="I161" s="198">
        <v>0</v>
      </c>
      <c r="J161" s="198">
        <v>0</v>
      </c>
      <c r="K161" s="867">
        <v>0</v>
      </c>
      <c r="L161" s="1301"/>
      <c r="M161" s="252" t="s">
        <v>596</v>
      </c>
      <c r="N161" s="272">
        <v>0</v>
      </c>
      <c r="O161" s="198">
        <v>0</v>
      </c>
      <c r="P161" s="198">
        <v>0</v>
      </c>
      <c r="Q161" s="198">
        <v>0</v>
      </c>
      <c r="R161" s="198">
        <v>0</v>
      </c>
      <c r="S161" s="198">
        <v>0</v>
      </c>
      <c r="T161" s="198">
        <v>0</v>
      </c>
      <c r="U161" s="867">
        <v>0</v>
      </c>
      <c r="V161" s="1301"/>
      <c r="W161" s="252" t="s">
        <v>596</v>
      </c>
      <c r="X161" s="272">
        <v>0</v>
      </c>
      <c r="Y161" s="198">
        <v>0</v>
      </c>
      <c r="Z161" s="198">
        <v>0</v>
      </c>
      <c r="AA161" s="198">
        <v>0</v>
      </c>
      <c r="AB161" s="198">
        <v>0</v>
      </c>
      <c r="AC161" s="198">
        <v>0</v>
      </c>
      <c r="AD161" s="198">
        <v>0</v>
      </c>
      <c r="AE161" s="867">
        <v>0</v>
      </c>
      <c r="AF161" s="1301"/>
      <c r="AG161" s="252" t="s">
        <v>596</v>
      </c>
      <c r="AH161" s="272">
        <v>0</v>
      </c>
      <c r="AI161" s="198">
        <v>0</v>
      </c>
      <c r="AJ161" s="198">
        <v>0</v>
      </c>
      <c r="AK161" s="198">
        <v>0</v>
      </c>
      <c r="AL161" s="198">
        <v>0</v>
      </c>
      <c r="AM161" s="198">
        <v>0</v>
      </c>
      <c r="AN161" s="198">
        <v>0</v>
      </c>
      <c r="AO161" s="867">
        <v>0</v>
      </c>
      <c r="AP161" s="1301"/>
      <c r="AQ161" s="252" t="s">
        <v>596</v>
      </c>
      <c r="AR161" s="272">
        <v>0</v>
      </c>
      <c r="AS161" s="198">
        <v>0</v>
      </c>
      <c r="AT161" s="198">
        <v>0</v>
      </c>
      <c r="AU161" s="198">
        <v>0</v>
      </c>
      <c r="AV161" s="198">
        <v>0</v>
      </c>
      <c r="AW161" s="198">
        <v>0</v>
      </c>
      <c r="AX161" s="198">
        <v>0</v>
      </c>
      <c r="AY161" s="867">
        <v>0</v>
      </c>
      <c r="AZ161" s="1301"/>
      <c r="BA161" s="252" t="s">
        <v>596</v>
      </c>
      <c r="BB161" s="272">
        <v>0</v>
      </c>
      <c r="BC161" s="198">
        <v>0</v>
      </c>
      <c r="BD161" s="198">
        <v>0</v>
      </c>
      <c r="BE161" s="198">
        <v>0</v>
      </c>
      <c r="BF161" s="198">
        <v>0</v>
      </c>
      <c r="BG161" s="198">
        <v>0</v>
      </c>
      <c r="BH161" s="198">
        <v>0</v>
      </c>
      <c r="BI161" s="867">
        <v>0</v>
      </c>
      <c r="BJ161" s="1301"/>
      <c r="BK161" s="252" t="s">
        <v>596</v>
      </c>
      <c r="BL161" s="272">
        <v>0</v>
      </c>
      <c r="BM161" s="198">
        <v>0</v>
      </c>
      <c r="BN161" s="198">
        <v>0</v>
      </c>
      <c r="BO161" s="198">
        <v>0</v>
      </c>
      <c r="BP161" s="198">
        <v>0</v>
      </c>
      <c r="BQ161" s="198">
        <v>0</v>
      </c>
      <c r="BR161" s="198">
        <v>0</v>
      </c>
      <c r="BS161" s="867">
        <v>0</v>
      </c>
      <c r="BT161" s="1301"/>
      <c r="BU161" s="252" t="s">
        <v>596</v>
      </c>
      <c r="BV161" s="272">
        <v>0</v>
      </c>
      <c r="BW161" s="198">
        <v>0</v>
      </c>
      <c r="BX161" s="198">
        <v>0</v>
      </c>
      <c r="BY161" s="198">
        <v>0</v>
      </c>
      <c r="BZ161" s="198">
        <v>0</v>
      </c>
      <c r="CA161" s="198">
        <v>0</v>
      </c>
      <c r="CB161" s="198">
        <v>0</v>
      </c>
      <c r="CC161" s="867">
        <v>0</v>
      </c>
      <c r="CD161" s="1301"/>
      <c r="CE161" s="252" t="s">
        <v>596</v>
      </c>
      <c r="CF161" s="272">
        <v>0</v>
      </c>
      <c r="CG161" s="198">
        <v>0</v>
      </c>
      <c r="CH161" s="198">
        <v>0</v>
      </c>
      <c r="CI161" s="868">
        <v>0</v>
      </c>
    </row>
    <row r="162" spans="2:87" ht="14.25" thickBot="1">
      <c r="B162" s="961" t="s">
        <v>1098</v>
      </c>
      <c r="C162" s="776"/>
      <c r="D162" s="962">
        <v>0</v>
      </c>
      <c r="E162" s="151">
        <v>4590</v>
      </c>
      <c r="F162" s="151">
        <v>0</v>
      </c>
      <c r="G162" s="151">
        <v>27</v>
      </c>
      <c r="H162" s="151">
        <v>55</v>
      </c>
      <c r="I162" s="151">
        <v>2655</v>
      </c>
      <c r="J162" s="151">
        <v>241</v>
      </c>
      <c r="K162" s="872">
        <v>0</v>
      </c>
      <c r="L162" s="961" t="s">
        <v>1098</v>
      </c>
      <c r="M162" s="776"/>
      <c r="N162" s="962">
        <v>4324</v>
      </c>
      <c r="O162" s="151">
        <v>137</v>
      </c>
      <c r="P162" s="151">
        <v>60</v>
      </c>
      <c r="Q162" s="151">
        <v>958</v>
      </c>
      <c r="R162" s="151">
        <v>0</v>
      </c>
      <c r="S162" s="151">
        <v>0</v>
      </c>
      <c r="T162" s="151">
        <v>1732</v>
      </c>
      <c r="U162" s="872">
        <v>198386</v>
      </c>
      <c r="V162" s="961" t="s">
        <v>1098</v>
      </c>
      <c r="W162" s="776"/>
      <c r="X162" s="962">
        <v>68862</v>
      </c>
      <c r="Y162" s="151">
        <v>7582</v>
      </c>
      <c r="Z162" s="151">
        <v>4493</v>
      </c>
      <c r="AA162" s="151">
        <v>251</v>
      </c>
      <c r="AB162" s="151">
        <v>1214</v>
      </c>
      <c r="AC162" s="151">
        <v>986</v>
      </c>
      <c r="AD162" s="151">
        <v>548</v>
      </c>
      <c r="AE162" s="872">
        <v>18664</v>
      </c>
      <c r="AF162" s="961" t="s">
        <v>1098</v>
      </c>
      <c r="AG162" s="776"/>
      <c r="AH162" s="962">
        <v>10</v>
      </c>
      <c r="AI162" s="151">
        <v>182317</v>
      </c>
      <c r="AJ162" s="151">
        <v>133</v>
      </c>
      <c r="AK162" s="151">
        <v>9435</v>
      </c>
      <c r="AL162" s="151">
        <v>192</v>
      </c>
      <c r="AM162" s="151">
        <v>142553</v>
      </c>
      <c r="AN162" s="151">
        <v>11</v>
      </c>
      <c r="AO162" s="872">
        <v>44162</v>
      </c>
      <c r="AP162" s="961" t="s">
        <v>1098</v>
      </c>
      <c r="AQ162" s="776"/>
      <c r="AR162" s="962">
        <v>0</v>
      </c>
      <c r="AS162" s="151">
        <v>30</v>
      </c>
      <c r="AT162" s="151">
        <v>0</v>
      </c>
      <c r="AU162" s="151">
        <v>1774</v>
      </c>
      <c r="AV162" s="151">
        <v>1924</v>
      </c>
      <c r="AW162" s="151">
        <v>10656</v>
      </c>
      <c r="AX162" s="151">
        <v>0</v>
      </c>
      <c r="AY162" s="872">
        <v>2138</v>
      </c>
      <c r="AZ162" s="961" t="s">
        <v>1098</v>
      </c>
      <c r="BA162" s="776"/>
      <c r="BB162" s="962">
        <v>95</v>
      </c>
      <c r="BC162" s="151">
        <v>391</v>
      </c>
      <c r="BD162" s="151">
        <v>0</v>
      </c>
      <c r="BE162" s="151">
        <v>0</v>
      </c>
      <c r="BF162" s="151">
        <v>443</v>
      </c>
      <c r="BG162" s="151">
        <v>972</v>
      </c>
      <c r="BH162" s="151">
        <v>1112</v>
      </c>
      <c r="BI162" s="872">
        <v>978</v>
      </c>
      <c r="BJ162" s="961" t="s">
        <v>1098</v>
      </c>
      <c r="BK162" s="776"/>
      <c r="BL162" s="962">
        <v>60</v>
      </c>
      <c r="BM162" s="151">
        <v>11</v>
      </c>
      <c r="BN162" s="151">
        <v>27373</v>
      </c>
      <c r="BO162" s="151">
        <v>46876</v>
      </c>
      <c r="BP162" s="151">
        <v>1</v>
      </c>
      <c r="BQ162" s="151">
        <v>461</v>
      </c>
      <c r="BR162" s="151">
        <v>4</v>
      </c>
      <c r="BS162" s="872">
        <v>40</v>
      </c>
      <c r="BT162" s="961" t="s">
        <v>1098</v>
      </c>
      <c r="BU162" s="776"/>
      <c r="BV162" s="962">
        <v>523</v>
      </c>
      <c r="BW162" s="151">
        <v>23</v>
      </c>
      <c r="BX162" s="151">
        <v>531</v>
      </c>
      <c r="BY162" s="151">
        <v>0</v>
      </c>
      <c r="BZ162" s="151">
        <v>0</v>
      </c>
      <c r="CA162" s="151">
        <v>70</v>
      </c>
      <c r="CB162" s="151">
        <v>655</v>
      </c>
      <c r="CC162" s="872">
        <v>762</v>
      </c>
      <c r="CD162" s="961" t="s">
        <v>1098</v>
      </c>
      <c r="CE162" s="776"/>
      <c r="CF162" s="962">
        <v>0</v>
      </c>
      <c r="CG162" s="151">
        <v>0</v>
      </c>
      <c r="CH162" s="151">
        <v>10067</v>
      </c>
      <c r="CI162" s="873">
        <v>802548</v>
      </c>
    </row>
    <row r="163" spans="2:87" ht="14.25" thickBot="1">
      <c r="B163" s="1271" t="s">
        <v>1101</v>
      </c>
      <c r="C163" s="1272"/>
      <c r="D163" s="962">
        <v>504</v>
      </c>
      <c r="E163" s="151">
        <v>105450</v>
      </c>
      <c r="F163" s="151">
        <v>683</v>
      </c>
      <c r="G163" s="151">
        <v>9917</v>
      </c>
      <c r="H163" s="151">
        <v>18216</v>
      </c>
      <c r="I163" s="151">
        <v>30999</v>
      </c>
      <c r="J163" s="151">
        <v>19774</v>
      </c>
      <c r="K163" s="872">
        <v>3334</v>
      </c>
      <c r="L163" s="1271" t="s">
        <v>1101</v>
      </c>
      <c r="M163" s="1272"/>
      <c r="N163" s="962">
        <v>83472</v>
      </c>
      <c r="O163" s="151">
        <v>34305</v>
      </c>
      <c r="P163" s="151">
        <v>13447</v>
      </c>
      <c r="Q163" s="151">
        <v>16846</v>
      </c>
      <c r="R163" s="151">
        <v>1615</v>
      </c>
      <c r="S163" s="151">
        <v>12583</v>
      </c>
      <c r="T163" s="151">
        <v>35978</v>
      </c>
      <c r="U163" s="872">
        <v>3271553</v>
      </c>
      <c r="V163" s="1271" t="s">
        <v>1101</v>
      </c>
      <c r="W163" s="1272"/>
      <c r="X163" s="962">
        <v>1375865</v>
      </c>
      <c r="Y163" s="151">
        <v>64588</v>
      </c>
      <c r="Z163" s="151">
        <v>148411</v>
      </c>
      <c r="AA163" s="151">
        <v>37730</v>
      </c>
      <c r="AB163" s="151">
        <v>28782</v>
      </c>
      <c r="AC163" s="151">
        <v>62511</v>
      </c>
      <c r="AD163" s="151">
        <v>20584</v>
      </c>
      <c r="AE163" s="872">
        <v>391024</v>
      </c>
      <c r="AF163" s="1271" t="s">
        <v>1101</v>
      </c>
      <c r="AG163" s="1272"/>
      <c r="AH163" s="962">
        <v>2409</v>
      </c>
      <c r="AI163" s="151">
        <v>1787752</v>
      </c>
      <c r="AJ163" s="151">
        <v>12971</v>
      </c>
      <c r="AK163" s="151">
        <v>136856</v>
      </c>
      <c r="AL163" s="151">
        <v>10717</v>
      </c>
      <c r="AM163" s="151">
        <v>1615147</v>
      </c>
      <c r="AN163" s="151">
        <v>21995</v>
      </c>
      <c r="AO163" s="872">
        <v>1167318</v>
      </c>
      <c r="AP163" s="1271" t="s">
        <v>1101</v>
      </c>
      <c r="AQ163" s="1272"/>
      <c r="AR163" s="962">
        <v>0</v>
      </c>
      <c r="AS163" s="151">
        <v>17700</v>
      </c>
      <c r="AT163" s="151">
        <v>3207</v>
      </c>
      <c r="AU163" s="151">
        <v>86782</v>
      </c>
      <c r="AV163" s="151">
        <v>69883</v>
      </c>
      <c r="AW163" s="151">
        <v>122034</v>
      </c>
      <c r="AX163" s="151">
        <v>1458</v>
      </c>
      <c r="AY163" s="872">
        <v>32365</v>
      </c>
      <c r="AZ163" s="1271" t="s">
        <v>1101</v>
      </c>
      <c r="BA163" s="1272"/>
      <c r="BB163" s="962">
        <v>20098</v>
      </c>
      <c r="BC163" s="151">
        <v>9998</v>
      </c>
      <c r="BD163" s="151">
        <v>5426</v>
      </c>
      <c r="BE163" s="151">
        <v>3028</v>
      </c>
      <c r="BF163" s="151">
        <v>15667</v>
      </c>
      <c r="BG163" s="151">
        <v>16114</v>
      </c>
      <c r="BH163" s="151">
        <v>15751</v>
      </c>
      <c r="BI163" s="872">
        <v>15006</v>
      </c>
      <c r="BJ163" s="1271" t="s">
        <v>1101</v>
      </c>
      <c r="BK163" s="1272"/>
      <c r="BL163" s="962">
        <v>44107</v>
      </c>
      <c r="BM163" s="151">
        <v>11098</v>
      </c>
      <c r="BN163" s="151">
        <v>292801</v>
      </c>
      <c r="BO163" s="151">
        <v>550125</v>
      </c>
      <c r="BP163" s="151">
        <v>5049</v>
      </c>
      <c r="BQ163" s="151">
        <v>17955</v>
      </c>
      <c r="BR163" s="151">
        <v>2232</v>
      </c>
      <c r="BS163" s="872">
        <v>10293</v>
      </c>
      <c r="BT163" s="1271" t="s">
        <v>1101</v>
      </c>
      <c r="BU163" s="1272"/>
      <c r="BV163" s="962">
        <v>1945</v>
      </c>
      <c r="BW163" s="151">
        <v>11762</v>
      </c>
      <c r="BX163" s="151">
        <v>10411</v>
      </c>
      <c r="BY163" s="151">
        <v>0</v>
      </c>
      <c r="BZ163" s="151">
        <v>343</v>
      </c>
      <c r="CA163" s="151">
        <v>6969</v>
      </c>
      <c r="CB163" s="151">
        <v>43807</v>
      </c>
      <c r="CC163" s="872">
        <v>33603</v>
      </c>
      <c r="CD163" s="1271" t="s">
        <v>1101</v>
      </c>
      <c r="CE163" s="1272"/>
      <c r="CF163" s="962">
        <v>5</v>
      </c>
      <c r="CG163" s="151">
        <v>43</v>
      </c>
      <c r="CH163" s="151">
        <v>10067</v>
      </c>
      <c r="CI163" s="873">
        <v>12030468</v>
      </c>
    </row>
  </sheetData>
  <mergeCells count="307">
    <mergeCell ref="BJ2:BS2"/>
    <mergeCell ref="BT2:CC2"/>
    <mergeCell ref="CD2:CM2"/>
    <mergeCell ref="D5:D6"/>
    <mergeCell ref="E5:E6"/>
    <mergeCell ref="F5:F6"/>
    <mergeCell ref="G5:G6"/>
    <mergeCell ref="H5:H6"/>
    <mergeCell ref="I5:I6"/>
    <mergeCell ref="J5:J6"/>
    <mergeCell ref="B2:K2"/>
    <mergeCell ref="L2:U2"/>
    <mergeCell ref="V2:AE2"/>
    <mergeCell ref="AF2:AO2"/>
    <mergeCell ref="AP2:AY2"/>
    <mergeCell ref="AZ2:BI2"/>
    <mergeCell ref="S5:S6"/>
    <mergeCell ref="T5:T6"/>
    <mergeCell ref="U5:U6"/>
    <mergeCell ref="X5:X6"/>
    <mergeCell ref="Y5:Y6"/>
    <mergeCell ref="Z5:Z6"/>
    <mergeCell ref="K5:K6"/>
    <mergeCell ref="N5:N6"/>
    <mergeCell ref="O5:O6"/>
    <mergeCell ref="P5:P6"/>
    <mergeCell ref="Q5:Q6"/>
    <mergeCell ref="R5:R6"/>
    <mergeCell ref="AI5:AI6"/>
    <mergeCell ref="AJ5:AJ6"/>
    <mergeCell ref="AK5:AK6"/>
    <mergeCell ref="AL5:AL6"/>
    <mergeCell ref="AM5:AM6"/>
    <mergeCell ref="AN5:AN6"/>
    <mergeCell ref="AA5:AA6"/>
    <mergeCell ref="AB5:AB6"/>
    <mergeCell ref="AC5:AC6"/>
    <mergeCell ref="AD5:AD6"/>
    <mergeCell ref="AE5:AE6"/>
    <mergeCell ref="AH5:AH6"/>
    <mergeCell ref="AW5:AW6"/>
    <mergeCell ref="AX5:AX6"/>
    <mergeCell ref="AY5:AY6"/>
    <mergeCell ref="BB5:BB6"/>
    <mergeCell ref="BC5:BC6"/>
    <mergeCell ref="BD5:BD6"/>
    <mergeCell ref="AO5:AO6"/>
    <mergeCell ref="AR5:AR6"/>
    <mergeCell ref="AS5:AS6"/>
    <mergeCell ref="AT5:AT6"/>
    <mergeCell ref="AU5:AU6"/>
    <mergeCell ref="AV5:AV6"/>
    <mergeCell ref="BO5:BO6"/>
    <mergeCell ref="BP5:BP6"/>
    <mergeCell ref="BQ5:BQ6"/>
    <mergeCell ref="BR5:BR6"/>
    <mergeCell ref="BE5:BE6"/>
    <mergeCell ref="BF5:BF6"/>
    <mergeCell ref="BG5:BG6"/>
    <mergeCell ref="BH5:BH6"/>
    <mergeCell ref="BI5:BI6"/>
    <mergeCell ref="BL5:BL6"/>
    <mergeCell ref="CI5:CI6"/>
    <mergeCell ref="B7:B10"/>
    <mergeCell ref="L7:L10"/>
    <mergeCell ref="V7:V10"/>
    <mergeCell ref="AF7:AF10"/>
    <mergeCell ref="AP7:AP10"/>
    <mergeCell ref="AZ7:AZ10"/>
    <mergeCell ref="BJ7:BJ10"/>
    <mergeCell ref="BT7:BT10"/>
    <mergeCell ref="CD7:CD10"/>
    <mergeCell ref="CA5:CA6"/>
    <mergeCell ref="CB5:CB6"/>
    <mergeCell ref="CC5:CC6"/>
    <mergeCell ref="CF5:CF6"/>
    <mergeCell ref="CG5:CG6"/>
    <mergeCell ref="CH5:CH6"/>
    <mergeCell ref="BS5:BS6"/>
    <mergeCell ref="BV5:BV6"/>
    <mergeCell ref="BW5:BW6"/>
    <mergeCell ref="BX5:BX6"/>
    <mergeCell ref="BY5:BY6"/>
    <mergeCell ref="BZ5:BZ6"/>
    <mergeCell ref="BM5:BM6"/>
    <mergeCell ref="BN5:BN6"/>
    <mergeCell ref="BJ12:BJ15"/>
    <mergeCell ref="BT12:BT15"/>
    <mergeCell ref="CD12:CD15"/>
    <mergeCell ref="B18:B25"/>
    <mergeCell ref="L18:L25"/>
    <mergeCell ref="V18:V25"/>
    <mergeCell ref="AF18:AF25"/>
    <mergeCell ref="AP18:AP25"/>
    <mergeCell ref="AZ18:AZ25"/>
    <mergeCell ref="BJ18:BJ25"/>
    <mergeCell ref="B12:B15"/>
    <mergeCell ref="L12:L15"/>
    <mergeCell ref="V12:V15"/>
    <mergeCell ref="AF12:AF15"/>
    <mergeCell ref="AP12:AP15"/>
    <mergeCell ref="AZ12:AZ15"/>
    <mergeCell ref="BT18:BT25"/>
    <mergeCell ref="CD18:CD25"/>
    <mergeCell ref="B26:B39"/>
    <mergeCell ref="L26:L39"/>
    <mergeCell ref="V26:V39"/>
    <mergeCell ref="AF26:AF39"/>
    <mergeCell ref="AP26:AP39"/>
    <mergeCell ref="AZ26:AZ39"/>
    <mergeCell ref="BJ26:BJ39"/>
    <mergeCell ref="BT26:BT39"/>
    <mergeCell ref="CD26:CD39"/>
    <mergeCell ref="B40:B67"/>
    <mergeCell ref="L40:L67"/>
    <mergeCell ref="V40:V67"/>
    <mergeCell ref="AF40:AF67"/>
    <mergeCell ref="AP40:AP67"/>
    <mergeCell ref="AZ40:AZ67"/>
    <mergeCell ref="BJ40:BJ67"/>
    <mergeCell ref="BT40:BT67"/>
    <mergeCell ref="CD40:CD67"/>
    <mergeCell ref="BJ68:BJ77"/>
    <mergeCell ref="BT68:BT77"/>
    <mergeCell ref="CD68:CD77"/>
    <mergeCell ref="B78:B79"/>
    <mergeCell ref="L78:L79"/>
    <mergeCell ref="V78:V79"/>
    <mergeCell ref="AF78:AF79"/>
    <mergeCell ref="AP78:AP79"/>
    <mergeCell ref="AZ78:AZ79"/>
    <mergeCell ref="BJ78:BJ79"/>
    <mergeCell ref="B68:B77"/>
    <mergeCell ref="L68:L77"/>
    <mergeCell ref="V68:V77"/>
    <mergeCell ref="AF68:AF77"/>
    <mergeCell ref="AP68:AP77"/>
    <mergeCell ref="AZ68:AZ77"/>
    <mergeCell ref="BT78:BT79"/>
    <mergeCell ref="CD78:CD79"/>
    <mergeCell ref="G86:G87"/>
    <mergeCell ref="H86:H87"/>
    <mergeCell ref="I86:I87"/>
    <mergeCell ref="R86:R87"/>
    <mergeCell ref="S86:S87"/>
    <mergeCell ref="T86:T87"/>
    <mergeCell ref="J86:J87"/>
    <mergeCell ref="K86:K87"/>
    <mergeCell ref="N86:N87"/>
    <mergeCell ref="O86:O87"/>
    <mergeCell ref="P86:P87"/>
    <mergeCell ref="Q86:Q87"/>
    <mergeCell ref="AC86:AC87"/>
    <mergeCell ref="AD86:AD87"/>
    <mergeCell ref="AE86:AE87"/>
    <mergeCell ref="CD81:CE81"/>
    <mergeCell ref="B83:K83"/>
    <mergeCell ref="L83:U83"/>
    <mergeCell ref="V83:AE83"/>
    <mergeCell ref="AF83:AO83"/>
    <mergeCell ref="AP83:AY83"/>
    <mergeCell ref="AZ83:BI83"/>
    <mergeCell ref="BJ83:BS83"/>
    <mergeCell ref="BT83:CC83"/>
    <mergeCell ref="CD83:CJ83"/>
    <mergeCell ref="B81:C81"/>
    <mergeCell ref="L81:M81"/>
    <mergeCell ref="V81:W81"/>
    <mergeCell ref="AF81:AG81"/>
    <mergeCell ref="AP81:AQ81"/>
    <mergeCell ref="AZ81:BA81"/>
    <mergeCell ref="BJ81:BK81"/>
    <mergeCell ref="BT81:BU81"/>
    <mergeCell ref="D86:D87"/>
    <mergeCell ref="E86:E87"/>
    <mergeCell ref="F86:F87"/>
    <mergeCell ref="U86:U87"/>
    <mergeCell ref="X86:X87"/>
    <mergeCell ref="Y86:Y87"/>
    <mergeCell ref="AV86:AV87"/>
    <mergeCell ref="AW86:AW87"/>
    <mergeCell ref="AX86:AX87"/>
    <mergeCell ref="AY86:AY87"/>
    <mergeCell ref="BB86:BB87"/>
    <mergeCell ref="BC86:BC87"/>
    <mergeCell ref="AN86:AN87"/>
    <mergeCell ref="AO86:AO87"/>
    <mergeCell ref="AR86:AR87"/>
    <mergeCell ref="AS86:AS87"/>
    <mergeCell ref="AT86:AT87"/>
    <mergeCell ref="AU86:AU87"/>
    <mergeCell ref="AH86:AH87"/>
    <mergeCell ref="AI86:AI87"/>
    <mergeCell ref="AJ86:AJ87"/>
    <mergeCell ref="AK86:AK87"/>
    <mergeCell ref="AL86:AL87"/>
    <mergeCell ref="AM86:AM87"/>
    <mergeCell ref="Z86:Z87"/>
    <mergeCell ref="AA86:AA87"/>
    <mergeCell ref="AB86:AB87"/>
    <mergeCell ref="BN86:BN87"/>
    <mergeCell ref="BO86:BO87"/>
    <mergeCell ref="BP86:BP87"/>
    <mergeCell ref="BQ86:BQ87"/>
    <mergeCell ref="BD86:BD87"/>
    <mergeCell ref="BE86:BE87"/>
    <mergeCell ref="BF86:BF87"/>
    <mergeCell ref="BG86:BG87"/>
    <mergeCell ref="BH86:BH87"/>
    <mergeCell ref="BI86:BI87"/>
    <mergeCell ref="CH86:CH87"/>
    <mergeCell ref="CI86:CI87"/>
    <mergeCell ref="B88:B98"/>
    <mergeCell ref="L88:L98"/>
    <mergeCell ref="V88:V98"/>
    <mergeCell ref="AF88:AF98"/>
    <mergeCell ref="AP88:AP98"/>
    <mergeCell ref="AZ88:AZ98"/>
    <mergeCell ref="BJ88:BJ98"/>
    <mergeCell ref="BT88:BT98"/>
    <mergeCell ref="BZ86:BZ87"/>
    <mergeCell ref="CA86:CA87"/>
    <mergeCell ref="CB86:CB87"/>
    <mergeCell ref="CC86:CC87"/>
    <mergeCell ref="CF86:CF87"/>
    <mergeCell ref="CG86:CG87"/>
    <mergeCell ref="BR86:BR87"/>
    <mergeCell ref="BS86:BS87"/>
    <mergeCell ref="BV86:BV87"/>
    <mergeCell ref="BW86:BW87"/>
    <mergeCell ref="BX86:BX87"/>
    <mergeCell ref="BY86:BY87"/>
    <mergeCell ref="BL86:BL87"/>
    <mergeCell ref="BM86:BM87"/>
    <mergeCell ref="CD88:CD98"/>
    <mergeCell ref="B99:B102"/>
    <mergeCell ref="L99:L102"/>
    <mergeCell ref="V99:V102"/>
    <mergeCell ref="AF99:AF102"/>
    <mergeCell ref="AP99:AP102"/>
    <mergeCell ref="AZ99:AZ102"/>
    <mergeCell ref="BJ99:BJ102"/>
    <mergeCell ref="BT99:BT102"/>
    <mergeCell ref="CD99:CD102"/>
    <mergeCell ref="BJ103:BJ113"/>
    <mergeCell ref="BT103:BT113"/>
    <mergeCell ref="CD103:CD113"/>
    <mergeCell ref="B116:B124"/>
    <mergeCell ref="L116:L124"/>
    <mergeCell ref="V116:V124"/>
    <mergeCell ref="AF116:AF124"/>
    <mergeCell ref="AP116:AP124"/>
    <mergeCell ref="AZ116:AZ124"/>
    <mergeCell ref="BJ116:BJ124"/>
    <mergeCell ref="B103:B113"/>
    <mergeCell ref="L103:L113"/>
    <mergeCell ref="V103:V113"/>
    <mergeCell ref="AF103:AF113"/>
    <mergeCell ref="AP103:AP113"/>
    <mergeCell ref="AZ103:AZ113"/>
    <mergeCell ref="BT116:BT124"/>
    <mergeCell ref="CD116:CD124"/>
    <mergeCell ref="B125:B135"/>
    <mergeCell ref="L125:L135"/>
    <mergeCell ref="V125:V135"/>
    <mergeCell ref="AF125:AF135"/>
    <mergeCell ref="AP125:AP135"/>
    <mergeCell ref="AZ125:AZ135"/>
    <mergeCell ref="BJ125:BJ135"/>
    <mergeCell ref="BT125:BT135"/>
    <mergeCell ref="CD125:CD135"/>
    <mergeCell ref="B136:B148"/>
    <mergeCell ref="L136:L148"/>
    <mergeCell ref="V136:V148"/>
    <mergeCell ref="AF136:AF148"/>
    <mergeCell ref="AP136:AP148"/>
    <mergeCell ref="AZ136:AZ148"/>
    <mergeCell ref="BJ136:BJ148"/>
    <mergeCell ref="BT136:BT148"/>
    <mergeCell ref="CD136:CD148"/>
    <mergeCell ref="BJ149:BJ159"/>
    <mergeCell ref="BT149:BT159"/>
    <mergeCell ref="CD149:CD159"/>
    <mergeCell ref="B160:B161"/>
    <mergeCell ref="L160:L161"/>
    <mergeCell ref="V160:V161"/>
    <mergeCell ref="AF160:AF161"/>
    <mergeCell ref="AP160:AP161"/>
    <mergeCell ref="AZ160:AZ161"/>
    <mergeCell ref="BJ160:BJ161"/>
    <mergeCell ref="B149:B159"/>
    <mergeCell ref="L149:L159"/>
    <mergeCell ref="V149:V159"/>
    <mergeCell ref="AF149:AF159"/>
    <mergeCell ref="AP149:AP159"/>
    <mergeCell ref="AZ149:AZ159"/>
    <mergeCell ref="CD163:CE163"/>
    <mergeCell ref="BT160:BT161"/>
    <mergeCell ref="CD160:CD161"/>
    <mergeCell ref="B163:C163"/>
    <mergeCell ref="L163:M163"/>
    <mergeCell ref="V163:W163"/>
    <mergeCell ref="AF163:AG163"/>
    <mergeCell ref="AP163:AQ163"/>
    <mergeCell ref="AZ163:BA163"/>
    <mergeCell ref="BJ163:BK163"/>
    <mergeCell ref="BT163:BU163"/>
  </mergeCells>
  <phoneticPr fontId="9"/>
  <printOptions horizontalCentered="1"/>
  <pageMargins left="0.39370078740157483" right="0.39370078740157483" top="0.59055118110236227" bottom="0.59055118110236227" header="0.51181102362204722" footer="0.51181102362204722"/>
  <pageSetup paperSize="9" scale="69" firstPageNumber="193" fitToWidth="4" pageOrder="overThenDown" orientation="portrait" r:id="rId1"/>
  <headerFooter alignWithMargins="0">
    <oddFooter>&amp;C- &amp;P -</oddFooter>
  </headerFooter>
  <rowBreaks count="1" manualBreakCount="1">
    <brk id="82" min="1" max="90" man="1"/>
  </rowBreaks>
  <colBreaks count="8" manualBreakCount="8">
    <brk id="11" min="1" max="160" man="1"/>
    <brk id="21" min="1" max="160" man="1"/>
    <brk id="31" min="1" max="160" man="1"/>
    <brk id="41" min="1" max="160" man="1"/>
    <brk id="51" min="1" max="160" man="1"/>
    <brk id="60" min="1" max="162" man="1"/>
    <brk id="71" min="1" max="162" man="1"/>
    <brk id="81" min="1" max="160"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21" transitionEvaluation="1" codeName="Sheet40">
    <pageSetUpPr fitToPage="1"/>
  </sheetPr>
  <dimension ref="A2:O194"/>
  <sheetViews>
    <sheetView tabSelected="1" view="pageBreakPreview" topLeftCell="A121" zoomScale="60" zoomScaleNormal="100" workbookViewId="0">
      <selection activeCell="B2" sqref="B2"/>
    </sheetView>
  </sheetViews>
  <sheetFormatPr defaultColWidth="10.69921875" defaultRowHeight="13.5"/>
  <cols>
    <col min="1" max="1" width="2.5" style="1" customWidth="1"/>
    <col min="2" max="2" width="2.3984375" style="2" customWidth="1"/>
    <col min="3" max="3" width="23.296875" style="2" customWidth="1"/>
    <col min="4" max="8" width="8.3984375" style="2" customWidth="1"/>
    <col min="9" max="13" width="7.8984375" style="2" customWidth="1"/>
    <col min="14" max="14" width="9" style="2" customWidth="1"/>
    <col min="15" max="16384" width="10.69921875" style="2"/>
  </cols>
  <sheetData>
    <row r="2" spans="2:15" ht="22.5">
      <c r="B2" s="1597" t="s">
        <v>1569</v>
      </c>
      <c r="C2" s="1598"/>
      <c r="D2" s="1598"/>
      <c r="E2" s="1598"/>
      <c r="F2" s="1598"/>
      <c r="G2" s="1598"/>
      <c r="H2" s="1598"/>
      <c r="I2" s="1598"/>
      <c r="J2" s="1598"/>
      <c r="K2" s="1598"/>
      <c r="L2" s="1598"/>
      <c r="M2" s="1598"/>
      <c r="N2" s="1598"/>
    </row>
    <row r="4" spans="2:15" ht="14.25" thickBot="1">
      <c r="B4" s="18"/>
      <c r="C4" s="6"/>
      <c r="D4" s="6"/>
      <c r="E4" s="6"/>
      <c r="F4" s="6"/>
      <c r="G4" s="777"/>
      <c r="H4" s="777"/>
      <c r="I4" s="6"/>
      <c r="J4" s="6"/>
      <c r="K4" s="6"/>
      <c r="L4" s="777"/>
      <c r="M4" s="777"/>
      <c r="N4" s="777" t="s">
        <v>1102</v>
      </c>
    </row>
    <row r="5" spans="2:15">
      <c r="B5" s="858"/>
      <c r="C5" s="951" t="s">
        <v>1103</v>
      </c>
      <c r="D5" s="1599" t="s">
        <v>1104</v>
      </c>
      <c r="E5" s="1601" t="s">
        <v>1105</v>
      </c>
      <c r="F5" s="1601" t="s">
        <v>1106</v>
      </c>
      <c r="G5" s="1601" t="s">
        <v>1107</v>
      </c>
      <c r="H5" s="1601" t="s">
        <v>1108</v>
      </c>
      <c r="I5" s="1601" t="s">
        <v>1109</v>
      </c>
      <c r="J5" s="1601" t="s">
        <v>1110</v>
      </c>
      <c r="K5" s="1601" t="s">
        <v>1111</v>
      </c>
      <c r="L5" s="1603" t="s">
        <v>1112</v>
      </c>
      <c r="M5" s="1605" t="s">
        <v>820</v>
      </c>
      <c r="N5" s="1606" t="s">
        <v>1113</v>
      </c>
      <c r="O5" s="410"/>
    </row>
    <row r="6" spans="2:15" ht="14.25" thickBot="1">
      <c r="B6" s="861" t="s">
        <v>1081</v>
      </c>
      <c r="C6" s="954"/>
      <c r="D6" s="1600"/>
      <c r="E6" s="1602"/>
      <c r="F6" s="1602"/>
      <c r="G6" s="1602"/>
      <c r="H6" s="1602"/>
      <c r="I6" s="1602"/>
      <c r="J6" s="1602"/>
      <c r="K6" s="1602"/>
      <c r="L6" s="1604"/>
      <c r="M6" s="1604"/>
      <c r="N6" s="1607"/>
      <c r="O6" s="410"/>
    </row>
    <row r="7" spans="2:15" ht="13.5" customHeight="1">
      <c r="B7" s="1336" t="s">
        <v>384</v>
      </c>
      <c r="C7" s="252" t="s">
        <v>384</v>
      </c>
      <c r="D7" s="154">
        <v>13337</v>
      </c>
      <c r="E7" s="154">
        <v>21620</v>
      </c>
      <c r="F7" s="154">
        <v>6011</v>
      </c>
      <c r="G7" s="154">
        <v>2188</v>
      </c>
      <c r="H7" s="154">
        <v>6906</v>
      </c>
      <c r="I7" s="154">
        <v>11756</v>
      </c>
      <c r="J7" s="154">
        <v>1780</v>
      </c>
      <c r="K7" s="154">
        <v>20348</v>
      </c>
      <c r="L7" s="168">
        <v>88</v>
      </c>
      <c r="M7" s="168">
        <v>0</v>
      </c>
      <c r="N7" s="863">
        <v>84034</v>
      </c>
      <c r="O7" s="410"/>
    </row>
    <row r="8" spans="2:15">
      <c r="B8" s="1337"/>
      <c r="C8" s="254" t="s">
        <v>385</v>
      </c>
      <c r="D8" s="160">
        <v>0</v>
      </c>
      <c r="E8" s="160">
        <v>1662</v>
      </c>
      <c r="F8" s="160">
        <v>0</v>
      </c>
      <c r="G8" s="160">
        <v>0</v>
      </c>
      <c r="H8" s="160">
        <v>0</v>
      </c>
      <c r="I8" s="160">
        <v>0</v>
      </c>
      <c r="J8" s="160">
        <v>0</v>
      </c>
      <c r="K8" s="160">
        <v>0</v>
      </c>
      <c r="L8" s="142">
        <v>0</v>
      </c>
      <c r="M8" s="142">
        <v>0</v>
      </c>
      <c r="N8" s="405">
        <v>1662</v>
      </c>
      <c r="O8" s="410"/>
    </row>
    <row r="9" spans="2:15">
      <c r="B9" s="1337"/>
      <c r="C9" s="256" t="s">
        <v>386</v>
      </c>
      <c r="D9" s="227">
        <v>832</v>
      </c>
      <c r="E9" s="227">
        <v>404</v>
      </c>
      <c r="F9" s="227">
        <v>146</v>
      </c>
      <c r="G9" s="227">
        <v>26</v>
      </c>
      <c r="H9" s="227">
        <v>48</v>
      </c>
      <c r="I9" s="227">
        <v>17</v>
      </c>
      <c r="J9" s="227">
        <v>0</v>
      </c>
      <c r="K9" s="227">
        <v>151</v>
      </c>
      <c r="L9" s="257">
        <v>84</v>
      </c>
      <c r="M9" s="257">
        <v>0</v>
      </c>
      <c r="N9" s="817">
        <v>1708</v>
      </c>
      <c r="O9" s="410"/>
    </row>
    <row r="10" spans="2:15">
      <c r="B10" s="1337"/>
      <c r="C10" s="256" t="s">
        <v>387</v>
      </c>
      <c r="D10" s="227">
        <v>0</v>
      </c>
      <c r="E10" s="227">
        <v>0</v>
      </c>
      <c r="F10" s="227">
        <v>0</v>
      </c>
      <c r="G10" s="227">
        <v>0</v>
      </c>
      <c r="H10" s="227">
        <v>0</v>
      </c>
      <c r="I10" s="227">
        <v>0</v>
      </c>
      <c r="J10" s="227">
        <v>0</v>
      </c>
      <c r="K10" s="227">
        <v>0</v>
      </c>
      <c r="L10" s="257">
        <v>0</v>
      </c>
      <c r="M10" s="257">
        <v>0</v>
      </c>
      <c r="N10" s="817">
        <v>0</v>
      </c>
      <c r="O10" s="410"/>
    </row>
    <row r="11" spans="2:15">
      <c r="B11" s="1337"/>
      <c r="C11" s="213" t="s">
        <v>388</v>
      </c>
      <c r="D11" s="227">
        <v>0</v>
      </c>
      <c r="E11" s="227">
        <v>39</v>
      </c>
      <c r="F11" s="227">
        <v>45</v>
      </c>
      <c r="G11" s="227">
        <v>0</v>
      </c>
      <c r="H11" s="227">
        <v>0</v>
      </c>
      <c r="I11" s="227">
        <v>0</v>
      </c>
      <c r="J11" s="227">
        <v>0</v>
      </c>
      <c r="K11" s="227">
        <v>0</v>
      </c>
      <c r="L11" s="257">
        <v>0</v>
      </c>
      <c r="M11" s="257">
        <v>0</v>
      </c>
      <c r="N11" s="817">
        <v>84</v>
      </c>
      <c r="O11" s="410"/>
    </row>
    <row r="12" spans="2:15" ht="13.5" customHeight="1">
      <c r="B12" s="1337"/>
      <c r="C12" s="256" t="s">
        <v>389</v>
      </c>
      <c r="D12" s="227">
        <v>28</v>
      </c>
      <c r="E12" s="227">
        <v>0</v>
      </c>
      <c r="F12" s="227">
        <v>0</v>
      </c>
      <c r="G12" s="227">
        <v>0</v>
      </c>
      <c r="H12" s="227">
        <v>0</v>
      </c>
      <c r="I12" s="227">
        <v>0</v>
      </c>
      <c r="J12" s="227">
        <v>0</v>
      </c>
      <c r="K12" s="227">
        <v>0</v>
      </c>
      <c r="L12" s="257">
        <v>0</v>
      </c>
      <c r="M12" s="257">
        <v>0</v>
      </c>
      <c r="N12" s="817">
        <v>28</v>
      </c>
      <c r="O12" s="410"/>
    </row>
    <row r="13" spans="2:15">
      <c r="B13" s="1337"/>
      <c r="C13" s="256" t="s">
        <v>390</v>
      </c>
      <c r="D13" s="227">
        <v>3814</v>
      </c>
      <c r="E13" s="227">
        <v>4341</v>
      </c>
      <c r="F13" s="227">
        <v>1266</v>
      </c>
      <c r="G13" s="227">
        <v>281</v>
      </c>
      <c r="H13" s="227">
        <v>1062</v>
      </c>
      <c r="I13" s="227">
        <v>580</v>
      </c>
      <c r="J13" s="227">
        <v>0</v>
      </c>
      <c r="K13" s="227">
        <v>511</v>
      </c>
      <c r="L13" s="257">
        <v>0</v>
      </c>
      <c r="M13" s="257">
        <v>0</v>
      </c>
      <c r="N13" s="817">
        <v>11855</v>
      </c>
      <c r="O13" s="410"/>
    </row>
    <row r="14" spans="2:15">
      <c r="B14" s="1337"/>
      <c r="C14" s="256" t="s">
        <v>391</v>
      </c>
      <c r="D14" s="227">
        <v>0</v>
      </c>
      <c r="E14" s="227">
        <v>0</v>
      </c>
      <c r="F14" s="227">
        <v>0</v>
      </c>
      <c r="G14" s="227">
        <v>0</v>
      </c>
      <c r="H14" s="227">
        <v>0</v>
      </c>
      <c r="I14" s="227">
        <v>54</v>
      </c>
      <c r="J14" s="227">
        <v>0</v>
      </c>
      <c r="K14" s="227">
        <v>0</v>
      </c>
      <c r="L14" s="257">
        <v>0</v>
      </c>
      <c r="M14" s="257">
        <v>0</v>
      </c>
      <c r="N14" s="817">
        <v>54</v>
      </c>
      <c r="O14" s="410"/>
    </row>
    <row r="15" spans="2:15">
      <c r="B15" s="1337"/>
      <c r="C15" s="256" t="s">
        <v>392</v>
      </c>
      <c r="D15" s="227">
        <v>873</v>
      </c>
      <c r="E15" s="227">
        <v>7452</v>
      </c>
      <c r="F15" s="227">
        <v>877</v>
      </c>
      <c r="G15" s="227">
        <v>736</v>
      </c>
      <c r="H15" s="227">
        <v>1016</v>
      </c>
      <c r="I15" s="227">
        <v>2951</v>
      </c>
      <c r="J15" s="227">
        <v>221</v>
      </c>
      <c r="K15" s="227">
        <v>51</v>
      </c>
      <c r="L15" s="257">
        <v>0</v>
      </c>
      <c r="M15" s="257">
        <v>0</v>
      </c>
      <c r="N15" s="817">
        <v>14177</v>
      </c>
      <c r="O15" s="410"/>
    </row>
    <row r="16" spans="2:15">
      <c r="B16" s="1337"/>
      <c r="C16" s="256" t="s">
        <v>393</v>
      </c>
      <c r="D16" s="227">
        <v>0</v>
      </c>
      <c r="E16" s="227">
        <v>0</v>
      </c>
      <c r="F16" s="227">
        <v>0</v>
      </c>
      <c r="G16" s="227">
        <v>0</v>
      </c>
      <c r="H16" s="227">
        <v>0</v>
      </c>
      <c r="I16" s="227">
        <v>0</v>
      </c>
      <c r="J16" s="227">
        <v>0</v>
      </c>
      <c r="K16" s="227">
        <v>0</v>
      </c>
      <c r="L16" s="257">
        <v>0</v>
      </c>
      <c r="M16" s="257">
        <v>0</v>
      </c>
      <c r="N16" s="817">
        <v>0</v>
      </c>
      <c r="O16" s="410"/>
    </row>
    <row r="17" spans="2:15">
      <c r="B17" s="1337"/>
      <c r="C17" s="256" t="s">
        <v>394</v>
      </c>
      <c r="D17" s="227">
        <v>3151</v>
      </c>
      <c r="E17" s="227">
        <v>539</v>
      </c>
      <c r="F17" s="227">
        <v>1883</v>
      </c>
      <c r="G17" s="227">
        <v>266</v>
      </c>
      <c r="H17" s="227">
        <v>404</v>
      </c>
      <c r="I17" s="227">
        <v>861</v>
      </c>
      <c r="J17" s="227">
        <v>1276</v>
      </c>
      <c r="K17" s="227">
        <v>744</v>
      </c>
      <c r="L17" s="257">
        <v>0</v>
      </c>
      <c r="M17" s="257">
        <v>0</v>
      </c>
      <c r="N17" s="817">
        <v>9124</v>
      </c>
      <c r="O17" s="410"/>
    </row>
    <row r="18" spans="2:15" ht="13.5" customHeight="1">
      <c r="B18" s="1338"/>
      <c r="C18" s="230" t="s">
        <v>395</v>
      </c>
      <c r="D18" s="222">
        <v>4639</v>
      </c>
      <c r="E18" s="222">
        <v>7183</v>
      </c>
      <c r="F18" s="222">
        <v>1794</v>
      </c>
      <c r="G18" s="222">
        <v>879</v>
      </c>
      <c r="H18" s="222">
        <v>4376</v>
      </c>
      <c r="I18" s="222">
        <v>7293</v>
      </c>
      <c r="J18" s="222">
        <v>283</v>
      </c>
      <c r="K18" s="222">
        <v>18891</v>
      </c>
      <c r="L18" s="146">
        <v>4</v>
      </c>
      <c r="M18" s="146">
        <v>0</v>
      </c>
      <c r="N18" s="407">
        <v>45342</v>
      </c>
      <c r="O18" s="410"/>
    </row>
    <row r="19" spans="2:15" ht="13.5" customHeight="1">
      <c r="B19" s="1317" t="s">
        <v>396</v>
      </c>
      <c r="C19" s="260" t="s">
        <v>1114</v>
      </c>
      <c r="D19" s="173">
        <v>966</v>
      </c>
      <c r="E19" s="173">
        <v>1309</v>
      </c>
      <c r="F19" s="173">
        <v>2124</v>
      </c>
      <c r="G19" s="173">
        <v>687</v>
      </c>
      <c r="H19" s="173">
        <v>1600</v>
      </c>
      <c r="I19" s="173">
        <v>4004</v>
      </c>
      <c r="J19" s="173">
        <v>10620</v>
      </c>
      <c r="K19" s="173">
        <v>777</v>
      </c>
      <c r="L19" s="198">
        <v>0</v>
      </c>
      <c r="M19" s="198">
        <v>0</v>
      </c>
      <c r="N19" s="868">
        <v>22087</v>
      </c>
      <c r="O19" s="410"/>
    </row>
    <row r="20" spans="2:15">
      <c r="B20" s="1300"/>
      <c r="C20" s="254" t="s">
        <v>398</v>
      </c>
      <c r="D20" s="160">
        <v>22</v>
      </c>
      <c r="E20" s="160">
        <v>248</v>
      </c>
      <c r="F20" s="160">
        <v>146</v>
      </c>
      <c r="G20" s="160">
        <v>0</v>
      </c>
      <c r="H20" s="160">
        <v>549</v>
      </c>
      <c r="I20" s="160">
        <v>2205</v>
      </c>
      <c r="J20" s="160">
        <v>8752</v>
      </c>
      <c r="K20" s="160">
        <v>23</v>
      </c>
      <c r="L20" s="142">
        <v>0</v>
      </c>
      <c r="M20" s="142">
        <v>0</v>
      </c>
      <c r="N20" s="405">
        <v>11945</v>
      </c>
      <c r="O20" s="410"/>
    </row>
    <row r="21" spans="2:15">
      <c r="B21" s="1300"/>
      <c r="C21" s="256" t="s">
        <v>399</v>
      </c>
      <c r="D21" s="227">
        <v>843</v>
      </c>
      <c r="E21" s="227">
        <v>84</v>
      </c>
      <c r="F21" s="227">
        <v>1976</v>
      </c>
      <c r="G21" s="227">
        <v>276</v>
      </c>
      <c r="H21" s="227">
        <v>1025</v>
      </c>
      <c r="I21" s="227">
        <v>1799</v>
      </c>
      <c r="J21" s="227">
        <v>1768</v>
      </c>
      <c r="K21" s="227">
        <v>754</v>
      </c>
      <c r="L21" s="257">
        <v>0</v>
      </c>
      <c r="M21" s="257">
        <v>0</v>
      </c>
      <c r="N21" s="817">
        <v>8525</v>
      </c>
      <c r="O21" s="410"/>
    </row>
    <row r="22" spans="2:15">
      <c r="B22" s="1300"/>
      <c r="C22" s="256" t="s">
        <v>400</v>
      </c>
      <c r="D22" s="227">
        <v>81</v>
      </c>
      <c r="E22" s="227">
        <v>966</v>
      </c>
      <c r="F22" s="227">
        <v>1</v>
      </c>
      <c r="G22" s="227">
        <v>0</v>
      </c>
      <c r="H22" s="227">
        <v>0</v>
      </c>
      <c r="I22" s="227">
        <v>0</v>
      </c>
      <c r="J22" s="227">
        <v>0</v>
      </c>
      <c r="K22" s="227">
        <v>0</v>
      </c>
      <c r="L22" s="257">
        <v>0</v>
      </c>
      <c r="M22" s="257">
        <v>0</v>
      </c>
      <c r="N22" s="817">
        <v>1048</v>
      </c>
      <c r="O22" s="410"/>
    </row>
    <row r="23" spans="2:15">
      <c r="B23" s="1300"/>
      <c r="C23" s="256" t="s">
        <v>401</v>
      </c>
      <c r="D23" s="227">
        <v>20</v>
      </c>
      <c r="E23" s="227">
        <v>0</v>
      </c>
      <c r="F23" s="227">
        <v>1</v>
      </c>
      <c r="G23" s="227">
        <v>397</v>
      </c>
      <c r="H23" s="227">
        <v>26</v>
      </c>
      <c r="I23" s="227">
        <v>0</v>
      </c>
      <c r="J23" s="227">
        <v>100</v>
      </c>
      <c r="K23" s="227">
        <v>0</v>
      </c>
      <c r="L23" s="257">
        <v>0</v>
      </c>
      <c r="M23" s="257">
        <v>0</v>
      </c>
      <c r="N23" s="817">
        <v>544</v>
      </c>
      <c r="O23" s="410"/>
    </row>
    <row r="24" spans="2:15">
      <c r="B24" s="1300"/>
      <c r="C24" s="256" t="s">
        <v>402</v>
      </c>
      <c r="D24" s="227">
        <v>0</v>
      </c>
      <c r="E24" s="227">
        <v>1</v>
      </c>
      <c r="F24" s="227">
        <v>0</v>
      </c>
      <c r="G24" s="227">
        <v>0</v>
      </c>
      <c r="H24" s="227">
        <v>0</v>
      </c>
      <c r="I24" s="227">
        <v>0</v>
      </c>
      <c r="J24" s="227">
        <v>0</v>
      </c>
      <c r="K24" s="227">
        <v>0</v>
      </c>
      <c r="L24" s="257">
        <v>0</v>
      </c>
      <c r="M24" s="257">
        <v>0</v>
      </c>
      <c r="N24" s="817">
        <v>1</v>
      </c>
      <c r="O24" s="410"/>
    </row>
    <row r="25" spans="2:15">
      <c r="B25" s="1301"/>
      <c r="C25" s="230" t="s">
        <v>403</v>
      </c>
      <c r="D25" s="222">
        <v>0</v>
      </c>
      <c r="E25" s="222">
        <v>10</v>
      </c>
      <c r="F25" s="222">
        <v>0</v>
      </c>
      <c r="G25" s="222">
        <v>14</v>
      </c>
      <c r="H25" s="222">
        <v>0</v>
      </c>
      <c r="I25" s="222">
        <v>0</v>
      </c>
      <c r="J25" s="222">
        <v>0</v>
      </c>
      <c r="K25" s="222">
        <v>0</v>
      </c>
      <c r="L25" s="146">
        <v>0</v>
      </c>
      <c r="M25" s="146">
        <v>0</v>
      </c>
      <c r="N25" s="407">
        <v>24</v>
      </c>
      <c r="O25" s="410"/>
    </row>
    <row r="26" spans="2:15" ht="13.5" customHeight="1">
      <c r="B26" s="1317" t="s">
        <v>404</v>
      </c>
      <c r="C26" s="260" t="s">
        <v>404</v>
      </c>
      <c r="D26" s="173">
        <v>1498</v>
      </c>
      <c r="E26" s="173">
        <v>1939</v>
      </c>
      <c r="F26" s="173">
        <v>6143</v>
      </c>
      <c r="G26" s="173">
        <v>6643</v>
      </c>
      <c r="H26" s="173">
        <v>4638</v>
      </c>
      <c r="I26" s="173">
        <v>3383</v>
      </c>
      <c r="J26" s="173">
        <v>223</v>
      </c>
      <c r="K26" s="173">
        <v>189</v>
      </c>
      <c r="L26" s="198">
        <v>8</v>
      </c>
      <c r="M26" s="198">
        <v>0</v>
      </c>
      <c r="N26" s="868">
        <v>24664</v>
      </c>
      <c r="O26" s="410"/>
    </row>
    <row r="27" spans="2:15">
      <c r="B27" s="1300"/>
      <c r="C27" s="254" t="s">
        <v>405</v>
      </c>
      <c r="D27" s="160">
        <v>0</v>
      </c>
      <c r="E27" s="160">
        <v>0</v>
      </c>
      <c r="F27" s="160">
        <v>0</v>
      </c>
      <c r="G27" s="160">
        <v>0</v>
      </c>
      <c r="H27" s="160">
        <v>396</v>
      </c>
      <c r="I27" s="160">
        <v>0</v>
      </c>
      <c r="J27" s="160">
        <v>0</v>
      </c>
      <c r="K27" s="160">
        <v>0</v>
      </c>
      <c r="L27" s="142">
        <v>0</v>
      </c>
      <c r="M27" s="142">
        <v>0</v>
      </c>
      <c r="N27" s="405">
        <v>396</v>
      </c>
      <c r="O27" s="410"/>
    </row>
    <row r="28" spans="2:15">
      <c r="B28" s="1300"/>
      <c r="C28" s="256" t="s">
        <v>406</v>
      </c>
      <c r="D28" s="227">
        <v>0</v>
      </c>
      <c r="E28" s="227">
        <v>0</v>
      </c>
      <c r="F28" s="227">
        <v>0</v>
      </c>
      <c r="G28" s="227">
        <v>0</v>
      </c>
      <c r="H28" s="227">
        <v>0</v>
      </c>
      <c r="I28" s="227">
        <v>0</v>
      </c>
      <c r="J28" s="227">
        <v>0</v>
      </c>
      <c r="K28" s="227">
        <v>0</v>
      </c>
      <c r="L28" s="257">
        <v>0</v>
      </c>
      <c r="M28" s="257">
        <v>0</v>
      </c>
      <c r="N28" s="817">
        <v>0</v>
      </c>
      <c r="O28" s="410"/>
    </row>
    <row r="29" spans="2:15">
      <c r="B29" s="1300"/>
      <c r="C29" s="256" t="s">
        <v>407</v>
      </c>
      <c r="D29" s="227">
        <v>0</v>
      </c>
      <c r="E29" s="227">
        <v>0</v>
      </c>
      <c r="F29" s="227">
        <v>0</v>
      </c>
      <c r="G29" s="227">
        <v>0</v>
      </c>
      <c r="H29" s="227">
        <v>47</v>
      </c>
      <c r="I29" s="227">
        <v>0</v>
      </c>
      <c r="J29" s="227">
        <v>0</v>
      </c>
      <c r="K29" s="227">
        <v>0</v>
      </c>
      <c r="L29" s="257">
        <v>0</v>
      </c>
      <c r="M29" s="257">
        <v>0</v>
      </c>
      <c r="N29" s="817">
        <v>47</v>
      </c>
      <c r="O29" s="410"/>
    </row>
    <row r="30" spans="2:15">
      <c r="B30" s="1300"/>
      <c r="C30" s="256" t="s">
        <v>408</v>
      </c>
      <c r="D30" s="227">
        <v>154</v>
      </c>
      <c r="E30" s="227">
        <v>261</v>
      </c>
      <c r="F30" s="227">
        <v>774</v>
      </c>
      <c r="G30" s="227">
        <v>465</v>
      </c>
      <c r="H30" s="227">
        <v>212</v>
      </c>
      <c r="I30" s="227">
        <v>4</v>
      </c>
      <c r="J30" s="227">
        <v>0</v>
      </c>
      <c r="K30" s="227">
        <v>0</v>
      </c>
      <c r="L30" s="257">
        <v>0</v>
      </c>
      <c r="M30" s="257">
        <v>0</v>
      </c>
      <c r="N30" s="817">
        <v>1870</v>
      </c>
      <c r="O30" s="410"/>
    </row>
    <row r="31" spans="2:15">
      <c r="B31" s="1300"/>
      <c r="C31" s="256" t="s">
        <v>409</v>
      </c>
      <c r="D31" s="227">
        <v>577</v>
      </c>
      <c r="E31" s="227">
        <v>440</v>
      </c>
      <c r="F31" s="227">
        <v>1721</v>
      </c>
      <c r="G31" s="227">
        <v>80</v>
      </c>
      <c r="H31" s="227">
        <v>471</v>
      </c>
      <c r="I31" s="227">
        <v>394</v>
      </c>
      <c r="J31" s="227">
        <v>0</v>
      </c>
      <c r="K31" s="227">
        <v>14</v>
      </c>
      <c r="L31" s="257">
        <v>0</v>
      </c>
      <c r="M31" s="257">
        <v>0</v>
      </c>
      <c r="N31" s="817">
        <v>3697</v>
      </c>
      <c r="O31" s="410"/>
    </row>
    <row r="32" spans="2:15">
      <c r="B32" s="1300"/>
      <c r="C32" s="256" t="s">
        <v>410</v>
      </c>
      <c r="D32" s="227">
        <v>0</v>
      </c>
      <c r="E32" s="227">
        <v>0</v>
      </c>
      <c r="F32" s="227">
        <v>0</v>
      </c>
      <c r="G32" s="227">
        <v>0</v>
      </c>
      <c r="H32" s="227">
        <v>0</v>
      </c>
      <c r="I32" s="227">
        <v>0</v>
      </c>
      <c r="J32" s="227">
        <v>0</v>
      </c>
      <c r="K32" s="227">
        <v>0</v>
      </c>
      <c r="L32" s="257">
        <v>0</v>
      </c>
      <c r="M32" s="257">
        <v>0</v>
      </c>
      <c r="N32" s="817">
        <v>0</v>
      </c>
      <c r="O32" s="410"/>
    </row>
    <row r="33" spans="2:15">
      <c r="B33" s="1300"/>
      <c r="C33" s="256" t="s">
        <v>411</v>
      </c>
      <c r="D33" s="227">
        <v>0</v>
      </c>
      <c r="E33" s="227">
        <v>0</v>
      </c>
      <c r="F33" s="227">
        <v>0</v>
      </c>
      <c r="G33" s="227">
        <v>0</v>
      </c>
      <c r="H33" s="227">
        <v>0</v>
      </c>
      <c r="I33" s="227">
        <v>0</v>
      </c>
      <c r="J33" s="227">
        <v>0</v>
      </c>
      <c r="K33" s="227">
        <v>0</v>
      </c>
      <c r="L33" s="257">
        <v>0</v>
      </c>
      <c r="M33" s="257">
        <v>0</v>
      </c>
      <c r="N33" s="817">
        <v>0</v>
      </c>
      <c r="O33" s="410"/>
    </row>
    <row r="34" spans="2:15">
      <c r="B34" s="1300"/>
      <c r="C34" s="256" t="s">
        <v>412</v>
      </c>
      <c r="D34" s="227">
        <v>0</v>
      </c>
      <c r="E34" s="227">
        <v>0</v>
      </c>
      <c r="F34" s="227">
        <v>0</v>
      </c>
      <c r="G34" s="227">
        <v>0</v>
      </c>
      <c r="H34" s="227">
        <v>0</v>
      </c>
      <c r="I34" s="227">
        <v>0</v>
      </c>
      <c r="J34" s="227">
        <v>0</v>
      </c>
      <c r="K34" s="227">
        <v>0</v>
      </c>
      <c r="L34" s="257">
        <v>0</v>
      </c>
      <c r="M34" s="257">
        <v>0</v>
      </c>
      <c r="N34" s="817">
        <v>0</v>
      </c>
      <c r="O34" s="410"/>
    </row>
    <row r="35" spans="2:15">
      <c r="B35" s="1300"/>
      <c r="C35" s="256" t="s">
        <v>413</v>
      </c>
      <c r="D35" s="227">
        <v>0</v>
      </c>
      <c r="E35" s="227">
        <v>9</v>
      </c>
      <c r="F35" s="227">
        <v>33</v>
      </c>
      <c r="G35" s="227">
        <v>69</v>
      </c>
      <c r="H35" s="227">
        <v>26</v>
      </c>
      <c r="I35" s="227">
        <v>0</v>
      </c>
      <c r="J35" s="227">
        <v>0</v>
      </c>
      <c r="K35" s="227">
        <v>0</v>
      </c>
      <c r="L35" s="257">
        <v>0</v>
      </c>
      <c r="M35" s="257">
        <v>0</v>
      </c>
      <c r="N35" s="817">
        <v>137</v>
      </c>
      <c r="O35" s="410"/>
    </row>
    <row r="36" spans="2:15">
      <c r="B36" s="1301"/>
      <c r="C36" s="230" t="s">
        <v>414</v>
      </c>
      <c r="D36" s="222">
        <v>767</v>
      </c>
      <c r="E36" s="222">
        <v>1229</v>
      </c>
      <c r="F36" s="222">
        <v>3615</v>
      </c>
      <c r="G36" s="222">
        <v>6029</v>
      </c>
      <c r="H36" s="222">
        <v>3486</v>
      </c>
      <c r="I36" s="222">
        <v>2985</v>
      </c>
      <c r="J36" s="222">
        <v>223</v>
      </c>
      <c r="K36" s="222">
        <v>175</v>
      </c>
      <c r="L36" s="146">
        <v>8</v>
      </c>
      <c r="M36" s="146">
        <v>0</v>
      </c>
      <c r="N36" s="407">
        <v>18517</v>
      </c>
      <c r="O36" s="410"/>
    </row>
    <row r="37" spans="2:15" ht="13.5" customHeight="1">
      <c r="B37" s="1317" t="s">
        <v>415</v>
      </c>
      <c r="C37" s="260" t="s">
        <v>415</v>
      </c>
      <c r="D37" s="173">
        <v>379765</v>
      </c>
      <c r="E37" s="173">
        <v>783958</v>
      </c>
      <c r="F37" s="173">
        <v>600003</v>
      </c>
      <c r="G37" s="173">
        <v>256317</v>
      </c>
      <c r="H37" s="173">
        <v>1364485</v>
      </c>
      <c r="I37" s="173">
        <v>235094</v>
      </c>
      <c r="J37" s="173">
        <v>4179</v>
      </c>
      <c r="K37" s="173">
        <v>34590</v>
      </c>
      <c r="L37" s="198">
        <v>550</v>
      </c>
      <c r="M37" s="198">
        <v>85</v>
      </c>
      <c r="N37" s="868">
        <v>3659026</v>
      </c>
      <c r="O37" s="410"/>
    </row>
    <row r="38" spans="2:15">
      <c r="B38" s="1300"/>
      <c r="C38" s="254" t="s">
        <v>416</v>
      </c>
      <c r="D38" s="160">
        <v>537</v>
      </c>
      <c r="E38" s="160">
        <v>1938</v>
      </c>
      <c r="F38" s="160">
        <v>4277</v>
      </c>
      <c r="G38" s="160">
        <v>497</v>
      </c>
      <c r="H38" s="160">
        <v>3415</v>
      </c>
      <c r="I38" s="160">
        <v>907</v>
      </c>
      <c r="J38" s="160">
        <v>0</v>
      </c>
      <c r="K38" s="160">
        <v>4313</v>
      </c>
      <c r="L38" s="142">
        <v>0</v>
      </c>
      <c r="M38" s="142">
        <v>0</v>
      </c>
      <c r="N38" s="405">
        <v>15884</v>
      </c>
      <c r="O38" s="410"/>
    </row>
    <row r="39" spans="2:15">
      <c r="B39" s="1300"/>
      <c r="C39" s="256" t="s">
        <v>417</v>
      </c>
      <c r="D39" s="227">
        <v>11972</v>
      </c>
      <c r="E39" s="227">
        <v>45873</v>
      </c>
      <c r="F39" s="227">
        <v>72353</v>
      </c>
      <c r="G39" s="227">
        <v>45938</v>
      </c>
      <c r="H39" s="227">
        <v>86879</v>
      </c>
      <c r="I39" s="227">
        <v>37486</v>
      </c>
      <c r="J39" s="227">
        <v>0</v>
      </c>
      <c r="K39" s="227">
        <v>8364</v>
      </c>
      <c r="L39" s="257">
        <v>0</v>
      </c>
      <c r="M39" s="257">
        <v>53</v>
      </c>
      <c r="N39" s="817">
        <v>308918</v>
      </c>
      <c r="O39" s="410"/>
    </row>
    <row r="40" spans="2:15" ht="13.5" customHeight="1">
      <c r="B40" s="1300"/>
      <c r="C40" s="256" t="s">
        <v>418</v>
      </c>
      <c r="D40" s="227">
        <v>7930</v>
      </c>
      <c r="E40" s="227">
        <v>20936</v>
      </c>
      <c r="F40" s="227">
        <v>20730</v>
      </c>
      <c r="G40" s="227">
        <v>21308</v>
      </c>
      <c r="H40" s="227">
        <v>28734</v>
      </c>
      <c r="I40" s="227">
        <v>21289</v>
      </c>
      <c r="J40" s="227">
        <v>43</v>
      </c>
      <c r="K40" s="227">
        <v>4415</v>
      </c>
      <c r="L40" s="257">
        <v>0</v>
      </c>
      <c r="M40" s="257">
        <v>0</v>
      </c>
      <c r="N40" s="817">
        <v>125385</v>
      </c>
      <c r="O40" s="410"/>
    </row>
    <row r="41" spans="2:15">
      <c r="B41" s="1300"/>
      <c r="C41" s="256" t="s">
        <v>419</v>
      </c>
      <c r="D41" s="227">
        <v>28149</v>
      </c>
      <c r="E41" s="227">
        <v>79917</v>
      </c>
      <c r="F41" s="227">
        <v>18109</v>
      </c>
      <c r="G41" s="227">
        <v>17558</v>
      </c>
      <c r="H41" s="227">
        <v>61117</v>
      </c>
      <c r="I41" s="227">
        <v>11133</v>
      </c>
      <c r="J41" s="227">
        <v>1072</v>
      </c>
      <c r="K41" s="227">
        <v>1017</v>
      </c>
      <c r="L41" s="257">
        <v>0</v>
      </c>
      <c r="M41" s="257">
        <v>0</v>
      </c>
      <c r="N41" s="817">
        <v>218072</v>
      </c>
      <c r="O41" s="410"/>
    </row>
    <row r="42" spans="2:15">
      <c r="B42" s="1300"/>
      <c r="C42" s="256" t="s">
        <v>420</v>
      </c>
      <c r="D42" s="227">
        <v>15</v>
      </c>
      <c r="E42" s="227">
        <v>144</v>
      </c>
      <c r="F42" s="227">
        <v>688</v>
      </c>
      <c r="G42" s="227">
        <v>1273</v>
      </c>
      <c r="H42" s="227">
        <v>78</v>
      </c>
      <c r="I42" s="227">
        <v>108</v>
      </c>
      <c r="J42" s="227">
        <v>0</v>
      </c>
      <c r="K42" s="227">
        <v>0</v>
      </c>
      <c r="L42" s="257">
        <v>0</v>
      </c>
      <c r="M42" s="257">
        <v>0</v>
      </c>
      <c r="N42" s="817">
        <v>2306</v>
      </c>
      <c r="O42" s="410"/>
    </row>
    <row r="43" spans="2:15">
      <c r="B43" s="1300"/>
      <c r="C43" s="256" t="s">
        <v>421</v>
      </c>
      <c r="D43" s="227">
        <v>24383</v>
      </c>
      <c r="E43" s="227">
        <v>194642</v>
      </c>
      <c r="F43" s="227">
        <v>27563</v>
      </c>
      <c r="G43" s="227">
        <v>21658</v>
      </c>
      <c r="H43" s="227">
        <v>259683</v>
      </c>
      <c r="I43" s="227">
        <v>33529</v>
      </c>
      <c r="J43" s="227">
        <v>80</v>
      </c>
      <c r="K43" s="227">
        <v>480</v>
      </c>
      <c r="L43" s="257">
        <v>2</v>
      </c>
      <c r="M43" s="257">
        <v>0</v>
      </c>
      <c r="N43" s="817">
        <v>562020</v>
      </c>
      <c r="O43" s="410"/>
    </row>
    <row r="44" spans="2:15">
      <c r="B44" s="1300"/>
      <c r="C44" s="256" t="s">
        <v>422</v>
      </c>
      <c r="D44" s="227">
        <v>109</v>
      </c>
      <c r="E44" s="227">
        <v>439</v>
      </c>
      <c r="F44" s="227">
        <v>40</v>
      </c>
      <c r="G44" s="227">
        <v>557</v>
      </c>
      <c r="H44" s="227">
        <v>248</v>
      </c>
      <c r="I44" s="227">
        <v>104</v>
      </c>
      <c r="J44" s="227">
        <v>0</v>
      </c>
      <c r="K44" s="227">
        <v>0</v>
      </c>
      <c r="L44" s="257">
        <v>0</v>
      </c>
      <c r="M44" s="257">
        <v>0</v>
      </c>
      <c r="N44" s="817">
        <v>1497</v>
      </c>
      <c r="O44" s="410"/>
    </row>
    <row r="45" spans="2:15">
      <c r="B45" s="1300"/>
      <c r="C45" s="256" t="s">
        <v>423</v>
      </c>
      <c r="D45" s="227">
        <v>314</v>
      </c>
      <c r="E45" s="227">
        <v>1455</v>
      </c>
      <c r="F45" s="227">
        <v>19649</v>
      </c>
      <c r="G45" s="227">
        <v>1893</v>
      </c>
      <c r="H45" s="227">
        <v>25476</v>
      </c>
      <c r="I45" s="227">
        <v>25621</v>
      </c>
      <c r="J45" s="227">
        <v>75</v>
      </c>
      <c r="K45" s="227">
        <v>0</v>
      </c>
      <c r="L45" s="257">
        <v>0</v>
      </c>
      <c r="M45" s="257">
        <v>0</v>
      </c>
      <c r="N45" s="817">
        <v>74483</v>
      </c>
      <c r="O45" s="410"/>
    </row>
    <row r="46" spans="2:15">
      <c r="B46" s="1300"/>
      <c r="C46" s="256" t="s">
        <v>424</v>
      </c>
      <c r="D46" s="227">
        <v>113852</v>
      </c>
      <c r="E46" s="227">
        <v>224012</v>
      </c>
      <c r="F46" s="227">
        <v>236108</v>
      </c>
      <c r="G46" s="227">
        <v>17110</v>
      </c>
      <c r="H46" s="227">
        <v>533545</v>
      </c>
      <c r="I46" s="227">
        <v>47667</v>
      </c>
      <c r="J46" s="227">
        <v>465</v>
      </c>
      <c r="K46" s="227">
        <v>7302</v>
      </c>
      <c r="L46" s="257">
        <v>452</v>
      </c>
      <c r="M46" s="257">
        <v>0</v>
      </c>
      <c r="N46" s="817">
        <v>1180513</v>
      </c>
      <c r="O46" s="410"/>
    </row>
    <row r="47" spans="2:15">
      <c r="B47" s="1300"/>
      <c r="C47" s="256" t="s">
        <v>425</v>
      </c>
      <c r="D47" s="227">
        <v>21539</v>
      </c>
      <c r="E47" s="227">
        <v>20062</v>
      </c>
      <c r="F47" s="227">
        <v>12942</v>
      </c>
      <c r="G47" s="227">
        <v>6377</v>
      </c>
      <c r="H47" s="227">
        <v>41328</v>
      </c>
      <c r="I47" s="227">
        <v>2013</v>
      </c>
      <c r="J47" s="227">
        <v>1</v>
      </c>
      <c r="K47" s="227">
        <v>62</v>
      </c>
      <c r="L47" s="257">
        <v>30</v>
      </c>
      <c r="M47" s="257">
        <v>0</v>
      </c>
      <c r="N47" s="817">
        <v>104354</v>
      </c>
      <c r="O47" s="410"/>
    </row>
    <row r="48" spans="2:15">
      <c r="B48" s="1300"/>
      <c r="C48" s="256" t="s">
        <v>426</v>
      </c>
      <c r="D48" s="227">
        <v>117316</v>
      </c>
      <c r="E48" s="227">
        <v>146469</v>
      </c>
      <c r="F48" s="227">
        <v>131591</v>
      </c>
      <c r="G48" s="227">
        <v>75595</v>
      </c>
      <c r="H48" s="227">
        <v>201202</v>
      </c>
      <c r="I48" s="227">
        <v>30966</v>
      </c>
      <c r="J48" s="227">
        <v>2129</v>
      </c>
      <c r="K48" s="227">
        <v>8275</v>
      </c>
      <c r="L48" s="257">
        <v>66</v>
      </c>
      <c r="M48" s="257">
        <v>32</v>
      </c>
      <c r="N48" s="817">
        <v>713641</v>
      </c>
      <c r="O48" s="410"/>
    </row>
    <row r="49" spans="2:15">
      <c r="B49" s="1300"/>
      <c r="C49" s="256" t="s">
        <v>427</v>
      </c>
      <c r="D49" s="227">
        <v>43918</v>
      </c>
      <c r="E49" s="227">
        <v>35851</v>
      </c>
      <c r="F49" s="227">
        <v>49651</v>
      </c>
      <c r="G49" s="227">
        <v>42221</v>
      </c>
      <c r="H49" s="227">
        <v>106574</v>
      </c>
      <c r="I49" s="227">
        <v>23410</v>
      </c>
      <c r="J49" s="227">
        <v>304</v>
      </c>
      <c r="K49" s="227">
        <v>346</v>
      </c>
      <c r="L49" s="257">
        <v>0</v>
      </c>
      <c r="M49" s="257">
        <v>0</v>
      </c>
      <c r="N49" s="817">
        <v>302275</v>
      </c>
      <c r="O49" s="410"/>
    </row>
    <row r="50" spans="2:15">
      <c r="B50" s="1300"/>
      <c r="C50" s="256" t="s">
        <v>428</v>
      </c>
      <c r="D50" s="227">
        <v>7662</v>
      </c>
      <c r="E50" s="227">
        <v>11562</v>
      </c>
      <c r="F50" s="227">
        <v>5655</v>
      </c>
      <c r="G50" s="227">
        <v>4137</v>
      </c>
      <c r="H50" s="227">
        <v>13882</v>
      </c>
      <c r="I50" s="227">
        <v>835</v>
      </c>
      <c r="J50" s="227">
        <v>0</v>
      </c>
      <c r="K50" s="227">
        <v>16</v>
      </c>
      <c r="L50" s="257">
        <v>0</v>
      </c>
      <c r="M50" s="257">
        <v>0</v>
      </c>
      <c r="N50" s="817">
        <v>43749</v>
      </c>
      <c r="O50" s="410"/>
    </row>
    <row r="51" spans="2:15">
      <c r="B51" s="1300"/>
      <c r="C51" s="256" t="s">
        <v>429</v>
      </c>
      <c r="D51" s="227">
        <v>900</v>
      </c>
      <c r="E51" s="227">
        <v>538</v>
      </c>
      <c r="F51" s="227">
        <v>559</v>
      </c>
      <c r="G51" s="227">
        <v>112</v>
      </c>
      <c r="H51" s="227">
        <v>122</v>
      </c>
      <c r="I51" s="227">
        <v>26</v>
      </c>
      <c r="J51" s="227">
        <v>10</v>
      </c>
      <c r="K51" s="227">
        <v>0</v>
      </c>
      <c r="L51" s="257">
        <v>0</v>
      </c>
      <c r="M51" s="257">
        <v>0</v>
      </c>
      <c r="N51" s="817">
        <v>2267</v>
      </c>
      <c r="O51" s="410"/>
    </row>
    <row r="52" spans="2:15">
      <c r="B52" s="1301"/>
      <c r="C52" s="230" t="s">
        <v>430</v>
      </c>
      <c r="D52" s="222">
        <v>1169</v>
      </c>
      <c r="E52" s="222">
        <v>120</v>
      </c>
      <c r="F52" s="222">
        <v>88</v>
      </c>
      <c r="G52" s="222">
        <v>83</v>
      </c>
      <c r="H52" s="222">
        <v>2202</v>
      </c>
      <c r="I52" s="222">
        <v>0</v>
      </c>
      <c r="J52" s="222">
        <v>0</v>
      </c>
      <c r="K52" s="222">
        <v>0</v>
      </c>
      <c r="L52" s="146">
        <v>0</v>
      </c>
      <c r="M52" s="146">
        <v>0</v>
      </c>
      <c r="N52" s="407">
        <v>3662</v>
      </c>
      <c r="O52" s="410"/>
    </row>
    <row r="53" spans="2:15" ht="13.5" customHeight="1">
      <c r="B53" s="1317" t="s">
        <v>431</v>
      </c>
      <c r="C53" s="260" t="s">
        <v>431</v>
      </c>
      <c r="D53" s="173">
        <v>169165</v>
      </c>
      <c r="E53" s="173">
        <v>265169</v>
      </c>
      <c r="F53" s="173">
        <v>275523</v>
      </c>
      <c r="G53" s="173">
        <v>114935</v>
      </c>
      <c r="H53" s="173">
        <v>289930</v>
      </c>
      <c r="I53" s="173">
        <v>202678</v>
      </c>
      <c r="J53" s="173">
        <v>3415</v>
      </c>
      <c r="K53" s="173">
        <v>4463</v>
      </c>
      <c r="L53" s="198">
        <v>236</v>
      </c>
      <c r="M53" s="198">
        <v>0</v>
      </c>
      <c r="N53" s="868">
        <v>1325514</v>
      </c>
      <c r="O53" s="410"/>
    </row>
    <row r="54" spans="2:15">
      <c r="B54" s="1300"/>
      <c r="C54" s="254" t="s">
        <v>432</v>
      </c>
      <c r="D54" s="160">
        <v>445</v>
      </c>
      <c r="E54" s="160">
        <v>541</v>
      </c>
      <c r="F54" s="160">
        <v>1204</v>
      </c>
      <c r="G54" s="160">
        <v>900</v>
      </c>
      <c r="H54" s="160">
        <v>4956</v>
      </c>
      <c r="I54" s="160">
        <v>615</v>
      </c>
      <c r="J54" s="160">
        <v>0</v>
      </c>
      <c r="K54" s="160">
        <v>21</v>
      </c>
      <c r="L54" s="142">
        <v>0</v>
      </c>
      <c r="M54" s="142">
        <v>0</v>
      </c>
      <c r="N54" s="405">
        <v>8682</v>
      </c>
      <c r="O54" s="410"/>
    </row>
    <row r="55" spans="2:15">
      <c r="B55" s="1300"/>
      <c r="C55" s="256" t="s">
        <v>433</v>
      </c>
      <c r="D55" s="227">
        <v>45</v>
      </c>
      <c r="E55" s="227">
        <v>1208</v>
      </c>
      <c r="F55" s="227">
        <v>0</v>
      </c>
      <c r="G55" s="227">
        <v>0</v>
      </c>
      <c r="H55" s="227">
        <v>21</v>
      </c>
      <c r="I55" s="227">
        <v>72</v>
      </c>
      <c r="J55" s="227">
        <v>20</v>
      </c>
      <c r="K55" s="227">
        <v>21</v>
      </c>
      <c r="L55" s="257">
        <v>0</v>
      </c>
      <c r="M55" s="257">
        <v>0</v>
      </c>
      <c r="N55" s="817">
        <v>1387</v>
      </c>
      <c r="O55" s="410"/>
    </row>
    <row r="56" spans="2:15">
      <c r="B56" s="1300"/>
      <c r="C56" s="256" t="s">
        <v>434</v>
      </c>
      <c r="D56" s="227">
        <v>7790</v>
      </c>
      <c r="E56" s="227">
        <v>5529</v>
      </c>
      <c r="F56" s="227">
        <v>7414</v>
      </c>
      <c r="G56" s="227">
        <v>19027</v>
      </c>
      <c r="H56" s="227">
        <v>12467</v>
      </c>
      <c r="I56" s="227">
        <v>208</v>
      </c>
      <c r="J56" s="227">
        <v>0</v>
      </c>
      <c r="K56" s="227">
        <v>10</v>
      </c>
      <c r="L56" s="257">
        <v>0</v>
      </c>
      <c r="M56" s="257">
        <v>0</v>
      </c>
      <c r="N56" s="817">
        <v>52445</v>
      </c>
      <c r="O56" s="410"/>
    </row>
    <row r="57" spans="2:15">
      <c r="B57" s="1300"/>
      <c r="C57" s="256" t="s">
        <v>435</v>
      </c>
      <c r="D57" s="227">
        <v>7529</v>
      </c>
      <c r="E57" s="227">
        <v>9021</v>
      </c>
      <c r="F57" s="227">
        <v>13184</v>
      </c>
      <c r="G57" s="227">
        <v>3389</v>
      </c>
      <c r="H57" s="227">
        <v>24504</v>
      </c>
      <c r="I57" s="227">
        <v>5767</v>
      </c>
      <c r="J57" s="227">
        <v>223</v>
      </c>
      <c r="K57" s="227">
        <v>30</v>
      </c>
      <c r="L57" s="257">
        <v>0</v>
      </c>
      <c r="M57" s="257">
        <v>0</v>
      </c>
      <c r="N57" s="817">
        <v>63647</v>
      </c>
      <c r="O57" s="410"/>
    </row>
    <row r="58" spans="2:15">
      <c r="B58" s="1300"/>
      <c r="C58" s="256" t="s">
        <v>436</v>
      </c>
      <c r="D58" s="227">
        <v>0</v>
      </c>
      <c r="E58" s="227">
        <v>0</v>
      </c>
      <c r="F58" s="227">
        <v>0</v>
      </c>
      <c r="G58" s="227">
        <v>0</v>
      </c>
      <c r="H58" s="227">
        <v>0</v>
      </c>
      <c r="I58" s="227">
        <v>0</v>
      </c>
      <c r="J58" s="227">
        <v>0</v>
      </c>
      <c r="K58" s="227">
        <v>0</v>
      </c>
      <c r="L58" s="257">
        <v>0</v>
      </c>
      <c r="M58" s="257">
        <v>0</v>
      </c>
      <c r="N58" s="817">
        <v>0</v>
      </c>
      <c r="O58" s="410"/>
    </row>
    <row r="59" spans="2:15">
      <c r="B59" s="1300"/>
      <c r="C59" s="256" t="s">
        <v>437</v>
      </c>
      <c r="D59" s="227">
        <v>396</v>
      </c>
      <c r="E59" s="227">
        <v>6983</v>
      </c>
      <c r="F59" s="227">
        <v>1885</v>
      </c>
      <c r="G59" s="227">
        <v>786</v>
      </c>
      <c r="H59" s="227">
        <v>2504</v>
      </c>
      <c r="I59" s="227">
        <v>1842</v>
      </c>
      <c r="J59" s="227">
        <v>0</v>
      </c>
      <c r="K59" s="227">
        <v>2</v>
      </c>
      <c r="L59" s="257">
        <v>0</v>
      </c>
      <c r="M59" s="257">
        <v>0</v>
      </c>
      <c r="N59" s="817">
        <v>14398</v>
      </c>
      <c r="O59" s="410"/>
    </row>
    <row r="60" spans="2:15">
      <c r="B60" s="1300"/>
      <c r="C60" s="256" t="s">
        <v>1115</v>
      </c>
      <c r="D60" s="227">
        <v>0</v>
      </c>
      <c r="E60" s="227">
        <v>0</v>
      </c>
      <c r="F60" s="227">
        <v>0</v>
      </c>
      <c r="G60" s="227">
        <v>0</v>
      </c>
      <c r="H60" s="227">
        <v>0</v>
      </c>
      <c r="I60" s="227">
        <v>0</v>
      </c>
      <c r="J60" s="227">
        <v>0</v>
      </c>
      <c r="K60" s="227">
        <v>0</v>
      </c>
      <c r="L60" s="257">
        <v>0</v>
      </c>
      <c r="M60" s="257">
        <v>0</v>
      </c>
      <c r="N60" s="817">
        <v>0</v>
      </c>
      <c r="O60" s="410"/>
    </row>
    <row r="61" spans="2:15">
      <c r="B61" s="1300"/>
      <c r="C61" s="256" t="s">
        <v>1116</v>
      </c>
      <c r="D61" s="227">
        <v>0</v>
      </c>
      <c r="E61" s="227">
        <v>0</v>
      </c>
      <c r="F61" s="227">
        <v>0</v>
      </c>
      <c r="G61" s="227">
        <v>3</v>
      </c>
      <c r="H61" s="227">
        <v>0</v>
      </c>
      <c r="I61" s="227">
        <v>18</v>
      </c>
      <c r="J61" s="227">
        <v>0</v>
      </c>
      <c r="K61" s="227">
        <v>0</v>
      </c>
      <c r="L61" s="257">
        <v>0</v>
      </c>
      <c r="M61" s="257">
        <v>0</v>
      </c>
      <c r="N61" s="817">
        <v>21</v>
      </c>
      <c r="O61" s="410"/>
    </row>
    <row r="62" spans="2:15">
      <c r="B62" s="1300"/>
      <c r="C62" s="256" t="s">
        <v>440</v>
      </c>
      <c r="D62" s="227">
        <v>261</v>
      </c>
      <c r="E62" s="227">
        <v>31</v>
      </c>
      <c r="F62" s="227">
        <v>1039</v>
      </c>
      <c r="G62" s="227">
        <v>542</v>
      </c>
      <c r="H62" s="227">
        <v>215</v>
      </c>
      <c r="I62" s="227">
        <v>7426</v>
      </c>
      <c r="J62" s="227">
        <v>0</v>
      </c>
      <c r="K62" s="227">
        <v>0</v>
      </c>
      <c r="L62" s="257">
        <v>0</v>
      </c>
      <c r="M62" s="257">
        <v>0</v>
      </c>
      <c r="N62" s="817">
        <v>9514</v>
      </c>
      <c r="O62" s="410"/>
    </row>
    <row r="63" spans="2:15">
      <c r="B63" s="1300"/>
      <c r="C63" s="256" t="s">
        <v>441</v>
      </c>
      <c r="D63" s="227">
        <v>0</v>
      </c>
      <c r="E63" s="227">
        <v>0</v>
      </c>
      <c r="F63" s="227">
        <v>46</v>
      </c>
      <c r="G63" s="227">
        <v>36</v>
      </c>
      <c r="H63" s="227">
        <v>0</v>
      </c>
      <c r="I63" s="227">
        <v>0</v>
      </c>
      <c r="J63" s="227">
        <v>0</v>
      </c>
      <c r="K63" s="227">
        <v>0</v>
      </c>
      <c r="L63" s="257">
        <v>0</v>
      </c>
      <c r="M63" s="257">
        <v>0</v>
      </c>
      <c r="N63" s="817">
        <v>82</v>
      </c>
      <c r="O63" s="410"/>
    </row>
    <row r="64" spans="2:15">
      <c r="B64" s="1300"/>
      <c r="C64" s="256" t="s">
        <v>442</v>
      </c>
      <c r="D64" s="227">
        <v>118</v>
      </c>
      <c r="E64" s="227">
        <v>160</v>
      </c>
      <c r="F64" s="227">
        <v>784</v>
      </c>
      <c r="G64" s="227">
        <v>53</v>
      </c>
      <c r="H64" s="227">
        <v>604</v>
      </c>
      <c r="I64" s="227">
        <v>505</v>
      </c>
      <c r="J64" s="227">
        <v>0</v>
      </c>
      <c r="K64" s="227">
        <v>0</v>
      </c>
      <c r="L64" s="257">
        <v>0</v>
      </c>
      <c r="M64" s="257">
        <v>0</v>
      </c>
      <c r="N64" s="817">
        <v>2224</v>
      </c>
      <c r="O64" s="410"/>
    </row>
    <row r="65" spans="2:15">
      <c r="B65" s="1300"/>
      <c r="C65" s="256" t="s">
        <v>443</v>
      </c>
      <c r="D65" s="227">
        <v>22263</v>
      </c>
      <c r="E65" s="227">
        <v>34500</v>
      </c>
      <c r="F65" s="227">
        <v>83180</v>
      </c>
      <c r="G65" s="227">
        <v>16754</v>
      </c>
      <c r="H65" s="227">
        <v>36105</v>
      </c>
      <c r="I65" s="227">
        <v>70039</v>
      </c>
      <c r="J65" s="227">
        <v>1216</v>
      </c>
      <c r="K65" s="227">
        <v>142</v>
      </c>
      <c r="L65" s="257">
        <v>0</v>
      </c>
      <c r="M65" s="257">
        <v>0</v>
      </c>
      <c r="N65" s="817">
        <v>264199</v>
      </c>
      <c r="O65" s="410"/>
    </row>
    <row r="66" spans="2:15">
      <c r="B66" s="1300"/>
      <c r="C66" s="256" t="s">
        <v>444</v>
      </c>
      <c r="D66" s="227">
        <v>344</v>
      </c>
      <c r="E66" s="227">
        <v>147</v>
      </c>
      <c r="F66" s="227">
        <v>3058</v>
      </c>
      <c r="G66" s="227">
        <v>292</v>
      </c>
      <c r="H66" s="227">
        <v>1990</v>
      </c>
      <c r="I66" s="227">
        <v>167</v>
      </c>
      <c r="J66" s="227">
        <v>105</v>
      </c>
      <c r="K66" s="227">
        <v>0</v>
      </c>
      <c r="L66" s="257">
        <v>0</v>
      </c>
      <c r="M66" s="257">
        <v>0</v>
      </c>
      <c r="N66" s="817">
        <v>6103</v>
      </c>
      <c r="O66" s="410"/>
    </row>
    <row r="67" spans="2:15" ht="27">
      <c r="B67" s="1301"/>
      <c r="C67" s="262" t="s">
        <v>1117</v>
      </c>
      <c r="D67" s="222">
        <v>129974</v>
      </c>
      <c r="E67" s="222">
        <v>207049</v>
      </c>
      <c r="F67" s="222">
        <v>163729</v>
      </c>
      <c r="G67" s="222">
        <v>73153</v>
      </c>
      <c r="H67" s="222">
        <v>206564</v>
      </c>
      <c r="I67" s="222">
        <v>116019</v>
      </c>
      <c r="J67" s="222">
        <v>1851</v>
      </c>
      <c r="K67" s="222">
        <v>4237</v>
      </c>
      <c r="L67" s="146">
        <v>236</v>
      </c>
      <c r="M67" s="146">
        <v>0</v>
      </c>
      <c r="N67" s="407">
        <v>902812</v>
      </c>
      <c r="O67" s="410"/>
    </row>
    <row r="68" spans="2:15" ht="13.5" customHeight="1">
      <c r="B68" s="1317" t="s">
        <v>446</v>
      </c>
      <c r="C68" s="260" t="s">
        <v>446</v>
      </c>
      <c r="D68" s="173">
        <v>83672</v>
      </c>
      <c r="E68" s="173">
        <v>48602</v>
      </c>
      <c r="F68" s="173">
        <v>147065</v>
      </c>
      <c r="G68" s="173">
        <v>59453</v>
      </c>
      <c r="H68" s="173">
        <v>103973</v>
      </c>
      <c r="I68" s="173">
        <v>49126</v>
      </c>
      <c r="J68" s="173">
        <v>8573</v>
      </c>
      <c r="K68" s="173">
        <v>39871</v>
      </c>
      <c r="L68" s="198">
        <v>618</v>
      </c>
      <c r="M68" s="198">
        <v>0</v>
      </c>
      <c r="N68" s="868">
        <v>540953</v>
      </c>
      <c r="O68" s="410"/>
    </row>
    <row r="69" spans="2:15">
      <c r="B69" s="1300"/>
      <c r="C69" s="254" t="s">
        <v>447</v>
      </c>
      <c r="D69" s="160">
        <v>53008</v>
      </c>
      <c r="E69" s="160">
        <v>12170</v>
      </c>
      <c r="F69" s="160">
        <v>45892</v>
      </c>
      <c r="G69" s="160">
        <v>18387</v>
      </c>
      <c r="H69" s="160">
        <v>54289</v>
      </c>
      <c r="I69" s="160">
        <v>16619</v>
      </c>
      <c r="J69" s="160">
        <v>7647</v>
      </c>
      <c r="K69" s="160">
        <v>37898</v>
      </c>
      <c r="L69" s="142">
        <v>0</v>
      </c>
      <c r="M69" s="142">
        <v>0</v>
      </c>
      <c r="N69" s="405">
        <v>245910</v>
      </c>
      <c r="O69" s="410"/>
    </row>
    <row r="70" spans="2:15">
      <c r="B70" s="1300"/>
      <c r="C70" s="256" t="s">
        <v>448</v>
      </c>
      <c r="D70" s="227">
        <v>45</v>
      </c>
      <c r="E70" s="227">
        <v>718</v>
      </c>
      <c r="F70" s="227">
        <v>32032</v>
      </c>
      <c r="G70" s="227">
        <v>14680</v>
      </c>
      <c r="H70" s="227">
        <v>11433</v>
      </c>
      <c r="I70" s="227">
        <v>8193</v>
      </c>
      <c r="J70" s="227">
        <v>0</v>
      </c>
      <c r="K70" s="227">
        <v>0</v>
      </c>
      <c r="L70" s="257">
        <v>0</v>
      </c>
      <c r="M70" s="257">
        <v>0</v>
      </c>
      <c r="N70" s="817">
        <v>67101</v>
      </c>
      <c r="O70" s="410"/>
    </row>
    <row r="71" spans="2:15">
      <c r="B71" s="1300"/>
      <c r="C71" s="256" t="s">
        <v>449</v>
      </c>
      <c r="D71" s="227">
        <v>3294</v>
      </c>
      <c r="E71" s="227">
        <v>5109</v>
      </c>
      <c r="F71" s="227">
        <v>42590</v>
      </c>
      <c r="G71" s="227">
        <v>9683</v>
      </c>
      <c r="H71" s="227">
        <v>14580</v>
      </c>
      <c r="I71" s="227">
        <v>2296</v>
      </c>
      <c r="J71" s="227">
        <v>32</v>
      </c>
      <c r="K71" s="227">
        <v>204</v>
      </c>
      <c r="L71" s="257">
        <v>0</v>
      </c>
      <c r="M71" s="257">
        <v>0</v>
      </c>
      <c r="N71" s="817">
        <v>77788</v>
      </c>
      <c r="O71" s="410"/>
    </row>
    <row r="72" spans="2:15">
      <c r="B72" s="1300"/>
      <c r="C72" s="256" t="s">
        <v>450</v>
      </c>
      <c r="D72" s="227">
        <v>8</v>
      </c>
      <c r="E72" s="227">
        <v>133</v>
      </c>
      <c r="F72" s="227">
        <v>276</v>
      </c>
      <c r="G72" s="227">
        <v>66</v>
      </c>
      <c r="H72" s="227">
        <v>18</v>
      </c>
      <c r="I72" s="227">
        <v>63</v>
      </c>
      <c r="J72" s="227">
        <v>0</v>
      </c>
      <c r="K72" s="227">
        <v>0</v>
      </c>
      <c r="L72" s="257">
        <v>15</v>
      </c>
      <c r="M72" s="257">
        <v>0</v>
      </c>
      <c r="N72" s="817">
        <v>579</v>
      </c>
      <c r="O72" s="410"/>
    </row>
    <row r="73" spans="2:15">
      <c r="B73" s="1300"/>
      <c r="C73" s="256" t="s">
        <v>451</v>
      </c>
      <c r="D73" s="227">
        <v>23460</v>
      </c>
      <c r="E73" s="227">
        <v>25529</v>
      </c>
      <c r="F73" s="227">
        <v>18901</v>
      </c>
      <c r="G73" s="227">
        <v>11905</v>
      </c>
      <c r="H73" s="227">
        <v>20250</v>
      </c>
      <c r="I73" s="227">
        <v>6245</v>
      </c>
      <c r="J73" s="227">
        <v>849</v>
      </c>
      <c r="K73" s="227">
        <v>1452</v>
      </c>
      <c r="L73" s="257">
        <v>25</v>
      </c>
      <c r="M73" s="257">
        <v>0</v>
      </c>
      <c r="N73" s="817">
        <v>108616</v>
      </c>
      <c r="O73" s="410"/>
    </row>
    <row r="74" spans="2:15">
      <c r="B74" s="1300"/>
      <c r="C74" s="256" t="s">
        <v>452</v>
      </c>
      <c r="D74" s="227">
        <v>3338</v>
      </c>
      <c r="E74" s="227">
        <v>3631</v>
      </c>
      <c r="F74" s="227">
        <v>5800</v>
      </c>
      <c r="G74" s="227">
        <v>4668</v>
      </c>
      <c r="H74" s="227">
        <v>3213</v>
      </c>
      <c r="I74" s="227">
        <v>14939</v>
      </c>
      <c r="J74" s="227">
        <v>45</v>
      </c>
      <c r="K74" s="227">
        <v>277</v>
      </c>
      <c r="L74" s="257">
        <v>578</v>
      </c>
      <c r="M74" s="257">
        <v>0</v>
      </c>
      <c r="N74" s="817">
        <v>36489</v>
      </c>
      <c r="O74" s="410"/>
    </row>
    <row r="75" spans="2:15">
      <c r="B75" s="1300"/>
      <c r="C75" s="256" t="s">
        <v>453</v>
      </c>
      <c r="D75" s="227">
        <v>517</v>
      </c>
      <c r="E75" s="227">
        <v>561</v>
      </c>
      <c r="F75" s="227">
        <v>52</v>
      </c>
      <c r="G75" s="227">
        <v>0</v>
      </c>
      <c r="H75" s="227">
        <v>166</v>
      </c>
      <c r="I75" s="227">
        <v>715</v>
      </c>
      <c r="J75" s="227">
        <v>0</v>
      </c>
      <c r="K75" s="227">
        <v>40</v>
      </c>
      <c r="L75" s="257">
        <v>0</v>
      </c>
      <c r="M75" s="257">
        <v>0</v>
      </c>
      <c r="N75" s="817">
        <v>2051</v>
      </c>
      <c r="O75" s="410"/>
    </row>
    <row r="76" spans="2:15">
      <c r="B76" s="1300"/>
      <c r="C76" s="256" t="s">
        <v>454</v>
      </c>
      <c r="D76" s="227">
        <v>0</v>
      </c>
      <c r="E76" s="227">
        <v>306</v>
      </c>
      <c r="F76" s="227">
        <v>1504</v>
      </c>
      <c r="G76" s="227">
        <v>49</v>
      </c>
      <c r="H76" s="227">
        <v>21</v>
      </c>
      <c r="I76" s="227">
        <v>36</v>
      </c>
      <c r="J76" s="227">
        <v>0</v>
      </c>
      <c r="K76" s="227">
        <v>0</v>
      </c>
      <c r="L76" s="257">
        <v>0</v>
      </c>
      <c r="M76" s="257">
        <v>0</v>
      </c>
      <c r="N76" s="817">
        <v>1916</v>
      </c>
      <c r="O76" s="410"/>
    </row>
    <row r="77" spans="2:15">
      <c r="B77" s="1301"/>
      <c r="C77" s="230" t="s">
        <v>455</v>
      </c>
      <c r="D77" s="222">
        <v>2</v>
      </c>
      <c r="E77" s="222">
        <v>445</v>
      </c>
      <c r="F77" s="222">
        <v>18</v>
      </c>
      <c r="G77" s="222">
        <v>15</v>
      </c>
      <c r="H77" s="222">
        <v>3</v>
      </c>
      <c r="I77" s="222">
        <v>20</v>
      </c>
      <c r="J77" s="222">
        <v>0</v>
      </c>
      <c r="K77" s="222">
        <v>0</v>
      </c>
      <c r="L77" s="146">
        <v>0</v>
      </c>
      <c r="M77" s="146">
        <v>0</v>
      </c>
      <c r="N77" s="407">
        <v>503</v>
      </c>
      <c r="O77" s="410"/>
    </row>
    <row r="78" spans="2:15" ht="13.5" customHeight="1">
      <c r="B78" s="1317" t="s">
        <v>456</v>
      </c>
      <c r="C78" s="260" t="s">
        <v>456</v>
      </c>
      <c r="D78" s="173">
        <v>78324</v>
      </c>
      <c r="E78" s="173">
        <v>82380</v>
      </c>
      <c r="F78" s="173">
        <v>115142</v>
      </c>
      <c r="G78" s="173">
        <v>39899</v>
      </c>
      <c r="H78" s="173">
        <v>164305</v>
      </c>
      <c r="I78" s="173">
        <v>215188</v>
      </c>
      <c r="J78" s="173">
        <v>2175</v>
      </c>
      <c r="K78" s="173">
        <v>8364</v>
      </c>
      <c r="L78" s="198">
        <v>108</v>
      </c>
      <c r="M78" s="198">
        <v>0</v>
      </c>
      <c r="N78" s="868">
        <v>705885</v>
      </c>
      <c r="O78" s="410"/>
    </row>
    <row r="79" spans="2:15">
      <c r="B79" s="1300"/>
      <c r="C79" s="254" t="s">
        <v>457</v>
      </c>
      <c r="D79" s="160">
        <v>1272</v>
      </c>
      <c r="E79" s="160">
        <v>682</v>
      </c>
      <c r="F79" s="160">
        <v>97</v>
      </c>
      <c r="G79" s="160">
        <v>247</v>
      </c>
      <c r="H79" s="160">
        <v>1252</v>
      </c>
      <c r="I79" s="160">
        <v>128</v>
      </c>
      <c r="J79" s="160">
        <v>0</v>
      </c>
      <c r="K79" s="160">
        <v>0</v>
      </c>
      <c r="L79" s="142">
        <v>0</v>
      </c>
      <c r="M79" s="142">
        <v>0</v>
      </c>
      <c r="N79" s="405">
        <v>3678</v>
      </c>
      <c r="O79" s="410"/>
    </row>
    <row r="80" spans="2:15">
      <c r="B80" s="1300"/>
      <c r="C80" s="256" t="s">
        <v>458</v>
      </c>
      <c r="D80" s="227">
        <v>12143</v>
      </c>
      <c r="E80" s="227">
        <v>7655</v>
      </c>
      <c r="F80" s="227">
        <v>6554</v>
      </c>
      <c r="G80" s="227">
        <v>9754</v>
      </c>
      <c r="H80" s="227">
        <v>9635</v>
      </c>
      <c r="I80" s="227">
        <v>3477</v>
      </c>
      <c r="J80" s="227">
        <v>170</v>
      </c>
      <c r="K80" s="227">
        <v>1066</v>
      </c>
      <c r="L80" s="257">
        <v>74</v>
      </c>
      <c r="M80" s="257">
        <v>0</v>
      </c>
      <c r="N80" s="817">
        <v>50528</v>
      </c>
      <c r="O80" s="410"/>
    </row>
    <row r="81" spans="2:15">
      <c r="B81" s="1300"/>
      <c r="C81" s="256" t="s">
        <v>459</v>
      </c>
      <c r="D81" s="227">
        <v>8569</v>
      </c>
      <c r="E81" s="227">
        <v>6446</v>
      </c>
      <c r="F81" s="227">
        <v>4643</v>
      </c>
      <c r="G81" s="227">
        <v>6080</v>
      </c>
      <c r="H81" s="227">
        <v>15499</v>
      </c>
      <c r="I81" s="227">
        <v>759</v>
      </c>
      <c r="J81" s="227">
        <v>0</v>
      </c>
      <c r="K81" s="227">
        <v>637</v>
      </c>
      <c r="L81" s="257">
        <v>0</v>
      </c>
      <c r="M81" s="257">
        <v>0</v>
      </c>
      <c r="N81" s="817">
        <v>42633</v>
      </c>
      <c r="O81" s="410"/>
    </row>
    <row r="82" spans="2:15">
      <c r="B82" s="1300"/>
      <c r="C82" s="256" t="s">
        <v>460</v>
      </c>
      <c r="D82" s="227">
        <v>11957</v>
      </c>
      <c r="E82" s="227">
        <v>4495</v>
      </c>
      <c r="F82" s="227">
        <v>5147</v>
      </c>
      <c r="G82" s="227">
        <v>6561</v>
      </c>
      <c r="H82" s="227">
        <v>24181</v>
      </c>
      <c r="I82" s="227">
        <v>1850</v>
      </c>
      <c r="J82" s="227">
        <v>35</v>
      </c>
      <c r="K82" s="227">
        <v>12</v>
      </c>
      <c r="L82" s="257">
        <v>26</v>
      </c>
      <c r="M82" s="257">
        <v>0</v>
      </c>
      <c r="N82" s="817">
        <v>54264</v>
      </c>
      <c r="O82" s="410"/>
    </row>
    <row r="83" spans="2:15">
      <c r="B83" s="1300"/>
      <c r="C83" s="256" t="s">
        <v>461</v>
      </c>
      <c r="D83" s="227">
        <v>7632</v>
      </c>
      <c r="E83" s="227">
        <v>3150</v>
      </c>
      <c r="F83" s="227">
        <v>10526</v>
      </c>
      <c r="G83" s="227">
        <v>6121</v>
      </c>
      <c r="H83" s="227">
        <v>8092</v>
      </c>
      <c r="I83" s="227">
        <v>1324</v>
      </c>
      <c r="J83" s="227">
        <v>74</v>
      </c>
      <c r="K83" s="227">
        <v>34</v>
      </c>
      <c r="L83" s="257">
        <v>0</v>
      </c>
      <c r="M83" s="257">
        <v>0</v>
      </c>
      <c r="N83" s="817">
        <v>36953</v>
      </c>
      <c r="O83" s="410"/>
    </row>
    <row r="84" spans="2:15">
      <c r="B84" s="1300"/>
      <c r="C84" s="256" t="s">
        <v>462</v>
      </c>
      <c r="D84" s="227">
        <v>14240</v>
      </c>
      <c r="E84" s="227">
        <v>48295</v>
      </c>
      <c r="F84" s="227">
        <v>24457</v>
      </c>
      <c r="G84" s="227">
        <v>5033</v>
      </c>
      <c r="H84" s="227">
        <v>86676</v>
      </c>
      <c r="I84" s="227">
        <v>202567</v>
      </c>
      <c r="J84" s="227">
        <v>1580</v>
      </c>
      <c r="K84" s="227">
        <v>2295</v>
      </c>
      <c r="L84" s="257">
        <v>0</v>
      </c>
      <c r="M84" s="257">
        <v>0</v>
      </c>
      <c r="N84" s="817">
        <v>385143</v>
      </c>
      <c r="O84" s="410"/>
    </row>
    <row r="85" spans="2:15">
      <c r="B85" s="1300"/>
      <c r="C85" s="256" t="s">
        <v>463</v>
      </c>
      <c r="D85" s="227">
        <v>362</v>
      </c>
      <c r="E85" s="227">
        <v>1415</v>
      </c>
      <c r="F85" s="227">
        <v>4051</v>
      </c>
      <c r="G85" s="227">
        <v>1189</v>
      </c>
      <c r="H85" s="227">
        <v>684</v>
      </c>
      <c r="I85" s="227">
        <v>160</v>
      </c>
      <c r="J85" s="227">
        <v>1</v>
      </c>
      <c r="K85" s="227">
        <v>4298</v>
      </c>
      <c r="L85" s="257">
        <v>0</v>
      </c>
      <c r="M85" s="257">
        <v>0</v>
      </c>
      <c r="N85" s="817">
        <v>12160</v>
      </c>
      <c r="O85" s="410"/>
    </row>
    <row r="86" spans="2:15">
      <c r="B86" s="1301"/>
      <c r="C86" s="230" t="s">
        <v>464</v>
      </c>
      <c r="D86" s="222">
        <v>22149</v>
      </c>
      <c r="E86" s="222">
        <v>10242</v>
      </c>
      <c r="F86" s="222">
        <v>59667</v>
      </c>
      <c r="G86" s="222">
        <v>4914</v>
      </c>
      <c r="H86" s="222">
        <v>18286</v>
      </c>
      <c r="I86" s="222">
        <v>4923</v>
      </c>
      <c r="J86" s="222">
        <v>315</v>
      </c>
      <c r="K86" s="222">
        <v>22</v>
      </c>
      <c r="L86" s="146">
        <v>8</v>
      </c>
      <c r="M86" s="146">
        <v>0</v>
      </c>
      <c r="N86" s="407">
        <v>120526</v>
      </c>
      <c r="O86" s="410"/>
    </row>
    <row r="87" spans="2:15" ht="13.5" customHeight="1">
      <c r="B87" s="1317" t="s">
        <v>465</v>
      </c>
      <c r="C87" s="260" t="s">
        <v>465</v>
      </c>
      <c r="D87" s="173">
        <v>151022</v>
      </c>
      <c r="E87" s="173">
        <v>88978</v>
      </c>
      <c r="F87" s="173">
        <v>57775</v>
      </c>
      <c r="G87" s="173">
        <v>98962</v>
      </c>
      <c r="H87" s="173">
        <v>81476</v>
      </c>
      <c r="I87" s="173">
        <v>70456</v>
      </c>
      <c r="J87" s="173">
        <v>8815</v>
      </c>
      <c r="K87" s="173">
        <v>12985</v>
      </c>
      <c r="L87" s="198">
        <v>17353</v>
      </c>
      <c r="M87" s="198">
        <v>0</v>
      </c>
      <c r="N87" s="868">
        <v>587822</v>
      </c>
      <c r="O87" s="410"/>
    </row>
    <row r="88" spans="2:15">
      <c r="B88" s="1300"/>
      <c r="C88" s="218" t="s">
        <v>466</v>
      </c>
      <c r="D88" s="160">
        <v>8718</v>
      </c>
      <c r="E88" s="160">
        <v>19721</v>
      </c>
      <c r="F88" s="160">
        <v>5455</v>
      </c>
      <c r="G88" s="160">
        <v>9889</v>
      </c>
      <c r="H88" s="160">
        <v>13549</v>
      </c>
      <c r="I88" s="160">
        <v>8438</v>
      </c>
      <c r="J88" s="160">
        <v>844</v>
      </c>
      <c r="K88" s="160">
        <v>2361</v>
      </c>
      <c r="L88" s="142">
        <v>463</v>
      </c>
      <c r="M88" s="142">
        <v>0</v>
      </c>
      <c r="N88" s="405">
        <v>69438</v>
      </c>
      <c r="O88" s="410"/>
    </row>
    <row r="89" spans="2:15">
      <c r="B89" s="1300"/>
      <c r="C89" s="213" t="s">
        <v>467</v>
      </c>
      <c r="D89" s="227">
        <v>121922</v>
      </c>
      <c r="E89" s="227">
        <v>59004</v>
      </c>
      <c r="F89" s="227">
        <v>39396</v>
      </c>
      <c r="G89" s="227">
        <v>80903</v>
      </c>
      <c r="H89" s="227">
        <v>52755</v>
      </c>
      <c r="I89" s="227">
        <v>46759</v>
      </c>
      <c r="J89" s="227">
        <v>5970</v>
      </c>
      <c r="K89" s="227">
        <v>8090</v>
      </c>
      <c r="L89" s="257">
        <v>16890</v>
      </c>
      <c r="M89" s="257">
        <v>0</v>
      </c>
      <c r="N89" s="817">
        <v>431689</v>
      </c>
      <c r="O89" s="410"/>
    </row>
    <row r="90" spans="2:15">
      <c r="B90" s="1300"/>
      <c r="C90" s="213" t="s">
        <v>468</v>
      </c>
      <c r="D90" s="227">
        <v>3319</v>
      </c>
      <c r="E90" s="227">
        <v>710</v>
      </c>
      <c r="F90" s="227">
        <v>3899</v>
      </c>
      <c r="G90" s="227">
        <v>2078</v>
      </c>
      <c r="H90" s="227">
        <v>3329</v>
      </c>
      <c r="I90" s="227">
        <v>1040</v>
      </c>
      <c r="J90" s="227">
        <v>861</v>
      </c>
      <c r="K90" s="227">
        <v>1385</v>
      </c>
      <c r="L90" s="257">
        <v>0</v>
      </c>
      <c r="M90" s="257">
        <v>0</v>
      </c>
      <c r="N90" s="817">
        <v>16621</v>
      </c>
      <c r="O90" s="410"/>
    </row>
    <row r="91" spans="2:15">
      <c r="B91" s="1300"/>
      <c r="C91" s="213" t="s">
        <v>469</v>
      </c>
      <c r="D91" s="227">
        <v>223</v>
      </c>
      <c r="E91" s="227">
        <v>498</v>
      </c>
      <c r="F91" s="227">
        <v>85</v>
      </c>
      <c r="G91" s="227">
        <v>825</v>
      </c>
      <c r="H91" s="227">
        <v>1904</v>
      </c>
      <c r="I91" s="227">
        <v>2144</v>
      </c>
      <c r="J91" s="227">
        <v>1139</v>
      </c>
      <c r="K91" s="227">
        <v>0</v>
      </c>
      <c r="L91" s="257">
        <v>0</v>
      </c>
      <c r="M91" s="257">
        <v>0</v>
      </c>
      <c r="N91" s="817">
        <v>6818</v>
      </c>
      <c r="O91" s="410"/>
    </row>
    <row r="92" spans="2:15">
      <c r="B92" s="1300"/>
      <c r="C92" s="213" t="s">
        <v>470</v>
      </c>
      <c r="D92" s="227">
        <v>0</v>
      </c>
      <c r="E92" s="227">
        <v>0</v>
      </c>
      <c r="F92" s="227">
        <v>0</v>
      </c>
      <c r="G92" s="227">
        <v>0</v>
      </c>
      <c r="H92" s="227">
        <v>0</v>
      </c>
      <c r="I92" s="227">
        <v>0</v>
      </c>
      <c r="J92" s="227">
        <v>0</v>
      </c>
      <c r="K92" s="227">
        <v>0</v>
      </c>
      <c r="L92" s="257">
        <v>0</v>
      </c>
      <c r="M92" s="257">
        <v>0</v>
      </c>
      <c r="N92" s="817">
        <v>0</v>
      </c>
      <c r="O92" s="410"/>
    </row>
    <row r="93" spans="2:15">
      <c r="B93" s="1300"/>
      <c r="C93" s="213" t="s">
        <v>471</v>
      </c>
      <c r="D93" s="227">
        <v>16840</v>
      </c>
      <c r="E93" s="227">
        <v>9045</v>
      </c>
      <c r="F93" s="227">
        <v>8940</v>
      </c>
      <c r="G93" s="227">
        <v>5267</v>
      </c>
      <c r="H93" s="227">
        <v>9939</v>
      </c>
      <c r="I93" s="227">
        <v>12075</v>
      </c>
      <c r="J93" s="227">
        <v>1</v>
      </c>
      <c r="K93" s="227">
        <v>1149</v>
      </c>
      <c r="L93" s="257">
        <v>0</v>
      </c>
      <c r="M93" s="257">
        <v>0</v>
      </c>
      <c r="N93" s="817">
        <v>63256</v>
      </c>
      <c r="O93" s="410"/>
    </row>
    <row r="94" spans="2:15" ht="13.5" customHeight="1">
      <c r="B94" s="1301"/>
      <c r="C94" s="221" t="s">
        <v>472</v>
      </c>
      <c r="D94" s="222">
        <v>0</v>
      </c>
      <c r="E94" s="222">
        <v>0</v>
      </c>
      <c r="F94" s="222">
        <v>0</v>
      </c>
      <c r="G94" s="222">
        <v>0</v>
      </c>
      <c r="H94" s="222">
        <v>0</v>
      </c>
      <c r="I94" s="222">
        <v>0</v>
      </c>
      <c r="J94" s="222">
        <v>0</v>
      </c>
      <c r="K94" s="222">
        <v>0</v>
      </c>
      <c r="L94" s="146">
        <v>0</v>
      </c>
      <c r="M94" s="146">
        <v>0</v>
      </c>
      <c r="N94" s="407">
        <v>0</v>
      </c>
      <c r="O94" s="410"/>
    </row>
    <row r="95" spans="2:15">
      <c r="B95" s="1318" t="s">
        <v>1118</v>
      </c>
      <c r="C95" s="1319"/>
      <c r="D95" s="173">
        <v>0</v>
      </c>
      <c r="E95" s="173">
        <v>0</v>
      </c>
      <c r="F95" s="173">
        <v>0</v>
      </c>
      <c r="G95" s="173">
        <v>0</v>
      </c>
      <c r="H95" s="173">
        <v>0</v>
      </c>
      <c r="I95" s="173">
        <v>0</v>
      </c>
      <c r="J95" s="173">
        <v>0</v>
      </c>
      <c r="K95" s="173">
        <v>0</v>
      </c>
      <c r="L95" s="198">
        <v>0</v>
      </c>
      <c r="M95" s="198">
        <v>0</v>
      </c>
      <c r="N95" s="868">
        <v>0</v>
      </c>
      <c r="O95" s="410"/>
    </row>
    <row r="96" spans="2:15" ht="14.25" thickBot="1">
      <c r="B96" s="1320" t="s">
        <v>474</v>
      </c>
      <c r="C96" s="1321"/>
      <c r="D96" s="166">
        <v>48764</v>
      </c>
      <c r="E96" s="166">
        <v>60699</v>
      </c>
      <c r="F96" s="166">
        <v>54188</v>
      </c>
      <c r="G96" s="166">
        <v>32640</v>
      </c>
      <c r="H96" s="166">
        <v>277197</v>
      </c>
      <c r="I96" s="166">
        <v>24032</v>
      </c>
      <c r="J96" s="166">
        <v>961</v>
      </c>
      <c r="K96" s="166">
        <v>3428</v>
      </c>
      <c r="L96" s="151">
        <v>67</v>
      </c>
      <c r="M96" s="151">
        <v>1252</v>
      </c>
      <c r="N96" s="873">
        <v>503228</v>
      </c>
      <c r="O96" s="410"/>
    </row>
    <row r="97" spans="2:15" ht="14.25" thickBot="1">
      <c r="B97" s="1271" t="s">
        <v>475</v>
      </c>
      <c r="C97" s="1272"/>
      <c r="D97" s="166">
        <v>926513</v>
      </c>
      <c r="E97" s="166">
        <v>1354654</v>
      </c>
      <c r="F97" s="166">
        <v>1263974</v>
      </c>
      <c r="G97" s="166">
        <v>611724</v>
      </c>
      <c r="H97" s="166">
        <v>2294510</v>
      </c>
      <c r="I97" s="166">
        <v>815717</v>
      </c>
      <c r="J97" s="166">
        <v>40741</v>
      </c>
      <c r="K97" s="166">
        <v>125015</v>
      </c>
      <c r="L97" s="151">
        <v>19028</v>
      </c>
      <c r="M97" s="151">
        <v>1337</v>
      </c>
      <c r="N97" s="873">
        <v>7453213</v>
      </c>
      <c r="O97" s="410"/>
    </row>
    <row r="98" spans="2:15">
      <c r="B98" s="206"/>
      <c r="C98" s="206"/>
    </row>
    <row r="99" spans="2:15" ht="22.5">
      <c r="B99" s="1597" t="s">
        <v>1570</v>
      </c>
      <c r="C99" s="1598"/>
      <c r="D99" s="1598"/>
      <c r="E99" s="1598"/>
      <c r="F99" s="1598"/>
      <c r="G99" s="1598"/>
      <c r="H99" s="1598"/>
      <c r="I99" s="1598"/>
      <c r="J99" s="1598"/>
      <c r="K99" s="1598"/>
      <c r="L99" s="1598"/>
      <c r="M99" s="1598"/>
      <c r="N99" s="1598"/>
    </row>
    <row r="101" spans="2:15" ht="14.25" thickBot="1">
      <c r="B101" s="18"/>
      <c r="C101" s="6"/>
      <c r="D101" s="6"/>
      <c r="E101" s="6"/>
      <c r="F101" s="6"/>
      <c r="G101" s="777"/>
      <c r="H101" s="777"/>
      <c r="I101" s="6"/>
      <c r="J101" s="6"/>
      <c r="K101" s="6"/>
      <c r="L101" s="777"/>
      <c r="M101" s="777"/>
      <c r="N101" s="777" t="s">
        <v>1102</v>
      </c>
    </row>
    <row r="102" spans="2:15">
      <c r="B102" s="858"/>
      <c r="C102" s="951" t="s">
        <v>1103</v>
      </c>
      <c r="D102" s="1599" t="s">
        <v>1104</v>
      </c>
      <c r="E102" s="1601" t="s">
        <v>1105</v>
      </c>
      <c r="F102" s="1601" t="s">
        <v>1106</v>
      </c>
      <c r="G102" s="1601" t="s">
        <v>1107</v>
      </c>
      <c r="H102" s="1601" t="s">
        <v>1108</v>
      </c>
      <c r="I102" s="1601" t="s">
        <v>1109</v>
      </c>
      <c r="J102" s="1601" t="s">
        <v>1110</v>
      </c>
      <c r="K102" s="1601" t="s">
        <v>1111</v>
      </c>
      <c r="L102" s="1603" t="s">
        <v>1112</v>
      </c>
      <c r="M102" s="1605" t="s">
        <v>820</v>
      </c>
      <c r="N102" s="1606" t="s">
        <v>1113</v>
      </c>
      <c r="O102" s="410"/>
    </row>
    <row r="103" spans="2:15" ht="14.25" thickBot="1">
      <c r="B103" s="861" t="s">
        <v>1081</v>
      </c>
      <c r="C103" s="954"/>
      <c r="D103" s="1600"/>
      <c r="E103" s="1602"/>
      <c r="F103" s="1602"/>
      <c r="G103" s="1602"/>
      <c r="H103" s="1602"/>
      <c r="I103" s="1602"/>
      <c r="J103" s="1602"/>
      <c r="K103" s="1602"/>
      <c r="L103" s="1604"/>
      <c r="M103" s="1604"/>
      <c r="N103" s="1607"/>
      <c r="O103" s="410"/>
    </row>
    <row r="104" spans="2:15" ht="13.5" customHeight="1">
      <c r="B104" s="1336" t="s">
        <v>384</v>
      </c>
      <c r="C104" s="252" t="s">
        <v>384</v>
      </c>
      <c r="D104" s="154">
        <v>211641</v>
      </c>
      <c r="E104" s="154">
        <v>195528</v>
      </c>
      <c r="F104" s="154">
        <v>101569</v>
      </c>
      <c r="G104" s="154">
        <v>96712</v>
      </c>
      <c r="H104" s="154">
        <v>87192</v>
      </c>
      <c r="I104" s="154">
        <v>64584</v>
      </c>
      <c r="J104" s="154">
        <v>18959</v>
      </c>
      <c r="K104" s="154">
        <v>25680</v>
      </c>
      <c r="L104" s="168">
        <v>6988</v>
      </c>
      <c r="M104" s="168">
        <v>61059</v>
      </c>
      <c r="N104" s="863">
        <v>869912</v>
      </c>
      <c r="O104" s="410"/>
    </row>
    <row r="105" spans="2:15">
      <c r="B105" s="1337"/>
      <c r="C105" s="254" t="s">
        <v>385</v>
      </c>
      <c r="D105" s="160">
        <v>1349</v>
      </c>
      <c r="E105" s="160">
        <v>4119</v>
      </c>
      <c r="F105" s="160">
        <v>490</v>
      </c>
      <c r="G105" s="160">
        <v>0</v>
      </c>
      <c r="H105" s="160">
        <v>1162</v>
      </c>
      <c r="I105" s="160">
        <v>998</v>
      </c>
      <c r="J105" s="160">
        <v>810</v>
      </c>
      <c r="K105" s="160">
        <v>1108</v>
      </c>
      <c r="L105" s="142">
        <v>0</v>
      </c>
      <c r="M105" s="142">
        <v>262</v>
      </c>
      <c r="N105" s="405">
        <v>10298</v>
      </c>
      <c r="O105" s="410"/>
    </row>
    <row r="106" spans="2:15">
      <c r="B106" s="1337"/>
      <c r="C106" s="256" t="s">
        <v>386</v>
      </c>
      <c r="D106" s="227">
        <v>179</v>
      </c>
      <c r="E106" s="227">
        <v>0</v>
      </c>
      <c r="F106" s="227">
        <v>0</v>
      </c>
      <c r="G106" s="227">
        <v>3</v>
      </c>
      <c r="H106" s="227">
        <v>0</v>
      </c>
      <c r="I106" s="227">
        <v>0</v>
      </c>
      <c r="J106" s="227">
        <v>0</v>
      </c>
      <c r="K106" s="227">
        <v>0</v>
      </c>
      <c r="L106" s="257">
        <v>0</v>
      </c>
      <c r="M106" s="257">
        <v>0</v>
      </c>
      <c r="N106" s="817">
        <v>182</v>
      </c>
      <c r="O106" s="410"/>
    </row>
    <row r="107" spans="2:15">
      <c r="B107" s="1337"/>
      <c r="C107" s="256" t="s">
        <v>387</v>
      </c>
      <c r="D107" s="227">
        <v>824</v>
      </c>
      <c r="E107" s="227">
        <v>488</v>
      </c>
      <c r="F107" s="227">
        <v>247</v>
      </c>
      <c r="G107" s="227">
        <v>110</v>
      </c>
      <c r="H107" s="227">
        <v>462</v>
      </c>
      <c r="I107" s="227">
        <v>0</v>
      </c>
      <c r="J107" s="227">
        <v>0</v>
      </c>
      <c r="K107" s="227">
        <v>0</v>
      </c>
      <c r="L107" s="257">
        <v>0</v>
      </c>
      <c r="M107" s="257">
        <v>0</v>
      </c>
      <c r="N107" s="817">
        <v>2131</v>
      </c>
      <c r="O107" s="410"/>
    </row>
    <row r="108" spans="2:15">
      <c r="B108" s="1337"/>
      <c r="C108" s="213" t="s">
        <v>388</v>
      </c>
      <c r="D108" s="227">
        <v>5695</v>
      </c>
      <c r="E108" s="227">
        <v>17218</v>
      </c>
      <c r="F108" s="227">
        <v>8417</v>
      </c>
      <c r="G108" s="227">
        <v>203</v>
      </c>
      <c r="H108" s="227">
        <v>6710</v>
      </c>
      <c r="I108" s="227">
        <v>4429</v>
      </c>
      <c r="J108" s="227">
        <v>81</v>
      </c>
      <c r="K108" s="227">
        <v>1700</v>
      </c>
      <c r="L108" s="257">
        <v>724</v>
      </c>
      <c r="M108" s="257">
        <v>3650</v>
      </c>
      <c r="N108" s="817">
        <v>48827</v>
      </c>
      <c r="O108" s="410"/>
    </row>
    <row r="109" spans="2:15" ht="13.5" customHeight="1">
      <c r="B109" s="1337"/>
      <c r="C109" s="256" t="s">
        <v>389</v>
      </c>
      <c r="D109" s="227">
        <v>830</v>
      </c>
      <c r="E109" s="227">
        <v>4378</v>
      </c>
      <c r="F109" s="227">
        <v>237</v>
      </c>
      <c r="G109" s="227">
        <v>320</v>
      </c>
      <c r="H109" s="227">
        <v>384</v>
      </c>
      <c r="I109" s="227">
        <v>389</v>
      </c>
      <c r="J109" s="227">
        <v>0</v>
      </c>
      <c r="K109" s="227">
        <v>175</v>
      </c>
      <c r="L109" s="257">
        <v>0</v>
      </c>
      <c r="M109" s="257">
        <v>60</v>
      </c>
      <c r="N109" s="817">
        <v>6773</v>
      </c>
      <c r="O109" s="410"/>
    </row>
    <row r="110" spans="2:15">
      <c r="B110" s="1337"/>
      <c r="C110" s="256" t="s">
        <v>390</v>
      </c>
      <c r="D110" s="227">
        <v>88225</v>
      </c>
      <c r="E110" s="227">
        <v>54619</v>
      </c>
      <c r="F110" s="227">
        <v>36259</v>
      </c>
      <c r="G110" s="227">
        <v>36039</v>
      </c>
      <c r="H110" s="227">
        <v>15435</v>
      </c>
      <c r="I110" s="227">
        <v>23110</v>
      </c>
      <c r="J110" s="227">
        <v>292</v>
      </c>
      <c r="K110" s="227">
        <v>1872</v>
      </c>
      <c r="L110" s="257">
        <v>3008</v>
      </c>
      <c r="M110" s="257">
        <v>10875</v>
      </c>
      <c r="N110" s="817">
        <v>269734</v>
      </c>
      <c r="O110" s="410"/>
    </row>
    <row r="111" spans="2:15">
      <c r="B111" s="1337"/>
      <c r="C111" s="256" t="s">
        <v>391</v>
      </c>
      <c r="D111" s="227">
        <v>0</v>
      </c>
      <c r="E111" s="227">
        <v>0</v>
      </c>
      <c r="F111" s="227">
        <v>2266</v>
      </c>
      <c r="G111" s="227">
        <v>2025</v>
      </c>
      <c r="H111" s="227">
        <v>557</v>
      </c>
      <c r="I111" s="227">
        <v>0</v>
      </c>
      <c r="J111" s="227">
        <v>0</v>
      </c>
      <c r="K111" s="227">
        <v>0</v>
      </c>
      <c r="L111" s="257">
        <v>0</v>
      </c>
      <c r="M111" s="257">
        <v>0</v>
      </c>
      <c r="N111" s="817">
        <v>4848</v>
      </c>
      <c r="O111" s="410"/>
    </row>
    <row r="112" spans="2:15">
      <c r="B112" s="1337"/>
      <c r="C112" s="256" t="s">
        <v>392</v>
      </c>
      <c r="D112" s="227">
        <v>28266</v>
      </c>
      <c r="E112" s="227">
        <v>48631</v>
      </c>
      <c r="F112" s="227">
        <v>30534</v>
      </c>
      <c r="G112" s="227">
        <v>8922</v>
      </c>
      <c r="H112" s="227">
        <v>34436</v>
      </c>
      <c r="I112" s="227">
        <v>14689</v>
      </c>
      <c r="J112" s="227">
        <v>12690</v>
      </c>
      <c r="K112" s="227">
        <v>8263</v>
      </c>
      <c r="L112" s="257">
        <v>380</v>
      </c>
      <c r="M112" s="257">
        <v>5776</v>
      </c>
      <c r="N112" s="817">
        <v>192587</v>
      </c>
      <c r="O112" s="410"/>
    </row>
    <row r="113" spans="2:15">
      <c r="B113" s="1337"/>
      <c r="C113" s="256" t="s">
        <v>393</v>
      </c>
      <c r="D113" s="227">
        <v>50</v>
      </c>
      <c r="E113" s="227">
        <v>0</v>
      </c>
      <c r="F113" s="227">
        <v>19</v>
      </c>
      <c r="G113" s="227">
        <v>640</v>
      </c>
      <c r="H113" s="227">
        <v>799</v>
      </c>
      <c r="I113" s="227">
        <v>0</v>
      </c>
      <c r="J113" s="227">
        <v>0</v>
      </c>
      <c r="K113" s="227">
        <v>0</v>
      </c>
      <c r="L113" s="257">
        <v>0</v>
      </c>
      <c r="M113" s="257">
        <v>17</v>
      </c>
      <c r="N113" s="817">
        <v>1525</v>
      </c>
      <c r="O113" s="410"/>
    </row>
    <row r="114" spans="2:15">
      <c r="B114" s="1337"/>
      <c r="C114" s="256" t="s">
        <v>394</v>
      </c>
      <c r="D114" s="227">
        <v>47634</v>
      </c>
      <c r="E114" s="227">
        <v>43918</v>
      </c>
      <c r="F114" s="227">
        <v>10104</v>
      </c>
      <c r="G114" s="227">
        <v>35544</v>
      </c>
      <c r="H114" s="227">
        <v>7057</v>
      </c>
      <c r="I114" s="227">
        <v>8777</v>
      </c>
      <c r="J114" s="227">
        <v>26</v>
      </c>
      <c r="K114" s="227">
        <v>2465</v>
      </c>
      <c r="L114" s="257">
        <v>2487</v>
      </c>
      <c r="M114" s="257">
        <v>30841</v>
      </c>
      <c r="N114" s="817">
        <v>188853</v>
      </c>
      <c r="O114" s="410"/>
    </row>
    <row r="115" spans="2:15" ht="13.5" customHeight="1">
      <c r="B115" s="1338"/>
      <c r="C115" s="230" t="s">
        <v>395</v>
      </c>
      <c r="D115" s="222">
        <v>38589</v>
      </c>
      <c r="E115" s="222">
        <v>22157</v>
      </c>
      <c r="F115" s="222">
        <v>12996</v>
      </c>
      <c r="G115" s="222">
        <v>12906</v>
      </c>
      <c r="H115" s="222">
        <v>20190</v>
      </c>
      <c r="I115" s="222">
        <v>12192</v>
      </c>
      <c r="J115" s="222">
        <v>5060</v>
      </c>
      <c r="K115" s="222">
        <v>10097</v>
      </c>
      <c r="L115" s="146">
        <v>389</v>
      </c>
      <c r="M115" s="146">
        <v>9578</v>
      </c>
      <c r="N115" s="407">
        <v>144154</v>
      </c>
      <c r="O115" s="410"/>
    </row>
    <row r="116" spans="2:15" ht="13.5" customHeight="1">
      <c r="B116" s="1317" t="s">
        <v>396</v>
      </c>
      <c r="C116" s="260" t="s">
        <v>1114</v>
      </c>
      <c r="D116" s="173">
        <v>104950</v>
      </c>
      <c r="E116" s="173">
        <v>36145</v>
      </c>
      <c r="F116" s="173">
        <v>83464</v>
      </c>
      <c r="G116" s="173">
        <v>51857</v>
      </c>
      <c r="H116" s="173">
        <v>62581</v>
      </c>
      <c r="I116" s="173">
        <v>37478</v>
      </c>
      <c r="J116" s="173">
        <v>5305</v>
      </c>
      <c r="K116" s="173">
        <v>21510</v>
      </c>
      <c r="L116" s="198">
        <v>926</v>
      </c>
      <c r="M116" s="198">
        <v>2530</v>
      </c>
      <c r="N116" s="868">
        <v>406746</v>
      </c>
      <c r="O116" s="410"/>
    </row>
    <row r="117" spans="2:15">
      <c r="B117" s="1300"/>
      <c r="C117" s="254" t="s">
        <v>398</v>
      </c>
      <c r="D117" s="160">
        <v>353</v>
      </c>
      <c r="E117" s="160">
        <v>0</v>
      </c>
      <c r="F117" s="160">
        <v>34</v>
      </c>
      <c r="G117" s="160">
        <v>147</v>
      </c>
      <c r="H117" s="160">
        <v>488</v>
      </c>
      <c r="I117" s="160">
        <v>329</v>
      </c>
      <c r="J117" s="160">
        <v>0</v>
      </c>
      <c r="K117" s="160">
        <v>561</v>
      </c>
      <c r="L117" s="142">
        <v>0</v>
      </c>
      <c r="M117" s="142">
        <v>268</v>
      </c>
      <c r="N117" s="405">
        <v>2180</v>
      </c>
      <c r="O117" s="410"/>
    </row>
    <row r="118" spans="2:15">
      <c r="B118" s="1300"/>
      <c r="C118" s="256" t="s">
        <v>399</v>
      </c>
      <c r="D118" s="227">
        <v>95196</v>
      </c>
      <c r="E118" s="227">
        <v>26461</v>
      </c>
      <c r="F118" s="227">
        <v>76027</v>
      </c>
      <c r="G118" s="227">
        <v>49204</v>
      </c>
      <c r="H118" s="227">
        <v>41265</v>
      </c>
      <c r="I118" s="227">
        <v>14841</v>
      </c>
      <c r="J118" s="227">
        <v>957</v>
      </c>
      <c r="K118" s="227">
        <v>17682</v>
      </c>
      <c r="L118" s="257">
        <v>336</v>
      </c>
      <c r="M118" s="257">
        <v>1117</v>
      </c>
      <c r="N118" s="817">
        <v>323086</v>
      </c>
      <c r="O118" s="410"/>
    </row>
    <row r="119" spans="2:15">
      <c r="B119" s="1300"/>
      <c r="C119" s="256" t="s">
        <v>400</v>
      </c>
      <c r="D119" s="227">
        <v>5304</v>
      </c>
      <c r="E119" s="227">
        <v>8050</v>
      </c>
      <c r="F119" s="227">
        <v>2951</v>
      </c>
      <c r="G119" s="227">
        <v>325</v>
      </c>
      <c r="H119" s="227">
        <v>18782</v>
      </c>
      <c r="I119" s="227">
        <v>18769</v>
      </c>
      <c r="J119" s="227">
        <v>3928</v>
      </c>
      <c r="K119" s="227">
        <v>0</v>
      </c>
      <c r="L119" s="257">
        <v>0</v>
      </c>
      <c r="M119" s="257">
        <v>567</v>
      </c>
      <c r="N119" s="817">
        <v>58676</v>
      </c>
      <c r="O119" s="410"/>
    </row>
    <row r="120" spans="2:15">
      <c r="B120" s="1300"/>
      <c r="C120" s="256" t="s">
        <v>401</v>
      </c>
      <c r="D120" s="227">
        <v>521</v>
      </c>
      <c r="E120" s="227">
        <v>730</v>
      </c>
      <c r="F120" s="227">
        <v>598</v>
      </c>
      <c r="G120" s="227">
        <v>477</v>
      </c>
      <c r="H120" s="227">
        <v>433</v>
      </c>
      <c r="I120" s="227">
        <v>1682</v>
      </c>
      <c r="J120" s="227">
        <v>377</v>
      </c>
      <c r="K120" s="227">
        <v>2641</v>
      </c>
      <c r="L120" s="257">
        <v>450</v>
      </c>
      <c r="M120" s="257">
        <v>320</v>
      </c>
      <c r="N120" s="817">
        <v>8229</v>
      </c>
      <c r="O120" s="410"/>
    </row>
    <row r="121" spans="2:15">
      <c r="B121" s="1300"/>
      <c r="C121" s="256" t="s">
        <v>402</v>
      </c>
      <c r="D121" s="227">
        <v>0</v>
      </c>
      <c r="E121" s="227">
        <v>59</v>
      </c>
      <c r="F121" s="227">
        <v>254</v>
      </c>
      <c r="G121" s="227">
        <v>163</v>
      </c>
      <c r="H121" s="227">
        <v>0</v>
      </c>
      <c r="I121" s="227">
        <v>65</v>
      </c>
      <c r="J121" s="227">
        <v>0</v>
      </c>
      <c r="K121" s="227">
        <v>0</v>
      </c>
      <c r="L121" s="257">
        <v>0</v>
      </c>
      <c r="M121" s="257">
        <v>0</v>
      </c>
      <c r="N121" s="817">
        <v>541</v>
      </c>
      <c r="O121" s="410"/>
    </row>
    <row r="122" spans="2:15">
      <c r="B122" s="1301"/>
      <c r="C122" s="230" t="s">
        <v>403</v>
      </c>
      <c r="D122" s="222">
        <v>3576</v>
      </c>
      <c r="E122" s="222">
        <v>845</v>
      </c>
      <c r="F122" s="222">
        <v>3600</v>
      </c>
      <c r="G122" s="222">
        <v>1541</v>
      </c>
      <c r="H122" s="222">
        <v>1613</v>
      </c>
      <c r="I122" s="222">
        <v>1792</v>
      </c>
      <c r="J122" s="222">
        <v>43</v>
      </c>
      <c r="K122" s="222">
        <v>626</v>
      </c>
      <c r="L122" s="146">
        <v>140</v>
      </c>
      <c r="M122" s="146">
        <v>258</v>
      </c>
      <c r="N122" s="407">
        <v>14034</v>
      </c>
      <c r="O122" s="410"/>
    </row>
    <row r="123" spans="2:15" ht="13.5" customHeight="1">
      <c r="B123" s="1317" t="s">
        <v>404</v>
      </c>
      <c r="C123" s="260" t="s">
        <v>404</v>
      </c>
      <c r="D123" s="173">
        <v>39561</v>
      </c>
      <c r="E123" s="173">
        <v>31840</v>
      </c>
      <c r="F123" s="173">
        <v>36766</v>
      </c>
      <c r="G123" s="173">
        <v>20449</v>
      </c>
      <c r="H123" s="173">
        <v>59771</v>
      </c>
      <c r="I123" s="173">
        <v>26073</v>
      </c>
      <c r="J123" s="173">
        <v>1195</v>
      </c>
      <c r="K123" s="173">
        <v>5249</v>
      </c>
      <c r="L123" s="198">
        <v>937</v>
      </c>
      <c r="M123" s="198">
        <v>4923</v>
      </c>
      <c r="N123" s="868">
        <v>226764</v>
      </c>
      <c r="O123" s="410"/>
    </row>
    <row r="124" spans="2:15">
      <c r="B124" s="1300"/>
      <c r="C124" s="254" t="s">
        <v>405</v>
      </c>
      <c r="D124" s="160">
        <v>6906</v>
      </c>
      <c r="E124" s="160">
        <v>2836</v>
      </c>
      <c r="F124" s="160">
        <v>1038</v>
      </c>
      <c r="G124" s="160">
        <v>1106</v>
      </c>
      <c r="H124" s="160">
        <v>4048</v>
      </c>
      <c r="I124" s="160">
        <v>2019</v>
      </c>
      <c r="J124" s="160">
        <v>181</v>
      </c>
      <c r="K124" s="160">
        <v>511</v>
      </c>
      <c r="L124" s="142">
        <v>0</v>
      </c>
      <c r="M124" s="142">
        <v>626</v>
      </c>
      <c r="N124" s="405">
        <v>19271</v>
      </c>
      <c r="O124" s="410"/>
    </row>
    <row r="125" spans="2:15">
      <c r="B125" s="1300"/>
      <c r="C125" s="256" t="s">
        <v>406</v>
      </c>
      <c r="D125" s="227">
        <v>80</v>
      </c>
      <c r="E125" s="227">
        <v>124</v>
      </c>
      <c r="F125" s="227">
        <v>132</v>
      </c>
      <c r="G125" s="227">
        <v>81</v>
      </c>
      <c r="H125" s="227">
        <v>301</v>
      </c>
      <c r="I125" s="227">
        <v>50</v>
      </c>
      <c r="J125" s="227">
        <v>0</v>
      </c>
      <c r="K125" s="227">
        <v>0</v>
      </c>
      <c r="L125" s="257">
        <v>0</v>
      </c>
      <c r="M125" s="257">
        <v>415</v>
      </c>
      <c r="N125" s="817">
        <v>1183</v>
      </c>
      <c r="O125" s="410"/>
    </row>
    <row r="126" spans="2:15">
      <c r="B126" s="1300"/>
      <c r="C126" s="256" t="s">
        <v>407</v>
      </c>
      <c r="D126" s="227">
        <v>363</v>
      </c>
      <c r="E126" s="227">
        <v>2921</v>
      </c>
      <c r="F126" s="227">
        <v>6167</v>
      </c>
      <c r="G126" s="227">
        <v>1698</v>
      </c>
      <c r="H126" s="227">
        <v>5136</v>
      </c>
      <c r="I126" s="227">
        <v>1135</v>
      </c>
      <c r="J126" s="227">
        <v>0</v>
      </c>
      <c r="K126" s="227">
        <v>2003</v>
      </c>
      <c r="L126" s="257">
        <v>0</v>
      </c>
      <c r="M126" s="257">
        <v>299</v>
      </c>
      <c r="N126" s="817">
        <v>19722</v>
      </c>
      <c r="O126" s="410"/>
    </row>
    <row r="127" spans="2:15">
      <c r="B127" s="1300"/>
      <c r="C127" s="256" t="s">
        <v>408</v>
      </c>
      <c r="D127" s="227">
        <v>2649</v>
      </c>
      <c r="E127" s="227">
        <v>2547</v>
      </c>
      <c r="F127" s="227">
        <v>1144</v>
      </c>
      <c r="G127" s="227">
        <v>629</v>
      </c>
      <c r="H127" s="227">
        <v>5342</v>
      </c>
      <c r="I127" s="227">
        <v>462</v>
      </c>
      <c r="J127" s="227">
        <v>0</v>
      </c>
      <c r="K127" s="227">
        <v>59</v>
      </c>
      <c r="L127" s="257">
        <v>43</v>
      </c>
      <c r="M127" s="257">
        <v>43</v>
      </c>
      <c r="N127" s="817">
        <v>12918</v>
      </c>
      <c r="O127" s="410"/>
    </row>
    <row r="128" spans="2:15">
      <c r="B128" s="1300"/>
      <c r="C128" s="256" t="s">
        <v>409</v>
      </c>
      <c r="D128" s="227">
        <v>10557</v>
      </c>
      <c r="E128" s="227">
        <v>13262</v>
      </c>
      <c r="F128" s="227">
        <v>9007</v>
      </c>
      <c r="G128" s="227">
        <v>6725</v>
      </c>
      <c r="H128" s="227">
        <v>10277</v>
      </c>
      <c r="I128" s="227">
        <v>7915</v>
      </c>
      <c r="J128" s="227">
        <v>118</v>
      </c>
      <c r="K128" s="227">
        <v>620</v>
      </c>
      <c r="L128" s="257">
        <v>694</v>
      </c>
      <c r="M128" s="257">
        <v>1732</v>
      </c>
      <c r="N128" s="817">
        <v>60907</v>
      </c>
      <c r="O128" s="410"/>
    </row>
    <row r="129" spans="2:15">
      <c r="B129" s="1300"/>
      <c r="C129" s="256" t="s">
        <v>410</v>
      </c>
      <c r="D129" s="227">
        <v>0</v>
      </c>
      <c r="E129" s="227">
        <v>0</v>
      </c>
      <c r="F129" s="227">
        <v>0</v>
      </c>
      <c r="G129" s="227">
        <v>0</v>
      </c>
      <c r="H129" s="227">
        <v>40</v>
      </c>
      <c r="I129" s="227">
        <v>0</v>
      </c>
      <c r="J129" s="227">
        <v>0</v>
      </c>
      <c r="K129" s="227">
        <v>0</v>
      </c>
      <c r="L129" s="257">
        <v>0</v>
      </c>
      <c r="M129" s="257">
        <v>0</v>
      </c>
      <c r="N129" s="817">
        <v>40</v>
      </c>
      <c r="O129" s="410"/>
    </row>
    <row r="130" spans="2:15">
      <c r="B130" s="1300"/>
      <c r="C130" s="256" t="s">
        <v>411</v>
      </c>
      <c r="D130" s="227">
        <v>0</v>
      </c>
      <c r="E130" s="227">
        <v>0</v>
      </c>
      <c r="F130" s="227">
        <v>0</v>
      </c>
      <c r="G130" s="227">
        <v>0</v>
      </c>
      <c r="H130" s="227">
        <v>0</v>
      </c>
      <c r="I130" s="227">
        <v>0</v>
      </c>
      <c r="J130" s="227">
        <v>0</v>
      </c>
      <c r="K130" s="227">
        <v>0</v>
      </c>
      <c r="L130" s="257">
        <v>0</v>
      </c>
      <c r="M130" s="257">
        <v>0</v>
      </c>
      <c r="N130" s="817">
        <v>0</v>
      </c>
      <c r="O130" s="410"/>
    </row>
    <row r="131" spans="2:15">
      <c r="B131" s="1300"/>
      <c r="C131" s="256" t="s">
        <v>412</v>
      </c>
      <c r="D131" s="227">
        <v>405</v>
      </c>
      <c r="E131" s="227">
        <v>0</v>
      </c>
      <c r="F131" s="227">
        <v>0</v>
      </c>
      <c r="G131" s="227">
        <v>0</v>
      </c>
      <c r="H131" s="227">
        <v>11</v>
      </c>
      <c r="I131" s="227">
        <v>0</v>
      </c>
      <c r="J131" s="227">
        <v>0</v>
      </c>
      <c r="K131" s="227">
        <v>0</v>
      </c>
      <c r="L131" s="257">
        <v>0</v>
      </c>
      <c r="M131" s="257">
        <v>0</v>
      </c>
      <c r="N131" s="817">
        <v>416</v>
      </c>
      <c r="O131" s="410"/>
    </row>
    <row r="132" spans="2:15">
      <c r="B132" s="1300"/>
      <c r="C132" s="256" t="s">
        <v>413</v>
      </c>
      <c r="D132" s="227">
        <v>785</v>
      </c>
      <c r="E132" s="227">
        <v>265</v>
      </c>
      <c r="F132" s="227">
        <v>433</v>
      </c>
      <c r="G132" s="227">
        <v>77</v>
      </c>
      <c r="H132" s="227">
        <v>565</v>
      </c>
      <c r="I132" s="227">
        <v>149</v>
      </c>
      <c r="J132" s="227">
        <v>78</v>
      </c>
      <c r="K132" s="227">
        <v>406</v>
      </c>
      <c r="L132" s="257">
        <v>200</v>
      </c>
      <c r="M132" s="257">
        <v>60</v>
      </c>
      <c r="N132" s="817">
        <v>3018</v>
      </c>
      <c r="O132" s="410"/>
    </row>
    <row r="133" spans="2:15">
      <c r="B133" s="1301"/>
      <c r="C133" s="230" t="s">
        <v>414</v>
      </c>
      <c r="D133" s="222">
        <v>17816</v>
      </c>
      <c r="E133" s="222">
        <v>9885</v>
      </c>
      <c r="F133" s="222">
        <v>18845</v>
      </c>
      <c r="G133" s="222">
        <v>10133</v>
      </c>
      <c r="H133" s="222">
        <v>34051</v>
      </c>
      <c r="I133" s="222">
        <v>14343</v>
      </c>
      <c r="J133" s="222">
        <v>818</v>
      </c>
      <c r="K133" s="222">
        <v>1650</v>
      </c>
      <c r="L133" s="146">
        <v>0</v>
      </c>
      <c r="M133" s="146">
        <v>1748</v>
      </c>
      <c r="N133" s="407">
        <v>109289</v>
      </c>
      <c r="O133" s="410"/>
    </row>
    <row r="134" spans="2:15" ht="13.5" customHeight="1">
      <c r="B134" s="1317" t="s">
        <v>415</v>
      </c>
      <c r="C134" s="260" t="s">
        <v>415</v>
      </c>
      <c r="D134" s="173">
        <v>730759</v>
      </c>
      <c r="E134" s="173">
        <v>398045</v>
      </c>
      <c r="F134" s="173">
        <v>265434</v>
      </c>
      <c r="G134" s="173">
        <v>475860</v>
      </c>
      <c r="H134" s="173">
        <v>602352</v>
      </c>
      <c r="I134" s="173">
        <v>257248</v>
      </c>
      <c r="J134" s="173">
        <v>7625</v>
      </c>
      <c r="K134" s="173">
        <v>37382</v>
      </c>
      <c r="L134" s="198">
        <v>3213</v>
      </c>
      <c r="M134" s="198">
        <v>80703</v>
      </c>
      <c r="N134" s="868">
        <v>2858621</v>
      </c>
      <c r="O134" s="410"/>
    </row>
    <row r="135" spans="2:15">
      <c r="B135" s="1300"/>
      <c r="C135" s="254" t="s">
        <v>416</v>
      </c>
      <c r="D135" s="160">
        <v>6835</v>
      </c>
      <c r="E135" s="160">
        <v>8650</v>
      </c>
      <c r="F135" s="160">
        <v>10712</v>
      </c>
      <c r="G135" s="160">
        <v>7806</v>
      </c>
      <c r="H135" s="160">
        <v>14123</v>
      </c>
      <c r="I135" s="160">
        <v>11056</v>
      </c>
      <c r="J135" s="160">
        <v>147</v>
      </c>
      <c r="K135" s="160">
        <v>2818</v>
      </c>
      <c r="L135" s="142">
        <v>0</v>
      </c>
      <c r="M135" s="142">
        <v>3392</v>
      </c>
      <c r="N135" s="405">
        <v>65539</v>
      </c>
      <c r="O135" s="410"/>
    </row>
    <row r="136" spans="2:15">
      <c r="B136" s="1300"/>
      <c r="C136" s="256" t="s">
        <v>417</v>
      </c>
      <c r="D136" s="227">
        <v>13746</v>
      </c>
      <c r="E136" s="227">
        <v>10150</v>
      </c>
      <c r="F136" s="227">
        <v>6045</v>
      </c>
      <c r="G136" s="227">
        <v>14490</v>
      </c>
      <c r="H136" s="227">
        <v>11913</v>
      </c>
      <c r="I136" s="227">
        <v>3981</v>
      </c>
      <c r="J136" s="227">
        <v>369</v>
      </c>
      <c r="K136" s="227">
        <v>708</v>
      </c>
      <c r="L136" s="257">
        <v>151</v>
      </c>
      <c r="M136" s="257">
        <v>913</v>
      </c>
      <c r="N136" s="817">
        <v>62466</v>
      </c>
      <c r="O136" s="410"/>
    </row>
    <row r="137" spans="2:15" ht="13.5" customHeight="1">
      <c r="B137" s="1300"/>
      <c r="C137" s="256" t="s">
        <v>418</v>
      </c>
      <c r="D137" s="227">
        <v>26829</v>
      </c>
      <c r="E137" s="227">
        <v>46919</v>
      </c>
      <c r="F137" s="227">
        <v>25994</v>
      </c>
      <c r="G137" s="227">
        <v>27879</v>
      </c>
      <c r="H137" s="227">
        <v>76912</v>
      </c>
      <c r="I137" s="227">
        <v>16133</v>
      </c>
      <c r="J137" s="227">
        <v>820</v>
      </c>
      <c r="K137" s="227">
        <v>1219</v>
      </c>
      <c r="L137" s="257">
        <v>74</v>
      </c>
      <c r="M137" s="257">
        <v>10010</v>
      </c>
      <c r="N137" s="817">
        <v>232789</v>
      </c>
      <c r="O137" s="410"/>
    </row>
    <row r="138" spans="2:15">
      <c r="B138" s="1300"/>
      <c r="C138" s="256" t="s">
        <v>419</v>
      </c>
      <c r="D138" s="227">
        <v>117246</v>
      </c>
      <c r="E138" s="227">
        <v>59147</v>
      </c>
      <c r="F138" s="227">
        <v>59180</v>
      </c>
      <c r="G138" s="227">
        <v>68433</v>
      </c>
      <c r="H138" s="227">
        <v>122886</v>
      </c>
      <c r="I138" s="227">
        <v>38057</v>
      </c>
      <c r="J138" s="227">
        <v>2032</v>
      </c>
      <c r="K138" s="227">
        <v>5371</v>
      </c>
      <c r="L138" s="257">
        <v>385</v>
      </c>
      <c r="M138" s="257">
        <v>9156</v>
      </c>
      <c r="N138" s="817">
        <v>481893</v>
      </c>
      <c r="O138" s="410"/>
    </row>
    <row r="139" spans="2:15">
      <c r="B139" s="1300"/>
      <c r="C139" s="256" t="s">
        <v>420</v>
      </c>
      <c r="D139" s="227">
        <v>149</v>
      </c>
      <c r="E139" s="227">
        <v>179</v>
      </c>
      <c r="F139" s="227">
        <v>262</v>
      </c>
      <c r="G139" s="227">
        <v>78</v>
      </c>
      <c r="H139" s="227">
        <v>41</v>
      </c>
      <c r="I139" s="227">
        <v>727</v>
      </c>
      <c r="J139" s="227">
        <v>0</v>
      </c>
      <c r="K139" s="227">
        <v>0</v>
      </c>
      <c r="L139" s="257">
        <v>0</v>
      </c>
      <c r="M139" s="257">
        <v>36</v>
      </c>
      <c r="N139" s="817">
        <v>1472</v>
      </c>
      <c r="O139" s="410"/>
    </row>
    <row r="140" spans="2:15">
      <c r="B140" s="1300"/>
      <c r="C140" s="256" t="s">
        <v>421</v>
      </c>
      <c r="D140" s="227">
        <v>1326</v>
      </c>
      <c r="E140" s="227">
        <v>3176</v>
      </c>
      <c r="F140" s="227">
        <v>259</v>
      </c>
      <c r="G140" s="227">
        <v>36</v>
      </c>
      <c r="H140" s="227">
        <v>2103</v>
      </c>
      <c r="I140" s="227">
        <v>37</v>
      </c>
      <c r="J140" s="227">
        <v>0</v>
      </c>
      <c r="K140" s="227">
        <v>72</v>
      </c>
      <c r="L140" s="257">
        <v>2</v>
      </c>
      <c r="M140" s="257">
        <v>128</v>
      </c>
      <c r="N140" s="817">
        <v>7139</v>
      </c>
      <c r="O140" s="410"/>
    </row>
    <row r="141" spans="2:15">
      <c r="B141" s="1300"/>
      <c r="C141" s="256" t="s">
        <v>422</v>
      </c>
      <c r="D141" s="227">
        <v>13310</v>
      </c>
      <c r="E141" s="227">
        <v>1521</v>
      </c>
      <c r="F141" s="227">
        <v>2571</v>
      </c>
      <c r="G141" s="227">
        <v>8267</v>
      </c>
      <c r="H141" s="227">
        <v>5740</v>
      </c>
      <c r="I141" s="227">
        <v>4170</v>
      </c>
      <c r="J141" s="227">
        <v>7</v>
      </c>
      <c r="K141" s="227">
        <v>1867</v>
      </c>
      <c r="L141" s="257">
        <v>335</v>
      </c>
      <c r="M141" s="257">
        <v>1006</v>
      </c>
      <c r="N141" s="817">
        <v>38794</v>
      </c>
      <c r="O141" s="410"/>
    </row>
    <row r="142" spans="2:15">
      <c r="B142" s="1300"/>
      <c r="C142" s="256" t="s">
        <v>423</v>
      </c>
      <c r="D142" s="227">
        <v>7377</v>
      </c>
      <c r="E142" s="227">
        <v>7449</v>
      </c>
      <c r="F142" s="227">
        <v>2006</v>
      </c>
      <c r="G142" s="227">
        <v>5232</v>
      </c>
      <c r="H142" s="227">
        <v>6924</v>
      </c>
      <c r="I142" s="227">
        <v>163</v>
      </c>
      <c r="J142" s="227">
        <v>0</v>
      </c>
      <c r="K142" s="227">
        <v>0</v>
      </c>
      <c r="L142" s="257">
        <v>1</v>
      </c>
      <c r="M142" s="257">
        <v>1144</v>
      </c>
      <c r="N142" s="817">
        <v>30296</v>
      </c>
      <c r="O142" s="410"/>
    </row>
    <row r="143" spans="2:15">
      <c r="B143" s="1300"/>
      <c r="C143" s="256" t="s">
        <v>424</v>
      </c>
      <c r="D143" s="227">
        <v>69532</v>
      </c>
      <c r="E143" s="227">
        <v>33269</v>
      </c>
      <c r="F143" s="227">
        <v>38089</v>
      </c>
      <c r="G143" s="227">
        <v>15738</v>
      </c>
      <c r="H143" s="227">
        <v>79074</v>
      </c>
      <c r="I143" s="227">
        <v>65851</v>
      </c>
      <c r="J143" s="227">
        <v>1114</v>
      </c>
      <c r="K143" s="227">
        <v>1064</v>
      </c>
      <c r="L143" s="257">
        <v>3</v>
      </c>
      <c r="M143" s="257">
        <v>20940</v>
      </c>
      <c r="N143" s="817">
        <v>324674</v>
      </c>
      <c r="O143" s="410"/>
    </row>
    <row r="144" spans="2:15">
      <c r="B144" s="1300"/>
      <c r="C144" s="256" t="s">
        <v>425</v>
      </c>
      <c r="D144" s="227">
        <v>25119</v>
      </c>
      <c r="E144" s="227">
        <v>11085</v>
      </c>
      <c r="F144" s="227">
        <v>9732</v>
      </c>
      <c r="G144" s="227">
        <v>21723</v>
      </c>
      <c r="H144" s="227">
        <v>27791</v>
      </c>
      <c r="I144" s="227">
        <v>11453</v>
      </c>
      <c r="J144" s="227">
        <v>638</v>
      </c>
      <c r="K144" s="227">
        <v>18</v>
      </c>
      <c r="L144" s="257">
        <v>73</v>
      </c>
      <c r="M144" s="257">
        <v>1220</v>
      </c>
      <c r="N144" s="817">
        <v>108852</v>
      </c>
      <c r="O144" s="410"/>
    </row>
    <row r="145" spans="2:15">
      <c r="B145" s="1300"/>
      <c r="C145" s="256" t="s">
        <v>426</v>
      </c>
      <c r="D145" s="227">
        <v>142991</v>
      </c>
      <c r="E145" s="227">
        <v>96591</v>
      </c>
      <c r="F145" s="227">
        <v>51454</v>
      </c>
      <c r="G145" s="227">
        <v>99319</v>
      </c>
      <c r="H145" s="227">
        <v>84066</v>
      </c>
      <c r="I145" s="227">
        <v>31647</v>
      </c>
      <c r="J145" s="227">
        <v>510</v>
      </c>
      <c r="K145" s="227">
        <v>6656</v>
      </c>
      <c r="L145" s="257">
        <v>100</v>
      </c>
      <c r="M145" s="257">
        <v>13659</v>
      </c>
      <c r="N145" s="817">
        <v>526993</v>
      </c>
      <c r="O145" s="410"/>
    </row>
    <row r="146" spans="2:15">
      <c r="B146" s="1300"/>
      <c r="C146" s="256" t="s">
        <v>427</v>
      </c>
      <c r="D146" s="227">
        <v>262361</v>
      </c>
      <c r="E146" s="227">
        <v>110435</v>
      </c>
      <c r="F146" s="227">
        <v>47888</v>
      </c>
      <c r="G146" s="227">
        <v>185356</v>
      </c>
      <c r="H146" s="227">
        <v>154782</v>
      </c>
      <c r="I146" s="227">
        <v>65757</v>
      </c>
      <c r="J146" s="227">
        <v>1968</v>
      </c>
      <c r="K146" s="227">
        <v>16817</v>
      </c>
      <c r="L146" s="257">
        <v>2089</v>
      </c>
      <c r="M146" s="257">
        <v>17123</v>
      </c>
      <c r="N146" s="817">
        <v>864576</v>
      </c>
      <c r="O146" s="410"/>
    </row>
    <row r="147" spans="2:15">
      <c r="B147" s="1300"/>
      <c r="C147" s="256" t="s">
        <v>428</v>
      </c>
      <c r="D147" s="227">
        <v>30035</v>
      </c>
      <c r="E147" s="227">
        <v>6777</v>
      </c>
      <c r="F147" s="227">
        <v>9280</v>
      </c>
      <c r="G147" s="227">
        <v>18870</v>
      </c>
      <c r="H147" s="227">
        <v>12118</v>
      </c>
      <c r="I147" s="227">
        <v>7450</v>
      </c>
      <c r="J147" s="227">
        <v>13</v>
      </c>
      <c r="K147" s="227">
        <v>772</v>
      </c>
      <c r="L147" s="257">
        <v>0</v>
      </c>
      <c r="M147" s="257">
        <v>1496</v>
      </c>
      <c r="N147" s="817">
        <v>86811</v>
      </c>
      <c r="O147" s="410"/>
    </row>
    <row r="148" spans="2:15">
      <c r="B148" s="1300"/>
      <c r="C148" s="256" t="s">
        <v>429</v>
      </c>
      <c r="D148" s="227">
        <v>12693</v>
      </c>
      <c r="E148" s="227">
        <v>2523</v>
      </c>
      <c r="F148" s="227">
        <v>812</v>
      </c>
      <c r="G148" s="227">
        <v>1854</v>
      </c>
      <c r="H148" s="227">
        <v>2711</v>
      </c>
      <c r="I148" s="227">
        <v>552</v>
      </c>
      <c r="J148" s="227">
        <v>7</v>
      </c>
      <c r="K148" s="227">
        <v>0</v>
      </c>
      <c r="L148" s="257">
        <v>0</v>
      </c>
      <c r="M148" s="257">
        <v>409</v>
      </c>
      <c r="N148" s="817">
        <v>21561</v>
      </c>
      <c r="O148" s="410"/>
    </row>
    <row r="149" spans="2:15">
      <c r="B149" s="1301"/>
      <c r="C149" s="230" t="s">
        <v>430</v>
      </c>
      <c r="D149" s="222">
        <v>1210</v>
      </c>
      <c r="E149" s="222">
        <v>174</v>
      </c>
      <c r="F149" s="222">
        <v>1150</v>
      </c>
      <c r="G149" s="222">
        <v>779</v>
      </c>
      <c r="H149" s="222">
        <v>1168</v>
      </c>
      <c r="I149" s="222">
        <v>214</v>
      </c>
      <c r="J149" s="222">
        <v>0</v>
      </c>
      <c r="K149" s="222">
        <v>0</v>
      </c>
      <c r="L149" s="146">
        <v>0</v>
      </c>
      <c r="M149" s="146">
        <v>71</v>
      </c>
      <c r="N149" s="407">
        <v>4766</v>
      </c>
      <c r="O149" s="410"/>
    </row>
    <row r="150" spans="2:15" ht="13.5" customHeight="1">
      <c r="B150" s="1317" t="s">
        <v>431</v>
      </c>
      <c r="C150" s="260" t="s">
        <v>431</v>
      </c>
      <c r="D150" s="173">
        <v>401919</v>
      </c>
      <c r="E150" s="173">
        <v>194343</v>
      </c>
      <c r="F150" s="173">
        <v>206647</v>
      </c>
      <c r="G150" s="173">
        <v>184463</v>
      </c>
      <c r="H150" s="173">
        <v>347391</v>
      </c>
      <c r="I150" s="173">
        <v>118356</v>
      </c>
      <c r="J150" s="173">
        <v>15535</v>
      </c>
      <c r="K150" s="173">
        <v>25168</v>
      </c>
      <c r="L150" s="198">
        <v>1913</v>
      </c>
      <c r="M150" s="198">
        <v>28803</v>
      </c>
      <c r="N150" s="868">
        <v>1524538</v>
      </c>
      <c r="O150" s="410"/>
    </row>
    <row r="151" spans="2:15">
      <c r="B151" s="1300"/>
      <c r="C151" s="254" t="s">
        <v>432</v>
      </c>
      <c r="D151" s="160">
        <v>19031</v>
      </c>
      <c r="E151" s="160">
        <v>4016</v>
      </c>
      <c r="F151" s="160">
        <v>2675</v>
      </c>
      <c r="G151" s="160">
        <v>4385</v>
      </c>
      <c r="H151" s="160">
        <v>30242</v>
      </c>
      <c r="I151" s="160">
        <v>3527</v>
      </c>
      <c r="J151" s="160">
        <v>52</v>
      </c>
      <c r="K151" s="160">
        <v>353</v>
      </c>
      <c r="L151" s="142">
        <v>348</v>
      </c>
      <c r="M151" s="142">
        <v>1522</v>
      </c>
      <c r="N151" s="405">
        <v>66151</v>
      </c>
      <c r="O151" s="410"/>
    </row>
    <row r="152" spans="2:15">
      <c r="B152" s="1300"/>
      <c r="C152" s="256" t="s">
        <v>433</v>
      </c>
      <c r="D152" s="227">
        <v>1550</v>
      </c>
      <c r="E152" s="227">
        <v>1115</v>
      </c>
      <c r="F152" s="227">
        <v>761</v>
      </c>
      <c r="G152" s="227">
        <v>3017</v>
      </c>
      <c r="H152" s="227">
        <v>569</v>
      </c>
      <c r="I152" s="227">
        <v>369</v>
      </c>
      <c r="J152" s="227">
        <v>42</v>
      </c>
      <c r="K152" s="227">
        <v>0</v>
      </c>
      <c r="L152" s="257">
        <v>22</v>
      </c>
      <c r="M152" s="257">
        <v>65</v>
      </c>
      <c r="N152" s="817">
        <v>7510</v>
      </c>
      <c r="O152" s="410"/>
    </row>
    <row r="153" spans="2:15">
      <c r="B153" s="1300"/>
      <c r="C153" s="256" t="s">
        <v>434</v>
      </c>
      <c r="D153" s="227">
        <v>21277</v>
      </c>
      <c r="E153" s="227">
        <v>14689</v>
      </c>
      <c r="F153" s="227">
        <v>3723</v>
      </c>
      <c r="G153" s="227">
        <v>9061</v>
      </c>
      <c r="H153" s="227">
        <v>21143</v>
      </c>
      <c r="I153" s="227">
        <v>7719</v>
      </c>
      <c r="J153" s="227">
        <v>440</v>
      </c>
      <c r="K153" s="227">
        <v>533</v>
      </c>
      <c r="L153" s="257">
        <v>189</v>
      </c>
      <c r="M153" s="257">
        <v>906</v>
      </c>
      <c r="N153" s="817">
        <v>79680</v>
      </c>
      <c r="O153" s="410"/>
    </row>
    <row r="154" spans="2:15">
      <c r="B154" s="1300"/>
      <c r="C154" s="256" t="s">
        <v>435</v>
      </c>
      <c r="D154" s="227">
        <v>23485</v>
      </c>
      <c r="E154" s="227">
        <v>9290</v>
      </c>
      <c r="F154" s="227">
        <v>18020</v>
      </c>
      <c r="G154" s="227">
        <v>7014</v>
      </c>
      <c r="H154" s="227">
        <v>20572</v>
      </c>
      <c r="I154" s="227">
        <v>10886</v>
      </c>
      <c r="J154" s="227">
        <v>2589</v>
      </c>
      <c r="K154" s="227">
        <v>2897</v>
      </c>
      <c r="L154" s="257">
        <v>53</v>
      </c>
      <c r="M154" s="257">
        <v>1480</v>
      </c>
      <c r="N154" s="817">
        <v>96286</v>
      </c>
      <c r="O154" s="410"/>
    </row>
    <row r="155" spans="2:15">
      <c r="B155" s="1300"/>
      <c r="C155" s="256" t="s">
        <v>436</v>
      </c>
      <c r="D155" s="227">
        <v>0</v>
      </c>
      <c r="E155" s="227">
        <v>0</v>
      </c>
      <c r="F155" s="227">
        <v>0</v>
      </c>
      <c r="G155" s="227">
        <v>0</v>
      </c>
      <c r="H155" s="227">
        <v>0</v>
      </c>
      <c r="I155" s="227">
        <v>0</v>
      </c>
      <c r="J155" s="227">
        <v>0</v>
      </c>
      <c r="K155" s="227">
        <v>0</v>
      </c>
      <c r="L155" s="257">
        <v>0</v>
      </c>
      <c r="M155" s="257">
        <v>0</v>
      </c>
      <c r="N155" s="817">
        <v>0</v>
      </c>
      <c r="O155" s="410"/>
    </row>
    <row r="156" spans="2:15">
      <c r="B156" s="1300"/>
      <c r="C156" s="256" t="s">
        <v>437</v>
      </c>
      <c r="D156" s="227">
        <v>1652</v>
      </c>
      <c r="E156" s="227">
        <v>1196</v>
      </c>
      <c r="F156" s="227">
        <v>717</v>
      </c>
      <c r="G156" s="227">
        <v>813</v>
      </c>
      <c r="H156" s="227">
        <v>1843</v>
      </c>
      <c r="I156" s="227">
        <v>663</v>
      </c>
      <c r="J156" s="227">
        <v>15</v>
      </c>
      <c r="K156" s="227">
        <v>37</v>
      </c>
      <c r="L156" s="257">
        <v>24</v>
      </c>
      <c r="M156" s="257">
        <v>202</v>
      </c>
      <c r="N156" s="817">
        <v>7162</v>
      </c>
      <c r="O156" s="410"/>
    </row>
    <row r="157" spans="2:15">
      <c r="B157" s="1300"/>
      <c r="C157" s="256" t="s">
        <v>1115</v>
      </c>
      <c r="D157" s="227">
        <v>0</v>
      </c>
      <c r="E157" s="227">
        <v>0</v>
      </c>
      <c r="F157" s="227">
        <v>0</v>
      </c>
      <c r="G157" s="227">
        <v>0</v>
      </c>
      <c r="H157" s="227">
        <v>0</v>
      </c>
      <c r="I157" s="227">
        <v>0</v>
      </c>
      <c r="J157" s="227">
        <v>0</v>
      </c>
      <c r="K157" s="227">
        <v>0</v>
      </c>
      <c r="L157" s="257">
        <v>0</v>
      </c>
      <c r="M157" s="257">
        <v>0</v>
      </c>
      <c r="N157" s="817">
        <v>0</v>
      </c>
      <c r="O157" s="410"/>
    </row>
    <row r="158" spans="2:15">
      <c r="B158" s="1300"/>
      <c r="C158" s="256" t="s">
        <v>1116</v>
      </c>
      <c r="D158" s="227">
        <v>696</v>
      </c>
      <c r="E158" s="227">
        <v>662</v>
      </c>
      <c r="F158" s="227">
        <v>1301</v>
      </c>
      <c r="G158" s="227">
        <v>1267</v>
      </c>
      <c r="H158" s="227">
        <v>282</v>
      </c>
      <c r="I158" s="227">
        <v>2161</v>
      </c>
      <c r="J158" s="227">
        <v>212</v>
      </c>
      <c r="K158" s="227">
        <v>1392</v>
      </c>
      <c r="L158" s="257">
        <v>0</v>
      </c>
      <c r="M158" s="257">
        <v>445</v>
      </c>
      <c r="N158" s="817">
        <v>8418</v>
      </c>
      <c r="O158" s="410"/>
    </row>
    <row r="159" spans="2:15">
      <c r="B159" s="1300"/>
      <c r="C159" s="256" t="s">
        <v>440</v>
      </c>
      <c r="D159" s="227">
        <v>1182</v>
      </c>
      <c r="E159" s="227">
        <v>734</v>
      </c>
      <c r="F159" s="227">
        <v>1127</v>
      </c>
      <c r="G159" s="227">
        <v>542</v>
      </c>
      <c r="H159" s="227">
        <v>1872</v>
      </c>
      <c r="I159" s="227">
        <v>1344</v>
      </c>
      <c r="J159" s="227">
        <v>0</v>
      </c>
      <c r="K159" s="227">
        <v>96</v>
      </c>
      <c r="L159" s="257">
        <v>0</v>
      </c>
      <c r="M159" s="257">
        <v>61</v>
      </c>
      <c r="N159" s="817">
        <v>6958</v>
      </c>
      <c r="O159" s="410"/>
    </row>
    <row r="160" spans="2:15">
      <c r="B160" s="1300"/>
      <c r="C160" s="256" t="s">
        <v>441</v>
      </c>
      <c r="D160" s="227">
        <v>325</v>
      </c>
      <c r="E160" s="227">
        <v>593</v>
      </c>
      <c r="F160" s="227">
        <v>1185</v>
      </c>
      <c r="G160" s="227">
        <v>1114</v>
      </c>
      <c r="H160" s="227">
        <v>862</v>
      </c>
      <c r="I160" s="227">
        <v>287</v>
      </c>
      <c r="J160" s="227">
        <v>0</v>
      </c>
      <c r="K160" s="227">
        <v>318</v>
      </c>
      <c r="L160" s="257">
        <v>0</v>
      </c>
      <c r="M160" s="257">
        <v>0</v>
      </c>
      <c r="N160" s="817">
        <v>4684</v>
      </c>
      <c r="O160" s="410"/>
    </row>
    <row r="161" spans="2:15">
      <c r="B161" s="1300"/>
      <c r="C161" s="256" t="s">
        <v>442</v>
      </c>
      <c r="D161" s="227">
        <v>40</v>
      </c>
      <c r="E161" s="227">
        <v>48</v>
      </c>
      <c r="F161" s="227">
        <v>84</v>
      </c>
      <c r="G161" s="227">
        <v>106</v>
      </c>
      <c r="H161" s="227">
        <v>503</v>
      </c>
      <c r="I161" s="227">
        <v>163</v>
      </c>
      <c r="J161" s="227">
        <v>0</v>
      </c>
      <c r="K161" s="227">
        <v>0</v>
      </c>
      <c r="L161" s="257">
        <v>0</v>
      </c>
      <c r="M161" s="257">
        <v>0</v>
      </c>
      <c r="N161" s="817">
        <v>944</v>
      </c>
      <c r="O161" s="410"/>
    </row>
    <row r="162" spans="2:15">
      <c r="B162" s="1300"/>
      <c r="C162" s="256" t="s">
        <v>443</v>
      </c>
      <c r="D162" s="227">
        <v>72582</v>
      </c>
      <c r="E162" s="227">
        <v>50567</v>
      </c>
      <c r="F162" s="227">
        <v>63305</v>
      </c>
      <c r="G162" s="227">
        <v>46621</v>
      </c>
      <c r="H162" s="227">
        <v>89446</v>
      </c>
      <c r="I162" s="227">
        <v>38512</v>
      </c>
      <c r="J162" s="227">
        <v>5195</v>
      </c>
      <c r="K162" s="227">
        <v>7180</v>
      </c>
      <c r="L162" s="257">
        <v>29</v>
      </c>
      <c r="M162" s="257">
        <v>7342</v>
      </c>
      <c r="N162" s="817">
        <v>380779</v>
      </c>
      <c r="O162" s="410"/>
    </row>
    <row r="163" spans="2:15">
      <c r="B163" s="1300"/>
      <c r="C163" s="256" t="s">
        <v>444</v>
      </c>
      <c r="D163" s="227">
        <v>7899</v>
      </c>
      <c r="E163" s="227">
        <v>5886</v>
      </c>
      <c r="F163" s="227">
        <v>5921</v>
      </c>
      <c r="G163" s="227">
        <v>3294</v>
      </c>
      <c r="H163" s="227">
        <v>6404</v>
      </c>
      <c r="I163" s="227">
        <v>6540</v>
      </c>
      <c r="J163" s="227">
        <v>1403</v>
      </c>
      <c r="K163" s="227">
        <v>2566</v>
      </c>
      <c r="L163" s="257">
        <v>65</v>
      </c>
      <c r="M163" s="257">
        <v>1105</v>
      </c>
      <c r="N163" s="817">
        <v>41083</v>
      </c>
      <c r="O163" s="410"/>
    </row>
    <row r="164" spans="2:15" ht="27">
      <c r="B164" s="1301"/>
      <c r="C164" s="262" t="s">
        <v>1117</v>
      </c>
      <c r="D164" s="222">
        <v>252200</v>
      </c>
      <c r="E164" s="222">
        <v>105547</v>
      </c>
      <c r="F164" s="222">
        <v>107828</v>
      </c>
      <c r="G164" s="222">
        <v>107229</v>
      </c>
      <c r="H164" s="222">
        <v>173653</v>
      </c>
      <c r="I164" s="222">
        <v>46185</v>
      </c>
      <c r="J164" s="222">
        <v>5587</v>
      </c>
      <c r="K164" s="222">
        <v>9796</v>
      </c>
      <c r="L164" s="146">
        <v>1183</v>
      </c>
      <c r="M164" s="146">
        <v>15675</v>
      </c>
      <c r="N164" s="407">
        <v>824883</v>
      </c>
      <c r="O164" s="410"/>
    </row>
    <row r="165" spans="2:15" ht="13.5" customHeight="1">
      <c r="B165" s="1317" t="s">
        <v>446</v>
      </c>
      <c r="C165" s="260" t="s">
        <v>446</v>
      </c>
      <c r="D165" s="173">
        <v>363296</v>
      </c>
      <c r="E165" s="173">
        <v>238765</v>
      </c>
      <c r="F165" s="173">
        <v>261131</v>
      </c>
      <c r="G165" s="173">
        <v>169836</v>
      </c>
      <c r="H165" s="173">
        <v>197896</v>
      </c>
      <c r="I165" s="173">
        <v>59806</v>
      </c>
      <c r="J165" s="173">
        <v>4433</v>
      </c>
      <c r="K165" s="173">
        <v>13892</v>
      </c>
      <c r="L165" s="198">
        <v>3190</v>
      </c>
      <c r="M165" s="198">
        <v>34738</v>
      </c>
      <c r="N165" s="868">
        <v>1346983</v>
      </c>
      <c r="O165" s="410"/>
    </row>
    <row r="166" spans="2:15">
      <c r="B166" s="1300"/>
      <c r="C166" s="254" t="s">
        <v>447</v>
      </c>
      <c r="D166" s="160">
        <v>76604</v>
      </c>
      <c r="E166" s="160">
        <v>22331</v>
      </c>
      <c r="F166" s="160">
        <v>76046</v>
      </c>
      <c r="G166" s="160">
        <v>26515</v>
      </c>
      <c r="H166" s="160">
        <v>58450</v>
      </c>
      <c r="I166" s="160">
        <v>12769</v>
      </c>
      <c r="J166" s="160">
        <v>53</v>
      </c>
      <c r="K166" s="160">
        <v>3278</v>
      </c>
      <c r="L166" s="142">
        <v>160</v>
      </c>
      <c r="M166" s="142">
        <v>1779</v>
      </c>
      <c r="N166" s="405">
        <v>277985</v>
      </c>
      <c r="O166" s="410"/>
    </row>
    <row r="167" spans="2:15">
      <c r="B167" s="1300"/>
      <c r="C167" s="256" t="s">
        <v>448</v>
      </c>
      <c r="D167" s="227">
        <v>3010</v>
      </c>
      <c r="E167" s="227">
        <v>1013</v>
      </c>
      <c r="F167" s="227">
        <v>15222</v>
      </c>
      <c r="G167" s="227">
        <v>40077</v>
      </c>
      <c r="H167" s="227">
        <v>21145</v>
      </c>
      <c r="I167" s="227">
        <v>2758</v>
      </c>
      <c r="J167" s="227">
        <v>184</v>
      </c>
      <c r="K167" s="227">
        <v>82</v>
      </c>
      <c r="L167" s="257">
        <v>0</v>
      </c>
      <c r="M167" s="257">
        <v>629</v>
      </c>
      <c r="N167" s="817">
        <v>84120</v>
      </c>
      <c r="O167" s="410"/>
    </row>
    <row r="168" spans="2:15">
      <c r="B168" s="1300"/>
      <c r="C168" s="256" t="s">
        <v>449</v>
      </c>
      <c r="D168" s="227">
        <v>25568</v>
      </c>
      <c r="E168" s="227">
        <v>5925</v>
      </c>
      <c r="F168" s="227">
        <v>47792</v>
      </c>
      <c r="G168" s="227">
        <v>26603</v>
      </c>
      <c r="H168" s="227">
        <v>25746</v>
      </c>
      <c r="I168" s="227">
        <v>3498</v>
      </c>
      <c r="J168" s="227">
        <v>768</v>
      </c>
      <c r="K168" s="227">
        <v>696</v>
      </c>
      <c r="L168" s="257">
        <v>80</v>
      </c>
      <c r="M168" s="257">
        <v>1957</v>
      </c>
      <c r="N168" s="817">
        <v>138633</v>
      </c>
      <c r="O168" s="410"/>
    </row>
    <row r="169" spans="2:15">
      <c r="B169" s="1300"/>
      <c r="C169" s="256" t="s">
        <v>450</v>
      </c>
      <c r="D169" s="227">
        <v>5646</v>
      </c>
      <c r="E169" s="227">
        <v>3955</v>
      </c>
      <c r="F169" s="227">
        <v>1918</v>
      </c>
      <c r="G169" s="227">
        <v>569</v>
      </c>
      <c r="H169" s="227">
        <v>1278</v>
      </c>
      <c r="I169" s="227">
        <v>1733</v>
      </c>
      <c r="J169" s="227">
        <v>799</v>
      </c>
      <c r="K169" s="227">
        <v>117</v>
      </c>
      <c r="L169" s="257">
        <v>40</v>
      </c>
      <c r="M169" s="257">
        <v>386</v>
      </c>
      <c r="N169" s="817">
        <v>16441</v>
      </c>
      <c r="O169" s="410"/>
    </row>
    <row r="170" spans="2:15">
      <c r="B170" s="1300"/>
      <c r="C170" s="256" t="s">
        <v>451</v>
      </c>
      <c r="D170" s="227">
        <v>174564</v>
      </c>
      <c r="E170" s="227">
        <v>152202</v>
      </c>
      <c r="F170" s="227">
        <v>91076</v>
      </c>
      <c r="G170" s="227">
        <v>54332</v>
      </c>
      <c r="H170" s="227">
        <v>75443</v>
      </c>
      <c r="I170" s="227">
        <v>29698</v>
      </c>
      <c r="J170" s="227">
        <v>2245</v>
      </c>
      <c r="K170" s="227">
        <v>7646</v>
      </c>
      <c r="L170" s="257">
        <v>1983</v>
      </c>
      <c r="M170" s="257">
        <v>26288</v>
      </c>
      <c r="N170" s="817">
        <v>615477</v>
      </c>
      <c r="O170" s="410"/>
    </row>
    <row r="171" spans="2:15">
      <c r="B171" s="1300"/>
      <c r="C171" s="256" t="s">
        <v>452</v>
      </c>
      <c r="D171" s="227">
        <v>44387</v>
      </c>
      <c r="E171" s="227">
        <v>38186</v>
      </c>
      <c r="F171" s="227">
        <v>13605</v>
      </c>
      <c r="G171" s="227">
        <v>12885</v>
      </c>
      <c r="H171" s="227">
        <v>6181</v>
      </c>
      <c r="I171" s="227">
        <v>2931</v>
      </c>
      <c r="J171" s="227">
        <v>337</v>
      </c>
      <c r="K171" s="227">
        <v>1543</v>
      </c>
      <c r="L171" s="257">
        <v>302</v>
      </c>
      <c r="M171" s="257">
        <v>821</v>
      </c>
      <c r="N171" s="817">
        <v>121178</v>
      </c>
      <c r="O171" s="410"/>
    </row>
    <row r="172" spans="2:15">
      <c r="B172" s="1300"/>
      <c r="C172" s="256" t="s">
        <v>453</v>
      </c>
      <c r="D172" s="227">
        <v>16780</v>
      </c>
      <c r="E172" s="227">
        <v>8139</v>
      </c>
      <c r="F172" s="227">
        <v>3724</v>
      </c>
      <c r="G172" s="227">
        <v>3928</v>
      </c>
      <c r="H172" s="227">
        <v>4038</v>
      </c>
      <c r="I172" s="227">
        <v>2027</v>
      </c>
      <c r="J172" s="227">
        <v>0</v>
      </c>
      <c r="K172" s="227">
        <v>120</v>
      </c>
      <c r="L172" s="257">
        <v>200</v>
      </c>
      <c r="M172" s="257">
        <v>570</v>
      </c>
      <c r="N172" s="817">
        <v>39526</v>
      </c>
      <c r="O172" s="410"/>
    </row>
    <row r="173" spans="2:15">
      <c r="B173" s="1300"/>
      <c r="C173" s="256" t="s">
        <v>454</v>
      </c>
      <c r="D173" s="227">
        <v>5508</v>
      </c>
      <c r="E173" s="227">
        <v>0</v>
      </c>
      <c r="F173" s="227">
        <v>3089</v>
      </c>
      <c r="G173" s="227">
        <v>0</v>
      </c>
      <c r="H173" s="227">
        <v>241</v>
      </c>
      <c r="I173" s="227">
        <v>50</v>
      </c>
      <c r="J173" s="227">
        <v>0</v>
      </c>
      <c r="K173" s="227">
        <v>0</v>
      </c>
      <c r="L173" s="257">
        <v>0</v>
      </c>
      <c r="M173" s="257">
        <v>0</v>
      </c>
      <c r="N173" s="817">
        <v>8888</v>
      </c>
      <c r="O173" s="410"/>
    </row>
    <row r="174" spans="2:15">
      <c r="B174" s="1301"/>
      <c r="C174" s="230" t="s">
        <v>455</v>
      </c>
      <c r="D174" s="222">
        <v>11229</v>
      </c>
      <c r="E174" s="222">
        <v>7014</v>
      </c>
      <c r="F174" s="222">
        <v>8659</v>
      </c>
      <c r="G174" s="222">
        <v>4927</v>
      </c>
      <c r="H174" s="222">
        <v>5374</v>
      </c>
      <c r="I174" s="222">
        <v>4342</v>
      </c>
      <c r="J174" s="222">
        <v>47</v>
      </c>
      <c r="K174" s="222">
        <v>410</v>
      </c>
      <c r="L174" s="146">
        <v>425</v>
      </c>
      <c r="M174" s="146">
        <v>2308</v>
      </c>
      <c r="N174" s="407">
        <v>44735</v>
      </c>
      <c r="O174" s="410"/>
    </row>
    <row r="175" spans="2:15" ht="13.5" customHeight="1">
      <c r="B175" s="1317" t="s">
        <v>456</v>
      </c>
      <c r="C175" s="260" t="s">
        <v>456</v>
      </c>
      <c r="D175" s="173">
        <v>975420</v>
      </c>
      <c r="E175" s="173">
        <v>324267</v>
      </c>
      <c r="F175" s="173">
        <v>349106</v>
      </c>
      <c r="G175" s="173">
        <v>612814</v>
      </c>
      <c r="H175" s="173">
        <v>547425</v>
      </c>
      <c r="I175" s="173">
        <v>252876</v>
      </c>
      <c r="J175" s="173">
        <v>9566</v>
      </c>
      <c r="K175" s="173">
        <v>55359</v>
      </c>
      <c r="L175" s="198">
        <v>7316</v>
      </c>
      <c r="M175" s="198">
        <v>52905</v>
      </c>
      <c r="N175" s="868">
        <v>3187054</v>
      </c>
      <c r="O175" s="410"/>
    </row>
    <row r="176" spans="2:15">
      <c r="B176" s="1300"/>
      <c r="C176" s="254" t="s">
        <v>457</v>
      </c>
      <c r="D176" s="160">
        <v>58609</v>
      </c>
      <c r="E176" s="160">
        <v>10423</v>
      </c>
      <c r="F176" s="160">
        <v>7477</v>
      </c>
      <c r="G176" s="160">
        <v>18480</v>
      </c>
      <c r="H176" s="160">
        <v>8460</v>
      </c>
      <c r="I176" s="160">
        <v>2725</v>
      </c>
      <c r="J176" s="160">
        <v>0</v>
      </c>
      <c r="K176" s="160">
        <v>445</v>
      </c>
      <c r="L176" s="142">
        <v>37</v>
      </c>
      <c r="M176" s="142">
        <v>2065</v>
      </c>
      <c r="N176" s="405">
        <v>108721</v>
      </c>
      <c r="O176" s="410"/>
    </row>
    <row r="177" spans="2:15">
      <c r="B177" s="1300"/>
      <c r="C177" s="256" t="s">
        <v>458</v>
      </c>
      <c r="D177" s="227">
        <v>427561</v>
      </c>
      <c r="E177" s="227">
        <v>109327</v>
      </c>
      <c r="F177" s="227">
        <v>161224</v>
      </c>
      <c r="G177" s="227">
        <v>299392</v>
      </c>
      <c r="H177" s="227">
        <v>208502</v>
      </c>
      <c r="I177" s="227">
        <v>74620</v>
      </c>
      <c r="J177" s="227">
        <v>583</v>
      </c>
      <c r="K177" s="227">
        <v>12111</v>
      </c>
      <c r="L177" s="257">
        <v>760</v>
      </c>
      <c r="M177" s="257">
        <v>21890</v>
      </c>
      <c r="N177" s="817">
        <v>1315970</v>
      </c>
      <c r="O177" s="410"/>
    </row>
    <row r="178" spans="2:15">
      <c r="B178" s="1300"/>
      <c r="C178" s="256" t="s">
        <v>459</v>
      </c>
      <c r="D178" s="227">
        <v>61119</v>
      </c>
      <c r="E178" s="227">
        <v>10279</v>
      </c>
      <c r="F178" s="227">
        <v>7334</v>
      </c>
      <c r="G178" s="227">
        <v>34110</v>
      </c>
      <c r="H178" s="227">
        <v>35163</v>
      </c>
      <c r="I178" s="227">
        <v>3422</v>
      </c>
      <c r="J178" s="227">
        <v>22</v>
      </c>
      <c r="K178" s="227">
        <v>517</v>
      </c>
      <c r="L178" s="257">
        <v>351</v>
      </c>
      <c r="M178" s="257">
        <v>3459</v>
      </c>
      <c r="N178" s="817">
        <v>155776</v>
      </c>
      <c r="O178" s="410"/>
    </row>
    <row r="179" spans="2:15">
      <c r="B179" s="1300"/>
      <c r="C179" s="256" t="s">
        <v>460</v>
      </c>
      <c r="D179" s="227">
        <v>211498</v>
      </c>
      <c r="E179" s="227">
        <v>105917</v>
      </c>
      <c r="F179" s="227">
        <v>87509</v>
      </c>
      <c r="G179" s="227">
        <v>127165</v>
      </c>
      <c r="H179" s="227">
        <v>120196</v>
      </c>
      <c r="I179" s="227">
        <v>105198</v>
      </c>
      <c r="J179" s="227">
        <v>3301</v>
      </c>
      <c r="K179" s="227">
        <v>13226</v>
      </c>
      <c r="L179" s="257">
        <v>2246</v>
      </c>
      <c r="M179" s="257">
        <v>10296</v>
      </c>
      <c r="N179" s="817">
        <v>786552</v>
      </c>
      <c r="O179" s="410"/>
    </row>
    <row r="180" spans="2:15">
      <c r="B180" s="1300"/>
      <c r="C180" s="256" t="s">
        <v>461</v>
      </c>
      <c r="D180" s="227">
        <v>64516</v>
      </c>
      <c r="E180" s="227">
        <v>18745</v>
      </c>
      <c r="F180" s="227">
        <v>24912</v>
      </c>
      <c r="G180" s="227">
        <v>38026</v>
      </c>
      <c r="H180" s="227">
        <v>36893</v>
      </c>
      <c r="I180" s="227">
        <v>14734</v>
      </c>
      <c r="J180" s="227">
        <v>2152</v>
      </c>
      <c r="K180" s="227">
        <v>3572</v>
      </c>
      <c r="L180" s="257">
        <v>2650</v>
      </c>
      <c r="M180" s="257">
        <v>3472</v>
      </c>
      <c r="N180" s="817">
        <v>209672</v>
      </c>
      <c r="O180" s="410"/>
    </row>
    <row r="181" spans="2:15">
      <c r="B181" s="1300"/>
      <c r="C181" s="256" t="s">
        <v>462</v>
      </c>
      <c r="D181" s="227">
        <v>37124</v>
      </c>
      <c r="E181" s="227">
        <v>10275</v>
      </c>
      <c r="F181" s="227">
        <v>16484</v>
      </c>
      <c r="G181" s="227">
        <v>11045</v>
      </c>
      <c r="H181" s="227">
        <v>35722</v>
      </c>
      <c r="I181" s="227">
        <v>12104</v>
      </c>
      <c r="J181" s="227">
        <v>352</v>
      </c>
      <c r="K181" s="227">
        <v>2786</v>
      </c>
      <c r="L181" s="257">
        <v>98</v>
      </c>
      <c r="M181" s="257">
        <v>4278</v>
      </c>
      <c r="N181" s="817">
        <v>130268</v>
      </c>
      <c r="O181" s="410"/>
    </row>
    <row r="182" spans="2:15">
      <c r="B182" s="1300"/>
      <c r="C182" s="256" t="s">
        <v>463</v>
      </c>
      <c r="D182" s="227">
        <v>94994</v>
      </c>
      <c r="E182" s="227">
        <v>54394</v>
      </c>
      <c r="F182" s="227">
        <v>39862</v>
      </c>
      <c r="G182" s="227">
        <v>72906</v>
      </c>
      <c r="H182" s="227">
        <v>94615</v>
      </c>
      <c r="I182" s="227">
        <v>35508</v>
      </c>
      <c r="J182" s="227">
        <v>3125</v>
      </c>
      <c r="K182" s="227">
        <v>21917</v>
      </c>
      <c r="L182" s="257">
        <v>1164</v>
      </c>
      <c r="M182" s="257">
        <v>6563</v>
      </c>
      <c r="N182" s="817">
        <v>425048</v>
      </c>
      <c r="O182" s="410"/>
    </row>
    <row r="183" spans="2:15">
      <c r="B183" s="1301"/>
      <c r="C183" s="230" t="s">
        <v>464</v>
      </c>
      <c r="D183" s="222">
        <v>19999</v>
      </c>
      <c r="E183" s="222">
        <v>4907</v>
      </c>
      <c r="F183" s="222">
        <v>4304</v>
      </c>
      <c r="G183" s="222">
        <v>11690</v>
      </c>
      <c r="H183" s="222">
        <v>7874</v>
      </c>
      <c r="I183" s="222">
        <v>4565</v>
      </c>
      <c r="J183" s="222">
        <v>31</v>
      </c>
      <c r="K183" s="222">
        <v>785</v>
      </c>
      <c r="L183" s="146">
        <v>10</v>
      </c>
      <c r="M183" s="146">
        <v>882</v>
      </c>
      <c r="N183" s="407">
        <v>55047</v>
      </c>
      <c r="O183" s="410"/>
    </row>
    <row r="184" spans="2:15" ht="13.5" customHeight="1">
      <c r="B184" s="1317" t="s">
        <v>465</v>
      </c>
      <c r="C184" s="260" t="s">
        <v>465</v>
      </c>
      <c r="D184" s="173">
        <v>205344</v>
      </c>
      <c r="E184" s="173">
        <v>117693</v>
      </c>
      <c r="F184" s="173">
        <v>96025</v>
      </c>
      <c r="G184" s="173">
        <v>62422</v>
      </c>
      <c r="H184" s="173">
        <v>130961</v>
      </c>
      <c r="I184" s="173">
        <v>93504</v>
      </c>
      <c r="J184" s="173">
        <v>23249</v>
      </c>
      <c r="K184" s="173">
        <v>50055</v>
      </c>
      <c r="L184" s="198">
        <v>5449</v>
      </c>
      <c r="M184" s="198">
        <v>22626</v>
      </c>
      <c r="N184" s="868">
        <v>807328</v>
      </c>
      <c r="O184" s="410"/>
    </row>
    <row r="185" spans="2:15">
      <c r="B185" s="1300"/>
      <c r="C185" s="218" t="s">
        <v>466</v>
      </c>
      <c r="D185" s="160">
        <v>7415</v>
      </c>
      <c r="E185" s="160">
        <v>16676</v>
      </c>
      <c r="F185" s="160">
        <v>7887</v>
      </c>
      <c r="G185" s="160">
        <v>8290</v>
      </c>
      <c r="H185" s="160">
        <v>4753</v>
      </c>
      <c r="I185" s="160">
        <v>11371</v>
      </c>
      <c r="J185" s="160">
        <v>326</v>
      </c>
      <c r="K185" s="160">
        <v>818</v>
      </c>
      <c r="L185" s="142">
        <v>0</v>
      </c>
      <c r="M185" s="142">
        <v>462</v>
      </c>
      <c r="N185" s="405">
        <v>57998</v>
      </c>
      <c r="O185" s="410"/>
    </row>
    <row r="186" spans="2:15">
      <c r="B186" s="1300"/>
      <c r="C186" s="213" t="s">
        <v>467</v>
      </c>
      <c r="D186" s="227">
        <v>6839</v>
      </c>
      <c r="E186" s="227">
        <v>688</v>
      </c>
      <c r="F186" s="227">
        <v>4259</v>
      </c>
      <c r="G186" s="227">
        <v>2083</v>
      </c>
      <c r="H186" s="227">
        <v>2459</v>
      </c>
      <c r="I186" s="227">
        <v>2642</v>
      </c>
      <c r="J186" s="227">
        <v>0</v>
      </c>
      <c r="K186" s="227">
        <v>214</v>
      </c>
      <c r="L186" s="257">
        <v>0</v>
      </c>
      <c r="M186" s="257">
        <v>178</v>
      </c>
      <c r="N186" s="817">
        <v>19362</v>
      </c>
      <c r="O186" s="410"/>
    </row>
    <row r="187" spans="2:15">
      <c r="B187" s="1300"/>
      <c r="C187" s="213" t="s">
        <v>468</v>
      </c>
      <c r="D187" s="227">
        <v>107129</v>
      </c>
      <c r="E187" s="227">
        <v>71133</v>
      </c>
      <c r="F187" s="227">
        <v>40119</v>
      </c>
      <c r="G187" s="227">
        <v>12002</v>
      </c>
      <c r="H187" s="227">
        <v>63449</v>
      </c>
      <c r="I187" s="227">
        <v>57418</v>
      </c>
      <c r="J187" s="227">
        <v>22406</v>
      </c>
      <c r="K187" s="227">
        <v>42369</v>
      </c>
      <c r="L187" s="257">
        <v>4782</v>
      </c>
      <c r="M187" s="257">
        <v>15142</v>
      </c>
      <c r="N187" s="817">
        <v>435949</v>
      </c>
      <c r="O187" s="410"/>
    </row>
    <row r="188" spans="2:15">
      <c r="B188" s="1300"/>
      <c r="C188" s="213" t="s">
        <v>469</v>
      </c>
      <c r="D188" s="227">
        <v>686</v>
      </c>
      <c r="E188" s="227">
        <v>334</v>
      </c>
      <c r="F188" s="227">
        <v>1756</v>
      </c>
      <c r="G188" s="227">
        <v>1306</v>
      </c>
      <c r="H188" s="227">
        <v>493</v>
      </c>
      <c r="I188" s="227">
        <v>1195</v>
      </c>
      <c r="J188" s="227">
        <v>0</v>
      </c>
      <c r="K188" s="227">
        <v>226</v>
      </c>
      <c r="L188" s="257">
        <v>0</v>
      </c>
      <c r="M188" s="257">
        <v>20</v>
      </c>
      <c r="N188" s="817">
        <v>6016</v>
      </c>
      <c r="O188" s="410"/>
    </row>
    <row r="189" spans="2:15">
      <c r="B189" s="1300"/>
      <c r="C189" s="213" t="s">
        <v>470</v>
      </c>
      <c r="D189" s="227">
        <v>0</v>
      </c>
      <c r="E189" s="227">
        <v>0</v>
      </c>
      <c r="F189" s="227">
        <v>0</v>
      </c>
      <c r="G189" s="227">
        <v>0</v>
      </c>
      <c r="H189" s="227">
        <v>0</v>
      </c>
      <c r="I189" s="227">
        <v>0</v>
      </c>
      <c r="J189" s="227">
        <v>0</v>
      </c>
      <c r="K189" s="227">
        <v>0</v>
      </c>
      <c r="L189" s="257">
        <v>0</v>
      </c>
      <c r="M189" s="257">
        <v>0</v>
      </c>
      <c r="N189" s="817">
        <v>0</v>
      </c>
      <c r="O189" s="410"/>
    </row>
    <row r="190" spans="2:15">
      <c r="B190" s="1300"/>
      <c r="C190" s="213" t="s">
        <v>471</v>
      </c>
      <c r="D190" s="227">
        <v>83275</v>
      </c>
      <c r="E190" s="227">
        <v>28862</v>
      </c>
      <c r="F190" s="227">
        <v>42004</v>
      </c>
      <c r="G190" s="227">
        <v>38741</v>
      </c>
      <c r="H190" s="227">
        <v>59807</v>
      </c>
      <c r="I190" s="227">
        <v>20878</v>
      </c>
      <c r="J190" s="227">
        <v>517</v>
      </c>
      <c r="K190" s="227">
        <v>6428</v>
      </c>
      <c r="L190" s="257">
        <v>667</v>
      </c>
      <c r="M190" s="257">
        <v>6824</v>
      </c>
      <c r="N190" s="817">
        <v>288003</v>
      </c>
      <c r="O190" s="410"/>
    </row>
    <row r="191" spans="2:15" ht="13.5" customHeight="1">
      <c r="B191" s="1301"/>
      <c r="C191" s="221" t="s">
        <v>472</v>
      </c>
      <c r="D191" s="222">
        <v>0</v>
      </c>
      <c r="E191" s="222">
        <v>0</v>
      </c>
      <c r="F191" s="222">
        <v>0</v>
      </c>
      <c r="G191" s="222">
        <v>0</v>
      </c>
      <c r="H191" s="222">
        <v>0</v>
      </c>
      <c r="I191" s="222">
        <v>0</v>
      </c>
      <c r="J191" s="222">
        <v>0</v>
      </c>
      <c r="K191" s="222">
        <v>0</v>
      </c>
      <c r="L191" s="146">
        <v>0</v>
      </c>
      <c r="M191" s="146">
        <v>0</v>
      </c>
      <c r="N191" s="407">
        <v>0</v>
      </c>
      <c r="O191" s="410"/>
    </row>
    <row r="192" spans="2:15">
      <c r="B192" s="1318" t="s">
        <v>1118</v>
      </c>
      <c r="C192" s="1319"/>
      <c r="D192" s="173">
        <v>2</v>
      </c>
      <c r="E192" s="173">
        <v>0</v>
      </c>
      <c r="F192" s="173">
        <v>0</v>
      </c>
      <c r="G192" s="173">
        <v>0</v>
      </c>
      <c r="H192" s="173">
        <v>42</v>
      </c>
      <c r="I192" s="173">
        <v>0</v>
      </c>
      <c r="J192" s="173">
        <v>0</v>
      </c>
      <c r="K192" s="173">
        <v>0</v>
      </c>
      <c r="L192" s="198">
        <v>0</v>
      </c>
      <c r="M192" s="198">
        <v>0</v>
      </c>
      <c r="N192" s="868">
        <v>44</v>
      </c>
      <c r="O192" s="410"/>
    </row>
    <row r="193" spans="2:15" ht="14.25" thickBot="1">
      <c r="B193" s="1320" t="s">
        <v>474</v>
      </c>
      <c r="C193" s="1321"/>
      <c r="D193" s="166">
        <v>180789</v>
      </c>
      <c r="E193" s="166">
        <v>86894</v>
      </c>
      <c r="F193" s="166">
        <v>82923</v>
      </c>
      <c r="G193" s="166">
        <v>147152</v>
      </c>
      <c r="H193" s="166">
        <v>206795</v>
      </c>
      <c r="I193" s="166">
        <v>57878</v>
      </c>
      <c r="J193" s="166">
        <v>1874</v>
      </c>
      <c r="K193" s="166">
        <v>7350</v>
      </c>
      <c r="L193" s="151">
        <v>168</v>
      </c>
      <c r="M193" s="151">
        <v>30655</v>
      </c>
      <c r="N193" s="873">
        <v>802478</v>
      </c>
      <c r="O193" s="410"/>
    </row>
    <row r="194" spans="2:15" ht="14.25" thickBot="1">
      <c r="B194" s="1271" t="s">
        <v>475</v>
      </c>
      <c r="C194" s="1272"/>
      <c r="D194" s="166">
        <v>3213681</v>
      </c>
      <c r="E194" s="166">
        <v>1623520</v>
      </c>
      <c r="F194" s="166">
        <v>1483065</v>
      </c>
      <c r="G194" s="166">
        <v>1821565</v>
      </c>
      <c r="H194" s="166">
        <v>2242406</v>
      </c>
      <c r="I194" s="166">
        <v>967803</v>
      </c>
      <c r="J194" s="166">
        <v>87741</v>
      </c>
      <c r="K194" s="166">
        <v>241645</v>
      </c>
      <c r="L194" s="151">
        <v>30100</v>
      </c>
      <c r="M194" s="151">
        <v>318942</v>
      </c>
      <c r="N194" s="873">
        <v>12030468</v>
      </c>
      <c r="O194" s="410"/>
    </row>
  </sheetData>
  <mergeCells count="46">
    <mergeCell ref="B2:N2"/>
    <mergeCell ref="D5:D6"/>
    <mergeCell ref="E5:E6"/>
    <mergeCell ref="F5:F6"/>
    <mergeCell ref="G5:G6"/>
    <mergeCell ref="H5:H6"/>
    <mergeCell ref="I5:I6"/>
    <mergeCell ref="J5:J6"/>
    <mergeCell ref="K5:K6"/>
    <mergeCell ref="L5:L6"/>
    <mergeCell ref="B96:C96"/>
    <mergeCell ref="M5:M6"/>
    <mergeCell ref="N5:N6"/>
    <mergeCell ref="B7:B18"/>
    <mergeCell ref="B19:B25"/>
    <mergeCell ref="B26:B36"/>
    <mergeCell ref="B37:B52"/>
    <mergeCell ref="B53:B67"/>
    <mergeCell ref="B68:B77"/>
    <mergeCell ref="B78:B86"/>
    <mergeCell ref="B87:B94"/>
    <mergeCell ref="B95:C95"/>
    <mergeCell ref="B123:B133"/>
    <mergeCell ref="B97:C97"/>
    <mergeCell ref="B99:N99"/>
    <mergeCell ref="D102:D103"/>
    <mergeCell ref="E102:E103"/>
    <mergeCell ref="F102:F103"/>
    <mergeCell ref="G102:G103"/>
    <mergeCell ref="H102:H103"/>
    <mergeCell ref="I102:I103"/>
    <mergeCell ref="J102:J103"/>
    <mergeCell ref="K102:K103"/>
    <mergeCell ref="L102:L103"/>
    <mergeCell ref="M102:M103"/>
    <mergeCell ref="N102:N103"/>
    <mergeCell ref="B104:B115"/>
    <mergeCell ref="B116:B122"/>
    <mergeCell ref="B193:C193"/>
    <mergeCell ref="B194:C194"/>
    <mergeCell ref="B134:B149"/>
    <mergeCell ref="B150:B164"/>
    <mergeCell ref="B165:B174"/>
    <mergeCell ref="B175:B183"/>
    <mergeCell ref="B184:B191"/>
    <mergeCell ref="B192:C192"/>
  </mergeCells>
  <phoneticPr fontId="9"/>
  <printOptions horizontalCentered="1"/>
  <pageMargins left="0.78740157480314965" right="0.78740157480314965" top="0.59055118110236227" bottom="0.78740157480314965" header="0.51181102362204722" footer="0.51181102362204722"/>
  <pageSetup paperSize="9" scale="58" firstPageNumber="211" fitToHeight="0" pageOrder="overThenDown" orientation="portrait" r:id="rId1"/>
  <headerFooter alignWithMargins="0">
    <oddFooter>&amp;C&amp;17- &amp;P -</oddFooter>
  </headerFooter>
  <rowBreaks count="1" manualBreakCount="1">
    <brk id="98" min="1" max="1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1"/>
  <dimension ref="A2:P163"/>
  <sheetViews>
    <sheetView tabSelected="1" view="pageBreakPreview" zoomScale="60" zoomScaleNormal="100" workbookViewId="0">
      <selection activeCell="B2" sqref="B2"/>
    </sheetView>
  </sheetViews>
  <sheetFormatPr defaultColWidth="10.69921875" defaultRowHeight="13.5"/>
  <cols>
    <col min="1" max="1" width="2.5" style="1" customWidth="1"/>
    <col min="2" max="2" width="2.3984375" style="2" customWidth="1"/>
    <col min="3" max="3" width="28.09765625" style="2" customWidth="1"/>
    <col min="4" max="8" width="10.69921875" style="2" customWidth="1"/>
    <col min="9" max="9" width="2.3984375" style="2" customWidth="1"/>
    <col min="10" max="10" width="28.09765625" style="2" customWidth="1"/>
    <col min="11" max="16" width="10.69921875" style="2" customWidth="1"/>
    <col min="17" max="16384" width="10.69921875" style="2"/>
  </cols>
  <sheetData>
    <row r="2" spans="1:16" s="953" customFormat="1" ht="17.25">
      <c r="A2" s="206"/>
      <c r="B2" s="1595" t="s">
        <v>1717</v>
      </c>
      <c r="C2" s="1596"/>
      <c r="D2" s="1596"/>
      <c r="E2" s="1596"/>
      <c r="F2" s="1596"/>
      <c r="G2" s="1596"/>
      <c r="H2" s="1596"/>
      <c r="I2" s="1595" t="s">
        <v>1718</v>
      </c>
      <c r="J2" s="1596"/>
      <c r="K2" s="1596"/>
      <c r="L2" s="1596"/>
      <c r="M2" s="1596"/>
      <c r="N2" s="1596"/>
      <c r="O2" s="1596"/>
      <c r="P2" s="1596"/>
    </row>
    <row r="4" spans="1:16" ht="14.25" thickBot="1">
      <c r="B4" s="18"/>
      <c r="C4" s="6"/>
      <c r="D4" s="6"/>
      <c r="E4" s="6"/>
      <c r="F4" s="6"/>
      <c r="G4" s="777"/>
      <c r="H4" s="777" t="s">
        <v>1119</v>
      </c>
      <c r="I4" s="18"/>
      <c r="J4" s="6"/>
      <c r="K4" s="6"/>
      <c r="L4" s="6"/>
      <c r="M4" s="6"/>
      <c r="N4" s="777"/>
      <c r="O4" s="777"/>
      <c r="P4" s="777" t="s">
        <v>1119</v>
      </c>
    </row>
    <row r="5" spans="1:16">
      <c r="B5" s="858"/>
      <c r="C5" s="951" t="s">
        <v>1103</v>
      </c>
      <c r="D5" s="1599" t="s">
        <v>1120</v>
      </c>
      <c r="E5" s="1601" t="s">
        <v>1121</v>
      </c>
      <c r="F5" s="1601" t="s">
        <v>1122</v>
      </c>
      <c r="G5" s="1601" t="s">
        <v>1123</v>
      </c>
      <c r="H5" s="1610" t="s">
        <v>1124</v>
      </c>
      <c r="I5" s="858"/>
      <c r="J5" s="951" t="s">
        <v>1103</v>
      </c>
      <c r="K5" s="1611" t="s">
        <v>1125</v>
      </c>
      <c r="L5" s="1601" t="s">
        <v>1126</v>
      </c>
      <c r="M5" s="1601" t="s">
        <v>1127</v>
      </c>
      <c r="N5" s="1603" t="s">
        <v>1128</v>
      </c>
      <c r="O5" s="1403" t="s">
        <v>820</v>
      </c>
      <c r="P5" s="1606" t="s">
        <v>1129</v>
      </c>
    </row>
    <row r="6" spans="1:16" ht="14.25" thickBot="1">
      <c r="B6" s="861" t="s">
        <v>1081</v>
      </c>
      <c r="C6" s="954"/>
      <c r="D6" s="1600"/>
      <c r="E6" s="1602"/>
      <c r="F6" s="1602"/>
      <c r="G6" s="1602"/>
      <c r="H6" s="1404"/>
      <c r="I6" s="861" t="s">
        <v>1081</v>
      </c>
      <c r="J6" s="954"/>
      <c r="K6" s="1612"/>
      <c r="L6" s="1602"/>
      <c r="M6" s="1602"/>
      <c r="N6" s="1604"/>
      <c r="O6" s="1404"/>
      <c r="P6" s="1607"/>
    </row>
    <row r="7" spans="1:16" ht="13.5" customHeight="1">
      <c r="B7" s="1336" t="s">
        <v>1130</v>
      </c>
      <c r="C7" s="252" t="s">
        <v>1131</v>
      </c>
      <c r="D7" s="266">
        <v>34713</v>
      </c>
      <c r="E7" s="168">
        <v>41096</v>
      </c>
      <c r="F7" s="168">
        <v>24886</v>
      </c>
      <c r="G7" s="168">
        <v>14150</v>
      </c>
      <c r="H7" s="862">
        <v>27804</v>
      </c>
      <c r="I7" s="1336" t="s">
        <v>1130</v>
      </c>
      <c r="J7" s="252" t="s">
        <v>1131</v>
      </c>
      <c r="K7" s="266">
        <v>15654</v>
      </c>
      <c r="L7" s="168">
        <v>750</v>
      </c>
      <c r="M7" s="168">
        <v>16551</v>
      </c>
      <c r="N7" s="168">
        <v>136</v>
      </c>
      <c r="O7" s="168">
        <v>0</v>
      </c>
      <c r="P7" s="863">
        <v>175740</v>
      </c>
    </row>
    <row r="8" spans="1:16">
      <c r="B8" s="1300"/>
      <c r="C8" s="254" t="s">
        <v>488</v>
      </c>
      <c r="D8" s="268">
        <v>5651</v>
      </c>
      <c r="E8" s="142">
        <v>7761</v>
      </c>
      <c r="F8" s="142">
        <v>3252</v>
      </c>
      <c r="G8" s="142">
        <v>1589</v>
      </c>
      <c r="H8" s="864">
        <v>5070</v>
      </c>
      <c r="I8" s="1300"/>
      <c r="J8" s="254" t="s">
        <v>488</v>
      </c>
      <c r="K8" s="268">
        <v>7904</v>
      </c>
      <c r="L8" s="142">
        <v>283</v>
      </c>
      <c r="M8" s="142">
        <v>13330</v>
      </c>
      <c r="N8" s="142">
        <v>0</v>
      </c>
      <c r="O8" s="142">
        <v>0</v>
      </c>
      <c r="P8" s="405">
        <v>44840</v>
      </c>
    </row>
    <row r="9" spans="1:16">
      <c r="B9" s="1300"/>
      <c r="C9" s="254" t="s">
        <v>489</v>
      </c>
      <c r="D9" s="268">
        <v>10669</v>
      </c>
      <c r="E9" s="142">
        <v>16528</v>
      </c>
      <c r="F9" s="142">
        <v>9029</v>
      </c>
      <c r="G9" s="142">
        <v>8014</v>
      </c>
      <c r="H9" s="864">
        <v>10441</v>
      </c>
      <c r="I9" s="1300"/>
      <c r="J9" s="254" t="s">
        <v>489</v>
      </c>
      <c r="K9" s="268">
        <v>2573</v>
      </c>
      <c r="L9" s="142">
        <v>0</v>
      </c>
      <c r="M9" s="142">
        <v>612</v>
      </c>
      <c r="N9" s="142">
        <v>101</v>
      </c>
      <c r="O9" s="142">
        <v>0</v>
      </c>
      <c r="P9" s="405">
        <v>57967</v>
      </c>
    </row>
    <row r="10" spans="1:16">
      <c r="B10" s="1301"/>
      <c r="C10" s="252" t="s">
        <v>490</v>
      </c>
      <c r="D10" s="266">
        <v>5205</v>
      </c>
      <c r="E10" s="168">
        <v>5889</v>
      </c>
      <c r="F10" s="168">
        <v>2308</v>
      </c>
      <c r="G10" s="168">
        <v>490</v>
      </c>
      <c r="H10" s="862">
        <v>1559</v>
      </c>
      <c r="I10" s="1301"/>
      <c r="J10" s="252" t="s">
        <v>490</v>
      </c>
      <c r="K10" s="266">
        <v>1202</v>
      </c>
      <c r="L10" s="168">
        <v>63</v>
      </c>
      <c r="M10" s="168">
        <v>662</v>
      </c>
      <c r="N10" s="168">
        <v>12</v>
      </c>
      <c r="O10" s="168">
        <v>0</v>
      </c>
      <c r="P10" s="863">
        <v>17390</v>
      </c>
    </row>
    <row r="11" spans="1:16">
      <c r="B11" s="295" t="s">
        <v>491</v>
      </c>
      <c r="C11" s="296"/>
      <c r="D11" s="266">
        <v>3570</v>
      </c>
      <c r="E11" s="168">
        <v>3832</v>
      </c>
      <c r="F11" s="168">
        <v>7242</v>
      </c>
      <c r="G11" s="168">
        <v>4699</v>
      </c>
      <c r="H11" s="862">
        <v>3380</v>
      </c>
      <c r="I11" s="295" t="s">
        <v>491</v>
      </c>
      <c r="J11" s="296"/>
      <c r="K11" s="266">
        <v>16284</v>
      </c>
      <c r="L11" s="168">
        <v>45</v>
      </c>
      <c r="M11" s="168">
        <v>238</v>
      </c>
      <c r="N11" s="168">
        <v>566</v>
      </c>
      <c r="O11" s="168">
        <v>0</v>
      </c>
      <c r="P11" s="863">
        <v>39856</v>
      </c>
    </row>
    <row r="12" spans="1:16" ht="13.5" customHeight="1">
      <c r="B12" s="1350" t="s">
        <v>1132</v>
      </c>
      <c r="C12" s="260" t="s">
        <v>493</v>
      </c>
      <c r="D12" s="272">
        <v>155918</v>
      </c>
      <c r="E12" s="198">
        <v>104998</v>
      </c>
      <c r="F12" s="198">
        <v>103631</v>
      </c>
      <c r="G12" s="198">
        <v>105895</v>
      </c>
      <c r="H12" s="867">
        <v>73500</v>
      </c>
      <c r="I12" s="1350" t="s">
        <v>1132</v>
      </c>
      <c r="J12" s="260" t="s">
        <v>493</v>
      </c>
      <c r="K12" s="272">
        <v>81166</v>
      </c>
      <c r="L12" s="198">
        <v>21327</v>
      </c>
      <c r="M12" s="198">
        <v>21816</v>
      </c>
      <c r="N12" s="198">
        <v>16957</v>
      </c>
      <c r="O12" s="198">
        <v>0</v>
      </c>
      <c r="P12" s="868">
        <v>685208</v>
      </c>
    </row>
    <row r="13" spans="1:16">
      <c r="B13" s="1300"/>
      <c r="C13" s="254" t="s">
        <v>494</v>
      </c>
      <c r="D13" s="268">
        <v>16374</v>
      </c>
      <c r="E13" s="142">
        <v>34159</v>
      </c>
      <c r="F13" s="142">
        <v>11306</v>
      </c>
      <c r="G13" s="142">
        <v>1005</v>
      </c>
      <c r="H13" s="864">
        <v>15536</v>
      </c>
      <c r="I13" s="1300"/>
      <c r="J13" s="254" t="s">
        <v>494</v>
      </c>
      <c r="K13" s="268">
        <v>21636</v>
      </c>
      <c r="L13" s="142">
        <v>129</v>
      </c>
      <c r="M13" s="142">
        <v>0</v>
      </c>
      <c r="N13" s="142">
        <v>0</v>
      </c>
      <c r="O13" s="142">
        <v>0</v>
      </c>
      <c r="P13" s="405">
        <v>100145</v>
      </c>
    </row>
    <row r="14" spans="1:16">
      <c r="B14" s="1300"/>
      <c r="C14" s="254" t="s">
        <v>495</v>
      </c>
      <c r="D14" s="268">
        <v>8079</v>
      </c>
      <c r="E14" s="142">
        <v>5234</v>
      </c>
      <c r="F14" s="142">
        <v>30224</v>
      </c>
      <c r="G14" s="142">
        <v>19354</v>
      </c>
      <c r="H14" s="864">
        <v>10803</v>
      </c>
      <c r="I14" s="1300"/>
      <c r="J14" s="254" t="s">
        <v>495</v>
      </c>
      <c r="K14" s="268">
        <v>7078</v>
      </c>
      <c r="L14" s="142">
        <v>193</v>
      </c>
      <c r="M14" s="142">
        <v>1018</v>
      </c>
      <c r="N14" s="142">
        <v>123</v>
      </c>
      <c r="O14" s="142">
        <v>0</v>
      </c>
      <c r="P14" s="405">
        <v>82106</v>
      </c>
    </row>
    <row r="15" spans="1:16">
      <c r="B15" s="1301"/>
      <c r="C15" s="252" t="s">
        <v>496</v>
      </c>
      <c r="D15" s="271">
        <v>0</v>
      </c>
      <c r="E15" s="146">
        <v>171</v>
      </c>
      <c r="F15" s="146">
        <v>25996</v>
      </c>
      <c r="G15" s="146">
        <v>12277</v>
      </c>
      <c r="H15" s="866">
        <v>3809</v>
      </c>
      <c r="I15" s="1301"/>
      <c r="J15" s="252" t="s">
        <v>496</v>
      </c>
      <c r="K15" s="271">
        <v>3944</v>
      </c>
      <c r="L15" s="146">
        <v>0</v>
      </c>
      <c r="M15" s="146">
        <v>0</v>
      </c>
      <c r="N15" s="146">
        <v>0</v>
      </c>
      <c r="O15" s="146">
        <v>0</v>
      </c>
      <c r="P15" s="407">
        <v>46197</v>
      </c>
    </row>
    <row r="16" spans="1:16">
      <c r="B16" s="295" t="s">
        <v>497</v>
      </c>
      <c r="C16" s="260"/>
      <c r="D16" s="272">
        <v>795</v>
      </c>
      <c r="E16" s="198">
        <v>8105</v>
      </c>
      <c r="F16" s="198">
        <v>4115</v>
      </c>
      <c r="G16" s="198">
        <v>3232</v>
      </c>
      <c r="H16" s="867">
        <v>10120</v>
      </c>
      <c r="I16" s="295" t="s">
        <v>497</v>
      </c>
      <c r="J16" s="260"/>
      <c r="K16" s="272">
        <v>9792</v>
      </c>
      <c r="L16" s="198">
        <v>0</v>
      </c>
      <c r="M16" s="198">
        <v>2</v>
      </c>
      <c r="N16" s="198">
        <v>0</v>
      </c>
      <c r="O16" s="198">
        <v>0</v>
      </c>
      <c r="P16" s="868">
        <v>36161</v>
      </c>
    </row>
    <row r="17" spans="2:16">
      <c r="B17" s="306" t="s">
        <v>498</v>
      </c>
      <c r="C17" s="252"/>
      <c r="D17" s="272">
        <v>2423</v>
      </c>
      <c r="E17" s="198">
        <v>555</v>
      </c>
      <c r="F17" s="198">
        <v>2147</v>
      </c>
      <c r="G17" s="198">
        <v>603</v>
      </c>
      <c r="H17" s="867">
        <v>884</v>
      </c>
      <c r="I17" s="306" t="s">
        <v>498</v>
      </c>
      <c r="J17" s="252"/>
      <c r="K17" s="272">
        <v>203</v>
      </c>
      <c r="L17" s="198">
        <v>313</v>
      </c>
      <c r="M17" s="198">
        <v>2143</v>
      </c>
      <c r="N17" s="198">
        <v>96</v>
      </c>
      <c r="O17" s="198">
        <v>0</v>
      </c>
      <c r="P17" s="868">
        <v>9367</v>
      </c>
    </row>
    <row r="18" spans="2:16" ht="13.5" customHeight="1">
      <c r="B18" s="1317" t="s">
        <v>1133</v>
      </c>
      <c r="C18" s="260" t="s">
        <v>1134</v>
      </c>
      <c r="D18" s="266">
        <v>150387</v>
      </c>
      <c r="E18" s="168">
        <v>223366</v>
      </c>
      <c r="F18" s="168">
        <v>211077</v>
      </c>
      <c r="G18" s="168">
        <v>105185</v>
      </c>
      <c r="H18" s="862">
        <v>258176</v>
      </c>
      <c r="I18" s="1317" t="s">
        <v>1133</v>
      </c>
      <c r="J18" s="260" t="s">
        <v>1134</v>
      </c>
      <c r="K18" s="266">
        <v>178454</v>
      </c>
      <c r="L18" s="168">
        <v>5929</v>
      </c>
      <c r="M18" s="168">
        <v>4576</v>
      </c>
      <c r="N18" s="168">
        <v>626</v>
      </c>
      <c r="O18" s="168">
        <v>0</v>
      </c>
      <c r="P18" s="863">
        <v>1137776</v>
      </c>
    </row>
    <row r="19" spans="2:16">
      <c r="B19" s="1300"/>
      <c r="C19" s="254" t="s">
        <v>501</v>
      </c>
      <c r="D19" s="268">
        <v>24639</v>
      </c>
      <c r="E19" s="142">
        <v>36148</v>
      </c>
      <c r="F19" s="142">
        <v>47112</v>
      </c>
      <c r="G19" s="142">
        <v>16760</v>
      </c>
      <c r="H19" s="864">
        <v>39261</v>
      </c>
      <c r="I19" s="1300"/>
      <c r="J19" s="254" t="s">
        <v>501</v>
      </c>
      <c r="K19" s="268">
        <v>69871</v>
      </c>
      <c r="L19" s="142">
        <v>1338</v>
      </c>
      <c r="M19" s="142">
        <v>142</v>
      </c>
      <c r="N19" s="142">
        <v>0</v>
      </c>
      <c r="O19" s="142">
        <v>0</v>
      </c>
      <c r="P19" s="405">
        <v>235271</v>
      </c>
    </row>
    <row r="20" spans="2:16">
      <c r="B20" s="1300"/>
      <c r="C20" s="254" t="s">
        <v>502</v>
      </c>
      <c r="D20" s="268">
        <v>12867</v>
      </c>
      <c r="E20" s="142">
        <v>25019</v>
      </c>
      <c r="F20" s="142">
        <v>27205</v>
      </c>
      <c r="G20" s="142">
        <v>7475</v>
      </c>
      <c r="H20" s="864">
        <v>16484</v>
      </c>
      <c r="I20" s="1300"/>
      <c r="J20" s="254" t="s">
        <v>502</v>
      </c>
      <c r="K20" s="268">
        <v>51699</v>
      </c>
      <c r="L20" s="142">
        <v>622</v>
      </c>
      <c r="M20" s="142">
        <v>87</v>
      </c>
      <c r="N20" s="142">
        <v>0</v>
      </c>
      <c r="O20" s="142">
        <v>0</v>
      </c>
      <c r="P20" s="405">
        <v>141458</v>
      </c>
    </row>
    <row r="21" spans="2:16">
      <c r="B21" s="1300"/>
      <c r="C21" s="254" t="s">
        <v>503</v>
      </c>
      <c r="D21" s="268">
        <v>11493</v>
      </c>
      <c r="E21" s="142">
        <v>10975</v>
      </c>
      <c r="F21" s="142">
        <v>19810</v>
      </c>
      <c r="G21" s="142">
        <v>9284</v>
      </c>
      <c r="H21" s="864">
        <v>22655</v>
      </c>
      <c r="I21" s="1300"/>
      <c r="J21" s="254" t="s">
        <v>503</v>
      </c>
      <c r="K21" s="268">
        <v>18065</v>
      </c>
      <c r="L21" s="142">
        <v>716</v>
      </c>
      <c r="M21" s="142">
        <v>55</v>
      </c>
      <c r="N21" s="142">
        <v>0</v>
      </c>
      <c r="O21" s="142">
        <v>0</v>
      </c>
      <c r="P21" s="405">
        <v>93053</v>
      </c>
    </row>
    <row r="22" spans="2:16">
      <c r="B22" s="1300"/>
      <c r="C22" s="254" t="s">
        <v>504</v>
      </c>
      <c r="D22" s="268">
        <v>2801</v>
      </c>
      <c r="E22" s="142">
        <v>9617</v>
      </c>
      <c r="F22" s="142">
        <v>5306</v>
      </c>
      <c r="G22" s="142">
        <v>2008</v>
      </c>
      <c r="H22" s="864">
        <v>10291</v>
      </c>
      <c r="I22" s="1300"/>
      <c r="J22" s="254" t="s">
        <v>504</v>
      </c>
      <c r="K22" s="268">
        <v>851</v>
      </c>
      <c r="L22" s="142">
        <v>323</v>
      </c>
      <c r="M22" s="142">
        <v>0</v>
      </c>
      <c r="N22" s="142">
        <v>0</v>
      </c>
      <c r="O22" s="142">
        <v>0</v>
      </c>
      <c r="P22" s="405">
        <v>31197</v>
      </c>
    </row>
    <row r="23" spans="2:16">
      <c r="B23" s="1300"/>
      <c r="C23" s="254" t="s">
        <v>505</v>
      </c>
      <c r="D23" s="268">
        <v>754</v>
      </c>
      <c r="E23" s="142">
        <v>1190</v>
      </c>
      <c r="F23" s="142">
        <v>2012</v>
      </c>
      <c r="G23" s="142">
        <v>1344</v>
      </c>
      <c r="H23" s="864">
        <v>1269</v>
      </c>
      <c r="I23" s="1300"/>
      <c r="J23" s="254" t="s">
        <v>505</v>
      </c>
      <c r="K23" s="268">
        <v>2101</v>
      </c>
      <c r="L23" s="142">
        <v>246</v>
      </c>
      <c r="M23" s="142">
        <v>41</v>
      </c>
      <c r="N23" s="142">
        <v>21</v>
      </c>
      <c r="O23" s="142">
        <v>0</v>
      </c>
      <c r="P23" s="405">
        <v>8978</v>
      </c>
    </row>
    <row r="24" spans="2:16">
      <c r="B24" s="1300"/>
      <c r="C24" s="256" t="s">
        <v>506</v>
      </c>
      <c r="D24" s="269">
        <v>3151</v>
      </c>
      <c r="E24" s="257">
        <v>664</v>
      </c>
      <c r="F24" s="257">
        <v>6371</v>
      </c>
      <c r="G24" s="257">
        <v>1904</v>
      </c>
      <c r="H24" s="865">
        <v>4074</v>
      </c>
      <c r="I24" s="1300"/>
      <c r="J24" s="256" t="s">
        <v>506</v>
      </c>
      <c r="K24" s="269">
        <v>697</v>
      </c>
      <c r="L24" s="257">
        <v>943</v>
      </c>
      <c r="M24" s="257">
        <v>80</v>
      </c>
      <c r="N24" s="257">
        <v>0</v>
      </c>
      <c r="O24" s="257">
        <v>0</v>
      </c>
      <c r="P24" s="817">
        <v>17884</v>
      </c>
    </row>
    <row r="25" spans="2:16">
      <c r="B25" s="1301"/>
      <c r="C25" s="252" t="s">
        <v>507</v>
      </c>
      <c r="D25" s="271">
        <v>92034</v>
      </c>
      <c r="E25" s="146">
        <v>140944</v>
      </c>
      <c r="F25" s="146">
        <v>116185</v>
      </c>
      <c r="G25" s="146">
        <v>60435</v>
      </c>
      <c r="H25" s="866">
        <v>160598</v>
      </c>
      <c r="I25" s="1301"/>
      <c r="J25" s="252" t="s">
        <v>507</v>
      </c>
      <c r="K25" s="271">
        <v>95229</v>
      </c>
      <c r="L25" s="146">
        <v>2037</v>
      </c>
      <c r="M25" s="146">
        <v>3682</v>
      </c>
      <c r="N25" s="146">
        <v>552</v>
      </c>
      <c r="O25" s="146">
        <v>0</v>
      </c>
      <c r="P25" s="407">
        <v>671696</v>
      </c>
    </row>
    <row r="26" spans="2:16" ht="13.5" customHeight="1">
      <c r="B26" s="1317" t="s">
        <v>1135</v>
      </c>
      <c r="C26" s="260" t="s">
        <v>1136</v>
      </c>
      <c r="D26" s="272">
        <v>126952</v>
      </c>
      <c r="E26" s="198">
        <v>225783</v>
      </c>
      <c r="F26" s="198">
        <v>245593</v>
      </c>
      <c r="G26" s="198">
        <v>144072</v>
      </c>
      <c r="H26" s="867">
        <v>379911</v>
      </c>
      <c r="I26" s="1317" t="s">
        <v>1135</v>
      </c>
      <c r="J26" s="260" t="s">
        <v>1136</v>
      </c>
      <c r="K26" s="272">
        <v>307976</v>
      </c>
      <c r="L26" s="198">
        <v>8156</v>
      </c>
      <c r="M26" s="198">
        <v>58380</v>
      </c>
      <c r="N26" s="198">
        <v>0</v>
      </c>
      <c r="O26" s="198">
        <v>53</v>
      </c>
      <c r="P26" s="868">
        <v>1496876</v>
      </c>
    </row>
    <row r="27" spans="2:16">
      <c r="B27" s="1300"/>
      <c r="C27" s="254" t="s">
        <v>462</v>
      </c>
      <c r="D27" s="957">
        <v>22260</v>
      </c>
      <c r="E27" s="958">
        <v>104179</v>
      </c>
      <c r="F27" s="958">
        <v>24587</v>
      </c>
      <c r="G27" s="958">
        <v>5034</v>
      </c>
      <c r="H27" s="959">
        <v>113866</v>
      </c>
      <c r="I27" s="1300"/>
      <c r="J27" s="254" t="s">
        <v>462</v>
      </c>
      <c r="K27" s="957">
        <v>202557</v>
      </c>
      <c r="L27" s="958">
        <v>1580</v>
      </c>
      <c r="M27" s="958">
        <v>2295</v>
      </c>
      <c r="N27" s="958">
        <v>0</v>
      </c>
      <c r="O27" s="958">
        <v>0</v>
      </c>
      <c r="P27" s="960">
        <v>476358</v>
      </c>
    </row>
    <row r="28" spans="2:16">
      <c r="B28" s="1300"/>
      <c r="C28" s="254" t="s">
        <v>510</v>
      </c>
      <c r="D28" s="269">
        <v>19663</v>
      </c>
      <c r="E28" s="257">
        <v>100246</v>
      </c>
      <c r="F28" s="257">
        <v>18521</v>
      </c>
      <c r="G28" s="257">
        <v>3848</v>
      </c>
      <c r="H28" s="865">
        <v>105851</v>
      </c>
      <c r="I28" s="1300"/>
      <c r="J28" s="254" t="s">
        <v>510</v>
      </c>
      <c r="K28" s="269">
        <v>201885</v>
      </c>
      <c r="L28" s="257">
        <v>1475</v>
      </c>
      <c r="M28" s="257">
        <v>2295</v>
      </c>
      <c r="N28" s="257">
        <v>0</v>
      </c>
      <c r="O28" s="257">
        <v>0</v>
      </c>
      <c r="P28" s="817">
        <v>453784</v>
      </c>
    </row>
    <row r="29" spans="2:16">
      <c r="B29" s="1300"/>
      <c r="C29" s="256" t="s">
        <v>511</v>
      </c>
      <c r="D29" s="269">
        <v>47146</v>
      </c>
      <c r="E29" s="257">
        <v>12476</v>
      </c>
      <c r="F29" s="257">
        <v>32691</v>
      </c>
      <c r="G29" s="257">
        <v>15556</v>
      </c>
      <c r="H29" s="865">
        <v>57927</v>
      </c>
      <c r="I29" s="1300"/>
      <c r="J29" s="256" t="s">
        <v>511</v>
      </c>
      <c r="K29" s="269">
        <v>16362</v>
      </c>
      <c r="L29" s="257">
        <v>5397</v>
      </c>
      <c r="M29" s="257">
        <v>33414</v>
      </c>
      <c r="N29" s="257">
        <v>0</v>
      </c>
      <c r="O29" s="257">
        <v>0</v>
      </c>
      <c r="P29" s="817">
        <v>220969</v>
      </c>
    </row>
    <row r="30" spans="2:16">
      <c r="B30" s="1300"/>
      <c r="C30" s="256" t="s">
        <v>512</v>
      </c>
      <c r="D30" s="269">
        <v>4212</v>
      </c>
      <c r="E30" s="257">
        <v>6795</v>
      </c>
      <c r="F30" s="257">
        <v>51368</v>
      </c>
      <c r="G30" s="257">
        <v>14518</v>
      </c>
      <c r="H30" s="865">
        <v>26577</v>
      </c>
      <c r="I30" s="1300"/>
      <c r="J30" s="256" t="s">
        <v>512</v>
      </c>
      <c r="K30" s="269">
        <v>6741</v>
      </c>
      <c r="L30" s="257">
        <v>32</v>
      </c>
      <c r="M30" s="257">
        <v>204</v>
      </c>
      <c r="N30" s="257">
        <v>0</v>
      </c>
      <c r="O30" s="257">
        <v>0</v>
      </c>
      <c r="P30" s="817">
        <v>110447</v>
      </c>
    </row>
    <row r="31" spans="2:16">
      <c r="B31" s="1300"/>
      <c r="C31" s="256" t="s">
        <v>513</v>
      </c>
      <c r="D31" s="269">
        <v>45</v>
      </c>
      <c r="E31" s="257">
        <v>1339</v>
      </c>
      <c r="F31" s="257">
        <v>6919</v>
      </c>
      <c r="G31" s="257">
        <v>3053</v>
      </c>
      <c r="H31" s="865">
        <v>9599</v>
      </c>
      <c r="I31" s="1300"/>
      <c r="J31" s="256" t="s">
        <v>513</v>
      </c>
      <c r="K31" s="269">
        <v>4262</v>
      </c>
      <c r="L31" s="257">
        <v>0</v>
      </c>
      <c r="M31" s="257">
        <v>0</v>
      </c>
      <c r="N31" s="257">
        <v>0</v>
      </c>
      <c r="O31" s="257">
        <v>0</v>
      </c>
      <c r="P31" s="817">
        <v>25217</v>
      </c>
    </row>
    <row r="32" spans="2:16">
      <c r="B32" s="1300"/>
      <c r="C32" s="256" t="s">
        <v>514</v>
      </c>
      <c r="D32" s="269">
        <v>1285</v>
      </c>
      <c r="E32" s="257">
        <v>1157</v>
      </c>
      <c r="F32" s="257">
        <v>24197</v>
      </c>
      <c r="G32" s="257">
        <v>5424</v>
      </c>
      <c r="H32" s="865">
        <v>2961</v>
      </c>
      <c r="I32" s="1300"/>
      <c r="J32" s="256" t="s">
        <v>514</v>
      </c>
      <c r="K32" s="269">
        <v>320</v>
      </c>
      <c r="L32" s="257">
        <v>21</v>
      </c>
      <c r="M32" s="257">
        <v>149</v>
      </c>
      <c r="N32" s="257">
        <v>0</v>
      </c>
      <c r="O32" s="257">
        <v>0</v>
      </c>
      <c r="P32" s="817">
        <v>35514</v>
      </c>
    </row>
    <row r="33" spans="2:16">
      <c r="B33" s="1300"/>
      <c r="C33" s="256" t="s">
        <v>515</v>
      </c>
      <c r="D33" s="269">
        <v>243</v>
      </c>
      <c r="E33" s="257">
        <v>251</v>
      </c>
      <c r="F33" s="257">
        <v>12650</v>
      </c>
      <c r="G33" s="257">
        <v>2166</v>
      </c>
      <c r="H33" s="865">
        <v>1893</v>
      </c>
      <c r="I33" s="1300"/>
      <c r="J33" s="256" t="s">
        <v>515</v>
      </c>
      <c r="K33" s="269">
        <v>168</v>
      </c>
      <c r="L33" s="257">
        <v>2</v>
      </c>
      <c r="M33" s="257">
        <v>0</v>
      </c>
      <c r="N33" s="257">
        <v>0</v>
      </c>
      <c r="O33" s="257">
        <v>0</v>
      </c>
      <c r="P33" s="817">
        <v>17373</v>
      </c>
    </row>
    <row r="34" spans="2:16">
      <c r="B34" s="1300"/>
      <c r="C34" s="256" t="s">
        <v>516</v>
      </c>
      <c r="D34" s="269">
        <v>2882</v>
      </c>
      <c r="E34" s="257">
        <v>4299</v>
      </c>
      <c r="F34" s="257">
        <v>20252</v>
      </c>
      <c r="G34" s="257">
        <v>6041</v>
      </c>
      <c r="H34" s="865">
        <v>14017</v>
      </c>
      <c r="I34" s="1300"/>
      <c r="J34" s="256" t="s">
        <v>516</v>
      </c>
      <c r="K34" s="269">
        <v>2159</v>
      </c>
      <c r="L34" s="257">
        <v>11</v>
      </c>
      <c r="M34" s="257">
        <v>55</v>
      </c>
      <c r="N34" s="257">
        <v>0</v>
      </c>
      <c r="O34" s="257">
        <v>0</v>
      </c>
      <c r="P34" s="817">
        <v>49716</v>
      </c>
    </row>
    <row r="35" spans="2:16">
      <c r="B35" s="1300"/>
      <c r="C35" s="256" t="s">
        <v>517</v>
      </c>
      <c r="D35" s="269">
        <v>12625</v>
      </c>
      <c r="E35" s="257">
        <v>13428</v>
      </c>
      <c r="F35" s="257">
        <v>16753</v>
      </c>
      <c r="G35" s="257">
        <v>21773</v>
      </c>
      <c r="H35" s="865">
        <v>34043</v>
      </c>
      <c r="I35" s="1300"/>
      <c r="J35" s="256" t="s">
        <v>517</v>
      </c>
      <c r="K35" s="269">
        <v>6591</v>
      </c>
      <c r="L35" s="257">
        <v>32</v>
      </c>
      <c r="M35" s="257">
        <v>84</v>
      </c>
      <c r="N35" s="257">
        <v>0</v>
      </c>
      <c r="O35" s="257">
        <v>0</v>
      </c>
      <c r="P35" s="817">
        <v>105329</v>
      </c>
    </row>
    <row r="36" spans="2:16">
      <c r="B36" s="1300"/>
      <c r="C36" s="256" t="s">
        <v>518</v>
      </c>
      <c r="D36" s="269">
        <v>7801</v>
      </c>
      <c r="E36" s="257">
        <v>4546</v>
      </c>
      <c r="F36" s="257">
        <v>7409</v>
      </c>
      <c r="G36" s="257">
        <v>18871</v>
      </c>
      <c r="H36" s="865">
        <v>12023</v>
      </c>
      <c r="I36" s="1300"/>
      <c r="J36" s="256" t="s">
        <v>518</v>
      </c>
      <c r="K36" s="269">
        <v>186</v>
      </c>
      <c r="L36" s="257">
        <v>0</v>
      </c>
      <c r="M36" s="257">
        <v>21</v>
      </c>
      <c r="N36" s="257">
        <v>0</v>
      </c>
      <c r="O36" s="257">
        <v>0</v>
      </c>
      <c r="P36" s="817">
        <v>50857</v>
      </c>
    </row>
    <row r="37" spans="2:16">
      <c r="B37" s="1300"/>
      <c r="C37" s="254" t="s">
        <v>416</v>
      </c>
      <c r="D37" s="269">
        <v>12561</v>
      </c>
      <c r="E37" s="257">
        <v>48282</v>
      </c>
      <c r="F37" s="257">
        <v>78487</v>
      </c>
      <c r="G37" s="257">
        <v>46692</v>
      </c>
      <c r="H37" s="865">
        <v>91275</v>
      </c>
      <c r="I37" s="1300"/>
      <c r="J37" s="254" t="s">
        <v>416</v>
      </c>
      <c r="K37" s="269">
        <v>38718</v>
      </c>
      <c r="L37" s="257">
        <v>0</v>
      </c>
      <c r="M37" s="257">
        <v>12677</v>
      </c>
      <c r="N37" s="257">
        <v>0</v>
      </c>
      <c r="O37" s="257">
        <v>53</v>
      </c>
      <c r="P37" s="817">
        <v>328745</v>
      </c>
    </row>
    <row r="38" spans="2:16">
      <c r="B38" s="1300"/>
      <c r="C38" s="254" t="s">
        <v>418</v>
      </c>
      <c r="D38" s="269">
        <v>6842</v>
      </c>
      <c r="E38" s="257">
        <v>18090</v>
      </c>
      <c r="F38" s="257">
        <v>19312</v>
      </c>
      <c r="G38" s="257">
        <v>20843</v>
      </c>
      <c r="H38" s="865">
        <v>19967</v>
      </c>
      <c r="I38" s="1300"/>
      <c r="J38" s="254" t="s">
        <v>418</v>
      </c>
      <c r="K38" s="269">
        <v>20880</v>
      </c>
      <c r="L38" s="257">
        <v>43</v>
      </c>
      <c r="M38" s="257">
        <v>4415</v>
      </c>
      <c r="N38" s="257">
        <v>0</v>
      </c>
      <c r="O38" s="257">
        <v>0</v>
      </c>
      <c r="P38" s="817">
        <v>110392</v>
      </c>
    </row>
    <row r="39" spans="2:16">
      <c r="B39" s="1301"/>
      <c r="C39" s="252" t="s">
        <v>419</v>
      </c>
      <c r="D39" s="271">
        <v>20386</v>
      </c>
      <c r="E39" s="146">
        <v>20887</v>
      </c>
      <c r="F39" s="146">
        <v>17149</v>
      </c>
      <c r="G39" s="146">
        <v>18180</v>
      </c>
      <c r="H39" s="866">
        <v>35185</v>
      </c>
      <c r="I39" s="1301"/>
      <c r="J39" s="252" t="s">
        <v>419</v>
      </c>
      <c r="K39" s="271">
        <v>15292</v>
      </c>
      <c r="L39" s="146">
        <v>1071</v>
      </c>
      <c r="M39" s="146">
        <v>1017</v>
      </c>
      <c r="N39" s="146">
        <v>0</v>
      </c>
      <c r="O39" s="146">
        <v>0</v>
      </c>
      <c r="P39" s="407">
        <v>129167</v>
      </c>
    </row>
    <row r="40" spans="2:16" ht="13.5" customHeight="1">
      <c r="B40" s="1317" t="s">
        <v>1137</v>
      </c>
      <c r="C40" s="260" t="s">
        <v>520</v>
      </c>
      <c r="D40" s="272">
        <v>281950</v>
      </c>
      <c r="E40" s="198">
        <v>470284</v>
      </c>
      <c r="F40" s="198">
        <v>438934</v>
      </c>
      <c r="G40" s="198">
        <v>161275</v>
      </c>
      <c r="H40" s="867">
        <v>870985</v>
      </c>
      <c r="I40" s="1317" t="s">
        <v>1137</v>
      </c>
      <c r="J40" s="260" t="s">
        <v>520</v>
      </c>
      <c r="K40" s="272">
        <v>154905</v>
      </c>
      <c r="L40" s="198">
        <v>3079</v>
      </c>
      <c r="M40" s="198">
        <v>16465</v>
      </c>
      <c r="N40" s="198">
        <v>550</v>
      </c>
      <c r="O40" s="198">
        <v>32</v>
      </c>
      <c r="P40" s="868">
        <v>2398459</v>
      </c>
    </row>
    <row r="41" spans="2:16">
      <c r="B41" s="1300"/>
      <c r="C41" s="254" t="s">
        <v>521</v>
      </c>
      <c r="D41" s="957">
        <v>147135</v>
      </c>
      <c r="E41" s="958">
        <v>187155</v>
      </c>
      <c r="F41" s="958">
        <v>157102</v>
      </c>
      <c r="G41" s="958">
        <v>97962</v>
      </c>
      <c r="H41" s="959">
        <v>264896</v>
      </c>
      <c r="I41" s="1300"/>
      <c r="J41" s="254" t="s">
        <v>521</v>
      </c>
      <c r="K41" s="957">
        <v>48149</v>
      </c>
      <c r="L41" s="958">
        <v>2190</v>
      </c>
      <c r="M41" s="958">
        <v>13446</v>
      </c>
      <c r="N41" s="958">
        <v>356</v>
      </c>
      <c r="O41" s="958">
        <v>32</v>
      </c>
      <c r="P41" s="960">
        <v>918423</v>
      </c>
    </row>
    <row r="42" spans="2:16">
      <c r="B42" s="1300"/>
      <c r="C42" s="254" t="s">
        <v>522</v>
      </c>
      <c r="D42" s="269">
        <v>25237</v>
      </c>
      <c r="E42" s="257">
        <v>42152</v>
      </c>
      <c r="F42" s="257">
        <v>20799</v>
      </c>
      <c r="G42" s="257">
        <v>6945</v>
      </c>
      <c r="H42" s="865">
        <v>55869</v>
      </c>
      <c r="I42" s="1300"/>
      <c r="J42" s="254" t="s">
        <v>522</v>
      </c>
      <c r="K42" s="269">
        <v>10676</v>
      </c>
      <c r="L42" s="257">
        <v>144</v>
      </c>
      <c r="M42" s="257">
        <v>5157</v>
      </c>
      <c r="N42" s="257">
        <v>290</v>
      </c>
      <c r="O42" s="257">
        <v>0</v>
      </c>
      <c r="P42" s="817">
        <v>167269</v>
      </c>
    </row>
    <row r="43" spans="2:16">
      <c r="B43" s="1300"/>
      <c r="C43" s="254" t="s">
        <v>523</v>
      </c>
      <c r="D43" s="269">
        <v>774</v>
      </c>
      <c r="E43" s="257">
        <v>2530</v>
      </c>
      <c r="F43" s="257">
        <v>16056</v>
      </c>
      <c r="G43" s="257">
        <v>2500</v>
      </c>
      <c r="H43" s="865">
        <v>1793</v>
      </c>
      <c r="I43" s="1300"/>
      <c r="J43" s="254" t="s">
        <v>523</v>
      </c>
      <c r="K43" s="269">
        <v>2013</v>
      </c>
      <c r="L43" s="257">
        <v>3</v>
      </c>
      <c r="M43" s="257">
        <v>3106</v>
      </c>
      <c r="N43" s="257">
        <v>0</v>
      </c>
      <c r="O43" s="257">
        <v>0</v>
      </c>
      <c r="P43" s="817">
        <v>28775</v>
      </c>
    </row>
    <row r="44" spans="2:16">
      <c r="B44" s="1300"/>
      <c r="C44" s="254" t="s">
        <v>524</v>
      </c>
      <c r="D44" s="269">
        <v>57820</v>
      </c>
      <c r="E44" s="257">
        <v>5787</v>
      </c>
      <c r="F44" s="257">
        <v>1961</v>
      </c>
      <c r="G44" s="257">
        <v>3193</v>
      </c>
      <c r="H44" s="865">
        <v>9621</v>
      </c>
      <c r="I44" s="1300"/>
      <c r="J44" s="254" t="s">
        <v>524</v>
      </c>
      <c r="K44" s="269">
        <v>281</v>
      </c>
      <c r="L44" s="257">
        <v>14</v>
      </c>
      <c r="M44" s="257">
        <v>0</v>
      </c>
      <c r="N44" s="257">
        <v>0</v>
      </c>
      <c r="O44" s="257">
        <v>32</v>
      </c>
      <c r="P44" s="817">
        <v>78709</v>
      </c>
    </row>
    <row r="45" spans="2:16">
      <c r="B45" s="1300"/>
      <c r="C45" s="313" t="s">
        <v>525</v>
      </c>
      <c r="D45" s="269">
        <v>34590</v>
      </c>
      <c r="E45" s="257">
        <v>2733</v>
      </c>
      <c r="F45" s="257">
        <v>1283</v>
      </c>
      <c r="G45" s="257">
        <v>749</v>
      </c>
      <c r="H45" s="865">
        <v>2587</v>
      </c>
      <c r="I45" s="1300"/>
      <c r="J45" s="313" t="s">
        <v>525</v>
      </c>
      <c r="K45" s="269">
        <v>88</v>
      </c>
      <c r="L45" s="257">
        <v>4</v>
      </c>
      <c r="M45" s="257">
        <v>0</v>
      </c>
      <c r="N45" s="257">
        <v>0</v>
      </c>
      <c r="O45" s="257">
        <v>0</v>
      </c>
      <c r="P45" s="817">
        <v>42034</v>
      </c>
    </row>
    <row r="46" spans="2:16">
      <c r="B46" s="1300"/>
      <c r="C46" s="254" t="s">
        <v>526</v>
      </c>
      <c r="D46" s="269">
        <v>1908</v>
      </c>
      <c r="E46" s="257">
        <v>26742</v>
      </c>
      <c r="F46" s="257">
        <v>9967</v>
      </c>
      <c r="G46" s="257">
        <v>3182</v>
      </c>
      <c r="H46" s="865">
        <v>55786</v>
      </c>
      <c r="I46" s="1300"/>
      <c r="J46" s="254" t="s">
        <v>526</v>
      </c>
      <c r="K46" s="269">
        <v>3054</v>
      </c>
      <c r="L46" s="257">
        <v>168</v>
      </c>
      <c r="M46" s="257">
        <v>0</v>
      </c>
      <c r="N46" s="257">
        <v>0</v>
      </c>
      <c r="O46" s="257">
        <v>0</v>
      </c>
      <c r="P46" s="817">
        <v>100807</v>
      </c>
    </row>
    <row r="47" spans="2:16">
      <c r="B47" s="1300"/>
      <c r="C47" s="254" t="s">
        <v>527</v>
      </c>
      <c r="D47" s="269">
        <v>133</v>
      </c>
      <c r="E47" s="257">
        <v>616</v>
      </c>
      <c r="F47" s="257">
        <v>8460</v>
      </c>
      <c r="G47" s="257">
        <v>12625</v>
      </c>
      <c r="H47" s="865">
        <v>16498</v>
      </c>
      <c r="I47" s="1300"/>
      <c r="J47" s="254" t="s">
        <v>527</v>
      </c>
      <c r="K47" s="269">
        <v>100</v>
      </c>
      <c r="L47" s="257">
        <v>0</v>
      </c>
      <c r="M47" s="257">
        <v>0</v>
      </c>
      <c r="N47" s="257">
        <v>0</v>
      </c>
      <c r="O47" s="257">
        <v>0</v>
      </c>
      <c r="P47" s="817">
        <v>38432</v>
      </c>
    </row>
    <row r="48" spans="2:16">
      <c r="B48" s="1300"/>
      <c r="C48" s="254" t="s">
        <v>528</v>
      </c>
      <c r="D48" s="269">
        <v>6278</v>
      </c>
      <c r="E48" s="257">
        <v>10407</v>
      </c>
      <c r="F48" s="257">
        <v>13363</v>
      </c>
      <c r="G48" s="257">
        <v>20803</v>
      </c>
      <c r="H48" s="865">
        <v>20180</v>
      </c>
      <c r="I48" s="1300"/>
      <c r="J48" s="254" t="s">
        <v>528</v>
      </c>
      <c r="K48" s="269">
        <v>4133</v>
      </c>
      <c r="L48" s="257">
        <v>1481</v>
      </c>
      <c r="M48" s="257">
        <v>1135</v>
      </c>
      <c r="N48" s="257">
        <v>0</v>
      </c>
      <c r="O48" s="257">
        <v>0</v>
      </c>
      <c r="P48" s="817">
        <v>77780</v>
      </c>
    </row>
    <row r="49" spans="2:16">
      <c r="B49" s="1300"/>
      <c r="C49" s="254" t="s">
        <v>529</v>
      </c>
      <c r="D49" s="269">
        <v>4452</v>
      </c>
      <c r="E49" s="257">
        <v>5032</v>
      </c>
      <c r="F49" s="257">
        <v>6942</v>
      </c>
      <c r="G49" s="257">
        <v>15086</v>
      </c>
      <c r="H49" s="865">
        <v>19905</v>
      </c>
      <c r="I49" s="1300"/>
      <c r="J49" s="254" t="s">
        <v>529</v>
      </c>
      <c r="K49" s="269">
        <v>4199</v>
      </c>
      <c r="L49" s="257">
        <v>0</v>
      </c>
      <c r="M49" s="257">
        <v>102</v>
      </c>
      <c r="N49" s="257">
        <v>2</v>
      </c>
      <c r="O49" s="257">
        <v>0</v>
      </c>
      <c r="P49" s="817">
        <v>55720</v>
      </c>
    </row>
    <row r="50" spans="2:16">
      <c r="B50" s="1300"/>
      <c r="C50" s="254" t="s">
        <v>530</v>
      </c>
      <c r="D50" s="269">
        <v>368</v>
      </c>
      <c r="E50" s="257">
        <v>657</v>
      </c>
      <c r="F50" s="257">
        <v>2768</v>
      </c>
      <c r="G50" s="257">
        <v>12700</v>
      </c>
      <c r="H50" s="865">
        <v>8175</v>
      </c>
      <c r="I50" s="1300"/>
      <c r="J50" s="254" t="s">
        <v>530</v>
      </c>
      <c r="K50" s="269">
        <v>226</v>
      </c>
      <c r="L50" s="257">
        <v>0</v>
      </c>
      <c r="M50" s="257">
        <v>14</v>
      </c>
      <c r="N50" s="257">
        <v>0</v>
      </c>
      <c r="O50" s="257">
        <v>0</v>
      </c>
      <c r="P50" s="817">
        <v>24908</v>
      </c>
    </row>
    <row r="51" spans="2:16">
      <c r="B51" s="1300"/>
      <c r="C51" s="254" t="s">
        <v>531</v>
      </c>
      <c r="D51" s="269">
        <v>8750</v>
      </c>
      <c r="E51" s="257">
        <v>10554</v>
      </c>
      <c r="F51" s="257">
        <v>13297</v>
      </c>
      <c r="G51" s="257">
        <v>4818</v>
      </c>
      <c r="H51" s="865">
        <v>11165</v>
      </c>
      <c r="I51" s="1300"/>
      <c r="J51" s="254" t="s">
        <v>531</v>
      </c>
      <c r="K51" s="269">
        <v>3425</v>
      </c>
      <c r="L51" s="257">
        <v>11</v>
      </c>
      <c r="M51" s="257">
        <v>2123</v>
      </c>
      <c r="N51" s="257">
        <v>20</v>
      </c>
      <c r="O51" s="257">
        <v>0</v>
      </c>
      <c r="P51" s="817">
        <v>54163</v>
      </c>
    </row>
    <row r="52" spans="2:16">
      <c r="B52" s="1300"/>
      <c r="C52" s="254" t="s">
        <v>532</v>
      </c>
      <c r="D52" s="269">
        <v>7613</v>
      </c>
      <c r="E52" s="257">
        <v>28254</v>
      </c>
      <c r="F52" s="257">
        <v>20168</v>
      </c>
      <c r="G52" s="257">
        <v>12664</v>
      </c>
      <c r="H52" s="865">
        <v>17509</v>
      </c>
      <c r="I52" s="1300"/>
      <c r="J52" s="254" t="s">
        <v>532</v>
      </c>
      <c r="K52" s="269">
        <v>2900</v>
      </c>
      <c r="L52" s="257">
        <v>196</v>
      </c>
      <c r="M52" s="257">
        <v>469</v>
      </c>
      <c r="N52" s="257">
        <v>40</v>
      </c>
      <c r="O52" s="257">
        <v>0</v>
      </c>
      <c r="P52" s="817">
        <v>89813</v>
      </c>
    </row>
    <row r="53" spans="2:16">
      <c r="B53" s="1300"/>
      <c r="C53" s="254" t="s">
        <v>533</v>
      </c>
      <c r="D53" s="269">
        <v>36757</v>
      </c>
      <c r="E53" s="257">
        <v>44503</v>
      </c>
      <c r="F53" s="257">
        <v>52633</v>
      </c>
      <c r="G53" s="257">
        <v>22918</v>
      </c>
      <c r="H53" s="865">
        <v>73114</v>
      </c>
      <c r="I53" s="1300"/>
      <c r="J53" s="254" t="s">
        <v>533</v>
      </c>
      <c r="K53" s="269">
        <v>19421</v>
      </c>
      <c r="L53" s="257">
        <v>319</v>
      </c>
      <c r="M53" s="257">
        <v>340</v>
      </c>
      <c r="N53" s="257">
        <v>0</v>
      </c>
      <c r="O53" s="257">
        <v>0</v>
      </c>
      <c r="P53" s="817">
        <v>250005</v>
      </c>
    </row>
    <row r="54" spans="2:16">
      <c r="B54" s="1300"/>
      <c r="C54" s="254" t="s">
        <v>534</v>
      </c>
      <c r="D54" s="269">
        <v>2449</v>
      </c>
      <c r="E54" s="257">
        <v>5912</v>
      </c>
      <c r="F54" s="257">
        <v>22665</v>
      </c>
      <c r="G54" s="257">
        <v>2490</v>
      </c>
      <c r="H54" s="865">
        <v>17045</v>
      </c>
      <c r="I54" s="1300"/>
      <c r="J54" s="254" t="s">
        <v>534</v>
      </c>
      <c r="K54" s="269">
        <v>2149</v>
      </c>
      <c r="L54" s="257">
        <v>15</v>
      </c>
      <c r="M54" s="257">
        <v>39</v>
      </c>
      <c r="N54" s="257">
        <v>0</v>
      </c>
      <c r="O54" s="257">
        <v>0</v>
      </c>
      <c r="P54" s="817">
        <v>52764</v>
      </c>
    </row>
    <row r="55" spans="2:16">
      <c r="B55" s="1300"/>
      <c r="C55" s="254" t="s">
        <v>535</v>
      </c>
      <c r="D55" s="269">
        <v>7710</v>
      </c>
      <c r="E55" s="257">
        <v>7824</v>
      </c>
      <c r="F55" s="257">
        <v>8214</v>
      </c>
      <c r="G55" s="257">
        <v>8208</v>
      </c>
      <c r="H55" s="865">
        <v>16747</v>
      </c>
      <c r="I55" s="1300"/>
      <c r="J55" s="254" t="s">
        <v>535</v>
      </c>
      <c r="K55" s="269">
        <v>1040</v>
      </c>
      <c r="L55" s="257">
        <v>174</v>
      </c>
      <c r="M55" s="257">
        <v>19</v>
      </c>
      <c r="N55" s="257">
        <v>0</v>
      </c>
      <c r="O55" s="257">
        <v>0</v>
      </c>
      <c r="P55" s="817">
        <v>49936</v>
      </c>
    </row>
    <row r="56" spans="2:16">
      <c r="B56" s="1300"/>
      <c r="C56" s="254" t="s">
        <v>536</v>
      </c>
      <c r="D56" s="269">
        <v>5270</v>
      </c>
      <c r="E56" s="257">
        <v>868</v>
      </c>
      <c r="F56" s="257">
        <v>1063</v>
      </c>
      <c r="G56" s="257">
        <v>629</v>
      </c>
      <c r="H56" s="865">
        <v>1093</v>
      </c>
      <c r="I56" s="1300"/>
      <c r="J56" s="254" t="s">
        <v>536</v>
      </c>
      <c r="K56" s="269">
        <v>254</v>
      </c>
      <c r="L56" s="257">
        <v>0</v>
      </c>
      <c r="M56" s="257">
        <v>24</v>
      </c>
      <c r="N56" s="257">
        <v>0</v>
      </c>
      <c r="O56" s="257">
        <v>0</v>
      </c>
      <c r="P56" s="817">
        <v>9201</v>
      </c>
    </row>
    <row r="57" spans="2:16">
      <c r="B57" s="1300"/>
      <c r="C57" s="254" t="s">
        <v>537</v>
      </c>
      <c r="D57" s="269">
        <v>44</v>
      </c>
      <c r="E57" s="257">
        <v>814</v>
      </c>
      <c r="F57" s="257">
        <v>1060</v>
      </c>
      <c r="G57" s="257">
        <v>622</v>
      </c>
      <c r="H57" s="865">
        <v>1071</v>
      </c>
      <c r="I57" s="1300"/>
      <c r="J57" s="254" t="s">
        <v>537</v>
      </c>
      <c r="K57" s="269">
        <v>53</v>
      </c>
      <c r="L57" s="257">
        <v>0</v>
      </c>
      <c r="M57" s="257">
        <v>24</v>
      </c>
      <c r="N57" s="257">
        <v>0</v>
      </c>
      <c r="O57" s="257">
        <v>0</v>
      </c>
      <c r="P57" s="817">
        <v>3688</v>
      </c>
    </row>
    <row r="58" spans="2:16">
      <c r="B58" s="1300"/>
      <c r="C58" s="313" t="s">
        <v>538</v>
      </c>
      <c r="D58" s="269">
        <v>5226</v>
      </c>
      <c r="E58" s="257">
        <v>54</v>
      </c>
      <c r="F58" s="257">
        <v>3</v>
      </c>
      <c r="G58" s="257">
        <v>7</v>
      </c>
      <c r="H58" s="865">
        <v>22</v>
      </c>
      <c r="I58" s="1300"/>
      <c r="J58" s="313" t="s">
        <v>538</v>
      </c>
      <c r="K58" s="269">
        <v>201</v>
      </c>
      <c r="L58" s="257">
        <v>0</v>
      </c>
      <c r="M58" s="257">
        <v>0</v>
      </c>
      <c r="N58" s="257">
        <v>0</v>
      </c>
      <c r="O58" s="257">
        <v>0</v>
      </c>
      <c r="P58" s="817">
        <v>5513</v>
      </c>
    </row>
    <row r="59" spans="2:16">
      <c r="B59" s="1300"/>
      <c r="C59" s="254" t="s">
        <v>539</v>
      </c>
      <c r="D59" s="269">
        <v>643</v>
      </c>
      <c r="E59" s="257">
        <v>503</v>
      </c>
      <c r="F59" s="257">
        <v>607</v>
      </c>
      <c r="G59" s="257">
        <v>34</v>
      </c>
      <c r="H59" s="865">
        <v>67</v>
      </c>
      <c r="I59" s="1300"/>
      <c r="J59" s="254" t="s">
        <v>539</v>
      </c>
      <c r="K59" s="269">
        <v>1</v>
      </c>
      <c r="L59" s="257">
        <v>0</v>
      </c>
      <c r="M59" s="257">
        <v>0</v>
      </c>
      <c r="N59" s="257">
        <v>0</v>
      </c>
      <c r="O59" s="257">
        <v>0</v>
      </c>
      <c r="P59" s="817">
        <v>1855</v>
      </c>
    </row>
    <row r="60" spans="2:16">
      <c r="B60" s="1300"/>
      <c r="C60" s="254" t="s">
        <v>540</v>
      </c>
      <c r="D60" s="269">
        <v>1723</v>
      </c>
      <c r="E60" s="257">
        <v>662</v>
      </c>
      <c r="F60" s="257">
        <v>118</v>
      </c>
      <c r="G60" s="257">
        <v>89</v>
      </c>
      <c r="H60" s="865">
        <v>506</v>
      </c>
      <c r="I60" s="1300"/>
      <c r="J60" s="254" t="s">
        <v>540</v>
      </c>
      <c r="K60" s="269">
        <v>12</v>
      </c>
      <c r="L60" s="257">
        <v>0</v>
      </c>
      <c r="M60" s="257">
        <v>14</v>
      </c>
      <c r="N60" s="257">
        <v>0</v>
      </c>
      <c r="O60" s="257">
        <v>0</v>
      </c>
      <c r="P60" s="817">
        <v>3124</v>
      </c>
    </row>
    <row r="61" spans="2:16">
      <c r="B61" s="1300"/>
      <c r="C61" s="254" t="s">
        <v>541</v>
      </c>
      <c r="D61" s="269">
        <v>1327</v>
      </c>
      <c r="E61" s="257">
        <v>781</v>
      </c>
      <c r="F61" s="257">
        <v>612</v>
      </c>
      <c r="G61" s="257">
        <v>2268</v>
      </c>
      <c r="H61" s="865">
        <v>2603</v>
      </c>
      <c r="I61" s="1300"/>
      <c r="J61" s="254" t="s">
        <v>541</v>
      </c>
      <c r="K61" s="269">
        <v>552</v>
      </c>
      <c r="L61" s="257">
        <v>0</v>
      </c>
      <c r="M61" s="257">
        <v>0</v>
      </c>
      <c r="N61" s="257">
        <v>0</v>
      </c>
      <c r="O61" s="257">
        <v>0</v>
      </c>
      <c r="P61" s="817">
        <v>8143</v>
      </c>
    </row>
    <row r="62" spans="2:16">
      <c r="B62" s="1300"/>
      <c r="C62" s="254" t="s">
        <v>542</v>
      </c>
      <c r="D62" s="269">
        <v>1084</v>
      </c>
      <c r="E62" s="257">
        <v>1434</v>
      </c>
      <c r="F62" s="257">
        <v>993</v>
      </c>
      <c r="G62" s="257">
        <v>640</v>
      </c>
      <c r="H62" s="865">
        <v>1085</v>
      </c>
      <c r="I62" s="1300"/>
      <c r="J62" s="254" t="s">
        <v>542</v>
      </c>
      <c r="K62" s="269">
        <v>9830</v>
      </c>
      <c r="L62" s="257">
        <v>115</v>
      </c>
      <c r="M62" s="257">
        <v>85</v>
      </c>
      <c r="N62" s="257">
        <v>0</v>
      </c>
      <c r="O62" s="257">
        <v>0</v>
      </c>
      <c r="P62" s="817">
        <v>15266</v>
      </c>
    </row>
    <row r="63" spans="2:16">
      <c r="B63" s="1300"/>
      <c r="C63" s="254" t="s">
        <v>543</v>
      </c>
      <c r="D63" s="269">
        <v>101</v>
      </c>
      <c r="E63" s="257">
        <v>1</v>
      </c>
      <c r="F63" s="257">
        <v>0</v>
      </c>
      <c r="G63" s="257">
        <v>0</v>
      </c>
      <c r="H63" s="865">
        <v>2</v>
      </c>
      <c r="I63" s="1300"/>
      <c r="J63" s="254" t="s">
        <v>543</v>
      </c>
      <c r="K63" s="269">
        <v>0</v>
      </c>
      <c r="L63" s="257">
        <v>0</v>
      </c>
      <c r="M63" s="257">
        <v>0</v>
      </c>
      <c r="N63" s="257">
        <v>0</v>
      </c>
      <c r="O63" s="257">
        <v>0</v>
      </c>
      <c r="P63" s="817">
        <v>104</v>
      </c>
    </row>
    <row r="64" spans="2:16">
      <c r="B64" s="1300"/>
      <c r="C64" s="254" t="s">
        <v>544</v>
      </c>
      <c r="D64" s="269">
        <v>98058</v>
      </c>
      <c r="E64" s="257">
        <v>238626</v>
      </c>
      <c r="F64" s="257">
        <v>229199</v>
      </c>
      <c r="G64" s="257">
        <v>40395</v>
      </c>
      <c r="H64" s="865">
        <v>532975</v>
      </c>
      <c r="I64" s="1300"/>
      <c r="J64" s="254" t="s">
        <v>544</v>
      </c>
      <c r="K64" s="269">
        <v>87335</v>
      </c>
      <c r="L64" s="257">
        <v>570</v>
      </c>
      <c r="M64" s="257">
        <v>2679</v>
      </c>
      <c r="N64" s="257">
        <v>194</v>
      </c>
      <c r="O64" s="257">
        <v>0</v>
      </c>
      <c r="P64" s="817">
        <v>1230031</v>
      </c>
    </row>
    <row r="65" spans="2:16">
      <c r="B65" s="1300"/>
      <c r="C65" s="254" t="s">
        <v>545</v>
      </c>
      <c r="D65" s="269">
        <v>24393</v>
      </c>
      <c r="E65" s="257">
        <v>198640</v>
      </c>
      <c r="F65" s="257">
        <v>29334</v>
      </c>
      <c r="G65" s="257">
        <v>23814</v>
      </c>
      <c r="H65" s="865">
        <v>260240</v>
      </c>
      <c r="I65" s="1300"/>
      <c r="J65" s="254" t="s">
        <v>545</v>
      </c>
      <c r="K65" s="269">
        <v>33801</v>
      </c>
      <c r="L65" s="257">
        <v>182</v>
      </c>
      <c r="M65" s="257">
        <v>495</v>
      </c>
      <c r="N65" s="257">
        <v>2</v>
      </c>
      <c r="O65" s="257">
        <v>0</v>
      </c>
      <c r="P65" s="817">
        <v>570901</v>
      </c>
    </row>
    <row r="66" spans="2:16">
      <c r="B66" s="1300"/>
      <c r="C66" s="254" t="s">
        <v>546</v>
      </c>
      <c r="D66" s="269">
        <v>71584</v>
      </c>
      <c r="E66" s="257">
        <v>34781</v>
      </c>
      <c r="F66" s="257">
        <v>169574</v>
      </c>
      <c r="G66" s="257">
        <v>7725</v>
      </c>
      <c r="H66" s="865">
        <v>236893</v>
      </c>
      <c r="I66" s="1300"/>
      <c r="J66" s="254" t="s">
        <v>546</v>
      </c>
      <c r="K66" s="269">
        <v>27177</v>
      </c>
      <c r="L66" s="257">
        <v>313</v>
      </c>
      <c r="M66" s="257">
        <v>2184</v>
      </c>
      <c r="N66" s="257">
        <v>162</v>
      </c>
      <c r="O66" s="257">
        <v>0</v>
      </c>
      <c r="P66" s="817">
        <v>550393</v>
      </c>
    </row>
    <row r="67" spans="2:16">
      <c r="B67" s="1301"/>
      <c r="C67" s="252" t="s">
        <v>547</v>
      </c>
      <c r="D67" s="271">
        <v>640</v>
      </c>
      <c r="E67" s="146">
        <v>1534</v>
      </c>
      <c r="F67" s="146">
        <v>19733</v>
      </c>
      <c r="G67" s="146">
        <v>2019</v>
      </c>
      <c r="H67" s="866">
        <v>29145</v>
      </c>
      <c r="I67" s="1301"/>
      <c r="J67" s="252" t="s">
        <v>547</v>
      </c>
      <c r="K67" s="271">
        <v>25734</v>
      </c>
      <c r="L67" s="146">
        <v>75</v>
      </c>
      <c r="M67" s="146">
        <v>0</v>
      </c>
      <c r="N67" s="146">
        <v>0</v>
      </c>
      <c r="O67" s="146">
        <v>0</v>
      </c>
      <c r="P67" s="407">
        <v>78880</v>
      </c>
    </row>
    <row r="68" spans="2:16" ht="13.5" customHeight="1">
      <c r="B68" s="1317" t="s">
        <v>1138</v>
      </c>
      <c r="C68" s="260" t="s">
        <v>1139</v>
      </c>
      <c r="D68" s="272">
        <v>69538</v>
      </c>
      <c r="E68" s="198">
        <v>45206</v>
      </c>
      <c r="F68" s="198">
        <v>85477</v>
      </c>
      <c r="G68" s="198">
        <v>28022</v>
      </c>
      <c r="H68" s="867">
        <v>76569</v>
      </c>
      <c r="I68" s="1317" t="s">
        <v>1138</v>
      </c>
      <c r="J68" s="260" t="s">
        <v>1139</v>
      </c>
      <c r="K68" s="272">
        <v>15567</v>
      </c>
      <c r="L68" s="198">
        <v>181</v>
      </c>
      <c r="M68" s="198">
        <v>1416</v>
      </c>
      <c r="N68" s="198">
        <v>30</v>
      </c>
      <c r="O68" s="198">
        <v>0</v>
      </c>
      <c r="P68" s="868">
        <v>322006</v>
      </c>
    </row>
    <row r="69" spans="2:16">
      <c r="B69" s="1300"/>
      <c r="C69" s="315" t="s">
        <v>550</v>
      </c>
      <c r="D69" s="957">
        <v>1191</v>
      </c>
      <c r="E69" s="958">
        <v>1159</v>
      </c>
      <c r="F69" s="958">
        <v>484</v>
      </c>
      <c r="G69" s="958">
        <v>756</v>
      </c>
      <c r="H69" s="959">
        <v>774</v>
      </c>
      <c r="I69" s="1300"/>
      <c r="J69" s="315" t="s">
        <v>550</v>
      </c>
      <c r="K69" s="957">
        <v>97</v>
      </c>
      <c r="L69" s="958">
        <v>0</v>
      </c>
      <c r="M69" s="958">
        <v>1</v>
      </c>
      <c r="N69" s="958">
        <v>3</v>
      </c>
      <c r="O69" s="958">
        <v>0</v>
      </c>
      <c r="P69" s="960">
        <v>4465</v>
      </c>
    </row>
    <row r="70" spans="2:16">
      <c r="B70" s="1300"/>
      <c r="C70" s="254" t="s">
        <v>551</v>
      </c>
      <c r="D70" s="269">
        <v>4535</v>
      </c>
      <c r="E70" s="257">
        <v>5047</v>
      </c>
      <c r="F70" s="257">
        <v>3808</v>
      </c>
      <c r="G70" s="257">
        <v>3725</v>
      </c>
      <c r="H70" s="865">
        <v>8163</v>
      </c>
      <c r="I70" s="1300"/>
      <c r="J70" s="254" t="s">
        <v>551</v>
      </c>
      <c r="K70" s="269">
        <v>609</v>
      </c>
      <c r="L70" s="257">
        <v>0</v>
      </c>
      <c r="M70" s="257">
        <v>16</v>
      </c>
      <c r="N70" s="257">
        <v>0</v>
      </c>
      <c r="O70" s="257">
        <v>0</v>
      </c>
      <c r="P70" s="817">
        <v>25903</v>
      </c>
    </row>
    <row r="71" spans="2:16">
      <c r="B71" s="1300"/>
      <c r="C71" s="254" t="s">
        <v>552</v>
      </c>
      <c r="D71" s="269">
        <v>4469</v>
      </c>
      <c r="E71" s="257">
        <v>4935</v>
      </c>
      <c r="F71" s="257">
        <v>3792</v>
      </c>
      <c r="G71" s="257">
        <v>3676</v>
      </c>
      <c r="H71" s="865">
        <v>8020</v>
      </c>
      <c r="I71" s="1300"/>
      <c r="J71" s="254" t="s">
        <v>552</v>
      </c>
      <c r="K71" s="269">
        <v>600</v>
      </c>
      <c r="L71" s="257">
        <v>0</v>
      </c>
      <c r="M71" s="257">
        <v>16</v>
      </c>
      <c r="N71" s="257">
        <v>0</v>
      </c>
      <c r="O71" s="257">
        <v>0</v>
      </c>
      <c r="P71" s="817">
        <v>25508</v>
      </c>
    </row>
    <row r="72" spans="2:16">
      <c r="B72" s="1300"/>
      <c r="C72" s="254" t="s">
        <v>553</v>
      </c>
      <c r="D72" s="269">
        <v>0</v>
      </c>
      <c r="E72" s="257">
        <v>0</v>
      </c>
      <c r="F72" s="257">
        <v>0</v>
      </c>
      <c r="G72" s="257">
        <v>0</v>
      </c>
      <c r="H72" s="865">
        <v>0</v>
      </c>
      <c r="I72" s="1300"/>
      <c r="J72" s="254" t="s">
        <v>553</v>
      </c>
      <c r="K72" s="269">
        <v>0</v>
      </c>
      <c r="L72" s="257">
        <v>0</v>
      </c>
      <c r="M72" s="257">
        <v>0</v>
      </c>
      <c r="N72" s="257">
        <v>0</v>
      </c>
      <c r="O72" s="257">
        <v>0</v>
      </c>
      <c r="P72" s="817">
        <v>0</v>
      </c>
    </row>
    <row r="73" spans="2:16">
      <c r="B73" s="1300"/>
      <c r="C73" s="254" t="s">
        <v>554</v>
      </c>
      <c r="D73" s="269">
        <v>58352</v>
      </c>
      <c r="E73" s="257">
        <v>34656</v>
      </c>
      <c r="F73" s="257">
        <v>76418</v>
      </c>
      <c r="G73" s="257">
        <v>21043</v>
      </c>
      <c r="H73" s="865">
        <v>43248</v>
      </c>
      <c r="I73" s="1300"/>
      <c r="J73" s="254" t="s">
        <v>554</v>
      </c>
      <c r="K73" s="269">
        <v>13428</v>
      </c>
      <c r="L73" s="257">
        <v>171</v>
      </c>
      <c r="M73" s="257">
        <v>1351</v>
      </c>
      <c r="N73" s="257">
        <v>7</v>
      </c>
      <c r="O73" s="257">
        <v>0</v>
      </c>
      <c r="P73" s="817">
        <v>248674</v>
      </c>
    </row>
    <row r="74" spans="2:16">
      <c r="B74" s="1300"/>
      <c r="C74" s="254" t="s">
        <v>555</v>
      </c>
      <c r="D74" s="269">
        <v>901</v>
      </c>
      <c r="E74" s="257">
        <v>9390</v>
      </c>
      <c r="F74" s="257">
        <v>1588</v>
      </c>
      <c r="G74" s="257">
        <v>273</v>
      </c>
      <c r="H74" s="865">
        <v>4177</v>
      </c>
      <c r="I74" s="1300"/>
      <c r="J74" s="254" t="s">
        <v>555</v>
      </c>
      <c r="K74" s="269">
        <v>606</v>
      </c>
      <c r="L74" s="257">
        <v>0</v>
      </c>
      <c r="M74" s="257">
        <v>0</v>
      </c>
      <c r="N74" s="257">
        <v>0</v>
      </c>
      <c r="O74" s="257">
        <v>0</v>
      </c>
      <c r="P74" s="817">
        <v>16935</v>
      </c>
    </row>
    <row r="75" spans="2:16">
      <c r="B75" s="1300"/>
      <c r="C75" s="254" t="s">
        <v>556</v>
      </c>
      <c r="D75" s="269">
        <v>47</v>
      </c>
      <c r="E75" s="257">
        <v>51</v>
      </c>
      <c r="F75" s="257">
        <v>43</v>
      </c>
      <c r="G75" s="257">
        <v>5</v>
      </c>
      <c r="H75" s="865">
        <v>15</v>
      </c>
      <c r="I75" s="1300"/>
      <c r="J75" s="254" t="s">
        <v>556</v>
      </c>
      <c r="K75" s="269">
        <v>0</v>
      </c>
      <c r="L75" s="257">
        <v>0</v>
      </c>
      <c r="M75" s="257">
        <v>0</v>
      </c>
      <c r="N75" s="257">
        <v>0</v>
      </c>
      <c r="O75" s="257">
        <v>0</v>
      </c>
      <c r="P75" s="817">
        <v>161</v>
      </c>
    </row>
    <row r="76" spans="2:16">
      <c r="B76" s="1300"/>
      <c r="C76" s="254" t="s">
        <v>557</v>
      </c>
      <c r="D76" s="269">
        <v>3208</v>
      </c>
      <c r="E76" s="257">
        <v>2713</v>
      </c>
      <c r="F76" s="257">
        <v>346</v>
      </c>
      <c r="G76" s="257">
        <v>2717</v>
      </c>
      <c r="H76" s="865">
        <v>6749</v>
      </c>
      <c r="I76" s="1300"/>
      <c r="J76" s="254" t="s">
        <v>557</v>
      </c>
      <c r="K76" s="269">
        <v>405</v>
      </c>
      <c r="L76" s="257">
        <v>0</v>
      </c>
      <c r="M76" s="257">
        <v>143</v>
      </c>
      <c r="N76" s="257">
        <v>0</v>
      </c>
      <c r="O76" s="257">
        <v>0</v>
      </c>
      <c r="P76" s="817">
        <v>16281</v>
      </c>
    </row>
    <row r="77" spans="2:16">
      <c r="B77" s="1301"/>
      <c r="C77" s="252" t="s">
        <v>558</v>
      </c>
      <c r="D77" s="271">
        <v>28084</v>
      </c>
      <c r="E77" s="146">
        <v>9177</v>
      </c>
      <c r="F77" s="146">
        <v>9040</v>
      </c>
      <c r="G77" s="146">
        <v>9651</v>
      </c>
      <c r="H77" s="866">
        <v>13366</v>
      </c>
      <c r="I77" s="1301"/>
      <c r="J77" s="252" t="s">
        <v>558</v>
      </c>
      <c r="K77" s="271">
        <v>8071</v>
      </c>
      <c r="L77" s="146">
        <v>54</v>
      </c>
      <c r="M77" s="146">
        <v>1162</v>
      </c>
      <c r="N77" s="146">
        <v>6</v>
      </c>
      <c r="O77" s="146">
        <v>0</v>
      </c>
      <c r="P77" s="407">
        <v>78611</v>
      </c>
    </row>
    <row r="78" spans="2:16" ht="13.5" customHeight="1">
      <c r="B78" s="1317" t="s">
        <v>559</v>
      </c>
      <c r="C78" s="260" t="s">
        <v>560</v>
      </c>
      <c r="D78" s="272">
        <v>0</v>
      </c>
      <c r="E78" s="198">
        <v>0</v>
      </c>
      <c r="F78" s="198">
        <v>2</v>
      </c>
      <c r="G78" s="198">
        <v>3</v>
      </c>
      <c r="H78" s="867">
        <v>0</v>
      </c>
      <c r="I78" s="1317" t="s">
        <v>559</v>
      </c>
      <c r="J78" s="260" t="s">
        <v>560</v>
      </c>
      <c r="K78" s="272">
        <v>0</v>
      </c>
      <c r="L78" s="198">
        <v>0</v>
      </c>
      <c r="M78" s="198">
        <v>0</v>
      </c>
      <c r="N78" s="198">
        <v>0</v>
      </c>
      <c r="O78" s="198">
        <v>0</v>
      </c>
      <c r="P78" s="868">
        <v>5</v>
      </c>
    </row>
    <row r="79" spans="2:16">
      <c r="B79" s="1301"/>
      <c r="C79" s="252" t="s">
        <v>561</v>
      </c>
      <c r="D79" s="272">
        <v>0</v>
      </c>
      <c r="E79" s="198">
        <v>0</v>
      </c>
      <c r="F79" s="198">
        <v>0</v>
      </c>
      <c r="G79" s="198">
        <v>0</v>
      </c>
      <c r="H79" s="867">
        <v>0</v>
      </c>
      <c r="I79" s="1301"/>
      <c r="J79" s="252" t="s">
        <v>561</v>
      </c>
      <c r="K79" s="272">
        <v>0</v>
      </c>
      <c r="L79" s="198">
        <v>0</v>
      </c>
      <c r="M79" s="198">
        <v>0</v>
      </c>
      <c r="N79" s="198">
        <v>0</v>
      </c>
      <c r="O79" s="198">
        <v>0</v>
      </c>
      <c r="P79" s="868">
        <v>0</v>
      </c>
    </row>
    <row r="80" spans="2:16" ht="14.25" thickBot="1">
      <c r="B80" s="1608" t="s">
        <v>562</v>
      </c>
      <c r="C80" s="1609"/>
      <c r="D80" s="962">
        <v>100267</v>
      </c>
      <c r="E80" s="151">
        <v>231429</v>
      </c>
      <c r="F80" s="151">
        <v>140870</v>
      </c>
      <c r="G80" s="151">
        <v>44588</v>
      </c>
      <c r="H80" s="872">
        <v>593181</v>
      </c>
      <c r="I80" s="1608" t="s">
        <v>562</v>
      </c>
      <c r="J80" s="1609"/>
      <c r="K80" s="962">
        <v>35716</v>
      </c>
      <c r="L80" s="151">
        <v>961</v>
      </c>
      <c r="M80" s="151">
        <v>3428</v>
      </c>
      <c r="N80" s="151">
        <v>67</v>
      </c>
      <c r="O80" s="151">
        <v>1252</v>
      </c>
      <c r="P80" s="873">
        <v>1151759</v>
      </c>
    </row>
    <row r="81" spans="1:16" ht="14.25" thickBot="1">
      <c r="B81" s="1271" t="s">
        <v>475</v>
      </c>
      <c r="C81" s="1272"/>
      <c r="D81" s="962">
        <v>926513</v>
      </c>
      <c r="E81" s="151">
        <v>1354654</v>
      </c>
      <c r="F81" s="151">
        <v>1263974</v>
      </c>
      <c r="G81" s="151">
        <v>611724</v>
      </c>
      <c r="H81" s="872">
        <v>2294510</v>
      </c>
      <c r="I81" s="1271" t="s">
        <v>475</v>
      </c>
      <c r="J81" s="1272"/>
      <c r="K81" s="962">
        <v>815717</v>
      </c>
      <c r="L81" s="151">
        <v>40741</v>
      </c>
      <c r="M81" s="151">
        <v>125015</v>
      </c>
      <c r="N81" s="151">
        <v>19028</v>
      </c>
      <c r="O81" s="151">
        <v>1337</v>
      </c>
      <c r="P81" s="873">
        <v>7453213</v>
      </c>
    </row>
    <row r="82" spans="1:16">
      <c r="B82" s="206"/>
      <c r="C82" s="206"/>
      <c r="I82" s="953"/>
      <c r="J82" s="953"/>
    </row>
    <row r="83" spans="1:16" s="953" customFormat="1" ht="17.25">
      <c r="A83" s="206"/>
      <c r="B83" s="1595" t="s">
        <v>1719</v>
      </c>
      <c r="C83" s="1596"/>
      <c r="D83" s="1596"/>
      <c r="E83" s="1596"/>
      <c r="F83" s="1596"/>
      <c r="G83" s="1596"/>
      <c r="H83" s="1596"/>
      <c r="I83" s="1595" t="s">
        <v>1720</v>
      </c>
      <c r="J83" s="1596"/>
      <c r="K83" s="1596"/>
      <c r="L83" s="1596"/>
      <c r="M83" s="1596"/>
      <c r="N83" s="1596"/>
      <c r="O83" s="1596"/>
      <c r="P83" s="1596"/>
    </row>
    <row r="84" spans="1:16">
      <c r="C84" s="857"/>
      <c r="D84" s="963"/>
      <c r="J84" s="857"/>
      <c r="K84" s="963"/>
    </row>
    <row r="85" spans="1:16" ht="14.25" thickBot="1">
      <c r="B85" s="18"/>
      <c r="C85" s="6"/>
      <c r="D85" s="6"/>
      <c r="E85" s="6"/>
      <c r="F85" s="6"/>
      <c r="G85" s="777"/>
      <c r="H85" s="777" t="s">
        <v>1119</v>
      </c>
      <c r="I85" s="18"/>
      <c r="J85" s="6"/>
      <c r="K85" s="6"/>
      <c r="L85" s="6"/>
      <c r="M85" s="6"/>
      <c r="N85" s="777"/>
      <c r="O85" s="777"/>
      <c r="P85" s="777" t="s">
        <v>1119</v>
      </c>
    </row>
    <row r="86" spans="1:16">
      <c r="B86" s="858"/>
      <c r="C86" s="951" t="s">
        <v>1103</v>
      </c>
      <c r="D86" s="1599" t="s">
        <v>1120</v>
      </c>
      <c r="E86" s="1601" t="s">
        <v>1121</v>
      </c>
      <c r="F86" s="1601" t="s">
        <v>1122</v>
      </c>
      <c r="G86" s="1601" t="s">
        <v>1123</v>
      </c>
      <c r="H86" s="1610" t="s">
        <v>1124</v>
      </c>
      <c r="I86" s="858"/>
      <c r="J86" s="951" t="s">
        <v>1103</v>
      </c>
      <c r="K86" s="1611" t="s">
        <v>1125</v>
      </c>
      <c r="L86" s="1601" t="s">
        <v>1126</v>
      </c>
      <c r="M86" s="1601" t="s">
        <v>1127</v>
      </c>
      <c r="N86" s="1603" t="s">
        <v>1128</v>
      </c>
      <c r="O86" s="1403" t="s">
        <v>820</v>
      </c>
      <c r="P86" s="1606" t="s">
        <v>1129</v>
      </c>
    </row>
    <row r="87" spans="1:16" ht="14.25" thickBot="1">
      <c r="B87" s="861" t="s">
        <v>1081</v>
      </c>
      <c r="C87" s="954"/>
      <c r="D87" s="1600"/>
      <c r="E87" s="1602"/>
      <c r="F87" s="1602"/>
      <c r="G87" s="1602"/>
      <c r="H87" s="1404"/>
      <c r="I87" s="861" t="s">
        <v>1081</v>
      </c>
      <c r="J87" s="954"/>
      <c r="K87" s="1612"/>
      <c r="L87" s="1602"/>
      <c r="M87" s="1602"/>
      <c r="N87" s="1604"/>
      <c r="O87" s="1404"/>
      <c r="P87" s="1607"/>
    </row>
    <row r="88" spans="1:16" ht="13.5" customHeight="1">
      <c r="B88" s="1353" t="s">
        <v>563</v>
      </c>
      <c r="C88" s="338" t="s">
        <v>1131</v>
      </c>
      <c r="D88" s="266">
        <v>487863</v>
      </c>
      <c r="E88" s="168">
        <v>415777</v>
      </c>
      <c r="F88" s="168">
        <v>210628</v>
      </c>
      <c r="G88" s="168">
        <v>157099</v>
      </c>
      <c r="H88" s="862">
        <v>202853</v>
      </c>
      <c r="I88" s="1353" t="s">
        <v>563</v>
      </c>
      <c r="J88" s="338" t="s">
        <v>1131</v>
      </c>
      <c r="K88" s="266">
        <v>143240</v>
      </c>
      <c r="L88" s="168">
        <v>43727</v>
      </c>
      <c r="M88" s="168">
        <v>72561</v>
      </c>
      <c r="N88" s="168">
        <v>13391</v>
      </c>
      <c r="O88" s="862">
        <v>96550</v>
      </c>
      <c r="P88" s="863">
        <v>1843689</v>
      </c>
    </row>
    <row r="89" spans="1:16">
      <c r="B89" s="1300"/>
      <c r="C89" s="254" t="s">
        <v>564</v>
      </c>
      <c r="D89" s="268">
        <v>59226</v>
      </c>
      <c r="E89" s="142">
        <v>67944</v>
      </c>
      <c r="F89" s="142">
        <v>17080</v>
      </c>
      <c r="G89" s="142">
        <v>46828</v>
      </c>
      <c r="H89" s="864">
        <v>8221</v>
      </c>
      <c r="I89" s="1300"/>
      <c r="J89" s="254" t="s">
        <v>564</v>
      </c>
      <c r="K89" s="268">
        <v>10593</v>
      </c>
      <c r="L89" s="142">
        <v>1</v>
      </c>
      <c r="M89" s="142">
        <v>3489</v>
      </c>
      <c r="N89" s="142">
        <v>3055</v>
      </c>
      <c r="O89" s="864">
        <v>42063</v>
      </c>
      <c r="P89" s="405">
        <v>258500</v>
      </c>
    </row>
    <row r="90" spans="1:16">
      <c r="B90" s="1300"/>
      <c r="C90" s="254" t="s">
        <v>565</v>
      </c>
      <c r="D90" s="268">
        <v>23431</v>
      </c>
      <c r="E90" s="142">
        <v>15152</v>
      </c>
      <c r="F90" s="142">
        <v>2223</v>
      </c>
      <c r="G90" s="142">
        <v>11244</v>
      </c>
      <c r="H90" s="864">
        <v>373</v>
      </c>
      <c r="I90" s="1300"/>
      <c r="J90" s="254" t="s">
        <v>565</v>
      </c>
      <c r="K90" s="268">
        <v>1149</v>
      </c>
      <c r="L90" s="142">
        <v>0</v>
      </c>
      <c r="M90" s="142">
        <v>780</v>
      </c>
      <c r="N90" s="142">
        <v>1324</v>
      </c>
      <c r="O90" s="864">
        <v>14897</v>
      </c>
      <c r="P90" s="405">
        <v>70573</v>
      </c>
    </row>
    <row r="91" spans="1:16">
      <c r="B91" s="1300"/>
      <c r="C91" s="254" t="s">
        <v>566</v>
      </c>
      <c r="D91" s="268">
        <v>3038</v>
      </c>
      <c r="E91" s="142">
        <v>30662</v>
      </c>
      <c r="F91" s="142">
        <v>6263</v>
      </c>
      <c r="G91" s="142">
        <v>2346</v>
      </c>
      <c r="H91" s="864">
        <v>1349</v>
      </c>
      <c r="I91" s="1300"/>
      <c r="J91" s="254" t="s">
        <v>566</v>
      </c>
      <c r="K91" s="268">
        <v>961</v>
      </c>
      <c r="L91" s="142">
        <v>611</v>
      </c>
      <c r="M91" s="142">
        <v>50</v>
      </c>
      <c r="N91" s="142">
        <v>0</v>
      </c>
      <c r="O91" s="864">
        <v>403</v>
      </c>
      <c r="P91" s="405">
        <v>45683</v>
      </c>
    </row>
    <row r="92" spans="1:16">
      <c r="B92" s="1300"/>
      <c r="C92" s="254" t="s">
        <v>488</v>
      </c>
      <c r="D92" s="268">
        <v>48909</v>
      </c>
      <c r="E92" s="142">
        <v>30547</v>
      </c>
      <c r="F92" s="142">
        <v>16673</v>
      </c>
      <c r="G92" s="142">
        <v>19639</v>
      </c>
      <c r="H92" s="864">
        <v>27702</v>
      </c>
      <c r="I92" s="1300"/>
      <c r="J92" s="254" t="s">
        <v>488</v>
      </c>
      <c r="K92" s="268">
        <v>13927</v>
      </c>
      <c r="L92" s="142">
        <v>5022</v>
      </c>
      <c r="M92" s="142">
        <v>11332</v>
      </c>
      <c r="N92" s="142">
        <v>529</v>
      </c>
      <c r="O92" s="864">
        <v>11217</v>
      </c>
      <c r="P92" s="405">
        <v>185497</v>
      </c>
    </row>
    <row r="93" spans="1:16">
      <c r="B93" s="1300"/>
      <c r="C93" s="254" t="s">
        <v>489</v>
      </c>
      <c r="D93" s="268">
        <v>44742</v>
      </c>
      <c r="E93" s="142">
        <v>30761</v>
      </c>
      <c r="F93" s="142">
        <v>18210</v>
      </c>
      <c r="G93" s="142">
        <v>9915</v>
      </c>
      <c r="H93" s="864">
        <v>15170</v>
      </c>
      <c r="I93" s="1300"/>
      <c r="J93" s="254" t="s">
        <v>489</v>
      </c>
      <c r="K93" s="268">
        <v>8611</v>
      </c>
      <c r="L93" s="142">
        <v>988</v>
      </c>
      <c r="M93" s="142">
        <v>2396</v>
      </c>
      <c r="N93" s="142">
        <v>614</v>
      </c>
      <c r="O93" s="864">
        <v>4227</v>
      </c>
      <c r="P93" s="405">
        <v>135634</v>
      </c>
    </row>
    <row r="94" spans="1:16">
      <c r="B94" s="1300"/>
      <c r="C94" s="254" t="s">
        <v>567</v>
      </c>
      <c r="D94" s="268">
        <v>10207</v>
      </c>
      <c r="E94" s="142">
        <v>6192</v>
      </c>
      <c r="F94" s="142">
        <v>7831</v>
      </c>
      <c r="G94" s="142">
        <v>3547</v>
      </c>
      <c r="H94" s="864">
        <v>4645</v>
      </c>
      <c r="I94" s="1300"/>
      <c r="J94" s="254" t="s">
        <v>567</v>
      </c>
      <c r="K94" s="268">
        <v>3909</v>
      </c>
      <c r="L94" s="142">
        <v>47</v>
      </c>
      <c r="M94" s="142">
        <v>349</v>
      </c>
      <c r="N94" s="142">
        <v>425</v>
      </c>
      <c r="O94" s="864">
        <v>2261</v>
      </c>
      <c r="P94" s="405">
        <v>39413</v>
      </c>
    </row>
    <row r="95" spans="1:16">
      <c r="B95" s="1300"/>
      <c r="C95" s="254" t="s">
        <v>490</v>
      </c>
      <c r="D95" s="268">
        <v>162610</v>
      </c>
      <c r="E95" s="142">
        <v>117566</v>
      </c>
      <c r="F95" s="142">
        <v>71881</v>
      </c>
      <c r="G95" s="142">
        <v>51778</v>
      </c>
      <c r="H95" s="864">
        <v>44491</v>
      </c>
      <c r="I95" s="1300"/>
      <c r="J95" s="254" t="s">
        <v>490</v>
      </c>
      <c r="K95" s="268">
        <v>37735</v>
      </c>
      <c r="L95" s="142">
        <v>2069</v>
      </c>
      <c r="M95" s="142">
        <v>4635</v>
      </c>
      <c r="N95" s="142">
        <v>3721</v>
      </c>
      <c r="O95" s="864">
        <v>19506</v>
      </c>
      <c r="P95" s="405">
        <v>515992</v>
      </c>
    </row>
    <row r="96" spans="1:16">
      <c r="B96" s="1300"/>
      <c r="C96" s="254" t="s">
        <v>568</v>
      </c>
      <c r="D96" s="268">
        <v>25463</v>
      </c>
      <c r="E96" s="142">
        <v>34866</v>
      </c>
      <c r="F96" s="142">
        <v>17753</v>
      </c>
      <c r="G96" s="142">
        <v>7512</v>
      </c>
      <c r="H96" s="864">
        <v>17471</v>
      </c>
      <c r="I96" s="1300"/>
      <c r="J96" s="254" t="s">
        <v>568</v>
      </c>
      <c r="K96" s="268">
        <v>2410</v>
      </c>
      <c r="L96" s="142">
        <v>186</v>
      </c>
      <c r="M96" s="142">
        <v>209</v>
      </c>
      <c r="N96" s="142">
        <v>141</v>
      </c>
      <c r="O96" s="864">
        <v>471</v>
      </c>
      <c r="P96" s="405">
        <v>106482</v>
      </c>
    </row>
    <row r="97" spans="2:16">
      <c r="B97" s="1300"/>
      <c r="C97" s="254" t="s">
        <v>569</v>
      </c>
      <c r="D97" s="268">
        <v>110818</v>
      </c>
      <c r="E97" s="142">
        <v>78041</v>
      </c>
      <c r="F97" s="142">
        <v>47534</v>
      </c>
      <c r="G97" s="142">
        <v>12062</v>
      </c>
      <c r="H97" s="864">
        <v>72318</v>
      </c>
      <c r="I97" s="1300"/>
      <c r="J97" s="254" t="s">
        <v>569</v>
      </c>
      <c r="K97" s="268">
        <v>61604</v>
      </c>
      <c r="L97" s="142">
        <v>33873</v>
      </c>
      <c r="M97" s="142">
        <v>48592</v>
      </c>
      <c r="N97" s="142">
        <v>5132</v>
      </c>
      <c r="O97" s="864">
        <v>15839</v>
      </c>
      <c r="P97" s="405">
        <v>485813</v>
      </c>
    </row>
    <row r="98" spans="2:16">
      <c r="B98" s="1301"/>
      <c r="C98" s="252" t="s">
        <v>570</v>
      </c>
      <c r="D98" s="271">
        <v>21437</v>
      </c>
      <c r="E98" s="146">
        <v>18535</v>
      </c>
      <c r="F98" s="146">
        <v>12591</v>
      </c>
      <c r="G98" s="146">
        <v>6061</v>
      </c>
      <c r="H98" s="866">
        <v>12955</v>
      </c>
      <c r="I98" s="1301"/>
      <c r="J98" s="252" t="s">
        <v>570</v>
      </c>
      <c r="K98" s="271">
        <v>5019</v>
      </c>
      <c r="L98" s="146">
        <v>153</v>
      </c>
      <c r="M98" s="146">
        <v>1741</v>
      </c>
      <c r="N98" s="146">
        <v>159</v>
      </c>
      <c r="O98" s="866">
        <v>1931</v>
      </c>
      <c r="P98" s="407">
        <v>80582</v>
      </c>
    </row>
    <row r="99" spans="2:16" ht="13.5" customHeight="1">
      <c r="B99" s="1317" t="s">
        <v>571</v>
      </c>
      <c r="C99" s="260" t="s">
        <v>491</v>
      </c>
      <c r="D99" s="272">
        <v>65439</v>
      </c>
      <c r="E99" s="198">
        <v>26653</v>
      </c>
      <c r="F99" s="198">
        <v>17485</v>
      </c>
      <c r="G99" s="198">
        <v>15574</v>
      </c>
      <c r="H99" s="867">
        <v>9999</v>
      </c>
      <c r="I99" s="1317" t="s">
        <v>571</v>
      </c>
      <c r="J99" s="260" t="s">
        <v>491</v>
      </c>
      <c r="K99" s="272">
        <v>3904</v>
      </c>
      <c r="L99" s="198">
        <v>69</v>
      </c>
      <c r="M99" s="198">
        <v>1638</v>
      </c>
      <c r="N99" s="198">
        <v>490</v>
      </c>
      <c r="O99" s="867">
        <v>1325</v>
      </c>
      <c r="P99" s="868">
        <v>142576</v>
      </c>
    </row>
    <row r="100" spans="2:16">
      <c r="B100" s="1300"/>
      <c r="C100" s="315" t="s">
        <v>452</v>
      </c>
      <c r="D100" s="957">
        <v>57308</v>
      </c>
      <c r="E100" s="958">
        <v>26653</v>
      </c>
      <c r="F100" s="958">
        <v>14075</v>
      </c>
      <c r="G100" s="958">
        <v>15574</v>
      </c>
      <c r="H100" s="959">
        <v>8564</v>
      </c>
      <c r="I100" s="1300"/>
      <c r="J100" s="315" t="s">
        <v>452</v>
      </c>
      <c r="K100" s="957">
        <v>3554</v>
      </c>
      <c r="L100" s="958">
        <v>69</v>
      </c>
      <c r="M100" s="958">
        <v>1638</v>
      </c>
      <c r="N100" s="958">
        <v>490</v>
      </c>
      <c r="O100" s="959">
        <v>1325</v>
      </c>
      <c r="P100" s="960">
        <v>129250</v>
      </c>
    </row>
    <row r="101" spans="2:16">
      <c r="B101" s="1300"/>
      <c r="C101" s="256" t="s">
        <v>572</v>
      </c>
      <c r="D101" s="269">
        <v>36282</v>
      </c>
      <c r="E101" s="257">
        <v>17575</v>
      </c>
      <c r="F101" s="257">
        <v>5729</v>
      </c>
      <c r="G101" s="257">
        <v>11245</v>
      </c>
      <c r="H101" s="865">
        <v>4320</v>
      </c>
      <c r="I101" s="1300"/>
      <c r="J101" s="256" t="s">
        <v>572</v>
      </c>
      <c r="K101" s="269">
        <v>1117</v>
      </c>
      <c r="L101" s="257">
        <v>69</v>
      </c>
      <c r="M101" s="257">
        <v>1518</v>
      </c>
      <c r="N101" s="257">
        <v>290</v>
      </c>
      <c r="O101" s="865">
        <v>718</v>
      </c>
      <c r="P101" s="817">
        <v>78863</v>
      </c>
    </row>
    <row r="102" spans="2:16">
      <c r="B102" s="1301"/>
      <c r="C102" s="230" t="s">
        <v>454</v>
      </c>
      <c r="D102" s="271">
        <v>8131</v>
      </c>
      <c r="E102" s="146">
        <v>0</v>
      </c>
      <c r="F102" s="146">
        <v>3410</v>
      </c>
      <c r="G102" s="146">
        <v>0</v>
      </c>
      <c r="H102" s="866">
        <v>1435</v>
      </c>
      <c r="I102" s="1301"/>
      <c r="J102" s="230" t="s">
        <v>454</v>
      </c>
      <c r="K102" s="271">
        <v>350</v>
      </c>
      <c r="L102" s="146">
        <v>0</v>
      </c>
      <c r="M102" s="146">
        <v>0</v>
      </c>
      <c r="N102" s="146">
        <v>0</v>
      </c>
      <c r="O102" s="866">
        <v>0</v>
      </c>
      <c r="P102" s="407">
        <v>13326</v>
      </c>
    </row>
    <row r="103" spans="2:16" ht="13.5" customHeight="1">
      <c r="B103" s="1317" t="s">
        <v>1140</v>
      </c>
      <c r="C103" s="260" t="s">
        <v>1140</v>
      </c>
      <c r="D103" s="272">
        <v>194605</v>
      </c>
      <c r="E103" s="198">
        <v>108026</v>
      </c>
      <c r="F103" s="198">
        <v>207161</v>
      </c>
      <c r="G103" s="198">
        <v>100071</v>
      </c>
      <c r="H103" s="867">
        <v>184213</v>
      </c>
      <c r="I103" s="1317" t="s">
        <v>1140</v>
      </c>
      <c r="J103" s="260" t="s">
        <v>1140</v>
      </c>
      <c r="K103" s="272">
        <v>87081</v>
      </c>
      <c r="L103" s="198">
        <v>9573</v>
      </c>
      <c r="M103" s="198">
        <v>31108</v>
      </c>
      <c r="N103" s="198">
        <v>2066</v>
      </c>
      <c r="O103" s="867">
        <v>14619</v>
      </c>
      <c r="P103" s="868">
        <v>938523</v>
      </c>
    </row>
    <row r="104" spans="2:16">
      <c r="B104" s="1300"/>
      <c r="C104" s="315" t="s">
        <v>574</v>
      </c>
      <c r="D104" s="957">
        <v>9073</v>
      </c>
      <c r="E104" s="958">
        <v>17531</v>
      </c>
      <c r="F104" s="958">
        <v>11288</v>
      </c>
      <c r="G104" s="958">
        <v>2676</v>
      </c>
      <c r="H104" s="959">
        <v>15001</v>
      </c>
      <c r="I104" s="1300"/>
      <c r="J104" s="315" t="s">
        <v>574</v>
      </c>
      <c r="K104" s="957">
        <v>6215</v>
      </c>
      <c r="L104" s="958">
        <v>339</v>
      </c>
      <c r="M104" s="958">
        <v>2066</v>
      </c>
      <c r="N104" s="958">
        <v>704</v>
      </c>
      <c r="O104" s="959">
        <v>4596</v>
      </c>
      <c r="P104" s="960">
        <v>69489</v>
      </c>
    </row>
    <row r="105" spans="2:16">
      <c r="B105" s="1300"/>
      <c r="C105" s="256" t="s">
        <v>494</v>
      </c>
      <c r="D105" s="269">
        <v>8984</v>
      </c>
      <c r="E105" s="257">
        <v>10092</v>
      </c>
      <c r="F105" s="257">
        <v>5504</v>
      </c>
      <c r="G105" s="257">
        <v>1703</v>
      </c>
      <c r="H105" s="865">
        <v>27020</v>
      </c>
      <c r="I105" s="1300"/>
      <c r="J105" s="256" t="s">
        <v>494</v>
      </c>
      <c r="K105" s="269">
        <v>22439</v>
      </c>
      <c r="L105" s="257">
        <v>6059</v>
      </c>
      <c r="M105" s="257">
        <v>346</v>
      </c>
      <c r="N105" s="257">
        <v>0</v>
      </c>
      <c r="O105" s="865">
        <v>918</v>
      </c>
      <c r="P105" s="817">
        <v>83065</v>
      </c>
    </row>
    <row r="106" spans="2:16">
      <c r="B106" s="1300"/>
      <c r="C106" s="256" t="s">
        <v>575</v>
      </c>
      <c r="D106" s="269">
        <v>102470</v>
      </c>
      <c r="E106" s="257">
        <v>29568</v>
      </c>
      <c r="F106" s="257">
        <v>80839</v>
      </c>
      <c r="G106" s="257">
        <v>54379</v>
      </c>
      <c r="H106" s="865">
        <v>49083</v>
      </c>
      <c r="I106" s="1300"/>
      <c r="J106" s="256" t="s">
        <v>575</v>
      </c>
      <c r="K106" s="269">
        <v>20135</v>
      </c>
      <c r="L106" s="257">
        <v>1399</v>
      </c>
      <c r="M106" s="257">
        <v>22183</v>
      </c>
      <c r="N106" s="257">
        <v>1039</v>
      </c>
      <c r="O106" s="865">
        <v>2072</v>
      </c>
      <c r="P106" s="817">
        <v>363167</v>
      </c>
    </row>
    <row r="107" spans="2:16">
      <c r="B107" s="1300"/>
      <c r="C107" s="256" t="s">
        <v>576</v>
      </c>
      <c r="D107" s="269">
        <v>98778</v>
      </c>
      <c r="E107" s="257">
        <v>28057</v>
      </c>
      <c r="F107" s="257">
        <v>76515</v>
      </c>
      <c r="G107" s="257">
        <v>52299</v>
      </c>
      <c r="H107" s="865">
        <v>47095</v>
      </c>
      <c r="I107" s="1300"/>
      <c r="J107" s="256" t="s">
        <v>576</v>
      </c>
      <c r="K107" s="269">
        <v>16661</v>
      </c>
      <c r="L107" s="257">
        <v>990</v>
      </c>
      <c r="M107" s="257">
        <v>19046</v>
      </c>
      <c r="N107" s="257">
        <v>449</v>
      </c>
      <c r="O107" s="865">
        <v>1564</v>
      </c>
      <c r="P107" s="817">
        <v>341454</v>
      </c>
    </row>
    <row r="108" spans="2:16">
      <c r="B108" s="1300"/>
      <c r="C108" s="256" t="s">
        <v>577</v>
      </c>
      <c r="D108" s="269">
        <v>32156</v>
      </c>
      <c r="E108" s="257">
        <v>2119</v>
      </c>
      <c r="F108" s="257">
        <v>56058</v>
      </c>
      <c r="G108" s="257">
        <v>3327</v>
      </c>
      <c r="H108" s="865">
        <v>24169</v>
      </c>
      <c r="I108" s="1300"/>
      <c r="J108" s="256" t="s">
        <v>577</v>
      </c>
      <c r="K108" s="269">
        <v>1169</v>
      </c>
      <c r="L108" s="257">
        <v>24</v>
      </c>
      <c r="M108" s="257">
        <v>665</v>
      </c>
      <c r="N108" s="257">
        <v>0</v>
      </c>
      <c r="O108" s="865">
        <v>657</v>
      </c>
      <c r="P108" s="817">
        <v>120344</v>
      </c>
    </row>
    <row r="109" spans="2:16">
      <c r="B109" s="1300"/>
      <c r="C109" s="256" t="s">
        <v>495</v>
      </c>
      <c r="D109" s="269">
        <v>2383</v>
      </c>
      <c r="E109" s="257">
        <v>934</v>
      </c>
      <c r="F109" s="257">
        <v>10303</v>
      </c>
      <c r="G109" s="257">
        <v>9631</v>
      </c>
      <c r="H109" s="865">
        <v>10270</v>
      </c>
      <c r="I109" s="1300"/>
      <c r="J109" s="256" t="s">
        <v>495</v>
      </c>
      <c r="K109" s="269">
        <v>3873</v>
      </c>
      <c r="L109" s="257">
        <v>175</v>
      </c>
      <c r="M109" s="257">
        <v>71</v>
      </c>
      <c r="N109" s="257">
        <v>0</v>
      </c>
      <c r="O109" s="865">
        <v>275</v>
      </c>
      <c r="P109" s="817">
        <v>37915</v>
      </c>
    </row>
    <row r="110" spans="2:16">
      <c r="B110" s="1300"/>
      <c r="C110" s="254" t="s">
        <v>578</v>
      </c>
      <c r="D110" s="269">
        <v>0</v>
      </c>
      <c r="E110" s="257">
        <v>0</v>
      </c>
      <c r="F110" s="257">
        <v>3646</v>
      </c>
      <c r="G110" s="257">
        <v>2447</v>
      </c>
      <c r="H110" s="865">
        <v>885</v>
      </c>
      <c r="I110" s="1300"/>
      <c r="J110" s="254" t="s">
        <v>578</v>
      </c>
      <c r="K110" s="269">
        <v>2145</v>
      </c>
      <c r="L110" s="257">
        <v>0</v>
      </c>
      <c r="M110" s="257">
        <v>0</v>
      </c>
      <c r="N110" s="257">
        <v>0</v>
      </c>
      <c r="O110" s="865">
        <v>0</v>
      </c>
      <c r="P110" s="817">
        <v>9123</v>
      </c>
    </row>
    <row r="111" spans="2:16">
      <c r="B111" s="1300"/>
      <c r="C111" s="254" t="s">
        <v>579</v>
      </c>
      <c r="D111" s="269">
        <v>19709</v>
      </c>
      <c r="E111" s="257">
        <v>12813</v>
      </c>
      <c r="F111" s="257">
        <v>19496</v>
      </c>
      <c r="G111" s="257">
        <v>10694</v>
      </c>
      <c r="H111" s="865">
        <v>39758</v>
      </c>
      <c r="I111" s="1300"/>
      <c r="J111" s="254" t="s">
        <v>579</v>
      </c>
      <c r="K111" s="269">
        <v>15376</v>
      </c>
      <c r="L111" s="257">
        <v>836</v>
      </c>
      <c r="M111" s="257">
        <v>1723</v>
      </c>
      <c r="N111" s="257">
        <v>243</v>
      </c>
      <c r="O111" s="865">
        <v>1835</v>
      </c>
      <c r="P111" s="817">
        <v>122483</v>
      </c>
    </row>
    <row r="112" spans="2:16">
      <c r="B112" s="1300"/>
      <c r="C112" s="254" t="s">
        <v>580</v>
      </c>
      <c r="D112" s="269">
        <v>8318</v>
      </c>
      <c r="E112" s="257">
        <v>21555</v>
      </c>
      <c r="F112" s="257">
        <v>15696</v>
      </c>
      <c r="G112" s="257">
        <v>12560</v>
      </c>
      <c r="H112" s="865">
        <v>10055</v>
      </c>
      <c r="I112" s="1300"/>
      <c r="J112" s="254" t="s">
        <v>580</v>
      </c>
      <c r="K112" s="269">
        <v>13750</v>
      </c>
      <c r="L112" s="257">
        <v>326</v>
      </c>
      <c r="M112" s="257">
        <v>2938</v>
      </c>
      <c r="N112" s="257">
        <v>0</v>
      </c>
      <c r="O112" s="865">
        <v>1136</v>
      </c>
      <c r="P112" s="817">
        <v>86334</v>
      </c>
    </row>
    <row r="113" spans="2:16">
      <c r="B113" s="1301"/>
      <c r="C113" s="252" t="s">
        <v>581</v>
      </c>
      <c r="D113" s="271">
        <v>11304</v>
      </c>
      <c r="E113" s="146">
        <v>13408</v>
      </c>
      <c r="F113" s="146">
        <v>5892</v>
      </c>
      <c r="G113" s="146">
        <v>5063</v>
      </c>
      <c r="H113" s="866">
        <v>7842</v>
      </c>
      <c r="I113" s="1301"/>
      <c r="J113" s="252" t="s">
        <v>581</v>
      </c>
      <c r="K113" s="271">
        <v>4019</v>
      </c>
      <c r="L113" s="146">
        <v>415</v>
      </c>
      <c r="M113" s="146">
        <v>1100</v>
      </c>
      <c r="N113" s="146">
        <v>80</v>
      </c>
      <c r="O113" s="866">
        <v>3130</v>
      </c>
      <c r="P113" s="407">
        <v>52253</v>
      </c>
    </row>
    <row r="114" spans="2:16">
      <c r="B114" s="295" t="s">
        <v>497</v>
      </c>
      <c r="C114" s="260"/>
      <c r="D114" s="272">
        <v>11407</v>
      </c>
      <c r="E114" s="198">
        <v>6062</v>
      </c>
      <c r="F114" s="198">
        <v>5540</v>
      </c>
      <c r="G114" s="198">
        <v>5003</v>
      </c>
      <c r="H114" s="867">
        <v>9560</v>
      </c>
      <c r="I114" s="295" t="s">
        <v>497</v>
      </c>
      <c r="J114" s="260"/>
      <c r="K114" s="272">
        <v>6619</v>
      </c>
      <c r="L114" s="198">
        <v>408</v>
      </c>
      <c r="M114" s="198">
        <v>2354</v>
      </c>
      <c r="N114" s="198">
        <v>24</v>
      </c>
      <c r="O114" s="867">
        <v>1345</v>
      </c>
      <c r="P114" s="868">
        <v>48322</v>
      </c>
    </row>
    <row r="115" spans="2:16">
      <c r="B115" s="306" t="s">
        <v>498</v>
      </c>
      <c r="C115" s="252"/>
      <c r="D115" s="272">
        <v>14292</v>
      </c>
      <c r="E115" s="198">
        <v>5563</v>
      </c>
      <c r="F115" s="198">
        <v>5573</v>
      </c>
      <c r="G115" s="198">
        <v>4378</v>
      </c>
      <c r="H115" s="867">
        <v>7515</v>
      </c>
      <c r="I115" s="306" t="s">
        <v>498</v>
      </c>
      <c r="J115" s="252"/>
      <c r="K115" s="272">
        <v>2625</v>
      </c>
      <c r="L115" s="198">
        <v>527</v>
      </c>
      <c r="M115" s="198">
        <v>96</v>
      </c>
      <c r="N115" s="198">
        <v>205</v>
      </c>
      <c r="O115" s="867">
        <v>991</v>
      </c>
      <c r="P115" s="868">
        <v>41765</v>
      </c>
    </row>
    <row r="116" spans="2:16" ht="13.5" customHeight="1">
      <c r="B116" s="1317" t="s">
        <v>1133</v>
      </c>
      <c r="C116" s="260" t="s">
        <v>1134</v>
      </c>
      <c r="D116" s="272">
        <v>347058</v>
      </c>
      <c r="E116" s="198">
        <v>163733</v>
      </c>
      <c r="F116" s="198">
        <v>192322</v>
      </c>
      <c r="G116" s="198">
        <v>165271</v>
      </c>
      <c r="H116" s="867">
        <v>274090</v>
      </c>
      <c r="I116" s="1317" t="s">
        <v>1133</v>
      </c>
      <c r="J116" s="260" t="s">
        <v>1134</v>
      </c>
      <c r="K116" s="272">
        <v>98340</v>
      </c>
      <c r="L116" s="198">
        <v>11918</v>
      </c>
      <c r="M116" s="198">
        <v>20755</v>
      </c>
      <c r="N116" s="198">
        <v>1131</v>
      </c>
      <c r="O116" s="867">
        <v>25214</v>
      </c>
      <c r="P116" s="868">
        <v>1299832</v>
      </c>
    </row>
    <row r="117" spans="2:16">
      <c r="B117" s="1300"/>
      <c r="C117" s="315" t="s">
        <v>501</v>
      </c>
      <c r="D117" s="957">
        <v>75840</v>
      </c>
      <c r="E117" s="958">
        <v>49544</v>
      </c>
      <c r="F117" s="958">
        <v>63719</v>
      </c>
      <c r="G117" s="958">
        <v>47569</v>
      </c>
      <c r="H117" s="959">
        <v>94881</v>
      </c>
      <c r="I117" s="1300"/>
      <c r="J117" s="315" t="s">
        <v>501</v>
      </c>
      <c r="K117" s="957">
        <v>40688</v>
      </c>
      <c r="L117" s="958">
        <v>7421</v>
      </c>
      <c r="M117" s="958">
        <v>7043</v>
      </c>
      <c r="N117" s="958">
        <v>29</v>
      </c>
      <c r="O117" s="959">
        <v>7552</v>
      </c>
      <c r="P117" s="960">
        <v>394286</v>
      </c>
    </row>
    <row r="118" spans="2:16">
      <c r="B118" s="1300"/>
      <c r="C118" s="256" t="s">
        <v>502</v>
      </c>
      <c r="D118" s="269">
        <v>35758</v>
      </c>
      <c r="E118" s="257">
        <v>24531</v>
      </c>
      <c r="F118" s="257">
        <v>30957</v>
      </c>
      <c r="G118" s="257">
        <v>20196</v>
      </c>
      <c r="H118" s="865">
        <v>44207</v>
      </c>
      <c r="I118" s="1300"/>
      <c r="J118" s="256" t="s">
        <v>502</v>
      </c>
      <c r="K118" s="269">
        <v>18497</v>
      </c>
      <c r="L118" s="257">
        <v>2817</v>
      </c>
      <c r="M118" s="257">
        <v>2719</v>
      </c>
      <c r="N118" s="257">
        <v>0</v>
      </c>
      <c r="O118" s="865">
        <v>2698</v>
      </c>
      <c r="P118" s="817">
        <v>182380</v>
      </c>
    </row>
    <row r="119" spans="2:16">
      <c r="B119" s="1300"/>
      <c r="C119" s="256" t="s">
        <v>503</v>
      </c>
      <c r="D119" s="269">
        <v>39862</v>
      </c>
      <c r="E119" s="257">
        <v>24795</v>
      </c>
      <c r="F119" s="257">
        <v>32241</v>
      </c>
      <c r="G119" s="257">
        <v>27016</v>
      </c>
      <c r="H119" s="865">
        <v>50009</v>
      </c>
      <c r="I119" s="1300"/>
      <c r="J119" s="256" t="s">
        <v>503</v>
      </c>
      <c r="K119" s="269">
        <v>21919</v>
      </c>
      <c r="L119" s="257">
        <v>4604</v>
      </c>
      <c r="M119" s="257">
        <v>4301</v>
      </c>
      <c r="N119" s="257">
        <v>29</v>
      </c>
      <c r="O119" s="865">
        <v>4853</v>
      </c>
      <c r="P119" s="817">
        <v>209629</v>
      </c>
    </row>
    <row r="120" spans="2:16">
      <c r="B120" s="1300"/>
      <c r="C120" s="254" t="s">
        <v>504</v>
      </c>
      <c r="D120" s="269">
        <v>8918</v>
      </c>
      <c r="E120" s="257">
        <v>2837</v>
      </c>
      <c r="F120" s="257">
        <v>3689</v>
      </c>
      <c r="G120" s="257">
        <v>2450</v>
      </c>
      <c r="H120" s="865">
        <v>6275</v>
      </c>
      <c r="I120" s="1300"/>
      <c r="J120" s="254" t="s">
        <v>504</v>
      </c>
      <c r="K120" s="269">
        <v>1611</v>
      </c>
      <c r="L120" s="257">
        <v>284</v>
      </c>
      <c r="M120" s="257">
        <v>172</v>
      </c>
      <c r="N120" s="257">
        <v>0</v>
      </c>
      <c r="O120" s="865">
        <v>1095</v>
      </c>
      <c r="P120" s="817">
        <v>27331</v>
      </c>
    </row>
    <row r="121" spans="2:16">
      <c r="B121" s="1300"/>
      <c r="C121" s="254" t="s">
        <v>505</v>
      </c>
      <c r="D121" s="269">
        <v>10394</v>
      </c>
      <c r="E121" s="257">
        <v>1758</v>
      </c>
      <c r="F121" s="257">
        <v>3597</v>
      </c>
      <c r="G121" s="257">
        <v>2133</v>
      </c>
      <c r="H121" s="865">
        <v>4085</v>
      </c>
      <c r="I121" s="1300"/>
      <c r="J121" s="254" t="s">
        <v>505</v>
      </c>
      <c r="K121" s="269">
        <v>186</v>
      </c>
      <c r="L121" s="257">
        <v>301</v>
      </c>
      <c r="M121" s="257">
        <v>929</v>
      </c>
      <c r="N121" s="257">
        <v>0</v>
      </c>
      <c r="O121" s="865">
        <v>535</v>
      </c>
      <c r="P121" s="817">
        <v>23918</v>
      </c>
    </row>
    <row r="122" spans="2:16">
      <c r="B122" s="1300"/>
      <c r="C122" s="254" t="s">
        <v>582</v>
      </c>
      <c r="D122" s="269">
        <v>66225</v>
      </c>
      <c r="E122" s="257">
        <v>8070</v>
      </c>
      <c r="F122" s="257">
        <v>24582</v>
      </c>
      <c r="G122" s="257">
        <v>13873</v>
      </c>
      <c r="H122" s="865">
        <v>11243</v>
      </c>
      <c r="I122" s="1300"/>
      <c r="J122" s="254" t="s">
        <v>582</v>
      </c>
      <c r="K122" s="269">
        <v>2530</v>
      </c>
      <c r="L122" s="257">
        <v>19</v>
      </c>
      <c r="M122" s="257">
        <v>367</v>
      </c>
      <c r="N122" s="257">
        <v>40</v>
      </c>
      <c r="O122" s="865">
        <v>2389</v>
      </c>
      <c r="P122" s="817">
        <v>129338</v>
      </c>
    </row>
    <row r="123" spans="2:16">
      <c r="B123" s="1300"/>
      <c r="C123" s="254" t="s">
        <v>507</v>
      </c>
      <c r="D123" s="269">
        <v>131638</v>
      </c>
      <c r="E123" s="257">
        <v>56324</v>
      </c>
      <c r="F123" s="257">
        <v>48210</v>
      </c>
      <c r="G123" s="257">
        <v>72773</v>
      </c>
      <c r="H123" s="865">
        <v>113481</v>
      </c>
      <c r="I123" s="1300"/>
      <c r="J123" s="254" t="s">
        <v>507</v>
      </c>
      <c r="K123" s="269">
        <v>31770</v>
      </c>
      <c r="L123" s="257">
        <v>1020</v>
      </c>
      <c r="M123" s="257">
        <v>4573</v>
      </c>
      <c r="N123" s="257">
        <v>927</v>
      </c>
      <c r="O123" s="865">
        <v>8499</v>
      </c>
      <c r="P123" s="817">
        <v>469215</v>
      </c>
    </row>
    <row r="124" spans="2:16">
      <c r="B124" s="1301"/>
      <c r="C124" s="252" t="s">
        <v>583</v>
      </c>
      <c r="D124" s="271">
        <v>45452</v>
      </c>
      <c r="E124" s="146">
        <v>38208</v>
      </c>
      <c r="F124" s="146">
        <v>42287</v>
      </c>
      <c r="G124" s="146">
        <v>23078</v>
      </c>
      <c r="H124" s="866">
        <v>36543</v>
      </c>
      <c r="I124" s="1301"/>
      <c r="J124" s="252" t="s">
        <v>583</v>
      </c>
      <c r="K124" s="271">
        <v>12709</v>
      </c>
      <c r="L124" s="146">
        <v>1347</v>
      </c>
      <c r="M124" s="146">
        <v>4585</v>
      </c>
      <c r="N124" s="146">
        <v>70</v>
      </c>
      <c r="O124" s="866">
        <v>3919</v>
      </c>
      <c r="P124" s="407">
        <v>208198</v>
      </c>
    </row>
    <row r="125" spans="2:16" ht="13.5" customHeight="1">
      <c r="B125" s="1317" t="s">
        <v>1135</v>
      </c>
      <c r="C125" s="260" t="s">
        <v>1136</v>
      </c>
      <c r="D125" s="272">
        <v>583867</v>
      </c>
      <c r="E125" s="198">
        <v>304564</v>
      </c>
      <c r="F125" s="198">
        <v>315425</v>
      </c>
      <c r="G125" s="198">
        <v>407647</v>
      </c>
      <c r="H125" s="867">
        <v>561456</v>
      </c>
      <c r="I125" s="1317" t="s">
        <v>1135</v>
      </c>
      <c r="J125" s="260" t="s">
        <v>1136</v>
      </c>
      <c r="K125" s="272">
        <v>191599</v>
      </c>
      <c r="L125" s="198">
        <v>9142</v>
      </c>
      <c r="M125" s="198">
        <v>51315</v>
      </c>
      <c r="N125" s="198">
        <v>6422</v>
      </c>
      <c r="O125" s="867">
        <v>49763</v>
      </c>
      <c r="P125" s="868">
        <v>2481200</v>
      </c>
    </row>
    <row r="126" spans="2:16">
      <c r="B126" s="1300"/>
      <c r="C126" s="254" t="s">
        <v>462</v>
      </c>
      <c r="D126" s="957">
        <v>36814</v>
      </c>
      <c r="E126" s="958">
        <v>10259</v>
      </c>
      <c r="F126" s="958">
        <v>16149</v>
      </c>
      <c r="G126" s="958">
        <v>10872</v>
      </c>
      <c r="H126" s="959">
        <v>35111</v>
      </c>
      <c r="I126" s="1300"/>
      <c r="J126" s="254" t="s">
        <v>462</v>
      </c>
      <c r="K126" s="957">
        <v>11904</v>
      </c>
      <c r="L126" s="958">
        <v>352</v>
      </c>
      <c r="M126" s="958">
        <v>2722</v>
      </c>
      <c r="N126" s="958">
        <v>98</v>
      </c>
      <c r="O126" s="959">
        <v>4278</v>
      </c>
      <c r="P126" s="960">
        <v>128559</v>
      </c>
    </row>
    <row r="127" spans="2:16">
      <c r="B127" s="1300"/>
      <c r="C127" s="256" t="s">
        <v>584</v>
      </c>
      <c r="D127" s="269">
        <v>98397</v>
      </c>
      <c r="E127" s="257">
        <v>54228</v>
      </c>
      <c r="F127" s="257">
        <v>43419</v>
      </c>
      <c r="G127" s="257">
        <v>75984</v>
      </c>
      <c r="H127" s="865">
        <v>92463</v>
      </c>
      <c r="I127" s="1300"/>
      <c r="J127" s="256" t="s">
        <v>584</v>
      </c>
      <c r="K127" s="269">
        <v>36015</v>
      </c>
      <c r="L127" s="257">
        <v>3178</v>
      </c>
      <c r="M127" s="257">
        <v>21567</v>
      </c>
      <c r="N127" s="257">
        <v>1308</v>
      </c>
      <c r="O127" s="865">
        <v>6932</v>
      </c>
      <c r="P127" s="817">
        <v>433491</v>
      </c>
    </row>
    <row r="128" spans="2:16">
      <c r="B128" s="1300"/>
      <c r="C128" s="256" t="s">
        <v>511</v>
      </c>
      <c r="D128" s="269">
        <v>83754</v>
      </c>
      <c r="E128" s="257">
        <v>29969</v>
      </c>
      <c r="F128" s="257">
        <v>30790</v>
      </c>
      <c r="G128" s="257">
        <v>38096</v>
      </c>
      <c r="H128" s="865">
        <v>47879</v>
      </c>
      <c r="I128" s="1300"/>
      <c r="J128" s="256" t="s">
        <v>511</v>
      </c>
      <c r="K128" s="269">
        <v>17279</v>
      </c>
      <c r="L128" s="257">
        <v>63</v>
      </c>
      <c r="M128" s="257">
        <v>4211</v>
      </c>
      <c r="N128" s="257">
        <v>2341</v>
      </c>
      <c r="O128" s="865">
        <v>2848</v>
      </c>
      <c r="P128" s="817">
        <v>257230</v>
      </c>
    </row>
    <row r="129" spans="2:16">
      <c r="B129" s="1300"/>
      <c r="C129" s="256" t="s">
        <v>512</v>
      </c>
      <c r="D129" s="269">
        <v>126792</v>
      </c>
      <c r="E129" s="257">
        <v>40397</v>
      </c>
      <c r="F129" s="257">
        <v>92333</v>
      </c>
      <c r="G129" s="257">
        <v>132508</v>
      </c>
      <c r="H129" s="865">
        <v>96448</v>
      </c>
      <c r="I129" s="1300"/>
      <c r="J129" s="256" t="s">
        <v>512</v>
      </c>
      <c r="K129" s="269">
        <v>31271</v>
      </c>
      <c r="L129" s="257">
        <v>1111</v>
      </c>
      <c r="M129" s="257">
        <v>5692</v>
      </c>
      <c r="N129" s="257">
        <v>442</v>
      </c>
      <c r="O129" s="865">
        <v>6414</v>
      </c>
      <c r="P129" s="817">
        <v>533408</v>
      </c>
    </row>
    <row r="130" spans="2:16">
      <c r="B130" s="1300"/>
      <c r="C130" s="254" t="s">
        <v>585</v>
      </c>
      <c r="D130" s="269">
        <v>1927</v>
      </c>
      <c r="E130" s="257">
        <v>395</v>
      </c>
      <c r="F130" s="257">
        <v>8833</v>
      </c>
      <c r="G130" s="257">
        <v>35011</v>
      </c>
      <c r="H130" s="865">
        <v>16164</v>
      </c>
      <c r="I130" s="1300"/>
      <c r="J130" s="254" t="s">
        <v>585</v>
      </c>
      <c r="K130" s="269">
        <v>1494</v>
      </c>
      <c r="L130" s="257">
        <v>9</v>
      </c>
      <c r="M130" s="257">
        <v>32</v>
      </c>
      <c r="N130" s="257">
        <v>0</v>
      </c>
      <c r="O130" s="865">
        <v>498</v>
      </c>
      <c r="P130" s="817">
        <v>64363</v>
      </c>
    </row>
    <row r="131" spans="2:16">
      <c r="B131" s="1300"/>
      <c r="C131" s="254" t="s">
        <v>517</v>
      </c>
      <c r="D131" s="269">
        <v>67225</v>
      </c>
      <c r="E131" s="257">
        <v>39657</v>
      </c>
      <c r="F131" s="257">
        <v>31478</v>
      </c>
      <c r="G131" s="257">
        <v>27558</v>
      </c>
      <c r="H131" s="865">
        <v>73671</v>
      </c>
      <c r="I131" s="1300"/>
      <c r="J131" s="254" t="s">
        <v>517</v>
      </c>
      <c r="K131" s="269">
        <v>26616</v>
      </c>
      <c r="L131" s="257">
        <v>1076</v>
      </c>
      <c r="M131" s="257">
        <v>4569</v>
      </c>
      <c r="N131" s="257">
        <v>1383</v>
      </c>
      <c r="O131" s="865">
        <v>4909</v>
      </c>
      <c r="P131" s="817">
        <v>278142</v>
      </c>
    </row>
    <row r="132" spans="2:16">
      <c r="B132" s="1300"/>
      <c r="C132" s="254" t="s">
        <v>416</v>
      </c>
      <c r="D132" s="269">
        <v>23231</v>
      </c>
      <c r="E132" s="257">
        <v>20239</v>
      </c>
      <c r="F132" s="257">
        <v>18914</v>
      </c>
      <c r="G132" s="257">
        <v>26648</v>
      </c>
      <c r="H132" s="865">
        <v>29301</v>
      </c>
      <c r="I132" s="1300"/>
      <c r="J132" s="254" t="s">
        <v>416</v>
      </c>
      <c r="K132" s="269">
        <v>15901</v>
      </c>
      <c r="L132" s="257">
        <v>948</v>
      </c>
      <c r="M132" s="257">
        <v>3606</v>
      </c>
      <c r="N132" s="257">
        <v>151</v>
      </c>
      <c r="O132" s="865">
        <v>4605</v>
      </c>
      <c r="P132" s="817">
        <v>143544</v>
      </c>
    </row>
    <row r="133" spans="2:16">
      <c r="B133" s="1300"/>
      <c r="C133" s="254" t="s">
        <v>418</v>
      </c>
      <c r="D133" s="269">
        <v>12211</v>
      </c>
      <c r="E133" s="257">
        <v>37440</v>
      </c>
      <c r="F133" s="257">
        <v>20000</v>
      </c>
      <c r="G133" s="257">
        <v>20959</v>
      </c>
      <c r="H133" s="865">
        <v>63974</v>
      </c>
      <c r="I133" s="1300"/>
      <c r="J133" s="254" t="s">
        <v>418</v>
      </c>
      <c r="K133" s="269">
        <v>10165</v>
      </c>
      <c r="L133" s="257">
        <v>801</v>
      </c>
      <c r="M133" s="257">
        <v>685</v>
      </c>
      <c r="N133" s="257">
        <v>73</v>
      </c>
      <c r="O133" s="865">
        <v>9043</v>
      </c>
      <c r="P133" s="817">
        <v>175351</v>
      </c>
    </row>
    <row r="134" spans="2:16">
      <c r="B134" s="1300"/>
      <c r="C134" s="254" t="s">
        <v>586</v>
      </c>
      <c r="D134" s="269">
        <v>5833</v>
      </c>
      <c r="E134" s="257">
        <v>30777</v>
      </c>
      <c r="F134" s="257">
        <v>12079</v>
      </c>
      <c r="G134" s="257">
        <v>13008</v>
      </c>
      <c r="H134" s="865">
        <v>54735</v>
      </c>
      <c r="I134" s="1300"/>
      <c r="J134" s="254" t="s">
        <v>586</v>
      </c>
      <c r="K134" s="269">
        <v>6900</v>
      </c>
      <c r="L134" s="257">
        <v>735</v>
      </c>
      <c r="M134" s="257">
        <v>534</v>
      </c>
      <c r="N134" s="257">
        <v>73</v>
      </c>
      <c r="O134" s="865">
        <v>7947</v>
      </c>
      <c r="P134" s="817">
        <v>132621</v>
      </c>
    </row>
    <row r="135" spans="2:16">
      <c r="B135" s="1301"/>
      <c r="C135" s="252" t="s">
        <v>419</v>
      </c>
      <c r="D135" s="271">
        <v>134450</v>
      </c>
      <c r="E135" s="146">
        <v>72087</v>
      </c>
      <c r="F135" s="146">
        <v>61955</v>
      </c>
      <c r="G135" s="146">
        <v>74816</v>
      </c>
      <c r="H135" s="866">
        <v>122267</v>
      </c>
      <c r="I135" s="1301"/>
      <c r="J135" s="252" t="s">
        <v>419</v>
      </c>
      <c r="K135" s="271">
        <v>42275</v>
      </c>
      <c r="L135" s="146">
        <v>1613</v>
      </c>
      <c r="M135" s="146">
        <v>8261</v>
      </c>
      <c r="N135" s="146">
        <v>626</v>
      </c>
      <c r="O135" s="866">
        <v>10678</v>
      </c>
      <c r="P135" s="407">
        <v>529028</v>
      </c>
    </row>
    <row r="136" spans="2:16" ht="13.5" customHeight="1">
      <c r="B136" s="1317" t="s">
        <v>1141</v>
      </c>
      <c r="C136" s="260" t="s">
        <v>1141</v>
      </c>
      <c r="D136" s="272">
        <v>549441</v>
      </c>
      <c r="E136" s="198">
        <v>273266</v>
      </c>
      <c r="F136" s="198">
        <v>164347</v>
      </c>
      <c r="G136" s="198">
        <v>339462</v>
      </c>
      <c r="H136" s="867">
        <v>379058</v>
      </c>
      <c r="I136" s="1317" t="s">
        <v>1141</v>
      </c>
      <c r="J136" s="260" t="s">
        <v>1141</v>
      </c>
      <c r="K136" s="272">
        <v>188016</v>
      </c>
      <c r="L136" s="198">
        <v>4287</v>
      </c>
      <c r="M136" s="198">
        <v>26868</v>
      </c>
      <c r="N136" s="198">
        <v>2584</v>
      </c>
      <c r="O136" s="867">
        <v>57026</v>
      </c>
      <c r="P136" s="868">
        <v>1984355</v>
      </c>
    </row>
    <row r="137" spans="2:16">
      <c r="B137" s="1300"/>
      <c r="C137" s="254" t="s">
        <v>521</v>
      </c>
      <c r="D137" s="957">
        <v>204119</v>
      </c>
      <c r="E137" s="958">
        <v>115752</v>
      </c>
      <c r="F137" s="958">
        <v>63761</v>
      </c>
      <c r="G137" s="958">
        <v>124094</v>
      </c>
      <c r="H137" s="959">
        <v>124125</v>
      </c>
      <c r="I137" s="1300"/>
      <c r="J137" s="254" t="s">
        <v>521</v>
      </c>
      <c r="K137" s="957">
        <v>47012</v>
      </c>
      <c r="L137" s="958">
        <v>1344</v>
      </c>
      <c r="M137" s="958">
        <v>7057</v>
      </c>
      <c r="N137" s="958">
        <v>466</v>
      </c>
      <c r="O137" s="959">
        <v>16941</v>
      </c>
      <c r="P137" s="960">
        <v>704671</v>
      </c>
    </row>
    <row r="138" spans="2:16">
      <c r="B138" s="1300"/>
      <c r="C138" s="254" t="s">
        <v>522</v>
      </c>
      <c r="D138" s="269">
        <v>7266</v>
      </c>
      <c r="E138" s="257">
        <v>9195</v>
      </c>
      <c r="F138" s="257">
        <v>5522</v>
      </c>
      <c r="G138" s="257">
        <v>5304</v>
      </c>
      <c r="H138" s="865">
        <v>13267</v>
      </c>
      <c r="I138" s="1300"/>
      <c r="J138" s="254" t="s">
        <v>522</v>
      </c>
      <c r="K138" s="269">
        <v>6628</v>
      </c>
      <c r="L138" s="257">
        <v>775</v>
      </c>
      <c r="M138" s="257">
        <v>2504</v>
      </c>
      <c r="N138" s="257">
        <v>0</v>
      </c>
      <c r="O138" s="865">
        <v>1280</v>
      </c>
      <c r="P138" s="817">
        <v>51741</v>
      </c>
    </row>
    <row r="139" spans="2:16">
      <c r="B139" s="1300"/>
      <c r="C139" s="254" t="s">
        <v>524</v>
      </c>
      <c r="D139" s="269">
        <v>47390</v>
      </c>
      <c r="E139" s="257">
        <v>43482</v>
      </c>
      <c r="F139" s="257">
        <v>1285</v>
      </c>
      <c r="G139" s="257">
        <v>17089</v>
      </c>
      <c r="H139" s="865">
        <v>5492</v>
      </c>
      <c r="I139" s="1300"/>
      <c r="J139" s="254" t="s">
        <v>524</v>
      </c>
      <c r="K139" s="269">
        <v>1675</v>
      </c>
      <c r="L139" s="257">
        <v>7</v>
      </c>
      <c r="M139" s="257">
        <v>0</v>
      </c>
      <c r="N139" s="257">
        <v>76</v>
      </c>
      <c r="O139" s="865">
        <v>2370</v>
      </c>
      <c r="P139" s="817">
        <v>118866</v>
      </c>
    </row>
    <row r="140" spans="2:16">
      <c r="B140" s="1300"/>
      <c r="C140" s="313" t="s">
        <v>525</v>
      </c>
      <c r="D140" s="269">
        <v>0</v>
      </c>
      <c r="E140" s="257">
        <v>0</v>
      </c>
      <c r="F140" s="257">
        <v>0</v>
      </c>
      <c r="G140" s="257">
        <v>0</v>
      </c>
      <c r="H140" s="865">
        <v>0</v>
      </c>
      <c r="I140" s="1300"/>
      <c r="J140" s="313" t="s">
        <v>525</v>
      </c>
      <c r="K140" s="269">
        <v>0</v>
      </c>
      <c r="L140" s="257">
        <v>0</v>
      </c>
      <c r="M140" s="257">
        <v>0</v>
      </c>
      <c r="N140" s="257">
        <v>0</v>
      </c>
      <c r="O140" s="865">
        <v>0</v>
      </c>
      <c r="P140" s="817">
        <v>0</v>
      </c>
    </row>
    <row r="141" spans="2:16">
      <c r="B141" s="1300"/>
      <c r="C141" s="254" t="s">
        <v>588</v>
      </c>
      <c r="D141" s="269">
        <v>16983</v>
      </c>
      <c r="E141" s="257">
        <v>7822</v>
      </c>
      <c r="F141" s="257">
        <v>8846</v>
      </c>
      <c r="G141" s="257">
        <v>14631</v>
      </c>
      <c r="H141" s="865">
        <v>15524</v>
      </c>
      <c r="I141" s="1300"/>
      <c r="J141" s="254" t="s">
        <v>588</v>
      </c>
      <c r="K141" s="269">
        <v>7975</v>
      </c>
      <c r="L141" s="257">
        <v>124</v>
      </c>
      <c r="M141" s="257">
        <v>603</v>
      </c>
      <c r="N141" s="257">
        <v>57</v>
      </c>
      <c r="O141" s="865">
        <v>1796</v>
      </c>
      <c r="P141" s="817">
        <v>74361</v>
      </c>
    </row>
    <row r="142" spans="2:16">
      <c r="B142" s="1300"/>
      <c r="C142" s="254" t="s">
        <v>533</v>
      </c>
      <c r="D142" s="269">
        <v>240272</v>
      </c>
      <c r="E142" s="257">
        <v>108103</v>
      </c>
      <c r="F142" s="257">
        <v>56577</v>
      </c>
      <c r="G142" s="257">
        <v>169078</v>
      </c>
      <c r="H142" s="865">
        <v>148489</v>
      </c>
      <c r="I142" s="1300"/>
      <c r="J142" s="254" t="s">
        <v>533</v>
      </c>
      <c r="K142" s="269">
        <v>68337</v>
      </c>
      <c r="L142" s="257">
        <v>1954</v>
      </c>
      <c r="M142" s="257">
        <v>16860</v>
      </c>
      <c r="N142" s="257">
        <v>1707</v>
      </c>
      <c r="O142" s="865">
        <v>17411</v>
      </c>
      <c r="P142" s="817">
        <v>828788</v>
      </c>
    </row>
    <row r="143" spans="2:16">
      <c r="B143" s="1300"/>
      <c r="C143" s="214" t="s">
        <v>589</v>
      </c>
      <c r="D143" s="269">
        <v>42938</v>
      </c>
      <c r="E143" s="257">
        <v>9591</v>
      </c>
      <c r="F143" s="257">
        <v>2352</v>
      </c>
      <c r="G143" s="257">
        <v>36107</v>
      </c>
      <c r="H143" s="865">
        <v>15811</v>
      </c>
      <c r="I143" s="1300"/>
      <c r="J143" s="214" t="s">
        <v>589</v>
      </c>
      <c r="K143" s="269">
        <v>5109</v>
      </c>
      <c r="L143" s="257">
        <v>4</v>
      </c>
      <c r="M143" s="257">
        <v>63</v>
      </c>
      <c r="N143" s="257">
        <v>32</v>
      </c>
      <c r="O143" s="865">
        <v>3824</v>
      </c>
      <c r="P143" s="817">
        <v>115831</v>
      </c>
    </row>
    <row r="144" spans="2:16">
      <c r="B144" s="1300"/>
      <c r="C144" s="256" t="s">
        <v>590</v>
      </c>
      <c r="D144" s="269">
        <v>0</v>
      </c>
      <c r="E144" s="257">
        <v>0</v>
      </c>
      <c r="F144" s="257">
        <v>0</v>
      </c>
      <c r="G144" s="257">
        <v>0</v>
      </c>
      <c r="H144" s="865">
        <v>0</v>
      </c>
      <c r="I144" s="1300"/>
      <c r="J144" s="256" t="s">
        <v>590</v>
      </c>
      <c r="K144" s="269">
        <v>0</v>
      </c>
      <c r="L144" s="257">
        <v>0</v>
      </c>
      <c r="M144" s="257">
        <v>0</v>
      </c>
      <c r="N144" s="257">
        <v>0</v>
      </c>
      <c r="O144" s="865">
        <v>0</v>
      </c>
      <c r="P144" s="817">
        <v>0</v>
      </c>
    </row>
    <row r="145" spans="2:16">
      <c r="B145" s="1300"/>
      <c r="C145" s="256" t="s">
        <v>540</v>
      </c>
      <c r="D145" s="269">
        <v>6167</v>
      </c>
      <c r="E145" s="257">
        <v>2083</v>
      </c>
      <c r="F145" s="257">
        <v>570</v>
      </c>
      <c r="G145" s="257">
        <v>3613</v>
      </c>
      <c r="H145" s="865">
        <v>5334</v>
      </c>
      <c r="I145" s="1300"/>
      <c r="J145" s="256" t="s">
        <v>540</v>
      </c>
      <c r="K145" s="269">
        <v>56</v>
      </c>
      <c r="L145" s="257">
        <v>0</v>
      </c>
      <c r="M145" s="257">
        <v>13</v>
      </c>
      <c r="N145" s="257">
        <v>0</v>
      </c>
      <c r="O145" s="865">
        <v>987</v>
      </c>
      <c r="P145" s="817">
        <v>18823</v>
      </c>
    </row>
    <row r="146" spans="2:16">
      <c r="B146" s="1300"/>
      <c r="C146" s="254" t="s">
        <v>541</v>
      </c>
      <c r="D146" s="269">
        <v>94917</v>
      </c>
      <c r="E146" s="257">
        <v>51711</v>
      </c>
      <c r="F146" s="257">
        <v>11499</v>
      </c>
      <c r="G146" s="257">
        <v>76995</v>
      </c>
      <c r="H146" s="865">
        <v>31515</v>
      </c>
      <c r="I146" s="1300"/>
      <c r="J146" s="254" t="s">
        <v>541</v>
      </c>
      <c r="K146" s="269">
        <v>17378</v>
      </c>
      <c r="L146" s="257">
        <v>0</v>
      </c>
      <c r="M146" s="257">
        <v>2545</v>
      </c>
      <c r="N146" s="257">
        <v>1212</v>
      </c>
      <c r="O146" s="865">
        <v>4462</v>
      </c>
      <c r="P146" s="817">
        <v>292234</v>
      </c>
    </row>
    <row r="147" spans="2:16">
      <c r="B147" s="1300"/>
      <c r="C147" s="254" t="s">
        <v>544</v>
      </c>
      <c r="D147" s="269">
        <v>105050</v>
      </c>
      <c r="E147" s="257">
        <v>49411</v>
      </c>
      <c r="F147" s="257">
        <v>44009</v>
      </c>
      <c r="G147" s="257">
        <v>46290</v>
      </c>
      <c r="H147" s="865">
        <v>106444</v>
      </c>
      <c r="I147" s="1300"/>
      <c r="J147" s="254" t="s">
        <v>544</v>
      </c>
      <c r="K147" s="269">
        <v>72667</v>
      </c>
      <c r="L147" s="257">
        <v>989</v>
      </c>
      <c r="M147" s="257">
        <v>2951</v>
      </c>
      <c r="N147" s="257">
        <v>411</v>
      </c>
      <c r="O147" s="865">
        <v>22674</v>
      </c>
      <c r="P147" s="817">
        <v>450896</v>
      </c>
    </row>
    <row r="148" spans="2:16">
      <c r="B148" s="1301"/>
      <c r="C148" s="252" t="s">
        <v>546</v>
      </c>
      <c r="D148" s="271">
        <v>59329</v>
      </c>
      <c r="E148" s="146">
        <v>27092</v>
      </c>
      <c r="F148" s="146">
        <v>29548</v>
      </c>
      <c r="G148" s="146">
        <v>12454</v>
      </c>
      <c r="H148" s="866">
        <v>69270</v>
      </c>
      <c r="I148" s="1301"/>
      <c r="J148" s="252" t="s">
        <v>546</v>
      </c>
      <c r="K148" s="271">
        <v>57390</v>
      </c>
      <c r="L148" s="146">
        <v>354</v>
      </c>
      <c r="M148" s="146">
        <v>994</v>
      </c>
      <c r="N148" s="146">
        <v>0</v>
      </c>
      <c r="O148" s="866">
        <v>19525</v>
      </c>
      <c r="P148" s="407">
        <v>275956</v>
      </c>
    </row>
    <row r="149" spans="2:16" ht="13.5" customHeight="1">
      <c r="B149" s="1317" t="s">
        <v>1138</v>
      </c>
      <c r="C149" s="260" t="s">
        <v>1139</v>
      </c>
      <c r="D149" s="272">
        <v>778815</v>
      </c>
      <c r="E149" s="198">
        <v>232925</v>
      </c>
      <c r="F149" s="198">
        <v>281636</v>
      </c>
      <c r="G149" s="198">
        <v>479843</v>
      </c>
      <c r="H149" s="867">
        <v>406824</v>
      </c>
      <c r="I149" s="1317" t="s">
        <v>1138</v>
      </c>
      <c r="J149" s="260" t="s">
        <v>1139</v>
      </c>
      <c r="K149" s="272">
        <v>188501</v>
      </c>
      <c r="L149" s="198">
        <v>6146</v>
      </c>
      <c r="M149" s="198">
        <v>27600</v>
      </c>
      <c r="N149" s="198">
        <v>3619</v>
      </c>
      <c r="O149" s="867">
        <v>41454</v>
      </c>
      <c r="P149" s="868">
        <v>2447363</v>
      </c>
    </row>
    <row r="150" spans="2:16">
      <c r="B150" s="1300"/>
      <c r="C150" s="254" t="s">
        <v>591</v>
      </c>
      <c r="D150" s="957">
        <v>193312</v>
      </c>
      <c r="E150" s="958">
        <v>109370</v>
      </c>
      <c r="F150" s="958">
        <v>92207</v>
      </c>
      <c r="G150" s="958">
        <v>106105</v>
      </c>
      <c r="H150" s="959">
        <v>109964</v>
      </c>
      <c r="I150" s="1300"/>
      <c r="J150" s="254" t="s">
        <v>591</v>
      </c>
      <c r="K150" s="957">
        <v>114583</v>
      </c>
      <c r="L150" s="958">
        <v>3254</v>
      </c>
      <c r="M150" s="958">
        <v>17086</v>
      </c>
      <c r="N150" s="958">
        <v>1941</v>
      </c>
      <c r="O150" s="959">
        <v>8672</v>
      </c>
      <c r="P150" s="960">
        <v>756494</v>
      </c>
    </row>
    <row r="151" spans="2:16">
      <c r="B151" s="1300"/>
      <c r="C151" s="254" t="s">
        <v>550</v>
      </c>
      <c r="D151" s="269">
        <v>166122</v>
      </c>
      <c r="E151" s="257">
        <v>39015</v>
      </c>
      <c r="F151" s="257">
        <v>74896</v>
      </c>
      <c r="G151" s="257">
        <v>144286</v>
      </c>
      <c r="H151" s="865">
        <v>99119</v>
      </c>
      <c r="I151" s="1300"/>
      <c r="J151" s="254" t="s">
        <v>550</v>
      </c>
      <c r="K151" s="269">
        <v>20659</v>
      </c>
      <c r="L151" s="257">
        <v>0</v>
      </c>
      <c r="M151" s="257">
        <v>1601</v>
      </c>
      <c r="N151" s="257">
        <v>153</v>
      </c>
      <c r="O151" s="865">
        <v>10299</v>
      </c>
      <c r="P151" s="817">
        <v>556150</v>
      </c>
    </row>
    <row r="152" spans="2:16">
      <c r="B152" s="1300"/>
      <c r="C152" s="254" t="s">
        <v>592</v>
      </c>
      <c r="D152" s="269">
        <v>53717</v>
      </c>
      <c r="E152" s="257">
        <v>11684</v>
      </c>
      <c r="F152" s="257">
        <v>27358</v>
      </c>
      <c r="G152" s="257">
        <v>44615</v>
      </c>
      <c r="H152" s="865">
        <v>31517</v>
      </c>
      <c r="I152" s="1300"/>
      <c r="J152" s="254" t="s">
        <v>592</v>
      </c>
      <c r="K152" s="269">
        <v>5739</v>
      </c>
      <c r="L152" s="257">
        <v>0</v>
      </c>
      <c r="M152" s="257">
        <v>401</v>
      </c>
      <c r="N152" s="257">
        <v>33</v>
      </c>
      <c r="O152" s="865">
        <v>3020</v>
      </c>
      <c r="P152" s="817">
        <v>178084</v>
      </c>
    </row>
    <row r="153" spans="2:16">
      <c r="B153" s="1300"/>
      <c r="C153" s="254" t="s">
        <v>593</v>
      </c>
      <c r="D153" s="269">
        <v>98844</v>
      </c>
      <c r="E153" s="257">
        <v>23296</v>
      </c>
      <c r="F153" s="257">
        <v>41201</v>
      </c>
      <c r="G153" s="257">
        <v>84999</v>
      </c>
      <c r="H153" s="865">
        <v>59687</v>
      </c>
      <c r="I153" s="1300"/>
      <c r="J153" s="254" t="s">
        <v>593</v>
      </c>
      <c r="K153" s="269">
        <v>13204</v>
      </c>
      <c r="L153" s="257">
        <v>0</v>
      </c>
      <c r="M153" s="257">
        <v>1173</v>
      </c>
      <c r="N153" s="257">
        <v>68</v>
      </c>
      <c r="O153" s="865">
        <v>6528</v>
      </c>
      <c r="P153" s="817">
        <v>329000</v>
      </c>
    </row>
    <row r="154" spans="2:16">
      <c r="B154" s="1300"/>
      <c r="C154" s="254" t="s">
        <v>594</v>
      </c>
      <c r="D154" s="269">
        <v>80892</v>
      </c>
      <c r="E154" s="257">
        <v>8296</v>
      </c>
      <c r="F154" s="257">
        <v>24306</v>
      </c>
      <c r="G154" s="257">
        <v>23896</v>
      </c>
      <c r="H154" s="865">
        <v>16041</v>
      </c>
      <c r="I154" s="1300"/>
      <c r="J154" s="254" t="s">
        <v>594</v>
      </c>
      <c r="K154" s="269">
        <v>5946</v>
      </c>
      <c r="L154" s="257">
        <v>478</v>
      </c>
      <c r="M154" s="257">
        <v>657</v>
      </c>
      <c r="N154" s="257">
        <v>69</v>
      </c>
      <c r="O154" s="865">
        <v>4427</v>
      </c>
      <c r="P154" s="817">
        <v>165008</v>
      </c>
    </row>
    <row r="155" spans="2:16">
      <c r="B155" s="1300"/>
      <c r="C155" s="254" t="s">
        <v>551</v>
      </c>
      <c r="D155" s="269">
        <v>26353</v>
      </c>
      <c r="E155" s="257">
        <v>4571</v>
      </c>
      <c r="F155" s="257">
        <v>5240</v>
      </c>
      <c r="G155" s="257">
        <v>17241</v>
      </c>
      <c r="H155" s="865">
        <v>9098</v>
      </c>
      <c r="I155" s="1300"/>
      <c r="J155" s="254" t="s">
        <v>551</v>
      </c>
      <c r="K155" s="269">
        <v>4026</v>
      </c>
      <c r="L155" s="257">
        <v>10</v>
      </c>
      <c r="M155" s="257">
        <v>680</v>
      </c>
      <c r="N155" s="257">
        <v>0</v>
      </c>
      <c r="O155" s="865">
        <v>1087</v>
      </c>
      <c r="P155" s="817">
        <v>68306</v>
      </c>
    </row>
    <row r="156" spans="2:16">
      <c r="B156" s="1300"/>
      <c r="C156" s="254" t="s">
        <v>552</v>
      </c>
      <c r="D156" s="269">
        <v>23171</v>
      </c>
      <c r="E156" s="257">
        <v>4016</v>
      </c>
      <c r="F156" s="257">
        <v>4992</v>
      </c>
      <c r="G156" s="257">
        <v>16350</v>
      </c>
      <c r="H156" s="865">
        <v>8092</v>
      </c>
      <c r="I156" s="1300"/>
      <c r="J156" s="254" t="s">
        <v>552</v>
      </c>
      <c r="K156" s="269">
        <v>3973</v>
      </c>
      <c r="L156" s="257">
        <v>10</v>
      </c>
      <c r="M156" s="257">
        <v>680</v>
      </c>
      <c r="N156" s="257">
        <v>0</v>
      </c>
      <c r="O156" s="865">
        <v>1082</v>
      </c>
      <c r="P156" s="817">
        <v>62366</v>
      </c>
    </row>
    <row r="157" spans="2:16">
      <c r="B157" s="1300"/>
      <c r="C157" s="254" t="s">
        <v>554</v>
      </c>
      <c r="D157" s="269">
        <v>261495</v>
      </c>
      <c r="E157" s="257">
        <v>61743</v>
      </c>
      <c r="F157" s="257">
        <v>75404</v>
      </c>
      <c r="G157" s="257">
        <v>146581</v>
      </c>
      <c r="H157" s="865">
        <v>150541</v>
      </c>
      <c r="I157" s="1300"/>
      <c r="J157" s="254" t="s">
        <v>554</v>
      </c>
      <c r="K157" s="269">
        <v>36164</v>
      </c>
      <c r="L157" s="257">
        <v>2400</v>
      </c>
      <c r="M157" s="257">
        <v>7129</v>
      </c>
      <c r="N157" s="257">
        <v>1397</v>
      </c>
      <c r="O157" s="865">
        <v>15513</v>
      </c>
      <c r="P157" s="817">
        <v>758367</v>
      </c>
    </row>
    <row r="158" spans="2:16">
      <c r="B158" s="1300"/>
      <c r="C158" s="254" t="s">
        <v>558</v>
      </c>
      <c r="D158" s="269">
        <v>138453</v>
      </c>
      <c r="E158" s="257">
        <v>38536</v>
      </c>
      <c r="F158" s="257">
        <v>53058</v>
      </c>
      <c r="G158" s="257">
        <v>86619</v>
      </c>
      <c r="H158" s="865">
        <v>96337</v>
      </c>
      <c r="I158" s="1300"/>
      <c r="J158" s="254" t="s">
        <v>558</v>
      </c>
      <c r="K158" s="269">
        <v>26503</v>
      </c>
      <c r="L158" s="257">
        <v>328</v>
      </c>
      <c r="M158" s="257">
        <v>5042</v>
      </c>
      <c r="N158" s="257">
        <v>709</v>
      </c>
      <c r="O158" s="865">
        <v>8778</v>
      </c>
      <c r="P158" s="817">
        <v>454363</v>
      </c>
    </row>
    <row r="159" spans="2:16">
      <c r="B159" s="1301"/>
      <c r="C159" s="252" t="s">
        <v>595</v>
      </c>
      <c r="D159" s="271">
        <v>69416</v>
      </c>
      <c r="E159" s="146">
        <v>11509</v>
      </c>
      <c r="F159" s="146">
        <v>7932</v>
      </c>
      <c r="G159" s="146">
        <v>26018</v>
      </c>
      <c r="H159" s="866">
        <v>15478</v>
      </c>
      <c r="I159" s="1301"/>
      <c r="J159" s="252" t="s">
        <v>595</v>
      </c>
      <c r="K159" s="271">
        <v>2752</v>
      </c>
      <c r="L159" s="146">
        <v>0</v>
      </c>
      <c r="M159" s="146">
        <v>449</v>
      </c>
      <c r="N159" s="146">
        <v>63</v>
      </c>
      <c r="O159" s="866">
        <v>3440</v>
      </c>
      <c r="P159" s="407">
        <v>137057</v>
      </c>
    </row>
    <row r="160" spans="2:16" ht="13.5" customHeight="1">
      <c r="B160" s="1317" t="s">
        <v>559</v>
      </c>
      <c r="C160" s="260" t="s">
        <v>560</v>
      </c>
      <c r="D160" s="272">
        <v>105</v>
      </c>
      <c r="E160" s="198">
        <v>57</v>
      </c>
      <c r="F160" s="198">
        <v>25</v>
      </c>
      <c r="G160" s="198">
        <v>65</v>
      </c>
      <c r="H160" s="867">
        <v>43</v>
      </c>
      <c r="I160" s="1317" t="s">
        <v>559</v>
      </c>
      <c r="J160" s="260" t="s">
        <v>560</v>
      </c>
      <c r="K160" s="272">
        <v>0</v>
      </c>
      <c r="L160" s="198">
        <v>0</v>
      </c>
      <c r="M160" s="198">
        <v>0</v>
      </c>
      <c r="N160" s="198">
        <v>0</v>
      </c>
      <c r="O160" s="867">
        <v>0</v>
      </c>
      <c r="P160" s="868">
        <v>295</v>
      </c>
    </row>
    <row r="161" spans="2:16">
      <c r="B161" s="1301"/>
      <c r="C161" s="252" t="s">
        <v>596</v>
      </c>
      <c r="D161" s="272">
        <v>0</v>
      </c>
      <c r="E161" s="198">
        <v>0</v>
      </c>
      <c r="F161" s="198">
        <v>0</v>
      </c>
      <c r="G161" s="198">
        <v>0</v>
      </c>
      <c r="H161" s="867">
        <v>0</v>
      </c>
      <c r="I161" s="1301"/>
      <c r="J161" s="252" t="s">
        <v>596</v>
      </c>
      <c r="K161" s="272">
        <v>0</v>
      </c>
      <c r="L161" s="198">
        <v>0</v>
      </c>
      <c r="M161" s="198">
        <v>0</v>
      </c>
      <c r="N161" s="198">
        <v>0</v>
      </c>
      <c r="O161" s="867">
        <v>0</v>
      </c>
      <c r="P161" s="868">
        <v>0</v>
      </c>
    </row>
    <row r="162" spans="2:16" ht="14.25" thickBot="1">
      <c r="B162" s="1608" t="s">
        <v>562</v>
      </c>
      <c r="C162" s="1609"/>
      <c r="D162" s="962">
        <v>180789</v>
      </c>
      <c r="E162" s="151">
        <v>86894</v>
      </c>
      <c r="F162" s="151">
        <v>82923</v>
      </c>
      <c r="G162" s="151">
        <v>147152</v>
      </c>
      <c r="H162" s="872">
        <v>206795</v>
      </c>
      <c r="I162" s="1608" t="s">
        <v>562</v>
      </c>
      <c r="J162" s="1609"/>
      <c r="K162" s="962">
        <v>57878</v>
      </c>
      <c r="L162" s="151">
        <v>1944</v>
      </c>
      <c r="M162" s="151">
        <v>7350</v>
      </c>
      <c r="N162" s="151">
        <v>168</v>
      </c>
      <c r="O162" s="872">
        <v>30655</v>
      </c>
      <c r="P162" s="873">
        <v>802548</v>
      </c>
    </row>
    <row r="163" spans="2:16" ht="14.25" thickBot="1">
      <c r="B163" s="1271" t="s">
        <v>1142</v>
      </c>
      <c r="C163" s="1272"/>
      <c r="D163" s="962">
        <v>3213681</v>
      </c>
      <c r="E163" s="151">
        <v>1623520</v>
      </c>
      <c r="F163" s="151">
        <v>1483065</v>
      </c>
      <c r="G163" s="151">
        <v>1821565</v>
      </c>
      <c r="H163" s="872">
        <v>2242406</v>
      </c>
      <c r="I163" s="1271" t="s">
        <v>1142</v>
      </c>
      <c r="J163" s="1272"/>
      <c r="K163" s="962">
        <v>967803</v>
      </c>
      <c r="L163" s="151">
        <v>87741</v>
      </c>
      <c r="M163" s="151">
        <v>241645</v>
      </c>
      <c r="N163" s="151">
        <v>30100</v>
      </c>
      <c r="O163" s="872">
        <v>318942</v>
      </c>
      <c r="P163" s="873">
        <v>12030468</v>
      </c>
    </row>
  </sheetData>
  <mergeCells count="64">
    <mergeCell ref="B2:H2"/>
    <mergeCell ref="I2:P2"/>
    <mergeCell ref="D5:D6"/>
    <mergeCell ref="E5:E6"/>
    <mergeCell ref="F5:F6"/>
    <mergeCell ref="G5:G6"/>
    <mergeCell ref="H5:H6"/>
    <mergeCell ref="K5:K6"/>
    <mergeCell ref="L5:L6"/>
    <mergeCell ref="M5:M6"/>
    <mergeCell ref="N5:N6"/>
    <mergeCell ref="O5:O6"/>
    <mergeCell ref="P5:P6"/>
    <mergeCell ref="I7:I10"/>
    <mergeCell ref="B18:B25"/>
    <mergeCell ref="I18:I25"/>
    <mergeCell ref="B26:B39"/>
    <mergeCell ref="I26:I39"/>
    <mergeCell ref="B12:B15"/>
    <mergeCell ref="I12:I15"/>
    <mergeCell ref="B7:B10"/>
    <mergeCell ref="B40:B67"/>
    <mergeCell ref="I40:I67"/>
    <mergeCell ref="B68:B77"/>
    <mergeCell ref="I68:I77"/>
    <mergeCell ref="B78:B79"/>
    <mergeCell ref="I78:I79"/>
    <mergeCell ref="B80:C80"/>
    <mergeCell ref="I80:J80"/>
    <mergeCell ref="B88:B98"/>
    <mergeCell ref="I88:I98"/>
    <mergeCell ref="B81:C81"/>
    <mergeCell ref="I81:J81"/>
    <mergeCell ref="B83:H83"/>
    <mergeCell ref="I83:P83"/>
    <mergeCell ref="D86:D87"/>
    <mergeCell ref="E86:E87"/>
    <mergeCell ref="F86:F87"/>
    <mergeCell ref="G86:G87"/>
    <mergeCell ref="H86:H87"/>
    <mergeCell ref="K86:K87"/>
    <mergeCell ref="L86:L87"/>
    <mergeCell ref="M86:M87"/>
    <mergeCell ref="N86:N87"/>
    <mergeCell ref="O86:O87"/>
    <mergeCell ref="P86:P87"/>
    <mergeCell ref="B99:B102"/>
    <mergeCell ref="I99:I102"/>
    <mergeCell ref="B103:B113"/>
    <mergeCell ref="I103:I113"/>
    <mergeCell ref="B116:B124"/>
    <mergeCell ref="I116:I124"/>
    <mergeCell ref="B125:B135"/>
    <mergeCell ref="I125:I135"/>
    <mergeCell ref="B162:C162"/>
    <mergeCell ref="I162:J162"/>
    <mergeCell ref="B163:C163"/>
    <mergeCell ref="I163:J163"/>
    <mergeCell ref="B136:B148"/>
    <mergeCell ref="I136:I148"/>
    <mergeCell ref="B149:B159"/>
    <mergeCell ref="I149:I159"/>
    <mergeCell ref="B160:B161"/>
    <mergeCell ref="I160:I161"/>
  </mergeCells>
  <phoneticPr fontId="9"/>
  <printOptions horizontalCentered="1"/>
  <pageMargins left="0.78740157480314965" right="0.78740157480314965" top="0.59055118110236227" bottom="0.78740157480314965" header="0.51181102362204722" footer="0.51181102362204722"/>
  <pageSetup paperSize="9" scale="71" firstPageNumber="213" fitToWidth="2" fitToHeight="2" pageOrder="overThenDown" orientation="portrait" r:id="rId1"/>
  <headerFooter alignWithMargins="0">
    <oddFooter>&amp;C- &amp;P -</oddFooter>
  </headerFooter>
  <rowBreaks count="1" manualBreakCount="1">
    <brk id="82" min="1" max="14" man="1"/>
  </rowBreaks>
  <colBreaks count="1" manualBreakCount="1">
    <brk id="8" min="1" max="16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2:BJ194"/>
  <sheetViews>
    <sheetView tabSelected="1" view="pageBreakPreview" zoomScale="60" zoomScaleNormal="100" workbookViewId="0">
      <selection activeCell="B2" sqref="B2"/>
    </sheetView>
  </sheetViews>
  <sheetFormatPr defaultColWidth="10.69921875" defaultRowHeight="13.5"/>
  <cols>
    <col min="1" max="1" width="2.69921875" style="2" customWidth="1"/>
    <col min="2" max="2" width="2.3984375" style="2" customWidth="1"/>
    <col min="3" max="3" width="23.296875" style="2" customWidth="1"/>
    <col min="4" max="13" width="8.09765625" style="2" customWidth="1"/>
    <col min="14" max="14" width="2.3984375" style="2" customWidth="1"/>
    <col min="15" max="15" width="23.296875" style="2" customWidth="1"/>
    <col min="16" max="25" width="8.09765625" style="2" customWidth="1"/>
    <col min="26" max="26" width="2.3984375" style="2" customWidth="1"/>
    <col min="27" max="27" width="23.296875" style="2" customWidth="1"/>
    <col min="28" max="37" width="8.09765625" style="2" customWidth="1"/>
    <col min="38" max="38" width="2.3984375" style="2" customWidth="1"/>
    <col min="39" max="39" width="23.296875" style="2" customWidth="1"/>
    <col min="40" max="49" width="8.09765625" style="2" customWidth="1"/>
    <col min="50" max="50" width="2.3984375" style="2" customWidth="1"/>
    <col min="51" max="51" width="23.296875" style="2" customWidth="1"/>
    <col min="52" max="59" width="8.09765625" style="2" customWidth="1"/>
    <col min="60" max="60" width="9.69921875" style="2" customWidth="1"/>
    <col min="61" max="62" width="8.09765625" style="2" customWidth="1"/>
    <col min="63" max="16384" width="10.69921875" style="2"/>
  </cols>
  <sheetData>
    <row r="2" spans="1:62" s="953" customFormat="1" ht="20.25">
      <c r="B2" s="1590" t="s">
        <v>1721</v>
      </c>
      <c r="C2" s="1591"/>
      <c r="D2" s="1591"/>
      <c r="E2" s="1591"/>
      <c r="F2" s="1591"/>
      <c r="G2" s="1591"/>
      <c r="H2" s="1591"/>
      <c r="I2" s="1591"/>
      <c r="J2" s="1591"/>
      <c r="K2" s="1591"/>
      <c r="L2" s="1591"/>
      <c r="M2" s="1591"/>
      <c r="N2" s="1590" t="s">
        <v>1571</v>
      </c>
      <c r="O2" s="1591"/>
      <c r="P2" s="1591"/>
      <c r="Q2" s="1591"/>
      <c r="R2" s="1591"/>
      <c r="S2" s="1591"/>
      <c r="T2" s="1591"/>
      <c r="U2" s="1591"/>
      <c r="V2" s="1591"/>
      <c r="W2" s="1591"/>
      <c r="X2" s="1591"/>
      <c r="Y2" s="1591"/>
      <c r="Z2" s="1591" t="s">
        <v>1661</v>
      </c>
      <c r="AA2" s="1591"/>
      <c r="AB2" s="1591"/>
      <c r="AC2" s="1591"/>
      <c r="AD2" s="1591"/>
      <c r="AE2" s="1591"/>
      <c r="AF2" s="1591"/>
      <c r="AG2" s="1591"/>
      <c r="AH2" s="1591"/>
      <c r="AI2" s="1591"/>
      <c r="AJ2" s="1591"/>
      <c r="AK2" s="1591"/>
      <c r="AL2" s="1591" t="s">
        <v>1662</v>
      </c>
      <c r="AM2" s="1591"/>
      <c r="AN2" s="1591"/>
      <c r="AO2" s="1591"/>
      <c r="AP2" s="1591"/>
      <c r="AQ2" s="1591"/>
      <c r="AR2" s="1591"/>
      <c r="AS2" s="1591"/>
      <c r="AT2" s="1591"/>
      <c r="AU2" s="1591"/>
      <c r="AV2" s="1591"/>
      <c r="AW2" s="1591"/>
      <c r="AX2" s="1591" t="s">
        <v>1663</v>
      </c>
      <c r="AY2" s="1591"/>
      <c r="AZ2" s="1591"/>
      <c r="BA2" s="1591"/>
      <c r="BB2" s="1591"/>
      <c r="BC2" s="1591"/>
      <c r="BD2" s="1591"/>
      <c r="BE2" s="1591"/>
      <c r="BF2" s="1591"/>
      <c r="BG2" s="1591"/>
      <c r="BH2" s="1591"/>
      <c r="BI2" s="1591"/>
      <c r="BJ2" s="1591"/>
    </row>
    <row r="4" spans="1:62" ht="14.25" thickBot="1">
      <c r="B4" s="18"/>
      <c r="C4" s="6"/>
      <c r="D4" s="6"/>
      <c r="E4" s="6"/>
      <c r="F4" s="6"/>
      <c r="G4" s="6"/>
      <c r="H4" s="777"/>
      <c r="I4" s="6"/>
      <c r="J4" s="6"/>
      <c r="L4" s="6"/>
      <c r="M4" s="777" t="s">
        <v>1143</v>
      </c>
      <c r="N4" s="18"/>
      <c r="O4" s="6"/>
      <c r="P4" s="777"/>
      <c r="Q4" s="6"/>
      <c r="R4" s="6"/>
      <c r="S4" s="6"/>
      <c r="T4" s="6"/>
      <c r="V4" s="777"/>
      <c r="W4" s="6"/>
      <c r="X4" s="6"/>
      <c r="Y4" s="777" t="s">
        <v>1143</v>
      </c>
      <c r="Z4" s="18"/>
      <c r="AA4" s="6"/>
      <c r="AB4" s="6"/>
      <c r="AC4" s="6"/>
      <c r="AD4" s="777"/>
      <c r="AF4" s="6"/>
      <c r="AG4" s="6"/>
      <c r="AH4" s="6"/>
      <c r="AI4" s="6"/>
      <c r="AJ4" s="777"/>
      <c r="AK4" s="777" t="s">
        <v>1143</v>
      </c>
      <c r="AL4" s="18"/>
      <c r="AM4" s="6"/>
      <c r="AN4" s="6"/>
      <c r="AO4" s="777"/>
      <c r="AP4" s="6"/>
      <c r="AQ4" s="6"/>
      <c r="AR4" s="777"/>
      <c r="AS4" s="6"/>
      <c r="AT4" s="6"/>
      <c r="AU4" s="6"/>
      <c r="AV4" s="6"/>
      <c r="AW4" s="777" t="s">
        <v>1143</v>
      </c>
      <c r="AX4" s="18"/>
      <c r="AY4" s="6"/>
      <c r="AZ4" s="777"/>
      <c r="BA4" s="6"/>
      <c r="BB4" s="6"/>
      <c r="BC4" s="6"/>
      <c r="BD4" s="6"/>
      <c r="BE4" s="6"/>
      <c r="BF4" s="777"/>
      <c r="BG4" s="777"/>
      <c r="BH4" s="777" t="s">
        <v>1143</v>
      </c>
    </row>
    <row r="5" spans="1:62">
      <c r="B5" s="858"/>
      <c r="C5" s="951" t="s">
        <v>1144</v>
      </c>
      <c r="D5" s="1599" t="s">
        <v>1145</v>
      </c>
      <c r="E5" s="1601" t="s">
        <v>1146</v>
      </c>
      <c r="F5" s="1601" t="s">
        <v>1147</v>
      </c>
      <c r="G5" s="1601" t="s">
        <v>1148</v>
      </c>
      <c r="H5" s="1601" t="s">
        <v>1149</v>
      </c>
      <c r="I5" s="1601" t="s">
        <v>1150</v>
      </c>
      <c r="J5" s="1601" t="s">
        <v>1151</v>
      </c>
      <c r="K5" s="1601" t="s">
        <v>1152</v>
      </c>
      <c r="L5" s="1601" t="s">
        <v>1153</v>
      </c>
      <c r="M5" s="1610" t="s">
        <v>1154</v>
      </c>
      <c r="N5" s="858"/>
      <c r="O5" s="951" t="s">
        <v>1144</v>
      </c>
      <c r="P5" s="1599" t="s">
        <v>1155</v>
      </c>
      <c r="Q5" s="1601" t="s">
        <v>1156</v>
      </c>
      <c r="R5" s="1601" t="s">
        <v>1157</v>
      </c>
      <c r="S5" s="1601" t="s">
        <v>135</v>
      </c>
      <c r="T5" s="1601" t="s">
        <v>1158</v>
      </c>
      <c r="U5" s="1601" t="s">
        <v>1159</v>
      </c>
      <c r="V5" s="1601" t="s">
        <v>1160</v>
      </c>
      <c r="W5" s="1601" t="s">
        <v>1161</v>
      </c>
      <c r="X5" s="1601" t="s">
        <v>1162</v>
      </c>
      <c r="Y5" s="1610" t="s">
        <v>1163</v>
      </c>
      <c r="Z5" s="858"/>
      <c r="AA5" s="951" t="s">
        <v>1144</v>
      </c>
      <c r="AB5" s="1599" t="s">
        <v>1164</v>
      </c>
      <c r="AC5" s="1601" t="s">
        <v>1165</v>
      </c>
      <c r="AD5" s="1601" t="s">
        <v>1166</v>
      </c>
      <c r="AE5" s="1601" t="s">
        <v>1167</v>
      </c>
      <c r="AF5" s="1601" t="s">
        <v>1168</v>
      </c>
      <c r="AG5" s="1601" t="s">
        <v>1169</v>
      </c>
      <c r="AH5" s="1601" t="s">
        <v>1170</v>
      </c>
      <c r="AI5" s="1601" t="s">
        <v>1171</v>
      </c>
      <c r="AJ5" s="1601" t="s">
        <v>1172</v>
      </c>
      <c r="AK5" s="1610" t="s">
        <v>152</v>
      </c>
      <c r="AL5" s="858"/>
      <c r="AM5" s="951" t="s">
        <v>1144</v>
      </c>
      <c r="AN5" s="1599" t="s">
        <v>1173</v>
      </c>
      <c r="AO5" s="1601" t="s">
        <v>1174</v>
      </c>
      <c r="AP5" s="1601" t="s">
        <v>1175</v>
      </c>
      <c r="AQ5" s="1601" t="s">
        <v>1176</v>
      </c>
      <c r="AR5" s="1601" t="s">
        <v>1177</v>
      </c>
      <c r="AS5" s="1601" t="s">
        <v>1178</v>
      </c>
      <c r="AT5" s="1601" t="s">
        <v>1179</v>
      </c>
      <c r="AU5" s="1601" t="s">
        <v>1180</v>
      </c>
      <c r="AV5" s="1601" t="s">
        <v>1181</v>
      </c>
      <c r="AW5" s="1610" t="s">
        <v>1182</v>
      </c>
      <c r="AX5" s="858"/>
      <c r="AY5" s="951" t="s">
        <v>1144</v>
      </c>
      <c r="AZ5" s="1601" t="s">
        <v>1183</v>
      </c>
      <c r="BA5" s="1601" t="s">
        <v>1184</v>
      </c>
      <c r="BB5" s="1601" t="s">
        <v>1185</v>
      </c>
      <c r="BC5" s="1601" t="s">
        <v>1186</v>
      </c>
      <c r="BD5" s="1601" t="s">
        <v>1187</v>
      </c>
      <c r="BE5" s="1601" t="s">
        <v>166</v>
      </c>
      <c r="BF5" s="1603" t="s">
        <v>1188</v>
      </c>
      <c r="BG5" s="1605" t="s">
        <v>820</v>
      </c>
      <c r="BH5" s="1606" t="s">
        <v>1189</v>
      </c>
      <c r="BI5" s="410"/>
    </row>
    <row r="6" spans="1:62" ht="14.25" thickBot="1">
      <c r="B6" s="861" t="s">
        <v>1081</v>
      </c>
      <c r="C6" s="954"/>
      <c r="D6" s="1600"/>
      <c r="E6" s="1602"/>
      <c r="F6" s="1602"/>
      <c r="G6" s="1602"/>
      <c r="H6" s="1602"/>
      <c r="I6" s="1602"/>
      <c r="J6" s="1602"/>
      <c r="K6" s="1602"/>
      <c r="L6" s="1602"/>
      <c r="M6" s="1404"/>
      <c r="N6" s="861" t="s">
        <v>1081</v>
      </c>
      <c r="O6" s="954"/>
      <c r="P6" s="1600"/>
      <c r="Q6" s="1602"/>
      <c r="R6" s="1602"/>
      <c r="S6" s="1602"/>
      <c r="T6" s="1602"/>
      <c r="U6" s="1602"/>
      <c r="V6" s="1602"/>
      <c r="W6" s="1602"/>
      <c r="X6" s="1602"/>
      <c r="Y6" s="1404"/>
      <c r="Z6" s="861" t="s">
        <v>1081</v>
      </c>
      <c r="AA6" s="954"/>
      <c r="AB6" s="1600"/>
      <c r="AC6" s="1602"/>
      <c r="AD6" s="1602"/>
      <c r="AE6" s="1602"/>
      <c r="AF6" s="1602"/>
      <c r="AG6" s="1602"/>
      <c r="AH6" s="1602"/>
      <c r="AI6" s="1602"/>
      <c r="AJ6" s="1602"/>
      <c r="AK6" s="1404"/>
      <c r="AL6" s="861" t="s">
        <v>1081</v>
      </c>
      <c r="AM6" s="954"/>
      <c r="AN6" s="1600"/>
      <c r="AO6" s="1602"/>
      <c r="AP6" s="1602"/>
      <c r="AQ6" s="1602"/>
      <c r="AR6" s="1602"/>
      <c r="AS6" s="1602"/>
      <c r="AT6" s="1602"/>
      <c r="AU6" s="1602"/>
      <c r="AV6" s="1602"/>
      <c r="AW6" s="1404"/>
      <c r="AX6" s="861" t="s">
        <v>1081</v>
      </c>
      <c r="AY6" s="954"/>
      <c r="AZ6" s="1602"/>
      <c r="BA6" s="1602"/>
      <c r="BB6" s="1602"/>
      <c r="BC6" s="1602"/>
      <c r="BD6" s="1602"/>
      <c r="BE6" s="1602"/>
      <c r="BF6" s="1604"/>
      <c r="BG6" s="1604"/>
      <c r="BH6" s="1607"/>
      <c r="BI6" s="410"/>
    </row>
    <row r="7" spans="1:62" ht="13.5" customHeight="1">
      <c r="A7" s="1"/>
      <c r="B7" s="1336" t="s">
        <v>384</v>
      </c>
      <c r="C7" s="252" t="s">
        <v>384</v>
      </c>
      <c r="D7" s="267">
        <v>14424</v>
      </c>
      <c r="E7" s="154">
        <v>11892</v>
      </c>
      <c r="F7" s="154">
        <v>4508</v>
      </c>
      <c r="G7" s="154">
        <v>4511</v>
      </c>
      <c r="H7" s="154">
        <v>179</v>
      </c>
      <c r="I7" s="154">
        <v>297</v>
      </c>
      <c r="J7" s="154">
        <v>326</v>
      </c>
      <c r="K7" s="154">
        <v>1214</v>
      </c>
      <c r="L7" s="154">
        <v>79</v>
      </c>
      <c r="M7" s="862">
        <v>176</v>
      </c>
      <c r="N7" s="1336" t="s">
        <v>384</v>
      </c>
      <c r="O7" s="252" t="s">
        <v>384</v>
      </c>
      <c r="P7" s="267">
        <v>840</v>
      </c>
      <c r="Q7" s="154">
        <v>9133</v>
      </c>
      <c r="R7" s="154">
        <v>3902</v>
      </c>
      <c r="S7" s="154">
        <v>3489</v>
      </c>
      <c r="T7" s="154">
        <v>833</v>
      </c>
      <c r="U7" s="154">
        <v>663</v>
      </c>
      <c r="V7" s="154">
        <v>248</v>
      </c>
      <c r="W7" s="154">
        <v>166</v>
      </c>
      <c r="X7" s="154">
        <v>23</v>
      </c>
      <c r="Y7" s="862">
        <v>214</v>
      </c>
      <c r="Z7" s="1336" t="s">
        <v>384</v>
      </c>
      <c r="AA7" s="252" t="s">
        <v>384</v>
      </c>
      <c r="AB7" s="267">
        <v>14</v>
      </c>
      <c r="AC7" s="154">
        <v>4591</v>
      </c>
      <c r="AD7" s="154">
        <v>902</v>
      </c>
      <c r="AE7" s="154">
        <v>1465</v>
      </c>
      <c r="AF7" s="154">
        <v>72</v>
      </c>
      <c r="AG7" s="154">
        <v>73</v>
      </c>
      <c r="AH7" s="154">
        <v>1844</v>
      </c>
      <c r="AI7" s="154">
        <v>1222</v>
      </c>
      <c r="AJ7" s="154">
        <v>33</v>
      </c>
      <c r="AK7" s="862">
        <v>174</v>
      </c>
      <c r="AL7" s="1336" t="s">
        <v>384</v>
      </c>
      <c r="AM7" s="252" t="s">
        <v>384</v>
      </c>
      <c r="AN7" s="267">
        <v>497</v>
      </c>
      <c r="AO7" s="154">
        <v>150</v>
      </c>
      <c r="AP7" s="154">
        <v>26</v>
      </c>
      <c r="AQ7" s="154">
        <v>768</v>
      </c>
      <c r="AR7" s="154">
        <v>567</v>
      </c>
      <c r="AS7" s="154">
        <v>315</v>
      </c>
      <c r="AT7" s="154">
        <v>143</v>
      </c>
      <c r="AU7" s="154">
        <v>340</v>
      </c>
      <c r="AV7" s="154">
        <v>109</v>
      </c>
      <c r="AW7" s="862">
        <v>2486</v>
      </c>
      <c r="AX7" s="1336" t="s">
        <v>384</v>
      </c>
      <c r="AY7" s="252" t="s">
        <v>384</v>
      </c>
      <c r="AZ7" s="154">
        <v>1067</v>
      </c>
      <c r="BA7" s="154">
        <v>3413</v>
      </c>
      <c r="BB7" s="154">
        <v>1262</v>
      </c>
      <c r="BC7" s="154">
        <v>69</v>
      </c>
      <c r="BD7" s="154">
        <v>2737</v>
      </c>
      <c r="BE7" s="154">
        <v>2488</v>
      </c>
      <c r="BF7" s="168">
        <v>90</v>
      </c>
      <c r="BG7" s="168">
        <v>0</v>
      </c>
      <c r="BH7" s="863">
        <v>84034</v>
      </c>
      <c r="BI7" s="410"/>
    </row>
    <row r="8" spans="1:62">
      <c r="A8" s="1"/>
      <c r="B8" s="1337"/>
      <c r="C8" s="254" t="s">
        <v>385</v>
      </c>
      <c r="D8" s="26">
        <v>0</v>
      </c>
      <c r="E8" s="160">
        <v>0</v>
      </c>
      <c r="F8" s="160">
        <v>0</v>
      </c>
      <c r="G8" s="160">
        <v>0</v>
      </c>
      <c r="H8" s="160">
        <v>0</v>
      </c>
      <c r="I8" s="160">
        <v>0</v>
      </c>
      <c r="J8" s="160">
        <v>0</v>
      </c>
      <c r="K8" s="160">
        <v>0</v>
      </c>
      <c r="L8" s="160">
        <v>0</v>
      </c>
      <c r="M8" s="864">
        <v>0</v>
      </c>
      <c r="N8" s="1337"/>
      <c r="O8" s="254" t="s">
        <v>385</v>
      </c>
      <c r="P8" s="26">
        <v>0</v>
      </c>
      <c r="Q8" s="160">
        <v>0</v>
      </c>
      <c r="R8" s="160">
        <v>0</v>
      </c>
      <c r="S8" s="160">
        <v>1662</v>
      </c>
      <c r="T8" s="160">
        <v>0</v>
      </c>
      <c r="U8" s="160">
        <v>0</v>
      </c>
      <c r="V8" s="160">
        <v>0</v>
      </c>
      <c r="W8" s="160">
        <v>0</v>
      </c>
      <c r="X8" s="160">
        <v>0</v>
      </c>
      <c r="Y8" s="864">
        <v>0</v>
      </c>
      <c r="Z8" s="1337"/>
      <c r="AA8" s="254" t="s">
        <v>385</v>
      </c>
      <c r="AB8" s="26">
        <v>0</v>
      </c>
      <c r="AC8" s="160">
        <v>0</v>
      </c>
      <c r="AD8" s="160">
        <v>0</v>
      </c>
      <c r="AE8" s="160">
        <v>0</v>
      </c>
      <c r="AF8" s="160">
        <v>0</v>
      </c>
      <c r="AG8" s="160">
        <v>0</v>
      </c>
      <c r="AH8" s="160">
        <v>0</v>
      </c>
      <c r="AI8" s="160">
        <v>0</v>
      </c>
      <c r="AJ8" s="160">
        <v>0</v>
      </c>
      <c r="AK8" s="864">
        <v>0</v>
      </c>
      <c r="AL8" s="1337"/>
      <c r="AM8" s="254" t="s">
        <v>385</v>
      </c>
      <c r="AN8" s="26">
        <v>0</v>
      </c>
      <c r="AO8" s="160">
        <v>0</v>
      </c>
      <c r="AP8" s="160">
        <v>0</v>
      </c>
      <c r="AQ8" s="160">
        <v>0</v>
      </c>
      <c r="AR8" s="160">
        <v>0</v>
      </c>
      <c r="AS8" s="160">
        <v>0</v>
      </c>
      <c r="AT8" s="160">
        <v>0</v>
      </c>
      <c r="AU8" s="160">
        <v>0</v>
      </c>
      <c r="AV8" s="160">
        <v>0</v>
      </c>
      <c r="AW8" s="864">
        <v>0</v>
      </c>
      <c r="AX8" s="1337"/>
      <c r="AY8" s="254" t="s">
        <v>385</v>
      </c>
      <c r="AZ8" s="160">
        <v>0</v>
      </c>
      <c r="BA8" s="160">
        <v>0</v>
      </c>
      <c r="BB8" s="160">
        <v>0</v>
      </c>
      <c r="BC8" s="160">
        <v>0</v>
      </c>
      <c r="BD8" s="160">
        <v>0</v>
      </c>
      <c r="BE8" s="160">
        <v>0</v>
      </c>
      <c r="BF8" s="142">
        <v>0</v>
      </c>
      <c r="BG8" s="142">
        <v>0</v>
      </c>
      <c r="BH8" s="405">
        <v>1662</v>
      </c>
      <c r="BI8" s="410"/>
    </row>
    <row r="9" spans="1:62">
      <c r="A9" s="1"/>
      <c r="B9" s="1337"/>
      <c r="C9" s="256" t="s">
        <v>386</v>
      </c>
      <c r="D9" s="270">
        <v>98</v>
      </c>
      <c r="E9" s="227">
        <v>53</v>
      </c>
      <c r="F9" s="227">
        <v>0</v>
      </c>
      <c r="G9" s="227">
        <v>0</v>
      </c>
      <c r="H9" s="227">
        <v>102</v>
      </c>
      <c r="I9" s="227">
        <v>144</v>
      </c>
      <c r="J9" s="227">
        <v>0</v>
      </c>
      <c r="K9" s="227">
        <v>19</v>
      </c>
      <c r="L9" s="227">
        <v>2</v>
      </c>
      <c r="M9" s="865">
        <v>0</v>
      </c>
      <c r="N9" s="1337"/>
      <c r="O9" s="256" t="s">
        <v>386</v>
      </c>
      <c r="P9" s="270">
        <v>52</v>
      </c>
      <c r="Q9" s="227">
        <v>7</v>
      </c>
      <c r="R9" s="227">
        <v>153</v>
      </c>
      <c r="S9" s="227">
        <v>135</v>
      </c>
      <c r="T9" s="227">
        <v>554</v>
      </c>
      <c r="U9" s="227">
        <v>0</v>
      </c>
      <c r="V9" s="227">
        <v>26</v>
      </c>
      <c r="W9" s="227">
        <v>0</v>
      </c>
      <c r="X9" s="227">
        <v>0</v>
      </c>
      <c r="Y9" s="865">
        <v>0</v>
      </c>
      <c r="Z9" s="1337"/>
      <c r="AA9" s="256" t="s">
        <v>386</v>
      </c>
      <c r="AB9" s="270">
        <v>0</v>
      </c>
      <c r="AC9" s="227">
        <v>0</v>
      </c>
      <c r="AD9" s="227">
        <v>7</v>
      </c>
      <c r="AE9" s="227">
        <v>48</v>
      </c>
      <c r="AF9" s="227">
        <v>0</v>
      </c>
      <c r="AG9" s="227">
        <v>0</v>
      </c>
      <c r="AH9" s="227">
        <v>3</v>
      </c>
      <c r="AI9" s="227">
        <v>134</v>
      </c>
      <c r="AJ9" s="227">
        <v>0</v>
      </c>
      <c r="AK9" s="865">
        <v>0</v>
      </c>
      <c r="AL9" s="1337"/>
      <c r="AM9" s="256" t="s">
        <v>386</v>
      </c>
      <c r="AN9" s="270">
        <v>0</v>
      </c>
      <c r="AO9" s="227">
        <v>0</v>
      </c>
      <c r="AP9" s="227">
        <v>0</v>
      </c>
      <c r="AQ9" s="227">
        <v>0</v>
      </c>
      <c r="AR9" s="227">
        <v>0</v>
      </c>
      <c r="AS9" s="227">
        <v>0</v>
      </c>
      <c r="AT9" s="227">
        <v>0</v>
      </c>
      <c r="AU9" s="227">
        <v>50</v>
      </c>
      <c r="AV9" s="227">
        <v>0</v>
      </c>
      <c r="AW9" s="865">
        <v>10</v>
      </c>
      <c r="AX9" s="1337"/>
      <c r="AY9" s="256" t="s">
        <v>386</v>
      </c>
      <c r="AZ9" s="227">
        <v>7</v>
      </c>
      <c r="BA9" s="227">
        <v>0</v>
      </c>
      <c r="BB9" s="227">
        <v>0</v>
      </c>
      <c r="BC9" s="227">
        <v>0</v>
      </c>
      <c r="BD9" s="227">
        <v>0</v>
      </c>
      <c r="BE9" s="227">
        <v>20</v>
      </c>
      <c r="BF9" s="257">
        <v>84</v>
      </c>
      <c r="BG9" s="257">
        <v>0</v>
      </c>
      <c r="BH9" s="817">
        <v>1708</v>
      </c>
      <c r="BI9" s="410"/>
    </row>
    <row r="10" spans="1:62">
      <c r="A10" s="1"/>
      <c r="B10" s="1337"/>
      <c r="C10" s="256" t="s">
        <v>387</v>
      </c>
      <c r="D10" s="270">
        <v>0</v>
      </c>
      <c r="E10" s="227">
        <v>0</v>
      </c>
      <c r="F10" s="227">
        <v>0</v>
      </c>
      <c r="G10" s="227">
        <v>0</v>
      </c>
      <c r="H10" s="227">
        <v>0</v>
      </c>
      <c r="I10" s="227">
        <v>0</v>
      </c>
      <c r="J10" s="227">
        <v>0</v>
      </c>
      <c r="K10" s="227">
        <v>0</v>
      </c>
      <c r="L10" s="227">
        <v>0</v>
      </c>
      <c r="M10" s="865">
        <v>0</v>
      </c>
      <c r="N10" s="1337"/>
      <c r="O10" s="256" t="s">
        <v>387</v>
      </c>
      <c r="P10" s="270">
        <v>0</v>
      </c>
      <c r="Q10" s="227">
        <v>0</v>
      </c>
      <c r="R10" s="227">
        <v>0</v>
      </c>
      <c r="S10" s="227">
        <v>0</v>
      </c>
      <c r="T10" s="227">
        <v>0</v>
      </c>
      <c r="U10" s="227">
        <v>0</v>
      </c>
      <c r="V10" s="227">
        <v>0</v>
      </c>
      <c r="W10" s="227">
        <v>0</v>
      </c>
      <c r="X10" s="227">
        <v>0</v>
      </c>
      <c r="Y10" s="865">
        <v>0</v>
      </c>
      <c r="Z10" s="1337"/>
      <c r="AA10" s="256" t="s">
        <v>387</v>
      </c>
      <c r="AB10" s="270">
        <v>0</v>
      </c>
      <c r="AC10" s="227">
        <v>0</v>
      </c>
      <c r="AD10" s="227">
        <v>0</v>
      </c>
      <c r="AE10" s="227">
        <v>0</v>
      </c>
      <c r="AF10" s="227">
        <v>0</v>
      </c>
      <c r="AG10" s="227">
        <v>0</v>
      </c>
      <c r="AH10" s="227">
        <v>0</v>
      </c>
      <c r="AI10" s="227">
        <v>0</v>
      </c>
      <c r="AJ10" s="227">
        <v>0</v>
      </c>
      <c r="AK10" s="865">
        <v>0</v>
      </c>
      <c r="AL10" s="1337"/>
      <c r="AM10" s="256" t="s">
        <v>387</v>
      </c>
      <c r="AN10" s="270">
        <v>0</v>
      </c>
      <c r="AO10" s="227">
        <v>0</v>
      </c>
      <c r="AP10" s="227">
        <v>0</v>
      </c>
      <c r="AQ10" s="227">
        <v>0</v>
      </c>
      <c r="AR10" s="227">
        <v>0</v>
      </c>
      <c r="AS10" s="227">
        <v>0</v>
      </c>
      <c r="AT10" s="227">
        <v>0</v>
      </c>
      <c r="AU10" s="227">
        <v>0</v>
      </c>
      <c r="AV10" s="227">
        <v>0</v>
      </c>
      <c r="AW10" s="865">
        <v>0</v>
      </c>
      <c r="AX10" s="1337"/>
      <c r="AY10" s="256" t="s">
        <v>387</v>
      </c>
      <c r="AZ10" s="227">
        <v>0</v>
      </c>
      <c r="BA10" s="227">
        <v>0</v>
      </c>
      <c r="BB10" s="227">
        <v>0</v>
      </c>
      <c r="BC10" s="227">
        <v>0</v>
      </c>
      <c r="BD10" s="227">
        <v>0</v>
      </c>
      <c r="BE10" s="227">
        <v>0</v>
      </c>
      <c r="BF10" s="257">
        <v>0</v>
      </c>
      <c r="BG10" s="257">
        <v>0</v>
      </c>
      <c r="BH10" s="817">
        <v>0</v>
      </c>
      <c r="BI10" s="410"/>
    </row>
    <row r="11" spans="1:62" ht="13.5" customHeight="1">
      <c r="A11" s="1"/>
      <c r="B11" s="1337"/>
      <c r="C11" s="213" t="s">
        <v>388</v>
      </c>
      <c r="D11" s="270">
        <v>0</v>
      </c>
      <c r="E11" s="227">
        <v>0</v>
      </c>
      <c r="F11" s="227">
        <v>0</v>
      </c>
      <c r="G11" s="227">
        <v>0</v>
      </c>
      <c r="H11" s="227">
        <v>0</v>
      </c>
      <c r="I11" s="227">
        <v>0</v>
      </c>
      <c r="J11" s="227">
        <v>0</v>
      </c>
      <c r="K11" s="227">
        <v>0</v>
      </c>
      <c r="L11" s="227">
        <v>0</v>
      </c>
      <c r="M11" s="865">
        <v>0</v>
      </c>
      <c r="N11" s="1337"/>
      <c r="O11" s="213" t="s">
        <v>388</v>
      </c>
      <c r="P11" s="270">
        <v>0</v>
      </c>
      <c r="Q11" s="227">
        <v>0</v>
      </c>
      <c r="R11" s="227">
        <v>0</v>
      </c>
      <c r="S11" s="227">
        <v>39</v>
      </c>
      <c r="T11" s="227">
        <v>0</v>
      </c>
      <c r="U11" s="227">
        <v>0</v>
      </c>
      <c r="V11" s="227">
        <v>0</v>
      </c>
      <c r="W11" s="227">
        <v>0</v>
      </c>
      <c r="X11" s="227">
        <v>0</v>
      </c>
      <c r="Y11" s="865">
        <v>0</v>
      </c>
      <c r="Z11" s="1337"/>
      <c r="AA11" s="213" t="s">
        <v>388</v>
      </c>
      <c r="AB11" s="270">
        <v>0</v>
      </c>
      <c r="AC11" s="227">
        <v>0</v>
      </c>
      <c r="AD11" s="227">
        <v>0</v>
      </c>
      <c r="AE11" s="227">
        <v>0</v>
      </c>
      <c r="AF11" s="227">
        <v>0</v>
      </c>
      <c r="AG11" s="227">
        <v>0</v>
      </c>
      <c r="AH11" s="227">
        <v>0</v>
      </c>
      <c r="AI11" s="227">
        <v>38</v>
      </c>
      <c r="AJ11" s="227">
        <v>0</v>
      </c>
      <c r="AK11" s="865">
        <v>0</v>
      </c>
      <c r="AL11" s="1337"/>
      <c r="AM11" s="213" t="s">
        <v>388</v>
      </c>
      <c r="AN11" s="270">
        <v>0</v>
      </c>
      <c r="AO11" s="227">
        <v>0</v>
      </c>
      <c r="AP11" s="227">
        <v>0</v>
      </c>
      <c r="AQ11" s="227">
        <v>7</v>
      </c>
      <c r="AR11" s="227">
        <v>0</v>
      </c>
      <c r="AS11" s="227">
        <v>0</v>
      </c>
      <c r="AT11" s="227">
        <v>0</v>
      </c>
      <c r="AU11" s="227">
        <v>0</v>
      </c>
      <c r="AV11" s="227">
        <v>0</v>
      </c>
      <c r="AW11" s="865">
        <v>0</v>
      </c>
      <c r="AX11" s="1337"/>
      <c r="AY11" s="213" t="s">
        <v>388</v>
      </c>
      <c r="AZ11" s="227">
        <v>0</v>
      </c>
      <c r="BA11" s="227">
        <v>0</v>
      </c>
      <c r="BB11" s="227">
        <v>0</v>
      </c>
      <c r="BC11" s="227">
        <v>0</v>
      </c>
      <c r="BD11" s="227">
        <v>0</v>
      </c>
      <c r="BE11" s="227">
        <v>0</v>
      </c>
      <c r="BF11" s="257">
        <v>0</v>
      </c>
      <c r="BG11" s="257">
        <v>0</v>
      </c>
      <c r="BH11" s="817">
        <v>84</v>
      </c>
      <c r="BI11" s="410"/>
    </row>
    <row r="12" spans="1:62" ht="13.5" customHeight="1">
      <c r="A12" s="1"/>
      <c r="B12" s="1337"/>
      <c r="C12" s="256" t="s">
        <v>389</v>
      </c>
      <c r="D12" s="270">
        <v>0</v>
      </c>
      <c r="E12" s="227">
        <v>0</v>
      </c>
      <c r="F12" s="227">
        <v>0</v>
      </c>
      <c r="G12" s="227">
        <v>0</v>
      </c>
      <c r="H12" s="227">
        <v>0</v>
      </c>
      <c r="I12" s="227">
        <v>0</v>
      </c>
      <c r="J12" s="227">
        <v>0</v>
      </c>
      <c r="K12" s="227">
        <v>0</v>
      </c>
      <c r="L12" s="227">
        <v>0</v>
      </c>
      <c r="M12" s="865">
        <v>0</v>
      </c>
      <c r="N12" s="1337"/>
      <c r="O12" s="256" t="s">
        <v>389</v>
      </c>
      <c r="P12" s="270">
        <v>0</v>
      </c>
      <c r="Q12" s="227">
        <v>0</v>
      </c>
      <c r="R12" s="227">
        <v>28</v>
      </c>
      <c r="S12" s="227">
        <v>0</v>
      </c>
      <c r="T12" s="227">
        <v>0</v>
      </c>
      <c r="U12" s="227">
        <v>0</v>
      </c>
      <c r="V12" s="227">
        <v>0</v>
      </c>
      <c r="W12" s="227">
        <v>0</v>
      </c>
      <c r="X12" s="227">
        <v>0</v>
      </c>
      <c r="Y12" s="865">
        <v>0</v>
      </c>
      <c r="Z12" s="1337"/>
      <c r="AA12" s="256" t="s">
        <v>389</v>
      </c>
      <c r="AB12" s="270">
        <v>0</v>
      </c>
      <c r="AC12" s="227">
        <v>0</v>
      </c>
      <c r="AD12" s="227">
        <v>0</v>
      </c>
      <c r="AE12" s="227">
        <v>0</v>
      </c>
      <c r="AF12" s="227">
        <v>0</v>
      </c>
      <c r="AG12" s="227">
        <v>0</v>
      </c>
      <c r="AH12" s="227">
        <v>0</v>
      </c>
      <c r="AI12" s="227">
        <v>0</v>
      </c>
      <c r="AJ12" s="227">
        <v>0</v>
      </c>
      <c r="AK12" s="865">
        <v>0</v>
      </c>
      <c r="AL12" s="1337"/>
      <c r="AM12" s="256" t="s">
        <v>389</v>
      </c>
      <c r="AN12" s="270">
        <v>0</v>
      </c>
      <c r="AO12" s="227">
        <v>0</v>
      </c>
      <c r="AP12" s="227">
        <v>0</v>
      </c>
      <c r="AQ12" s="227">
        <v>0</v>
      </c>
      <c r="AR12" s="227">
        <v>0</v>
      </c>
      <c r="AS12" s="227">
        <v>0</v>
      </c>
      <c r="AT12" s="227">
        <v>0</v>
      </c>
      <c r="AU12" s="227">
        <v>0</v>
      </c>
      <c r="AV12" s="227">
        <v>0</v>
      </c>
      <c r="AW12" s="865">
        <v>0</v>
      </c>
      <c r="AX12" s="1337"/>
      <c r="AY12" s="256" t="s">
        <v>389</v>
      </c>
      <c r="AZ12" s="227">
        <v>0</v>
      </c>
      <c r="BA12" s="227">
        <v>0</v>
      </c>
      <c r="BB12" s="227">
        <v>0</v>
      </c>
      <c r="BC12" s="227">
        <v>0</v>
      </c>
      <c r="BD12" s="227">
        <v>0</v>
      </c>
      <c r="BE12" s="227">
        <v>0</v>
      </c>
      <c r="BF12" s="257">
        <v>0</v>
      </c>
      <c r="BG12" s="257">
        <v>0</v>
      </c>
      <c r="BH12" s="817">
        <v>28</v>
      </c>
      <c r="BI12" s="410"/>
    </row>
    <row r="13" spans="1:62">
      <c r="A13" s="1"/>
      <c r="B13" s="1337"/>
      <c r="C13" s="256" t="s">
        <v>390</v>
      </c>
      <c r="D13" s="270">
        <v>108</v>
      </c>
      <c r="E13" s="227">
        <v>8597</v>
      </c>
      <c r="F13" s="227">
        <v>0</v>
      </c>
      <c r="G13" s="227">
        <v>0</v>
      </c>
      <c r="H13" s="227">
        <v>0</v>
      </c>
      <c r="I13" s="227">
        <v>61</v>
      </c>
      <c r="J13" s="227">
        <v>0</v>
      </c>
      <c r="K13" s="227">
        <v>0</v>
      </c>
      <c r="L13" s="227">
        <v>26</v>
      </c>
      <c r="M13" s="865">
        <v>0</v>
      </c>
      <c r="N13" s="1337"/>
      <c r="O13" s="256" t="s">
        <v>390</v>
      </c>
      <c r="P13" s="270">
        <v>8</v>
      </c>
      <c r="Q13" s="227">
        <v>0</v>
      </c>
      <c r="R13" s="227">
        <v>162</v>
      </c>
      <c r="S13" s="227">
        <v>183</v>
      </c>
      <c r="T13" s="227">
        <v>2</v>
      </c>
      <c r="U13" s="227">
        <v>0</v>
      </c>
      <c r="V13" s="227">
        <v>0</v>
      </c>
      <c r="W13" s="227">
        <v>126</v>
      </c>
      <c r="X13" s="227">
        <v>0</v>
      </c>
      <c r="Y13" s="865">
        <v>205</v>
      </c>
      <c r="Z13" s="1337"/>
      <c r="AA13" s="256" t="s">
        <v>390</v>
      </c>
      <c r="AB13" s="270">
        <v>0</v>
      </c>
      <c r="AC13" s="227">
        <v>660</v>
      </c>
      <c r="AD13" s="227">
        <v>333</v>
      </c>
      <c r="AE13" s="227">
        <v>124</v>
      </c>
      <c r="AF13" s="227">
        <v>0</v>
      </c>
      <c r="AG13" s="227">
        <v>0</v>
      </c>
      <c r="AH13" s="227">
        <v>372</v>
      </c>
      <c r="AI13" s="227">
        <v>30</v>
      </c>
      <c r="AJ13" s="227">
        <v>18</v>
      </c>
      <c r="AK13" s="865">
        <v>88</v>
      </c>
      <c r="AL13" s="1337"/>
      <c r="AM13" s="256" t="s">
        <v>390</v>
      </c>
      <c r="AN13" s="270">
        <v>56</v>
      </c>
      <c r="AO13" s="227">
        <v>0</v>
      </c>
      <c r="AP13" s="227">
        <v>0</v>
      </c>
      <c r="AQ13" s="227">
        <v>0</v>
      </c>
      <c r="AR13" s="227">
        <v>0</v>
      </c>
      <c r="AS13" s="227">
        <v>9</v>
      </c>
      <c r="AT13" s="227">
        <v>11</v>
      </c>
      <c r="AU13" s="227">
        <v>75</v>
      </c>
      <c r="AV13" s="227">
        <v>84</v>
      </c>
      <c r="AW13" s="865">
        <v>296</v>
      </c>
      <c r="AX13" s="1337"/>
      <c r="AY13" s="256" t="s">
        <v>390</v>
      </c>
      <c r="AZ13" s="227">
        <v>0</v>
      </c>
      <c r="BA13" s="227">
        <v>0</v>
      </c>
      <c r="BB13" s="227">
        <v>0</v>
      </c>
      <c r="BC13" s="227">
        <v>29</v>
      </c>
      <c r="BD13" s="227">
        <v>192</v>
      </c>
      <c r="BE13" s="227">
        <v>0</v>
      </c>
      <c r="BF13" s="257">
        <v>0</v>
      </c>
      <c r="BG13" s="257">
        <v>0</v>
      </c>
      <c r="BH13" s="817">
        <v>11855</v>
      </c>
      <c r="BI13" s="410"/>
    </row>
    <row r="14" spans="1:62">
      <c r="A14" s="1"/>
      <c r="B14" s="1337"/>
      <c r="C14" s="256" t="s">
        <v>391</v>
      </c>
      <c r="D14" s="270">
        <v>0</v>
      </c>
      <c r="E14" s="227">
        <v>0</v>
      </c>
      <c r="F14" s="227">
        <v>0</v>
      </c>
      <c r="G14" s="227">
        <v>0</v>
      </c>
      <c r="H14" s="227">
        <v>0</v>
      </c>
      <c r="I14" s="227">
        <v>0</v>
      </c>
      <c r="J14" s="227">
        <v>0</v>
      </c>
      <c r="K14" s="227">
        <v>0</v>
      </c>
      <c r="L14" s="227">
        <v>0</v>
      </c>
      <c r="M14" s="865">
        <v>0</v>
      </c>
      <c r="N14" s="1337"/>
      <c r="O14" s="256" t="s">
        <v>391</v>
      </c>
      <c r="P14" s="270">
        <v>0</v>
      </c>
      <c r="Q14" s="227">
        <v>0</v>
      </c>
      <c r="R14" s="227">
        <v>0</v>
      </c>
      <c r="S14" s="227">
        <v>0</v>
      </c>
      <c r="T14" s="227">
        <v>0</v>
      </c>
      <c r="U14" s="227">
        <v>0</v>
      </c>
      <c r="V14" s="227">
        <v>0</v>
      </c>
      <c r="W14" s="227">
        <v>0</v>
      </c>
      <c r="X14" s="227">
        <v>0</v>
      </c>
      <c r="Y14" s="865">
        <v>0</v>
      </c>
      <c r="Z14" s="1337"/>
      <c r="AA14" s="256" t="s">
        <v>391</v>
      </c>
      <c r="AB14" s="270">
        <v>0</v>
      </c>
      <c r="AC14" s="227">
        <v>0</v>
      </c>
      <c r="AD14" s="227">
        <v>0</v>
      </c>
      <c r="AE14" s="227">
        <v>0</v>
      </c>
      <c r="AF14" s="227">
        <v>0</v>
      </c>
      <c r="AG14" s="227">
        <v>0</v>
      </c>
      <c r="AH14" s="227">
        <v>0</v>
      </c>
      <c r="AI14" s="227">
        <v>0</v>
      </c>
      <c r="AJ14" s="227">
        <v>0</v>
      </c>
      <c r="AK14" s="865">
        <v>0</v>
      </c>
      <c r="AL14" s="1337"/>
      <c r="AM14" s="256" t="s">
        <v>391</v>
      </c>
      <c r="AN14" s="270">
        <v>0</v>
      </c>
      <c r="AO14" s="227">
        <v>0</v>
      </c>
      <c r="AP14" s="227">
        <v>0</v>
      </c>
      <c r="AQ14" s="227">
        <v>0</v>
      </c>
      <c r="AR14" s="227">
        <v>0</v>
      </c>
      <c r="AS14" s="227">
        <v>0</v>
      </c>
      <c r="AT14" s="227">
        <v>0</v>
      </c>
      <c r="AU14" s="227">
        <v>0</v>
      </c>
      <c r="AV14" s="227">
        <v>0</v>
      </c>
      <c r="AW14" s="865">
        <v>0</v>
      </c>
      <c r="AX14" s="1337"/>
      <c r="AY14" s="256" t="s">
        <v>391</v>
      </c>
      <c r="AZ14" s="227">
        <v>0</v>
      </c>
      <c r="BA14" s="227">
        <v>0</v>
      </c>
      <c r="BB14" s="227">
        <v>0</v>
      </c>
      <c r="BC14" s="227">
        <v>0</v>
      </c>
      <c r="BD14" s="227">
        <v>54</v>
      </c>
      <c r="BE14" s="227">
        <v>0</v>
      </c>
      <c r="BF14" s="257">
        <v>0</v>
      </c>
      <c r="BG14" s="257">
        <v>0</v>
      </c>
      <c r="BH14" s="817">
        <v>54</v>
      </c>
      <c r="BI14" s="410"/>
    </row>
    <row r="15" spans="1:62">
      <c r="A15" s="1"/>
      <c r="B15" s="1337"/>
      <c r="C15" s="256" t="s">
        <v>392</v>
      </c>
      <c r="D15" s="270">
        <v>88</v>
      </c>
      <c r="E15" s="227">
        <v>22</v>
      </c>
      <c r="F15" s="227">
        <v>0</v>
      </c>
      <c r="G15" s="227">
        <v>0</v>
      </c>
      <c r="H15" s="227">
        <v>0</v>
      </c>
      <c r="I15" s="227">
        <v>0</v>
      </c>
      <c r="J15" s="227">
        <v>0</v>
      </c>
      <c r="K15" s="227">
        <v>37</v>
      </c>
      <c r="L15" s="227">
        <v>51</v>
      </c>
      <c r="M15" s="865">
        <v>6</v>
      </c>
      <c r="N15" s="1337"/>
      <c r="O15" s="256" t="s">
        <v>392</v>
      </c>
      <c r="P15" s="270">
        <v>427</v>
      </c>
      <c r="Q15" s="227">
        <v>6537</v>
      </c>
      <c r="R15" s="227">
        <v>240</v>
      </c>
      <c r="S15" s="227">
        <v>629</v>
      </c>
      <c r="T15" s="227">
        <v>143</v>
      </c>
      <c r="U15" s="227">
        <v>37</v>
      </c>
      <c r="V15" s="227">
        <v>0</v>
      </c>
      <c r="W15" s="227">
        <v>0</v>
      </c>
      <c r="X15" s="227">
        <v>0</v>
      </c>
      <c r="Y15" s="865">
        <v>9</v>
      </c>
      <c r="Z15" s="1337"/>
      <c r="AA15" s="256" t="s">
        <v>392</v>
      </c>
      <c r="AB15" s="270">
        <v>1</v>
      </c>
      <c r="AC15" s="227">
        <v>768</v>
      </c>
      <c r="AD15" s="227">
        <v>277</v>
      </c>
      <c r="AE15" s="227">
        <v>57</v>
      </c>
      <c r="AF15" s="227">
        <v>61</v>
      </c>
      <c r="AG15" s="227">
        <v>73</v>
      </c>
      <c r="AH15" s="227">
        <v>679</v>
      </c>
      <c r="AI15" s="227">
        <v>620</v>
      </c>
      <c r="AJ15" s="227">
        <v>15</v>
      </c>
      <c r="AK15" s="865">
        <v>56</v>
      </c>
      <c r="AL15" s="1337"/>
      <c r="AM15" s="256" t="s">
        <v>392</v>
      </c>
      <c r="AN15" s="270">
        <v>48</v>
      </c>
      <c r="AO15" s="227">
        <v>20</v>
      </c>
      <c r="AP15" s="227">
        <v>0</v>
      </c>
      <c r="AQ15" s="227">
        <v>58</v>
      </c>
      <c r="AR15" s="227">
        <v>1</v>
      </c>
      <c r="AS15" s="227">
        <v>7</v>
      </c>
      <c r="AT15" s="227">
        <v>45</v>
      </c>
      <c r="AU15" s="227">
        <v>0</v>
      </c>
      <c r="AV15" s="227">
        <v>0</v>
      </c>
      <c r="AW15" s="865">
        <v>1534</v>
      </c>
      <c r="AX15" s="1337"/>
      <c r="AY15" s="256" t="s">
        <v>392</v>
      </c>
      <c r="AZ15" s="227">
        <v>0</v>
      </c>
      <c r="BA15" s="227">
        <v>3</v>
      </c>
      <c r="BB15" s="227">
        <v>643</v>
      </c>
      <c r="BC15" s="227">
        <v>40</v>
      </c>
      <c r="BD15" s="227">
        <v>486</v>
      </c>
      <c r="BE15" s="227">
        <v>459</v>
      </c>
      <c r="BF15" s="257">
        <v>0</v>
      </c>
      <c r="BG15" s="257">
        <v>0</v>
      </c>
      <c r="BH15" s="817">
        <v>14177</v>
      </c>
      <c r="BI15" s="410"/>
    </row>
    <row r="16" spans="1:62">
      <c r="A16" s="1"/>
      <c r="B16" s="1337"/>
      <c r="C16" s="256" t="s">
        <v>393</v>
      </c>
      <c r="D16" s="270">
        <v>0</v>
      </c>
      <c r="E16" s="227">
        <v>0</v>
      </c>
      <c r="F16" s="227">
        <v>0</v>
      </c>
      <c r="G16" s="227">
        <v>0</v>
      </c>
      <c r="H16" s="227">
        <v>0</v>
      </c>
      <c r="I16" s="227">
        <v>0</v>
      </c>
      <c r="J16" s="227">
        <v>0</v>
      </c>
      <c r="K16" s="227">
        <v>0</v>
      </c>
      <c r="L16" s="227">
        <v>0</v>
      </c>
      <c r="M16" s="865">
        <v>0</v>
      </c>
      <c r="N16" s="1337"/>
      <c r="O16" s="256" t="s">
        <v>393</v>
      </c>
      <c r="P16" s="270">
        <v>0</v>
      </c>
      <c r="Q16" s="227">
        <v>0</v>
      </c>
      <c r="R16" s="227">
        <v>0</v>
      </c>
      <c r="S16" s="227">
        <v>0</v>
      </c>
      <c r="T16" s="227">
        <v>0</v>
      </c>
      <c r="U16" s="227">
        <v>0</v>
      </c>
      <c r="V16" s="227">
        <v>0</v>
      </c>
      <c r="W16" s="227">
        <v>0</v>
      </c>
      <c r="X16" s="227">
        <v>0</v>
      </c>
      <c r="Y16" s="865">
        <v>0</v>
      </c>
      <c r="Z16" s="1337"/>
      <c r="AA16" s="256" t="s">
        <v>393</v>
      </c>
      <c r="AB16" s="270">
        <v>0</v>
      </c>
      <c r="AC16" s="227">
        <v>0</v>
      </c>
      <c r="AD16" s="227">
        <v>0</v>
      </c>
      <c r="AE16" s="227">
        <v>0</v>
      </c>
      <c r="AF16" s="227">
        <v>0</v>
      </c>
      <c r="AG16" s="227">
        <v>0</v>
      </c>
      <c r="AH16" s="227">
        <v>0</v>
      </c>
      <c r="AI16" s="227">
        <v>0</v>
      </c>
      <c r="AJ16" s="227">
        <v>0</v>
      </c>
      <c r="AK16" s="865">
        <v>0</v>
      </c>
      <c r="AL16" s="1337"/>
      <c r="AM16" s="256" t="s">
        <v>393</v>
      </c>
      <c r="AN16" s="270">
        <v>0</v>
      </c>
      <c r="AO16" s="227">
        <v>0</v>
      </c>
      <c r="AP16" s="227">
        <v>0</v>
      </c>
      <c r="AQ16" s="227">
        <v>0</v>
      </c>
      <c r="AR16" s="227">
        <v>0</v>
      </c>
      <c r="AS16" s="227">
        <v>0</v>
      </c>
      <c r="AT16" s="227">
        <v>0</v>
      </c>
      <c r="AU16" s="227">
        <v>0</v>
      </c>
      <c r="AV16" s="227">
        <v>0</v>
      </c>
      <c r="AW16" s="865">
        <v>0</v>
      </c>
      <c r="AX16" s="1337"/>
      <c r="AY16" s="256" t="s">
        <v>393</v>
      </c>
      <c r="AZ16" s="227">
        <v>0</v>
      </c>
      <c r="BA16" s="227">
        <v>0</v>
      </c>
      <c r="BB16" s="227">
        <v>0</v>
      </c>
      <c r="BC16" s="227">
        <v>0</v>
      </c>
      <c r="BD16" s="227">
        <v>0</v>
      </c>
      <c r="BE16" s="227">
        <v>0</v>
      </c>
      <c r="BF16" s="257">
        <v>0</v>
      </c>
      <c r="BG16" s="257">
        <v>0</v>
      </c>
      <c r="BH16" s="817">
        <v>0</v>
      </c>
      <c r="BI16" s="410"/>
    </row>
    <row r="17" spans="1:61">
      <c r="A17" s="1"/>
      <c r="B17" s="1337"/>
      <c r="C17" s="256" t="s">
        <v>394</v>
      </c>
      <c r="D17" s="270">
        <v>546</v>
      </c>
      <c r="E17" s="227">
        <v>237</v>
      </c>
      <c r="F17" s="227">
        <v>338</v>
      </c>
      <c r="G17" s="227">
        <v>19</v>
      </c>
      <c r="H17" s="227">
        <v>37</v>
      </c>
      <c r="I17" s="227">
        <v>92</v>
      </c>
      <c r="J17" s="227">
        <v>0</v>
      </c>
      <c r="K17" s="227">
        <v>125</v>
      </c>
      <c r="L17" s="227">
        <v>0</v>
      </c>
      <c r="M17" s="865">
        <v>40</v>
      </c>
      <c r="N17" s="1337"/>
      <c r="O17" s="256" t="s">
        <v>394</v>
      </c>
      <c r="P17" s="270">
        <v>222</v>
      </c>
      <c r="Q17" s="227">
        <v>40</v>
      </c>
      <c r="R17" s="227">
        <v>2674</v>
      </c>
      <c r="S17" s="227">
        <v>193</v>
      </c>
      <c r="T17" s="227">
        <v>134</v>
      </c>
      <c r="U17" s="227">
        <v>0</v>
      </c>
      <c r="V17" s="227">
        <v>10</v>
      </c>
      <c r="W17" s="227">
        <v>0</v>
      </c>
      <c r="X17" s="227">
        <v>23</v>
      </c>
      <c r="Y17" s="865">
        <v>0</v>
      </c>
      <c r="Z17" s="1337"/>
      <c r="AA17" s="256" t="s">
        <v>394</v>
      </c>
      <c r="AB17" s="270">
        <v>1</v>
      </c>
      <c r="AC17" s="227">
        <v>1</v>
      </c>
      <c r="AD17" s="227">
        <v>216</v>
      </c>
      <c r="AE17" s="227">
        <v>67</v>
      </c>
      <c r="AF17" s="227">
        <v>11</v>
      </c>
      <c r="AG17" s="227">
        <v>0</v>
      </c>
      <c r="AH17" s="227">
        <v>364</v>
      </c>
      <c r="AI17" s="227">
        <v>36</v>
      </c>
      <c r="AJ17" s="227">
        <v>0</v>
      </c>
      <c r="AK17" s="865">
        <v>0</v>
      </c>
      <c r="AL17" s="1337"/>
      <c r="AM17" s="256" t="s">
        <v>394</v>
      </c>
      <c r="AN17" s="270">
        <v>0</v>
      </c>
      <c r="AO17" s="227">
        <v>40</v>
      </c>
      <c r="AP17" s="227">
        <v>26</v>
      </c>
      <c r="AQ17" s="227">
        <v>378</v>
      </c>
      <c r="AR17" s="227">
        <v>539</v>
      </c>
      <c r="AS17" s="227">
        <v>174</v>
      </c>
      <c r="AT17" s="227">
        <v>47</v>
      </c>
      <c r="AU17" s="227">
        <v>64</v>
      </c>
      <c r="AV17" s="227">
        <v>0</v>
      </c>
      <c r="AW17" s="865">
        <v>232</v>
      </c>
      <c r="AX17" s="1337"/>
      <c r="AY17" s="256" t="s">
        <v>394</v>
      </c>
      <c r="AZ17" s="227">
        <v>0</v>
      </c>
      <c r="BA17" s="227">
        <v>58</v>
      </c>
      <c r="BB17" s="227">
        <v>184</v>
      </c>
      <c r="BC17" s="227">
        <v>0</v>
      </c>
      <c r="BD17" s="227">
        <v>990</v>
      </c>
      <c r="BE17" s="227">
        <v>966</v>
      </c>
      <c r="BF17" s="257">
        <v>0</v>
      </c>
      <c r="BG17" s="257">
        <v>0</v>
      </c>
      <c r="BH17" s="817">
        <v>9124</v>
      </c>
      <c r="BI17" s="410"/>
    </row>
    <row r="18" spans="1:61" ht="13.5" customHeight="1">
      <c r="A18" s="1"/>
      <c r="B18" s="1338"/>
      <c r="C18" s="230" t="s">
        <v>395</v>
      </c>
      <c r="D18" s="43">
        <v>13584</v>
      </c>
      <c r="E18" s="222">
        <v>2983</v>
      </c>
      <c r="F18" s="222">
        <v>4170</v>
      </c>
      <c r="G18" s="222">
        <v>4492</v>
      </c>
      <c r="H18" s="222">
        <v>40</v>
      </c>
      <c r="I18" s="222">
        <v>0</v>
      </c>
      <c r="J18" s="222">
        <v>326</v>
      </c>
      <c r="K18" s="222">
        <v>1033</v>
      </c>
      <c r="L18" s="222">
        <v>0</v>
      </c>
      <c r="M18" s="866">
        <v>130</v>
      </c>
      <c r="N18" s="1338"/>
      <c r="O18" s="230" t="s">
        <v>395</v>
      </c>
      <c r="P18" s="43">
        <v>131</v>
      </c>
      <c r="Q18" s="222">
        <v>2549</v>
      </c>
      <c r="R18" s="222">
        <v>645</v>
      </c>
      <c r="S18" s="222">
        <v>648</v>
      </c>
      <c r="T18" s="222">
        <v>0</v>
      </c>
      <c r="U18" s="222">
        <v>626</v>
      </c>
      <c r="V18" s="222">
        <v>212</v>
      </c>
      <c r="W18" s="222">
        <v>40</v>
      </c>
      <c r="X18" s="222">
        <v>0</v>
      </c>
      <c r="Y18" s="866">
        <v>0</v>
      </c>
      <c r="Z18" s="1338"/>
      <c r="AA18" s="230" t="s">
        <v>395</v>
      </c>
      <c r="AB18" s="43">
        <v>12</v>
      </c>
      <c r="AC18" s="222">
        <v>3162</v>
      </c>
      <c r="AD18" s="222">
        <v>69</v>
      </c>
      <c r="AE18" s="222">
        <v>1169</v>
      </c>
      <c r="AF18" s="222">
        <v>0</v>
      </c>
      <c r="AG18" s="222">
        <v>0</v>
      </c>
      <c r="AH18" s="222">
        <v>426</v>
      </c>
      <c r="AI18" s="222">
        <v>364</v>
      </c>
      <c r="AJ18" s="222">
        <v>0</v>
      </c>
      <c r="AK18" s="866">
        <v>30</v>
      </c>
      <c r="AL18" s="1338"/>
      <c r="AM18" s="230" t="s">
        <v>395</v>
      </c>
      <c r="AN18" s="43">
        <v>393</v>
      </c>
      <c r="AO18" s="222">
        <v>90</v>
      </c>
      <c r="AP18" s="222">
        <v>0</v>
      </c>
      <c r="AQ18" s="222">
        <v>325</v>
      </c>
      <c r="AR18" s="222">
        <v>27</v>
      </c>
      <c r="AS18" s="222">
        <v>125</v>
      </c>
      <c r="AT18" s="222">
        <v>40</v>
      </c>
      <c r="AU18" s="222">
        <v>151</v>
      </c>
      <c r="AV18" s="222">
        <v>25</v>
      </c>
      <c r="AW18" s="866">
        <v>414</v>
      </c>
      <c r="AX18" s="1338"/>
      <c r="AY18" s="230" t="s">
        <v>395</v>
      </c>
      <c r="AZ18" s="222">
        <v>1060</v>
      </c>
      <c r="BA18" s="222">
        <v>3352</v>
      </c>
      <c r="BB18" s="222">
        <v>435</v>
      </c>
      <c r="BC18" s="222">
        <v>0</v>
      </c>
      <c r="BD18" s="222">
        <v>1015</v>
      </c>
      <c r="BE18" s="222">
        <v>1043</v>
      </c>
      <c r="BF18" s="146">
        <v>6</v>
      </c>
      <c r="BG18" s="146">
        <v>0</v>
      </c>
      <c r="BH18" s="407">
        <v>45342</v>
      </c>
      <c r="BI18" s="410"/>
    </row>
    <row r="19" spans="1:61" ht="13.5" customHeight="1">
      <c r="A19" s="1"/>
      <c r="B19" s="1317" t="s">
        <v>396</v>
      </c>
      <c r="C19" s="260" t="s">
        <v>1190</v>
      </c>
      <c r="D19" s="273">
        <v>120</v>
      </c>
      <c r="E19" s="173">
        <v>0</v>
      </c>
      <c r="F19" s="173">
        <v>116</v>
      </c>
      <c r="G19" s="173">
        <v>0</v>
      </c>
      <c r="H19" s="173">
        <v>376</v>
      </c>
      <c r="I19" s="173">
        <v>42</v>
      </c>
      <c r="J19" s="173">
        <v>165</v>
      </c>
      <c r="K19" s="173">
        <v>1028</v>
      </c>
      <c r="L19" s="173">
        <v>254</v>
      </c>
      <c r="M19" s="867">
        <v>1</v>
      </c>
      <c r="N19" s="1317" t="s">
        <v>396</v>
      </c>
      <c r="O19" s="260" t="s">
        <v>1190</v>
      </c>
      <c r="P19" s="273">
        <v>28</v>
      </c>
      <c r="Q19" s="173">
        <v>949</v>
      </c>
      <c r="R19" s="173">
        <v>198</v>
      </c>
      <c r="S19" s="173">
        <v>101</v>
      </c>
      <c r="T19" s="173">
        <v>0</v>
      </c>
      <c r="U19" s="173">
        <v>0</v>
      </c>
      <c r="V19" s="173">
        <v>121</v>
      </c>
      <c r="W19" s="173">
        <v>0</v>
      </c>
      <c r="X19" s="173">
        <v>0</v>
      </c>
      <c r="Y19" s="867">
        <v>0</v>
      </c>
      <c r="Z19" s="1317" t="s">
        <v>396</v>
      </c>
      <c r="AA19" s="260" t="s">
        <v>1190</v>
      </c>
      <c r="AB19" s="273">
        <v>666</v>
      </c>
      <c r="AC19" s="173">
        <v>392</v>
      </c>
      <c r="AD19" s="173">
        <v>435</v>
      </c>
      <c r="AE19" s="173">
        <v>0</v>
      </c>
      <c r="AF19" s="173">
        <v>117</v>
      </c>
      <c r="AG19" s="173">
        <v>0</v>
      </c>
      <c r="AH19" s="173">
        <v>14</v>
      </c>
      <c r="AI19" s="173">
        <v>1</v>
      </c>
      <c r="AJ19" s="173">
        <v>289</v>
      </c>
      <c r="AK19" s="867">
        <v>0</v>
      </c>
      <c r="AL19" s="1317" t="s">
        <v>396</v>
      </c>
      <c r="AM19" s="260" t="s">
        <v>1190</v>
      </c>
      <c r="AN19" s="273">
        <v>44</v>
      </c>
      <c r="AO19" s="173">
        <v>0</v>
      </c>
      <c r="AP19" s="173">
        <v>768</v>
      </c>
      <c r="AQ19" s="173">
        <v>70</v>
      </c>
      <c r="AR19" s="173">
        <v>96</v>
      </c>
      <c r="AS19" s="173">
        <v>34</v>
      </c>
      <c r="AT19" s="173">
        <v>0</v>
      </c>
      <c r="AU19" s="173">
        <v>940</v>
      </c>
      <c r="AV19" s="173">
        <v>215</v>
      </c>
      <c r="AW19" s="867">
        <v>121</v>
      </c>
      <c r="AX19" s="1317" t="s">
        <v>396</v>
      </c>
      <c r="AY19" s="260" t="s">
        <v>1190</v>
      </c>
      <c r="AZ19" s="173">
        <v>644</v>
      </c>
      <c r="BA19" s="173">
        <v>121</v>
      </c>
      <c r="BB19" s="173">
        <v>3549</v>
      </c>
      <c r="BC19" s="173">
        <v>1086</v>
      </c>
      <c r="BD19" s="173">
        <v>4556</v>
      </c>
      <c r="BE19" s="173">
        <v>4430</v>
      </c>
      <c r="BF19" s="198">
        <v>0</v>
      </c>
      <c r="BG19" s="198">
        <v>0</v>
      </c>
      <c r="BH19" s="868">
        <v>22087</v>
      </c>
      <c r="BI19" s="410"/>
    </row>
    <row r="20" spans="1:61">
      <c r="A20" s="1"/>
      <c r="B20" s="1300"/>
      <c r="C20" s="254" t="s">
        <v>398</v>
      </c>
      <c r="D20" s="26">
        <v>0</v>
      </c>
      <c r="E20" s="160">
        <v>0</v>
      </c>
      <c r="F20" s="160">
        <v>23</v>
      </c>
      <c r="G20" s="160">
        <v>0</v>
      </c>
      <c r="H20" s="160">
        <v>0</v>
      </c>
      <c r="I20" s="160">
        <v>0</v>
      </c>
      <c r="J20" s="160">
        <v>0</v>
      </c>
      <c r="K20" s="160">
        <v>270</v>
      </c>
      <c r="L20" s="160">
        <v>0</v>
      </c>
      <c r="M20" s="864">
        <v>0</v>
      </c>
      <c r="N20" s="1300"/>
      <c r="O20" s="254" t="s">
        <v>398</v>
      </c>
      <c r="P20" s="26">
        <v>0</v>
      </c>
      <c r="Q20" s="160">
        <v>0</v>
      </c>
      <c r="R20" s="160">
        <v>0</v>
      </c>
      <c r="S20" s="160">
        <v>0</v>
      </c>
      <c r="T20" s="160">
        <v>0</v>
      </c>
      <c r="U20" s="160">
        <v>0</v>
      </c>
      <c r="V20" s="160">
        <v>0</v>
      </c>
      <c r="W20" s="160">
        <v>0</v>
      </c>
      <c r="X20" s="160">
        <v>0</v>
      </c>
      <c r="Y20" s="864">
        <v>0</v>
      </c>
      <c r="Z20" s="1300"/>
      <c r="AA20" s="254" t="s">
        <v>398</v>
      </c>
      <c r="AB20" s="26">
        <v>271</v>
      </c>
      <c r="AC20" s="160">
        <v>166</v>
      </c>
      <c r="AD20" s="160">
        <v>112</v>
      </c>
      <c r="AE20" s="160">
        <v>0</v>
      </c>
      <c r="AF20" s="160">
        <v>0</v>
      </c>
      <c r="AG20" s="160">
        <v>0</v>
      </c>
      <c r="AH20" s="160">
        <v>0</v>
      </c>
      <c r="AI20" s="160">
        <v>0</v>
      </c>
      <c r="AJ20" s="160">
        <v>0</v>
      </c>
      <c r="AK20" s="864">
        <v>0</v>
      </c>
      <c r="AL20" s="1300"/>
      <c r="AM20" s="254" t="s">
        <v>398</v>
      </c>
      <c r="AN20" s="26">
        <v>0</v>
      </c>
      <c r="AO20" s="160">
        <v>0</v>
      </c>
      <c r="AP20" s="160">
        <v>0</v>
      </c>
      <c r="AQ20" s="160">
        <v>0</v>
      </c>
      <c r="AR20" s="160">
        <v>96</v>
      </c>
      <c r="AS20" s="160">
        <v>0</v>
      </c>
      <c r="AT20" s="160">
        <v>0</v>
      </c>
      <c r="AU20" s="160">
        <v>50</v>
      </c>
      <c r="AV20" s="160">
        <v>0</v>
      </c>
      <c r="AW20" s="864">
        <v>54</v>
      </c>
      <c r="AX20" s="1300"/>
      <c r="AY20" s="254" t="s">
        <v>398</v>
      </c>
      <c r="AZ20" s="160">
        <v>584</v>
      </c>
      <c r="BA20" s="160">
        <v>0</v>
      </c>
      <c r="BB20" s="160">
        <v>1283</v>
      </c>
      <c r="BC20" s="160">
        <v>719</v>
      </c>
      <c r="BD20" s="160">
        <v>3987</v>
      </c>
      <c r="BE20" s="160">
        <v>4330</v>
      </c>
      <c r="BF20" s="142">
        <v>0</v>
      </c>
      <c r="BG20" s="142">
        <v>0</v>
      </c>
      <c r="BH20" s="405">
        <v>11945</v>
      </c>
      <c r="BI20" s="410"/>
    </row>
    <row r="21" spans="1:61">
      <c r="A21" s="1"/>
      <c r="B21" s="1300"/>
      <c r="C21" s="256" t="s">
        <v>399</v>
      </c>
      <c r="D21" s="270">
        <v>120</v>
      </c>
      <c r="E21" s="227">
        <v>0</v>
      </c>
      <c r="F21" s="227">
        <v>93</v>
      </c>
      <c r="G21" s="227">
        <v>0</v>
      </c>
      <c r="H21" s="227">
        <v>376</v>
      </c>
      <c r="I21" s="227">
        <v>42</v>
      </c>
      <c r="J21" s="227">
        <v>165</v>
      </c>
      <c r="K21" s="227">
        <v>758</v>
      </c>
      <c r="L21" s="227">
        <v>254</v>
      </c>
      <c r="M21" s="865">
        <v>0</v>
      </c>
      <c r="N21" s="1300"/>
      <c r="O21" s="256" t="s">
        <v>399</v>
      </c>
      <c r="P21" s="270">
        <v>0</v>
      </c>
      <c r="Q21" s="227">
        <v>209</v>
      </c>
      <c r="R21" s="227">
        <v>0</v>
      </c>
      <c r="S21" s="227">
        <v>0</v>
      </c>
      <c r="T21" s="227">
        <v>0</v>
      </c>
      <c r="U21" s="227">
        <v>0</v>
      </c>
      <c r="V21" s="227">
        <v>121</v>
      </c>
      <c r="W21" s="227">
        <v>0</v>
      </c>
      <c r="X21" s="227">
        <v>0</v>
      </c>
      <c r="Y21" s="865">
        <v>0</v>
      </c>
      <c r="Z21" s="1300"/>
      <c r="AA21" s="256" t="s">
        <v>399</v>
      </c>
      <c r="AB21" s="270">
        <v>395</v>
      </c>
      <c r="AC21" s="227">
        <v>190</v>
      </c>
      <c r="AD21" s="227">
        <v>105</v>
      </c>
      <c r="AE21" s="227">
        <v>0</v>
      </c>
      <c r="AF21" s="227">
        <v>117</v>
      </c>
      <c r="AG21" s="227">
        <v>0</v>
      </c>
      <c r="AH21" s="227">
        <v>0</v>
      </c>
      <c r="AI21" s="227">
        <v>0</v>
      </c>
      <c r="AJ21" s="227">
        <v>110</v>
      </c>
      <c r="AK21" s="865">
        <v>0</v>
      </c>
      <c r="AL21" s="1300"/>
      <c r="AM21" s="256" t="s">
        <v>399</v>
      </c>
      <c r="AN21" s="270">
        <v>44</v>
      </c>
      <c r="AO21" s="227">
        <v>0</v>
      </c>
      <c r="AP21" s="227">
        <v>768</v>
      </c>
      <c r="AQ21" s="227">
        <v>70</v>
      </c>
      <c r="AR21" s="227">
        <v>0</v>
      </c>
      <c r="AS21" s="227">
        <v>34</v>
      </c>
      <c r="AT21" s="227">
        <v>0</v>
      </c>
      <c r="AU21" s="227">
        <v>890</v>
      </c>
      <c r="AV21" s="227">
        <v>214</v>
      </c>
      <c r="AW21" s="865">
        <v>67</v>
      </c>
      <c r="AX21" s="1300"/>
      <c r="AY21" s="256" t="s">
        <v>399</v>
      </c>
      <c r="AZ21" s="227">
        <v>60</v>
      </c>
      <c r="BA21" s="227">
        <v>121</v>
      </c>
      <c r="BB21" s="227">
        <v>2266</v>
      </c>
      <c r="BC21" s="227">
        <v>367</v>
      </c>
      <c r="BD21" s="227">
        <v>569</v>
      </c>
      <c r="BE21" s="227">
        <v>0</v>
      </c>
      <c r="BF21" s="257">
        <v>0</v>
      </c>
      <c r="BG21" s="257">
        <v>0</v>
      </c>
      <c r="BH21" s="817">
        <v>8525</v>
      </c>
      <c r="BI21" s="410"/>
    </row>
    <row r="22" spans="1:61">
      <c r="A22" s="1"/>
      <c r="B22" s="1300"/>
      <c r="C22" s="256" t="s">
        <v>400</v>
      </c>
      <c r="D22" s="270">
        <v>0</v>
      </c>
      <c r="E22" s="227">
        <v>0</v>
      </c>
      <c r="F22" s="227">
        <v>0</v>
      </c>
      <c r="G22" s="227">
        <v>0</v>
      </c>
      <c r="H22" s="227">
        <v>0</v>
      </c>
      <c r="I22" s="227">
        <v>0</v>
      </c>
      <c r="J22" s="227">
        <v>0</v>
      </c>
      <c r="K22" s="227">
        <v>0</v>
      </c>
      <c r="L22" s="227">
        <v>0</v>
      </c>
      <c r="M22" s="865">
        <v>1</v>
      </c>
      <c r="N22" s="1300"/>
      <c r="O22" s="256" t="s">
        <v>400</v>
      </c>
      <c r="P22" s="270">
        <v>8</v>
      </c>
      <c r="Q22" s="227">
        <v>740</v>
      </c>
      <c r="R22" s="227">
        <v>198</v>
      </c>
      <c r="S22" s="227">
        <v>100</v>
      </c>
      <c r="T22" s="227">
        <v>0</v>
      </c>
      <c r="U22" s="227">
        <v>0</v>
      </c>
      <c r="V22" s="227">
        <v>0</v>
      </c>
      <c r="W22" s="227">
        <v>0</v>
      </c>
      <c r="X22" s="227">
        <v>0</v>
      </c>
      <c r="Y22" s="865">
        <v>0</v>
      </c>
      <c r="Z22" s="1300"/>
      <c r="AA22" s="256" t="s">
        <v>400</v>
      </c>
      <c r="AB22" s="270">
        <v>0</v>
      </c>
      <c r="AC22" s="227">
        <v>0</v>
      </c>
      <c r="AD22" s="227">
        <v>0</v>
      </c>
      <c r="AE22" s="227">
        <v>0</v>
      </c>
      <c r="AF22" s="227">
        <v>0</v>
      </c>
      <c r="AG22" s="227">
        <v>0</v>
      </c>
      <c r="AH22" s="227">
        <v>0</v>
      </c>
      <c r="AI22" s="227">
        <v>1</v>
      </c>
      <c r="AJ22" s="227">
        <v>0</v>
      </c>
      <c r="AK22" s="865">
        <v>0</v>
      </c>
      <c r="AL22" s="1300"/>
      <c r="AM22" s="256" t="s">
        <v>400</v>
      </c>
      <c r="AN22" s="270">
        <v>0</v>
      </c>
      <c r="AO22" s="227">
        <v>0</v>
      </c>
      <c r="AP22" s="227">
        <v>0</v>
      </c>
      <c r="AQ22" s="227">
        <v>0</v>
      </c>
      <c r="AR22" s="227">
        <v>0</v>
      </c>
      <c r="AS22" s="227">
        <v>0</v>
      </c>
      <c r="AT22" s="227">
        <v>0</v>
      </c>
      <c r="AU22" s="227">
        <v>0</v>
      </c>
      <c r="AV22" s="227">
        <v>0</v>
      </c>
      <c r="AW22" s="865">
        <v>0</v>
      </c>
      <c r="AX22" s="1300"/>
      <c r="AY22" s="256" t="s">
        <v>400</v>
      </c>
      <c r="AZ22" s="227">
        <v>0</v>
      </c>
      <c r="BA22" s="227">
        <v>0</v>
      </c>
      <c r="BB22" s="227">
        <v>0</v>
      </c>
      <c r="BC22" s="227">
        <v>0</v>
      </c>
      <c r="BD22" s="227">
        <v>0</v>
      </c>
      <c r="BE22" s="227">
        <v>0</v>
      </c>
      <c r="BF22" s="257">
        <v>0</v>
      </c>
      <c r="BG22" s="257">
        <v>0</v>
      </c>
      <c r="BH22" s="817">
        <v>1048</v>
      </c>
      <c r="BI22" s="410"/>
    </row>
    <row r="23" spans="1:61">
      <c r="A23" s="1"/>
      <c r="B23" s="1300"/>
      <c r="C23" s="256" t="s">
        <v>401</v>
      </c>
      <c r="D23" s="270">
        <v>0</v>
      </c>
      <c r="E23" s="227">
        <v>0</v>
      </c>
      <c r="F23" s="227">
        <v>0</v>
      </c>
      <c r="G23" s="227">
        <v>0</v>
      </c>
      <c r="H23" s="227">
        <v>0</v>
      </c>
      <c r="I23" s="227">
        <v>0</v>
      </c>
      <c r="J23" s="227">
        <v>0</v>
      </c>
      <c r="K23" s="227">
        <v>0</v>
      </c>
      <c r="L23" s="227">
        <v>0</v>
      </c>
      <c r="M23" s="865">
        <v>0</v>
      </c>
      <c r="N23" s="1300"/>
      <c r="O23" s="256" t="s">
        <v>401</v>
      </c>
      <c r="P23" s="270">
        <v>20</v>
      </c>
      <c r="Q23" s="227">
        <v>0</v>
      </c>
      <c r="R23" s="227">
        <v>0</v>
      </c>
      <c r="S23" s="227">
        <v>0</v>
      </c>
      <c r="T23" s="227">
        <v>0</v>
      </c>
      <c r="U23" s="227">
        <v>0</v>
      </c>
      <c r="V23" s="227">
        <v>0</v>
      </c>
      <c r="W23" s="227">
        <v>0</v>
      </c>
      <c r="X23" s="227">
        <v>0</v>
      </c>
      <c r="Y23" s="865">
        <v>0</v>
      </c>
      <c r="Z23" s="1300"/>
      <c r="AA23" s="256" t="s">
        <v>401</v>
      </c>
      <c r="AB23" s="270">
        <v>0</v>
      </c>
      <c r="AC23" s="227">
        <v>26</v>
      </c>
      <c r="AD23" s="227">
        <v>218</v>
      </c>
      <c r="AE23" s="227">
        <v>0</v>
      </c>
      <c r="AF23" s="227">
        <v>0</v>
      </c>
      <c r="AG23" s="227">
        <v>0</v>
      </c>
      <c r="AH23" s="227">
        <v>0</v>
      </c>
      <c r="AI23" s="227">
        <v>0</v>
      </c>
      <c r="AJ23" s="227">
        <v>179</v>
      </c>
      <c r="AK23" s="865">
        <v>0</v>
      </c>
      <c r="AL23" s="1300"/>
      <c r="AM23" s="256" t="s">
        <v>401</v>
      </c>
      <c r="AN23" s="270">
        <v>0</v>
      </c>
      <c r="AO23" s="227">
        <v>0</v>
      </c>
      <c r="AP23" s="227">
        <v>0</v>
      </c>
      <c r="AQ23" s="227">
        <v>0</v>
      </c>
      <c r="AR23" s="227">
        <v>0</v>
      </c>
      <c r="AS23" s="227">
        <v>0</v>
      </c>
      <c r="AT23" s="227">
        <v>0</v>
      </c>
      <c r="AU23" s="227">
        <v>0</v>
      </c>
      <c r="AV23" s="227">
        <v>1</v>
      </c>
      <c r="AW23" s="865">
        <v>0</v>
      </c>
      <c r="AX23" s="1300"/>
      <c r="AY23" s="256" t="s">
        <v>401</v>
      </c>
      <c r="AZ23" s="227">
        <v>0</v>
      </c>
      <c r="BA23" s="227">
        <v>0</v>
      </c>
      <c r="BB23" s="227">
        <v>0</v>
      </c>
      <c r="BC23" s="227">
        <v>0</v>
      </c>
      <c r="BD23" s="227">
        <v>0</v>
      </c>
      <c r="BE23" s="227">
        <v>100</v>
      </c>
      <c r="BF23" s="257">
        <v>0</v>
      </c>
      <c r="BG23" s="257">
        <v>0</v>
      </c>
      <c r="BH23" s="817">
        <v>544</v>
      </c>
      <c r="BI23" s="410"/>
    </row>
    <row r="24" spans="1:61">
      <c r="A24" s="1"/>
      <c r="B24" s="1300"/>
      <c r="C24" s="256" t="s">
        <v>402</v>
      </c>
      <c r="D24" s="270">
        <v>0</v>
      </c>
      <c r="E24" s="227">
        <v>0</v>
      </c>
      <c r="F24" s="227">
        <v>0</v>
      </c>
      <c r="G24" s="227">
        <v>0</v>
      </c>
      <c r="H24" s="227">
        <v>0</v>
      </c>
      <c r="I24" s="227">
        <v>0</v>
      </c>
      <c r="J24" s="227">
        <v>0</v>
      </c>
      <c r="K24" s="227">
        <v>0</v>
      </c>
      <c r="L24" s="227">
        <v>0</v>
      </c>
      <c r="M24" s="865">
        <v>0</v>
      </c>
      <c r="N24" s="1300"/>
      <c r="O24" s="256" t="s">
        <v>402</v>
      </c>
      <c r="P24" s="270">
        <v>0</v>
      </c>
      <c r="Q24" s="227">
        <v>0</v>
      </c>
      <c r="R24" s="227">
        <v>0</v>
      </c>
      <c r="S24" s="227">
        <v>1</v>
      </c>
      <c r="T24" s="227">
        <v>0</v>
      </c>
      <c r="U24" s="227">
        <v>0</v>
      </c>
      <c r="V24" s="227">
        <v>0</v>
      </c>
      <c r="W24" s="227">
        <v>0</v>
      </c>
      <c r="X24" s="227">
        <v>0</v>
      </c>
      <c r="Y24" s="865">
        <v>0</v>
      </c>
      <c r="Z24" s="1300"/>
      <c r="AA24" s="256" t="s">
        <v>402</v>
      </c>
      <c r="AB24" s="270">
        <v>0</v>
      </c>
      <c r="AC24" s="227">
        <v>0</v>
      </c>
      <c r="AD24" s="227">
        <v>0</v>
      </c>
      <c r="AE24" s="227">
        <v>0</v>
      </c>
      <c r="AF24" s="227">
        <v>0</v>
      </c>
      <c r="AG24" s="227">
        <v>0</v>
      </c>
      <c r="AH24" s="227">
        <v>0</v>
      </c>
      <c r="AI24" s="227">
        <v>0</v>
      </c>
      <c r="AJ24" s="227">
        <v>0</v>
      </c>
      <c r="AK24" s="865">
        <v>0</v>
      </c>
      <c r="AL24" s="1300"/>
      <c r="AM24" s="256" t="s">
        <v>402</v>
      </c>
      <c r="AN24" s="270">
        <v>0</v>
      </c>
      <c r="AO24" s="227">
        <v>0</v>
      </c>
      <c r="AP24" s="227">
        <v>0</v>
      </c>
      <c r="AQ24" s="227">
        <v>0</v>
      </c>
      <c r="AR24" s="227">
        <v>0</v>
      </c>
      <c r="AS24" s="227">
        <v>0</v>
      </c>
      <c r="AT24" s="227">
        <v>0</v>
      </c>
      <c r="AU24" s="227">
        <v>0</v>
      </c>
      <c r="AV24" s="227">
        <v>0</v>
      </c>
      <c r="AW24" s="865">
        <v>0</v>
      </c>
      <c r="AX24" s="1300"/>
      <c r="AY24" s="256" t="s">
        <v>402</v>
      </c>
      <c r="AZ24" s="227">
        <v>0</v>
      </c>
      <c r="BA24" s="227">
        <v>0</v>
      </c>
      <c r="BB24" s="227">
        <v>0</v>
      </c>
      <c r="BC24" s="227">
        <v>0</v>
      </c>
      <c r="BD24" s="227">
        <v>0</v>
      </c>
      <c r="BE24" s="227">
        <v>0</v>
      </c>
      <c r="BF24" s="257">
        <v>0</v>
      </c>
      <c r="BG24" s="257">
        <v>0</v>
      </c>
      <c r="BH24" s="817">
        <v>1</v>
      </c>
      <c r="BI24" s="410"/>
    </row>
    <row r="25" spans="1:61" ht="13.5" customHeight="1">
      <c r="A25" s="1"/>
      <c r="B25" s="1301"/>
      <c r="C25" s="230" t="s">
        <v>403</v>
      </c>
      <c r="D25" s="43">
        <v>0</v>
      </c>
      <c r="E25" s="222">
        <v>0</v>
      </c>
      <c r="F25" s="222">
        <v>0</v>
      </c>
      <c r="G25" s="222">
        <v>0</v>
      </c>
      <c r="H25" s="222">
        <v>0</v>
      </c>
      <c r="I25" s="222">
        <v>0</v>
      </c>
      <c r="J25" s="222">
        <v>0</v>
      </c>
      <c r="K25" s="222">
        <v>0</v>
      </c>
      <c r="L25" s="222">
        <v>0</v>
      </c>
      <c r="M25" s="866">
        <v>0</v>
      </c>
      <c r="N25" s="1301"/>
      <c r="O25" s="230" t="s">
        <v>403</v>
      </c>
      <c r="P25" s="43">
        <v>0</v>
      </c>
      <c r="Q25" s="222">
        <v>0</v>
      </c>
      <c r="R25" s="222">
        <v>0</v>
      </c>
      <c r="S25" s="222">
        <v>0</v>
      </c>
      <c r="T25" s="222">
        <v>0</v>
      </c>
      <c r="U25" s="222">
        <v>0</v>
      </c>
      <c r="V25" s="222">
        <v>0</v>
      </c>
      <c r="W25" s="222">
        <v>0</v>
      </c>
      <c r="X25" s="222">
        <v>0</v>
      </c>
      <c r="Y25" s="866">
        <v>0</v>
      </c>
      <c r="Z25" s="1301"/>
      <c r="AA25" s="230" t="s">
        <v>403</v>
      </c>
      <c r="AB25" s="43">
        <v>0</v>
      </c>
      <c r="AC25" s="222">
        <v>10</v>
      </c>
      <c r="AD25" s="222">
        <v>0</v>
      </c>
      <c r="AE25" s="222">
        <v>0</v>
      </c>
      <c r="AF25" s="222">
        <v>0</v>
      </c>
      <c r="AG25" s="222">
        <v>0</v>
      </c>
      <c r="AH25" s="222">
        <v>14</v>
      </c>
      <c r="AI25" s="222">
        <v>0</v>
      </c>
      <c r="AJ25" s="222">
        <v>0</v>
      </c>
      <c r="AK25" s="866">
        <v>0</v>
      </c>
      <c r="AL25" s="1301"/>
      <c r="AM25" s="230" t="s">
        <v>403</v>
      </c>
      <c r="AN25" s="43">
        <v>0</v>
      </c>
      <c r="AO25" s="222">
        <v>0</v>
      </c>
      <c r="AP25" s="222">
        <v>0</v>
      </c>
      <c r="AQ25" s="222">
        <v>0</v>
      </c>
      <c r="AR25" s="222">
        <v>0</v>
      </c>
      <c r="AS25" s="222">
        <v>0</v>
      </c>
      <c r="AT25" s="222">
        <v>0</v>
      </c>
      <c r="AU25" s="222">
        <v>0</v>
      </c>
      <c r="AV25" s="222">
        <v>0</v>
      </c>
      <c r="AW25" s="866">
        <v>0</v>
      </c>
      <c r="AX25" s="1301"/>
      <c r="AY25" s="230" t="s">
        <v>403</v>
      </c>
      <c r="AZ25" s="222">
        <v>0</v>
      </c>
      <c r="BA25" s="222">
        <v>0</v>
      </c>
      <c r="BB25" s="222">
        <v>0</v>
      </c>
      <c r="BC25" s="222">
        <v>0</v>
      </c>
      <c r="BD25" s="222">
        <v>0</v>
      </c>
      <c r="BE25" s="222">
        <v>0</v>
      </c>
      <c r="BF25" s="146">
        <v>0</v>
      </c>
      <c r="BG25" s="146">
        <v>0</v>
      </c>
      <c r="BH25" s="407">
        <v>24</v>
      </c>
      <c r="BI25" s="410"/>
    </row>
    <row r="26" spans="1:61" ht="13.5" customHeight="1">
      <c r="A26" s="1"/>
      <c r="B26" s="1317" t="s">
        <v>404</v>
      </c>
      <c r="C26" s="260" t="s">
        <v>404</v>
      </c>
      <c r="D26" s="273">
        <v>3</v>
      </c>
      <c r="E26" s="173">
        <v>0</v>
      </c>
      <c r="F26" s="173">
        <v>14</v>
      </c>
      <c r="G26" s="173">
        <v>387</v>
      </c>
      <c r="H26" s="173">
        <v>238</v>
      </c>
      <c r="I26" s="173">
        <v>106</v>
      </c>
      <c r="J26" s="173">
        <v>369</v>
      </c>
      <c r="K26" s="173">
        <v>1085</v>
      </c>
      <c r="L26" s="173">
        <v>582</v>
      </c>
      <c r="M26" s="867">
        <v>157</v>
      </c>
      <c r="N26" s="1317" t="s">
        <v>404</v>
      </c>
      <c r="O26" s="260" t="s">
        <v>404</v>
      </c>
      <c r="P26" s="273">
        <v>157</v>
      </c>
      <c r="Q26" s="173">
        <v>159</v>
      </c>
      <c r="R26" s="173">
        <v>127</v>
      </c>
      <c r="S26" s="173">
        <v>70</v>
      </c>
      <c r="T26" s="173">
        <v>243</v>
      </c>
      <c r="U26" s="173">
        <v>35</v>
      </c>
      <c r="V26" s="173">
        <v>5057</v>
      </c>
      <c r="W26" s="173">
        <v>0</v>
      </c>
      <c r="X26" s="173">
        <v>0</v>
      </c>
      <c r="Y26" s="867">
        <v>24</v>
      </c>
      <c r="Z26" s="1317" t="s">
        <v>404</v>
      </c>
      <c r="AA26" s="260" t="s">
        <v>404</v>
      </c>
      <c r="AB26" s="273">
        <v>407</v>
      </c>
      <c r="AC26" s="173">
        <v>278</v>
      </c>
      <c r="AD26" s="173">
        <v>3579</v>
      </c>
      <c r="AE26" s="173">
        <v>27</v>
      </c>
      <c r="AF26" s="173">
        <v>141</v>
      </c>
      <c r="AG26" s="173">
        <v>283</v>
      </c>
      <c r="AH26" s="173">
        <v>448</v>
      </c>
      <c r="AI26" s="173">
        <v>987</v>
      </c>
      <c r="AJ26" s="173">
        <v>69</v>
      </c>
      <c r="AK26" s="867">
        <v>5</v>
      </c>
      <c r="AL26" s="1317" t="s">
        <v>404</v>
      </c>
      <c r="AM26" s="260" t="s">
        <v>404</v>
      </c>
      <c r="AN26" s="273">
        <v>18</v>
      </c>
      <c r="AO26" s="173">
        <v>236</v>
      </c>
      <c r="AP26" s="173">
        <v>900</v>
      </c>
      <c r="AQ26" s="173">
        <v>514</v>
      </c>
      <c r="AR26" s="173">
        <v>2722</v>
      </c>
      <c r="AS26" s="173">
        <v>373</v>
      </c>
      <c r="AT26" s="173">
        <v>1469</v>
      </c>
      <c r="AU26" s="173">
        <v>2025</v>
      </c>
      <c r="AV26" s="173">
        <v>0</v>
      </c>
      <c r="AW26" s="867">
        <v>141</v>
      </c>
      <c r="AX26" s="1317" t="s">
        <v>404</v>
      </c>
      <c r="AY26" s="260" t="s">
        <v>404</v>
      </c>
      <c r="AZ26" s="173">
        <v>604</v>
      </c>
      <c r="BA26" s="173">
        <v>134</v>
      </c>
      <c r="BB26" s="173">
        <v>0</v>
      </c>
      <c r="BC26" s="173">
        <v>0</v>
      </c>
      <c r="BD26" s="173">
        <v>357</v>
      </c>
      <c r="BE26" s="173">
        <v>126</v>
      </c>
      <c r="BF26" s="198">
        <v>8</v>
      </c>
      <c r="BG26" s="198">
        <v>0</v>
      </c>
      <c r="BH26" s="868">
        <v>24664</v>
      </c>
      <c r="BI26" s="410"/>
    </row>
    <row r="27" spans="1:61" ht="13.5" customHeight="1">
      <c r="A27" s="1"/>
      <c r="B27" s="1300"/>
      <c r="C27" s="254" t="s">
        <v>405</v>
      </c>
      <c r="D27" s="26">
        <v>0</v>
      </c>
      <c r="E27" s="160">
        <v>0</v>
      </c>
      <c r="F27" s="160">
        <v>0</v>
      </c>
      <c r="G27" s="160">
        <v>0</v>
      </c>
      <c r="H27" s="160">
        <v>0</v>
      </c>
      <c r="I27" s="160">
        <v>0</v>
      </c>
      <c r="J27" s="160">
        <v>0</v>
      </c>
      <c r="K27" s="160">
        <v>0</v>
      </c>
      <c r="L27" s="160">
        <v>0</v>
      </c>
      <c r="M27" s="864">
        <v>0</v>
      </c>
      <c r="N27" s="1300"/>
      <c r="O27" s="254" t="s">
        <v>405</v>
      </c>
      <c r="P27" s="26">
        <v>0</v>
      </c>
      <c r="Q27" s="160">
        <v>0</v>
      </c>
      <c r="R27" s="160">
        <v>0</v>
      </c>
      <c r="S27" s="160">
        <v>0</v>
      </c>
      <c r="T27" s="160">
        <v>0</v>
      </c>
      <c r="U27" s="160">
        <v>0</v>
      </c>
      <c r="V27" s="160">
        <v>0</v>
      </c>
      <c r="W27" s="160">
        <v>0</v>
      </c>
      <c r="X27" s="160">
        <v>0</v>
      </c>
      <c r="Y27" s="864">
        <v>0</v>
      </c>
      <c r="Z27" s="1300"/>
      <c r="AA27" s="254" t="s">
        <v>405</v>
      </c>
      <c r="AB27" s="26">
        <v>0</v>
      </c>
      <c r="AC27" s="160">
        <v>0</v>
      </c>
      <c r="AD27" s="160">
        <v>396</v>
      </c>
      <c r="AE27" s="160">
        <v>0</v>
      </c>
      <c r="AF27" s="160">
        <v>0</v>
      </c>
      <c r="AG27" s="160">
        <v>0</v>
      </c>
      <c r="AH27" s="160">
        <v>0</v>
      </c>
      <c r="AI27" s="160">
        <v>0</v>
      </c>
      <c r="AJ27" s="160">
        <v>0</v>
      </c>
      <c r="AK27" s="864">
        <v>0</v>
      </c>
      <c r="AL27" s="1300"/>
      <c r="AM27" s="254" t="s">
        <v>405</v>
      </c>
      <c r="AN27" s="26">
        <v>0</v>
      </c>
      <c r="AO27" s="160">
        <v>0</v>
      </c>
      <c r="AP27" s="160">
        <v>0</v>
      </c>
      <c r="AQ27" s="160">
        <v>0</v>
      </c>
      <c r="AR27" s="160">
        <v>0</v>
      </c>
      <c r="AS27" s="160">
        <v>0</v>
      </c>
      <c r="AT27" s="160">
        <v>0</v>
      </c>
      <c r="AU27" s="160">
        <v>0</v>
      </c>
      <c r="AV27" s="160">
        <v>0</v>
      </c>
      <c r="AW27" s="864">
        <v>0</v>
      </c>
      <c r="AX27" s="1300"/>
      <c r="AY27" s="254" t="s">
        <v>405</v>
      </c>
      <c r="AZ27" s="160">
        <v>0</v>
      </c>
      <c r="BA27" s="160">
        <v>0</v>
      </c>
      <c r="BB27" s="160">
        <v>0</v>
      </c>
      <c r="BC27" s="160">
        <v>0</v>
      </c>
      <c r="BD27" s="160">
        <v>0</v>
      </c>
      <c r="BE27" s="160">
        <v>0</v>
      </c>
      <c r="BF27" s="142">
        <v>0</v>
      </c>
      <c r="BG27" s="142">
        <v>0</v>
      </c>
      <c r="BH27" s="405">
        <v>396</v>
      </c>
      <c r="BI27" s="410"/>
    </row>
    <row r="28" spans="1:61" ht="13.5" customHeight="1">
      <c r="A28" s="1"/>
      <c r="B28" s="1300"/>
      <c r="C28" s="256" t="s">
        <v>406</v>
      </c>
      <c r="D28" s="270">
        <v>0</v>
      </c>
      <c r="E28" s="227">
        <v>0</v>
      </c>
      <c r="F28" s="227">
        <v>0</v>
      </c>
      <c r="G28" s="227">
        <v>0</v>
      </c>
      <c r="H28" s="227">
        <v>0</v>
      </c>
      <c r="I28" s="227">
        <v>0</v>
      </c>
      <c r="J28" s="227">
        <v>0</v>
      </c>
      <c r="K28" s="227">
        <v>0</v>
      </c>
      <c r="L28" s="227">
        <v>0</v>
      </c>
      <c r="M28" s="865">
        <v>0</v>
      </c>
      <c r="N28" s="1300"/>
      <c r="O28" s="256" t="s">
        <v>406</v>
      </c>
      <c r="P28" s="270">
        <v>0</v>
      </c>
      <c r="Q28" s="227">
        <v>0</v>
      </c>
      <c r="R28" s="227">
        <v>0</v>
      </c>
      <c r="S28" s="227">
        <v>0</v>
      </c>
      <c r="T28" s="227">
        <v>0</v>
      </c>
      <c r="U28" s="227">
        <v>0</v>
      </c>
      <c r="V28" s="227">
        <v>0</v>
      </c>
      <c r="W28" s="227">
        <v>0</v>
      </c>
      <c r="X28" s="227">
        <v>0</v>
      </c>
      <c r="Y28" s="865">
        <v>0</v>
      </c>
      <c r="Z28" s="1300"/>
      <c r="AA28" s="256" t="s">
        <v>406</v>
      </c>
      <c r="AB28" s="270">
        <v>0</v>
      </c>
      <c r="AC28" s="227">
        <v>0</v>
      </c>
      <c r="AD28" s="227">
        <v>0</v>
      </c>
      <c r="AE28" s="227">
        <v>0</v>
      </c>
      <c r="AF28" s="227">
        <v>0</v>
      </c>
      <c r="AG28" s="227">
        <v>0</v>
      </c>
      <c r="AH28" s="227">
        <v>0</v>
      </c>
      <c r="AI28" s="227">
        <v>0</v>
      </c>
      <c r="AJ28" s="227">
        <v>0</v>
      </c>
      <c r="AK28" s="865">
        <v>0</v>
      </c>
      <c r="AL28" s="1300"/>
      <c r="AM28" s="256" t="s">
        <v>406</v>
      </c>
      <c r="AN28" s="270">
        <v>0</v>
      </c>
      <c r="AO28" s="227">
        <v>0</v>
      </c>
      <c r="AP28" s="227">
        <v>0</v>
      </c>
      <c r="AQ28" s="227">
        <v>0</v>
      </c>
      <c r="AR28" s="227">
        <v>0</v>
      </c>
      <c r="AS28" s="227">
        <v>0</v>
      </c>
      <c r="AT28" s="227">
        <v>0</v>
      </c>
      <c r="AU28" s="227">
        <v>0</v>
      </c>
      <c r="AV28" s="227">
        <v>0</v>
      </c>
      <c r="AW28" s="865">
        <v>0</v>
      </c>
      <c r="AX28" s="1300"/>
      <c r="AY28" s="256" t="s">
        <v>406</v>
      </c>
      <c r="AZ28" s="227">
        <v>0</v>
      </c>
      <c r="BA28" s="227">
        <v>0</v>
      </c>
      <c r="BB28" s="227">
        <v>0</v>
      </c>
      <c r="BC28" s="227">
        <v>0</v>
      </c>
      <c r="BD28" s="227">
        <v>0</v>
      </c>
      <c r="BE28" s="227">
        <v>0</v>
      </c>
      <c r="BF28" s="257">
        <v>0</v>
      </c>
      <c r="BG28" s="257">
        <v>0</v>
      </c>
      <c r="BH28" s="817">
        <v>0</v>
      </c>
      <c r="BI28" s="410"/>
    </row>
    <row r="29" spans="1:61" ht="13.5" customHeight="1">
      <c r="A29" s="1"/>
      <c r="B29" s="1300"/>
      <c r="C29" s="256" t="s">
        <v>407</v>
      </c>
      <c r="D29" s="270">
        <v>0</v>
      </c>
      <c r="E29" s="227">
        <v>0</v>
      </c>
      <c r="F29" s="227">
        <v>0</v>
      </c>
      <c r="G29" s="227">
        <v>0</v>
      </c>
      <c r="H29" s="227">
        <v>0</v>
      </c>
      <c r="I29" s="227">
        <v>0</v>
      </c>
      <c r="J29" s="227">
        <v>0</v>
      </c>
      <c r="K29" s="227">
        <v>0</v>
      </c>
      <c r="L29" s="227">
        <v>0</v>
      </c>
      <c r="M29" s="865">
        <v>0</v>
      </c>
      <c r="N29" s="1300"/>
      <c r="O29" s="256" t="s">
        <v>407</v>
      </c>
      <c r="P29" s="270">
        <v>0</v>
      </c>
      <c r="Q29" s="227">
        <v>0</v>
      </c>
      <c r="R29" s="227">
        <v>0</v>
      </c>
      <c r="S29" s="227">
        <v>0</v>
      </c>
      <c r="T29" s="227">
        <v>0</v>
      </c>
      <c r="U29" s="227">
        <v>0</v>
      </c>
      <c r="V29" s="227">
        <v>0</v>
      </c>
      <c r="W29" s="227">
        <v>0</v>
      </c>
      <c r="X29" s="227">
        <v>0</v>
      </c>
      <c r="Y29" s="865">
        <v>0</v>
      </c>
      <c r="Z29" s="1300"/>
      <c r="AA29" s="256" t="s">
        <v>407</v>
      </c>
      <c r="AB29" s="270">
        <v>41</v>
      </c>
      <c r="AC29" s="227">
        <v>0</v>
      </c>
      <c r="AD29" s="227">
        <v>6</v>
      </c>
      <c r="AE29" s="227">
        <v>0</v>
      </c>
      <c r="AF29" s="227">
        <v>0</v>
      </c>
      <c r="AG29" s="227">
        <v>0</v>
      </c>
      <c r="AH29" s="227">
        <v>0</v>
      </c>
      <c r="AI29" s="227">
        <v>0</v>
      </c>
      <c r="AJ29" s="227">
        <v>0</v>
      </c>
      <c r="AK29" s="865">
        <v>0</v>
      </c>
      <c r="AL29" s="1300"/>
      <c r="AM29" s="256" t="s">
        <v>407</v>
      </c>
      <c r="AN29" s="270">
        <v>0</v>
      </c>
      <c r="AO29" s="227">
        <v>0</v>
      </c>
      <c r="AP29" s="227">
        <v>0</v>
      </c>
      <c r="AQ29" s="227">
        <v>0</v>
      </c>
      <c r="AR29" s="227">
        <v>0</v>
      </c>
      <c r="AS29" s="227">
        <v>0</v>
      </c>
      <c r="AT29" s="227">
        <v>0</v>
      </c>
      <c r="AU29" s="227">
        <v>0</v>
      </c>
      <c r="AV29" s="227">
        <v>0</v>
      </c>
      <c r="AW29" s="865">
        <v>0</v>
      </c>
      <c r="AX29" s="1300"/>
      <c r="AY29" s="256" t="s">
        <v>407</v>
      </c>
      <c r="AZ29" s="227">
        <v>0</v>
      </c>
      <c r="BA29" s="227">
        <v>0</v>
      </c>
      <c r="BB29" s="227">
        <v>0</v>
      </c>
      <c r="BC29" s="227">
        <v>0</v>
      </c>
      <c r="BD29" s="227">
        <v>0</v>
      </c>
      <c r="BE29" s="227">
        <v>0</v>
      </c>
      <c r="BF29" s="257">
        <v>0</v>
      </c>
      <c r="BG29" s="257">
        <v>0</v>
      </c>
      <c r="BH29" s="817">
        <v>47</v>
      </c>
      <c r="BI29" s="410"/>
    </row>
    <row r="30" spans="1:61" ht="13.5" customHeight="1">
      <c r="A30" s="1"/>
      <c r="B30" s="1300"/>
      <c r="C30" s="256" t="s">
        <v>408</v>
      </c>
      <c r="D30" s="270">
        <v>0</v>
      </c>
      <c r="E30" s="227">
        <v>0</v>
      </c>
      <c r="F30" s="227">
        <v>0</v>
      </c>
      <c r="G30" s="227">
        <v>0</v>
      </c>
      <c r="H30" s="227">
        <v>0</v>
      </c>
      <c r="I30" s="227">
        <v>0</v>
      </c>
      <c r="J30" s="227">
        <v>186</v>
      </c>
      <c r="K30" s="227">
        <v>101</v>
      </c>
      <c r="L30" s="227">
        <v>27</v>
      </c>
      <c r="M30" s="865">
        <v>0</v>
      </c>
      <c r="N30" s="1300"/>
      <c r="O30" s="256" t="s">
        <v>408</v>
      </c>
      <c r="P30" s="270">
        <v>30</v>
      </c>
      <c r="Q30" s="227">
        <v>0</v>
      </c>
      <c r="R30" s="227">
        <v>0</v>
      </c>
      <c r="S30" s="227">
        <v>0</v>
      </c>
      <c r="T30" s="227">
        <v>71</v>
      </c>
      <c r="U30" s="227">
        <v>0</v>
      </c>
      <c r="V30" s="227">
        <v>0</v>
      </c>
      <c r="W30" s="227">
        <v>0</v>
      </c>
      <c r="X30" s="227">
        <v>0</v>
      </c>
      <c r="Y30" s="865">
        <v>0</v>
      </c>
      <c r="Z30" s="1300"/>
      <c r="AA30" s="256" t="s">
        <v>408</v>
      </c>
      <c r="AB30" s="270">
        <v>0</v>
      </c>
      <c r="AC30" s="227">
        <v>121</v>
      </c>
      <c r="AD30" s="227">
        <v>91</v>
      </c>
      <c r="AE30" s="227">
        <v>0</v>
      </c>
      <c r="AF30" s="227">
        <v>0</v>
      </c>
      <c r="AG30" s="227">
        <v>123</v>
      </c>
      <c r="AH30" s="227">
        <v>0</v>
      </c>
      <c r="AI30" s="227">
        <v>629</v>
      </c>
      <c r="AJ30" s="227">
        <v>0</v>
      </c>
      <c r="AK30" s="865">
        <v>0</v>
      </c>
      <c r="AL30" s="1300"/>
      <c r="AM30" s="256" t="s">
        <v>408</v>
      </c>
      <c r="AN30" s="270">
        <v>0</v>
      </c>
      <c r="AO30" s="227">
        <v>200</v>
      </c>
      <c r="AP30" s="227">
        <v>287</v>
      </c>
      <c r="AQ30" s="227">
        <v>0</v>
      </c>
      <c r="AR30" s="227">
        <v>4</v>
      </c>
      <c r="AS30" s="227">
        <v>0</v>
      </c>
      <c r="AT30" s="227">
        <v>0</v>
      </c>
      <c r="AU30" s="227">
        <v>0</v>
      </c>
      <c r="AV30" s="227">
        <v>0</v>
      </c>
      <c r="AW30" s="865">
        <v>0</v>
      </c>
      <c r="AX30" s="1300"/>
      <c r="AY30" s="256" t="s">
        <v>408</v>
      </c>
      <c r="AZ30" s="227">
        <v>0</v>
      </c>
      <c r="BA30" s="227">
        <v>0</v>
      </c>
      <c r="BB30" s="227">
        <v>0</v>
      </c>
      <c r="BC30" s="227">
        <v>0</v>
      </c>
      <c r="BD30" s="227">
        <v>0</v>
      </c>
      <c r="BE30" s="227">
        <v>0</v>
      </c>
      <c r="BF30" s="257">
        <v>0</v>
      </c>
      <c r="BG30" s="257">
        <v>0</v>
      </c>
      <c r="BH30" s="817">
        <v>1870</v>
      </c>
      <c r="BI30" s="410"/>
    </row>
    <row r="31" spans="1:61">
      <c r="A31" s="1"/>
      <c r="B31" s="1300"/>
      <c r="C31" s="256" t="s">
        <v>409</v>
      </c>
      <c r="D31" s="270">
        <v>0</v>
      </c>
      <c r="E31" s="227">
        <v>0</v>
      </c>
      <c r="F31" s="227">
        <v>14</v>
      </c>
      <c r="G31" s="227">
        <v>0</v>
      </c>
      <c r="H31" s="227">
        <v>23</v>
      </c>
      <c r="I31" s="227">
        <v>0</v>
      </c>
      <c r="J31" s="227">
        <v>162</v>
      </c>
      <c r="K31" s="227">
        <v>560</v>
      </c>
      <c r="L31" s="227">
        <v>0</v>
      </c>
      <c r="M31" s="865">
        <v>0</v>
      </c>
      <c r="N31" s="1300"/>
      <c r="O31" s="256" t="s">
        <v>409</v>
      </c>
      <c r="P31" s="270">
        <v>1</v>
      </c>
      <c r="Q31" s="227">
        <v>119</v>
      </c>
      <c r="R31" s="227">
        <v>26</v>
      </c>
      <c r="S31" s="227">
        <v>9</v>
      </c>
      <c r="T31" s="227">
        <v>0</v>
      </c>
      <c r="U31" s="227">
        <v>13</v>
      </c>
      <c r="V31" s="227">
        <v>0</v>
      </c>
      <c r="W31" s="227">
        <v>0</v>
      </c>
      <c r="X31" s="227">
        <v>0</v>
      </c>
      <c r="Y31" s="865">
        <v>0</v>
      </c>
      <c r="Z31" s="1300"/>
      <c r="AA31" s="256" t="s">
        <v>409</v>
      </c>
      <c r="AB31" s="270">
        <v>18</v>
      </c>
      <c r="AC31" s="227">
        <v>117</v>
      </c>
      <c r="AD31" s="227">
        <v>397</v>
      </c>
      <c r="AE31" s="227">
        <v>0</v>
      </c>
      <c r="AF31" s="227">
        <v>0</v>
      </c>
      <c r="AG31" s="227">
        <v>0</v>
      </c>
      <c r="AH31" s="227">
        <v>27</v>
      </c>
      <c r="AI31" s="227">
        <v>28</v>
      </c>
      <c r="AJ31" s="227">
        <v>69</v>
      </c>
      <c r="AK31" s="865">
        <v>0</v>
      </c>
      <c r="AL31" s="1300"/>
      <c r="AM31" s="256" t="s">
        <v>409</v>
      </c>
      <c r="AN31" s="270">
        <v>0</v>
      </c>
      <c r="AO31" s="227">
        <v>0</v>
      </c>
      <c r="AP31" s="227">
        <v>375</v>
      </c>
      <c r="AQ31" s="227">
        <v>0</v>
      </c>
      <c r="AR31" s="227">
        <v>26</v>
      </c>
      <c r="AS31" s="227">
        <v>0</v>
      </c>
      <c r="AT31" s="227">
        <v>462</v>
      </c>
      <c r="AU31" s="227">
        <v>571</v>
      </c>
      <c r="AV31" s="227">
        <v>0</v>
      </c>
      <c r="AW31" s="865">
        <v>64</v>
      </c>
      <c r="AX31" s="1300"/>
      <c r="AY31" s="256" t="s">
        <v>409</v>
      </c>
      <c r="AZ31" s="227">
        <v>566</v>
      </c>
      <c r="BA31" s="227">
        <v>0</v>
      </c>
      <c r="BB31" s="227">
        <v>0</v>
      </c>
      <c r="BC31" s="227">
        <v>0</v>
      </c>
      <c r="BD31" s="227">
        <v>0</v>
      </c>
      <c r="BE31" s="227">
        <v>50</v>
      </c>
      <c r="BF31" s="257">
        <v>0</v>
      </c>
      <c r="BG31" s="257">
        <v>0</v>
      </c>
      <c r="BH31" s="817">
        <v>3697</v>
      </c>
      <c r="BI31" s="410"/>
    </row>
    <row r="32" spans="1:61">
      <c r="A32" s="1"/>
      <c r="B32" s="1300"/>
      <c r="C32" s="256" t="s">
        <v>410</v>
      </c>
      <c r="D32" s="270">
        <v>0</v>
      </c>
      <c r="E32" s="227">
        <v>0</v>
      </c>
      <c r="F32" s="227">
        <v>0</v>
      </c>
      <c r="G32" s="227">
        <v>0</v>
      </c>
      <c r="H32" s="227">
        <v>0</v>
      </c>
      <c r="I32" s="227">
        <v>0</v>
      </c>
      <c r="J32" s="227">
        <v>0</v>
      </c>
      <c r="K32" s="227">
        <v>0</v>
      </c>
      <c r="L32" s="227">
        <v>0</v>
      </c>
      <c r="M32" s="865">
        <v>0</v>
      </c>
      <c r="N32" s="1300"/>
      <c r="O32" s="256" t="s">
        <v>410</v>
      </c>
      <c r="P32" s="270">
        <v>0</v>
      </c>
      <c r="Q32" s="227">
        <v>0</v>
      </c>
      <c r="R32" s="227">
        <v>0</v>
      </c>
      <c r="S32" s="227">
        <v>0</v>
      </c>
      <c r="T32" s="227">
        <v>0</v>
      </c>
      <c r="U32" s="227">
        <v>0</v>
      </c>
      <c r="V32" s="227">
        <v>0</v>
      </c>
      <c r="W32" s="227">
        <v>0</v>
      </c>
      <c r="X32" s="227">
        <v>0</v>
      </c>
      <c r="Y32" s="865">
        <v>0</v>
      </c>
      <c r="Z32" s="1300"/>
      <c r="AA32" s="256" t="s">
        <v>410</v>
      </c>
      <c r="AB32" s="270">
        <v>0</v>
      </c>
      <c r="AC32" s="227">
        <v>0</v>
      </c>
      <c r="AD32" s="227">
        <v>0</v>
      </c>
      <c r="AE32" s="227">
        <v>0</v>
      </c>
      <c r="AF32" s="227">
        <v>0</v>
      </c>
      <c r="AG32" s="227">
        <v>0</v>
      </c>
      <c r="AH32" s="227">
        <v>0</v>
      </c>
      <c r="AI32" s="227">
        <v>0</v>
      </c>
      <c r="AJ32" s="227">
        <v>0</v>
      </c>
      <c r="AK32" s="865">
        <v>0</v>
      </c>
      <c r="AL32" s="1300"/>
      <c r="AM32" s="256" t="s">
        <v>410</v>
      </c>
      <c r="AN32" s="270">
        <v>0</v>
      </c>
      <c r="AO32" s="227">
        <v>0</v>
      </c>
      <c r="AP32" s="227">
        <v>0</v>
      </c>
      <c r="AQ32" s="227">
        <v>0</v>
      </c>
      <c r="AR32" s="227">
        <v>0</v>
      </c>
      <c r="AS32" s="227">
        <v>0</v>
      </c>
      <c r="AT32" s="227">
        <v>0</v>
      </c>
      <c r="AU32" s="227">
        <v>0</v>
      </c>
      <c r="AV32" s="227">
        <v>0</v>
      </c>
      <c r="AW32" s="865">
        <v>0</v>
      </c>
      <c r="AX32" s="1300"/>
      <c r="AY32" s="256" t="s">
        <v>410</v>
      </c>
      <c r="AZ32" s="227">
        <v>0</v>
      </c>
      <c r="BA32" s="227">
        <v>0</v>
      </c>
      <c r="BB32" s="227">
        <v>0</v>
      </c>
      <c r="BC32" s="227">
        <v>0</v>
      </c>
      <c r="BD32" s="227">
        <v>0</v>
      </c>
      <c r="BE32" s="227">
        <v>0</v>
      </c>
      <c r="BF32" s="257">
        <v>0</v>
      </c>
      <c r="BG32" s="257">
        <v>0</v>
      </c>
      <c r="BH32" s="817">
        <v>0</v>
      </c>
      <c r="BI32" s="410"/>
    </row>
    <row r="33" spans="1:61">
      <c r="A33" s="1"/>
      <c r="B33" s="1300"/>
      <c r="C33" s="256" t="s">
        <v>411</v>
      </c>
      <c r="D33" s="270">
        <v>0</v>
      </c>
      <c r="E33" s="227">
        <v>0</v>
      </c>
      <c r="F33" s="227">
        <v>0</v>
      </c>
      <c r="G33" s="227">
        <v>0</v>
      </c>
      <c r="H33" s="227">
        <v>0</v>
      </c>
      <c r="I33" s="227">
        <v>0</v>
      </c>
      <c r="J33" s="227">
        <v>0</v>
      </c>
      <c r="K33" s="227">
        <v>0</v>
      </c>
      <c r="L33" s="227">
        <v>0</v>
      </c>
      <c r="M33" s="865">
        <v>0</v>
      </c>
      <c r="N33" s="1300"/>
      <c r="O33" s="256" t="s">
        <v>411</v>
      </c>
      <c r="P33" s="270">
        <v>0</v>
      </c>
      <c r="Q33" s="227">
        <v>0</v>
      </c>
      <c r="R33" s="227">
        <v>0</v>
      </c>
      <c r="S33" s="227">
        <v>0</v>
      </c>
      <c r="T33" s="227">
        <v>0</v>
      </c>
      <c r="U33" s="227">
        <v>0</v>
      </c>
      <c r="V33" s="227">
        <v>0</v>
      </c>
      <c r="W33" s="227">
        <v>0</v>
      </c>
      <c r="X33" s="227">
        <v>0</v>
      </c>
      <c r="Y33" s="865">
        <v>0</v>
      </c>
      <c r="Z33" s="1300"/>
      <c r="AA33" s="256" t="s">
        <v>411</v>
      </c>
      <c r="AB33" s="270">
        <v>0</v>
      </c>
      <c r="AC33" s="227">
        <v>0</v>
      </c>
      <c r="AD33" s="227">
        <v>0</v>
      </c>
      <c r="AE33" s="227">
        <v>0</v>
      </c>
      <c r="AF33" s="227">
        <v>0</v>
      </c>
      <c r="AG33" s="227">
        <v>0</v>
      </c>
      <c r="AH33" s="227">
        <v>0</v>
      </c>
      <c r="AI33" s="227">
        <v>0</v>
      </c>
      <c r="AJ33" s="227">
        <v>0</v>
      </c>
      <c r="AK33" s="865">
        <v>0</v>
      </c>
      <c r="AL33" s="1300"/>
      <c r="AM33" s="256" t="s">
        <v>411</v>
      </c>
      <c r="AN33" s="270">
        <v>0</v>
      </c>
      <c r="AO33" s="227">
        <v>0</v>
      </c>
      <c r="AP33" s="227">
        <v>0</v>
      </c>
      <c r="AQ33" s="227">
        <v>0</v>
      </c>
      <c r="AR33" s="227">
        <v>0</v>
      </c>
      <c r="AS33" s="227">
        <v>0</v>
      </c>
      <c r="AT33" s="227">
        <v>0</v>
      </c>
      <c r="AU33" s="227">
        <v>0</v>
      </c>
      <c r="AV33" s="227">
        <v>0</v>
      </c>
      <c r="AW33" s="865">
        <v>0</v>
      </c>
      <c r="AX33" s="1300"/>
      <c r="AY33" s="256" t="s">
        <v>411</v>
      </c>
      <c r="AZ33" s="227">
        <v>0</v>
      </c>
      <c r="BA33" s="227">
        <v>0</v>
      </c>
      <c r="BB33" s="227">
        <v>0</v>
      </c>
      <c r="BC33" s="227">
        <v>0</v>
      </c>
      <c r="BD33" s="227">
        <v>0</v>
      </c>
      <c r="BE33" s="227">
        <v>0</v>
      </c>
      <c r="BF33" s="257">
        <v>0</v>
      </c>
      <c r="BG33" s="257">
        <v>0</v>
      </c>
      <c r="BH33" s="817">
        <v>0</v>
      </c>
      <c r="BI33" s="410"/>
    </row>
    <row r="34" spans="1:61">
      <c r="A34" s="1"/>
      <c r="B34" s="1300"/>
      <c r="C34" s="256" t="s">
        <v>412</v>
      </c>
      <c r="D34" s="270">
        <v>0</v>
      </c>
      <c r="E34" s="227">
        <v>0</v>
      </c>
      <c r="F34" s="227">
        <v>0</v>
      </c>
      <c r="G34" s="227">
        <v>0</v>
      </c>
      <c r="H34" s="227">
        <v>0</v>
      </c>
      <c r="I34" s="227">
        <v>0</v>
      </c>
      <c r="J34" s="227">
        <v>0</v>
      </c>
      <c r="K34" s="227">
        <v>0</v>
      </c>
      <c r="L34" s="227">
        <v>0</v>
      </c>
      <c r="M34" s="865">
        <v>0</v>
      </c>
      <c r="N34" s="1300"/>
      <c r="O34" s="256" t="s">
        <v>412</v>
      </c>
      <c r="P34" s="270">
        <v>0</v>
      </c>
      <c r="Q34" s="227">
        <v>0</v>
      </c>
      <c r="R34" s="227">
        <v>0</v>
      </c>
      <c r="S34" s="227">
        <v>0</v>
      </c>
      <c r="T34" s="227">
        <v>0</v>
      </c>
      <c r="U34" s="227">
        <v>0</v>
      </c>
      <c r="V34" s="227">
        <v>0</v>
      </c>
      <c r="W34" s="227">
        <v>0</v>
      </c>
      <c r="X34" s="227">
        <v>0</v>
      </c>
      <c r="Y34" s="865">
        <v>0</v>
      </c>
      <c r="Z34" s="1300"/>
      <c r="AA34" s="256" t="s">
        <v>412</v>
      </c>
      <c r="AB34" s="270">
        <v>0</v>
      </c>
      <c r="AC34" s="227">
        <v>0</v>
      </c>
      <c r="AD34" s="227">
        <v>0</v>
      </c>
      <c r="AE34" s="227">
        <v>0</v>
      </c>
      <c r="AF34" s="227">
        <v>0</v>
      </c>
      <c r="AG34" s="227">
        <v>0</v>
      </c>
      <c r="AH34" s="227">
        <v>0</v>
      </c>
      <c r="AI34" s="227">
        <v>0</v>
      </c>
      <c r="AJ34" s="227">
        <v>0</v>
      </c>
      <c r="AK34" s="865">
        <v>0</v>
      </c>
      <c r="AL34" s="1300"/>
      <c r="AM34" s="256" t="s">
        <v>412</v>
      </c>
      <c r="AN34" s="270">
        <v>0</v>
      </c>
      <c r="AO34" s="227">
        <v>0</v>
      </c>
      <c r="AP34" s="227">
        <v>0</v>
      </c>
      <c r="AQ34" s="227">
        <v>0</v>
      </c>
      <c r="AR34" s="227">
        <v>0</v>
      </c>
      <c r="AS34" s="227">
        <v>0</v>
      </c>
      <c r="AT34" s="227">
        <v>0</v>
      </c>
      <c r="AU34" s="227">
        <v>0</v>
      </c>
      <c r="AV34" s="227">
        <v>0</v>
      </c>
      <c r="AW34" s="865">
        <v>0</v>
      </c>
      <c r="AX34" s="1300"/>
      <c r="AY34" s="256" t="s">
        <v>412</v>
      </c>
      <c r="AZ34" s="227">
        <v>0</v>
      </c>
      <c r="BA34" s="227">
        <v>0</v>
      </c>
      <c r="BB34" s="227">
        <v>0</v>
      </c>
      <c r="BC34" s="227">
        <v>0</v>
      </c>
      <c r="BD34" s="227">
        <v>0</v>
      </c>
      <c r="BE34" s="227">
        <v>0</v>
      </c>
      <c r="BF34" s="257">
        <v>0</v>
      </c>
      <c r="BG34" s="257">
        <v>0</v>
      </c>
      <c r="BH34" s="817">
        <v>0</v>
      </c>
      <c r="BI34" s="410"/>
    </row>
    <row r="35" spans="1:61" ht="13.5" customHeight="1">
      <c r="A35" s="1"/>
      <c r="B35" s="1300"/>
      <c r="C35" s="256" t="s">
        <v>413</v>
      </c>
      <c r="D35" s="270">
        <v>0</v>
      </c>
      <c r="E35" s="227">
        <v>0</v>
      </c>
      <c r="F35" s="227">
        <v>0</v>
      </c>
      <c r="G35" s="227">
        <v>0</v>
      </c>
      <c r="H35" s="227">
        <v>0</v>
      </c>
      <c r="I35" s="227">
        <v>0</v>
      </c>
      <c r="J35" s="227">
        <v>0</v>
      </c>
      <c r="K35" s="227">
        <v>0</v>
      </c>
      <c r="L35" s="227">
        <v>0</v>
      </c>
      <c r="M35" s="865">
        <v>0</v>
      </c>
      <c r="N35" s="1300"/>
      <c r="O35" s="256" t="s">
        <v>413</v>
      </c>
      <c r="P35" s="270">
        <v>0</v>
      </c>
      <c r="Q35" s="227">
        <v>0</v>
      </c>
      <c r="R35" s="227">
        <v>0</v>
      </c>
      <c r="S35" s="227">
        <v>4</v>
      </c>
      <c r="T35" s="227">
        <v>0</v>
      </c>
      <c r="U35" s="227">
        <v>0</v>
      </c>
      <c r="V35" s="227">
        <v>0</v>
      </c>
      <c r="W35" s="227">
        <v>0</v>
      </c>
      <c r="X35" s="227">
        <v>0</v>
      </c>
      <c r="Y35" s="865">
        <v>0</v>
      </c>
      <c r="Z35" s="1300"/>
      <c r="AA35" s="256" t="s">
        <v>413</v>
      </c>
      <c r="AB35" s="270">
        <v>26</v>
      </c>
      <c r="AC35" s="227">
        <v>0</v>
      </c>
      <c r="AD35" s="227">
        <v>0</v>
      </c>
      <c r="AE35" s="227">
        <v>0</v>
      </c>
      <c r="AF35" s="227">
        <v>0</v>
      </c>
      <c r="AG35" s="227">
        <v>0</v>
      </c>
      <c r="AH35" s="227">
        <v>28</v>
      </c>
      <c r="AI35" s="227">
        <v>30</v>
      </c>
      <c r="AJ35" s="227">
        <v>0</v>
      </c>
      <c r="AK35" s="865">
        <v>0</v>
      </c>
      <c r="AL35" s="1300"/>
      <c r="AM35" s="256" t="s">
        <v>413</v>
      </c>
      <c r="AN35" s="270">
        <v>0</v>
      </c>
      <c r="AO35" s="227">
        <v>0</v>
      </c>
      <c r="AP35" s="227">
        <v>0</v>
      </c>
      <c r="AQ35" s="227">
        <v>0</v>
      </c>
      <c r="AR35" s="227">
        <v>0</v>
      </c>
      <c r="AS35" s="227">
        <v>49</v>
      </c>
      <c r="AT35" s="227">
        <v>0</v>
      </c>
      <c r="AU35" s="227">
        <v>0</v>
      </c>
      <c r="AV35" s="227">
        <v>0</v>
      </c>
      <c r="AW35" s="865">
        <v>0</v>
      </c>
      <c r="AX35" s="1300"/>
      <c r="AY35" s="256" t="s">
        <v>413</v>
      </c>
      <c r="AZ35" s="227">
        <v>0</v>
      </c>
      <c r="BA35" s="227">
        <v>0</v>
      </c>
      <c r="BB35" s="227">
        <v>0</v>
      </c>
      <c r="BC35" s="227">
        <v>0</v>
      </c>
      <c r="BD35" s="227">
        <v>0</v>
      </c>
      <c r="BE35" s="227">
        <v>0</v>
      </c>
      <c r="BF35" s="257">
        <v>0</v>
      </c>
      <c r="BG35" s="257">
        <v>0</v>
      </c>
      <c r="BH35" s="817">
        <v>137</v>
      </c>
      <c r="BI35" s="410"/>
    </row>
    <row r="36" spans="1:61">
      <c r="A36" s="1"/>
      <c r="B36" s="1301"/>
      <c r="C36" s="230" t="s">
        <v>414</v>
      </c>
      <c r="D36" s="43">
        <v>3</v>
      </c>
      <c r="E36" s="222">
        <v>0</v>
      </c>
      <c r="F36" s="222">
        <v>0</v>
      </c>
      <c r="G36" s="222">
        <v>387</v>
      </c>
      <c r="H36" s="222">
        <v>215</v>
      </c>
      <c r="I36" s="222">
        <v>106</v>
      </c>
      <c r="J36" s="222">
        <v>21</v>
      </c>
      <c r="K36" s="222">
        <v>424</v>
      </c>
      <c r="L36" s="222">
        <v>555</v>
      </c>
      <c r="M36" s="866">
        <v>157</v>
      </c>
      <c r="N36" s="1301"/>
      <c r="O36" s="230" t="s">
        <v>414</v>
      </c>
      <c r="P36" s="43">
        <v>126</v>
      </c>
      <c r="Q36" s="222">
        <v>40</v>
      </c>
      <c r="R36" s="222">
        <v>101</v>
      </c>
      <c r="S36" s="222">
        <v>57</v>
      </c>
      <c r="T36" s="222">
        <v>172</v>
      </c>
      <c r="U36" s="222">
        <v>22</v>
      </c>
      <c r="V36" s="222">
        <v>5057</v>
      </c>
      <c r="W36" s="222">
        <v>0</v>
      </c>
      <c r="X36" s="222">
        <v>0</v>
      </c>
      <c r="Y36" s="866">
        <v>24</v>
      </c>
      <c r="Z36" s="1301"/>
      <c r="AA36" s="230" t="s">
        <v>414</v>
      </c>
      <c r="AB36" s="43">
        <v>322</v>
      </c>
      <c r="AC36" s="222">
        <v>40</v>
      </c>
      <c r="AD36" s="222">
        <v>2689</v>
      </c>
      <c r="AE36" s="222">
        <v>27</v>
      </c>
      <c r="AF36" s="222">
        <v>141</v>
      </c>
      <c r="AG36" s="222">
        <v>160</v>
      </c>
      <c r="AH36" s="222">
        <v>393</v>
      </c>
      <c r="AI36" s="222">
        <v>300</v>
      </c>
      <c r="AJ36" s="222">
        <v>0</v>
      </c>
      <c r="AK36" s="866">
        <v>5</v>
      </c>
      <c r="AL36" s="1301"/>
      <c r="AM36" s="230" t="s">
        <v>414</v>
      </c>
      <c r="AN36" s="43">
        <v>18</v>
      </c>
      <c r="AO36" s="222">
        <v>36</v>
      </c>
      <c r="AP36" s="222">
        <v>238</v>
      </c>
      <c r="AQ36" s="222">
        <v>514</v>
      </c>
      <c r="AR36" s="222">
        <v>2692</v>
      </c>
      <c r="AS36" s="222">
        <v>324</v>
      </c>
      <c r="AT36" s="222">
        <v>1007</v>
      </c>
      <c r="AU36" s="222">
        <v>1454</v>
      </c>
      <c r="AV36" s="222">
        <v>0</v>
      </c>
      <c r="AW36" s="866">
        <v>77</v>
      </c>
      <c r="AX36" s="1301"/>
      <c r="AY36" s="230" t="s">
        <v>414</v>
      </c>
      <c r="AZ36" s="222">
        <v>38</v>
      </c>
      <c r="BA36" s="222">
        <v>134</v>
      </c>
      <c r="BB36" s="222">
        <v>0</v>
      </c>
      <c r="BC36" s="222">
        <v>0</v>
      </c>
      <c r="BD36" s="222">
        <v>357</v>
      </c>
      <c r="BE36" s="222">
        <v>76</v>
      </c>
      <c r="BF36" s="146">
        <v>8</v>
      </c>
      <c r="BG36" s="146">
        <v>0</v>
      </c>
      <c r="BH36" s="407">
        <v>18517</v>
      </c>
      <c r="BI36" s="410"/>
    </row>
    <row r="37" spans="1:61" ht="13.5" customHeight="1">
      <c r="A37" s="1"/>
      <c r="B37" s="1317" t="s">
        <v>415</v>
      </c>
      <c r="C37" s="260" t="s">
        <v>415</v>
      </c>
      <c r="D37" s="273">
        <v>19556</v>
      </c>
      <c r="E37" s="173">
        <v>7139</v>
      </c>
      <c r="F37" s="173">
        <v>9025</v>
      </c>
      <c r="G37" s="173">
        <v>60030</v>
      </c>
      <c r="H37" s="173">
        <v>9694</v>
      </c>
      <c r="I37" s="173">
        <v>7468</v>
      </c>
      <c r="J37" s="173">
        <v>20683</v>
      </c>
      <c r="K37" s="173">
        <v>95256</v>
      </c>
      <c r="L37" s="173">
        <v>81887</v>
      </c>
      <c r="M37" s="867">
        <v>107637</v>
      </c>
      <c r="N37" s="1317" t="s">
        <v>415</v>
      </c>
      <c r="O37" s="260" t="s">
        <v>415</v>
      </c>
      <c r="P37" s="273">
        <v>104514</v>
      </c>
      <c r="Q37" s="173">
        <v>75442</v>
      </c>
      <c r="R37" s="173">
        <v>69064</v>
      </c>
      <c r="S37" s="173">
        <v>420302</v>
      </c>
      <c r="T37" s="173">
        <v>32489</v>
      </c>
      <c r="U37" s="173">
        <v>19127</v>
      </c>
      <c r="V37" s="173">
        <v>34810</v>
      </c>
      <c r="W37" s="173">
        <v>7907</v>
      </c>
      <c r="X37" s="173">
        <v>36833</v>
      </c>
      <c r="Y37" s="867">
        <v>45424</v>
      </c>
      <c r="Z37" s="1317" t="s">
        <v>415</v>
      </c>
      <c r="AA37" s="260" t="s">
        <v>415</v>
      </c>
      <c r="AB37" s="273">
        <v>48852</v>
      </c>
      <c r="AC37" s="173">
        <v>263860</v>
      </c>
      <c r="AD37" s="173">
        <v>844727</v>
      </c>
      <c r="AE37" s="173">
        <v>155656</v>
      </c>
      <c r="AF37" s="173">
        <v>76977</v>
      </c>
      <c r="AG37" s="173">
        <v>30512</v>
      </c>
      <c r="AH37" s="173">
        <v>184494</v>
      </c>
      <c r="AI37" s="173">
        <v>185194</v>
      </c>
      <c r="AJ37" s="173">
        <v>10812</v>
      </c>
      <c r="AK37" s="867">
        <v>14456</v>
      </c>
      <c r="AL37" s="1317" t="s">
        <v>415</v>
      </c>
      <c r="AM37" s="260" t="s">
        <v>415</v>
      </c>
      <c r="AN37" s="273">
        <v>3327</v>
      </c>
      <c r="AO37" s="173">
        <v>9374</v>
      </c>
      <c r="AP37" s="173">
        <v>47380</v>
      </c>
      <c r="AQ37" s="173">
        <v>223956</v>
      </c>
      <c r="AR37" s="173">
        <v>32710</v>
      </c>
      <c r="AS37" s="173">
        <v>2331</v>
      </c>
      <c r="AT37" s="173">
        <v>2620</v>
      </c>
      <c r="AU37" s="173">
        <v>31509</v>
      </c>
      <c r="AV37" s="173">
        <v>824</v>
      </c>
      <c r="AW37" s="867">
        <v>134190</v>
      </c>
      <c r="AX37" s="1317" t="s">
        <v>415</v>
      </c>
      <c r="AY37" s="260" t="s">
        <v>415</v>
      </c>
      <c r="AZ37" s="173">
        <v>4252</v>
      </c>
      <c r="BA37" s="173">
        <v>2385</v>
      </c>
      <c r="BB37" s="173">
        <v>35836</v>
      </c>
      <c r="BC37" s="173">
        <v>29698</v>
      </c>
      <c r="BD37" s="173">
        <v>15092</v>
      </c>
      <c r="BE37" s="173">
        <v>3164</v>
      </c>
      <c r="BF37" s="198">
        <v>551</v>
      </c>
      <c r="BG37" s="198">
        <v>0</v>
      </c>
      <c r="BH37" s="868">
        <v>3659026</v>
      </c>
      <c r="BI37" s="410"/>
    </row>
    <row r="38" spans="1:61">
      <c r="A38" s="1"/>
      <c r="B38" s="1300"/>
      <c r="C38" s="254" t="s">
        <v>416</v>
      </c>
      <c r="D38" s="26">
        <v>0</v>
      </c>
      <c r="E38" s="160">
        <v>4587</v>
      </c>
      <c r="F38" s="160">
        <v>0</v>
      </c>
      <c r="G38" s="160">
        <v>78</v>
      </c>
      <c r="H38" s="160">
        <v>0</v>
      </c>
      <c r="I38" s="160">
        <v>0</v>
      </c>
      <c r="J38" s="160">
        <v>53</v>
      </c>
      <c r="K38" s="160">
        <v>0</v>
      </c>
      <c r="L38" s="160">
        <v>10</v>
      </c>
      <c r="M38" s="864">
        <v>249</v>
      </c>
      <c r="N38" s="1300"/>
      <c r="O38" s="254" t="s">
        <v>416</v>
      </c>
      <c r="P38" s="26">
        <v>594</v>
      </c>
      <c r="Q38" s="160">
        <v>1175</v>
      </c>
      <c r="R38" s="160">
        <v>34</v>
      </c>
      <c r="S38" s="160">
        <v>55</v>
      </c>
      <c r="T38" s="160">
        <v>0</v>
      </c>
      <c r="U38" s="160">
        <v>119</v>
      </c>
      <c r="V38" s="160">
        <v>4</v>
      </c>
      <c r="W38" s="160">
        <v>556</v>
      </c>
      <c r="X38" s="160">
        <v>0</v>
      </c>
      <c r="Y38" s="864">
        <v>0</v>
      </c>
      <c r="Z38" s="1300"/>
      <c r="AA38" s="254" t="s">
        <v>416</v>
      </c>
      <c r="AB38" s="26">
        <v>4</v>
      </c>
      <c r="AC38" s="160">
        <v>2</v>
      </c>
      <c r="AD38" s="160">
        <v>2920</v>
      </c>
      <c r="AE38" s="160">
        <v>27</v>
      </c>
      <c r="AF38" s="160">
        <v>2</v>
      </c>
      <c r="AG38" s="160">
        <v>101</v>
      </c>
      <c r="AH38" s="160">
        <v>160</v>
      </c>
      <c r="AI38" s="160">
        <v>3166</v>
      </c>
      <c r="AJ38" s="160">
        <v>0</v>
      </c>
      <c r="AK38" s="864">
        <v>0</v>
      </c>
      <c r="AL38" s="1300"/>
      <c r="AM38" s="254" t="s">
        <v>416</v>
      </c>
      <c r="AN38" s="26">
        <v>0</v>
      </c>
      <c r="AO38" s="160">
        <v>0</v>
      </c>
      <c r="AP38" s="160">
        <v>914</v>
      </c>
      <c r="AQ38" s="160">
        <v>34</v>
      </c>
      <c r="AR38" s="160">
        <v>0</v>
      </c>
      <c r="AS38" s="160">
        <v>0</v>
      </c>
      <c r="AT38" s="160">
        <v>0</v>
      </c>
      <c r="AU38" s="160">
        <v>0</v>
      </c>
      <c r="AV38" s="160">
        <v>133</v>
      </c>
      <c r="AW38" s="864">
        <v>0</v>
      </c>
      <c r="AX38" s="1300"/>
      <c r="AY38" s="254" t="s">
        <v>416</v>
      </c>
      <c r="AZ38" s="160">
        <v>0</v>
      </c>
      <c r="BA38" s="160">
        <v>0</v>
      </c>
      <c r="BB38" s="160">
        <v>0</v>
      </c>
      <c r="BC38" s="160">
        <v>0</v>
      </c>
      <c r="BD38" s="160">
        <v>907</v>
      </c>
      <c r="BE38" s="160">
        <v>0</v>
      </c>
      <c r="BF38" s="142">
        <v>0</v>
      </c>
      <c r="BG38" s="142">
        <v>0</v>
      </c>
      <c r="BH38" s="405">
        <v>15884</v>
      </c>
      <c r="BI38" s="410"/>
    </row>
    <row r="39" spans="1:61">
      <c r="A39" s="1"/>
      <c r="B39" s="1300"/>
      <c r="C39" s="256" t="s">
        <v>417</v>
      </c>
      <c r="D39" s="270">
        <v>6667</v>
      </c>
      <c r="E39" s="227">
        <v>25</v>
      </c>
      <c r="F39" s="227">
        <v>2632</v>
      </c>
      <c r="G39" s="227">
        <v>5515</v>
      </c>
      <c r="H39" s="227">
        <v>23</v>
      </c>
      <c r="I39" s="227">
        <v>1</v>
      </c>
      <c r="J39" s="227">
        <v>796</v>
      </c>
      <c r="K39" s="227">
        <v>2968</v>
      </c>
      <c r="L39" s="227">
        <v>857</v>
      </c>
      <c r="M39" s="865">
        <v>2308</v>
      </c>
      <c r="N39" s="1300"/>
      <c r="O39" s="256" t="s">
        <v>417</v>
      </c>
      <c r="P39" s="270">
        <v>1104</v>
      </c>
      <c r="Q39" s="227">
        <v>28793</v>
      </c>
      <c r="R39" s="227">
        <v>9384</v>
      </c>
      <c r="S39" s="227">
        <v>5336</v>
      </c>
      <c r="T39" s="227">
        <v>1138</v>
      </c>
      <c r="U39" s="227">
        <v>1926</v>
      </c>
      <c r="V39" s="227">
        <v>251</v>
      </c>
      <c r="W39" s="227">
        <v>6</v>
      </c>
      <c r="X39" s="227">
        <v>24</v>
      </c>
      <c r="Y39" s="865">
        <v>293</v>
      </c>
      <c r="Z39" s="1300"/>
      <c r="AA39" s="256" t="s">
        <v>417</v>
      </c>
      <c r="AB39" s="270">
        <v>1194</v>
      </c>
      <c r="AC39" s="227">
        <v>7009</v>
      </c>
      <c r="AD39" s="227">
        <v>75763</v>
      </c>
      <c r="AE39" s="227">
        <v>1084</v>
      </c>
      <c r="AF39" s="227">
        <v>580</v>
      </c>
      <c r="AG39" s="227">
        <v>850</v>
      </c>
      <c r="AH39" s="227">
        <v>36181</v>
      </c>
      <c r="AI39" s="227">
        <v>53207</v>
      </c>
      <c r="AJ39" s="227">
        <v>155</v>
      </c>
      <c r="AK39" s="865">
        <v>1157</v>
      </c>
      <c r="AL39" s="1300"/>
      <c r="AM39" s="256" t="s">
        <v>417</v>
      </c>
      <c r="AN39" s="270">
        <v>6</v>
      </c>
      <c r="AO39" s="227">
        <v>3513</v>
      </c>
      <c r="AP39" s="227">
        <v>11652</v>
      </c>
      <c r="AQ39" s="227">
        <v>7023</v>
      </c>
      <c r="AR39" s="227">
        <v>12904</v>
      </c>
      <c r="AS39" s="227">
        <v>15</v>
      </c>
      <c r="AT39" s="227">
        <v>20</v>
      </c>
      <c r="AU39" s="227">
        <v>277</v>
      </c>
      <c r="AV39" s="227">
        <v>31</v>
      </c>
      <c r="AW39" s="865">
        <v>25924</v>
      </c>
      <c r="AX39" s="1300"/>
      <c r="AY39" s="256" t="s">
        <v>417</v>
      </c>
      <c r="AZ39" s="227">
        <v>89</v>
      </c>
      <c r="BA39" s="227">
        <v>134</v>
      </c>
      <c r="BB39" s="227">
        <v>23</v>
      </c>
      <c r="BC39" s="227">
        <v>79</v>
      </c>
      <c r="BD39" s="227">
        <v>0</v>
      </c>
      <c r="BE39" s="227">
        <v>1</v>
      </c>
      <c r="BF39" s="257">
        <v>0</v>
      </c>
      <c r="BG39" s="257">
        <v>0</v>
      </c>
      <c r="BH39" s="817">
        <v>308918</v>
      </c>
      <c r="BI39" s="410"/>
    </row>
    <row r="40" spans="1:61" ht="13.5" customHeight="1">
      <c r="A40" s="1"/>
      <c r="B40" s="1300"/>
      <c r="C40" s="256" t="s">
        <v>418</v>
      </c>
      <c r="D40" s="270">
        <v>0</v>
      </c>
      <c r="E40" s="227">
        <v>65</v>
      </c>
      <c r="F40" s="227">
        <v>56</v>
      </c>
      <c r="G40" s="227">
        <v>115</v>
      </c>
      <c r="H40" s="227">
        <v>4588</v>
      </c>
      <c r="I40" s="227">
        <v>179</v>
      </c>
      <c r="J40" s="227">
        <v>2455</v>
      </c>
      <c r="K40" s="227">
        <v>3241</v>
      </c>
      <c r="L40" s="227">
        <v>6834</v>
      </c>
      <c r="M40" s="865">
        <v>898</v>
      </c>
      <c r="N40" s="1300"/>
      <c r="O40" s="256" t="s">
        <v>418</v>
      </c>
      <c r="P40" s="270">
        <v>2439</v>
      </c>
      <c r="Q40" s="227">
        <v>1788</v>
      </c>
      <c r="R40" s="227">
        <v>2011</v>
      </c>
      <c r="S40" s="227">
        <v>6382</v>
      </c>
      <c r="T40" s="227">
        <v>626</v>
      </c>
      <c r="U40" s="227">
        <v>4017</v>
      </c>
      <c r="V40" s="227">
        <v>91</v>
      </c>
      <c r="W40" s="227">
        <v>1967</v>
      </c>
      <c r="X40" s="227">
        <v>78</v>
      </c>
      <c r="Y40" s="865">
        <v>2457</v>
      </c>
      <c r="Z40" s="1300"/>
      <c r="AA40" s="256" t="s">
        <v>418</v>
      </c>
      <c r="AB40" s="270">
        <v>2779</v>
      </c>
      <c r="AC40" s="227">
        <v>2843</v>
      </c>
      <c r="AD40" s="227">
        <v>13689</v>
      </c>
      <c r="AE40" s="227">
        <v>6985</v>
      </c>
      <c r="AF40" s="227">
        <v>1074</v>
      </c>
      <c r="AG40" s="227">
        <v>1460</v>
      </c>
      <c r="AH40" s="227">
        <v>7209</v>
      </c>
      <c r="AI40" s="227">
        <v>4587</v>
      </c>
      <c r="AJ40" s="227">
        <v>49</v>
      </c>
      <c r="AK40" s="865">
        <v>89</v>
      </c>
      <c r="AL40" s="1300"/>
      <c r="AM40" s="256" t="s">
        <v>418</v>
      </c>
      <c r="AN40" s="270">
        <v>204</v>
      </c>
      <c r="AO40" s="227">
        <v>150</v>
      </c>
      <c r="AP40" s="227">
        <v>6004</v>
      </c>
      <c r="AQ40" s="227">
        <v>589</v>
      </c>
      <c r="AR40" s="227">
        <v>4537</v>
      </c>
      <c r="AS40" s="227">
        <v>0</v>
      </c>
      <c r="AT40" s="227">
        <v>51</v>
      </c>
      <c r="AU40" s="227">
        <v>16278</v>
      </c>
      <c r="AV40" s="227">
        <v>0</v>
      </c>
      <c r="AW40" s="865">
        <v>640</v>
      </c>
      <c r="AX40" s="1300"/>
      <c r="AY40" s="256" t="s">
        <v>418</v>
      </c>
      <c r="AZ40" s="227">
        <v>121</v>
      </c>
      <c r="BA40" s="227">
        <v>0</v>
      </c>
      <c r="BB40" s="227">
        <v>58</v>
      </c>
      <c r="BC40" s="227">
        <v>15687</v>
      </c>
      <c r="BD40" s="227">
        <v>1</v>
      </c>
      <c r="BE40" s="227">
        <v>14</v>
      </c>
      <c r="BF40" s="257">
        <v>0</v>
      </c>
      <c r="BG40" s="257">
        <v>0</v>
      </c>
      <c r="BH40" s="817">
        <v>125385</v>
      </c>
      <c r="BI40" s="410"/>
    </row>
    <row r="41" spans="1:61">
      <c r="A41" s="1"/>
      <c r="B41" s="1300"/>
      <c r="C41" s="256" t="s">
        <v>419</v>
      </c>
      <c r="D41" s="270">
        <v>516</v>
      </c>
      <c r="E41" s="227">
        <v>61</v>
      </c>
      <c r="F41" s="227">
        <v>2070</v>
      </c>
      <c r="G41" s="227">
        <v>47151</v>
      </c>
      <c r="H41" s="227">
        <v>147</v>
      </c>
      <c r="I41" s="227">
        <v>892</v>
      </c>
      <c r="J41" s="227">
        <v>496</v>
      </c>
      <c r="K41" s="227">
        <v>2894</v>
      </c>
      <c r="L41" s="227">
        <v>27054</v>
      </c>
      <c r="M41" s="865">
        <v>2484</v>
      </c>
      <c r="N41" s="1300"/>
      <c r="O41" s="256" t="s">
        <v>419</v>
      </c>
      <c r="P41" s="270">
        <v>4858</v>
      </c>
      <c r="Q41" s="227">
        <v>3930</v>
      </c>
      <c r="R41" s="227">
        <v>5458</v>
      </c>
      <c r="S41" s="227">
        <v>8136</v>
      </c>
      <c r="T41" s="227">
        <v>2284</v>
      </c>
      <c r="U41" s="227">
        <v>709</v>
      </c>
      <c r="V41" s="227">
        <v>1944</v>
      </c>
      <c r="W41" s="227">
        <v>244</v>
      </c>
      <c r="X41" s="227">
        <v>269</v>
      </c>
      <c r="Y41" s="865">
        <v>2097</v>
      </c>
      <c r="Z41" s="1300"/>
      <c r="AA41" s="256" t="s">
        <v>419</v>
      </c>
      <c r="AB41" s="270">
        <v>1462</v>
      </c>
      <c r="AC41" s="227">
        <v>6149</v>
      </c>
      <c r="AD41" s="227">
        <v>20863</v>
      </c>
      <c r="AE41" s="227">
        <v>29267</v>
      </c>
      <c r="AF41" s="227">
        <v>2261</v>
      </c>
      <c r="AG41" s="227">
        <v>5481</v>
      </c>
      <c r="AH41" s="227">
        <v>10576</v>
      </c>
      <c r="AI41" s="227">
        <v>6689</v>
      </c>
      <c r="AJ41" s="227">
        <v>1395</v>
      </c>
      <c r="AK41" s="865">
        <v>523</v>
      </c>
      <c r="AL41" s="1300"/>
      <c r="AM41" s="256" t="s">
        <v>419</v>
      </c>
      <c r="AN41" s="270">
        <v>57</v>
      </c>
      <c r="AO41" s="227">
        <v>1316</v>
      </c>
      <c r="AP41" s="227">
        <v>2314</v>
      </c>
      <c r="AQ41" s="227">
        <v>3164</v>
      </c>
      <c r="AR41" s="227">
        <v>3243</v>
      </c>
      <c r="AS41" s="227">
        <v>84</v>
      </c>
      <c r="AT41" s="227">
        <v>246</v>
      </c>
      <c r="AU41" s="227">
        <v>363</v>
      </c>
      <c r="AV41" s="227">
        <v>1</v>
      </c>
      <c r="AW41" s="865">
        <v>6413</v>
      </c>
      <c r="AX41" s="1300"/>
      <c r="AY41" s="256" t="s">
        <v>419</v>
      </c>
      <c r="AZ41" s="227">
        <v>558</v>
      </c>
      <c r="BA41" s="227">
        <v>304</v>
      </c>
      <c r="BB41" s="227">
        <v>172</v>
      </c>
      <c r="BC41" s="227">
        <v>142</v>
      </c>
      <c r="BD41" s="227">
        <v>1062</v>
      </c>
      <c r="BE41" s="227">
        <v>273</v>
      </c>
      <c r="BF41" s="257">
        <v>0</v>
      </c>
      <c r="BG41" s="257">
        <v>0</v>
      </c>
      <c r="BH41" s="817">
        <v>218072</v>
      </c>
      <c r="BI41" s="410"/>
    </row>
    <row r="42" spans="1:61">
      <c r="A42" s="1"/>
      <c r="B42" s="1300"/>
      <c r="C42" s="256" t="s">
        <v>420</v>
      </c>
      <c r="D42" s="270">
        <v>0</v>
      </c>
      <c r="E42" s="227">
        <v>0</v>
      </c>
      <c r="F42" s="227">
        <v>0</v>
      </c>
      <c r="G42" s="227">
        <v>0</v>
      </c>
      <c r="H42" s="227">
        <v>0</v>
      </c>
      <c r="I42" s="227">
        <v>0</v>
      </c>
      <c r="J42" s="227">
        <v>0</v>
      </c>
      <c r="K42" s="227">
        <v>0</v>
      </c>
      <c r="L42" s="227">
        <v>0</v>
      </c>
      <c r="M42" s="865">
        <v>11</v>
      </c>
      <c r="N42" s="1300"/>
      <c r="O42" s="256" t="s">
        <v>420</v>
      </c>
      <c r="P42" s="270">
        <v>16</v>
      </c>
      <c r="Q42" s="227">
        <v>4</v>
      </c>
      <c r="R42" s="227">
        <v>0</v>
      </c>
      <c r="S42" s="227">
        <v>108</v>
      </c>
      <c r="T42" s="227">
        <v>20</v>
      </c>
      <c r="U42" s="227">
        <v>0</v>
      </c>
      <c r="V42" s="227">
        <v>0</v>
      </c>
      <c r="W42" s="227">
        <v>0</v>
      </c>
      <c r="X42" s="227">
        <v>0</v>
      </c>
      <c r="Y42" s="865">
        <v>0</v>
      </c>
      <c r="Z42" s="1300"/>
      <c r="AA42" s="256" t="s">
        <v>420</v>
      </c>
      <c r="AB42" s="270">
        <v>0</v>
      </c>
      <c r="AC42" s="227">
        <v>0</v>
      </c>
      <c r="AD42" s="227">
        <v>78</v>
      </c>
      <c r="AE42" s="227">
        <v>0</v>
      </c>
      <c r="AF42" s="227">
        <v>0</v>
      </c>
      <c r="AG42" s="227">
        <v>0</v>
      </c>
      <c r="AH42" s="227">
        <v>1363</v>
      </c>
      <c r="AI42" s="227">
        <v>536</v>
      </c>
      <c r="AJ42" s="227">
        <v>0</v>
      </c>
      <c r="AK42" s="865">
        <v>0</v>
      </c>
      <c r="AL42" s="1300"/>
      <c r="AM42" s="256" t="s">
        <v>420</v>
      </c>
      <c r="AN42" s="270">
        <v>0</v>
      </c>
      <c r="AO42" s="227">
        <v>0</v>
      </c>
      <c r="AP42" s="227">
        <v>0</v>
      </c>
      <c r="AQ42" s="227">
        <v>0</v>
      </c>
      <c r="AR42" s="227">
        <v>87</v>
      </c>
      <c r="AS42" s="227">
        <v>0</v>
      </c>
      <c r="AT42" s="227">
        <v>0</v>
      </c>
      <c r="AU42" s="227">
        <v>52</v>
      </c>
      <c r="AV42" s="227">
        <v>0</v>
      </c>
      <c r="AW42" s="865">
        <v>31</v>
      </c>
      <c r="AX42" s="1300"/>
      <c r="AY42" s="256" t="s">
        <v>420</v>
      </c>
      <c r="AZ42" s="227">
        <v>0</v>
      </c>
      <c r="BA42" s="227">
        <v>0</v>
      </c>
      <c r="BB42" s="227">
        <v>0</v>
      </c>
      <c r="BC42" s="227">
        <v>0</v>
      </c>
      <c r="BD42" s="227">
        <v>0</v>
      </c>
      <c r="BE42" s="227">
        <v>0</v>
      </c>
      <c r="BF42" s="257">
        <v>0</v>
      </c>
      <c r="BG42" s="257">
        <v>0</v>
      </c>
      <c r="BH42" s="817">
        <v>2306</v>
      </c>
      <c r="BI42" s="410"/>
    </row>
    <row r="43" spans="1:61">
      <c r="A43" s="1"/>
      <c r="B43" s="1300"/>
      <c r="C43" s="256" t="s">
        <v>421</v>
      </c>
      <c r="D43" s="270">
        <v>468</v>
      </c>
      <c r="E43" s="227">
        <v>25</v>
      </c>
      <c r="F43" s="227">
        <v>156</v>
      </c>
      <c r="G43" s="227">
        <v>423</v>
      </c>
      <c r="H43" s="227">
        <v>101</v>
      </c>
      <c r="I43" s="227">
        <v>26</v>
      </c>
      <c r="J43" s="227">
        <v>181</v>
      </c>
      <c r="K43" s="227">
        <v>15195</v>
      </c>
      <c r="L43" s="227">
        <v>531</v>
      </c>
      <c r="M43" s="865">
        <v>4417</v>
      </c>
      <c r="N43" s="1300"/>
      <c r="O43" s="256" t="s">
        <v>421</v>
      </c>
      <c r="P43" s="270">
        <v>5397</v>
      </c>
      <c r="Q43" s="227">
        <v>6662</v>
      </c>
      <c r="R43" s="227">
        <v>22082</v>
      </c>
      <c r="S43" s="227">
        <v>160574</v>
      </c>
      <c r="T43" s="227">
        <v>5187</v>
      </c>
      <c r="U43" s="227">
        <v>190</v>
      </c>
      <c r="V43" s="227">
        <v>47</v>
      </c>
      <c r="W43" s="227">
        <v>190</v>
      </c>
      <c r="X43" s="227">
        <v>580</v>
      </c>
      <c r="Y43" s="865">
        <v>716</v>
      </c>
      <c r="Z43" s="1300"/>
      <c r="AA43" s="256" t="s">
        <v>421</v>
      </c>
      <c r="AB43" s="270">
        <v>1486</v>
      </c>
      <c r="AC43" s="227">
        <v>16355</v>
      </c>
      <c r="AD43" s="227">
        <v>230556</v>
      </c>
      <c r="AE43" s="227">
        <v>19254</v>
      </c>
      <c r="AF43" s="227">
        <v>230</v>
      </c>
      <c r="AG43" s="227">
        <v>1264</v>
      </c>
      <c r="AH43" s="227">
        <v>15793</v>
      </c>
      <c r="AI43" s="227">
        <v>14439</v>
      </c>
      <c r="AJ43" s="227">
        <v>319</v>
      </c>
      <c r="AK43" s="865">
        <v>74</v>
      </c>
      <c r="AL43" s="1300"/>
      <c r="AM43" s="256" t="s">
        <v>421</v>
      </c>
      <c r="AN43" s="270">
        <v>95</v>
      </c>
      <c r="AO43" s="227">
        <v>180</v>
      </c>
      <c r="AP43" s="227">
        <v>1132</v>
      </c>
      <c r="AQ43" s="227">
        <v>454</v>
      </c>
      <c r="AR43" s="227">
        <v>116</v>
      </c>
      <c r="AS43" s="227">
        <v>94</v>
      </c>
      <c r="AT43" s="227">
        <v>646</v>
      </c>
      <c r="AU43" s="227">
        <v>1117</v>
      </c>
      <c r="AV43" s="227">
        <v>44</v>
      </c>
      <c r="AW43" s="865">
        <v>35099</v>
      </c>
      <c r="AX43" s="1300"/>
      <c r="AY43" s="256" t="s">
        <v>421</v>
      </c>
      <c r="AZ43" s="227">
        <v>0</v>
      </c>
      <c r="BA43" s="227">
        <v>60</v>
      </c>
      <c r="BB43" s="227">
        <v>43</v>
      </c>
      <c r="BC43" s="227">
        <v>0</v>
      </c>
      <c r="BD43" s="227">
        <v>0</v>
      </c>
      <c r="BE43" s="227">
        <v>20</v>
      </c>
      <c r="BF43" s="257">
        <v>2</v>
      </c>
      <c r="BG43" s="257">
        <v>0</v>
      </c>
      <c r="BH43" s="817">
        <v>562020</v>
      </c>
      <c r="BI43" s="410"/>
    </row>
    <row r="44" spans="1:61">
      <c r="A44" s="1"/>
      <c r="B44" s="1300"/>
      <c r="C44" s="256" t="s">
        <v>422</v>
      </c>
      <c r="D44" s="270">
        <v>0</v>
      </c>
      <c r="E44" s="227">
        <v>0</v>
      </c>
      <c r="F44" s="227">
        <v>0</v>
      </c>
      <c r="G44" s="227">
        <v>0</v>
      </c>
      <c r="H44" s="227">
        <v>0</v>
      </c>
      <c r="I44" s="227">
        <v>0</v>
      </c>
      <c r="J44" s="227">
        <v>22</v>
      </c>
      <c r="K44" s="227">
        <v>0</v>
      </c>
      <c r="L44" s="227">
        <v>30</v>
      </c>
      <c r="M44" s="865">
        <v>9</v>
      </c>
      <c r="N44" s="1300"/>
      <c r="O44" s="256" t="s">
        <v>422</v>
      </c>
      <c r="P44" s="270">
        <v>234</v>
      </c>
      <c r="Q44" s="227">
        <v>30</v>
      </c>
      <c r="R44" s="227">
        <v>49</v>
      </c>
      <c r="S44" s="227">
        <v>175</v>
      </c>
      <c r="T44" s="227">
        <v>3</v>
      </c>
      <c r="U44" s="227">
        <v>2</v>
      </c>
      <c r="V44" s="227">
        <v>0</v>
      </c>
      <c r="W44" s="227">
        <v>0</v>
      </c>
      <c r="X44" s="227">
        <v>0</v>
      </c>
      <c r="Y44" s="865">
        <v>1</v>
      </c>
      <c r="Z44" s="1300"/>
      <c r="AA44" s="256" t="s">
        <v>422</v>
      </c>
      <c r="AB44" s="270">
        <v>0</v>
      </c>
      <c r="AC44" s="227">
        <v>12</v>
      </c>
      <c r="AD44" s="227">
        <v>226</v>
      </c>
      <c r="AE44" s="227">
        <v>13</v>
      </c>
      <c r="AF44" s="227">
        <v>37</v>
      </c>
      <c r="AG44" s="227">
        <v>0</v>
      </c>
      <c r="AH44" s="227">
        <v>565</v>
      </c>
      <c r="AI44" s="227">
        <v>0</v>
      </c>
      <c r="AJ44" s="227">
        <v>0</v>
      </c>
      <c r="AK44" s="865">
        <v>0</v>
      </c>
      <c r="AL44" s="1300"/>
      <c r="AM44" s="256" t="s">
        <v>422</v>
      </c>
      <c r="AN44" s="270">
        <v>0</v>
      </c>
      <c r="AO44" s="227">
        <v>0</v>
      </c>
      <c r="AP44" s="227">
        <v>0</v>
      </c>
      <c r="AQ44" s="227">
        <v>1</v>
      </c>
      <c r="AR44" s="227">
        <v>0</v>
      </c>
      <c r="AS44" s="227">
        <v>0</v>
      </c>
      <c r="AT44" s="227">
        <v>0</v>
      </c>
      <c r="AU44" s="227">
        <v>0</v>
      </c>
      <c r="AV44" s="227">
        <v>0</v>
      </c>
      <c r="AW44" s="865">
        <v>88</v>
      </c>
      <c r="AX44" s="1300"/>
      <c r="AY44" s="256" t="s">
        <v>422</v>
      </c>
      <c r="AZ44" s="227">
        <v>0</v>
      </c>
      <c r="BA44" s="227">
        <v>0</v>
      </c>
      <c r="BB44" s="227">
        <v>0</v>
      </c>
      <c r="BC44" s="227">
        <v>0</v>
      </c>
      <c r="BD44" s="227">
        <v>0</v>
      </c>
      <c r="BE44" s="227">
        <v>0</v>
      </c>
      <c r="BF44" s="257">
        <v>0</v>
      </c>
      <c r="BG44" s="257">
        <v>0</v>
      </c>
      <c r="BH44" s="817">
        <v>1497</v>
      </c>
      <c r="BI44" s="410"/>
    </row>
    <row r="45" spans="1:61">
      <c r="A45" s="1"/>
      <c r="B45" s="1300"/>
      <c r="C45" s="256" t="s">
        <v>423</v>
      </c>
      <c r="D45" s="270">
        <v>0</v>
      </c>
      <c r="E45" s="227">
        <v>0</v>
      </c>
      <c r="F45" s="227">
        <v>0</v>
      </c>
      <c r="G45" s="227">
        <v>0</v>
      </c>
      <c r="H45" s="227">
        <v>0</v>
      </c>
      <c r="I45" s="227">
        <v>0</v>
      </c>
      <c r="J45" s="227">
        <v>0</v>
      </c>
      <c r="K45" s="227">
        <v>365</v>
      </c>
      <c r="L45" s="227">
        <v>58</v>
      </c>
      <c r="M45" s="865">
        <v>0</v>
      </c>
      <c r="N45" s="1300"/>
      <c r="O45" s="256" t="s">
        <v>423</v>
      </c>
      <c r="P45" s="270">
        <v>817</v>
      </c>
      <c r="Q45" s="227">
        <v>113</v>
      </c>
      <c r="R45" s="227">
        <v>65</v>
      </c>
      <c r="S45" s="227">
        <v>77</v>
      </c>
      <c r="T45" s="227">
        <v>240</v>
      </c>
      <c r="U45" s="227">
        <v>42</v>
      </c>
      <c r="V45" s="227">
        <v>0</v>
      </c>
      <c r="W45" s="227">
        <v>0</v>
      </c>
      <c r="X45" s="227">
        <v>15</v>
      </c>
      <c r="Y45" s="865">
        <v>0</v>
      </c>
      <c r="Z45" s="1300"/>
      <c r="AA45" s="256" t="s">
        <v>423</v>
      </c>
      <c r="AB45" s="270">
        <v>120</v>
      </c>
      <c r="AC45" s="227">
        <v>21034</v>
      </c>
      <c r="AD45" s="227">
        <v>1512</v>
      </c>
      <c r="AE45" s="227">
        <v>106</v>
      </c>
      <c r="AF45" s="227">
        <v>0</v>
      </c>
      <c r="AG45" s="227">
        <v>504</v>
      </c>
      <c r="AH45" s="227">
        <v>1250</v>
      </c>
      <c r="AI45" s="227">
        <v>21016</v>
      </c>
      <c r="AJ45" s="227">
        <v>256</v>
      </c>
      <c r="AK45" s="865">
        <v>0</v>
      </c>
      <c r="AL45" s="1300"/>
      <c r="AM45" s="256" t="s">
        <v>423</v>
      </c>
      <c r="AN45" s="270">
        <v>0</v>
      </c>
      <c r="AO45" s="227">
        <v>0</v>
      </c>
      <c r="AP45" s="227">
        <v>10</v>
      </c>
      <c r="AQ45" s="227">
        <v>0</v>
      </c>
      <c r="AR45" s="227">
        <v>0</v>
      </c>
      <c r="AS45" s="227">
        <v>0</v>
      </c>
      <c r="AT45" s="227">
        <v>0</v>
      </c>
      <c r="AU45" s="227">
        <v>180</v>
      </c>
      <c r="AV45" s="227">
        <v>0</v>
      </c>
      <c r="AW45" s="865">
        <v>713</v>
      </c>
      <c r="AX45" s="1300"/>
      <c r="AY45" s="256" t="s">
        <v>423</v>
      </c>
      <c r="AZ45" s="227">
        <v>0</v>
      </c>
      <c r="BA45" s="227">
        <v>0</v>
      </c>
      <c r="BB45" s="227">
        <v>25968</v>
      </c>
      <c r="BC45" s="227">
        <v>22</v>
      </c>
      <c r="BD45" s="227">
        <v>0</v>
      </c>
      <c r="BE45" s="227">
        <v>0</v>
      </c>
      <c r="BF45" s="257">
        <v>0</v>
      </c>
      <c r="BG45" s="257">
        <v>0</v>
      </c>
      <c r="BH45" s="817">
        <v>74483</v>
      </c>
      <c r="BI45" s="410"/>
    </row>
    <row r="46" spans="1:61">
      <c r="A46" s="1"/>
      <c r="B46" s="1300"/>
      <c r="C46" s="256" t="s">
        <v>424</v>
      </c>
      <c r="D46" s="270">
        <v>5425</v>
      </c>
      <c r="E46" s="227">
        <v>699</v>
      </c>
      <c r="F46" s="227">
        <v>1054</v>
      </c>
      <c r="G46" s="227">
        <v>3291</v>
      </c>
      <c r="H46" s="227">
        <v>962</v>
      </c>
      <c r="I46" s="227">
        <v>1400</v>
      </c>
      <c r="J46" s="227">
        <v>4687</v>
      </c>
      <c r="K46" s="227">
        <v>19438</v>
      </c>
      <c r="L46" s="227">
        <v>10277</v>
      </c>
      <c r="M46" s="865">
        <v>59636</v>
      </c>
      <c r="N46" s="1300"/>
      <c r="O46" s="256" t="s">
        <v>424</v>
      </c>
      <c r="P46" s="270">
        <v>52497</v>
      </c>
      <c r="Q46" s="227">
        <v>10263</v>
      </c>
      <c r="R46" s="227">
        <v>1319</v>
      </c>
      <c r="S46" s="227">
        <v>174277</v>
      </c>
      <c r="T46" s="227">
        <v>2419</v>
      </c>
      <c r="U46" s="227">
        <v>1888</v>
      </c>
      <c r="V46" s="227">
        <v>1597</v>
      </c>
      <c r="W46" s="227">
        <v>693</v>
      </c>
      <c r="X46" s="227">
        <v>855</v>
      </c>
      <c r="Y46" s="865">
        <v>3759</v>
      </c>
      <c r="Z46" s="1300"/>
      <c r="AA46" s="256" t="s">
        <v>424</v>
      </c>
      <c r="AB46" s="270">
        <v>21787</v>
      </c>
      <c r="AC46" s="227">
        <v>83266</v>
      </c>
      <c r="AD46" s="227">
        <v>373018</v>
      </c>
      <c r="AE46" s="227">
        <v>44255</v>
      </c>
      <c r="AF46" s="227">
        <v>21540</v>
      </c>
      <c r="AG46" s="227">
        <v>4082</v>
      </c>
      <c r="AH46" s="227">
        <v>9472</v>
      </c>
      <c r="AI46" s="227">
        <v>20803</v>
      </c>
      <c r="AJ46" s="227">
        <v>1793</v>
      </c>
      <c r="AK46" s="865">
        <v>1305</v>
      </c>
      <c r="AL46" s="1300"/>
      <c r="AM46" s="256" t="s">
        <v>424</v>
      </c>
      <c r="AN46" s="270">
        <v>1231</v>
      </c>
      <c r="AO46" s="227">
        <v>827</v>
      </c>
      <c r="AP46" s="227">
        <v>6527</v>
      </c>
      <c r="AQ46" s="227">
        <v>179091</v>
      </c>
      <c r="AR46" s="227">
        <v>6109</v>
      </c>
      <c r="AS46" s="227">
        <v>873</v>
      </c>
      <c r="AT46" s="227">
        <v>764</v>
      </c>
      <c r="AU46" s="227">
        <v>2733</v>
      </c>
      <c r="AV46" s="227">
        <v>437</v>
      </c>
      <c r="AW46" s="865">
        <v>37170</v>
      </c>
      <c r="AX46" s="1300"/>
      <c r="AY46" s="256" t="s">
        <v>424</v>
      </c>
      <c r="AZ46" s="227">
        <v>423</v>
      </c>
      <c r="BA46" s="227">
        <v>766</v>
      </c>
      <c r="BB46" s="227">
        <v>785</v>
      </c>
      <c r="BC46" s="227">
        <v>2273</v>
      </c>
      <c r="BD46" s="227">
        <v>594</v>
      </c>
      <c r="BE46" s="227">
        <v>1701</v>
      </c>
      <c r="BF46" s="257">
        <v>452</v>
      </c>
      <c r="BG46" s="257">
        <v>0</v>
      </c>
      <c r="BH46" s="817">
        <v>1180513</v>
      </c>
      <c r="BI46" s="410"/>
    </row>
    <row r="47" spans="1:61">
      <c r="A47" s="1"/>
      <c r="B47" s="1300"/>
      <c r="C47" s="256" t="s">
        <v>425</v>
      </c>
      <c r="D47" s="270">
        <v>62</v>
      </c>
      <c r="E47" s="227">
        <v>0</v>
      </c>
      <c r="F47" s="227">
        <v>1683</v>
      </c>
      <c r="G47" s="227">
        <v>47</v>
      </c>
      <c r="H47" s="227">
        <v>50</v>
      </c>
      <c r="I47" s="227">
        <v>24</v>
      </c>
      <c r="J47" s="227">
        <v>14</v>
      </c>
      <c r="K47" s="227">
        <v>14172</v>
      </c>
      <c r="L47" s="227">
        <v>4034</v>
      </c>
      <c r="M47" s="865">
        <v>2191</v>
      </c>
      <c r="N47" s="1300"/>
      <c r="O47" s="256" t="s">
        <v>425</v>
      </c>
      <c r="P47" s="270">
        <v>6948</v>
      </c>
      <c r="Q47" s="227">
        <v>2343</v>
      </c>
      <c r="R47" s="227">
        <v>2283</v>
      </c>
      <c r="S47" s="227">
        <v>7120</v>
      </c>
      <c r="T47" s="227">
        <v>548</v>
      </c>
      <c r="U47" s="227">
        <v>2</v>
      </c>
      <c r="V47" s="227">
        <v>92</v>
      </c>
      <c r="W47" s="227">
        <v>55</v>
      </c>
      <c r="X47" s="227">
        <v>5</v>
      </c>
      <c r="Y47" s="865">
        <v>3432</v>
      </c>
      <c r="Z47" s="1300"/>
      <c r="AA47" s="256" t="s">
        <v>425</v>
      </c>
      <c r="AB47" s="270">
        <v>3124</v>
      </c>
      <c r="AC47" s="227">
        <v>16007</v>
      </c>
      <c r="AD47" s="227">
        <v>3800</v>
      </c>
      <c r="AE47" s="227">
        <v>518</v>
      </c>
      <c r="AF47" s="227">
        <v>15933</v>
      </c>
      <c r="AG47" s="227">
        <v>418</v>
      </c>
      <c r="AH47" s="227">
        <v>5645</v>
      </c>
      <c r="AI47" s="227">
        <v>1768</v>
      </c>
      <c r="AJ47" s="227">
        <v>151</v>
      </c>
      <c r="AK47" s="865">
        <v>21</v>
      </c>
      <c r="AL47" s="1300"/>
      <c r="AM47" s="256" t="s">
        <v>425</v>
      </c>
      <c r="AN47" s="270">
        <v>60</v>
      </c>
      <c r="AO47" s="227">
        <v>0</v>
      </c>
      <c r="AP47" s="227">
        <v>421</v>
      </c>
      <c r="AQ47" s="227">
        <v>8695</v>
      </c>
      <c r="AR47" s="227">
        <v>467</v>
      </c>
      <c r="AS47" s="227">
        <v>100</v>
      </c>
      <c r="AT47" s="227">
        <v>20</v>
      </c>
      <c r="AU47" s="227">
        <v>83</v>
      </c>
      <c r="AV47" s="227">
        <v>25</v>
      </c>
      <c r="AW47" s="865">
        <v>366</v>
      </c>
      <c r="AX47" s="1300"/>
      <c r="AY47" s="256" t="s">
        <v>425</v>
      </c>
      <c r="AZ47" s="227">
        <v>657</v>
      </c>
      <c r="BA47" s="227">
        <v>0</v>
      </c>
      <c r="BB47" s="227">
        <v>940</v>
      </c>
      <c r="BC47" s="227">
        <v>0</v>
      </c>
      <c r="BD47" s="227">
        <v>0</v>
      </c>
      <c r="BE47" s="227">
        <v>0</v>
      </c>
      <c r="BF47" s="257">
        <v>30</v>
      </c>
      <c r="BG47" s="257">
        <v>0</v>
      </c>
      <c r="BH47" s="817">
        <v>104354</v>
      </c>
      <c r="BI47" s="410"/>
    </row>
    <row r="48" spans="1:61">
      <c r="A48" s="1"/>
      <c r="B48" s="1300"/>
      <c r="C48" s="256" t="s">
        <v>426</v>
      </c>
      <c r="D48" s="270">
        <v>5793</v>
      </c>
      <c r="E48" s="227">
        <v>1588</v>
      </c>
      <c r="F48" s="227">
        <v>993</v>
      </c>
      <c r="G48" s="227">
        <v>1589</v>
      </c>
      <c r="H48" s="227">
        <v>3030</v>
      </c>
      <c r="I48" s="227">
        <v>4017</v>
      </c>
      <c r="J48" s="227">
        <v>4490</v>
      </c>
      <c r="K48" s="227">
        <v>32514</v>
      </c>
      <c r="L48" s="227">
        <v>24217</v>
      </c>
      <c r="M48" s="865">
        <v>25522</v>
      </c>
      <c r="N48" s="1300"/>
      <c r="O48" s="256" t="s">
        <v>426</v>
      </c>
      <c r="P48" s="270">
        <v>18103</v>
      </c>
      <c r="Q48" s="227">
        <v>16660</v>
      </c>
      <c r="R48" s="227">
        <v>13929</v>
      </c>
      <c r="S48" s="227">
        <v>46949</v>
      </c>
      <c r="T48" s="227">
        <v>12508</v>
      </c>
      <c r="U48" s="227">
        <v>9313</v>
      </c>
      <c r="V48" s="227">
        <v>28032</v>
      </c>
      <c r="W48" s="227">
        <v>2213</v>
      </c>
      <c r="X48" s="227">
        <v>27863</v>
      </c>
      <c r="Y48" s="865">
        <v>26363</v>
      </c>
      <c r="Z48" s="1300"/>
      <c r="AA48" s="256" t="s">
        <v>426</v>
      </c>
      <c r="AB48" s="270">
        <v>14117</v>
      </c>
      <c r="AC48" s="227">
        <v>33182</v>
      </c>
      <c r="AD48" s="227">
        <v>96018</v>
      </c>
      <c r="AE48" s="227">
        <v>36724</v>
      </c>
      <c r="AF48" s="227">
        <v>25220</v>
      </c>
      <c r="AG48" s="227">
        <v>10429</v>
      </c>
      <c r="AH48" s="227">
        <v>71280</v>
      </c>
      <c r="AI48" s="227">
        <v>27915</v>
      </c>
      <c r="AJ48" s="227">
        <v>2544</v>
      </c>
      <c r="AK48" s="865">
        <v>1353</v>
      </c>
      <c r="AL48" s="1300"/>
      <c r="AM48" s="256" t="s">
        <v>426</v>
      </c>
      <c r="AN48" s="270">
        <v>888</v>
      </c>
      <c r="AO48" s="227">
        <v>2365</v>
      </c>
      <c r="AP48" s="227">
        <v>14602</v>
      </c>
      <c r="AQ48" s="227">
        <v>20051</v>
      </c>
      <c r="AR48" s="227">
        <v>4406</v>
      </c>
      <c r="AS48" s="227">
        <v>866</v>
      </c>
      <c r="AT48" s="227">
        <v>660</v>
      </c>
      <c r="AU48" s="227">
        <v>8949</v>
      </c>
      <c r="AV48" s="227">
        <v>109</v>
      </c>
      <c r="AW48" s="865">
        <v>23395</v>
      </c>
      <c r="AX48" s="1300"/>
      <c r="AY48" s="256" t="s">
        <v>426</v>
      </c>
      <c r="AZ48" s="227">
        <v>1263</v>
      </c>
      <c r="BA48" s="227">
        <v>764</v>
      </c>
      <c r="BB48" s="227">
        <v>3575</v>
      </c>
      <c r="BC48" s="227">
        <v>5977</v>
      </c>
      <c r="BD48" s="227">
        <v>1127</v>
      </c>
      <c r="BE48" s="227">
        <v>109</v>
      </c>
      <c r="BF48" s="257">
        <v>67</v>
      </c>
      <c r="BG48" s="257">
        <v>0</v>
      </c>
      <c r="BH48" s="817">
        <v>713641</v>
      </c>
      <c r="BI48" s="410"/>
    </row>
    <row r="49" spans="1:61">
      <c r="A49" s="1"/>
      <c r="B49" s="1300"/>
      <c r="C49" s="256" t="s">
        <v>427</v>
      </c>
      <c r="D49" s="270">
        <v>569</v>
      </c>
      <c r="E49" s="227">
        <v>85</v>
      </c>
      <c r="F49" s="227">
        <v>284</v>
      </c>
      <c r="G49" s="227">
        <v>1286</v>
      </c>
      <c r="H49" s="227">
        <v>453</v>
      </c>
      <c r="I49" s="227">
        <v>489</v>
      </c>
      <c r="J49" s="227">
        <v>6496</v>
      </c>
      <c r="K49" s="227">
        <v>2880</v>
      </c>
      <c r="L49" s="227">
        <v>5346</v>
      </c>
      <c r="M49" s="865">
        <v>9138</v>
      </c>
      <c r="N49" s="1300"/>
      <c r="O49" s="256" t="s">
        <v>427</v>
      </c>
      <c r="P49" s="270">
        <v>9436</v>
      </c>
      <c r="Q49" s="227">
        <v>2789</v>
      </c>
      <c r="R49" s="227">
        <v>8705</v>
      </c>
      <c r="S49" s="227">
        <v>9174</v>
      </c>
      <c r="T49" s="227">
        <v>5126</v>
      </c>
      <c r="U49" s="227">
        <v>644</v>
      </c>
      <c r="V49" s="227">
        <v>1953</v>
      </c>
      <c r="W49" s="227">
        <v>1946</v>
      </c>
      <c r="X49" s="227">
        <v>6196</v>
      </c>
      <c r="Y49" s="865">
        <v>5412</v>
      </c>
      <c r="Z49" s="1300"/>
      <c r="AA49" s="256" t="s">
        <v>427</v>
      </c>
      <c r="AB49" s="270">
        <v>2476</v>
      </c>
      <c r="AC49" s="227">
        <v>71476</v>
      </c>
      <c r="AD49" s="227">
        <v>20210</v>
      </c>
      <c r="AE49" s="227">
        <v>14324</v>
      </c>
      <c r="AF49" s="227">
        <v>9554</v>
      </c>
      <c r="AG49" s="227">
        <v>4053</v>
      </c>
      <c r="AH49" s="227">
        <v>22427</v>
      </c>
      <c r="AI49" s="227">
        <v>29753</v>
      </c>
      <c r="AJ49" s="227">
        <v>4105</v>
      </c>
      <c r="AK49" s="865">
        <v>9928</v>
      </c>
      <c r="AL49" s="1300"/>
      <c r="AM49" s="256" t="s">
        <v>427</v>
      </c>
      <c r="AN49" s="270">
        <v>535</v>
      </c>
      <c r="AO49" s="227">
        <v>709</v>
      </c>
      <c r="AP49" s="227">
        <v>3128</v>
      </c>
      <c r="AQ49" s="227">
        <v>2377</v>
      </c>
      <c r="AR49" s="227">
        <v>725</v>
      </c>
      <c r="AS49" s="227">
        <v>271</v>
      </c>
      <c r="AT49" s="227">
        <v>197</v>
      </c>
      <c r="AU49" s="227">
        <v>445</v>
      </c>
      <c r="AV49" s="227">
        <v>1</v>
      </c>
      <c r="AW49" s="865">
        <v>3970</v>
      </c>
      <c r="AX49" s="1300"/>
      <c r="AY49" s="256" t="s">
        <v>427</v>
      </c>
      <c r="AZ49" s="227">
        <v>1117</v>
      </c>
      <c r="BA49" s="227">
        <v>346</v>
      </c>
      <c r="BB49" s="227">
        <v>4104</v>
      </c>
      <c r="BC49" s="227">
        <v>5269</v>
      </c>
      <c r="BD49" s="227">
        <v>11322</v>
      </c>
      <c r="BE49" s="227">
        <v>1046</v>
      </c>
      <c r="BF49" s="257">
        <v>0</v>
      </c>
      <c r="BG49" s="257">
        <v>0</v>
      </c>
      <c r="BH49" s="817">
        <v>302275</v>
      </c>
      <c r="BI49" s="410"/>
    </row>
    <row r="50" spans="1:61">
      <c r="A50" s="1"/>
      <c r="B50" s="1300"/>
      <c r="C50" s="256" t="s">
        <v>428</v>
      </c>
      <c r="D50" s="270">
        <v>56</v>
      </c>
      <c r="E50" s="227">
        <v>4</v>
      </c>
      <c r="F50" s="227">
        <v>97</v>
      </c>
      <c r="G50" s="227">
        <v>529</v>
      </c>
      <c r="H50" s="227">
        <v>340</v>
      </c>
      <c r="I50" s="227">
        <v>438</v>
      </c>
      <c r="J50" s="227">
        <v>812</v>
      </c>
      <c r="K50" s="227">
        <v>1514</v>
      </c>
      <c r="L50" s="227">
        <v>2613</v>
      </c>
      <c r="M50" s="865">
        <v>560</v>
      </c>
      <c r="N50" s="1300"/>
      <c r="O50" s="256" t="s">
        <v>428</v>
      </c>
      <c r="P50" s="270">
        <v>1156</v>
      </c>
      <c r="Q50" s="227">
        <v>398</v>
      </c>
      <c r="R50" s="227">
        <v>3396</v>
      </c>
      <c r="S50" s="227">
        <v>1819</v>
      </c>
      <c r="T50" s="227">
        <v>2296</v>
      </c>
      <c r="U50" s="227">
        <v>275</v>
      </c>
      <c r="V50" s="227">
        <v>742</v>
      </c>
      <c r="W50" s="227">
        <v>37</v>
      </c>
      <c r="X50" s="227">
        <v>946</v>
      </c>
      <c r="Y50" s="865">
        <v>572</v>
      </c>
      <c r="Z50" s="1300"/>
      <c r="AA50" s="256" t="s">
        <v>428</v>
      </c>
      <c r="AB50" s="270">
        <v>290</v>
      </c>
      <c r="AC50" s="227">
        <v>6518</v>
      </c>
      <c r="AD50" s="227">
        <v>5895</v>
      </c>
      <c r="AE50" s="227">
        <v>1147</v>
      </c>
      <c r="AF50" s="227">
        <v>535</v>
      </c>
      <c r="AG50" s="227">
        <v>1858</v>
      </c>
      <c r="AH50" s="227">
        <v>2361</v>
      </c>
      <c r="AI50" s="227">
        <v>728</v>
      </c>
      <c r="AJ50" s="227">
        <v>45</v>
      </c>
      <c r="AK50" s="865">
        <v>5</v>
      </c>
      <c r="AL50" s="1300"/>
      <c r="AM50" s="256" t="s">
        <v>428</v>
      </c>
      <c r="AN50" s="270">
        <v>251</v>
      </c>
      <c r="AO50" s="227">
        <v>312</v>
      </c>
      <c r="AP50" s="227">
        <v>676</v>
      </c>
      <c r="AQ50" s="227">
        <v>2428</v>
      </c>
      <c r="AR50" s="227">
        <v>116</v>
      </c>
      <c r="AS50" s="227">
        <v>28</v>
      </c>
      <c r="AT50" s="227">
        <v>16</v>
      </c>
      <c r="AU50" s="227">
        <v>1021</v>
      </c>
      <c r="AV50" s="227">
        <v>43</v>
      </c>
      <c r="AW50" s="865">
        <v>355</v>
      </c>
      <c r="AX50" s="1300"/>
      <c r="AY50" s="256" t="s">
        <v>428</v>
      </c>
      <c r="AZ50" s="227">
        <v>24</v>
      </c>
      <c r="BA50" s="227">
        <v>1</v>
      </c>
      <c r="BB50" s="227">
        <v>168</v>
      </c>
      <c r="BC50" s="227">
        <v>249</v>
      </c>
      <c r="BD50" s="227">
        <v>79</v>
      </c>
      <c r="BE50" s="227">
        <v>0</v>
      </c>
      <c r="BF50" s="257">
        <v>0</v>
      </c>
      <c r="BG50" s="257">
        <v>0</v>
      </c>
      <c r="BH50" s="817">
        <v>43749</v>
      </c>
      <c r="BI50" s="410"/>
    </row>
    <row r="51" spans="1:61">
      <c r="A51" s="1"/>
      <c r="B51" s="1300"/>
      <c r="C51" s="256" t="s">
        <v>429</v>
      </c>
      <c r="D51" s="270">
        <v>0</v>
      </c>
      <c r="E51" s="227">
        <v>0</v>
      </c>
      <c r="F51" s="227">
        <v>0</v>
      </c>
      <c r="G51" s="227">
        <v>0</v>
      </c>
      <c r="H51" s="227">
        <v>0</v>
      </c>
      <c r="I51" s="227">
        <v>0</v>
      </c>
      <c r="J51" s="227">
        <v>181</v>
      </c>
      <c r="K51" s="227">
        <v>71</v>
      </c>
      <c r="L51" s="227">
        <v>26</v>
      </c>
      <c r="M51" s="865">
        <v>212</v>
      </c>
      <c r="N51" s="1300"/>
      <c r="O51" s="256" t="s">
        <v>429</v>
      </c>
      <c r="P51" s="270">
        <v>445</v>
      </c>
      <c r="Q51" s="227">
        <v>7</v>
      </c>
      <c r="R51" s="227">
        <v>100</v>
      </c>
      <c r="S51" s="227">
        <v>45</v>
      </c>
      <c r="T51" s="227">
        <v>94</v>
      </c>
      <c r="U51" s="227">
        <v>0</v>
      </c>
      <c r="V51" s="227">
        <v>7</v>
      </c>
      <c r="W51" s="227">
        <v>0</v>
      </c>
      <c r="X51" s="227">
        <v>2</v>
      </c>
      <c r="Y51" s="865">
        <v>272</v>
      </c>
      <c r="Z51" s="1300"/>
      <c r="AA51" s="256" t="s">
        <v>429</v>
      </c>
      <c r="AB51" s="270">
        <v>12</v>
      </c>
      <c r="AC51" s="227">
        <v>0</v>
      </c>
      <c r="AD51" s="227">
        <v>67</v>
      </c>
      <c r="AE51" s="227">
        <v>16</v>
      </c>
      <c r="AF51" s="227">
        <v>0</v>
      </c>
      <c r="AG51" s="227">
        <v>10</v>
      </c>
      <c r="AH51" s="227">
        <v>132</v>
      </c>
      <c r="AI51" s="227">
        <v>528</v>
      </c>
      <c r="AJ51" s="227">
        <v>0</v>
      </c>
      <c r="AK51" s="865">
        <v>1</v>
      </c>
      <c r="AL51" s="1300"/>
      <c r="AM51" s="256" t="s">
        <v>429</v>
      </c>
      <c r="AN51" s="270">
        <v>0</v>
      </c>
      <c r="AO51" s="227">
        <v>2</v>
      </c>
      <c r="AP51" s="227">
        <v>0</v>
      </c>
      <c r="AQ51" s="227">
        <v>0</v>
      </c>
      <c r="AR51" s="227">
        <v>0</v>
      </c>
      <c r="AS51" s="227">
        <v>0</v>
      </c>
      <c r="AT51" s="227">
        <v>0</v>
      </c>
      <c r="AU51" s="227">
        <v>1</v>
      </c>
      <c r="AV51" s="227">
        <v>0</v>
      </c>
      <c r="AW51" s="865">
        <v>26</v>
      </c>
      <c r="AX51" s="1300"/>
      <c r="AY51" s="256" t="s">
        <v>429</v>
      </c>
      <c r="AZ51" s="227">
        <v>0</v>
      </c>
      <c r="BA51" s="227">
        <v>10</v>
      </c>
      <c r="BB51" s="227">
        <v>0</v>
      </c>
      <c r="BC51" s="227">
        <v>0</v>
      </c>
      <c r="BD51" s="227">
        <v>0</v>
      </c>
      <c r="BE51" s="227">
        <v>0</v>
      </c>
      <c r="BF51" s="257">
        <v>0</v>
      </c>
      <c r="BG51" s="257">
        <v>0</v>
      </c>
      <c r="BH51" s="817">
        <v>2267</v>
      </c>
      <c r="BI51" s="410"/>
    </row>
    <row r="52" spans="1:61">
      <c r="A52" s="1"/>
      <c r="B52" s="1301"/>
      <c r="C52" s="230" t="s">
        <v>430</v>
      </c>
      <c r="D52" s="43">
        <v>0</v>
      </c>
      <c r="E52" s="222">
        <v>0</v>
      </c>
      <c r="F52" s="222">
        <v>0</v>
      </c>
      <c r="G52" s="222">
        <v>6</v>
      </c>
      <c r="H52" s="222">
        <v>0</v>
      </c>
      <c r="I52" s="222">
        <v>2</v>
      </c>
      <c r="J52" s="222">
        <v>0</v>
      </c>
      <c r="K52" s="222">
        <v>4</v>
      </c>
      <c r="L52" s="222">
        <v>0</v>
      </c>
      <c r="M52" s="866">
        <v>2</v>
      </c>
      <c r="N52" s="1301"/>
      <c r="O52" s="230" t="s">
        <v>430</v>
      </c>
      <c r="P52" s="43">
        <v>470</v>
      </c>
      <c r="Q52" s="222">
        <v>487</v>
      </c>
      <c r="R52" s="222">
        <v>249</v>
      </c>
      <c r="S52" s="222">
        <v>75</v>
      </c>
      <c r="T52" s="222">
        <v>0</v>
      </c>
      <c r="U52" s="222">
        <v>0</v>
      </c>
      <c r="V52" s="222">
        <v>50</v>
      </c>
      <c r="W52" s="222">
        <v>0</v>
      </c>
      <c r="X52" s="222">
        <v>0</v>
      </c>
      <c r="Y52" s="866">
        <v>50</v>
      </c>
      <c r="Z52" s="1301"/>
      <c r="AA52" s="230" t="s">
        <v>430</v>
      </c>
      <c r="AB52" s="43">
        <v>1</v>
      </c>
      <c r="AC52" s="222">
        <v>7</v>
      </c>
      <c r="AD52" s="222">
        <v>112</v>
      </c>
      <c r="AE52" s="222">
        <v>1936</v>
      </c>
      <c r="AF52" s="222">
        <v>11</v>
      </c>
      <c r="AG52" s="222">
        <v>2</v>
      </c>
      <c r="AH52" s="222">
        <v>80</v>
      </c>
      <c r="AI52" s="222">
        <v>59</v>
      </c>
      <c r="AJ52" s="222">
        <v>0</v>
      </c>
      <c r="AK52" s="866">
        <v>0</v>
      </c>
      <c r="AL52" s="1301"/>
      <c r="AM52" s="230" t="s">
        <v>430</v>
      </c>
      <c r="AN52" s="43">
        <v>0</v>
      </c>
      <c r="AO52" s="222">
        <v>0</v>
      </c>
      <c r="AP52" s="222">
        <v>0</v>
      </c>
      <c r="AQ52" s="222">
        <v>49</v>
      </c>
      <c r="AR52" s="222">
        <v>0</v>
      </c>
      <c r="AS52" s="222">
        <v>0</v>
      </c>
      <c r="AT52" s="222">
        <v>0</v>
      </c>
      <c r="AU52" s="222">
        <v>10</v>
      </c>
      <c r="AV52" s="222">
        <v>0</v>
      </c>
      <c r="AW52" s="866">
        <v>0</v>
      </c>
      <c r="AX52" s="1301"/>
      <c r="AY52" s="230" t="s">
        <v>430</v>
      </c>
      <c r="AZ52" s="222">
        <v>0</v>
      </c>
      <c r="BA52" s="222">
        <v>0</v>
      </c>
      <c r="BB52" s="222">
        <v>0</v>
      </c>
      <c r="BC52" s="222">
        <v>0</v>
      </c>
      <c r="BD52" s="222">
        <v>0</v>
      </c>
      <c r="BE52" s="222">
        <v>0</v>
      </c>
      <c r="BF52" s="146">
        <v>0</v>
      </c>
      <c r="BG52" s="146">
        <v>0</v>
      </c>
      <c r="BH52" s="407">
        <v>3662</v>
      </c>
      <c r="BI52" s="410"/>
    </row>
    <row r="53" spans="1:61" ht="13.5" customHeight="1">
      <c r="A53" s="1"/>
      <c r="B53" s="1317" t="s">
        <v>431</v>
      </c>
      <c r="C53" s="260" t="s">
        <v>431</v>
      </c>
      <c r="D53" s="273">
        <v>3617</v>
      </c>
      <c r="E53" s="173">
        <v>875</v>
      </c>
      <c r="F53" s="173">
        <v>302</v>
      </c>
      <c r="G53" s="173">
        <v>1593</v>
      </c>
      <c r="H53" s="173">
        <v>1022</v>
      </c>
      <c r="I53" s="173">
        <v>4627</v>
      </c>
      <c r="J53" s="173">
        <v>11415</v>
      </c>
      <c r="K53" s="173">
        <v>71642</v>
      </c>
      <c r="L53" s="173">
        <v>20057</v>
      </c>
      <c r="M53" s="867">
        <v>29599</v>
      </c>
      <c r="N53" s="1317" t="s">
        <v>431</v>
      </c>
      <c r="O53" s="260" t="s">
        <v>431</v>
      </c>
      <c r="P53" s="273">
        <v>36589</v>
      </c>
      <c r="Q53" s="173">
        <v>109180</v>
      </c>
      <c r="R53" s="173">
        <v>25081</v>
      </c>
      <c r="S53" s="173">
        <v>76548</v>
      </c>
      <c r="T53" s="173">
        <v>32797</v>
      </c>
      <c r="U53" s="173">
        <v>11739</v>
      </c>
      <c r="V53" s="173">
        <v>2142</v>
      </c>
      <c r="W53" s="173">
        <v>8481</v>
      </c>
      <c r="X53" s="173">
        <v>3146</v>
      </c>
      <c r="Y53" s="867">
        <v>7241</v>
      </c>
      <c r="Z53" s="1317" t="s">
        <v>431</v>
      </c>
      <c r="AA53" s="260" t="s">
        <v>431</v>
      </c>
      <c r="AB53" s="273">
        <v>21024</v>
      </c>
      <c r="AC53" s="173">
        <v>54402</v>
      </c>
      <c r="AD53" s="173">
        <v>108851</v>
      </c>
      <c r="AE53" s="173">
        <v>102472</v>
      </c>
      <c r="AF53" s="173">
        <v>34009</v>
      </c>
      <c r="AG53" s="173">
        <v>14073</v>
      </c>
      <c r="AH53" s="173">
        <v>74508</v>
      </c>
      <c r="AI53" s="173">
        <v>97154</v>
      </c>
      <c r="AJ53" s="173">
        <v>3178</v>
      </c>
      <c r="AK53" s="867">
        <v>8349</v>
      </c>
      <c r="AL53" s="1317" t="s">
        <v>431</v>
      </c>
      <c r="AM53" s="260" t="s">
        <v>431</v>
      </c>
      <c r="AN53" s="273">
        <v>682</v>
      </c>
      <c r="AO53" s="173">
        <v>539</v>
      </c>
      <c r="AP53" s="173">
        <v>62603</v>
      </c>
      <c r="AQ53" s="173">
        <v>24376</v>
      </c>
      <c r="AR53" s="173">
        <v>104888</v>
      </c>
      <c r="AS53" s="173">
        <v>7595</v>
      </c>
      <c r="AT53" s="173">
        <v>12024</v>
      </c>
      <c r="AU53" s="173">
        <v>51539</v>
      </c>
      <c r="AV53" s="173">
        <v>2118</v>
      </c>
      <c r="AW53" s="867">
        <v>52992</v>
      </c>
      <c r="AX53" s="1317" t="s">
        <v>431</v>
      </c>
      <c r="AY53" s="260" t="s">
        <v>431</v>
      </c>
      <c r="AZ53" s="173">
        <v>3044</v>
      </c>
      <c r="BA53" s="173">
        <v>328</v>
      </c>
      <c r="BB53" s="173">
        <v>5278</v>
      </c>
      <c r="BC53" s="173">
        <v>12724</v>
      </c>
      <c r="BD53" s="173">
        <v>7680</v>
      </c>
      <c r="BE53" s="173">
        <v>1155</v>
      </c>
      <c r="BF53" s="198">
        <v>236</v>
      </c>
      <c r="BG53" s="198">
        <v>0</v>
      </c>
      <c r="BH53" s="868">
        <v>1325514</v>
      </c>
      <c r="BI53" s="410"/>
    </row>
    <row r="54" spans="1:61">
      <c r="A54" s="1"/>
      <c r="B54" s="1300"/>
      <c r="C54" s="254" t="s">
        <v>432</v>
      </c>
      <c r="D54" s="26">
        <v>33</v>
      </c>
      <c r="E54" s="160">
        <v>0</v>
      </c>
      <c r="F54" s="160">
        <v>0</v>
      </c>
      <c r="G54" s="160">
        <v>25</v>
      </c>
      <c r="H54" s="160">
        <v>0</v>
      </c>
      <c r="I54" s="160">
        <v>97</v>
      </c>
      <c r="J54" s="160">
        <v>0</v>
      </c>
      <c r="K54" s="160">
        <v>256</v>
      </c>
      <c r="L54" s="160">
        <v>28</v>
      </c>
      <c r="M54" s="864">
        <v>0</v>
      </c>
      <c r="N54" s="1300"/>
      <c r="O54" s="254" t="s">
        <v>432</v>
      </c>
      <c r="P54" s="26">
        <v>112</v>
      </c>
      <c r="Q54" s="160">
        <v>188</v>
      </c>
      <c r="R54" s="160">
        <v>439</v>
      </c>
      <c r="S54" s="160">
        <v>302</v>
      </c>
      <c r="T54" s="160">
        <v>55</v>
      </c>
      <c r="U54" s="160">
        <v>0</v>
      </c>
      <c r="V54" s="160">
        <v>52</v>
      </c>
      <c r="W54" s="160">
        <v>176</v>
      </c>
      <c r="X54" s="160">
        <v>5</v>
      </c>
      <c r="Y54" s="864">
        <v>3</v>
      </c>
      <c r="Z54" s="1300"/>
      <c r="AA54" s="254" t="s">
        <v>432</v>
      </c>
      <c r="AB54" s="26">
        <v>2182</v>
      </c>
      <c r="AC54" s="160">
        <v>55</v>
      </c>
      <c r="AD54" s="160">
        <v>2047</v>
      </c>
      <c r="AE54" s="160">
        <v>90</v>
      </c>
      <c r="AF54" s="160">
        <v>97</v>
      </c>
      <c r="AG54" s="160">
        <v>65</v>
      </c>
      <c r="AH54" s="160">
        <v>922</v>
      </c>
      <c r="AI54" s="160">
        <v>613</v>
      </c>
      <c r="AJ54" s="160">
        <v>35</v>
      </c>
      <c r="AK54" s="864">
        <v>0</v>
      </c>
      <c r="AL54" s="1300"/>
      <c r="AM54" s="254" t="s">
        <v>432</v>
      </c>
      <c r="AN54" s="26">
        <v>0</v>
      </c>
      <c r="AO54" s="160">
        <v>0</v>
      </c>
      <c r="AP54" s="160">
        <v>18</v>
      </c>
      <c r="AQ54" s="160">
        <v>1</v>
      </c>
      <c r="AR54" s="160">
        <v>5</v>
      </c>
      <c r="AS54" s="160">
        <v>0</v>
      </c>
      <c r="AT54" s="160">
        <v>72</v>
      </c>
      <c r="AU54" s="160">
        <v>0</v>
      </c>
      <c r="AV54" s="160">
        <v>0</v>
      </c>
      <c r="AW54" s="864">
        <v>583</v>
      </c>
      <c r="AX54" s="1300"/>
      <c r="AY54" s="254" t="s">
        <v>432</v>
      </c>
      <c r="AZ54" s="160">
        <v>41</v>
      </c>
      <c r="BA54" s="160">
        <v>22</v>
      </c>
      <c r="BB54" s="160">
        <v>0</v>
      </c>
      <c r="BC54" s="160">
        <v>46</v>
      </c>
      <c r="BD54" s="160">
        <v>0</v>
      </c>
      <c r="BE54" s="160">
        <v>17</v>
      </c>
      <c r="BF54" s="142">
        <v>0</v>
      </c>
      <c r="BG54" s="142">
        <v>0</v>
      </c>
      <c r="BH54" s="405">
        <v>8682</v>
      </c>
      <c r="BI54" s="410"/>
    </row>
    <row r="55" spans="1:61">
      <c r="A55" s="1"/>
      <c r="B55" s="1300"/>
      <c r="C55" s="256" t="s">
        <v>433</v>
      </c>
      <c r="D55" s="270">
        <v>21</v>
      </c>
      <c r="E55" s="227">
        <v>0</v>
      </c>
      <c r="F55" s="227">
        <v>0</v>
      </c>
      <c r="G55" s="227">
        <v>0</v>
      </c>
      <c r="H55" s="227">
        <v>0</v>
      </c>
      <c r="I55" s="227">
        <v>0</v>
      </c>
      <c r="J55" s="227">
        <v>0</v>
      </c>
      <c r="K55" s="227">
        <v>0</v>
      </c>
      <c r="L55" s="227">
        <v>0</v>
      </c>
      <c r="M55" s="865">
        <v>26</v>
      </c>
      <c r="N55" s="1300"/>
      <c r="O55" s="256" t="s">
        <v>433</v>
      </c>
      <c r="P55" s="270">
        <v>0</v>
      </c>
      <c r="Q55" s="227">
        <v>0</v>
      </c>
      <c r="R55" s="227">
        <v>142</v>
      </c>
      <c r="S55" s="227">
        <v>0</v>
      </c>
      <c r="T55" s="227">
        <v>1085</v>
      </c>
      <c r="U55" s="227">
        <v>0</v>
      </c>
      <c r="V55" s="227">
        <v>0</v>
      </c>
      <c r="W55" s="227">
        <v>0</v>
      </c>
      <c r="X55" s="227">
        <v>0</v>
      </c>
      <c r="Y55" s="865">
        <v>0</v>
      </c>
      <c r="Z55" s="1300"/>
      <c r="AA55" s="256" t="s">
        <v>433</v>
      </c>
      <c r="AB55" s="270">
        <v>0</v>
      </c>
      <c r="AC55" s="227">
        <v>0</v>
      </c>
      <c r="AD55" s="227">
        <v>21</v>
      </c>
      <c r="AE55" s="227">
        <v>0</v>
      </c>
      <c r="AF55" s="227">
        <v>0</v>
      </c>
      <c r="AG55" s="227">
        <v>0</v>
      </c>
      <c r="AH55" s="227">
        <v>0</v>
      </c>
      <c r="AI55" s="227">
        <v>0</v>
      </c>
      <c r="AJ55" s="227">
        <v>0</v>
      </c>
      <c r="AK55" s="865">
        <v>0</v>
      </c>
      <c r="AL55" s="1300"/>
      <c r="AM55" s="256" t="s">
        <v>433</v>
      </c>
      <c r="AN55" s="270">
        <v>0</v>
      </c>
      <c r="AO55" s="227">
        <v>0</v>
      </c>
      <c r="AP55" s="227">
        <v>0</v>
      </c>
      <c r="AQ55" s="227">
        <v>0</v>
      </c>
      <c r="AR55" s="227">
        <v>72</v>
      </c>
      <c r="AS55" s="227">
        <v>0</v>
      </c>
      <c r="AT55" s="227">
        <v>0</v>
      </c>
      <c r="AU55" s="227">
        <v>0</v>
      </c>
      <c r="AV55" s="227">
        <v>0</v>
      </c>
      <c r="AW55" s="865">
        <v>20</v>
      </c>
      <c r="AX55" s="1300"/>
      <c r="AY55" s="256" t="s">
        <v>433</v>
      </c>
      <c r="AZ55" s="227">
        <v>0</v>
      </c>
      <c r="BA55" s="227">
        <v>0</v>
      </c>
      <c r="BB55" s="227">
        <v>0</v>
      </c>
      <c r="BC55" s="227">
        <v>0</v>
      </c>
      <c r="BD55" s="227">
        <v>0</v>
      </c>
      <c r="BE55" s="227">
        <v>0</v>
      </c>
      <c r="BF55" s="257">
        <v>0</v>
      </c>
      <c r="BG55" s="257">
        <v>0</v>
      </c>
      <c r="BH55" s="817">
        <v>1387</v>
      </c>
      <c r="BI55" s="410"/>
    </row>
    <row r="56" spans="1:61">
      <c r="A56" s="1"/>
      <c r="B56" s="1300"/>
      <c r="C56" s="256" t="s">
        <v>434</v>
      </c>
      <c r="D56" s="270">
        <v>0</v>
      </c>
      <c r="E56" s="227">
        <v>0</v>
      </c>
      <c r="F56" s="227">
        <v>0</v>
      </c>
      <c r="G56" s="227">
        <v>4</v>
      </c>
      <c r="H56" s="227">
        <v>366</v>
      </c>
      <c r="I56" s="227">
        <v>620</v>
      </c>
      <c r="J56" s="227">
        <v>1967</v>
      </c>
      <c r="K56" s="227">
        <v>373</v>
      </c>
      <c r="L56" s="227">
        <v>210</v>
      </c>
      <c r="M56" s="865">
        <v>364</v>
      </c>
      <c r="N56" s="1300"/>
      <c r="O56" s="256" t="s">
        <v>434</v>
      </c>
      <c r="P56" s="270">
        <v>613</v>
      </c>
      <c r="Q56" s="227">
        <v>6358</v>
      </c>
      <c r="R56" s="227">
        <v>731</v>
      </c>
      <c r="S56" s="227">
        <v>1303</v>
      </c>
      <c r="T56" s="227">
        <v>40</v>
      </c>
      <c r="U56" s="227">
        <v>27</v>
      </c>
      <c r="V56" s="227">
        <v>44</v>
      </c>
      <c r="W56" s="227">
        <v>295</v>
      </c>
      <c r="X56" s="227">
        <v>4</v>
      </c>
      <c r="Y56" s="865">
        <v>41</v>
      </c>
      <c r="Z56" s="1300"/>
      <c r="AA56" s="256" t="s">
        <v>434</v>
      </c>
      <c r="AB56" s="270">
        <v>2287</v>
      </c>
      <c r="AC56" s="227">
        <v>3189</v>
      </c>
      <c r="AD56" s="227">
        <v>4706</v>
      </c>
      <c r="AE56" s="227">
        <v>1134</v>
      </c>
      <c r="AF56" s="227">
        <v>16573</v>
      </c>
      <c r="AG56" s="227">
        <v>4019</v>
      </c>
      <c r="AH56" s="227">
        <v>1492</v>
      </c>
      <c r="AI56" s="227">
        <v>5305</v>
      </c>
      <c r="AJ56" s="227">
        <v>93</v>
      </c>
      <c r="AK56" s="865">
        <v>5</v>
      </c>
      <c r="AL56" s="1300"/>
      <c r="AM56" s="256" t="s">
        <v>434</v>
      </c>
      <c r="AN56" s="270">
        <v>0</v>
      </c>
      <c r="AO56" s="227">
        <v>0</v>
      </c>
      <c r="AP56" s="227">
        <v>51</v>
      </c>
      <c r="AQ56" s="227">
        <v>46</v>
      </c>
      <c r="AR56" s="227">
        <v>92</v>
      </c>
      <c r="AS56" s="227">
        <v>1</v>
      </c>
      <c r="AT56" s="227">
        <v>0</v>
      </c>
      <c r="AU56" s="227">
        <v>11</v>
      </c>
      <c r="AV56" s="227">
        <v>0</v>
      </c>
      <c r="AW56" s="865">
        <v>0</v>
      </c>
      <c r="AX56" s="1300"/>
      <c r="AY56" s="256" t="s">
        <v>434</v>
      </c>
      <c r="AZ56" s="227">
        <v>0</v>
      </c>
      <c r="BA56" s="227">
        <v>71</v>
      </c>
      <c r="BB56" s="227">
        <v>0</v>
      </c>
      <c r="BC56" s="227">
        <v>0</v>
      </c>
      <c r="BD56" s="227">
        <v>10</v>
      </c>
      <c r="BE56" s="227">
        <v>0</v>
      </c>
      <c r="BF56" s="257">
        <v>0</v>
      </c>
      <c r="BG56" s="257">
        <v>0</v>
      </c>
      <c r="BH56" s="817">
        <v>52445</v>
      </c>
      <c r="BI56" s="410"/>
    </row>
    <row r="57" spans="1:61">
      <c r="A57" s="1"/>
      <c r="B57" s="1300"/>
      <c r="C57" s="256" t="s">
        <v>435</v>
      </c>
      <c r="D57" s="270">
        <v>10</v>
      </c>
      <c r="E57" s="227">
        <v>0</v>
      </c>
      <c r="F57" s="227">
        <v>0</v>
      </c>
      <c r="G57" s="227">
        <v>388</v>
      </c>
      <c r="H57" s="227">
        <v>23</v>
      </c>
      <c r="I57" s="227">
        <v>261</v>
      </c>
      <c r="J57" s="227">
        <v>682</v>
      </c>
      <c r="K57" s="227">
        <v>1180</v>
      </c>
      <c r="L57" s="227">
        <v>760</v>
      </c>
      <c r="M57" s="865">
        <v>565</v>
      </c>
      <c r="N57" s="1300"/>
      <c r="O57" s="256" t="s">
        <v>435</v>
      </c>
      <c r="P57" s="270">
        <v>891</v>
      </c>
      <c r="Q57" s="227">
        <v>6574</v>
      </c>
      <c r="R57" s="227">
        <v>1447</v>
      </c>
      <c r="S57" s="227">
        <v>1121</v>
      </c>
      <c r="T57" s="227">
        <v>2492</v>
      </c>
      <c r="U57" s="227">
        <v>1367</v>
      </c>
      <c r="V57" s="227">
        <v>32</v>
      </c>
      <c r="W57" s="227">
        <v>260</v>
      </c>
      <c r="X57" s="227">
        <v>25</v>
      </c>
      <c r="Y57" s="865">
        <v>2573</v>
      </c>
      <c r="Z57" s="1300"/>
      <c r="AA57" s="256" t="s">
        <v>435</v>
      </c>
      <c r="AB57" s="270">
        <v>1337</v>
      </c>
      <c r="AC57" s="227">
        <v>4229</v>
      </c>
      <c r="AD57" s="227">
        <v>13122</v>
      </c>
      <c r="AE57" s="227">
        <v>2892</v>
      </c>
      <c r="AF57" s="227">
        <v>924</v>
      </c>
      <c r="AG57" s="227">
        <v>885</v>
      </c>
      <c r="AH57" s="227">
        <v>1872</v>
      </c>
      <c r="AI57" s="227">
        <v>1586</v>
      </c>
      <c r="AJ57" s="227">
        <v>287</v>
      </c>
      <c r="AK57" s="865">
        <v>404</v>
      </c>
      <c r="AL57" s="1300"/>
      <c r="AM57" s="256" t="s">
        <v>435</v>
      </c>
      <c r="AN57" s="270">
        <v>0</v>
      </c>
      <c r="AO57" s="227">
        <v>0</v>
      </c>
      <c r="AP57" s="227">
        <v>2984</v>
      </c>
      <c r="AQ57" s="227">
        <v>699</v>
      </c>
      <c r="AR57" s="227">
        <v>3707</v>
      </c>
      <c r="AS57" s="227">
        <v>3</v>
      </c>
      <c r="AT57" s="227">
        <v>2516</v>
      </c>
      <c r="AU57" s="227">
        <v>3236</v>
      </c>
      <c r="AV57" s="227">
        <v>317</v>
      </c>
      <c r="AW57" s="865">
        <v>1354</v>
      </c>
      <c r="AX57" s="1300"/>
      <c r="AY57" s="256" t="s">
        <v>435</v>
      </c>
      <c r="AZ57" s="227">
        <v>28</v>
      </c>
      <c r="BA57" s="227">
        <v>12</v>
      </c>
      <c r="BB57" s="227">
        <v>445</v>
      </c>
      <c r="BC57" s="227">
        <v>156</v>
      </c>
      <c r="BD57" s="227">
        <v>1</v>
      </c>
      <c r="BE57" s="227">
        <v>0</v>
      </c>
      <c r="BF57" s="257">
        <v>0</v>
      </c>
      <c r="BG57" s="257">
        <v>0</v>
      </c>
      <c r="BH57" s="817">
        <v>63647</v>
      </c>
      <c r="BI57" s="410"/>
    </row>
    <row r="58" spans="1:61">
      <c r="A58" s="1"/>
      <c r="B58" s="1300"/>
      <c r="C58" s="256" t="s">
        <v>436</v>
      </c>
      <c r="D58" s="270">
        <v>0</v>
      </c>
      <c r="E58" s="227">
        <v>0</v>
      </c>
      <c r="F58" s="227">
        <v>0</v>
      </c>
      <c r="G58" s="227">
        <v>0</v>
      </c>
      <c r="H58" s="227">
        <v>0</v>
      </c>
      <c r="I58" s="227">
        <v>0</v>
      </c>
      <c r="J58" s="227">
        <v>0</v>
      </c>
      <c r="K58" s="227">
        <v>0</v>
      </c>
      <c r="L58" s="227">
        <v>0</v>
      </c>
      <c r="M58" s="865">
        <v>0</v>
      </c>
      <c r="N58" s="1300"/>
      <c r="O58" s="256" t="s">
        <v>436</v>
      </c>
      <c r="P58" s="270">
        <v>0</v>
      </c>
      <c r="Q58" s="227">
        <v>0</v>
      </c>
      <c r="R58" s="227">
        <v>0</v>
      </c>
      <c r="S58" s="227">
        <v>0</v>
      </c>
      <c r="T58" s="227">
        <v>0</v>
      </c>
      <c r="U58" s="227">
        <v>0</v>
      </c>
      <c r="V58" s="227">
        <v>0</v>
      </c>
      <c r="W58" s="227">
        <v>0</v>
      </c>
      <c r="X58" s="227">
        <v>0</v>
      </c>
      <c r="Y58" s="865">
        <v>0</v>
      </c>
      <c r="Z58" s="1300"/>
      <c r="AA58" s="256" t="s">
        <v>436</v>
      </c>
      <c r="AB58" s="270">
        <v>0</v>
      </c>
      <c r="AC58" s="227">
        <v>0</v>
      </c>
      <c r="AD58" s="227">
        <v>0</v>
      </c>
      <c r="AE58" s="227">
        <v>0</v>
      </c>
      <c r="AF58" s="227">
        <v>0</v>
      </c>
      <c r="AG58" s="227">
        <v>0</v>
      </c>
      <c r="AH58" s="227">
        <v>0</v>
      </c>
      <c r="AI58" s="227">
        <v>0</v>
      </c>
      <c r="AJ58" s="227">
        <v>0</v>
      </c>
      <c r="AK58" s="865">
        <v>0</v>
      </c>
      <c r="AL58" s="1300"/>
      <c r="AM58" s="256" t="s">
        <v>436</v>
      </c>
      <c r="AN58" s="270">
        <v>0</v>
      </c>
      <c r="AO58" s="227">
        <v>0</v>
      </c>
      <c r="AP58" s="227">
        <v>0</v>
      </c>
      <c r="AQ58" s="227">
        <v>0</v>
      </c>
      <c r="AR58" s="227">
        <v>0</v>
      </c>
      <c r="AS58" s="227">
        <v>0</v>
      </c>
      <c r="AT58" s="227">
        <v>0</v>
      </c>
      <c r="AU58" s="227">
        <v>0</v>
      </c>
      <c r="AV58" s="227">
        <v>0</v>
      </c>
      <c r="AW58" s="865">
        <v>0</v>
      </c>
      <c r="AX58" s="1300"/>
      <c r="AY58" s="256" t="s">
        <v>436</v>
      </c>
      <c r="AZ58" s="227">
        <v>0</v>
      </c>
      <c r="BA58" s="227">
        <v>0</v>
      </c>
      <c r="BB58" s="227">
        <v>0</v>
      </c>
      <c r="BC58" s="227">
        <v>0</v>
      </c>
      <c r="BD58" s="227">
        <v>0</v>
      </c>
      <c r="BE58" s="227">
        <v>0</v>
      </c>
      <c r="BF58" s="257">
        <v>0</v>
      </c>
      <c r="BG58" s="257">
        <v>0</v>
      </c>
      <c r="BH58" s="817">
        <v>0</v>
      </c>
      <c r="BI58" s="410"/>
    </row>
    <row r="59" spans="1:61">
      <c r="A59" s="1"/>
      <c r="B59" s="1300"/>
      <c r="C59" s="256" t="s">
        <v>437</v>
      </c>
      <c r="D59" s="270">
        <v>2</v>
      </c>
      <c r="E59" s="227">
        <v>0</v>
      </c>
      <c r="F59" s="227">
        <v>1</v>
      </c>
      <c r="G59" s="227">
        <v>0</v>
      </c>
      <c r="H59" s="227">
        <v>0</v>
      </c>
      <c r="I59" s="227">
        <v>0</v>
      </c>
      <c r="J59" s="227">
        <v>20</v>
      </c>
      <c r="K59" s="227">
        <v>103</v>
      </c>
      <c r="L59" s="227">
        <v>63</v>
      </c>
      <c r="M59" s="865">
        <v>19</v>
      </c>
      <c r="N59" s="1300"/>
      <c r="O59" s="256" t="s">
        <v>437</v>
      </c>
      <c r="P59" s="270">
        <v>213</v>
      </c>
      <c r="Q59" s="227">
        <v>2402</v>
      </c>
      <c r="R59" s="227">
        <v>327</v>
      </c>
      <c r="S59" s="227">
        <v>3573</v>
      </c>
      <c r="T59" s="227">
        <v>117</v>
      </c>
      <c r="U59" s="227">
        <v>10</v>
      </c>
      <c r="V59" s="227">
        <v>0</v>
      </c>
      <c r="W59" s="227">
        <v>12</v>
      </c>
      <c r="X59" s="227">
        <v>50</v>
      </c>
      <c r="Y59" s="865">
        <v>22</v>
      </c>
      <c r="Z59" s="1300"/>
      <c r="AA59" s="256" t="s">
        <v>437</v>
      </c>
      <c r="AB59" s="270">
        <v>8</v>
      </c>
      <c r="AC59" s="227">
        <v>567</v>
      </c>
      <c r="AD59" s="227">
        <v>1716</v>
      </c>
      <c r="AE59" s="227">
        <v>397</v>
      </c>
      <c r="AF59" s="227">
        <v>7</v>
      </c>
      <c r="AG59" s="227">
        <v>8</v>
      </c>
      <c r="AH59" s="227">
        <v>1361</v>
      </c>
      <c r="AI59" s="227">
        <v>605</v>
      </c>
      <c r="AJ59" s="227">
        <v>85</v>
      </c>
      <c r="AK59" s="865">
        <v>170</v>
      </c>
      <c r="AL59" s="1300"/>
      <c r="AM59" s="256" t="s">
        <v>437</v>
      </c>
      <c r="AN59" s="270">
        <v>1</v>
      </c>
      <c r="AO59" s="227">
        <v>0</v>
      </c>
      <c r="AP59" s="227">
        <v>517</v>
      </c>
      <c r="AQ59" s="227">
        <v>162</v>
      </c>
      <c r="AR59" s="227">
        <v>1221</v>
      </c>
      <c r="AS59" s="227">
        <v>0</v>
      </c>
      <c r="AT59" s="227">
        <v>8</v>
      </c>
      <c r="AU59" s="227">
        <v>141</v>
      </c>
      <c r="AV59" s="227">
        <v>0</v>
      </c>
      <c r="AW59" s="865">
        <v>144</v>
      </c>
      <c r="AX59" s="1300"/>
      <c r="AY59" s="256" t="s">
        <v>437</v>
      </c>
      <c r="AZ59" s="227">
        <v>68</v>
      </c>
      <c r="BA59" s="227">
        <v>16</v>
      </c>
      <c r="BB59" s="227">
        <v>0</v>
      </c>
      <c r="BC59" s="227">
        <v>167</v>
      </c>
      <c r="BD59" s="227">
        <v>46</v>
      </c>
      <c r="BE59" s="227">
        <v>49</v>
      </c>
      <c r="BF59" s="257">
        <v>0</v>
      </c>
      <c r="BG59" s="257">
        <v>0</v>
      </c>
      <c r="BH59" s="817">
        <v>14398</v>
      </c>
      <c r="BI59" s="410"/>
    </row>
    <row r="60" spans="1:61">
      <c r="A60" s="1"/>
      <c r="B60" s="1300"/>
      <c r="C60" s="256" t="s">
        <v>1191</v>
      </c>
      <c r="D60" s="270">
        <v>0</v>
      </c>
      <c r="E60" s="227">
        <v>0</v>
      </c>
      <c r="F60" s="227">
        <v>0</v>
      </c>
      <c r="G60" s="227">
        <v>0</v>
      </c>
      <c r="H60" s="227">
        <v>0</v>
      </c>
      <c r="I60" s="227">
        <v>0</v>
      </c>
      <c r="J60" s="227">
        <v>0</v>
      </c>
      <c r="K60" s="227">
        <v>0</v>
      </c>
      <c r="L60" s="227">
        <v>0</v>
      </c>
      <c r="M60" s="865">
        <v>0</v>
      </c>
      <c r="N60" s="1300"/>
      <c r="O60" s="256" t="s">
        <v>1191</v>
      </c>
      <c r="P60" s="270">
        <v>0</v>
      </c>
      <c r="Q60" s="227">
        <v>0</v>
      </c>
      <c r="R60" s="227">
        <v>0</v>
      </c>
      <c r="S60" s="227">
        <v>0</v>
      </c>
      <c r="T60" s="227">
        <v>0</v>
      </c>
      <c r="U60" s="227">
        <v>0</v>
      </c>
      <c r="V60" s="227">
        <v>0</v>
      </c>
      <c r="W60" s="227">
        <v>0</v>
      </c>
      <c r="X60" s="227">
        <v>0</v>
      </c>
      <c r="Y60" s="865">
        <v>0</v>
      </c>
      <c r="Z60" s="1300"/>
      <c r="AA60" s="256" t="s">
        <v>1191</v>
      </c>
      <c r="AB60" s="270">
        <v>0</v>
      </c>
      <c r="AC60" s="227">
        <v>0</v>
      </c>
      <c r="AD60" s="227">
        <v>0</v>
      </c>
      <c r="AE60" s="227">
        <v>0</v>
      </c>
      <c r="AF60" s="227">
        <v>0</v>
      </c>
      <c r="AG60" s="227">
        <v>0</v>
      </c>
      <c r="AH60" s="227">
        <v>0</v>
      </c>
      <c r="AI60" s="227">
        <v>0</v>
      </c>
      <c r="AJ60" s="227">
        <v>0</v>
      </c>
      <c r="AK60" s="865">
        <v>0</v>
      </c>
      <c r="AL60" s="1300"/>
      <c r="AM60" s="256" t="s">
        <v>1191</v>
      </c>
      <c r="AN60" s="270">
        <v>0</v>
      </c>
      <c r="AO60" s="227">
        <v>0</v>
      </c>
      <c r="AP60" s="227">
        <v>0</v>
      </c>
      <c r="AQ60" s="227">
        <v>0</v>
      </c>
      <c r="AR60" s="227">
        <v>0</v>
      </c>
      <c r="AS60" s="227">
        <v>0</v>
      </c>
      <c r="AT60" s="227">
        <v>0</v>
      </c>
      <c r="AU60" s="227">
        <v>0</v>
      </c>
      <c r="AV60" s="227">
        <v>0</v>
      </c>
      <c r="AW60" s="865">
        <v>0</v>
      </c>
      <c r="AX60" s="1300"/>
      <c r="AY60" s="256" t="s">
        <v>1191</v>
      </c>
      <c r="AZ60" s="227">
        <v>0</v>
      </c>
      <c r="BA60" s="227">
        <v>0</v>
      </c>
      <c r="BB60" s="227">
        <v>0</v>
      </c>
      <c r="BC60" s="227">
        <v>0</v>
      </c>
      <c r="BD60" s="227">
        <v>0</v>
      </c>
      <c r="BE60" s="227">
        <v>0</v>
      </c>
      <c r="BF60" s="257">
        <v>0</v>
      </c>
      <c r="BG60" s="257">
        <v>0</v>
      </c>
      <c r="BH60" s="817">
        <v>0</v>
      </c>
      <c r="BI60" s="410"/>
    </row>
    <row r="61" spans="1:61">
      <c r="A61" s="1"/>
      <c r="B61" s="1300"/>
      <c r="C61" s="256" t="s">
        <v>1192</v>
      </c>
      <c r="D61" s="270">
        <v>0</v>
      </c>
      <c r="E61" s="227">
        <v>0</v>
      </c>
      <c r="F61" s="227">
        <v>0</v>
      </c>
      <c r="G61" s="227">
        <v>0</v>
      </c>
      <c r="H61" s="227">
        <v>0</v>
      </c>
      <c r="I61" s="227">
        <v>0</v>
      </c>
      <c r="J61" s="227">
        <v>0</v>
      </c>
      <c r="K61" s="227">
        <v>0</v>
      </c>
      <c r="L61" s="227">
        <v>0</v>
      </c>
      <c r="M61" s="865">
        <v>0</v>
      </c>
      <c r="N61" s="1300"/>
      <c r="O61" s="256" t="s">
        <v>1192</v>
      </c>
      <c r="P61" s="270">
        <v>0</v>
      </c>
      <c r="Q61" s="227">
        <v>0</v>
      </c>
      <c r="R61" s="227">
        <v>0</v>
      </c>
      <c r="S61" s="227">
        <v>0</v>
      </c>
      <c r="T61" s="227">
        <v>0</v>
      </c>
      <c r="U61" s="227">
        <v>0</v>
      </c>
      <c r="V61" s="227">
        <v>0</v>
      </c>
      <c r="W61" s="227">
        <v>0</v>
      </c>
      <c r="X61" s="227">
        <v>0</v>
      </c>
      <c r="Y61" s="865">
        <v>0</v>
      </c>
      <c r="Z61" s="1300"/>
      <c r="AA61" s="256" t="s">
        <v>1192</v>
      </c>
      <c r="AB61" s="270">
        <v>0</v>
      </c>
      <c r="AC61" s="227">
        <v>0</v>
      </c>
      <c r="AD61" s="227">
        <v>0</v>
      </c>
      <c r="AE61" s="227">
        <v>0</v>
      </c>
      <c r="AF61" s="227">
        <v>0</v>
      </c>
      <c r="AG61" s="227">
        <v>0</v>
      </c>
      <c r="AH61" s="227">
        <v>3</v>
      </c>
      <c r="AI61" s="227">
        <v>0</v>
      </c>
      <c r="AJ61" s="227">
        <v>0</v>
      </c>
      <c r="AK61" s="865">
        <v>0</v>
      </c>
      <c r="AL61" s="1300"/>
      <c r="AM61" s="256" t="s">
        <v>1192</v>
      </c>
      <c r="AN61" s="270">
        <v>0</v>
      </c>
      <c r="AO61" s="227">
        <v>0</v>
      </c>
      <c r="AP61" s="227">
        <v>0</v>
      </c>
      <c r="AQ61" s="227">
        <v>0</v>
      </c>
      <c r="AR61" s="227">
        <v>0</v>
      </c>
      <c r="AS61" s="227">
        <v>0</v>
      </c>
      <c r="AT61" s="227">
        <v>0</v>
      </c>
      <c r="AU61" s="227">
        <v>0</v>
      </c>
      <c r="AV61" s="227">
        <v>0</v>
      </c>
      <c r="AW61" s="865">
        <v>18</v>
      </c>
      <c r="AX61" s="1300"/>
      <c r="AY61" s="256" t="s">
        <v>1192</v>
      </c>
      <c r="AZ61" s="227">
        <v>0</v>
      </c>
      <c r="BA61" s="227">
        <v>0</v>
      </c>
      <c r="BB61" s="227">
        <v>0</v>
      </c>
      <c r="BC61" s="227">
        <v>0</v>
      </c>
      <c r="BD61" s="227">
        <v>0</v>
      </c>
      <c r="BE61" s="227">
        <v>0</v>
      </c>
      <c r="BF61" s="257">
        <v>0</v>
      </c>
      <c r="BG61" s="257">
        <v>0</v>
      </c>
      <c r="BH61" s="817">
        <v>21</v>
      </c>
      <c r="BI61" s="410"/>
    </row>
    <row r="62" spans="1:61">
      <c r="A62" s="1"/>
      <c r="B62" s="1300"/>
      <c r="C62" s="256" t="s">
        <v>440</v>
      </c>
      <c r="D62" s="270">
        <v>0</v>
      </c>
      <c r="E62" s="227">
        <v>0</v>
      </c>
      <c r="F62" s="227">
        <v>0</v>
      </c>
      <c r="G62" s="227">
        <v>0</v>
      </c>
      <c r="H62" s="227">
        <v>0</v>
      </c>
      <c r="I62" s="227">
        <v>0</v>
      </c>
      <c r="J62" s="227">
        <v>0</v>
      </c>
      <c r="K62" s="227">
        <v>5</v>
      </c>
      <c r="L62" s="227">
        <v>0</v>
      </c>
      <c r="M62" s="865">
        <v>0</v>
      </c>
      <c r="N62" s="1300"/>
      <c r="O62" s="256" t="s">
        <v>440</v>
      </c>
      <c r="P62" s="270">
        <v>15</v>
      </c>
      <c r="Q62" s="227">
        <v>261</v>
      </c>
      <c r="R62" s="227">
        <v>25</v>
      </c>
      <c r="S62" s="227">
        <v>0</v>
      </c>
      <c r="T62" s="227">
        <v>0</v>
      </c>
      <c r="U62" s="227">
        <v>499</v>
      </c>
      <c r="V62" s="227">
        <v>0</v>
      </c>
      <c r="W62" s="227">
        <v>0</v>
      </c>
      <c r="X62" s="227">
        <v>0</v>
      </c>
      <c r="Y62" s="865">
        <v>0</v>
      </c>
      <c r="Z62" s="1300"/>
      <c r="AA62" s="256" t="s">
        <v>440</v>
      </c>
      <c r="AB62" s="270">
        <v>0</v>
      </c>
      <c r="AC62" s="227">
        <v>0</v>
      </c>
      <c r="AD62" s="227">
        <v>139</v>
      </c>
      <c r="AE62" s="227">
        <v>12</v>
      </c>
      <c r="AF62" s="227">
        <v>0</v>
      </c>
      <c r="AG62" s="227">
        <v>0</v>
      </c>
      <c r="AH62" s="227">
        <v>43</v>
      </c>
      <c r="AI62" s="227">
        <v>3</v>
      </c>
      <c r="AJ62" s="227">
        <v>0</v>
      </c>
      <c r="AK62" s="865">
        <v>0</v>
      </c>
      <c r="AL62" s="1300"/>
      <c r="AM62" s="256" t="s">
        <v>440</v>
      </c>
      <c r="AN62" s="270">
        <v>0</v>
      </c>
      <c r="AO62" s="227">
        <v>0</v>
      </c>
      <c r="AP62" s="227">
        <v>3415</v>
      </c>
      <c r="AQ62" s="227">
        <v>742</v>
      </c>
      <c r="AR62" s="227">
        <v>4274</v>
      </c>
      <c r="AS62" s="227">
        <v>0</v>
      </c>
      <c r="AT62" s="227">
        <v>81</v>
      </c>
      <c r="AU62" s="227">
        <v>0</v>
      </c>
      <c r="AV62" s="227">
        <v>0</v>
      </c>
      <c r="AW62" s="865">
        <v>0</v>
      </c>
      <c r="AX62" s="1300"/>
      <c r="AY62" s="256" t="s">
        <v>440</v>
      </c>
      <c r="AZ62" s="227">
        <v>0</v>
      </c>
      <c r="BA62" s="227">
        <v>0</v>
      </c>
      <c r="BB62" s="227">
        <v>0</v>
      </c>
      <c r="BC62" s="227">
        <v>0</v>
      </c>
      <c r="BD62" s="227">
        <v>0</v>
      </c>
      <c r="BE62" s="227">
        <v>0</v>
      </c>
      <c r="BF62" s="257">
        <v>0</v>
      </c>
      <c r="BG62" s="257">
        <v>0</v>
      </c>
      <c r="BH62" s="817">
        <v>9514</v>
      </c>
      <c r="BI62" s="410"/>
    </row>
    <row r="63" spans="1:61">
      <c r="A63" s="1"/>
      <c r="B63" s="1300"/>
      <c r="C63" s="256" t="s">
        <v>441</v>
      </c>
      <c r="D63" s="270">
        <v>0</v>
      </c>
      <c r="E63" s="227">
        <v>0</v>
      </c>
      <c r="F63" s="227">
        <v>0</v>
      </c>
      <c r="G63" s="227">
        <v>0</v>
      </c>
      <c r="H63" s="227">
        <v>0</v>
      </c>
      <c r="I63" s="227">
        <v>0</v>
      </c>
      <c r="J63" s="227">
        <v>0</v>
      </c>
      <c r="K63" s="227">
        <v>0</v>
      </c>
      <c r="L63" s="227">
        <v>0</v>
      </c>
      <c r="M63" s="865">
        <v>0</v>
      </c>
      <c r="N63" s="1300"/>
      <c r="O63" s="256" t="s">
        <v>441</v>
      </c>
      <c r="P63" s="270">
        <v>0</v>
      </c>
      <c r="Q63" s="227">
        <v>0</v>
      </c>
      <c r="R63" s="227">
        <v>0</v>
      </c>
      <c r="S63" s="227">
        <v>0</v>
      </c>
      <c r="T63" s="227">
        <v>0</v>
      </c>
      <c r="U63" s="227">
        <v>0</v>
      </c>
      <c r="V63" s="227">
        <v>0</v>
      </c>
      <c r="W63" s="227">
        <v>0</v>
      </c>
      <c r="X63" s="227">
        <v>0</v>
      </c>
      <c r="Y63" s="865">
        <v>0</v>
      </c>
      <c r="Z63" s="1300"/>
      <c r="AA63" s="256" t="s">
        <v>441</v>
      </c>
      <c r="AB63" s="270">
        <v>0</v>
      </c>
      <c r="AC63" s="227">
        <v>0</v>
      </c>
      <c r="AD63" s="227">
        <v>0</v>
      </c>
      <c r="AE63" s="227">
        <v>0</v>
      </c>
      <c r="AF63" s="227">
        <v>0</v>
      </c>
      <c r="AG63" s="227">
        <v>0</v>
      </c>
      <c r="AH63" s="227">
        <v>36</v>
      </c>
      <c r="AI63" s="227">
        <v>0</v>
      </c>
      <c r="AJ63" s="227">
        <v>0</v>
      </c>
      <c r="AK63" s="865">
        <v>46</v>
      </c>
      <c r="AL63" s="1300"/>
      <c r="AM63" s="256" t="s">
        <v>441</v>
      </c>
      <c r="AN63" s="270">
        <v>0</v>
      </c>
      <c r="AO63" s="227">
        <v>0</v>
      </c>
      <c r="AP63" s="227">
        <v>0</v>
      </c>
      <c r="AQ63" s="227">
        <v>0</v>
      </c>
      <c r="AR63" s="227">
        <v>0</v>
      </c>
      <c r="AS63" s="227">
        <v>0</v>
      </c>
      <c r="AT63" s="227">
        <v>0</v>
      </c>
      <c r="AU63" s="227">
        <v>0</v>
      </c>
      <c r="AV63" s="227">
        <v>0</v>
      </c>
      <c r="AW63" s="865">
        <v>0</v>
      </c>
      <c r="AX63" s="1300"/>
      <c r="AY63" s="256" t="s">
        <v>441</v>
      </c>
      <c r="AZ63" s="227">
        <v>0</v>
      </c>
      <c r="BA63" s="227">
        <v>0</v>
      </c>
      <c r="BB63" s="227">
        <v>0</v>
      </c>
      <c r="BC63" s="227">
        <v>0</v>
      </c>
      <c r="BD63" s="227">
        <v>0</v>
      </c>
      <c r="BE63" s="227">
        <v>0</v>
      </c>
      <c r="BF63" s="257">
        <v>0</v>
      </c>
      <c r="BG63" s="257">
        <v>0</v>
      </c>
      <c r="BH63" s="817">
        <v>82</v>
      </c>
      <c r="BI63" s="410"/>
    </row>
    <row r="64" spans="1:61">
      <c r="A64" s="1"/>
      <c r="B64" s="1300"/>
      <c r="C64" s="256" t="s">
        <v>442</v>
      </c>
      <c r="D64" s="270">
        <v>0</v>
      </c>
      <c r="E64" s="227">
        <v>0</v>
      </c>
      <c r="F64" s="227">
        <v>0</v>
      </c>
      <c r="G64" s="227">
        <v>0</v>
      </c>
      <c r="H64" s="227">
        <v>0</v>
      </c>
      <c r="I64" s="227">
        <v>0</v>
      </c>
      <c r="J64" s="227">
        <v>0</v>
      </c>
      <c r="K64" s="227">
        <v>278</v>
      </c>
      <c r="L64" s="227">
        <v>0</v>
      </c>
      <c r="M64" s="865">
        <v>0</v>
      </c>
      <c r="N64" s="1300"/>
      <c r="O64" s="256" t="s">
        <v>442</v>
      </c>
      <c r="P64" s="270">
        <v>0</v>
      </c>
      <c r="Q64" s="227">
        <v>0</v>
      </c>
      <c r="R64" s="227">
        <v>49</v>
      </c>
      <c r="S64" s="227">
        <v>0</v>
      </c>
      <c r="T64" s="227">
        <v>0</v>
      </c>
      <c r="U64" s="227">
        <v>0</v>
      </c>
      <c r="V64" s="227">
        <v>0</v>
      </c>
      <c r="W64" s="227">
        <v>0</v>
      </c>
      <c r="X64" s="227">
        <v>0</v>
      </c>
      <c r="Y64" s="865">
        <v>0</v>
      </c>
      <c r="Z64" s="1300"/>
      <c r="AA64" s="256" t="s">
        <v>442</v>
      </c>
      <c r="AB64" s="270">
        <v>444</v>
      </c>
      <c r="AC64" s="227">
        <v>0</v>
      </c>
      <c r="AD64" s="227">
        <v>160</v>
      </c>
      <c r="AE64" s="227">
        <v>0</v>
      </c>
      <c r="AF64" s="227">
        <v>0</v>
      </c>
      <c r="AG64" s="227">
        <v>0</v>
      </c>
      <c r="AH64" s="227">
        <v>29</v>
      </c>
      <c r="AI64" s="227">
        <v>0</v>
      </c>
      <c r="AJ64" s="227">
        <v>0</v>
      </c>
      <c r="AK64" s="865">
        <v>0</v>
      </c>
      <c r="AL64" s="1300"/>
      <c r="AM64" s="256" t="s">
        <v>442</v>
      </c>
      <c r="AN64" s="270">
        <v>0</v>
      </c>
      <c r="AO64" s="227">
        <v>0</v>
      </c>
      <c r="AP64" s="227">
        <v>759</v>
      </c>
      <c r="AQ64" s="227">
        <v>0</v>
      </c>
      <c r="AR64" s="227">
        <v>0</v>
      </c>
      <c r="AS64" s="227">
        <v>0</v>
      </c>
      <c r="AT64" s="227">
        <v>0</v>
      </c>
      <c r="AU64" s="227">
        <v>0</v>
      </c>
      <c r="AV64" s="227">
        <v>0</v>
      </c>
      <c r="AW64" s="865">
        <v>505</v>
      </c>
      <c r="AX64" s="1300"/>
      <c r="AY64" s="256" t="s">
        <v>442</v>
      </c>
      <c r="AZ64" s="227">
        <v>0</v>
      </c>
      <c r="BA64" s="227">
        <v>0</v>
      </c>
      <c r="BB64" s="227">
        <v>0</v>
      </c>
      <c r="BC64" s="227">
        <v>0</v>
      </c>
      <c r="BD64" s="227">
        <v>0</v>
      </c>
      <c r="BE64" s="227">
        <v>0</v>
      </c>
      <c r="BF64" s="257">
        <v>0</v>
      </c>
      <c r="BG64" s="257">
        <v>0</v>
      </c>
      <c r="BH64" s="817">
        <v>2224</v>
      </c>
      <c r="BI64" s="410"/>
    </row>
    <row r="65" spans="1:61">
      <c r="A65" s="1"/>
      <c r="B65" s="1300"/>
      <c r="C65" s="256" t="s">
        <v>443</v>
      </c>
      <c r="D65" s="270">
        <v>67</v>
      </c>
      <c r="E65" s="227">
        <v>90</v>
      </c>
      <c r="F65" s="227">
        <v>52</v>
      </c>
      <c r="G65" s="227">
        <v>74</v>
      </c>
      <c r="H65" s="227">
        <v>1</v>
      </c>
      <c r="I65" s="227">
        <v>896</v>
      </c>
      <c r="J65" s="227">
        <v>2499</v>
      </c>
      <c r="K65" s="227">
        <v>10801</v>
      </c>
      <c r="L65" s="227">
        <v>242</v>
      </c>
      <c r="M65" s="865">
        <v>4504</v>
      </c>
      <c r="N65" s="1300"/>
      <c r="O65" s="256" t="s">
        <v>443</v>
      </c>
      <c r="P65" s="270">
        <v>3771</v>
      </c>
      <c r="Q65" s="227">
        <v>12727</v>
      </c>
      <c r="R65" s="227">
        <v>2376</v>
      </c>
      <c r="S65" s="227">
        <v>9579</v>
      </c>
      <c r="T65" s="227">
        <v>9260</v>
      </c>
      <c r="U65" s="227">
        <v>2583</v>
      </c>
      <c r="V65" s="227">
        <v>224</v>
      </c>
      <c r="W65" s="227">
        <v>1705</v>
      </c>
      <c r="X65" s="227">
        <v>146</v>
      </c>
      <c r="Y65" s="865">
        <v>816</v>
      </c>
      <c r="Z65" s="1300"/>
      <c r="AA65" s="256" t="s">
        <v>443</v>
      </c>
      <c r="AB65" s="270">
        <v>1105</v>
      </c>
      <c r="AC65" s="227">
        <v>5944</v>
      </c>
      <c r="AD65" s="227">
        <v>9923</v>
      </c>
      <c r="AE65" s="227">
        <v>17774</v>
      </c>
      <c r="AF65" s="227">
        <v>595</v>
      </c>
      <c r="AG65" s="227">
        <v>816</v>
      </c>
      <c r="AH65" s="227">
        <v>9396</v>
      </c>
      <c r="AI65" s="227">
        <v>27984</v>
      </c>
      <c r="AJ65" s="227">
        <v>368</v>
      </c>
      <c r="AK65" s="865">
        <v>1550</v>
      </c>
      <c r="AL65" s="1300"/>
      <c r="AM65" s="256" t="s">
        <v>443</v>
      </c>
      <c r="AN65" s="270">
        <v>84</v>
      </c>
      <c r="AO65" s="227">
        <v>0</v>
      </c>
      <c r="AP65" s="227">
        <v>15959</v>
      </c>
      <c r="AQ65" s="227">
        <v>2622</v>
      </c>
      <c r="AR65" s="227">
        <v>35788</v>
      </c>
      <c r="AS65" s="227">
        <v>6166</v>
      </c>
      <c r="AT65" s="227">
        <v>2677</v>
      </c>
      <c r="AU65" s="227">
        <v>25781</v>
      </c>
      <c r="AV65" s="227">
        <v>1021</v>
      </c>
      <c r="AW65" s="865">
        <v>30949</v>
      </c>
      <c r="AX65" s="1300"/>
      <c r="AY65" s="256" t="s">
        <v>443</v>
      </c>
      <c r="AZ65" s="227">
        <v>1020</v>
      </c>
      <c r="BA65" s="227">
        <v>73</v>
      </c>
      <c r="BB65" s="227">
        <v>709</v>
      </c>
      <c r="BC65" s="227">
        <v>1406</v>
      </c>
      <c r="BD65" s="227">
        <v>1931</v>
      </c>
      <c r="BE65" s="227">
        <v>145</v>
      </c>
      <c r="BF65" s="257">
        <v>0</v>
      </c>
      <c r="BG65" s="257">
        <v>0</v>
      </c>
      <c r="BH65" s="817">
        <v>264199</v>
      </c>
      <c r="BI65" s="410"/>
    </row>
    <row r="66" spans="1:61">
      <c r="A66" s="1"/>
      <c r="B66" s="1300"/>
      <c r="C66" s="256" t="s">
        <v>444</v>
      </c>
      <c r="D66" s="270">
        <v>0</v>
      </c>
      <c r="E66" s="227">
        <v>0</v>
      </c>
      <c r="F66" s="227">
        <v>0</v>
      </c>
      <c r="G66" s="227">
        <v>0</v>
      </c>
      <c r="H66" s="227">
        <v>0</v>
      </c>
      <c r="I66" s="227">
        <v>0</v>
      </c>
      <c r="J66" s="227">
        <v>55</v>
      </c>
      <c r="K66" s="227">
        <v>0</v>
      </c>
      <c r="L66" s="227">
        <v>0</v>
      </c>
      <c r="M66" s="865">
        <v>0</v>
      </c>
      <c r="N66" s="1300"/>
      <c r="O66" s="256" t="s">
        <v>444</v>
      </c>
      <c r="P66" s="270">
        <v>43</v>
      </c>
      <c r="Q66" s="227">
        <v>60</v>
      </c>
      <c r="R66" s="227">
        <v>60</v>
      </c>
      <c r="S66" s="227">
        <v>2</v>
      </c>
      <c r="T66" s="227">
        <v>350</v>
      </c>
      <c r="U66" s="227">
        <v>130</v>
      </c>
      <c r="V66" s="227">
        <v>0</v>
      </c>
      <c r="W66" s="227">
        <v>0</v>
      </c>
      <c r="X66" s="227">
        <v>0</v>
      </c>
      <c r="Y66" s="865">
        <v>0</v>
      </c>
      <c r="Z66" s="1300"/>
      <c r="AA66" s="256" t="s">
        <v>444</v>
      </c>
      <c r="AB66" s="270">
        <v>0</v>
      </c>
      <c r="AC66" s="227">
        <v>1865</v>
      </c>
      <c r="AD66" s="227">
        <v>25</v>
      </c>
      <c r="AE66" s="227">
        <v>60</v>
      </c>
      <c r="AF66" s="227">
        <v>0</v>
      </c>
      <c r="AG66" s="227">
        <v>0</v>
      </c>
      <c r="AH66" s="227">
        <v>150</v>
      </c>
      <c r="AI66" s="227">
        <v>266</v>
      </c>
      <c r="AJ66" s="227">
        <v>0</v>
      </c>
      <c r="AK66" s="865">
        <v>0</v>
      </c>
      <c r="AL66" s="1300"/>
      <c r="AM66" s="256" t="s">
        <v>444</v>
      </c>
      <c r="AN66" s="270">
        <v>0</v>
      </c>
      <c r="AO66" s="227">
        <v>0</v>
      </c>
      <c r="AP66" s="227">
        <v>1336</v>
      </c>
      <c r="AQ66" s="227">
        <v>4</v>
      </c>
      <c r="AR66" s="227">
        <v>0</v>
      </c>
      <c r="AS66" s="227">
        <v>0</v>
      </c>
      <c r="AT66" s="227">
        <v>0</v>
      </c>
      <c r="AU66" s="227">
        <v>1360</v>
      </c>
      <c r="AV66" s="227">
        <v>25</v>
      </c>
      <c r="AW66" s="865">
        <v>17</v>
      </c>
      <c r="AX66" s="1300"/>
      <c r="AY66" s="256" t="s">
        <v>444</v>
      </c>
      <c r="AZ66" s="227">
        <v>0</v>
      </c>
      <c r="BA66" s="227">
        <v>52</v>
      </c>
      <c r="BB66" s="227">
        <v>138</v>
      </c>
      <c r="BC66" s="227">
        <v>0</v>
      </c>
      <c r="BD66" s="227">
        <v>105</v>
      </c>
      <c r="BE66" s="227">
        <v>0</v>
      </c>
      <c r="BF66" s="257">
        <v>0</v>
      </c>
      <c r="BG66" s="257">
        <v>0</v>
      </c>
      <c r="BH66" s="817">
        <v>6103</v>
      </c>
      <c r="BI66" s="410"/>
    </row>
    <row r="67" spans="1:61" ht="27" customHeight="1">
      <c r="A67" s="1"/>
      <c r="B67" s="1301"/>
      <c r="C67" s="262" t="s">
        <v>1193</v>
      </c>
      <c r="D67" s="43">
        <v>3484</v>
      </c>
      <c r="E67" s="222">
        <v>785</v>
      </c>
      <c r="F67" s="222">
        <v>249</v>
      </c>
      <c r="G67" s="222">
        <v>1102</v>
      </c>
      <c r="H67" s="222">
        <v>632</v>
      </c>
      <c r="I67" s="222">
        <v>2753</v>
      </c>
      <c r="J67" s="222">
        <v>6192</v>
      </c>
      <c r="K67" s="222">
        <v>58646</v>
      </c>
      <c r="L67" s="222">
        <v>18754</v>
      </c>
      <c r="M67" s="866">
        <v>24121</v>
      </c>
      <c r="N67" s="1301"/>
      <c r="O67" s="262" t="s">
        <v>1193</v>
      </c>
      <c r="P67" s="43">
        <v>30931</v>
      </c>
      <c r="Q67" s="222">
        <v>80610</v>
      </c>
      <c r="R67" s="222">
        <v>19485</v>
      </c>
      <c r="S67" s="222">
        <v>60668</v>
      </c>
      <c r="T67" s="222">
        <v>19398</v>
      </c>
      <c r="U67" s="222">
        <v>7123</v>
      </c>
      <c r="V67" s="222">
        <v>1790</v>
      </c>
      <c r="W67" s="222">
        <v>6033</v>
      </c>
      <c r="X67" s="222">
        <v>2916</v>
      </c>
      <c r="Y67" s="866">
        <v>3786</v>
      </c>
      <c r="Z67" s="1301"/>
      <c r="AA67" s="262" t="s">
        <v>1193</v>
      </c>
      <c r="AB67" s="43">
        <v>13661</v>
      </c>
      <c r="AC67" s="222">
        <v>38553</v>
      </c>
      <c r="AD67" s="222">
        <v>76992</v>
      </c>
      <c r="AE67" s="222">
        <v>80113</v>
      </c>
      <c r="AF67" s="222">
        <v>15813</v>
      </c>
      <c r="AG67" s="222">
        <v>8280</v>
      </c>
      <c r="AH67" s="222">
        <v>59204</v>
      </c>
      <c r="AI67" s="222">
        <v>60792</v>
      </c>
      <c r="AJ67" s="222">
        <v>2310</v>
      </c>
      <c r="AK67" s="866">
        <v>6174</v>
      </c>
      <c r="AL67" s="1301"/>
      <c r="AM67" s="262" t="s">
        <v>1193</v>
      </c>
      <c r="AN67" s="43">
        <v>597</v>
      </c>
      <c r="AO67" s="222">
        <v>539</v>
      </c>
      <c r="AP67" s="222">
        <v>37564</v>
      </c>
      <c r="AQ67" s="222">
        <v>20100</v>
      </c>
      <c r="AR67" s="222">
        <v>59729</v>
      </c>
      <c r="AS67" s="222">
        <v>1425</v>
      </c>
      <c r="AT67" s="222">
        <v>6670</v>
      </c>
      <c r="AU67" s="222">
        <v>21010</v>
      </c>
      <c r="AV67" s="222">
        <v>755</v>
      </c>
      <c r="AW67" s="866">
        <v>19402</v>
      </c>
      <c r="AX67" s="1301"/>
      <c r="AY67" s="262" t="s">
        <v>1193</v>
      </c>
      <c r="AZ67" s="222">
        <v>1887</v>
      </c>
      <c r="BA67" s="222">
        <v>82</v>
      </c>
      <c r="BB67" s="222">
        <v>3986</v>
      </c>
      <c r="BC67" s="222">
        <v>10949</v>
      </c>
      <c r="BD67" s="222">
        <v>5587</v>
      </c>
      <c r="BE67" s="222">
        <v>944</v>
      </c>
      <c r="BF67" s="146">
        <v>236</v>
      </c>
      <c r="BG67" s="146">
        <v>0</v>
      </c>
      <c r="BH67" s="407">
        <v>902812</v>
      </c>
      <c r="BI67" s="410"/>
    </row>
    <row r="68" spans="1:61" ht="13.5" customHeight="1">
      <c r="A68" s="1"/>
      <c r="B68" s="1317" t="s">
        <v>446</v>
      </c>
      <c r="C68" s="260" t="s">
        <v>446</v>
      </c>
      <c r="D68" s="273">
        <v>11645</v>
      </c>
      <c r="E68" s="173">
        <v>14968</v>
      </c>
      <c r="F68" s="173">
        <v>3001</v>
      </c>
      <c r="G68" s="173">
        <v>6377</v>
      </c>
      <c r="H68" s="173">
        <v>16562</v>
      </c>
      <c r="I68" s="173">
        <v>1001</v>
      </c>
      <c r="J68" s="173">
        <v>2755</v>
      </c>
      <c r="K68" s="173">
        <v>4967</v>
      </c>
      <c r="L68" s="173">
        <v>4331</v>
      </c>
      <c r="M68" s="867">
        <v>5510</v>
      </c>
      <c r="N68" s="1317" t="s">
        <v>446</v>
      </c>
      <c r="O68" s="260" t="s">
        <v>446</v>
      </c>
      <c r="P68" s="273">
        <v>17591</v>
      </c>
      <c r="Q68" s="173">
        <v>7105</v>
      </c>
      <c r="R68" s="173">
        <v>18758</v>
      </c>
      <c r="S68" s="173">
        <v>18274</v>
      </c>
      <c r="T68" s="173">
        <v>34205</v>
      </c>
      <c r="U68" s="173">
        <v>8354</v>
      </c>
      <c r="V68" s="173">
        <v>6422</v>
      </c>
      <c r="W68" s="173">
        <v>9672</v>
      </c>
      <c r="X68" s="173">
        <v>2409</v>
      </c>
      <c r="Y68" s="867">
        <v>4101</v>
      </c>
      <c r="Z68" s="1317" t="s">
        <v>446</v>
      </c>
      <c r="AA68" s="260" t="s">
        <v>446</v>
      </c>
      <c r="AB68" s="273">
        <v>7878</v>
      </c>
      <c r="AC68" s="173">
        <v>55527</v>
      </c>
      <c r="AD68" s="173">
        <v>37398</v>
      </c>
      <c r="AE68" s="173">
        <v>7071</v>
      </c>
      <c r="AF68" s="173">
        <v>7540</v>
      </c>
      <c r="AG68" s="173">
        <v>12469</v>
      </c>
      <c r="AH68" s="173">
        <v>22520</v>
      </c>
      <c r="AI68" s="173">
        <v>46250</v>
      </c>
      <c r="AJ68" s="173">
        <v>1571</v>
      </c>
      <c r="AK68" s="867">
        <v>315</v>
      </c>
      <c r="AL68" s="1317" t="s">
        <v>446</v>
      </c>
      <c r="AM68" s="260" t="s">
        <v>446</v>
      </c>
      <c r="AN68" s="273">
        <v>13172</v>
      </c>
      <c r="AO68" s="173">
        <v>5742</v>
      </c>
      <c r="AP68" s="173">
        <v>11610</v>
      </c>
      <c r="AQ68" s="173">
        <v>22628</v>
      </c>
      <c r="AR68" s="173">
        <v>8802</v>
      </c>
      <c r="AS68" s="173">
        <v>7766</v>
      </c>
      <c r="AT68" s="173">
        <v>3332</v>
      </c>
      <c r="AU68" s="173">
        <v>23788</v>
      </c>
      <c r="AV68" s="173">
        <v>2233</v>
      </c>
      <c r="AW68" s="867">
        <v>16120</v>
      </c>
      <c r="AX68" s="1317" t="s">
        <v>446</v>
      </c>
      <c r="AY68" s="260" t="s">
        <v>446</v>
      </c>
      <c r="AZ68" s="173">
        <v>6546</v>
      </c>
      <c r="BA68" s="173">
        <v>528</v>
      </c>
      <c r="BB68" s="173">
        <v>3080</v>
      </c>
      <c r="BC68" s="173">
        <v>3974</v>
      </c>
      <c r="BD68" s="173">
        <v>5725</v>
      </c>
      <c r="BE68" s="173">
        <v>8723</v>
      </c>
      <c r="BF68" s="198">
        <v>637</v>
      </c>
      <c r="BG68" s="198">
        <v>0</v>
      </c>
      <c r="BH68" s="868">
        <v>540953</v>
      </c>
      <c r="BI68" s="410"/>
    </row>
    <row r="69" spans="1:61" ht="13.5" customHeight="1">
      <c r="A69" s="1"/>
      <c r="B69" s="1300"/>
      <c r="C69" s="254" t="s">
        <v>447</v>
      </c>
      <c r="D69" s="26">
        <v>9705</v>
      </c>
      <c r="E69" s="160">
        <v>14407</v>
      </c>
      <c r="F69" s="160">
        <v>2864</v>
      </c>
      <c r="G69" s="160">
        <v>6091</v>
      </c>
      <c r="H69" s="160">
        <v>16276</v>
      </c>
      <c r="I69" s="160">
        <v>44</v>
      </c>
      <c r="J69" s="160">
        <v>1803</v>
      </c>
      <c r="K69" s="160">
        <v>972</v>
      </c>
      <c r="L69" s="160">
        <v>741</v>
      </c>
      <c r="M69" s="864">
        <v>239</v>
      </c>
      <c r="N69" s="1300"/>
      <c r="O69" s="254" t="s">
        <v>447</v>
      </c>
      <c r="P69" s="26">
        <v>9250</v>
      </c>
      <c r="Q69" s="160">
        <v>625</v>
      </c>
      <c r="R69" s="160">
        <v>4539</v>
      </c>
      <c r="S69" s="160">
        <v>906</v>
      </c>
      <c r="T69" s="160">
        <v>31286</v>
      </c>
      <c r="U69" s="160">
        <v>6125</v>
      </c>
      <c r="V69" s="160">
        <v>24</v>
      </c>
      <c r="W69" s="160">
        <v>106</v>
      </c>
      <c r="X69" s="160">
        <v>5</v>
      </c>
      <c r="Y69" s="864">
        <v>459</v>
      </c>
      <c r="Z69" s="1300"/>
      <c r="AA69" s="254" t="s">
        <v>447</v>
      </c>
      <c r="AB69" s="26">
        <v>1184</v>
      </c>
      <c r="AC69" s="160">
        <v>45961</v>
      </c>
      <c r="AD69" s="160">
        <v>9214</v>
      </c>
      <c r="AE69" s="160">
        <v>3610</v>
      </c>
      <c r="AF69" s="160">
        <v>832</v>
      </c>
      <c r="AG69" s="160">
        <v>1408</v>
      </c>
      <c r="AH69" s="160">
        <v>3928</v>
      </c>
      <c r="AI69" s="160">
        <v>2356</v>
      </c>
      <c r="AJ69" s="160">
        <v>491</v>
      </c>
      <c r="AK69" s="864">
        <v>42</v>
      </c>
      <c r="AL69" s="1300"/>
      <c r="AM69" s="254" t="s">
        <v>447</v>
      </c>
      <c r="AN69" s="26">
        <v>12663</v>
      </c>
      <c r="AO69" s="160">
        <v>2076</v>
      </c>
      <c r="AP69" s="160">
        <v>1768</v>
      </c>
      <c r="AQ69" s="160">
        <v>7822</v>
      </c>
      <c r="AR69" s="160">
        <v>6413</v>
      </c>
      <c r="AS69" s="160">
        <v>5854</v>
      </c>
      <c r="AT69" s="160">
        <v>315</v>
      </c>
      <c r="AU69" s="160">
        <v>16143</v>
      </c>
      <c r="AV69" s="160">
        <v>1072</v>
      </c>
      <c r="AW69" s="864">
        <v>137</v>
      </c>
      <c r="AX69" s="1300"/>
      <c r="AY69" s="254" t="s">
        <v>447</v>
      </c>
      <c r="AZ69" s="160">
        <v>5764</v>
      </c>
      <c r="BA69" s="160">
        <v>0</v>
      </c>
      <c r="BB69" s="160">
        <v>92</v>
      </c>
      <c r="BC69" s="160">
        <v>1281</v>
      </c>
      <c r="BD69" s="160">
        <v>1222</v>
      </c>
      <c r="BE69" s="160">
        <v>7795</v>
      </c>
      <c r="BF69" s="142">
        <v>0</v>
      </c>
      <c r="BG69" s="142">
        <v>0</v>
      </c>
      <c r="BH69" s="405">
        <v>245910</v>
      </c>
      <c r="BI69" s="410"/>
    </row>
    <row r="70" spans="1:61">
      <c r="A70" s="1"/>
      <c r="B70" s="1300"/>
      <c r="C70" s="256" t="s">
        <v>448</v>
      </c>
      <c r="D70" s="270">
        <v>0</v>
      </c>
      <c r="E70" s="227">
        <v>0</v>
      </c>
      <c r="F70" s="227">
        <v>0</v>
      </c>
      <c r="G70" s="227">
        <v>0</v>
      </c>
      <c r="H70" s="227">
        <v>0</v>
      </c>
      <c r="I70" s="227">
        <v>13</v>
      </c>
      <c r="J70" s="227">
        <v>397</v>
      </c>
      <c r="K70" s="227">
        <v>12</v>
      </c>
      <c r="L70" s="227">
        <v>114</v>
      </c>
      <c r="M70" s="865">
        <v>30</v>
      </c>
      <c r="N70" s="1300"/>
      <c r="O70" s="256" t="s">
        <v>448</v>
      </c>
      <c r="P70" s="270">
        <v>11</v>
      </c>
      <c r="Q70" s="227">
        <v>5</v>
      </c>
      <c r="R70" s="227">
        <v>157</v>
      </c>
      <c r="S70" s="227">
        <v>477</v>
      </c>
      <c r="T70" s="227">
        <v>3</v>
      </c>
      <c r="U70" s="227">
        <v>1339</v>
      </c>
      <c r="V70" s="227">
        <v>2141</v>
      </c>
      <c r="W70" s="227">
        <v>2593</v>
      </c>
      <c r="X70" s="227">
        <v>0</v>
      </c>
      <c r="Y70" s="865">
        <v>0</v>
      </c>
      <c r="Z70" s="1300"/>
      <c r="AA70" s="256" t="s">
        <v>448</v>
      </c>
      <c r="AB70" s="270">
        <v>256</v>
      </c>
      <c r="AC70" s="227">
        <v>2361</v>
      </c>
      <c r="AD70" s="227">
        <v>5388</v>
      </c>
      <c r="AE70" s="227">
        <v>235</v>
      </c>
      <c r="AF70" s="227">
        <v>2684</v>
      </c>
      <c r="AG70" s="227">
        <v>131</v>
      </c>
      <c r="AH70" s="227">
        <v>1323</v>
      </c>
      <c r="AI70" s="227">
        <v>19278</v>
      </c>
      <c r="AJ70" s="227">
        <v>15</v>
      </c>
      <c r="AK70" s="865">
        <v>6</v>
      </c>
      <c r="AL70" s="1300"/>
      <c r="AM70" s="256" t="s">
        <v>448</v>
      </c>
      <c r="AN70" s="270">
        <v>0</v>
      </c>
      <c r="AO70" s="227">
        <v>2803</v>
      </c>
      <c r="AP70" s="227">
        <v>5897</v>
      </c>
      <c r="AQ70" s="227">
        <v>10045</v>
      </c>
      <c r="AR70" s="227">
        <v>770</v>
      </c>
      <c r="AS70" s="227">
        <v>86</v>
      </c>
      <c r="AT70" s="227">
        <v>6</v>
      </c>
      <c r="AU70" s="227">
        <v>4567</v>
      </c>
      <c r="AV70" s="227">
        <v>43</v>
      </c>
      <c r="AW70" s="865">
        <v>303</v>
      </c>
      <c r="AX70" s="1300"/>
      <c r="AY70" s="256" t="s">
        <v>448</v>
      </c>
      <c r="AZ70" s="227">
        <v>3</v>
      </c>
      <c r="BA70" s="227">
        <v>0</v>
      </c>
      <c r="BB70" s="227">
        <v>196</v>
      </c>
      <c r="BC70" s="227">
        <v>130</v>
      </c>
      <c r="BD70" s="227">
        <v>3283</v>
      </c>
      <c r="BE70" s="227">
        <v>0</v>
      </c>
      <c r="BF70" s="257">
        <v>0</v>
      </c>
      <c r="BG70" s="257">
        <v>0</v>
      </c>
      <c r="BH70" s="817">
        <v>67101</v>
      </c>
      <c r="BI70" s="410"/>
    </row>
    <row r="71" spans="1:61">
      <c r="A71" s="1"/>
      <c r="B71" s="1300"/>
      <c r="C71" s="256" t="s">
        <v>449</v>
      </c>
      <c r="D71" s="270">
        <v>132</v>
      </c>
      <c r="E71" s="227">
        <v>3</v>
      </c>
      <c r="F71" s="227">
        <v>84</v>
      </c>
      <c r="G71" s="227">
        <v>123</v>
      </c>
      <c r="H71" s="227">
        <v>155</v>
      </c>
      <c r="I71" s="227">
        <v>211</v>
      </c>
      <c r="J71" s="227">
        <v>428</v>
      </c>
      <c r="K71" s="227">
        <v>583</v>
      </c>
      <c r="L71" s="227">
        <v>669</v>
      </c>
      <c r="M71" s="865">
        <v>1415</v>
      </c>
      <c r="N71" s="1300"/>
      <c r="O71" s="256" t="s">
        <v>449</v>
      </c>
      <c r="P71" s="270">
        <v>1959</v>
      </c>
      <c r="Q71" s="227">
        <v>672</v>
      </c>
      <c r="R71" s="227">
        <v>1981</v>
      </c>
      <c r="S71" s="227">
        <v>1991</v>
      </c>
      <c r="T71" s="227">
        <v>213</v>
      </c>
      <c r="U71" s="227">
        <v>481</v>
      </c>
      <c r="V71" s="227">
        <v>3923</v>
      </c>
      <c r="W71" s="227">
        <v>6879</v>
      </c>
      <c r="X71" s="227">
        <v>37</v>
      </c>
      <c r="Y71" s="865">
        <v>60</v>
      </c>
      <c r="Z71" s="1300"/>
      <c r="AA71" s="256" t="s">
        <v>449</v>
      </c>
      <c r="AB71" s="270">
        <v>2784</v>
      </c>
      <c r="AC71" s="227">
        <v>3090</v>
      </c>
      <c r="AD71" s="227">
        <v>10352</v>
      </c>
      <c r="AE71" s="227">
        <v>1480</v>
      </c>
      <c r="AF71" s="227">
        <v>3484</v>
      </c>
      <c r="AG71" s="227">
        <v>2587</v>
      </c>
      <c r="AH71" s="227">
        <v>7966</v>
      </c>
      <c r="AI71" s="227">
        <v>11065</v>
      </c>
      <c r="AJ71" s="227">
        <v>196</v>
      </c>
      <c r="AK71" s="865">
        <v>186</v>
      </c>
      <c r="AL71" s="1300"/>
      <c r="AM71" s="256" t="s">
        <v>449</v>
      </c>
      <c r="AN71" s="270">
        <v>43</v>
      </c>
      <c r="AO71" s="227">
        <v>63</v>
      </c>
      <c r="AP71" s="227">
        <v>3451</v>
      </c>
      <c r="AQ71" s="227">
        <v>2259</v>
      </c>
      <c r="AR71" s="227">
        <v>86</v>
      </c>
      <c r="AS71" s="227">
        <v>1234</v>
      </c>
      <c r="AT71" s="227">
        <v>994</v>
      </c>
      <c r="AU71" s="227">
        <v>1821</v>
      </c>
      <c r="AV71" s="227">
        <v>759</v>
      </c>
      <c r="AW71" s="865">
        <v>656</v>
      </c>
      <c r="AX71" s="1300"/>
      <c r="AY71" s="256" t="s">
        <v>449</v>
      </c>
      <c r="AZ71" s="227">
        <v>47</v>
      </c>
      <c r="BA71" s="227">
        <v>23</v>
      </c>
      <c r="BB71" s="227">
        <v>4</v>
      </c>
      <c r="BC71" s="227">
        <v>38</v>
      </c>
      <c r="BD71" s="227">
        <v>1107</v>
      </c>
      <c r="BE71" s="227">
        <v>12</v>
      </c>
      <c r="BF71" s="257">
        <v>2</v>
      </c>
      <c r="BG71" s="257">
        <v>0</v>
      </c>
      <c r="BH71" s="817">
        <v>77788</v>
      </c>
      <c r="BI71" s="410"/>
    </row>
    <row r="72" spans="1:61">
      <c r="A72" s="1"/>
      <c r="B72" s="1300"/>
      <c r="C72" s="256" t="s">
        <v>450</v>
      </c>
      <c r="D72" s="270">
        <v>23</v>
      </c>
      <c r="E72" s="227">
        <v>0</v>
      </c>
      <c r="F72" s="227">
        <v>0</v>
      </c>
      <c r="G72" s="227">
        <v>0</v>
      </c>
      <c r="H72" s="227">
        <v>0</v>
      </c>
      <c r="I72" s="227">
        <v>0</v>
      </c>
      <c r="J72" s="227">
        <v>0</v>
      </c>
      <c r="K72" s="227">
        <v>0</v>
      </c>
      <c r="L72" s="227">
        <v>4</v>
      </c>
      <c r="M72" s="865">
        <v>0</v>
      </c>
      <c r="N72" s="1300"/>
      <c r="O72" s="256" t="s">
        <v>450</v>
      </c>
      <c r="P72" s="270">
        <v>2</v>
      </c>
      <c r="Q72" s="227">
        <v>34</v>
      </c>
      <c r="R72" s="227">
        <v>0</v>
      </c>
      <c r="S72" s="227">
        <v>40</v>
      </c>
      <c r="T72" s="227">
        <v>0</v>
      </c>
      <c r="U72" s="227">
        <v>0</v>
      </c>
      <c r="V72" s="227">
        <v>0</v>
      </c>
      <c r="W72" s="227">
        <v>0</v>
      </c>
      <c r="X72" s="227">
        <v>0</v>
      </c>
      <c r="Y72" s="865">
        <v>0</v>
      </c>
      <c r="Z72" s="1300"/>
      <c r="AA72" s="256" t="s">
        <v>450</v>
      </c>
      <c r="AB72" s="270">
        <v>1</v>
      </c>
      <c r="AC72" s="227">
        <v>20</v>
      </c>
      <c r="AD72" s="227">
        <v>6</v>
      </c>
      <c r="AE72" s="227">
        <v>26</v>
      </c>
      <c r="AF72" s="227">
        <v>0</v>
      </c>
      <c r="AG72" s="227">
        <v>0</v>
      </c>
      <c r="AH72" s="227">
        <v>48</v>
      </c>
      <c r="AI72" s="227">
        <v>77</v>
      </c>
      <c r="AJ72" s="227">
        <v>17</v>
      </c>
      <c r="AK72" s="865">
        <v>0</v>
      </c>
      <c r="AL72" s="1300"/>
      <c r="AM72" s="256" t="s">
        <v>450</v>
      </c>
      <c r="AN72" s="270">
        <v>0</v>
      </c>
      <c r="AO72" s="227">
        <v>0</v>
      </c>
      <c r="AP72" s="227">
        <v>197</v>
      </c>
      <c r="AQ72" s="227">
        <v>6</v>
      </c>
      <c r="AR72" s="227">
        <v>0</v>
      </c>
      <c r="AS72" s="227">
        <v>0</v>
      </c>
      <c r="AT72" s="227">
        <v>0</v>
      </c>
      <c r="AU72" s="227">
        <v>0</v>
      </c>
      <c r="AV72" s="227">
        <v>0</v>
      </c>
      <c r="AW72" s="865">
        <v>58</v>
      </c>
      <c r="AX72" s="1300"/>
      <c r="AY72" s="256" t="s">
        <v>450</v>
      </c>
      <c r="AZ72" s="227">
        <v>0</v>
      </c>
      <c r="BA72" s="227">
        <v>0</v>
      </c>
      <c r="BB72" s="227">
        <v>5</v>
      </c>
      <c r="BC72" s="227">
        <v>0</v>
      </c>
      <c r="BD72" s="227">
        <v>0</v>
      </c>
      <c r="BE72" s="227">
        <v>0</v>
      </c>
      <c r="BF72" s="257">
        <v>15</v>
      </c>
      <c r="BG72" s="257">
        <v>0</v>
      </c>
      <c r="BH72" s="817">
        <v>579</v>
      </c>
      <c r="BI72" s="410"/>
    </row>
    <row r="73" spans="1:61">
      <c r="A73" s="1"/>
      <c r="B73" s="1300"/>
      <c r="C73" s="256" t="s">
        <v>451</v>
      </c>
      <c r="D73" s="270">
        <v>1516</v>
      </c>
      <c r="E73" s="227">
        <v>358</v>
      </c>
      <c r="F73" s="227">
        <v>46</v>
      </c>
      <c r="G73" s="227">
        <v>144</v>
      </c>
      <c r="H73" s="227">
        <v>96</v>
      </c>
      <c r="I73" s="227">
        <v>441</v>
      </c>
      <c r="J73" s="227">
        <v>55</v>
      </c>
      <c r="K73" s="227">
        <v>3151</v>
      </c>
      <c r="L73" s="227">
        <v>1429</v>
      </c>
      <c r="M73" s="865">
        <v>2896</v>
      </c>
      <c r="N73" s="1300"/>
      <c r="O73" s="256" t="s">
        <v>451</v>
      </c>
      <c r="P73" s="270">
        <v>5851</v>
      </c>
      <c r="Q73" s="227">
        <v>5360</v>
      </c>
      <c r="R73" s="227">
        <v>10246</v>
      </c>
      <c r="S73" s="227">
        <v>13323</v>
      </c>
      <c r="T73" s="227">
        <v>2057</v>
      </c>
      <c r="U73" s="227">
        <v>257</v>
      </c>
      <c r="V73" s="227">
        <v>267</v>
      </c>
      <c r="W73" s="227">
        <v>54</v>
      </c>
      <c r="X73" s="227">
        <v>1818</v>
      </c>
      <c r="Y73" s="865">
        <v>3076</v>
      </c>
      <c r="Z73" s="1300"/>
      <c r="AA73" s="256" t="s">
        <v>451</v>
      </c>
      <c r="AB73" s="270">
        <v>3213</v>
      </c>
      <c r="AC73" s="227">
        <v>3053</v>
      </c>
      <c r="AD73" s="227">
        <v>10750</v>
      </c>
      <c r="AE73" s="227">
        <v>1667</v>
      </c>
      <c r="AF73" s="227">
        <v>343</v>
      </c>
      <c r="AG73" s="227">
        <v>6080</v>
      </c>
      <c r="AH73" s="227">
        <v>5389</v>
      </c>
      <c r="AI73" s="227">
        <v>10171</v>
      </c>
      <c r="AJ73" s="227">
        <v>619</v>
      </c>
      <c r="AK73" s="865">
        <v>38</v>
      </c>
      <c r="AL73" s="1300"/>
      <c r="AM73" s="256" t="s">
        <v>451</v>
      </c>
      <c r="AN73" s="270">
        <v>160</v>
      </c>
      <c r="AO73" s="227">
        <v>800</v>
      </c>
      <c r="AP73" s="227">
        <v>201</v>
      </c>
      <c r="AQ73" s="227">
        <v>2269</v>
      </c>
      <c r="AR73" s="227">
        <v>1019</v>
      </c>
      <c r="AS73" s="227">
        <v>208</v>
      </c>
      <c r="AT73" s="227">
        <v>2011</v>
      </c>
      <c r="AU73" s="227">
        <v>1184</v>
      </c>
      <c r="AV73" s="227">
        <v>339</v>
      </c>
      <c r="AW73" s="865">
        <v>3406</v>
      </c>
      <c r="AX73" s="1300"/>
      <c r="AY73" s="256" t="s">
        <v>451</v>
      </c>
      <c r="AZ73" s="227">
        <v>614</v>
      </c>
      <c r="BA73" s="227">
        <v>505</v>
      </c>
      <c r="BB73" s="227">
        <v>924</v>
      </c>
      <c r="BC73" s="227">
        <v>232</v>
      </c>
      <c r="BD73" s="227">
        <v>81</v>
      </c>
      <c r="BE73" s="227">
        <v>866</v>
      </c>
      <c r="BF73" s="257">
        <v>33</v>
      </c>
      <c r="BG73" s="257">
        <v>0</v>
      </c>
      <c r="BH73" s="817">
        <v>108616</v>
      </c>
      <c r="BI73" s="410"/>
    </row>
    <row r="74" spans="1:61">
      <c r="A74" s="1"/>
      <c r="B74" s="1300"/>
      <c r="C74" s="256" t="s">
        <v>452</v>
      </c>
      <c r="D74" s="270">
        <v>229</v>
      </c>
      <c r="E74" s="227">
        <v>200</v>
      </c>
      <c r="F74" s="227">
        <v>7</v>
      </c>
      <c r="G74" s="227">
        <v>19</v>
      </c>
      <c r="H74" s="227">
        <v>35</v>
      </c>
      <c r="I74" s="227">
        <v>292</v>
      </c>
      <c r="J74" s="227">
        <v>72</v>
      </c>
      <c r="K74" s="227">
        <v>249</v>
      </c>
      <c r="L74" s="227">
        <v>445</v>
      </c>
      <c r="M74" s="865">
        <v>930</v>
      </c>
      <c r="N74" s="1300"/>
      <c r="O74" s="256" t="s">
        <v>452</v>
      </c>
      <c r="P74" s="270">
        <v>468</v>
      </c>
      <c r="Q74" s="227">
        <v>380</v>
      </c>
      <c r="R74" s="227">
        <v>1435</v>
      </c>
      <c r="S74" s="227">
        <v>1356</v>
      </c>
      <c r="T74" s="227">
        <v>646</v>
      </c>
      <c r="U74" s="227">
        <v>152</v>
      </c>
      <c r="V74" s="227">
        <v>67</v>
      </c>
      <c r="W74" s="227">
        <v>40</v>
      </c>
      <c r="X74" s="227">
        <v>182</v>
      </c>
      <c r="Y74" s="865">
        <v>484</v>
      </c>
      <c r="Z74" s="1300"/>
      <c r="AA74" s="256" t="s">
        <v>452</v>
      </c>
      <c r="AB74" s="270">
        <v>440</v>
      </c>
      <c r="AC74" s="227">
        <v>829</v>
      </c>
      <c r="AD74" s="227">
        <v>1688</v>
      </c>
      <c r="AE74" s="227">
        <v>50</v>
      </c>
      <c r="AF74" s="227">
        <v>188</v>
      </c>
      <c r="AG74" s="227">
        <v>912</v>
      </c>
      <c r="AH74" s="227">
        <v>3803</v>
      </c>
      <c r="AI74" s="227">
        <v>3251</v>
      </c>
      <c r="AJ74" s="227">
        <v>233</v>
      </c>
      <c r="AK74" s="865">
        <v>43</v>
      </c>
      <c r="AL74" s="1300"/>
      <c r="AM74" s="256" t="s">
        <v>452</v>
      </c>
      <c r="AN74" s="270">
        <v>306</v>
      </c>
      <c r="AO74" s="227">
        <v>0</v>
      </c>
      <c r="AP74" s="227">
        <v>96</v>
      </c>
      <c r="AQ74" s="227">
        <v>227</v>
      </c>
      <c r="AR74" s="227">
        <v>514</v>
      </c>
      <c r="AS74" s="227">
        <v>384</v>
      </c>
      <c r="AT74" s="227">
        <v>6</v>
      </c>
      <c r="AU74" s="227">
        <v>73</v>
      </c>
      <c r="AV74" s="227">
        <v>20</v>
      </c>
      <c r="AW74" s="865">
        <v>10808</v>
      </c>
      <c r="AX74" s="1300"/>
      <c r="AY74" s="256" t="s">
        <v>452</v>
      </c>
      <c r="AZ74" s="227">
        <v>118</v>
      </c>
      <c r="BA74" s="227">
        <v>0</v>
      </c>
      <c r="BB74" s="227">
        <v>1859</v>
      </c>
      <c r="BC74" s="227">
        <v>2293</v>
      </c>
      <c r="BD74" s="227">
        <v>32</v>
      </c>
      <c r="BE74" s="227">
        <v>50</v>
      </c>
      <c r="BF74" s="257">
        <v>578</v>
      </c>
      <c r="BG74" s="257">
        <v>0</v>
      </c>
      <c r="BH74" s="817">
        <v>36489</v>
      </c>
      <c r="BI74" s="410"/>
    </row>
    <row r="75" spans="1:61">
      <c r="A75" s="1"/>
      <c r="B75" s="1300"/>
      <c r="C75" s="256" t="s">
        <v>453</v>
      </c>
      <c r="D75" s="270">
        <v>40</v>
      </c>
      <c r="E75" s="227">
        <v>0</v>
      </c>
      <c r="F75" s="227">
        <v>0</v>
      </c>
      <c r="G75" s="227">
        <v>0</v>
      </c>
      <c r="H75" s="227">
        <v>0</v>
      </c>
      <c r="I75" s="227">
        <v>0</v>
      </c>
      <c r="J75" s="227">
        <v>0</v>
      </c>
      <c r="K75" s="227">
        <v>0</v>
      </c>
      <c r="L75" s="227">
        <v>495</v>
      </c>
      <c r="M75" s="865">
        <v>0</v>
      </c>
      <c r="N75" s="1300"/>
      <c r="O75" s="256" t="s">
        <v>453</v>
      </c>
      <c r="P75" s="270">
        <v>0</v>
      </c>
      <c r="Q75" s="227">
        <v>0</v>
      </c>
      <c r="R75" s="227">
        <v>0</v>
      </c>
      <c r="S75" s="227">
        <v>168</v>
      </c>
      <c r="T75" s="227">
        <v>0</v>
      </c>
      <c r="U75" s="227">
        <v>0</v>
      </c>
      <c r="V75" s="227">
        <v>0</v>
      </c>
      <c r="W75" s="227">
        <v>0</v>
      </c>
      <c r="X75" s="227">
        <v>367</v>
      </c>
      <c r="Y75" s="865">
        <v>22</v>
      </c>
      <c r="Z75" s="1300"/>
      <c r="AA75" s="256" t="s">
        <v>453</v>
      </c>
      <c r="AB75" s="270">
        <v>0</v>
      </c>
      <c r="AC75" s="227">
        <v>192</v>
      </c>
      <c r="AD75" s="227">
        <v>0</v>
      </c>
      <c r="AE75" s="227">
        <v>0</v>
      </c>
      <c r="AF75" s="227">
        <v>0</v>
      </c>
      <c r="AG75" s="227">
        <v>0</v>
      </c>
      <c r="AH75" s="227">
        <v>0</v>
      </c>
      <c r="AI75" s="227">
        <v>52</v>
      </c>
      <c r="AJ75" s="227">
        <v>0</v>
      </c>
      <c r="AK75" s="865">
        <v>0</v>
      </c>
      <c r="AL75" s="1300"/>
      <c r="AM75" s="256" t="s">
        <v>453</v>
      </c>
      <c r="AN75" s="270">
        <v>0</v>
      </c>
      <c r="AO75" s="227">
        <v>0</v>
      </c>
      <c r="AP75" s="227">
        <v>0</v>
      </c>
      <c r="AQ75" s="227">
        <v>0</v>
      </c>
      <c r="AR75" s="227">
        <v>0</v>
      </c>
      <c r="AS75" s="227">
        <v>0</v>
      </c>
      <c r="AT75" s="227">
        <v>0</v>
      </c>
      <c r="AU75" s="227">
        <v>0</v>
      </c>
      <c r="AV75" s="227">
        <v>0</v>
      </c>
      <c r="AW75" s="865">
        <v>715</v>
      </c>
      <c r="AX75" s="1300"/>
      <c r="AY75" s="256" t="s">
        <v>453</v>
      </c>
      <c r="AZ75" s="227">
        <v>0</v>
      </c>
      <c r="BA75" s="227">
        <v>0</v>
      </c>
      <c r="BB75" s="227">
        <v>0</v>
      </c>
      <c r="BC75" s="227">
        <v>0</v>
      </c>
      <c r="BD75" s="227">
        <v>0</v>
      </c>
      <c r="BE75" s="227">
        <v>0</v>
      </c>
      <c r="BF75" s="257">
        <v>0</v>
      </c>
      <c r="BG75" s="257">
        <v>0</v>
      </c>
      <c r="BH75" s="817">
        <v>2051</v>
      </c>
      <c r="BI75" s="410"/>
    </row>
    <row r="76" spans="1:61">
      <c r="A76" s="1"/>
      <c r="B76" s="1300"/>
      <c r="C76" s="256" t="s">
        <v>454</v>
      </c>
      <c r="D76" s="270">
        <v>0</v>
      </c>
      <c r="E76" s="227">
        <v>0</v>
      </c>
      <c r="F76" s="227">
        <v>0</v>
      </c>
      <c r="G76" s="227">
        <v>0</v>
      </c>
      <c r="H76" s="227">
        <v>0</v>
      </c>
      <c r="I76" s="227">
        <v>0</v>
      </c>
      <c r="J76" s="227">
        <v>0</v>
      </c>
      <c r="K76" s="227">
        <v>0</v>
      </c>
      <c r="L76" s="227">
        <v>434</v>
      </c>
      <c r="M76" s="865">
        <v>0</v>
      </c>
      <c r="N76" s="1300"/>
      <c r="O76" s="256" t="s">
        <v>454</v>
      </c>
      <c r="P76" s="270">
        <v>0</v>
      </c>
      <c r="Q76" s="227">
        <v>25</v>
      </c>
      <c r="R76" s="227">
        <v>0</v>
      </c>
      <c r="S76" s="227">
        <v>0</v>
      </c>
      <c r="T76" s="227">
        <v>0</v>
      </c>
      <c r="U76" s="227">
        <v>0</v>
      </c>
      <c r="V76" s="227">
        <v>0</v>
      </c>
      <c r="W76" s="227">
        <v>0</v>
      </c>
      <c r="X76" s="227">
        <v>0</v>
      </c>
      <c r="Y76" s="865">
        <v>0</v>
      </c>
      <c r="Z76" s="1300"/>
      <c r="AA76" s="256" t="s">
        <v>454</v>
      </c>
      <c r="AB76" s="270">
        <v>0</v>
      </c>
      <c r="AC76" s="227">
        <v>21</v>
      </c>
      <c r="AD76" s="227">
        <v>0</v>
      </c>
      <c r="AE76" s="227">
        <v>0</v>
      </c>
      <c r="AF76" s="227">
        <v>0</v>
      </c>
      <c r="AG76" s="227">
        <v>1351</v>
      </c>
      <c r="AH76" s="227">
        <v>49</v>
      </c>
      <c r="AI76" s="227">
        <v>0</v>
      </c>
      <c r="AJ76" s="227">
        <v>0</v>
      </c>
      <c r="AK76" s="865">
        <v>0</v>
      </c>
      <c r="AL76" s="1300"/>
      <c r="AM76" s="256" t="s">
        <v>454</v>
      </c>
      <c r="AN76" s="270">
        <v>0</v>
      </c>
      <c r="AO76" s="227">
        <v>0</v>
      </c>
      <c r="AP76" s="227">
        <v>0</v>
      </c>
      <c r="AQ76" s="227">
        <v>0</v>
      </c>
      <c r="AR76" s="227">
        <v>0</v>
      </c>
      <c r="AS76" s="227">
        <v>0</v>
      </c>
      <c r="AT76" s="227">
        <v>0</v>
      </c>
      <c r="AU76" s="227">
        <v>0</v>
      </c>
      <c r="AV76" s="227">
        <v>0</v>
      </c>
      <c r="AW76" s="865">
        <v>36</v>
      </c>
      <c r="AX76" s="1300"/>
      <c r="AY76" s="256" t="s">
        <v>454</v>
      </c>
      <c r="AZ76" s="227">
        <v>0</v>
      </c>
      <c r="BA76" s="227">
        <v>0</v>
      </c>
      <c r="BB76" s="227">
        <v>0</v>
      </c>
      <c r="BC76" s="227">
        <v>0</v>
      </c>
      <c r="BD76" s="227">
        <v>0</v>
      </c>
      <c r="BE76" s="227">
        <v>0</v>
      </c>
      <c r="BF76" s="257">
        <v>0</v>
      </c>
      <c r="BG76" s="257">
        <v>0</v>
      </c>
      <c r="BH76" s="817">
        <v>1916</v>
      </c>
      <c r="BI76" s="410"/>
    </row>
    <row r="77" spans="1:61">
      <c r="A77" s="1"/>
      <c r="B77" s="1301"/>
      <c r="C77" s="230" t="s">
        <v>455</v>
      </c>
      <c r="D77" s="43">
        <v>0</v>
      </c>
      <c r="E77" s="222">
        <v>0</v>
      </c>
      <c r="F77" s="222">
        <v>0</v>
      </c>
      <c r="G77" s="222">
        <v>0</v>
      </c>
      <c r="H77" s="222">
        <v>0</v>
      </c>
      <c r="I77" s="222">
        <v>0</v>
      </c>
      <c r="J77" s="222">
        <v>0</v>
      </c>
      <c r="K77" s="222">
        <v>0</v>
      </c>
      <c r="L77" s="222">
        <v>0</v>
      </c>
      <c r="M77" s="866">
        <v>0</v>
      </c>
      <c r="N77" s="1301"/>
      <c r="O77" s="230" t="s">
        <v>455</v>
      </c>
      <c r="P77" s="43">
        <v>50</v>
      </c>
      <c r="Q77" s="222">
        <v>4</v>
      </c>
      <c r="R77" s="222">
        <v>400</v>
      </c>
      <c r="S77" s="222">
        <v>13</v>
      </c>
      <c r="T77" s="222">
        <v>0</v>
      </c>
      <c r="U77" s="222">
        <v>0</v>
      </c>
      <c r="V77" s="222">
        <v>0</v>
      </c>
      <c r="W77" s="222">
        <v>0</v>
      </c>
      <c r="X77" s="222">
        <v>0</v>
      </c>
      <c r="Y77" s="866">
        <v>0</v>
      </c>
      <c r="Z77" s="1301"/>
      <c r="AA77" s="230" t="s">
        <v>455</v>
      </c>
      <c r="AB77" s="43">
        <v>0</v>
      </c>
      <c r="AC77" s="222">
        <v>0</v>
      </c>
      <c r="AD77" s="222">
        <v>0</v>
      </c>
      <c r="AE77" s="222">
        <v>3</v>
      </c>
      <c r="AF77" s="222">
        <v>9</v>
      </c>
      <c r="AG77" s="222">
        <v>0</v>
      </c>
      <c r="AH77" s="222">
        <v>14</v>
      </c>
      <c r="AI77" s="222">
        <v>0</v>
      </c>
      <c r="AJ77" s="222">
        <v>0</v>
      </c>
      <c r="AK77" s="866">
        <v>0</v>
      </c>
      <c r="AL77" s="1301"/>
      <c r="AM77" s="230" t="s">
        <v>455</v>
      </c>
      <c r="AN77" s="43">
        <v>0</v>
      </c>
      <c r="AO77" s="222">
        <v>0</v>
      </c>
      <c r="AP77" s="222">
        <v>0</v>
      </c>
      <c r="AQ77" s="222">
        <v>0</v>
      </c>
      <c r="AR77" s="222">
        <v>0</v>
      </c>
      <c r="AS77" s="222">
        <v>0</v>
      </c>
      <c r="AT77" s="222">
        <v>0</v>
      </c>
      <c r="AU77" s="222">
        <v>0</v>
      </c>
      <c r="AV77" s="222">
        <v>0</v>
      </c>
      <c r="AW77" s="866">
        <v>1</v>
      </c>
      <c r="AX77" s="1301"/>
      <c r="AY77" s="230" t="s">
        <v>455</v>
      </c>
      <c r="AZ77" s="222">
        <v>0</v>
      </c>
      <c r="BA77" s="222">
        <v>0</v>
      </c>
      <c r="BB77" s="222">
        <v>0</v>
      </c>
      <c r="BC77" s="222">
        <v>0</v>
      </c>
      <c r="BD77" s="222">
        <v>0</v>
      </c>
      <c r="BE77" s="222">
        <v>0</v>
      </c>
      <c r="BF77" s="146">
        <v>9</v>
      </c>
      <c r="BG77" s="146">
        <v>0</v>
      </c>
      <c r="BH77" s="407">
        <v>503</v>
      </c>
      <c r="BI77" s="410"/>
    </row>
    <row r="78" spans="1:61" ht="13.5" customHeight="1">
      <c r="A78" s="1"/>
      <c r="B78" s="1317" t="s">
        <v>456</v>
      </c>
      <c r="C78" s="260" t="s">
        <v>456</v>
      </c>
      <c r="D78" s="273">
        <v>3331</v>
      </c>
      <c r="E78" s="173">
        <v>780</v>
      </c>
      <c r="F78" s="173">
        <v>884</v>
      </c>
      <c r="G78" s="173">
        <v>9823</v>
      </c>
      <c r="H78" s="173">
        <v>4320</v>
      </c>
      <c r="I78" s="173">
        <v>8077</v>
      </c>
      <c r="J78" s="173">
        <v>48175</v>
      </c>
      <c r="K78" s="173">
        <v>7354</v>
      </c>
      <c r="L78" s="173">
        <v>10117</v>
      </c>
      <c r="M78" s="867">
        <v>5771</v>
      </c>
      <c r="N78" s="1317" t="s">
        <v>456</v>
      </c>
      <c r="O78" s="260" t="s">
        <v>456</v>
      </c>
      <c r="P78" s="273">
        <v>17625</v>
      </c>
      <c r="Q78" s="173">
        <v>15177</v>
      </c>
      <c r="R78" s="173">
        <v>15710</v>
      </c>
      <c r="S78" s="173">
        <v>15514</v>
      </c>
      <c r="T78" s="173">
        <v>4233</v>
      </c>
      <c r="U78" s="173">
        <v>3225</v>
      </c>
      <c r="V78" s="173">
        <v>1169</v>
      </c>
      <c r="W78" s="173">
        <v>784</v>
      </c>
      <c r="X78" s="173">
        <v>855</v>
      </c>
      <c r="Y78" s="867">
        <v>1234</v>
      </c>
      <c r="Z78" s="1317" t="s">
        <v>456</v>
      </c>
      <c r="AA78" s="260" t="s">
        <v>456</v>
      </c>
      <c r="AB78" s="273">
        <v>5316</v>
      </c>
      <c r="AC78" s="173">
        <v>39086</v>
      </c>
      <c r="AD78" s="173">
        <v>89059</v>
      </c>
      <c r="AE78" s="173">
        <v>22345</v>
      </c>
      <c r="AF78" s="173">
        <v>13278</v>
      </c>
      <c r="AG78" s="173">
        <v>4277</v>
      </c>
      <c r="AH78" s="173">
        <v>25691</v>
      </c>
      <c r="AI78" s="173">
        <v>57405</v>
      </c>
      <c r="AJ78" s="173">
        <v>4332</v>
      </c>
      <c r="AK78" s="867">
        <v>1905</v>
      </c>
      <c r="AL78" s="1317" t="s">
        <v>456</v>
      </c>
      <c r="AM78" s="260" t="s">
        <v>456</v>
      </c>
      <c r="AN78" s="273">
        <v>3183</v>
      </c>
      <c r="AO78" s="173">
        <v>699</v>
      </c>
      <c r="AP78" s="173">
        <v>2096</v>
      </c>
      <c r="AQ78" s="173">
        <v>14101</v>
      </c>
      <c r="AR78" s="173">
        <v>60714</v>
      </c>
      <c r="AS78" s="173">
        <v>4153</v>
      </c>
      <c r="AT78" s="173">
        <v>22400</v>
      </c>
      <c r="AU78" s="173">
        <v>6032</v>
      </c>
      <c r="AV78" s="173">
        <v>54</v>
      </c>
      <c r="AW78" s="867">
        <v>96186</v>
      </c>
      <c r="AX78" s="1317" t="s">
        <v>456</v>
      </c>
      <c r="AY78" s="260" t="s">
        <v>456</v>
      </c>
      <c r="AZ78" s="173">
        <v>8752</v>
      </c>
      <c r="BA78" s="173">
        <v>554</v>
      </c>
      <c r="BB78" s="173">
        <v>727</v>
      </c>
      <c r="BC78" s="173">
        <v>208</v>
      </c>
      <c r="BD78" s="173">
        <v>48521</v>
      </c>
      <c r="BE78" s="173">
        <v>539</v>
      </c>
      <c r="BF78" s="198">
        <v>114</v>
      </c>
      <c r="BG78" s="198">
        <v>0</v>
      </c>
      <c r="BH78" s="868">
        <v>705885</v>
      </c>
      <c r="BI78" s="410"/>
    </row>
    <row r="79" spans="1:61">
      <c r="A79" s="1"/>
      <c r="B79" s="1300"/>
      <c r="C79" s="254" t="s">
        <v>457</v>
      </c>
      <c r="D79" s="26">
        <v>0</v>
      </c>
      <c r="E79" s="160">
        <v>1</v>
      </c>
      <c r="F79" s="160">
        <v>0</v>
      </c>
      <c r="G79" s="160">
        <v>0</v>
      </c>
      <c r="H79" s="160">
        <v>0</v>
      </c>
      <c r="I79" s="160">
        <v>0</v>
      </c>
      <c r="J79" s="160">
        <v>0</v>
      </c>
      <c r="K79" s="160">
        <v>40</v>
      </c>
      <c r="L79" s="160">
        <v>26</v>
      </c>
      <c r="M79" s="864">
        <v>51</v>
      </c>
      <c r="N79" s="1300"/>
      <c r="O79" s="254" t="s">
        <v>457</v>
      </c>
      <c r="P79" s="26">
        <v>252</v>
      </c>
      <c r="Q79" s="160">
        <v>276</v>
      </c>
      <c r="R79" s="160">
        <v>1034</v>
      </c>
      <c r="S79" s="160">
        <v>263</v>
      </c>
      <c r="T79" s="160">
        <v>0</v>
      </c>
      <c r="U79" s="160">
        <v>0</v>
      </c>
      <c r="V79" s="160">
        <v>0</v>
      </c>
      <c r="W79" s="160">
        <v>0</v>
      </c>
      <c r="X79" s="160">
        <v>0</v>
      </c>
      <c r="Y79" s="864">
        <v>5</v>
      </c>
      <c r="Z79" s="1300"/>
      <c r="AA79" s="254" t="s">
        <v>457</v>
      </c>
      <c r="AB79" s="26">
        <v>4</v>
      </c>
      <c r="AC79" s="160">
        <v>1227</v>
      </c>
      <c r="AD79" s="160">
        <v>158</v>
      </c>
      <c r="AE79" s="160">
        <v>10</v>
      </c>
      <c r="AF79" s="160">
        <v>0</v>
      </c>
      <c r="AG79" s="160">
        <v>4</v>
      </c>
      <c r="AH79" s="160">
        <v>219</v>
      </c>
      <c r="AI79" s="160">
        <v>28</v>
      </c>
      <c r="AJ79" s="160">
        <v>3</v>
      </c>
      <c r="AK79" s="864">
        <v>1</v>
      </c>
      <c r="AL79" s="1300"/>
      <c r="AM79" s="254" t="s">
        <v>457</v>
      </c>
      <c r="AN79" s="26">
        <v>1</v>
      </c>
      <c r="AO79" s="160">
        <v>7</v>
      </c>
      <c r="AP79" s="160">
        <v>8</v>
      </c>
      <c r="AQ79" s="160">
        <v>0</v>
      </c>
      <c r="AR79" s="160">
        <v>0</v>
      </c>
      <c r="AS79" s="160">
        <v>0</v>
      </c>
      <c r="AT79" s="160">
        <v>5</v>
      </c>
      <c r="AU79" s="160">
        <v>0</v>
      </c>
      <c r="AV79" s="160">
        <v>0</v>
      </c>
      <c r="AW79" s="864">
        <v>55</v>
      </c>
      <c r="AX79" s="1300"/>
      <c r="AY79" s="254" t="s">
        <v>457</v>
      </c>
      <c r="AZ79" s="160">
        <v>0</v>
      </c>
      <c r="BA79" s="160">
        <v>0</v>
      </c>
      <c r="BB79" s="160">
        <v>0</v>
      </c>
      <c r="BC79" s="160">
        <v>0</v>
      </c>
      <c r="BD79" s="160">
        <v>0</v>
      </c>
      <c r="BE79" s="160">
        <v>0</v>
      </c>
      <c r="BF79" s="142">
        <v>0</v>
      </c>
      <c r="BG79" s="142">
        <v>0</v>
      </c>
      <c r="BH79" s="405">
        <v>3678</v>
      </c>
      <c r="BI79" s="410"/>
    </row>
    <row r="80" spans="1:61">
      <c r="A80" s="1"/>
      <c r="B80" s="1300"/>
      <c r="C80" s="256" t="s">
        <v>458</v>
      </c>
      <c r="D80" s="270">
        <v>1077</v>
      </c>
      <c r="E80" s="227">
        <v>80</v>
      </c>
      <c r="F80" s="227">
        <v>471</v>
      </c>
      <c r="G80" s="227">
        <v>293</v>
      </c>
      <c r="H80" s="227">
        <v>22</v>
      </c>
      <c r="I80" s="227">
        <v>17</v>
      </c>
      <c r="J80" s="227">
        <v>245</v>
      </c>
      <c r="K80" s="227">
        <v>3457</v>
      </c>
      <c r="L80" s="227">
        <v>163</v>
      </c>
      <c r="M80" s="865">
        <v>281</v>
      </c>
      <c r="N80" s="1300"/>
      <c r="O80" s="256" t="s">
        <v>458</v>
      </c>
      <c r="P80" s="270">
        <v>5808</v>
      </c>
      <c r="Q80" s="227">
        <v>3385</v>
      </c>
      <c r="R80" s="227">
        <v>995</v>
      </c>
      <c r="S80" s="227">
        <v>3115</v>
      </c>
      <c r="T80" s="227">
        <v>42</v>
      </c>
      <c r="U80" s="227">
        <v>16</v>
      </c>
      <c r="V80" s="227">
        <v>474</v>
      </c>
      <c r="W80" s="227">
        <v>52</v>
      </c>
      <c r="X80" s="227">
        <v>0</v>
      </c>
      <c r="Y80" s="865">
        <v>22</v>
      </c>
      <c r="Z80" s="1300"/>
      <c r="AA80" s="256" t="s">
        <v>458</v>
      </c>
      <c r="AB80" s="270">
        <v>909</v>
      </c>
      <c r="AC80" s="227">
        <v>3099</v>
      </c>
      <c r="AD80" s="227">
        <v>6665</v>
      </c>
      <c r="AE80" s="227">
        <v>86</v>
      </c>
      <c r="AF80" s="227">
        <v>584</v>
      </c>
      <c r="AG80" s="227">
        <v>125</v>
      </c>
      <c r="AH80" s="227">
        <v>7018</v>
      </c>
      <c r="AI80" s="227">
        <v>4620</v>
      </c>
      <c r="AJ80" s="227">
        <v>1164</v>
      </c>
      <c r="AK80" s="865">
        <v>217</v>
      </c>
      <c r="AL80" s="1300"/>
      <c r="AM80" s="256" t="s">
        <v>458</v>
      </c>
      <c r="AN80" s="270">
        <v>8</v>
      </c>
      <c r="AO80" s="227">
        <v>50</v>
      </c>
      <c r="AP80" s="227">
        <v>84</v>
      </c>
      <c r="AQ80" s="227">
        <v>1680</v>
      </c>
      <c r="AR80" s="227">
        <v>34</v>
      </c>
      <c r="AS80" s="227">
        <v>11</v>
      </c>
      <c r="AT80" s="227">
        <v>311</v>
      </c>
      <c r="AU80" s="227">
        <v>771</v>
      </c>
      <c r="AV80" s="227">
        <v>38</v>
      </c>
      <c r="AW80" s="865">
        <v>2146</v>
      </c>
      <c r="AX80" s="1300"/>
      <c r="AY80" s="256" t="s">
        <v>458</v>
      </c>
      <c r="AZ80" s="227">
        <v>97</v>
      </c>
      <c r="BA80" s="227">
        <v>46</v>
      </c>
      <c r="BB80" s="227">
        <v>138</v>
      </c>
      <c r="BC80" s="227">
        <v>74</v>
      </c>
      <c r="BD80" s="227">
        <v>146</v>
      </c>
      <c r="BE80" s="227">
        <v>312</v>
      </c>
      <c r="BF80" s="257">
        <v>80</v>
      </c>
      <c r="BG80" s="257">
        <v>0</v>
      </c>
      <c r="BH80" s="817">
        <v>50528</v>
      </c>
      <c r="BI80" s="410"/>
    </row>
    <row r="81" spans="1:61">
      <c r="A81" s="1"/>
      <c r="B81" s="1300"/>
      <c r="C81" s="256" t="s">
        <v>459</v>
      </c>
      <c r="D81" s="270">
        <v>143</v>
      </c>
      <c r="E81" s="227">
        <v>533</v>
      </c>
      <c r="F81" s="227">
        <v>15</v>
      </c>
      <c r="G81" s="227">
        <v>27</v>
      </c>
      <c r="H81" s="227">
        <v>0</v>
      </c>
      <c r="I81" s="227">
        <v>3</v>
      </c>
      <c r="J81" s="227">
        <v>602</v>
      </c>
      <c r="K81" s="227">
        <v>888</v>
      </c>
      <c r="L81" s="227">
        <v>1051</v>
      </c>
      <c r="M81" s="865">
        <v>1345</v>
      </c>
      <c r="N81" s="1300"/>
      <c r="O81" s="256" t="s">
        <v>459</v>
      </c>
      <c r="P81" s="270">
        <v>3873</v>
      </c>
      <c r="Q81" s="227">
        <v>2852</v>
      </c>
      <c r="R81" s="227">
        <v>1249</v>
      </c>
      <c r="S81" s="227">
        <v>1641</v>
      </c>
      <c r="T81" s="227">
        <v>113</v>
      </c>
      <c r="U81" s="227">
        <v>32</v>
      </c>
      <c r="V81" s="227">
        <v>110</v>
      </c>
      <c r="W81" s="227">
        <v>51</v>
      </c>
      <c r="X81" s="227">
        <v>138</v>
      </c>
      <c r="Y81" s="865">
        <v>153</v>
      </c>
      <c r="Z81" s="1300"/>
      <c r="AA81" s="256" t="s">
        <v>459</v>
      </c>
      <c r="AB81" s="270">
        <v>155</v>
      </c>
      <c r="AC81" s="227">
        <v>12228</v>
      </c>
      <c r="AD81" s="227">
        <v>4154</v>
      </c>
      <c r="AE81" s="227">
        <v>888</v>
      </c>
      <c r="AF81" s="227">
        <v>683</v>
      </c>
      <c r="AG81" s="227">
        <v>1674</v>
      </c>
      <c r="AH81" s="227">
        <v>3895</v>
      </c>
      <c r="AI81" s="227">
        <v>1397</v>
      </c>
      <c r="AJ81" s="227">
        <v>101</v>
      </c>
      <c r="AK81" s="865">
        <v>13</v>
      </c>
      <c r="AL81" s="1300"/>
      <c r="AM81" s="256" t="s">
        <v>459</v>
      </c>
      <c r="AN81" s="270">
        <v>27</v>
      </c>
      <c r="AO81" s="227">
        <v>355</v>
      </c>
      <c r="AP81" s="227">
        <v>488</v>
      </c>
      <c r="AQ81" s="227">
        <v>533</v>
      </c>
      <c r="AR81" s="227">
        <v>210</v>
      </c>
      <c r="AS81" s="227">
        <v>0</v>
      </c>
      <c r="AT81" s="227">
        <v>21</v>
      </c>
      <c r="AU81" s="227">
        <v>410</v>
      </c>
      <c r="AV81" s="227">
        <v>4</v>
      </c>
      <c r="AW81" s="865">
        <v>334</v>
      </c>
      <c r="AX81" s="1300"/>
      <c r="AY81" s="256" t="s">
        <v>459</v>
      </c>
      <c r="AZ81" s="227">
        <v>2</v>
      </c>
      <c r="BA81" s="227">
        <v>42</v>
      </c>
      <c r="BB81" s="227">
        <v>10</v>
      </c>
      <c r="BC81" s="227">
        <v>1</v>
      </c>
      <c r="BD81" s="227">
        <v>31</v>
      </c>
      <c r="BE81" s="227">
        <v>158</v>
      </c>
      <c r="BF81" s="257">
        <v>0</v>
      </c>
      <c r="BG81" s="257">
        <v>0</v>
      </c>
      <c r="BH81" s="817">
        <v>42633</v>
      </c>
      <c r="BI81" s="410"/>
    </row>
    <row r="82" spans="1:61">
      <c r="A82" s="1"/>
      <c r="B82" s="1300"/>
      <c r="C82" s="256" t="s">
        <v>460</v>
      </c>
      <c r="D82" s="270">
        <v>35</v>
      </c>
      <c r="E82" s="227">
        <v>0</v>
      </c>
      <c r="F82" s="227">
        <v>12</v>
      </c>
      <c r="G82" s="227">
        <v>41</v>
      </c>
      <c r="H82" s="227">
        <v>0</v>
      </c>
      <c r="I82" s="227">
        <v>44</v>
      </c>
      <c r="J82" s="227">
        <v>4096</v>
      </c>
      <c r="K82" s="227">
        <v>394</v>
      </c>
      <c r="L82" s="227">
        <v>98</v>
      </c>
      <c r="M82" s="865">
        <v>830</v>
      </c>
      <c r="N82" s="1300"/>
      <c r="O82" s="256" t="s">
        <v>460</v>
      </c>
      <c r="P82" s="270">
        <v>742</v>
      </c>
      <c r="Q82" s="227">
        <v>2938</v>
      </c>
      <c r="R82" s="227">
        <v>1655</v>
      </c>
      <c r="S82" s="227">
        <v>4110</v>
      </c>
      <c r="T82" s="227">
        <v>2020</v>
      </c>
      <c r="U82" s="227">
        <v>83</v>
      </c>
      <c r="V82" s="227">
        <v>75</v>
      </c>
      <c r="W82" s="227">
        <v>138</v>
      </c>
      <c r="X82" s="227">
        <v>26</v>
      </c>
      <c r="Y82" s="865">
        <v>152</v>
      </c>
      <c r="Z82" s="1300"/>
      <c r="AA82" s="256" t="s">
        <v>460</v>
      </c>
      <c r="AB82" s="270">
        <v>724</v>
      </c>
      <c r="AC82" s="227">
        <v>1383</v>
      </c>
      <c r="AD82" s="227">
        <v>20025</v>
      </c>
      <c r="AE82" s="227">
        <v>1789</v>
      </c>
      <c r="AF82" s="227">
        <v>570</v>
      </c>
      <c r="AG82" s="227">
        <v>196</v>
      </c>
      <c r="AH82" s="227">
        <v>5605</v>
      </c>
      <c r="AI82" s="227">
        <v>1075</v>
      </c>
      <c r="AJ82" s="227">
        <v>639</v>
      </c>
      <c r="AK82" s="865">
        <v>380</v>
      </c>
      <c r="AL82" s="1300"/>
      <c r="AM82" s="256" t="s">
        <v>460</v>
      </c>
      <c r="AN82" s="270">
        <v>0</v>
      </c>
      <c r="AO82" s="227">
        <v>0</v>
      </c>
      <c r="AP82" s="227">
        <v>59</v>
      </c>
      <c r="AQ82" s="227">
        <v>2418</v>
      </c>
      <c r="AR82" s="227">
        <v>12</v>
      </c>
      <c r="AS82" s="227">
        <v>77</v>
      </c>
      <c r="AT82" s="227">
        <v>25</v>
      </c>
      <c r="AU82" s="227">
        <v>0</v>
      </c>
      <c r="AV82" s="227">
        <v>0</v>
      </c>
      <c r="AW82" s="865">
        <v>1227</v>
      </c>
      <c r="AX82" s="1300"/>
      <c r="AY82" s="256" t="s">
        <v>460</v>
      </c>
      <c r="AZ82" s="227">
        <v>79</v>
      </c>
      <c r="BA82" s="227">
        <v>124</v>
      </c>
      <c r="BB82" s="227">
        <v>29</v>
      </c>
      <c r="BC82" s="227">
        <v>100</v>
      </c>
      <c r="BD82" s="227">
        <v>184</v>
      </c>
      <c r="BE82" s="227">
        <v>29</v>
      </c>
      <c r="BF82" s="257">
        <v>26</v>
      </c>
      <c r="BG82" s="257">
        <v>0</v>
      </c>
      <c r="BH82" s="817">
        <v>54264</v>
      </c>
      <c r="BI82" s="410"/>
    </row>
    <row r="83" spans="1:61">
      <c r="A83" s="1"/>
      <c r="B83" s="1300"/>
      <c r="C83" s="256" t="s">
        <v>461</v>
      </c>
      <c r="D83" s="270">
        <v>24</v>
      </c>
      <c r="E83" s="227">
        <v>13</v>
      </c>
      <c r="F83" s="227">
        <v>102</v>
      </c>
      <c r="G83" s="227">
        <v>9</v>
      </c>
      <c r="H83" s="227">
        <v>75</v>
      </c>
      <c r="I83" s="227">
        <v>149</v>
      </c>
      <c r="J83" s="227">
        <v>503</v>
      </c>
      <c r="K83" s="227">
        <v>252</v>
      </c>
      <c r="L83" s="227">
        <v>477</v>
      </c>
      <c r="M83" s="865">
        <v>1316</v>
      </c>
      <c r="N83" s="1300"/>
      <c r="O83" s="256" t="s">
        <v>461</v>
      </c>
      <c r="P83" s="270">
        <v>699</v>
      </c>
      <c r="Q83" s="227">
        <v>3551</v>
      </c>
      <c r="R83" s="227">
        <v>1042</v>
      </c>
      <c r="S83" s="227">
        <v>2136</v>
      </c>
      <c r="T83" s="227">
        <v>505</v>
      </c>
      <c r="U83" s="227">
        <v>1825</v>
      </c>
      <c r="V83" s="227">
        <v>155</v>
      </c>
      <c r="W83" s="227">
        <v>76</v>
      </c>
      <c r="X83" s="227">
        <v>552</v>
      </c>
      <c r="Y83" s="865">
        <v>96</v>
      </c>
      <c r="Z83" s="1300"/>
      <c r="AA83" s="256" t="s">
        <v>461</v>
      </c>
      <c r="AB83" s="270">
        <v>729</v>
      </c>
      <c r="AC83" s="227">
        <v>4388</v>
      </c>
      <c r="AD83" s="227">
        <v>2595</v>
      </c>
      <c r="AE83" s="227">
        <v>289</v>
      </c>
      <c r="AF83" s="227">
        <v>698</v>
      </c>
      <c r="AG83" s="227">
        <v>197</v>
      </c>
      <c r="AH83" s="227">
        <v>2796</v>
      </c>
      <c r="AI83" s="227">
        <v>4800</v>
      </c>
      <c r="AJ83" s="227">
        <v>1527</v>
      </c>
      <c r="AK83" s="865">
        <v>824</v>
      </c>
      <c r="AL83" s="1300"/>
      <c r="AM83" s="256" t="s">
        <v>461</v>
      </c>
      <c r="AN83" s="270">
        <v>84</v>
      </c>
      <c r="AO83" s="227">
        <v>2</v>
      </c>
      <c r="AP83" s="227">
        <v>283</v>
      </c>
      <c r="AQ83" s="227">
        <v>1477</v>
      </c>
      <c r="AR83" s="227">
        <v>42</v>
      </c>
      <c r="AS83" s="227">
        <v>720</v>
      </c>
      <c r="AT83" s="227">
        <v>100</v>
      </c>
      <c r="AU83" s="227">
        <v>852</v>
      </c>
      <c r="AV83" s="227">
        <v>0</v>
      </c>
      <c r="AW83" s="865">
        <v>319</v>
      </c>
      <c r="AX83" s="1300"/>
      <c r="AY83" s="256" t="s">
        <v>461</v>
      </c>
      <c r="AZ83" s="227">
        <v>416</v>
      </c>
      <c r="BA83" s="227">
        <v>184</v>
      </c>
      <c r="BB83" s="227">
        <v>8</v>
      </c>
      <c r="BC83" s="227">
        <v>24</v>
      </c>
      <c r="BD83" s="227">
        <v>42</v>
      </c>
      <c r="BE83" s="227">
        <v>0</v>
      </c>
      <c r="BF83" s="257">
        <v>0</v>
      </c>
      <c r="BG83" s="257">
        <v>0</v>
      </c>
      <c r="BH83" s="817">
        <v>36953</v>
      </c>
      <c r="BI83" s="410"/>
    </row>
    <row r="84" spans="1:61">
      <c r="A84" s="1"/>
      <c r="B84" s="1300"/>
      <c r="C84" s="256" t="s">
        <v>462</v>
      </c>
      <c r="D84" s="270">
        <v>1926</v>
      </c>
      <c r="E84" s="227">
        <v>153</v>
      </c>
      <c r="F84" s="227">
        <v>150</v>
      </c>
      <c r="G84" s="227">
        <v>8896</v>
      </c>
      <c r="H84" s="227">
        <v>163</v>
      </c>
      <c r="I84" s="227">
        <v>248</v>
      </c>
      <c r="J84" s="227">
        <v>32470</v>
      </c>
      <c r="K84" s="227">
        <v>1681</v>
      </c>
      <c r="L84" s="227">
        <v>719</v>
      </c>
      <c r="M84" s="865">
        <v>1203</v>
      </c>
      <c r="N84" s="1300"/>
      <c r="O84" s="256" t="s">
        <v>462</v>
      </c>
      <c r="P84" s="270">
        <v>4707</v>
      </c>
      <c r="Q84" s="227">
        <v>1583</v>
      </c>
      <c r="R84" s="227">
        <v>6478</v>
      </c>
      <c r="S84" s="227">
        <v>2895</v>
      </c>
      <c r="T84" s="227">
        <v>1451</v>
      </c>
      <c r="U84" s="227">
        <v>1100</v>
      </c>
      <c r="V84" s="227">
        <v>355</v>
      </c>
      <c r="W84" s="227">
        <v>342</v>
      </c>
      <c r="X84" s="227">
        <v>125</v>
      </c>
      <c r="Y84" s="865">
        <v>549</v>
      </c>
      <c r="Z84" s="1300"/>
      <c r="AA84" s="256" t="s">
        <v>462</v>
      </c>
      <c r="AB84" s="270">
        <v>2240</v>
      </c>
      <c r="AC84" s="227">
        <v>6887</v>
      </c>
      <c r="AD84" s="227">
        <v>46379</v>
      </c>
      <c r="AE84" s="227">
        <v>19073</v>
      </c>
      <c r="AF84" s="227">
        <v>10656</v>
      </c>
      <c r="AG84" s="227">
        <v>307</v>
      </c>
      <c r="AH84" s="227">
        <v>3794</v>
      </c>
      <c r="AI84" s="227">
        <v>13195</v>
      </c>
      <c r="AJ84" s="227">
        <v>582</v>
      </c>
      <c r="AK84" s="865">
        <v>136</v>
      </c>
      <c r="AL84" s="1300"/>
      <c r="AM84" s="256" t="s">
        <v>462</v>
      </c>
      <c r="AN84" s="270">
        <v>13</v>
      </c>
      <c r="AO84" s="227">
        <v>107</v>
      </c>
      <c r="AP84" s="227">
        <v>1030</v>
      </c>
      <c r="AQ84" s="227">
        <v>7815</v>
      </c>
      <c r="AR84" s="227">
        <v>60191</v>
      </c>
      <c r="AS84" s="227">
        <v>1005</v>
      </c>
      <c r="AT84" s="227">
        <v>389</v>
      </c>
      <c r="AU84" s="227">
        <v>11</v>
      </c>
      <c r="AV84" s="227">
        <v>0</v>
      </c>
      <c r="AW84" s="865">
        <v>88820</v>
      </c>
      <c r="AX84" s="1300"/>
      <c r="AY84" s="256" t="s">
        <v>462</v>
      </c>
      <c r="AZ84" s="227">
        <v>6962</v>
      </c>
      <c r="BA84" s="227">
        <v>87</v>
      </c>
      <c r="BB84" s="227">
        <v>221</v>
      </c>
      <c r="BC84" s="227">
        <v>9</v>
      </c>
      <c r="BD84" s="227">
        <v>48023</v>
      </c>
      <c r="BE84" s="227">
        <v>17</v>
      </c>
      <c r="BF84" s="257">
        <v>0</v>
      </c>
      <c r="BG84" s="257">
        <v>0</v>
      </c>
      <c r="BH84" s="817">
        <v>385143</v>
      </c>
      <c r="BI84" s="410"/>
    </row>
    <row r="85" spans="1:61">
      <c r="A85" s="1"/>
      <c r="B85" s="1300"/>
      <c r="C85" s="256" t="s">
        <v>463</v>
      </c>
      <c r="D85" s="270">
        <v>104</v>
      </c>
      <c r="E85" s="227">
        <v>0</v>
      </c>
      <c r="F85" s="227">
        <v>134</v>
      </c>
      <c r="G85" s="227">
        <v>517</v>
      </c>
      <c r="H85" s="227">
        <v>4060</v>
      </c>
      <c r="I85" s="227">
        <v>0</v>
      </c>
      <c r="J85" s="227">
        <v>0</v>
      </c>
      <c r="K85" s="227">
        <v>101</v>
      </c>
      <c r="L85" s="227">
        <v>76</v>
      </c>
      <c r="M85" s="865">
        <v>117</v>
      </c>
      <c r="N85" s="1300"/>
      <c r="O85" s="256" t="s">
        <v>463</v>
      </c>
      <c r="P85" s="270">
        <v>45</v>
      </c>
      <c r="Q85" s="227">
        <v>99</v>
      </c>
      <c r="R85" s="227">
        <v>451</v>
      </c>
      <c r="S85" s="227">
        <v>427</v>
      </c>
      <c r="T85" s="227">
        <v>0</v>
      </c>
      <c r="U85" s="227">
        <v>63</v>
      </c>
      <c r="V85" s="227">
        <v>0</v>
      </c>
      <c r="W85" s="227">
        <v>35</v>
      </c>
      <c r="X85" s="227">
        <v>0</v>
      </c>
      <c r="Y85" s="865">
        <v>25</v>
      </c>
      <c r="Z85" s="1300"/>
      <c r="AA85" s="256" t="s">
        <v>463</v>
      </c>
      <c r="AB85" s="270">
        <v>44</v>
      </c>
      <c r="AC85" s="227">
        <v>252</v>
      </c>
      <c r="AD85" s="227">
        <v>281</v>
      </c>
      <c r="AE85" s="227">
        <v>19</v>
      </c>
      <c r="AF85" s="227">
        <v>0</v>
      </c>
      <c r="AG85" s="227">
        <v>0</v>
      </c>
      <c r="AH85" s="227">
        <v>799</v>
      </c>
      <c r="AI85" s="227">
        <v>348</v>
      </c>
      <c r="AJ85" s="227">
        <v>0</v>
      </c>
      <c r="AK85" s="865">
        <v>0</v>
      </c>
      <c r="AL85" s="1300"/>
      <c r="AM85" s="256" t="s">
        <v>463</v>
      </c>
      <c r="AN85" s="270">
        <v>3049</v>
      </c>
      <c r="AO85" s="227">
        <v>178</v>
      </c>
      <c r="AP85" s="227">
        <v>112</v>
      </c>
      <c r="AQ85" s="227">
        <v>12</v>
      </c>
      <c r="AR85" s="227">
        <v>66</v>
      </c>
      <c r="AS85" s="227">
        <v>221</v>
      </c>
      <c r="AT85" s="227">
        <v>388</v>
      </c>
      <c r="AU85" s="227">
        <v>36</v>
      </c>
      <c r="AV85" s="227">
        <v>0</v>
      </c>
      <c r="AW85" s="865">
        <v>42</v>
      </c>
      <c r="AX85" s="1300"/>
      <c r="AY85" s="256" t="s">
        <v>463</v>
      </c>
      <c r="AZ85" s="227">
        <v>0</v>
      </c>
      <c r="BA85" s="227">
        <v>0</v>
      </c>
      <c r="BB85" s="227">
        <v>4</v>
      </c>
      <c r="BC85" s="227">
        <v>0</v>
      </c>
      <c r="BD85" s="227">
        <v>54</v>
      </c>
      <c r="BE85" s="227">
        <v>1</v>
      </c>
      <c r="BF85" s="257">
        <v>0</v>
      </c>
      <c r="BG85" s="257">
        <v>0</v>
      </c>
      <c r="BH85" s="817">
        <v>12160</v>
      </c>
      <c r="BI85" s="410"/>
    </row>
    <row r="86" spans="1:61">
      <c r="A86" s="1"/>
      <c r="B86" s="1301"/>
      <c r="C86" s="230" t="s">
        <v>464</v>
      </c>
      <c r="D86" s="43">
        <v>22</v>
      </c>
      <c r="E86" s="222">
        <v>0</v>
      </c>
      <c r="F86" s="222">
        <v>0</v>
      </c>
      <c r="G86" s="222">
        <v>40</v>
      </c>
      <c r="H86" s="222">
        <v>0</v>
      </c>
      <c r="I86" s="222">
        <v>7616</v>
      </c>
      <c r="J86" s="222">
        <v>10259</v>
      </c>
      <c r="K86" s="222">
        <v>541</v>
      </c>
      <c r="L86" s="222">
        <v>7507</v>
      </c>
      <c r="M86" s="866">
        <v>628</v>
      </c>
      <c r="N86" s="1301"/>
      <c r="O86" s="230" t="s">
        <v>464</v>
      </c>
      <c r="P86" s="43">
        <v>1499</v>
      </c>
      <c r="Q86" s="222">
        <v>493</v>
      </c>
      <c r="R86" s="222">
        <v>2806</v>
      </c>
      <c r="S86" s="222">
        <v>927</v>
      </c>
      <c r="T86" s="222">
        <v>102</v>
      </c>
      <c r="U86" s="222">
        <v>106</v>
      </c>
      <c r="V86" s="222">
        <v>0</v>
      </c>
      <c r="W86" s="222">
        <v>90</v>
      </c>
      <c r="X86" s="222">
        <v>14</v>
      </c>
      <c r="Y86" s="866">
        <v>232</v>
      </c>
      <c r="Z86" s="1301"/>
      <c r="AA86" s="230" t="s">
        <v>464</v>
      </c>
      <c r="AB86" s="43">
        <v>511</v>
      </c>
      <c r="AC86" s="222">
        <v>9622</v>
      </c>
      <c r="AD86" s="222">
        <v>8802</v>
      </c>
      <c r="AE86" s="222">
        <v>191</v>
      </c>
      <c r="AF86" s="222">
        <v>87</v>
      </c>
      <c r="AG86" s="222">
        <v>1774</v>
      </c>
      <c r="AH86" s="222">
        <v>1565</v>
      </c>
      <c r="AI86" s="222">
        <v>31942</v>
      </c>
      <c r="AJ86" s="222">
        <v>316</v>
      </c>
      <c r="AK86" s="866">
        <v>334</v>
      </c>
      <c r="AL86" s="1301"/>
      <c r="AM86" s="230" t="s">
        <v>464</v>
      </c>
      <c r="AN86" s="43">
        <v>1</v>
      </c>
      <c r="AO86" s="222">
        <v>0</v>
      </c>
      <c r="AP86" s="222">
        <v>32</v>
      </c>
      <c r="AQ86" s="222">
        <v>166</v>
      </c>
      <c r="AR86" s="222">
        <v>159</v>
      </c>
      <c r="AS86" s="222">
        <v>2119</v>
      </c>
      <c r="AT86" s="222">
        <v>21161</v>
      </c>
      <c r="AU86" s="222">
        <v>3952</v>
      </c>
      <c r="AV86" s="222">
        <v>12</v>
      </c>
      <c r="AW86" s="866">
        <v>3243</v>
      </c>
      <c r="AX86" s="1301"/>
      <c r="AY86" s="230" t="s">
        <v>464</v>
      </c>
      <c r="AZ86" s="222">
        <v>1196</v>
      </c>
      <c r="BA86" s="222">
        <v>71</v>
      </c>
      <c r="BB86" s="222">
        <v>317</v>
      </c>
      <c r="BC86" s="222">
        <v>0</v>
      </c>
      <c r="BD86" s="222">
        <v>41</v>
      </c>
      <c r="BE86" s="222">
        <v>22</v>
      </c>
      <c r="BF86" s="146">
        <v>8</v>
      </c>
      <c r="BG86" s="146">
        <v>0</v>
      </c>
      <c r="BH86" s="407">
        <v>120526</v>
      </c>
      <c r="BI86" s="410"/>
    </row>
    <row r="87" spans="1:61" ht="13.5" customHeight="1">
      <c r="A87" s="1"/>
      <c r="B87" s="1317" t="s">
        <v>465</v>
      </c>
      <c r="C87" s="260" t="s">
        <v>465</v>
      </c>
      <c r="D87" s="273">
        <v>9340</v>
      </c>
      <c r="E87" s="173">
        <v>649</v>
      </c>
      <c r="F87" s="173">
        <v>2058</v>
      </c>
      <c r="G87" s="173">
        <v>6381</v>
      </c>
      <c r="H87" s="173">
        <v>2081</v>
      </c>
      <c r="I87" s="173">
        <v>1631</v>
      </c>
      <c r="J87" s="173">
        <v>900</v>
      </c>
      <c r="K87" s="173">
        <v>9936</v>
      </c>
      <c r="L87" s="173">
        <v>7436</v>
      </c>
      <c r="M87" s="867">
        <v>13325</v>
      </c>
      <c r="N87" s="1317" t="s">
        <v>465</v>
      </c>
      <c r="O87" s="260" t="s">
        <v>465</v>
      </c>
      <c r="P87" s="273">
        <v>49955</v>
      </c>
      <c r="Q87" s="173">
        <v>53099</v>
      </c>
      <c r="R87" s="173">
        <v>64462</v>
      </c>
      <c r="S87" s="173">
        <v>33638</v>
      </c>
      <c r="T87" s="173">
        <v>12041</v>
      </c>
      <c r="U87" s="173">
        <v>3406</v>
      </c>
      <c r="V87" s="173">
        <v>3695</v>
      </c>
      <c r="W87" s="173">
        <v>1519</v>
      </c>
      <c r="X87" s="173">
        <v>656</v>
      </c>
      <c r="Y87" s="867">
        <v>1046</v>
      </c>
      <c r="Z87" s="1317" t="s">
        <v>465</v>
      </c>
      <c r="AA87" s="260" t="s">
        <v>465</v>
      </c>
      <c r="AB87" s="273">
        <v>5788</v>
      </c>
      <c r="AC87" s="173">
        <v>18525</v>
      </c>
      <c r="AD87" s="173">
        <v>40108</v>
      </c>
      <c r="AE87" s="173">
        <v>5591</v>
      </c>
      <c r="AF87" s="173">
        <v>8691</v>
      </c>
      <c r="AG87" s="173">
        <v>3818</v>
      </c>
      <c r="AH87" s="173">
        <v>69917</v>
      </c>
      <c r="AI87" s="173">
        <v>37979</v>
      </c>
      <c r="AJ87" s="173">
        <v>1528</v>
      </c>
      <c r="AK87" s="867">
        <v>3130</v>
      </c>
      <c r="AL87" s="1317" t="s">
        <v>465</v>
      </c>
      <c r="AM87" s="260" t="s">
        <v>465</v>
      </c>
      <c r="AN87" s="273">
        <v>346</v>
      </c>
      <c r="AO87" s="173">
        <v>683</v>
      </c>
      <c r="AP87" s="173">
        <v>3131</v>
      </c>
      <c r="AQ87" s="173">
        <v>7775</v>
      </c>
      <c r="AR87" s="173">
        <v>3924</v>
      </c>
      <c r="AS87" s="173">
        <v>661</v>
      </c>
      <c r="AT87" s="173">
        <v>5855</v>
      </c>
      <c r="AU87" s="173">
        <v>2301</v>
      </c>
      <c r="AV87" s="173">
        <v>450</v>
      </c>
      <c r="AW87" s="867">
        <v>54791</v>
      </c>
      <c r="AX87" s="1317" t="s">
        <v>465</v>
      </c>
      <c r="AY87" s="260" t="s">
        <v>465</v>
      </c>
      <c r="AZ87" s="173">
        <v>5061</v>
      </c>
      <c r="BA87" s="173">
        <v>944</v>
      </c>
      <c r="BB87" s="173">
        <v>3816</v>
      </c>
      <c r="BC87" s="173">
        <v>1645</v>
      </c>
      <c r="BD87" s="173">
        <v>756</v>
      </c>
      <c r="BE87" s="173">
        <v>6001</v>
      </c>
      <c r="BF87" s="198">
        <v>17353</v>
      </c>
      <c r="BG87" s="198">
        <v>0</v>
      </c>
      <c r="BH87" s="868">
        <v>587822</v>
      </c>
      <c r="BI87" s="410"/>
    </row>
    <row r="88" spans="1:61">
      <c r="A88" s="1"/>
      <c r="B88" s="1300"/>
      <c r="C88" s="218" t="s">
        <v>466</v>
      </c>
      <c r="D88" s="26">
        <v>1128</v>
      </c>
      <c r="E88" s="160">
        <v>306</v>
      </c>
      <c r="F88" s="160">
        <v>783</v>
      </c>
      <c r="G88" s="160">
        <v>1278</v>
      </c>
      <c r="H88" s="160">
        <v>927</v>
      </c>
      <c r="I88" s="160">
        <v>214</v>
      </c>
      <c r="J88" s="160">
        <v>77</v>
      </c>
      <c r="K88" s="160">
        <v>1341</v>
      </c>
      <c r="L88" s="160">
        <v>1116</v>
      </c>
      <c r="M88" s="864">
        <v>128</v>
      </c>
      <c r="N88" s="1300"/>
      <c r="O88" s="218" t="s">
        <v>466</v>
      </c>
      <c r="P88" s="26">
        <v>5996</v>
      </c>
      <c r="Q88" s="160">
        <v>9551</v>
      </c>
      <c r="R88" s="160">
        <v>826</v>
      </c>
      <c r="S88" s="160">
        <v>2309</v>
      </c>
      <c r="T88" s="160">
        <v>2048</v>
      </c>
      <c r="U88" s="160">
        <v>1304</v>
      </c>
      <c r="V88" s="160">
        <v>204</v>
      </c>
      <c r="W88" s="160">
        <v>0</v>
      </c>
      <c r="X88" s="160">
        <v>222</v>
      </c>
      <c r="Y88" s="864">
        <v>350</v>
      </c>
      <c r="Z88" s="1300"/>
      <c r="AA88" s="218" t="s">
        <v>466</v>
      </c>
      <c r="AB88" s="26">
        <v>298</v>
      </c>
      <c r="AC88" s="160">
        <v>4588</v>
      </c>
      <c r="AD88" s="160">
        <v>10199</v>
      </c>
      <c r="AE88" s="160">
        <v>1210</v>
      </c>
      <c r="AF88" s="160">
        <v>25</v>
      </c>
      <c r="AG88" s="160">
        <v>742</v>
      </c>
      <c r="AH88" s="160">
        <v>5867</v>
      </c>
      <c r="AI88" s="160">
        <v>4452</v>
      </c>
      <c r="AJ88" s="160">
        <v>65</v>
      </c>
      <c r="AK88" s="864">
        <v>113</v>
      </c>
      <c r="AL88" s="1300"/>
      <c r="AM88" s="218" t="s">
        <v>466</v>
      </c>
      <c r="AN88" s="26">
        <v>50</v>
      </c>
      <c r="AO88" s="160">
        <v>103</v>
      </c>
      <c r="AP88" s="160">
        <v>354</v>
      </c>
      <c r="AQ88" s="160">
        <v>615</v>
      </c>
      <c r="AR88" s="160">
        <v>388</v>
      </c>
      <c r="AS88" s="160">
        <v>0</v>
      </c>
      <c r="AT88" s="160">
        <v>609</v>
      </c>
      <c r="AU88" s="160">
        <v>465</v>
      </c>
      <c r="AV88" s="160">
        <v>0</v>
      </c>
      <c r="AW88" s="864">
        <v>7182</v>
      </c>
      <c r="AX88" s="1300"/>
      <c r="AY88" s="218" t="s">
        <v>466</v>
      </c>
      <c r="AZ88" s="160">
        <v>155</v>
      </c>
      <c r="BA88" s="160">
        <v>86</v>
      </c>
      <c r="BB88" s="160">
        <v>483</v>
      </c>
      <c r="BC88" s="160">
        <v>607</v>
      </c>
      <c r="BD88" s="160">
        <v>26</v>
      </c>
      <c r="BE88" s="160">
        <v>185</v>
      </c>
      <c r="BF88" s="142">
        <v>463</v>
      </c>
      <c r="BG88" s="142">
        <v>0</v>
      </c>
      <c r="BH88" s="405">
        <v>69438</v>
      </c>
      <c r="BI88" s="410"/>
    </row>
    <row r="89" spans="1:61">
      <c r="A89" s="1"/>
      <c r="B89" s="1300"/>
      <c r="C89" s="213" t="s">
        <v>467</v>
      </c>
      <c r="D89" s="270">
        <v>6904</v>
      </c>
      <c r="E89" s="227">
        <v>340</v>
      </c>
      <c r="F89" s="227">
        <v>26</v>
      </c>
      <c r="G89" s="227">
        <v>4701</v>
      </c>
      <c r="H89" s="227">
        <v>1046</v>
      </c>
      <c r="I89" s="227">
        <v>1071</v>
      </c>
      <c r="J89" s="227">
        <v>250</v>
      </c>
      <c r="K89" s="227">
        <v>6536</v>
      </c>
      <c r="L89" s="227">
        <v>1776</v>
      </c>
      <c r="M89" s="865">
        <v>6762</v>
      </c>
      <c r="N89" s="1300"/>
      <c r="O89" s="213" t="s">
        <v>467</v>
      </c>
      <c r="P89" s="270">
        <v>38858</v>
      </c>
      <c r="Q89" s="227">
        <v>41309</v>
      </c>
      <c r="R89" s="227">
        <v>60805</v>
      </c>
      <c r="S89" s="227">
        <v>27748</v>
      </c>
      <c r="T89" s="227">
        <v>7924</v>
      </c>
      <c r="U89" s="227">
        <v>1312</v>
      </c>
      <c r="V89" s="227">
        <v>3331</v>
      </c>
      <c r="W89" s="227">
        <v>1359</v>
      </c>
      <c r="X89" s="227">
        <v>117</v>
      </c>
      <c r="Y89" s="865">
        <v>375</v>
      </c>
      <c r="Z89" s="1300"/>
      <c r="AA89" s="213" t="s">
        <v>467</v>
      </c>
      <c r="AB89" s="270">
        <v>3897</v>
      </c>
      <c r="AC89" s="227">
        <v>10202</v>
      </c>
      <c r="AD89" s="227">
        <v>22145</v>
      </c>
      <c r="AE89" s="227">
        <v>2863</v>
      </c>
      <c r="AF89" s="227">
        <v>5736</v>
      </c>
      <c r="AG89" s="227">
        <v>2466</v>
      </c>
      <c r="AH89" s="227">
        <v>61117</v>
      </c>
      <c r="AI89" s="227">
        <v>27152</v>
      </c>
      <c r="AJ89" s="227">
        <v>805</v>
      </c>
      <c r="AK89" s="865">
        <v>2858</v>
      </c>
      <c r="AL89" s="1300"/>
      <c r="AM89" s="213" t="s">
        <v>467</v>
      </c>
      <c r="AN89" s="270">
        <v>165</v>
      </c>
      <c r="AO89" s="227">
        <v>540</v>
      </c>
      <c r="AP89" s="227">
        <v>1530</v>
      </c>
      <c r="AQ89" s="227">
        <v>2877</v>
      </c>
      <c r="AR89" s="227">
        <v>1036</v>
      </c>
      <c r="AS89" s="227">
        <v>518</v>
      </c>
      <c r="AT89" s="227">
        <v>4671</v>
      </c>
      <c r="AU89" s="227">
        <v>1630</v>
      </c>
      <c r="AV89" s="227">
        <v>450</v>
      </c>
      <c r="AW89" s="865">
        <v>40281</v>
      </c>
      <c r="AX89" s="1300"/>
      <c r="AY89" s="213" t="s">
        <v>467</v>
      </c>
      <c r="AZ89" s="227">
        <v>1305</v>
      </c>
      <c r="BA89" s="227">
        <v>672</v>
      </c>
      <c r="BB89" s="227">
        <v>2309</v>
      </c>
      <c r="BC89" s="227">
        <v>712</v>
      </c>
      <c r="BD89" s="227">
        <v>450</v>
      </c>
      <c r="BE89" s="227">
        <v>3862</v>
      </c>
      <c r="BF89" s="257">
        <v>16890</v>
      </c>
      <c r="BG89" s="257">
        <v>0</v>
      </c>
      <c r="BH89" s="817">
        <v>431689</v>
      </c>
      <c r="BI89" s="410"/>
    </row>
    <row r="90" spans="1:61">
      <c r="A90" s="1"/>
      <c r="B90" s="1300"/>
      <c r="C90" s="213" t="s">
        <v>468</v>
      </c>
      <c r="D90" s="270">
        <v>1305</v>
      </c>
      <c r="E90" s="227">
        <v>0</v>
      </c>
      <c r="F90" s="227">
        <v>92</v>
      </c>
      <c r="G90" s="227">
        <v>0</v>
      </c>
      <c r="H90" s="227">
        <v>27</v>
      </c>
      <c r="I90" s="227">
        <v>0</v>
      </c>
      <c r="J90" s="227">
        <v>0</v>
      </c>
      <c r="K90" s="227">
        <v>1273</v>
      </c>
      <c r="L90" s="227">
        <v>516</v>
      </c>
      <c r="M90" s="865">
        <v>210</v>
      </c>
      <c r="N90" s="1300"/>
      <c r="O90" s="213" t="s">
        <v>468</v>
      </c>
      <c r="P90" s="270">
        <v>295</v>
      </c>
      <c r="Q90" s="227">
        <v>40</v>
      </c>
      <c r="R90" s="227">
        <v>237</v>
      </c>
      <c r="S90" s="227">
        <v>55</v>
      </c>
      <c r="T90" s="227">
        <v>1362</v>
      </c>
      <c r="U90" s="227">
        <v>0</v>
      </c>
      <c r="V90" s="227">
        <v>0</v>
      </c>
      <c r="W90" s="227">
        <v>0</v>
      </c>
      <c r="X90" s="227">
        <v>0</v>
      </c>
      <c r="Y90" s="865">
        <v>45</v>
      </c>
      <c r="Z90" s="1300"/>
      <c r="AA90" s="213" t="s">
        <v>468</v>
      </c>
      <c r="AB90" s="270">
        <v>274</v>
      </c>
      <c r="AC90" s="227">
        <v>1209</v>
      </c>
      <c r="AD90" s="227">
        <v>1255</v>
      </c>
      <c r="AE90" s="227">
        <v>149</v>
      </c>
      <c r="AF90" s="227">
        <v>649</v>
      </c>
      <c r="AG90" s="227">
        <v>475</v>
      </c>
      <c r="AH90" s="227">
        <v>452</v>
      </c>
      <c r="AI90" s="227">
        <v>1338</v>
      </c>
      <c r="AJ90" s="227">
        <v>103</v>
      </c>
      <c r="AK90" s="865">
        <v>0</v>
      </c>
      <c r="AL90" s="1300"/>
      <c r="AM90" s="213" t="s">
        <v>468</v>
      </c>
      <c r="AN90" s="270">
        <v>53</v>
      </c>
      <c r="AO90" s="227">
        <v>0</v>
      </c>
      <c r="AP90" s="227">
        <v>952</v>
      </c>
      <c r="AQ90" s="227">
        <v>1301</v>
      </c>
      <c r="AR90" s="227">
        <v>388</v>
      </c>
      <c r="AS90" s="227">
        <v>97</v>
      </c>
      <c r="AT90" s="227">
        <v>497</v>
      </c>
      <c r="AU90" s="227">
        <v>163</v>
      </c>
      <c r="AV90" s="227">
        <v>0</v>
      </c>
      <c r="AW90" s="865">
        <v>432</v>
      </c>
      <c r="AX90" s="1300"/>
      <c r="AY90" s="213" t="s">
        <v>468</v>
      </c>
      <c r="AZ90" s="227">
        <v>22</v>
      </c>
      <c r="BA90" s="227">
        <v>138</v>
      </c>
      <c r="BB90" s="227">
        <v>252</v>
      </c>
      <c r="BC90" s="227">
        <v>0</v>
      </c>
      <c r="BD90" s="227">
        <v>159</v>
      </c>
      <c r="BE90" s="227">
        <v>806</v>
      </c>
      <c r="BF90" s="257">
        <v>0</v>
      </c>
      <c r="BG90" s="257">
        <v>0</v>
      </c>
      <c r="BH90" s="817">
        <v>16621</v>
      </c>
      <c r="BI90" s="410"/>
    </row>
    <row r="91" spans="1:61">
      <c r="A91" s="1"/>
      <c r="B91" s="1300"/>
      <c r="C91" s="213" t="s">
        <v>469</v>
      </c>
      <c r="D91" s="270">
        <v>0</v>
      </c>
      <c r="E91" s="227">
        <v>0</v>
      </c>
      <c r="F91" s="227">
        <v>0</v>
      </c>
      <c r="G91" s="227">
        <v>0</v>
      </c>
      <c r="H91" s="227">
        <v>0</v>
      </c>
      <c r="I91" s="227">
        <v>0</v>
      </c>
      <c r="J91" s="227">
        <v>0</v>
      </c>
      <c r="K91" s="227">
        <v>404</v>
      </c>
      <c r="L91" s="227">
        <v>0</v>
      </c>
      <c r="M91" s="865">
        <v>20</v>
      </c>
      <c r="N91" s="1300"/>
      <c r="O91" s="213" t="s">
        <v>469</v>
      </c>
      <c r="P91" s="270">
        <v>221</v>
      </c>
      <c r="Q91" s="227">
        <v>0</v>
      </c>
      <c r="R91" s="227">
        <v>297</v>
      </c>
      <c r="S91" s="227">
        <v>80</v>
      </c>
      <c r="T91" s="227">
        <v>0</v>
      </c>
      <c r="U91" s="227">
        <v>304</v>
      </c>
      <c r="V91" s="227">
        <v>40</v>
      </c>
      <c r="W91" s="227">
        <v>0</v>
      </c>
      <c r="X91" s="227">
        <v>0</v>
      </c>
      <c r="Y91" s="865">
        <v>0</v>
      </c>
      <c r="Z91" s="1300"/>
      <c r="AA91" s="213" t="s">
        <v>469</v>
      </c>
      <c r="AB91" s="270">
        <v>0</v>
      </c>
      <c r="AC91" s="227">
        <v>0</v>
      </c>
      <c r="AD91" s="227">
        <v>1460</v>
      </c>
      <c r="AE91" s="227">
        <v>0</v>
      </c>
      <c r="AF91" s="227">
        <v>0</v>
      </c>
      <c r="AG91" s="227">
        <v>0</v>
      </c>
      <c r="AH91" s="227">
        <v>524</v>
      </c>
      <c r="AI91" s="227">
        <v>20</v>
      </c>
      <c r="AJ91" s="227">
        <v>0</v>
      </c>
      <c r="AK91" s="865">
        <v>80</v>
      </c>
      <c r="AL91" s="1300"/>
      <c r="AM91" s="213" t="s">
        <v>469</v>
      </c>
      <c r="AN91" s="270">
        <v>0</v>
      </c>
      <c r="AO91" s="227">
        <v>0</v>
      </c>
      <c r="AP91" s="227">
        <v>0</v>
      </c>
      <c r="AQ91" s="227">
        <v>85</v>
      </c>
      <c r="AR91" s="227">
        <v>1743</v>
      </c>
      <c r="AS91" s="227">
        <v>0</v>
      </c>
      <c r="AT91" s="227">
        <v>0</v>
      </c>
      <c r="AU91" s="227">
        <v>0</v>
      </c>
      <c r="AV91" s="227">
        <v>0</v>
      </c>
      <c r="AW91" s="865">
        <v>0</v>
      </c>
      <c r="AX91" s="1300"/>
      <c r="AY91" s="213" t="s">
        <v>469</v>
      </c>
      <c r="AZ91" s="227">
        <v>0</v>
      </c>
      <c r="BA91" s="227">
        <v>0</v>
      </c>
      <c r="BB91" s="227">
        <v>401</v>
      </c>
      <c r="BC91" s="227">
        <v>0</v>
      </c>
      <c r="BD91" s="227">
        <v>0</v>
      </c>
      <c r="BE91" s="227">
        <v>1139</v>
      </c>
      <c r="BF91" s="257">
        <v>0</v>
      </c>
      <c r="BG91" s="257">
        <v>0</v>
      </c>
      <c r="BH91" s="817">
        <v>6818</v>
      </c>
      <c r="BI91" s="410"/>
    </row>
    <row r="92" spans="1:61">
      <c r="A92" s="1"/>
      <c r="B92" s="1300"/>
      <c r="C92" s="213" t="s">
        <v>470</v>
      </c>
      <c r="D92" s="270">
        <v>0</v>
      </c>
      <c r="E92" s="227">
        <v>0</v>
      </c>
      <c r="F92" s="227">
        <v>0</v>
      </c>
      <c r="G92" s="227">
        <v>0</v>
      </c>
      <c r="H92" s="227">
        <v>0</v>
      </c>
      <c r="I92" s="227">
        <v>0</v>
      </c>
      <c r="J92" s="227">
        <v>0</v>
      </c>
      <c r="K92" s="227">
        <v>0</v>
      </c>
      <c r="L92" s="227">
        <v>0</v>
      </c>
      <c r="M92" s="865">
        <v>0</v>
      </c>
      <c r="N92" s="1300"/>
      <c r="O92" s="213" t="s">
        <v>470</v>
      </c>
      <c r="P92" s="270">
        <v>0</v>
      </c>
      <c r="Q92" s="227">
        <v>0</v>
      </c>
      <c r="R92" s="227">
        <v>0</v>
      </c>
      <c r="S92" s="227">
        <v>0</v>
      </c>
      <c r="T92" s="227">
        <v>0</v>
      </c>
      <c r="U92" s="227">
        <v>0</v>
      </c>
      <c r="V92" s="227">
        <v>0</v>
      </c>
      <c r="W92" s="227">
        <v>0</v>
      </c>
      <c r="X92" s="227">
        <v>0</v>
      </c>
      <c r="Y92" s="865">
        <v>0</v>
      </c>
      <c r="Z92" s="1300"/>
      <c r="AA92" s="213" t="s">
        <v>470</v>
      </c>
      <c r="AB92" s="270">
        <v>0</v>
      </c>
      <c r="AC92" s="227">
        <v>0</v>
      </c>
      <c r="AD92" s="227">
        <v>0</v>
      </c>
      <c r="AE92" s="227">
        <v>0</v>
      </c>
      <c r="AF92" s="227">
        <v>0</v>
      </c>
      <c r="AG92" s="227">
        <v>0</v>
      </c>
      <c r="AH92" s="227">
        <v>0</v>
      </c>
      <c r="AI92" s="227">
        <v>0</v>
      </c>
      <c r="AJ92" s="227">
        <v>0</v>
      </c>
      <c r="AK92" s="865">
        <v>0</v>
      </c>
      <c r="AL92" s="1300"/>
      <c r="AM92" s="213" t="s">
        <v>470</v>
      </c>
      <c r="AN92" s="270">
        <v>0</v>
      </c>
      <c r="AO92" s="227">
        <v>0</v>
      </c>
      <c r="AP92" s="227">
        <v>0</v>
      </c>
      <c r="AQ92" s="227">
        <v>0</v>
      </c>
      <c r="AR92" s="227">
        <v>0</v>
      </c>
      <c r="AS92" s="227">
        <v>0</v>
      </c>
      <c r="AT92" s="227">
        <v>0</v>
      </c>
      <c r="AU92" s="227">
        <v>0</v>
      </c>
      <c r="AV92" s="227">
        <v>0</v>
      </c>
      <c r="AW92" s="865">
        <v>0</v>
      </c>
      <c r="AX92" s="1300"/>
      <c r="AY92" s="213" t="s">
        <v>470</v>
      </c>
      <c r="AZ92" s="227">
        <v>0</v>
      </c>
      <c r="BA92" s="227">
        <v>0</v>
      </c>
      <c r="BB92" s="227">
        <v>0</v>
      </c>
      <c r="BC92" s="227">
        <v>0</v>
      </c>
      <c r="BD92" s="227">
        <v>0</v>
      </c>
      <c r="BE92" s="227">
        <v>0</v>
      </c>
      <c r="BF92" s="257">
        <v>0</v>
      </c>
      <c r="BG92" s="257">
        <v>0</v>
      </c>
      <c r="BH92" s="817">
        <v>0</v>
      </c>
      <c r="BI92" s="410"/>
    </row>
    <row r="93" spans="1:61">
      <c r="A93" s="1"/>
      <c r="B93" s="1300"/>
      <c r="C93" s="213" t="s">
        <v>471</v>
      </c>
      <c r="D93" s="270">
        <v>3</v>
      </c>
      <c r="E93" s="227">
        <v>3</v>
      </c>
      <c r="F93" s="227">
        <v>1157</v>
      </c>
      <c r="G93" s="227">
        <v>402</v>
      </c>
      <c r="H93" s="227">
        <v>81</v>
      </c>
      <c r="I93" s="227">
        <v>346</v>
      </c>
      <c r="J93" s="227">
        <v>573</v>
      </c>
      <c r="K93" s="227">
        <v>382</v>
      </c>
      <c r="L93" s="227">
        <v>4028</v>
      </c>
      <c r="M93" s="865">
        <v>6205</v>
      </c>
      <c r="N93" s="1300"/>
      <c r="O93" s="213" t="s">
        <v>471</v>
      </c>
      <c r="P93" s="270">
        <v>4585</v>
      </c>
      <c r="Q93" s="227">
        <v>2199</v>
      </c>
      <c r="R93" s="227">
        <v>2297</v>
      </c>
      <c r="S93" s="227">
        <v>3446</v>
      </c>
      <c r="T93" s="227">
        <v>707</v>
      </c>
      <c r="U93" s="227">
        <v>486</v>
      </c>
      <c r="V93" s="227">
        <v>120</v>
      </c>
      <c r="W93" s="227">
        <v>160</v>
      </c>
      <c r="X93" s="227">
        <v>317</v>
      </c>
      <c r="Y93" s="865">
        <v>276</v>
      </c>
      <c r="Z93" s="1300"/>
      <c r="AA93" s="213" t="s">
        <v>471</v>
      </c>
      <c r="AB93" s="270">
        <v>1319</v>
      </c>
      <c r="AC93" s="227">
        <v>2526</v>
      </c>
      <c r="AD93" s="227">
        <v>5049</v>
      </c>
      <c r="AE93" s="227">
        <v>1369</v>
      </c>
      <c r="AF93" s="227">
        <v>2281</v>
      </c>
      <c r="AG93" s="227">
        <v>135</v>
      </c>
      <c r="AH93" s="227">
        <v>1957</v>
      </c>
      <c r="AI93" s="227">
        <v>5017</v>
      </c>
      <c r="AJ93" s="227">
        <v>555</v>
      </c>
      <c r="AK93" s="865">
        <v>79</v>
      </c>
      <c r="AL93" s="1300"/>
      <c r="AM93" s="213" t="s">
        <v>471</v>
      </c>
      <c r="AN93" s="270">
        <v>78</v>
      </c>
      <c r="AO93" s="227">
        <v>40</v>
      </c>
      <c r="AP93" s="227">
        <v>295</v>
      </c>
      <c r="AQ93" s="227">
        <v>2897</v>
      </c>
      <c r="AR93" s="227">
        <v>369</v>
      </c>
      <c r="AS93" s="227">
        <v>46</v>
      </c>
      <c r="AT93" s="227">
        <v>78</v>
      </c>
      <c r="AU93" s="227">
        <v>43</v>
      </c>
      <c r="AV93" s="227">
        <v>0</v>
      </c>
      <c r="AW93" s="865">
        <v>6896</v>
      </c>
      <c r="AX93" s="1300"/>
      <c r="AY93" s="213" t="s">
        <v>471</v>
      </c>
      <c r="AZ93" s="227">
        <v>3579</v>
      </c>
      <c r="BA93" s="227">
        <v>48</v>
      </c>
      <c r="BB93" s="227">
        <v>371</v>
      </c>
      <c r="BC93" s="227">
        <v>326</v>
      </c>
      <c r="BD93" s="227">
        <v>121</v>
      </c>
      <c r="BE93" s="227">
        <v>9</v>
      </c>
      <c r="BF93" s="257">
        <v>0</v>
      </c>
      <c r="BG93" s="257">
        <v>0</v>
      </c>
      <c r="BH93" s="817">
        <v>63256</v>
      </c>
      <c r="BI93" s="410"/>
    </row>
    <row r="94" spans="1:61" ht="13.5" customHeight="1">
      <c r="A94" s="1"/>
      <c r="B94" s="1301"/>
      <c r="C94" s="221" t="s">
        <v>472</v>
      </c>
      <c r="D94" s="43">
        <v>0</v>
      </c>
      <c r="E94" s="222">
        <v>0</v>
      </c>
      <c r="F94" s="222">
        <v>0</v>
      </c>
      <c r="G94" s="222">
        <v>0</v>
      </c>
      <c r="H94" s="222">
        <v>0</v>
      </c>
      <c r="I94" s="222">
        <v>0</v>
      </c>
      <c r="J94" s="222">
        <v>0</v>
      </c>
      <c r="K94" s="222">
        <v>0</v>
      </c>
      <c r="L94" s="222">
        <v>0</v>
      </c>
      <c r="M94" s="866">
        <v>0</v>
      </c>
      <c r="N94" s="1301"/>
      <c r="O94" s="221" t="s">
        <v>472</v>
      </c>
      <c r="P94" s="43">
        <v>0</v>
      </c>
      <c r="Q94" s="222">
        <v>0</v>
      </c>
      <c r="R94" s="222">
        <v>0</v>
      </c>
      <c r="S94" s="222">
        <v>0</v>
      </c>
      <c r="T94" s="222">
        <v>0</v>
      </c>
      <c r="U94" s="222">
        <v>0</v>
      </c>
      <c r="V94" s="222">
        <v>0</v>
      </c>
      <c r="W94" s="222">
        <v>0</v>
      </c>
      <c r="X94" s="222">
        <v>0</v>
      </c>
      <c r="Y94" s="866">
        <v>0</v>
      </c>
      <c r="Z94" s="1301"/>
      <c r="AA94" s="221" t="s">
        <v>472</v>
      </c>
      <c r="AB94" s="43">
        <v>0</v>
      </c>
      <c r="AC94" s="222">
        <v>0</v>
      </c>
      <c r="AD94" s="222">
        <v>0</v>
      </c>
      <c r="AE94" s="222">
        <v>0</v>
      </c>
      <c r="AF94" s="222">
        <v>0</v>
      </c>
      <c r="AG94" s="222">
        <v>0</v>
      </c>
      <c r="AH94" s="222">
        <v>0</v>
      </c>
      <c r="AI94" s="222">
        <v>0</v>
      </c>
      <c r="AJ94" s="222">
        <v>0</v>
      </c>
      <c r="AK94" s="866">
        <v>0</v>
      </c>
      <c r="AL94" s="1301"/>
      <c r="AM94" s="221" t="s">
        <v>472</v>
      </c>
      <c r="AN94" s="43">
        <v>0</v>
      </c>
      <c r="AO94" s="222">
        <v>0</v>
      </c>
      <c r="AP94" s="222">
        <v>0</v>
      </c>
      <c r="AQ94" s="222">
        <v>0</v>
      </c>
      <c r="AR94" s="222">
        <v>0</v>
      </c>
      <c r="AS94" s="222">
        <v>0</v>
      </c>
      <c r="AT94" s="222">
        <v>0</v>
      </c>
      <c r="AU94" s="222">
        <v>0</v>
      </c>
      <c r="AV94" s="222">
        <v>0</v>
      </c>
      <c r="AW94" s="866">
        <v>0</v>
      </c>
      <c r="AX94" s="1301"/>
      <c r="AY94" s="221" t="s">
        <v>472</v>
      </c>
      <c r="AZ94" s="222">
        <v>0</v>
      </c>
      <c r="BA94" s="222">
        <v>0</v>
      </c>
      <c r="BB94" s="222">
        <v>0</v>
      </c>
      <c r="BC94" s="222">
        <v>0</v>
      </c>
      <c r="BD94" s="222">
        <v>0</v>
      </c>
      <c r="BE94" s="222">
        <v>0</v>
      </c>
      <c r="BF94" s="146">
        <v>0</v>
      </c>
      <c r="BG94" s="146">
        <v>0</v>
      </c>
      <c r="BH94" s="407">
        <v>0</v>
      </c>
      <c r="BI94" s="410"/>
    </row>
    <row r="95" spans="1:61">
      <c r="A95" s="1"/>
      <c r="B95" s="1318" t="s">
        <v>1194</v>
      </c>
      <c r="C95" s="1319"/>
      <c r="D95" s="273">
        <v>0</v>
      </c>
      <c r="E95" s="173">
        <v>0</v>
      </c>
      <c r="F95" s="173">
        <v>0</v>
      </c>
      <c r="G95" s="173">
        <v>0</v>
      </c>
      <c r="H95" s="173">
        <v>0</v>
      </c>
      <c r="I95" s="173">
        <v>0</v>
      </c>
      <c r="J95" s="173">
        <v>0</v>
      </c>
      <c r="K95" s="173">
        <v>0</v>
      </c>
      <c r="L95" s="173">
        <v>0</v>
      </c>
      <c r="M95" s="867">
        <v>0</v>
      </c>
      <c r="N95" s="1318" t="s">
        <v>1194</v>
      </c>
      <c r="O95" s="1319"/>
      <c r="P95" s="273">
        <v>0</v>
      </c>
      <c r="Q95" s="173">
        <v>0</v>
      </c>
      <c r="R95" s="173">
        <v>0</v>
      </c>
      <c r="S95" s="173">
        <v>0</v>
      </c>
      <c r="T95" s="173">
        <v>0</v>
      </c>
      <c r="U95" s="173">
        <v>0</v>
      </c>
      <c r="V95" s="173">
        <v>0</v>
      </c>
      <c r="W95" s="173">
        <v>0</v>
      </c>
      <c r="X95" s="173">
        <v>0</v>
      </c>
      <c r="Y95" s="867">
        <v>0</v>
      </c>
      <c r="Z95" s="1318" t="s">
        <v>1194</v>
      </c>
      <c r="AA95" s="1319"/>
      <c r="AB95" s="273">
        <v>0</v>
      </c>
      <c r="AC95" s="173">
        <v>0</v>
      </c>
      <c r="AD95" s="173">
        <v>0</v>
      </c>
      <c r="AE95" s="173">
        <v>0</v>
      </c>
      <c r="AF95" s="173">
        <v>0</v>
      </c>
      <c r="AG95" s="173">
        <v>0</v>
      </c>
      <c r="AH95" s="173">
        <v>0</v>
      </c>
      <c r="AI95" s="173">
        <v>0</v>
      </c>
      <c r="AJ95" s="173">
        <v>0</v>
      </c>
      <c r="AK95" s="867">
        <v>0</v>
      </c>
      <c r="AL95" s="1318" t="s">
        <v>1194</v>
      </c>
      <c r="AM95" s="1319"/>
      <c r="AN95" s="273">
        <v>0</v>
      </c>
      <c r="AO95" s="173">
        <v>0</v>
      </c>
      <c r="AP95" s="173">
        <v>0</v>
      </c>
      <c r="AQ95" s="173">
        <v>0</v>
      </c>
      <c r="AR95" s="173">
        <v>0</v>
      </c>
      <c r="AS95" s="173">
        <v>0</v>
      </c>
      <c r="AT95" s="173">
        <v>0</v>
      </c>
      <c r="AU95" s="173">
        <v>0</v>
      </c>
      <c r="AV95" s="173">
        <v>0</v>
      </c>
      <c r="AW95" s="867">
        <v>0</v>
      </c>
      <c r="AX95" s="1318" t="s">
        <v>1194</v>
      </c>
      <c r="AY95" s="1319"/>
      <c r="AZ95" s="173">
        <v>0</v>
      </c>
      <c r="BA95" s="173">
        <v>0</v>
      </c>
      <c r="BB95" s="173">
        <v>0</v>
      </c>
      <c r="BC95" s="173">
        <v>0</v>
      </c>
      <c r="BD95" s="173">
        <v>0</v>
      </c>
      <c r="BE95" s="173">
        <v>0</v>
      </c>
      <c r="BF95" s="198">
        <v>0</v>
      </c>
      <c r="BG95" s="198">
        <v>0</v>
      </c>
      <c r="BH95" s="868">
        <v>0</v>
      </c>
      <c r="BI95" s="410"/>
    </row>
    <row r="96" spans="1:61" ht="14.25" thickBot="1">
      <c r="A96" s="1"/>
      <c r="B96" s="1320" t="s">
        <v>474</v>
      </c>
      <c r="C96" s="1321"/>
      <c r="D96" s="34">
        <v>3249</v>
      </c>
      <c r="E96" s="166">
        <v>1078</v>
      </c>
      <c r="F96" s="166">
        <v>285</v>
      </c>
      <c r="G96" s="166">
        <v>1234</v>
      </c>
      <c r="H96" s="166">
        <v>1075</v>
      </c>
      <c r="I96" s="166">
        <v>620</v>
      </c>
      <c r="J96" s="166">
        <v>4247</v>
      </c>
      <c r="K96" s="166">
        <v>9767</v>
      </c>
      <c r="L96" s="166">
        <v>6668</v>
      </c>
      <c r="M96" s="872">
        <v>8047</v>
      </c>
      <c r="N96" s="1320" t="s">
        <v>474</v>
      </c>
      <c r="O96" s="1321"/>
      <c r="P96" s="34">
        <v>24522</v>
      </c>
      <c r="Q96" s="166">
        <v>3444</v>
      </c>
      <c r="R96" s="166">
        <v>5771</v>
      </c>
      <c r="S96" s="166">
        <v>27208</v>
      </c>
      <c r="T96" s="166">
        <v>2509</v>
      </c>
      <c r="U96" s="166">
        <v>2105</v>
      </c>
      <c r="V96" s="166">
        <v>2956</v>
      </c>
      <c r="W96" s="166">
        <v>1631</v>
      </c>
      <c r="X96" s="166">
        <v>7856</v>
      </c>
      <c r="Y96" s="872">
        <v>2853</v>
      </c>
      <c r="Z96" s="1320" t="s">
        <v>474</v>
      </c>
      <c r="AA96" s="1321"/>
      <c r="AB96" s="34">
        <v>10427</v>
      </c>
      <c r="AC96" s="166">
        <v>90276</v>
      </c>
      <c r="AD96" s="166">
        <v>158440</v>
      </c>
      <c r="AE96" s="166">
        <v>16820</v>
      </c>
      <c r="AF96" s="166">
        <v>8432</v>
      </c>
      <c r="AG96" s="166">
        <v>9100</v>
      </c>
      <c r="AH96" s="166">
        <v>22888</v>
      </c>
      <c r="AI96" s="166">
        <v>27342</v>
      </c>
      <c r="AJ96" s="166">
        <v>2759</v>
      </c>
      <c r="AK96" s="872">
        <v>167</v>
      </c>
      <c r="AL96" s="1320" t="s">
        <v>474</v>
      </c>
      <c r="AM96" s="1321"/>
      <c r="AN96" s="34">
        <v>345</v>
      </c>
      <c r="AO96" s="166">
        <v>1414</v>
      </c>
      <c r="AP96" s="166">
        <v>2456</v>
      </c>
      <c r="AQ96" s="166">
        <v>3128</v>
      </c>
      <c r="AR96" s="166">
        <v>2706</v>
      </c>
      <c r="AS96" s="166">
        <v>301</v>
      </c>
      <c r="AT96" s="166">
        <v>465</v>
      </c>
      <c r="AU96" s="166">
        <v>4997</v>
      </c>
      <c r="AV96" s="166">
        <v>93</v>
      </c>
      <c r="AW96" s="872">
        <v>12934</v>
      </c>
      <c r="AX96" s="1320" t="s">
        <v>474</v>
      </c>
      <c r="AY96" s="1321"/>
      <c r="AZ96" s="166">
        <v>1941</v>
      </c>
      <c r="BA96" s="166">
        <v>348</v>
      </c>
      <c r="BB96" s="166">
        <v>1561</v>
      </c>
      <c r="BC96" s="166">
        <v>3323</v>
      </c>
      <c r="BD96" s="166">
        <v>1194</v>
      </c>
      <c r="BE96" s="166">
        <v>267</v>
      </c>
      <c r="BF96" s="151">
        <v>67</v>
      </c>
      <c r="BG96" s="151">
        <v>1912</v>
      </c>
      <c r="BH96" s="873">
        <v>503228</v>
      </c>
      <c r="BI96" s="410"/>
    </row>
    <row r="97" spans="1:62" ht="14.25" thickBot="1">
      <c r="A97" s="1"/>
      <c r="B97" s="1271" t="s">
        <v>475</v>
      </c>
      <c r="C97" s="1272"/>
      <c r="D97" s="34">
        <v>65285</v>
      </c>
      <c r="E97" s="166">
        <v>37381</v>
      </c>
      <c r="F97" s="166">
        <v>20193</v>
      </c>
      <c r="G97" s="166">
        <v>90336</v>
      </c>
      <c r="H97" s="166">
        <v>35547</v>
      </c>
      <c r="I97" s="166">
        <v>23869</v>
      </c>
      <c r="J97" s="166">
        <v>89035</v>
      </c>
      <c r="K97" s="166">
        <v>202249</v>
      </c>
      <c r="L97" s="166">
        <v>131411</v>
      </c>
      <c r="M97" s="872">
        <v>170223</v>
      </c>
      <c r="N97" s="1271" t="s">
        <v>475</v>
      </c>
      <c r="O97" s="1272"/>
      <c r="P97" s="34">
        <v>251821</v>
      </c>
      <c r="Q97" s="166">
        <v>273688</v>
      </c>
      <c r="R97" s="166">
        <v>203073</v>
      </c>
      <c r="S97" s="166">
        <v>595144</v>
      </c>
      <c r="T97" s="166">
        <v>119350</v>
      </c>
      <c r="U97" s="166">
        <v>48654</v>
      </c>
      <c r="V97" s="166">
        <v>56620</v>
      </c>
      <c r="W97" s="166">
        <v>30160</v>
      </c>
      <c r="X97" s="166">
        <v>51778</v>
      </c>
      <c r="Y97" s="872">
        <v>62137</v>
      </c>
      <c r="Z97" s="1271" t="s">
        <v>475</v>
      </c>
      <c r="AA97" s="1272"/>
      <c r="AB97" s="34">
        <v>100372</v>
      </c>
      <c r="AC97" s="166">
        <v>526937</v>
      </c>
      <c r="AD97" s="166">
        <v>1283499</v>
      </c>
      <c r="AE97" s="166">
        <v>311447</v>
      </c>
      <c r="AF97" s="166">
        <v>149257</v>
      </c>
      <c r="AG97" s="166">
        <v>74605</v>
      </c>
      <c r="AH97" s="166">
        <v>402324</v>
      </c>
      <c r="AI97" s="166">
        <v>453534</v>
      </c>
      <c r="AJ97" s="166">
        <v>24571</v>
      </c>
      <c r="AK97" s="872">
        <v>28501</v>
      </c>
      <c r="AL97" s="1271" t="s">
        <v>475</v>
      </c>
      <c r="AM97" s="1272"/>
      <c r="AN97" s="34">
        <v>21614</v>
      </c>
      <c r="AO97" s="166">
        <v>18837</v>
      </c>
      <c r="AP97" s="166">
        <v>130970</v>
      </c>
      <c r="AQ97" s="166">
        <v>297316</v>
      </c>
      <c r="AR97" s="166">
        <v>217129</v>
      </c>
      <c r="AS97" s="166">
        <v>23529</v>
      </c>
      <c r="AT97" s="166">
        <v>48308</v>
      </c>
      <c r="AU97" s="166">
        <v>123471</v>
      </c>
      <c r="AV97" s="166">
        <v>6096</v>
      </c>
      <c r="AW97" s="872">
        <v>369961</v>
      </c>
      <c r="AX97" s="1271" t="s">
        <v>475</v>
      </c>
      <c r="AY97" s="1272"/>
      <c r="AZ97" s="166">
        <v>31911</v>
      </c>
      <c r="BA97" s="166">
        <v>8755</v>
      </c>
      <c r="BB97" s="166">
        <v>55109</v>
      </c>
      <c r="BC97" s="166">
        <v>52727</v>
      </c>
      <c r="BD97" s="166">
        <v>86618</v>
      </c>
      <c r="BE97" s="166">
        <v>26893</v>
      </c>
      <c r="BF97" s="151">
        <v>19056</v>
      </c>
      <c r="BG97" s="151">
        <v>1912</v>
      </c>
      <c r="BH97" s="873">
        <v>7453213</v>
      </c>
      <c r="BI97" s="410"/>
    </row>
    <row r="98" spans="1:62">
      <c r="B98" s="953"/>
      <c r="C98" s="953"/>
      <c r="N98" s="953"/>
      <c r="O98" s="953"/>
      <c r="Z98" s="953"/>
      <c r="AA98" s="953"/>
      <c r="AL98" s="953"/>
      <c r="AM98" s="953"/>
      <c r="AX98" s="953"/>
      <c r="AY98" s="953"/>
    </row>
    <row r="99" spans="1:62" s="953" customFormat="1" ht="20.25">
      <c r="B99" s="1590" t="s">
        <v>1572</v>
      </c>
      <c r="C99" s="1591"/>
      <c r="D99" s="1591"/>
      <c r="E99" s="1591"/>
      <c r="F99" s="1591"/>
      <c r="G99" s="1591"/>
      <c r="H99" s="1591"/>
      <c r="I99" s="1591"/>
      <c r="J99" s="1591"/>
      <c r="K99" s="1591"/>
      <c r="L99" s="1591"/>
      <c r="M99" s="1591"/>
      <c r="N99" s="1590" t="s">
        <v>1573</v>
      </c>
      <c r="O99" s="1591"/>
      <c r="P99" s="1591"/>
      <c r="Q99" s="1591"/>
      <c r="R99" s="1591"/>
      <c r="S99" s="1591"/>
      <c r="T99" s="1591"/>
      <c r="U99" s="1591"/>
      <c r="V99" s="1591"/>
      <c r="W99" s="1591"/>
      <c r="X99" s="1591"/>
      <c r="Y99" s="1591"/>
      <c r="Z99" s="1591" t="s">
        <v>1664</v>
      </c>
      <c r="AA99" s="1591"/>
      <c r="AB99" s="1591"/>
      <c r="AC99" s="1591"/>
      <c r="AD99" s="1591"/>
      <c r="AE99" s="1591"/>
      <c r="AF99" s="1591"/>
      <c r="AG99" s="1591"/>
      <c r="AH99" s="1591"/>
      <c r="AI99" s="1591"/>
      <c r="AJ99" s="1591"/>
      <c r="AK99" s="1591"/>
      <c r="AL99" s="1591" t="s">
        <v>1665</v>
      </c>
      <c r="AM99" s="1591"/>
      <c r="AN99" s="1591"/>
      <c r="AO99" s="1591"/>
      <c r="AP99" s="1591"/>
      <c r="AQ99" s="1591"/>
      <c r="AR99" s="1591"/>
      <c r="AS99" s="1591"/>
      <c r="AT99" s="1591"/>
      <c r="AU99" s="1591"/>
      <c r="AV99" s="1591"/>
      <c r="AW99" s="1591"/>
      <c r="AX99" s="1591" t="s">
        <v>1666</v>
      </c>
      <c r="AY99" s="1591"/>
      <c r="AZ99" s="1591"/>
      <c r="BA99" s="1591"/>
      <c r="BB99" s="1591"/>
      <c r="BC99" s="1591"/>
      <c r="BD99" s="1591"/>
      <c r="BE99" s="1591"/>
      <c r="BF99" s="1591"/>
      <c r="BG99" s="1591"/>
      <c r="BH99" s="1591"/>
      <c r="BI99" s="1591"/>
      <c r="BJ99" s="1591"/>
    </row>
    <row r="101" spans="1:62" ht="14.25" thickBot="1">
      <c r="B101" s="18"/>
      <c r="C101" s="6"/>
      <c r="D101" s="6"/>
      <c r="E101" s="6"/>
      <c r="F101" s="6"/>
      <c r="G101" s="6"/>
      <c r="H101" s="777"/>
      <c r="I101" s="6"/>
      <c r="J101" s="6"/>
      <c r="L101" s="6"/>
      <c r="M101" s="777" t="s">
        <v>1143</v>
      </c>
      <c r="N101" s="18"/>
      <c r="O101" s="6"/>
      <c r="P101" s="777"/>
      <c r="Q101" s="6"/>
      <c r="R101" s="6"/>
      <c r="S101" s="6"/>
      <c r="T101" s="6"/>
      <c r="V101" s="777"/>
      <c r="W101" s="6"/>
      <c r="X101" s="6"/>
      <c r="Y101" s="777" t="s">
        <v>1143</v>
      </c>
      <c r="Z101" s="18"/>
      <c r="AA101" s="6"/>
      <c r="AB101" s="6"/>
      <c r="AC101" s="6"/>
      <c r="AD101" s="777"/>
      <c r="AF101" s="6"/>
      <c r="AG101" s="6"/>
      <c r="AH101" s="6"/>
      <c r="AI101" s="6"/>
      <c r="AJ101" s="777"/>
      <c r="AK101" s="777" t="s">
        <v>1143</v>
      </c>
      <c r="AL101" s="18"/>
      <c r="AM101" s="6"/>
      <c r="AN101" s="6"/>
      <c r="AO101" s="777"/>
      <c r="AP101" s="6"/>
      <c r="AQ101" s="6"/>
      <c r="AR101" s="777"/>
      <c r="AS101" s="6"/>
      <c r="AT101" s="6"/>
      <c r="AU101" s="6"/>
      <c r="AV101" s="6"/>
      <c r="AW101" s="777" t="s">
        <v>1143</v>
      </c>
      <c r="AX101" s="18"/>
      <c r="AY101" s="6"/>
      <c r="AZ101" s="777"/>
      <c r="BA101" s="6"/>
      <c r="BB101" s="6"/>
      <c r="BC101" s="6"/>
      <c r="BD101" s="6"/>
      <c r="BE101" s="6"/>
      <c r="BF101" s="777"/>
      <c r="BG101" s="777"/>
      <c r="BH101" s="777" t="s">
        <v>1143</v>
      </c>
    </row>
    <row r="102" spans="1:62">
      <c r="B102" s="858"/>
      <c r="C102" s="951" t="s">
        <v>1195</v>
      </c>
      <c r="D102" s="1599" t="s">
        <v>1145</v>
      </c>
      <c r="E102" s="1601" t="s">
        <v>1146</v>
      </c>
      <c r="F102" s="1601" t="s">
        <v>1147</v>
      </c>
      <c r="G102" s="1601" t="s">
        <v>1148</v>
      </c>
      <c r="H102" s="1601" t="s">
        <v>1149</v>
      </c>
      <c r="I102" s="1601" t="s">
        <v>1150</v>
      </c>
      <c r="J102" s="1601" t="s">
        <v>1151</v>
      </c>
      <c r="K102" s="1601" t="s">
        <v>1152</v>
      </c>
      <c r="L102" s="1601" t="s">
        <v>1153</v>
      </c>
      <c r="M102" s="1610" t="s">
        <v>1154</v>
      </c>
      <c r="N102" s="858"/>
      <c r="O102" s="951" t="s">
        <v>1195</v>
      </c>
      <c r="P102" s="1599" t="s">
        <v>1155</v>
      </c>
      <c r="Q102" s="1601" t="s">
        <v>1156</v>
      </c>
      <c r="R102" s="1601" t="s">
        <v>1157</v>
      </c>
      <c r="S102" s="1601" t="s">
        <v>135</v>
      </c>
      <c r="T102" s="1601" t="s">
        <v>1158</v>
      </c>
      <c r="U102" s="1601" t="s">
        <v>1159</v>
      </c>
      <c r="V102" s="1601" t="s">
        <v>1160</v>
      </c>
      <c r="W102" s="1601" t="s">
        <v>1161</v>
      </c>
      <c r="X102" s="1601" t="s">
        <v>1162</v>
      </c>
      <c r="Y102" s="1610" t="s">
        <v>1163</v>
      </c>
      <c r="Z102" s="858"/>
      <c r="AA102" s="951" t="s">
        <v>1195</v>
      </c>
      <c r="AB102" s="1599" t="s">
        <v>1164</v>
      </c>
      <c r="AC102" s="1601" t="s">
        <v>1165</v>
      </c>
      <c r="AD102" s="1601" t="s">
        <v>1166</v>
      </c>
      <c r="AE102" s="1601" t="s">
        <v>1167</v>
      </c>
      <c r="AF102" s="1601" t="s">
        <v>1168</v>
      </c>
      <c r="AG102" s="1601" t="s">
        <v>1169</v>
      </c>
      <c r="AH102" s="1601" t="s">
        <v>1170</v>
      </c>
      <c r="AI102" s="1601" t="s">
        <v>1171</v>
      </c>
      <c r="AJ102" s="1601" t="s">
        <v>1172</v>
      </c>
      <c r="AK102" s="1610" t="s">
        <v>152</v>
      </c>
      <c r="AL102" s="858"/>
      <c r="AM102" s="951" t="s">
        <v>1195</v>
      </c>
      <c r="AN102" s="1599" t="s">
        <v>1173</v>
      </c>
      <c r="AO102" s="1601" t="s">
        <v>1174</v>
      </c>
      <c r="AP102" s="1601" t="s">
        <v>1175</v>
      </c>
      <c r="AQ102" s="1601" t="s">
        <v>1176</v>
      </c>
      <c r="AR102" s="1601" t="s">
        <v>1177</v>
      </c>
      <c r="AS102" s="1601" t="s">
        <v>1178</v>
      </c>
      <c r="AT102" s="1601" t="s">
        <v>1179</v>
      </c>
      <c r="AU102" s="1601" t="s">
        <v>1180</v>
      </c>
      <c r="AV102" s="1601" t="s">
        <v>1181</v>
      </c>
      <c r="AW102" s="1610" t="s">
        <v>1182</v>
      </c>
      <c r="AX102" s="858"/>
      <c r="AY102" s="951" t="s">
        <v>1195</v>
      </c>
      <c r="AZ102" s="1601" t="s">
        <v>1183</v>
      </c>
      <c r="BA102" s="1601" t="s">
        <v>1184</v>
      </c>
      <c r="BB102" s="1601" t="s">
        <v>1185</v>
      </c>
      <c r="BC102" s="1601" t="s">
        <v>1186</v>
      </c>
      <c r="BD102" s="1601" t="s">
        <v>1187</v>
      </c>
      <c r="BE102" s="1601" t="s">
        <v>166</v>
      </c>
      <c r="BF102" s="1603" t="s">
        <v>1188</v>
      </c>
      <c r="BG102" s="1605" t="s">
        <v>820</v>
      </c>
      <c r="BH102" s="1606" t="s">
        <v>1189</v>
      </c>
      <c r="BI102" s="410"/>
    </row>
    <row r="103" spans="1:62" ht="14.25" thickBot="1">
      <c r="B103" s="861" t="s">
        <v>1081</v>
      </c>
      <c r="C103" s="954"/>
      <c r="D103" s="1600"/>
      <c r="E103" s="1602"/>
      <c r="F103" s="1602"/>
      <c r="G103" s="1602"/>
      <c r="H103" s="1602"/>
      <c r="I103" s="1602"/>
      <c r="J103" s="1602"/>
      <c r="K103" s="1602"/>
      <c r="L103" s="1602"/>
      <c r="M103" s="1404"/>
      <c r="N103" s="861" t="s">
        <v>1081</v>
      </c>
      <c r="O103" s="954"/>
      <c r="P103" s="1600"/>
      <c r="Q103" s="1602"/>
      <c r="R103" s="1602"/>
      <c r="S103" s="1602"/>
      <c r="T103" s="1602"/>
      <c r="U103" s="1602"/>
      <c r="V103" s="1602"/>
      <c r="W103" s="1602"/>
      <c r="X103" s="1602"/>
      <c r="Y103" s="1404"/>
      <c r="Z103" s="861" t="s">
        <v>1081</v>
      </c>
      <c r="AA103" s="954"/>
      <c r="AB103" s="1600"/>
      <c r="AC103" s="1602"/>
      <c r="AD103" s="1602"/>
      <c r="AE103" s="1602"/>
      <c r="AF103" s="1602"/>
      <c r="AG103" s="1602"/>
      <c r="AH103" s="1602"/>
      <c r="AI103" s="1602"/>
      <c r="AJ103" s="1602"/>
      <c r="AK103" s="1404"/>
      <c r="AL103" s="861" t="s">
        <v>1081</v>
      </c>
      <c r="AM103" s="954"/>
      <c r="AN103" s="1600"/>
      <c r="AO103" s="1602"/>
      <c r="AP103" s="1602"/>
      <c r="AQ103" s="1602"/>
      <c r="AR103" s="1602"/>
      <c r="AS103" s="1602"/>
      <c r="AT103" s="1602"/>
      <c r="AU103" s="1602"/>
      <c r="AV103" s="1602"/>
      <c r="AW103" s="1404"/>
      <c r="AX103" s="861" t="s">
        <v>1081</v>
      </c>
      <c r="AY103" s="954"/>
      <c r="AZ103" s="1602"/>
      <c r="BA103" s="1602"/>
      <c r="BB103" s="1602"/>
      <c r="BC103" s="1602"/>
      <c r="BD103" s="1602"/>
      <c r="BE103" s="1602"/>
      <c r="BF103" s="1604"/>
      <c r="BG103" s="1604"/>
      <c r="BH103" s="1607"/>
      <c r="BI103" s="410"/>
    </row>
    <row r="104" spans="1:62" ht="13.5" customHeight="1">
      <c r="A104" s="1"/>
      <c r="B104" s="1336" t="s">
        <v>384</v>
      </c>
      <c r="C104" s="252" t="s">
        <v>384</v>
      </c>
      <c r="D104" s="267">
        <v>24085</v>
      </c>
      <c r="E104" s="154">
        <v>1972</v>
      </c>
      <c r="F104" s="154">
        <v>548</v>
      </c>
      <c r="G104" s="154">
        <v>10968</v>
      </c>
      <c r="H104" s="154">
        <v>374</v>
      </c>
      <c r="I104" s="154">
        <v>2033</v>
      </c>
      <c r="J104" s="154">
        <v>2416</v>
      </c>
      <c r="K104" s="154">
        <v>20548</v>
      </c>
      <c r="L104" s="154">
        <v>9938</v>
      </c>
      <c r="M104" s="862">
        <v>9076</v>
      </c>
      <c r="N104" s="1336" t="s">
        <v>384</v>
      </c>
      <c r="O104" s="252" t="s">
        <v>384</v>
      </c>
      <c r="P104" s="267">
        <v>20417</v>
      </c>
      <c r="Q104" s="154">
        <v>27296</v>
      </c>
      <c r="R104" s="154">
        <v>188737</v>
      </c>
      <c r="S104" s="154">
        <v>150224</v>
      </c>
      <c r="T104" s="154">
        <v>8256</v>
      </c>
      <c r="U104" s="154">
        <v>696</v>
      </c>
      <c r="V104" s="154">
        <v>1146</v>
      </c>
      <c r="W104" s="154">
        <v>325</v>
      </c>
      <c r="X104" s="154">
        <v>873</v>
      </c>
      <c r="Y104" s="862">
        <v>11599</v>
      </c>
      <c r="Z104" s="1336" t="s">
        <v>384</v>
      </c>
      <c r="AA104" s="252" t="s">
        <v>384</v>
      </c>
      <c r="AB104" s="267">
        <v>5258</v>
      </c>
      <c r="AC104" s="154">
        <v>24800</v>
      </c>
      <c r="AD104" s="154">
        <v>49196</v>
      </c>
      <c r="AE104" s="154">
        <v>14611</v>
      </c>
      <c r="AF104" s="154">
        <v>1907</v>
      </c>
      <c r="AG104" s="154">
        <v>1496</v>
      </c>
      <c r="AH104" s="154">
        <v>96641</v>
      </c>
      <c r="AI104" s="154">
        <v>66653</v>
      </c>
      <c r="AJ104" s="154">
        <v>2754</v>
      </c>
      <c r="AK104" s="862">
        <v>1307</v>
      </c>
      <c r="AL104" s="1336" t="s">
        <v>384</v>
      </c>
      <c r="AM104" s="252" t="s">
        <v>384</v>
      </c>
      <c r="AN104" s="267">
        <v>715</v>
      </c>
      <c r="AO104" s="154">
        <v>4610</v>
      </c>
      <c r="AP104" s="154">
        <v>4080</v>
      </c>
      <c r="AQ104" s="154">
        <v>6422</v>
      </c>
      <c r="AR104" s="154">
        <v>8044</v>
      </c>
      <c r="AS104" s="154">
        <v>2326</v>
      </c>
      <c r="AT104" s="154">
        <v>4487</v>
      </c>
      <c r="AU104" s="154">
        <v>2261</v>
      </c>
      <c r="AV104" s="154">
        <v>2196</v>
      </c>
      <c r="AW104" s="862">
        <v>38960</v>
      </c>
      <c r="AX104" s="1336" t="s">
        <v>384</v>
      </c>
      <c r="AY104" s="252" t="s">
        <v>384</v>
      </c>
      <c r="AZ104" s="154">
        <v>2634</v>
      </c>
      <c r="BA104" s="154">
        <v>853</v>
      </c>
      <c r="BB104" s="154">
        <v>4397</v>
      </c>
      <c r="BC104" s="154">
        <v>2055</v>
      </c>
      <c r="BD104" s="154">
        <v>7685</v>
      </c>
      <c r="BE104" s="154">
        <v>14367</v>
      </c>
      <c r="BF104" s="168">
        <v>7670</v>
      </c>
      <c r="BG104" s="168">
        <v>0</v>
      </c>
      <c r="BH104" s="863">
        <v>869912</v>
      </c>
      <c r="BI104" s="410"/>
    </row>
    <row r="105" spans="1:62">
      <c r="A105" s="1"/>
      <c r="B105" s="1337"/>
      <c r="C105" s="254" t="s">
        <v>385</v>
      </c>
      <c r="D105" s="26">
        <v>1108</v>
      </c>
      <c r="E105" s="160">
        <v>0</v>
      </c>
      <c r="F105" s="160">
        <v>0</v>
      </c>
      <c r="G105" s="160">
        <v>0</v>
      </c>
      <c r="H105" s="160">
        <v>0</v>
      </c>
      <c r="I105" s="160">
        <v>0</v>
      </c>
      <c r="J105" s="160">
        <v>0</v>
      </c>
      <c r="K105" s="160">
        <v>1099</v>
      </c>
      <c r="L105" s="160">
        <v>0</v>
      </c>
      <c r="M105" s="864">
        <v>25</v>
      </c>
      <c r="N105" s="1337"/>
      <c r="O105" s="254" t="s">
        <v>385</v>
      </c>
      <c r="P105" s="26">
        <v>161</v>
      </c>
      <c r="Q105" s="160">
        <v>304</v>
      </c>
      <c r="R105" s="160">
        <v>252</v>
      </c>
      <c r="S105" s="160">
        <v>3553</v>
      </c>
      <c r="T105" s="160">
        <v>0</v>
      </c>
      <c r="U105" s="160">
        <v>0</v>
      </c>
      <c r="V105" s="160">
        <v>0</v>
      </c>
      <c r="W105" s="160">
        <v>0</v>
      </c>
      <c r="X105" s="160">
        <v>41</v>
      </c>
      <c r="Y105" s="864">
        <v>0</v>
      </c>
      <c r="Z105" s="1337"/>
      <c r="AA105" s="254" t="s">
        <v>385</v>
      </c>
      <c r="AB105" s="26">
        <v>65</v>
      </c>
      <c r="AC105" s="160">
        <v>874</v>
      </c>
      <c r="AD105" s="160">
        <v>286</v>
      </c>
      <c r="AE105" s="160">
        <v>0</v>
      </c>
      <c r="AF105" s="160">
        <v>467</v>
      </c>
      <c r="AG105" s="160">
        <v>0</v>
      </c>
      <c r="AH105" s="160">
        <v>0</v>
      </c>
      <c r="AI105" s="160">
        <v>0</v>
      </c>
      <c r="AJ105" s="160">
        <v>0</v>
      </c>
      <c r="AK105" s="864">
        <v>0</v>
      </c>
      <c r="AL105" s="1337"/>
      <c r="AM105" s="254" t="s">
        <v>385</v>
      </c>
      <c r="AN105" s="26">
        <v>0</v>
      </c>
      <c r="AO105" s="160">
        <v>0</v>
      </c>
      <c r="AP105" s="160">
        <v>199</v>
      </c>
      <c r="AQ105" s="160">
        <v>0</v>
      </c>
      <c r="AR105" s="160">
        <v>0</v>
      </c>
      <c r="AS105" s="160">
        <v>0</v>
      </c>
      <c r="AT105" s="160">
        <v>0</v>
      </c>
      <c r="AU105" s="160">
        <v>0</v>
      </c>
      <c r="AV105" s="160">
        <v>0</v>
      </c>
      <c r="AW105" s="864">
        <v>934</v>
      </c>
      <c r="AX105" s="1337"/>
      <c r="AY105" s="254" t="s">
        <v>385</v>
      </c>
      <c r="AZ105" s="160">
        <v>56</v>
      </c>
      <c r="BA105" s="160">
        <v>0</v>
      </c>
      <c r="BB105" s="160">
        <v>810</v>
      </c>
      <c r="BC105" s="160">
        <v>0</v>
      </c>
      <c r="BD105" s="160">
        <v>0</v>
      </c>
      <c r="BE105" s="160">
        <v>64</v>
      </c>
      <c r="BF105" s="142">
        <v>0</v>
      </c>
      <c r="BG105" s="142">
        <v>0</v>
      </c>
      <c r="BH105" s="405">
        <v>10298</v>
      </c>
      <c r="BI105" s="410"/>
    </row>
    <row r="106" spans="1:62">
      <c r="A106" s="1"/>
      <c r="B106" s="1337"/>
      <c r="C106" s="256" t="s">
        <v>386</v>
      </c>
      <c r="D106" s="270">
        <v>0</v>
      </c>
      <c r="E106" s="227">
        <v>0</v>
      </c>
      <c r="F106" s="227">
        <v>0</v>
      </c>
      <c r="G106" s="227">
        <v>0</v>
      </c>
      <c r="H106" s="227">
        <v>0</v>
      </c>
      <c r="I106" s="227">
        <v>0</v>
      </c>
      <c r="J106" s="227">
        <v>0</v>
      </c>
      <c r="K106" s="227">
        <v>0</v>
      </c>
      <c r="L106" s="227">
        <v>2</v>
      </c>
      <c r="M106" s="865">
        <v>0</v>
      </c>
      <c r="N106" s="1337"/>
      <c r="O106" s="256" t="s">
        <v>386</v>
      </c>
      <c r="P106" s="270">
        <v>0</v>
      </c>
      <c r="Q106" s="227">
        <v>0</v>
      </c>
      <c r="R106" s="227">
        <v>177</v>
      </c>
      <c r="S106" s="227">
        <v>0</v>
      </c>
      <c r="T106" s="227">
        <v>0</v>
      </c>
      <c r="U106" s="227">
        <v>0</v>
      </c>
      <c r="V106" s="227">
        <v>0</v>
      </c>
      <c r="W106" s="227">
        <v>0</v>
      </c>
      <c r="X106" s="227">
        <v>0</v>
      </c>
      <c r="Y106" s="865">
        <v>0</v>
      </c>
      <c r="Z106" s="1337"/>
      <c r="AA106" s="256" t="s">
        <v>386</v>
      </c>
      <c r="AB106" s="270">
        <v>0</v>
      </c>
      <c r="AC106" s="227">
        <v>0</v>
      </c>
      <c r="AD106" s="227">
        <v>0</v>
      </c>
      <c r="AE106" s="227">
        <v>0</v>
      </c>
      <c r="AF106" s="227">
        <v>0</v>
      </c>
      <c r="AG106" s="227">
        <v>0</v>
      </c>
      <c r="AH106" s="227">
        <v>3</v>
      </c>
      <c r="AI106" s="227">
        <v>0</v>
      </c>
      <c r="AJ106" s="227">
        <v>0</v>
      </c>
      <c r="AK106" s="865">
        <v>0</v>
      </c>
      <c r="AL106" s="1337"/>
      <c r="AM106" s="256" t="s">
        <v>386</v>
      </c>
      <c r="AN106" s="270">
        <v>0</v>
      </c>
      <c r="AO106" s="227">
        <v>0</v>
      </c>
      <c r="AP106" s="227">
        <v>0</v>
      </c>
      <c r="AQ106" s="227">
        <v>0</v>
      </c>
      <c r="AR106" s="227">
        <v>0</v>
      </c>
      <c r="AS106" s="227">
        <v>0</v>
      </c>
      <c r="AT106" s="227">
        <v>0</v>
      </c>
      <c r="AU106" s="227">
        <v>0</v>
      </c>
      <c r="AV106" s="227">
        <v>0</v>
      </c>
      <c r="AW106" s="865">
        <v>0</v>
      </c>
      <c r="AX106" s="1337"/>
      <c r="AY106" s="256" t="s">
        <v>386</v>
      </c>
      <c r="AZ106" s="227">
        <v>0</v>
      </c>
      <c r="BA106" s="227">
        <v>0</v>
      </c>
      <c r="BB106" s="227">
        <v>0</v>
      </c>
      <c r="BC106" s="227">
        <v>0</v>
      </c>
      <c r="BD106" s="227">
        <v>0</v>
      </c>
      <c r="BE106" s="227">
        <v>0</v>
      </c>
      <c r="BF106" s="257">
        <v>0</v>
      </c>
      <c r="BG106" s="257">
        <v>0</v>
      </c>
      <c r="BH106" s="817">
        <v>182</v>
      </c>
      <c r="BI106" s="410"/>
    </row>
    <row r="107" spans="1:62">
      <c r="A107" s="1"/>
      <c r="B107" s="1337"/>
      <c r="C107" s="256" t="s">
        <v>387</v>
      </c>
      <c r="D107" s="270">
        <v>0</v>
      </c>
      <c r="E107" s="227">
        <v>0</v>
      </c>
      <c r="F107" s="227">
        <v>0</v>
      </c>
      <c r="G107" s="227">
        <v>0</v>
      </c>
      <c r="H107" s="227">
        <v>0</v>
      </c>
      <c r="I107" s="227">
        <v>0</v>
      </c>
      <c r="J107" s="227">
        <v>0</v>
      </c>
      <c r="K107" s="227">
        <v>140</v>
      </c>
      <c r="L107" s="227">
        <v>0</v>
      </c>
      <c r="M107" s="865">
        <v>0</v>
      </c>
      <c r="N107" s="1337"/>
      <c r="O107" s="256" t="s">
        <v>387</v>
      </c>
      <c r="P107" s="270">
        <v>693</v>
      </c>
      <c r="Q107" s="227">
        <v>22</v>
      </c>
      <c r="R107" s="227">
        <v>219</v>
      </c>
      <c r="S107" s="227">
        <v>238</v>
      </c>
      <c r="T107" s="227">
        <v>0</v>
      </c>
      <c r="U107" s="227">
        <v>0</v>
      </c>
      <c r="V107" s="227">
        <v>0</v>
      </c>
      <c r="W107" s="227">
        <v>0</v>
      </c>
      <c r="X107" s="227">
        <v>0</v>
      </c>
      <c r="Y107" s="865">
        <v>0</v>
      </c>
      <c r="Z107" s="1337"/>
      <c r="AA107" s="256" t="s">
        <v>387</v>
      </c>
      <c r="AB107" s="270">
        <v>0</v>
      </c>
      <c r="AC107" s="227">
        <v>300</v>
      </c>
      <c r="AD107" s="227">
        <v>162</v>
      </c>
      <c r="AE107" s="227">
        <v>0</v>
      </c>
      <c r="AF107" s="227">
        <v>0</v>
      </c>
      <c r="AG107" s="227">
        <v>41</v>
      </c>
      <c r="AH107" s="227">
        <v>113</v>
      </c>
      <c r="AI107" s="227">
        <v>153</v>
      </c>
      <c r="AJ107" s="227">
        <v>0</v>
      </c>
      <c r="AK107" s="865">
        <v>0</v>
      </c>
      <c r="AL107" s="1337"/>
      <c r="AM107" s="256" t="s">
        <v>387</v>
      </c>
      <c r="AN107" s="270">
        <v>0</v>
      </c>
      <c r="AO107" s="227">
        <v>0</v>
      </c>
      <c r="AP107" s="227">
        <v>50</v>
      </c>
      <c r="AQ107" s="227">
        <v>0</v>
      </c>
      <c r="AR107" s="227">
        <v>0</v>
      </c>
      <c r="AS107" s="227">
        <v>0</v>
      </c>
      <c r="AT107" s="227">
        <v>0</v>
      </c>
      <c r="AU107" s="227">
        <v>0</v>
      </c>
      <c r="AV107" s="227">
        <v>0</v>
      </c>
      <c r="AW107" s="865">
        <v>0</v>
      </c>
      <c r="AX107" s="1337"/>
      <c r="AY107" s="256" t="s">
        <v>387</v>
      </c>
      <c r="AZ107" s="227">
        <v>0</v>
      </c>
      <c r="BA107" s="227">
        <v>0</v>
      </c>
      <c r="BB107" s="227">
        <v>0</v>
      </c>
      <c r="BC107" s="227">
        <v>0</v>
      </c>
      <c r="BD107" s="227">
        <v>0</v>
      </c>
      <c r="BE107" s="227">
        <v>0</v>
      </c>
      <c r="BF107" s="257">
        <v>0</v>
      </c>
      <c r="BG107" s="257">
        <v>0</v>
      </c>
      <c r="BH107" s="817">
        <v>2131</v>
      </c>
      <c r="BI107" s="410"/>
    </row>
    <row r="108" spans="1:62" ht="13.5" customHeight="1">
      <c r="A108" s="1"/>
      <c r="B108" s="1337"/>
      <c r="C108" s="213" t="s">
        <v>388</v>
      </c>
      <c r="D108" s="270">
        <v>1289</v>
      </c>
      <c r="E108" s="227">
        <v>411</v>
      </c>
      <c r="F108" s="227">
        <v>0</v>
      </c>
      <c r="G108" s="227">
        <v>59</v>
      </c>
      <c r="H108" s="227">
        <v>0</v>
      </c>
      <c r="I108" s="227">
        <v>646</v>
      </c>
      <c r="J108" s="227">
        <v>156</v>
      </c>
      <c r="K108" s="227">
        <v>3213</v>
      </c>
      <c r="L108" s="227">
        <v>177</v>
      </c>
      <c r="M108" s="865">
        <v>2355</v>
      </c>
      <c r="N108" s="1337"/>
      <c r="O108" s="213" t="s">
        <v>388</v>
      </c>
      <c r="P108" s="270">
        <v>2492</v>
      </c>
      <c r="Q108" s="227">
        <v>105</v>
      </c>
      <c r="R108" s="227">
        <v>554</v>
      </c>
      <c r="S108" s="227">
        <v>9986</v>
      </c>
      <c r="T108" s="227">
        <v>481</v>
      </c>
      <c r="U108" s="227">
        <v>20</v>
      </c>
      <c r="V108" s="227">
        <v>401</v>
      </c>
      <c r="W108" s="227">
        <v>20</v>
      </c>
      <c r="X108" s="227">
        <v>333</v>
      </c>
      <c r="Y108" s="865">
        <v>5827</v>
      </c>
      <c r="Z108" s="1337"/>
      <c r="AA108" s="213" t="s">
        <v>388</v>
      </c>
      <c r="AB108" s="270">
        <v>955</v>
      </c>
      <c r="AC108" s="227">
        <v>122</v>
      </c>
      <c r="AD108" s="227">
        <v>3922</v>
      </c>
      <c r="AE108" s="227">
        <v>1178</v>
      </c>
      <c r="AF108" s="227">
        <v>0</v>
      </c>
      <c r="AG108" s="227">
        <v>592</v>
      </c>
      <c r="AH108" s="227">
        <v>719</v>
      </c>
      <c r="AI108" s="227">
        <v>6793</v>
      </c>
      <c r="AJ108" s="227">
        <v>0</v>
      </c>
      <c r="AK108" s="865">
        <v>0</v>
      </c>
      <c r="AL108" s="1337"/>
      <c r="AM108" s="213" t="s">
        <v>388</v>
      </c>
      <c r="AN108" s="270">
        <v>16</v>
      </c>
      <c r="AO108" s="227">
        <v>200</v>
      </c>
      <c r="AP108" s="227">
        <v>0</v>
      </c>
      <c r="AQ108" s="227">
        <v>500</v>
      </c>
      <c r="AR108" s="227">
        <v>88</v>
      </c>
      <c r="AS108" s="227">
        <v>46</v>
      </c>
      <c r="AT108" s="227">
        <v>243</v>
      </c>
      <c r="AU108" s="227">
        <v>0</v>
      </c>
      <c r="AV108" s="227">
        <v>0</v>
      </c>
      <c r="AW108" s="865">
        <v>4123</v>
      </c>
      <c r="AX108" s="1337"/>
      <c r="AY108" s="213" t="s">
        <v>388</v>
      </c>
      <c r="AZ108" s="227">
        <v>0</v>
      </c>
      <c r="BA108" s="227">
        <v>0</v>
      </c>
      <c r="BB108" s="227">
        <v>0</v>
      </c>
      <c r="BC108" s="227">
        <v>0</v>
      </c>
      <c r="BD108" s="227">
        <v>0</v>
      </c>
      <c r="BE108" s="227">
        <v>81</v>
      </c>
      <c r="BF108" s="257">
        <v>724</v>
      </c>
      <c r="BG108" s="257">
        <v>0</v>
      </c>
      <c r="BH108" s="817">
        <v>48827</v>
      </c>
      <c r="BI108" s="410"/>
    </row>
    <row r="109" spans="1:62" ht="13.5" customHeight="1">
      <c r="A109" s="1"/>
      <c r="B109" s="1337"/>
      <c r="C109" s="256" t="s">
        <v>389</v>
      </c>
      <c r="D109" s="270">
        <v>155</v>
      </c>
      <c r="E109" s="227">
        <v>0</v>
      </c>
      <c r="F109" s="227">
        <v>0</v>
      </c>
      <c r="G109" s="227">
        <v>0</v>
      </c>
      <c r="H109" s="227">
        <v>20</v>
      </c>
      <c r="I109" s="227">
        <v>0</v>
      </c>
      <c r="J109" s="227">
        <v>0</v>
      </c>
      <c r="K109" s="227">
        <v>196</v>
      </c>
      <c r="L109" s="227">
        <v>20</v>
      </c>
      <c r="M109" s="865">
        <v>0</v>
      </c>
      <c r="N109" s="1337"/>
      <c r="O109" s="256" t="s">
        <v>389</v>
      </c>
      <c r="P109" s="270">
        <v>0</v>
      </c>
      <c r="Q109" s="227">
        <v>0</v>
      </c>
      <c r="R109" s="227">
        <v>589</v>
      </c>
      <c r="S109" s="227">
        <v>2436</v>
      </c>
      <c r="T109" s="227">
        <v>830</v>
      </c>
      <c r="U109" s="227">
        <v>0</v>
      </c>
      <c r="V109" s="227">
        <v>0</v>
      </c>
      <c r="W109" s="227">
        <v>0</v>
      </c>
      <c r="X109" s="227">
        <v>0</v>
      </c>
      <c r="Y109" s="865">
        <v>1157</v>
      </c>
      <c r="Z109" s="1337"/>
      <c r="AA109" s="256" t="s">
        <v>389</v>
      </c>
      <c r="AB109" s="270">
        <v>0</v>
      </c>
      <c r="AC109" s="227">
        <v>0</v>
      </c>
      <c r="AD109" s="227">
        <v>384</v>
      </c>
      <c r="AE109" s="227">
        <v>0</v>
      </c>
      <c r="AF109" s="227">
        <v>0</v>
      </c>
      <c r="AG109" s="227">
        <v>0</v>
      </c>
      <c r="AH109" s="227">
        <v>367</v>
      </c>
      <c r="AI109" s="227">
        <v>230</v>
      </c>
      <c r="AJ109" s="227">
        <v>0</v>
      </c>
      <c r="AK109" s="865">
        <v>0</v>
      </c>
      <c r="AL109" s="1337"/>
      <c r="AM109" s="256" t="s">
        <v>389</v>
      </c>
      <c r="AN109" s="270">
        <v>0</v>
      </c>
      <c r="AO109" s="227">
        <v>0</v>
      </c>
      <c r="AP109" s="227">
        <v>0</v>
      </c>
      <c r="AQ109" s="227">
        <v>0</v>
      </c>
      <c r="AR109" s="227">
        <v>0</v>
      </c>
      <c r="AS109" s="227">
        <v>0</v>
      </c>
      <c r="AT109" s="227">
        <v>0</v>
      </c>
      <c r="AU109" s="227">
        <v>0</v>
      </c>
      <c r="AV109" s="227">
        <v>0</v>
      </c>
      <c r="AW109" s="865">
        <v>350</v>
      </c>
      <c r="AX109" s="1337"/>
      <c r="AY109" s="256" t="s">
        <v>389</v>
      </c>
      <c r="AZ109" s="227">
        <v>0</v>
      </c>
      <c r="BA109" s="227">
        <v>0</v>
      </c>
      <c r="BB109" s="227">
        <v>39</v>
      </c>
      <c r="BC109" s="227">
        <v>0</v>
      </c>
      <c r="BD109" s="227">
        <v>0</v>
      </c>
      <c r="BE109" s="227">
        <v>0</v>
      </c>
      <c r="BF109" s="257">
        <v>0</v>
      </c>
      <c r="BG109" s="257">
        <v>0</v>
      </c>
      <c r="BH109" s="817">
        <v>6773</v>
      </c>
      <c r="BI109" s="410"/>
    </row>
    <row r="110" spans="1:62">
      <c r="A110" s="1"/>
      <c r="B110" s="1337"/>
      <c r="C110" s="256" t="s">
        <v>390</v>
      </c>
      <c r="D110" s="270">
        <v>1748</v>
      </c>
      <c r="E110" s="227">
        <v>527</v>
      </c>
      <c r="F110" s="227">
        <v>30</v>
      </c>
      <c r="G110" s="227">
        <v>1028</v>
      </c>
      <c r="H110" s="227">
        <v>109</v>
      </c>
      <c r="I110" s="227">
        <v>1129</v>
      </c>
      <c r="J110" s="227">
        <v>827</v>
      </c>
      <c r="K110" s="227">
        <v>3524</v>
      </c>
      <c r="L110" s="227">
        <v>2417</v>
      </c>
      <c r="M110" s="865">
        <v>2918</v>
      </c>
      <c r="N110" s="1337"/>
      <c r="O110" s="256" t="s">
        <v>390</v>
      </c>
      <c r="P110" s="270">
        <v>11005</v>
      </c>
      <c r="Q110" s="227">
        <v>9623</v>
      </c>
      <c r="R110" s="227">
        <v>73807</v>
      </c>
      <c r="S110" s="227">
        <v>44027</v>
      </c>
      <c r="T110" s="227">
        <v>1684</v>
      </c>
      <c r="U110" s="227">
        <v>213</v>
      </c>
      <c r="V110" s="227">
        <v>0</v>
      </c>
      <c r="W110" s="227">
        <v>80</v>
      </c>
      <c r="X110" s="227">
        <v>311</v>
      </c>
      <c r="Y110" s="865">
        <v>1047</v>
      </c>
      <c r="Z110" s="1337"/>
      <c r="AA110" s="256" t="s">
        <v>390</v>
      </c>
      <c r="AB110" s="270">
        <v>2035</v>
      </c>
      <c r="AC110" s="227">
        <v>5005</v>
      </c>
      <c r="AD110" s="227">
        <v>12855</v>
      </c>
      <c r="AE110" s="227">
        <v>846</v>
      </c>
      <c r="AF110" s="227">
        <v>453</v>
      </c>
      <c r="AG110" s="227">
        <v>411</v>
      </c>
      <c r="AH110" s="227">
        <v>38494</v>
      </c>
      <c r="AI110" s="227">
        <v>23536</v>
      </c>
      <c r="AJ110" s="227">
        <v>383</v>
      </c>
      <c r="AK110" s="865">
        <v>729</v>
      </c>
      <c r="AL110" s="1337"/>
      <c r="AM110" s="256" t="s">
        <v>390</v>
      </c>
      <c r="AN110" s="270">
        <v>0</v>
      </c>
      <c r="AO110" s="227">
        <v>109</v>
      </c>
      <c r="AP110" s="227">
        <v>1556</v>
      </c>
      <c r="AQ110" s="227">
        <v>3131</v>
      </c>
      <c r="AR110" s="227">
        <v>2875</v>
      </c>
      <c r="AS110" s="227">
        <v>2011</v>
      </c>
      <c r="AT110" s="227">
        <v>460</v>
      </c>
      <c r="AU110" s="227">
        <v>745</v>
      </c>
      <c r="AV110" s="227">
        <v>148</v>
      </c>
      <c r="AW110" s="865">
        <v>9882</v>
      </c>
      <c r="AX110" s="1337"/>
      <c r="AY110" s="256" t="s">
        <v>390</v>
      </c>
      <c r="AZ110" s="227">
        <v>1122</v>
      </c>
      <c r="BA110" s="227">
        <v>103</v>
      </c>
      <c r="BB110" s="227">
        <v>176</v>
      </c>
      <c r="BC110" s="227">
        <v>1677</v>
      </c>
      <c r="BD110" s="227">
        <v>1007</v>
      </c>
      <c r="BE110" s="227">
        <v>499</v>
      </c>
      <c r="BF110" s="257">
        <v>3432</v>
      </c>
      <c r="BG110" s="257">
        <v>0</v>
      </c>
      <c r="BH110" s="817">
        <v>269734</v>
      </c>
      <c r="BI110" s="410"/>
    </row>
    <row r="111" spans="1:62">
      <c r="A111" s="1"/>
      <c r="B111" s="1337"/>
      <c r="C111" s="256" t="s">
        <v>391</v>
      </c>
      <c r="D111" s="270">
        <v>0</v>
      </c>
      <c r="E111" s="227">
        <v>0</v>
      </c>
      <c r="F111" s="227">
        <v>0</v>
      </c>
      <c r="G111" s="227">
        <v>0</v>
      </c>
      <c r="H111" s="227">
        <v>0</v>
      </c>
      <c r="I111" s="227">
        <v>0</v>
      </c>
      <c r="J111" s="227">
        <v>0</v>
      </c>
      <c r="K111" s="227">
        <v>0</v>
      </c>
      <c r="L111" s="227">
        <v>0</v>
      </c>
      <c r="M111" s="865">
        <v>0</v>
      </c>
      <c r="N111" s="1337"/>
      <c r="O111" s="256" t="s">
        <v>391</v>
      </c>
      <c r="P111" s="270">
        <v>0</v>
      </c>
      <c r="Q111" s="227">
        <v>0</v>
      </c>
      <c r="R111" s="227">
        <v>0</v>
      </c>
      <c r="S111" s="227">
        <v>0</v>
      </c>
      <c r="T111" s="227">
        <v>0</v>
      </c>
      <c r="U111" s="227">
        <v>0</v>
      </c>
      <c r="V111" s="227">
        <v>0</v>
      </c>
      <c r="W111" s="227">
        <v>0</v>
      </c>
      <c r="X111" s="227">
        <v>0</v>
      </c>
      <c r="Y111" s="865">
        <v>200</v>
      </c>
      <c r="Z111" s="1337"/>
      <c r="AA111" s="256" t="s">
        <v>391</v>
      </c>
      <c r="AB111" s="270">
        <v>0</v>
      </c>
      <c r="AC111" s="227">
        <v>0</v>
      </c>
      <c r="AD111" s="227">
        <v>208</v>
      </c>
      <c r="AE111" s="227">
        <v>149</v>
      </c>
      <c r="AF111" s="227">
        <v>0</v>
      </c>
      <c r="AG111" s="227">
        <v>0</v>
      </c>
      <c r="AH111" s="227">
        <v>2064</v>
      </c>
      <c r="AI111" s="227">
        <v>127</v>
      </c>
      <c r="AJ111" s="227">
        <v>0</v>
      </c>
      <c r="AK111" s="865">
        <v>0</v>
      </c>
      <c r="AL111" s="1337"/>
      <c r="AM111" s="256" t="s">
        <v>391</v>
      </c>
      <c r="AN111" s="270">
        <v>0</v>
      </c>
      <c r="AO111" s="227">
        <v>1671</v>
      </c>
      <c r="AP111" s="227">
        <v>0</v>
      </c>
      <c r="AQ111" s="227">
        <v>82</v>
      </c>
      <c r="AR111" s="227">
        <v>0</v>
      </c>
      <c r="AS111" s="227">
        <v>0</v>
      </c>
      <c r="AT111" s="227">
        <v>0</v>
      </c>
      <c r="AU111" s="227">
        <v>342</v>
      </c>
      <c r="AV111" s="227">
        <v>0</v>
      </c>
      <c r="AW111" s="865">
        <v>0</v>
      </c>
      <c r="AX111" s="1337"/>
      <c r="AY111" s="256" t="s">
        <v>391</v>
      </c>
      <c r="AZ111" s="227">
        <v>0</v>
      </c>
      <c r="BA111" s="227">
        <v>0</v>
      </c>
      <c r="BB111" s="227">
        <v>0</v>
      </c>
      <c r="BC111" s="227">
        <v>5</v>
      </c>
      <c r="BD111" s="227">
        <v>0</v>
      </c>
      <c r="BE111" s="227">
        <v>0</v>
      </c>
      <c r="BF111" s="257">
        <v>0</v>
      </c>
      <c r="BG111" s="257">
        <v>0</v>
      </c>
      <c r="BH111" s="817">
        <v>4848</v>
      </c>
      <c r="BI111" s="410"/>
    </row>
    <row r="112" spans="1:62">
      <c r="A112" s="1"/>
      <c r="B112" s="1337"/>
      <c r="C112" s="256" t="s">
        <v>392</v>
      </c>
      <c r="D112" s="270">
        <v>7650</v>
      </c>
      <c r="E112" s="227">
        <v>254</v>
      </c>
      <c r="F112" s="227">
        <v>312</v>
      </c>
      <c r="G112" s="227">
        <v>838</v>
      </c>
      <c r="H112" s="227">
        <v>245</v>
      </c>
      <c r="I112" s="227">
        <v>256</v>
      </c>
      <c r="J112" s="227">
        <v>953</v>
      </c>
      <c r="K112" s="227">
        <v>11381</v>
      </c>
      <c r="L112" s="227">
        <v>6889</v>
      </c>
      <c r="M112" s="865">
        <v>3538</v>
      </c>
      <c r="N112" s="1337"/>
      <c r="O112" s="256" t="s">
        <v>392</v>
      </c>
      <c r="P112" s="270">
        <v>4932</v>
      </c>
      <c r="Q112" s="227">
        <v>8581</v>
      </c>
      <c r="R112" s="227">
        <v>7978</v>
      </c>
      <c r="S112" s="227">
        <v>30778</v>
      </c>
      <c r="T112" s="227">
        <v>2510</v>
      </c>
      <c r="U112" s="227">
        <v>248</v>
      </c>
      <c r="V112" s="227">
        <v>118</v>
      </c>
      <c r="W112" s="227">
        <v>11</v>
      </c>
      <c r="X112" s="227">
        <v>188</v>
      </c>
      <c r="Y112" s="865">
        <v>2755</v>
      </c>
      <c r="Z112" s="1337"/>
      <c r="AA112" s="256" t="s">
        <v>392</v>
      </c>
      <c r="AB112" s="270">
        <v>1573</v>
      </c>
      <c r="AC112" s="227">
        <v>4329</v>
      </c>
      <c r="AD112" s="227">
        <v>20893</v>
      </c>
      <c r="AE112" s="227">
        <v>8586</v>
      </c>
      <c r="AF112" s="227">
        <v>873</v>
      </c>
      <c r="AG112" s="227">
        <v>121</v>
      </c>
      <c r="AH112" s="227">
        <v>6880</v>
      </c>
      <c r="AI112" s="227">
        <v>17611</v>
      </c>
      <c r="AJ112" s="227">
        <v>2336</v>
      </c>
      <c r="AK112" s="865">
        <v>479</v>
      </c>
      <c r="AL112" s="1337"/>
      <c r="AM112" s="256" t="s">
        <v>392</v>
      </c>
      <c r="AN112" s="270">
        <v>314</v>
      </c>
      <c r="AO112" s="227">
        <v>2440</v>
      </c>
      <c r="AP112" s="227">
        <v>1969</v>
      </c>
      <c r="AQ112" s="227">
        <v>887</v>
      </c>
      <c r="AR112" s="227">
        <v>677</v>
      </c>
      <c r="AS112" s="227">
        <v>0</v>
      </c>
      <c r="AT112" s="227">
        <v>3021</v>
      </c>
      <c r="AU112" s="227">
        <v>3</v>
      </c>
      <c r="AV112" s="227">
        <v>2008</v>
      </c>
      <c r="AW112" s="865">
        <v>8898</v>
      </c>
      <c r="AX112" s="1337"/>
      <c r="AY112" s="256" t="s">
        <v>392</v>
      </c>
      <c r="AZ112" s="227">
        <v>536</v>
      </c>
      <c r="BA112" s="227">
        <v>183</v>
      </c>
      <c r="BB112" s="227">
        <v>1448</v>
      </c>
      <c r="BC112" s="227">
        <v>25</v>
      </c>
      <c r="BD112" s="227">
        <v>6613</v>
      </c>
      <c r="BE112" s="227">
        <v>9029</v>
      </c>
      <c r="BF112" s="257">
        <v>440</v>
      </c>
      <c r="BG112" s="257">
        <v>0</v>
      </c>
      <c r="BH112" s="817">
        <v>192587</v>
      </c>
      <c r="BI112" s="410"/>
    </row>
    <row r="113" spans="1:61">
      <c r="A113" s="1"/>
      <c r="B113" s="1337"/>
      <c r="C113" s="256" t="s">
        <v>393</v>
      </c>
      <c r="D113" s="270">
        <v>0</v>
      </c>
      <c r="E113" s="227">
        <v>0</v>
      </c>
      <c r="F113" s="227">
        <v>0</v>
      </c>
      <c r="G113" s="227">
        <v>0</v>
      </c>
      <c r="H113" s="227">
        <v>0</v>
      </c>
      <c r="I113" s="227">
        <v>0</v>
      </c>
      <c r="J113" s="227">
        <v>0</v>
      </c>
      <c r="K113" s="227">
        <v>0</v>
      </c>
      <c r="L113" s="227">
        <v>0</v>
      </c>
      <c r="M113" s="865">
        <v>0</v>
      </c>
      <c r="N113" s="1337"/>
      <c r="O113" s="256" t="s">
        <v>393</v>
      </c>
      <c r="P113" s="270">
        <v>0</v>
      </c>
      <c r="Q113" s="227">
        <v>0</v>
      </c>
      <c r="R113" s="227">
        <v>50</v>
      </c>
      <c r="S113" s="227">
        <v>0</v>
      </c>
      <c r="T113" s="227">
        <v>0</v>
      </c>
      <c r="U113" s="227">
        <v>0</v>
      </c>
      <c r="V113" s="227">
        <v>0</v>
      </c>
      <c r="W113" s="227">
        <v>0</v>
      </c>
      <c r="X113" s="227">
        <v>0</v>
      </c>
      <c r="Y113" s="865">
        <v>0</v>
      </c>
      <c r="Z113" s="1337"/>
      <c r="AA113" s="256" t="s">
        <v>393</v>
      </c>
      <c r="AB113" s="270">
        <v>61</v>
      </c>
      <c r="AC113" s="227">
        <v>0</v>
      </c>
      <c r="AD113" s="227">
        <v>261</v>
      </c>
      <c r="AE113" s="227">
        <v>477</v>
      </c>
      <c r="AF113" s="227">
        <v>0</v>
      </c>
      <c r="AG113" s="227">
        <v>211</v>
      </c>
      <c r="AH113" s="227">
        <v>429</v>
      </c>
      <c r="AI113" s="227">
        <v>36</v>
      </c>
      <c r="AJ113" s="227">
        <v>0</v>
      </c>
      <c r="AK113" s="865">
        <v>0</v>
      </c>
      <c r="AL113" s="1337"/>
      <c r="AM113" s="256" t="s">
        <v>393</v>
      </c>
      <c r="AN113" s="270">
        <v>0</v>
      </c>
      <c r="AO113" s="227">
        <v>0</v>
      </c>
      <c r="AP113" s="227">
        <v>0</v>
      </c>
      <c r="AQ113" s="227">
        <v>0</v>
      </c>
      <c r="AR113" s="227">
        <v>0</v>
      </c>
      <c r="AS113" s="227">
        <v>0</v>
      </c>
      <c r="AT113" s="227">
        <v>0</v>
      </c>
      <c r="AU113" s="227">
        <v>0</v>
      </c>
      <c r="AV113" s="227">
        <v>0</v>
      </c>
      <c r="AW113" s="865">
        <v>0</v>
      </c>
      <c r="AX113" s="1337"/>
      <c r="AY113" s="256" t="s">
        <v>393</v>
      </c>
      <c r="AZ113" s="227">
        <v>0</v>
      </c>
      <c r="BA113" s="227">
        <v>0</v>
      </c>
      <c r="BB113" s="227">
        <v>0</v>
      </c>
      <c r="BC113" s="227">
        <v>0</v>
      </c>
      <c r="BD113" s="227">
        <v>0</v>
      </c>
      <c r="BE113" s="227">
        <v>0</v>
      </c>
      <c r="BF113" s="257">
        <v>0</v>
      </c>
      <c r="BG113" s="257">
        <v>0</v>
      </c>
      <c r="BH113" s="817">
        <v>1525</v>
      </c>
      <c r="BI113" s="410"/>
    </row>
    <row r="114" spans="1:61">
      <c r="A114" s="1"/>
      <c r="B114" s="1337"/>
      <c r="C114" s="256" t="s">
        <v>394</v>
      </c>
      <c r="D114" s="270">
        <v>2666</v>
      </c>
      <c r="E114" s="227">
        <v>0</v>
      </c>
      <c r="F114" s="227">
        <v>86</v>
      </c>
      <c r="G114" s="227">
        <v>395</v>
      </c>
      <c r="H114" s="227">
        <v>0</v>
      </c>
      <c r="I114" s="227">
        <v>0</v>
      </c>
      <c r="J114" s="227">
        <v>0</v>
      </c>
      <c r="K114" s="227">
        <v>216</v>
      </c>
      <c r="L114" s="227">
        <v>13</v>
      </c>
      <c r="M114" s="865">
        <v>61</v>
      </c>
      <c r="N114" s="1337"/>
      <c r="O114" s="256" t="s">
        <v>394</v>
      </c>
      <c r="P114" s="270">
        <v>440</v>
      </c>
      <c r="Q114" s="227">
        <v>4178</v>
      </c>
      <c r="R114" s="227">
        <v>64493</v>
      </c>
      <c r="S114" s="227">
        <v>47923</v>
      </c>
      <c r="T114" s="227">
        <v>47</v>
      </c>
      <c r="U114" s="227">
        <v>0</v>
      </c>
      <c r="V114" s="227">
        <v>0</v>
      </c>
      <c r="W114" s="227">
        <v>0</v>
      </c>
      <c r="X114" s="227">
        <v>0</v>
      </c>
      <c r="Y114" s="865">
        <v>12</v>
      </c>
      <c r="Z114" s="1337"/>
      <c r="AA114" s="256" t="s">
        <v>394</v>
      </c>
      <c r="AB114" s="270">
        <v>397</v>
      </c>
      <c r="AC114" s="227">
        <v>1126</v>
      </c>
      <c r="AD114" s="227">
        <v>4703</v>
      </c>
      <c r="AE114" s="227">
        <v>1032</v>
      </c>
      <c r="AF114" s="227">
        <v>10</v>
      </c>
      <c r="AG114" s="227">
        <v>110</v>
      </c>
      <c r="AH114" s="227">
        <v>38110</v>
      </c>
      <c r="AI114" s="227">
        <v>10276</v>
      </c>
      <c r="AJ114" s="227">
        <v>35</v>
      </c>
      <c r="AK114" s="865">
        <v>64</v>
      </c>
      <c r="AL114" s="1337"/>
      <c r="AM114" s="256" t="s">
        <v>394</v>
      </c>
      <c r="AN114" s="270">
        <v>22</v>
      </c>
      <c r="AO114" s="227">
        <v>0</v>
      </c>
      <c r="AP114" s="227">
        <v>163</v>
      </c>
      <c r="AQ114" s="227">
        <v>78</v>
      </c>
      <c r="AR114" s="227">
        <v>379</v>
      </c>
      <c r="AS114" s="227">
        <v>140</v>
      </c>
      <c r="AT114" s="227">
        <v>0</v>
      </c>
      <c r="AU114" s="227">
        <v>113</v>
      </c>
      <c r="AV114" s="227">
        <v>0</v>
      </c>
      <c r="AW114" s="865">
        <v>7698</v>
      </c>
      <c r="AX114" s="1337"/>
      <c r="AY114" s="256" t="s">
        <v>394</v>
      </c>
      <c r="AZ114" s="227">
        <v>357</v>
      </c>
      <c r="BA114" s="227">
        <v>141</v>
      </c>
      <c r="BB114" s="227">
        <v>166</v>
      </c>
      <c r="BC114" s="227">
        <v>70</v>
      </c>
      <c r="BD114" s="227">
        <v>0</v>
      </c>
      <c r="BE114" s="227">
        <v>646</v>
      </c>
      <c r="BF114" s="257">
        <v>2487</v>
      </c>
      <c r="BG114" s="257">
        <v>0</v>
      </c>
      <c r="BH114" s="817">
        <v>188853</v>
      </c>
      <c r="BI114" s="410"/>
    </row>
    <row r="115" spans="1:61" ht="13.5" customHeight="1">
      <c r="A115" s="1"/>
      <c r="B115" s="1338"/>
      <c r="C115" s="230" t="s">
        <v>395</v>
      </c>
      <c r="D115" s="43">
        <v>9469</v>
      </c>
      <c r="E115" s="222">
        <v>780</v>
      </c>
      <c r="F115" s="222">
        <v>120</v>
      </c>
      <c r="G115" s="222">
        <v>8648</v>
      </c>
      <c r="H115" s="222">
        <v>0</v>
      </c>
      <c r="I115" s="222">
        <v>2</v>
      </c>
      <c r="J115" s="222">
        <v>480</v>
      </c>
      <c r="K115" s="222">
        <v>779</v>
      </c>
      <c r="L115" s="222">
        <v>420</v>
      </c>
      <c r="M115" s="866">
        <v>179</v>
      </c>
      <c r="N115" s="1338"/>
      <c r="O115" s="230" t="s">
        <v>395</v>
      </c>
      <c r="P115" s="43">
        <v>694</v>
      </c>
      <c r="Q115" s="222">
        <v>4483</v>
      </c>
      <c r="R115" s="222">
        <v>40618</v>
      </c>
      <c r="S115" s="222">
        <v>11283</v>
      </c>
      <c r="T115" s="222">
        <v>2704</v>
      </c>
      <c r="U115" s="222">
        <v>215</v>
      </c>
      <c r="V115" s="222">
        <v>627</v>
      </c>
      <c r="W115" s="222">
        <v>214</v>
      </c>
      <c r="X115" s="222">
        <v>0</v>
      </c>
      <c r="Y115" s="866">
        <v>601</v>
      </c>
      <c r="Z115" s="1338"/>
      <c r="AA115" s="230" t="s">
        <v>395</v>
      </c>
      <c r="AB115" s="43">
        <v>172</v>
      </c>
      <c r="AC115" s="222">
        <v>13044</v>
      </c>
      <c r="AD115" s="222">
        <v>5522</v>
      </c>
      <c r="AE115" s="222">
        <v>2343</v>
      </c>
      <c r="AF115" s="222">
        <v>104</v>
      </c>
      <c r="AG115" s="222">
        <v>10</v>
      </c>
      <c r="AH115" s="222">
        <v>9462</v>
      </c>
      <c r="AI115" s="222">
        <v>7891</v>
      </c>
      <c r="AJ115" s="222">
        <v>0</v>
      </c>
      <c r="AK115" s="866">
        <v>35</v>
      </c>
      <c r="AL115" s="1338"/>
      <c r="AM115" s="230" t="s">
        <v>395</v>
      </c>
      <c r="AN115" s="43">
        <v>363</v>
      </c>
      <c r="AO115" s="222">
        <v>190</v>
      </c>
      <c r="AP115" s="222">
        <v>143</v>
      </c>
      <c r="AQ115" s="222">
        <v>1744</v>
      </c>
      <c r="AR115" s="222">
        <v>4025</v>
      </c>
      <c r="AS115" s="222">
        <v>129</v>
      </c>
      <c r="AT115" s="222">
        <v>763</v>
      </c>
      <c r="AU115" s="222">
        <v>1058</v>
      </c>
      <c r="AV115" s="222">
        <v>40</v>
      </c>
      <c r="AW115" s="866">
        <v>7075</v>
      </c>
      <c r="AX115" s="1338"/>
      <c r="AY115" s="230" t="s">
        <v>395</v>
      </c>
      <c r="AZ115" s="222">
        <v>563</v>
      </c>
      <c r="BA115" s="222">
        <v>426</v>
      </c>
      <c r="BB115" s="222">
        <v>1758</v>
      </c>
      <c r="BC115" s="222">
        <v>278</v>
      </c>
      <c r="BD115" s="222">
        <v>65</v>
      </c>
      <c r="BE115" s="222">
        <v>4048</v>
      </c>
      <c r="BF115" s="146">
        <v>587</v>
      </c>
      <c r="BG115" s="146">
        <v>0</v>
      </c>
      <c r="BH115" s="407">
        <v>144154</v>
      </c>
      <c r="BI115" s="410"/>
    </row>
    <row r="116" spans="1:61" ht="13.5" customHeight="1">
      <c r="A116" s="1"/>
      <c r="B116" s="1317" t="s">
        <v>396</v>
      </c>
      <c r="C116" s="260" t="s">
        <v>1190</v>
      </c>
      <c r="D116" s="273">
        <v>10752</v>
      </c>
      <c r="E116" s="173">
        <v>1909</v>
      </c>
      <c r="F116" s="173">
        <v>926</v>
      </c>
      <c r="G116" s="173">
        <v>13892</v>
      </c>
      <c r="H116" s="173">
        <v>9509</v>
      </c>
      <c r="I116" s="173">
        <v>1179</v>
      </c>
      <c r="J116" s="173">
        <v>7829</v>
      </c>
      <c r="K116" s="173">
        <v>7595</v>
      </c>
      <c r="L116" s="173">
        <v>9180</v>
      </c>
      <c r="M116" s="867">
        <v>5101</v>
      </c>
      <c r="N116" s="1317" t="s">
        <v>396</v>
      </c>
      <c r="O116" s="260" t="s">
        <v>1190</v>
      </c>
      <c r="P116" s="273">
        <v>4890</v>
      </c>
      <c r="Q116" s="173">
        <v>23176</v>
      </c>
      <c r="R116" s="173">
        <v>56839</v>
      </c>
      <c r="S116" s="173">
        <v>6916</v>
      </c>
      <c r="T116" s="173">
        <v>3950</v>
      </c>
      <c r="U116" s="173">
        <v>3622</v>
      </c>
      <c r="V116" s="173">
        <v>264</v>
      </c>
      <c r="W116" s="173">
        <v>172</v>
      </c>
      <c r="X116" s="173">
        <v>598</v>
      </c>
      <c r="Y116" s="867">
        <v>2471</v>
      </c>
      <c r="Z116" s="1317" t="s">
        <v>396</v>
      </c>
      <c r="AA116" s="260" t="s">
        <v>1190</v>
      </c>
      <c r="AB116" s="273">
        <v>6754</v>
      </c>
      <c r="AC116" s="173">
        <v>8121</v>
      </c>
      <c r="AD116" s="173">
        <v>35999</v>
      </c>
      <c r="AE116" s="173">
        <v>8588</v>
      </c>
      <c r="AF116" s="173">
        <v>4514</v>
      </c>
      <c r="AG116" s="173">
        <v>879</v>
      </c>
      <c r="AH116" s="173">
        <v>32671</v>
      </c>
      <c r="AI116" s="173">
        <v>6040</v>
      </c>
      <c r="AJ116" s="173">
        <v>23246</v>
      </c>
      <c r="AK116" s="867">
        <v>1193</v>
      </c>
      <c r="AL116" s="1317" t="s">
        <v>396</v>
      </c>
      <c r="AM116" s="260" t="s">
        <v>1190</v>
      </c>
      <c r="AN116" s="273">
        <v>233</v>
      </c>
      <c r="AO116" s="173">
        <v>0</v>
      </c>
      <c r="AP116" s="173">
        <v>55758</v>
      </c>
      <c r="AQ116" s="173">
        <v>4085</v>
      </c>
      <c r="AR116" s="173">
        <v>6157</v>
      </c>
      <c r="AS116" s="173">
        <v>1040</v>
      </c>
      <c r="AT116" s="173">
        <v>121</v>
      </c>
      <c r="AU116" s="173">
        <v>3341</v>
      </c>
      <c r="AV116" s="173">
        <v>0</v>
      </c>
      <c r="AW116" s="867">
        <v>29834</v>
      </c>
      <c r="AX116" s="1317" t="s">
        <v>396</v>
      </c>
      <c r="AY116" s="260" t="s">
        <v>1190</v>
      </c>
      <c r="AZ116" s="173">
        <v>418</v>
      </c>
      <c r="BA116" s="173">
        <v>124</v>
      </c>
      <c r="BB116" s="173">
        <v>1140</v>
      </c>
      <c r="BC116" s="173">
        <v>39</v>
      </c>
      <c r="BD116" s="173">
        <v>4404</v>
      </c>
      <c r="BE116" s="173">
        <v>298</v>
      </c>
      <c r="BF116" s="198">
        <v>979</v>
      </c>
      <c r="BG116" s="198">
        <v>0</v>
      </c>
      <c r="BH116" s="868">
        <v>406746</v>
      </c>
      <c r="BI116" s="410"/>
    </row>
    <row r="117" spans="1:61">
      <c r="A117" s="1"/>
      <c r="B117" s="1300"/>
      <c r="C117" s="254" t="s">
        <v>398</v>
      </c>
      <c r="D117" s="26">
        <v>480</v>
      </c>
      <c r="E117" s="160">
        <v>81</v>
      </c>
      <c r="F117" s="160">
        <v>0</v>
      </c>
      <c r="G117" s="160">
        <v>0</v>
      </c>
      <c r="H117" s="160">
        <v>0</v>
      </c>
      <c r="I117" s="160">
        <v>0</v>
      </c>
      <c r="J117" s="160">
        <v>0</v>
      </c>
      <c r="K117" s="160">
        <v>0</v>
      </c>
      <c r="L117" s="160">
        <v>4</v>
      </c>
      <c r="M117" s="864">
        <v>134</v>
      </c>
      <c r="N117" s="1300"/>
      <c r="O117" s="254" t="s">
        <v>398</v>
      </c>
      <c r="P117" s="26">
        <v>0</v>
      </c>
      <c r="Q117" s="160">
        <v>62</v>
      </c>
      <c r="R117" s="160">
        <v>38</v>
      </c>
      <c r="S117" s="160">
        <v>0</v>
      </c>
      <c r="T117" s="160">
        <v>186</v>
      </c>
      <c r="U117" s="160">
        <v>0</v>
      </c>
      <c r="V117" s="160">
        <v>36</v>
      </c>
      <c r="W117" s="160">
        <v>24</v>
      </c>
      <c r="X117" s="160">
        <v>0</v>
      </c>
      <c r="Y117" s="864">
        <v>0</v>
      </c>
      <c r="Z117" s="1300"/>
      <c r="AA117" s="254" t="s">
        <v>398</v>
      </c>
      <c r="AB117" s="26">
        <v>404</v>
      </c>
      <c r="AC117" s="160">
        <v>132</v>
      </c>
      <c r="AD117" s="160">
        <v>47</v>
      </c>
      <c r="AE117" s="160">
        <v>0</v>
      </c>
      <c r="AF117" s="160">
        <v>0</v>
      </c>
      <c r="AG117" s="160">
        <v>0</v>
      </c>
      <c r="AH117" s="160">
        <v>86</v>
      </c>
      <c r="AI117" s="160">
        <v>17</v>
      </c>
      <c r="AJ117" s="160">
        <v>0</v>
      </c>
      <c r="AK117" s="864">
        <v>20</v>
      </c>
      <c r="AL117" s="1300"/>
      <c r="AM117" s="254" t="s">
        <v>398</v>
      </c>
      <c r="AN117" s="26">
        <v>0</v>
      </c>
      <c r="AO117" s="160">
        <v>0</v>
      </c>
      <c r="AP117" s="160">
        <v>8</v>
      </c>
      <c r="AQ117" s="160">
        <v>26</v>
      </c>
      <c r="AR117" s="160">
        <v>59</v>
      </c>
      <c r="AS117" s="160">
        <v>0</v>
      </c>
      <c r="AT117" s="160">
        <v>0</v>
      </c>
      <c r="AU117" s="160">
        <v>0</v>
      </c>
      <c r="AV117" s="160">
        <v>0</v>
      </c>
      <c r="AW117" s="864">
        <v>336</v>
      </c>
      <c r="AX117" s="1300"/>
      <c r="AY117" s="254" t="s">
        <v>398</v>
      </c>
      <c r="AZ117" s="160">
        <v>0</v>
      </c>
      <c r="BA117" s="160">
        <v>0</v>
      </c>
      <c r="BB117" s="160">
        <v>0</v>
      </c>
      <c r="BC117" s="160">
        <v>0</v>
      </c>
      <c r="BD117" s="160">
        <v>0</v>
      </c>
      <c r="BE117" s="160">
        <v>0</v>
      </c>
      <c r="BF117" s="142">
        <v>0</v>
      </c>
      <c r="BG117" s="142">
        <v>0</v>
      </c>
      <c r="BH117" s="405">
        <v>2180</v>
      </c>
      <c r="BI117" s="410"/>
    </row>
    <row r="118" spans="1:61">
      <c r="A118" s="1"/>
      <c r="B118" s="1300"/>
      <c r="C118" s="256" t="s">
        <v>399</v>
      </c>
      <c r="D118" s="270">
        <v>7720</v>
      </c>
      <c r="E118" s="227">
        <v>1098</v>
      </c>
      <c r="F118" s="227">
        <v>885</v>
      </c>
      <c r="G118" s="227">
        <v>11105</v>
      </c>
      <c r="H118" s="227">
        <v>9509</v>
      </c>
      <c r="I118" s="227">
        <v>875</v>
      </c>
      <c r="J118" s="227">
        <v>3305</v>
      </c>
      <c r="K118" s="227">
        <v>6385</v>
      </c>
      <c r="L118" s="227">
        <v>5074</v>
      </c>
      <c r="M118" s="865">
        <v>4847</v>
      </c>
      <c r="N118" s="1300"/>
      <c r="O118" s="256" t="s">
        <v>399</v>
      </c>
      <c r="P118" s="270">
        <v>4006</v>
      </c>
      <c r="Q118" s="227">
        <v>21740</v>
      </c>
      <c r="R118" s="227">
        <v>55394</v>
      </c>
      <c r="S118" s="227">
        <v>4519</v>
      </c>
      <c r="T118" s="227">
        <v>3664</v>
      </c>
      <c r="U118" s="227">
        <v>3622</v>
      </c>
      <c r="V118" s="227">
        <v>179</v>
      </c>
      <c r="W118" s="227">
        <v>143</v>
      </c>
      <c r="X118" s="227">
        <v>254</v>
      </c>
      <c r="Y118" s="865">
        <v>2330</v>
      </c>
      <c r="Z118" s="1300"/>
      <c r="AA118" s="256" t="s">
        <v>399</v>
      </c>
      <c r="AB118" s="270">
        <v>5479</v>
      </c>
      <c r="AC118" s="227">
        <v>6842</v>
      </c>
      <c r="AD118" s="227">
        <v>27766</v>
      </c>
      <c r="AE118" s="227">
        <v>314</v>
      </c>
      <c r="AF118" s="227">
        <v>1735</v>
      </c>
      <c r="AG118" s="227">
        <v>879</v>
      </c>
      <c r="AH118" s="227">
        <v>30397</v>
      </c>
      <c r="AI118" s="227">
        <v>3174</v>
      </c>
      <c r="AJ118" s="227">
        <v>23191</v>
      </c>
      <c r="AK118" s="865">
        <v>1034</v>
      </c>
      <c r="AL118" s="1300"/>
      <c r="AM118" s="256" t="s">
        <v>399</v>
      </c>
      <c r="AN118" s="270">
        <v>212</v>
      </c>
      <c r="AO118" s="227">
        <v>0</v>
      </c>
      <c r="AP118" s="227">
        <v>52661</v>
      </c>
      <c r="AQ118" s="227">
        <v>2650</v>
      </c>
      <c r="AR118" s="227">
        <v>746</v>
      </c>
      <c r="AS118" s="227">
        <v>1040</v>
      </c>
      <c r="AT118" s="227">
        <v>18</v>
      </c>
      <c r="AU118" s="227">
        <v>3341</v>
      </c>
      <c r="AV118" s="227">
        <v>0</v>
      </c>
      <c r="AW118" s="865">
        <v>12862</v>
      </c>
      <c r="AX118" s="1300"/>
      <c r="AY118" s="256" t="s">
        <v>399</v>
      </c>
      <c r="AZ118" s="227">
        <v>295</v>
      </c>
      <c r="BA118" s="227">
        <v>0</v>
      </c>
      <c r="BB118" s="227">
        <v>957</v>
      </c>
      <c r="BC118" s="227">
        <v>25</v>
      </c>
      <c r="BD118" s="227">
        <v>478</v>
      </c>
      <c r="BE118" s="227">
        <v>0</v>
      </c>
      <c r="BF118" s="257">
        <v>336</v>
      </c>
      <c r="BG118" s="257">
        <v>0</v>
      </c>
      <c r="BH118" s="817">
        <v>323086</v>
      </c>
      <c r="BI118" s="410"/>
    </row>
    <row r="119" spans="1:61">
      <c r="A119" s="1"/>
      <c r="B119" s="1300"/>
      <c r="C119" s="256" t="s">
        <v>400</v>
      </c>
      <c r="D119" s="270">
        <v>0</v>
      </c>
      <c r="E119" s="227">
        <v>0</v>
      </c>
      <c r="F119" s="227">
        <v>0</v>
      </c>
      <c r="G119" s="227">
        <v>2300</v>
      </c>
      <c r="H119" s="227">
        <v>0</v>
      </c>
      <c r="I119" s="227">
        <v>0</v>
      </c>
      <c r="J119" s="227">
        <v>4524</v>
      </c>
      <c r="K119" s="227">
        <v>185</v>
      </c>
      <c r="L119" s="227">
        <v>3492</v>
      </c>
      <c r="M119" s="865">
        <v>45</v>
      </c>
      <c r="N119" s="1300"/>
      <c r="O119" s="256" t="s">
        <v>400</v>
      </c>
      <c r="P119" s="270">
        <v>46</v>
      </c>
      <c r="Q119" s="227">
        <v>0</v>
      </c>
      <c r="R119" s="227">
        <v>350</v>
      </c>
      <c r="S119" s="227">
        <v>2008</v>
      </c>
      <c r="T119" s="227">
        <v>0</v>
      </c>
      <c r="U119" s="227">
        <v>0</v>
      </c>
      <c r="V119" s="227">
        <v>0</v>
      </c>
      <c r="W119" s="227">
        <v>0</v>
      </c>
      <c r="X119" s="227">
        <v>344</v>
      </c>
      <c r="Y119" s="865">
        <v>60</v>
      </c>
      <c r="Z119" s="1300"/>
      <c r="AA119" s="256" t="s">
        <v>400</v>
      </c>
      <c r="AB119" s="270">
        <v>18</v>
      </c>
      <c r="AC119" s="227">
        <v>928</v>
      </c>
      <c r="AD119" s="227">
        <v>7350</v>
      </c>
      <c r="AE119" s="227">
        <v>8274</v>
      </c>
      <c r="AF119" s="227">
        <v>2779</v>
      </c>
      <c r="AG119" s="227">
        <v>0</v>
      </c>
      <c r="AH119" s="227">
        <v>352</v>
      </c>
      <c r="AI119" s="227">
        <v>2212</v>
      </c>
      <c r="AJ119" s="227">
        <v>0</v>
      </c>
      <c r="AK119" s="865">
        <v>0</v>
      </c>
      <c r="AL119" s="1300"/>
      <c r="AM119" s="256" t="s">
        <v>400</v>
      </c>
      <c r="AN119" s="270">
        <v>21</v>
      </c>
      <c r="AO119" s="227">
        <v>0</v>
      </c>
      <c r="AP119" s="227">
        <v>60</v>
      </c>
      <c r="AQ119" s="227">
        <v>631</v>
      </c>
      <c r="AR119" s="227">
        <v>4049</v>
      </c>
      <c r="AS119" s="227">
        <v>0</v>
      </c>
      <c r="AT119" s="227">
        <v>0</v>
      </c>
      <c r="AU119" s="227">
        <v>0</v>
      </c>
      <c r="AV119" s="227">
        <v>0</v>
      </c>
      <c r="AW119" s="865">
        <v>14720</v>
      </c>
      <c r="AX119" s="1300"/>
      <c r="AY119" s="256" t="s">
        <v>400</v>
      </c>
      <c r="AZ119" s="227">
        <v>0</v>
      </c>
      <c r="BA119" s="227">
        <v>124</v>
      </c>
      <c r="BB119" s="227">
        <v>0</v>
      </c>
      <c r="BC119" s="227">
        <v>0</v>
      </c>
      <c r="BD119" s="227">
        <v>3804</v>
      </c>
      <c r="BE119" s="227">
        <v>0</v>
      </c>
      <c r="BF119" s="257">
        <v>0</v>
      </c>
      <c r="BG119" s="257">
        <v>0</v>
      </c>
      <c r="BH119" s="817">
        <v>58676</v>
      </c>
      <c r="BI119" s="410"/>
    </row>
    <row r="120" spans="1:61">
      <c r="A120" s="1"/>
      <c r="B120" s="1300"/>
      <c r="C120" s="256" t="s">
        <v>401</v>
      </c>
      <c r="D120" s="270">
        <v>1926</v>
      </c>
      <c r="E120" s="227">
        <v>730</v>
      </c>
      <c r="F120" s="227">
        <v>0</v>
      </c>
      <c r="G120" s="227">
        <v>73</v>
      </c>
      <c r="H120" s="227">
        <v>0</v>
      </c>
      <c r="I120" s="227">
        <v>248</v>
      </c>
      <c r="J120" s="227">
        <v>0</v>
      </c>
      <c r="K120" s="227">
        <v>80</v>
      </c>
      <c r="L120" s="227">
        <v>326</v>
      </c>
      <c r="M120" s="865">
        <v>25</v>
      </c>
      <c r="N120" s="1300"/>
      <c r="O120" s="256" t="s">
        <v>401</v>
      </c>
      <c r="P120" s="270">
        <v>87</v>
      </c>
      <c r="Q120" s="227">
        <v>321</v>
      </c>
      <c r="R120" s="227">
        <v>145</v>
      </c>
      <c r="S120" s="227">
        <v>72</v>
      </c>
      <c r="T120" s="227">
        <v>0</v>
      </c>
      <c r="U120" s="227">
        <v>0</v>
      </c>
      <c r="V120" s="227">
        <v>0</v>
      </c>
      <c r="W120" s="227">
        <v>0</v>
      </c>
      <c r="X120" s="227">
        <v>0</v>
      </c>
      <c r="Y120" s="865">
        <v>25</v>
      </c>
      <c r="Z120" s="1300"/>
      <c r="AA120" s="256" t="s">
        <v>401</v>
      </c>
      <c r="AB120" s="270">
        <v>48</v>
      </c>
      <c r="AC120" s="227">
        <v>0</v>
      </c>
      <c r="AD120" s="227">
        <v>447</v>
      </c>
      <c r="AE120" s="227">
        <v>0</v>
      </c>
      <c r="AF120" s="227">
        <v>0</v>
      </c>
      <c r="AG120" s="227">
        <v>0</v>
      </c>
      <c r="AH120" s="227">
        <v>360</v>
      </c>
      <c r="AI120" s="227">
        <v>260</v>
      </c>
      <c r="AJ120" s="227">
        <v>0</v>
      </c>
      <c r="AK120" s="865">
        <v>114</v>
      </c>
      <c r="AL120" s="1300"/>
      <c r="AM120" s="256" t="s">
        <v>401</v>
      </c>
      <c r="AN120" s="270">
        <v>0</v>
      </c>
      <c r="AO120" s="227">
        <v>0</v>
      </c>
      <c r="AP120" s="227">
        <v>118</v>
      </c>
      <c r="AQ120" s="227">
        <v>315</v>
      </c>
      <c r="AR120" s="227">
        <v>1130</v>
      </c>
      <c r="AS120" s="227">
        <v>0</v>
      </c>
      <c r="AT120" s="227">
        <v>0</v>
      </c>
      <c r="AU120" s="227">
        <v>0</v>
      </c>
      <c r="AV120" s="227">
        <v>0</v>
      </c>
      <c r="AW120" s="865">
        <v>552</v>
      </c>
      <c r="AX120" s="1300"/>
      <c r="AY120" s="256" t="s">
        <v>401</v>
      </c>
      <c r="AZ120" s="227">
        <v>0</v>
      </c>
      <c r="BA120" s="227">
        <v>0</v>
      </c>
      <c r="BB120" s="227">
        <v>0</v>
      </c>
      <c r="BC120" s="227">
        <v>0</v>
      </c>
      <c r="BD120" s="227">
        <v>104</v>
      </c>
      <c r="BE120" s="227">
        <v>273</v>
      </c>
      <c r="BF120" s="257">
        <v>450</v>
      </c>
      <c r="BG120" s="257">
        <v>0</v>
      </c>
      <c r="BH120" s="817">
        <v>8229</v>
      </c>
      <c r="BI120" s="410"/>
    </row>
    <row r="121" spans="1:61">
      <c r="A121" s="1"/>
      <c r="B121" s="1300"/>
      <c r="C121" s="256" t="s">
        <v>402</v>
      </c>
      <c r="D121" s="270">
        <v>0</v>
      </c>
      <c r="E121" s="227">
        <v>0</v>
      </c>
      <c r="F121" s="227">
        <v>0</v>
      </c>
      <c r="G121" s="227">
        <v>0</v>
      </c>
      <c r="H121" s="227">
        <v>0</v>
      </c>
      <c r="I121" s="227">
        <v>0</v>
      </c>
      <c r="J121" s="227">
        <v>0</v>
      </c>
      <c r="K121" s="227">
        <v>0</v>
      </c>
      <c r="L121" s="227">
        <v>0</v>
      </c>
      <c r="M121" s="865">
        <v>0</v>
      </c>
      <c r="N121" s="1300"/>
      <c r="O121" s="256" t="s">
        <v>402</v>
      </c>
      <c r="P121" s="270">
        <v>58</v>
      </c>
      <c r="Q121" s="227">
        <v>0</v>
      </c>
      <c r="R121" s="227">
        <v>1</v>
      </c>
      <c r="S121" s="227">
        <v>0</v>
      </c>
      <c r="T121" s="227">
        <v>0</v>
      </c>
      <c r="U121" s="227">
        <v>0</v>
      </c>
      <c r="V121" s="227">
        <v>3</v>
      </c>
      <c r="W121" s="227">
        <v>5</v>
      </c>
      <c r="X121" s="227">
        <v>0</v>
      </c>
      <c r="Y121" s="865">
        <v>0</v>
      </c>
      <c r="Z121" s="1300"/>
      <c r="AA121" s="256" t="s">
        <v>402</v>
      </c>
      <c r="AB121" s="270">
        <v>0</v>
      </c>
      <c r="AC121" s="227">
        <v>0</v>
      </c>
      <c r="AD121" s="227">
        <v>0</v>
      </c>
      <c r="AE121" s="227">
        <v>0</v>
      </c>
      <c r="AF121" s="227">
        <v>0</v>
      </c>
      <c r="AG121" s="227">
        <v>0</v>
      </c>
      <c r="AH121" s="227">
        <v>153</v>
      </c>
      <c r="AI121" s="227">
        <v>10</v>
      </c>
      <c r="AJ121" s="227">
        <v>0</v>
      </c>
      <c r="AK121" s="865">
        <v>5</v>
      </c>
      <c r="AL121" s="1300"/>
      <c r="AM121" s="256" t="s">
        <v>402</v>
      </c>
      <c r="AN121" s="270">
        <v>0</v>
      </c>
      <c r="AO121" s="227">
        <v>0</v>
      </c>
      <c r="AP121" s="227">
        <v>241</v>
      </c>
      <c r="AQ121" s="227">
        <v>0</v>
      </c>
      <c r="AR121" s="227">
        <v>0</v>
      </c>
      <c r="AS121" s="227">
        <v>0</v>
      </c>
      <c r="AT121" s="227">
        <v>0</v>
      </c>
      <c r="AU121" s="227">
        <v>0</v>
      </c>
      <c r="AV121" s="227">
        <v>0</v>
      </c>
      <c r="AW121" s="865">
        <v>0</v>
      </c>
      <c r="AX121" s="1300"/>
      <c r="AY121" s="256" t="s">
        <v>402</v>
      </c>
      <c r="AZ121" s="227">
        <v>65</v>
      </c>
      <c r="BA121" s="227">
        <v>0</v>
      </c>
      <c r="BB121" s="227">
        <v>0</v>
      </c>
      <c r="BC121" s="227">
        <v>0</v>
      </c>
      <c r="BD121" s="227">
        <v>0</v>
      </c>
      <c r="BE121" s="227">
        <v>0</v>
      </c>
      <c r="BF121" s="257">
        <v>0</v>
      </c>
      <c r="BG121" s="257">
        <v>0</v>
      </c>
      <c r="BH121" s="817">
        <v>541</v>
      </c>
      <c r="BI121" s="410"/>
    </row>
    <row r="122" spans="1:61" ht="13.5" customHeight="1">
      <c r="A122" s="1"/>
      <c r="B122" s="1301"/>
      <c r="C122" s="230" t="s">
        <v>403</v>
      </c>
      <c r="D122" s="43">
        <v>626</v>
      </c>
      <c r="E122" s="222">
        <v>0</v>
      </c>
      <c r="F122" s="222">
        <v>41</v>
      </c>
      <c r="G122" s="222">
        <v>414</v>
      </c>
      <c r="H122" s="222">
        <v>0</v>
      </c>
      <c r="I122" s="222">
        <v>56</v>
      </c>
      <c r="J122" s="222">
        <v>0</v>
      </c>
      <c r="K122" s="222">
        <v>945</v>
      </c>
      <c r="L122" s="222">
        <v>284</v>
      </c>
      <c r="M122" s="866">
        <v>50</v>
      </c>
      <c r="N122" s="1301"/>
      <c r="O122" s="230" t="s">
        <v>403</v>
      </c>
      <c r="P122" s="43">
        <v>693</v>
      </c>
      <c r="Q122" s="222">
        <v>1053</v>
      </c>
      <c r="R122" s="222">
        <v>911</v>
      </c>
      <c r="S122" s="222">
        <v>317</v>
      </c>
      <c r="T122" s="222">
        <v>100</v>
      </c>
      <c r="U122" s="222">
        <v>0</v>
      </c>
      <c r="V122" s="222">
        <v>46</v>
      </c>
      <c r="W122" s="222">
        <v>0</v>
      </c>
      <c r="X122" s="222">
        <v>0</v>
      </c>
      <c r="Y122" s="866">
        <v>56</v>
      </c>
      <c r="Z122" s="1301"/>
      <c r="AA122" s="230" t="s">
        <v>403</v>
      </c>
      <c r="AB122" s="43">
        <v>805</v>
      </c>
      <c r="AC122" s="222">
        <v>219</v>
      </c>
      <c r="AD122" s="222">
        <v>389</v>
      </c>
      <c r="AE122" s="222">
        <v>0</v>
      </c>
      <c r="AF122" s="222">
        <v>0</v>
      </c>
      <c r="AG122" s="222">
        <v>0</v>
      </c>
      <c r="AH122" s="222">
        <v>1323</v>
      </c>
      <c r="AI122" s="222">
        <v>367</v>
      </c>
      <c r="AJ122" s="222">
        <v>55</v>
      </c>
      <c r="AK122" s="866">
        <v>20</v>
      </c>
      <c r="AL122" s="1301"/>
      <c r="AM122" s="230" t="s">
        <v>403</v>
      </c>
      <c r="AN122" s="43">
        <v>0</v>
      </c>
      <c r="AO122" s="222">
        <v>0</v>
      </c>
      <c r="AP122" s="222">
        <v>2670</v>
      </c>
      <c r="AQ122" s="222">
        <v>463</v>
      </c>
      <c r="AR122" s="222">
        <v>173</v>
      </c>
      <c r="AS122" s="222">
        <v>0</v>
      </c>
      <c r="AT122" s="222">
        <v>103</v>
      </c>
      <c r="AU122" s="222">
        <v>0</v>
      </c>
      <c r="AV122" s="222">
        <v>0</v>
      </c>
      <c r="AW122" s="866">
        <v>1364</v>
      </c>
      <c r="AX122" s="1301"/>
      <c r="AY122" s="230" t="s">
        <v>403</v>
      </c>
      <c r="AZ122" s="222">
        <v>58</v>
      </c>
      <c r="BA122" s="222">
        <v>0</v>
      </c>
      <c r="BB122" s="222">
        <v>183</v>
      </c>
      <c r="BC122" s="222">
        <v>14</v>
      </c>
      <c r="BD122" s="222">
        <v>18</v>
      </c>
      <c r="BE122" s="222">
        <v>25</v>
      </c>
      <c r="BF122" s="146">
        <v>193</v>
      </c>
      <c r="BG122" s="146">
        <v>0</v>
      </c>
      <c r="BH122" s="407">
        <v>14034</v>
      </c>
      <c r="BI122" s="410"/>
    </row>
    <row r="123" spans="1:61" ht="13.5" customHeight="1">
      <c r="A123" s="1"/>
      <c r="B123" s="1317" t="s">
        <v>404</v>
      </c>
      <c r="C123" s="260" t="s">
        <v>404</v>
      </c>
      <c r="D123" s="273">
        <v>3013</v>
      </c>
      <c r="E123" s="173">
        <v>1777</v>
      </c>
      <c r="F123" s="173">
        <v>812</v>
      </c>
      <c r="G123" s="173">
        <v>1589</v>
      </c>
      <c r="H123" s="173">
        <v>1162</v>
      </c>
      <c r="I123" s="173">
        <v>1994</v>
      </c>
      <c r="J123" s="173">
        <v>5495</v>
      </c>
      <c r="K123" s="173">
        <v>12090</v>
      </c>
      <c r="L123" s="173">
        <v>5694</v>
      </c>
      <c r="M123" s="867">
        <v>5130</v>
      </c>
      <c r="N123" s="1317" t="s">
        <v>404</v>
      </c>
      <c r="O123" s="260" t="s">
        <v>404</v>
      </c>
      <c r="P123" s="273">
        <v>5904</v>
      </c>
      <c r="Q123" s="173">
        <v>7709</v>
      </c>
      <c r="R123" s="173">
        <v>9806</v>
      </c>
      <c r="S123" s="173">
        <v>11216</v>
      </c>
      <c r="T123" s="173">
        <v>5759</v>
      </c>
      <c r="U123" s="173">
        <v>1954</v>
      </c>
      <c r="V123" s="173">
        <v>348</v>
      </c>
      <c r="W123" s="173">
        <v>193</v>
      </c>
      <c r="X123" s="173">
        <v>175</v>
      </c>
      <c r="Y123" s="867">
        <v>600</v>
      </c>
      <c r="Z123" s="1317" t="s">
        <v>404</v>
      </c>
      <c r="AA123" s="260" t="s">
        <v>404</v>
      </c>
      <c r="AB123" s="273">
        <v>11302</v>
      </c>
      <c r="AC123" s="173">
        <v>6253</v>
      </c>
      <c r="AD123" s="173">
        <v>30138</v>
      </c>
      <c r="AE123" s="173">
        <v>7904</v>
      </c>
      <c r="AF123" s="173">
        <v>6275</v>
      </c>
      <c r="AG123" s="173">
        <v>211</v>
      </c>
      <c r="AH123" s="173">
        <v>15702</v>
      </c>
      <c r="AI123" s="173">
        <v>12717</v>
      </c>
      <c r="AJ123" s="173">
        <v>78</v>
      </c>
      <c r="AK123" s="867">
        <v>248</v>
      </c>
      <c r="AL123" s="1317" t="s">
        <v>404</v>
      </c>
      <c r="AM123" s="260" t="s">
        <v>404</v>
      </c>
      <c r="AN123" s="273">
        <v>1786</v>
      </c>
      <c r="AO123" s="173">
        <v>1025</v>
      </c>
      <c r="AP123" s="173">
        <v>10035</v>
      </c>
      <c r="AQ123" s="173">
        <v>2317</v>
      </c>
      <c r="AR123" s="173">
        <v>5513</v>
      </c>
      <c r="AS123" s="173">
        <v>3129</v>
      </c>
      <c r="AT123" s="173">
        <v>696</v>
      </c>
      <c r="AU123" s="173">
        <v>6822</v>
      </c>
      <c r="AV123" s="173">
        <v>104</v>
      </c>
      <c r="AW123" s="867">
        <v>12294</v>
      </c>
      <c r="AX123" s="1317" t="s">
        <v>404</v>
      </c>
      <c r="AY123" s="260" t="s">
        <v>404</v>
      </c>
      <c r="AZ123" s="173">
        <v>909</v>
      </c>
      <c r="BA123" s="173">
        <v>2152</v>
      </c>
      <c r="BB123" s="173">
        <v>1066</v>
      </c>
      <c r="BC123" s="173">
        <v>2535</v>
      </c>
      <c r="BD123" s="173">
        <v>1018</v>
      </c>
      <c r="BE123" s="173">
        <v>1078</v>
      </c>
      <c r="BF123" s="198">
        <v>1037</v>
      </c>
      <c r="BG123" s="198">
        <v>0</v>
      </c>
      <c r="BH123" s="868">
        <v>226764</v>
      </c>
      <c r="BI123" s="410"/>
    </row>
    <row r="124" spans="1:61" ht="13.5" customHeight="1">
      <c r="A124" s="1"/>
      <c r="B124" s="1300"/>
      <c r="C124" s="254" t="s">
        <v>405</v>
      </c>
      <c r="D124" s="26">
        <v>790</v>
      </c>
      <c r="E124" s="160">
        <v>99</v>
      </c>
      <c r="F124" s="160">
        <v>298</v>
      </c>
      <c r="G124" s="160">
        <v>402</v>
      </c>
      <c r="H124" s="160">
        <v>0</v>
      </c>
      <c r="I124" s="160">
        <v>300</v>
      </c>
      <c r="J124" s="160">
        <v>17</v>
      </c>
      <c r="K124" s="160">
        <v>1118</v>
      </c>
      <c r="L124" s="160">
        <v>2384</v>
      </c>
      <c r="M124" s="864">
        <v>1883</v>
      </c>
      <c r="N124" s="1300"/>
      <c r="O124" s="254" t="s">
        <v>405</v>
      </c>
      <c r="P124" s="26">
        <v>108</v>
      </c>
      <c r="Q124" s="160">
        <v>622</v>
      </c>
      <c r="R124" s="160">
        <v>1100</v>
      </c>
      <c r="S124" s="160">
        <v>885</v>
      </c>
      <c r="T124" s="160">
        <v>1012</v>
      </c>
      <c r="U124" s="160">
        <v>27</v>
      </c>
      <c r="V124" s="160">
        <v>0</v>
      </c>
      <c r="W124" s="160">
        <v>0</v>
      </c>
      <c r="X124" s="160">
        <v>0</v>
      </c>
      <c r="Y124" s="864">
        <v>89</v>
      </c>
      <c r="Z124" s="1300"/>
      <c r="AA124" s="254" t="s">
        <v>405</v>
      </c>
      <c r="AB124" s="26">
        <v>398</v>
      </c>
      <c r="AC124" s="160">
        <v>191</v>
      </c>
      <c r="AD124" s="160">
        <v>1965</v>
      </c>
      <c r="AE124" s="160">
        <v>1104</v>
      </c>
      <c r="AF124" s="160">
        <v>0</v>
      </c>
      <c r="AG124" s="160">
        <v>0</v>
      </c>
      <c r="AH124" s="160">
        <v>1130</v>
      </c>
      <c r="AI124" s="160">
        <v>401</v>
      </c>
      <c r="AJ124" s="160">
        <v>0</v>
      </c>
      <c r="AK124" s="864">
        <v>50</v>
      </c>
      <c r="AL124" s="1300"/>
      <c r="AM124" s="254" t="s">
        <v>405</v>
      </c>
      <c r="AN124" s="26">
        <v>0</v>
      </c>
      <c r="AO124" s="160">
        <v>0</v>
      </c>
      <c r="AP124" s="160">
        <v>273</v>
      </c>
      <c r="AQ124" s="160">
        <v>93</v>
      </c>
      <c r="AR124" s="160">
        <v>0</v>
      </c>
      <c r="AS124" s="160">
        <v>93</v>
      </c>
      <c r="AT124" s="160">
        <v>80</v>
      </c>
      <c r="AU124" s="160">
        <v>209</v>
      </c>
      <c r="AV124" s="160">
        <v>0</v>
      </c>
      <c r="AW124" s="864">
        <v>1140</v>
      </c>
      <c r="AX124" s="1300"/>
      <c r="AY124" s="254" t="s">
        <v>405</v>
      </c>
      <c r="AZ124" s="160">
        <v>0</v>
      </c>
      <c r="BA124" s="160">
        <v>59</v>
      </c>
      <c r="BB124" s="160">
        <v>70</v>
      </c>
      <c r="BC124" s="160">
        <v>0</v>
      </c>
      <c r="BD124" s="160">
        <v>516</v>
      </c>
      <c r="BE124" s="160">
        <v>365</v>
      </c>
      <c r="BF124" s="142">
        <v>0</v>
      </c>
      <c r="BG124" s="142">
        <v>0</v>
      </c>
      <c r="BH124" s="405">
        <v>19271</v>
      </c>
      <c r="BI124" s="410"/>
    </row>
    <row r="125" spans="1:61" ht="13.5" customHeight="1">
      <c r="A125" s="1"/>
      <c r="B125" s="1300"/>
      <c r="C125" s="256" t="s">
        <v>406</v>
      </c>
      <c r="D125" s="270">
        <v>0</v>
      </c>
      <c r="E125" s="227">
        <v>0</v>
      </c>
      <c r="F125" s="227">
        <v>0</v>
      </c>
      <c r="G125" s="227">
        <v>104</v>
      </c>
      <c r="H125" s="227">
        <v>0</v>
      </c>
      <c r="I125" s="227">
        <v>0</v>
      </c>
      <c r="J125" s="227">
        <v>0</v>
      </c>
      <c r="K125" s="227">
        <v>0</v>
      </c>
      <c r="L125" s="227">
        <v>0</v>
      </c>
      <c r="M125" s="865">
        <v>0</v>
      </c>
      <c r="N125" s="1300"/>
      <c r="O125" s="256" t="s">
        <v>406</v>
      </c>
      <c r="P125" s="270">
        <v>0</v>
      </c>
      <c r="Q125" s="227">
        <v>475</v>
      </c>
      <c r="R125" s="227">
        <v>0</v>
      </c>
      <c r="S125" s="227">
        <v>0</v>
      </c>
      <c r="T125" s="227">
        <v>0</v>
      </c>
      <c r="U125" s="227">
        <v>0</v>
      </c>
      <c r="V125" s="227">
        <v>0</v>
      </c>
      <c r="W125" s="227">
        <v>60</v>
      </c>
      <c r="X125" s="227">
        <v>0</v>
      </c>
      <c r="Y125" s="865">
        <v>0</v>
      </c>
      <c r="Z125" s="1300"/>
      <c r="AA125" s="256" t="s">
        <v>406</v>
      </c>
      <c r="AB125" s="270">
        <v>0</v>
      </c>
      <c r="AC125" s="227">
        <v>0</v>
      </c>
      <c r="AD125" s="227">
        <v>221</v>
      </c>
      <c r="AE125" s="227">
        <v>20</v>
      </c>
      <c r="AF125" s="227">
        <v>0</v>
      </c>
      <c r="AG125" s="227">
        <v>0</v>
      </c>
      <c r="AH125" s="227">
        <v>81</v>
      </c>
      <c r="AI125" s="227">
        <v>32</v>
      </c>
      <c r="AJ125" s="227">
        <v>0</v>
      </c>
      <c r="AK125" s="865">
        <v>0</v>
      </c>
      <c r="AL125" s="1300"/>
      <c r="AM125" s="256" t="s">
        <v>406</v>
      </c>
      <c r="AN125" s="270">
        <v>0</v>
      </c>
      <c r="AO125" s="227">
        <v>0</v>
      </c>
      <c r="AP125" s="227">
        <v>120</v>
      </c>
      <c r="AQ125" s="227">
        <v>20</v>
      </c>
      <c r="AR125" s="227">
        <v>10</v>
      </c>
      <c r="AS125" s="227">
        <v>0</v>
      </c>
      <c r="AT125" s="227">
        <v>0</v>
      </c>
      <c r="AU125" s="227">
        <v>0</v>
      </c>
      <c r="AV125" s="227">
        <v>0</v>
      </c>
      <c r="AW125" s="865">
        <v>40</v>
      </c>
      <c r="AX125" s="1300"/>
      <c r="AY125" s="256" t="s">
        <v>406</v>
      </c>
      <c r="AZ125" s="227">
        <v>0</v>
      </c>
      <c r="BA125" s="227">
        <v>0</v>
      </c>
      <c r="BB125" s="227">
        <v>0</v>
      </c>
      <c r="BC125" s="227">
        <v>0</v>
      </c>
      <c r="BD125" s="227">
        <v>0</v>
      </c>
      <c r="BE125" s="227">
        <v>0</v>
      </c>
      <c r="BF125" s="257">
        <v>0</v>
      </c>
      <c r="BG125" s="257">
        <v>0</v>
      </c>
      <c r="BH125" s="817">
        <v>1183</v>
      </c>
      <c r="BI125" s="410"/>
    </row>
    <row r="126" spans="1:61" ht="13.5" customHeight="1">
      <c r="A126" s="1"/>
      <c r="B126" s="1300"/>
      <c r="C126" s="256" t="s">
        <v>407</v>
      </c>
      <c r="D126" s="270">
        <v>61</v>
      </c>
      <c r="E126" s="227">
        <v>1261</v>
      </c>
      <c r="F126" s="227">
        <v>0</v>
      </c>
      <c r="G126" s="227">
        <v>0</v>
      </c>
      <c r="H126" s="227">
        <v>681</v>
      </c>
      <c r="I126" s="227">
        <v>0</v>
      </c>
      <c r="J126" s="227">
        <v>120</v>
      </c>
      <c r="K126" s="227">
        <v>0</v>
      </c>
      <c r="L126" s="227">
        <v>0</v>
      </c>
      <c r="M126" s="865">
        <v>0</v>
      </c>
      <c r="N126" s="1300"/>
      <c r="O126" s="256" t="s">
        <v>407</v>
      </c>
      <c r="P126" s="270">
        <v>0</v>
      </c>
      <c r="Q126" s="227">
        <v>751</v>
      </c>
      <c r="R126" s="227">
        <v>453</v>
      </c>
      <c r="S126" s="227">
        <v>2517</v>
      </c>
      <c r="T126" s="227">
        <v>0</v>
      </c>
      <c r="U126" s="227">
        <v>20</v>
      </c>
      <c r="V126" s="227">
        <v>47</v>
      </c>
      <c r="W126" s="227">
        <v>0</v>
      </c>
      <c r="X126" s="227">
        <v>0</v>
      </c>
      <c r="Y126" s="865">
        <v>181</v>
      </c>
      <c r="Z126" s="1300"/>
      <c r="AA126" s="256" t="s">
        <v>407</v>
      </c>
      <c r="AB126" s="270">
        <v>1122</v>
      </c>
      <c r="AC126" s="227">
        <v>0</v>
      </c>
      <c r="AD126" s="227">
        <v>2069</v>
      </c>
      <c r="AE126" s="227">
        <v>1589</v>
      </c>
      <c r="AF126" s="227">
        <v>0</v>
      </c>
      <c r="AG126" s="227">
        <v>0</v>
      </c>
      <c r="AH126" s="227">
        <v>1678</v>
      </c>
      <c r="AI126" s="227">
        <v>5489</v>
      </c>
      <c r="AJ126" s="227">
        <v>0</v>
      </c>
      <c r="AK126" s="865">
        <v>0</v>
      </c>
      <c r="AL126" s="1300"/>
      <c r="AM126" s="256" t="s">
        <v>407</v>
      </c>
      <c r="AN126" s="270">
        <v>106</v>
      </c>
      <c r="AO126" s="227">
        <v>127</v>
      </c>
      <c r="AP126" s="227">
        <v>301</v>
      </c>
      <c r="AQ126" s="227">
        <v>0</v>
      </c>
      <c r="AR126" s="227">
        <v>581</v>
      </c>
      <c r="AS126" s="227">
        <v>0</v>
      </c>
      <c r="AT126" s="227">
        <v>0</v>
      </c>
      <c r="AU126" s="227">
        <v>0</v>
      </c>
      <c r="AV126" s="227">
        <v>84</v>
      </c>
      <c r="AW126" s="865">
        <v>484</v>
      </c>
      <c r="AX126" s="1300"/>
      <c r="AY126" s="256" t="s">
        <v>407</v>
      </c>
      <c r="AZ126" s="227">
        <v>0</v>
      </c>
      <c r="BA126" s="227">
        <v>0</v>
      </c>
      <c r="BB126" s="227">
        <v>0</v>
      </c>
      <c r="BC126" s="227">
        <v>0</v>
      </c>
      <c r="BD126" s="227">
        <v>0</v>
      </c>
      <c r="BE126" s="227">
        <v>0</v>
      </c>
      <c r="BF126" s="257">
        <v>0</v>
      </c>
      <c r="BG126" s="257">
        <v>0</v>
      </c>
      <c r="BH126" s="817">
        <v>19722</v>
      </c>
      <c r="BI126" s="410"/>
    </row>
    <row r="127" spans="1:61" ht="13.5" customHeight="1">
      <c r="A127" s="1"/>
      <c r="B127" s="1300"/>
      <c r="C127" s="256" t="s">
        <v>408</v>
      </c>
      <c r="D127" s="270">
        <v>21</v>
      </c>
      <c r="E127" s="227">
        <v>20</v>
      </c>
      <c r="F127" s="227">
        <v>18</v>
      </c>
      <c r="G127" s="227">
        <v>0</v>
      </c>
      <c r="H127" s="227">
        <v>0</v>
      </c>
      <c r="I127" s="227">
        <v>0</v>
      </c>
      <c r="J127" s="227">
        <v>505</v>
      </c>
      <c r="K127" s="227">
        <v>514</v>
      </c>
      <c r="L127" s="227">
        <v>21</v>
      </c>
      <c r="M127" s="865">
        <v>655</v>
      </c>
      <c r="N127" s="1300"/>
      <c r="O127" s="256" t="s">
        <v>408</v>
      </c>
      <c r="P127" s="270">
        <v>1762</v>
      </c>
      <c r="Q127" s="227">
        <v>120</v>
      </c>
      <c r="R127" s="227">
        <v>1493</v>
      </c>
      <c r="S127" s="227">
        <v>126</v>
      </c>
      <c r="T127" s="227">
        <v>0</v>
      </c>
      <c r="U127" s="227">
        <v>0</v>
      </c>
      <c r="V127" s="227">
        <v>0</v>
      </c>
      <c r="W127" s="227">
        <v>0</v>
      </c>
      <c r="X127" s="227">
        <v>0</v>
      </c>
      <c r="Y127" s="865">
        <v>0</v>
      </c>
      <c r="Z127" s="1300"/>
      <c r="AA127" s="256" t="s">
        <v>408</v>
      </c>
      <c r="AB127" s="270">
        <v>338</v>
      </c>
      <c r="AC127" s="227">
        <v>0</v>
      </c>
      <c r="AD127" s="227">
        <v>2418</v>
      </c>
      <c r="AE127" s="227">
        <v>43</v>
      </c>
      <c r="AF127" s="227">
        <v>2879</v>
      </c>
      <c r="AG127" s="227">
        <v>0</v>
      </c>
      <c r="AH127" s="227">
        <v>516</v>
      </c>
      <c r="AI127" s="227">
        <v>678</v>
      </c>
      <c r="AJ127" s="227">
        <v>20</v>
      </c>
      <c r="AK127" s="865">
        <v>22</v>
      </c>
      <c r="AL127" s="1300"/>
      <c r="AM127" s="256" t="s">
        <v>408</v>
      </c>
      <c r="AN127" s="270">
        <v>0</v>
      </c>
      <c r="AO127" s="227">
        <v>20</v>
      </c>
      <c r="AP127" s="227">
        <v>107</v>
      </c>
      <c r="AQ127" s="227">
        <v>89</v>
      </c>
      <c r="AR127" s="227">
        <v>0</v>
      </c>
      <c r="AS127" s="227">
        <v>0</v>
      </c>
      <c r="AT127" s="227">
        <v>28</v>
      </c>
      <c r="AU127" s="227">
        <v>0</v>
      </c>
      <c r="AV127" s="227">
        <v>0</v>
      </c>
      <c r="AW127" s="865">
        <v>418</v>
      </c>
      <c r="AX127" s="1300"/>
      <c r="AY127" s="256" t="s">
        <v>408</v>
      </c>
      <c r="AZ127" s="227">
        <v>0</v>
      </c>
      <c r="BA127" s="227">
        <v>0</v>
      </c>
      <c r="BB127" s="227">
        <v>0</v>
      </c>
      <c r="BC127" s="227">
        <v>44</v>
      </c>
      <c r="BD127" s="227">
        <v>0</v>
      </c>
      <c r="BE127" s="227">
        <v>0</v>
      </c>
      <c r="BF127" s="257">
        <v>43</v>
      </c>
      <c r="BG127" s="257">
        <v>0</v>
      </c>
      <c r="BH127" s="817">
        <v>12918</v>
      </c>
      <c r="BI127" s="410"/>
    </row>
    <row r="128" spans="1:61">
      <c r="A128" s="1"/>
      <c r="B128" s="1300"/>
      <c r="C128" s="256" t="s">
        <v>409</v>
      </c>
      <c r="D128" s="270">
        <v>622</v>
      </c>
      <c r="E128" s="227">
        <v>28</v>
      </c>
      <c r="F128" s="227">
        <v>213</v>
      </c>
      <c r="G128" s="227">
        <v>482</v>
      </c>
      <c r="H128" s="227">
        <v>50</v>
      </c>
      <c r="I128" s="227">
        <v>392</v>
      </c>
      <c r="J128" s="227">
        <v>981</v>
      </c>
      <c r="K128" s="227">
        <v>7119</v>
      </c>
      <c r="L128" s="227">
        <v>1247</v>
      </c>
      <c r="M128" s="865">
        <v>1439</v>
      </c>
      <c r="N128" s="1300"/>
      <c r="O128" s="256" t="s">
        <v>409</v>
      </c>
      <c r="P128" s="270">
        <v>2405</v>
      </c>
      <c r="Q128" s="227">
        <v>1879</v>
      </c>
      <c r="R128" s="227">
        <v>1805</v>
      </c>
      <c r="S128" s="227">
        <v>5249</v>
      </c>
      <c r="T128" s="227">
        <v>549</v>
      </c>
      <c r="U128" s="227">
        <v>468</v>
      </c>
      <c r="V128" s="227">
        <v>231</v>
      </c>
      <c r="W128" s="227">
        <v>108</v>
      </c>
      <c r="X128" s="227">
        <v>171</v>
      </c>
      <c r="Y128" s="865">
        <v>285</v>
      </c>
      <c r="Z128" s="1300"/>
      <c r="AA128" s="256" t="s">
        <v>409</v>
      </c>
      <c r="AB128" s="270">
        <v>3972</v>
      </c>
      <c r="AC128" s="227">
        <v>427</v>
      </c>
      <c r="AD128" s="227">
        <v>5468</v>
      </c>
      <c r="AE128" s="227">
        <v>850</v>
      </c>
      <c r="AF128" s="227">
        <v>422</v>
      </c>
      <c r="AG128" s="227">
        <v>171</v>
      </c>
      <c r="AH128" s="227">
        <v>5215</v>
      </c>
      <c r="AI128" s="227">
        <v>1907</v>
      </c>
      <c r="AJ128" s="227">
        <v>58</v>
      </c>
      <c r="AK128" s="865">
        <v>62</v>
      </c>
      <c r="AL128" s="1300"/>
      <c r="AM128" s="256" t="s">
        <v>409</v>
      </c>
      <c r="AN128" s="270">
        <v>564</v>
      </c>
      <c r="AO128" s="227">
        <v>580</v>
      </c>
      <c r="AP128" s="227">
        <v>4508</v>
      </c>
      <c r="AQ128" s="227">
        <v>1438</v>
      </c>
      <c r="AR128" s="227">
        <v>560</v>
      </c>
      <c r="AS128" s="227">
        <v>252</v>
      </c>
      <c r="AT128" s="227">
        <v>228</v>
      </c>
      <c r="AU128" s="227">
        <v>526</v>
      </c>
      <c r="AV128" s="227">
        <v>20</v>
      </c>
      <c r="AW128" s="865">
        <v>4703</v>
      </c>
      <c r="AX128" s="1300"/>
      <c r="AY128" s="256" t="s">
        <v>409</v>
      </c>
      <c r="AZ128" s="227">
        <v>182</v>
      </c>
      <c r="BA128" s="227">
        <v>254</v>
      </c>
      <c r="BB128" s="227">
        <v>769</v>
      </c>
      <c r="BC128" s="227">
        <v>812</v>
      </c>
      <c r="BD128" s="227">
        <v>259</v>
      </c>
      <c r="BE128" s="227">
        <v>183</v>
      </c>
      <c r="BF128" s="257">
        <v>794</v>
      </c>
      <c r="BG128" s="257">
        <v>0</v>
      </c>
      <c r="BH128" s="817">
        <v>60907</v>
      </c>
      <c r="BI128" s="410"/>
    </row>
    <row r="129" spans="1:61">
      <c r="A129" s="1"/>
      <c r="B129" s="1300"/>
      <c r="C129" s="256" t="s">
        <v>410</v>
      </c>
      <c r="D129" s="270">
        <v>0</v>
      </c>
      <c r="E129" s="227">
        <v>0</v>
      </c>
      <c r="F129" s="227">
        <v>0</v>
      </c>
      <c r="G129" s="227">
        <v>0</v>
      </c>
      <c r="H129" s="227">
        <v>0</v>
      </c>
      <c r="I129" s="227">
        <v>0</v>
      </c>
      <c r="J129" s="227">
        <v>0</v>
      </c>
      <c r="K129" s="227">
        <v>0</v>
      </c>
      <c r="L129" s="227">
        <v>0</v>
      </c>
      <c r="M129" s="865">
        <v>0</v>
      </c>
      <c r="N129" s="1300"/>
      <c r="O129" s="256" t="s">
        <v>410</v>
      </c>
      <c r="P129" s="270">
        <v>0</v>
      </c>
      <c r="Q129" s="227">
        <v>0</v>
      </c>
      <c r="R129" s="227">
        <v>0</v>
      </c>
      <c r="S129" s="227">
        <v>0</v>
      </c>
      <c r="T129" s="227">
        <v>0</v>
      </c>
      <c r="U129" s="227">
        <v>0</v>
      </c>
      <c r="V129" s="227">
        <v>0</v>
      </c>
      <c r="W129" s="227">
        <v>0</v>
      </c>
      <c r="X129" s="227">
        <v>0</v>
      </c>
      <c r="Y129" s="865">
        <v>0</v>
      </c>
      <c r="Z129" s="1300"/>
      <c r="AA129" s="256" t="s">
        <v>410</v>
      </c>
      <c r="AB129" s="270">
        <v>0</v>
      </c>
      <c r="AC129" s="227">
        <v>0</v>
      </c>
      <c r="AD129" s="227">
        <v>0</v>
      </c>
      <c r="AE129" s="227">
        <v>0</v>
      </c>
      <c r="AF129" s="227">
        <v>0</v>
      </c>
      <c r="AG129" s="227">
        <v>0</v>
      </c>
      <c r="AH129" s="227">
        <v>40</v>
      </c>
      <c r="AI129" s="227">
        <v>0</v>
      </c>
      <c r="AJ129" s="227">
        <v>0</v>
      </c>
      <c r="AK129" s="865">
        <v>0</v>
      </c>
      <c r="AL129" s="1300"/>
      <c r="AM129" s="256" t="s">
        <v>410</v>
      </c>
      <c r="AN129" s="270">
        <v>0</v>
      </c>
      <c r="AO129" s="227">
        <v>0</v>
      </c>
      <c r="AP129" s="227">
        <v>0</v>
      </c>
      <c r="AQ129" s="227">
        <v>0</v>
      </c>
      <c r="AR129" s="227">
        <v>0</v>
      </c>
      <c r="AS129" s="227">
        <v>0</v>
      </c>
      <c r="AT129" s="227">
        <v>0</v>
      </c>
      <c r="AU129" s="227">
        <v>0</v>
      </c>
      <c r="AV129" s="227">
        <v>0</v>
      </c>
      <c r="AW129" s="865">
        <v>0</v>
      </c>
      <c r="AX129" s="1300"/>
      <c r="AY129" s="256" t="s">
        <v>410</v>
      </c>
      <c r="AZ129" s="227">
        <v>0</v>
      </c>
      <c r="BA129" s="227">
        <v>0</v>
      </c>
      <c r="BB129" s="227">
        <v>0</v>
      </c>
      <c r="BC129" s="227">
        <v>0</v>
      </c>
      <c r="BD129" s="227">
        <v>0</v>
      </c>
      <c r="BE129" s="227">
        <v>0</v>
      </c>
      <c r="BF129" s="257">
        <v>0</v>
      </c>
      <c r="BG129" s="257">
        <v>0</v>
      </c>
      <c r="BH129" s="817">
        <v>40</v>
      </c>
      <c r="BI129" s="410"/>
    </row>
    <row r="130" spans="1:61">
      <c r="A130" s="1"/>
      <c r="B130" s="1300"/>
      <c r="C130" s="256" t="s">
        <v>411</v>
      </c>
      <c r="D130" s="270">
        <v>0</v>
      </c>
      <c r="E130" s="227">
        <v>0</v>
      </c>
      <c r="F130" s="227">
        <v>0</v>
      </c>
      <c r="G130" s="227">
        <v>0</v>
      </c>
      <c r="H130" s="227">
        <v>0</v>
      </c>
      <c r="I130" s="227">
        <v>0</v>
      </c>
      <c r="J130" s="227">
        <v>0</v>
      </c>
      <c r="K130" s="227">
        <v>0</v>
      </c>
      <c r="L130" s="227">
        <v>0</v>
      </c>
      <c r="M130" s="865">
        <v>0</v>
      </c>
      <c r="N130" s="1300"/>
      <c r="O130" s="256" t="s">
        <v>411</v>
      </c>
      <c r="P130" s="270">
        <v>0</v>
      </c>
      <c r="Q130" s="227">
        <v>0</v>
      </c>
      <c r="R130" s="227">
        <v>0</v>
      </c>
      <c r="S130" s="227">
        <v>0</v>
      </c>
      <c r="T130" s="227">
        <v>0</v>
      </c>
      <c r="U130" s="227">
        <v>0</v>
      </c>
      <c r="V130" s="227">
        <v>0</v>
      </c>
      <c r="W130" s="227">
        <v>0</v>
      </c>
      <c r="X130" s="227">
        <v>0</v>
      </c>
      <c r="Y130" s="865">
        <v>0</v>
      </c>
      <c r="Z130" s="1300"/>
      <c r="AA130" s="256" t="s">
        <v>411</v>
      </c>
      <c r="AB130" s="270">
        <v>0</v>
      </c>
      <c r="AC130" s="227">
        <v>0</v>
      </c>
      <c r="AD130" s="227">
        <v>0</v>
      </c>
      <c r="AE130" s="227">
        <v>0</v>
      </c>
      <c r="AF130" s="227">
        <v>0</v>
      </c>
      <c r="AG130" s="227">
        <v>0</v>
      </c>
      <c r="AH130" s="227">
        <v>0</v>
      </c>
      <c r="AI130" s="227">
        <v>0</v>
      </c>
      <c r="AJ130" s="227">
        <v>0</v>
      </c>
      <c r="AK130" s="865">
        <v>0</v>
      </c>
      <c r="AL130" s="1300"/>
      <c r="AM130" s="256" t="s">
        <v>411</v>
      </c>
      <c r="AN130" s="270">
        <v>0</v>
      </c>
      <c r="AO130" s="227">
        <v>0</v>
      </c>
      <c r="AP130" s="227">
        <v>0</v>
      </c>
      <c r="AQ130" s="227">
        <v>0</v>
      </c>
      <c r="AR130" s="227">
        <v>0</v>
      </c>
      <c r="AS130" s="227">
        <v>0</v>
      </c>
      <c r="AT130" s="227">
        <v>0</v>
      </c>
      <c r="AU130" s="227">
        <v>0</v>
      </c>
      <c r="AV130" s="227">
        <v>0</v>
      </c>
      <c r="AW130" s="865">
        <v>0</v>
      </c>
      <c r="AX130" s="1300"/>
      <c r="AY130" s="256" t="s">
        <v>411</v>
      </c>
      <c r="AZ130" s="227">
        <v>0</v>
      </c>
      <c r="BA130" s="227">
        <v>0</v>
      </c>
      <c r="BB130" s="227">
        <v>0</v>
      </c>
      <c r="BC130" s="227">
        <v>0</v>
      </c>
      <c r="BD130" s="227">
        <v>0</v>
      </c>
      <c r="BE130" s="227">
        <v>0</v>
      </c>
      <c r="BF130" s="257">
        <v>0</v>
      </c>
      <c r="BG130" s="257">
        <v>0</v>
      </c>
      <c r="BH130" s="817">
        <v>0</v>
      </c>
      <c r="BI130" s="410"/>
    </row>
    <row r="131" spans="1:61">
      <c r="A131" s="1"/>
      <c r="B131" s="1300"/>
      <c r="C131" s="256" t="s">
        <v>412</v>
      </c>
      <c r="D131" s="270">
        <v>0</v>
      </c>
      <c r="E131" s="227">
        <v>0</v>
      </c>
      <c r="F131" s="227">
        <v>0</v>
      </c>
      <c r="G131" s="227">
        <v>0</v>
      </c>
      <c r="H131" s="227">
        <v>0</v>
      </c>
      <c r="I131" s="227">
        <v>0</v>
      </c>
      <c r="J131" s="227">
        <v>0</v>
      </c>
      <c r="K131" s="227">
        <v>0</v>
      </c>
      <c r="L131" s="227">
        <v>0</v>
      </c>
      <c r="M131" s="865">
        <v>0</v>
      </c>
      <c r="N131" s="1300"/>
      <c r="O131" s="256" t="s">
        <v>412</v>
      </c>
      <c r="P131" s="270">
        <v>0</v>
      </c>
      <c r="Q131" s="227">
        <v>345</v>
      </c>
      <c r="R131" s="227">
        <v>40</v>
      </c>
      <c r="S131" s="227">
        <v>20</v>
      </c>
      <c r="T131" s="227">
        <v>0</v>
      </c>
      <c r="U131" s="227">
        <v>0</v>
      </c>
      <c r="V131" s="227">
        <v>0</v>
      </c>
      <c r="W131" s="227">
        <v>0</v>
      </c>
      <c r="X131" s="227">
        <v>0</v>
      </c>
      <c r="Y131" s="865">
        <v>0</v>
      </c>
      <c r="Z131" s="1300"/>
      <c r="AA131" s="256" t="s">
        <v>412</v>
      </c>
      <c r="AB131" s="270">
        <v>11</v>
      </c>
      <c r="AC131" s="227">
        <v>0</v>
      </c>
      <c r="AD131" s="227">
        <v>0</v>
      </c>
      <c r="AE131" s="227">
        <v>0</v>
      </c>
      <c r="AF131" s="227">
        <v>0</v>
      </c>
      <c r="AG131" s="227">
        <v>0</v>
      </c>
      <c r="AH131" s="227">
        <v>0</v>
      </c>
      <c r="AI131" s="227">
        <v>0</v>
      </c>
      <c r="AJ131" s="227">
        <v>0</v>
      </c>
      <c r="AK131" s="865">
        <v>0</v>
      </c>
      <c r="AL131" s="1300"/>
      <c r="AM131" s="256" t="s">
        <v>412</v>
      </c>
      <c r="AN131" s="270">
        <v>0</v>
      </c>
      <c r="AO131" s="227">
        <v>0</v>
      </c>
      <c r="AP131" s="227">
        <v>0</v>
      </c>
      <c r="AQ131" s="227">
        <v>0</v>
      </c>
      <c r="AR131" s="227">
        <v>0</v>
      </c>
      <c r="AS131" s="227">
        <v>0</v>
      </c>
      <c r="AT131" s="227">
        <v>0</v>
      </c>
      <c r="AU131" s="227">
        <v>0</v>
      </c>
      <c r="AV131" s="227">
        <v>0</v>
      </c>
      <c r="AW131" s="865">
        <v>0</v>
      </c>
      <c r="AX131" s="1300"/>
      <c r="AY131" s="256" t="s">
        <v>412</v>
      </c>
      <c r="AZ131" s="227">
        <v>0</v>
      </c>
      <c r="BA131" s="227">
        <v>0</v>
      </c>
      <c r="BB131" s="227">
        <v>0</v>
      </c>
      <c r="BC131" s="227">
        <v>0</v>
      </c>
      <c r="BD131" s="227">
        <v>0</v>
      </c>
      <c r="BE131" s="227">
        <v>0</v>
      </c>
      <c r="BF131" s="257">
        <v>0</v>
      </c>
      <c r="BG131" s="257">
        <v>0</v>
      </c>
      <c r="BH131" s="817">
        <v>416</v>
      </c>
      <c r="BI131" s="410"/>
    </row>
    <row r="132" spans="1:61" ht="13.5" customHeight="1">
      <c r="A132" s="1"/>
      <c r="B132" s="1300"/>
      <c r="C132" s="256" t="s">
        <v>413</v>
      </c>
      <c r="D132" s="270">
        <v>366</v>
      </c>
      <c r="E132" s="227">
        <v>0</v>
      </c>
      <c r="F132" s="227">
        <v>0</v>
      </c>
      <c r="G132" s="227">
        <v>0</v>
      </c>
      <c r="H132" s="227">
        <v>40</v>
      </c>
      <c r="I132" s="227">
        <v>0</v>
      </c>
      <c r="J132" s="227">
        <v>0</v>
      </c>
      <c r="K132" s="227">
        <v>27</v>
      </c>
      <c r="L132" s="227">
        <v>379</v>
      </c>
      <c r="M132" s="865">
        <v>0</v>
      </c>
      <c r="N132" s="1300"/>
      <c r="O132" s="256" t="s">
        <v>413</v>
      </c>
      <c r="P132" s="270">
        <v>40</v>
      </c>
      <c r="Q132" s="227">
        <v>5</v>
      </c>
      <c r="R132" s="227">
        <v>312</v>
      </c>
      <c r="S132" s="227">
        <v>199</v>
      </c>
      <c r="T132" s="227">
        <v>100</v>
      </c>
      <c r="U132" s="227">
        <v>0</v>
      </c>
      <c r="V132" s="227">
        <v>0</v>
      </c>
      <c r="W132" s="227">
        <v>0</v>
      </c>
      <c r="X132" s="227">
        <v>0</v>
      </c>
      <c r="Y132" s="865">
        <v>24</v>
      </c>
      <c r="Z132" s="1300"/>
      <c r="AA132" s="256" t="s">
        <v>413</v>
      </c>
      <c r="AB132" s="270">
        <v>350</v>
      </c>
      <c r="AC132" s="227">
        <v>107</v>
      </c>
      <c r="AD132" s="227">
        <v>40</v>
      </c>
      <c r="AE132" s="227">
        <v>0</v>
      </c>
      <c r="AF132" s="227">
        <v>0</v>
      </c>
      <c r="AG132" s="227">
        <v>0</v>
      </c>
      <c r="AH132" s="227">
        <v>169</v>
      </c>
      <c r="AI132" s="227">
        <v>22</v>
      </c>
      <c r="AJ132" s="227">
        <v>0</v>
      </c>
      <c r="AK132" s="865">
        <v>0</v>
      </c>
      <c r="AL132" s="1300"/>
      <c r="AM132" s="256" t="s">
        <v>413</v>
      </c>
      <c r="AN132" s="270">
        <v>0</v>
      </c>
      <c r="AO132" s="227">
        <v>0</v>
      </c>
      <c r="AP132" s="227">
        <v>161</v>
      </c>
      <c r="AQ132" s="227">
        <v>0</v>
      </c>
      <c r="AR132" s="227">
        <v>0</v>
      </c>
      <c r="AS132" s="227">
        <v>0</v>
      </c>
      <c r="AT132" s="227">
        <v>0</v>
      </c>
      <c r="AU132" s="227">
        <v>250</v>
      </c>
      <c r="AV132" s="227">
        <v>0</v>
      </c>
      <c r="AW132" s="865">
        <v>135</v>
      </c>
      <c r="AX132" s="1300"/>
      <c r="AY132" s="256" t="s">
        <v>413</v>
      </c>
      <c r="AZ132" s="227">
        <v>0</v>
      </c>
      <c r="BA132" s="227">
        <v>0</v>
      </c>
      <c r="BB132" s="227">
        <v>0</v>
      </c>
      <c r="BC132" s="227">
        <v>0</v>
      </c>
      <c r="BD132" s="227">
        <v>32</v>
      </c>
      <c r="BE132" s="227">
        <v>60</v>
      </c>
      <c r="BF132" s="257">
        <v>200</v>
      </c>
      <c r="BG132" s="257">
        <v>0</v>
      </c>
      <c r="BH132" s="817">
        <v>3018</v>
      </c>
      <c r="BI132" s="410"/>
    </row>
    <row r="133" spans="1:61">
      <c r="A133" s="1"/>
      <c r="B133" s="1301"/>
      <c r="C133" s="230" t="s">
        <v>414</v>
      </c>
      <c r="D133" s="43">
        <v>1153</v>
      </c>
      <c r="E133" s="222">
        <v>369</v>
      </c>
      <c r="F133" s="222">
        <v>283</v>
      </c>
      <c r="G133" s="222">
        <v>601</v>
      </c>
      <c r="H133" s="222">
        <v>391</v>
      </c>
      <c r="I133" s="222">
        <v>1302</v>
      </c>
      <c r="J133" s="222">
        <v>3872</v>
      </c>
      <c r="K133" s="222">
        <v>3312</v>
      </c>
      <c r="L133" s="222">
        <v>1663</v>
      </c>
      <c r="M133" s="866">
        <v>1153</v>
      </c>
      <c r="N133" s="1301"/>
      <c r="O133" s="230" t="s">
        <v>414</v>
      </c>
      <c r="P133" s="43">
        <v>1589</v>
      </c>
      <c r="Q133" s="222">
        <v>3512</v>
      </c>
      <c r="R133" s="222">
        <v>4603</v>
      </c>
      <c r="S133" s="222">
        <v>2220</v>
      </c>
      <c r="T133" s="222">
        <v>4098</v>
      </c>
      <c r="U133" s="222">
        <v>1439</v>
      </c>
      <c r="V133" s="222">
        <v>70</v>
      </c>
      <c r="W133" s="222">
        <v>25</v>
      </c>
      <c r="X133" s="222">
        <v>4</v>
      </c>
      <c r="Y133" s="866">
        <v>21</v>
      </c>
      <c r="Z133" s="1301"/>
      <c r="AA133" s="230" t="s">
        <v>414</v>
      </c>
      <c r="AB133" s="43">
        <v>5111</v>
      </c>
      <c r="AC133" s="222">
        <v>5528</v>
      </c>
      <c r="AD133" s="222">
        <v>17957</v>
      </c>
      <c r="AE133" s="222">
        <v>4298</v>
      </c>
      <c r="AF133" s="222">
        <v>2974</v>
      </c>
      <c r="AG133" s="222">
        <v>40</v>
      </c>
      <c r="AH133" s="222">
        <v>6873</v>
      </c>
      <c r="AI133" s="222">
        <v>4188</v>
      </c>
      <c r="AJ133" s="222">
        <v>0</v>
      </c>
      <c r="AK133" s="866">
        <v>114</v>
      </c>
      <c r="AL133" s="1301"/>
      <c r="AM133" s="230" t="s">
        <v>414</v>
      </c>
      <c r="AN133" s="43">
        <v>1116</v>
      </c>
      <c r="AO133" s="222">
        <v>298</v>
      </c>
      <c r="AP133" s="222">
        <v>4565</v>
      </c>
      <c r="AQ133" s="222">
        <v>677</v>
      </c>
      <c r="AR133" s="222">
        <v>4362</v>
      </c>
      <c r="AS133" s="222">
        <v>2784</v>
      </c>
      <c r="AT133" s="222">
        <v>360</v>
      </c>
      <c r="AU133" s="222">
        <v>5837</v>
      </c>
      <c r="AV133" s="222">
        <v>0</v>
      </c>
      <c r="AW133" s="866">
        <v>5374</v>
      </c>
      <c r="AX133" s="1301"/>
      <c r="AY133" s="230" t="s">
        <v>414</v>
      </c>
      <c r="AZ133" s="222">
        <v>727</v>
      </c>
      <c r="BA133" s="222">
        <v>1839</v>
      </c>
      <c r="BB133" s="222">
        <v>227</v>
      </c>
      <c r="BC133" s="222">
        <v>1679</v>
      </c>
      <c r="BD133" s="222">
        <v>211</v>
      </c>
      <c r="BE133" s="222">
        <v>470</v>
      </c>
      <c r="BF133" s="146">
        <v>0</v>
      </c>
      <c r="BG133" s="146">
        <v>0</v>
      </c>
      <c r="BH133" s="407">
        <v>109289</v>
      </c>
      <c r="BI133" s="410"/>
    </row>
    <row r="134" spans="1:61" ht="13.5" customHeight="1">
      <c r="A134" s="1"/>
      <c r="B134" s="1317" t="s">
        <v>415</v>
      </c>
      <c r="C134" s="260" t="s">
        <v>415</v>
      </c>
      <c r="D134" s="273">
        <v>31261</v>
      </c>
      <c r="E134" s="173">
        <v>3950</v>
      </c>
      <c r="F134" s="173">
        <v>13327</v>
      </c>
      <c r="G134" s="173">
        <v>21305</v>
      </c>
      <c r="H134" s="173">
        <v>3459</v>
      </c>
      <c r="I134" s="173">
        <v>6282</v>
      </c>
      <c r="J134" s="173">
        <v>21441</v>
      </c>
      <c r="K134" s="173">
        <v>72818</v>
      </c>
      <c r="L134" s="173">
        <v>64237</v>
      </c>
      <c r="M134" s="867">
        <v>84194</v>
      </c>
      <c r="N134" s="1317" t="s">
        <v>415</v>
      </c>
      <c r="O134" s="260" t="s">
        <v>415</v>
      </c>
      <c r="P134" s="273">
        <v>174345</v>
      </c>
      <c r="Q134" s="173">
        <v>196815</v>
      </c>
      <c r="R134" s="173">
        <v>138278</v>
      </c>
      <c r="S134" s="173">
        <v>287536</v>
      </c>
      <c r="T134" s="173">
        <v>36256</v>
      </c>
      <c r="U134" s="173">
        <v>11675</v>
      </c>
      <c r="V134" s="173">
        <v>29440</v>
      </c>
      <c r="W134" s="173">
        <v>7148</v>
      </c>
      <c r="X134" s="173">
        <v>10518</v>
      </c>
      <c r="Y134" s="867">
        <v>31799</v>
      </c>
      <c r="Z134" s="1317" t="s">
        <v>415</v>
      </c>
      <c r="AA134" s="260" t="s">
        <v>415</v>
      </c>
      <c r="AB134" s="273">
        <v>47463</v>
      </c>
      <c r="AC134" s="173">
        <v>141121</v>
      </c>
      <c r="AD134" s="173">
        <v>334221</v>
      </c>
      <c r="AE134" s="173">
        <v>72493</v>
      </c>
      <c r="AF134" s="173">
        <v>76153</v>
      </c>
      <c r="AG134" s="173">
        <v>44414</v>
      </c>
      <c r="AH134" s="173">
        <v>318241</v>
      </c>
      <c r="AI134" s="173">
        <v>125865</v>
      </c>
      <c r="AJ134" s="173">
        <v>9015</v>
      </c>
      <c r="AK134" s="867">
        <v>4103</v>
      </c>
      <c r="AL134" s="1317" t="s">
        <v>415</v>
      </c>
      <c r="AM134" s="260" t="s">
        <v>415</v>
      </c>
      <c r="AN134" s="273">
        <v>4574</v>
      </c>
      <c r="AO134" s="173">
        <v>8569</v>
      </c>
      <c r="AP134" s="173">
        <v>36528</v>
      </c>
      <c r="AQ134" s="173">
        <v>108665</v>
      </c>
      <c r="AR134" s="173">
        <v>31822</v>
      </c>
      <c r="AS134" s="173">
        <v>3380</v>
      </c>
      <c r="AT134" s="173">
        <v>6635</v>
      </c>
      <c r="AU134" s="173">
        <v>10241</v>
      </c>
      <c r="AV134" s="173">
        <v>2699</v>
      </c>
      <c r="AW134" s="867">
        <v>158751</v>
      </c>
      <c r="AX134" s="1317" t="s">
        <v>415</v>
      </c>
      <c r="AY134" s="260" t="s">
        <v>415</v>
      </c>
      <c r="AZ134" s="173">
        <v>19041</v>
      </c>
      <c r="BA134" s="173">
        <v>5084</v>
      </c>
      <c r="BB134" s="173">
        <v>16516</v>
      </c>
      <c r="BC134" s="173">
        <v>11700</v>
      </c>
      <c r="BD134" s="173">
        <v>6975</v>
      </c>
      <c r="BE134" s="173">
        <v>4476</v>
      </c>
      <c r="BF134" s="198">
        <v>3792</v>
      </c>
      <c r="BG134" s="198">
        <v>0</v>
      </c>
      <c r="BH134" s="868">
        <v>2858621</v>
      </c>
      <c r="BI134" s="410"/>
    </row>
    <row r="135" spans="1:61">
      <c r="A135" s="1"/>
      <c r="B135" s="1300"/>
      <c r="C135" s="254" t="s">
        <v>416</v>
      </c>
      <c r="D135" s="26">
        <v>2380</v>
      </c>
      <c r="E135" s="160">
        <v>437</v>
      </c>
      <c r="F135" s="160">
        <v>0</v>
      </c>
      <c r="G135" s="160">
        <v>835</v>
      </c>
      <c r="H135" s="160">
        <v>62</v>
      </c>
      <c r="I135" s="160">
        <v>184</v>
      </c>
      <c r="J135" s="160">
        <v>141</v>
      </c>
      <c r="K135" s="160">
        <v>1386</v>
      </c>
      <c r="L135" s="160">
        <v>85</v>
      </c>
      <c r="M135" s="864">
        <v>130</v>
      </c>
      <c r="N135" s="1300"/>
      <c r="O135" s="254" t="s">
        <v>416</v>
      </c>
      <c r="P135" s="26">
        <v>980</v>
      </c>
      <c r="Q135" s="160">
        <v>2912</v>
      </c>
      <c r="R135" s="160">
        <v>3829</v>
      </c>
      <c r="S135" s="160">
        <v>4160</v>
      </c>
      <c r="T135" s="160">
        <v>550</v>
      </c>
      <c r="U135" s="160">
        <v>163</v>
      </c>
      <c r="V135" s="160">
        <v>0</v>
      </c>
      <c r="W135" s="160">
        <v>425</v>
      </c>
      <c r="X135" s="160">
        <v>0</v>
      </c>
      <c r="Y135" s="864">
        <v>1</v>
      </c>
      <c r="Z135" s="1300"/>
      <c r="AA135" s="254" t="s">
        <v>416</v>
      </c>
      <c r="AB135" s="26">
        <v>137</v>
      </c>
      <c r="AC135" s="160">
        <v>106</v>
      </c>
      <c r="AD135" s="160">
        <v>13400</v>
      </c>
      <c r="AE135" s="160">
        <v>239</v>
      </c>
      <c r="AF135" s="160">
        <v>20</v>
      </c>
      <c r="AG135" s="160">
        <v>20</v>
      </c>
      <c r="AH135" s="160">
        <v>5506</v>
      </c>
      <c r="AI135" s="160">
        <v>6345</v>
      </c>
      <c r="AJ135" s="160">
        <v>42</v>
      </c>
      <c r="AK135" s="864">
        <v>50</v>
      </c>
      <c r="AL135" s="1300"/>
      <c r="AM135" s="254" t="s">
        <v>416</v>
      </c>
      <c r="AN135" s="26">
        <v>46</v>
      </c>
      <c r="AO135" s="160">
        <v>1423</v>
      </c>
      <c r="AP135" s="160">
        <v>2390</v>
      </c>
      <c r="AQ135" s="160">
        <v>3366</v>
      </c>
      <c r="AR135" s="160">
        <v>4963</v>
      </c>
      <c r="AS135" s="160">
        <v>100</v>
      </c>
      <c r="AT135" s="160">
        <v>0</v>
      </c>
      <c r="AU135" s="160">
        <v>100</v>
      </c>
      <c r="AV135" s="160">
        <v>1991</v>
      </c>
      <c r="AW135" s="864">
        <v>5419</v>
      </c>
      <c r="AX135" s="1300"/>
      <c r="AY135" s="254" t="s">
        <v>416</v>
      </c>
      <c r="AZ135" s="160">
        <v>0</v>
      </c>
      <c r="BA135" s="160">
        <v>41</v>
      </c>
      <c r="BB135" s="160">
        <v>147</v>
      </c>
      <c r="BC135" s="160">
        <v>1028</v>
      </c>
      <c r="BD135" s="160">
        <v>0</v>
      </c>
      <c r="BE135" s="160">
        <v>0</v>
      </c>
      <c r="BF135" s="142">
        <v>0</v>
      </c>
      <c r="BG135" s="142">
        <v>0</v>
      </c>
      <c r="BH135" s="405">
        <v>65539</v>
      </c>
      <c r="BI135" s="410"/>
    </row>
    <row r="136" spans="1:61">
      <c r="A136" s="1"/>
      <c r="B136" s="1300"/>
      <c r="C136" s="256" t="s">
        <v>417</v>
      </c>
      <c r="D136" s="270">
        <v>473</v>
      </c>
      <c r="E136" s="227">
        <v>249</v>
      </c>
      <c r="F136" s="227">
        <v>344</v>
      </c>
      <c r="G136" s="227">
        <v>826</v>
      </c>
      <c r="H136" s="227">
        <v>34</v>
      </c>
      <c r="I136" s="227">
        <v>36</v>
      </c>
      <c r="J136" s="227">
        <v>455</v>
      </c>
      <c r="K136" s="227">
        <v>2061</v>
      </c>
      <c r="L136" s="227">
        <v>2181</v>
      </c>
      <c r="M136" s="865">
        <v>870</v>
      </c>
      <c r="N136" s="1300"/>
      <c r="O136" s="256" t="s">
        <v>417</v>
      </c>
      <c r="P136" s="270">
        <v>3604</v>
      </c>
      <c r="Q136" s="227">
        <v>3202</v>
      </c>
      <c r="R136" s="227">
        <v>2980</v>
      </c>
      <c r="S136" s="227">
        <v>4404</v>
      </c>
      <c r="T136" s="227">
        <v>1015</v>
      </c>
      <c r="U136" s="227">
        <v>118</v>
      </c>
      <c r="V136" s="227">
        <v>1869</v>
      </c>
      <c r="W136" s="227">
        <v>11</v>
      </c>
      <c r="X136" s="227">
        <v>34</v>
      </c>
      <c r="Y136" s="865">
        <v>2187</v>
      </c>
      <c r="Z136" s="1300"/>
      <c r="AA136" s="256" t="s">
        <v>417</v>
      </c>
      <c r="AB136" s="270">
        <v>1053</v>
      </c>
      <c r="AC136" s="227">
        <v>2805</v>
      </c>
      <c r="AD136" s="227">
        <v>6055</v>
      </c>
      <c r="AE136" s="227">
        <v>1857</v>
      </c>
      <c r="AF136" s="227">
        <v>252</v>
      </c>
      <c r="AG136" s="227">
        <v>296</v>
      </c>
      <c r="AH136" s="227">
        <v>11826</v>
      </c>
      <c r="AI136" s="227">
        <v>2816</v>
      </c>
      <c r="AJ136" s="227">
        <v>233</v>
      </c>
      <c r="AK136" s="865">
        <v>365</v>
      </c>
      <c r="AL136" s="1300"/>
      <c r="AM136" s="256" t="s">
        <v>417</v>
      </c>
      <c r="AN136" s="270">
        <v>0</v>
      </c>
      <c r="AO136" s="227">
        <v>95</v>
      </c>
      <c r="AP136" s="227">
        <v>763</v>
      </c>
      <c r="AQ136" s="227">
        <v>1576</v>
      </c>
      <c r="AR136" s="227">
        <v>495</v>
      </c>
      <c r="AS136" s="227">
        <v>126</v>
      </c>
      <c r="AT136" s="227">
        <v>315</v>
      </c>
      <c r="AU136" s="227">
        <v>647</v>
      </c>
      <c r="AV136" s="227">
        <v>46</v>
      </c>
      <c r="AW136" s="865">
        <v>2430</v>
      </c>
      <c r="AX136" s="1300"/>
      <c r="AY136" s="256" t="s">
        <v>417</v>
      </c>
      <c r="AZ136" s="227">
        <v>292</v>
      </c>
      <c r="BA136" s="227">
        <v>99</v>
      </c>
      <c r="BB136" s="227">
        <v>300</v>
      </c>
      <c r="BC136" s="227">
        <v>101</v>
      </c>
      <c r="BD136" s="227">
        <v>413</v>
      </c>
      <c r="BE136" s="227">
        <v>82</v>
      </c>
      <c r="BF136" s="257">
        <v>175</v>
      </c>
      <c r="BG136" s="257">
        <v>0</v>
      </c>
      <c r="BH136" s="817">
        <v>62466</v>
      </c>
      <c r="BI136" s="410"/>
    </row>
    <row r="137" spans="1:61" ht="13.5" customHeight="1">
      <c r="A137" s="1"/>
      <c r="B137" s="1300"/>
      <c r="C137" s="256" t="s">
        <v>418</v>
      </c>
      <c r="D137" s="270">
        <v>753</v>
      </c>
      <c r="E137" s="227">
        <v>50</v>
      </c>
      <c r="F137" s="227">
        <v>3856</v>
      </c>
      <c r="G137" s="227">
        <v>432</v>
      </c>
      <c r="H137" s="227">
        <v>421</v>
      </c>
      <c r="I137" s="227">
        <v>305</v>
      </c>
      <c r="J137" s="227">
        <v>4235</v>
      </c>
      <c r="K137" s="227">
        <v>2653</v>
      </c>
      <c r="L137" s="227">
        <v>4625</v>
      </c>
      <c r="M137" s="865">
        <v>8389</v>
      </c>
      <c r="N137" s="1300"/>
      <c r="O137" s="256" t="s">
        <v>418</v>
      </c>
      <c r="P137" s="270">
        <v>7934</v>
      </c>
      <c r="Q137" s="227">
        <v>4448</v>
      </c>
      <c r="R137" s="227">
        <v>5851</v>
      </c>
      <c r="S137" s="227">
        <v>30802</v>
      </c>
      <c r="T137" s="227">
        <v>2213</v>
      </c>
      <c r="U137" s="227">
        <v>3030</v>
      </c>
      <c r="V137" s="227">
        <v>620</v>
      </c>
      <c r="W137" s="227">
        <v>1484</v>
      </c>
      <c r="X137" s="227">
        <v>300</v>
      </c>
      <c r="Y137" s="865">
        <v>704</v>
      </c>
      <c r="Z137" s="1300"/>
      <c r="AA137" s="256" t="s">
        <v>418</v>
      </c>
      <c r="AB137" s="270">
        <v>4596</v>
      </c>
      <c r="AC137" s="227">
        <v>12871</v>
      </c>
      <c r="AD137" s="227">
        <v>59835</v>
      </c>
      <c r="AE137" s="227">
        <v>2087</v>
      </c>
      <c r="AF137" s="227">
        <v>3973</v>
      </c>
      <c r="AG137" s="227">
        <v>605</v>
      </c>
      <c r="AH137" s="227">
        <v>21413</v>
      </c>
      <c r="AI137" s="227">
        <v>13023</v>
      </c>
      <c r="AJ137" s="227">
        <v>475</v>
      </c>
      <c r="AK137" s="865">
        <v>209</v>
      </c>
      <c r="AL137" s="1300"/>
      <c r="AM137" s="256" t="s">
        <v>418</v>
      </c>
      <c r="AN137" s="270">
        <v>247</v>
      </c>
      <c r="AO137" s="227">
        <v>1026</v>
      </c>
      <c r="AP137" s="227">
        <v>2049</v>
      </c>
      <c r="AQ137" s="227">
        <v>9746</v>
      </c>
      <c r="AR137" s="227">
        <v>4245</v>
      </c>
      <c r="AS137" s="227">
        <v>1060</v>
      </c>
      <c r="AT137" s="227">
        <v>796</v>
      </c>
      <c r="AU137" s="227">
        <v>1397</v>
      </c>
      <c r="AV137" s="227">
        <v>85</v>
      </c>
      <c r="AW137" s="865">
        <v>7630</v>
      </c>
      <c r="AX137" s="1300"/>
      <c r="AY137" s="256" t="s">
        <v>418</v>
      </c>
      <c r="AZ137" s="227">
        <v>513</v>
      </c>
      <c r="BA137" s="227">
        <v>295</v>
      </c>
      <c r="BB137" s="227">
        <v>1174</v>
      </c>
      <c r="BC137" s="227">
        <v>226</v>
      </c>
      <c r="BD137" s="227">
        <v>9</v>
      </c>
      <c r="BE137" s="227">
        <v>14</v>
      </c>
      <c r="BF137" s="257">
        <v>85</v>
      </c>
      <c r="BG137" s="257">
        <v>0</v>
      </c>
      <c r="BH137" s="817">
        <v>232789</v>
      </c>
      <c r="BI137" s="410"/>
    </row>
    <row r="138" spans="1:61">
      <c r="A138" s="1"/>
      <c r="B138" s="1300"/>
      <c r="C138" s="256" t="s">
        <v>419</v>
      </c>
      <c r="D138" s="270">
        <v>5669</v>
      </c>
      <c r="E138" s="227">
        <v>759</v>
      </c>
      <c r="F138" s="227">
        <v>1694</v>
      </c>
      <c r="G138" s="227">
        <v>3982</v>
      </c>
      <c r="H138" s="227">
        <v>393</v>
      </c>
      <c r="I138" s="227">
        <v>1227</v>
      </c>
      <c r="J138" s="227">
        <v>7234</v>
      </c>
      <c r="K138" s="227">
        <v>14690</v>
      </c>
      <c r="L138" s="227">
        <v>12657</v>
      </c>
      <c r="M138" s="865">
        <v>22700</v>
      </c>
      <c r="N138" s="1300"/>
      <c r="O138" s="256" t="s">
        <v>419</v>
      </c>
      <c r="P138" s="270">
        <v>18440</v>
      </c>
      <c r="Q138" s="227">
        <v>24725</v>
      </c>
      <c r="R138" s="227">
        <v>29079</v>
      </c>
      <c r="S138" s="227">
        <v>31126</v>
      </c>
      <c r="T138" s="227">
        <v>7418</v>
      </c>
      <c r="U138" s="227">
        <v>3967</v>
      </c>
      <c r="V138" s="227">
        <v>2822</v>
      </c>
      <c r="W138" s="227">
        <v>1011</v>
      </c>
      <c r="X138" s="227">
        <v>636</v>
      </c>
      <c r="Y138" s="865">
        <v>3043</v>
      </c>
      <c r="Z138" s="1300"/>
      <c r="AA138" s="256" t="s">
        <v>419</v>
      </c>
      <c r="AB138" s="270">
        <v>13322</v>
      </c>
      <c r="AC138" s="227">
        <v>23946</v>
      </c>
      <c r="AD138" s="227">
        <v>71386</v>
      </c>
      <c r="AE138" s="227">
        <v>14834</v>
      </c>
      <c r="AF138" s="227">
        <v>11723</v>
      </c>
      <c r="AG138" s="227">
        <v>5051</v>
      </c>
      <c r="AH138" s="227">
        <v>49630</v>
      </c>
      <c r="AI138" s="227">
        <v>17797</v>
      </c>
      <c r="AJ138" s="227">
        <v>2086</v>
      </c>
      <c r="AK138" s="865">
        <v>836</v>
      </c>
      <c r="AL138" s="1300"/>
      <c r="AM138" s="256" t="s">
        <v>419</v>
      </c>
      <c r="AN138" s="270">
        <v>281</v>
      </c>
      <c r="AO138" s="227">
        <v>416</v>
      </c>
      <c r="AP138" s="227">
        <v>7815</v>
      </c>
      <c r="AQ138" s="227">
        <v>22832</v>
      </c>
      <c r="AR138" s="227">
        <v>8093</v>
      </c>
      <c r="AS138" s="227">
        <v>516</v>
      </c>
      <c r="AT138" s="227">
        <v>2436</v>
      </c>
      <c r="AU138" s="227">
        <v>4218</v>
      </c>
      <c r="AV138" s="227">
        <v>260</v>
      </c>
      <c r="AW138" s="865">
        <v>16423</v>
      </c>
      <c r="AX138" s="1300"/>
      <c r="AY138" s="256" t="s">
        <v>419</v>
      </c>
      <c r="AZ138" s="227">
        <v>2570</v>
      </c>
      <c r="BA138" s="227">
        <v>1829</v>
      </c>
      <c r="BB138" s="227">
        <v>4182</v>
      </c>
      <c r="BC138" s="227">
        <v>1150</v>
      </c>
      <c r="BD138" s="227">
        <v>2212</v>
      </c>
      <c r="BE138" s="227">
        <v>2271</v>
      </c>
      <c r="BF138" s="257">
        <v>506</v>
      </c>
      <c r="BG138" s="257">
        <v>0</v>
      </c>
      <c r="BH138" s="817">
        <v>481893</v>
      </c>
      <c r="BI138" s="410"/>
    </row>
    <row r="139" spans="1:61">
      <c r="A139" s="1"/>
      <c r="B139" s="1300"/>
      <c r="C139" s="256" t="s">
        <v>420</v>
      </c>
      <c r="D139" s="270">
        <v>0</v>
      </c>
      <c r="E139" s="227">
        <v>0</v>
      </c>
      <c r="F139" s="227">
        <v>0</v>
      </c>
      <c r="G139" s="227">
        <v>0</v>
      </c>
      <c r="H139" s="227">
        <v>0</v>
      </c>
      <c r="I139" s="227">
        <v>0</v>
      </c>
      <c r="J139" s="227">
        <v>0</v>
      </c>
      <c r="K139" s="227">
        <v>4</v>
      </c>
      <c r="L139" s="227">
        <v>0</v>
      </c>
      <c r="M139" s="865">
        <v>3</v>
      </c>
      <c r="N139" s="1300"/>
      <c r="O139" s="256" t="s">
        <v>420</v>
      </c>
      <c r="P139" s="270">
        <v>85</v>
      </c>
      <c r="Q139" s="227">
        <v>1</v>
      </c>
      <c r="R139" s="227">
        <v>57</v>
      </c>
      <c r="S139" s="227">
        <v>18</v>
      </c>
      <c r="T139" s="227">
        <v>4</v>
      </c>
      <c r="U139" s="227">
        <v>0</v>
      </c>
      <c r="V139" s="227">
        <v>0</v>
      </c>
      <c r="W139" s="227">
        <v>0</v>
      </c>
      <c r="X139" s="227">
        <v>0</v>
      </c>
      <c r="Y139" s="865">
        <v>0</v>
      </c>
      <c r="Z139" s="1300"/>
      <c r="AA139" s="256" t="s">
        <v>420</v>
      </c>
      <c r="AB139" s="270">
        <v>0</v>
      </c>
      <c r="AC139" s="227">
        <v>156</v>
      </c>
      <c r="AD139" s="227">
        <v>37</v>
      </c>
      <c r="AE139" s="227">
        <v>2</v>
      </c>
      <c r="AF139" s="227">
        <v>18</v>
      </c>
      <c r="AG139" s="227">
        <v>15</v>
      </c>
      <c r="AH139" s="227">
        <v>118</v>
      </c>
      <c r="AI139" s="227">
        <v>184</v>
      </c>
      <c r="AJ139" s="227">
        <v>0</v>
      </c>
      <c r="AK139" s="865">
        <v>1</v>
      </c>
      <c r="AL139" s="1300"/>
      <c r="AM139" s="256" t="s">
        <v>420</v>
      </c>
      <c r="AN139" s="270">
        <v>0</v>
      </c>
      <c r="AO139" s="227">
        <v>0</v>
      </c>
      <c r="AP139" s="227">
        <v>13</v>
      </c>
      <c r="AQ139" s="227">
        <v>11</v>
      </c>
      <c r="AR139" s="227">
        <v>744</v>
      </c>
      <c r="AS139" s="227">
        <v>0</v>
      </c>
      <c r="AT139" s="227">
        <v>0</v>
      </c>
      <c r="AU139" s="227">
        <v>0</v>
      </c>
      <c r="AV139" s="227">
        <v>0</v>
      </c>
      <c r="AW139" s="865">
        <v>1</v>
      </c>
      <c r="AX139" s="1300"/>
      <c r="AY139" s="256" t="s">
        <v>420</v>
      </c>
      <c r="AZ139" s="227">
        <v>0</v>
      </c>
      <c r="BA139" s="227">
        <v>0</v>
      </c>
      <c r="BB139" s="227">
        <v>0</v>
      </c>
      <c r="BC139" s="227">
        <v>0</v>
      </c>
      <c r="BD139" s="227">
        <v>0</v>
      </c>
      <c r="BE139" s="227">
        <v>0</v>
      </c>
      <c r="BF139" s="257">
        <v>0</v>
      </c>
      <c r="BG139" s="257">
        <v>0</v>
      </c>
      <c r="BH139" s="817">
        <v>1472</v>
      </c>
      <c r="BI139" s="410"/>
    </row>
    <row r="140" spans="1:61">
      <c r="A140" s="1"/>
      <c r="B140" s="1300"/>
      <c r="C140" s="256" t="s">
        <v>421</v>
      </c>
      <c r="D140" s="270">
        <v>72</v>
      </c>
      <c r="E140" s="227">
        <v>0</v>
      </c>
      <c r="F140" s="227">
        <v>10</v>
      </c>
      <c r="G140" s="227">
        <v>13</v>
      </c>
      <c r="H140" s="227">
        <v>0</v>
      </c>
      <c r="I140" s="227">
        <v>0</v>
      </c>
      <c r="J140" s="227">
        <v>0</v>
      </c>
      <c r="K140" s="227">
        <v>0</v>
      </c>
      <c r="L140" s="227">
        <v>820</v>
      </c>
      <c r="M140" s="865">
        <v>17</v>
      </c>
      <c r="N140" s="1300"/>
      <c r="O140" s="256" t="s">
        <v>421</v>
      </c>
      <c r="P140" s="270">
        <v>108</v>
      </c>
      <c r="Q140" s="227">
        <v>1109</v>
      </c>
      <c r="R140" s="227">
        <v>979</v>
      </c>
      <c r="S140" s="227">
        <v>1861</v>
      </c>
      <c r="T140" s="227">
        <v>0</v>
      </c>
      <c r="U140" s="227">
        <v>0</v>
      </c>
      <c r="V140" s="227">
        <v>0</v>
      </c>
      <c r="W140" s="227">
        <v>0</v>
      </c>
      <c r="X140" s="227">
        <v>0</v>
      </c>
      <c r="Y140" s="865">
        <v>0</v>
      </c>
      <c r="Z140" s="1300"/>
      <c r="AA140" s="256" t="s">
        <v>421</v>
      </c>
      <c r="AB140" s="270">
        <v>0</v>
      </c>
      <c r="AC140" s="227">
        <v>500</v>
      </c>
      <c r="AD140" s="227">
        <v>1282</v>
      </c>
      <c r="AE140" s="227">
        <v>30</v>
      </c>
      <c r="AF140" s="227">
        <v>3</v>
      </c>
      <c r="AG140" s="227">
        <v>1</v>
      </c>
      <c r="AH140" s="227">
        <v>127</v>
      </c>
      <c r="AI140" s="227">
        <v>5</v>
      </c>
      <c r="AJ140" s="227">
        <v>0</v>
      </c>
      <c r="AK140" s="865">
        <v>0</v>
      </c>
      <c r="AL140" s="1300"/>
      <c r="AM140" s="256" t="s">
        <v>421</v>
      </c>
      <c r="AN140" s="270">
        <v>0</v>
      </c>
      <c r="AO140" s="227">
        <v>0</v>
      </c>
      <c r="AP140" s="227">
        <v>80</v>
      </c>
      <c r="AQ140" s="227">
        <v>58</v>
      </c>
      <c r="AR140" s="227">
        <v>0</v>
      </c>
      <c r="AS140" s="227">
        <v>0</v>
      </c>
      <c r="AT140" s="227">
        <v>5</v>
      </c>
      <c r="AU140" s="227">
        <v>19</v>
      </c>
      <c r="AV140" s="227">
        <v>0</v>
      </c>
      <c r="AW140" s="865">
        <v>34</v>
      </c>
      <c r="AX140" s="1300"/>
      <c r="AY140" s="256" t="s">
        <v>421</v>
      </c>
      <c r="AZ140" s="227">
        <v>0</v>
      </c>
      <c r="BA140" s="227">
        <v>0</v>
      </c>
      <c r="BB140" s="227">
        <v>0</v>
      </c>
      <c r="BC140" s="227">
        <v>0</v>
      </c>
      <c r="BD140" s="227">
        <v>0</v>
      </c>
      <c r="BE140" s="227">
        <v>4</v>
      </c>
      <c r="BF140" s="257">
        <v>2</v>
      </c>
      <c r="BG140" s="257">
        <v>0</v>
      </c>
      <c r="BH140" s="817">
        <v>7139</v>
      </c>
      <c r="BI140" s="410"/>
    </row>
    <row r="141" spans="1:61">
      <c r="A141" s="1"/>
      <c r="B141" s="1300"/>
      <c r="C141" s="256" t="s">
        <v>422</v>
      </c>
      <c r="D141" s="270">
        <v>378</v>
      </c>
      <c r="E141" s="227">
        <v>0</v>
      </c>
      <c r="F141" s="227">
        <v>2025</v>
      </c>
      <c r="G141" s="227">
        <v>120</v>
      </c>
      <c r="H141" s="227">
        <v>0</v>
      </c>
      <c r="I141" s="227">
        <v>9</v>
      </c>
      <c r="J141" s="227">
        <v>123</v>
      </c>
      <c r="K141" s="227">
        <v>688</v>
      </c>
      <c r="L141" s="227">
        <v>1554</v>
      </c>
      <c r="M141" s="865">
        <v>691</v>
      </c>
      <c r="N141" s="1300"/>
      <c r="O141" s="256" t="s">
        <v>422</v>
      </c>
      <c r="P141" s="270">
        <v>1277</v>
      </c>
      <c r="Q141" s="227">
        <v>2299</v>
      </c>
      <c r="R141" s="227">
        <v>4987</v>
      </c>
      <c r="S141" s="227">
        <v>579</v>
      </c>
      <c r="T141" s="227">
        <v>2930</v>
      </c>
      <c r="U141" s="227">
        <v>8</v>
      </c>
      <c r="V141" s="227">
        <v>93</v>
      </c>
      <c r="W141" s="227">
        <v>0</v>
      </c>
      <c r="X141" s="227">
        <v>131</v>
      </c>
      <c r="Y141" s="865">
        <v>343</v>
      </c>
      <c r="Z141" s="1300"/>
      <c r="AA141" s="256" t="s">
        <v>422</v>
      </c>
      <c r="AB141" s="270">
        <v>1786</v>
      </c>
      <c r="AC141" s="227">
        <v>444</v>
      </c>
      <c r="AD141" s="227">
        <v>2559</v>
      </c>
      <c r="AE141" s="227">
        <v>1341</v>
      </c>
      <c r="AF141" s="227">
        <v>147</v>
      </c>
      <c r="AG141" s="227">
        <v>278</v>
      </c>
      <c r="AH141" s="227">
        <v>6467</v>
      </c>
      <c r="AI141" s="227">
        <v>1971</v>
      </c>
      <c r="AJ141" s="227">
        <v>0</v>
      </c>
      <c r="AK141" s="865">
        <v>5</v>
      </c>
      <c r="AL141" s="1300"/>
      <c r="AM141" s="256" t="s">
        <v>422</v>
      </c>
      <c r="AN141" s="270">
        <v>0</v>
      </c>
      <c r="AO141" s="227">
        <v>0</v>
      </c>
      <c r="AP141" s="227">
        <v>409</v>
      </c>
      <c r="AQ141" s="227">
        <v>752</v>
      </c>
      <c r="AR141" s="227">
        <v>3</v>
      </c>
      <c r="AS141" s="227">
        <v>0</v>
      </c>
      <c r="AT141" s="227">
        <v>30</v>
      </c>
      <c r="AU141" s="227">
        <v>85</v>
      </c>
      <c r="AV141" s="227">
        <v>0</v>
      </c>
      <c r="AW141" s="865">
        <v>3769</v>
      </c>
      <c r="AX141" s="1300"/>
      <c r="AY141" s="256" t="s">
        <v>422</v>
      </c>
      <c r="AZ141" s="227">
        <v>77</v>
      </c>
      <c r="BA141" s="227">
        <v>0</v>
      </c>
      <c r="BB141" s="227">
        <v>0</v>
      </c>
      <c r="BC141" s="227">
        <v>27</v>
      </c>
      <c r="BD141" s="227">
        <v>0</v>
      </c>
      <c r="BE141" s="227">
        <v>7</v>
      </c>
      <c r="BF141" s="257">
        <v>402</v>
      </c>
      <c r="BG141" s="257">
        <v>0</v>
      </c>
      <c r="BH141" s="817">
        <v>38794</v>
      </c>
      <c r="BI141" s="410"/>
    </row>
    <row r="142" spans="1:61">
      <c r="A142" s="1"/>
      <c r="B142" s="1300"/>
      <c r="C142" s="256" t="s">
        <v>423</v>
      </c>
      <c r="D142" s="270">
        <v>0</v>
      </c>
      <c r="E142" s="227">
        <v>0</v>
      </c>
      <c r="F142" s="227">
        <v>0</v>
      </c>
      <c r="G142" s="227">
        <v>0</v>
      </c>
      <c r="H142" s="227">
        <v>0</v>
      </c>
      <c r="I142" s="227">
        <v>0</v>
      </c>
      <c r="J142" s="227">
        <v>0</v>
      </c>
      <c r="K142" s="227">
        <v>9</v>
      </c>
      <c r="L142" s="227">
        <v>0</v>
      </c>
      <c r="M142" s="865">
        <v>0</v>
      </c>
      <c r="N142" s="1300"/>
      <c r="O142" s="256" t="s">
        <v>423</v>
      </c>
      <c r="P142" s="270">
        <v>6648</v>
      </c>
      <c r="Q142" s="227">
        <v>585</v>
      </c>
      <c r="R142" s="227">
        <v>883</v>
      </c>
      <c r="S142" s="227">
        <v>7585</v>
      </c>
      <c r="T142" s="227">
        <v>0</v>
      </c>
      <c r="U142" s="227">
        <v>66</v>
      </c>
      <c r="V142" s="227">
        <v>0</v>
      </c>
      <c r="W142" s="227">
        <v>0</v>
      </c>
      <c r="X142" s="227">
        <v>0</v>
      </c>
      <c r="Y142" s="865">
        <v>0</v>
      </c>
      <c r="Z142" s="1300"/>
      <c r="AA142" s="256" t="s">
        <v>423</v>
      </c>
      <c r="AB142" s="270">
        <v>24</v>
      </c>
      <c r="AC142" s="227">
        <v>6409</v>
      </c>
      <c r="AD142" s="227">
        <v>493</v>
      </c>
      <c r="AE142" s="227">
        <v>0</v>
      </c>
      <c r="AF142" s="227">
        <v>0</v>
      </c>
      <c r="AG142" s="227">
        <v>1</v>
      </c>
      <c r="AH142" s="227">
        <v>5831</v>
      </c>
      <c r="AI142" s="227">
        <v>1511</v>
      </c>
      <c r="AJ142" s="227">
        <v>7</v>
      </c>
      <c r="AK142" s="865">
        <v>55</v>
      </c>
      <c r="AL142" s="1300"/>
      <c r="AM142" s="256" t="s">
        <v>423</v>
      </c>
      <c r="AN142" s="270">
        <v>0</v>
      </c>
      <c r="AO142" s="227">
        <v>0</v>
      </c>
      <c r="AP142" s="227">
        <v>0</v>
      </c>
      <c r="AQ142" s="227">
        <v>6</v>
      </c>
      <c r="AR142" s="227">
        <v>2</v>
      </c>
      <c r="AS142" s="227">
        <v>19</v>
      </c>
      <c r="AT142" s="227">
        <v>0</v>
      </c>
      <c r="AU142" s="227">
        <v>0</v>
      </c>
      <c r="AV142" s="227">
        <v>0</v>
      </c>
      <c r="AW142" s="865">
        <v>128</v>
      </c>
      <c r="AX142" s="1300"/>
      <c r="AY142" s="256" t="s">
        <v>423</v>
      </c>
      <c r="AZ142" s="227">
        <v>0</v>
      </c>
      <c r="BA142" s="227">
        <v>0</v>
      </c>
      <c r="BB142" s="227">
        <v>33</v>
      </c>
      <c r="BC142" s="227">
        <v>0</v>
      </c>
      <c r="BD142" s="227">
        <v>0</v>
      </c>
      <c r="BE142" s="227">
        <v>0</v>
      </c>
      <c r="BF142" s="257">
        <v>1</v>
      </c>
      <c r="BG142" s="257">
        <v>0</v>
      </c>
      <c r="BH142" s="817">
        <v>30296</v>
      </c>
      <c r="BI142" s="410"/>
    </row>
    <row r="143" spans="1:61">
      <c r="A143" s="1"/>
      <c r="B143" s="1300"/>
      <c r="C143" s="256" t="s">
        <v>424</v>
      </c>
      <c r="D143" s="270">
        <v>1031</v>
      </c>
      <c r="E143" s="227">
        <v>18</v>
      </c>
      <c r="F143" s="227">
        <v>300</v>
      </c>
      <c r="G143" s="227">
        <v>3848</v>
      </c>
      <c r="H143" s="227">
        <v>83</v>
      </c>
      <c r="I143" s="227">
        <v>1930</v>
      </c>
      <c r="J143" s="227">
        <v>459</v>
      </c>
      <c r="K143" s="227">
        <v>8184</v>
      </c>
      <c r="L143" s="227">
        <v>6414</v>
      </c>
      <c r="M143" s="865">
        <v>12120</v>
      </c>
      <c r="N143" s="1300"/>
      <c r="O143" s="256" t="s">
        <v>424</v>
      </c>
      <c r="P143" s="270">
        <v>32274</v>
      </c>
      <c r="Q143" s="227">
        <v>3387</v>
      </c>
      <c r="R143" s="227">
        <v>5168</v>
      </c>
      <c r="S143" s="227">
        <v>26590</v>
      </c>
      <c r="T143" s="227">
        <v>3197</v>
      </c>
      <c r="U143" s="227">
        <v>1054</v>
      </c>
      <c r="V143" s="227">
        <v>1733</v>
      </c>
      <c r="W143" s="227">
        <v>404</v>
      </c>
      <c r="X143" s="227">
        <v>95</v>
      </c>
      <c r="Y143" s="865">
        <v>573</v>
      </c>
      <c r="Z143" s="1300"/>
      <c r="AA143" s="256" t="s">
        <v>424</v>
      </c>
      <c r="AB143" s="270">
        <v>2487</v>
      </c>
      <c r="AC143" s="227">
        <v>18439</v>
      </c>
      <c r="AD143" s="227">
        <v>60526</v>
      </c>
      <c r="AE143" s="227">
        <v>7971</v>
      </c>
      <c r="AF143" s="227">
        <v>5832</v>
      </c>
      <c r="AG143" s="227">
        <v>1573</v>
      </c>
      <c r="AH143" s="227">
        <v>7609</v>
      </c>
      <c r="AI143" s="227">
        <v>5676</v>
      </c>
      <c r="AJ143" s="227">
        <v>1268</v>
      </c>
      <c r="AK143" s="865">
        <v>15</v>
      </c>
      <c r="AL143" s="1300"/>
      <c r="AM143" s="256" t="s">
        <v>424</v>
      </c>
      <c r="AN143" s="270">
        <v>45</v>
      </c>
      <c r="AO143" s="227">
        <v>392</v>
      </c>
      <c r="AP143" s="227">
        <v>6029</v>
      </c>
      <c r="AQ143" s="227">
        <v>29722</v>
      </c>
      <c r="AR143" s="227">
        <v>6640</v>
      </c>
      <c r="AS143" s="227">
        <v>389</v>
      </c>
      <c r="AT143" s="227">
        <v>72</v>
      </c>
      <c r="AU143" s="227">
        <v>870</v>
      </c>
      <c r="AV143" s="227">
        <v>16</v>
      </c>
      <c r="AW143" s="865">
        <v>51804</v>
      </c>
      <c r="AX143" s="1300"/>
      <c r="AY143" s="256" t="s">
        <v>424</v>
      </c>
      <c r="AZ143" s="227">
        <v>501</v>
      </c>
      <c r="BA143" s="227">
        <v>392</v>
      </c>
      <c r="BB143" s="227">
        <v>2883</v>
      </c>
      <c r="BC143" s="227">
        <v>4237</v>
      </c>
      <c r="BD143" s="227">
        <v>72</v>
      </c>
      <c r="BE143" s="227">
        <v>349</v>
      </c>
      <c r="BF143" s="257">
        <v>3</v>
      </c>
      <c r="BG143" s="257">
        <v>0</v>
      </c>
      <c r="BH143" s="817">
        <v>324674</v>
      </c>
      <c r="BI143" s="410"/>
    </row>
    <row r="144" spans="1:61">
      <c r="A144" s="1"/>
      <c r="B144" s="1300"/>
      <c r="C144" s="256" t="s">
        <v>425</v>
      </c>
      <c r="D144" s="270">
        <v>16</v>
      </c>
      <c r="E144" s="227">
        <v>8</v>
      </c>
      <c r="F144" s="227">
        <v>35</v>
      </c>
      <c r="G144" s="227">
        <v>791</v>
      </c>
      <c r="H144" s="227">
        <v>2</v>
      </c>
      <c r="I144" s="227">
        <v>0</v>
      </c>
      <c r="J144" s="227">
        <v>0</v>
      </c>
      <c r="K144" s="227">
        <v>4324</v>
      </c>
      <c r="L144" s="227">
        <v>762</v>
      </c>
      <c r="M144" s="865">
        <v>2572</v>
      </c>
      <c r="N144" s="1300"/>
      <c r="O144" s="256" t="s">
        <v>425</v>
      </c>
      <c r="P144" s="270">
        <v>12704</v>
      </c>
      <c r="Q144" s="227">
        <v>3041</v>
      </c>
      <c r="R144" s="227">
        <v>4052</v>
      </c>
      <c r="S144" s="227">
        <v>6814</v>
      </c>
      <c r="T144" s="227">
        <v>2044</v>
      </c>
      <c r="U144" s="227">
        <v>146</v>
      </c>
      <c r="V144" s="227">
        <v>107</v>
      </c>
      <c r="W144" s="227">
        <v>3</v>
      </c>
      <c r="X144" s="227">
        <v>47</v>
      </c>
      <c r="Y144" s="865">
        <v>849</v>
      </c>
      <c r="Z144" s="1300"/>
      <c r="AA144" s="256" t="s">
        <v>425</v>
      </c>
      <c r="AB144" s="270">
        <v>2643</v>
      </c>
      <c r="AC144" s="227">
        <v>5000</v>
      </c>
      <c r="AD144" s="227">
        <v>10223</v>
      </c>
      <c r="AE144" s="227">
        <v>7526</v>
      </c>
      <c r="AF144" s="227">
        <v>3269</v>
      </c>
      <c r="AG144" s="227">
        <v>1495</v>
      </c>
      <c r="AH144" s="227">
        <v>18767</v>
      </c>
      <c r="AI144" s="227">
        <v>8202</v>
      </c>
      <c r="AJ144" s="227">
        <v>105</v>
      </c>
      <c r="AK144" s="865">
        <v>0</v>
      </c>
      <c r="AL144" s="1300"/>
      <c r="AM144" s="256" t="s">
        <v>425</v>
      </c>
      <c r="AN144" s="270">
        <v>4</v>
      </c>
      <c r="AO144" s="227">
        <v>0</v>
      </c>
      <c r="AP144" s="227">
        <v>266</v>
      </c>
      <c r="AQ144" s="227">
        <v>189</v>
      </c>
      <c r="AR144" s="227">
        <v>199</v>
      </c>
      <c r="AS144" s="227">
        <v>7</v>
      </c>
      <c r="AT144" s="227">
        <v>440</v>
      </c>
      <c r="AU144" s="227">
        <v>226</v>
      </c>
      <c r="AV144" s="227">
        <v>4</v>
      </c>
      <c r="AW144" s="865">
        <v>4847</v>
      </c>
      <c r="AX144" s="1300"/>
      <c r="AY144" s="256" t="s">
        <v>425</v>
      </c>
      <c r="AZ144" s="227">
        <v>3964</v>
      </c>
      <c r="BA144" s="227">
        <v>91</v>
      </c>
      <c r="BB144" s="227">
        <v>2868</v>
      </c>
      <c r="BC144" s="227">
        <v>5</v>
      </c>
      <c r="BD144" s="227">
        <v>0</v>
      </c>
      <c r="BE144" s="227">
        <v>24</v>
      </c>
      <c r="BF144" s="257">
        <v>171</v>
      </c>
      <c r="BG144" s="257">
        <v>0</v>
      </c>
      <c r="BH144" s="817">
        <v>108852</v>
      </c>
      <c r="BI144" s="410"/>
    </row>
    <row r="145" spans="1:61">
      <c r="A145" s="1"/>
      <c r="B145" s="1300"/>
      <c r="C145" s="256" t="s">
        <v>426</v>
      </c>
      <c r="D145" s="270">
        <v>6401</v>
      </c>
      <c r="E145" s="227">
        <v>297</v>
      </c>
      <c r="F145" s="227">
        <v>896</v>
      </c>
      <c r="G145" s="227">
        <v>1996</v>
      </c>
      <c r="H145" s="227">
        <v>571</v>
      </c>
      <c r="I145" s="227">
        <v>1160</v>
      </c>
      <c r="J145" s="227">
        <v>2529</v>
      </c>
      <c r="K145" s="227">
        <v>16516</v>
      </c>
      <c r="L145" s="227">
        <v>8097</v>
      </c>
      <c r="M145" s="865">
        <v>7931</v>
      </c>
      <c r="N145" s="1300"/>
      <c r="O145" s="256" t="s">
        <v>426</v>
      </c>
      <c r="P145" s="270">
        <v>16059</v>
      </c>
      <c r="Q145" s="227">
        <v>56219</v>
      </c>
      <c r="R145" s="227">
        <v>34433</v>
      </c>
      <c r="S145" s="227">
        <v>65989</v>
      </c>
      <c r="T145" s="227">
        <v>6905</v>
      </c>
      <c r="U145" s="227">
        <v>2041</v>
      </c>
      <c r="V145" s="227">
        <v>12548</v>
      </c>
      <c r="W145" s="227">
        <v>2148</v>
      </c>
      <c r="X145" s="227">
        <v>8282</v>
      </c>
      <c r="Y145" s="865">
        <v>11971</v>
      </c>
      <c r="Z145" s="1300"/>
      <c r="AA145" s="256" t="s">
        <v>426</v>
      </c>
      <c r="AB145" s="270">
        <v>15070</v>
      </c>
      <c r="AC145" s="227">
        <v>18931</v>
      </c>
      <c r="AD145" s="227">
        <v>43182</v>
      </c>
      <c r="AE145" s="227">
        <v>9549</v>
      </c>
      <c r="AF145" s="227">
        <v>15339</v>
      </c>
      <c r="AG145" s="227">
        <v>19862</v>
      </c>
      <c r="AH145" s="227">
        <v>55638</v>
      </c>
      <c r="AI145" s="227">
        <v>21386</v>
      </c>
      <c r="AJ145" s="227">
        <v>3196</v>
      </c>
      <c r="AK145" s="865">
        <v>1381</v>
      </c>
      <c r="AL145" s="1300"/>
      <c r="AM145" s="256" t="s">
        <v>426</v>
      </c>
      <c r="AN145" s="270">
        <v>174</v>
      </c>
      <c r="AO145" s="227">
        <v>4179</v>
      </c>
      <c r="AP145" s="227">
        <v>5410</v>
      </c>
      <c r="AQ145" s="227">
        <v>16971</v>
      </c>
      <c r="AR145" s="227">
        <v>4317</v>
      </c>
      <c r="AS145" s="227">
        <v>598</v>
      </c>
      <c r="AT145" s="227">
        <v>851</v>
      </c>
      <c r="AU145" s="227">
        <v>1657</v>
      </c>
      <c r="AV145" s="227">
        <v>185</v>
      </c>
      <c r="AW145" s="865">
        <v>17270</v>
      </c>
      <c r="AX145" s="1300"/>
      <c r="AY145" s="256" t="s">
        <v>426</v>
      </c>
      <c r="AZ145" s="227">
        <v>1171</v>
      </c>
      <c r="BA145" s="227">
        <v>873</v>
      </c>
      <c r="BB145" s="227">
        <v>1999</v>
      </c>
      <c r="BC145" s="227">
        <v>2424</v>
      </c>
      <c r="BD145" s="227">
        <v>1100</v>
      </c>
      <c r="BE145" s="227">
        <v>1027</v>
      </c>
      <c r="BF145" s="257">
        <v>264</v>
      </c>
      <c r="BG145" s="257">
        <v>0</v>
      </c>
      <c r="BH145" s="817">
        <v>526993</v>
      </c>
      <c r="BI145" s="410"/>
    </row>
    <row r="146" spans="1:61">
      <c r="A146" s="1"/>
      <c r="B146" s="1300"/>
      <c r="C146" s="256" t="s">
        <v>427</v>
      </c>
      <c r="D146" s="270">
        <v>13784</v>
      </c>
      <c r="E146" s="227">
        <v>2107</v>
      </c>
      <c r="F146" s="227">
        <v>3943</v>
      </c>
      <c r="G146" s="227">
        <v>8241</v>
      </c>
      <c r="H146" s="227">
        <v>717</v>
      </c>
      <c r="I146" s="227">
        <v>1136</v>
      </c>
      <c r="J146" s="227">
        <v>3470</v>
      </c>
      <c r="K146" s="227">
        <v>15454</v>
      </c>
      <c r="L146" s="227">
        <v>25176</v>
      </c>
      <c r="M146" s="865">
        <v>26243</v>
      </c>
      <c r="N146" s="1300"/>
      <c r="O146" s="256" t="s">
        <v>427</v>
      </c>
      <c r="P146" s="270">
        <v>63801</v>
      </c>
      <c r="Q146" s="227">
        <v>88722</v>
      </c>
      <c r="R146" s="227">
        <v>38096</v>
      </c>
      <c r="S146" s="227">
        <v>99642</v>
      </c>
      <c r="T146" s="227">
        <v>6489</v>
      </c>
      <c r="U146" s="227">
        <v>1009</v>
      </c>
      <c r="V146" s="227">
        <v>8631</v>
      </c>
      <c r="W146" s="227">
        <v>1414</v>
      </c>
      <c r="X146" s="227">
        <v>538</v>
      </c>
      <c r="Y146" s="865">
        <v>9427</v>
      </c>
      <c r="Z146" s="1300"/>
      <c r="AA146" s="256" t="s">
        <v>427</v>
      </c>
      <c r="AB146" s="270">
        <v>6129</v>
      </c>
      <c r="AC146" s="227">
        <v>45066</v>
      </c>
      <c r="AD146" s="227">
        <v>57169</v>
      </c>
      <c r="AE146" s="227">
        <v>25413</v>
      </c>
      <c r="AF146" s="227">
        <v>33909</v>
      </c>
      <c r="AG146" s="227">
        <v>14088</v>
      </c>
      <c r="AH146" s="227">
        <v>119583</v>
      </c>
      <c r="AI146" s="227">
        <v>42751</v>
      </c>
      <c r="AJ146" s="227">
        <v>1234</v>
      </c>
      <c r="AK146" s="865">
        <v>773</v>
      </c>
      <c r="AL146" s="1300"/>
      <c r="AM146" s="256" t="s">
        <v>427</v>
      </c>
      <c r="AN146" s="270">
        <v>2040</v>
      </c>
      <c r="AO146" s="227">
        <v>834</v>
      </c>
      <c r="AP146" s="227">
        <v>8707</v>
      </c>
      <c r="AQ146" s="227">
        <v>19261</v>
      </c>
      <c r="AR146" s="227">
        <v>1753</v>
      </c>
      <c r="AS146" s="227">
        <v>492</v>
      </c>
      <c r="AT146" s="227">
        <v>1637</v>
      </c>
      <c r="AU146" s="227">
        <v>973</v>
      </c>
      <c r="AV146" s="227">
        <v>84</v>
      </c>
      <c r="AW146" s="865">
        <v>42972</v>
      </c>
      <c r="AX146" s="1300"/>
      <c r="AY146" s="256" t="s">
        <v>427</v>
      </c>
      <c r="AZ146" s="227">
        <v>9827</v>
      </c>
      <c r="BA146" s="227">
        <v>1298</v>
      </c>
      <c r="BB146" s="227">
        <v>2828</v>
      </c>
      <c r="BC146" s="227">
        <v>1883</v>
      </c>
      <c r="BD146" s="227">
        <v>2967</v>
      </c>
      <c r="BE146" s="227">
        <v>683</v>
      </c>
      <c r="BF146" s="257">
        <v>2182</v>
      </c>
      <c r="BG146" s="257">
        <v>0</v>
      </c>
      <c r="BH146" s="817">
        <v>864576</v>
      </c>
      <c r="BI146" s="410"/>
    </row>
    <row r="147" spans="1:61">
      <c r="A147" s="1"/>
      <c r="B147" s="1300"/>
      <c r="C147" s="256" t="s">
        <v>428</v>
      </c>
      <c r="D147" s="270">
        <v>304</v>
      </c>
      <c r="E147" s="227">
        <v>25</v>
      </c>
      <c r="F147" s="227">
        <v>187</v>
      </c>
      <c r="G147" s="227">
        <v>100</v>
      </c>
      <c r="H147" s="227">
        <v>1176</v>
      </c>
      <c r="I147" s="227">
        <v>228</v>
      </c>
      <c r="J147" s="227">
        <v>504</v>
      </c>
      <c r="K147" s="227">
        <v>6258</v>
      </c>
      <c r="L147" s="227">
        <v>1400</v>
      </c>
      <c r="M147" s="865">
        <v>798</v>
      </c>
      <c r="N147" s="1300"/>
      <c r="O147" s="256" t="s">
        <v>428</v>
      </c>
      <c r="P147" s="270">
        <v>8060</v>
      </c>
      <c r="Q147" s="227">
        <v>5404</v>
      </c>
      <c r="R147" s="227">
        <v>4948</v>
      </c>
      <c r="S147" s="227">
        <v>4933</v>
      </c>
      <c r="T147" s="227">
        <v>3003</v>
      </c>
      <c r="U147" s="227">
        <v>73</v>
      </c>
      <c r="V147" s="227">
        <v>239</v>
      </c>
      <c r="W147" s="227">
        <v>248</v>
      </c>
      <c r="X147" s="227">
        <v>428</v>
      </c>
      <c r="Y147" s="865">
        <v>1634</v>
      </c>
      <c r="Z147" s="1300"/>
      <c r="AA147" s="256" t="s">
        <v>428</v>
      </c>
      <c r="AB147" s="270">
        <v>172</v>
      </c>
      <c r="AC147" s="227">
        <v>4863</v>
      </c>
      <c r="AD147" s="227">
        <v>6070</v>
      </c>
      <c r="AE147" s="227">
        <v>929</v>
      </c>
      <c r="AF147" s="227">
        <v>1179</v>
      </c>
      <c r="AG147" s="227">
        <v>1077</v>
      </c>
      <c r="AH147" s="227">
        <v>14067</v>
      </c>
      <c r="AI147" s="227">
        <v>2824</v>
      </c>
      <c r="AJ147" s="227">
        <v>324</v>
      </c>
      <c r="AK147" s="865">
        <v>402</v>
      </c>
      <c r="AL147" s="1300"/>
      <c r="AM147" s="256" t="s">
        <v>428</v>
      </c>
      <c r="AN147" s="270">
        <v>1493</v>
      </c>
      <c r="AO147" s="227">
        <v>33</v>
      </c>
      <c r="AP147" s="227">
        <v>2435</v>
      </c>
      <c r="AQ147" s="227">
        <v>4076</v>
      </c>
      <c r="AR147" s="227">
        <v>177</v>
      </c>
      <c r="AS147" s="227">
        <v>16</v>
      </c>
      <c r="AT147" s="227">
        <v>25</v>
      </c>
      <c r="AU147" s="227">
        <v>49</v>
      </c>
      <c r="AV147" s="227">
        <v>0</v>
      </c>
      <c r="AW147" s="865">
        <v>5845</v>
      </c>
      <c r="AX147" s="1300"/>
      <c r="AY147" s="256" t="s">
        <v>428</v>
      </c>
      <c r="AZ147" s="227">
        <v>1</v>
      </c>
      <c r="BA147" s="227">
        <v>34</v>
      </c>
      <c r="BB147" s="227">
        <v>102</v>
      </c>
      <c r="BC147" s="227">
        <v>455</v>
      </c>
      <c r="BD147" s="227">
        <v>202</v>
      </c>
      <c r="BE147" s="227">
        <v>11</v>
      </c>
      <c r="BF147" s="257">
        <v>0</v>
      </c>
      <c r="BG147" s="257">
        <v>0</v>
      </c>
      <c r="BH147" s="817">
        <v>86811</v>
      </c>
      <c r="BI147" s="410"/>
    </row>
    <row r="148" spans="1:61">
      <c r="A148" s="1"/>
      <c r="B148" s="1300"/>
      <c r="C148" s="256" t="s">
        <v>429</v>
      </c>
      <c r="D148" s="270">
        <v>0</v>
      </c>
      <c r="E148" s="227">
        <v>0</v>
      </c>
      <c r="F148" s="227">
        <v>37</v>
      </c>
      <c r="G148" s="227">
        <v>117</v>
      </c>
      <c r="H148" s="227">
        <v>0</v>
      </c>
      <c r="I148" s="227">
        <v>55</v>
      </c>
      <c r="J148" s="227">
        <v>2291</v>
      </c>
      <c r="K148" s="227">
        <v>557</v>
      </c>
      <c r="L148" s="227">
        <v>383</v>
      </c>
      <c r="M148" s="865">
        <v>1532</v>
      </c>
      <c r="N148" s="1300"/>
      <c r="O148" s="256" t="s">
        <v>429</v>
      </c>
      <c r="P148" s="270">
        <v>2048</v>
      </c>
      <c r="Q148" s="227">
        <v>708</v>
      </c>
      <c r="R148" s="227">
        <v>2728</v>
      </c>
      <c r="S148" s="227">
        <v>2722</v>
      </c>
      <c r="T148" s="227">
        <v>468</v>
      </c>
      <c r="U148" s="227">
        <v>0</v>
      </c>
      <c r="V148" s="227">
        <v>718</v>
      </c>
      <c r="W148" s="227">
        <v>0</v>
      </c>
      <c r="X148" s="227">
        <v>17</v>
      </c>
      <c r="Y148" s="865">
        <v>1065</v>
      </c>
      <c r="Z148" s="1300"/>
      <c r="AA148" s="256" t="s">
        <v>429</v>
      </c>
      <c r="AB148" s="270">
        <v>0</v>
      </c>
      <c r="AC148" s="227">
        <v>1242</v>
      </c>
      <c r="AD148" s="227">
        <v>1910</v>
      </c>
      <c r="AE148" s="227">
        <v>88</v>
      </c>
      <c r="AF148" s="227">
        <v>429</v>
      </c>
      <c r="AG148" s="227">
        <v>1</v>
      </c>
      <c r="AH148" s="227">
        <v>953</v>
      </c>
      <c r="AI148" s="227">
        <v>400</v>
      </c>
      <c r="AJ148" s="227">
        <v>35</v>
      </c>
      <c r="AK148" s="865">
        <v>0</v>
      </c>
      <c r="AL148" s="1300"/>
      <c r="AM148" s="256" t="s">
        <v>429</v>
      </c>
      <c r="AN148" s="270">
        <v>244</v>
      </c>
      <c r="AO148" s="227">
        <v>157</v>
      </c>
      <c r="AP148" s="227">
        <v>93</v>
      </c>
      <c r="AQ148" s="227">
        <v>50</v>
      </c>
      <c r="AR148" s="227">
        <v>187</v>
      </c>
      <c r="AS148" s="227">
        <v>0</v>
      </c>
      <c r="AT148" s="227">
        <v>28</v>
      </c>
      <c r="AU148" s="227">
        <v>0</v>
      </c>
      <c r="AV148" s="227">
        <v>0</v>
      </c>
      <c r="AW148" s="865">
        <v>4</v>
      </c>
      <c r="AX148" s="1300"/>
      <c r="AY148" s="256" t="s">
        <v>429</v>
      </c>
      <c r="AZ148" s="227">
        <v>125</v>
      </c>
      <c r="BA148" s="227">
        <v>0</v>
      </c>
      <c r="BB148" s="227">
        <v>0</v>
      </c>
      <c r="BC148" s="227">
        <v>164</v>
      </c>
      <c r="BD148" s="227">
        <v>0</v>
      </c>
      <c r="BE148" s="227">
        <v>4</v>
      </c>
      <c r="BF148" s="257">
        <v>1</v>
      </c>
      <c r="BG148" s="257">
        <v>0</v>
      </c>
      <c r="BH148" s="817">
        <v>21561</v>
      </c>
      <c r="BI148" s="410"/>
    </row>
    <row r="149" spans="1:61">
      <c r="A149" s="1"/>
      <c r="B149" s="1301"/>
      <c r="C149" s="230" t="s">
        <v>430</v>
      </c>
      <c r="D149" s="43">
        <v>0</v>
      </c>
      <c r="E149" s="222">
        <v>0</v>
      </c>
      <c r="F149" s="222">
        <v>0</v>
      </c>
      <c r="G149" s="222">
        <v>4</v>
      </c>
      <c r="H149" s="222">
        <v>0</v>
      </c>
      <c r="I149" s="222">
        <v>12</v>
      </c>
      <c r="J149" s="222">
        <v>0</v>
      </c>
      <c r="K149" s="222">
        <v>34</v>
      </c>
      <c r="L149" s="222">
        <v>83</v>
      </c>
      <c r="M149" s="866">
        <v>198</v>
      </c>
      <c r="N149" s="1301"/>
      <c r="O149" s="230" t="s">
        <v>430</v>
      </c>
      <c r="P149" s="43">
        <v>323</v>
      </c>
      <c r="Q149" s="222">
        <v>53</v>
      </c>
      <c r="R149" s="222">
        <v>208</v>
      </c>
      <c r="S149" s="222">
        <v>311</v>
      </c>
      <c r="T149" s="222">
        <v>20</v>
      </c>
      <c r="U149" s="222">
        <v>0</v>
      </c>
      <c r="V149" s="222">
        <v>60</v>
      </c>
      <c r="W149" s="222">
        <v>0</v>
      </c>
      <c r="X149" s="222">
        <v>10</v>
      </c>
      <c r="Y149" s="866">
        <v>2</v>
      </c>
      <c r="Z149" s="1301"/>
      <c r="AA149" s="230" t="s">
        <v>430</v>
      </c>
      <c r="AB149" s="43">
        <v>44</v>
      </c>
      <c r="AC149" s="222">
        <v>343</v>
      </c>
      <c r="AD149" s="222">
        <v>94</v>
      </c>
      <c r="AE149" s="222">
        <v>627</v>
      </c>
      <c r="AF149" s="222">
        <v>60</v>
      </c>
      <c r="AG149" s="222">
        <v>51</v>
      </c>
      <c r="AH149" s="222">
        <v>706</v>
      </c>
      <c r="AI149" s="222">
        <v>974</v>
      </c>
      <c r="AJ149" s="222">
        <v>10</v>
      </c>
      <c r="AK149" s="866">
        <v>11</v>
      </c>
      <c r="AL149" s="1301"/>
      <c r="AM149" s="230" t="s">
        <v>430</v>
      </c>
      <c r="AN149" s="43">
        <v>0</v>
      </c>
      <c r="AO149" s="222">
        <v>14</v>
      </c>
      <c r="AP149" s="222">
        <v>69</v>
      </c>
      <c r="AQ149" s="222">
        <v>49</v>
      </c>
      <c r="AR149" s="222">
        <v>4</v>
      </c>
      <c r="AS149" s="222">
        <v>57</v>
      </c>
      <c r="AT149" s="222">
        <v>0</v>
      </c>
      <c r="AU149" s="222">
        <v>0</v>
      </c>
      <c r="AV149" s="222">
        <v>28</v>
      </c>
      <c r="AW149" s="866">
        <v>175</v>
      </c>
      <c r="AX149" s="1301"/>
      <c r="AY149" s="230" t="s">
        <v>430</v>
      </c>
      <c r="AZ149" s="222">
        <v>0</v>
      </c>
      <c r="BA149" s="222">
        <v>132</v>
      </c>
      <c r="BB149" s="222">
        <v>0</v>
      </c>
      <c r="BC149" s="222">
        <v>0</v>
      </c>
      <c r="BD149" s="222">
        <v>0</v>
      </c>
      <c r="BE149" s="222">
        <v>0</v>
      </c>
      <c r="BF149" s="146">
        <v>0</v>
      </c>
      <c r="BG149" s="146">
        <v>0</v>
      </c>
      <c r="BH149" s="407">
        <v>4766</v>
      </c>
      <c r="BI149" s="410"/>
    </row>
    <row r="150" spans="1:61" ht="13.5" customHeight="1">
      <c r="A150" s="1"/>
      <c r="B150" s="1317" t="s">
        <v>431</v>
      </c>
      <c r="C150" s="260" t="s">
        <v>431</v>
      </c>
      <c r="D150" s="273">
        <v>17308</v>
      </c>
      <c r="E150" s="173">
        <v>6198</v>
      </c>
      <c r="F150" s="173">
        <v>4006</v>
      </c>
      <c r="G150" s="173">
        <v>12561</v>
      </c>
      <c r="H150" s="173">
        <v>2110</v>
      </c>
      <c r="I150" s="173">
        <v>5024</v>
      </c>
      <c r="J150" s="173">
        <v>20921</v>
      </c>
      <c r="K150" s="173">
        <v>62690</v>
      </c>
      <c r="L150" s="173">
        <v>38926</v>
      </c>
      <c r="M150" s="867">
        <v>54720</v>
      </c>
      <c r="N150" s="1317" t="s">
        <v>431</v>
      </c>
      <c r="O150" s="260" t="s">
        <v>431</v>
      </c>
      <c r="P150" s="273">
        <v>80519</v>
      </c>
      <c r="Q150" s="173">
        <v>82633</v>
      </c>
      <c r="R150" s="173">
        <v>73125</v>
      </c>
      <c r="S150" s="173">
        <v>135917</v>
      </c>
      <c r="T150" s="173">
        <v>23209</v>
      </c>
      <c r="U150" s="173">
        <v>9911</v>
      </c>
      <c r="V150" s="173">
        <v>6209</v>
      </c>
      <c r="W150" s="173">
        <v>15216</v>
      </c>
      <c r="X150" s="173">
        <v>4168</v>
      </c>
      <c r="Y150" s="867">
        <v>7371</v>
      </c>
      <c r="Z150" s="1317" t="s">
        <v>431</v>
      </c>
      <c r="AA150" s="260" t="s">
        <v>431</v>
      </c>
      <c r="AB150" s="273">
        <v>34527</v>
      </c>
      <c r="AC150" s="173">
        <v>80127</v>
      </c>
      <c r="AD150" s="173">
        <v>167300</v>
      </c>
      <c r="AE150" s="173">
        <v>49888</v>
      </c>
      <c r="AF150" s="173">
        <v>32016</v>
      </c>
      <c r="AG150" s="173">
        <v>11063</v>
      </c>
      <c r="AH150" s="173">
        <v>126200</v>
      </c>
      <c r="AI150" s="173">
        <v>105184</v>
      </c>
      <c r="AJ150" s="173">
        <v>5120</v>
      </c>
      <c r="AK150" s="867">
        <v>13817</v>
      </c>
      <c r="AL150" s="1317" t="s">
        <v>431</v>
      </c>
      <c r="AM150" s="260" t="s">
        <v>431</v>
      </c>
      <c r="AN150" s="273">
        <v>2801</v>
      </c>
      <c r="AO150" s="173">
        <v>3289</v>
      </c>
      <c r="AP150" s="173">
        <v>24231</v>
      </c>
      <c r="AQ150" s="173">
        <v>24371</v>
      </c>
      <c r="AR150" s="173">
        <v>29217</v>
      </c>
      <c r="AS150" s="173">
        <v>15411</v>
      </c>
      <c r="AT150" s="173">
        <v>8302</v>
      </c>
      <c r="AU150" s="173">
        <v>19246</v>
      </c>
      <c r="AV150" s="173">
        <v>2741</v>
      </c>
      <c r="AW150" s="867">
        <v>63146</v>
      </c>
      <c r="AX150" s="1317" t="s">
        <v>431</v>
      </c>
      <c r="AY150" s="260" t="s">
        <v>431</v>
      </c>
      <c r="AZ150" s="173">
        <v>6560</v>
      </c>
      <c r="BA150" s="173">
        <v>1777</v>
      </c>
      <c r="BB150" s="173">
        <v>6655</v>
      </c>
      <c r="BC150" s="173">
        <v>8467</v>
      </c>
      <c r="BD150" s="173">
        <v>10100</v>
      </c>
      <c r="BE150" s="173">
        <v>7734</v>
      </c>
      <c r="BF150" s="198">
        <v>2480</v>
      </c>
      <c r="BG150" s="198">
        <v>26</v>
      </c>
      <c r="BH150" s="868">
        <v>1524538</v>
      </c>
      <c r="BI150" s="410"/>
    </row>
    <row r="151" spans="1:61">
      <c r="A151" s="1"/>
      <c r="B151" s="1300"/>
      <c r="C151" s="254" t="s">
        <v>432</v>
      </c>
      <c r="D151" s="26">
        <v>331</v>
      </c>
      <c r="E151" s="160">
        <v>27</v>
      </c>
      <c r="F151" s="160">
        <v>0</v>
      </c>
      <c r="G151" s="160">
        <v>286</v>
      </c>
      <c r="H151" s="160">
        <v>70</v>
      </c>
      <c r="I151" s="160">
        <v>44</v>
      </c>
      <c r="J151" s="160">
        <v>25</v>
      </c>
      <c r="K151" s="160">
        <v>3095</v>
      </c>
      <c r="L151" s="160">
        <v>336</v>
      </c>
      <c r="M151" s="864">
        <v>714</v>
      </c>
      <c r="N151" s="1300"/>
      <c r="O151" s="254" t="s">
        <v>432</v>
      </c>
      <c r="P151" s="26">
        <v>3406</v>
      </c>
      <c r="Q151" s="160">
        <v>12274</v>
      </c>
      <c r="R151" s="160">
        <v>571</v>
      </c>
      <c r="S151" s="160">
        <v>2815</v>
      </c>
      <c r="T151" s="160">
        <v>324</v>
      </c>
      <c r="U151" s="160">
        <v>20</v>
      </c>
      <c r="V151" s="160">
        <v>125</v>
      </c>
      <c r="W151" s="160">
        <v>59</v>
      </c>
      <c r="X151" s="160">
        <v>55</v>
      </c>
      <c r="Y151" s="864">
        <v>47</v>
      </c>
      <c r="Z151" s="1300"/>
      <c r="AA151" s="254" t="s">
        <v>432</v>
      </c>
      <c r="AB151" s="26">
        <v>9557</v>
      </c>
      <c r="AC151" s="160">
        <v>988</v>
      </c>
      <c r="AD151" s="160">
        <v>14997</v>
      </c>
      <c r="AE151" s="160">
        <v>2810</v>
      </c>
      <c r="AF151" s="160">
        <v>2864</v>
      </c>
      <c r="AG151" s="160">
        <v>64</v>
      </c>
      <c r="AH151" s="160">
        <v>3106</v>
      </c>
      <c r="AI151" s="160">
        <v>1248</v>
      </c>
      <c r="AJ151" s="160">
        <v>82</v>
      </c>
      <c r="AK151" s="864">
        <v>305</v>
      </c>
      <c r="AL151" s="1300"/>
      <c r="AM151" s="254" t="s">
        <v>432</v>
      </c>
      <c r="AN151" s="26">
        <v>2</v>
      </c>
      <c r="AO151" s="160">
        <v>0</v>
      </c>
      <c r="AP151" s="160">
        <v>88</v>
      </c>
      <c r="AQ151" s="160">
        <v>158</v>
      </c>
      <c r="AR151" s="160">
        <v>111</v>
      </c>
      <c r="AS151" s="160">
        <v>40</v>
      </c>
      <c r="AT151" s="160">
        <v>631</v>
      </c>
      <c r="AU151" s="160">
        <v>534</v>
      </c>
      <c r="AV151" s="160">
        <v>1</v>
      </c>
      <c r="AW151" s="864">
        <v>2552</v>
      </c>
      <c r="AX151" s="1300"/>
      <c r="AY151" s="254" t="s">
        <v>432</v>
      </c>
      <c r="AZ151" s="160">
        <v>234</v>
      </c>
      <c r="BA151" s="160">
        <v>319</v>
      </c>
      <c r="BB151" s="160">
        <v>252</v>
      </c>
      <c r="BC151" s="160">
        <v>11</v>
      </c>
      <c r="BD151" s="160">
        <v>153</v>
      </c>
      <c r="BE151" s="160">
        <v>22</v>
      </c>
      <c r="BF151" s="142">
        <v>398</v>
      </c>
      <c r="BG151" s="142">
        <v>0</v>
      </c>
      <c r="BH151" s="405">
        <v>66151</v>
      </c>
      <c r="BI151" s="410"/>
    </row>
    <row r="152" spans="1:61">
      <c r="A152" s="1"/>
      <c r="B152" s="1300"/>
      <c r="C152" s="256" t="s">
        <v>433</v>
      </c>
      <c r="D152" s="270">
        <v>0</v>
      </c>
      <c r="E152" s="227">
        <v>0</v>
      </c>
      <c r="F152" s="227">
        <v>0</v>
      </c>
      <c r="G152" s="227">
        <v>283</v>
      </c>
      <c r="H152" s="227">
        <v>0</v>
      </c>
      <c r="I152" s="227">
        <v>0</v>
      </c>
      <c r="J152" s="227">
        <v>48</v>
      </c>
      <c r="K152" s="227">
        <v>50</v>
      </c>
      <c r="L152" s="227">
        <v>0</v>
      </c>
      <c r="M152" s="865">
        <v>0</v>
      </c>
      <c r="N152" s="1300"/>
      <c r="O152" s="256" t="s">
        <v>433</v>
      </c>
      <c r="P152" s="270">
        <v>72</v>
      </c>
      <c r="Q152" s="227">
        <v>210</v>
      </c>
      <c r="R152" s="227">
        <v>1369</v>
      </c>
      <c r="S152" s="227">
        <v>719</v>
      </c>
      <c r="T152" s="227">
        <v>0</v>
      </c>
      <c r="U152" s="227">
        <v>0</v>
      </c>
      <c r="V152" s="227">
        <v>0</v>
      </c>
      <c r="W152" s="227">
        <v>0</v>
      </c>
      <c r="X152" s="227">
        <v>0</v>
      </c>
      <c r="Y152" s="865">
        <v>0</v>
      </c>
      <c r="Z152" s="1300"/>
      <c r="AA152" s="256" t="s">
        <v>433</v>
      </c>
      <c r="AB152" s="270">
        <v>161</v>
      </c>
      <c r="AC152" s="227">
        <v>0</v>
      </c>
      <c r="AD152" s="227">
        <v>217</v>
      </c>
      <c r="AE152" s="227">
        <v>0</v>
      </c>
      <c r="AF152" s="227">
        <v>0</v>
      </c>
      <c r="AG152" s="227">
        <v>0</v>
      </c>
      <c r="AH152" s="227">
        <v>3035</v>
      </c>
      <c r="AI152" s="227">
        <v>379</v>
      </c>
      <c r="AJ152" s="227">
        <v>0</v>
      </c>
      <c r="AK152" s="865">
        <v>0</v>
      </c>
      <c r="AL152" s="1300"/>
      <c r="AM152" s="256" t="s">
        <v>433</v>
      </c>
      <c r="AN152" s="270">
        <v>0</v>
      </c>
      <c r="AO152" s="227">
        <v>0</v>
      </c>
      <c r="AP152" s="227">
        <v>469</v>
      </c>
      <c r="AQ152" s="227">
        <v>44</v>
      </c>
      <c r="AR152" s="227">
        <v>65</v>
      </c>
      <c r="AS152" s="227">
        <v>0</v>
      </c>
      <c r="AT152" s="227">
        <v>0</v>
      </c>
      <c r="AU152" s="227">
        <v>0</v>
      </c>
      <c r="AV152" s="227">
        <v>0</v>
      </c>
      <c r="AW152" s="865">
        <v>219</v>
      </c>
      <c r="AX152" s="1300"/>
      <c r="AY152" s="256" t="s">
        <v>433</v>
      </c>
      <c r="AZ152" s="227">
        <v>0</v>
      </c>
      <c r="BA152" s="227">
        <v>0</v>
      </c>
      <c r="BB152" s="227">
        <v>20</v>
      </c>
      <c r="BC152" s="227">
        <v>86</v>
      </c>
      <c r="BD152" s="227">
        <v>42</v>
      </c>
      <c r="BE152" s="227">
        <v>0</v>
      </c>
      <c r="BF152" s="257">
        <v>22</v>
      </c>
      <c r="BG152" s="257">
        <v>0</v>
      </c>
      <c r="BH152" s="817">
        <v>7510</v>
      </c>
      <c r="BI152" s="410"/>
    </row>
    <row r="153" spans="1:61">
      <c r="A153" s="1"/>
      <c r="B153" s="1300"/>
      <c r="C153" s="256" t="s">
        <v>434</v>
      </c>
      <c r="D153" s="270">
        <v>514</v>
      </c>
      <c r="E153" s="227">
        <v>24</v>
      </c>
      <c r="F153" s="227">
        <v>52</v>
      </c>
      <c r="G153" s="227">
        <v>457</v>
      </c>
      <c r="H153" s="227">
        <v>0</v>
      </c>
      <c r="I153" s="227">
        <v>649</v>
      </c>
      <c r="J153" s="227">
        <v>1683</v>
      </c>
      <c r="K153" s="227">
        <v>2030</v>
      </c>
      <c r="L153" s="227">
        <v>3167</v>
      </c>
      <c r="M153" s="865">
        <v>1087</v>
      </c>
      <c r="N153" s="1300"/>
      <c r="O153" s="256" t="s">
        <v>434</v>
      </c>
      <c r="P153" s="270">
        <v>6012</v>
      </c>
      <c r="Q153" s="227">
        <v>3656</v>
      </c>
      <c r="R153" s="227">
        <v>5464</v>
      </c>
      <c r="S153" s="227">
        <v>8626</v>
      </c>
      <c r="T153" s="227">
        <v>1730</v>
      </c>
      <c r="U153" s="227">
        <v>76</v>
      </c>
      <c r="V153" s="227">
        <v>787</v>
      </c>
      <c r="W153" s="227">
        <v>197</v>
      </c>
      <c r="X153" s="227">
        <v>221</v>
      </c>
      <c r="Y153" s="865">
        <v>587</v>
      </c>
      <c r="Z153" s="1300"/>
      <c r="AA153" s="256" t="s">
        <v>434</v>
      </c>
      <c r="AB153" s="270">
        <v>2154</v>
      </c>
      <c r="AC153" s="227">
        <v>8132</v>
      </c>
      <c r="AD153" s="227">
        <v>7083</v>
      </c>
      <c r="AE153" s="227">
        <v>3220</v>
      </c>
      <c r="AF153" s="227">
        <v>3574</v>
      </c>
      <c r="AG153" s="227">
        <v>837</v>
      </c>
      <c r="AH153" s="227">
        <v>6021</v>
      </c>
      <c r="AI153" s="227">
        <v>1431</v>
      </c>
      <c r="AJ153" s="227">
        <v>252</v>
      </c>
      <c r="AK153" s="865">
        <v>75</v>
      </c>
      <c r="AL153" s="1300"/>
      <c r="AM153" s="256" t="s">
        <v>434</v>
      </c>
      <c r="AN153" s="270">
        <v>0</v>
      </c>
      <c r="AO153" s="227">
        <v>5</v>
      </c>
      <c r="AP153" s="227">
        <v>202</v>
      </c>
      <c r="AQ153" s="227">
        <v>1037</v>
      </c>
      <c r="AR153" s="227">
        <v>377</v>
      </c>
      <c r="AS153" s="227">
        <v>198</v>
      </c>
      <c r="AT153" s="227">
        <v>22</v>
      </c>
      <c r="AU153" s="227">
        <v>155</v>
      </c>
      <c r="AV153" s="227">
        <v>35</v>
      </c>
      <c r="AW153" s="865">
        <v>6237</v>
      </c>
      <c r="AX153" s="1300"/>
      <c r="AY153" s="256" t="s">
        <v>434</v>
      </c>
      <c r="AZ153" s="227">
        <v>62</v>
      </c>
      <c r="BA153" s="227">
        <v>32</v>
      </c>
      <c r="BB153" s="227">
        <v>122</v>
      </c>
      <c r="BC153" s="227">
        <v>133</v>
      </c>
      <c r="BD153" s="227">
        <v>1022</v>
      </c>
      <c r="BE153" s="227">
        <v>50</v>
      </c>
      <c r="BF153" s="257">
        <v>193</v>
      </c>
      <c r="BG153" s="257">
        <v>0</v>
      </c>
      <c r="BH153" s="817">
        <v>79680</v>
      </c>
      <c r="BI153" s="410"/>
    </row>
    <row r="154" spans="1:61">
      <c r="A154" s="1"/>
      <c r="B154" s="1300"/>
      <c r="C154" s="256" t="s">
        <v>435</v>
      </c>
      <c r="D154" s="270">
        <v>2293</v>
      </c>
      <c r="E154" s="227">
        <v>457</v>
      </c>
      <c r="F154" s="227">
        <v>272</v>
      </c>
      <c r="G154" s="227">
        <v>616</v>
      </c>
      <c r="H154" s="227">
        <v>57</v>
      </c>
      <c r="I154" s="227">
        <v>750</v>
      </c>
      <c r="J154" s="227">
        <v>1185</v>
      </c>
      <c r="K154" s="227">
        <v>9047</v>
      </c>
      <c r="L154" s="227">
        <v>3794</v>
      </c>
      <c r="M154" s="865">
        <v>495</v>
      </c>
      <c r="N154" s="1300"/>
      <c r="O154" s="256" t="s">
        <v>435</v>
      </c>
      <c r="P154" s="270">
        <v>4613</v>
      </c>
      <c r="Q154" s="227">
        <v>3071</v>
      </c>
      <c r="R154" s="227">
        <v>4043</v>
      </c>
      <c r="S154" s="227">
        <v>4089</v>
      </c>
      <c r="T154" s="227">
        <v>1466</v>
      </c>
      <c r="U154" s="227">
        <v>155</v>
      </c>
      <c r="V154" s="227">
        <v>2011</v>
      </c>
      <c r="W154" s="227">
        <v>207</v>
      </c>
      <c r="X154" s="227">
        <v>150</v>
      </c>
      <c r="Y154" s="865">
        <v>72</v>
      </c>
      <c r="Z154" s="1300"/>
      <c r="AA154" s="256" t="s">
        <v>435</v>
      </c>
      <c r="AB154" s="270">
        <v>3650</v>
      </c>
      <c r="AC154" s="227">
        <v>1441</v>
      </c>
      <c r="AD154" s="227">
        <v>12707</v>
      </c>
      <c r="AE154" s="227">
        <v>2345</v>
      </c>
      <c r="AF154" s="227">
        <v>798</v>
      </c>
      <c r="AG154" s="227">
        <v>51</v>
      </c>
      <c r="AH154" s="227">
        <v>3657</v>
      </c>
      <c r="AI154" s="227">
        <v>3304</v>
      </c>
      <c r="AJ154" s="227">
        <v>117</v>
      </c>
      <c r="AK154" s="865">
        <v>908</v>
      </c>
      <c r="AL154" s="1300"/>
      <c r="AM154" s="256" t="s">
        <v>435</v>
      </c>
      <c r="AN154" s="270">
        <v>20</v>
      </c>
      <c r="AO154" s="227">
        <v>164</v>
      </c>
      <c r="AP154" s="227">
        <v>4433</v>
      </c>
      <c r="AQ154" s="227">
        <v>8856</v>
      </c>
      <c r="AR154" s="227">
        <v>3558</v>
      </c>
      <c r="AS154" s="227">
        <v>145</v>
      </c>
      <c r="AT154" s="227">
        <v>482</v>
      </c>
      <c r="AU154" s="227">
        <v>828</v>
      </c>
      <c r="AV154" s="227">
        <v>20</v>
      </c>
      <c r="AW154" s="865">
        <v>5971</v>
      </c>
      <c r="AX154" s="1300"/>
      <c r="AY154" s="256" t="s">
        <v>435</v>
      </c>
      <c r="AZ154" s="227">
        <v>318</v>
      </c>
      <c r="BA154" s="227">
        <v>331</v>
      </c>
      <c r="BB154" s="227">
        <v>20</v>
      </c>
      <c r="BC154" s="227">
        <v>814</v>
      </c>
      <c r="BD154" s="227">
        <v>2258</v>
      </c>
      <c r="BE154" s="227">
        <v>94</v>
      </c>
      <c r="BF154" s="257">
        <v>153</v>
      </c>
      <c r="BG154" s="257">
        <v>0</v>
      </c>
      <c r="BH154" s="817">
        <v>96286</v>
      </c>
      <c r="BI154" s="410"/>
    </row>
    <row r="155" spans="1:61">
      <c r="A155" s="1"/>
      <c r="B155" s="1300"/>
      <c r="C155" s="256" t="s">
        <v>436</v>
      </c>
      <c r="D155" s="270">
        <v>0</v>
      </c>
      <c r="E155" s="227">
        <v>0</v>
      </c>
      <c r="F155" s="227">
        <v>0</v>
      </c>
      <c r="G155" s="227">
        <v>0</v>
      </c>
      <c r="H155" s="227">
        <v>0</v>
      </c>
      <c r="I155" s="227">
        <v>0</v>
      </c>
      <c r="J155" s="227">
        <v>0</v>
      </c>
      <c r="K155" s="227">
        <v>0</v>
      </c>
      <c r="L155" s="227">
        <v>0</v>
      </c>
      <c r="M155" s="865">
        <v>0</v>
      </c>
      <c r="N155" s="1300"/>
      <c r="O155" s="256" t="s">
        <v>436</v>
      </c>
      <c r="P155" s="270">
        <v>0</v>
      </c>
      <c r="Q155" s="227">
        <v>0</v>
      </c>
      <c r="R155" s="227">
        <v>0</v>
      </c>
      <c r="S155" s="227">
        <v>0</v>
      </c>
      <c r="T155" s="227">
        <v>0</v>
      </c>
      <c r="U155" s="227">
        <v>0</v>
      </c>
      <c r="V155" s="227">
        <v>0</v>
      </c>
      <c r="W155" s="227">
        <v>0</v>
      </c>
      <c r="X155" s="227">
        <v>0</v>
      </c>
      <c r="Y155" s="865">
        <v>0</v>
      </c>
      <c r="Z155" s="1300"/>
      <c r="AA155" s="256" t="s">
        <v>436</v>
      </c>
      <c r="AB155" s="270">
        <v>0</v>
      </c>
      <c r="AC155" s="227">
        <v>0</v>
      </c>
      <c r="AD155" s="227">
        <v>0</v>
      </c>
      <c r="AE155" s="227">
        <v>0</v>
      </c>
      <c r="AF155" s="227">
        <v>0</v>
      </c>
      <c r="AG155" s="227">
        <v>0</v>
      </c>
      <c r="AH155" s="227">
        <v>0</v>
      </c>
      <c r="AI155" s="227">
        <v>0</v>
      </c>
      <c r="AJ155" s="227">
        <v>0</v>
      </c>
      <c r="AK155" s="865">
        <v>0</v>
      </c>
      <c r="AL155" s="1300"/>
      <c r="AM155" s="256" t="s">
        <v>436</v>
      </c>
      <c r="AN155" s="270">
        <v>0</v>
      </c>
      <c r="AO155" s="227">
        <v>0</v>
      </c>
      <c r="AP155" s="227">
        <v>0</v>
      </c>
      <c r="AQ155" s="227">
        <v>0</v>
      </c>
      <c r="AR155" s="227">
        <v>0</v>
      </c>
      <c r="AS155" s="227">
        <v>0</v>
      </c>
      <c r="AT155" s="227">
        <v>0</v>
      </c>
      <c r="AU155" s="227">
        <v>0</v>
      </c>
      <c r="AV155" s="227">
        <v>0</v>
      </c>
      <c r="AW155" s="865">
        <v>0</v>
      </c>
      <c r="AX155" s="1300"/>
      <c r="AY155" s="256" t="s">
        <v>436</v>
      </c>
      <c r="AZ155" s="227">
        <v>0</v>
      </c>
      <c r="BA155" s="227">
        <v>0</v>
      </c>
      <c r="BB155" s="227">
        <v>0</v>
      </c>
      <c r="BC155" s="227">
        <v>0</v>
      </c>
      <c r="BD155" s="227">
        <v>0</v>
      </c>
      <c r="BE155" s="227">
        <v>0</v>
      </c>
      <c r="BF155" s="257">
        <v>0</v>
      </c>
      <c r="BG155" s="257">
        <v>0</v>
      </c>
      <c r="BH155" s="817">
        <v>0</v>
      </c>
      <c r="BI155" s="410"/>
    </row>
    <row r="156" spans="1:61">
      <c r="A156" s="1"/>
      <c r="B156" s="1300"/>
      <c r="C156" s="256" t="s">
        <v>437</v>
      </c>
      <c r="D156" s="270">
        <v>38</v>
      </c>
      <c r="E156" s="227">
        <v>0</v>
      </c>
      <c r="F156" s="227">
        <v>1</v>
      </c>
      <c r="G156" s="227">
        <v>15</v>
      </c>
      <c r="H156" s="227">
        <v>0</v>
      </c>
      <c r="I156" s="227">
        <v>0</v>
      </c>
      <c r="J156" s="227">
        <v>15</v>
      </c>
      <c r="K156" s="227">
        <v>15</v>
      </c>
      <c r="L156" s="227">
        <v>271</v>
      </c>
      <c r="M156" s="865">
        <v>196</v>
      </c>
      <c r="N156" s="1300"/>
      <c r="O156" s="256" t="s">
        <v>437</v>
      </c>
      <c r="P156" s="270">
        <v>276</v>
      </c>
      <c r="Q156" s="227">
        <v>415</v>
      </c>
      <c r="R156" s="227">
        <v>299</v>
      </c>
      <c r="S156" s="227">
        <v>1122</v>
      </c>
      <c r="T156" s="227">
        <v>105</v>
      </c>
      <c r="U156" s="227">
        <v>0</v>
      </c>
      <c r="V156" s="227">
        <v>0</v>
      </c>
      <c r="W156" s="227">
        <v>0</v>
      </c>
      <c r="X156" s="227">
        <v>7</v>
      </c>
      <c r="Y156" s="865">
        <v>15</v>
      </c>
      <c r="Z156" s="1300"/>
      <c r="AA156" s="256" t="s">
        <v>437</v>
      </c>
      <c r="AB156" s="270">
        <v>1188</v>
      </c>
      <c r="AC156" s="227">
        <v>312</v>
      </c>
      <c r="AD156" s="227">
        <v>345</v>
      </c>
      <c r="AE156" s="227">
        <v>209</v>
      </c>
      <c r="AF156" s="227">
        <v>0</v>
      </c>
      <c r="AG156" s="227">
        <v>70</v>
      </c>
      <c r="AH156" s="227">
        <v>786</v>
      </c>
      <c r="AI156" s="227">
        <v>640</v>
      </c>
      <c r="AJ156" s="227">
        <v>0</v>
      </c>
      <c r="AK156" s="865">
        <v>111</v>
      </c>
      <c r="AL156" s="1300"/>
      <c r="AM156" s="256" t="s">
        <v>437</v>
      </c>
      <c r="AN156" s="270">
        <v>0</v>
      </c>
      <c r="AO156" s="227">
        <v>0</v>
      </c>
      <c r="AP156" s="227">
        <v>33</v>
      </c>
      <c r="AQ156" s="227">
        <v>16</v>
      </c>
      <c r="AR156" s="227">
        <v>15</v>
      </c>
      <c r="AS156" s="227">
        <v>0</v>
      </c>
      <c r="AT156" s="227">
        <v>0</v>
      </c>
      <c r="AU156" s="227">
        <v>0</v>
      </c>
      <c r="AV156" s="227">
        <v>0</v>
      </c>
      <c r="AW156" s="865">
        <v>575</v>
      </c>
      <c r="AX156" s="1300"/>
      <c r="AY156" s="256" t="s">
        <v>437</v>
      </c>
      <c r="AZ156" s="227">
        <v>0</v>
      </c>
      <c r="BA156" s="227">
        <v>0</v>
      </c>
      <c r="BB156" s="227">
        <v>15</v>
      </c>
      <c r="BC156" s="227">
        <v>33</v>
      </c>
      <c r="BD156" s="227">
        <v>0</v>
      </c>
      <c r="BE156" s="227">
        <v>0</v>
      </c>
      <c r="BF156" s="257">
        <v>24</v>
      </c>
      <c r="BG156" s="257">
        <v>0</v>
      </c>
      <c r="BH156" s="817">
        <v>7162</v>
      </c>
      <c r="BI156" s="410"/>
    </row>
    <row r="157" spans="1:61">
      <c r="A157" s="1"/>
      <c r="B157" s="1300"/>
      <c r="C157" s="256" t="s">
        <v>1191</v>
      </c>
      <c r="D157" s="270">
        <v>0</v>
      </c>
      <c r="E157" s="227">
        <v>0</v>
      </c>
      <c r="F157" s="227">
        <v>0</v>
      </c>
      <c r="G157" s="227">
        <v>0</v>
      </c>
      <c r="H157" s="227">
        <v>0</v>
      </c>
      <c r="I157" s="227">
        <v>0</v>
      </c>
      <c r="J157" s="227">
        <v>0</v>
      </c>
      <c r="K157" s="227">
        <v>0</v>
      </c>
      <c r="L157" s="227">
        <v>0</v>
      </c>
      <c r="M157" s="865">
        <v>0</v>
      </c>
      <c r="N157" s="1300"/>
      <c r="O157" s="256" t="s">
        <v>1191</v>
      </c>
      <c r="P157" s="270">
        <v>0</v>
      </c>
      <c r="Q157" s="227">
        <v>0</v>
      </c>
      <c r="R157" s="227">
        <v>0</v>
      </c>
      <c r="S157" s="227">
        <v>0</v>
      </c>
      <c r="T157" s="227">
        <v>0</v>
      </c>
      <c r="U157" s="227">
        <v>0</v>
      </c>
      <c r="V157" s="227">
        <v>0</v>
      </c>
      <c r="W157" s="227">
        <v>0</v>
      </c>
      <c r="X157" s="227">
        <v>0</v>
      </c>
      <c r="Y157" s="865">
        <v>0</v>
      </c>
      <c r="Z157" s="1300"/>
      <c r="AA157" s="256" t="s">
        <v>1191</v>
      </c>
      <c r="AB157" s="270">
        <v>0</v>
      </c>
      <c r="AC157" s="227">
        <v>0</v>
      </c>
      <c r="AD157" s="227">
        <v>0</v>
      </c>
      <c r="AE157" s="227">
        <v>0</v>
      </c>
      <c r="AF157" s="227">
        <v>0</v>
      </c>
      <c r="AG157" s="227">
        <v>0</v>
      </c>
      <c r="AH157" s="227">
        <v>0</v>
      </c>
      <c r="AI157" s="227">
        <v>0</v>
      </c>
      <c r="AJ157" s="227">
        <v>0</v>
      </c>
      <c r="AK157" s="865">
        <v>0</v>
      </c>
      <c r="AL157" s="1300"/>
      <c r="AM157" s="256" t="s">
        <v>1191</v>
      </c>
      <c r="AN157" s="270">
        <v>0</v>
      </c>
      <c r="AO157" s="227">
        <v>0</v>
      </c>
      <c r="AP157" s="227">
        <v>0</v>
      </c>
      <c r="AQ157" s="227">
        <v>0</v>
      </c>
      <c r="AR157" s="227">
        <v>0</v>
      </c>
      <c r="AS157" s="227">
        <v>0</v>
      </c>
      <c r="AT157" s="227">
        <v>0</v>
      </c>
      <c r="AU157" s="227">
        <v>0</v>
      </c>
      <c r="AV157" s="227">
        <v>0</v>
      </c>
      <c r="AW157" s="865">
        <v>0</v>
      </c>
      <c r="AX157" s="1300"/>
      <c r="AY157" s="256" t="s">
        <v>1191</v>
      </c>
      <c r="AZ157" s="227">
        <v>0</v>
      </c>
      <c r="BA157" s="227">
        <v>0</v>
      </c>
      <c r="BB157" s="227">
        <v>0</v>
      </c>
      <c r="BC157" s="227">
        <v>0</v>
      </c>
      <c r="BD157" s="227">
        <v>0</v>
      </c>
      <c r="BE157" s="227">
        <v>0</v>
      </c>
      <c r="BF157" s="257">
        <v>0</v>
      </c>
      <c r="BG157" s="257">
        <v>0</v>
      </c>
      <c r="BH157" s="817">
        <v>0</v>
      </c>
      <c r="BI157" s="410"/>
    </row>
    <row r="158" spans="1:61">
      <c r="A158" s="1"/>
      <c r="B158" s="1300"/>
      <c r="C158" s="256" t="s">
        <v>1192</v>
      </c>
      <c r="D158" s="270">
        <v>1268</v>
      </c>
      <c r="E158" s="227">
        <v>70</v>
      </c>
      <c r="F158" s="227">
        <v>114</v>
      </c>
      <c r="G158" s="227">
        <v>0</v>
      </c>
      <c r="H158" s="227">
        <v>0</v>
      </c>
      <c r="I158" s="227">
        <v>0</v>
      </c>
      <c r="J158" s="227">
        <v>288</v>
      </c>
      <c r="K158" s="227">
        <v>0</v>
      </c>
      <c r="L158" s="227">
        <v>24</v>
      </c>
      <c r="M158" s="865">
        <v>26</v>
      </c>
      <c r="N158" s="1300"/>
      <c r="O158" s="256" t="s">
        <v>1192</v>
      </c>
      <c r="P158" s="270">
        <v>412</v>
      </c>
      <c r="Q158" s="227">
        <v>174</v>
      </c>
      <c r="R158" s="227">
        <v>0</v>
      </c>
      <c r="S158" s="227">
        <v>251</v>
      </c>
      <c r="T158" s="227">
        <v>96</v>
      </c>
      <c r="U158" s="227">
        <v>0</v>
      </c>
      <c r="V158" s="227">
        <v>18</v>
      </c>
      <c r="W158" s="227">
        <v>66</v>
      </c>
      <c r="X158" s="227">
        <v>0</v>
      </c>
      <c r="Y158" s="865">
        <v>27</v>
      </c>
      <c r="Z158" s="1300"/>
      <c r="AA158" s="256" t="s">
        <v>1192</v>
      </c>
      <c r="AB158" s="270">
        <v>0</v>
      </c>
      <c r="AC158" s="227">
        <v>0</v>
      </c>
      <c r="AD158" s="227">
        <v>282</v>
      </c>
      <c r="AE158" s="227">
        <v>0</v>
      </c>
      <c r="AF158" s="227">
        <v>261</v>
      </c>
      <c r="AG158" s="227">
        <v>0</v>
      </c>
      <c r="AH158" s="227">
        <v>1223</v>
      </c>
      <c r="AI158" s="227">
        <v>756</v>
      </c>
      <c r="AJ158" s="227">
        <v>0</v>
      </c>
      <c r="AK158" s="865">
        <v>26</v>
      </c>
      <c r="AL158" s="1300"/>
      <c r="AM158" s="256" t="s">
        <v>1192</v>
      </c>
      <c r="AN158" s="270">
        <v>0</v>
      </c>
      <c r="AO158" s="227">
        <v>0</v>
      </c>
      <c r="AP158" s="227">
        <v>50</v>
      </c>
      <c r="AQ158" s="227">
        <v>491</v>
      </c>
      <c r="AR158" s="227">
        <v>0</v>
      </c>
      <c r="AS158" s="227">
        <v>0</v>
      </c>
      <c r="AT158" s="227">
        <v>72</v>
      </c>
      <c r="AU158" s="227">
        <v>50</v>
      </c>
      <c r="AV158" s="227">
        <v>0</v>
      </c>
      <c r="AW158" s="865">
        <v>2161</v>
      </c>
      <c r="AX158" s="1300"/>
      <c r="AY158" s="256" t="s">
        <v>1192</v>
      </c>
      <c r="AZ158" s="227">
        <v>0</v>
      </c>
      <c r="BA158" s="227">
        <v>0</v>
      </c>
      <c r="BB158" s="227">
        <v>0</v>
      </c>
      <c r="BC158" s="227">
        <v>0</v>
      </c>
      <c r="BD158" s="227">
        <v>0</v>
      </c>
      <c r="BE158" s="227">
        <v>212</v>
      </c>
      <c r="BF158" s="257">
        <v>0</v>
      </c>
      <c r="BG158" s="257">
        <v>0</v>
      </c>
      <c r="BH158" s="817">
        <v>8418</v>
      </c>
      <c r="BI158" s="410"/>
    </row>
    <row r="159" spans="1:61">
      <c r="A159" s="1"/>
      <c r="B159" s="1300"/>
      <c r="C159" s="256" t="s">
        <v>440</v>
      </c>
      <c r="D159" s="270">
        <v>39</v>
      </c>
      <c r="E159" s="227">
        <v>0</v>
      </c>
      <c r="F159" s="227">
        <v>0</v>
      </c>
      <c r="G159" s="227">
        <v>40</v>
      </c>
      <c r="H159" s="227">
        <v>57</v>
      </c>
      <c r="I159" s="227">
        <v>0</v>
      </c>
      <c r="J159" s="227">
        <v>0</v>
      </c>
      <c r="K159" s="227">
        <v>725</v>
      </c>
      <c r="L159" s="227">
        <v>44</v>
      </c>
      <c r="M159" s="865">
        <v>0</v>
      </c>
      <c r="N159" s="1300"/>
      <c r="O159" s="256" t="s">
        <v>440</v>
      </c>
      <c r="P159" s="270">
        <v>140</v>
      </c>
      <c r="Q159" s="227">
        <v>211</v>
      </c>
      <c r="R159" s="227">
        <v>127</v>
      </c>
      <c r="S159" s="227">
        <v>643</v>
      </c>
      <c r="T159" s="227">
        <v>0</v>
      </c>
      <c r="U159" s="227">
        <v>656</v>
      </c>
      <c r="V159" s="227">
        <v>0</v>
      </c>
      <c r="W159" s="227">
        <v>0</v>
      </c>
      <c r="X159" s="227">
        <v>0</v>
      </c>
      <c r="Y159" s="865">
        <v>0</v>
      </c>
      <c r="Z159" s="1300"/>
      <c r="AA159" s="256" t="s">
        <v>440</v>
      </c>
      <c r="AB159" s="270">
        <v>0</v>
      </c>
      <c r="AC159" s="227">
        <v>119</v>
      </c>
      <c r="AD159" s="227">
        <v>577</v>
      </c>
      <c r="AE159" s="227">
        <v>595</v>
      </c>
      <c r="AF159" s="227">
        <v>0</v>
      </c>
      <c r="AG159" s="227">
        <v>280</v>
      </c>
      <c r="AH159" s="227">
        <v>515</v>
      </c>
      <c r="AI159" s="227">
        <v>652</v>
      </c>
      <c r="AJ159" s="227">
        <v>0</v>
      </c>
      <c r="AK159" s="865">
        <v>0</v>
      </c>
      <c r="AL159" s="1300"/>
      <c r="AM159" s="256" t="s">
        <v>440</v>
      </c>
      <c r="AN159" s="270">
        <v>0</v>
      </c>
      <c r="AO159" s="227">
        <v>16</v>
      </c>
      <c r="AP159" s="227">
        <v>28</v>
      </c>
      <c r="AQ159" s="227">
        <v>110</v>
      </c>
      <c r="AR159" s="227">
        <v>964</v>
      </c>
      <c r="AS159" s="227">
        <v>0</v>
      </c>
      <c r="AT159" s="227">
        <v>20</v>
      </c>
      <c r="AU159" s="227">
        <v>20</v>
      </c>
      <c r="AV159" s="227">
        <v>0</v>
      </c>
      <c r="AW159" s="865">
        <v>380</v>
      </c>
      <c r="AX159" s="1300"/>
      <c r="AY159" s="256" t="s">
        <v>440</v>
      </c>
      <c r="AZ159" s="227">
        <v>0</v>
      </c>
      <c r="BA159" s="227">
        <v>0</v>
      </c>
      <c r="BB159" s="227">
        <v>0</v>
      </c>
      <c r="BC159" s="227">
        <v>0</v>
      </c>
      <c r="BD159" s="227">
        <v>0</v>
      </c>
      <c r="BE159" s="227">
        <v>0</v>
      </c>
      <c r="BF159" s="257">
        <v>0</v>
      </c>
      <c r="BG159" s="257">
        <v>0</v>
      </c>
      <c r="BH159" s="817">
        <v>6958</v>
      </c>
      <c r="BI159" s="410"/>
    </row>
    <row r="160" spans="1:61">
      <c r="A160" s="1"/>
      <c r="B160" s="1300"/>
      <c r="C160" s="256" t="s">
        <v>441</v>
      </c>
      <c r="D160" s="270">
        <v>318</v>
      </c>
      <c r="E160" s="227">
        <v>0</v>
      </c>
      <c r="F160" s="227">
        <v>0</v>
      </c>
      <c r="G160" s="227">
        <v>271</v>
      </c>
      <c r="H160" s="227">
        <v>0</v>
      </c>
      <c r="I160" s="227">
        <v>0</v>
      </c>
      <c r="J160" s="227">
        <v>0</v>
      </c>
      <c r="K160" s="227">
        <v>0</v>
      </c>
      <c r="L160" s="227">
        <v>0</v>
      </c>
      <c r="M160" s="865">
        <v>0</v>
      </c>
      <c r="N160" s="1300"/>
      <c r="O160" s="256" t="s">
        <v>441</v>
      </c>
      <c r="P160" s="270">
        <v>0</v>
      </c>
      <c r="Q160" s="227">
        <v>297</v>
      </c>
      <c r="R160" s="227">
        <v>305</v>
      </c>
      <c r="S160" s="227">
        <v>25</v>
      </c>
      <c r="T160" s="227">
        <v>20</v>
      </c>
      <c r="U160" s="227">
        <v>0</v>
      </c>
      <c r="V160" s="227">
        <v>0</v>
      </c>
      <c r="W160" s="227">
        <v>0</v>
      </c>
      <c r="X160" s="227">
        <v>0</v>
      </c>
      <c r="Y160" s="865">
        <v>0</v>
      </c>
      <c r="Z160" s="1300"/>
      <c r="AA160" s="256" t="s">
        <v>441</v>
      </c>
      <c r="AB160" s="270">
        <v>0</v>
      </c>
      <c r="AC160" s="227">
        <v>0</v>
      </c>
      <c r="AD160" s="227">
        <v>862</v>
      </c>
      <c r="AE160" s="227">
        <v>0</v>
      </c>
      <c r="AF160" s="227">
        <v>0</v>
      </c>
      <c r="AG160" s="227">
        <v>0</v>
      </c>
      <c r="AH160" s="227">
        <v>556</v>
      </c>
      <c r="AI160" s="227">
        <v>217</v>
      </c>
      <c r="AJ160" s="227">
        <v>0</v>
      </c>
      <c r="AK160" s="865">
        <v>401</v>
      </c>
      <c r="AL160" s="1300"/>
      <c r="AM160" s="256" t="s">
        <v>441</v>
      </c>
      <c r="AN160" s="270">
        <v>0</v>
      </c>
      <c r="AO160" s="227">
        <v>0</v>
      </c>
      <c r="AP160" s="227">
        <v>605</v>
      </c>
      <c r="AQ160" s="227">
        <v>460</v>
      </c>
      <c r="AR160" s="227">
        <v>0</v>
      </c>
      <c r="AS160" s="227">
        <v>60</v>
      </c>
      <c r="AT160" s="227">
        <v>0</v>
      </c>
      <c r="AU160" s="227">
        <v>0</v>
      </c>
      <c r="AV160" s="227">
        <v>0</v>
      </c>
      <c r="AW160" s="865">
        <v>287</v>
      </c>
      <c r="AX160" s="1300"/>
      <c r="AY160" s="256" t="s">
        <v>441</v>
      </c>
      <c r="AZ160" s="227">
        <v>0</v>
      </c>
      <c r="BA160" s="227">
        <v>0</v>
      </c>
      <c r="BB160" s="227">
        <v>0</v>
      </c>
      <c r="BC160" s="227">
        <v>0</v>
      </c>
      <c r="BD160" s="227">
        <v>0</v>
      </c>
      <c r="BE160" s="227">
        <v>0</v>
      </c>
      <c r="BF160" s="257">
        <v>0</v>
      </c>
      <c r="BG160" s="257">
        <v>0</v>
      </c>
      <c r="BH160" s="817">
        <v>4684</v>
      </c>
      <c r="BI160" s="410"/>
    </row>
    <row r="161" spans="1:61">
      <c r="A161" s="1"/>
      <c r="B161" s="1300"/>
      <c r="C161" s="256" t="s">
        <v>442</v>
      </c>
      <c r="D161" s="270">
        <v>0</v>
      </c>
      <c r="E161" s="227">
        <v>0</v>
      </c>
      <c r="F161" s="227">
        <v>0</v>
      </c>
      <c r="G161" s="227">
        <v>0</v>
      </c>
      <c r="H161" s="227">
        <v>0</v>
      </c>
      <c r="I161" s="227">
        <v>12</v>
      </c>
      <c r="J161" s="227">
        <v>0</v>
      </c>
      <c r="K161" s="227">
        <v>0</v>
      </c>
      <c r="L161" s="227">
        <v>0</v>
      </c>
      <c r="M161" s="865">
        <v>0</v>
      </c>
      <c r="N161" s="1300"/>
      <c r="O161" s="256" t="s">
        <v>442</v>
      </c>
      <c r="P161" s="270">
        <v>0</v>
      </c>
      <c r="Q161" s="227">
        <v>16</v>
      </c>
      <c r="R161" s="227">
        <v>0</v>
      </c>
      <c r="S161" s="227">
        <v>60</v>
      </c>
      <c r="T161" s="227">
        <v>0</v>
      </c>
      <c r="U161" s="227">
        <v>102</v>
      </c>
      <c r="V161" s="227">
        <v>0</v>
      </c>
      <c r="W161" s="227">
        <v>0</v>
      </c>
      <c r="X161" s="227">
        <v>0</v>
      </c>
      <c r="Y161" s="865">
        <v>8</v>
      </c>
      <c r="Z161" s="1300"/>
      <c r="AA161" s="256" t="s">
        <v>442</v>
      </c>
      <c r="AB161" s="270">
        <v>0</v>
      </c>
      <c r="AC161" s="227">
        <v>0</v>
      </c>
      <c r="AD161" s="227">
        <v>495</v>
      </c>
      <c r="AE161" s="227">
        <v>0</v>
      </c>
      <c r="AF161" s="227">
        <v>4</v>
      </c>
      <c r="AG161" s="227">
        <v>0</v>
      </c>
      <c r="AH161" s="227">
        <v>0</v>
      </c>
      <c r="AI161" s="227">
        <v>0</v>
      </c>
      <c r="AJ161" s="227">
        <v>0</v>
      </c>
      <c r="AK161" s="865">
        <v>0</v>
      </c>
      <c r="AL161" s="1300"/>
      <c r="AM161" s="256" t="s">
        <v>442</v>
      </c>
      <c r="AN161" s="270">
        <v>0</v>
      </c>
      <c r="AO161" s="227">
        <v>0</v>
      </c>
      <c r="AP161" s="227">
        <v>84</v>
      </c>
      <c r="AQ161" s="227">
        <v>0</v>
      </c>
      <c r="AR161" s="227">
        <v>46</v>
      </c>
      <c r="AS161" s="227">
        <v>0</v>
      </c>
      <c r="AT161" s="227">
        <v>0</v>
      </c>
      <c r="AU161" s="227">
        <v>0</v>
      </c>
      <c r="AV161" s="227">
        <v>0</v>
      </c>
      <c r="AW161" s="865">
        <v>100</v>
      </c>
      <c r="AX161" s="1300"/>
      <c r="AY161" s="256" t="s">
        <v>442</v>
      </c>
      <c r="AZ161" s="227">
        <v>0</v>
      </c>
      <c r="BA161" s="227">
        <v>0</v>
      </c>
      <c r="BB161" s="227">
        <v>0</v>
      </c>
      <c r="BC161" s="227">
        <v>17</v>
      </c>
      <c r="BD161" s="227">
        <v>0</v>
      </c>
      <c r="BE161" s="227">
        <v>0</v>
      </c>
      <c r="BF161" s="257">
        <v>0</v>
      </c>
      <c r="BG161" s="257">
        <v>0</v>
      </c>
      <c r="BH161" s="817">
        <v>944</v>
      </c>
      <c r="BI161" s="410"/>
    </row>
    <row r="162" spans="1:61">
      <c r="A162" s="1"/>
      <c r="B162" s="1300"/>
      <c r="C162" s="256" t="s">
        <v>443</v>
      </c>
      <c r="D162" s="270">
        <v>3429</v>
      </c>
      <c r="E162" s="227">
        <v>2531</v>
      </c>
      <c r="F162" s="227">
        <v>839</v>
      </c>
      <c r="G162" s="227">
        <v>2495</v>
      </c>
      <c r="H162" s="227">
        <v>1392</v>
      </c>
      <c r="I162" s="227">
        <v>1467</v>
      </c>
      <c r="J162" s="227">
        <v>8685</v>
      </c>
      <c r="K162" s="227">
        <v>12592</v>
      </c>
      <c r="L162" s="227">
        <v>4941</v>
      </c>
      <c r="M162" s="865">
        <v>18670</v>
      </c>
      <c r="N162" s="1300"/>
      <c r="O162" s="256" t="s">
        <v>443</v>
      </c>
      <c r="P162" s="270">
        <v>11201</v>
      </c>
      <c r="Q162" s="227">
        <v>17356</v>
      </c>
      <c r="R162" s="227">
        <v>11083</v>
      </c>
      <c r="S162" s="227">
        <v>26186</v>
      </c>
      <c r="T162" s="227">
        <v>7018</v>
      </c>
      <c r="U162" s="227">
        <v>2689</v>
      </c>
      <c r="V162" s="227">
        <v>677</v>
      </c>
      <c r="W162" s="227">
        <v>3351</v>
      </c>
      <c r="X162" s="227">
        <v>1035</v>
      </c>
      <c r="Y162" s="865">
        <v>4214</v>
      </c>
      <c r="Z162" s="1300"/>
      <c r="AA162" s="256" t="s">
        <v>443</v>
      </c>
      <c r="AB162" s="270">
        <v>6409</v>
      </c>
      <c r="AC162" s="227">
        <v>16934</v>
      </c>
      <c r="AD162" s="227">
        <v>42619</v>
      </c>
      <c r="AE162" s="227">
        <v>18542</v>
      </c>
      <c r="AF162" s="227">
        <v>3902</v>
      </c>
      <c r="AG162" s="227">
        <v>2126</v>
      </c>
      <c r="AH162" s="227">
        <v>33686</v>
      </c>
      <c r="AI162" s="227">
        <v>28593</v>
      </c>
      <c r="AJ162" s="227">
        <v>267</v>
      </c>
      <c r="AK162" s="865">
        <v>6782</v>
      </c>
      <c r="AL162" s="1300"/>
      <c r="AM162" s="256" t="s">
        <v>443</v>
      </c>
      <c r="AN162" s="270">
        <v>1154</v>
      </c>
      <c r="AO162" s="227">
        <v>823</v>
      </c>
      <c r="AP162" s="227">
        <v>7696</v>
      </c>
      <c r="AQ162" s="227">
        <v>3831</v>
      </c>
      <c r="AR162" s="227">
        <v>16693</v>
      </c>
      <c r="AS162" s="227">
        <v>8676</v>
      </c>
      <c r="AT162" s="227">
        <v>2591</v>
      </c>
      <c r="AU162" s="227">
        <v>8140</v>
      </c>
      <c r="AV162" s="227">
        <v>1373</v>
      </c>
      <c r="AW162" s="865">
        <v>17762</v>
      </c>
      <c r="AX162" s="1300"/>
      <c r="AY162" s="256" t="s">
        <v>443</v>
      </c>
      <c r="AZ162" s="227">
        <v>1102</v>
      </c>
      <c r="BA162" s="227">
        <v>78</v>
      </c>
      <c r="BB162" s="227">
        <v>2091</v>
      </c>
      <c r="BC162" s="227">
        <v>1338</v>
      </c>
      <c r="BD162" s="227">
        <v>1435</v>
      </c>
      <c r="BE162" s="227">
        <v>4206</v>
      </c>
      <c r="BF162" s="257">
        <v>79</v>
      </c>
      <c r="BG162" s="257">
        <v>0</v>
      </c>
      <c r="BH162" s="817">
        <v>380779</v>
      </c>
      <c r="BI162" s="410"/>
    </row>
    <row r="163" spans="1:61">
      <c r="A163" s="1"/>
      <c r="B163" s="1300"/>
      <c r="C163" s="256" t="s">
        <v>444</v>
      </c>
      <c r="D163" s="270">
        <v>1829</v>
      </c>
      <c r="E163" s="227">
        <v>578</v>
      </c>
      <c r="F163" s="227">
        <v>11</v>
      </c>
      <c r="G163" s="227">
        <v>1299</v>
      </c>
      <c r="H163" s="227">
        <v>201</v>
      </c>
      <c r="I163" s="227">
        <v>0</v>
      </c>
      <c r="J163" s="227">
        <v>787</v>
      </c>
      <c r="K163" s="227">
        <v>3305</v>
      </c>
      <c r="L163" s="227">
        <v>760</v>
      </c>
      <c r="M163" s="865">
        <v>346</v>
      </c>
      <c r="N163" s="1300"/>
      <c r="O163" s="256" t="s">
        <v>444</v>
      </c>
      <c r="P163" s="270">
        <v>691</v>
      </c>
      <c r="Q163" s="227">
        <v>2205</v>
      </c>
      <c r="R163" s="227">
        <v>1141</v>
      </c>
      <c r="S163" s="227">
        <v>723</v>
      </c>
      <c r="T163" s="227">
        <v>2782</v>
      </c>
      <c r="U163" s="227">
        <v>1481</v>
      </c>
      <c r="V163" s="227">
        <v>356</v>
      </c>
      <c r="W163" s="227">
        <v>100</v>
      </c>
      <c r="X163" s="227">
        <v>0</v>
      </c>
      <c r="Y163" s="865">
        <v>32</v>
      </c>
      <c r="Z163" s="1300"/>
      <c r="AA163" s="256" t="s">
        <v>444</v>
      </c>
      <c r="AB163" s="270">
        <v>316</v>
      </c>
      <c r="AC163" s="227">
        <v>3383</v>
      </c>
      <c r="AD163" s="227">
        <v>2382</v>
      </c>
      <c r="AE163" s="227">
        <v>423</v>
      </c>
      <c r="AF163" s="227">
        <v>46</v>
      </c>
      <c r="AG163" s="227">
        <v>6</v>
      </c>
      <c r="AH163" s="227">
        <v>1297</v>
      </c>
      <c r="AI163" s="227">
        <v>1633</v>
      </c>
      <c r="AJ163" s="227">
        <v>86</v>
      </c>
      <c r="AK163" s="865">
        <v>181</v>
      </c>
      <c r="AL163" s="1300"/>
      <c r="AM163" s="256" t="s">
        <v>444</v>
      </c>
      <c r="AN163" s="270">
        <v>0</v>
      </c>
      <c r="AO163" s="227">
        <v>4</v>
      </c>
      <c r="AP163" s="227">
        <v>811</v>
      </c>
      <c r="AQ163" s="227">
        <v>366</v>
      </c>
      <c r="AR163" s="227">
        <v>1305</v>
      </c>
      <c r="AS163" s="227">
        <v>1190</v>
      </c>
      <c r="AT163" s="227">
        <v>1269</v>
      </c>
      <c r="AU163" s="227">
        <v>140</v>
      </c>
      <c r="AV163" s="227">
        <v>820</v>
      </c>
      <c r="AW163" s="865">
        <v>3231</v>
      </c>
      <c r="AX163" s="1300"/>
      <c r="AY163" s="256" t="s">
        <v>444</v>
      </c>
      <c r="AZ163" s="227">
        <v>351</v>
      </c>
      <c r="BA163" s="227">
        <v>261</v>
      </c>
      <c r="BB163" s="227">
        <v>520</v>
      </c>
      <c r="BC163" s="227">
        <v>942</v>
      </c>
      <c r="BD163" s="227">
        <v>461</v>
      </c>
      <c r="BE163" s="227">
        <v>923</v>
      </c>
      <c r="BF163" s="257">
        <v>109</v>
      </c>
      <c r="BG163" s="257">
        <v>0</v>
      </c>
      <c r="BH163" s="817">
        <v>41083</v>
      </c>
      <c r="BI163" s="410"/>
    </row>
    <row r="164" spans="1:61" ht="27" customHeight="1">
      <c r="A164" s="1"/>
      <c r="B164" s="1301"/>
      <c r="C164" s="262" t="s">
        <v>1193</v>
      </c>
      <c r="D164" s="43">
        <v>7249</v>
      </c>
      <c r="E164" s="222">
        <v>2511</v>
      </c>
      <c r="F164" s="222">
        <v>2717</v>
      </c>
      <c r="G164" s="222">
        <v>6799</v>
      </c>
      <c r="H164" s="222">
        <v>333</v>
      </c>
      <c r="I164" s="222">
        <v>2102</v>
      </c>
      <c r="J164" s="222">
        <v>8205</v>
      </c>
      <c r="K164" s="222">
        <v>31831</v>
      </c>
      <c r="L164" s="222">
        <v>25589</v>
      </c>
      <c r="M164" s="866">
        <v>33186</v>
      </c>
      <c r="N164" s="1301"/>
      <c r="O164" s="262" t="s">
        <v>1193</v>
      </c>
      <c r="P164" s="43">
        <v>53696</v>
      </c>
      <c r="Q164" s="222">
        <v>42748</v>
      </c>
      <c r="R164" s="222">
        <v>48723</v>
      </c>
      <c r="S164" s="222">
        <v>90658</v>
      </c>
      <c r="T164" s="222">
        <v>9668</v>
      </c>
      <c r="U164" s="222">
        <v>4732</v>
      </c>
      <c r="V164" s="222">
        <v>2235</v>
      </c>
      <c r="W164" s="222">
        <v>11236</v>
      </c>
      <c r="X164" s="222">
        <v>2700</v>
      </c>
      <c r="Y164" s="866">
        <v>2369</v>
      </c>
      <c r="Z164" s="1301"/>
      <c r="AA164" s="262" t="s">
        <v>1193</v>
      </c>
      <c r="AB164" s="43">
        <v>11092</v>
      </c>
      <c r="AC164" s="222">
        <v>48818</v>
      </c>
      <c r="AD164" s="222">
        <v>84734</v>
      </c>
      <c r="AE164" s="222">
        <v>21744</v>
      </c>
      <c r="AF164" s="222">
        <v>20567</v>
      </c>
      <c r="AG164" s="222">
        <v>7629</v>
      </c>
      <c r="AH164" s="222">
        <v>72318</v>
      </c>
      <c r="AI164" s="222">
        <v>66331</v>
      </c>
      <c r="AJ164" s="222">
        <v>4316</v>
      </c>
      <c r="AK164" s="866">
        <v>5028</v>
      </c>
      <c r="AL164" s="1301"/>
      <c r="AM164" s="262" t="s">
        <v>1193</v>
      </c>
      <c r="AN164" s="43">
        <v>1625</v>
      </c>
      <c r="AO164" s="222">
        <v>2277</v>
      </c>
      <c r="AP164" s="222">
        <v>9732</v>
      </c>
      <c r="AQ164" s="222">
        <v>9002</v>
      </c>
      <c r="AR164" s="222">
        <v>6083</v>
      </c>
      <c r="AS164" s="222">
        <v>5102</v>
      </c>
      <c r="AT164" s="222">
        <v>3215</v>
      </c>
      <c r="AU164" s="222">
        <v>9379</v>
      </c>
      <c r="AV164" s="222">
        <v>492</v>
      </c>
      <c r="AW164" s="866">
        <v>23671</v>
      </c>
      <c r="AX164" s="1301"/>
      <c r="AY164" s="262" t="s">
        <v>1193</v>
      </c>
      <c r="AZ164" s="222">
        <v>4493</v>
      </c>
      <c r="BA164" s="222">
        <v>756</v>
      </c>
      <c r="BB164" s="222">
        <v>3615</v>
      </c>
      <c r="BC164" s="222">
        <v>5093</v>
      </c>
      <c r="BD164" s="222">
        <v>4729</v>
      </c>
      <c r="BE164" s="222">
        <v>2227</v>
      </c>
      <c r="BF164" s="146">
        <v>1502</v>
      </c>
      <c r="BG164" s="146">
        <v>26</v>
      </c>
      <c r="BH164" s="407">
        <v>824883</v>
      </c>
      <c r="BI164" s="410"/>
    </row>
    <row r="165" spans="1:61" ht="13.5" customHeight="1">
      <c r="A165" s="1"/>
      <c r="B165" s="1317" t="s">
        <v>446</v>
      </c>
      <c r="C165" s="260" t="s">
        <v>446</v>
      </c>
      <c r="D165" s="273">
        <v>11804</v>
      </c>
      <c r="E165" s="173">
        <v>1717</v>
      </c>
      <c r="F165" s="173">
        <v>2084</v>
      </c>
      <c r="G165" s="173">
        <v>14105</v>
      </c>
      <c r="H165" s="173">
        <v>875</v>
      </c>
      <c r="I165" s="173">
        <v>6547</v>
      </c>
      <c r="J165" s="173">
        <v>12720</v>
      </c>
      <c r="K165" s="173">
        <v>35503</v>
      </c>
      <c r="L165" s="173">
        <v>23967</v>
      </c>
      <c r="M165" s="867">
        <v>28132</v>
      </c>
      <c r="N165" s="1317" t="s">
        <v>446</v>
      </c>
      <c r="O165" s="260" t="s">
        <v>446</v>
      </c>
      <c r="P165" s="273">
        <v>60245</v>
      </c>
      <c r="Q165" s="173">
        <v>63936</v>
      </c>
      <c r="R165" s="173">
        <v>165384</v>
      </c>
      <c r="S165" s="173">
        <v>178829</v>
      </c>
      <c r="T165" s="173">
        <v>24592</v>
      </c>
      <c r="U165" s="173">
        <v>3540</v>
      </c>
      <c r="V165" s="173">
        <v>20046</v>
      </c>
      <c r="W165" s="173">
        <v>6349</v>
      </c>
      <c r="X165" s="173">
        <v>8117</v>
      </c>
      <c r="Y165" s="867">
        <v>7347</v>
      </c>
      <c r="Z165" s="1317" t="s">
        <v>446</v>
      </c>
      <c r="AA165" s="260" t="s">
        <v>446</v>
      </c>
      <c r="AB165" s="273">
        <v>14573</v>
      </c>
      <c r="AC165" s="173">
        <v>77987</v>
      </c>
      <c r="AD165" s="173">
        <v>93852</v>
      </c>
      <c r="AE165" s="173">
        <v>11280</v>
      </c>
      <c r="AF165" s="173">
        <v>17206</v>
      </c>
      <c r="AG165" s="173">
        <v>7270</v>
      </c>
      <c r="AH165" s="173">
        <v>126069</v>
      </c>
      <c r="AI165" s="173">
        <v>166708</v>
      </c>
      <c r="AJ165" s="173">
        <v>3033</v>
      </c>
      <c r="AK165" s="867">
        <v>5515</v>
      </c>
      <c r="AL165" s="1317" t="s">
        <v>446</v>
      </c>
      <c r="AM165" s="260" t="s">
        <v>446</v>
      </c>
      <c r="AN165" s="273">
        <v>1506</v>
      </c>
      <c r="AO165" s="173">
        <v>565</v>
      </c>
      <c r="AP165" s="173">
        <v>13024</v>
      </c>
      <c r="AQ165" s="173">
        <v>14503</v>
      </c>
      <c r="AR165" s="173">
        <v>3480</v>
      </c>
      <c r="AS165" s="173">
        <v>4989</v>
      </c>
      <c r="AT165" s="173">
        <v>18527</v>
      </c>
      <c r="AU165" s="173">
        <v>21975</v>
      </c>
      <c r="AV165" s="173">
        <v>6155</v>
      </c>
      <c r="AW165" s="867">
        <v>41391</v>
      </c>
      <c r="AX165" s="1317" t="s">
        <v>446</v>
      </c>
      <c r="AY165" s="260" t="s">
        <v>446</v>
      </c>
      <c r="AZ165" s="173">
        <v>6493</v>
      </c>
      <c r="BA165" s="173">
        <v>2174</v>
      </c>
      <c r="BB165" s="173">
        <v>2302</v>
      </c>
      <c r="BC165" s="173">
        <v>2737</v>
      </c>
      <c r="BD165" s="173">
        <v>2067</v>
      </c>
      <c r="BE165" s="173">
        <v>1916</v>
      </c>
      <c r="BF165" s="198">
        <v>3847</v>
      </c>
      <c r="BG165" s="198">
        <v>0</v>
      </c>
      <c r="BH165" s="868">
        <v>1346983</v>
      </c>
      <c r="BI165" s="410"/>
    </row>
    <row r="166" spans="1:61" ht="13.5" customHeight="1">
      <c r="A166" s="1"/>
      <c r="B166" s="1300"/>
      <c r="C166" s="254" t="s">
        <v>447</v>
      </c>
      <c r="D166" s="26">
        <v>2667</v>
      </c>
      <c r="E166" s="160">
        <v>535</v>
      </c>
      <c r="F166" s="160">
        <v>389</v>
      </c>
      <c r="G166" s="160">
        <v>2690</v>
      </c>
      <c r="H166" s="160">
        <v>27</v>
      </c>
      <c r="I166" s="160">
        <v>2373</v>
      </c>
      <c r="J166" s="160">
        <v>4439</v>
      </c>
      <c r="K166" s="160">
        <v>13837</v>
      </c>
      <c r="L166" s="160">
        <v>8132</v>
      </c>
      <c r="M166" s="864">
        <v>3702</v>
      </c>
      <c r="N166" s="1300"/>
      <c r="O166" s="254" t="s">
        <v>447</v>
      </c>
      <c r="P166" s="26">
        <v>10371</v>
      </c>
      <c r="Q166" s="160">
        <v>4123</v>
      </c>
      <c r="R166" s="160">
        <v>22867</v>
      </c>
      <c r="S166" s="160">
        <v>13994</v>
      </c>
      <c r="T166" s="160">
        <v>8645</v>
      </c>
      <c r="U166" s="160">
        <v>361</v>
      </c>
      <c r="V166" s="160">
        <v>1670</v>
      </c>
      <c r="W166" s="160">
        <v>1886</v>
      </c>
      <c r="X166" s="160">
        <v>184</v>
      </c>
      <c r="Y166" s="864">
        <v>1112</v>
      </c>
      <c r="Z166" s="1300"/>
      <c r="AA166" s="254" t="s">
        <v>447</v>
      </c>
      <c r="AB166" s="26">
        <v>4815</v>
      </c>
      <c r="AC166" s="160">
        <v>36951</v>
      </c>
      <c r="AD166" s="160">
        <v>15355</v>
      </c>
      <c r="AE166" s="160">
        <v>3544</v>
      </c>
      <c r="AF166" s="160">
        <v>2932</v>
      </c>
      <c r="AG166" s="160">
        <v>266</v>
      </c>
      <c r="AH166" s="160">
        <v>21114</v>
      </c>
      <c r="AI166" s="160">
        <v>44325</v>
      </c>
      <c r="AJ166" s="160">
        <v>720</v>
      </c>
      <c r="AK166" s="864">
        <v>861</v>
      </c>
      <c r="AL166" s="1300"/>
      <c r="AM166" s="254" t="s">
        <v>447</v>
      </c>
      <c r="AN166" s="26">
        <v>101</v>
      </c>
      <c r="AO166" s="160">
        <v>272</v>
      </c>
      <c r="AP166" s="160">
        <v>796</v>
      </c>
      <c r="AQ166" s="160">
        <v>2969</v>
      </c>
      <c r="AR166" s="160">
        <v>625</v>
      </c>
      <c r="AS166" s="160">
        <v>1500</v>
      </c>
      <c r="AT166" s="160">
        <v>7280</v>
      </c>
      <c r="AU166" s="160">
        <v>13388</v>
      </c>
      <c r="AV166" s="160">
        <v>4934</v>
      </c>
      <c r="AW166" s="864">
        <v>8724</v>
      </c>
      <c r="AX166" s="1300"/>
      <c r="AY166" s="254" t="s">
        <v>447</v>
      </c>
      <c r="AZ166" s="160">
        <v>1169</v>
      </c>
      <c r="BA166" s="160">
        <v>0</v>
      </c>
      <c r="BB166" s="160">
        <v>6</v>
      </c>
      <c r="BC166" s="160">
        <v>198</v>
      </c>
      <c r="BD166" s="160">
        <v>923</v>
      </c>
      <c r="BE166" s="160">
        <v>53</v>
      </c>
      <c r="BF166" s="142">
        <v>160</v>
      </c>
      <c r="BG166" s="142">
        <v>0</v>
      </c>
      <c r="BH166" s="405">
        <v>277985</v>
      </c>
      <c r="BI166" s="410"/>
    </row>
    <row r="167" spans="1:61">
      <c r="A167" s="1"/>
      <c r="B167" s="1300"/>
      <c r="C167" s="256" t="s">
        <v>448</v>
      </c>
      <c r="D167" s="270">
        <v>62</v>
      </c>
      <c r="E167" s="227">
        <v>0</v>
      </c>
      <c r="F167" s="227">
        <v>546</v>
      </c>
      <c r="G167" s="227">
        <v>20</v>
      </c>
      <c r="H167" s="227">
        <v>20</v>
      </c>
      <c r="I167" s="227">
        <v>758</v>
      </c>
      <c r="J167" s="227">
        <v>0</v>
      </c>
      <c r="K167" s="227">
        <v>299</v>
      </c>
      <c r="L167" s="227">
        <v>249</v>
      </c>
      <c r="M167" s="865">
        <v>242</v>
      </c>
      <c r="N167" s="1300"/>
      <c r="O167" s="256" t="s">
        <v>448</v>
      </c>
      <c r="P167" s="270">
        <v>665</v>
      </c>
      <c r="Q167" s="227">
        <v>149</v>
      </c>
      <c r="R167" s="227">
        <v>525</v>
      </c>
      <c r="S167" s="227">
        <v>315</v>
      </c>
      <c r="T167" s="227">
        <v>472</v>
      </c>
      <c r="U167" s="227">
        <v>1649</v>
      </c>
      <c r="V167" s="227">
        <v>14392</v>
      </c>
      <c r="W167" s="227">
        <v>1581</v>
      </c>
      <c r="X167" s="227">
        <v>5</v>
      </c>
      <c r="Y167" s="865">
        <v>20</v>
      </c>
      <c r="Z167" s="1300"/>
      <c r="AA167" s="256" t="s">
        <v>448</v>
      </c>
      <c r="AB167" s="270">
        <v>3959</v>
      </c>
      <c r="AC167" s="227">
        <v>814</v>
      </c>
      <c r="AD167" s="227">
        <v>14090</v>
      </c>
      <c r="AE167" s="227">
        <v>487</v>
      </c>
      <c r="AF167" s="227">
        <v>3992</v>
      </c>
      <c r="AG167" s="227">
        <v>939</v>
      </c>
      <c r="AH167" s="227">
        <v>19251</v>
      </c>
      <c r="AI167" s="227">
        <v>8612</v>
      </c>
      <c r="AJ167" s="227">
        <v>642</v>
      </c>
      <c r="AK167" s="865">
        <v>980</v>
      </c>
      <c r="AL167" s="1300"/>
      <c r="AM167" s="256" t="s">
        <v>448</v>
      </c>
      <c r="AN167" s="270">
        <v>26</v>
      </c>
      <c r="AO167" s="227">
        <v>126</v>
      </c>
      <c r="AP167" s="227">
        <v>2301</v>
      </c>
      <c r="AQ167" s="227">
        <v>2159</v>
      </c>
      <c r="AR167" s="227">
        <v>471</v>
      </c>
      <c r="AS167" s="227">
        <v>1</v>
      </c>
      <c r="AT167" s="227">
        <v>113</v>
      </c>
      <c r="AU167" s="227">
        <v>739</v>
      </c>
      <c r="AV167" s="227">
        <v>270</v>
      </c>
      <c r="AW167" s="865">
        <v>955</v>
      </c>
      <c r="AX167" s="1300"/>
      <c r="AY167" s="256" t="s">
        <v>448</v>
      </c>
      <c r="AZ167" s="227">
        <v>125</v>
      </c>
      <c r="BA167" s="227">
        <v>627</v>
      </c>
      <c r="BB167" s="227">
        <v>114</v>
      </c>
      <c r="BC167" s="227">
        <v>150</v>
      </c>
      <c r="BD167" s="227">
        <v>208</v>
      </c>
      <c r="BE167" s="227">
        <v>0</v>
      </c>
      <c r="BF167" s="257">
        <v>0</v>
      </c>
      <c r="BG167" s="257">
        <v>0</v>
      </c>
      <c r="BH167" s="817">
        <v>84120</v>
      </c>
      <c r="BI167" s="410"/>
    </row>
    <row r="168" spans="1:61">
      <c r="A168" s="1"/>
      <c r="B168" s="1300"/>
      <c r="C168" s="256" t="s">
        <v>449</v>
      </c>
      <c r="D168" s="270">
        <v>529</v>
      </c>
      <c r="E168" s="227">
        <v>287</v>
      </c>
      <c r="F168" s="227">
        <v>264</v>
      </c>
      <c r="G168" s="227">
        <v>656</v>
      </c>
      <c r="H168" s="227">
        <v>53</v>
      </c>
      <c r="I168" s="227">
        <v>1651</v>
      </c>
      <c r="J168" s="227">
        <v>5864</v>
      </c>
      <c r="K168" s="227">
        <v>3806</v>
      </c>
      <c r="L168" s="227">
        <v>5649</v>
      </c>
      <c r="M168" s="865">
        <v>1357</v>
      </c>
      <c r="N168" s="1300"/>
      <c r="O168" s="256" t="s">
        <v>449</v>
      </c>
      <c r="P168" s="270">
        <v>4302</v>
      </c>
      <c r="Q168" s="227">
        <v>2712</v>
      </c>
      <c r="R168" s="227">
        <v>3343</v>
      </c>
      <c r="S168" s="227">
        <v>1603</v>
      </c>
      <c r="T168" s="227">
        <v>591</v>
      </c>
      <c r="U168" s="227">
        <v>194</v>
      </c>
      <c r="V168" s="227">
        <v>3274</v>
      </c>
      <c r="W168" s="227">
        <v>2121</v>
      </c>
      <c r="X168" s="227">
        <v>209</v>
      </c>
      <c r="Y168" s="865">
        <v>144</v>
      </c>
      <c r="Z168" s="1300"/>
      <c r="AA168" s="256" t="s">
        <v>449</v>
      </c>
      <c r="AB168" s="270">
        <v>2030</v>
      </c>
      <c r="AC168" s="227">
        <v>12534</v>
      </c>
      <c r="AD168" s="227">
        <v>11056</v>
      </c>
      <c r="AE168" s="227">
        <v>2010</v>
      </c>
      <c r="AF168" s="227">
        <v>2561</v>
      </c>
      <c r="AG168" s="227">
        <v>2085</v>
      </c>
      <c r="AH168" s="227">
        <v>14697</v>
      </c>
      <c r="AI168" s="227">
        <v>25346</v>
      </c>
      <c r="AJ168" s="227">
        <v>483</v>
      </c>
      <c r="AK168" s="865">
        <v>1757</v>
      </c>
      <c r="AL168" s="1300"/>
      <c r="AM168" s="256" t="s">
        <v>449</v>
      </c>
      <c r="AN168" s="270">
        <v>108</v>
      </c>
      <c r="AO168" s="227">
        <v>24</v>
      </c>
      <c r="AP168" s="227">
        <v>2434</v>
      </c>
      <c r="AQ168" s="227">
        <v>3728</v>
      </c>
      <c r="AR168" s="227">
        <v>284</v>
      </c>
      <c r="AS168" s="227">
        <v>2193</v>
      </c>
      <c r="AT168" s="227">
        <v>7407</v>
      </c>
      <c r="AU168" s="227">
        <v>4763</v>
      </c>
      <c r="AV168" s="227">
        <v>724</v>
      </c>
      <c r="AW168" s="865">
        <v>2351</v>
      </c>
      <c r="AX168" s="1300"/>
      <c r="AY168" s="256" t="s">
        <v>449</v>
      </c>
      <c r="AZ168" s="227">
        <v>235</v>
      </c>
      <c r="BA168" s="227">
        <v>119</v>
      </c>
      <c r="BB168" s="227">
        <v>68</v>
      </c>
      <c r="BC168" s="227">
        <v>176</v>
      </c>
      <c r="BD168" s="227">
        <v>730</v>
      </c>
      <c r="BE168" s="227">
        <v>8</v>
      </c>
      <c r="BF168" s="257">
        <v>113</v>
      </c>
      <c r="BG168" s="257">
        <v>0</v>
      </c>
      <c r="BH168" s="817">
        <v>138633</v>
      </c>
      <c r="BI168" s="410"/>
    </row>
    <row r="169" spans="1:61">
      <c r="A169" s="1"/>
      <c r="B169" s="1300"/>
      <c r="C169" s="256" t="s">
        <v>450</v>
      </c>
      <c r="D169" s="270">
        <v>117</v>
      </c>
      <c r="E169" s="227">
        <v>0</v>
      </c>
      <c r="F169" s="227">
        <v>0</v>
      </c>
      <c r="G169" s="227">
        <v>0</v>
      </c>
      <c r="H169" s="227">
        <v>0</v>
      </c>
      <c r="I169" s="227">
        <v>53</v>
      </c>
      <c r="J169" s="227">
        <v>21</v>
      </c>
      <c r="K169" s="227">
        <v>474</v>
      </c>
      <c r="L169" s="227">
        <v>34</v>
      </c>
      <c r="M169" s="865">
        <v>366</v>
      </c>
      <c r="N169" s="1300"/>
      <c r="O169" s="256" t="s">
        <v>450</v>
      </c>
      <c r="P169" s="270">
        <v>943</v>
      </c>
      <c r="Q169" s="227">
        <v>398</v>
      </c>
      <c r="R169" s="227">
        <v>3835</v>
      </c>
      <c r="S169" s="227">
        <v>3175</v>
      </c>
      <c r="T169" s="227">
        <v>191</v>
      </c>
      <c r="U169" s="227">
        <v>0</v>
      </c>
      <c r="V169" s="227">
        <v>0</v>
      </c>
      <c r="W169" s="227">
        <v>0</v>
      </c>
      <c r="X169" s="227">
        <v>21</v>
      </c>
      <c r="Y169" s="865">
        <v>105</v>
      </c>
      <c r="Z169" s="1300"/>
      <c r="AA169" s="256" t="s">
        <v>450</v>
      </c>
      <c r="AB169" s="270">
        <v>24</v>
      </c>
      <c r="AC169" s="227">
        <v>303</v>
      </c>
      <c r="AD169" s="227">
        <v>1218</v>
      </c>
      <c r="AE169" s="227">
        <v>107</v>
      </c>
      <c r="AF169" s="227">
        <v>25</v>
      </c>
      <c r="AG169" s="227">
        <v>20</v>
      </c>
      <c r="AH169" s="227">
        <v>609</v>
      </c>
      <c r="AI169" s="227">
        <v>1606</v>
      </c>
      <c r="AJ169" s="227">
        <v>0</v>
      </c>
      <c r="AK169" s="865">
        <v>0</v>
      </c>
      <c r="AL169" s="1300"/>
      <c r="AM169" s="256" t="s">
        <v>450</v>
      </c>
      <c r="AN169" s="270">
        <v>0</v>
      </c>
      <c r="AO169" s="227">
        <v>0</v>
      </c>
      <c r="AP169" s="227">
        <v>30</v>
      </c>
      <c r="AQ169" s="227">
        <v>194</v>
      </c>
      <c r="AR169" s="227">
        <v>0</v>
      </c>
      <c r="AS169" s="227">
        <v>0</v>
      </c>
      <c r="AT169" s="227">
        <v>0</v>
      </c>
      <c r="AU169" s="227">
        <v>0</v>
      </c>
      <c r="AV169" s="227">
        <v>0</v>
      </c>
      <c r="AW169" s="865">
        <v>155</v>
      </c>
      <c r="AX169" s="1300"/>
      <c r="AY169" s="256" t="s">
        <v>450</v>
      </c>
      <c r="AZ169" s="227">
        <v>2011</v>
      </c>
      <c r="BA169" s="227">
        <v>0</v>
      </c>
      <c r="BB169" s="227">
        <v>45</v>
      </c>
      <c r="BC169" s="227">
        <v>42</v>
      </c>
      <c r="BD169" s="227">
        <v>61</v>
      </c>
      <c r="BE169" s="227">
        <v>218</v>
      </c>
      <c r="BF169" s="257">
        <v>40</v>
      </c>
      <c r="BG169" s="257">
        <v>0</v>
      </c>
      <c r="BH169" s="817">
        <v>16441</v>
      </c>
      <c r="BI169" s="410"/>
    </row>
    <row r="170" spans="1:61">
      <c r="A170" s="1"/>
      <c r="B170" s="1300"/>
      <c r="C170" s="256" t="s">
        <v>451</v>
      </c>
      <c r="D170" s="270">
        <v>6730</v>
      </c>
      <c r="E170" s="227">
        <v>723</v>
      </c>
      <c r="F170" s="227">
        <v>311</v>
      </c>
      <c r="G170" s="227">
        <v>6921</v>
      </c>
      <c r="H170" s="227">
        <v>522</v>
      </c>
      <c r="I170" s="227">
        <v>1633</v>
      </c>
      <c r="J170" s="227">
        <v>1089</v>
      </c>
      <c r="K170" s="227">
        <v>11577</v>
      </c>
      <c r="L170" s="227">
        <v>5058</v>
      </c>
      <c r="M170" s="865">
        <v>16789</v>
      </c>
      <c r="N170" s="1300"/>
      <c r="O170" s="256" t="s">
        <v>451</v>
      </c>
      <c r="P170" s="270">
        <v>36715</v>
      </c>
      <c r="Q170" s="227">
        <v>45791</v>
      </c>
      <c r="R170" s="227">
        <v>85044</v>
      </c>
      <c r="S170" s="227">
        <v>118279</v>
      </c>
      <c r="T170" s="227">
        <v>14451</v>
      </c>
      <c r="U170" s="227">
        <v>1206</v>
      </c>
      <c r="V170" s="227">
        <v>576</v>
      </c>
      <c r="W170" s="227">
        <v>88</v>
      </c>
      <c r="X170" s="227">
        <v>3806</v>
      </c>
      <c r="Y170" s="865">
        <v>5246</v>
      </c>
      <c r="Z170" s="1300"/>
      <c r="AA170" s="256" t="s">
        <v>451</v>
      </c>
      <c r="AB170" s="270">
        <v>1964</v>
      </c>
      <c r="AC170" s="227">
        <v>24566</v>
      </c>
      <c r="AD170" s="227">
        <v>44852</v>
      </c>
      <c r="AE170" s="227">
        <v>4926</v>
      </c>
      <c r="AF170" s="227">
        <v>1689</v>
      </c>
      <c r="AG170" s="227">
        <v>1396</v>
      </c>
      <c r="AH170" s="227">
        <v>51538</v>
      </c>
      <c r="AI170" s="227">
        <v>65724</v>
      </c>
      <c r="AJ170" s="227">
        <v>903</v>
      </c>
      <c r="AK170" s="865">
        <v>963</v>
      </c>
      <c r="AL170" s="1300"/>
      <c r="AM170" s="256" t="s">
        <v>451</v>
      </c>
      <c r="AN170" s="270">
        <v>1233</v>
      </c>
      <c r="AO170" s="227">
        <v>118</v>
      </c>
      <c r="AP170" s="227">
        <v>5617</v>
      </c>
      <c r="AQ170" s="227">
        <v>5104</v>
      </c>
      <c r="AR170" s="227">
        <v>1516</v>
      </c>
      <c r="AS170" s="227">
        <v>1228</v>
      </c>
      <c r="AT170" s="227">
        <v>3685</v>
      </c>
      <c r="AU170" s="227">
        <v>1611</v>
      </c>
      <c r="AV170" s="227">
        <v>202</v>
      </c>
      <c r="AW170" s="865">
        <v>24015</v>
      </c>
      <c r="AX170" s="1300"/>
      <c r="AY170" s="256" t="s">
        <v>451</v>
      </c>
      <c r="AZ170" s="227">
        <v>2588</v>
      </c>
      <c r="BA170" s="227">
        <v>1358</v>
      </c>
      <c r="BB170" s="227">
        <v>711</v>
      </c>
      <c r="BC170" s="227">
        <v>1204</v>
      </c>
      <c r="BD170" s="227">
        <v>123</v>
      </c>
      <c r="BE170" s="227">
        <v>1498</v>
      </c>
      <c r="BF170" s="257">
        <v>2590</v>
      </c>
      <c r="BG170" s="257">
        <v>0</v>
      </c>
      <c r="BH170" s="817">
        <v>615477</v>
      </c>
      <c r="BI170" s="410"/>
    </row>
    <row r="171" spans="1:61">
      <c r="A171" s="1"/>
      <c r="B171" s="1300"/>
      <c r="C171" s="256" t="s">
        <v>452</v>
      </c>
      <c r="D171" s="270">
        <v>1145</v>
      </c>
      <c r="E171" s="227">
        <v>111</v>
      </c>
      <c r="F171" s="227">
        <v>554</v>
      </c>
      <c r="G171" s="227">
        <v>1354</v>
      </c>
      <c r="H171" s="227">
        <v>226</v>
      </c>
      <c r="I171" s="227">
        <v>64</v>
      </c>
      <c r="J171" s="227">
        <v>140</v>
      </c>
      <c r="K171" s="227">
        <v>540</v>
      </c>
      <c r="L171" s="227">
        <v>4770</v>
      </c>
      <c r="M171" s="865">
        <v>211</v>
      </c>
      <c r="N171" s="1300"/>
      <c r="O171" s="256" t="s">
        <v>452</v>
      </c>
      <c r="P171" s="270">
        <v>4739</v>
      </c>
      <c r="Q171" s="227">
        <v>7019</v>
      </c>
      <c r="R171" s="227">
        <v>27987</v>
      </c>
      <c r="S171" s="227">
        <v>32461</v>
      </c>
      <c r="T171" s="227">
        <v>153</v>
      </c>
      <c r="U171" s="227">
        <v>36</v>
      </c>
      <c r="V171" s="227">
        <v>134</v>
      </c>
      <c r="W171" s="227">
        <v>673</v>
      </c>
      <c r="X171" s="227">
        <v>2481</v>
      </c>
      <c r="Y171" s="865">
        <v>305</v>
      </c>
      <c r="Z171" s="1300"/>
      <c r="AA171" s="256" t="s">
        <v>452</v>
      </c>
      <c r="AB171" s="270">
        <v>224</v>
      </c>
      <c r="AC171" s="227">
        <v>1763</v>
      </c>
      <c r="AD171" s="227">
        <v>3549</v>
      </c>
      <c r="AE171" s="227">
        <v>96</v>
      </c>
      <c r="AF171" s="227">
        <v>2441</v>
      </c>
      <c r="AG171" s="227">
        <v>105</v>
      </c>
      <c r="AH171" s="227">
        <v>11597</v>
      </c>
      <c r="AI171" s="227">
        <v>10593</v>
      </c>
      <c r="AJ171" s="227">
        <v>226</v>
      </c>
      <c r="AK171" s="865">
        <v>139</v>
      </c>
      <c r="AL171" s="1300"/>
      <c r="AM171" s="256" t="s">
        <v>452</v>
      </c>
      <c r="AN171" s="270">
        <v>38</v>
      </c>
      <c r="AO171" s="227">
        <v>25</v>
      </c>
      <c r="AP171" s="227">
        <v>874</v>
      </c>
      <c r="AQ171" s="227">
        <v>330</v>
      </c>
      <c r="AR171" s="227">
        <v>519</v>
      </c>
      <c r="AS171" s="227">
        <v>39</v>
      </c>
      <c r="AT171" s="227">
        <v>20</v>
      </c>
      <c r="AU171" s="227">
        <v>260</v>
      </c>
      <c r="AV171" s="227">
        <v>25</v>
      </c>
      <c r="AW171" s="865">
        <v>1696</v>
      </c>
      <c r="AX171" s="1300"/>
      <c r="AY171" s="256" t="s">
        <v>452</v>
      </c>
      <c r="AZ171" s="227">
        <v>253</v>
      </c>
      <c r="BA171" s="227">
        <v>20</v>
      </c>
      <c r="BB171" s="227">
        <v>778</v>
      </c>
      <c r="BC171" s="227">
        <v>77</v>
      </c>
      <c r="BD171" s="227">
        <v>22</v>
      </c>
      <c r="BE171" s="227">
        <v>47</v>
      </c>
      <c r="BF171" s="257">
        <v>319</v>
      </c>
      <c r="BG171" s="257">
        <v>0</v>
      </c>
      <c r="BH171" s="817">
        <v>121178</v>
      </c>
      <c r="BI171" s="410"/>
    </row>
    <row r="172" spans="1:61">
      <c r="A172" s="1"/>
      <c r="B172" s="1300"/>
      <c r="C172" s="256" t="s">
        <v>453</v>
      </c>
      <c r="D172" s="270">
        <v>120</v>
      </c>
      <c r="E172" s="227">
        <v>0</v>
      </c>
      <c r="F172" s="227">
        <v>0</v>
      </c>
      <c r="G172" s="227">
        <v>465</v>
      </c>
      <c r="H172" s="227">
        <v>0</v>
      </c>
      <c r="I172" s="227">
        <v>0</v>
      </c>
      <c r="J172" s="227">
        <v>0</v>
      </c>
      <c r="K172" s="227">
        <v>67</v>
      </c>
      <c r="L172" s="227">
        <v>0</v>
      </c>
      <c r="M172" s="865">
        <v>1473</v>
      </c>
      <c r="N172" s="1300"/>
      <c r="O172" s="256" t="s">
        <v>453</v>
      </c>
      <c r="P172" s="270">
        <v>2171</v>
      </c>
      <c r="Q172" s="227">
        <v>3545</v>
      </c>
      <c r="R172" s="227">
        <v>12548</v>
      </c>
      <c r="S172" s="227">
        <v>5671</v>
      </c>
      <c r="T172" s="227">
        <v>33</v>
      </c>
      <c r="U172" s="227">
        <v>0</v>
      </c>
      <c r="V172" s="227">
        <v>0</v>
      </c>
      <c r="W172" s="227">
        <v>0</v>
      </c>
      <c r="X172" s="227">
        <v>0</v>
      </c>
      <c r="Y172" s="865">
        <v>97</v>
      </c>
      <c r="Z172" s="1300"/>
      <c r="AA172" s="256" t="s">
        <v>453</v>
      </c>
      <c r="AB172" s="270">
        <v>1545</v>
      </c>
      <c r="AC172" s="227">
        <v>416</v>
      </c>
      <c r="AD172" s="227">
        <v>1497</v>
      </c>
      <c r="AE172" s="227">
        <v>47</v>
      </c>
      <c r="AF172" s="227">
        <v>1359</v>
      </c>
      <c r="AG172" s="227">
        <v>47</v>
      </c>
      <c r="AH172" s="227">
        <v>883</v>
      </c>
      <c r="AI172" s="227">
        <v>5783</v>
      </c>
      <c r="AJ172" s="227">
        <v>0</v>
      </c>
      <c r="AK172" s="865">
        <v>695</v>
      </c>
      <c r="AL172" s="1300"/>
      <c r="AM172" s="256" t="s">
        <v>453</v>
      </c>
      <c r="AN172" s="270">
        <v>0</v>
      </c>
      <c r="AO172" s="227">
        <v>0</v>
      </c>
      <c r="AP172" s="227">
        <v>42</v>
      </c>
      <c r="AQ172" s="227">
        <v>0</v>
      </c>
      <c r="AR172" s="227">
        <v>0</v>
      </c>
      <c r="AS172" s="227">
        <v>0</v>
      </c>
      <c r="AT172" s="227">
        <v>0</v>
      </c>
      <c r="AU172" s="227">
        <v>0</v>
      </c>
      <c r="AV172" s="227">
        <v>0</v>
      </c>
      <c r="AW172" s="865">
        <v>730</v>
      </c>
      <c r="AX172" s="1300"/>
      <c r="AY172" s="256" t="s">
        <v>453</v>
      </c>
      <c r="AZ172" s="227">
        <v>92</v>
      </c>
      <c r="BA172" s="227">
        <v>0</v>
      </c>
      <c r="BB172" s="227">
        <v>0</v>
      </c>
      <c r="BC172" s="227">
        <v>0</v>
      </c>
      <c r="BD172" s="227">
        <v>0</v>
      </c>
      <c r="BE172" s="227">
        <v>0</v>
      </c>
      <c r="BF172" s="257">
        <v>200</v>
      </c>
      <c r="BG172" s="257">
        <v>0</v>
      </c>
      <c r="BH172" s="817">
        <v>39526</v>
      </c>
      <c r="BI172" s="410"/>
    </row>
    <row r="173" spans="1:61">
      <c r="A173" s="1"/>
      <c r="B173" s="1300"/>
      <c r="C173" s="256" t="s">
        <v>454</v>
      </c>
      <c r="D173" s="270">
        <v>0</v>
      </c>
      <c r="E173" s="227">
        <v>0</v>
      </c>
      <c r="F173" s="227">
        <v>0</v>
      </c>
      <c r="G173" s="227">
        <v>0</v>
      </c>
      <c r="H173" s="227">
        <v>0</v>
      </c>
      <c r="I173" s="227">
        <v>0</v>
      </c>
      <c r="J173" s="227">
        <v>0</v>
      </c>
      <c r="K173" s="227">
        <v>0</v>
      </c>
      <c r="L173" s="227">
        <v>0</v>
      </c>
      <c r="M173" s="865">
        <v>0</v>
      </c>
      <c r="N173" s="1300"/>
      <c r="O173" s="256" t="s">
        <v>454</v>
      </c>
      <c r="P173" s="270">
        <v>6</v>
      </c>
      <c r="Q173" s="227">
        <v>0</v>
      </c>
      <c r="R173" s="227">
        <v>5502</v>
      </c>
      <c r="S173" s="227">
        <v>0</v>
      </c>
      <c r="T173" s="227">
        <v>0</v>
      </c>
      <c r="U173" s="227">
        <v>0</v>
      </c>
      <c r="V173" s="227">
        <v>0</v>
      </c>
      <c r="W173" s="227">
        <v>0</v>
      </c>
      <c r="X173" s="227">
        <v>0</v>
      </c>
      <c r="Y173" s="865">
        <v>0</v>
      </c>
      <c r="Z173" s="1300"/>
      <c r="AA173" s="256" t="s">
        <v>454</v>
      </c>
      <c r="AB173" s="270">
        <v>0</v>
      </c>
      <c r="AC173" s="227">
        <v>0</v>
      </c>
      <c r="AD173" s="227">
        <v>241</v>
      </c>
      <c r="AE173" s="227">
        <v>0</v>
      </c>
      <c r="AF173" s="227">
        <v>0</v>
      </c>
      <c r="AG173" s="227">
        <v>0</v>
      </c>
      <c r="AH173" s="227">
        <v>0</v>
      </c>
      <c r="AI173" s="227">
        <v>3089</v>
      </c>
      <c r="AJ173" s="227">
        <v>0</v>
      </c>
      <c r="AK173" s="865">
        <v>0</v>
      </c>
      <c r="AL173" s="1300"/>
      <c r="AM173" s="256" t="s">
        <v>454</v>
      </c>
      <c r="AN173" s="270">
        <v>0</v>
      </c>
      <c r="AO173" s="227">
        <v>0</v>
      </c>
      <c r="AP173" s="227">
        <v>0</v>
      </c>
      <c r="AQ173" s="227">
        <v>0</v>
      </c>
      <c r="AR173" s="227">
        <v>0</v>
      </c>
      <c r="AS173" s="227">
        <v>0</v>
      </c>
      <c r="AT173" s="227">
        <v>0</v>
      </c>
      <c r="AU173" s="227">
        <v>0</v>
      </c>
      <c r="AV173" s="227">
        <v>0</v>
      </c>
      <c r="AW173" s="865">
        <v>10</v>
      </c>
      <c r="AX173" s="1300"/>
      <c r="AY173" s="256" t="s">
        <v>454</v>
      </c>
      <c r="AZ173" s="227">
        <v>0</v>
      </c>
      <c r="BA173" s="227">
        <v>0</v>
      </c>
      <c r="BB173" s="227">
        <v>40</v>
      </c>
      <c r="BC173" s="227">
        <v>0</v>
      </c>
      <c r="BD173" s="227">
        <v>0</v>
      </c>
      <c r="BE173" s="227">
        <v>0</v>
      </c>
      <c r="BF173" s="257">
        <v>0</v>
      </c>
      <c r="BG173" s="257">
        <v>0</v>
      </c>
      <c r="BH173" s="817">
        <v>8888</v>
      </c>
      <c r="BI173" s="410"/>
    </row>
    <row r="174" spans="1:61">
      <c r="A174" s="1"/>
      <c r="B174" s="1301"/>
      <c r="C174" s="230" t="s">
        <v>455</v>
      </c>
      <c r="D174" s="43">
        <v>434</v>
      </c>
      <c r="E174" s="222">
        <v>61</v>
      </c>
      <c r="F174" s="222">
        <v>20</v>
      </c>
      <c r="G174" s="222">
        <v>1999</v>
      </c>
      <c r="H174" s="222">
        <v>27</v>
      </c>
      <c r="I174" s="222">
        <v>15</v>
      </c>
      <c r="J174" s="222">
        <v>1167</v>
      </c>
      <c r="K174" s="222">
        <v>4903</v>
      </c>
      <c r="L174" s="222">
        <v>75</v>
      </c>
      <c r="M174" s="866">
        <v>3992</v>
      </c>
      <c r="N174" s="1301"/>
      <c r="O174" s="230" t="s">
        <v>455</v>
      </c>
      <c r="P174" s="43">
        <v>333</v>
      </c>
      <c r="Q174" s="222">
        <v>199</v>
      </c>
      <c r="R174" s="222">
        <v>3733</v>
      </c>
      <c r="S174" s="222">
        <v>3331</v>
      </c>
      <c r="T174" s="222">
        <v>56</v>
      </c>
      <c r="U174" s="222">
        <v>94</v>
      </c>
      <c r="V174" s="222">
        <v>0</v>
      </c>
      <c r="W174" s="222">
        <v>0</v>
      </c>
      <c r="X174" s="222">
        <v>1411</v>
      </c>
      <c r="Y174" s="866">
        <v>318</v>
      </c>
      <c r="Z174" s="1301"/>
      <c r="AA174" s="230" t="s">
        <v>455</v>
      </c>
      <c r="AB174" s="43">
        <v>12</v>
      </c>
      <c r="AC174" s="222">
        <v>640</v>
      </c>
      <c r="AD174" s="222">
        <v>1994</v>
      </c>
      <c r="AE174" s="222">
        <v>63</v>
      </c>
      <c r="AF174" s="222">
        <v>2207</v>
      </c>
      <c r="AG174" s="222">
        <v>2412</v>
      </c>
      <c r="AH174" s="222">
        <v>6380</v>
      </c>
      <c r="AI174" s="222">
        <v>1630</v>
      </c>
      <c r="AJ174" s="222">
        <v>59</v>
      </c>
      <c r="AK174" s="866">
        <v>120</v>
      </c>
      <c r="AL174" s="1301"/>
      <c r="AM174" s="230" t="s">
        <v>455</v>
      </c>
      <c r="AN174" s="43">
        <v>0</v>
      </c>
      <c r="AO174" s="222">
        <v>0</v>
      </c>
      <c r="AP174" s="222">
        <v>930</v>
      </c>
      <c r="AQ174" s="222">
        <v>19</v>
      </c>
      <c r="AR174" s="222">
        <v>65</v>
      </c>
      <c r="AS174" s="222">
        <v>28</v>
      </c>
      <c r="AT174" s="222">
        <v>22</v>
      </c>
      <c r="AU174" s="222">
        <v>1214</v>
      </c>
      <c r="AV174" s="222">
        <v>0</v>
      </c>
      <c r="AW174" s="866">
        <v>2755</v>
      </c>
      <c r="AX174" s="1301"/>
      <c r="AY174" s="230" t="s">
        <v>455</v>
      </c>
      <c r="AZ174" s="222">
        <v>20</v>
      </c>
      <c r="BA174" s="222">
        <v>50</v>
      </c>
      <c r="BB174" s="222">
        <v>540</v>
      </c>
      <c r="BC174" s="222">
        <v>890</v>
      </c>
      <c r="BD174" s="222">
        <v>0</v>
      </c>
      <c r="BE174" s="222">
        <v>92</v>
      </c>
      <c r="BF174" s="146">
        <v>425</v>
      </c>
      <c r="BG174" s="146">
        <v>0</v>
      </c>
      <c r="BH174" s="407">
        <v>44735</v>
      </c>
      <c r="BI174" s="410"/>
    </row>
    <row r="175" spans="1:61" ht="13.5" customHeight="1">
      <c r="A175" s="1"/>
      <c r="B175" s="1317" t="s">
        <v>456</v>
      </c>
      <c r="C175" s="260" t="s">
        <v>456</v>
      </c>
      <c r="D175" s="273">
        <v>44537</v>
      </c>
      <c r="E175" s="173">
        <v>2902</v>
      </c>
      <c r="F175" s="173">
        <v>12004</v>
      </c>
      <c r="G175" s="173">
        <v>22733</v>
      </c>
      <c r="H175" s="173">
        <v>4788</v>
      </c>
      <c r="I175" s="173">
        <v>4519</v>
      </c>
      <c r="J175" s="173">
        <v>15843</v>
      </c>
      <c r="K175" s="173">
        <v>104443</v>
      </c>
      <c r="L175" s="173">
        <v>49404</v>
      </c>
      <c r="M175" s="867">
        <v>97892</v>
      </c>
      <c r="N175" s="1317" t="s">
        <v>456</v>
      </c>
      <c r="O175" s="260" t="s">
        <v>456</v>
      </c>
      <c r="P175" s="273">
        <v>345522</v>
      </c>
      <c r="Q175" s="173">
        <v>269790</v>
      </c>
      <c r="R175" s="173">
        <v>136740</v>
      </c>
      <c r="S175" s="173">
        <v>214671</v>
      </c>
      <c r="T175" s="173">
        <v>55433</v>
      </c>
      <c r="U175" s="173">
        <v>7837</v>
      </c>
      <c r="V175" s="173">
        <v>19599</v>
      </c>
      <c r="W175" s="173">
        <v>11297</v>
      </c>
      <c r="X175" s="173">
        <v>6312</v>
      </c>
      <c r="Y175" s="867">
        <v>18123</v>
      </c>
      <c r="Z175" s="1317" t="s">
        <v>456</v>
      </c>
      <c r="AA175" s="260" t="s">
        <v>456</v>
      </c>
      <c r="AB175" s="273">
        <v>112970</v>
      </c>
      <c r="AC175" s="173">
        <v>123503</v>
      </c>
      <c r="AD175" s="173">
        <v>271121</v>
      </c>
      <c r="AE175" s="173">
        <v>60529</v>
      </c>
      <c r="AF175" s="173">
        <v>25081</v>
      </c>
      <c r="AG175" s="173">
        <v>32867</v>
      </c>
      <c r="AH175" s="173">
        <v>467595</v>
      </c>
      <c r="AI175" s="173">
        <v>181998</v>
      </c>
      <c r="AJ175" s="173">
        <v>30363</v>
      </c>
      <c r="AK175" s="867">
        <v>27805</v>
      </c>
      <c r="AL175" s="1317" t="s">
        <v>456</v>
      </c>
      <c r="AM175" s="260" t="s">
        <v>456</v>
      </c>
      <c r="AN175" s="273">
        <v>4252</v>
      </c>
      <c r="AO175" s="173">
        <v>778</v>
      </c>
      <c r="AP175" s="173">
        <v>37078</v>
      </c>
      <c r="AQ175" s="173">
        <v>74052</v>
      </c>
      <c r="AR175" s="173">
        <v>8753</v>
      </c>
      <c r="AS175" s="173">
        <v>4418</v>
      </c>
      <c r="AT175" s="173">
        <v>15045</v>
      </c>
      <c r="AU175" s="173">
        <v>10962</v>
      </c>
      <c r="AV175" s="173">
        <v>519</v>
      </c>
      <c r="AW175" s="867">
        <v>211885</v>
      </c>
      <c r="AX175" s="1317" t="s">
        <v>456</v>
      </c>
      <c r="AY175" s="260" t="s">
        <v>456</v>
      </c>
      <c r="AZ175" s="173">
        <v>15312</v>
      </c>
      <c r="BA175" s="173">
        <v>2276</v>
      </c>
      <c r="BB175" s="173">
        <v>7049</v>
      </c>
      <c r="BC175" s="173">
        <v>4815</v>
      </c>
      <c r="BD175" s="173">
        <v>1164</v>
      </c>
      <c r="BE175" s="173">
        <v>2029</v>
      </c>
      <c r="BF175" s="198">
        <v>8446</v>
      </c>
      <c r="BG175" s="198">
        <v>0</v>
      </c>
      <c r="BH175" s="868">
        <v>3187054</v>
      </c>
      <c r="BI175" s="410"/>
    </row>
    <row r="176" spans="1:61">
      <c r="A176" s="1"/>
      <c r="B176" s="1300"/>
      <c r="C176" s="254" t="s">
        <v>457</v>
      </c>
      <c r="D176" s="26">
        <v>445</v>
      </c>
      <c r="E176" s="160">
        <v>1</v>
      </c>
      <c r="F176" s="160">
        <v>66</v>
      </c>
      <c r="G176" s="160">
        <v>39</v>
      </c>
      <c r="H176" s="160">
        <v>0</v>
      </c>
      <c r="I176" s="160">
        <v>0</v>
      </c>
      <c r="J176" s="160">
        <v>58</v>
      </c>
      <c r="K176" s="160">
        <v>5700</v>
      </c>
      <c r="L176" s="160">
        <v>175</v>
      </c>
      <c r="M176" s="864">
        <v>216</v>
      </c>
      <c r="N176" s="1300"/>
      <c r="O176" s="254" t="s">
        <v>457</v>
      </c>
      <c r="P176" s="26">
        <v>10583</v>
      </c>
      <c r="Q176" s="160">
        <v>24159</v>
      </c>
      <c r="R176" s="160">
        <v>6518</v>
      </c>
      <c r="S176" s="160">
        <v>20071</v>
      </c>
      <c r="T176" s="160">
        <v>1150</v>
      </c>
      <c r="U176" s="160">
        <v>5</v>
      </c>
      <c r="V176" s="160">
        <v>56</v>
      </c>
      <c r="W176" s="160">
        <v>119</v>
      </c>
      <c r="X176" s="160">
        <v>59</v>
      </c>
      <c r="Y176" s="864">
        <v>1387</v>
      </c>
      <c r="Z176" s="1300"/>
      <c r="AA176" s="254" t="s">
        <v>457</v>
      </c>
      <c r="AB176" s="26">
        <v>168</v>
      </c>
      <c r="AC176" s="160">
        <v>2692</v>
      </c>
      <c r="AD176" s="160">
        <v>4837</v>
      </c>
      <c r="AE176" s="160">
        <v>240</v>
      </c>
      <c r="AF176" s="160">
        <v>146</v>
      </c>
      <c r="AG176" s="160">
        <v>353</v>
      </c>
      <c r="AH176" s="160">
        <v>17234</v>
      </c>
      <c r="AI176" s="160">
        <v>5906</v>
      </c>
      <c r="AJ176" s="160">
        <v>470</v>
      </c>
      <c r="AK176" s="864">
        <v>213</v>
      </c>
      <c r="AL176" s="1300"/>
      <c r="AM176" s="254" t="s">
        <v>457</v>
      </c>
      <c r="AN176" s="26">
        <v>6</v>
      </c>
      <c r="AO176" s="160">
        <v>0</v>
      </c>
      <c r="AP176" s="160">
        <v>1372</v>
      </c>
      <c r="AQ176" s="160">
        <v>1161</v>
      </c>
      <c r="AR176" s="160">
        <v>24</v>
      </c>
      <c r="AS176" s="160">
        <v>45</v>
      </c>
      <c r="AT176" s="160">
        <v>17</v>
      </c>
      <c r="AU176" s="160">
        <v>207</v>
      </c>
      <c r="AV176" s="160">
        <v>62</v>
      </c>
      <c r="AW176" s="864">
        <v>2372</v>
      </c>
      <c r="AX176" s="1300"/>
      <c r="AY176" s="254" t="s">
        <v>457</v>
      </c>
      <c r="AZ176" s="160">
        <v>120</v>
      </c>
      <c r="BA176" s="160">
        <v>0</v>
      </c>
      <c r="BB176" s="160">
        <v>0</v>
      </c>
      <c r="BC176" s="160">
        <v>201</v>
      </c>
      <c r="BD176" s="160">
        <v>32</v>
      </c>
      <c r="BE176" s="160">
        <v>0</v>
      </c>
      <c r="BF176" s="142">
        <v>36</v>
      </c>
      <c r="BG176" s="142">
        <v>0</v>
      </c>
      <c r="BH176" s="405">
        <v>108721</v>
      </c>
      <c r="BI176" s="410"/>
    </row>
    <row r="177" spans="1:61">
      <c r="A177" s="1"/>
      <c r="B177" s="1300"/>
      <c r="C177" s="256" t="s">
        <v>458</v>
      </c>
      <c r="D177" s="270">
        <v>11460</v>
      </c>
      <c r="E177" s="227">
        <v>110</v>
      </c>
      <c r="F177" s="227">
        <v>1756</v>
      </c>
      <c r="G177" s="227">
        <v>5944</v>
      </c>
      <c r="H177" s="227">
        <v>859</v>
      </c>
      <c r="I177" s="227">
        <v>1633</v>
      </c>
      <c r="J177" s="227">
        <v>7104</v>
      </c>
      <c r="K177" s="227">
        <v>50674</v>
      </c>
      <c r="L177" s="227">
        <v>15025</v>
      </c>
      <c r="M177" s="865">
        <v>34791</v>
      </c>
      <c r="N177" s="1300"/>
      <c r="O177" s="256" t="s">
        <v>458</v>
      </c>
      <c r="P177" s="270">
        <v>164148</v>
      </c>
      <c r="Q177" s="227">
        <v>145559</v>
      </c>
      <c r="R177" s="227">
        <v>41003</v>
      </c>
      <c r="S177" s="227">
        <v>74179</v>
      </c>
      <c r="T177" s="227">
        <v>16963</v>
      </c>
      <c r="U177" s="227">
        <v>3648</v>
      </c>
      <c r="V177" s="227">
        <v>9985</v>
      </c>
      <c r="W177" s="227">
        <v>5282</v>
      </c>
      <c r="X177" s="227">
        <v>1444</v>
      </c>
      <c r="Y177" s="865">
        <v>3518</v>
      </c>
      <c r="Z177" s="1300"/>
      <c r="AA177" s="256" t="s">
        <v>458</v>
      </c>
      <c r="AB177" s="270">
        <v>70738</v>
      </c>
      <c r="AC177" s="227">
        <v>24329</v>
      </c>
      <c r="AD177" s="227">
        <v>106483</v>
      </c>
      <c r="AE177" s="227">
        <v>22420</v>
      </c>
      <c r="AF177" s="227">
        <v>9844</v>
      </c>
      <c r="AG177" s="227">
        <v>18637</v>
      </c>
      <c r="AH177" s="227">
        <v>220389</v>
      </c>
      <c r="AI177" s="227">
        <v>91730</v>
      </c>
      <c r="AJ177" s="227">
        <v>9093</v>
      </c>
      <c r="AK177" s="865">
        <v>11743</v>
      </c>
      <c r="AL177" s="1300"/>
      <c r="AM177" s="256" t="s">
        <v>458</v>
      </c>
      <c r="AN177" s="270">
        <v>396</v>
      </c>
      <c r="AO177" s="227">
        <v>265</v>
      </c>
      <c r="AP177" s="227">
        <v>18871</v>
      </c>
      <c r="AQ177" s="227">
        <v>34727</v>
      </c>
      <c r="AR177" s="227">
        <v>1622</v>
      </c>
      <c r="AS177" s="227">
        <v>1532</v>
      </c>
      <c r="AT177" s="227">
        <v>5105</v>
      </c>
      <c r="AU177" s="227">
        <v>3697</v>
      </c>
      <c r="AV177" s="227">
        <v>121</v>
      </c>
      <c r="AW177" s="865">
        <v>60320</v>
      </c>
      <c r="AX177" s="1300"/>
      <c r="AY177" s="256" t="s">
        <v>458</v>
      </c>
      <c r="AZ177" s="227">
        <v>2698</v>
      </c>
      <c r="BA177" s="227">
        <v>1708</v>
      </c>
      <c r="BB177" s="227">
        <v>1915</v>
      </c>
      <c r="BC177" s="227">
        <v>965</v>
      </c>
      <c r="BD177" s="227">
        <v>230</v>
      </c>
      <c r="BE177" s="227">
        <v>317</v>
      </c>
      <c r="BF177" s="257">
        <v>990</v>
      </c>
      <c r="BG177" s="257">
        <v>0</v>
      </c>
      <c r="BH177" s="817">
        <v>1315970</v>
      </c>
      <c r="BI177" s="410"/>
    </row>
    <row r="178" spans="1:61">
      <c r="A178" s="1"/>
      <c r="B178" s="1300"/>
      <c r="C178" s="256" t="s">
        <v>459</v>
      </c>
      <c r="D178" s="270">
        <v>506</v>
      </c>
      <c r="E178" s="227">
        <v>28</v>
      </c>
      <c r="F178" s="227">
        <v>56</v>
      </c>
      <c r="G178" s="227">
        <v>276</v>
      </c>
      <c r="H178" s="227">
        <v>16</v>
      </c>
      <c r="I178" s="227">
        <v>62</v>
      </c>
      <c r="J178" s="227">
        <v>514</v>
      </c>
      <c r="K178" s="227">
        <v>4817</v>
      </c>
      <c r="L178" s="227">
        <v>2261</v>
      </c>
      <c r="M178" s="865">
        <v>2183</v>
      </c>
      <c r="N178" s="1300"/>
      <c r="O178" s="256" t="s">
        <v>459</v>
      </c>
      <c r="P178" s="270">
        <v>16583</v>
      </c>
      <c r="Q178" s="227">
        <v>15755</v>
      </c>
      <c r="R178" s="227">
        <v>15662</v>
      </c>
      <c r="S178" s="227">
        <v>7068</v>
      </c>
      <c r="T178" s="227">
        <v>1599</v>
      </c>
      <c r="U178" s="227">
        <v>636</v>
      </c>
      <c r="V178" s="227">
        <v>3417</v>
      </c>
      <c r="W178" s="227">
        <v>350</v>
      </c>
      <c r="X178" s="227">
        <v>221</v>
      </c>
      <c r="Y178" s="865">
        <v>1350</v>
      </c>
      <c r="Z178" s="1300"/>
      <c r="AA178" s="256" t="s">
        <v>459</v>
      </c>
      <c r="AB178" s="270">
        <v>2459</v>
      </c>
      <c r="AC178" s="227">
        <v>23802</v>
      </c>
      <c r="AD178" s="227">
        <v>14777</v>
      </c>
      <c r="AE178" s="227">
        <v>1328</v>
      </c>
      <c r="AF178" s="227">
        <v>274</v>
      </c>
      <c r="AG178" s="227">
        <v>4557</v>
      </c>
      <c r="AH178" s="227">
        <v>21947</v>
      </c>
      <c r="AI178" s="227">
        <v>3741</v>
      </c>
      <c r="AJ178" s="227">
        <v>1147</v>
      </c>
      <c r="AK178" s="865">
        <v>553</v>
      </c>
      <c r="AL178" s="1300"/>
      <c r="AM178" s="256" t="s">
        <v>459</v>
      </c>
      <c r="AN178" s="270">
        <v>77</v>
      </c>
      <c r="AO178" s="227">
        <v>68</v>
      </c>
      <c r="AP178" s="227">
        <v>827</v>
      </c>
      <c r="AQ178" s="227">
        <v>1536</v>
      </c>
      <c r="AR178" s="227">
        <v>226</v>
      </c>
      <c r="AS178" s="227">
        <v>302</v>
      </c>
      <c r="AT178" s="227">
        <v>178</v>
      </c>
      <c r="AU178" s="227">
        <v>770</v>
      </c>
      <c r="AV178" s="227">
        <v>18</v>
      </c>
      <c r="AW178" s="865">
        <v>2420</v>
      </c>
      <c r="AX178" s="1300"/>
      <c r="AY178" s="256" t="s">
        <v>459</v>
      </c>
      <c r="AZ178" s="227">
        <v>380</v>
      </c>
      <c r="BA178" s="227">
        <v>161</v>
      </c>
      <c r="BB178" s="227">
        <v>74</v>
      </c>
      <c r="BC178" s="227">
        <v>386</v>
      </c>
      <c r="BD178" s="227">
        <v>25</v>
      </c>
      <c r="BE178" s="227">
        <v>2</v>
      </c>
      <c r="BF178" s="257">
        <v>381</v>
      </c>
      <c r="BG178" s="257">
        <v>0</v>
      </c>
      <c r="BH178" s="817">
        <v>155776</v>
      </c>
      <c r="BI178" s="410"/>
    </row>
    <row r="179" spans="1:61">
      <c r="A179" s="1"/>
      <c r="B179" s="1300"/>
      <c r="C179" s="256" t="s">
        <v>460</v>
      </c>
      <c r="D179" s="270">
        <v>12558</v>
      </c>
      <c r="E179" s="227">
        <v>327</v>
      </c>
      <c r="F179" s="227">
        <v>967</v>
      </c>
      <c r="G179" s="227">
        <v>5962</v>
      </c>
      <c r="H179" s="227">
        <v>522</v>
      </c>
      <c r="I179" s="227">
        <v>398</v>
      </c>
      <c r="J179" s="227">
        <v>1927</v>
      </c>
      <c r="K179" s="227">
        <v>17253</v>
      </c>
      <c r="L179" s="227">
        <v>8703</v>
      </c>
      <c r="M179" s="865">
        <v>21423</v>
      </c>
      <c r="N179" s="1300"/>
      <c r="O179" s="256" t="s">
        <v>460</v>
      </c>
      <c r="P179" s="270">
        <v>106145</v>
      </c>
      <c r="Q179" s="227">
        <v>45900</v>
      </c>
      <c r="R179" s="227">
        <v>19797</v>
      </c>
      <c r="S179" s="227">
        <v>70490</v>
      </c>
      <c r="T179" s="227">
        <v>23275</v>
      </c>
      <c r="U179" s="227">
        <v>1143</v>
      </c>
      <c r="V179" s="227">
        <v>1680</v>
      </c>
      <c r="W179" s="227">
        <v>2282</v>
      </c>
      <c r="X179" s="227">
        <v>1954</v>
      </c>
      <c r="Y179" s="865">
        <v>2863</v>
      </c>
      <c r="Z179" s="1300"/>
      <c r="AA179" s="256" t="s">
        <v>460</v>
      </c>
      <c r="AB179" s="270">
        <v>21386</v>
      </c>
      <c r="AC179" s="227">
        <v>24993</v>
      </c>
      <c r="AD179" s="227">
        <v>61415</v>
      </c>
      <c r="AE179" s="227">
        <v>13509</v>
      </c>
      <c r="AF179" s="227">
        <v>8843</v>
      </c>
      <c r="AG179" s="227">
        <v>4958</v>
      </c>
      <c r="AH179" s="227">
        <v>97088</v>
      </c>
      <c r="AI179" s="227">
        <v>59641</v>
      </c>
      <c r="AJ179" s="227">
        <v>8083</v>
      </c>
      <c r="AK179" s="865">
        <v>11524</v>
      </c>
      <c r="AL179" s="1300"/>
      <c r="AM179" s="256" t="s">
        <v>460</v>
      </c>
      <c r="AN179" s="270">
        <v>599</v>
      </c>
      <c r="AO179" s="227">
        <v>42</v>
      </c>
      <c r="AP179" s="227">
        <v>3707</v>
      </c>
      <c r="AQ179" s="227">
        <v>15135</v>
      </c>
      <c r="AR179" s="227">
        <v>2797</v>
      </c>
      <c r="AS179" s="227">
        <v>819</v>
      </c>
      <c r="AT179" s="227">
        <v>1217</v>
      </c>
      <c r="AU179" s="227">
        <v>958</v>
      </c>
      <c r="AV179" s="227">
        <v>186</v>
      </c>
      <c r="AW179" s="865">
        <v>92239</v>
      </c>
      <c r="AX179" s="1300"/>
      <c r="AY179" s="256" t="s">
        <v>460</v>
      </c>
      <c r="AZ179" s="227">
        <v>7281</v>
      </c>
      <c r="BA179" s="227">
        <v>158</v>
      </c>
      <c r="BB179" s="227">
        <v>416</v>
      </c>
      <c r="BC179" s="227">
        <v>586</v>
      </c>
      <c r="BD179" s="227">
        <v>229</v>
      </c>
      <c r="BE179" s="227">
        <v>490</v>
      </c>
      <c r="BF179" s="257">
        <v>2684</v>
      </c>
      <c r="BG179" s="257">
        <v>0</v>
      </c>
      <c r="BH179" s="817">
        <v>786552</v>
      </c>
      <c r="BI179" s="410"/>
    </row>
    <row r="180" spans="1:61">
      <c r="A180" s="1"/>
      <c r="B180" s="1300"/>
      <c r="C180" s="256" t="s">
        <v>461</v>
      </c>
      <c r="D180" s="270">
        <v>2826</v>
      </c>
      <c r="E180" s="227">
        <v>392</v>
      </c>
      <c r="F180" s="227">
        <v>2603</v>
      </c>
      <c r="G180" s="227">
        <v>2229</v>
      </c>
      <c r="H180" s="227">
        <v>65</v>
      </c>
      <c r="I180" s="227">
        <v>957</v>
      </c>
      <c r="J180" s="227">
        <v>2263</v>
      </c>
      <c r="K180" s="227">
        <v>6135</v>
      </c>
      <c r="L180" s="227">
        <v>6490</v>
      </c>
      <c r="M180" s="865">
        <v>4884</v>
      </c>
      <c r="N180" s="1300"/>
      <c r="O180" s="256" t="s">
        <v>461</v>
      </c>
      <c r="P180" s="270">
        <v>20782</v>
      </c>
      <c r="Q180" s="227">
        <v>15610</v>
      </c>
      <c r="R180" s="227">
        <v>6631</v>
      </c>
      <c r="S180" s="227">
        <v>9485</v>
      </c>
      <c r="T180" s="227">
        <v>5335</v>
      </c>
      <c r="U180" s="227">
        <v>731</v>
      </c>
      <c r="V180" s="227">
        <v>2049</v>
      </c>
      <c r="W180" s="227">
        <v>677</v>
      </c>
      <c r="X180" s="227">
        <v>160</v>
      </c>
      <c r="Y180" s="865">
        <v>857</v>
      </c>
      <c r="Z180" s="1300"/>
      <c r="AA180" s="256" t="s">
        <v>461</v>
      </c>
      <c r="AB180" s="270">
        <v>4014</v>
      </c>
      <c r="AC180" s="227">
        <v>13918</v>
      </c>
      <c r="AD180" s="227">
        <v>16179</v>
      </c>
      <c r="AE180" s="227">
        <v>4717</v>
      </c>
      <c r="AF180" s="227">
        <v>1632</v>
      </c>
      <c r="AG180" s="227">
        <v>1217</v>
      </c>
      <c r="AH180" s="227">
        <v>29907</v>
      </c>
      <c r="AI180" s="227">
        <v>8543</v>
      </c>
      <c r="AJ180" s="227">
        <v>1121</v>
      </c>
      <c r="AK180" s="865">
        <v>2160</v>
      </c>
      <c r="AL180" s="1300"/>
      <c r="AM180" s="256" t="s">
        <v>461</v>
      </c>
      <c r="AN180" s="270">
        <v>358</v>
      </c>
      <c r="AO180" s="227">
        <v>3</v>
      </c>
      <c r="AP180" s="227">
        <v>2500</v>
      </c>
      <c r="AQ180" s="227">
        <v>4609</v>
      </c>
      <c r="AR180" s="227">
        <v>496</v>
      </c>
      <c r="AS180" s="227">
        <v>261</v>
      </c>
      <c r="AT180" s="227">
        <v>5232</v>
      </c>
      <c r="AU180" s="227">
        <v>3109</v>
      </c>
      <c r="AV180" s="227">
        <v>54</v>
      </c>
      <c r="AW180" s="865">
        <v>9659</v>
      </c>
      <c r="AX180" s="1300"/>
      <c r="AY180" s="256" t="s">
        <v>461</v>
      </c>
      <c r="AZ180" s="227">
        <v>2410</v>
      </c>
      <c r="BA180" s="227">
        <v>34</v>
      </c>
      <c r="BB180" s="227">
        <v>1979</v>
      </c>
      <c r="BC180" s="227">
        <v>1404</v>
      </c>
      <c r="BD180" s="227">
        <v>168</v>
      </c>
      <c r="BE180" s="227">
        <v>70</v>
      </c>
      <c r="BF180" s="257">
        <v>2757</v>
      </c>
      <c r="BG180" s="257">
        <v>0</v>
      </c>
      <c r="BH180" s="817">
        <v>209672</v>
      </c>
      <c r="BI180" s="410"/>
    </row>
    <row r="181" spans="1:61">
      <c r="A181" s="1"/>
      <c r="B181" s="1300"/>
      <c r="C181" s="256" t="s">
        <v>462</v>
      </c>
      <c r="D181" s="270">
        <v>2640</v>
      </c>
      <c r="E181" s="227">
        <v>13</v>
      </c>
      <c r="F181" s="227">
        <v>1701</v>
      </c>
      <c r="G181" s="227">
        <v>1340</v>
      </c>
      <c r="H181" s="227">
        <v>18</v>
      </c>
      <c r="I181" s="227">
        <v>1</v>
      </c>
      <c r="J181" s="227">
        <v>549</v>
      </c>
      <c r="K181" s="227">
        <v>1443</v>
      </c>
      <c r="L181" s="227">
        <v>1533</v>
      </c>
      <c r="M181" s="865">
        <v>21000</v>
      </c>
      <c r="N181" s="1300"/>
      <c r="O181" s="256" t="s">
        <v>462</v>
      </c>
      <c r="P181" s="270">
        <v>11796</v>
      </c>
      <c r="Q181" s="227">
        <v>2224</v>
      </c>
      <c r="R181" s="227">
        <v>2520</v>
      </c>
      <c r="S181" s="227">
        <v>2560</v>
      </c>
      <c r="T181" s="227">
        <v>745</v>
      </c>
      <c r="U181" s="227">
        <v>188</v>
      </c>
      <c r="V181" s="227">
        <v>919</v>
      </c>
      <c r="W181" s="227">
        <v>4</v>
      </c>
      <c r="X181" s="227">
        <v>31</v>
      </c>
      <c r="Y181" s="865">
        <v>810</v>
      </c>
      <c r="Z181" s="1300"/>
      <c r="AA181" s="256" t="s">
        <v>462</v>
      </c>
      <c r="AB181" s="270">
        <v>2672</v>
      </c>
      <c r="AC181" s="227">
        <v>4027</v>
      </c>
      <c r="AD181" s="227">
        <v>15772</v>
      </c>
      <c r="AE181" s="227">
        <v>13695</v>
      </c>
      <c r="AF181" s="227">
        <v>919</v>
      </c>
      <c r="AG181" s="227">
        <v>408</v>
      </c>
      <c r="AH181" s="227">
        <v>9892</v>
      </c>
      <c r="AI181" s="227">
        <v>4676</v>
      </c>
      <c r="AJ181" s="227">
        <v>1221</v>
      </c>
      <c r="AK181" s="865">
        <v>135</v>
      </c>
      <c r="AL181" s="1300"/>
      <c r="AM181" s="256" t="s">
        <v>462</v>
      </c>
      <c r="AN181" s="270">
        <v>43</v>
      </c>
      <c r="AO181" s="227">
        <v>78</v>
      </c>
      <c r="AP181" s="227">
        <v>6005</v>
      </c>
      <c r="AQ181" s="227">
        <v>4341</v>
      </c>
      <c r="AR181" s="227">
        <v>331</v>
      </c>
      <c r="AS181" s="227">
        <v>67</v>
      </c>
      <c r="AT181" s="227">
        <v>236</v>
      </c>
      <c r="AU181" s="227">
        <v>153</v>
      </c>
      <c r="AV181" s="227">
        <v>40</v>
      </c>
      <c r="AW181" s="865">
        <v>11280</v>
      </c>
      <c r="AX181" s="1300"/>
      <c r="AY181" s="256" t="s">
        <v>462</v>
      </c>
      <c r="AZ181" s="227">
        <v>423</v>
      </c>
      <c r="BA181" s="227">
        <v>97</v>
      </c>
      <c r="BB181" s="227">
        <v>298</v>
      </c>
      <c r="BC181" s="227">
        <v>570</v>
      </c>
      <c r="BD181" s="227">
        <v>175</v>
      </c>
      <c r="BE181" s="227">
        <v>306</v>
      </c>
      <c r="BF181" s="257">
        <v>373</v>
      </c>
      <c r="BG181" s="257">
        <v>0</v>
      </c>
      <c r="BH181" s="817">
        <v>130268</v>
      </c>
      <c r="BI181" s="410"/>
    </row>
    <row r="182" spans="1:61">
      <c r="A182" s="1"/>
      <c r="B182" s="1300"/>
      <c r="C182" s="256" t="s">
        <v>463</v>
      </c>
      <c r="D182" s="270">
        <v>13609</v>
      </c>
      <c r="E182" s="227">
        <v>1997</v>
      </c>
      <c r="F182" s="227">
        <v>4794</v>
      </c>
      <c r="G182" s="227">
        <v>6820</v>
      </c>
      <c r="H182" s="227">
        <v>3088</v>
      </c>
      <c r="I182" s="227">
        <v>893</v>
      </c>
      <c r="J182" s="227">
        <v>3305</v>
      </c>
      <c r="K182" s="227">
        <v>16176</v>
      </c>
      <c r="L182" s="227">
        <v>13782</v>
      </c>
      <c r="M182" s="865">
        <v>9785</v>
      </c>
      <c r="N182" s="1300"/>
      <c r="O182" s="256" t="s">
        <v>463</v>
      </c>
      <c r="P182" s="270">
        <v>10907</v>
      </c>
      <c r="Q182" s="227">
        <v>16057</v>
      </c>
      <c r="R182" s="227">
        <v>41658</v>
      </c>
      <c r="S182" s="227">
        <v>27487</v>
      </c>
      <c r="T182" s="227">
        <v>5636</v>
      </c>
      <c r="U182" s="227">
        <v>1343</v>
      </c>
      <c r="V182" s="227">
        <v>1056</v>
      </c>
      <c r="W182" s="227">
        <v>1675</v>
      </c>
      <c r="X182" s="227">
        <v>2162</v>
      </c>
      <c r="Y182" s="865">
        <v>6816</v>
      </c>
      <c r="Z182" s="1300"/>
      <c r="AA182" s="256" t="s">
        <v>463</v>
      </c>
      <c r="AB182" s="270">
        <v>10586</v>
      </c>
      <c r="AC182" s="227">
        <v>28680</v>
      </c>
      <c r="AD182" s="227">
        <v>45895</v>
      </c>
      <c r="AE182" s="227">
        <v>3883</v>
      </c>
      <c r="AF182" s="227">
        <v>2979</v>
      </c>
      <c r="AG182" s="227">
        <v>2615</v>
      </c>
      <c r="AH182" s="227">
        <v>63145</v>
      </c>
      <c r="AI182" s="227">
        <v>4679</v>
      </c>
      <c r="AJ182" s="227">
        <v>8382</v>
      </c>
      <c r="AK182" s="865">
        <v>1329</v>
      </c>
      <c r="AL182" s="1300"/>
      <c r="AM182" s="256" t="s">
        <v>463</v>
      </c>
      <c r="AN182" s="270">
        <v>2424</v>
      </c>
      <c r="AO182" s="227">
        <v>322</v>
      </c>
      <c r="AP182" s="227">
        <v>3576</v>
      </c>
      <c r="AQ182" s="227">
        <v>11732</v>
      </c>
      <c r="AR182" s="227">
        <v>3084</v>
      </c>
      <c r="AS182" s="227">
        <v>1342</v>
      </c>
      <c r="AT182" s="227">
        <v>3048</v>
      </c>
      <c r="AU182" s="227">
        <v>1649</v>
      </c>
      <c r="AV182" s="227">
        <v>15</v>
      </c>
      <c r="AW182" s="865">
        <v>29694</v>
      </c>
      <c r="AX182" s="1300"/>
      <c r="AY182" s="256" t="s">
        <v>463</v>
      </c>
      <c r="AZ182" s="227">
        <v>1970</v>
      </c>
      <c r="BA182" s="227">
        <v>83</v>
      </c>
      <c r="BB182" s="227">
        <v>2071</v>
      </c>
      <c r="BC182" s="227">
        <v>517</v>
      </c>
      <c r="BD182" s="227">
        <v>275</v>
      </c>
      <c r="BE182" s="227">
        <v>812</v>
      </c>
      <c r="BF182" s="257">
        <v>1215</v>
      </c>
      <c r="BG182" s="257">
        <v>0</v>
      </c>
      <c r="BH182" s="817">
        <v>425048</v>
      </c>
      <c r="BI182" s="410"/>
    </row>
    <row r="183" spans="1:61">
      <c r="A183" s="1"/>
      <c r="B183" s="1301"/>
      <c r="C183" s="230" t="s">
        <v>464</v>
      </c>
      <c r="D183" s="43">
        <v>493</v>
      </c>
      <c r="E183" s="222">
        <v>34</v>
      </c>
      <c r="F183" s="222">
        <v>61</v>
      </c>
      <c r="G183" s="222">
        <v>123</v>
      </c>
      <c r="H183" s="222">
        <v>220</v>
      </c>
      <c r="I183" s="222">
        <v>575</v>
      </c>
      <c r="J183" s="222">
        <v>123</v>
      </c>
      <c r="K183" s="222">
        <v>2245</v>
      </c>
      <c r="L183" s="222">
        <v>1435</v>
      </c>
      <c r="M183" s="866">
        <v>3610</v>
      </c>
      <c r="N183" s="1301"/>
      <c r="O183" s="230" t="s">
        <v>464</v>
      </c>
      <c r="P183" s="43">
        <v>4578</v>
      </c>
      <c r="Q183" s="222">
        <v>4526</v>
      </c>
      <c r="R183" s="222">
        <v>2951</v>
      </c>
      <c r="S183" s="222">
        <v>3331</v>
      </c>
      <c r="T183" s="222">
        <v>730</v>
      </c>
      <c r="U183" s="222">
        <v>143</v>
      </c>
      <c r="V183" s="222">
        <v>437</v>
      </c>
      <c r="W183" s="222">
        <v>908</v>
      </c>
      <c r="X183" s="222">
        <v>281</v>
      </c>
      <c r="Y183" s="866">
        <v>522</v>
      </c>
      <c r="Z183" s="1301"/>
      <c r="AA183" s="230" t="s">
        <v>464</v>
      </c>
      <c r="AB183" s="43">
        <v>947</v>
      </c>
      <c r="AC183" s="222">
        <v>1062</v>
      </c>
      <c r="AD183" s="222">
        <v>5763</v>
      </c>
      <c r="AE183" s="222">
        <v>737</v>
      </c>
      <c r="AF183" s="222">
        <v>444</v>
      </c>
      <c r="AG183" s="222">
        <v>122</v>
      </c>
      <c r="AH183" s="222">
        <v>7993</v>
      </c>
      <c r="AI183" s="222">
        <v>3082</v>
      </c>
      <c r="AJ183" s="222">
        <v>846</v>
      </c>
      <c r="AK183" s="866">
        <v>148</v>
      </c>
      <c r="AL183" s="1301"/>
      <c r="AM183" s="230" t="s">
        <v>464</v>
      </c>
      <c r="AN183" s="43">
        <v>349</v>
      </c>
      <c r="AO183" s="222">
        <v>0</v>
      </c>
      <c r="AP183" s="222">
        <v>220</v>
      </c>
      <c r="AQ183" s="222">
        <v>811</v>
      </c>
      <c r="AR183" s="222">
        <v>173</v>
      </c>
      <c r="AS183" s="222">
        <v>50</v>
      </c>
      <c r="AT183" s="222">
        <v>12</v>
      </c>
      <c r="AU183" s="222">
        <v>419</v>
      </c>
      <c r="AV183" s="222">
        <v>23</v>
      </c>
      <c r="AW183" s="866">
        <v>3901</v>
      </c>
      <c r="AX183" s="1301"/>
      <c r="AY183" s="230" t="s">
        <v>464</v>
      </c>
      <c r="AZ183" s="222">
        <v>30</v>
      </c>
      <c r="BA183" s="222">
        <v>35</v>
      </c>
      <c r="BB183" s="222">
        <v>296</v>
      </c>
      <c r="BC183" s="222">
        <v>186</v>
      </c>
      <c r="BD183" s="222">
        <v>30</v>
      </c>
      <c r="BE183" s="222">
        <v>32</v>
      </c>
      <c r="BF183" s="146">
        <v>10</v>
      </c>
      <c r="BG183" s="146">
        <v>0</v>
      </c>
      <c r="BH183" s="407">
        <v>55047</v>
      </c>
      <c r="BI183" s="410"/>
    </row>
    <row r="184" spans="1:61" ht="13.5" customHeight="1">
      <c r="A184" s="1"/>
      <c r="B184" s="1317" t="s">
        <v>465</v>
      </c>
      <c r="C184" s="260" t="s">
        <v>465</v>
      </c>
      <c r="D184" s="273">
        <v>38077</v>
      </c>
      <c r="E184" s="173">
        <v>8035</v>
      </c>
      <c r="F184" s="173">
        <v>5964</v>
      </c>
      <c r="G184" s="173">
        <v>9169</v>
      </c>
      <c r="H184" s="173">
        <v>2770</v>
      </c>
      <c r="I184" s="173">
        <v>780</v>
      </c>
      <c r="J184" s="173">
        <v>7109</v>
      </c>
      <c r="K184" s="173">
        <v>48658</v>
      </c>
      <c r="L184" s="173">
        <v>28664</v>
      </c>
      <c r="M184" s="867">
        <v>30780</v>
      </c>
      <c r="N184" s="1317" t="s">
        <v>465</v>
      </c>
      <c r="O184" s="260" t="s">
        <v>465</v>
      </c>
      <c r="P184" s="273">
        <v>39853</v>
      </c>
      <c r="Q184" s="173">
        <v>28333</v>
      </c>
      <c r="R184" s="173">
        <v>44191</v>
      </c>
      <c r="S184" s="173">
        <v>62681</v>
      </c>
      <c r="T184" s="173">
        <v>7345</v>
      </c>
      <c r="U184" s="173">
        <v>3534</v>
      </c>
      <c r="V184" s="173">
        <v>2647</v>
      </c>
      <c r="W184" s="173">
        <v>897</v>
      </c>
      <c r="X184" s="173">
        <v>2762</v>
      </c>
      <c r="Y184" s="867">
        <v>19823</v>
      </c>
      <c r="Z184" s="1317" t="s">
        <v>465</v>
      </c>
      <c r="AA184" s="260" t="s">
        <v>465</v>
      </c>
      <c r="AB184" s="273">
        <v>13745</v>
      </c>
      <c r="AC184" s="173">
        <v>28377</v>
      </c>
      <c r="AD184" s="173">
        <v>81419</v>
      </c>
      <c r="AE184" s="173">
        <v>11315</v>
      </c>
      <c r="AF184" s="173">
        <v>8665</v>
      </c>
      <c r="AG184" s="173">
        <v>3689</v>
      </c>
      <c r="AH184" s="173">
        <v>45494</v>
      </c>
      <c r="AI184" s="173">
        <v>39632</v>
      </c>
      <c r="AJ184" s="173">
        <v>3420</v>
      </c>
      <c r="AK184" s="867">
        <v>1976</v>
      </c>
      <c r="AL184" s="1317" t="s">
        <v>465</v>
      </c>
      <c r="AM184" s="260" t="s">
        <v>465</v>
      </c>
      <c r="AN184" s="273">
        <v>1593</v>
      </c>
      <c r="AO184" s="173">
        <v>1297</v>
      </c>
      <c r="AP184" s="173">
        <v>18614</v>
      </c>
      <c r="AQ184" s="173">
        <v>18483</v>
      </c>
      <c r="AR184" s="173">
        <v>8196</v>
      </c>
      <c r="AS184" s="173">
        <v>1832</v>
      </c>
      <c r="AT184" s="173">
        <v>5821</v>
      </c>
      <c r="AU184" s="173">
        <v>7251</v>
      </c>
      <c r="AV184" s="173">
        <v>855</v>
      </c>
      <c r="AW184" s="867">
        <v>55251</v>
      </c>
      <c r="AX184" s="1317" t="s">
        <v>465</v>
      </c>
      <c r="AY184" s="260" t="s">
        <v>465</v>
      </c>
      <c r="AZ184" s="173">
        <v>6928</v>
      </c>
      <c r="BA184" s="173">
        <v>1604</v>
      </c>
      <c r="BB184" s="173">
        <v>8407</v>
      </c>
      <c r="BC184" s="173">
        <v>7404</v>
      </c>
      <c r="BD184" s="173">
        <v>8623</v>
      </c>
      <c r="BE184" s="173">
        <v>19224</v>
      </c>
      <c r="BF184" s="198">
        <v>5555</v>
      </c>
      <c r="BG184" s="198">
        <v>586</v>
      </c>
      <c r="BH184" s="868">
        <v>807328</v>
      </c>
      <c r="BI184" s="410"/>
    </row>
    <row r="185" spans="1:61">
      <c r="A185" s="1"/>
      <c r="B185" s="1300"/>
      <c r="C185" s="218" t="s">
        <v>466</v>
      </c>
      <c r="D185" s="26">
        <v>296</v>
      </c>
      <c r="E185" s="160">
        <v>0</v>
      </c>
      <c r="F185" s="160">
        <v>65</v>
      </c>
      <c r="G185" s="160">
        <v>0</v>
      </c>
      <c r="H185" s="160">
        <v>1621</v>
      </c>
      <c r="I185" s="160">
        <v>60</v>
      </c>
      <c r="J185" s="160">
        <v>1981</v>
      </c>
      <c r="K185" s="160">
        <v>4198</v>
      </c>
      <c r="L185" s="160">
        <v>433</v>
      </c>
      <c r="M185" s="864">
        <v>381</v>
      </c>
      <c r="N185" s="1300"/>
      <c r="O185" s="218" t="s">
        <v>466</v>
      </c>
      <c r="P185" s="26">
        <v>1832</v>
      </c>
      <c r="Q185" s="160">
        <v>2157</v>
      </c>
      <c r="R185" s="160">
        <v>3397</v>
      </c>
      <c r="S185" s="160">
        <v>8475</v>
      </c>
      <c r="T185" s="160">
        <v>42</v>
      </c>
      <c r="U185" s="160">
        <v>1711</v>
      </c>
      <c r="V185" s="160">
        <v>260</v>
      </c>
      <c r="W185" s="160">
        <v>96</v>
      </c>
      <c r="X185" s="160">
        <v>0</v>
      </c>
      <c r="Y185" s="864">
        <v>40</v>
      </c>
      <c r="Z185" s="1300"/>
      <c r="AA185" s="218" t="s">
        <v>466</v>
      </c>
      <c r="AB185" s="26">
        <v>54</v>
      </c>
      <c r="AC185" s="160">
        <v>1247</v>
      </c>
      <c r="AD185" s="160">
        <v>3395</v>
      </c>
      <c r="AE185" s="160">
        <v>376</v>
      </c>
      <c r="AF185" s="160">
        <v>228</v>
      </c>
      <c r="AG185" s="160">
        <v>712</v>
      </c>
      <c r="AH185" s="160">
        <v>2920</v>
      </c>
      <c r="AI185" s="160">
        <v>1579</v>
      </c>
      <c r="AJ185" s="160">
        <v>0</v>
      </c>
      <c r="AK185" s="864">
        <v>0</v>
      </c>
      <c r="AL185" s="1300"/>
      <c r="AM185" s="218" t="s">
        <v>466</v>
      </c>
      <c r="AN185" s="26">
        <v>0</v>
      </c>
      <c r="AO185" s="160">
        <v>406</v>
      </c>
      <c r="AP185" s="160">
        <v>1610</v>
      </c>
      <c r="AQ185" s="160">
        <v>54</v>
      </c>
      <c r="AR185" s="160">
        <v>3515</v>
      </c>
      <c r="AS185" s="160">
        <v>0</v>
      </c>
      <c r="AT185" s="160">
        <v>2971</v>
      </c>
      <c r="AU185" s="160">
        <v>3702</v>
      </c>
      <c r="AV185" s="160">
        <v>0</v>
      </c>
      <c r="AW185" s="864">
        <v>4144</v>
      </c>
      <c r="AX185" s="1300"/>
      <c r="AY185" s="218" t="s">
        <v>466</v>
      </c>
      <c r="AZ185" s="160">
        <v>0</v>
      </c>
      <c r="BA185" s="160">
        <v>25</v>
      </c>
      <c r="BB185" s="160">
        <v>158</v>
      </c>
      <c r="BC185" s="160">
        <v>3620</v>
      </c>
      <c r="BD185" s="160">
        <v>0</v>
      </c>
      <c r="BE185" s="160">
        <v>237</v>
      </c>
      <c r="BF185" s="142">
        <v>0</v>
      </c>
      <c r="BG185" s="142">
        <v>0</v>
      </c>
      <c r="BH185" s="405">
        <v>57998</v>
      </c>
      <c r="BI185" s="410"/>
    </row>
    <row r="186" spans="1:61">
      <c r="A186" s="1"/>
      <c r="B186" s="1300"/>
      <c r="C186" s="213" t="s">
        <v>467</v>
      </c>
      <c r="D186" s="270">
        <v>61</v>
      </c>
      <c r="E186" s="227">
        <v>0</v>
      </c>
      <c r="F186" s="227">
        <v>96</v>
      </c>
      <c r="G186" s="227">
        <v>0</v>
      </c>
      <c r="H186" s="227">
        <v>153</v>
      </c>
      <c r="I186" s="227">
        <v>37</v>
      </c>
      <c r="J186" s="227">
        <v>0</v>
      </c>
      <c r="K186" s="227">
        <v>509</v>
      </c>
      <c r="L186" s="227">
        <v>0</v>
      </c>
      <c r="M186" s="865">
        <v>0</v>
      </c>
      <c r="N186" s="1300"/>
      <c r="O186" s="213" t="s">
        <v>467</v>
      </c>
      <c r="P186" s="270">
        <v>3059</v>
      </c>
      <c r="Q186" s="227">
        <v>421</v>
      </c>
      <c r="R186" s="227">
        <v>3093</v>
      </c>
      <c r="S186" s="227">
        <v>201</v>
      </c>
      <c r="T186" s="227">
        <v>27</v>
      </c>
      <c r="U186" s="227">
        <v>0</v>
      </c>
      <c r="V186" s="227">
        <v>0</v>
      </c>
      <c r="W186" s="227">
        <v>0</v>
      </c>
      <c r="X186" s="227">
        <v>0</v>
      </c>
      <c r="Y186" s="865">
        <v>0</v>
      </c>
      <c r="Z186" s="1300"/>
      <c r="AA186" s="213" t="s">
        <v>467</v>
      </c>
      <c r="AB186" s="270">
        <v>459</v>
      </c>
      <c r="AC186" s="227">
        <v>1073</v>
      </c>
      <c r="AD186" s="227">
        <v>1126</v>
      </c>
      <c r="AE186" s="227">
        <v>15</v>
      </c>
      <c r="AF186" s="227">
        <v>0</v>
      </c>
      <c r="AG186" s="227">
        <v>5</v>
      </c>
      <c r="AH186" s="227">
        <v>2629</v>
      </c>
      <c r="AI186" s="227">
        <v>972</v>
      </c>
      <c r="AJ186" s="227">
        <v>60</v>
      </c>
      <c r="AK186" s="865">
        <v>186</v>
      </c>
      <c r="AL186" s="1300"/>
      <c r="AM186" s="213" t="s">
        <v>467</v>
      </c>
      <c r="AN186" s="270">
        <v>0</v>
      </c>
      <c r="AO186" s="227">
        <v>0</v>
      </c>
      <c r="AP186" s="227">
        <v>563</v>
      </c>
      <c r="AQ186" s="227">
        <v>1030</v>
      </c>
      <c r="AR186" s="227">
        <v>1848</v>
      </c>
      <c r="AS186" s="227">
        <v>0</v>
      </c>
      <c r="AT186" s="227">
        <v>0</v>
      </c>
      <c r="AU186" s="227">
        <v>784</v>
      </c>
      <c r="AV186" s="227">
        <v>568</v>
      </c>
      <c r="AW186" s="865">
        <v>95</v>
      </c>
      <c r="AX186" s="1300"/>
      <c r="AY186" s="213" t="s">
        <v>467</v>
      </c>
      <c r="AZ186" s="227">
        <v>149</v>
      </c>
      <c r="BA186" s="227">
        <v>0</v>
      </c>
      <c r="BB186" s="227">
        <v>25</v>
      </c>
      <c r="BC186" s="227">
        <v>10</v>
      </c>
      <c r="BD186" s="227">
        <v>0</v>
      </c>
      <c r="BE186" s="227">
        <v>108</v>
      </c>
      <c r="BF186" s="257">
        <v>0</v>
      </c>
      <c r="BG186" s="257">
        <v>0</v>
      </c>
      <c r="BH186" s="817">
        <v>19362</v>
      </c>
      <c r="BI186" s="410"/>
    </row>
    <row r="187" spans="1:61">
      <c r="A187" s="1"/>
      <c r="B187" s="1300"/>
      <c r="C187" s="213" t="s">
        <v>468</v>
      </c>
      <c r="D187" s="270">
        <v>34515</v>
      </c>
      <c r="E187" s="227">
        <v>5443</v>
      </c>
      <c r="F187" s="227">
        <v>5252</v>
      </c>
      <c r="G187" s="227">
        <v>7189</v>
      </c>
      <c r="H187" s="227">
        <v>0</v>
      </c>
      <c r="I187" s="227">
        <v>40</v>
      </c>
      <c r="J187" s="227">
        <v>1014</v>
      </c>
      <c r="K187" s="227">
        <v>30316</v>
      </c>
      <c r="L187" s="227">
        <v>20217</v>
      </c>
      <c r="M187" s="865">
        <v>19250</v>
      </c>
      <c r="N187" s="1300"/>
      <c r="O187" s="213" t="s">
        <v>468</v>
      </c>
      <c r="P187" s="270">
        <v>10346</v>
      </c>
      <c r="Q187" s="227">
        <v>13408</v>
      </c>
      <c r="R187" s="227">
        <v>25295</v>
      </c>
      <c r="S187" s="227">
        <v>33583</v>
      </c>
      <c r="T187" s="227">
        <v>4396</v>
      </c>
      <c r="U187" s="227">
        <v>459</v>
      </c>
      <c r="V187" s="227">
        <v>542</v>
      </c>
      <c r="W187" s="227">
        <v>85</v>
      </c>
      <c r="X187" s="227">
        <v>1275</v>
      </c>
      <c r="Y187" s="865">
        <v>17763</v>
      </c>
      <c r="Z187" s="1300"/>
      <c r="AA187" s="213" t="s">
        <v>468</v>
      </c>
      <c r="AB187" s="270">
        <v>6058</v>
      </c>
      <c r="AC187" s="227">
        <v>10323</v>
      </c>
      <c r="AD187" s="227">
        <v>39879</v>
      </c>
      <c r="AE187" s="227">
        <v>8575</v>
      </c>
      <c r="AF187" s="227">
        <v>2053</v>
      </c>
      <c r="AG187" s="227">
        <v>1319</v>
      </c>
      <c r="AH187" s="227">
        <v>11990</v>
      </c>
      <c r="AI187" s="227">
        <v>21849</v>
      </c>
      <c r="AJ187" s="227">
        <v>580</v>
      </c>
      <c r="AK187" s="865">
        <v>66</v>
      </c>
      <c r="AL187" s="1300"/>
      <c r="AM187" s="213" t="s">
        <v>468</v>
      </c>
      <c r="AN187" s="270">
        <v>352</v>
      </c>
      <c r="AO187" s="227">
        <v>347</v>
      </c>
      <c r="AP187" s="227">
        <v>12963</v>
      </c>
      <c r="AQ187" s="227">
        <v>321</v>
      </c>
      <c r="AR187" s="227">
        <v>627</v>
      </c>
      <c r="AS187" s="227">
        <v>588</v>
      </c>
      <c r="AT187" s="227">
        <v>2426</v>
      </c>
      <c r="AU187" s="227">
        <v>1044</v>
      </c>
      <c r="AV187" s="227">
        <v>254</v>
      </c>
      <c r="AW187" s="865">
        <v>36404</v>
      </c>
      <c r="AX187" s="1300"/>
      <c r="AY187" s="213" t="s">
        <v>468</v>
      </c>
      <c r="AZ187" s="227">
        <v>5404</v>
      </c>
      <c r="BA187" s="227">
        <v>1368</v>
      </c>
      <c r="BB187" s="227">
        <v>7354</v>
      </c>
      <c r="BC187" s="227">
        <v>2644</v>
      </c>
      <c r="BD187" s="227">
        <v>7148</v>
      </c>
      <c r="BE187" s="227">
        <v>18257</v>
      </c>
      <c r="BF187" s="257">
        <v>4782</v>
      </c>
      <c r="BG187" s="257">
        <v>586</v>
      </c>
      <c r="BH187" s="817">
        <v>435949</v>
      </c>
      <c r="BI187" s="410"/>
    </row>
    <row r="188" spans="1:61">
      <c r="A188" s="1"/>
      <c r="B188" s="1300"/>
      <c r="C188" s="213" t="s">
        <v>469</v>
      </c>
      <c r="D188" s="270">
        <v>109</v>
      </c>
      <c r="E188" s="227">
        <v>117</v>
      </c>
      <c r="F188" s="227">
        <v>0</v>
      </c>
      <c r="G188" s="227">
        <v>41</v>
      </c>
      <c r="H188" s="227">
        <v>32</v>
      </c>
      <c r="I188" s="227">
        <v>0</v>
      </c>
      <c r="J188" s="227">
        <v>145</v>
      </c>
      <c r="K188" s="227">
        <v>29</v>
      </c>
      <c r="L188" s="227">
        <v>0</v>
      </c>
      <c r="M188" s="865">
        <v>0</v>
      </c>
      <c r="N188" s="1300"/>
      <c r="O188" s="213" t="s">
        <v>469</v>
      </c>
      <c r="P188" s="270">
        <v>200</v>
      </c>
      <c r="Q188" s="227">
        <v>0</v>
      </c>
      <c r="R188" s="227">
        <v>259</v>
      </c>
      <c r="S188" s="227">
        <v>146</v>
      </c>
      <c r="T188" s="227">
        <v>60</v>
      </c>
      <c r="U188" s="227">
        <v>0</v>
      </c>
      <c r="V188" s="227">
        <v>0</v>
      </c>
      <c r="W188" s="227">
        <v>0</v>
      </c>
      <c r="X188" s="227">
        <v>0</v>
      </c>
      <c r="Y188" s="865">
        <v>0</v>
      </c>
      <c r="Z188" s="1300"/>
      <c r="AA188" s="213" t="s">
        <v>469</v>
      </c>
      <c r="AB188" s="270">
        <v>592</v>
      </c>
      <c r="AC188" s="227">
        <v>128</v>
      </c>
      <c r="AD188" s="227">
        <v>41</v>
      </c>
      <c r="AE188" s="227">
        <v>0</v>
      </c>
      <c r="AF188" s="227">
        <v>287</v>
      </c>
      <c r="AG188" s="227">
        <v>72</v>
      </c>
      <c r="AH188" s="227">
        <v>893</v>
      </c>
      <c r="AI188" s="227">
        <v>997</v>
      </c>
      <c r="AJ188" s="227">
        <v>0</v>
      </c>
      <c r="AK188" s="865">
        <v>38</v>
      </c>
      <c r="AL188" s="1300"/>
      <c r="AM188" s="213" t="s">
        <v>469</v>
      </c>
      <c r="AN188" s="270">
        <v>0</v>
      </c>
      <c r="AO188" s="227">
        <v>0</v>
      </c>
      <c r="AP188" s="227">
        <v>345</v>
      </c>
      <c r="AQ188" s="227">
        <v>317</v>
      </c>
      <c r="AR188" s="227">
        <v>0</v>
      </c>
      <c r="AS188" s="227">
        <v>0</v>
      </c>
      <c r="AT188" s="227">
        <v>0</v>
      </c>
      <c r="AU188" s="227">
        <v>0</v>
      </c>
      <c r="AV188" s="227">
        <v>0</v>
      </c>
      <c r="AW188" s="865">
        <v>608</v>
      </c>
      <c r="AX188" s="1300"/>
      <c r="AY188" s="213" t="s">
        <v>469</v>
      </c>
      <c r="AZ188" s="227">
        <v>0</v>
      </c>
      <c r="BA188" s="227">
        <v>0</v>
      </c>
      <c r="BB188" s="227">
        <v>0</v>
      </c>
      <c r="BC188" s="227">
        <v>560</v>
      </c>
      <c r="BD188" s="227">
        <v>0</v>
      </c>
      <c r="BE188" s="227">
        <v>0</v>
      </c>
      <c r="BF188" s="257">
        <v>0</v>
      </c>
      <c r="BG188" s="257">
        <v>0</v>
      </c>
      <c r="BH188" s="817">
        <v>6016</v>
      </c>
      <c r="BI188" s="410"/>
    </row>
    <row r="189" spans="1:61">
      <c r="A189" s="1"/>
      <c r="B189" s="1300"/>
      <c r="C189" s="213" t="s">
        <v>470</v>
      </c>
      <c r="D189" s="270">
        <v>0</v>
      </c>
      <c r="E189" s="227">
        <v>0</v>
      </c>
      <c r="F189" s="227">
        <v>0</v>
      </c>
      <c r="G189" s="227">
        <v>0</v>
      </c>
      <c r="H189" s="227">
        <v>0</v>
      </c>
      <c r="I189" s="227">
        <v>0</v>
      </c>
      <c r="J189" s="227">
        <v>0</v>
      </c>
      <c r="K189" s="227">
        <v>0</v>
      </c>
      <c r="L189" s="227">
        <v>0</v>
      </c>
      <c r="M189" s="865">
        <v>0</v>
      </c>
      <c r="N189" s="1300"/>
      <c r="O189" s="213" t="s">
        <v>470</v>
      </c>
      <c r="P189" s="270">
        <v>0</v>
      </c>
      <c r="Q189" s="227">
        <v>0</v>
      </c>
      <c r="R189" s="227">
        <v>0</v>
      </c>
      <c r="S189" s="227">
        <v>0</v>
      </c>
      <c r="T189" s="227">
        <v>0</v>
      </c>
      <c r="U189" s="227">
        <v>0</v>
      </c>
      <c r="V189" s="227">
        <v>0</v>
      </c>
      <c r="W189" s="227">
        <v>0</v>
      </c>
      <c r="X189" s="227">
        <v>0</v>
      </c>
      <c r="Y189" s="865">
        <v>0</v>
      </c>
      <c r="Z189" s="1300"/>
      <c r="AA189" s="213" t="s">
        <v>470</v>
      </c>
      <c r="AB189" s="270">
        <v>0</v>
      </c>
      <c r="AC189" s="227">
        <v>0</v>
      </c>
      <c r="AD189" s="227">
        <v>0</v>
      </c>
      <c r="AE189" s="227">
        <v>0</v>
      </c>
      <c r="AF189" s="227">
        <v>0</v>
      </c>
      <c r="AG189" s="227">
        <v>0</v>
      </c>
      <c r="AH189" s="227">
        <v>0</v>
      </c>
      <c r="AI189" s="227">
        <v>0</v>
      </c>
      <c r="AJ189" s="227">
        <v>0</v>
      </c>
      <c r="AK189" s="865">
        <v>0</v>
      </c>
      <c r="AL189" s="1300"/>
      <c r="AM189" s="213" t="s">
        <v>470</v>
      </c>
      <c r="AN189" s="270">
        <v>0</v>
      </c>
      <c r="AO189" s="227">
        <v>0</v>
      </c>
      <c r="AP189" s="227">
        <v>0</v>
      </c>
      <c r="AQ189" s="227">
        <v>0</v>
      </c>
      <c r="AR189" s="227">
        <v>0</v>
      </c>
      <c r="AS189" s="227">
        <v>0</v>
      </c>
      <c r="AT189" s="227">
        <v>0</v>
      </c>
      <c r="AU189" s="227">
        <v>0</v>
      </c>
      <c r="AV189" s="227">
        <v>0</v>
      </c>
      <c r="AW189" s="865">
        <v>0</v>
      </c>
      <c r="AX189" s="1300"/>
      <c r="AY189" s="213" t="s">
        <v>470</v>
      </c>
      <c r="AZ189" s="227">
        <v>0</v>
      </c>
      <c r="BA189" s="227">
        <v>0</v>
      </c>
      <c r="BB189" s="227">
        <v>0</v>
      </c>
      <c r="BC189" s="227">
        <v>0</v>
      </c>
      <c r="BD189" s="227">
        <v>0</v>
      </c>
      <c r="BE189" s="227">
        <v>0</v>
      </c>
      <c r="BF189" s="257">
        <v>0</v>
      </c>
      <c r="BG189" s="257">
        <v>0</v>
      </c>
      <c r="BH189" s="817">
        <v>0</v>
      </c>
      <c r="BI189" s="410"/>
    </row>
    <row r="190" spans="1:61">
      <c r="A190" s="1"/>
      <c r="B190" s="1300"/>
      <c r="C190" s="213" t="s">
        <v>471</v>
      </c>
      <c r="D190" s="270">
        <v>3096</v>
      </c>
      <c r="E190" s="227">
        <v>2475</v>
      </c>
      <c r="F190" s="227">
        <v>551</v>
      </c>
      <c r="G190" s="227">
        <v>1939</v>
      </c>
      <c r="H190" s="227">
        <v>964</v>
      </c>
      <c r="I190" s="227">
        <v>643</v>
      </c>
      <c r="J190" s="227">
        <v>3969</v>
      </c>
      <c r="K190" s="227">
        <v>13606</v>
      </c>
      <c r="L190" s="227">
        <v>8014</v>
      </c>
      <c r="M190" s="865">
        <v>11149</v>
      </c>
      <c r="N190" s="1300"/>
      <c r="O190" s="213" t="s">
        <v>471</v>
      </c>
      <c r="P190" s="270">
        <v>24416</v>
      </c>
      <c r="Q190" s="227">
        <v>12347</v>
      </c>
      <c r="R190" s="227">
        <v>12147</v>
      </c>
      <c r="S190" s="227">
        <v>20276</v>
      </c>
      <c r="T190" s="227">
        <v>2820</v>
      </c>
      <c r="U190" s="227">
        <v>1364</v>
      </c>
      <c r="V190" s="227">
        <v>1845</v>
      </c>
      <c r="W190" s="227">
        <v>716</v>
      </c>
      <c r="X190" s="227">
        <v>1487</v>
      </c>
      <c r="Y190" s="865">
        <v>2020</v>
      </c>
      <c r="Z190" s="1300"/>
      <c r="AA190" s="213" t="s">
        <v>471</v>
      </c>
      <c r="AB190" s="270">
        <v>6582</v>
      </c>
      <c r="AC190" s="227">
        <v>15606</v>
      </c>
      <c r="AD190" s="227">
        <v>36978</v>
      </c>
      <c r="AE190" s="227">
        <v>2349</v>
      </c>
      <c r="AF190" s="227">
        <v>6097</v>
      </c>
      <c r="AG190" s="227">
        <v>1581</v>
      </c>
      <c r="AH190" s="227">
        <v>27062</v>
      </c>
      <c r="AI190" s="227">
        <v>14235</v>
      </c>
      <c r="AJ190" s="227">
        <v>2780</v>
      </c>
      <c r="AK190" s="865">
        <v>1686</v>
      </c>
      <c r="AL190" s="1300"/>
      <c r="AM190" s="213" t="s">
        <v>471</v>
      </c>
      <c r="AN190" s="270">
        <v>1241</v>
      </c>
      <c r="AO190" s="227">
        <v>544</v>
      </c>
      <c r="AP190" s="227">
        <v>3133</v>
      </c>
      <c r="AQ190" s="227">
        <v>16761</v>
      </c>
      <c r="AR190" s="227">
        <v>2206</v>
      </c>
      <c r="AS190" s="227">
        <v>1244</v>
      </c>
      <c r="AT190" s="227">
        <v>424</v>
      </c>
      <c r="AU190" s="227">
        <v>1721</v>
      </c>
      <c r="AV190" s="227">
        <v>33</v>
      </c>
      <c r="AW190" s="865">
        <v>14000</v>
      </c>
      <c r="AX190" s="1300"/>
      <c r="AY190" s="213" t="s">
        <v>471</v>
      </c>
      <c r="AZ190" s="227">
        <v>1375</v>
      </c>
      <c r="BA190" s="227">
        <v>211</v>
      </c>
      <c r="BB190" s="227">
        <v>870</v>
      </c>
      <c r="BC190" s="227">
        <v>570</v>
      </c>
      <c r="BD190" s="227">
        <v>1475</v>
      </c>
      <c r="BE190" s="227">
        <v>622</v>
      </c>
      <c r="BF190" s="257">
        <v>773</v>
      </c>
      <c r="BG190" s="257">
        <v>0</v>
      </c>
      <c r="BH190" s="817">
        <v>288003</v>
      </c>
      <c r="BI190" s="410"/>
    </row>
    <row r="191" spans="1:61" ht="13.5" customHeight="1">
      <c r="A191" s="1"/>
      <c r="B191" s="1301"/>
      <c r="C191" s="221" t="s">
        <v>472</v>
      </c>
      <c r="D191" s="43">
        <v>0</v>
      </c>
      <c r="E191" s="222">
        <v>0</v>
      </c>
      <c r="F191" s="222">
        <v>0</v>
      </c>
      <c r="G191" s="222">
        <v>0</v>
      </c>
      <c r="H191" s="222">
        <v>0</v>
      </c>
      <c r="I191" s="222">
        <v>0</v>
      </c>
      <c r="J191" s="222">
        <v>0</v>
      </c>
      <c r="K191" s="222">
        <v>0</v>
      </c>
      <c r="L191" s="222">
        <v>0</v>
      </c>
      <c r="M191" s="866">
        <v>0</v>
      </c>
      <c r="N191" s="1301"/>
      <c r="O191" s="221" t="s">
        <v>472</v>
      </c>
      <c r="P191" s="43">
        <v>0</v>
      </c>
      <c r="Q191" s="222">
        <v>0</v>
      </c>
      <c r="R191" s="222">
        <v>0</v>
      </c>
      <c r="S191" s="222">
        <v>0</v>
      </c>
      <c r="T191" s="222">
        <v>0</v>
      </c>
      <c r="U191" s="222">
        <v>0</v>
      </c>
      <c r="V191" s="222">
        <v>0</v>
      </c>
      <c r="W191" s="222">
        <v>0</v>
      </c>
      <c r="X191" s="222">
        <v>0</v>
      </c>
      <c r="Y191" s="866">
        <v>0</v>
      </c>
      <c r="Z191" s="1301"/>
      <c r="AA191" s="221" t="s">
        <v>472</v>
      </c>
      <c r="AB191" s="43">
        <v>0</v>
      </c>
      <c r="AC191" s="222">
        <v>0</v>
      </c>
      <c r="AD191" s="222">
        <v>0</v>
      </c>
      <c r="AE191" s="222">
        <v>0</v>
      </c>
      <c r="AF191" s="222">
        <v>0</v>
      </c>
      <c r="AG191" s="222">
        <v>0</v>
      </c>
      <c r="AH191" s="222">
        <v>0</v>
      </c>
      <c r="AI191" s="222">
        <v>0</v>
      </c>
      <c r="AJ191" s="222">
        <v>0</v>
      </c>
      <c r="AK191" s="866">
        <v>0</v>
      </c>
      <c r="AL191" s="1301"/>
      <c r="AM191" s="221" t="s">
        <v>472</v>
      </c>
      <c r="AN191" s="43">
        <v>0</v>
      </c>
      <c r="AO191" s="222">
        <v>0</v>
      </c>
      <c r="AP191" s="222">
        <v>0</v>
      </c>
      <c r="AQ191" s="222">
        <v>0</v>
      </c>
      <c r="AR191" s="222">
        <v>0</v>
      </c>
      <c r="AS191" s="222">
        <v>0</v>
      </c>
      <c r="AT191" s="222">
        <v>0</v>
      </c>
      <c r="AU191" s="222">
        <v>0</v>
      </c>
      <c r="AV191" s="222">
        <v>0</v>
      </c>
      <c r="AW191" s="866">
        <v>0</v>
      </c>
      <c r="AX191" s="1301"/>
      <c r="AY191" s="221" t="s">
        <v>472</v>
      </c>
      <c r="AZ191" s="222">
        <v>0</v>
      </c>
      <c r="BA191" s="222">
        <v>0</v>
      </c>
      <c r="BB191" s="222">
        <v>0</v>
      </c>
      <c r="BC191" s="222">
        <v>0</v>
      </c>
      <c r="BD191" s="222">
        <v>0</v>
      </c>
      <c r="BE191" s="222">
        <v>0</v>
      </c>
      <c r="BF191" s="146">
        <v>0</v>
      </c>
      <c r="BG191" s="146">
        <v>0</v>
      </c>
      <c r="BH191" s="407">
        <v>0</v>
      </c>
      <c r="BI191" s="410"/>
    </row>
    <row r="192" spans="1:61">
      <c r="A192" s="1"/>
      <c r="B192" s="1318" t="s">
        <v>1194</v>
      </c>
      <c r="C192" s="1319"/>
      <c r="D192" s="273">
        <v>0</v>
      </c>
      <c r="E192" s="173">
        <v>0</v>
      </c>
      <c r="F192" s="173">
        <v>0</v>
      </c>
      <c r="G192" s="173">
        <v>0</v>
      </c>
      <c r="H192" s="173">
        <v>0</v>
      </c>
      <c r="I192" s="173">
        <v>0</v>
      </c>
      <c r="J192" s="173">
        <v>0</v>
      </c>
      <c r="K192" s="173">
        <v>0</v>
      </c>
      <c r="L192" s="173">
        <v>0</v>
      </c>
      <c r="M192" s="867">
        <v>0</v>
      </c>
      <c r="N192" s="1318" t="s">
        <v>1194</v>
      </c>
      <c r="O192" s="1319"/>
      <c r="P192" s="273">
        <v>0</v>
      </c>
      <c r="Q192" s="173">
        <v>2</v>
      </c>
      <c r="R192" s="173">
        <v>0</v>
      </c>
      <c r="S192" s="173">
        <v>0</v>
      </c>
      <c r="T192" s="173">
        <v>0</v>
      </c>
      <c r="U192" s="173">
        <v>0</v>
      </c>
      <c r="V192" s="173">
        <v>0</v>
      </c>
      <c r="W192" s="173">
        <v>0</v>
      </c>
      <c r="X192" s="173">
        <v>0</v>
      </c>
      <c r="Y192" s="867">
        <v>0</v>
      </c>
      <c r="Z192" s="1318" t="s">
        <v>1194</v>
      </c>
      <c r="AA192" s="1319"/>
      <c r="AB192" s="273">
        <v>0</v>
      </c>
      <c r="AC192" s="173">
        <v>0</v>
      </c>
      <c r="AD192" s="173">
        <v>42</v>
      </c>
      <c r="AE192" s="173">
        <v>0</v>
      </c>
      <c r="AF192" s="173">
        <v>0</v>
      </c>
      <c r="AG192" s="173">
        <v>0</v>
      </c>
      <c r="AH192" s="173">
        <v>0</v>
      </c>
      <c r="AI192" s="173">
        <v>0</v>
      </c>
      <c r="AJ192" s="173">
        <v>0</v>
      </c>
      <c r="AK192" s="867">
        <v>0</v>
      </c>
      <c r="AL192" s="1318" t="s">
        <v>1194</v>
      </c>
      <c r="AM192" s="1319"/>
      <c r="AN192" s="273">
        <v>0</v>
      </c>
      <c r="AO192" s="173">
        <v>0</v>
      </c>
      <c r="AP192" s="173">
        <v>0</v>
      </c>
      <c r="AQ192" s="173">
        <v>0</v>
      </c>
      <c r="AR192" s="173">
        <v>0</v>
      </c>
      <c r="AS192" s="173">
        <v>0</v>
      </c>
      <c r="AT192" s="173">
        <v>0</v>
      </c>
      <c r="AU192" s="173">
        <v>0</v>
      </c>
      <c r="AV192" s="173">
        <v>0</v>
      </c>
      <c r="AW192" s="867">
        <v>0</v>
      </c>
      <c r="AX192" s="1318" t="s">
        <v>1194</v>
      </c>
      <c r="AY192" s="1319"/>
      <c r="AZ192" s="173">
        <v>0</v>
      </c>
      <c r="BA192" s="173">
        <v>0</v>
      </c>
      <c r="BB192" s="173">
        <v>0</v>
      </c>
      <c r="BC192" s="173">
        <v>0</v>
      </c>
      <c r="BD192" s="173">
        <v>0</v>
      </c>
      <c r="BE192" s="173">
        <v>0</v>
      </c>
      <c r="BF192" s="198">
        <v>0</v>
      </c>
      <c r="BG192" s="198">
        <v>0</v>
      </c>
      <c r="BH192" s="868">
        <v>44</v>
      </c>
      <c r="BI192" s="410"/>
    </row>
    <row r="193" spans="1:61" ht="14.25" thickBot="1">
      <c r="A193" s="1"/>
      <c r="B193" s="1320" t="s">
        <v>474</v>
      </c>
      <c r="C193" s="1321"/>
      <c r="D193" s="34">
        <v>7337</v>
      </c>
      <c r="E193" s="166">
        <v>508</v>
      </c>
      <c r="F193" s="166">
        <v>1372</v>
      </c>
      <c r="G193" s="166">
        <v>12636</v>
      </c>
      <c r="H193" s="166">
        <v>199</v>
      </c>
      <c r="I193" s="166">
        <v>242</v>
      </c>
      <c r="J193" s="166">
        <v>5379</v>
      </c>
      <c r="K193" s="166">
        <v>35933</v>
      </c>
      <c r="L193" s="166">
        <v>11651</v>
      </c>
      <c r="M193" s="872">
        <v>26608</v>
      </c>
      <c r="N193" s="1320" t="s">
        <v>474</v>
      </c>
      <c r="O193" s="1321"/>
      <c r="P193" s="34">
        <v>41358</v>
      </c>
      <c r="Q193" s="166">
        <v>56169</v>
      </c>
      <c r="R193" s="166">
        <v>37031</v>
      </c>
      <c r="S193" s="166">
        <v>50775</v>
      </c>
      <c r="T193" s="166">
        <v>5180</v>
      </c>
      <c r="U193" s="166">
        <v>2339</v>
      </c>
      <c r="V193" s="166">
        <v>1354</v>
      </c>
      <c r="W193" s="166">
        <v>879</v>
      </c>
      <c r="X193" s="166">
        <v>1220</v>
      </c>
      <c r="Y193" s="872">
        <v>1424</v>
      </c>
      <c r="Z193" s="1320" t="s">
        <v>474</v>
      </c>
      <c r="AA193" s="1321"/>
      <c r="AB193" s="34">
        <v>7264</v>
      </c>
      <c r="AC193" s="166">
        <v>26778</v>
      </c>
      <c r="AD193" s="166">
        <v>157319</v>
      </c>
      <c r="AE193" s="166">
        <v>20994</v>
      </c>
      <c r="AF193" s="166">
        <v>40295</v>
      </c>
      <c r="AG193" s="166">
        <v>4072</v>
      </c>
      <c r="AH193" s="166">
        <v>94154</v>
      </c>
      <c r="AI193" s="166">
        <v>26246</v>
      </c>
      <c r="AJ193" s="166">
        <v>5211</v>
      </c>
      <c r="AK193" s="872">
        <v>1152</v>
      </c>
      <c r="AL193" s="1320" t="s">
        <v>474</v>
      </c>
      <c r="AM193" s="1321"/>
      <c r="AN193" s="34">
        <v>191</v>
      </c>
      <c r="AO193" s="166">
        <v>471</v>
      </c>
      <c r="AP193" s="166">
        <v>6140</v>
      </c>
      <c r="AQ193" s="166">
        <v>18206</v>
      </c>
      <c r="AR193" s="166">
        <v>5117</v>
      </c>
      <c r="AS193" s="166">
        <v>633</v>
      </c>
      <c r="AT193" s="166">
        <v>1375</v>
      </c>
      <c r="AU193" s="166">
        <v>2685</v>
      </c>
      <c r="AV193" s="166">
        <v>292</v>
      </c>
      <c r="AW193" s="872">
        <v>65208</v>
      </c>
      <c r="AX193" s="1320" t="s">
        <v>474</v>
      </c>
      <c r="AY193" s="1321"/>
      <c r="AZ193" s="166">
        <v>1593</v>
      </c>
      <c r="BA193" s="166">
        <v>1095</v>
      </c>
      <c r="BB193" s="166">
        <v>1913</v>
      </c>
      <c r="BC193" s="166">
        <v>5693</v>
      </c>
      <c r="BD193" s="166">
        <v>865</v>
      </c>
      <c r="BE193" s="166">
        <v>1889</v>
      </c>
      <c r="BF193" s="151">
        <v>761</v>
      </c>
      <c r="BG193" s="151">
        <v>5272</v>
      </c>
      <c r="BH193" s="873">
        <v>802478</v>
      </c>
      <c r="BI193" s="410"/>
    </row>
    <row r="194" spans="1:61" ht="14.25" thickBot="1">
      <c r="A194" s="1"/>
      <c r="B194" s="1271" t="s">
        <v>475</v>
      </c>
      <c r="C194" s="1272"/>
      <c r="D194" s="34">
        <v>188174</v>
      </c>
      <c r="E194" s="166">
        <v>28968</v>
      </c>
      <c r="F194" s="166">
        <v>41043</v>
      </c>
      <c r="G194" s="166">
        <v>118958</v>
      </c>
      <c r="H194" s="166">
        <v>25246</v>
      </c>
      <c r="I194" s="166">
        <v>28600</v>
      </c>
      <c r="J194" s="166">
        <v>99153</v>
      </c>
      <c r="K194" s="166">
        <v>400278</v>
      </c>
      <c r="L194" s="166">
        <v>241661</v>
      </c>
      <c r="M194" s="872">
        <v>341633</v>
      </c>
      <c r="N194" s="1271" t="s">
        <v>475</v>
      </c>
      <c r="O194" s="1272"/>
      <c r="P194" s="34">
        <v>773053</v>
      </c>
      <c r="Q194" s="166">
        <v>755859</v>
      </c>
      <c r="R194" s="166">
        <v>850131</v>
      </c>
      <c r="S194" s="166">
        <v>1098765</v>
      </c>
      <c r="T194" s="166">
        <v>169980</v>
      </c>
      <c r="U194" s="166">
        <v>45108</v>
      </c>
      <c r="V194" s="166">
        <v>81053</v>
      </c>
      <c r="W194" s="166">
        <v>42476</v>
      </c>
      <c r="X194" s="166">
        <v>34743</v>
      </c>
      <c r="Y194" s="872">
        <v>100557</v>
      </c>
      <c r="Z194" s="1271" t="s">
        <v>475</v>
      </c>
      <c r="AA194" s="1272"/>
      <c r="AB194" s="34">
        <v>253856</v>
      </c>
      <c r="AC194" s="166">
        <v>517067</v>
      </c>
      <c r="AD194" s="166">
        <v>1220607</v>
      </c>
      <c r="AE194" s="166">
        <v>257602</v>
      </c>
      <c r="AF194" s="166">
        <v>212112</v>
      </c>
      <c r="AG194" s="166">
        <v>105961</v>
      </c>
      <c r="AH194" s="166">
        <v>1322767</v>
      </c>
      <c r="AI194" s="166">
        <v>731043</v>
      </c>
      <c r="AJ194" s="166">
        <v>82240</v>
      </c>
      <c r="AK194" s="872">
        <v>57116</v>
      </c>
      <c r="AL194" s="1271" t="s">
        <v>475</v>
      </c>
      <c r="AM194" s="1272"/>
      <c r="AN194" s="34">
        <v>17651</v>
      </c>
      <c r="AO194" s="166">
        <v>20604</v>
      </c>
      <c r="AP194" s="166">
        <v>205488</v>
      </c>
      <c r="AQ194" s="166">
        <v>271104</v>
      </c>
      <c r="AR194" s="166">
        <v>106299</v>
      </c>
      <c r="AS194" s="166">
        <v>37158</v>
      </c>
      <c r="AT194" s="166">
        <v>61009</v>
      </c>
      <c r="AU194" s="166">
        <v>84784</v>
      </c>
      <c r="AV194" s="166">
        <v>15561</v>
      </c>
      <c r="AW194" s="872">
        <v>676720</v>
      </c>
      <c r="AX194" s="1271" t="s">
        <v>475</v>
      </c>
      <c r="AY194" s="1272"/>
      <c r="AZ194" s="166">
        <v>59888</v>
      </c>
      <c r="BA194" s="166">
        <v>17139</v>
      </c>
      <c r="BB194" s="166">
        <v>49445</v>
      </c>
      <c r="BC194" s="166">
        <v>45445</v>
      </c>
      <c r="BD194" s="166">
        <v>42901</v>
      </c>
      <c r="BE194" s="166">
        <v>53011</v>
      </c>
      <c r="BF194" s="151">
        <v>34567</v>
      </c>
      <c r="BG194" s="151">
        <v>5884</v>
      </c>
      <c r="BH194" s="873">
        <v>12030468</v>
      </c>
      <c r="BI194" s="410"/>
    </row>
  </sheetData>
  <mergeCells count="218">
    <mergeCell ref="B2:M2"/>
    <mergeCell ref="N2:Y2"/>
    <mergeCell ref="Z2:AK2"/>
    <mergeCell ref="AL2:AW2"/>
    <mergeCell ref="AX2:BJ2"/>
    <mergeCell ref="D5:D6"/>
    <mergeCell ref="E5:E6"/>
    <mergeCell ref="F5:F6"/>
    <mergeCell ref="G5:G6"/>
    <mergeCell ref="H5:H6"/>
    <mergeCell ref="Q5:Q6"/>
    <mergeCell ref="R5:R6"/>
    <mergeCell ref="S5:S6"/>
    <mergeCell ref="T5:T6"/>
    <mergeCell ref="U5:U6"/>
    <mergeCell ref="V5:V6"/>
    <mergeCell ref="I5:I6"/>
    <mergeCell ref="J5:J6"/>
    <mergeCell ref="K5:K6"/>
    <mergeCell ref="L5:L6"/>
    <mergeCell ref="M5:M6"/>
    <mergeCell ref="P5:P6"/>
    <mergeCell ref="AR5:AR6"/>
    <mergeCell ref="AE5:AE6"/>
    <mergeCell ref="AF5:AF6"/>
    <mergeCell ref="AG5:AG6"/>
    <mergeCell ref="AH5:AH6"/>
    <mergeCell ref="AI5:AI6"/>
    <mergeCell ref="AJ5:AJ6"/>
    <mergeCell ref="W5:W6"/>
    <mergeCell ref="X5:X6"/>
    <mergeCell ref="Y5:Y6"/>
    <mergeCell ref="AB5:AB6"/>
    <mergeCell ref="AC5:AC6"/>
    <mergeCell ref="AD5:AD6"/>
    <mergeCell ref="BG5:BG6"/>
    <mergeCell ref="BH5:BH6"/>
    <mergeCell ref="B7:B18"/>
    <mergeCell ref="N7:N18"/>
    <mergeCell ref="Z7:Z18"/>
    <mergeCell ref="AL7:AL18"/>
    <mergeCell ref="AX7:AX18"/>
    <mergeCell ref="BA5:BA6"/>
    <mergeCell ref="BB5:BB6"/>
    <mergeCell ref="BC5:BC6"/>
    <mergeCell ref="BD5:BD6"/>
    <mergeCell ref="BE5:BE6"/>
    <mergeCell ref="BF5:BF6"/>
    <mergeCell ref="AS5:AS6"/>
    <mergeCell ref="AT5:AT6"/>
    <mergeCell ref="AU5:AU6"/>
    <mergeCell ref="AV5:AV6"/>
    <mergeCell ref="AW5:AW6"/>
    <mergeCell ref="AZ5:AZ6"/>
    <mergeCell ref="AK5:AK6"/>
    <mergeCell ref="AN5:AN6"/>
    <mergeCell ref="AO5:AO6"/>
    <mergeCell ref="AP5:AP6"/>
    <mergeCell ref="AQ5:AQ6"/>
    <mergeCell ref="B19:B25"/>
    <mergeCell ref="N19:N25"/>
    <mergeCell ref="Z19:Z25"/>
    <mergeCell ref="AL19:AL25"/>
    <mergeCell ref="AX19:AX25"/>
    <mergeCell ref="B26:B36"/>
    <mergeCell ref="N26:N36"/>
    <mergeCell ref="Z26:Z36"/>
    <mergeCell ref="AL26:AL36"/>
    <mergeCell ref="AX26:AX36"/>
    <mergeCell ref="B37:B52"/>
    <mergeCell ref="N37:N52"/>
    <mergeCell ref="Z37:Z52"/>
    <mergeCell ref="AL37:AL52"/>
    <mergeCell ref="AX37:AX52"/>
    <mergeCell ref="B53:B67"/>
    <mergeCell ref="N53:N67"/>
    <mergeCell ref="Z53:Z67"/>
    <mergeCell ref="AL53:AL67"/>
    <mergeCell ref="AX53:AX67"/>
    <mergeCell ref="B68:B77"/>
    <mergeCell ref="N68:N77"/>
    <mergeCell ref="Z68:Z77"/>
    <mergeCell ref="AL68:AL77"/>
    <mergeCell ref="AX68:AX77"/>
    <mergeCell ref="B78:B86"/>
    <mergeCell ref="N78:N86"/>
    <mergeCell ref="Z78:Z86"/>
    <mergeCell ref="AL78:AL86"/>
    <mergeCell ref="AX78:AX86"/>
    <mergeCell ref="B87:B94"/>
    <mergeCell ref="N87:N94"/>
    <mergeCell ref="Z87:Z94"/>
    <mergeCell ref="AL87:AL94"/>
    <mergeCell ref="AX87:AX94"/>
    <mergeCell ref="B95:C95"/>
    <mergeCell ref="N95:O95"/>
    <mergeCell ref="Z95:AA95"/>
    <mergeCell ref="AL95:AM95"/>
    <mergeCell ref="AX95:AY95"/>
    <mergeCell ref="B96:C96"/>
    <mergeCell ref="N96:O96"/>
    <mergeCell ref="Z96:AA96"/>
    <mergeCell ref="AL96:AM96"/>
    <mergeCell ref="AX96:AY96"/>
    <mergeCell ref="B97:C97"/>
    <mergeCell ref="N97:O97"/>
    <mergeCell ref="Z97:AA97"/>
    <mergeCell ref="AL97:AM97"/>
    <mergeCell ref="AX97:AY97"/>
    <mergeCell ref="B99:M99"/>
    <mergeCell ref="N99:Y99"/>
    <mergeCell ref="Z99:AK99"/>
    <mergeCell ref="AL99:AW99"/>
    <mergeCell ref="AX99:BJ99"/>
    <mergeCell ref="D102:D103"/>
    <mergeCell ref="E102:E103"/>
    <mergeCell ref="F102:F103"/>
    <mergeCell ref="G102:G103"/>
    <mergeCell ref="H102:H103"/>
    <mergeCell ref="Q102:Q103"/>
    <mergeCell ref="R102:R103"/>
    <mergeCell ref="S102:S103"/>
    <mergeCell ref="T102:T103"/>
    <mergeCell ref="U102:U103"/>
    <mergeCell ref="V102:V103"/>
    <mergeCell ref="I102:I103"/>
    <mergeCell ref="J102:J103"/>
    <mergeCell ref="K102:K103"/>
    <mergeCell ref="L102:L103"/>
    <mergeCell ref="M102:M103"/>
    <mergeCell ref="P102:P103"/>
    <mergeCell ref="AR102:AR103"/>
    <mergeCell ref="AE102:AE103"/>
    <mergeCell ref="AF102:AF103"/>
    <mergeCell ref="AG102:AG103"/>
    <mergeCell ref="AH102:AH103"/>
    <mergeCell ref="AI102:AI103"/>
    <mergeCell ref="AJ102:AJ103"/>
    <mergeCell ref="W102:W103"/>
    <mergeCell ref="X102:X103"/>
    <mergeCell ref="Y102:Y103"/>
    <mergeCell ref="AB102:AB103"/>
    <mergeCell ref="AC102:AC103"/>
    <mergeCell ref="AD102:AD103"/>
    <mergeCell ref="BG102:BG103"/>
    <mergeCell ref="BH102:BH103"/>
    <mergeCell ref="B104:B115"/>
    <mergeCell ref="N104:N115"/>
    <mergeCell ref="Z104:Z115"/>
    <mergeCell ref="AL104:AL115"/>
    <mergeCell ref="AX104:AX115"/>
    <mergeCell ref="BA102:BA103"/>
    <mergeCell ref="BB102:BB103"/>
    <mergeCell ref="BC102:BC103"/>
    <mergeCell ref="BD102:BD103"/>
    <mergeCell ref="BE102:BE103"/>
    <mergeCell ref="BF102:BF103"/>
    <mergeCell ref="AS102:AS103"/>
    <mergeCell ref="AT102:AT103"/>
    <mergeCell ref="AU102:AU103"/>
    <mergeCell ref="AV102:AV103"/>
    <mergeCell ref="AW102:AW103"/>
    <mergeCell ref="AZ102:AZ103"/>
    <mergeCell ref="AK102:AK103"/>
    <mergeCell ref="AN102:AN103"/>
    <mergeCell ref="AO102:AO103"/>
    <mergeCell ref="AP102:AP103"/>
    <mergeCell ref="AQ102:AQ103"/>
    <mergeCell ref="B116:B122"/>
    <mergeCell ref="N116:N122"/>
    <mergeCell ref="Z116:Z122"/>
    <mergeCell ref="AL116:AL122"/>
    <mergeCell ref="AX116:AX122"/>
    <mergeCell ref="B123:B133"/>
    <mergeCell ref="N123:N133"/>
    <mergeCell ref="Z123:Z133"/>
    <mergeCell ref="AL123:AL133"/>
    <mergeCell ref="AX123:AX133"/>
    <mergeCell ref="B134:B149"/>
    <mergeCell ref="N134:N149"/>
    <mergeCell ref="Z134:Z149"/>
    <mergeCell ref="AL134:AL149"/>
    <mergeCell ref="AX134:AX149"/>
    <mergeCell ref="B150:B164"/>
    <mergeCell ref="N150:N164"/>
    <mergeCell ref="Z150:Z164"/>
    <mergeCell ref="AL150:AL164"/>
    <mergeCell ref="AX150:AX164"/>
    <mergeCell ref="B165:B174"/>
    <mergeCell ref="N165:N174"/>
    <mergeCell ref="Z165:Z174"/>
    <mergeCell ref="AL165:AL174"/>
    <mergeCell ref="AX165:AX174"/>
    <mergeCell ref="B175:B183"/>
    <mergeCell ref="N175:N183"/>
    <mergeCell ref="Z175:Z183"/>
    <mergeCell ref="AL175:AL183"/>
    <mergeCell ref="AX175:AX183"/>
    <mergeCell ref="B184:B191"/>
    <mergeCell ref="N184:N191"/>
    <mergeCell ref="Z184:Z191"/>
    <mergeCell ref="AL184:AL191"/>
    <mergeCell ref="AX184:AX191"/>
    <mergeCell ref="B192:C192"/>
    <mergeCell ref="N192:O192"/>
    <mergeCell ref="Z192:AA192"/>
    <mergeCell ref="AL192:AM192"/>
    <mergeCell ref="AX192:AY192"/>
    <mergeCell ref="B193:C193"/>
    <mergeCell ref="N193:O193"/>
    <mergeCell ref="Z193:AA193"/>
    <mergeCell ref="AL193:AM193"/>
    <mergeCell ref="AX193:AY193"/>
    <mergeCell ref="B194:C194"/>
    <mergeCell ref="N194:O194"/>
    <mergeCell ref="Z194:AA194"/>
    <mergeCell ref="AL194:AM194"/>
    <mergeCell ref="AX194:AY194"/>
  </mergeCells>
  <phoneticPr fontId="9"/>
  <printOptions horizontalCentered="1"/>
  <pageMargins left="0.78740157480314965" right="0.78740157480314965" top="0.78740157480314965" bottom="0.78740157480314965" header="0.51181102362204722" footer="0.51181102362204722"/>
  <pageSetup paperSize="9" scale="60" firstPageNumber="217" fitToWidth="10" pageOrder="overThenDown" orientation="portrait" r:id="rId1"/>
  <headerFooter alignWithMargins="0">
    <oddFooter>&amp;C&amp;17- &amp;P -</oddFooter>
  </headerFooter>
  <rowBreaks count="1" manualBreakCount="1">
    <brk id="98" min="1" max="60" man="1"/>
  </rowBreaks>
  <colBreaks count="4" manualBreakCount="4">
    <brk id="13" min="1" max="191" man="1"/>
    <brk id="25" min="1" max="191" man="1"/>
    <brk id="37" min="1" max="191" man="1"/>
    <brk id="49" min="1" max="191"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3"/>
  <dimension ref="A2:BK163"/>
  <sheetViews>
    <sheetView tabSelected="1" view="pageBreakPreview" zoomScale="60" zoomScaleNormal="100" workbookViewId="0">
      <selection activeCell="B2" sqref="B2"/>
    </sheetView>
  </sheetViews>
  <sheetFormatPr defaultColWidth="10.69921875" defaultRowHeight="13.5"/>
  <cols>
    <col min="1" max="1" width="2.69921875" style="2" customWidth="1"/>
    <col min="2" max="2" width="2.3984375" style="2" customWidth="1"/>
    <col min="3" max="3" width="28.09765625" style="2" customWidth="1"/>
    <col min="4" max="11" width="8.09765625" style="2" customWidth="1"/>
    <col min="12" max="12" width="2.3984375" style="2" customWidth="1"/>
    <col min="13" max="13" width="28.09765625" style="2" customWidth="1"/>
    <col min="14" max="21" width="8.09765625" style="2" customWidth="1"/>
    <col min="22" max="22" width="2.3984375" style="2" customWidth="1"/>
    <col min="23" max="23" width="28.09765625" style="2" customWidth="1"/>
    <col min="24" max="31" width="8.09765625" style="2" customWidth="1"/>
    <col min="32" max="32" width="2.3984375" style="2" customWidth="1"/>
    <col min="33" max="33" width="28.09765625" style="2" customWidth="1"/>
    <col min="34" max="41" width="8.09765625" style="2" customWidth="1"/>
    <col min="42" max="42" width="2.3984375" style="2" customWidth="1"/>
    <col min="43" max="43" width="28.09765625" style="2" customWidth="1"/>
    <col min="44" max="51" width="8.09765625" style="2" customWidth="1"/>
    <col min="52" max="52" width="2.3984375" style="2" customWidth="1"/>
    <col min="53" max="53" width="28.09765625" style="2" customWidth="1"/>
    <col min="54" max="61" width="8.09765625" style="2" customWidth="1"/>
    <col min="62" max="62" width="9.296875" style="2" customWidth="1"/>
    <col min="63" max="16384" width="10.69921875" style="2"/>
  </cols>
  <sheetData>
    <row r="2" spans="1:63" s="953" customFormat="1" ht="17.25">
      <c r="B2" s="1595" t="s">
        <v>1574</v>
      </c>
      <c r="C2" s="1596"/>
      <c r="D2" s="1596"/>
      <c r="E2" s="1596"/>
      <c r="F2" s="1596"/>
      <c r="G2" s="1596"/>
      <c r="H2" s="1596"/>
      <c r="I2" s="1596"/>
      <c r="J2" s="1596"/>
      <c r="K2" s="1596"/>
      <c r="L2" s="1595" t="s">
        <v>1575</v>
      </c>
      <c r="M2" s="1596"/>
      <c r="N2" s="1596"/>
      <c r="O2" s="1596"/>
      <c r="P2" s="1596"/>
      <c r="Q2" s="1596"/>
      <c r="R2" s="1596"/>
      <c r="S2" s="1596"/>
      <c r="T2" s="1596"/>
      <c r="U2" s="1596"/>
      <c r="V2" s="1596" t="s">
        <v>1667</v>
      </c>
      <c r="W2" s="1596"/>
      <c r="X2" s="1596"/>
      <c r="Y2" s="1596"/>
      <c r="Z2" s="1596"/>
      <c r="AA2" s="1596"/>
      <c r="AB2" s="1596"/>
      <c r="AC2" s="1596"/>
      <c r="AD2" s="1596"/>
      <c r="AE2" s="1596"/>
      <c r="AF2" s="1596" t="s">
        <v>1668</v>
      </c>
      <c r="AG2" s="1596"/>
      <c r="AH2" s="1596"/>
      <c r="AI2" s="1596"/>
      <c r="AJ2" s="1596"/>
      <c r="AK2" s="1596"/>
      <c r="AL2" s="1596"/>
      <c r="AM2" s="1596"/>
      <c r="AN2" s="1596"/>
      <c r="AO2" s="1596"/>
      <c r="AP2" s="1596" t="s">
        <v>1669</v>
      </c>
      <c r="AQ2" s="1596"/>
      <c r="AR2" s="1596"/>
      <c r="AS2" s="1596"/>
      <c r="AT2" s="1596"/>
      <c r="AU2" s="1596"/>
      <c r="AV2" s="1596"/>
      <c r="AW2" s="1596"/>
      <c r="AX2" s="1596"/>
      <c r="AY2" s="1596"/>
      <c r="AZ2" s="1596" t="s">
        <v>1670</v>
      </c>
      <c r="BA2" s="1596"/>
      <c r="BB2" s="1596"/>
      <c r="BC2" s="1596"/>
      <c r="BD2" s="1596"/>
      <c r="BE2" s="1596"/>
      <c r="BF2" s="1596"/>
      <c r="BG2" s="1596"/>
      <c r="BH2" s="1596"/>
      <c r="BI2" s="1596"/>
      <c r="BJ2" s="1596"/>
    </row>
    <row r="4" spans="1:63" ht="14.25" thickBot="1">
      <c r="B4" s="18"/>
      <c r="C4" s="6"/>
      <c r="D4" s="6"/>
      <c r="E4" s="6"/>
      <c r="F4" s="6"/>
      <c r="G4" s="6"/>
      <c r="H4" s="777"/>
      <c r="I4" s="6"/>
      <c r="J4" s="6"/>
      <c r="K4" s="777" t="s">
        <v>1143</v>
      </c>
      <c r="L4" s="18"/>
      <c r="M4" s="6"/>
      <c r="N4" s="6"/>
      <c r="O4" s="6"/>
      <c r="P4" s="777"/>
      <c r="Q4" s="6"/>
      <c r="R4" s="6"/>
      <c r="S4" s="6"/>
      <c r="T4" s="6"/>
      <c r="U4" s="777" t="s">
        <v>1143</v>
      </c>
      <c r="V4" s="18"/>
      <c r="W4" s="6"/>
      <c r="X4" s="777"/>
      <c r="Y4" s="6"/>
      <c r="Z4" s="6"/>
      <c r="AA4" s="6"/>
      <c r="AB4" s="6"/>
      <c r="AC4" s="6"/>
      <c r="AD4" s="777"/>
      <c r="AE4" s="777" t="s">
        <v>1143</v>
      </c>
      <c r="AF4" s="18"/>
      <c r="AG4" s="6"/>
      <c r="AH4" s="6"/>
      <c r="AI4" s="6"/>
      <c r="AJ4" s="6"/>
      <c r="AK4" s="6"/>
      <c r="AL4" s="777"/>
      <c r="AM4" s="6"/>
      <c r="AN4" s="6"/>
      <c r="AO4" s="777" t="s">
        <v>1143</v>
      </c>
      <c r="AP4" s="18"/>
      <c r="AQ4" s="6"/>
      <c r="AR4" s="6"/>
      <c r="AS4" s="6"/>
      <c r="AT4" s="777"/>
      <c r="AU4" s="6"/>
      <c r="AV4" s="6"/>
      <c r="AW4" s="6"/>
      <c r="AX4" s="6"/>
      <c r="AY4" s="777" t="s">
        <v>1143</v>
      </c>
      <c r="AZ4" s="18"/>
      <c r="BA4" s="6"/>
      <c r="BB4" s="777"/>
      <c r="BC4" s="6"/>
      <c r="BD4" s="6"/>
      <c r="BE4" s="6"/>
      <c r="BF4" s="6"/>
      <c r="BG4" s="6"/>
      <c r="BH4" s="777"/>
      <c r="BI4" s="777"/>
      <c r="BJ4" s="777" t="s">
        <v>1143</v>
      </c>
    </row>
    <row r="5" spans="1:63">
      <c r="B5" s="858"/>
      <c r="C5" s="951" t="s">
        <v>1144</v>
      </c>
      <c r="D5" s="1599" t="s">
        <v>1145</v>
      </c>
      <c r="E5" s="1601" t="s">
        <v>1146</v>
      </c>
      <c r="F5" s="1601" t="s">
        <v>1147</v>
      </c>
      <c r="G5" s="1601" t="s">
        <v>1148</v>
      </c>
      <c r="H5" s="1601" t="s">
        <v>1149</v>
      </c>
      <c r="I5" s="1601" t="s">
        <v>1150</v>
      </c>
      <c r="J5" s="1601" t="s">
        <v>1151</v>
      </c>
      <c r="K5" s="1610" t="s">
        <v>1152</v>
      </c>
      <c r="L5" s="858"/>
      <c r="M5" s="951" t="s">
        <v>1144</v>
      </c>
      <c r="N5" s="1599" t="s">
        <v>1153</v>
      </c>
      <c r="O5" s="1601" t="s">
        <v>1154</v>
      </c>
      <c r="P5" s="1601" t="s">
        <v>1155</v>
      </c>
      <c r="Q5" s="1601" t="s">
        <v>1156</v>
      </c>
      <c r="R5" s="1601" t="s">
        <v>1157</v>
      </c>
      <c r="S5" s="1601" t="s">
        <v>135</v>
      </c>
      <c r="T5" s="1601" t="s">
        <v>1158</v>
      </c>
      <c r="U5" s="1610" t="s">
        <v>1159</v>
      </c>
      <c r="V5" s="858"/>
      <c r="W5" s="951" t="s">
        <v>1144</v>
      </c>
      <c r="X5" s="1599" t="s">
        <v>1160</v>
      </c>
      <c r="Y5" s="1601" t="s">
        <v>1161</v>
      </c>
      <c r="Z5" s="1601" t="s">
        <v>1162</v>
      </c>
      <c r="AA5" s="1601" t="s">
        <v>1163</v>
      </c>
      <c r="AB5" s="1601" t="s">
        <v>1164</v>
      </c>
      <c r="AC5" s="1601" t="s">
        <v>1165</v>
      </c>
      <c r="AD5" s="1601" t="s">
        <v>1166</v>
      </c>
      <c r="AE5" s="1610" t="s">
        <v>1167</v>
      </c>
      <c r="AF5" s="858"/>
      <c r="AG5" s="951" t="s">
        <v>1144</v>
      </c>
      <c r="AH5" s="1599" t="s">
        <v>1168</v>
      </c>
      <c r="AI5" s="1601" t="s">
        <v>1169</v>
      </c>
      <c r="AJ5" s="1601" t="s">
        <v>1170</v>
      </c>
      <c r="AK5" s="1601" t="s">
        <v>1171</v>
      </c>
      <c r="AL5" s="1601" t="s">
        <v>1172</v>
      </c>
      <c r="AM5" s="1601" t="s">
        <v>152</v>
      </c>
      <c r="AN5" s="1601" t="s">
        <v>1173</v>
      </c>
      <c r="AO5" s="1610" t="s">
        <v>1174</v>
      </c>
      <c r="AP5" s="858"/>
      <c r="AQ5" s="951" t="s">
        <v>1144</v>
      </c>
      <c r="AR5" s="1599" t="s">
        <v>1175</v>
      </c>
      <c r="AS5" s="1601" t="s">
        <v>1176</v>
      </c>
      <c r="AT5" s="1601" t="s">
        <v>1177</v>
      </c>
      <c r="AU5" s="1601" t="s">
        <v>1178</v>
      </c>
      <c r="AV5" s="1601" t="s">
        <v>1179</v>
      </c>
      <c r="AW5" s="1601" t="s">
        <v>1180</v>
      </c>
      <c r="AX5" s="1601" t="s">
        <v>1181</v>
      </c>
      <c r="AY5" s="1610" t="s">
        <v>1182</v>
      </c>
      <c r="AZ5" s="858"/>
      <c r="BA5" s="951" t="s">
        <v>1144</v>
      </c>
      <c r="BB5" s="1599" t="s">
        <v>1183</v>
      </c>
      <c r="BC5" s="1601" t="s">
        <v>1184</v>
      </c>
      <c r="BD5" s="1601" t="s">
        <v>1185</v>
      </c>
      <c r="BE5" s="1601" t="s">
        <v>1186</v>
      </c>
      <c r="BF5" s="1601" t="s">
        <v>1187</v>
      </c>
      <c r="BG5" s="1601" t="s">
        <v>166</v>
      </c>
      <c r="BH5" s="1603" t="s">
        <v>1188</v>
      </c>
      <c r="BI5" s="1605" t="s">
        <v>820</v>
      </c>
      <c r="BJ5" s="1606" t="s">
        <v>1189</v>
      </c>
      <c r="BK5" s="410"/>
    </row>
    <row r="6" spans="1:63" ht="14.25" thickBot="1">
      <c r="B6" s="861" t="s">
        <v>1081</v>
      </c>
      <c r="C6" s="954"/>
      <c r="D6" s="1600"/>
      <c r="E6" s="1602"/>
      <c r="F6" s="1602"/>
      <c r="G6" s="1602"/>
      <c r="H6" s="1602"/>
      <c r="I6" s="1602"/>
      <c r="J6" s="1602"/>
      <c r="K6" s="1404"/>
      <c r="L6" s="861" t="s">
        <v>1081</v>
      </c>
      <c r="M6" s="954"/>
      <c r="N6" s="1600"/>
      <c r="O6" s="1602"/>
      <c r="P6" s="1602"/>
      <c r="Q6" s="1602"/>
      <c r="R6" s="1602"/>
      <c r="S6" s="1602"/>
      <c r="T6" s="1602"/>
      <c r="U6" s="1404"/>
      <c r="V6" s="861" t="s">
        <v>1081</v>
      </c>
      <c r="W6" s="954"/>
      <c r="X6" s="1600"/>
      <c r="Y6" s="1602"/>
      <c r="Z6" s="1602"/>
      <c r="AA6" s="1602"/>
      <c r="AB6" s="1602"/>
      <c r="AC6" s="1602"/>
      <c r="AD6" s="1602"/>
      <c r="AE6" s="1404"/>
      <c r="AF6" s="861" t="s">
        <v>1081</v>
      </c>
      <c r="AG6" s="954"/>
      <c r="AH6" s="1600"/>
      <c r="AI6" s="1602"/>
      <c r="AJ6" s="1602"/>
      <c r="AK6" s="1602"/>
      <c r="AL6" s="1602"/>
      <c r="AM6" s="1602"/>
      <c r="AN6" s="1602"/>
      <c r="AO6" s="1404"/>
      <c r="AP6" s="861" t="s">
        <v>1081</v>
      </c>
      <c r="AQ6" s="954"/>
      <c r="AR6" s="1600"/>
      <c r="AS6" s="1602"/>
      <c r="AT6" s="1602"/>
      <c r="AU6" s="1602"/>
      <c r="AV6" s="1602"/>
      <c r="AW6" s="1602"/>
      <c r="AX6" s="1602"/>
      <c r="AY6" s="1404"/>
      <c r="AZ6" s="861" t="s">
        <v>1081</v>
      </c>
      <c r="BA6" s="954"/>
      <c r="BB6" s="1600"/>
      <c r="BC6" s="1602"/>
      <c r="BD6" s="1602"/>
      <c r="BE6" s="1602"/>
      <c r="BF6" s="1602"/>
      <c r="BG6" s="1602"/>
      <c r="BH6" s="1604"/>
      <c r="BI6" s="1604"/>
      <c r="BJ6" s="1607"/>
      <c r="BK6" s="410"/>
    </row>
    <row r="7" spans="1:63" ht="13.5" customHeight="1">
      <c r="A7" s="1"/>
      <c r="B7" s="1336" t="s">
        <v>1196</v>
      </c>
      <c r="C7" s="252" t="s">
        <v>1197</v>
      </c>
      <c r="D7" s="267">
        <v>11888</v>
      </c>
      <c r="E7" s="154">
        <v>11231</v>
      </c>
      <c r="F7" s="154">
        <v>4529</v>
      </c>
      <c r="G7" s="154">
        <v>4637</v>
      </c>
      <c r="H7" s="154">
        <v>265</v>
      </c>
      <c r="I7" s="154">
        <v>648</v>
      </c>
      <c r="J7" s="154">
        <v>381</v>
      </c>
      <c r="K7" s="862">
        <v>4339</v>
      </c>
      <c r="L7" s="1336" t="s">
        <v>1196</v>
      </c>
      <c r="M7" s="252" t="s">
        <v>1197</v>
      </c>
      <c r="N7" s="267">
        <v>1781</v>
      </c>
      <c r="O7" s="154">
        <v>3096</v>
      </c>
      <c r="P7" s="154">
        <v>6509</v>
      </c>
      <c r="Q7" s="154">
        <v>8021</v>
      </c>
      <c r="R7" s="154">
        <v>12719</v>
      </c>
      <c r="S7" s="154">
        <v>16566</v>
      </c>
      <c r="T7" s="154">
        <v>2768</v>
      </c>
      <c r="U7" s="862">
        <v>883</v>
      </c>
      <c r="V7" s="1336" t="s">
        <v>1196</v>
      </c>
      <c r="W7" s="252" t="s">
        <v>1197</v>
      </c>
      <c r="X7" s="267">
        <v>533</v>
      </c>
      <c r="Y7" s="154">
        <v>220</v>
      </c>
      <c r="Z7" s="154">
        <v>1818</v>
      </c>
      <c r="AA7" s="154">
        <v>3347</v>
      </c>
      <c r="AB7" s="154">
        <v>3237</v>
      </c>
      <c r="AC7" s="154">
        <v>8269</v>
      </c>
      <c r="AD7" s="154">
        <v>11303</v>
      </c>
      <c r="AE7" s="862">
        <v>3113</v>
      </c>
      <c r="AF7" s="1336" t="s">
        <v>1196</v>
      </c>
      <c r="AG7" s="252" t="s">
        <v>1197</v>
      </c>
      <c r="AH7" s="267">
        <v>424</v>
      </c>
      <c r="AI7" s="154">
        <v>6135</v>
      </c>
      <c r="AJ7" s="154">
        <v>7058</v>
      </c>
      <c r="AK7" s="154">
        <v>11903</v>
      </c>
      <c r="AL7" s="154">
        <v>636</v>
      </c>
      <c r="AM7" s="154">
        <v>165</v>
      </c>
      <c r="AN7" s="154">
        <v>710</v>
      </c>
      <c r="AO7" s="862">
        <v>890</v>
      </c>
      <c r="AP7" s="1336" t="s">
        <v>1196</v>
      </c>
      <c r="AQ7" s="252" t="s">
        <v>1197</v>
      </c>
      <c r="AR7" s="267">
        <v>577</v>
      </c>
      <c r="AS7" s="154">
        <v>2992</v>
      </c>
      <c r="AT7" s="154">
        <v>1973</v>
      </c>
      <c r="AU7" s="154">
        <v>357</v>
      </c>
      <c r="AV7" s="154">
        <v>2100</v>
      </c>
      <c r="AW7" s="154">
        <v>1623</v>
      </c>
      <c r="AX7" s="154">
        <v>450</v>
      </c>
      <c r="AY7" s="862">
        <v>4716</v>
      </c>
      <c r="AZ7" s="1336" t="s">
        <v>1196</v>
      </c>
      <c r="BA7" s="252" t="s">
        <v>1197</v>
      </c>
      <c r="BB7" s="267">
        <v>1703</v>
      </c>
      <c r="BC7" s="154">
        <v>3898</v>
      </c>
      <c r="BD7" s="154">
        <v>1419</v>
      </c>
      <c r="BE7" s="154">
        <v>301</v>
      </c>
      <c r="BF7" s="154">
        <v>1662</v>
      </c>
      <c r="BG7" s="154">
        <v>1794</v>
      </c>
      <c r="BH7" s="168">
        <v>153</v>
      </c>
      <c r="BI7" s="168">
        <v>0</v>
      </c>
      <c r="BJ7" s="863">
        <v>175740</v>
      </c>
      <c r="BK7" s="410"/>
    </row>
    <row r="8" spans="1:63">
      <c r="A8" s="1"/>
      <c r="B8" s="1300"/>
      <c r="C8" s="254" t="s">
        <v>488</v>
      </c>
      <c r="D8" s="26">
        <v>9026</v>
      </c>
      <c r="E8" s="160">
        <v>2121</v>
      </c>
      <c r="F8" s="160">
        <v>4153</v>
      </c>
      <c r="G8" s="160">
        <v>4533</v>
      </c>
      <c r="H8" s="160">
        <v>40</v>
      </c>
      <c r="I8" s="160">
        <v>18</v>
      </c>
      <c r="J8" s="160">
        <v>328</v>
      </c>
      <c r="K8" s="864">
        <v>1253</v>
      </c>
      <c r="L8" s="1300"/>
      <c r="M8" s="254" t="s">
        <v>488</v>
      </c>
      <c r="N8" s="26">
        <v>0</v>
      </c>
      <c r="O8" s="160">
        <v>98</v>
      </c>
      <c r="P8" s="160">
        <v>248</v>
      </c>
      <c r="Q8" s="160">
        <v>2745</v>
      </c>
      <c r="R8" s="160">
        <v>981</v>
      </c>
      <c r="S8" s="160">
        <v>1018</v>
      </c>
      <c r="T8" s="160">
        <v>52</v>
      </c>
      <c r="U8" s="864">
        <v>833</v>
      </c>
      <c r="V8" s="1300"/>
      <c r="W8" s="254" t="s">
        <v>488</v>
      </c>
      <c r="X8" s="26">
        <v>213</v>
      </c>
      <c r="Y8" s="160">
        <v>46</v>
      </c>
      <c r="Z8" s="160">
        <v>10</v>
      </c>
      <c r="AA8" s="160">
        <v>90</v>
      </c>
      <c r="AB8" s="160">
        <v>70</v>
      </c>
      <c r="AC8" s="160">
        <v>3578</v>
      </c>
      <c r="AD8" s="160">
        <v>304</v>
      </c>
      <c r="AE8" s="864">
        <v>1207</v>
      </c>
      <c r="AF8" s="1300"/>
      <c r="AG8" s="254" t="s">
        <v>488</v>
      </c>
      <c r="AH8" s="26">
        <v>0</v>
      </c>
      <c r="AI8" s="160">
        <v>45</v>
      </c>
      <c r="AJ8" s="160">
        <v>626</v>
      </c>
      <c r="AK8" s="160">
        <v>882</v>
      </c>
      <c r="AL8" s="160">
        <v>0</v>
      </c>
      <c r="AM8" s="160">
        <v>64</v>
      </c>
      <c r="AN8" s="160">
        <v>403</v>
      </c>
      <c r="AO8" s="864">
        <v>729</v>
      </c>
      <c r="AP8" s="1300"/>
      <c r="AQ8" s="254" t="s">
        <v>488</v>
      </c>
      <c r="AR8" s="26">
        <v>30</v>
      </c>
      <c r="AS8" s="160">
        <v>723</v>
      </c>
      <c r="AT8" s="160">
        <v>319</v>
      </c>
      <c r="AU8" s="160">
        <v>125</v>
      </c>
      <c r="AV8" s="160">
        <v>50</v>
      </c>
      <c r="AW8" s="160">
        <v>240</v>
      </c>
      <c r="AX8" s="160">
        <v>25</v>
      </c>
      <c r="AY8" s="864">
        <v>661</v>
      </c>
      <c r="AZ8" s="1300"/>
      <c r="BA8" s="254" t="s">
        <v>488</v>
      </c>
      <c r="BB8" s="26">
        <v>1100</v>
      </c>
      <c r="BC8" s="160">
        <v>3373</v>
      </c>
      <c r="BD8" s="160">
        <v>435</v>
      </c>
      <c r="BE8" s="160">
        <v>0</v>
      </c>
      <c r="BF8" s="160">
        <v>1000</v>
      </c>
      <c r="BG8" s="160">
        <v>1043</v>
      </c>
      <c r="BH8" s="142">
        <v>2</v>
      </c>
      <c r="BI8" s="142">
        <v>0</v>
      </c>
      <c r="BJ8" s="405">
        <v>44840</v>
      </c>
      <c r="BK8" s="410"/>
    </row>
    <row r="9" spans="1:63">
      <c r="A9" s="1"/>
      <c r="B9" s="1300"/>
      <c r="C9" s="254" t="s">
        <v>489</v>
      </c>
      <c r="D9" s="26">
        <v>497</v>
      </c>
      <c r="E9" s="160">
        <v>182</v>
      </c>
      <c r="F9" s="160">
        <v>0</v>
      </c>
      <c r="G9" s="160">
        <v>40</v>
      </c>
      <c r="H9" s="160">
        <v>193</v>
      </c>
      <c r="I9" s="160">
        <v>470</v>
      </c>
      <c r="J9" s="160">
        <v>17</v>
      </c>
      <c r="K9" s="864">
        <v>1352</v>
      </c>
      <c r="L9" s="1300"/>
      <c r="M9" s="254" t="s">
        <v>489</v>
      </c>
      <c r="N9" s="26">
        <v>341</v>
      </c>
      <c r="O9" s="160">
        <v>628</v>
      </c>
      <c r="P9" s="160">
        <v>1723</v>
      </c>
      <c r="Q9" s="160">
        <v>2610</v>
      </c>
      <c r="R9" s="160">
        <v>5308</v>
      </c>
      <c r="S9" s="160">
        <v>11726</v>
      </c>
      <c r="T9" s="160">
        <v>1978</v>
      </c>
      <c r="U9" s="864">
        <v>12</v>
      </c>
      <c r="V9" s="1300"/>
      <c r="W9" s="254" t="s">
        <v>489</v>
      </c>
      <c r="X9" s="26">
        <v>253</v>
      </c>
      <c r="Y9" s="160">
        <v>8</v>
      </c>
      <c r="Z9" s="160">
        <v>1441</v>
      </c>
      <c r="AA9" s="160">
        <v>565</v>
      </c>
      <c r="AB9" s="160">
        <v>1856</v>
      </c>
      <c r="AC9" s="160">
        <v>881</v>
      </c>
      <c r="AD9" s="160">
        <v>5939</v>
      </c>
      <c r="AE9" s="864">
        <v>439</v>
      </c>
      <c r="AF9" s="1300"/>
      <c r="AG9" s="254" t="s">
        <v>489</v>
      </c>
      <c r="AH9" s="26">
        <v>314</v>
      </c>
      <c r="AI9" s="160">
        <v>5371</v>
      </c>
      <c r="AJ9" s="160">
        <v>2701</v>
      </c>
      <c r="AK9" s="160">
        <v>5758</v>
      </c>
      <c r="AL9" s="160">
        <v>23</v>
      </c>
      <c r="AM9" s="160">
        <v>0</v>
      </c>
      <c r="AN9" s="160">
        <v>130</v>
      </c>
      <c r="AO9" s="864">
        <v>80</v>
      </c>
      <c r="AP9" s="1300"/>
      <c r="AQ9" s="254" t="s">
        <v>489</v>
      </c>
      <c r="AR9" s="26">
        <v>12</v>
      </c>
      <c r="AS9" s="160">
        <v>612</v>
      </c>
      <c r="AT9" s="160">
        <v>418</v>
      </c>
      <c r="AU9" s="160">
        <v>58</v>
      </c>
      <c r="AV9" s="160">
        <v>1449</v>
      </c>
      <c r="AW9" s="160">
        <v>93</v>
      </c>
      <c r="AX9" s="160">
        <v>3</v>
      </c>
      <c r="AY9" s="864">
        <v>1606</v>
      </c>
      <c r="AZ9" s="1300"/>
      <c r="BA9" s="254" t="s">
        <v>489</v>
      </c>
      <c r="BB9" s="26">
        <v>135</v>
      </c>
      <c r="BC9" s="160">
        <v>68</v>
      </c>
      <c r="BD9" s="160">
        <v>490</v>
      </c>
      <c r="BE9" s="160">
        <v>26</v>
      </c>
      <c r="BF9" s="160">
        <v>11</v>
      </c>
      <c r="BG9" s="160">
        <v>49</v>
      </c>
      <c r="BH9" s="142">
        <v>101</v>
      </c>
      <c r="BI9" s="142">
        <v>0</v>
      </c>
      <c r="BJ9" s="405">
        <v>57967</v>
      </c>
      <c r="BK9" s="410"/>
    </row>
    <row r="10" spans="1:63">
      <c r="A10" s="1"/>
      <c r="B10" s="1301"/>
      <c r="C10" s="252" t="s">
        <v>490</v>
      </c>
      <c r="D10" s="267">
        <v>272</v>
      </c>
      <c r="E10" s="154">
        <v>8805</v>
      </c>
      <c r="F10" s="154">
        <v>24</v>
      </c>
      <c r="G10" s="154">
        <v>0</v>
      </c>
      <c r="H10" s="154">
        <v>0</v>
      </c>
      <c r="I10" s="154">
        <v>61</v>
      </c>
      <c r="J10" s="154">
        <v>0</v>
      </c>
      <c r="K10" s="862">
        <v>198</v>
      </c>
      <c r="L10" s="1301"/>
      <c r="M10" s="252" t="s">
        <v>490</v>
      </c>
      <c r="N10" s="267">
        <v>337</v>
      </c>
      <c r="O10" s="154">
        <v>339</v>
      </c>
      <c r="P10" s="154">
        <v>170</v>
      </c>
      <c r="Q10" s="154">
        <v>38</v>
      </c>
      <c r="R10" s="154">
        <v>891</v>
      </c>
      <c r="S10" s="154">
        <v>863</v>
      </c>
      <c r="T10" s="154">
        <v>24</v>
      </c>
      <c r="U10" s="862">
        <v>0</v>
      </c>
      <c r="V10" s="1301"/>
      <c r="W10" s="252" t="s">
        <v>490</v>
      </c>
      <c r="X10" s="267">
        <v>18</v>
      </c>
      <c r="Y10" s="154">
        <v>126</v>
      </c>
      <c r="Z10" s="154">
        <v>0</v>
      </c>
      <c r="AA10" s="154">
        <v>267</v>
      </c>
      <c r="AB10" s="154">
        <v>17</v>
      </c>
      <c r="AC10" s="154">
        <v>678</v>
      </c>
      <c r="AD10" s="154">
        <v>772</v>
      </c>
      <c r="AE10" s="862">
        <v>208</v>
      </c>
      <c r="AF10" s="1301"/>
      <c r="AG10" s="252" t="s">
        <v>490</v>
      </c>
      <c r="AH10" s="267">
        <v>0</v>
      </c>
      <c r="AI10" s="154">
        <v>73</v>
      </c>
      <c r="AJ10" s="154">
        <v>485</v>
      </c>
      <c r="AK10" s="154">
        <v>431</v>
      </c>
      <c r="AL10" s="154">
        <v>29</v>
      </c>
      <c r="AM10" s="154">
        <v>97</v>
      </c>
      <c r="AN10" s="154">
        <v>56</v>
      </c>
      <c r="AO10" s="862">
        <v>0</v>
      </c>
      <c r="AP10" s="1301"/>
      <c r="AQ10" s="252" t="s">
        <v>490</v>
      </c>
      <c r="AR10" s="267">
        <v>0</v>
      </c>
      <c r="AS10" s="154">
        <v>407</v>
      </c>
      <c r="AT10" s="154">
        <v>7</v>
      </c>
      <c r="AU10" s="154">
        <v>16</v>
      </c>
      <c r="AV10" s="154">
        <v>32</v>
      </c>
      <c r="AW10" s="154">
        <v>269</v>
      </c>
      <c r="AX10" s="154">
        <v>124</v>
      </c>
      <c r="AY10" s="862">
        <v>587</v>
      </c>
      <c r="AZ10" s="1301"/>
      <c r="BA10" s="252" t="s">
        <v>490</v>
      </c>
      <c r="BB10" s="267">
        <v>0</v>
      </c>
      <c r="BC10" s="154">
        <v>0</v>
      </c>
      <c r="BD10" s="154">
        <v>27</v>
      </c>
      <c r="BE10" s="154">
        <v>73</v>
      </c>
      <c r="BF10" s="154">
        <v>492</v>
      </c>
      <c r="BG10" s="154">
        <v>65</v>
      </c>
      <c r="BH10" s="168">
        <v>12</v>
      </c>
      <c r="BI10" s="168">
        <v>0</v>
      </c>
      <c r="BJ10" s="863">
        <v>17390</v>
      </c>
      <c r="BK10" s="410"/>
    </row>
    <row r="11" spans="1:63" ht="13.5" customHeight="1">
      <c r="A11" s="1"/>
      <c r="B11" s="295" t="s">
        <v>491</v>
      </c>
      <c r="C11" s="296"/>
      <c r="D11" s="267">
        <v>269</v>
      </c>
      <c r="E11" s="154">
        <v>16</v>
      </c>
      <c r="F11" s="154">
        <v>7</v>
      </c>
      <c r="G11" s="154">
        <v>19</v>
      </c>
      <c r="H11" s="154">
        <v>35</v>
      </c>
      <c r="I11" s="154">
        <v>292</v>
      </c>
      <c r="J11" s="154">
        <v>72</v>
      </c>
      <c r="K11" s="862">
        <v>249</v>
      </c>
      <c r="L11" s="295" t="s">
        <v>491</v>
      </c>
      <c r="M11" s="296"/>
      <c r="N11" s="267">
        <v>1069</v>
      </c>
      <c r="O11" s="154">
        <v>629</v>
      </c>
      <c r="P11" s="154">
        <v>415</v>
      </c>
      <c r="Q11" s="154">
        <v>379</v>
      </c>
      <c r="R11" s="154">
        <v>1318</v>
      </c>
      <c r="S11" s="154">
        <v>1467</v>
      </c>
      <c r="T11" s="154">
        <v>646</v>
      </c>
      <c r="U11" s="862">
        <v>132</v>
      </c>
      <c r="V11" s="295" t="s">
        <v>491</v>
      </c>
      <c r="W11" s="296"/>
      <c r="X11" s="267">
        <v>49</v>
      </c>
      <c r="Y11" s="154">
        <v>40</v>
      </c>
      <c r="Z11" s="154">
        <v>549</v>
      </c>
      <c r="AA11" s="154">
        <v>493</v>
      </c>
      <c r="AB11" s="154">
        <v>440</v>
      </c>
      <c r="AC11" s="154">
        <v>1042</v>
      </c>
      <c r="AD11" s="154">
        <v>1688</v>
      </c>
      <c r="AE11" s="862">
        <v>50</v>
      </c>
      <c r="AF11" s="295" t="s">
        <v>491</v>
      </c>
      <c r="AG11" s="296"/>
      <c r="AH11" s="267">
        <v>188</v>
      </c>
      <c r="AI11" s="154">
        <v>2263</v>
      </c>
      <c r="AJ11" s="154">
        <v>3846</v>
      </c>
      <c r="AK11" s="154">
        <v>3242</v>
      </c>
      <c r="AL11" s="154">
        <v>233</v>
      </c>
      <c r="AM11" s="154">
        <v>43</v>
      </c>
      <c r="AN11" s="154">
        <v>306</v>
      </c>
      <c r="AO11" s="862">
        <v>0</v>
      </c>
      <c r="AP11" s="295" t="s">
        <v>491</v>
      </c>
      <c r="AQ11" s="296"/>
      <c r="AR11" s="267">
        <v>96</v>
      </c>
      <c r="AS11" s="154">
        <v>227</v>
      </c>
      <c r="AT11" s="154">
        <v>514</v>
      </c>
      <c r="AU11" s="154">
        <v>384</v>
      </c>
      <c r="AV11" s="154">
        <v>5</v>
      </c>
      <c r="AW11" s="154">
        <v>73</v>
      </c>
      <c r="AX11" s="154">
        <v>18</v>
      </c>
      <c r="AY11" s="862">
        <v>11516</v>
      </c>
      <c r="AZ11" s="295" t="s">
        <v>491</v>
      </c>
      <c r="BA11" s="296"/>
      <c r="BB11" s="267">
        <v>118</v>
      </c>
      <c r="BC11" s="154">
        <v>0</v>
      </c>
      <c r="BD11" s="154">
        <v>2495</v>
      </c>
      <c r="BE11" s="154">
        <v>2293</v>
      </c>
      <c r="BF11" s="154">
        <v>15</v>
      </c>
      <c r="BG11" s="154">
        <v>50</v>
      </c>
      <c r="BH11" s="168">
        <v>566</v>
      </c>
      <c r="BI11" s="168">
        <v>0</v>
      </c>
      <c r="BJ11" s="863">
        <v>39856</v>
      </c>
      <c r="BK11" s="410"/>
    </row>
    <row r="12" spans="1:63" ht="13.5" customHeight="1">
      <c r="A12" s="1"/>
      <c r="B12" s="1350" t="s">
        <v>1198</v>
      </c>
      <c r="C12" s="260" t="s">
        <v>493</v>
      </c>
      <c r="D12" s="273">
        <v>14746</v>
      </c>
      <c r="E12" s="173">
        <v>4764</v>
      </c>
      <c r="F12" s="173">
        <v>1954</v>
      </c>
      <c r="G12" s="173">
        <v>5752</v>
      </c>
      <c r="H12" s="173">
        <v>2078</v>
      </c>
      <c r="I12" s="173">
        <v>1352</v>
      </c>
      <c r="J12" s="173">
        <v>1604</v>
      </c>
      <c r="K12" s="867">
        <v>17711</v>
      </c>
      <c r="L12" s="1350" t="s">
        <v>1198</v>
      </c>
      <c r="M12" s="260" t="s">
        <v>493</v>
      </c>
      <c r="N12" s="273">
        <v>2903</v>
      </c>
      <c r="O12" s="173">
        <v>4581</v>
      </c>
      <c r="P12" s="173">
        <v>43729</v>
      </c>
      <c r="Q12" s="173">
        <v>63615</v>
      </c>
      <c r="R12" s="173">
        <v>63108</v>
      </c>
      <c r="S12" s="173">
        <v>45390</v>
      </c>
      <c r="T12" s="173">
        <v>21888</v>
      </c>
      <c r="U12" s="867">
        <v>6280</v>
      </c>
      <c r="V12" s="1350" t="s">
        <v>1198</v>
      </c>
      <c r="W12" s="260" t="s">
        <v>493</v>
      </c>
      <c r="X12" s="273">
        <v>8306</v>
      </c>
      <c r="Y12" s="173">
        <v>1221</v>
      </c>
      <c r="Z12" s="173">
        <v>560</v>
      </c>
      <c r="AA12" s="173">
        <v>440</v>
      </c>
      <c r="AB12" s="173">
        <v>3023</v>
      </c>
      <c r="AC12" s="173">
        <v>16803</v>
      </c>
      <c r="AD12" s="173">
        <v>25854</v>
      </c>
      <c r="AE12" s="867">
        <v>19612</v>
      </c>
      <c r="AF12" s="1350" t="s">
        <v>1198</v>
      </c>
      <c r="AG12" s="260" t="s">
        <v>493</v>
      </c>
      <c r="AH12" s="273">
        <v>3700</v>
      </c>
      <c r="AI12" s="173">
        <v>2260</v>
      </c>
      <c r="AJ12" s="173">
        <v>64012</v>
      </c>
      <c r="AK12" s="173">
        <v>52428</v>
      </c>
      <c r="AL12" s="173">
        <v>906</v>
      </c>
      <c r="AM12" s="173">
        <v>2807</v>
      </c>
      <c r="AN12" s="173">
        <v>9788</v>
      </c>
      <c r="AO12" s="867">
        <v>5809</v>
      </c>
      <c r="AP12" s="1350" t="s">
        <v>1198</v>
      </c>
      <c r="AQ12" s="260" t="s">
        <v>493</v>
      </c>
      <c r="AR12" s="273">
        <v>16712</v>
      </c>
      <c r="AS12" s="173">
        <v>14026</v>
      </c>
      <c r="AT12" s="173">
        <v>19974</v>
      </c>
      <c r="AU12" s="173">
        <v>1185</v>
      </c>
      <c r="AV12" s="173">
        <v>6301</v>
      </c>
      <c r="AW12" s="173">
        <v>12506</v>
      </c>
      <c r="AX12" s="173">
        <v>847</v>
      </c>
      <c r="AY12" s="867">
        <v>42674</v>
      </c>
      <c r="AZ12" s="1350" t="s">
        <v>1198</v>
      </c>
      <c r="BA12" s="260" t="s">
        <v>493</v>
      </c>
      <c r="BB12" s="273">
        <v>2593</v>
      </c>
      <c r="BC12" s="173">
        <v>979</v>
      </c>
      <c r="BD12" s="173">
        <v>6355</v>
      </c>
      <c r="BE12" s="173">
        <v>6515</v>
      </c>
      <c r="BF12" s="173">
        <v>6556</v>
      </c>
      <c r="BG12" s="173">
        <v>12042</v>
      </c>
      <c r="BH12" s="198">
        <v>16959</v>
      </c>
      <c r="BI12" s="198">
        <v>0</v>
      </c>
      <c r="BJ12" s="868">
        <v>685208</v>
      </c>
      <c r="BK12" s="410"/>
    </row>
    <row r="13" spans="1:63">
      <c r="A13" s="1"/>
      <c r="B13" s="1300"/>
      <c r="C13" s="254" t="s">
        <v>494</v>
      </c>
      <c r="D13" s="26">
        <v>0</v>
      </c>
      <c r="E13" s="160">
        <v>0</v>
      </c>
      <c r="F13" s="160">
        <v>0</v>
      </c>
      <c r="G13" s="160">
        <v>0</v>
      </c>
      <c r="H13" s="160">
        <v>0</v>
      </c>
      <c r="I13" s="160">
        <v>219</v>
      </c>
      <c r="J13" s="160">
        <v>83</v>
      </c>
      <c r="K13" s="864">
        <v>8529</v>
      </c>
      <c r="L13" s="1300"/>
      <c r="M13" s="254" t="s">
        <v>494</v>
      </c>
      <c r="N13" s="26">
        <v>77</v>
      </c>
      <c r="O13" s="160">
        <v>125</v>
      </c>
      <c r="P13" s="160">
        <v>1027</v>
      </c>
      <c r="Q13" s="160">
        <v>17845</v>
      </c>
      <c r="R13" s="160">
        <v>516</v>
      </c>
      <c r="S13" s="160">
        <v>14576</v>
      </c>
      <c r="T13" s="160">
        <v>5039</v>
      </c>
      <c r="U13" s="864">
        <v>238</v>
      </c>
      <c r="V13" s="1300"/>
      <c r="W13" s="254" t="s">
        <v>494</v>
      </c>
      <c r="X13" s="26">
        <v>0</v>
      </c>
      <c r="Y13" s="160">
        <v>144</v>
      </c>
      <c r="Z13" s="160">
        <v>315</v>
      </c>
      <c r="AA13" s="160">
        <v>46</v>
      </c>
      <c r="AB13" s="160">
        <v>276</v>
      </c>
      <c r="AC13" s="160">
        <v>1789</v>
      </c>
      <c r="AD13" s="160">
        <v>1756</v>
      </c>
      <c r="AE13" s="864">
        <v>13070</v>
      </c>
      <c r="AF13" s="1300"/>
      <c r="AG13" s="254" t="s">
        <v>494</v>
      </c>
      <c r="AH13" s="26">
        <v>433</v>
      </c>
      <c r="AI13" s="160">
        <v>0</v>
      </c>
      <c r="AJ13" s="160">
        <v>459</v>
      </c>
      <c r="AK13" s="160">
        <v>1503</v>
      </c>
      <c r="AL13" s="160">
        <v>0</v>
      </c>
      <c r="AM13" s="160">
        <v>15</v>
      </c>
      <c r="AN13" s="160">
        <v>0</v>
      </c>
      <c r="AO13" s="864">
        <v>0</v>
      </c>
      <c r="AP13" s="1300"/>
      <c r="AQ13" s="254" t="s">
        <v>494</v>
      </c>
      <c r="AR13" s="26">
        <v>9147</v>
      </c>
      <c r="AS13" s="160">
        <v>107</v>
      </c>
      <c r="AT13" s="160">
        <v>16837</v>
      </c>
      <c r="AU13" s="160">
        <v>62</v>
      </c>
      <c r="AV13" s="160">
        <v>54</v>
      </c>
      <c r="AW13" s="160">
        <v>843</v>
      </c>
      <c r="AX13" s="160">
        <v>139</v>
      </c>
      <c r="AY13" s="864">
        <v>140</v>
      </c>
      <c r="AZ13" s="1300"/>
      <c r="BA13" s="254" t="s">
        <v>494</v>
      </c>
      <c r="BB13" s="26">
        <v>0</v>
      </c>
      <c r="BC13" s="160">
        <v>0</v>
      </c>
      <c r="BD13" s="160">
        <v>102</v>
      </c>
      <c r="BE13" s="160">
        <v>4505</v>
      </c>
      <c r="BF13" s="160">
        <v>129</v>
      </c>
      <c r="BG13" s="160">
        <v>0</v>
      </c>
      <c r="BH13" s="142">
        <v>0</v>
      </c>
      <c r="BI13" s="142">
        <v>0</v>
      </c>
      <c r="BJ13" s="405">
        <v>100145</v>
      </c>
      <c r="BK13" s="410"/>
    </row>
    <row r="14" spans="1:63">
      <c r="A14" s="1"/>
      <c r="B14" s="1300"/>
      <c r="C14" s="254" t="s">
        <v>495</v>
      </c>
      <c r="D14" s="26">
        <v>917</v>
      </c>
      <c r="E14" s="160">
        <v>80</v>
      </c>
      <c r="F14" s="160">
        <v>0</v>
      </c>
      <c r="G14" s="160">
        <v>258</v>
      </c>
      <c r="H14" s="160">
        <v>21</v>
      </c>
      <c r="I14" s="160">
        <v>9</v>
      </c>
      <c r="J14" s="160">
        <v>674</v>
      </c>
      <c r="K14" s="864">
        <v>2617</v>
      </c>
      <c r="L14" s="1300"/>
      <c r="M14" s="254" t="s">
        <v>495</v>
      </c>
      <c r="N14" s="26">
        <v>80</v>
      </c>
      <c r="O14" s="160">
        <v>100</v>
      </c>
      <c r="P14" s="160">
        <v>5424</v>
      </c>
      <c r="Q14" s="160">
        <v>756</v>
      </c>
      <c r="R14" s="160">
        <v>295</v>
      </c>
      <c r="S14" s="160">
        <v>2777</v>
      </c>
      <c r="T14" s="160">
        <v>0</v>
      </c>
      <c r="U14" s="864">
        <v>1216</v>
      </c>
      <c r="V14" s="1300"/>
      <c r="W14" s="254" t="s">
        <v>495</v>
      </c>
      <c r="X14" s="26">
        <v>469</v>
      </c>
      <c r="Y14" s="160">
        <v>77</v>
      </c>
      <c r="Z14" s="160">
        <v>0</v>
      </c>
      <c r="AA14" s="160">
        <v>19</v>
      </c>
      <c r="AB14" s="160">
        <v>770</v>
      </c>
      <c r="AC14" s="160">
        <v>1063</v>
      </c>
      <c r="AD14" s="160">
        <v>7197</v>
      </c>
      <c r="AE14" s="864">
        <v>153</v>
      </c>
      <c r="AF14" s="1300"/>
      <c r="AG14" s="254" t="s">
        <v>495</v>
      </c>
      <c r="AH14" s="26">
        <v>2946</v>
      </c>
      <c r="AI14" s="160">
        <v>9</v>
      </c>
      <c r="AJ14" s="160">
        <v>5735</v>
      </c>
      <c r="AK14" s="160">
        <v>22230</v>
      </c>
      <c r="AL14" s="160">
        <v>548</v>
      </c>
      <c r="AM14" s="160">
        <v>4</v>
      </c>
      <c r="AN14" s="160">
        <v>0</v>
      </c>
      <c r="AO14" s="864">
        <v>2837</v>
      </c>
      <c r="AP14" s="1300"/>
      <c r="AQ14" s="254" t="s">
        <v>495</v>
      </c>
      <c r="AR14" s="26">
        <v>4671</v>
      </c>
      <c r="AS14" s="160">
        <v>10214</v>
      </c>
      <c r="AT14" s="160">
        <v>649</v>
      </c>
      <c r="AU14" s="160">
        <v>0</v>
      </c>
      <c r="AV14" s="160">
        <v>265</v>
      </c>
      <c r="AW14" s="160">
        <v>3844</v>
      </c>
      <c r="AX14" s="160">
        <v>43</v>
      </c>
      <c r="AY14" s="864">
        <v>2148</v>
      </c>
      <c r="AZ14" s="1300"/>
      <c r="BA14" s="254" t="s">
        <v>495</v>
      </c>
      <c r="BB14" s="26">
        <v>48</v>
      </c>
      <c r="BC14" s="160">
        <v>25</v>
      </c>
      <c r="BD14" s="160">
        <v>128</v>
      </c>
      <c r="BE14" s="160">
        <v>74</v>
      </c>
      <c r="BF14" s="160">
        <v>298</v>
      </c>
      <c r="BG14" s="160">
        <v>295</v>
      </c>
      <c r="BH14" s="142">
        <v>123</v>
      </c>
      <c r="BI14" s="142">
        <v>0</v>
      </c>
      <c r="BJ14" s="405">
        <v>82106</v>
      </c>
      <c r="BK14" s="410"/>
    </row>
    <row r="15" spans="1:63">
      <c r="A15" s="1"/>
      <c r="B15" s="1301"/>
      <c r="C15" s="252" t="s">
        <v>496</v>
      </c>
      <c r="D15" s="43">
        <v>0</v>
      </c>
      <c r="E15" s="222">
        <v>0</v>
      </c>
      <c r="F15" s="222">
        <v>0</v>
      </c>
      <c r="G15" s="222">
        <v>0</v>
      </c>
      <c r="H15" s="222">
        <v>0</v>
      </c>
      <c r="I15" s="222">
        <v>0</v>
      </c>
      <c r="J15" s="222">
        <v>397</v>
      </c>
      <c r="K15" s="866">
        <v>0</v>
      </c>
      <c r="L15" s="1301"/>
      <c r="M15" s="252" t="s">
        <v>496</v>
      </c>
      <c r="N15" s="43">
        <v>80</v>
      </c>
      <c r="O15" s="222">
        <v>27</v>
      </c>
      <c r="P15" s="222">
        <v>0</v>
      </c>
      <c r="Q15" s="222">
        <v>2</v>
      </c>
      <c r="R15" s="222">
        <v>0</v>
      </c>
      <c r="S15" s="222">
        <v>1</v>
      </c>
      <c r="T15" s="222">
        <v>0</v>
      </c>
      <c r="U15" s="866">
        <v>1216</v>
      </c>
      <c r="V15" s="1301"/>
      <c r="W15" s="252" t="s">
        <v>496</v>
      </c>
      <c r="X15" s="43">
        <v>41</v>
      </c>
      <c r="Y15" s="222">
        <v>77</v>
      </c>
      <c r="Z15" s="222">
        <v>0</v>
      </c>
      <c r="AA15" s="222">
        <v>0</v>
      </c>
      <c r="AB15" s="222">
        <v>327</v>
      </c>
      <c r="AC15" s="222">
        <v>374</v>
      </c>
      <c r="AD15" s="222">
        <v>1416</v>
      </c>
      <c r="AE15" s="866">
        <v>5</v>
      </c>
      <c r="AF15" s="1301"/>
      <c r="AG15" s="252" t="s">
        <v>496</v>
      </c>
      <c r="AH15" s="43">
        <v>2071</v>
      </c>
      <c r="AI15" s="222">
        <v>9</v>
      </c>
      <c r="AJ15" s="222">
        <v>1057</v>
      </c>
      <c r="AK15" s="222">
        <v>18905</v>
      </c>
      <c r="AL15" s="222">
        <v>80</v>
      </c>
      <c r="AM15" s="222">
        <v>4</v>
      </c>
      <c r="AN15" s="222">
        <v>0</v>
      </c>
      <c r="AO15" s="866">
        <v>2787</v>
      </c>
      <c r="AP15" s="1301"/>
      <c r="AQ15" s="252" t="s">
        <v>496</v>
      </c>
      <c r="AR15" s="43">
        <v>4671</v>
      </c>
      <c r="AS15" s="222">
        <v>8812</v>
      </c>
      <c r="AT15" s="222">
        <v>626</v>
      </c>
      <c r="AU15" s="222">
        <v>0</v>
      </c>
      <c r="AV15" s="222">
        <v>0</v>
      </c>
      <c r="AW15" s="222">
        <v>2812</v>
      </c>
      <c r="AX15" s="222">
        <v>3</v>
      </c>
      <c r="AY15" s="866">
        <v>268</v>
      </c>
      <c r="AZ15" s="1301"/>
      <c r="BA15" s="252" t="s">
        <v>496</v>
      </c>
      <c r="BB15" s="43">
        <v>0</v>
      </c>
      <c r="BC15" s="222">
        <v>0</v>
      </c>
      <c r="BD15" s="222">
        <v>0</v>
      </c>
      <c r="BE15" s="222">
        <v>0</v>
      </c>
      <c r="BF15" s="222">
        <v>129</v>
      </c>
      <c r="BG15" s="222">
        <v>0</v>
      </c>
      <c r="BH15" s="146">
        <v>0</v>
      </c>
      <c r="BI15" s="146">
        <v>0</v>
      </c>
      <c r="BJ15" s="407">
        <v>46197</v>
      </c>
      <c r="BK15" s="410"/>
    </row>
    <row r="16" spans="1:63">
      <c r="A16" s="1"/>
      <c r="B16" s="295" t="s">
        <v>497</v>
      </c>
      <c r="C16" s="260"/>
      <c r="D16" s="273">
        <v>2</v>
      </c>
      <c r="E16" s="173">
        <v>0</v>
      </c>
      <c r="F16" s="173">
        <v>1</v>
      </c>
      <c r="G16" s="173">
        <v>0</v>
      </c>
      <c r="H16" s="173">
        <v>0</v>
      </c>
      <c r="I16" s="173">
        <v>0</v>
      </c>
      <c r="J16" s="173">
        <v>22</v>
      </c>
      <c r="K16" s="867">
        <v>108</v>
      </c>
      <c r="L16" s="295" t="s">
        <v>497</v>
      </c>
      <c r="M16" s="260"/>
      <c r="N16" s="273">
        <v>64</v>
      </c>
      <c r="O16" s="173">
        <v>19</v>
      </c>
      <c r="P16" s="173">
        <v>360</v>
      </c>
      <c r="Q16" s="173">
        <v>2746</v>
      </c>
      <c r="R16" s="173">
        <v>453</v>
      </c>
      <c r="S16" s="173">
        <v>4545</v>
      </c>
      <c r="T16" s="173">
        <v>117</v>
      </c>
      <c r="U16" s="867">
        <v>510</v>
      </c>
      <c r="V16" s="295" t="s">
        <v>497</v>
      </c>
      <c r="W16" s="260"/>
      <c r="X16" s="273">
        <v>0</v>
      </c>
      <c r="Y16" s="173">
        <v>12</v>
      </c>
      <c r="Z16" s="173">
        <v>50</v>
      </c>
      <c r="AA16" s="173">
        <v>32</v>
      </c>
      <c r="AB16" s="173">
        <v>452</v>
      </c>
      <c r="AC16" s="173">
        <v>783</v>
      </c>
      <c r="AD16" s="173">
        <v>6788</v>
      </c>
      <c r="AE16" s="867">
        <v>2209</v>
      </c>
      <c r="AF16" s="295" t="s">
        <v>497</v>
      </c>
      <c r="AG16" s="260"/>
      <c r="AH16" s="273">
        <v>36</v>
      </c>
      <c r="AI16" s="173">
        <v>9</v>
      </c>
      <c r="AJ16" s="173">
        <v>3561</v>
      </c>
      <c r="AK16" s="173">
        <v>924</v>
      </c>
      <c r="AL16" s="173">
        <v>109</v>
      </c>
      <c r="AM16" s="173">
        <v>216</v>
      </c>
      <c r="AN16" s="173">
        <v>1</v>
      </c>
      <c r="AO16" s="867">
        <v>0</v>
      </c>
      <c r="AP16" s="295" t="s">
        <v>497</v>
      </c>
      <c r="AQ16" s="260"/>
      <c r="AR16" s="273">
        <v>4375</v>
      </c>
      <c r="AS16" s="173">
        <v>904</v>
      </c>
      <c r="AT16" s="173">
        <v>5495</v>
      </c>
      <c r="AU16" s="173">
        <v>0</v>
      </c>
      <c r="AV16" s="173">
        <v>89</v>
      </c>
      <c r="AW16" s="173">
        <v>155</v>
      </c>
      <c r="AX16" s="173">
        <v>0</v>
      </c>
      <c r="AY16" s="867">
        <v>668</v>
      </c>
      <c r="AZ16" s="295" t="s">
        <v>497</v>
      </c>
      <c r="BA16" s="260"/>
      <c r="BB16" s="273">
        <v>68</v>
      </c>
      <c r="BC16" s="173">
        <v>16</v>
      </c>
      <c r="BD16" s="173">
        <v>0</v>
      </c>
      <c r="BE16" s="173">
        <v>167</v>
      </c>
      <c r="BF16" s="173">
        <v>46</v>
      </c>
      <c r="BG16" s="173">
        <v>49</v>
      </c>
      <c r="BH16" s="198">
        <v>0</v>
      </c>
      <c r="BI16" s="198">
        <v>0</v>
      </c>
      <c r="BJ16" s="868">
        <v>36161</v>
      </c>
      <c r="BK16" s="410"/>
    </row>
    <row r="17" spans="1:63">
      <c r="A17" s="1"/>
      <c r="B17" s="306" t="s">
        <v>498</v>
      </c>
      <c r="C17" s="252"/>
      <c r="D17" s="273">
        <v>1751</v>
      </c>
      <c r="E17" s="173">
        <v>392</v>
      </c>
      <c r="F17" s="173">
        <v>0</v>
      </c>
      <c r="G17" s="173">
        <v>21</v>
      </c>
      <c r="H17" s="173">
        <v>0</v>
      </c>
      <c r="I17" s="173">
        <v>0</v>
      </c>
      <c r="J17" s="173">
        <v>1934</v>
      </c>
      <c r="K17" s="867">
        <v>153</v>
      </c>
      <c r="L17" s="306" t="s">
        <v>498</v>
      </c>
      <c r="M17" s="252"/>
      <c r="N17" s="273">
        <v>56</v>
      </c>
      <c r="O17" s="173">
        <v>27</v>
      </c>
      <c r="P17" s="173">
        <v>321</v>
      </c>
      <c r="Q17" s="173">
        <v>56</v>
      </c>
      <c r="R17" s="173">
        <v>369</v>
      </c>
      <c r="S17" s="173">
        <v>159</v>
      </c>
      <c r="T17" s="173">
        <v>23</v>
      </c>
      <c r="U17" s="867">
        <v>103</v>
      </c>
      <c r="V17" s="306" t="s">
        <v>498</v>
      </c>
      <c r="W17" s="252"/>
      <c r="X17" s="273">
        <v>0</v>
      </c>
      <c r="Y17" s="173">
        <v>0</v>
      </c>
      <c r="Z17" s="173">
        <v>1</v>
      </c>
      <c r="AA17" s="173">
        <v>0</v>
      </c>
      <c r="AB17" s="173">
        <v>13</v>
      </c>
      <c r="AC17" s="173">
        <v>98</v>
      </c>
      <c r="AD17" s="173">
        <v>500</v>
      </c>
      <c r="AE17" s="867">
        <v>146</v>
      </c>
      <c r="AF17" s="306" t="s">
        <v>498</v>
      </c>
      <c r="AG17" s="252"/>
      <c r="AH17" s="273">
        <v>72</v>
      </c>
      <c r="AI17" s="173">
        <v>65</v>
      </c>
      <c r="AJ17" s="173">
        <v>126</v>
      </c>
      <c r="AK17" s="173">
        <v>1821</v>
      </c>
      <c r="AL17" s="173">
        <v>0</v>
      </c>
      <c r="AM17" s="173">
        <v>62</v>
      </c>
      <c r="AN17" s="173">
        <v>0</v>
      </c>
      <c r="AO17" s="867">
        <v>0</v>
      </c>
      <c r="AP17" s="306" t="s">
        <v>498</v>
      </c>
      <c r="AQ17" s="252"/>
      <c r="AR17" s="273">
        <v>26</v>
      </c>
      <c r="AS17" s="173">
        <v>127</v>
      </c>
      <c r="AT17" s="173">
        <v>0</v>
      </c>
      <c r="AU17" s="173">
        <v>80</v>
      </c>
      <c r="AV17" s="173">
        <v>238</v>
      </c>
      <c r="AW17" s="173">
        <v>0</v>
      </c>
      <c r="AX17" s="173">
        <v>0</v>
      </c>
      <c r="AY17" s="867">
        <v>148</v>
      </c>
      <c r="AZ17" s="306" t="s">
        <v>498</v>
      </c>
      <c r="BA17" s="252"/>
      <c r="BB17" s="273">
        <v>3</v>
      </c>
      <c r="BC17" s="173">
        <v>0</v>
      </c>
      <c r="BD17" s="173">
        <v>0</v>
      </c>
      <c r="BE17" s="173">
        <v>70</v>
      </c>
      <c r="BF17" s="173">
        <v>310</v>
      </c>
      <c r="BG17" s="173">
        <v>0</v>
      </c>
      <c r="BH17" s="198">
        <v>96</v>
      </c>
      <c r="BI17" s="198">
        <v>0</v>
      </c>
      <c r="BJ17" s="868">
        <v>9367</v>
      </c>
      <c r="BK17" s="410"/>
    </row>
    <row r="18" spans="1:63" ht="13.5" customHeight="1">
      <c r="A18" s="1"/>
      <c r="B18" s="1317" t="s">
        <v>1199</v>
      </c>
      <c r="C18" s="260" t="s">
        <v>1200</v>
      </c>
      <c r="D18" s="267">
        <v>3330</v>
      </c>
      <c r="E18" s="154">
        <v>823</v>
      </c>
      <c r="F18" s="154">
        <v>407</v>
      </c>
      <c r="G18" s="154">
        <v>2410</v>
      </c>
      <c r="H18" s="154">
        <v>1223</v>
      </c>
      <c r="I18" s="154">
        <v>3785</v>
      </c>
      <c r="J18" s="154">
        <v>6761</v>
      </c>
      <c r="K18" s="862">
        <v>66680</v>
      </c>
      <c r="L18" s="1317" t="s">
        <v>1199</v>
      </c>
      <c r="M18" s="260" t="s">
        <v>1200</v>
      </c>
      <c r="N18" s="267">
        <v>20316</v>
      </c>
      <c r="O18" s="154">
        <v>27479</v>
      </c>
      <c r="P18" s="154">
        <v>41992</v>
      </c>
      <c r="Q18" s="154">
        <v>90794</v>
      </c>
      <c r="R18" s="154">
        <v>24522</v>
      </c>
      <c r="S18" s="154">
        <v>53906</v>
      </c>
      <c r="T18" s="154">
        <v>26722</v>
      </c>
      <c r="U18" s="862">
        <v>10628</v>
      </c>
      <c r="V18" s="1317" t="s">
        <v>1199</v>
      </c>
      <c r="W18" s="260" t="s">
        <v>1200</v>
      </c>
      <c r="X18" s="267">
        <v>2889</v>
      </c>
      <c r="Y18" s="154">
        <v>7925</v>
      </c>
      <c r="Z18" s="154">
        <v>1378</v>
      </c>
      <c r="AA18" s="154">
        <v>5265</v>
      </c>
      <c r="AB18" s="154">
        <v>18034</v>
      </c>
      <c r="AC18" s="154">
        <v>43940</v>
      </c>
      <c r="AD18" s="154">
        <v>103657</v>
      </c>
      <c r="AE18" s="862">
        <v>86372</v>
      </c>
      <c r="AF18" s="1317" t="s">
        <v>1199</v>
      </c>
      <c r="AG18" s="260" t="s">
        <v>1200</v>
      </c>
      <c r="AH18" s="267">
        <v>21705</v>
      </c>
      <c r="AI18" s="154">
        <v>10973</v>
      </c>
      <c r="AJ18" s="154">
        <v>77292</v>
      </c>
      <c r="AK18" s="154">
        <v>68011</v>
      </c>
      <c r="AL18" s="154">
        <v>3600</v>
      </c>
      <c r="AM18" s="154">
        <v>8370</v>
      </c>
      <c r="AN18" s="154">
        <v>734</v>
      </c>
      <c r="AO18" s="862">
        <v>579</v>
      </c>
      <c r="AP18" s="1317" t="s">
        <v>1199</v>
      </c>
      <c r="AQ18" s="260" t="s">
        <v>1200</v>
      </c>
      <c r="AR18" s="267">
        <v>47280</v>
      </c>
      <c r="AS18" s="154">
        <v>24792</v>
      </c>
      <c r="AT18" s="154">
        <v>79083</v>
      </c>
      <c r="AU18" s="154">
        <v>9183</v>
      </c>
      <c r="AV18" s="154">
        <v>11961</v>
      </c>
      <c r="AW18" s="154">
        <v>30606</v>
      </c>
      <c r="AX18" s="154">
        <v>1662</v>
      </c>
      <c r="AY18" s="862">
        <v>59512</v>
      </c>
      <c r="AZ18" s="1317" t="s">
        <v>1199</v>
      </c>
      <c r="BA18" s="260" t="s">
        <v>1200</v>
      </c>
      <c r="BB18" s="267">
        <v>4034</v>
      </c>
      <c r="BC18" s="154">
        <v>424</v>
      </c>
      <c r="BD18" s="154">
        <v>6403</v>
      </c>
      <c r="BE18" s="154">
        <v>8402</v>
      </c>
      <c r="BF18" s="154">
        <v>7663</v>
      </c>
      <c r="BG18" s="154">
        <v>3643</v>
      </c>
      <c r="BH18" s="168">
        <v>626</v>
      </c>
      <c r="BI18" s="168">
        <v>0</v>
      </c>
      <c r="BJ18" s="863">
        <v>1137776</v>
      </c>
      <c r="BK18" s="410"/>
    </row>
    <row r="19" spans="1:63">
      <c r="A19" s="1"/>
      <c r="B19" s="1300"/>
      <c r="C19" s="254" t="s">
        <v>501</v>
      </c>
      <c r="D19" s="26">
        <v>67</v>
      </c>
      <c r="E19" s="160">
        <v>90</v>
      </c>
      <c r="F19" s="160">
        <v>52</v>
      </c>
      <c r="G19" s="160">
        <v>325</v>
      </c>
      <c r="H19" s="160">
        <v>1</v>
      </c>
      <c r="I19" s="160">
        <v>1011</v>
      </c>
      <c r="J19" s="160">
        <v>2476</v>
      </c>
      <c r="K19" s="864">
        <v>10847</v>
      </c>
      <c r="L19" s="1300"/>
      <c r="M19" s="254" t="s">
        <v>501</v>
      </c>
      <c r="N19" s="26">
        <v>244</v>
      </c>
      <c r="O19" s="160">
        <v>4507</v>
      </c>
      <c r="P19" s="160">
        <v>3789</v>
      </c>
      <c r="Q19" s="160">
        <v>14562</v>
      </c>
      <c r="R19" s="160">
        <v>3003</v>
      </c>
      <c r="S19" s="160">
        <v>9694</v>
      </c>
      <c r="T19" s="160">
        <v>10298</v>
      </c>
      <c r="U19" s="864">
        <v>2757</v>
      </c>
      <c r="V19" s="1300"/>
      <c r="W19" s="254" t="s">
        <v>501</v>
      </c>
      <c r="X19" s="26">
        <v>224</v>
      </c>
      <c r="Y19" s="160">
        <v>1705</v>
      </c>
      <c r="Z19" s="160">
        <v>146</v>
      </c>
      <c r="AA19" s="160">
        <v>883</v>
      </c>
      <c r="AB19" s="160">
        <v>1248</v>
      </c>
      <c r="AC19" s="160">
        <v>5929</v>
      </c>
      <c r="AD19" s="160">
        <v>11589</v>
      </c>
      <c r="AE19" s="864">
        <v>18774</v>
      </c>
      <c r="AF19" s="1300"/>
      <c r="AG19" s="254" t="s">
        <v>501</v>
      </c>
      <c r="AH19" s="26">
        <v>618</v>
      </c>
      <c r="AI19" s="160">
        <v>816</v>
      </c>
      <c r="AJ19" s="160">
        <v>9409</v>
      </c>
      <c r="AK19" s="160">
        <v>7552</v>
      </c>
      <c r="AL19" s="160">
        <v>368</v>
      </c>
      <c r="AM19" s="160">
        <v>1550</v>
      </c>
      <c r="AN19" s="160">
        <v>84</v>
      </c>
      <c r="AO19" s="864">
        <v>0</v>
      </c>
      <c r="AP19" s="1300"/>
      <c r="AQ19" s="254" t="s">
        <v>501</v>
      </c>
      <c r="AR19" s="26">
        <v>17688</v>
      </c>
      <c r="AS19" s="160">
        <v>2622</v>
      </c>
      <c r="AT19" s="160">
        <v>35424</v>
      </c>
      <c r="AU19" s="160">
        <v>6166</v>
      </c>
      <c r="AV19" s="160">
        <v>2677</v>
      </c>
      <c r="AW19" s="160">
        <v>8350</v>
      </c>
      <c r="AX19" s="160">
        <v>1021</v>
      </c>
      <c r="AY19" s="864">
        <v>31421</v>
      </c>
      <c r="AZ19" s="1300"/>
      <c r="BA19" s="254" t="s">
        <v>501</v>
      </c>
      <c r="BB19" s="26">
        <v>1020</v>
      </c>
      <c r="BC19" s="160">
        <v>73</v>
      </c>
      <c r="BD19" s="160">
        <v>709</v>
      </c>
      <c r="BE19" s="160">
        <v>1406</v>
      </c>
      <c r="BF19" s="160">
        <v>1931</v>
      </c>
      <c r="BG19" s="160">
        <v>145</v>
      </c>
      <c r="BH19" s="142">
        <v>0</v>
      </c>
      <c r="BI19" s="142">
        <v>0</v>
      </c>
      <c r="BJ19" s="405">
        <v>235271</v>
      </c>
      <c r="BK19" s="410"/>
    </row>
    <row r="20" spans="1:63">
      <c r="A20" s="1"/>
      <c r="B20" s="1300"/>
      <c r="C20" s="254" t="s">
        <v>502</v>
      </c>
      <c r="D20" s="26">
        <v>0</v>
      </c>
      <c r="E20" s="160">
        <v>90</v>
      </c>
      <c r="F20" s="160">
        <v>52</v>
      </c>
      <c r="G20" s="160">
        <v>26</v>
      </c>
      <c r="H20" s="160">
        <v>1</v>
      </c>
      <c r="I20" s="160">
        <v>144</v>
      </c>
      <c r="J20" s="160">
        <v>1160</v>
      </c>
      <c r="K20" s="864">
        <v>5951</v>
      </c>
      <c r="L20" s="1300"/>
      <c r="M20" s="254" t="s">
        <v>502</v>
      </c>
      <c r="N20" s="26">
        <v>85</v>
      </c>
      <c r="O20" s="160">
        <v>3425</v>
      </c>
      <c r="P20" s="160">
        <v>1097</v>
      </c>
      <c r="Q20" s="160">
        <v>11577</v>
      </c>
      <c r="R20" s="160">
        <v>1223</v>
      </c>
      <c r="S20" s="160">
        <v>6807</v>
      </c>
      <c r="T20" s="160">
        <v>6352</v>
      </c>
      <c r="U20" s="864">
        <v>1955</v>
      </c>
      <c r="V20" s="1300"/>
      <c r="W20" s="254" t="s">
        <v>502</v>
      </c>
      <c r="X20" s="26">
        <v>206</v>
      </c>
      <c r="Y20" s="160">
        <v>1364</v>
      </c>
      <c r="Z20" s="160">
        <v>34</v>
      </c>
      <c r="AA20" s="160">
        <v>174</v>
      </c>
      <c r="AB20" s="160">
        <v>44</v>
      </c>
      <c r="AC20" s="160">
        <v>2633</v>
      </c>
      <c r="AD20" s="160">
        <v>6328</v>
      </c>
      <c r="AE20" s="864">
        <v>7647</v>
      </c>
      <c r="AF20" s="1300"/>
      <c r="AG20" s="254" t="s">
        <v>502</v>
      </c>
      <c r="AH20" s="26">
        <v>111</v>
      </c>
      <c r="AI20" s="160">
        <v>248</v>
      </c>
      <c r="AJ20" s="160">
        <v>3335</v>
      </c>
      <c r="AK20" s="160">
        <v>4607</v>
      </c>
      <c r="AL20" s="160">
        <v>64</v>
      </c>
      <c r="AM20" s="160">
        <v>1365</v>
      </c>
      <c r="AN20" s="160">
        <v>2</v>
      </c>
      <c r="AO20" s="864">
        <v>0</v>
      </c>
      <c r="AP20" s="1300"/>
      <c r="AQ20" s="254" t="s">
        <v>502</v>
      </c>
      <c r="AR20" s="26">
        <v>14171</v>
      </c>
      <c r="AS20" s="160">
        <v>1435</v>
      </c>
      <c r="AT20" s="160">
        <v>24593</v>
      </c>
      <c r="AU20" s="160">
        <v>2310</v>
      </c>
      <c r="AV20" s="160">
        <v>697</v>
      </c>
      <c r="AW20" s="160">
        <v>2011</v>
      </c>
      <c r="AX20" s="160">
        <v>19</v>
      </c>
      <c r="AY20" s="864">
        <v>25848</v>
      </c>
      <c r="AZ20" s="1300"/>
      <c r="BA20" s="254" t="s">
        <v>502</v>
      </c>
      <c r="BB20" s="26">
        <v>485</v>
      </c>
      <c r="BC20" s="160">
        <v>0</v>
      </c>
      <c r="BD20" s="160">
        <v>709</v>
      </c>
      <c r="BE20" s="160">
        <v>732</v>
      </c>
      <c r="BF20" s="160">
        <v>341</v>
      </c>
      <c r="BG20" s="160">
        <v>0</v>
      </c>
      <c r="BH20" s="142">
        <v>0</v>
      </c>
      <c r="BI20" s="142">
        <v>0</v>
      </c>
      <c r="BJ20" s="405">
        <v>141458</v>
      </c>
      <c r="BK20" s="410"/>
    </row>
    <row r="21" spans="1:63">
      <c r="A21" s="1"/>
      <c r="B21" s="1300"/>
      <c r="C21" s="254" t="s">
        <v>503</v>
      </c>
      <c r="D21" s="26">
        <v>67</v>
      </c>
      <c r="E21" s="160">
        <v>0</v>
      </c>
      <c r="F21" s="160">
        <v>0</v>
      </c>
      <c r="G21" s="160">
        <v>299</v>
      </c>
      <c r="H21" s="160">
        <v>0</v>
      </c>
      <c r="I21" s="160">
        <v>867</v>
      </c>
      <c r="J21" s="160">
        <v>1316</v>
      </c>
      <c r="K21" s="864">
        <v>4596</v>
      </c>
      <c r="L21" s="1300"/>
      <c r="M21" s="254" t="s">
        <v>503</v>
      </c>
      <c r="N21" s="26">
        <v>159</v>
      </c>
      <c r="O21" s="160">
        <v>1082</v>
      </c>
      <c r="P21" s="160">
        <v>2689</v>
      </c>
      <c r="Q21" s="160">
        <v>2985</v>
      </c>
      <c r="R21" s="160">
        <v>1779</v>
      </c>
      <c r="S21" s="160">
        <v>2790</v>
      </c>
      <c r="T21" s="160">
        <v>3946</v>
      </c>
      <c r="U21" s="864">
        <v>802</v>
      </c>
      <c r="V21" s="1300"/>
      <c r="W21" s="254" t="s">
        <v>503</v>
      </c>
      <c r="X21" s="26">
        <v>18</v>
      </c>
      <c r="Y21" s="160">
        <v>301</v>
      </c>
      <c r="Z21" s="160">
        <v>112</v>
      </c>
      <c r="AA21" s="160">
        <v>680</v>
      </c>
      <c r="AB21" s="160">
        <v>1204</v>
      </c>
      <c r="AC21" s="160">
        <v>3296</v>
      </c>
      <c r="AD21" s="160">
        <v>5179</v>
      </c>
      <c r="AE21" s="864">
        <v>11123</v>
      </c>
      <c r="AF21" s="1300"/>
      <c r="AG21" s="254" t="s">
        <v>503</v>
      </c>
      <c r="AH21" s="26">
        <v>507</v>
      </c>
      <c r="AI21" s="160">
        <v>567</v>
      </c>
      <c r="AJ21" s="160">
        <v>6074</v>
      </c>
      <c r="AK21" s="160">
        <v>2932</v>
      </c>
      <c r="AL21" s="160">
        <v>304</v>
      </c>
      <c r="AM21" s="160">
        <v>185</v>
      </c>
      <c r="AN21" s="160">
        <v>82</v>
      </c>
      <c r="AO21" s="864">
        <v>0</v>
      </c>
      <c r="AP21" s="1300"/>
      <c r="AQ21" s="254" t="s">
        <v>503</v>
      </c>
      <c r="AR21" s="26">
        <v>3517</v>
      </c>
      <c r="AS21" s="160">
        <v>1187</v>
      </c>
      <c r="AT21" s="160">
        <v>10831</v>
      </c>
      <c r="AU21" s="160">
        <v>3779</v>
      </c>
      <c r="AV21" s="160">
        <v>1980</v>
      </c>
      <c r="AW21" s="160">
        <v>6339</v>
      </c>
      <c r="AX21" s="160">
        <v>1002</v>
      </c>
      <c r="AY21" s="864">
        <v>5460</v>
      </c>
      <c r="AZ21" s="1300"/>
      <c r="BA21" s="254" t="s">
        <v>503</v>
      </c>
      <c r="BB21" s="26">
        <v>535</v>
      </c>
      <c r="BC21" s="160">
        <v>73</v>
      </c>
      <c r="BD21" s="160">
        <v>0</v>
      </c>
      <c r="BE21" s="160">
        <v>674</v>
      </c>
      <c r="BF21" s="160">
        <v>1590</v>
      </c>
      <c r="BG21" s="160">
        <v>145</v>
      </c>
      <c r="BH21" s="142">
        <v>0</v>
      </c>
      <c r="BI21" s="142">
        <v>0</v>
      </c>
      <c r="BJ21" s="405">
        <v>93053</v>
      </c>
      <c r="BK21" s="410"/>
    </row>
    <row r="22" spans="1:63">
      <c r="A22" s="1"/>
      <c r="B22" s="1300"/>
      <c r="C22" s="254" t="s">
        <v>504</v>
      </c>
      <c r="D22" s="26">
        <v>0</v>
      </c>
      <c r="E22" s="160">
        <v>0</v>
      </c>
      <c r="F22" s="160">
        <v>1</v>
      </c>
      <c r="G22" s="160">
        <v>12</v>
      </c>
      <c r="H22" s="160">
        <v>1</v>
      </c>
      <c r="I22" s="160">
        <v>44</v>
      </c>
      <c r="J22" s="160">
        <v>261</v>
      </c>
      <c r="K22" s="864">
        <v>1196</v>
      </c>
      <c r="L22" s="1300"/>
      <c r="M22" s="254" t="s">
        <v>504</v>
      </c>
      <c r="N22" s="26">
        <v>245</v>
      </c>
      <c r="O22" s="160">
        <v>1046</v>
      </c>
      <c r="P22" s="160">
        <v>3159</v>
      </c>
      <c r="Q22" s="160">
        <v>1022</v>
      </c>
      <c r="R22" s="160">
        <v>1103</v>
      </c>
      <c r="S22" s="160">
        <v>3413</v>
      </c>
      <c r="T22" s="160">
        <v>131</v>
      </c>
      <c r="U22" s="864">
        <v>62</v>
      </c>
      <c r="V22" s="1300"/>
      <c r="W22" s="254" t="s">
        <v>504</v>
      </c>
      <c r="X22" s="26">
        <v>71</v>
      </c>
      <c r="Y22" s="160">
        <v>94</v>
      </c>
      <c r="Z22" s="160">
        <v>87</v>
      </c>
      <c r="AA22" s="160">
        <v>184</v>
      </c>
      <c r="AB22" s="160">
        <v>1827</v>
      </c>
      <c r="AC22" s="160">
        <v>1109</v>
      </c>
      <c r="AD22" s="160">
        <v>3239</v>
      </c>
      <c r="AE22" s="864">
        <v>3952</v>
      </c>
      <c r="AF22" s="1300"/>
      <c r="AG22" s="254" t="s">
        <v>504</v>
      </c>
      <c r="AH22" s="26">
        <v>443</v>
      </c>
      <c r="AI22" s="160">
        <v>791</v>
      </c>
      <c r="AJ22" s="160">
        <v>2511</v>
      </c>
      <c r="AK22" s="160">
        <v>1426</v>
      </c>
      <c r="AL22" s="160">
        <v>358</v>
      </c>
      <c r="AM22" s="160">
        <v>101</v>
      </c>
      <c r="AN22" s="160">
        <v>53</v>
      </c>
      <c r="AO22" s="864">
        <v>7</v>
      </c>
      <c r="AP22" s="1300"/>
      <c r="AQ22" s="254" t="s">
        <v>504</v>
      </c>
      <c r="AR22" s="26">
        <v>1107</v>
      </c>
      <c r="AS22" s="160">
        <v>92</v>
      </c>
      <c r="AT22" s="160">
        <v>302</v>
      </c>
      <c r="AU22" s="160">
        <v>63</v>
      </c>
      <c r="AV22" s="160">
        <v>957</v>
      </c>
      <c r="AW22" s="160">
        <v>33</v>
      </c>
      <c r="AX22" s="160">
        <v>0</v>
      </c>
      <c r="AY22" s="864">
        <v>591</v>
      </c>
      <c r="AZ22" s="1300"/>
      <c r="BA22" s="254" t="s">
        <v>504</v>
      </c>
      <c r="BB22" s="26">
        <v>22</v>
      </c>
      <c r="BC22" s="160">
        <v>0</v>
      </c>
      <c r="BD22" s="160">
        <v>25</v>
      </c>
      <c r="BE22" s="160">
        <v>2</v>
      </c>
      <c r="BF22" s="160">
        <v>37</v>
      </c>
      <c r="BG22" s="160">
        <v>17</v>
      </c>
      <c r="BH22" s="142">
        <v>0</v>
      </c>
      <c r="BI22" s="142">
        <v>0</v>
      </c>
      <c r="BJ22" s="405">
        <v>31197</v>
      </c>
      <c r="BK22" s="410"/>
    </row>
    <row r="23" spans="1:63">
      <c r="A23" s="1"/>
      <c r="B23" s="1300"/>
      <c r="C23" s="254" t="s">
        <v>505</v>
      </c>
      <c r="D23" s="26">
        <v>51</v>
      </c>
      <c r="E23" s="160">
        <v>0</v>
      </c>
      <c r="F23" s="160">
        <v>0</v>
      </c>
      <c r="G23" s="160">
        <v>32</v>
      </c>
      <c r="H23" s="160">
        <v>0</v>
      </c>
      <c r="I23" s="160">
        <v>20</v>
      </c>
      <c r="J23" s="160">
        <v>0</v>
      </c>
      <c r="K23" s="864">
        <v>89</v>
      </c>
      <c r="L23" s="1300"/>
      <c r="M23" s="254" t="s">
        <v>505</v>
      </c>
      <c r="N23" s="26">
        <v>1</v>
      </c>
      <c r="O23" s="160">
        <v>80</v>
      </c>
      <c r="P23" s="160">
        <v>251</v>
      </c>
      <c r="Q23" s="160">
        <v>207</v>
      </c>
      <c r="R23" s="160">
        <v>425</v>
      </c>
      <c r="S23" s="160">
        <v>668</v>
      </c>
      <c r="T23" s="160">
        <v>11</v>
      </c>
      <c r="U23" s="864">
        <v>592</v>
      </c>
      <c r="V23" s="1300"/>
      <c r="W23" s="254" t="s">
        <v>505</v>
      </c>
      <c r="X23" s="26">
        <v>24</v>
      </c>
      <c r="Y23" s="160">
        <v>9</v>
      </c>
      <c r="Z23" s="160">
        <v>0</v>
      </c>
      <c r="AA23" s="160">
        <v>140</v>
      </c>
      <c r="AB23" s="160">
        <v>6</v>
      </c>
      <c r="AC23" s="160">
        <v>453</v>
      </c>
      <c r="AD23" s="160">
        <v>283</v>
      </c>
      <c r="AE23" s="864">
        <v>28</v>
      </c>
      <c r="AF23" s="1300"/>
      <c r="AG23" s="254" t="s">
        <v>505</v>
      </c>
      <c r="AH23" s="26">
        <v>45</v>
      </c>
      <c r="AI23" s="160">
        <v>50</v>
      </c>
      <c r="AJ23" s="160">
        <v>543</v>
      </c>
      <c r="AK23" s="160">
        <v>793</v>
      </c>
      <c r="AL23" s="160">
        <v>15</v>
      </c>
      <c r="AM23" s="160">
        <v>2</v>
      </c>
      <c r="AN23" s="160">
        <v>0</v>
      </c>
      <c r="AO23" s="864">
        <v>0</v>
      </c>
      <c r="AP23" s="1300"/>
      <c r="AQ23" s="254" t="s">
        <v>505</v>
      </c>
      <c r="AR23" s="26">
        <v>14</v>
      </c>
      <c r="AS23" s="160">
        <v>2</v>
      </c>
      <c r="AT23" s="160">
        <v>3</v>
      </c>
      <c r="AU23" s="160">
        <v>1183</v>
      </c>
      <c r="AV23" s="160">
        <v>586</v>
      </c>
      <c r="AW23" s="160">
        <v>3</v>
      </c>
      <c r="AX23" s="160">
        <v>0</v>
      </c>
      <c r="AY23" s="864">
        <v>1215</v>
      </c>
      <c r="AZ23" s="1300"/>
      <c r="BA23" s="254" t="s">
        <v>505</v>
      </c>
      <c r="BB23" s="26">
        <v>1133</v>
      </c>
      <c r="BC23" s="160">
        <v>0</v>
      </c>
      <c r="BD23" s="160">
        <v>0</v>
      </c>
      <c r="BE23" s="160">
        <v>0</v>
      </c>
      <c r="BF23" s="160">
        <v>0</v>
      </c>
      <c r="BG23" s="160">
        <v>0</v>
      </c>
      <c r="BH23" s="142">
        <v>21</v>
      </c>
      <c r="BI23" s="142">
        <v>0</v>
      </c>
      <c r="BJ23" s="405">
        <v>8978</v>
      </c>
      <c r="BK23" s="410"/>
    </row>
    <row r="24" spans="1:63">
      <c r="A24" s="1"/>
      <c r="B24" s="1300"/>
      <c r="C24" s="256" t="s">
        <v>506</v>
      </c>
      <c r="D24" s="270">
        <v>0</v>
      </c>
      <c r="E24" s="227">
        <v>0</v>
      </c>
      <c r="F24" s="227">
        <v>80</v>
      </c>
      <c r="G24" s="227">
        <v>0</v>
      </c>
      <c r="H24" s="227">
        <v>0</v>
      </c>
      <c r="I24" s="227">
        <v>0</v>
      </c>
      <c r="J24" s="227">
        <v>55</v>
      </c>
      <c r="K24" s="865">
        <v>1265</v>
      </c>
      <c r="L24" s="1300"/>
      <c r="M24" s="256" t="s">
        <v>506</v>
      </c>
      <c r="N24" s="270">
        <v>516</v>
      </c>
      <c r="O24" s="227">
        <v>180</v>
      </c>
      <c r="P24" s="227">
        <v>43</v>
      </c>
      <c r="Q24" s="227">
        <v>60</v>
      </c>
      <c r="R24" s="227">
        <v>102</v>
      </c>
      <c r="S24" s="227">
        <v>3</v>
      </c>
      <c r="T24" s="227">
        <v>1712</v>
      </c>
      <c r="U24" s="865">
        <v>130</v>
      </c>
      <c r="V24" s="1300"/>
      <c r="W24" s="256" t="s">
        <v>506</v>
      </c>
      <c r="X24" s="270">
        <v>0</v>
      </c>
      <c r="Y24" s="227">
        <v>0</v>
      </c>
      <c r="Z24" s="227">
        <v>0</v>
      </c>
      <c r="AA24" s="227">
        <v>0</v>
      </c>
      <c r="AB24" s="227">
        <v>264</v>
      </c>
      <c r="AC24" s="227">
        <v>2265</v>
      </c>
      <c r="AD24" s="227">
        <v>1175</v>
      </c>
      <c r="AE24" s="865">
        <v>60</v>
      </c>
      <c r="AF24" s="1300"/>
      <c r="AG24" s="256" t="s">
        <v>506</v>
      </c>
      <c r="AH24" s="270">
        <v>649</v>
      </c>
      <c r="AI24" s="227">
        <v>440</v>
      </c>
      <c r="AJ24" s="227">
        <v>200</v>
      </c>
      <c r="AK24" s="227">
        <v>1266</v>
      </c>
      <c r="AL24" s="227">
        <v>103</v>
      </c>
      <c r="AM24" s="227">
        <v>0</v>
      </c>
      <c r="AN24" s="227">
        <v>0</v>
      </c>
      <c r="AO24" s="865">
        <v>0</v>
      </c>
      <c r="AP24" s="1300"/>
      <c r="AQ24" s="256" t="s">
        <v>506</v>
      </c>
      <c r="AR24" s="270">
        <v>2132</v>
      </c>
      <c r="AS24" s="227">
        <v>1305</v>
      </c>
      <c r="AT24" s="227">
        <v>0</v>
      </c>
      <c r="AU24" s="227">
        <v>97</v>
      </c>
      <c r="AV24" s="227">
        <v>497</v>
      </c>
      <c r="AW24" s="227">
        <v>1360</v>
      </c>
      <c r="AX24" s="227">
        <v>25</v>
      </c>
      <c r="AY24" s="865">
        <v>353</v>
      </c>
      <c r="AZ24" s="1300"/>
      <c r="BA24" s="256" t="s">
        <v>506</v>
      </c>
      <c r="BB24" s="270">
        <v>0</v>
      </c>
      <c r="BC24" s="227">
        <v>190</v>
      </c>
      <c r="BD24" s="227">
        <v>384</v>
      </c>
      <c r="BE24" s="227">
        <v>0</v>
      </c>
      <c r="BF24" s="227">
        <v>236</v>
      </c>
      <c r="BG24" s="227">
        <v>737</v>
      </c>
      <c r="BH24" s="257">
        <v>0</v>
      </c>
      <c r="BI24" s="257">
        <v>0</v>
      </c>
      <c r="BJ24" s="817">
        <v>17884</v>
      </c>
      <c r="BK24" s="410"/>
    </row>
    <row r="25" spans="1:63" ht="13.5" customHeight="1">
      <c r="A25" s="1"/>
      <c r="B25" s="1301"/>
      <c r="C25" s="252" t="s">
        <v>507</v>
      </c>
      <c r="D25" s="43">
        <v>2580</v>
      </c>
      <c r="E25" s="222">
        <v>552</v>
      </c>
      <c r="F25" s="222">
        <v>245</v>
      </c>
      <c r="G25" s="222">
        <v>1552</v>
      </c>
      <c r="H25" s="222">
        <v>1105</v>
      </c>
      <c r="I25" s="222">
        <v>1825</v>
      </c>
      <c r="J25" s="222">
        <v>2414</v>
      </c>
      <c r="K25" s="866">
        <v>46528</v>
      </c>
      <c r="L25" s="1301"/>
      <c r="M25" s="252" t="s">
        <v>507</v>
      </c>
      <c r="N25" s="43">
        <v>16963</v>
      </c>
      <c r="O25" s="222">
        <v>15674</v>
      </c>
      <c r="P25" s="222">
        <v>25308</v>
      </c>
      <c r="Q25" s="222">
        <v>67197</v>
      </c>
      <c r="R25" s="222">
        <v>13218</v>
      </c>
      <c r="S25" s="222">
        <v>26905</v>
      </c>
      <c r="T25" s="222">
        <v>11431</v>
      </c>
      <c r="U25" s="866">
        <v>5540</v>
      </c>
      <c r="V25" s="1301"/>
      <c r="W25" s="252" t="s">
        <v>507</v>
      </c>
      <c r="X25" s="43">
        <v>2279</v>
      </c>
      <c r="Y25" s="222">
        <v>4766</v>
      </c>
      <c r="Z25" s="222">
        <v>809</v>
      </c>
      <c r="AA25" s="222">
        <v>3482</v>
      </c>
      <c r="AB25" s="222">
        <v>11678</v>
      </c>
      <c r="AC25" s="222">
        <v>26555</v>
      </c>
      <c r="AD25" s="222">
        <v>64432</v>
      </c>
      <c r="AE25" s="866">
        <v>52791</v>
      </c>
      <c r="AF25" s="1301"/>
      <c r="AG25" s="252" t="s">
        <v>507</v>
      </c>
      <c r="AH25" s="43">
        <v>17298</v>
      </c>
      <c r="AI25" s="222">
        <v>4942</v>
      </c>
      <c r="AJ25" s="222">
        <v>42779</v>
      </c>
      <c r="AK25" s="222">
        <v>49297</v>
      </c>
      <c r="AL25" s="222">
        <v>2128</v>
      </c>
      <c r="AM25" s="222">
        <v>3004</v>
      </c>
      <c r="AN25" s="222">
        <v>409</v>
      </c>
      <c r="AO25" s="866">
        <v>510</v>
      </c>
      <c r="AP25" s="1301"/>
      <c r="AQ25" s="252" t="s">
        <v>507</v>
      </c>
      <c r="AR25" s="43">
        <v>21487</v>
      </c>
      <c r="AS25" s="222">
        <v>19416</v>
      </c>
      <c r="AT25" s="222">
        <v>40954</v>
      </c>
      <c r="AU25" s="222">
        <v>567</v>
      </c>
      <c r="AV25" s="222">
        <v>2545</v>
      </c>
      <c r="AW25" s="222">
        <v>19658</v>
      </c>
      <c r="AX25" s="222">
        <v>425</v>
      </c>
      <c r="AY25" s="866">
        <v>20580</v>
      </c>
      <c r="AZ25" s="1301"/>
      <c r="BA25" s="252" t="s">
        <v>507</v>
      </c>
      <c r="BB25" s="43">
        <v>573</v>
      </c>
      <c r="BC25" s="222">
        <v>94</v>
      </c>
      <c r="BD25" s="222">
        <v>4582</v>
      </c>
      <c r="BE25" s="222">
        <v>6691</v>
      </c>
      <c r="BF25" s="222">
        <v>5397</v>
      </c>
      <c r="BG25" s="222">
        <v>1979</v>
      </c>
      <c r="BH25" s="146">
        <v>552</v>
      </c>
      <c r="BI25" s="146">
        <v>0</v>
      </c>
      <c r="BJ25" s="407">
        <v>671696</v>
      </c>
      <c r="BK25" s="410"/>
    </row>
    <row r="26" spans="1:63" ht="13.5" customHeight="1">
      <c r="A26" s="1"/>
      <c r="B26" s="1317" t="s">
        <v>1201</v>
      </c>
      <c r="C26" s="260" t="s">
        <v>1202</v>
      </c>
      <c r="D26" s="273">
        <v>17294</v>
      </c>
      <c r="E26" s="173">
        <v>16652</v>
      </c>
      <c r="F26" s="173">
        <v>5366</v>
      </c>
      <c r="G26" s="173">
        <v>63596</v>
      </c>
      <c r="H26" s="173">
        <v>25768</v>
      </c>
      <c r="I26" s="173">
        <v>2459</v>
      </c>
      <c r="J26" s="173">
        <v>41328</v>
      </c>
      <c r="K26" s="867">
        <v>13497</v>
      </c>
      <c r="L26" s="1317" t="s">
        <v>1201</v>
      </c>
      <c r="M26" s="260" t="s">
        <v>1202</v>
      </c>
      <c r="N26" s="273">
        <v>38354</v>
      </c>
      <c r="O26" s="173">
        <v>9333</v>
      </c>
      <c r="P26" s="173">
        <v>26943</v>
      </c>
      <c r="Q26" s="173">
        <v>50168</v>
      </c>
      <c r="R26" s="173">
        <v>33239</v>
      </c>
      <c r="S26" s="173">
        <v>30397</v>
      </c>
      <c r="T26" s="173">
        <v>34590</v>
      </c>
      <c r="U26" s="867">
        <v>12084</v>
      </c>
      <c r="V26" s="1317" t="s">
        <v>1201</v>
      </c>
      <c r="W26" s="260" t="s">
        <v>1202</v>
      </c>
      <c r="X26" s="273">
        <v>8883</v>
      </c>
      <c r="Y26" s="173">
        <v>13234</v>
      </c>
      <c r="Z26" s="173">
        <v>614</v>
      </c>
      <c r="AA26" s="173">
        <v>5684</v>
      </c>
      <c r="AB26" s="173">
        <v>18727</v>
      </c>
      <c r="AC26" s="173">
        <v>84186</v>
      </c>
      <c r="AD26" s="173">
        <v>204835</v>
      </c>
      <c r="AE26" s="867">
        <v>57239</v>
      </c>
      <c r="AF26" s="1317" t="s">
        <v>1201</v>
      </c>
      <c r="AG26" s="260" t="s">
        <v>1202</v>
      </c>
      <c r="AH26" s="273">
        <v>36969</v>
      </c>
      <c r="AI26" s="173">
        <v>16455</v>
      </c>
      <c r="AJ26" s="173">
        <v>77573</v>
      </c>
      <c r="AK26" s="173">
        <v>106491</v>
      </c>
      <c r="AL26" s="173">
        <v>4138</v>
      </c>
      <c r="AM26" s="173">
        <v>2330</v>
      </c>
      <c r="AN26" s="173">
        <v>6250</v>
      </c>
      <c r="AO26" s="867">
        <v>5674</v>
      </c>
      <c r="AP26" s="1317" t="s">
        <v>1201</v>
      </c>
      <c r="AQ26" s="260" t="s">
        <v>1202</v>
      </c>
      <c r="AR26" s="273">
        <v>28810</v>
      </c>
      <c r="AS26" s="173">
        <v>30207</v>
      </c>
      <c r="AT26" s="173">
        <v>92633</v>
      </c>
      <c r="AU26" s="173">
        <v>8491</v>
      </c>
      <c r="AV26" s="173">
        <v>4100</v>
      </c>
      <c r="AW26" s="173">
        <v>37248</v>
      </c>
      <c r="AX26" s="173">
        <v>2351</v>
      </c>
      <c r="AY26" s="867">
        <v>124701</v>
      </c>
      <c r="AZ26" s="1317" t="s">
        <v>1201</v>
      </c>
      <c r="BA26" s="260" t="s">
        <v>1202</v>
      </c>
      <c r="BB26" s="273">
        <v>17178</v>
      </c>
      <c r="BC26" s="173">
        <v>717</v>
      </c>
      <c r="BD26" s="173">
        <v>744</v>
      </c>
      <c r="BE26" s="173">
        <v>17648</v>
      </c>
      <c r="BF26" s="173">
        <v>55735</v>
      </c>
      <c r="BG26" s="173">
        <v>5961</v>
      </c>
      <c r="BH26" s="198">
        <v>2</v>
      </c>
      <c r="BI26" s="198">
        <v>0</v>
      </c>
      <c r="BJ26" s="868">
        <v>1496876</v>
      </c>
      <c r="BK26" s="410"/>
    </row>
    <row r="27" spans="1:63" ht="13.5" customHeight="1">
      <c r="A27" s="1"/>
      <c r="B27" s="1300"/>
      <c r="C27" s="254" t="s">
        <v>462</v>
      </c>
      <c r="D27" s="708">
        <v>1926</v>
      </c>
      <c r="E27" s="710">
        <v>153</v>
      </c>
      <c r="F27" s="710">
        <v>150</v>
      </c>
      <c r="G27" s="710">
        <v>50334</v>
      </c>
      <c r="H27" s="710">
        <v>163</v>
      </c>
      <c r="I27" s="710">
        <v>248</v>
      </c>
      <c r="J27" s="710">
        <v>32471</v>
      </c>
      <c r="K27" s="959">
        <v>1681</v>
      </c>
      <c r="L27" s="1300"/>
      <c r="M27" s="254" t="s">
        <v>462</v>
      </c>
      <c r="N27" s="708">
        <v>23336</v>
      </c>
      <c r="O27" s="710">
        <v>1203</v>
      </c>
      <c r="P27" s="710">
        <v>4710</v>
      </c>
      <c r="Q27" s="710">
        <v>1522</v>
      </c>
      <c r="R27" s="710">
        <v>6505</v>
      </c>
      <c r="S27" s="710">
        <v>2895</v>
      </c>
      <c r="T27" s="710">
        <v>1451</v>
      </c>
      <c r="U27" s="959">
        <v>1100</v>
      </c>
      <c r="V27" s="1300"/>
      <c r="W27" s="254" t="s">
        <v>462</v>
      </c>
      <c r="X27" s="708">
        <v>356</v>
      </c>
      <c r="Y27" s="710">
        <v>343</v>
      </c>
      <c r="Z27" s="710">
        <v>125</v>
      </c>
      <c r="AA27" s="710">
        <v>549</v>
      </c>
      <c r="AB27" s="710">
        <v>2240</v>
      </c>
      <c r="AC27" s="710">
        <v>6887</v>
      </c>
      <c r="AD27" s="710">
        <v>46411</v>
      </c>
      <c r="AE27" s="959">
        <v>46231</v>
      </c>
      <c r="AF27" s="1300"/>
      <c r="AG27" s="254" t="s">
        <v>462</v>
      </c>
      <c r="AH27" s="708">
        <v>10656</v>
      </c>
      <c r="AI27" s="710">
        <v>307</v>
      </c>
      <c r="AJ27" s="710">
        <v>3804</v>
      </c>
      <c r="AK27" s="710">
        <v>13195</v>
      </c>
      <c r="AL27" s="710">
        <v>582</v>
      </c>
      <c r="AM27" s="710">
        <v>136</v>
      </c>
      <c r="AN27" s="710">
        <v>13</v>
      </c>
      <c r="AO27" s="959">
        <v>107</v>
      </c>
      <c r="AP27" s="1300"/>
      <c r="AQ27" s="254" t="s">
        <v>462</v>
      </c>
      <c r="AR27" s="708">
        <v>1030</v>
      </c>
      <c r="AS27" s="710">
        <v>7815</v>
      </c>
      <c r="AT27" s="710">
        <v>60172</v>
      </c>
      <c r="AU27" s="710">
        <v>1076</v>
      </c>
      <c r="AV27" s="710">
        <v>390</v>
      </c>
      <c r="AW27" s="710">
        <v>11</v>
      </c>
      <c r="AX27" s="710">
        <v>0</v>
      </c>
      <c r="AY27" s="959">
        <v>88754</v>
      </c>
      <c r="AZ27" s="1300"/>
      <c r="BA27" s="254" t="s">
        <v>462</v>
      </c>
      <c r="BB27" s="708">
        <v>6962</v>
      </c>
      <c r="BC27" s="710">
        <v>87</v>
      </c>
      <c r="BD27" s="710">
        <v>222</v>
      </c>
      <c r="BE27" s="710">
        <v>9</v>
      </c>
      <c r="BF27" s="710">
        <v>48023</v>
      </c>
      <c r="BG27" s="710">
        <v>17</v>
      </c>
      <c r="BH27" s="958">
        <v>0</v>
      </c>
      <c r="BI27" s="958">
        <v>0</v>
      </c>
      <c r="BJ27" s="960">
        <v>476358</v>
      </c>
      <c r="BK27" s="410"/>
    </row>
    <row r="28" spans="1:63" ht="13.5" customHeight="1">
      <c r="A28" s="1"/>
      <c r="B28" s="1300"/>
      <c r="C28" s="254" t="s">
        <v>510</v>
      </c>
      <c r="D28" s="270">
        <v>1924</v>
      </c>
      <c r="E28" s="227">
        <v>153</v>
      </c>
      <c r="F28" s="227">
        <v>134</v>
      </c>
      <c r="G28" s="227">
        <v>50317</v>
      </c>
      <c r="H28" s="227">
        <v>70</v>
      </c>
      <c r="I28" s="227">
        <v>245</v>
      </c>
      <c r="J28" s="227">
        <v>31913</v>
      </c>
      <c r="K28" s="865">
        <v>1117</v>
      </c>
      <c r="L28" s="1300"/>
      <c r="M28" s="254" t="s">
        <v>510</v>
      </c>
      <c r="N28" s="270">
        <v>22942</v>
      </c>
      <c r="O28" s="227">
        <v>417</v>
      </c>
      <c r="P28" s="227">
        <v>3600</v>
      </c>
      <c r="Q28" s="227">
        <v>1392</v>
      </c>
      <c r="R28" s="227">
        <v>6042</v>
      </c>
      <c r="S28" s="227">
        <v>1430</v>
      </c>
      <c r="T28" s="227">
        <v>1271</v>
      </c>
      <c r="U28" s="865">
        <v>1005</v>
      </c>
      <c r="V28" s="1300"/>
      <c r="W28" s="254" t="s">
        <v>510</v>
      </c>
      <c r="X28" s="270">
        <v>50</v>
      </c>
      <c r="Y28" s="227">
        <v>242</v>
      </c>
      <c r="Z28" s="227">
        <v>100</v>
      </c>
      <c r="AA28" s="227">
        <v>70</v>
      </c>
      <c r="AB28" s="227">
        <v>795</v>
      </c>
      <c r="AC28" s="227">
        <v>6105</v>
      </c>
      <c r="AD28" s="227">
        <v>42886</v>
      </c>
      <c r="AE28" s="865">
        <v>44541</v>
      </c>
      <c r="AF28" s="1300"/>
      <c r="AG28" s="254" t="s">
        <v>510</v>
      </c>
      <c r="AH28" s="270">
        <v>10436</v>
      </c>
      <c r="AI28" s="227">
        <v>286</v>
      </c>
      <c r="AJ28" s="227">
        <v>2071</v>
      </c>
      <c r="AK28" s="227">
        <v>10295</v>
      </c>
      <c r="AL28" s="227">
        <v>158</v>
      </c>
      <c r="AM28" s="227">
        <v>0</v>
      </c>
      <c r="AN28" s="227">
        <v>13</v>
      </c>
      <c r="AO28" s="865">
        <v>2</v>
      </c>
      <c r="AP28" s="1300"/>
      <c r="AQ28" s="254" t="s">
        <v>510</v>
      </c>
      <c r="AR28" s="270">
        <v>206</v>
      </c>
      <c r="AS28" s="227">
        <v>7035</v>
      </c>
      <c r="AT28" s="227">
        <v>60010</v>
      </c>
      <c r="AU28" s="227">
        <v>703</v>
      </c>
      <c r="AV28" s="227">
        <v>368</v>
      </c>
      <c r="AW28" s="227">
        <v>0</v>
      </c>
      <c r="AX28" s="227">
        <v>0</v>
      </c>
      <c r="AY28" s="865">
        <v>88474</v>
      </c>
      <c r="AZ28" s="1300"/>
      <c r="BA28" s="254" t="s">
        <v>510</v>
      </c>
      <c r="BB28" s="270">
        <v>6917</v>
      </c>
      <c r="BC28" s="227">
        <v>87</v>
      </c>
      <c r="BD28" s="227">
        <v>0</v>
      </c>
      <c r="BE28" s="227">
        <v>0</v>
      </c>
      <c r="BF28" s="227">
        <v>47945</v>
      </c>
      <c r="BG28" s="227">
        <v>17</v>
      </c>
      <c r="BH28" s="257">
        <v>0</v>
      </c>
      <c r="BI28" s="257">
        <v>0</v>
      </c>
      <c r="BJ28" s="817">
        <v>453784</v>
      </c>
      <c r="BK28" s="410"/>
    </row>
    <row r="29" spans="1:63" ht="13.5" customHeight="1">
      <c r="A29" s="1"/>
      <c r="B29" s="1300"/>
      <c r="C29" s="256" t="s">
        <v>511</v>
      </c>
      <c r="D29" s="270">
        <v>7902</v>
      </c>
      <c r="E29" s="227">
        <v>11761</v>
      </c>
      <c r="F29" s="227">
        <v>1861</v>
      </c>
      <c r="G29" s="227">
        <v>6091</v>
      </c>
      <c r="H29" s="227">
        <v>16276</v>
      </c>
      <c r="I29" s="227">
        <v>44</v>
      </c>
      <c r="J29" s="227">
        <v>2165</v>
      </c>
      <c r="K29" s="865">
        <v>1052</v>
      </c>
      <c r="L29" s="1300"/>
      <c r="M29" s="256" t="s">
        <v>511</v>
      </c>
      <c r="N29" s="270">
        <v>939</v>
      </c>
      <c r="O29" s="227">
        <v>462</v>
      </c>
      <c r="P29" s="227">
        <v>9823</v>
      </c>
      <c r="Q29" s="227">
        <v>712</v>
      </c>
      <c r="R29" s="227">
        <v>4780</v>
      </c>
      <c r="S29" s="227">
        <v>1478</v>
      </c>
      <c r="T29" s="227">
        <v>24179</v>
      </c>
      <c r="U29" s="865">
        <v>3311</v>
      </c>
      <c r="V29" s="1300"/>
      <c r="W29" s="256" t="s">
        <v>511</v>
      </c>
      <c r="X29" s="270">
        <v>49</v>
      </c>
      <c r="Y29" s="227">
        <v>114</v>
      </c>
      <c r="Z29" s="227">
        <v>49</v>
      </c>
      <c r="AA29" s="227">
        <v>459</v>
      </c>
      <c r="AB29" s="227">
        <v>1667</v>
      </c>
      <c r="AC29" s="227">
        <v>47139</v>
      </c>
      <c r="AD29" s="227">
        <v>11224</v>
      </c>
      <c r="AE29" s="865">
        <v>3689</v>
      </c>
      <c r="AF29" s="1300"/>
      <c r="AG29" s="256" t="s">
        <v>511</v>
      </c>
      <c r="AH29" s="270">
        <v>914</v>
      </c>
      <c r="AI29" s="227">
        <v>1499</v>
      </c>
      <c r="AJ29" s="227">
        <v>4186</v>
      </c>
      <c r="AK29" s="227">
        <v>2592</v>
      </c>
      <c r="AL29" s="227">
        <v>540</v>
      </c>
      <c r="AM29" s="227">
        <v>52</v>
      </c>
      <c r="AN29" s="227">
        <v>2987</v>
      </c>
      <c r="AO29" s="865">
        <v>357</v>
      </c>
      <c r="AP29" s="1300"/>
      <c r="AQ29" s="256" t="s">
        <v>511</v>
      </c>
      <c r="AR29" s="270">
        <v>1026</v>
      </c>
      <c r="AS29" s="227">
        <v>8139</v>
      </c>
      <c r="AT29" s="227">
        <v>6427</v>
      </c>
      <c r="AU29" s="227">
        <v>5854</v>
      </c>
      <c r="AV29" s="227">
        <v>355</v>
      </c>
      <c r="AW29" s="227">
        <v>13621</v>
      </c>
      <c r="AX29" s="227">
        <v>1072</v>
      </c>
      <c r="AY29" s="865">
        <v>158</v>
      </c>
      <c r="AZ29" s="1300"/>
      <c r="BA29" s="256" t="s">
        <v>511</v>
      </c>
      <c r="BB29" s="270">
        <v>5764</v>
      </c>
      <c r="BC29" s="227">
        <v>22</v>
      </c>
      <c r="BD29" s="227">
        <v>100</v>
      </c>
      <c r="BE29" s="227">
        <v>1281</v>
      </c>
      <c r="BF29" s="227">
        <v>1252</v>
      </c>
      <c r="BG29" s="227">
        <v>5545</v>
      </c>
      <c r="BH29" s="257">
        <v>0</v>
      </c>
      <c r="BI29" s="257">
        <v>0</v>
      </c>
      <c r="BJ29" s="817">
        <v>220969</v>
      </c>
      <c r="BK29" s="410"/>
    </row>
    <row r="30" spans="1:63" ht="13.5" customHeight="1">
      <c r="A30" s="1"/>
      <c r="B30" s="1300"/>
      <c r="C30" s="256" t="s">
        <v>512</v>
      </c>
      <c r="D30" s="270">
        <v>132</v>
      </c>
      <c r="E30" s="227">
        <v>3</v>
      </c>
      <c r="F30" s="227">
        <v>84</v>
      </c>
      <c r="G30" s="227">
        <v>123</v>
      </c>
      <c r="H30" s="227">
        <v>155</v>
      </c>
      <c r="I30" s="227">
        <v>224</v>
      </c>
      <c r="J30" s="227">
        <v>1147</v>
      </c>
      <c r="K30" s="865">
        <v>596</v>
      </c>
      <c r="L30" s="1300"/>
      <c r="M30" s="256" t="s">
        <v>512</v>
      </c>
      <c r="N30" s="270">
        <v>749</v>
      </c>
      <c r="O30" s="227">
        <v>1811</v>
      </c>
      <c r="P30" s="227">
        <v>2054</v>
      </c>
      <c r="Q30" s="227">
        <v>1008</v>
      </c>
      <c r="R30" s="227">
        <v>2461</v>
      </c>
      <c r="S30" s="227">
        <v>2576</v>
      </c>
      <c r="T30" s="227">
        <v>262</v>
      </c>
      <c r="U30" s="865">
        <v>604</v>
      </c>
      <c r="V30" s="1300"/>
      <c r="W30" s="256" t="s">
        <v>512</v>
      </c>
      <c r="X30" s="270">
        <v>6144</v>
      </c>
      <c r="Y30" s="227">
        <v>9444</v>
      </c>
      <c r="Z30" s="227">
        <v>37</v>
      </c>
      <c r="AA30" s="227">
        <v>60</v>
      </c>
      <c r="AB30" s="227">
        <v>3103</v>
      </c>
      <c r="AC30" s="227">
        <v>6556</v>
      </c>
      <c r="AD30" s="227">
        <v>16200</v>
      </c>
      <c r="AE30" s="865">
        <v>1890</v>
      </c>
      <c r="AF30" s="1300"/>
      <c r="AG30" s="256" t="s">
        <v>512</v>
      </c>
      <c r="AH30" s="270">
        <v>4641</v>
      </c>
      <c r="AI30" s="227">
        <v>2761</v>
      </c>
      <c r="AJ30" s="227">
        <v>10214</v>
      </c>
      <c r="AK30" s="227">
        <v>12958</v>
      </c>
      <c r="AL30" s="227">
        <v>846</v>
      </c>
      <c r="AM30" s="227">
        <v>389</v>
      </c>
      <c r="AN30" s="227">
        <v>43</v>
      </c>
      <c r="AO30" s="865">
        <v>79</v>
      </c>
      <c r="AP30" s="1300"/>
      <c r="AQ30" s="256" t="s">
        <v>512</v>
      </c>
      <c r="AR30" s="270">
        <v>4859</v>
      </c>
      <c r="AS30" s="227">
        <v>3581</v>
      </c>
      <c r="AT30" s="227">
        <v>264</v>
      </c>
      <c r="AU30" s="227">
        <v>1251</v>
      </c>
      <c r="AV30" s="227">
        <v>1128</v>
      </c>
      <c r="AW30" s="227">
        <v>3554</v>
      </c>
      <c r="AX30" s="227">
        <v>797</v>
      </c>
      <c r="AY30" s="865">
        <v>768</v>
      </c>
      <c r="AZ30" s="1300"/>
      <c r="BA30" s="256" t="s">
        <v>512</v>
      </c>
      <c r="BB30" s="270">
        <v>78</v>
      </c>
      <c r="BC30" s="227">
        <v>46</v>
      </c>
      <c r="BD30" s="227">
        <v>204</v>
      </c>
      <c r="BE30" s="227">
        <v>168</v>
      </c>
      <c r="BF30" s="227">
        <v>4381</v>
      </c>
      <c r="BG30" s="227">
        <v>12</v>
      </c>
      <c r="BH30" s="257">
        <v>2</v>
      </c>
      <c r="BI30" s="257">
        <v>0</v>
      </c>
      <c r="BJ30" s="817">
        <v>110447</v>
      </c>
      <c r="BK30" s="410"/>
    </row>
    <row r="31" spans="1:63">
      <c r="A31" s="1"/>
      <c r="B31" s="1300"/>
      <c r="C31" s="256" t="s">
        <v>513</v>
      </c>
      <c r="D31" s="270">
        <v>0</v>
      </c>
      <c r="E31" s="227">
        <v>0</v>
      </c>
      <c r="F31" s="227">
        <v>0</v>
      </c>
      <c r="G31" s="227">
        <v>0</v>
      </c>
      <c r="H31" s="227">
        <v>0</v>
      </c>
      <c r="I31" s="227">
        <v>13</v>
      </c>
      <c r="J31" s="227">
        <v>498</v>
      </c>
      <c r="K31" s="865">
        <v>12</v>
      </c>
      <c r="L31" s="1300"/>
      <c r="M31" s="256" t="s">
        <v>513</v>
      </c>
      <c r="N31" s="270">
        <v>34</v>
      </c>
      <c r="O31" s="227">
        <v>220</v>
      </c>
      <c r="P31" s="227">
        <v>7</v>
      </c>
      <c r="Q31" s="227">
        <v>3</v>
      </c>
      <c r="R31" s="227">
        <v>157</v>
      </c>
      <c r="S31" s="227">
        <v>503</v>
      </c>
      <c r="T31" s="227">
        <v>3</v>
      </c>
      <c r="U31" s="865">
        <v>123</v>
      </c>
      <c r="V31" s="1300"/>
      <c r="W31" s="256" t="s">
        <v>513</v>
      </c>
      <c r="X31" s="270">
        <v>2141</v>
      </c>
      <c r="Y31" s="227">
        <v>2566</v>
      </c>
      <c r="Z31" s="227">
        <v>0</v>
      </c>
      <c r="AA31" s="227">
        <v>0</v>
      </c>
      <c r="AB31" s="227">
        <v>103</v>
      </c>
      <c r="AC31" s="227">
        <v>2264</v>
      </c>
      <c r="AD31" s="227">
        <v>4972</v>
      </c>
      <c r="AE31" s="865">
        <v>358</v>
      </c>
      <c r="AF31" s="1300"/>
      <c r="AG31" s="256" t="s">
        <v>513</v>
      </c>
      <c r="AH31" s="270">
        <v>1046</v>
      </c>
      <c r="AI31" s="227">
        <v>122</v>
      </c>
      <c r="AJ31" s="227">
        <v>600</v>
      </c>
      <c r="AK31" s="227">
        <v>1260</v>
      </c>
      <c r="AL31" s="227">
        <v>15</v>
      </c>
      <c r="AM31" s="227">
        <v>2</v>
      </c>
      <c r="AN31" s="227">
        <v>0</v>
      </c>
      <c r="AO31" s="865">
        <v>16</v>
      </c>
      <c r="AP31" s="1300"/>
      <c r="AQ31" s="256" t="s">
        <v>513</v>
      </c>
      <c r="AR31" s="270">
        <v>1376</v>
      </c>
      <c r="AS31" s="227">
        <v>1296</v>
      </c>
      <c r="AT31" s="227">
        <v>144</v>
      </c>
      <c r="AU31" s="227">
        <v>87</v>
      </c>
      <c r="AV31" s="227">
        <v>6</v>
      </c>
      <c r="AW31" s="227">
        <v>1639</v>
      </c>
      <c r="AX31" s="227">
        <v>0</v>
      </c>
      <c r="AY31" s="865">
        <v>28</v>
      </c>
      <c r="AZ31" s="1300"/>
      <c r="BA31" s="256" t="s">
        <v>513</v>
      </c>
      <c r="BB31" s="270">
        <v>3</v>
      </c>
      <c r="BC31" s="227">
        <v>0</v>
      </c>
      <c r="BD31" s="227">
        <v>196</v>
      </c>
      <c r="BE31" s="227">
        <v>130</v>
      </c>
      <c r="BF31" s="227">
        <v>3274</v>
      </c>
      <c r="BG31" s="227">
        <v>0</v>
      </c>
      <c r="BH31" s="257">
        <v>0</v>
      </c>
      <c r="BI31" s="257">
        <v>0</v>
      </c>
      <c r="BJ31" s="817">
        <v>25217</v>
      </c>
      <c r="BK31" s="410"/>
    </row>
    <row r="32" spans="1:63">
      <c r="A32" s="1"/>
      <c r="B32" s="1300"/>
      <c r="C32" s="256" t="s">
        <v>514</v>
      </c>
      <c r="D32" s="270">
        <v>0</v>
      </c>
      <c r="E32" s="227">
        <v>3</v>
      </c>
      <c r="F32" s="227">
        <v>42</v>
      </c>
      <c r="G32" s="227">
        <v>119</v>
      </c>
      <c r="H32" s="227">
        <v>155</v>
      </c>
      <c r="I32" s="227">
        <v>82</v>
      </c>
      <c r="J32" s="227">
        <v>280</v>
      </c>
      <c r="K32" s="865">
        <v>47</v>
      </c>
      <c r="L32" s="1300"/>
      <c r="M32" s="256" t="s">
        <v>514</v>
      </c>
      <c r="N32" s="270">
        <v>485</v>
      </c>
      <c r="O32" s="227">
        <v>272</v>
      </c>
      <c r="P32" s="227">
        <v>427</v>
      </c>
      <c r="Q32" s="227">
        <v>92</v>
      </c>
      <c r="R32" s="227">
        <v>755</v>
      </c>
      <c r="S32" s="227">
        <v>276</v>
      </c>
      <c r="T32" s="227">
        <v>180</v>
      </c>
      <c r="U32" s="865">
        <v>414</v>
      </c>
      <c r="V32" s="1300"/>
      <c r="W32" s="256" t="s">
        <v>514</v>
      </c>
      <c r="X32" s="270">
        <v>2919</v>
      </c>
      <c r="Y32" s="227">
        <v>5688</v>
      </c>
      <c r="Z32" s="227">
        <v>14</v>
      </c>
      <c r="AA32" s="227">
        <v>49</v>
      </c>
      <c r="AB32" s="227">
        <v>1965</v>
      </c>
      <c r="AC32" s="227">
        <v>494</v>
      </c>
      <c r="AD32" s="227">
        <v>4282</v>
      </c>
      <c r="AE32" s="865">
        <v>185</v>
      </c>
      <c r="AF32" s="1300"/>
      <c r="AG32" s="256" t="s">
        <v>514</v>
      </c>
      <c r="AH32" s="270">
        <v>525</v>
      </c>
      <c r="AI32" s="227">
        <v>2271</v>
      </c>
      <c r="AJ32" s="227">
        <v>5242</v>
      </c>
      <c r="AK32" s="227">
        <v>4297</v>
      </c>
      <c r="AL32" s="227">
        <v>95</v>
      </c>
      <c r="AM32" s="227">
        <v>158</v>
      </c>
      <c r="AN32" s="227">
        <v>6</v>
      </c>
      <c r="AO32" s="865">
        <v>1</v>
      </c>
      <c r="AP32" s="1300"/>
      <c r="AQ32" s="256" t="s">
        <v>514</v>
      </c>
      <c r="AR32" s="270">
        <v>1289</v>
      </c>
      <c r="AS32" s="227">
        <v>1787</v>
      </c>
      <c r="AT32" s="227">
        <v>28</v>
      </c>
      <c r="AU32" s="227">
        <v>251</v>
      </c>
      <c r="AV32" s="227">
        <v>55</v>
      </c>
      <c r="AW32" s="227">
        <v>8</v>
      </c>
      <c r="AX32" s="227">
        <v>0</v>
      </c>
      <c r="AY32" s="865">
        <v>197</v>
      </c>
      <c r="AZ32" s="1300"/>
      <c r="BA32" s="256" t="s">
        <v>514</v>
      </c>
      <c r="BB32" s="270">
        <v>39</v>
      </c>
      <c r="BC32" s="227">
        <v>21</v>
      </c>
      <c r="BD32" s="227">
        <v>3</v>
      </c>
      <c r="BE32" s="227">
        <v>11</v>
      </c>
      <c r="BF32" s="227">
        <v>0</v>
      </c>
      <c r="BG32" s="227">
        <v>3</v>
      </c>
      <c r="BH32" s="257">
        <v>2</v>
      </c>
      <c r="BI32" s="257">
        <v>0</v>
      </c>
      <c r="BJ32" s="817">
        <v>35514</v>
      </c>
      <c r="BK32" s="410"/>
    </row>
    <row r="33" spans="1:63">
      <c r="A33" s="1"/>
      <c r="B33" s="1300"/>
      <c r="C33" s="256" t="s">
        <v>515</v>
      </c>
      <c r="D33" s="270">
        <v>0</v>
      </c>
      <c r="E33" s="227">
        <v>0</v>
      </c>
      <c r="F33" s="227">
        <v>6</v>
      </c>
      <c r="G33" s="227">
        <v>1</v>
      </c>
      <c r="H33" s="227">
        <v>6</v>
      </c>
      <c r="I33" s="227">
        <v>67</v>
      </c>
      <c r="J33" s="227">
        <v>30</v>
      </c>
      <c r="K33" s="865">
        <v>13</v>
      </c>
      <c r="L33" s="1300"/>
      <c r="M33" s="256" t="s">
        <v>515</v>
      </c>
      <c r="N33" s="270">
        <v>2</v>
      </c>
      <c r="O33" s="227">
        <v>13</v>
      </c>
      <c r="P33" s="227">
        <v>185</v>
      </c>
      <c r="Q33" s="227">
        <v>33</v>
      </c>
      <c r="R33" s="227">
        <v>282</v>
      </c>
      <c r="S33" s="227">
        <v>62</v>
      </c>
      <c r="T33" s="227">
        <v>76</v>
      </c>
      <c r="U33" s="865">
        <v>240</v>
      </c>
      <c r="V33" s="1300"/>
      <c r="W33" s="256" t="s">
        <v>515</v>
      </c>
      <c r="X33" s="270">
        <v>1696</v>
      </c>
      <c r="Y33" s="227">
        <v>3291</v>
      </c>
      <c r="Z33" s="227">
        <v>14</v>
      </c>
      <c r="AA33" s="227">
        <v>25</v>
      </c>
      <c r="AB33" s="227">
        <v>708</v>
      </c>
      <c r="AC33" s="227">
        <v>289</v>
      </c>
      <c r="AD33" s="227">
        <v>2981</v>
      </c>
      <c r="AE33" s="865">
        <v>13</v>
      </c>
      <c r="AF33" s="1300"/>
      <c r="AG33" s="256" t="s">
        <v>515</v>
      </c>
      <c r="AH33" s="270">
        <v>41</v>
      </c>
      <c r="AI33" s="227">
        <v>1313</v>
      </c>
      <c r="AJ33" s="227">
        <v>1878</v>
      </c>
      <c r="AK33" s="227">
        <v>1953</v>
      </c>
      <c r="AL33" s="227">
        <v>79</v>
      </c>
      <c r="AM33" s="227">
        <v>3</v>
      </c>
      <c r="AN33" s="227">
        <v>0</v>
      </c>
      <c r="AO33" s="865">
        <v>1</v>
      </c>
      <c r="AP33" s="1300"/>
      <c r="AQ33" s="256" t="s">
        <v>515</v>
      </c>
      <c r="AR33" s="270">
        <v>914</v>
      </c>
      <c r="AS33" s="227">
        <v>879</v>
      </c>
      <c r="AT33" s="227">
        <v>0</v>
      </c>
      <c r="AU33" s="227">
        <v>114</v>
      </c>
      <c r="AV33" s="227">
        <v>12</v>
      </c>
      <c r="AW33" s="227">
        <v>2</v>
      </c>
      <c r="AX33" s="227">
        <v>0</v>
      </c>
      <c r="AY33" s="865">
        <v>108</v>
      </c>
      <c r="AZ33" s="1300"/>
      <c r="BA33" s="256" t="s">
        <v>515</v>
      </c>
      <c r="BB33" s="270">
        <v>39</v>
      </c>
      <c r="BC33" s="227">
        <v>1</v>
      </c>
      <c r="BD33" s="227">
        <v>0</v>
      </c>
      <c r="BE33" s="227">
        <v>0</v>
      </c>
      <c r="BF33" s="227">
        <v>0</v>
      </c>
      <c r="BG33" s="227">
        <v>3</v>
      </c>
      <c r="BH33" s="257">
        <v>0</v>
      </c>
      <c r="BI33" s="257">
        <v>0</v>
      </c>
      <c r="BJ33" s="817">
        <v>17373</v>
      </c>
      <c r="BK33" s="410"/>
    </row>
    <row r="34" spans="1:63">
      <c r="A34" s="1"/>
      <c r="B34" s="1300"/>
      <c r="C34" s="256" t="s">
        <v>516</v>
      </c>
      <c r="D34" s="270">
        <v>132</v>
      </c>
      <c r="E34" s="227">
        <v>0</v>
      </c>
      <c r="F34" s="227">
        <v>42</v>
      </c>
      <c r="G34" s="227">
        <v>4</v>
      </c>
      <c r="H34" s="227">
        <v>0</v>
      </c>
      <c r="I34" s="227">
        <v>129</v>
      </c>
      <c r="J34" s="227">
        <v>369</v>
      </c>
      <c r="K34" s="865">
        <v>537</v>
      </c>
      <c r="L34" s="1300"/>
      <c r="M34" s="256" t="s">
        <v>516</v>
      </c>
      <c r="N34" s="270">
        <v>230</v>
      </c>
      <c r="O34" s="227">
        <v>1319</v>
      </c>
      <c r="P34" s="227">
        <v>1620</v>
      </c>
      <c r="Q34" s="227">
        <v>913</v>
      </c>
      <c r="R34" s="227">
        <v>1549</v>
      </c>
      <c r="S34" s="227">
        <v>1797</v>
      </c>
      <c r="T34" s="227">
        <v>79</v>
      </c>
      <c r="U34" s="865">
        <v>67</v>
      </c>
      <c r="V34" s="1300"/>
      <c r="W34" s="256" t="s">
        <v>516</v>
      </c>
      <c r="X34" s="270">
        <v>1084</v>
      </c>
      <c r="Y34" s="227">
        <v>1190</v>
      </c>
      <c r="Z34" s="227">
        <v>23</v>
      </c>
      <c r="AA34" s="227">
        <v>11</v>
      </c>
      <c r="AB34" s="227">
        <v>1035</v>
      </c>
      <c r="AC34" s="227">
        <v>3798</v>
      </c>
      <c r="AD34" s="227">
        <v>6946</v>
      </c>
      <c r="AE34" s="865">
        <v>1347</v>
      </c>
      <c r="AF34" s="1300"/>
      <c r="AG34" s="256" t="s">
        <v>516</v>
      </c>
      <c r="AH34" s="270">
        <v>3070</v>
      </c>
      <c r="AI34" s="227">
        <v>368</v>
      </c>
      <c r="AJ34" s="227">
        <v>4372</v>
      </c>
      <c r="AK34" s="227">
        <v>7401</v>
      </c>
      <c r="AL34" s="227">
        <v>736</v>
      </c>
      <c r="AM34" s="227">
        <v>229</v>
      </c>
      <c r="AN34" s="227">
        <v>37</v>
      </c>
      <c r="AO34" s="865">
        <v>62</v>
      </c>
      <c r="AP34" s="1300"/>
      <c r="AQ34" s="256" t="s">
        <v>516</v>
      </c>
      <c r="AR34" s="270">
        <v>2194</v>
      </c>
      <c r="AS34" s="227">
        <v>498</v>
      </c>
      <c r="AT34" s="227">
        <v>92</v>
      </c>
      <c r="AU34" s="227">
        <v>913</v>
      </c>
      <c r="AV34" s="227">
        <v>1067</v>
      </c>
      <c r="AW34" s="227">
        <v>1907</v>
      </c>
      <c r="AX34" s="227">
        <v>797</v>
      </c>
      <c r="AY34" s="865">
        <v>543</v>
      </c>
      <c r="AZ34" s="1300"/>
      <c r="BA34" s="256" t="s">
        <v>516</v>
      </c>
      <c r="BB34" s="270">
        <v>36</v>
      </c>
      <c r="BC34" s="227">
        <v>25</v>
      </c>
      <c r="BD34" s="227">
        <v>5</v>
      </c>
      <c r="BE34" s="227">
        <v>27</v>
      </c>
      <c r="BF34" s="227">
        <v>1107</v>
      </c>
      <c r="BG34" s="227">
        <v>9</v>
      </c>
      <c r="BH34" s="257">
        <v>0</v>
      </c>
      <c r="BI34" s="257">
        <v>0</v>
      </c>
      <c r="BJ34" s="817">
        <v>49716</v>
      </c>
      <c r="BK34" s="410"/>
    </row>
    <row r="35" spans="1:63" ht="13.5" customHeight="1">
      <c r="A35" s="1"/>
      <c r="B35" s="1300"/>
      <c r="C35" s="256" t="s">
        <v>517</v>
      </c>
      <c r="D35" s="270">
        <v>75</v>
      </c>
      <c r="E35" s="227">
        <v>0</v>
      </c>
      <c r="F35" s="227">
        <v>14</v>
      </c>
      <c r="G35" s="227">
        <v>43</v>
      </c>
      <c r="H35" s="227">
        <v>366</v>
      </c>
      <c r="I35" s="227">
        <v>956</v>
      </c>
      <c r="J35" s="227">
        <v>1828</v>
      </c>
      <c r="K35" s="865">
        <v>1324</v>
      </c>
      <c r="L35" s="1300"/>
      <c r="M35" s="256" t="s">
        <v>517</v>
      </c>
      <c r="N35" s="270">
        <v>1026</v>
      </c>
      <c r="O35" s="227">
        <v>568</v>
      </c>
      <c r="P35" s="227">
        <v>1460</v>
      </c>
      <c r="Q35" s="227">
        <v>11383</v>
      </c>
      <c r="R35" s="227">
        <v>1931</v>
      </c>
      <c r="S35" s="227">
        <v>2477</v>
      </c>
      <c r="T35" s="227">
        <v>2532</v>
      </c>
      <c r="U35" s="865">
        <v>309</v>
      </c>
      <c r="V35" s="1300"/>
      <c r="W35" s="256" t="s">
        <v>517</v>
      </c>
      <c r="X35" s="270">
        <v>86</v>
      </c>
      <c r="Y35" s="227">
        <v>496</v>
      </c>
      <c r="Z35" s="227">
        <v>32</v>
      </c>
      <c r="AA35" s="227">
        <v>215</v>
      </c>
      <c r="AB35" s="227">
        <v>5559</v>
      </c>
      <c r="AC35" s="227">
        <v>7160</v>
      </c>
      <c r="AD35" s="227">
        <v>18258</v>
      </c>
      <c r="AE35" s="865">
        <v>1327</v>
      </c>
      <c r="AF35" s="1300"/>
      <c r="AG35" s="256" t="s">
        <v>517</v>
      </c>
      <c r="AH35" s="270">
        <v>16815</v>
      </c>
      <c r="AI35" s="227">
        <v>4198</v>
      </c>
      <c r="AJ35" s="227">
        <v>4031</v>
      </c>
      <c r="AK35" s="227">
        <v>6872</v>
      </c>
      <c r="AL35" s="227">
        <v>440</v>
      </c>
      <c r="AM35" s="227">
        <v>8</v>
      </c>
      <c r="AN35" s="227">
        <v>0</v>
      </c>
      <c r="AO35" s="865">
        <v>0</v>
      </c>
      <c r="AP35" s="1300"/>
      <c r="AQ35" s="256" t="s">
        <v>517</v>
      </c>
      <c r="AR35" s="270">
        <v>1537</v>
      </c>
      <c r="AS35" s="227">
        <v>653</v>
      </c>
      <c r="AT35" s="227">
        <v>4776</v>
      </c>
      <c r="AU35" s="227">
        <v>3</v>
      </c>
      <c r="AV35" s="227">
        <v>1488</v>
      </c>
      <c r="AW35" s="227">
        <v>3141</v>
      </c>
      <c r="AX35" s="227">
        <v>317</v>
      </c>
      <c r="AY35" s="865">
        <v>1317</v>
      </c>
      <c r="AZ35" s="1300"/>
      <c r="BA35" s="256" t="s">
        <v>517</v>
      </c>
      <c r="BB35" s="270">
        <v>70</v>
      </c>
      <c r="BC35" s="227">
        <v>85</v>
      </c>
      <c r="BD35" s="227">
        <v>0</v>
      </c>
      <c r="BE35" s="227">
        <v>49</v>
      </c>
      <c r="BF35" s="227">
        <v>28</v>
      </c>
      <c r="BG35" s="227">
        <v>76</v>
      </c>
      <c r="BH35" s="257">
        <v>0</v>
      </c>
      <c r="BI35" s="257">
        <v>0</v>
      </c>
      <c r="BJ35" s="817">
        <v>105329</v>
      </c>
      <c r="BK35" s="410"/>
    </row>
    <row r="36" spans="1:63">
      <c r="A36" s="1"/>
      <c r="B36" s="1300"/>
      <c r="C36" s="256" t="s">
        <v>518</v>
      </c>
      <c r="D36" s="270">
        <v>11</v>
      </c>
      <c r="E36" s="227">
        <v>0</v>
      </c>
      <c r="F36" s="227">
        <v>0</v>
      </c>
      <c r="G36" s="227">
        <v>4</v>
      </c>
      <c r="H36" s="227">
        <v>366</v>
      </c>
      <c r="I36" s="227">
        <v>620</v>
      </c>
      <c r="J36" s="227">
        <v>1160</v>
      </c>
      <c r="K36" s="865">
        <v>460</v>
      </c>
      <c r="L36" s="1300"/>
      <c r="M36" s="256" t="s">
        <v>518</v>
      </c>
      <c r="N36" s="270">
        <v>202</v>
      </c>
      <c r="O36" s="227">
        <v>26</v>
      </c>
      <c r="P36" s="227">
        <v>595</v>
      </c>
      <c r="Q36" s="227">
        <v>6420</v>
      </c>
      <c r="R36" s="227">
        <v>693</v>
      </c>
      <c r="S36" s="227">
        <v>1288</v>
      </c>
      <c r="T36" s="227">
        <v>128</v>
      </c>
      <c r="U36" s="865">
        <v>27</v>
      </c>
      <c r="V36" s="1300"/>
      <c r="W36" s="256" t="s">
        <v>518</v>
      </c>
      <c r="X36" s="270">
        <v>0</v>
      </c>
      <c r="Y36" s="227">
        <v>295</v>
      </c>
      <c r="Z36" s="227">
        <v>2</v>
      </c>
      <c r="AA36" s="227">
        <v>39</v>
      </c>
      <c r="AB36" s="227">
        <v>2293</v>
      </c>
      <c r="AC36" s="227">
        <v>3111</v>
      </c>
      <c r="AD36" s="227">
        <v>4686</v>
      </c>
      <c r="AE36" s="865">
        <v>858</v>
      </c>
      <c r="AF36" s="1300"/>
      <c r="AG36" s="256" t="s">
        <v>518</v>
      </c>
      <c r="AH36" s="270">
        <v>16424</v>
      </c>
      <c r="AI36" s="227">
        <v>4019</v>
      </c>
      <c r="AJ36" s="227">
        <v>1504</v>
      </c>
      <c r="AK36" s="227">
        <v>5298</v>
      </c>
      <c r="AL36" s="227">
        <v>49</v>
      </c>
      <c r="AM36" s="227">
        <v>5</v>
      </c>
      <c r="AN36" s="227">
        <v>0</v>
      </c>
      <c r="AO36" s="865">
        <v>0</v>
      </c>
      <c r="AP36" s="1300"/>
      <c r="AQ36" s="256" t="s">
        <v>518</v>
      </c>
      <c r="AR36" s="270">
        <v>50</v>
      </c>
      <c r="AS36" s="227">
        <v>39</v>
      </c>
      <c r="AT36" s="227">
        <v>92</v>
      </c>
      <c r="AU36" s="227">
        <v>0</v>
      </c>
      <c r="AV36" s="227">
        <v>1</v>
      </c>
      <c r="AW36" s="227">
        <v>11</v>
      </c>
      <c r="AX36" s="227">
        <v>0</v>
      </c>
      <c r="AY36" s="865">
        <v>10</v>
      </c>
      <c r="AZ36" s="1300"/>
      <c r="BA36" s="256" t="s">
        <v>518</v>
      </c>
      <c r="BB36" s="270">
        <v>0</v>
      </c>
      <c r="BC36" s="227">
        <v>51</v>
      </c>
      <c r="BD36" s="227">
        <v>0</v>
      </c>
      <c r="BE36" s="227">
        <v>0</v>
      </c>
      <c r="BF36" s="227">
        <v>11</v>
      </c>
      <c r="BG36" s="227">
        <v>9</v>
      </c>
      <c r="BH36" s="257">
        <v>0</v>
      </c>
      <c r="BI36" s="257">
        <v>0</v>
      </c>
      <c r="BJ36" s="817">
        <v>50857</v>
      </c>
      <c r="BK36" s="410"/>
    </row>
    <row r="37" spans="1:63">
      <c r="A37" s="1"/>
      <c r="B37" s="1300"/>
      <c r="C37" s="254" t="s">
        <v>416</v>
      </c>
      <c r="D37" s="270">
        <v>6667</v>
      </c>
      <c r="E37" s="227">
        <v>4612</v>
      </c>
      <c r="F37" s="227">
        <v>2632</v>
      </c>
      <c r="G37" s="227">
        <v>5593</v>
      </c>
      <c r="H37" s="227">
        <v>23</v>
      </c>
      <c r="I37" s="227">
        <v>1</v>
      </c>
      <c r="J37" s="227">
        <v>874</v>
      </c>
      <c r="K37" s="865">
        <v>3027</v>
      </c>
      <c r="L37" s="1300"/>
      <c r="M37" s="254" t="s">
        <v>416</v>
      </c>
      <c r="N37" s="270">
        <v>870</v>
      </c>
      <c r="O37" s="227">
        <v>2557</v>
      </c>
      <c r="P37" s="227">
        <v>1956</v>
      </c>
      <c r="Q37" s="227">
        <v>29976</v>
      </c>
      <c r="R37" s="227">
        <v>9422</v>
      </c>
      <c r="S37" s="227">
        <v>5450</v>
      </c>
      <c r="T37" s="227">
        <v>1139</v>
      </c>
      <c r="U37" s="865">
        <v>2053</v>
      </c>
      <c r="V37" s="1300"/>
      <c r="W37" s="254" t="s">
        <v>416</v>
      </c>
      <c r="X37" s="270">
        <v>425</v>
      </c>
      <c r="Y37" s="227">
        <v>562</v>
      </c>
      <c r="Z37" s="227">
        <v>24</v>
      </c>
      <c r="AA37" s="227">
        <v>360</v>
      </c>
      <c r="AB37" s="227">
        <v>1204</v>
      </c>
      <c r="AC37" s="227">
        <v>7237</v>
      </c>
      <c r="AD37" s="227">
        <v>79420</v>
      </c>
      <c r="AE37" s="865">
        <v>1112</v>
      </c>
      <c r="AF37" s="1300"/>
      <c r="AG37" s="254" t="s">
        <v>416</v>
      </c>
      <c r="AH37" s="270">
        <v>794</v>
      </c>
      <c r="AI37" s="227">
        <v>956</v>
      </c>
      <c r="AJ37" s="227">
        <v>36459</v>
      </c>
      <c r="AK37" s="227">
        <v>57237</v>
      </c>
      <c r="AL37" s="227">
        <v>173</v>
      </c>
      <c r="AM37" s="227">
        <v>1158</v>
      </c>
      <c r="AN37" s="227">
        <v>6</v>
      </c>
      <c r="AO37" s="865">
        <v>3513</v>
      </c>
      <c r="AP37" s="1300"/>
      <c r="AQ37" s="254" t="s">
        <v>416</v>
      </c>
      <c r="AR37" s="270">
        <v>13127</v>
      </c>
      <c r="AS37" s="227">
        <v>7118</v>
      </c>
      <c r="AT37" s="227">
        <v>13200</v>
      </c>
      <c r="AU37" s="227">
        <v>15</v>
      </c>
      <c r="AV37" s="227">
        <v>177</v>
      </c>
      <c r="AW37" s="227">
        <v>283</v>
      </c>
      <c r="AX37" s="227">
        <v>164</v>
      </c>
      <c r="AY37" s="865">
        <v>25930</v>
      </c>
      <c r="AZ37" s="1300"/>
      <c r="BA37" s="254" t="s">
        <v>416</v>
      </c>
      <c r="BB37" s="270">
        <v>89</v>
      </c>
      <c r="BC37" s="227">
        <v>134</v>
      </c>
      <c r="BD37" s="227">
        <v>23</v>
      </c>
      <c r="BE37" s="227">
        <v>79</v>
      </c>
      <c r="BF37" s="227">
        <v>913</v>
      </c>
      <c r="BG37" s="227">
        <v>1</v>
      </c>
      <c r="BH37" s="257">
        <v>0</v>
      </c>
      <c r="BI37" s="257">
        <v>0</v>
      </c>
      <c r="BJ37" s="817">
        <v>328745</v>
      </c>
      <c r="BK37" s="410"/>
    </row>
    <row r="38" spans="1:63">
      <c r="A38" s="1"/>
      <c r="B38" s="1300"/>
      <c r="C38" s="254" t="s">
        <v>418</v>
      </c>
      <c r="D38" s="270">
        <v>0</v>
      </c>
      <c r="E38" s="227">
        <v>62</v>
      </c>
      <c r="F38" s="227">
        <v>56</v>
      </c>
      <c r="G38" s="227">
        <v>112</v>
      </c>
      <c r="H38" s="227">
        <v>4578</v>
      </c>
      <c r="I38" s="227">
        <v>106</v>
      </c>
      <c r="J38" s="227">
        <v>2333</v>
      </c>
      <c r="K38" s="865">
        <v>2455</v>
      </c>
      <c r="L38" s="1300"/>
      <c r="M38" s="254" t="s">
        <v>418</v>
      </c>
      <c r="N38" s="270">
        <v>6568</v>
      </c>
      <c r="O38" s="227">
        <v>585</v>
      </c>
      <c r="P38" s="227">
        <v>2114</v>
      </c>
      <c r="Q38" s="227">
        <v>1390</v>
      </c>
      <c r="R38" s="227">
        <v>1712</v>
      </c>
      <c r="S38" s="227">
        <v>5878</v>
      </c>
      <c r="T38" s="227">
        <v>561</v>
      </c>
      <c r="U38" s="865">
        <v>4012</v>
      </c>
      <c r="V38" s="1300"/>
      <c r="W38" s="254" t="s">
        <v>418</v>
      </c>
      <c r="X38" s="270">
        <v>58</v>
      </c>
      <c r="Y38" s="227">
        <v>1933</v>
      </c>
      <c r="Z38" s="227">
        <v>54</v>
      </c>
      <c r="AA38" s="227">
        <v>2209</v>
      </c>
      <c r="AB38" s="227">
        <v>2696</v>
      </c>
      <c r="AC38" s="227">
        <v>1946</v>
      </c>
      <c r="AD38" s="227">
        <v>11954</v>
      </c>
      <c r="AE38" s="865">
        <v>329</v>
      </c>
      <c r="AF38" s="1300"/>
      <c r="AG38" s="254" t="s">
        <v>418</v>
      </c>
      <c r="AH38" s="270">
        <v>1002</v>
      </c>
      <c r="AI38" s="227">
        <v>1364</v>
      </c>
      <c r="AJ38" s="227">
        <v>6943</v>
      </c>
      <c r="AK38" s="227">
        <v>3856</v>
      </c>
      <c r="AL38" s="227">
        <v>19</v>
      </c>
      <c r="AM38" s="227">
        <v>249</v>
      </c>
      <c r="AN38" s="227">
        <v>96</v>
      </c>
      <c r="AO38" s="865">
        <v>149</v>
      </c>
      <c r="AP38" s="1300"/>
      <c r="AQ38" s="254" t="s">
        <v>418</v>
      </c>
      <c r="AR38" s="270">
        <v>5826</v>
      </c>
      <c r="AS38" s="227">
        <v>108</v>
      </c>
      <c r="AT38" s="227">
        <v>4535</v>
      </c>
      <c r="AU38" s="227">
        <v>0</v>
      </c>
      <c r="AV38" s="227">
        <v>25</v>
      </c>
      <c r="AW38" s="227">
        <v>16276</v>
      </c>
      <c r="AX38" s="227">
        <v>0</v>
      </c>
      <c r="AY38" s="865">
        <v>428</v>
      </c>
      <c r="AZ38" s="1300"/>
      <c r="BA38" s="254" t="s">
        <v>418</v>
      </c>
      <c r="BB38" s="270">
        <v>121</v>
      </c>
      <c r="BC38" s="227">
        <v>0</v>
      </c>
      <c r="BD38" s="227">
        <v>0</v>
      </c>
      <c r="BE38" s="227">
        <v>15680</v>
      </c>
      <c r="BF38" s="227">
        <v>0</v>
      </c>
      <c r="BG38" s="227">
        <v>14</v>
      </c>
      <c r="BH38" s="257">
        <v>0</v>
      </c>
      <c r="BI38" s="257">
        <v>0</v>
      </c>
      <c r="BJ38" s="817">
        <v>110392</v>
      </c>
      <c r="BK38" s="410"/>
    </row>
    <row r="39" spans="1:63">
      <c r="A39" s="1"/>
      <c r="B39" s="1301"/>
      <c r="C39" s="252" t="s">
        <v>419</v>
      </c>
      <c r="D39" s="43">
        <v>512</v>
      </c>
      <c r="E39" s="222">
        <v>61</v>
      </c>
      <c r="F39" s="222">
        <v>434</v>
      </c>
      <c r="G39" s="222">
        <v>760</v>
      </c>
      <c r="H39" s="222">
        <v>147</v>
      </c>
      <c r="I39" s="222">
        <v>868</v>
      </c>
      <c r="J39" s="222">
        <v>509</v>
      </c>
      <c r="K39" s="866">
        <v>3214</v>
      </c>
      <c r="L39" s="1301"/>
      <c r="M39" s="252" t="s">
        <v>419</v>
      </c>
      <c r="N39" s="43">
        <v>4571</v>
      </c>
      <c r="O39" s="222">
        <v>2028</v>
      </c>
      <c r="P39" s="222">
        <v>4078</v>
      </c>
      <c r="Q39" s="222">
        <v>4109</v>
      </c>
      <c r="R39" s="222">
        <v>6345</v>
      </c>
      <c r="S39" s="222">
        <v>9331</v>
      </c>
      <c r="T39" s="222">
        <v>4262</v>
      </c>
      <c r="U39" s="866">
        <v>695</v>
      </c>
      <c r="V39" s="1301"/>
      <c r="W39" s="252" t="s">
        <v>419</v>
      </c>
      <c r="X39" s="43">
        <v>1765</v>
      </c>
      <c r="Y39" s="222">
        <v>325</v>
      </c>
      <c r="Z39" s="222">
        <v>293</v>
      </c>
      <c r="AA39" s="222">
        <v>1798</v>
      </c>
      <c r="AB39" s="222">
        <v>2120</v>
      </c>
      <c r="AC39" s="222">
        <v>6950</v>
      </c>
      <c r="AD39" s="222">
        <v>20787</v>
      </c>
      <c r="AE39" s="866">
        <v>2642</v>
      </c>
      <c r="AF39" s="1301"/>
      <c r="AG39" s="252" t="s">
        <v>419</v>
      </c>
      <c r="AH39" s="43">
        <v>2147</v>
      </c>
      <c r="AI39" s="222">
        <v>5360</v>
      </c>
      <c r="AJ39" s="222">
        <v>10980</v>
      </c>
      <c r="AK39" s="222">
        <v>8131</v>
      </c>
      <c r="AL39" s="222">
        <v>1482</v>
      </c>
      <c r="AM39" s="222">
        <v>338</v>
      </c>
      <c r="AN39" s="222">
        <v>56</v>
      </c>
      <c r="AO39" s="866">
        <v>1306</v>
      </c>
      <c r="AP39" s="1301"/>
      <c r="AQ39" s="252" t="s">
        <v>419</v>
      </c>
      <c r="AR39" s="43">
        <v>1281</v>
      </c>
      <c r="AS39" s="222">
        <v>2784</v>
      </c>
      <c r="AT39" s="222">
        <v>3193</v>
      </c>
      <c r="AU39" s="222">
        <v>84</v>
      </c>
      <c r="AV39" s="222">
        <v>107</v>
      </c>
      <c r="AW39" s="222">
        <v>354</v>
      </c>
      <c r="AX39" s="222">
        <v>1</v>
      </c>
      <c r="AY39" s="866">
        <v>6638</v>
      </c>
      <c r="AZ39" s="1301"/>
      <c r="BA39" s="252" t="s">
        <v>419</v>
      </c>
      <c r="BB39" s="43">
        <v>4094</v>
      </c>
      <c r="BC39" s="222">
        <v>343</v>
      </c>
      <c r="BD39" s="222">
        <v>191</v>
      </c>
      <c r="BE39" s="222">
        <v>382</v>
      </c>
      <c r="BF39" s="222">
        <v>1038</v>
      </c>
      <c r="BG39" s="222">
        <v>273</v>
      </c>
      <c r="BH39" s="146">
        <v>0</v>
      </c>
      <c r="BI39" s="146">
        <v>0</v>
      </c>
      <c r="BJ39" s="407">
        <v>129167</v>
      </c>
      <c r="BK39" s="410"/>
    </row>
    <row r="40" spans="1:63" ht="13.5" customHeight="1">
      <c r="A40" s="1"/>
      <c r="B40" s="1317" t="s">
        <v>1203</v>
      </c>
      <c r="C40" s="260" t="s">
        <v>520</v>
      </c>
      <c r="D40" s="273">
        <v>12338</v>
      </c>
      <c r="E40" s="173">
        <v>2400</v>
      </c>
      <c r="F40" s="173">
        <v>5904</v>
      </c>
      <c r="G40" s="173">
        <v>7367</v>
      </c>
      <c r="H40" s="173">
        <v>4825</v>
      </c>
      <c r="I40" s="173">
        <v>6305</v>
      </c>
      <c r="J40" s="173">
        <v>11338</v>
      </c>
      <c r="K40" s="867">
        <v>86005</v>
      </c>
      <c r="L40" s="1317" t="s">
        <v>1203</v>
      </c>
      <c r="M40" s="260" t="s">
        <v>520</v>
      </c>
      <c r="N40" s="273">
        <v>32441</v>
      </c>
      <c r="O40" s="173">
        <v>99447</v>
      </c>
      <c r="P40" s="173">
        <v>59490</v>
      </c>
      <c r="Q40" s="173">
        <v>39869</v>
      </c>
      <c r="R40" s="173">
        <v>50388</v>
      </c>
      <c r="S40" s="173">
        <v>242838</v>
      </c>
      <c r="T40" s="173">
        <v>26452</v>
      </c>
      <c r="U40" s="867">
        <v>13380</v>
      </c>
      <c r="V40" s="1317" t="s">
        <v>1203</v>
      </c>
      <c r="W40" s="260" t="s">
        <v>520</v>
      </c>
      <c r="X40" s="273">
        <v>32446</v>
      </c>
      <c r="Y40" s="173">
        <v>5366</v>
      </c>
      <c r="Z40" s="173">
        <v>35806</v>
      </c>
      <c r="AA40" s="173">
        <v>40997</v>
      </c>
      <c r="AB40" s="173">
        <v>43297</v>
      </c>
      <c r="AC40" s="173">
        <v>174846</v>
      </c>
      <c r="AD40" s="173">
        <v>521552</v>
      </c>
      <c r="AE40" s="867">
        <v>85754</v>
      </c>
      <c r="AF40" s="1317" t="s">
        <v>1203</v>
      </c>
      <c r="AG40" s="260" t="s">
        <v>520</v>
      </c>
      <c r="AH40" s="273">
        <v>73463</v>
      </c>
      <c r="AI40" s="173">
        <v>22568</v>
      </c>
      <c r="AJ40" s="173">
        <v>128136</v>
      </c>
      <c r="AK40" s="173">
        <v>114869</v>
      </c>
      <c r="AL40" s="173">
        <v>5318</v>
      </c>
      <c r="AM40" s="173">
        <v>12707</v>
      </c>
      <c r="AN40" s="173">
        <v>2920</v>
      </c>
      <c r="AO40" s="867">
        <v>4095</v>
      </c>
      <c r="AP40" s="1317" t="s">
        <v>1203</v>
      </c>
      <c r="AQ40" s="260" t="s">
        <v>520</v>
      </c>
      <c r="AR40" s="273">
        <v>26159</v>
      </c>
      <c r="AS40" s="173">
        <v>172467</v>
      </c>
      <c r="AT40" s="173">
        <v>13240</v>
      </c>
      <c r="AU40" s="173">
        <v>2234</v>
      </c>
      <c r="AV40" s="173">
        <v>2315</v>
      </c>
      <c r="AW40" s="173">
        <v>14581</v>
      </c>
      <c r="AX40" s="173">
        <v>659</v>
      </c>
      <c r="AY40" s="867">
        <v>90669</v>
      </c>
      <c r="AZ40" s="1317" t="s">
        <v>1203</v>
      </c>
      <c r="BA40" s="260" t="s">
        <v>520</v>
      </c>
      <c r="BB40" s="273">
        <v>3526</v>
      </c>
      <c r="BC40" s="173">
        <v>1946</v>
      </c>
      <c r="BD40" s="173">
        <v>35634</v>
      </c>
      <c r="BE40" s="173">
        <v>13580</v>
      </c>
      <c r="BF40" s="173">
        <v>13081</v>
      </c>
      <c r="BG40" s="173">
        <v>2890</v>
      </c>
      <c r="BH40" s="198">
        <v>551</v>
      </c>
      <c r="BI40" s="198">
        <v>0</v>
      </c>
      <c r="BJ40" s="868">
        <v>2398459</v>
      </c>
      <c r="BK40" s="410"/>
    </row>
    <row r="41" spans="1:63">
      <c r="A41" s="1"/>
      <c r="B41" s="1300"/>
      <c r="C41" s="254" t="s">
        <v>521</v>
      </c>
      <c r="D41" s="708">
        <v>9495</v>
      </c>
      <c r="E41" s="710">
        <v>2162</v>
      </c>
      <c r="F41" s="710">
        <v>5281</v>
      </c>
      <c r="G41" s="710">
        <v>4656</v>
      </c>
      <c r="H41" s="710">
        <v>3674</v>
      </c>
      <c r="I41" s="710">
        <v>4543</v>
      </c>
      <c r="J41" s="710">
        <v>6956</v>
      </c>
      <c r="K41" s="959">
        <v>49608</v>
      </c>
      <c r="L41" s="1300"/>
      <c r="M41" s="254" t="s">
        <v>521</v>
      </c>
      <c r="N41" s="708">
        <v>21205</v>
      </c>
      <c r="O41" s="710">
        <v>32221</v>
      </c>
      <c r="P41" s="710">
        <v>31536</v>
      </c>
      <c r="Q41" s="710">
        <v>24125</v>
      </c>
      <c r="R41" s="710">
        <v>18141</v>
      </c>
      <c r="S41" s="710">
        <v>55621</v>
      </c>
      <c r="T41" s="710">
        <v>16188</v>
      </c>
      <c r="U41" s="959">
        <v>10482</v>
      </c>
      <c r="V41" s="1300"/>
      <c r="W41" s="254" t="s">
        <v>521</v>
      </c>
      <c r="X41" s="708">
        <v>30312</v>
      </c>
      <c r="Y41" s="710">
        <v>2367</v>
      </c>
      <c r="Z41" s="710">
        <v>28481</v>
      </c>
      <c r="AA41" s="710">
        <v>31760</v>
      </c>
      <c r="AB41" s="710">
        <v>16448</v>
      </c>
      <c r="AC41" s="710">
        <v>55820</v>
      </c>
      <c r="AD41" s="710">
        <v>106172</v>
      </c>
      <c r="AE41" s="959">
        <v>41931</v>
      </c>
      <c r="AF41" s="1300"/>
      <c r="AG41" s="254" t="s">
        <v>521</v>
      </c>
      <c r="AH41" s="708">
        <v>47880</v>
      </c>
      <c r="AI41" s="710">
        <v>15719</v>
      </c>
      <c r="AJ41" s="710">
        <v>80954</v>
      </c>
      <c r="AK41" s="710">
        <v>33270</v>
      </c>
      <c r="AL41" s="710">
        <v>2803</v>
      </c>
      <c r="AM41" s="710">
        <v>11873</v>
      </c>
      <c r="AN41" s="710">
        <v>1499</v>
      </c>
      <c r="AO41" s="959">
        <v>2862</v>
      </c>
      <c r="AP41" s="1300"/>
      <c r="AQ41" s="254" t="s">
        <v>521</v>
      </c>
      <c r="AR41" s="708">
        <v>18696</v>
      </c>
      <c r="AS41" s="710">
        <v>22579</v>
      </c>
      <c r="AT41" s="710">
        <v>5620</v>
      </c>
      <c r="AU41" s="710">
        <v>1659</v>
      </c>
      <c r="AV41" s="710">
        <v>1181</v>
      </c>
      <c r="AW41" s="710">
        <v>10483</v>
      </c>
      <c r="AX41" s="710">
        <v>440</v>
      </c>
      <c r="AY41" s="959">
        <v>29458</v>
      </c>
      <c r="AZ41" s="1300"/>
      <c r="BA41" s="254" t="s">
        <v>521</v>
      </c>
      <c r="BB41" s="708">
        <v>2299</v>
      </c>
      <c r="BC41" s="710">
        <v>881</v>
      </c>
      <c r="BD41" s="710">
        <v>8219</v>
      </c>
      <c r="BE41" s="710">
        <v>7515</v>
      </c>
      <c r="BF41" s="710">
        <v>1708</v>
      </c>
      <c r="BG41" s="710">
        <v>1284</v>
      </c>
      <c r="BH41" s="958">
        <v>356</v>
      </c>
      <c r="BI41" s="958">
        <v>0</v>
      </c>
      <c r="BJ41" s="960">
        <v>918423</v>
      </c>
      <c r="BK41" s="410"/>
    </row>
    <row r="42" spans="1:63">
      <c r="A42" s="1"/>
      <c r="B42" s="1300"/>
      <c r="C42" s="254" t="s">
        <v>522</v>
      </c>
      <c r="D42" s="270">
        <v>3698</v>
      </c>
      <c r="E42" s="227">
        <v>574</v>
      </c>
      <c r="F42" s="227">
        <v>2598</v>
      </c>
      <c r="G42" s="227">
        <v>2599</v>
      </c>
      <c r="H42" s="227">
        <v>543</v>
      </c>
      <c r="I42" s="227">
        <v>1076</v>
      </c>
      <c r="J42" s="227">
        <v>1661</v>
      </c>
      <c r="K42" s="865">
        <v>18051</v>
      </c>
      <c r="L42" s="1300"/>
      <c r="M42" s="254" t="s">
        <v>522</v>
      </c>
      <c r="N42" s="270">
        <v>5397</v>
      </c>
      <c r="O42" s="227">
        <v>2338</v>
      </c>
      <c r="P42" s="227">
        <v>9011</v>
      </c>
      <c r="Q42" s="227">
        <v>7554</v>
      </c>
      <c r="R42" s="227">
        <v>2364</v>
      </c>
      <c r="S42" s="227">
        <v>12371</v>
      </c>
      <c r="T42" s="227">
        <v>1465</v>
      </c>
      <c r="U42" s="865">
        <v>1302</v>
      </c>
      <c r="V42" s="1300"/>
      <c r="W42" s="254" t="s">
        <v>522</v>
      </c>
      <c r="X42" s="270">
        <v>1274</v>
      </c>
      <c r="Y42" s="227">
        <v>253</v>
      </c>
      <c r="Z42" s="227">
        <v>321</v>
      </c>
      <c r="AA42" s="227">
        <v>3736</v>
      </c>
      <c r="AB42" s="227">
        <v>3540</v>
      </c>
      <c r="AC42" s="227">
        <v>15436</v>
      </c>
      <c r="AD42" s="227">
        <v>16431</v>
      </c>
      <c r="AE42" s="865">
        <v>3088</v>
      </c>
      <c r="AF42" s="1300"/>
      <c r="AG42" s="254" t="s">
        <v>522</v>
      </c>
      <c r="AH42" s="270">
        <v>16552</v>
      </c>
      <c r="AI42" s="227">
        <v>3050</v>
      </c>
      <c r="AJ42" s="227">
        <v>3922</v>
      </c>
      <c r="AK42" s="227">
        <v>5526</v>
      </c>
      <c r="AL42" s="227">
        <v>247</v>
      </c>
      <c r="AM42" s="227">
        <v>661</v>
      </c>
      <c r="AN42" s="227">
        <v>585</v>
      </c>
      <c r="AO42" s="865">
        <v>115</v>
      </c>
      <c r="AP42" s="1300"/>
      <c r="AQ42" s="254" t="s">
        <v>522</v>
      </c>
      <c r="AR42" s="270">
        <v>2302</v>
      </c>
      <c r="AS42" s="227">
        <v>3311</v>
      </c>
      <c r="AT42" s="227">
        <v>618</v>
      </c>
      <c r="AU42" s="227">
        <v>639</v>
      </c>
      <c r="AV42" s="227">
        <v>538</v>
      </c>
      <c r="AW42" s="227">
        <v>1767</v>
      </c>
      <c r="AX42" s="227">
        <v>338</v>
      </c>
      <c r="AY42" s="865">
        <v>5568</v>
      </c>
      <c r="AZ42" s="1300"/>
      <c r="BA42" s="254" t="s">
        <v>522</v>
      </c>
      <c r="BB42" s="270">
        <v>974</v>
      </c>
      <c r="BC42" s="227">
        <v>173</v>
      </c>
      <c r="BD42" s="227">
        <v>1201</v>
      </c>
      <c r="BE42" s="227">
        <v>1515</v>
      </c>
      <c r="BF42" s="227">
        <v>554</v>
      </c>
      <c r="BG42" s="227">
        <v>142</v>
      </c>
      <c r="BH42" s="257">
        <v>290</v>
      </c>
      <c r="BI42" s="257">
        <v>0</v>
      </c>
      <c r="BJ42" s="817">
        <v>167269</v>
      </c>
      <c r="BK42" s="410"/>
    </row>
    <row r="43" spans="1:63">
      <c r="A43" s="1"/>
      <c r="B43" s="1300"/>
      <c r="C43" s="254" t="s">
        <v>523</v>
      </c>
      <c r="D43" s="270">
        <v>2620</v>
      </c>
      <c r="E43" s="227">
        <v>255</v>
      </c>
      <c r="F43" s="227">
        <v>192</v>
      </c>
      <c r="G43" s="227">
        <v>226</v>
      </c>
      <c r="H43" s="227">
        <v>163</v>
      </c>
      <c r="I43" s="227">
        <v>0</v>
      </c>
      <c r="J43" s="227">
        <v>0</v>
      </c>
      <c r="K43" s="865">
        <v>204</v>
      </c>
      <c r="L43" s="1300"/>
      <c r="M43" s="254" t="s">
        <v>523</v>
      </c>
      <c r="N43" s="270">
        <v>613</v>
      </c>
      <c r="O43" s="227">
        <v>451</v>
      </c>
      <c r="P43" s="227">
        <v>710</v>
      </c>
      <c r="Q43" s="227">
        <v>269</v>
      </c>
      <c r="R43" s="227">
        <v>188</v>
      </c>
      <c r="S43" s="227">
        <v>89</v>
      </c>
      <c r="T43" s="227">
        <v>286</v>
      </c>
      <c r="U43" s="865">
        <v>10</v>
      </c>
      <c r="V43" s="1300"/>
      <c r="W43" s="254" t="s">
        <v>523</v>
      </c>
      <c r="X43" s="270">
        <v>14</v>
      </c>
      <c r="Y43" s="227">
        <v>0</v>
      </c>
      <c r="Z43" s="227">
        <v>0</v>
      </c>
      <c r="AA43" s="227">
        <v>111</v>
      </c>
      <c r="AB43" s="227">
        <v>413</v>
      </c>
      <c r="AC43" s="227">
        <v>143</v>
      </c>
      <c r="AD43" s="227">
        <v>1215</v>
      </c>
      <c r="AE43" s="865">
        <v>1137</v>
      </c>
      <c r="AF43" s="1300"/>
      <c r="AG43" s="254" t="s">
        <v>523</v>
      </c>
      <c r="AH43" s="270">
        <v>53</v>
      </c>
      <c r="AI43" s="227">
        <v>473</v>
      </c>
      <c r="AJ43" s="227">
        <v>1014</v>
      </c>
      <c r="AK43" s="227">
        <v>987</v>
      </c>
      <c r="AL43" s="227">
        <v>0</v>
      </c>
      <c r="AM43" s="227">
        <v>4</v>
      </c>
      <c r="AN43" s="227">
        <v>815</v>
      </c>
      <c r="AO43" s="865">
        <v>1934</v>
      </c>
      <c r="AP43" s="1300"/>
      <c r="AQ43" s="254" t="s">
        <v>523</v>
      </c>
      <c r="AR43" s="270">
        <v>4893</v>
      </c>
      <c r="AS43" s="227">
        <v>59</v>
      </c>
      <c r="AT43" s="227">
        <v>0</v>
      </c>
      <c r="AU43" s="227">
        <v>51</v>
      </c>
      <c r="AV43" s="227">
        <v>0</v>
      </c>
      <c r="AW43" s="227">
        <v>6999</v>
      </c>
      <c r="AX43" s="227">
        <v>99</v>
      </c>
      <c r="AY43" s="865">
        <v>1958</v>
      </c>
      <c r="AZ43" s="1300"/>
      <c r="BA43" s="254" t="s">
        <v>523</v>
      </c>
      <c r="BB43" s="270">
        <v>38</v>
      </c>
      <c r="BC43" s="227">
        <v>0</v>
      </c>
      <c r="BD43" s="227">
        <v>1</v>
      </c>
      <c r="BE43" s="227">
        <v>69</v>
      </c>
      <c r="BF43" s="227">
        <v>19</v>
      </c>
      <c r="BG43" s="227">
        <v>0</v>
      </c>
      <c r="BH43" s="257">
        <v>0</v>
      </c>
      <c r="BI43" s="257">
        <v>0</v>
      </c>
      <c r="BJ43" s="817">
        <v>28775</v>
      </c>
      <c r="BK43" s="410"/>
    </row>
    <row r="44" spans="1:63">
      <c r="A44" s="1"/>
      <c r="B44" s="1300"/>
      <c r="C44" s="254" t="s">
        <v>524</v>
      </c>
      <c r="D44" s="270">
        <v>0</v>
      </c>
      <c r="E44" s="227">
        <v>1189</v>
      </c>
      <c r="F44" s="227">
        <v>2</v>
      </c>
      <c r="G44" s="227">
        <v>38</v>
      </c>
      <c r="H44" s="227">
        <v>0</v>
      </c>
      <c r="I44" s="227">
        <v>501</v>
      </c>
      <c r="J44" s="227">
        <v>1983</v>
      </c>
      <c r="K44" s="865">
        <v>9825</v>
      </c>
      <c r="L44" s="1300"/>
      <c r="M44" s="254" t="s">
        <v>524</v>
      </c>
      <c r="N44" s="270">
        <v>3620</v>
      </c>
      <c r="O44" s="227">
        <v>17355</v>
      </c>
      <c r="P44" s="227">
        <v>4602</v>
      </c>
      <c r="Q44" s="227">
        <v>1284</v>
      </c>
      <c r="R44" s="227">
        <v>1038</v>
      </c>
      <c r="S44" s="227">
        <v>1975</v>
      </c>
      <c r="T44" s="227">
        <v>5426</v>
      </c>
      <c r="U44" s="865">
        <v>1</v>
      </c>
      <c r="V44" s="1300"/>
      <c r="W44" s="254" t="s">
        <v>524</v>
      </c>
      <c r="X44" s="270">
        <v>1196</v>
      </c>
      <c r="Y44" s="227">
        <v>0</v>
      </c>
      <c r="Z44" s="227">
        <v>198</v>
      </c>
      <c r="AA44" s="227">
        <v>5273</v>
      </c>
      <c r="AB44" s="227">
        <v>314</v>
      </c>
      <c r="AC44" s="227">
        <v>1211</v>
      </c>
      <c r="AD44" s="227">
        <v>780</v>
      </c>
      <c r="AE44" s="865">
        <v>10273</v>
      </c>
      <c r="AF44" s="1300"/>
      <c r="AG44" s="254" t="s">
        <v>524</v>
      </c>
      <c r="AH44" s="270">
        <v>2069</v>
      </c>
      <c r="AI44" s="227">
        <v>103</v>
      </c>
      <c r="AJ44" s="227">
        <v>2277</v>
      </c>
      <c r="AK44" s="227">
        <v>701</v>
      </c>
      <c r="AL44" s="227">
        <v>181</v>
      </c>
      <c r="AM44" s="227">
        <v>32</v>
      </c>
      <c r="AN44" s="227">
        <v>5</v>
      </c>
      <c r="AO44" s="865">
        <v>16</v>
      </c>
      <c r="AP44" s="1300"/>
      <c r="AQ44" s="254" t="s">
        <v>524</v>
      </c>
      <c r="AR44" s="270">
        <v>34</v>
      </c>
      <c r="AS44" s="227">
        <v>282</v>
      </c>
      <c r="AT44" s="227">
        <v>0</v>
      </c>
      <c r="AU44" s="227">
        <v>0</v>
      </c>
      <c r="AV44" s="227">
        <v>6</v>
      </c>
      <c r="AW44" s="227">
        <v>0</v>
      </c>
      <c r="AX44" s="227">
        <v>0</v>
      </c>
      <c r="AY44" s="865">
        <v>112</v>
      </c>
      <c r="AZ44" s="1300"/>
      <c r="BA44" s="254" t="s">
        <v>524</v>
      </c>
      <c r="BB44" s="270">
        <v>4</v>
      </c>
      <c r="BC44" s="227">
        <v>12</v>
      </c>
      <c r="BD44" s="227">
        <v>9</v>
      </c>
      <c r="BE44" s="227">
        <v>4782</v>
      </c>
      <c r="BF44" s="227">
        <v>0</v>
      </c>
      <c r="BG44" s="227">
        <v>0</v>
      </c>
      <c r="BH44" s="257">
        <v>0</v>
      </c>
      <c r="BI44" s="257">
        <v>0</v>
      </c>
      <c r="BJ44" s="817">
        <v>78709</v>
      </c>
      <c r="BK44" s="410"/>
    </row>
    <row r="45" spans="1:63">
      <c r="A45" s="1"/>
      <c r="B45" s="1300"/>
      <c r="C45" s="313" t="s">
        <v>525</v>
      </c>
      <c r="D45" s="270">
        <v>0</v>
      </c>
      <c r="E45" s="227">
        <v>0</v>
      </c>
      <c r="F45" s="227">
        <v>2</v>
      </c>
      <c r="G45" s="227">
        <v>0</v>
      </c>
      <c r="H45" s="227">
        <v>0</v>
      </c>
      <c r="I45" s="227">
        <v>207</v>
      </c>
      <c r="J45" s="227">
        <v>25</v>
      </c>
      <c r="K45" s="865">
        <v>9089</v>
      </c>
      <c r="L45" s="1300"/>
      <c r="M45" s="313" t="s">
        <v>525</v>
      </c>
      <c r="N45" s="270">
        <v>23</v>
      </c>
      <c r="O45" s="227">
        <v>17063</v>
      </c>
      <c r="P45" s="227">
        <v>2390</v>
      </c>
      <c r="Q45" s="227">
        <v>517</v>
      </c>
      <c r="R45" s="227">
        <v>690</v>
      </c>
      <c r="S45" s="227">
        <v>620</v>
      </c>
      <c r="T45" s="227">
        <v>5313</v>
      </c>
      <c r="U45" s="865">
        <v>1</v>
      </c>
      <c r="V45" s="1300"/>
      <c r="W45" s="313" t="s">
        <v>525</v>
      </c>
      <c r="X45" s="270">
        <v>1018</v>
      </c>
      <c r="Y45" s="227">
        <v>0</v>
      </c>
      <c r="Z45" s="227">
        <v>43</v>
      </c>
      <c r="AA45" s="227">
        <v>2527</v>
      </c>
      <c r="AB45" s="227">
        <v>101</v>
      </c>
      <c r="AC45" s="227">
        <v>911</v>
      </c>
      <c r="AD45" s="227">
        <v>540</v>
      </c>
      <c r="AE45" s="865">
        <v>40</v>
      </c>
      <c r="AF45" s="1300"/>
      <c r="AG45" s="313" t="s">
        <v>525</v>
      </c>
      <c r="AH45" s="270">
        <v>1</v>
      </c>
      <c r="AI45" s="227">
        <v>50</v>
      </c>
      <c r="AJ45" s="227">
        <v>526</v>
      </c>
      <c r="AK45" s="227">
        <v>107</v>
      </c>
      <c r="AL45" s="227">
        <v>101</v>
      </c>
      <c r="AM45" s="227">
        <v>15</v>
      </c>
      <c r="AN45" s="227">
        <v>5</v>
      </c>
      <c r="AO45" s="865">
        <v>1</v>
      </c>
      <c r="AP45" s="1300"/>
      <c r="AQ45" s="313" t="s">
        <v>525</v>
      </c>
      <c r="AR45" s="270">
        <v>15</v>
      </c>
      <c r="AS45" s="227">
        <v>2</v>
      </c>
      <c r="AT45" s="227">
        <v>0</v>
      </c>
      <c r="AU45" s="227">
        <v>0</v>
      </c>
      <c r="AV45" s="227">
        <v>0</v>
      </c>
      <c r="AW45" s="227">
        <v>0</v>
      </c>
      <c r="AX45" s="227">
        <v>0</v>
      </c>
      <c r="AY45" s="865">
        <v>85</v>
      </c>
      <c r="AZ45" s="1300"/>
      <c r="BA45" s="313" t="s">
        <v>525</v>
      </c>
      <c r="BB45" s="270">
        <v>4</v>
      </c>
      <c r="BC45" s="227">
        <v>2</v>
      </c>
      <c r="BD45" s="227">
        <v>0</v>
      </c>
      <c r="BE45" s="227">
        <v>0</v>
      </c>
      <c r="BF45" s="227">
        <v>0</v>
      </c>
      <c r="BG45" s="227">
        <v>0</v>
      </c>
      <c r="BH45" s="257">
        <v>0</v>
      </c>
      <c r="BI45" s="257">
        <v>0</v>
      </c>
      <c r="BJ45" s="817">
        <v>42034</v>
      </c>
      <c r="BK45" s="410"/>
    </row>
    <row r="46" spans="1:63">
      <c r="A46" s="1"/>
      <c r="B46" s="1300"/>
      <c r="C46" s="254" t="s">
        <v>526</v>
      </c>
      <c r="D46" s="270">
        <v>58</v>
      </c>
      <c r="E46" s="227">
        <v>0</v>
      </c>
      <c r="F46" s="227">
        <v>281</v>
      </c>
      <c r="G46" s="227">
        <v>61</v>
      </c>
      <c r="H46" s="227">
        <v>168</v>
      </c>
      <c r="I46" s="227">
        <v>219</v>
      </c>
      <c r="J46" s="227">
        <v>322</v>
      </c>
      <c r="K46" s="865">
        <v>906</v>
      </c>
      <c r="L46" s="1300"/>
      <c r="M46" s="254" t="s">
        <v>526</v>
      </c>
      <c r="N46" s="270">
        <v>613</v>
      </c>
      <c r="O46" s="227">
        <v>823</v>
      </c>
      <c r="P46" s="227">
        <v>712</v>
      </c>
      <c r="Q46" s="227">
        <v>698</v>
      </c>
      <c r="R46" s="227">
        <v>2421</v>
      </c>
      <c r="S46" s="227">
        <v>5903</v>
      </c>
      <c r="T46" s="227">
        <v>3297</v>
      </c>
      <c r="U46" s="865">
        <v>2564</v>
      </c>
      <c r="V46" s="1300"/>
      <c r="W46" s="254" t="s">
        <v>526</v>
      </c>
      <c r="X46" s="270">
        <v>3351</v>
      </c>
      <c r="Y46" s="227">
        <v>1343</v>
      </c>
      <c r="Z46" s="227">
        <v>4829</v>
      </c>
      <c r="AA46" s="227">
        <v>1595</v>
      </c>
      <c r="AB46" s="227">
        <v>3769</v>
      </c>
      <c r="AC46" s="227">
        <v>7736</v>
      </c>
      <c r="AD46" s="227">
        <v>30907</v>
      </c>
      <c r="AE46" s="865">
        <v>12917</v>
      </c>
      <c r="AF46" s="1300"/>
      <c r="AG46" s="254" t="s">
        <v>526</v>
      </c>
      <c r="AH46" s="270">
        <v>574</v>
      </c>
      <c r="AI46" s="227">
        <v>709</v>
      </c>
      <c r="AJ46" s="227">
        <v>2970</v>
      </c>
      <c r="AK46" s="227">
        <v>3794</v>
      </c>
      <c r="AL46" s="227">
        <v>283</v>
      </c>
      <c r="AM46" s="227">
        <v>8</v>
      </c>
      <c r="AN46" s="227">
        <v>1</v>
      </c>
      <c r="AO46" s="865">
        <v>69</v>
      </c>
      <c r="AP46" s="1300"/>
      <c r="AQ46" s="254" t="s">
        <v>526</v>
      </c>
      <c r="AR46" s="270">
        <v>1089</v>
      </c>
      <c r="AS46" s="227">
        <v>2316</v>
      </c>
      <c r="AT46" s="227">
        <v>377</v>
      </c>
      <c r="AU46" s="227">
        <v>0</v>
      </c>
      <c r="AV46" s="227">
        <v>0</v>
      </c>
      <c r="AW46" s="227">
        <v>77</v>
      </c>
      <c r="AX46" s="227">
        <v>0</v>
      </c>
      <c r="AY46" s="865">
        <v>2114</v>
      </c>
      <c r="AZ46" s="1300"/>
      <c r="BA46" s="254" t="s">
        <v>526</v>
      </c>
      <c r="BB46" s="270">
        <v>376</v>
      </c>
      <c r="BC46" s="227">
        <v>256</v>
      </c>
      <c r="BD46" s="227">
        <v>239</v>
      </c>
      <c r="BE46" s="227">
        <v>14</v>
      </c>
      <c r="BF46" s="227">
        <v>48</v>
      </c>
      <c r="BG46" s="227">
        <v>0</v>
      </c>
      <c r="BH46" s="257">
        <v>0</v>
      </c>
      <c r="BI46" s="257">
        <v>0</v>
      </c>
      <c r="BJ46" s="817">
        <v>100807</v>
      </c>
      <c r="BK46" s="410"/>
    </row>
    <row r="47" spans="1:63">
      <c r="A47" s="1"/>
      <c r="B47" s="1300"/>
      <c r="C47" s="254" t="s">
        <v>527</v>
      </c>
      <c r="D47" s="270">
        <v>0</v>
      </c>
      <c r="E47" s="227">
        <v>2</v>
      </c>
      <c r="F47" s="227">
        <v>0</v>
      </c>
      <c r="G47" s="227">
        <v>0</v>
      </c>
      <c r="H47" s="227">
        <v>0</v>
      </c>
      <c r="I47" s="227">
        <v>51</v>
      </c>
      <c r="J47" s="227">
        <v>1</v>
      </c>
      <c r="K47" s="865">
        <v>83</v>
      </c>
      <c r="L47" s="1300"/>
      <c r="M47" s="254" t="s">
        <v>527</v>
      </c>
      <c r="N47" s="270">
        <v>0</v>
      </c>
      <c r="O47" s="227">
        <v>26</v>
      </c>
      <c r="P47" s="227">
        <v>74</v>
      </c>
      <c r="Q47" s="227">
        <v>0</v>
      </c>
      <c r="R47" s="227">
        <v>370</v>
      </c>
      <c r="S47" s="227">
        <v>74</v>
      </c>
      <c r="T47" s="227">
        <v>15</v>
      </c>
      <c r="U47" s="865">
        <v>468</v>
      </c>
      <c r="V47" s="1300"/>
      <c r="W47" s="254" t="s">
        <v>527</v>
      </c>
      <c r="X47" s="270">
        <v>15895</v>
      </c>
      <c r="Y47" s="227">
        <v>474</v>
      </c>
      <c r="Z47" s="227">
        <v>0</v>
      </c>
      <c r="AA47" s="227">
        <v>65</v>
      </c>
      <c r="AB47" s="227">
        <v>46</v>
      </c>
      <c r="AC47" s="227">
        <v>444</v>
      </c>
      <c r="AD47" s="227">
        <v>12979</v>
      </c>
      <c r="AE47" s="865">
        <v>32</v>
      </c>
      <c r="AF47" s="1300"/>
      <c r="AG47" s="254" t="s">
        <v>527</v>
      </c>
      <c r="AH47" s="270">
        <v>1687</v>
      </c>
      <c r="AI47" s="227">
        <v>596</v>
      </c>
      <c r="AJ47" s="227">
        <v>2412</v>
      </c>
      <c r="AK47" s="227">
        <v>942</v>
      </c>
      <c r="AL47" s="227">
        <v>27</v>
      </c>
      <c r="AM47" s="227">
        <v>703</v>
      </c>
      <c r="AN47" s="227">
        <v>0</v>
      </c>
      <c r="AO47" s="865">
        <v>0</v>
      </c>
      <c r="AP47" s="1300"/>
      <c r="AQ47" s="254" t="s">
        <v>527</v>
      </c>
      <c r="AR47" s="270">
        <v>21</v>
      </c>
      <c r="AS47" s="227">
        <v>11</v>
      </c>
      <c r="AT47" s="227">
        <v>0</v>
      </c>
      <c r="AU47" s="227">
        <v>1</v>
      </c>
      <c r="AV47" s="227">
        <v>1</v>
      </c>
      <c r="AW47" s="227">
        <v>770</v>
      </c>
      <c r="AX47" s="227">
        <v>2</v>
      </c>
      <c r="AY47" s="865">
        <v>160</v>
      </c>
      <c r="AZ47" s="1300"/>
      <c r="BA47" s="254" t="s">
        <v>527</v>
      </c>
      <c r="BB47" s="270">
        <v>0</v>
      </c>
      <c r="BC47" s="227">
        <v>0</v>
      </c>
      <c r="BD47" s="227">
        <v>0</v>
      </c>
      <c r="BE47" s="227">
        <v>0</v>
      </c>
      <c r="BF47" s="227">
        <v>0</v>
      </c>
      <c r="BG47" s="227">
        <v>0</v>
      </c>
      <c r="BH47" s="257">
        <v>0</v>
      </c>
      <c r="BI47" s="257">
        <v>0</v>
      </c>
      <c r="BJ47" s="817">
        <v>38432</v>
      </c>
      <c r="BK47" s="410"/>
    </row>
    <row r="48" spans="1:63">
      <c r="A48" s="1"/>
      <c r="B48" s="1300"/>
      <c r="C48" s="254" t="s">
        <v>528</v>
      </c>
      <c r="D48" s="270">
        <v>1070</v>
      </c>
      <c r="E48" s="227">
        <v>50</v>
      </c>
      <c r="F48" s="227">
        <v>125</v>
      </c>
      <c r="G48" s="227">
        <v>0</v>
      </c>
      <c r="H48" s="227">
        <v>13</v>
      </c>
      <c r="I48" s="227">
        <v>63</v>
      </c>
      <c r="J48" s="227">
        <v>100</v>
      </c>
      <c r="K48" s="865">
        <v>4515</v>
      </c>
      <c r="L48" s="1300"/>
      <c r="M48" s="254" t="s">
        <v>528</v>
      </c>
      <c r="N48" s="270">
        <v>2353</v>
      </c>
      <c r="O48" s="227">
        <v>1063</v>
      </c>
      <c r="P48" s="227">
        <v>1815</v>
      </c>
      <c r="Q48" s="227">
        <v>2393</v>
      </c>
      <c r="R48" s="227">
        <v>288</v>
      </c>
      <c r="S48" s="227">
        <v>2695</v>
      </c>
      <c r="T48" s="227">
        <v>542</v>
      </c>
      <c r="U48" s="865">
        <v>24</v>
      </c>
      <c r="V48" s="1300"/>
      <c r="W48" s="254" t="s">
        <v>528</v>
      </c>
      <c r="X48" s="270">
        <v>1040</v>
      </c>
      <c r="Y48" s="227">
        <v>13</v>
      </c>
      <c r="Z48" s="227">
        <v>0</v>
      </c>
      <c r="AA48" s="227">
        <v>11374</v>
      </c>
      <c r="AB48" s="227">
        <v>3583</v>
      </c>
      <c r="AC48" s="227">
        <v>462</v>
      </c>
      <c r="AD48" s="227">
        <v>1240</v>
      </c>
      <c r="AE48" s="865">
        <v>110</v>
      </c>
      <c r="AF48" s="1300"/>
      <c r="AG48" s="254" t="s">
        <v>528</v>
      </c>
      <c r="AH48" s="270">
        <v>6192</v>
      </c>
      <c r="AI48" s="227">
        <v>139</v>
      </c>
      <c r="AJ48" s="227">
        <v>26972</v>
      </c>
      <c r="AK48" s="227">
        <v>2337</v>
      </c>
      <c r="AL48" s="227">
        <v>62</v>
      </c>
      <c r="AM48" s="227">
        <v>122</v>
      </c>
      <c r="AN48" s="227">
        <v>0</v>
      </c>
      <c r="AO48" s="865">
        <v>0</v>
      </c>
      <c r="AP48" s="1300"/>
      <c r="AQ48" s="254" t="s">
        <v>528</v>
      </c>
      <c r="AR48" s="270">
        <v>510</v>
      </c>
      <c r="AS48" s="227">
        <v>678</v>
      </c>
      <c r="AT48" s="227">
        <v>178</v>
      </c>
      <c r="AU48" s="227">
        <v>2</v>
      </c>
      <c r="AV48" s="227">
        <v>193</v>
      </c>
      <c r="AW48" s="227">
        <v>0</v>
      </c>
      <c r="AX48" s="227">
        <v>0</v>
      </c>
      <c r="AY48" s="865">
        <v>4926</v>
      </c>
      <c r="AZ48" s="1300"/>
      <c r="BA48" s="254" t="s">
        <v>528</v>
      </c>
      <c r="BB48" s="270">
        <v>387</v>
      </c>
      <c r="BC48" s="227">
        <v>26</v>
      </c>
      <c r="BD48" s="227">
        <v>0</v>
      </c>
      <c r="BE48" s="227">
        <v>0</v>
      </c>
      <c r="BF48" s="227">
        <v>45</v>
      </c>
      <c r="BG48" s="227">
        <v>80</v>
      </c>
      <c r="BH48" s="257">
        <v>0</v>
      </c>
      <c r="BI48" s="257">
        <v>0</v>
      </c>
      <c r="BJ48" s="817">
        <v>77780</v>
      </c>
      <c r="BK48" s="410"/>
    </row>
    <row r="49" spans="1:63">
      <c r="A49" s="1"/>
      <c r="B49" s="1300"/>
      <c r="C49" s="254" t="s">
        <v>529</v>
      </c>
      <c r="D49" s="270">
        <v>88</v>
      </c>
      <c r="E49" s="227">
        <v>13</v>
      </c>
      <c r="F49" s="227">
        <v>1</v>
      </c>
      <c r="G49" s="227">
        <v>210</v>
      </c>
      <c r="H49" s="227">
        <v>15</v>
      </c>
      <c r="I49" s="227">
        <v>631</v>
      </c>
      <c r="J49" s="227">
        <v>13</v>
      </c>
      <c r="K49" s="865">
        <v>797</v>
      </c>
      <c r="L49" s="1300"/>
      <c r="M49" s="254" t="s">
        <v>529</v>
      </c>
      <c r="N49" s="270">
        <v>596</v>
      </c>
      <c r="O49" s="227">
        <v>2995</v>
      </c>
      <c r="P49" s="227">
        <v>1267</v>
      </c>
      <c r="Q49" s="227">
        <v>226</v>
      </c>
      <c r="R49" s="227">
        <v>435</v>
      </c>
      <c r="S49" s="227">
        <v>1693</v>
      </c>
      <c r="T49" s="227">
        <v>36</v>
      </c>
      <c r="U49" s="865">
        <v>17</v>
      </c>
      <c r="V49" s="1300"/>
      <c r="W49" s="254" t="s">
        <v>529</v>
      </c>
      <c r="X49" s="270">
        <v>139</v>
      </c>
      <c r="Y49" s="227">
        <v>16</v>
      </c>
      <c r="Z49" s="227">
        <v>54</v>
      </c>
      <c r="AA49" s="227">
        <v>365</v>
      </c>
      <c r="AB49" s="227">
        <v>177</v>
      </c>
      <c r="AC49" s="227">
        <v>13196</v>
      </c>
      <c r="AD49" s="227">
        <v>6043</v>
      </c>
      <c r="AE49" s="865">
        <v>114</v>
      </c>
      <c r="AF49" s="1300"/>
      <c r="AG49" s="254" t="s">
        <v>529</v>
      </c>
      <c r="AH49" s="270">
        <v>754</v>
      </c>
      <c r="AI49" s="227">
        <v>242</v>
      </c>
      <c r="AJ49" s="227">
        <v>6767</v>
      </c>
      <c r="AK49" s="227">
        <v>1229</v>
      </c>
      <c r="AL49" s="227">
        <v>43</v>
      </c>
      <c r="AM49" s="227">
        <v>9932</v>
      </c>
      <c r="AN49" s="227">
        <v>21</v>
      </c>
      <c r="AO49" s="865">
        <v>368</v>
      </c>
      <c r="AP49" s="1300"/>
      <c r="AQ49" s="254" t="s">
        <v>529</v>
      </c>
      <c r="AR49" s="270">
        <v>604</v>
      </c>
      <c r="AS49" s="227">
        <v>758</v>
      </c>
      <c r="AT49" s="227">
        <v>480</v>
      </c>
      <c r="AU49" s="227">
        <v>1</v>
      </c>
      <c r="AV49" s="227">
        <v>50</v>
      </c>
      <c r="AW49" s="227">
        <v>116</v>
      </c>
      <c r="AX49" s="227">
        <v>0</v>
      </c>
      <c r="AY49" s="865">
        <v>3835</v>
      </c>
      <c r="AZ49" s="1300"/>
      <c r="BA49" s="254" t="s">
        <v>529</v>
      </c>
      <c r="BB49" s="270">
        <v>20</v>
      </c>
      <c r="BC49" s="227">
        <v>7</v>
      </c>
      <c r="BD49" s="227">
        <v>1331</v>
      </c>
      <c r="BE49" s="227">
        <v>2</v>
      </c>
      <c r="BF49" s="227">
        <v>21</v>
      </c>
      <c r="BG49" s="227">
        <v>0</v>
      </c>
      <c r="BH49" s="257">
        <v>2</v>
      </c>
      <c r="BI49" s="257">
        <v>0</v>
      </c>
      <c r="BJ49" s="817">
        <v>55720</v>
      </c>
      <c r="BK49" s="410"/>
    </row>
    <row r="50" spans="1:63">
      <c r="A50" s="1"/>
      <c r="B50" s="1300"/>
      <c r="C50" s="254" t="s">
        <v>530</v>
      </c>
      <c r="D50" s="270">
        <v>0</v>
      </c>
      <c r="E50" s="227">
        <v>0</v>
      </c>
      <c r="F50" s="227">
        <v>1</v>
      </c>
      <c r="G50" s="227">
        <v>29</v>
      </c>
      <c r="H50" s="227">
        <v>14</v>
      </c>
      <c r="I50" s="227">
        <v>0</v>
      </c>
      <c r="J50" s="227">
        <v>5</v>
      </c>
      <c r="K50" s="865">
        <v>0</v>
      </c>
      <c r="L50" s="1300"/>
      <c r="M50" s="254" t="s">
        <v>530</v>
      </c>
      <c r="N50" s="270">
        <v>191</v>
      </c>
      <c r="O50" s="227">
        <v>93</v>
      </c>
      <c r="P50" s="227">
        <v>356</v>
      </c>
      <c r="Q50" s="227">
        <v>44</v>
      </c>
      <c r="R50" s="227">
        <v>32</v>
      </c>
      <c r="S50" s="227">
        <v>413</v>
      </c>
      <c r="T50" s="227">
        <v>14</v>
      </c>
      <c r="U50" s="865">
        <v>0</v>
      </c>
      <c r="V50" s="1300"/>
      <c r="W50" s="254" t="s">
        <v>530</v>
      </c>
      <c r="X50" s="270">
        <v>0</v>
      </c>
      <c r="Y50" s="227">
        <v>0</v>
      </c>
      <c r="Z50" s="227">
        <v>0</v>
      </c>
      <c r="AA50" s="227">
        <v>3</v>
      </c>
      <c r="AB50" s="227">
        <v>95</v>
      </c>
      <c r="AC50" s="227">
        <v>7067</v>
      </c>
      <c r="AD50" s="227">
        <v>832</v>
      </c>
      <c r="AE50" s="865">
        <v>0</v>
      </c>
      <c r="AF50" s="1300"/>
      <c r="AG50" s="254" t="s">
        <v>530</v>
      </c>
      <c r="AH50" s="270">
        <v>183</v>
      </c>
      <c r="AI50" s="227">
        <v>17</v>
      </c>
      <c r="AJ50" s="227">
        <v>5122</v>
      </c>
      <c r="AK50" s="227">
        <v>8</v>
      </c>
      <c r="AL50" s="227">
        <v>0</v>
      </c>
      <c r="AM50" s="227">
        <v>9848</v>
      </c>
      <c r="AN50" s="227">
        <v>20</v>
      </c>
      <c r="AO50" s="865">
        <v>0</v>
      </c>
      <c r="AP50" s="1300"/>
      <c r="AQ50" s="254" t="s">
        <v>530</v>
      </c>
      <c r="AR50" s="270">
        <v>6</v>
      </c>
      <c r="AS50" s="227">
        <v>229</v>
      </c>
      <c r="AT50" s="227">
        <v>163</v>
      </c>
      <c r="AU50" s="227">
        <v>0</v>
      </c>
      <c r="AV50" s="227">
        <v>50</v>
      </c>
      <c r="AW50" s="227">
        <v>6</v>
      </c>
      <c r="AX50" s="227">
        <v>0</v>
      </c>
      <c r="AY50" s="865">
        <v>65</v>
      </c>
      <c r="AZ50" s="1300"/>
      <c r="BA50" s="254" t="s">
        <v>530</v>
      </c>
      <c r="BB50" s="270">
        <v>0</v>
      </c>
      <c r="BC50" s="227">
        <v>2</v>
      </c>
      <c r="BD50" s="227">
        <v>0</v>
      </c>
      <c r="BE50" s="227">
        <v>0</v>
      </c>
      <c r="BF50" s="227">
        <v>0</v>
      </c>
      <c r="BG50" s="227">
        <v>0</v>
      </c>
      <c r="BH50" s="257">
        <v>0</v>
      </c>
      <c r="BI50" s="257">
        <v>0</v>
      </c>
      <c r="BJ50" s="817">
        <v>24908</v>
      </c>
      <c r="BK50" s="410"/>
    </row>
    <row r="51" spans="1:63">
      <c r="A51" s="1"/>
      <c r="B51" s="1300"/>
      <c r="C51" s="254" t="s">
        <v>531</v>
      </c>
      <c r="D51" s="270">
        <v>10</v>
      </c>
      <c r="E51" s="227">
        <v>0</v>
      </c>
      <c r="F51" s="227">
        <v>70</v>
      </c>
      <c r="G51" s="227">
        <v>280</v>
      </c>
      <c r="H51" s="227">
        <v>2149</v>
      </c>
      <c r="I51" s="227">
        <v>92</v>
      </c>
      <c r="J51" s="227">
        <v>575</v>
      </c>
      <c r="K51" s="865">
        <v>2157</v>
      </c>
      <c r="L51" s="1300"/>
      <c r="M51" s="254" t="s">
        <v>531</v>
      </c>
      <c r="N51" s="270">
        <v>715</v>
      </c>
      <c r="O51" s="227">
        <v>3254</v>
      </c>
      <c r="P51" s="227">
        <v>1341</v>
      </c>
      <c r="Q51" s="227">
        <v>1148</v>
      </c>
      <c r="R51" s="227">
        <v>3092</v>
      </c>
      <c r="S51" s="227">
        <v>4768</v>
      </c>
      <c r="T51" s="227">
        <v>899</v>
      </c>
      <c r="U51" s="865">
        <v>177</v>
      </c>
      <c r="V51" s="1300"/>
      <c r="W51" s="254" t="s">
        <v>531</v>
      </c>
      <c r="X51" s="270">
        <v>102</v>
      </c>
      <c r="Y51" s="227">
        <v>66</v>
      </c>
      <c r="Z51" s="227">
        <v>189</v>
      </c>
      <c r="AA51" s="227">
        <v>885</v>
      </c>
      <c r="AB51" s="227">
        <v>568</v>
      </c>
      <c r="AC51" s="227">
        <v>4312</v>
      </c>
      <c r="AD51" s="227">
        <v>5083</v>
      </c>
      <c r="AE51" s="865">
        <v>650</v>
      </c>
      <c r="AF51" s="1300"/>
      <c r="AG51" s="254" t="s">
        <v>531</v>
      </c>
      <c r="AH51" s="270">
        <v>1953</v>
      </c>
      <c r="AI51" s="227">
        <v>1916</v>
      </c>
      <c r="AJ51" s="227">
        <v>5032</v>
      </c>
      <c r="AK51" s="227">
        <v>4347</v>
      </c>
      <c r="AL51" s="227">
        <v>218</v>
      </c>
      <c r="AM51" s="227">
        <v>187</v>
      </c>
      <c r="AN51" s="227">
        <v>9</v>
      </c>
      <c r="AO51" s="865">
        <v>312</v>
      </c>
      <c r="AP51" s="1300"/>
      <c r="AQ51" s="254" t="s">
        <v>531</v>
      </c>
      <c r="AR51" s="270">
        <v>209</v>
      </c>
      <c r="AS51" s="227">
        <v>3562</v>
      </c>
      <c r="AT51" s="227">
        <v>323</v>
      </c>
      <c r="AU51" s="227">
        <v>23</v>
      </c>
      <c r="AV51" s="227">
        <v>9</v>
      </c>
      <c r="AW51" s="227">
        <v>300</v>
      </c>
      <c r="AX51" s="227">
        <v>0</v>
      </c>
      <c r="AY51" s="865">
        <v>2853</v>
      </c>
      <c r="AZ51" s="1300"/>
      <c r="BA51" s="254" t="s">
        <v>531</v>
      </c>
      <c r="BB51" s="270">
        <v>71</v>
      </c>
      <c r="BC51" s="227">
        <v>31</v>
      </c>
      <c r="BD51" s="227">
        <v>3</v>
      </c>
      <c r="BE51" s="227">
        <v>133</v>
      </c>
      <c r="BF51" s="227">
        <v>46</v>
      </c>
      <c r="BG51" s="227">
        <v>24</v>
      </c>
      <c r="BH51" s="257">
        <v>20</v>
      </c>
      <c r="BI51" s="257">
        <v>0</v>
      </c>
      <c r="BJ51" s="817">
        <v>54163</v>
      </c>
      <c r="BK51" s="410"/>
    </row>
    <row r="52" spans="1:63">
      <c r="A52" s="1"/>
      <c r="B52" s="1300"/>
      <c r="C52" s="254" t="s">
        <v>532</v>
      </c>
      <c r="D52" s="270">
        <v>394</v>
      </c>
      <c r="E52" s="227">
        <v>75</v>
      </c>
      <c r="F52" s="227">
        <v>34</v>
      </c>
      <c r="G52" s="227">
        <v>246</v>
      </c>
      <c r="H52" s="227">
        <v>0</v>
      </c>
      <c r="I52" s="227">
        <v>9</v>
      </c>
      <c r="J52" s="227">
        <v>437</v>
      </c>
      <c r="K52" s="865">
        <v>5668</v>
      </c>
      <c r="L52" s="1300"/>
      <c r="M52" s="254" t="s">
        <v>532</v>
      </c>
      <c r="N52" s="270">
        <v>5042</v>
      </c>
      <c r="O52" s="227">
        <v>673</v>
      </c>
      <c r="P52" s="227">
        <v>4253</v>
      </c>
      <c r="Q52" s="227">
        <v>5389</v>
      </c>
      <c r="R52" s="227">
        <v>758</v>
      </c>
      <c r="S52" s="227">
        <v>8987</v>
      </c>
      <c r="T52" s="227">
        <v>145</v>
      </c>
      <c r="U52" s="865">
        <v>387</v>
      </c>
      <c r="V52" s="1300"/>
      <c r="W52" s="254" t="s">
        <v>532</v>
      </c>
      <c r="X52" s="270">
        <v>6355</v>
      </c>
      <c r="Y52" s="227">
        <v>14</v>
      </c>
      <c r="Z52" s="227">
        <v>1855</v>
      </c>
      <c r="AA52" s="227">
        <v>1691</v>
      </c>
      <c r="AB52" s="227">
        <v>1075</v>
      </c>
      <c r="AC52" s="227">
        <v>2410</v>
      </c>
      <c r="AD52" s="227">
        <v>9962</v>
      </c>
      <c r="AE52" s="865">
        <v>467</v>
      </c>
      <c r="AF52" s="1300"/>
      <c r="AG52" s="254" t="s">
        <v>532</v>
      </c>
      <c r="AH52" s="270">
        <v>6150</v>
      </c>
      <c r="AI52" s="227">
        <v>3506</v>
      </c>
      <c r="AJ52" s="227">
        <v>13870</v>
      </c>
      <c r="AK52" s="227">
        <v>3016</v>
      </c>
      <c r="AL52" s="227">
        <v>679</v>
      </c>
      <c r="AM52" s="227">
        <v>9</v>
      </c>
      <c r="AN52" s="227">
        <v>0</v>
      </c>
      <c r="AO52" s="865">
        <v>6</v>
      </c>
      <c r="AP52" s="1300"/>
      <c r="AQ52" s="254" t="s">
        <v>532</v>
      </c>
      <c r="AR52" s="270">
        <v>269</v>
      </c>
      <c r="AS52" s="227">
        <v>1516</v>
      </c>
      <c r="AT52" s="227">
        <v>303</v>
      </c>
      <c r="AU52" s="227">
        <v>25</v>
      </c>
      <c r="AV52" s="227">
        <v>177</v>
      </c>
      <c r="AW52" s="227">
        <v>121</v>
      </c>
      <c r="AX52" s="227">
        <v>0</v>
      </c>
      <c r="AY52" s="865">
        <v>2806</v>
      </c>
      <c r="AZ52" s="1300"/>
      <c r="BA52" s="254" t="s">
        <v>532</v>
      </c>
      <c r="BB52" s="270">
        <v>53</v>
      </c>
      <c r="BC52" s="227">
        <v>18</v>
      </c>
      <c r="BD52" s="227">
        <v>338</v>
      </c>
      <c r="BE52" s="227">
        <v>249</v>
      </c>
      <c r="BF52" s="227">
        <v>336</v>
      </c>
      <c r="BG52" s="227">
        <v>0</v>
      </c>
      <c r="BH52" s="257">
        <v>40</v>
      </c>
      <c r="BI52" s="257">
        <v>0</v>
      </c>
      <c r="BJ52" s="817">
        <v>89813</v>
      </c>
      <c r="BK52" s="410"/>
    </row>
    <row r="53" spans="1:63">
      <c r="A53" s="1"/>
      <c r="B53" s="1300"/>
      <c r="C53" s="254" t="s">
        <v>533</v>
      </c>
      <c r="D53" s="270">
        <v>594</v>
      </c>
      <c r="E53" s="227">
        <v>88</v>
      </c>
      <c r="F53" s="227">
        <v>328</v>
      </c>
      <c r="G53" s="227">
        <v>1392</v>
      </c>
      <c r="H53" s="227">
        <v>657</v>
      </c>
      <c r="I53" s="227">
        <v>1388</v>
      </c>
      <c r="J53" s="227">
        <v>1562</v>
      </c>
      <c r="K53" s="865">
        <v>3961</v>
      </c>
      <c r="L53" s="1300"/>
      <c r="M53" s="254" t="s">
        <v>533</v>
      </c>
      <c r="N53" s="270">
        <v>7581</v>
      </c>
      <c r="O53" s="227">
        <v>8243</v>
      </c>
      <c r="P53" s="227">
        <v>8101</v>
      </c>
      <c r="Q53" s="227">
        <v>2996</v>
      </c>
      <c r="R53" s="227">
        <v>8918</v>
      </c>
      <c r="S53" s="227">
        <v>15662</v>
      </c>
      <c r="T53" s="227">
        <v>3396</v>
      </c>
      <c r="U53" s="865">
        <v>1486</v>
      </c>
      <c r="V53" s="1300"/>
      <c r="W53" s="254" t="s">
        <v>533</v>
      </c>
      <c r="X53" s="270">
        <v>1608</v>
      </c>
      <c r="Y53" s="227">
        <v>2314</v>
      </c>
      <c r="Z53" s="227">
        <v>6584</v>
      </c>
      <c r="AA53" s="227">
        <v>6682</v>
      </c>
      <c r="AB53" s="227">
        <v>2616</v>
      </c>
      <c r="AC53" s="227">
        <v>22053</v>
      </c>
      <c r="AD53" s="227">
        <v>32107</v>
      </c>
      <c r="AE53" s="865">
        <v>12502</v>
      </c>
      <c r="AF53" s="1300"/>
      <c r="AG53" s="254" t="s">
        <v>533</v>
      </c>
      <c r="AH53" s="270">
        <v>4401</v>
      </c>
      <c r="AI53" s="227">
        <v>3712</v>
      </c>
      <c r="AJ53" s="227">
        <v>19080</v>
      </c>
      <c r="AK53" s="227">
        <v>32112</v>
      </c>
      <c r="AL53" s="227">
        <v>238</v>
      </c>
      <c r="AM53" s="227">
        <v>145</v>
      </c>
      <c r="AN53" s="227">
        <v>1001</v>
      </c>
      <c r="AO53" s="865">
        <v>341</v>
      </c>
      <c r="AP53" s="1300"/>
      <c r="AQ53" s="254" t="s">
        <v>533</v>
      </c>
      <c r="AR53" s="270">
        <v>2975</v>
      </c>
      <c r="AS53" s="227">
        <v>5181</v>
      </c>
      <c r="AT53" s="227">
        <v>1471</v>
      </c>
      <c r="AU53" s="227">
        <v>167</v>
      </c>
      <c r="AV53" s="227">
        <v>196</v>
      </c>
      <c r="AW53" s="227">
        <v>1493</v>
      </c>
      <c r="AX53" s="227">
        <v>44</v>
      </c>
      <c r="AY53" s="865">
        <v>4379</v>
      </c>
      <c r="AZ53" s="1300"/>
      <c r="BA53" s="254" t="s">
        <v>533</v>
      </c>
      <c r="BB53" s="270">
        <v>1123</v>
      </c>
      <c r="BC53" s="227">
        <v>369</v>
      </c>
      <c r="BD53" s="227">
        <v>870</v>
      </c>
      <c r="BE53" s="227">
        <v>5285</v>
      </c>
      <c r="BF53" s="227">
        <v>11333</v>
      </c>
      <c r="BG53" s="227">
        <v>1269</v>
      </c>
      <c r="BH53" s="257">
        <v>1</v>
      </c>
      <c r="BI53" s="257">
        <v>0</v>
      </c>
      <c r="BJ53" s="817">
        <v>250005</v>
      </c>
      <c r="BK53" s="410"/>
    </row>
    <row r="54" spans="1:63">
      <c r="A54" s="1"/>
      <c r="B54" s="1300"/>
      <c r="C54" s="254" t="s">
        <v>534</v>
      </c>
      <c r="D54" s="270">
        <v>74</v>
      </c>
      <c r="E54" s="227">
        <v>38</v>
      </c>
      <c r="F54" s="227">
        <v>41</v>
      </c>
      <c r="G54" s="227">
        <v>79</v>
      </c>
      <c r="H54" s="227">
        <v>23</v>
      </c>
      <c r="I54" s="227">
        <v>36</v>
      </c>
      <c r="J54" s="227">
        <v>285</v>
      </c>
      <c r="K54" s="865">
        <v>466</v>
      </c>
      <c r="L54" s="1300"/>
      <c r="M54" s="254" t="s">
        <v>534</v>
      </c>
      <c r="N54" s="270">
        <v>156</v>
      </c>
      <c r="O54" s="227">
        <v>1739</v>
      </c>
      <c r="P54" s="227">
        <v>957</v>
      </c>
      <c r="Q54" s="227">
        <v>370</v>
      </c>
      <c r="R54" s="227">
        <v>2464</v>
      </c>
      <c r="S54" s="227">
        <v>1665</v>
      </c>
      <c r="T54" s="227">
        <v>465</v>
      </c>
      <c r="U54" s="865">
        <v>60</v>
      </c>
      <c r="V54" s="1300"/>
      <c r="W54" s="254" t="s">
        <v>534</v>
      </c>
      <c r="X54" s="270">
        <v>19</v>
      </c>
      <c r="Y54" s="227">
        <v>524</v>
      </c>
      <c r="Z54" s="227">
        <v>183</v>
      </c>
      <c r="AA54" s="227">
        <v>558</v>
      </c>
      <c r="AB54" s="227">
        <v>199</v>
      </c>
      <c r="AC54" s="227">
        <v>10248</v>
      </c>
      <c r="AD54" s="227">
        <v>3559</v>
      </c>
      <c r="AE54" s="865">
        <v>1151</v>
      </c>
      <c r="AF54" s="1300"/>
      <c r="AG54" s="254" t="s">
        <v>534</v>
      </c>
      <c r="AH54" s="270">
        <v>1013</v>
      </c>
      <c r="AI54" s="227">
        <v>127</v>
      </c>
      <c r="AJ54" s="227">
        <v>2451</v>
      </c>
      <c r="AK54" s="227">
        <v>20570</v>
      </c>
      <c r="AL54" s="227">
        <v>8</v>
      </c>
      <c r="AM54" s="227">
        <v>11</v>
      </c>
      <c r="AN54" s="227">
        <v>56</v>
      </c>
      <c r="AO54" s="865">
        <v>76</v>
      </c>
      <c r="AP54" s="1300"/>
      <c r="AQ54" s="254" t="s">
        <v>534</v>
      </c>
      <c r="AR54" s="270">
        <v>420</v>
      </c>
      <c r="AS54" s="227">
        <v>376</v>
      </c>
      <c r="AT54" s="227">
        <v>42</v>
      </c>
      <c r="AU54" s="227">
        <v>0</v>
      </c>
      <c r="AV54" s="227">
        <v>3</v>
      </c>
      <c r="AW54" s="227">
        <v>53</v>
      </c>
      <c r="AX54" s="227">
        <v>0</v>
      </c>
      <c r="AY54" s="865">
        <v>1141</v>
      </c>
      <c r="AZ54" s="1300"/>
      <c r="BA54" s="254" t="s">
        <v>534</v>
      </c>
      <c r="BB54" s="270">
        <v>888</v>
      </c>
      <c r="BC54" s="227">
        <v>166</v>
      </c>
      <c r="BD54" s="227">
        <v>1</v>
      </c>
      <c r="BE54" s="227">
        <v>0</v>
      </c>
      <c r="BF54" s="227">
        <v>2</v>
      </c>
      <c r="BG54" s="227">
        <v>1</v>
      </c>
      <c r="BH54" s="257">
        <v>0</v>
      </c>
      <c r="BI54" s="257">
        <v>0</v>
      </c>
      <c r="BJ54" s="817">
        <v>52764</v>
      </c>
      <c r="BK54" s="410"/>
    </row>
    <row r="55" spans="1:63">
      <c r="A55" s="1"/>
      <c r="B55" s="1300"/>
      <c r="C55" s="254" t="s">
        <v>535</v>
      </c>
      <c r="D55" s="270">
        <v>320</v>
      </c>
      <c r="E55" s="227">
        <v>29</v>
      </c>
      <c r="F55" s="227">
        <v>38</v>
      </c>
      <c r="G55" s="227">
        <v>707</v>
      </c>
      <c r="H55" s="227">
        <v>2</v>
      </c>
      <c r="I55" s="227">
        <v>39</v>
      </c>
      <c r="J55" s="227">
        <v>240</v>
      </c>
      <c r="K55" s="865">
        <v>951</v>
      </c>
      <c r="L55" s="1300"/>
      <c r="M55" s="254" t="s">
        <v>535</v>
      </c>
      <c r="N55" s="270">
        <v>387</v>
      </c>
      <c r="O55" s="227">
        <v>1388</v>
      </c>
      <c r="P55" s="227">
        <v>1271</v>
      </c>
      <c r="Q55" s="227">
        <v>808</v>
      </c>
      <c r="R55" s="227">
        <v>2006</v>
      </c>
      <c r="S55" s="227">
        <v>2519</v>
      </c>
      <c r="T55" s="227">
        <v>335</v>
      </c>
      <c r="U55" s="865">
        <v>54</v>
      </c>
      <c r="V55" s="1300"/>
      <c r="W55" s="254" t="s">
        <v>535</v>
      </c>
      <c r="X55" s="270">
        <v>390</v>
      </c>
      <c r="Y55" s="227">
        <v>80</v>
      </c>
      <c r="Z55" s="227">
        <v>4165</v>
      </c>
      <c r="AA55" s="227">
        <v>773</v>
      </c>
      <c r="AB55" s="227">
        <v>1098</v>
      </c>
      <c r="AC55" s="227">
        <v>2789</v>
      </c>
      <c r="AD55" s="227">
        <v>7106</v>
      </c>
      <c r="AE55" s="865">
        <v>6660</v>
      </c>
      <c r="AF55" s="1300"/>
      <c r="AG55" s="254" t="s">
        <v>535</v>
      </c>
      <c r="AH55" s="270">
        <v>605</v>
      </c>
      <c r="AI55" s="227">
        <v>40</v>
      </c>
      <c r="AJ55" s="227">
        <v>6988</v>
      </c>
      <c r="AK55" s="227">
        <v>3308</v>
      </c>
      <c r="AL55" s="227">
        <v>158</v>
      </c>
      <c r="AM55" s="227">
        <v>32</v>
      </c>
      <c r="AN55" s="227">
        <v>317</v>
      </c>
      <c r="AO55" s="865">
        <v>104</v>
      </c>
      <c r="AP55" s="1300"/>
      <c r="AQ55" s="254" t="s">
        <v>535</v>
      </c>
      <c r="AR55" s="270">
        <v>1678</v>
      </c>
      <c r="AS55" s="227">
        <v>1386</v>
      </c>
      <c r="AT55" s="227">
        <v>58</v>
      </c>
      <c r="AU55" s="227">
        <v>2</v>
      </c>
      <c r="AV55" s="227">
        <v>96</v>
      </c>
      <c r="AW55" s="227">
        <v>82</v>
      </c>
      <c r="AX55" s="227">
        <v>1</v>
      </c>
      <c r="AY55" s="865">
        <v>146</v>
      </c>
      <c r="AZ55" s="1300"/>
      <c r="BA55" s="254" t="s">
        <v>535</v>
      </c>
      <c r="BB55" s="270">
        <v>75</v>
      </c>
      <c r="BC55" s="227">
        <v>171</v>
      </c>
      <c r="BD55" s="227">
        <v>444</v>
      </c>
      <c r="BE55" s="227">
        <v>45</v>
      </c>
      <c r="BF55" s="227">
        <v>35</v>
      </c>
      <c r="BG55" s="227">
        <v>10</v>
      </c>
      <c r="BH55" s="257">
        <v>0</v>
      </c>
      <c r="BI55" s="257">
        <v>0</v>
      </c>
      <c r="BJ55" s="817">
        <v>49936</v>
      </c>
      <c r="BK55" s="410"/>
    </row>
    <row r="56" spans="1:63">
      <c r="A56" s="1"/>
      <c r="B56" s="1300"/>
      <c r="C56" s="254" t="s">
        <v>536</v>
      </c>
      <c r="D56" s="270">
        <v>24</v>
      </c>
      <c r="E56" s="227">
        <v>0</v>
      </c>
      <c r="F56" s="227">
        <v>39</v>
      </c>
      <c r="G56" s="227">
        <v>12</v>
      </c>
      <c r="H56" s="227">
        <v>0</v>
      </c>
      <c r="I56" s="227">
        <v>0</v>
      </c>
      <c r="J56" s="227">
        <v>0</v>
      </c>
      <c r="K56" s="865">
        <v>69</v>
      </c>
      <c r="L56" s="1300"/>
      <c r="M56" s="254" t="s">
        <v>536</v>
      </c>
      <c r="N56" s="270">
        <v>39</v>
      </c>
      <c r="O56" s="227">
        <v>0</v>
      </c>
      <c r="P56" s="227">
        <v>286</v>
      </c>
      <c r="Q56" s="227">
        <v>107</v>
      </c>
      <c r="R56" s="227">
        <v>27</v>
      </c>
      <c r="S56" s="227">
        <v>324</v>
      </c>
      <c r="T56" s="227">
        <v>3</v>
      </c>
      <c r="U56" s="865">
        <v>1</v>
      </c>
      <c r="V56" s="1300"/>
      <c r="W56" s="254" t="s">
        <v>536</v>
      </c>
      <c r="X56" s="270">
        <v>12</v>
      </c>
      <c r="Y56" s="227">
        <v>0</v>
      </c>
      <c r="Z56" s="227">
        <v>12</v>
      </c>
      <c r="AA56" s="227">
        <v>0</v>
      </c>
      <c r="AB56" s="227">
        <v>29</v>
      </c>
      <c r="AC56" s="227">
        <v>0</v>
      </c>
      <c r="AD56" s="227">
        <v>1085</v>
      </c>
      <c r="AE56" s="865">
        <v>50</v>
      </c>
      <c r="AF56" s="1300"/>
      <c r="AG56" s="254" t="s">
        <v>536</v>
      </c>
      <c r="AH56" s="270">
        <v>0</v>
      </c>
      <c r="AI56" s="227">
        <v>1</v>
      </c>
      <c r="AJ56" s="227">
        <v>1322</v>
      </c>
      <c r="AK56" s="227">
        <v>74</v>
      </c>
      <c r="AL56" s="227">
        <v>0</v>
      </c>
      <c r="AM56" s="227">
        <v>0</v>
      </c>
      <c r="AN56" s="227">
        <v>0</v>
      </c>
      <c r="AO56" s="865">
        <v>0</v>
      </c>
      <c r="AP56" s="1300"/>
      <c r="AQ56" s="254" t="s">
        <v>536</v>
      </c>
      <c r="AR56" s="270">
        <v>102</v>
      </c>
      <c r="AS56" s="227">
        <v>36</v>
      </c>
      <c r="AT56" s="227">
        <v>0</v>
      </c>
      <c r="AU56" s="227">
        <v>54</v>
      </c>
      <c r="AV56" s="227">
        <v>24</v>
      </c>
      <c r="AW56" s="227">
        <v>0</v>
      </c>
      <c r="AX56" s="227">
        <v>0</v>
      </c>
      <c r="AY56" s="865">
        <v>226</v>
      </c>
      <c r="AZ56" s="1300"/>
      <c r="BA56" s="254" t="s">
        <v>536</v>
      </c>
      <c r="BB56" s="270">
        <v>0</v>
      </c>
      <c r="BC56" s="227">
        <v>0</v>
      </c>
      <c r="BD56" s="227">
        <v>29</v>
      </c>
      <c r="BE56" s="227">
        <v>5212</v>
      </c>
      <c r="BF56" s="227">
        <v>2</v>
      </c>
      <c r="BG56" s="227">
        <v>0</v>
      </c>
      <c r="BH56" s="257">
        <v>0</v>
      </c>
      <c r="BI56" s="257">
        <v>0</v>
      </c>
      <c r="BJ56" s="817">
        <v>9201</v>
      </c>
      <c r="BK56" s="410"/>
    </row>
    <row r="57" spans="1:63">
      <c r="A57" s="1"/>
      <c r="B57" s="1300"/>
      <c r="C57" s="254" t="s">
        <v>537</v>
      </c>
      <c r="D57" s="270">
        <v>24</v>
      </c>
      <c r="E57" s="227">
        <v>0</v>
      </c>
      <c r="F57" s="227">
        <v>0</v>
      </c>
      <c r="G57" s="227">
        <v>12</v>
      </c>
      <c r="H57" s="227">
        <v>0</v>
      </c>
      <c r="I57" s="227">
        <v>0</v>
      </c>
      <c r="J57" s="227">
        <v>0</v>
      </c>
      <c r="K57" s="865">
        <v>69</v>
      </c>
      <c r="L57" s="1300"/>
      <c r="M57" s="254" t="s">
        <v>537</v>
      </c>
      <c r="N57" s="270">
        <v>39</v>
      </c>
      <c r="O57" s="227">
        <v>0</v>
      </c>
      <c r="P57" s="227">
        <v>286</v>
      </c>
      <c r="Q57" s="227">
        <v>107</v>
      </c>
      <c r="R57" s="227">
        <v>20</v>
      </c>
      <c r="S57" s="227">
        <v>318</v>
      </c>
      <c r="T57" s="227">
        <v>3</v>
      </c>
      <c r="U57" s="865">
        <v>0</v>
      </c>
      <c r="V57" s="1300"/>
      <c r="W57" s="254" t="s">
        <v>537</v>
      </c>
      <c r="X57" s="270">
        <v>12</v>
      </c>
      <c r="Y57" s="227">
        <v>0</v>
      </c>
      <c r="Z57" s="227">
        <v>4</v>
      </c>
      <c r="AA57" s="227">
        <v>0</v>
      </c>
      <c r="AB57" s="227">
        <v>28</v>
      </c>
      <c r="AC57" s="227">
        <v>0</v>
      </c>
      <c r="AD57" s="227">
        <v>1056</v>
      </c>
      <c r="AE57" s="865">
        <v>50</v>
      </c>
      <c r="AF57" s="1300"/>
      <c r="AG57" s="254" t="s">
        <v>537</v>
      </c>
      <c r="AH57" s="270">
        <v>0</v>
      </c>
      <c r="AI57" s="227">
        <v>1</v>
      </c>
      <c r="AJ57" s="227">
        <v>1321</v>
      </c>
      <c r="AK57" s="227">
        <v>66</v>
      </c>
      <c r="AL57" s="227">
        <v>0</v>
      </c>
      <c r="AM57" s="227">
        <v>0</v>
      </c>
      <c r="AN57" s="227">
        <v>0</v>
      </c>
      <c r="AO57" s="865">
        <v>0</v>
      </c>
      <c r="AP57" s="1300"/>
      <c r="AQ57" s="254" t="s">
        <v>537</v>
      </c>
      <c r="AR57" s="270">
        <v>102</v>
      </c>
      <c r="AS57" s="227">
        <v>36</v>
      </c>
      <c r="AT57" s="227">
        <v>0</v>
      </c>
      <c r="AU57" s="227">
        <v>54</v>
      </c>
      <c r="AV57" s="227">
        <v>24</v>
      </c>
      <c r="AW57" s="227">
        <v>0</v>
      </c>
      <c r="AX57" s="227">
        <v>0</v>
      </c>
      <c r="AY57" s="865">
        <v>27</v>
      </c>
      <c r="AZ57" s="1300"/>
      <c r="BA57" s="254" t="s">
        <v>537</v>
      </c>
      <c r="BB57" s="270">
        <v>0</v>
      </c>
      <c r="BC57" s="227">
        <v>0</v>
      </c>
      <c r="BD57" s="227">
        <v>29</v>
      </c>
      <c r="BE57" s="227">
        <v>0</v>
      </c>
      <c r="BF57" s="227">
        <v>0</v>
      </c>
      <c r="BG57" s="227">
        <v>0</v>
      </c>
      <c r="BH57" s="257">
        <v>0</v>
      </c>
      <c r="BI57" s="257">
        <v>0</v>
      </c>
      <c r="BJ57" s="817">
        <v>3688</v>
      </c>
      <c r="BK57" s="410"/>
    </row>
    <row r="58" spans="1:63">
      <c r="A58" s="1"/>
      <c r="B58" s="1300"/>
      <c r="C58" s="313" t="s">
        <v>538</v>
      </c>
      <c r="D58" s="270">
        <v>0</v>
      </c>
      <c r="E58" s="227">
        <v>0</v>
      </c>
      <c r="F58" s="227">
        <v>39</v>
      </c>
      <c r="G58" s="227">
        <v>0</v>
      </c>
      <c r="H58" s="227">
        <v>0</v>
      </c>
      <c r="I58" s="227">
        <v>0</v>
      </c>
      <c r="J58" s="227">
        <v>0</v>
      </c>
      <c r="K58" s="865">
        <v>0</v>
      </c>
      <c r="L58" s="1300"/>
      <c r="M58" s="313" t="s">
        <v>538</v>
      </c>
      <c r="N58" s="270">
        <v>0</v>
      </c>
      <c r="O58" s="227">
        <v>0</v>
      </c>
      <c r="P58" s="227">
        <v>0</v>
      </c>
      <c r="Q58" s="227">
        <v>0</v>
      </c>
      <c r="R58" s="227">
        <v>7</v>
      </c>
      <c r="S58" s="227">
        <v>6</v>
      </c>
      <c r="T58" s="227">
        <v>0</v>
      </c>
      <c r="U58" s="865">
        <v>1</v>
      </c>
      <c r="V58" s="1300"/>
      <c r="W58" s="313" t="s">
        <v>538</v>
      </c>
      <c r="X58" s="270">
        <v>0</v>
      </c>
      <c r="Y58" s="227">
        <v>0</v>
      </c>
      <c r="Z58" s="227">
        <v>8</v>
      </c>
      <c r="AA58" s="227">
        <v>0</v>
      </c>
      <c r="AB58" s="227">
        <v>1</v>
      </c>
      <c r="AC58" s="227">
        <v>0</v>
      </c>
      <c r="AD58" s="227">
        <v>29</v>
      </c>
      <c r="AE58" s="865">
        <v>0</v>
      </c>
      <c r="AF58" s="1300"/>
      <c r="AG58" s="313" t="s">
        <v>538</v>
      </c>
      <c r="AH58" s="270">
        <v>0</v>
      </c>
      <c r="AI58" s="227">
        <v>0</v>
      </c>
      <c r="AJ58" s="227">
        <v>1</v>
      </c>
      <c r="AK58" s="227">
        <v>8</v>
      </c>
      <c r="AL58" s="227">
        <v>0</v>
      </c>
      <c r="AM58" s="227">
        <v>0</v>
      </c>
      <c r="AN58" s="227">
        <v>0</v>
      </c>
      <c r="AO58" s="865">
        <v>0</v>
      </c>
      <c r="AP58" s="1300"/>
      <c r="AQ58" s="313" t="s">
        <v>538</v>
      </c>
      <c r="AR58" s="270">
        <v>0</v>
      </c>
      <c r="AS58" s="227">
        <v>0</v>
      </c>
      <c r="AT58" s="227">
        <v>0</v>
      </c>
      <c r="AU58" s="227">
        <v>0</v>
      </c>
      <c r="AV58" s="227">
        <v>0</v>
      </c>
      <c r="AW58" s="227">
        <v>0</v>
      </c>
      <c r="AX58" s="227">
        <v>0</v>
      </c>
      <c r="AY58" s="865">
        <v>199</v>
      </c>
      <c r="AZ58" s="1300"/>
      <c r="BA58" s="313" t="s">
        <v>538</v>
      </c>
      <c r="BB58" s="270">
        <v>0</v>
      </c>
      <c r="BC58" s="227">
        <v>0</v>
      </c>
      <c r="BD58" s="227">
        <v>0</v>
      </c>
      <c r="BE58" s="227">
        <v>5212</v>
      </c>
      <c r="BF58" s="227">
        <v>2</v>
      </c>
      <c r="BG58" s="227">
        <v>0</v>
      </c>
      <c r="BH58" s="257">
        <v>0</v>
      </c>
      <c r="BI58" s="257">
        <v>0</v>
      </c>
      <c r="BJ58" s="817">
        <v>5513</v>
      </c>
      <c r="BK58" s="410"/>
    </row>
    <row r="59" spans="1:63">
      <c r="A59" s="1"/>
      <c r="B59" s="1300"/>
      <c r="C59" s="254" t="s">
        <v>539</v>
      </c>
      <c r="D59" s="270">
        <v>0</v>
      </c>
      <c r="E59" s="227">
        <v>0</v>
      </c>
      <c r="F59" s="227">
        <v>0</v>
      </c>
      <c r="G59" s="227">
        <v>0</v>
      </c>
      <c r="H59" s="227">
        <v>0</v>
      </c>
      <c r="I59" s="227">
        <v>0</v>
      </c>
      <c r="J59" s="227">
        <v>2</v>
      </c>
      <c r="K59" s="865">
        <v>40</v>
      </c>
      <c r="L59" s="1300"/>
      <c r="M59" s="254" t="s">
        <v>539</v>
      </c>
      <c r="N59" s="270">
        <v>1</v>
      </c>
      <c r="O59" s="227">
        <v>135</v>
      </c>
      <c r="P59" s="227">
        <v>116</v>
      </c>
      <c r="Q59" s="227">
        <v>184</v>
      </c>
      <c r="R59" s="227">
        <v>336</v>
      </c>
      <c r="S59" s="227">
        <v>232</v>
      </c>
      <c r="T59" s="227">
        <v>10</v>
      </c>
      <c r="U59" s="865">
        <v>0</v>
      </c>
      <c r="V59" s="1300"/>
      <c r="W59" s="254" t="s">
        <v>539</v>
      </c>
      <c r="X59" s="270">
        <v>0</v>
      </c>
      <c r="Y59" s="227">
        <v>41</v>
      </c>
      <c r="Z59" s="227">
        <v>0</v>
      </c>
      <c r="AA59" s="227">
        <v>0</v>
      </c>
      <c r="AB59" s="227">
        <v>0</v>
      </c>
      <c r="AC59" s="227">
        <v>30</v>
      </c>
      <c r="AD59" s="227">
        <v>39</v>
      </c>
      <c r="AE59" s="865">
        <v>20</v>
      </c>
      <c r="AF59" s="1300"/>
      <c r="AG59" s="254" t="s">
        <v>539</v>
      </c>
      <c r="AH59" s="270">
        <v>8</v>
      </c>
      <c r="AI59" s="227">
        <v>1</v>
      </c>
      <c r="AJ59" s="227">
        <v>518</v>
      </c>
      <c r="AK59" s="227">
        <v>118</v>
      </c>
      <c r="AL59" s="227">
        <v>0</v>
      </c>
      <c r="AM59" s="227">
        <v>0</v>
      </c>
      <c r="AN59" s="227">
        <v>0</v>
      </c>
      <c r="AO59" s="865">
        <v>0</v>
      </c>
      <c r="AP59" s="1300"/>
      <c r="AQ59" s="254" t="s">
        <v>539</v>
      </c>
      <c r="AR59" s="270">
        <v>0</v>
      </c>
      <c r="AS59" s="227">
        <v>20</v>
      </c>
      <c r="AT59" s="227">
        <v>0</v>
      </c>
      <c r="AU59" s="227">
        <v>0</v>
      </c>
      <c r="AV59" s="227">
        <v>0</v>
      </c>
      <c r="AW59" s="227">
        <v>0</v>
      </c>
      <c r="AX59" s="227">
        <v>0</v>
      </c>
      <c r="AY59" s="865">
        <v>4</v>
      </c>
      <c r="AZ59" s="1300"/>
      <c r="BA59" s="254" t="s">
        <v>539</v>
      </c>
      <c r="BB59" s="270">
        <v>0</v>
      </c>
      <c r="BC59" s="227">
        <v>0</v>
      </c>
      <c r="BD59" s="227">
        <v>0</v>
      </c>
      <c r="BE59" s="227">
        <v>0</v>
      </c>
      <c r="BF59" s="227">
        <v>0</v>
      </c>
      <c r="BG59" s="227">
        <v>0</v>
      </c>
      <c r="BH59" s="257">
        <v>0</v>
      </c>
      <c r="BI59" s="257">
        <v>0</v>
      </c>
      <c r="BJ59" s="817">
        <v>1855</v>
      </c>
      <c r="BK59" s="410"/>
    </row>
    <row r="60" spans="1:63">
      <c r="A60" s="1"/>
      <c r="B60" s="1300"/>
      <c r="C60" s="254" t="s">
        <v>540</v>
      </c>
      <c r="D60" s="270">
        <v>0</v>
      </c>
      <c r="E60" s="227">
        <v>0</v>
      </c>
      <c r="F60" s="227">
        <v>7</v>
      </c>
      <c r="G60" s="227">
        <v>12</v>
      </c>
      <c r="H60" s="227">
        <v>18</v>
      </c>
      <c r="I60" s="227">
        <v>0</v>
      </c>
      <c r="J60" s="227">
        <v>699</v>
      </c>
      <c r="K60" s="865">
        <v>3</v>
      </c>
      <c r="L60" s="1300"/>
      <c r="M60" s="254" t="s">
        <v>540</v>
      </c>
      <c r="N60" s="270">
        <v>7</v>
      </c>
      <c r="O60" s="227">
        <v>114</v>
      </c>
      <c r="P60" s="227">
        <v>6</v>
      </c>
      <c r="Q60" s="227">
        <v>29</v>
      </c>
      <c r="R60" s="227">
        <v>398</v>
      </c>
      <c r="S60" s="227">
        <v>24</v>
      </c>
      <c r="T60" s="227">
        <v>499</v>
      </c>
      <c r="U60" s="865">
        <v>2</v>
      </c>
      <c r="V60" s="1300"/>
      <c r="W60" s="254" t="s">
        <v>540</v>
      </c>
      <c r="X60" s="270">
        <v>0</v>
      </c>
      <c r="Y60" s="227">
        <v>0</v>
      </c>
      <c r="Z60" s="227">
        <v>1</v>
      </c>
      <c r="AA60" s="227">
        <v>571</v>
      </c>
      <c r="AB60" s="227">
        <v>326</v>
      </c>
      <c r="AC60" s="227">
        <v>38</v>
      </c>
      <c r="AD60" s="227">
        <v>103</v>
      </c>
      <c r="AE60" s="865">
        <v>55</v>
      </c>
      <c r="AF60" s="1300"/>
      <c r="AG60" s="254" t="s">
        <v>540</v>
      </c>
      <c r="AH60" s="270">
        <v>1</v>
      </c>
      <c r="AI60" s="227">
        <v>4</v>
      </c>
      <c r="AJ60" s="227">
        <v>133</v>
      </c>
      <c r="AK60" s="227">
        <v>10</v>
      </c>
      <c r="AL60" s="227">
        <v>0</v>
      </c>
      <c r="AM60" s="227">
        <v>25</v>
      </c>
      <c r="AN60" s="227">
        <v>0</v>
      </c>
      <c r="AO60" s="865">
        <v>0</v>
      </c>
      <c r="AP60" s="1300"/>
      <c r="AQ60" s="254" t="s">
        <v>540</v>
      </c>
      <c r="AR60" s="270">
        <v>0</v>
      </c>
      <c r="AS60" s="227">
        <v>17</v>
      </c>
      <c r="AT60" s="227">
        <v>8</v>
      </c>
      <c r="AU60" s="227">
        <v>0</v>
      </c>
      <c r="AV60" s="227">
        <v>2</v>
      </c>
      <c r="AW60" s="227">
        <v>9</v>
      </c>
      <c r="AX60" s="227">
        <v>0</v>
      </c>
      <c r="AY60" s="865">
        <v>2</v>
      </c>
      <c r="AZ60" s="1300"/>
      <c r="BA60" s="254" t="s">
        <v>540</v>
      </c>
      <c r="BB60" s="270">
        <v>0</v>
      </c>
      <c r="BC60" s="227">
        <v>1</v>
      </c>
      <c r="BD60" s="227">
        <v>0</v>
      </c>
      <c r="BE60" s="227">
        <v>0</v>
      </c>
      <c r="BF60" s="227">
        <v>0</v>
      </c>
      <c r="BG60" s="227">
        <v>0</v>
      </c>
      <c r="BH60" s="257">
        <v>0</v>
      </c>
      <c r="BI60" s="257">
        <v>0</v>
      </c>
      <c r="BJ60" s="817">
        <v>3124</v>
      </c>
      <c r="BK60" s="410"/>
    </row>
    <row r="61" spans="1:63">
      <c r="A61" s="1"/>
      <c r="B61" s="1300"/>
      <c r="C61" s="254" t="s">
        <v>541</v>
      </c>
      <c r="D61" s="270">
        <v>0</v>
      </c>
      <c r="E61" s="227">
        <v>8</v>
      </c>
      <c r="F61" s="227">
        <v>0</v>
      </c>
      <c r="G61" s="227">
        <v>2</v>
      </c>
      <c r="H61" s="227">
        <v>0</v>
      </c>
      <c r="I61" s="227">
        <v>0</v>
      </c>
      <c r="J61" s="227">
        <v>0</v>
      </c>
      <c r="K61" s="865">
        <v>117</v>
      </c>
      <c r="L61" s="1300"/>
      <c r="M61" s="254" t="s">
        <v>541</v>
      </c>
      <c r="N61" s="270">
        <v>173</v>
      </c>
      <c r="O61" s="227">
        <v>57</v>
      </c>
      <c r="P61" s="227">
        <v>1207</v>
      </c>
      <c r="Q61" s="227">
        <v>109</v>
      </c>
      <c r="R61" s="227">
        <v>370</v>
      </c>
      <c r="S61" s="227">
        <v>142</v>
      </c>
      <c r="T61" s="227">
        <v>188</v>
      </c>
      <c r="U61" s="865">
        <v>0</v>
      </c>
      <c r="V61" s="1300"/>
      <c r="W61" s="254" t="s">
        <v>541</v>
      </c>
      <c r="X61" s="270">
        <v>1</v>
      </c>
      <c r="Y61" s="227">
        <v>0</v>
      </c>
      <c r="Z61" s="227">
        <v>31</v>
      </c>
      <c r="AA61" s="227">
        <v>153</v>
      </c>
      <c r="AB61" s="227">
        <v>0</v>
      </c>
      <c r="AC61" s="227">
        <v>70</v>
      </c>
      <c r="AD61" s="227">
        <v>1780</v>
      </c>
      <c r="AE61" s="865">
        <v>0</v>
      </c>
      <c r="AF61" s="1300"/>
      <c r="AG61" s="254" t="s">
        <v>541</v>
      </c>
      <c r="AH61" s="270">
        <v>311</v>
      </c>
      <c r="AI61" s="227">
        <v>133</v>
      </c>
      <c r="AJ61" s="227">
        <v>2146</v>
      </c>
      <c r="AK61" s="227">
        <v>417</v>
      </c>
      <c r="AL61" s="227">
        <v>17</v>
      </c>
      <c r="AM61" s="227">
        <v>1</v>
      </c>
      <c r="AN61" s="227">
        <v>7</v>
      </c>
      <c r="AO61" s="865">
        <v>0</v>
      </c>
      <c r="AP61" s="1300"/>
      <c r="AQ61" s="254" t="s">
        <v>541</v>
      </c>
      <c r="AR61" s="270">
        <v>0</v>
      </c>
      <c r="AS61" s="227">
        <v>2</v>
      </c>
      <c r="AT61" s="227">
        <v>0</v>
      </c>
      <c r="AU61" s="227">
        <v>0</v>
      </c>
      <c r="AV61" s="227">
        <v>0</v>
      </c>
      <c r="AW61" s="227">
        <v>30</v>
      </c>
      <c r="AX61" s="227">
        <v>0</v>
      </c>
      <c r="AY61" s="865">
        <v>669</v>
      </c>
      <c r="AZ61" s="1300"/>
      <c r="BA61" s="254" t="s">
        <v>541</v>
      </c>
      <c r="BB61" s="270">
        <v>0</v>
      </c>
      <c r="BC61" s="227">
        <v>0</v>
      </c>
      <c r="BD61" s="227">
        <v>0</v>
      </c>
      <c r="BE61" s="227">
        <v>0</v>
      </c>
      <c r="BF61" s="227">
        <v>0</v>
      </c>
      <c r="BG61" s="227">
        <v>2</v>
      </c>
      <c r="BH61" s="257">
        <v>0</v>
      </c>
      <c r="BI61" s="257">
        <v>0</v>
      </c>
      <c r="BJ61" s="817">
        <v>8143</v>
      </c>
      <c r="BK61" s="410"/>
    </row>
    <row r="62" spans="1:63">
      <c r="A62" s="1"/>
      <c r="B62" s="1300"/>
      <c r="C62" s="254" t="s">
        <v>542</v>
      </c>
      <c r="D62" s="270">
        <v>0</v>
      </c>
      <c r="E62" s="227">
        <v>0</v>
      </c>
      <c r="F62" s="227">
        <v>85</v>
      </c>
      <c r="G62" s="227">
        <v>35</v>
      </c>
      <c r="H62" s="227">
        <v>0</v>
      </c>
      <c r="I62" s="227">
        <v>35</v>
      </c>
      <c r="J62" s="227">
        <v>0</v>
      </c>
      <c r="K62" s="865">
        <v>302</v>
      </c>
      <c r="L62" s="1300"/>
      <c r="M62" s="254" t="s">
        <v>542</v>
      </c>
      <c r="N62" s="270">
        <v>83</v>
      </c>
      <c r="O62" s="227">
        <v>5</v>
      </c>
      <c r="P62" s="227">
        <v>770</v>
      </c>
      <c r="Q62" s="227">
        <v>69</v>
      </c>
      <c r="R62" s="227">
        <v>269</v>
      </c>
      <c r="S62" s="227">
        <v>469</v>
      </c>
      <c r="T62" s="227">
        <v>0</v>
      </c>
      <c r="U62" s="865">
        <v>5</v>
      </c>
      <c r="V62" s="1300"/>
      <c r="W62" s="254" t="s">
        <v>542</v>
      </c>
      <c r="X62" s="270">
        <v>59</v>
      </c>
      <c r="Y62" s="227">
        <v>0</v>
      </c>
      <c r="Z62" s="227">
        <v>78</v>
      </c>
      <c r="AA62" s="227">
        <v>318</v>
      </c>
      <c r="AB62" s="227">
        <v>60</v>
      </c>
      <c r="AC62" s="227">
        <v>249</v>
      </c>
      <c r="AD62" s="227">
        <v>683</v>
      </c>
      <c r="AE62" s="865">
        <v>94</v>
      </c>
      <c r="AF62" s="1300"/>
      <c r="AG62" s="254" t="s">
        <v>542</v>
      </c>
      <c r="AH62" s="270">
        <v>200</v>
      </c>
      <c r="AI62" s="227">
        <v>130</v>
      </c>
      <c r="AJ62" s="227">
        <v>328</v>
      </c>
      <c r="AK62" s="227">
        <v>653</v>
      </c>
      <c r="AL62" s="227">
        <v>2</v>
      </c>
      <c r="AM62" s="227">
        <v>0</v>
      </c>
      <c r="AN62" s="227">
        <v>98</v>
      </c>
      <c r="AO62" s="865">
        <v>0</v>
      </c>
      <c r="AP62" s="1300"/>
      <c r="AQ62" s="254" t="s">
        <v>542</v>
      </c>
      <c r="AR62" s="270">
        <v>37</v>
      </c>
      <c r="AS62" s="227">
        <v>159</v>
      </c>
      <c r="AT62" s="227">
        <v>0</v>
      </c>
      <c r="AU62" s="227">
        <v>48</v>
      </c>
      <c r="AV62" s="227">
        <v>7</v>
      </c>
      <c r="AW62" s="227">
        <v>23</v>
      </c>
      <c r="AX62" s="227">
        <v>0</v>
      </c>
      <c r="AY62" s="865">
        <v>483</v>
      </c>
      <c r="AZ62" s="1300"/>
      <c r="BA62" s="254" t="s">
        <v>542</v>
      </c>
      <c r="BB62" s="270">
        <v>0</v>
      </c>
      <c r="BC62" s="227">
        <v>4</v>
      </c>
      <c r="BD62" s="227">
        <v>10</v>
      </c>
      <c r="BE62" s="227">
        <v>4</v>
      </c>
      <c r="BF62" s="227">
        <v>9412</v>
      </c>
      <c r="BG62" s="227">
        <v>0</v>
      </c>
      <c r="BH62" s="257">
        <v>0</v>
      </c>
      <c r="BI62" s="257">
        <v>0</v>
      </c>
      <c r="BJ62" s="817">
        <v>15266</v>
      </c>
      <c r="BK62" s="410"/>
    </row>
    <row r="63" spans="1:63">
      <c r="A63" s="1"/>
      <c r="B63" s="1300"/>
      <c r="C63" s="254" t="s">
        <v>543</v>
      </c>
      <c r="D63" s="270">
        <v>0</v>
      </c>
      <c r="E63" s="227">
        <v>0</v>
      </c>
      <c r="F63" s="227">
        <v>0</v>
      </c>
      <c r="G63" s="227">
        <v>0</v>
      </c>
      <c r="H63" s="227">
        <v>0</v>
      </c>
      <c r="I63" s="227">
        <v>0</v>
      </c>
      <c r="J63" s="227">
        <v>0</v>
      </c>
      <c r="K63" s="865">
        <v>0</v>
      </c>
      <c r="L63" s="1300"/>
      <c r="M63" s="254" t="s">
        <v>543</v>
      </c>
      <c r="N63" s="270">
        <v>27</v>
      </c>
      <c r="O63" s="227">
        <v>0</v>
      </c>
      <c r="P63" s="227">
        <v>32</v>
      </c>
      <c r="Q63" s="227">
        <v>40</v>
      </c>
      <c r="R63" s="227">
        <v>2</v>
      </c>
      <c r="S63" s="227">
        <v>0</v>
      </c>
      <c r="T63" s="227">
        <v>0</v>
      </c>
      <c r="U63" s="865">
        <v>0</v>
      </c>
      <c r="V63" s="1300"/>
      <c r="W63" s="254" t="s">
        <v>543</v>
      </c>
      <c r="X63" s="270">
        <v>0</v>
      </c>
      <c r="Y63" s="227">
        <v>0</v>
      </c>
      <c r="Z63" s="227">
        <v>1</v>
      </c>
      <c r="AA63" s="227">
        <v>0</v>
      </c>
      <c r="AB63" s="227">
        <v>0</v>
      </c>
      <c r="AC63" s="227">
        <v>2</v>
      </c>
      <c r="AD63" s="227">
        <v>0</v>
      </c>
      <c r="AE63" s="865">
        <v>0</v>
      </c>
      <c r="AF63" s="1300"/>
      <c r="AG63" s="254" t="s">
        <v>543</v>
      </c>
      <c r="AH63" s="270">
        <v>0</v>
      </c>
      <c r="AI63" s="227">
        <v>0</v>
      </c>
      <c r="AJ63" s="227">
        <v>0</v>
      </c>
      <c r="AK63" s="227">
        <v>0</v>
      </c>
      <c r="AL63" s="227">
        <v>0</v>
      </c>
      <c r="AM63" s="227">
        <v>0</v>
      </c>
      <c r="AN63" s="227">
        <v>0</v>
      </c>
      <c r="AO63" s="865">
        <v>0</v>
      </c>
      <c r="AP63" s="1300"/>
      <c r="AQ63" s="254" t="s">
        <v>543</v>
      </c>
      <c r="AR63" s="270">
        <v>0</v>
      </c>
      <c r="AS63" s="227">
        <v>0</v>
      </c>
      <c r="AT63" s="227">
        <v>0</v>
      </c>
      <c r="AU63" s="227">
        <v>0</v>
      </c>
      <c r="AV63" s="227">
        <v>0</v>
      </c>
      <c r="AW63" s="227">
        <v>0</v>
      </c>
      <c r="AX63" s="227">
        <v>0</v>
      </c>
      <c r="AY63" s="865">
        <v>0</v>
      </c>
      <c r="AZ63" s="1300"/>
      <c r="BA63" s="254" t="s">
        <v>543</v>
      </c>
      <c r="BB63" s="270">
        <v>0</v>
      </c>
      <c r="BC63" s="227">
        <v>0</v>
      </c>
      <c r="BD63" s="227">
        <v>0</v>
      </c>
      <c r="BE63" s="227">
        <v>0</v>
      </c>
      <c r="BF63" s="227">
        <v>0</v>
      </c>
      <c r="BG63" s="227">
        <v>0</v>
      </c>
      <c r="BH63" s="257">
        <v>0</v>
      </c>
      <c r="BI63" s="257">
        <v>0</v>
      </c>
      <c r="BJ63" s="817">
        <v>104</v>
      </c>
      <c r="BK63" s="410"/>
    </row>
    <row r="64" spans="1:63">
      <c r="A64" s="1"/>
      <c r="B64" s="1300"/>
      <c r="C64" s="254" t="s">
        <v>544</v>
      </c>
      <c r="D64" s="270">
        <v>2249</v>
      </c>
      <c r="E64" s="227">
        <v>150</v>
      </c>
      <c r="F64" s="227">
        <v>295</v>
      </c>
      <c r="G64" s="227">
        <v>1319</v>
      </c>
      <c r="H64" s="227">
        <v>494</v>
      </c>
      <c r="I64" s="227">
        <v>374</v>
      </c>
      <c r="J64" s="227">
        <v>2820</v>
      </c>
      <c r="K64" s="865">
        <v>32436</v>
      </c>
      <c r="L64" s="1300"/>
      <c r="M64" s="254" t="s">
        <v>544</v>
      </c>
      <c r="N64" s="270">
        <v>3655</v>
      </c>
      <c r="O64" s="227">
        <v>58983</v>
      </c>
      <c r="P64" s="227">
        <v>19853</v>
      </c>
      <c r="Q64" s="227">
        <v>12748</v>
      </c>
      <c r="R64" s="227">
        <v>23329</v>
      </c>
      <c r="S64" s="227">
        <v>171555</v>
      </c>
      <c r="T64" s="227">
        <v>6868</v>
      </c>
      <c r="U64" s="865">
        <v>1412</v>
      </c>
      <c r="V64" s="1300"/>
      <c r="W64" s="254" t="s">
        <v>544</v>
      </c>
      <c r="X64" s="270">
        <v>526</v>
      </c>
      <c r="Y64" s="227">
        <v>685</v>
      </c>
      <c r="Z64" s="227">
        <v>741</v>
      </c>
      <c r="AA64" s="227">
        <v>2555</v>
      </c>
      <c r="AB64" s="227">
        <v>24233</v>
      </c>
      <c r="AC64" s="227">
        <v>96973</v>
      </c>
      <c r="AD64" s="227">
        <v>383273</v>
      </c>
      <c r="AE64" s="865">
        <v>31321</v>
      </c>
      <c r="AF64" s="1300"/>
      <c r="AG64" s="254" t="s">
        <v>544</v>
      </c>
      <c r="AH64" s="270">
        <v>21182</v>
      </c>
      <c r="AI64" s="227">
        <v>3137</v>
      </c>
      <c r="AJ64" s="227">
        <v>28102</v>
      </c>
      <c r="AK64" s="227">
        <v>49487</v>
      </c>
      <c r="AL64" s="227">
        <v>2277</v>
      </c>
      <c r="AM64" s="227">
        <v>689</v>
      </c>
      <c r="AN64" s="227">
        <v>420</v>
      </c>
      <c r="AO64" s="865">
        <v>892</v>
      </c>
      <c r="AP64" s="1300"/>
      <c r="AQ64" s="254" t="s">
        <v>544</v>
      </c>
      <c r="AR64" s="270">
        <v>4488</v>
      </c>
      <c r="AS64" s="227">
        <v>144707</v>
      </c>
      <c r="AT64" s="227">
        <v>6149</v>
      </c>
      <c r="AU64" s="227">
        <v>408</v>
      </c>
      <c r="AV64" s="227">
        <v>938</v>
      </c>
      <c r="AW64" s="227">
        <v>2605</v>
      </c>
      <c r="AX64" s="227">
        <v>175</v>
      </c>
      <c r="AY64" s="865">
        <v>56832</v>
      </c>
      <c r="AZ64" s="1300"/>
      <c r="BA64" s="254" t="s">
        <v>544</v>
      </c>
      <c r="BB64" s="270">
        <v>104</v>
      </c>
      <c r="BC64" s="227">
        <v>696</v>
      </c>
      <c r="BD64" s="227">
        <v>26545</v>
      </c>
      <c r="BE64" s="227">
        <v>780</v>
      </c>
      <c r="BF64" s="227">
        <v>40</v>
      </c>
      <c r="BG64" s="227">
        <v>337</v>
      </c>
      <c r="BH64" s="257">
        <v>194</v>
      </c>
      <c r="BI64" s="257">
        <v>0</v>
      </c>
      <c r="BJ64" s="817">
        <v>1230031</v>
      </c>
      <c r="BK64" s="410"/>
    </row>
    <row r="65" spans="1:63">
      <c r="A65" s="1"/>
      <c r="B65" s="1300"/>
      <c r="C65" s="254" t="s">
        <v>545</v>
      </c>
      <c r="D65" s="270">
        <v>483</v>
      </c>
      <c r="E65" s="227">
        <v>35</v>
      </c>
      <c r="F65" s="227">
        <v>156</v>
      </c>
      <c r="G65" s="227">
        <v>423</v>
      </c>
      <c r="H65" s="227">
        <v>101</v>
      </c>
      <c r="I65" s="227">
        <v>26</v>
      </c>
      <c r="J65" s="227">
        <v>667</v>
      </c>
      <c r="K65" s="865">
        <v>15570</v>
      </c>
      <c r="L65" s="1300"/>
      <c r="M65" s="254" t="s">
        <v>545</v>
      </c>
      <c r="N65" s="270">
        <v>983</v>
      </c>
      <c r="O65" s="227">
        <v>4506</v>
      </c>
      <c r="P65" s="227">
        <v>6397</v>
      </c>
      <c r="Q65" s="227">
        <v>7907</v>
      </c>
      <c r="R65" s="227">
        <v>22093</v>
      </c>
      <c r="S65" s="227">
        <v>160698</v>
      </c>
      <c r="T65" s="227">
        <v>5237</v>
      </c>
      <c r="U65" s="865">
        <v>258</v>
      </c>
      <c r="V65" s="1300"/>
      <c r="W65" s="254" t="s">
        <v>545</v>
      </c>
      <c r="X65" s="270">
        <v>97</v>
      </c>
      <c r="Y65" s="227">
        <v>190</v>
      </c>
      <c r="Z65" s="227">
        <v>580</v>
      </c>
      <c r="AA65" s="227">
        <v>764</v>
      </c>
      <c r="AB65" s="227">
        <v>1486</v>
      </c>
      <c r="AC65" s="227">
        <v>16596</v>
      </c>
      <c r="AD65" s="227">
        <v>230918</v>
      </c>
      <c r="AE65" s="865">
        <v>19309</v>
      </c>
      <c r="AF65" s="1300"/>
      <c r="AG65" s="254" t="s">
        <v>545</v>
      </c>
      <c r="AH65" s="270">
        <v>285</v>
      </c>
      <c r="AI65" s="227">
        <v>1264</v>
      </c>
      <c r="AJ65" s="227">
        <v>17099</v>
      </c>
      <c r="AK65" s="227">
        <v>15932</v>
      </c>
      <c r="AL65" s="227">
        <v>373</v>
      </c>
      <c r="AM65" s="227">
        <v>614</v>
      </c>
      <c r="AN65" s="227">
        <v>95</v>
      </c>
      <c r="AO65" s="865">
        <v>180</v>
      </c>
      <c r="AP65" s="1300"/>
      <c r="AQ65" s="254" t="s">
        <v>545</v>
      </c>
      <c r="AR65" s="270">
        <v>1132</v>
      </c>
      <c r="AS65" s="227">
        <v>454</v>
      </c>
      <c r="AT65" s="227">
        <v>116</v>
      </c>
      <c r="AU65" s="227">
        <v>94</v>
      </c>
      <c r="AV65" s="227">
        <v>691</v>
      </c>
      <c r="AW65" s="227">
        <v>1450</v>
      </c>
      <c r="AX65" s="227">
        <v>44</v>
      </c>
      <c r="AY65" s="865">
        <v>35355</v>
      </c>
      <c r="AZ65" s="1300"/>
      <c r="BA65" s="254" t="s">
        <v>545</v>
      </c>
      <c r="BB65" s="270">
        <v>0</v>
      </c>
      <c r="BC65" s="227">
        <v>60</v>
      </c>
      <c r="BD65" s="227">
        <v>43</v>
      </c>
      <c r="BE65" s="227">
        <v>0</v>
      </c>
      <c r="BF65" s="227">
        <v>0</v>
      </c>
      <c r="BG65" s="227">
        <v>138</v>
      </c>
      <c r="BH65" s="257">
        <v>2</v>
      </c>
      <c r="BI65" s="257">
        <v>0</v>
      </c>
      <c r="BJ65" s="817">
        <v>570901</v>
      </c>
      <c r="BK65" s="410"/>
    </row>
    <row r="66" spans="1:63">
      <c r="A66" s="1"/>
      <c r="B66" s="1300"/>
      <c r="C66" s="254" t="s">
        <v>546</v>
      </c>
      <c r="D66" s="270">
        <v>1766</v>
      </c>
      <c r="E66" s="227">
        <v>115</v>
      </c>
      <c r="F66" s="227">
        <v>139</v>
      </c>
      <c r="G66" s="227">
        <v>738</v>
      </c>
      <c r="H66" s="227">
        <v>343</v>
      </c>
      <c r="I66" s="227">
        <v>348</v>
      </c>
      <c r="J66" s="227">
        <v>2131</v>
      </c>
      <c r="K66" s="865">
        <v>16424</v>
      </c>
      <c r="L66" s="1300"/>
      <c r="M66" s="254" t="s">
        <v>546</v>
      </c>
      <c r="N66" s="270">
        <v>2178</v>
      </c>
      <c r="O66" s="227">
        <v>54124</v>
      </c>
      <c r="P66" s="227">
        <v>10219</v>
      </c>
      <c r="Q66" s="227">
        <v>4220</v>
      </c>
      <c r="R66" s="227">
        <v>604</v>
      </c>
      <c r="S66" s="227">
        <v>10007</v>
      </c>
      <c r="T66" s="227">
        <v>1224</v>
      </c>
      <c r="U66" s="865">
        <v>1109</v>
      </c>
      <c r="V66" s="1300"/>
      <c r="W66" s="254" t="s">
        <v>546</v>
      </c>
      <c r="X66" s="270">
        <v>384</v>
      </c>
      <c r="Y66" s="227">
        <v>445</v>
      </c>
      <c r="Z66" s="227">
        <v>142</v>
      </c>
      <c r="AA66" s="227">
        <v>1267</v>
      </c>
      <c r="AB66" s="227">
        <v>19483</v>
      </c>
      <c r="AC66" s="227">
        <v>56300</v>
      </c>
      <c r="AD66" s="227">
        <v>147657</v>
      </c>
      <c r="AE66" s="865">
        <v>11390</v>
      </c>
      <c r="AF66" s="1300"/>
      <c r="AG66" s="254" t="s">
        <v>546</v>
      </c>
      <c r="AH66" s="270">
        <v>20685</v>
      </c>
      <c r="AI66" s="227">
        <v>967</v>
      </c>
      <c r="AJ66" s="227">
        <v>3640</v>
      </c>
      <c r="AK66" s="227">
        <v>11536</v>
      </c>
      <c r="AL66" s="227">
        <v>1497</v>
      </c>
      <c r="AM66" s="227">
        <v>75</v>
      </c>
      <c r="AN66" s="227">
        <v>325</v>
      </c>
      <c r="AO66" s="865">
        <v>712</v>
      </c>
      <c r="AP66" s="1300"/>
      <c r="AQ66" s="254" t="s">
        <v>546</v>
      </c>
      <c r="AR66" s="270">
        <v>2990</v>
      </c>
      <c r="AS66" s="227">
        <v>135575</v>
      </c>
      <c r="AT66" s="227">
        <v>5474</v>
      </c>
      <c r="AU66" s="227">
        <v>264</v>
      </c>
      <c r="AV66" s="227">
        <v>246</v>
      </c>
      <c r="AW66" s="227">
        <v>923</v>
      </c>
      <c r="AX66" s="227">
        <v>131</v>
      </c>
      <c r="AY66" s="865">
        <v>20438</v>
      </c>
      <c r="AZ66" s="1300"/>
      <c r="BA66" s="254" t="s">
        <v>546</v>
      </c>
      <c r="BB66" s="270">
        <v>104</v>
      </c>
      <c r="BC66" s="227">
        <v>636</v>
      </c>
      <c r="BD66" s="227">
        <v>259</v>
      </c>
      <c r="BE66" s="227">
        <v>758</v>
      </c>
      <c r="BF66" s="227">
        <v>40</v>
      </c>
      <c r="BG66" s="227">
        <v>199</v>
      </c>
      <c r="BH66" s="257">
        <v>162</v>
      </c>
      <c r="BI66" s="257">
        <v>0</v>
      </c>
      <c r="BJ66" s="817">
        <v>550393</v>
      </c>
      <c r="BK66" s="410"/>
    </row>
    <row r="67" spans="1:63">
      <c r="A67" s="1"/>
      <c r="B67" s="1301"/>
      <c r="C67" s="252" t="s">
        <v>547</v>
      </c>
      <c r="D67" s="43">
        <v>0</v>
      </c>
      <c r="E67" s="222">
        <v>0</v>
      </c>
      <c r="F67" s="222">
        <v>0</v>
      </c>
      <c r="G67" s="222">
        <v>0</v>
      </c>
      <c r="H67" s="222">
        <v>0</v>
      </c>
      <c r="I67" s="222">
        <v>0</v>
      </c>
      <c r="J67" s="222">
        <v>0</v>
      </c>
      <c r="K67" s="866">
        <v>365</v>
      </c>
      <c r="L67" s="1301"/>
      <c r="M67" s="252" t="s">
        <v>547</v>
      </c>
      <c r="N67" s="43">
        <v>58</v>
      </c>
      <c r="O67" s="222">
        <v>1</v>
      </c>
      <c r="P67" s="222">
        <v>834</v>
      </c>
      <c r="Q67" s="222">
        <v>113</v>
      </c>
      <c r="R67" s="222">
        <v>174</v>
      </c>
      <c r="S67" s="222">
        <v>80</v>
      </c>
      <c r="T67" s="222">
        <v>342</v>
      </c>
      <c r="U67" s="866">
        <v>43</v>
      </c>
      <c r="V67" s="1301"/>
      <c r="W67" s="252" t="s">
        <v>547</v>
      </c>
      <c r="X67" s="43">
        <v>29</v>
      </c>
      <c r="Y67" s="222">
        <v>0</v>
      </c>
      <c r="Z67" s="222">
        <v>19</v>
      </c>
      <c r="AA67" s="222">
        <v>523</v>
      </c>
      <c r="AB67" s="222">
        <v>313</v>
      </c>
      <c r="AC67" s="222">
        <v>23525</v>
      </c>
      <c r="AD67" s="222">
        <v>1715</v>
      </c>
      <c r="AE67" s="866">
        <v>525</v>
      </c>
      <c r="AF67" s="1301"/>
      <c r="AG67" s="252" t="s">
        <v>547</v>
      </c>
      <c r="AH67" s="43">
        <v>88</v>
      </c>
      <c r="AI67" s="222">
        <v>518</v>
      </c>
      <c r="AJ67" s="222">
        <v>1280</v>
      </c>
      <c r="AK67" s="222">
        <v>21073</v>
      </c>
      <c r="AL67" s="222">
        <v>256</v>
      </c>
      <c r="AM67" s="222">
        <v>0</v>
      </c>
      <c r="AN67" s="222">
        <v>0</v>
      </c>
      <c r="AO67" s="866">
        <v>0</v>
      </c>
      <c r="AP67" s="1301"/>
      <c r="AQ67" s="252" t="s">
        <v>547</v>
      </c>
      <c r="AR67" s="43">
        <v>10</v>
      </c>
      <c r="AS67" s="222">
        <v>0</v>
      </c>
      <c r="AT67" s="222">
        <v>0</v>
      </c>
      <c r="AU67" s="222">
        <v>0</v>
      </c>
      <c r="AV67" s="222">
        <v>0</v>
      </c>
      <c r="AW67" s="222">
        <v>180</v>
      </c>
      <c r="AX67" s="222">
        <v>0</v>
      </c>
      <c r="AY67" s="866">
        <v>733</v>
      </c>
      <c r="AZ67" s="1301"/>
      <c r="BA67" s="252" t="s">
        <v>547</v>
      </c>
      <c r="BB67" s="43">
        <v>0</v>
      </c>
      <c r="BC67" s="222">
        <v>0</v>
      </c>
      <c r="BD67" s="222">
        <v>26061</v>
      </c>
      <c r="BE67" s="222">
        <v>22</v>
      </c>
      <c r="BF67" s="222">
        <v>0</v>
      </c>
      <c r="BG67" s="222">
        <v>0</v>
      </c>
      <c r="BH67" s="146">
        <v>0</v>
      </c>
      <c r="BI67" s="146">
        <v>0</v>
      </c>
      <c r="BJ67" s="407">
        <v>78880</v>
      </c>
      <c r="BK67" s="410"/>
    </row>
    <row r="68" spans="1:63" ht="13.5" customHeight="1">
      <c r="A68" s="1"/>
      <c r="B68" s="1317" t="s">
        <v>1204</v>
      </c>
      <c r="C68" s="260" t="s">
        <v>1205</v>
      </c>
      <c r="D68" s="273">
        <v>418</v>
      </c>
      <c r="E68" s="173">
        <v>25</v>
      </c>
      <c r="F68" s="173">
        <v>1740</v>
      </c>
      <c r="G68" s="173">
        <v>386</v>
      </c>
      <c r="H68" s="173">
        <v>278</v>
      </c>
      <c r="I68" s="173">
        <v>8408</v>
      </c>
      <c r="J68" s="173">
        <v>16443</v>
      </c>
      <c r="K68" s="867">
        <v>3740</v>
      </c>
      <c r="L68" s="1317" t="s">
        <v>1204</v>
      </c>
      <c r="M68" s="260" t="s">
        <v>1205</v>
      </c>
      <c r="N68" s="273">
        <v>13252</v>
      </c>
      <c r="O68" s="173">
        <v>9748</v>
      </c>
      <c r="P68" s="173">
        <v>10936</v>
      </c>
      <c r="Q68" s="173">
        <v>14596</v>
      </c>
      <c r="R68" s="173">
        <v>11186</v>
      </c>
      <c r="S68" s="173">
        <v>14967</v>
      </c>
      <c r="T68" s="173">
        <v>3635</v>
      </c>
      <c r="U68" s="867">
        <v>2549</v>
      </c>
      <c r="V68" s="1317" t="s">
        <v>1204</v>
      </c>
      <c r="W68" s="260" t="s">
        <v>1205</v>
      </c>
      <c r="X68" s="273">
        <v>557</v>
      </c>
      <c r="Y68" s="173">
        <v>511</v>
      </c>
      <c r="Z68" s="173">
        <v>3146</v>
      </c>
      <c r="AA68" s="173">
        <v>1004</v>
      </c>
      <c r="AB68" s="173">
        <v>2722</v>
      </c>
      <c r="AC68" s="173">
        <v>39092</v>
      </c>
      <c r="AD68" s="173">
        <v>36029</v>
      </c>
      <c r="AE68" s="867">
        <v>4508</v>
      </c>
      <c r="AF68" s="1317" t="s">
        <v>1204</v>
      </c>
      <c r="AG68" s="260" t="s">
        <v>1205</v>
      </c>
      <c r="AH68" s="273">
        <v>4268</v>
      </c>
      <c r="AI68" s="173">
        <v>4171</v>
      </c>
      <c r="AJ68" s="173">
        <v>15595</v>
      </c>
      <c r="AK68" s="173">
        <v>40413</v>
      </c>
      <c r="AL68" s="173">
        <v>2955</v>
      </c>
      <c r="AM68" s="173">
        <v>1634</v>
      </c>
      <c r="AN68" s="173">
        <v>560</v>
      </c>
      <c r="AO68" s="867">
        <v>376</v>
      </c>
      <c r="AP68" s="1317" t="s">
        <v>1204</v>
      </c>
      <c r="AQ68" s="260" t="s">
        <v>1205</v>
      </c>
      <c r="AR68" s="273">
        <v>2849</v>
      </c>
      <c r="AS68" s="173">
        <v>7913</v>
      </c>
      <c r="AT68" s="173">
        <v>829</v>
      </c>
      <c r="AU68" s="173">
        <v>1314</v>
      </c>
      <c r="AV68" s="173">
        <v>20734</v>
      </c>
      <c r="AW68" s="173">
        <v>4251</v>
      </c>
      <c r="AX68" s="173">
        <v>16</v>
      </c>
      <c r="AY68" s="867">
        <v>11563</v>
      </c>
      <c r="AZ68" s="1317" t="s">
        <v>1204</v>
      </c>
      <c r="BA68" s="260" t="s">
        <v>1205</v>
      </c>
      <c r="BB68" s="273">
        <v>747</v>
      </c>
      <c r="BC68" s="173">
        <v>427</v>
      </c>
      <c r="BD68" s="173">
        <v>498</v>
      </c>
      <c r="BE68" s="173">
        <v>428</v>
      </c>
      <c r="BF68" s="173">
        <v>356</v>
      </c>
      <c r="BG68" s="173">
        <v>197</v>
      </c>
      <c r="BH68" s="198">
        <v>36</v>
      </c>
      <c r="BI68" s="198">
        <v>0</v>
      </c>
      <c r="BJ68" s="868">
        <v>322006</v>
      </c>
      <c r="BK68" s="410"/>
    </row>
    <row r="69" spans="1:63" ht="13.5" customHeight="1">
      <c r="A69" s="1"/>
      <c r="B69" s="1300"/>
      <c r="C69" s="315" t="s">
        <v>550</v>
      </c>
      <c r="D69" s="708">
        <v>1</v>
      </c>
      <c r="E69" s="710">
        <v>0</v>
      </c>
      <c r="F69" s="710">
        <v>471</v>
      </c>
      <c r="G69" s="710">
        <v>7</v>
      </c>
      <c r="H69" s="710">
        <v>1</v>
      </c>
      <c r="I69" s="710">
        <v>0</v>
      </c>
      <c r="J69" s="710">
        <v>0</v>
      </c>
      <c r="K69" s="959">
        <v>718</v>
      </c>
      <c r="L69" s="1300"/>
      <c r="M69" s="315" t="s">
        <v>550</v>
      </c>
      <c r="N69" s="708">
        <v>48</v>
      </c>
      <c r="O69" s="710">
        <v>103</v>
      </c>
      <c r="P69" s="710">
        <v>139</v>
      </c>
      <c r="Q69" s="710">
        <v>688</v>
      </c>
      <c r="R69" s="710">
        <v>147</v>
      </c>
      <c r="S69" s="710">
        <v>39</v>
      </c>
      <c r="T69" s="710">
        <v>7</v>
      </c>
      <c r="U69" s="959">
        <v>16</v>
      </c>
      <c r="V69" s="1300"/>
      <c r="W69" s="315" t="s">
        <v>550</v>
      </c>
      <c r="X69" s="708">
        <v>7</v>
      </c>
      <c r="Y69" s="710">
        <v>38</v>
      </c>
      <c r="Z69" s="710">
        <v>0</v>
      </c>
      <c r="AA69" s="710">
        <v>0</v>
      </c>
      <c r="AB69" s="710">
        <v>469</v>
      </c>
      <c r="AC69" s="710">
        <v>68</v>
      </c>
      <c r="AD69" s="710">
        <v>194</v>
      </c>
      <c r="AE69" s="959">
        <v>25</v>
      </c>
      <c r="AF69" s="1300"/>
      <c r="AG69" s="315" t="s">
        <v>550</v>
      </c>
      <c r="AH69" s="708">
        <v>2</v>
      </c>
      <c r="AI69" s="710">
        <v>47</v>
      </c>
      <c r="AJ69" s="710">
        <v>500</v>
      </c>
      <c r="AK69" s="710">
        <v>167</v>
      </c>
      <c r="AL69" s="710">
        <v>87</v>
      </c>
      <c r="AM69" s="710">
        <v>9</v>
      </c>
      <c r="AN69" s="710">
        <v>0</v>
      </c>
      <c r="AO69" s="959">
        <v>0</v>
      </c>
      <c r="AP69" s="1300"/>
      <c r="AQ69" s="315" t="s">
        <v>550</v>
      </c>
      <c r="AR69" s="708">
        <v>53</v>
      </c>
      <c r="AS69" s="710">
        <v>267</v>
      </c>
      <c r="AT69" s="710">
        <v>0</v>
      </c>
      <c r="AU69" s="710">
        <v>0</v>
      </c>
      <c r="AV69" s="710">
        <v>4</v>
      </c>
      <c r="AW69" s="710">
        <v>6</v>
      </c>
      <c r="AX69" s="710">
        <v>0</v>
      </c>
      <c r="AY69" s="959">
        <v>87</v>
      </c>
      <c r="AZ69" s="1300"/>
      <c r="BA69" s="315" t="s">
        <v>550</v>
      </c>
      <c r="BB69" s="708">
        <v>1</v>
      </c>
      <c r="BC69" s="710">
        <v>18</v>
      </c>
      <c r="BD69" s="710">
        <v>5</v>
      </c>
      <c r="BE69" s="710">
        <v>0</v>
      </c>
      <c r="BF69" s="710">
        <v>0</v>
      </c>
      <c r="BG69" s="710">
        <v>17</v>
      </c>
      <c r="BH69" s="958">
        <v>9</v>
      </c>
      <c r="BI69" s="958">
        <v>0</v>
      </c>
      <c r="BJ69" s="960">
        <v>4465</v>
      </c>
      <c r="BK69" s="410"/>
    </row>
    <row r="70" spans="1:63">
      <c r="A70" s="1"/>
      <c r="B70" s="1300"/>
      <c r="C70" s="254" t="s">
        <v>551</v>
      </c>
      <c r="D70" s="270">
        <v>39</v>
      </c>
      <c r="E70" s="227">
        <v>5</v>
      </c>
      <c r="F70" s="227">
        <v>19</v>
      </c>
      <c r="G70" s="227">
        <v>23</v>
      </c>
      <c r="H70" s="227">
        <v>121</v>
      </c>
      <c r="I70" s="227">
        <v>215</v>
      </c>
      <c r="J70" s="227">
        <v>765</v>
      </c>
      <c r="K70" s="865">
        <v>779</v>
      </c>
      <c r="L70" s="1300"/>
      <c r="M70" s="254" t="s">
        <v>551</v>
      </c>
      <c r="N70" s="270">
        <v>625</v>
      </c>
      <c r="O70" s="227">
        <v>196</v>
      </c>
      <c r="P70" s="227">
        <v>565</v>
      </c>
      <c r="Q70" s="227">
        <v>788</v>
      </c>
      <c r="R70" s="227">
        <v>2087</v>
      </c>
      <c r="S70" s="227">
        <v>761</v>
      </c>
      <c r="T70" s="227">
        <v>1564</v>
      </c>
      <c r="U70" s="865">
        <v>1554</v>
      </c>
      <c r="V70" s="1300"/>
      <c r="W70" s="254" t="s">
        <v>551</v>
      </c>
      <c r="X70" s="270">
        <v>115</v>
      </c>
      <c r="Y70" s="227">
        <v>44</v>
      </c>
      <c r="Z70" s="227">
        <v>699</v>
      </c>
      <c r="AA70" s="227">
        <v>257</v>
      </c>
      <c r="AB70" s="227">
        <v>205</v>
      </c>
      <c r="AC70" s="227">
        <v>5332</v>
      </c>
      <c r="AD70" s="227">
        <v>2091</v>
      </c>
      <c r="AE70" s="865">
        <v>560</v>
      </c>
      <c r="AF70" s="1300"/>
      <c r="AG70" s="254" t="s">
        <v>551</v>
      </c>
      <c r="AH70" s="270">
        <v>526</v>
      </c>
      <c r="AI70" s="227">
        <v>396</v>
      </c>
      <c r="AJ70" s="227">
        <v>864</v>
      </c>
      <c r="AK70" s="227">
        <v>416</v>
      </c>
      <c r="AL70" s="227">
        <v>27</v>
      </c>
      <c r="AM70" s="227">
        <v>784</v>
      </c>
      <c r="AN70" s="227">
        <v>249</v>
      </c>
      <c r="AO70" s="865">
        <v>311</v>
      </c>
      <c r="AP70" s="1300"/>
      <c r="AQ70" s="254" t="s">
        <v>551</v>
      </c>
      <c r="AR70" s="270">
        <v>607</v>
      </c>
      <c r="AS70" s="227">
        <v>1559</v>
      </c>
      <c r="AT70" s="227">
        <v>95</v>
      </c>
      <c r="AU70" s="227">
        <v>21</v>
      </c>
      <c r="AV70" s="227">
        <v>17</v>
      </c>
      <c r="AW70" s="227">
        <v>24</v>
      </c>
      <c r="AX70" s="227">
        <v>0</v>
      </c>
      <c r="AY70" s="865">
        <v>119</v>
      </c>
      <c r="AZ70" s="1300"/>
      <c r="BA70" s="254" t="s">
        <v>551</v>
      </c>
      <c r="BB70" s="270">
        <v>0</v>
      </c>
      <c r="BC70" s="227">
        <v>180</v>
      </c>
      <c r="BD70" s="227">
        <v>0</v>
      </c>
      <c r="BE70" s="227">
        <v>239</v>
      </c>
      <c r="BF70" s="227">
        <v>60</v>
      </c>
      <c r="BG70" s="227">
        <v>0</v>
      </c>
      <c r="BH70" s="257">
        <v>0</v>
      </c>
      <c r="BI70" s="257">
        <v>0</v>
      </c>
      <c r="BJ70" s="817">
        <v>25903</v>
      </c>
      <c r="BK70" s="410"/>
    </row>
    <row r="71" spans="1:63">
      <c r="A71" s="1"/>
      <c r="B71" s="1300"/>
      <c r="C71" s="254" t="s">
        <v>552</v>
      </c>
      <c r="D71" s="270">
        <v>39</v>
      </c>
      <c r="E71" s="227">
        <v>5</v>
      </c>
      <c r="F71" s="227">
        <v>19</v>
      </c>
      <c r="G71" s="227">
        <v>23</v>
      </c>
      <c r="H71" s="227">
        <v>121</v>
      </c>
      <c r="I71" s="227">
        <v>215</v>
      </c>
      <c r="J71" s="227">
        <v>765</v>
      </c>
      <c r="K71" s="865">
        <v>735</v>
      </c>
      <c r="L71" s="1300"/>
      <c r="M71" s="254" t="s">
        <v>552</v>
      </c>
      <c r="N71" s="270">
        <v>625</v>
      </c>
      <c r="O71" s="227">
        <v>153</v>
      </c>
      <c r="P71" s="227">
        <v>504</v>
      </c>
      <c r="Q71" s="227">
        <v>772</v>
      </c>
      <c r="R71" s="227">
        <v>2074</v>
      </c>
      <c r="S71" s="227">
        <v>761</v>
      </c>
      <c r="T71" s="227">
        <v>1564</v>
      </c>
      <c r="U71" s="865">
        <v>1547</v>
      </c>
      <c r="V71" s="1300"/>
      <c r="W71" s="254" t="s">
        <v>552</v>
      </c>
      <c r="X71" s="270">
        <v>115</v>
      </c>
      <c r="Y71" s="227">
        <v>44</v>
      </c>
      <c r="Z71" s="227">
        <v>699</v>
      </c>
      <c r="AA71" s="227">
        <v>256</v>
      </c>
      <c r="AB71" s="227">
        <v>205</v>
      </c>
      <c r="AC71" s="227">
        <v>5327</v>
      </c>
      <c r="AD71" s="227">
        <v>1954</v>
      </c>
      <c r="AE71" s="865">
        <v>560</v>
      </c>
      <c r="AF71" s="1300"/>
      <c r="AG71" s="254" t="s">
        <v>552</v>
      </c>
      <c r="AH71" s="270">
        <v>526</v>
      </c>
      <c r="AI71" s="227">
        <v>396</v>
      </c>
      <c r="AJ71" s="227">
        <v>848</v>
      </c>
      <c r="AK71" s="227">
        <v>374</v>
      </c>
      <c r="AL71" s="227">
        <v>27</v>
      </c>
      <c r="AM71" s="227">
        <v>784</v>
      </c>
      <c r="AN71" s="227">
        <v>249</v>
      </c>
      <c r="AO71" s="865">
        <v>311</v>
      </c>
      <c r="AP71" s="1300"/>
      <c r="AQ71" s="254" t="s">
        <v>552</v>
      </c>
      <c r="AR71" s="270">
        <v>607</v>
      </c>
      <c r="AS71" s="227">
        <v>1559</v>
      </c>
      <c r="AT71" s="227">
        <v>95</v>
      </c>
      <c r="AU71" s="227">
        <v>21</v>
      </c>
      <c r="AV71" s="227">
        <v>17</v>
      </c>
      <c r="AW71" s="227">
        <v>23</v>
      </c>
      <c r="AX71" s="227">
        <v>0</v>
      </c>
      <c r="AY71" s="865">
        <v>110</v>
      </c>
      <c r="AZ71" s="1300"/>
      <c r="BA71" s="254" t="s">
        <v>552</v>
      </c>
      <c r="BB71" s="270">
        <v>0</v>
      </c>
      <c r="BC71" s="227">
        <v>180</v>
      </c>
      <c r="BD71" s="227">
        <v>0</v>
      </c>
      <c r="BE71" s="227">
        <v>239</v>
      </c>
      <c r="BF71" s="227">
        <v>60</v>
      </c>
      <c r="BG71" s="227">
        <v>0</v>
      </c>
      <c r="BH71" s="257">
        <v>0</v>
      </c>
      <c r="BI71" s="257">
        <v>0</v>
      </c>
      <c r="BJ71" s="817">
        <v>25508</v>
      </c>
      <c r="BK71" s="410"/>
    </row>
    <row r="72" spans="1:63">
      <c r="A72" s="1"/>
      <c r="B72" s="1300"/>
      <c r="C72" s="254" t="s">
        <v>553</v>
      </c>
      <c r="D72" s="270">
        <v>0</v>
      </c>
      <c r="E72" s="227">
        <v>0</v>
      </c>
      <c r="F72" s="227">
        <v>0</v>
      </c>
      <c r="G72" s="227">
        <v>0</v>
      </c>
      <c r="H72" s="227">
        <v>0</v>
      </c>
      <c r="I72" s="227">
        <v>0</v>
      </c>
      <c r="J72" s="227">
        <v>0</v>
      </c>
      <c r="K72" s="865">
        <v>0</v>
      </c>
      <c r="L72" s="1300"/>
      <c r="M72" s="254" t="s">
        <v>553</v>
      </c>
      <c r="N72" s="270">
        <v>0</v>
      </c>
      <c r="O72" s="227">
        <v>0</v>
      </c>
      <c r="P72" s="227">
        <v>0</v>
      </c>
      <c r="Q72" s="227">
        <v>0</v>
      </c>
      <c r="R72" s="227">
        <v>0</v>
      </c>
      <c r="S72" s="227">
        <v>0</v>
      </c>
      <c r="T72" s="227">
        <v>0</v>
      </c>
      <c r="U72" s="865">
        <v>0</v>
      </c>
      <c r="V72" s="1300"/>
      <c r="W72" s="254" t="s">
        <v>553</v>
      </c>
      <c r="X72" s="270">
        <v>0</v>
      </c>
      <c r="Y72" s="227">
        <v>0</v>
      </c>
      <c r="Z72" s="227">
        <v>0</v>
      </c>
      <c r="AA72" s="227">
        <v>0</v>
      </c>
      <c r="AB72" s="227">
        <v>0</v>
      </c>
      <c r="AC72" s="227">
        <v>0</v>
      </c>
      <c r="AD72" s="227">
        <v>0</v>
      </c>
      <c r="AE72" s="865">
        <v>0</v>
      </c>
      <c r="AF72" s="1300"/>
      <c r="AG72" s="254" t="s">
        <v>553</v>
      </c>
      <c r="AH72" s="270">
        <v>0</v>
      </c>
      <c r="AI72" s="227">
        <v>0</v>
      </c>
      <c r="AJ72" s="227">
        <v>0</v>
      </c>
      <c r="AK72" s="227">
        <v>0</v>
      </c>
      <c r="AL72" s="227">
        <v>0</v>
      </c>
      <c r="AM72" s="227">
        <v>0</v>
      </c>
      <c r="AN72" s="227">
        <v>0</v>
      </c>
      <c r="AO72" s="865">
        <v>0</v>
      </c>
      <c r="AP72" s="1300"/>
      <c r="AQ72" s="254" t="s">
        <v>553</v>
      </c>
      <c r="AR72" s="270">
        <v>0</v>
      </c>
      <c r="AS72" s="227">
        <v>0</v>
      </c>
      <c r="AT72" s="227">
        <v>0</v>
      </c>
      <c r="AU72" s="227">
        <v>0</v>
      </c>
      <c r="AV72" s="227">
        <v>0</v>
      </c>
      <c r="AW72" s="227">
        <v>0</v>
      </c>
      <c r="AX72" s="227">
        <v>0</v>
      </c>
      <c r="AY72" s="865">
        <v>0</v>
      </c>
      <c r="AZ72" s="1300"/>
      <c r="BA72" s="254" t="s">
        <v>553</v>
      </c>
      <c r="BB72" s="270">
        <v>0</v>
      </c>
      <c r="BC72" s="227">
        <v>0</v>
      </c>
      <c r="BD72" s="227">
        <v>0</v>
      </c>
      <c r="BE72" s="227">
        <v>0</v>
      </c>
      <c r="BF72" s="227">
        <v>0</v>
      </c>
      <c r="BG72" s="227">
        <v>0</v>
      </c>
      <c r="BH72" s="257">
        <v>0</v>
      </c>
      <c r="BI72" s="257">
        <v>0</v>
      </c>
      <c r="BJ72" s="817">
        <v>0</v>
      </c>
      <c r="BK72" s="410"/>
    </row>
    <row r="73" spans="1:63">
      <c r="A73" s="1"/>
      <c r="B73" s="1300"/>
      <c r="C73" s="254" t="s">
        <v>554</v>
      </c>
      <c r="D73" s="270">
        <v>195</v>
      </c>
      <c r="E73" s="227">
        <v>20</v>
      </c>
      <c r="F73" s="227">
        <v>1250</v>
      </c>
      <c r="G73" s="227">
        <v>296</v>
      </c>
      <c r="H73" s="227">
        <v>156</v>
      </c>
      <c r="I73" s="227">
        <v>8091</v>
      </c>
      <c r="J73" s="227">
        <v>15197</v>
      </c>
      <c r="K73" s="865">
        <v>1998</v>
      </c>
      <c r="L73" s="1300"/>
      <c r="M73" s="254" t="s">
        <v>554</v>
      </c>
      <c r="N73" s="270">
        <v>12512</v>
      </c>
      <c r="O73" s="227">
        <v>8614</v>
      </c>
      <c r="P73" s="227">
        <v>9525</v>
      </c>
      <c r="Q73" s="227">
        <v>10925</v>
      </c>
      <c r="R73" s="227">
        <v>7644</v>
      </c>
      <c r="S73" s="227">
        <v>11000</v>
      </c>
      <c r="T73" s="227">
        <v>1877</v>
      </c>
      <c r="U73" s="865">
        <v>979</v>
      </c>
      <c r="V73" s="1300"/>
      <c r="W73" s="254" t="s">
        <v>554</v>
      </c>
      <c r="X73" s="270">
        <v>398</v>
      </c>
      <c r="Y73" s="227">
        <v>314</v>
      </c>
      <c r="Z73" s="227">
        <v>2421</v>
      </c>
      <c r="AA73" s="227">
        <v>606</v>
      </c>
      <c r="AB73" s="227">
        <v>1826</v>
      </c>
      <c r="AC73" s="227">
        <v>26492</v>
      </c>
      <c r="AD73" s="227">
        <v>16994</v>
      </c>
      <c r="AE73" s="865">
        <v>3532</v>
      </c>
      <c r="AF73" s="1300"/>
      <c r="AG73" s="254" t="s">
        <v>554</v>
      </c>
      <c r="AH73" s="270">
        <v>3401</v>
      </c>
      <c r="AI73" s="227">
        <v>3540</v>
      </c>
      <c r="AJ73" s="227">
        <v>11472</v>
      </c>
      <c r="AK73" s="227">
        <v>38540</v>
      </c>
      <c r="AL73" s="227">
        <v>2823</v>
      </c>
      <c r="AM73" s="227">
        <v>790</v>
      </c>
      <c r="AN73" s="227">
        <v>303</v>
      </c>
      <c r="AO73" s="865">
        <v>65</v>
      </c>
      <c r="AP73" s="1300"/>
      <c r="AQ73" s="254" t="s">
        <v>554</v>
      </c>
      <c r="AR73" s="270">
        <v>2167</v>
      </c>
      <c r="AS73" s="227">
        <v>3678</v>
      </c>
      <c r="AT73" s="227">
        <v>729</v>
      </c>
      <c r="AU73" s="227">
        <v>1226</v>
      </c>
      <c r="AV73" s="227">
        <v>20695</v>
      </c>
      <c r="AW73" s="227">
        <v>4214</v>
      </c>
      <c r="AX73" s="227">
        <v>16</v>
      </c>
      <c r="AY73" s="865">
        <v>10501</v>
      </c>
      <c r="AZ73" s="1300"/>
      <c r="BA73" s="254" t="s">
        <v>554</v>
      </c>
      <c r="BB73" s="270">
        <v>671</v>
      </c>
      <c r="BC73" s="227">
        <v>105</v>
      </c>
      <c r="BD73" s="227">
        <v>481</v>
      </c>
      <c r="BE73" s="227">
        <v>89</v>
      </c>
      <c r="BF73" s="227">
        <v>119</v>
      </c>
      <c r="BG73" s="227">
        <v>180</v>
      </c>
      <c r="BH73" s="257">
        <v>7</v>
      </c>
      <c r="BI73" s="257">
        <v>0</v>
      </c>
      <c r="BJ73" s="817">
        <v>248674</v>
      </c>
      <c r="BK73" s="410"/>
    </row>
    <row r="74" spans="1:63">
      <c r="A74" s="1"/>
      <c r="B74" s="1300"/>
      <c r="C74" s="254" t="s">
        <v>555</v>
      </c>
      <c r="D74" s="270">
        <v>0</v>
      </c>
      <c r="E74" s="227">
        <v>0</v>
      </c>
      <c r="F74" s="227">
        <v>0</v>
      </c>
      <c r="G74" s="227">
        <v>0</v>
      </c>
      <c r="H74" s="227">
        <v>0</v>
      </c>
      <c r="I74" s="227">
        <v>64</v>
      </c>
      <c r="J74" s="227">
        <v>0</v>
      </c>
      <c r="K74" s="865">
        <v>556</v>
      </c>
      <c r="L74" s="1300"/>
      <c r="M74" s="254" t="s">
        <v>555</v>
      </c>
      <c r="N74" s="270">
        <v>350</v>
      </c>
      <c r="O74" s="227">
        <v>16</v>
      </c>
      <c r="P74" s="227">
        <v>235</v>
      </c>
      <c r="Q74" s="227">
        <v>169</v>
      </c>
      <c r="R74" s="227">
        <v>176</v>
      </c>
      <c r="S74" s="227">
        <v>4302</v>
      </c>
      <c r="T74" s="227">
        <v>415</v>
      </c>
      <c r="U74" s="865">
        <v>63</v>
      </c>
      <c r="V74" s="1300"/>
      <c r="W74" s="254" t="s">
        <v>555</v>
      </c>
      <c r="X74" s="270">
        <v>0</v>
      </c>
      <c r="Y74" s="227">
        <v>0</v>
      </c>
      <c r="Z74" s="227">
        <v>1499</v>
      </c>
      <c r="AA74" s="227">
        <v>0</v>
      </c>
      <c r="AB74" s="227">
        <v>56</v>
      </c>
      <c r="AC74" s="227">
        <v>6102</v>
      </c>
      <c r="AD74" s="227">
        <v>404</v>
      </c>
      <c r="AE74" s="865">
        <v>196</v>
      </c>
      <c r="AF74" s="1300"/>
      <c r="AG74" s="254" t="s">
        <v>555</v>
      </c>
      <c r="AH74" s="270">
        <v>1</v>
      </c>
      <c r="AI74" s="227">
        <v>146</v>
      </c>
      <c r="AJ74" s="227">
        <v>141</v>
      </c>
      <c r="AK74" s="227">
        <v>51</v>
      </c>
      <c r="AL74" s="227">
        <v>87</v>
      </c>
      <c r="AM74" s="227">
        <v>0</v>
      </c>
      <c r="AN74" s="227">
        <v>0</v>
      </c>
      <c r="AO74" s="865">
        <v>0</v>
      </c>
      <c r="AP74" s="1300"/>
      <c r="AQ74" s="254" t="s">
        <v>555</v>
      </c>
      <c r="AR74" s="270">
        <v>1298</v>
      </c>
      <c r="AS74" s="227">
        <v>1</v>
      </c>
      <c r="AT74" s="227">
        <v>402</v>
      </c>
      <c r="AU74" s="227">
        <v>0</v>
      </c>
      <c r="AV74" s="227">
        <v>0</v>
      </c>
      <c r="AW74" s="227">
        <v>0</v>
      </c>
      <c r="AX74" s="227">
        <v>0</v>
      </c>
      <c r="AY74" s="865">
        <v>108</v>
      </c>
      <c r="AZ74" s="1300"/>
      <c r="BA74" s="254" t="s">
        <v>555</v>
      </c>
      <c r="BB74" s="270">
        <v>0</v>
      </c>
      <c r="BC74" s="227">
        <v>0</v>
      </c>
      <c r="BD74" s="227">
        <v>97</v>
      </c>
      <c r="BE74" s="227">
        <v>0</v>
      </c>
      <c r="BF74" s="227">
        <v>0</v>
      </c>
      <c r="BG74" s="227">
        <v>0</v>
      </c>
      <c r="BH74" s="257">
        <v>0</v>
      </c>
      <c r="BI74" s="257">
        <v>0</v>
      </c>
      <c r="BJ74" s="817">
        <v>16935</v>
      </c>
      <c r="BK74" s="410"/>
    </row>
    <row r="75" spans="1:63">
      <c r="A75" s="1"/>
      <c r="B75" s="1300"/>
      <c r="C75" s="254" t="s">
        <v>556</v>
      </c>
      <c r="D75" s="270">
        <v>0</v>
      </c>
      <c r="E75" s="227">
        <v>0</v>
      </c>
      <c r="F75" s="227">
        <v>0</v>
      </c>
      <c r="G75" s="227">
        <v>27</v>
      </c>
      <c r="H75" s="227">
        <v>0</v>
      </c>
      <c r="I75" s="227">
        <v>0</v>
      </c>
      <c r="J75" s="227">
        <v>0</v>
      </c>
      <c r="K75" s="865">
        <v>0</v>
      </c>
      <c r="L75" s="1300"/>
      <c r="M75" s="254" t="s">
        <v>556</v>
      </c>
      <c r="N75" s="270">
        <v>0</v>
      </c>
      <c r="O75" s="227">
        <v>0</v>
      </c>
      <c r="P75" s="227">
        <v>23</v>
      </c>
      <c r="Q75" s="227">
        <v>0</v>
      </c>
      <c r="R75" s="227">
        <v>1</v>
      </c>
      <c r="S75" s="227">
        <v>43</v>
      </c>
      <c r="T75" s="227">
        <v>0</v>
      </c>
      <c r="U75" s="865">
        <v>0</v>
      </c>
      <c r="V75" s="1300"/>
      <c r="W75" s="254" t="s">
        <v>556</v>
      </c>
      <c r="X75" s="270">
        <v>0</v>
      </c>
      <c r="Y75" s="227">
        <v>0</v>
      </c>
      <c r="Z75" s="227">
        <v>4</v>
      </c>
      <c r="AA75" s="227">
        <v>0</v>
      </c>
      <c r="AB75" s="227">
        <v>0</v>
      </c>
      <c r="AC75" s="227">
        <v>6</v>
      </c>
      <c r="AD75" s="227">
        <v>9</v>
      </c>
      <c r="AE75" s="865">
        <v>0</v>
      </c>
      <c r="AF75" s="1300"/>
      <c r="AG75" s="254" t="s">
        <v>556</v>
      </c>
      <c r="AH75" s="270">
        <v>0</v>
      </c>
      <c r="AI75" s="227">
        <v>0</v>
      </c>
      <c r="AJ75" s="227">
        <v>1</v>
      </c>
      <c r="AK75" s="227">
        <v>1</v>
      </c>
      <c r="AL75" s="227">
        <v>0</v>
      </c>
      <c r="AM75" s="227">
        <v>0</v>
      </c>
      <c r="AN75" s="227">
        <v>0</v>
      </c>
      <c r="AO75" s="865">
        <v>0</v>
      </c>
      <c r="AP75" s="1300"/>
      <c r="AQ75" s="254" t="s">
        <v>556</v>
      </c>
      <c r="AR75" s="270">
        <v>3</v>
      </c>
      <c r="AS75" s="227">
        <v>43</v>
      </c>
      <c r="AT75" s="227">
        <v>0</v>
      </c>
      <c r="AU75" s="227">
        <v>0</v>
      </c>
      <c r="AV75" s="227">
        <v>0</v>
      </c>
      <c r="AW75" s="227">
        <v>0</v>
      </c>
      <c r="AX75" s="227">
        <v>0</v>
      </c>
      <c r="AY75" s="865">
        <v>0</v>
      </c>
      <c r="AZ75" s="1300"/>
      <c r="BA75" s="254" t="s">
        <v>556</v>
      </c>
      <c r="BB75" s="270">
        <v>0</v>
      </c>
      <c r="BC75" s="227">
        <v>0</v>
      </c>
      <c r="BD75" s="227">
        <v>0</v>
      </c>
      <c r="BE75" s="227">
        <v>0</v>
      </c>
      <c r="BF75" s="227">
        <v>0</v>
      </c>
      <c r="BG75" s="227">
        <v>0</v>
      </c>
      <c r="BH75" s="257">
        <v>0</v>
      </c>
      <c r="BI75" s="257">
        <v>0</v>
      </c>
      <c r="BJ75" s="817">
        <v>161</v>
      </c>
      <c r="BK75" s="410"/>
    </row>
    <row r="76" spans="1:63">
      <c r="A76" s="1"/>
      <c r="B76" s="1300"/>
      <c r="C76" s="254" t="s">
        <v>557</v>
      </c>
      <c r="D76" s="270">
        <v>143</v>
      </c>
      <c r="E76" s="227">
        <v>0</v>
      </c>
      <c r="F76" s="227">
        <v>0</v>
      </c>
      <c r="G76" s="227">
        <v>0</v>
      </c>
      <c r="H76" s="227">
        <v>0</v>
      </c>
      <c r="I76" s="227">
        <v>0</v>
      </c>
      <c r="J76" s="227">
        <v>0</v>
      </c>
      <c r="K76" s="865">
        <v>12</v>
      </c>
      <c r="L76" s="1300"/>
      <c r="M76" s="254" t="s">
        <v>557</v>
      </c>
      <c r="N76" s="270">
        <v>1</v>
      </c>
      <c r="O76" s="227">
        <v>2</v>
      </c>
      <c r="P76" s="227">
        <v>2484</v>
      </c>
      <c r="Q76" s="227">
        <v>1508</v>
      </c>
      <c r="R76" s="227">
        <v>88</v>
      </c>
      <c r="S76" s="227">
        <v>389</v>
      </c>
      <c r="T76" s="227">
        <v>0</v>
      </c>
      <c r="U76" s="865">
        <v>0</v>
      </c>
      <c r="V76" s="1300"/>
      <c r="W76" s="254" t="s">
        <v>557</v>
      </c>
      <c r="X76" s="270">
        <v>85</v>
      </c>
      <c r="Y76" s="227">
        <v>16</v>
      </c>
      <c r="Z76" s="227">
        <v>0</v>
      </c>
      <c r="AA76" s="227">
        <v>60</v>
      </c>
      <c r="AB76" s="227">
        <v>26</v>
      </c>
      <c r="AC76" s="227">
        <v>6459</v>
      </c>
      <c r="AD76" s="227">
        <v>1927</v>
      </c>
      <c r="AE76" s="865">
        <v>80</v>
      </c>
      <c r="AF76" s="1300"/>
      <c r="AG76" s="254" t="s">
        <v>557</v>
      </c>
      <c r="AH76" s="270">
        <v>0</v>
      </c>
      <c r="AI76" s="227">
        <v>16</v>
      </c>
      <c r="AJ76" s="227">
        <v>2321</v>
      </c>
      <c r="AK76" s="227">
        <v>68</v>
      </c>
      <c r="AL76" s="227">
        <v>0</v>
      </c>
      <c r="AM76" s="227">
        <v>0</v>
      </c>
      <c r="AN76" s="227">
        <v>0</v>
      </c>
      <c r="AO76" s="865">
        <v>0</v>
      </c>
      <c r="AP76" s="1300"/>
      <c r="AQ76" s="254" t="s">
        <v>557</v>
      </c>
      <c r="AR76" s="270">
        <v>0</v>
      </c>
      <c r="AS76" s="227">
        <v>88</v>
      </c>
      <c r="AT76" s="227">
        <v>200</v>
      </c>
      <c r="AU76" s="227">
        <v>0</v>
      </c>
      <c r="AV76" s="227">
        <v>0</v>
      </c>
      <c r="AW76" s="227">
        <v>96</v>
      </c>
      <c r="AX76" s="227">
        <v>4</v>
      </c>
      <c r="AY76" s="865">
        <v>183</v>
      </c>
      <c r="AZ76" s="1300"/>
      <c r="BA76" s="254" t="s">
        <v>557</v>
      </c>
      <c r="BB76" s="270">
        <v>0</v>
      </c>
      <c r="BC76" s="227">
        <v>25</v>
      </c>
      <c r="BD76" s="227">
        <v>0</v>
      </c>
      <c r="BE76" s="227">
        <v>0</v>
      </c>
      <c r="BF76" s="227">
        <v>0</v>
      </c>
      <c r="BG76" s="227">
        <v>0</v>
      </c>
      <c r="BH76" s="257">
        <v>0</v>
      </c>
      <c r="BI76" s="257">
        <v>0</v>
      </c>
      <c r="BJ76" s="817">
        <v>16281</v>
      </c>
      <c r="BK76" s="410"/>
    </row>
    <row r="77" spans="1:63">
      <c r="A77" s="1"/>
      <c r="B77" s="1301"/>
      <c r="C77" s="252" t="s">
        <v>558</v>
      </c>
      <c r="D77" s="43">
        <v>6</v>
      </c>
      <c r="E77" s="222">
        <v>15</v>
      </c>
      <c r="F77" s="222">
        <v>1250</v>
      </c>
      <c r="G77" s="222">
        <v>196</v>
      </c>
      <c r="H77" s="222">
        <v>156</v>
      </c>
      <c r="I77" s="222">
        <v>375</v>
      </c>
      <c r="J77" s="222">
        <v>4688</v>
      </c>
      <c r="K77" s="866">
        <v>479</v>
      </c>
      <c r="L77" s="1301"/>
      <c r="M77" s="252" t="s">
        <v>558</v>
      </c>
      <c r="N77" s="43">
        <v>4079</v>
      </c>
      <c r="O77" s="222">
        <v>6767</v>
      </c>
      <c r="P77" s="222">
        <v>4244</v>
      </c>
      <c r="Q77" s="222">
        <v>7584</v>
      </c>
      <c r="R77" s="222">
        <v>2400</v>
      </c>
      <c r="S77" s="222">
        <v>4195</v>
      </c>
      <c r="T77" s="222">
        <v>1278</v>
      </c>
      <c r="U77" s="866">
        <v>779</v>
      </c>
      <c r="V77" s="1301"/>
      <c r="W77" s="252" t="s">
        <v>558</v>
      </c>
      <c r="X77" s="43">
        <v>234</v>
      </c>
      <c r="Y77" s="222">
        <v>161</v>
      </c>
      <c r="Z77" s="222">
        <v>828</v>
      </c>
      <c r="AA77" s="222">
        <v>360</v>
      </c>
      <c r="AB77" s="222">
        <v>1150</v>
      </c>
      <c r="AC77" s="222">
        <v>3160</v>
      </c>
      <c r="AD77" s="222">
        <v>7096</v>
      </c>
      <c r="AE77" s="866">
        <v>2400</v>
      </c>
      <c r="AF77" s="1301"/>
      <c r="AG77" s="252" t="s">
        <v>558</v>
      </c>
      <c r="AH77" s="43">
        <v>2696</v>
      </c>
      <c r="AI77" s="222">
        <v>226</v>
      </c>
      <c r="AJ77" s="222">
        <v>5256</v>
      </c>
      <c r="AK77" s="222">
        <v>2168</v>
      </c>
      <c r="AL77" s="222">
        <v>2156</v>
      </c>
      <c r="AM77" s="222">
        <v>314</v>
      </c>
      <c r="AN77" s="222">
        <v>157</v>
      </c>
      <c r="AO77" s="866">
        <v>56</v>
      </c>
      <c r="AP77" s="1301"/>
      <c r="AQ77" s="252" t="s">
        <v>558</v>
      </c>
      <c r="AR77" s="43">
        <v>372</v>
      </c>
      <c r="AS77" s="222">
        <v>3257</v>
      </c>
      <c r="AT77" s="222">
        <v>117</v>
      </c>
      <c r="AU77" s="222">
        <v>46</v>
      </c>
      <c r="AV77" s="222">
        <v>112</v>
      </c>
      <c r="AW77" s="222">
        <v>114</v>
      </c>
      <c r="AX77" s="222">
        <v>0</v>
      </c>
      <c r="AY77" s="866">
        <v>6678</v>
      </c>
      <c r="AZ77" s="1301"/>
      <c r="BA77" s="252" t="s">
        <v>558</v>
      </c>
      <c r="BB77" s="43">
        <v>434</v>
      </c>
      <c r="BC77" s="222">
        <v>9</v>
      </c>
      <c r="BD77" s="222">
        <v>359</v>
      </c>
      <c r="BE77" s="222">
        <v>88</v>
      </c>
      <c r="BF77" s="222">
        <v>97</v>
      </c>
      <c r="BG77" s="222">
        <v>13</v>
      </c>
      <c r="BH77" s="146">
        <v>6</v>
      </c>
      <c r="BI77" s="146">
        <v>0</v>
      </c>
      <c r="BJ77" s="407">
        <v>78611</v>
      </c>
      <c r="BK77" s="410"/>
    </row>
    <row r="78" spans="1:63" ht="13.5" customHeight="1">
      <c r="A78" s="1"/>
      <c r="B78" s="1317" t="s">
        <v>559</v>
      </c>
      <c r="C78" s="260" t="s">
        <v>560</v>
      </c>
      <c r="D78" s="273">
        <v>0</v>
      </c>
      <c r="E78" s="173">
        <v>0</v>
      </c>
      <c r="F78" s="173">
        <v>0</v>
      </c>
      <c r="G78" s="173">
        <v>0</v>
      </c>
      <c r="H78" s="173">
        <v>0</v>
      </c>
      <c r="I78" s="173">
        <v>0</v>
      </c>
      <c r="J78" s="173">
        <v>0</v>
      </c>
      <c r="K78" s="867">
        <v>0</v>
      </c>
      <c r="L78" s="1317" t="s">
        <v>559</v>
      </c>
      <c r="M78" s="260" t="s">
        <v>560</v>
      </c>
      <c r="N78" s="273">
        <v>0</v>
      </c>
      <c r="O78" s="173">
        <v>0</v>
      </c>
      <c r="P78" s="173">
        <v>0</v>
      </c>
      <c r="Q78" s="173">
        <v>0</v>
      </c>
      <c r="R78" s="173">
        <v>0</v>
      </c>
      <c r="S78" s="173">
        <v>0</v>
      </c>
      <c r="T78" s="173">
        <v>0</v>
      </c>
      <c r="U78" s="867">
        <v>0</v>
      </c>
      <c r="V78" s="1317" t="s">
        <v>559</v>
      </c>
      <c r="W78" s="260" t="s">
        <v>560</v>
      </c>
      <c r="X78" s="273">
        <v>1</v>
      </c>
      <c r="Y78" s="173">
        <v>0</v>
      </c>
      <c r="Z78" s="173">
        <v>0</v>
      </c>
      <c r="AA78" s="173">
        <v>0</v>
      </c>
      <c r="AB78" s="173">
        <v>0</v>
      </c>
      <c r="AC78" s="173">
        <v>0</v>
      </c>
      <c r="AD78" s="173">
        <v>0</v>
      </c>
      <c r="AE78" s="867">
        <v>1</v>
      </c>
      <c r="AF78" s="1317" t="s">
        <v>559</v>
      </c>
      <c r="AG78" s="260" t="s">
        <v>560</v>
      </c>
      <c r="AH78" s="273">
        <v>0</v>
      </c>
      <c r="AI78" s="173">
        <v>0</v>
      </c>
      <c r="AJ78" s="173">
        <v>3</v>
      </c>
      <c r="AK78" s="173">
        <v>0</v>
      </c>
      <c r="AL78" s="173">
        <v>0</v>
      </c>
      <c r="AM78" s="173">
        <v>0</v>
      </c>
      <c r="AN78" s="173">
        <v>0</v>
      </c>
      <c r="AO78" s="867">
        <v>0</v>
      </c>
      <c r="AP78" s="1317" t="s">
        <v>559</v>
      </c>
      <c r="AQ78" s="260" t="s">
        <v>560</v>
      </c>
      <c r="AR78" s="273">
        <v>0</v>
      </c>
      <c r="AS78" s="173">
        <v>0</v>
      </c>
      <c r="AT78" s="173">
        <v>0</v>
      </c>
      <c r="AU78" s="173">
        <v>0</v>
      </c>
      <c r="AV78" s="173">
        <v>0</v>
      </c>
      <c r="AW78" s="173">
        <v>0</v>
      </c>
      <c r="AX78" s="173">
        <v>0</v>
      </c>
      <c r="AY78" s="867">
        <v>0</v>
      </c>
      <c r="AZ78" s="1317" t="s">
        <v>559</v>
      </c>
      <c r="BA78" s="260" t="s">
        <v>560</v>
      </c>
      <c r="BB78" s="273">
        <v>0</v>
      </c>
      <c r="BC78" s="173">
        <v>0</v>
      </c>
      <c r="BD78" s="173">
        <v>0</v>
      </c>
      <c r="BE78" s="173">
        <v>0</v>
      </c>
      <c r="BF78" s="173">
        <v>0</v>
      </c>
      <c r="BG78" s="173">
        <v>0</v>
      </c>
      <c r="BH78" s="198">
        <v>0</v>
      </c>
      <c r="BI78" s="198">
        <v>0</v>
      </c>
      <c r="BJ78" s="868">
        <v>5</v>
      </c>
      <c r="BK78" s="410"/>
    </row>
    <row r="79" spans="1:63">
      <c r="A79" s="1"/>
      <c r="B79" s="1300"/>
      <c r="C79" s="964" t="s">
        <v>561</v>
      </c>
      <c r="D79" s="702">
        <v>0</v>
      </c>
      <c r="E79" s="705">
        <v>0</v>
      </c>
      <c r="F79" s="705">
        <v>0</v>
      </c>
      <c r="G79" s="705">
        <v>0</v>
      </c>
      <c r="H79" s="705">
        <v>0</v>
      </c>
      <c r="I79" s="705">
        <v>0</v>
      </c>
      <c r="J79" s="705">
        <v>0</v>
      </c>
      <c r="K79" s="965">
        <v>0</v>
      </c>
      <c r="L79" s="1300"/>
      <c r="M79" s="964" t="s">
        <v>561</v>
      </c>
      <c r="N79" s="702">
        <v>0</v>
      </c>
      <c r="O79" s="705">
        <v>0</v>
      </c>
      <c r="P79" s="705">
        <v>0</v>
      </c>
      <c r="Q79" s="705">
        <v>0</v>
      </c>
      <c r="R79" s="705">
        <v>0</v>
      </c>
      <c r="S79" s="705">
        <v>0</v>
      </c>
      <c r="T79" s="705">
        <v>0</v>
      </c>
      <c r="U79" s="965">
        <v>0</v>
      </c>
      <c r="V79" s="1300"/>
      <c r="W79" s="964" t="s">
        <v>561</v>
      </c>
      <c r="X79" s="702">
        <v>0</v>
      </c>
      <c r="Y79" s="705">
        <v>0</v>
      </c>
      <c r="Z79" s="705">
        <v>0</v>
      </c>
      <c r="AA79" s="705">
        <v>0</v>
      </c>
      <c r="AB79" s="705">
        <v>0</v>
      </c>
      <c r="AC79" s="705">
        <v>0</v>
      </c>
      <c r="AD79" s="705">
        <v>0</v>
      </c>
      <c r="AE79" s="965">
        <v>0</v>
      </c>
      <c r="AF79" s="1300"/>
      <c r="AG79" s="964" t="s">
        <v>561</v>
      </c>
      <c r="AH79" s="702">
        <v>0</v>
      </c>
      <c r="AI79" s="705">
        <v>0</v>
      </c>
      <c r="AJ79" s="705">
        <v>0</v>
      </c>
      <c r="AK79" s="705">
        <v>0</v>
      </c>
      <c r="AL79" s="705">
        <v>0</v>
      </c>
      <c r="AM79" s="705">
        <v>0</v>
      </c>
      <c r="AN79" s="705">
        <v>0</v>
      </c>
      <c r="AO79" s="965">
        <v>0</v>
      </c>
      <c r="AP79" s="1300"/>
      <c r="AQ79" s="964" t="s">
        <v>561</v>
      </c>
      <c r="AR79" s="702">
        <v>0</v>
      </c>
      <c r="AS79" s="705">
        <v>0</v>
      </c>
      <c r="AT79" s="705">
        <v>0</v>
      </c>
      <c r="AU79" s="705">
        <v>0</v>
      </c>
      <c r="AV79" s="705">
        <v>0</v>
      </c>
      <c r="AW79" s="705">
        <v>0</v>
      </c>
      <c r="AX79" s="705">
        <v>0</v>
      </c>
      <c r="AY79" s="965">
        <v>0</v>
      </c>
      <c r="AZ79" s="1300"/>
      <c r="BA79" s="964" t="s">
        <v>561</v>
      </c>
      <c r="BB79" s="702">
        <v>0</v>
      </c>
      <c r="BC79" s="705">
        <v>0</v>
      </c>
      <c r="BD79" s="705">
        <v>0</v>
      </c>
      <c r="BE79" s="705">
        <v>0</v>
      </c>
      <c r="BF79" s="705">
        <v>0</v>
      </c>
      <c r="BG79" s="705">
        <v>0</v>
      </c>
      <c r="BH79" s="966">
        <v>0</v>
      </c>
      <c r="BI79" s="966">
        <v>0</v>
      </c>
      <c r="BJ79" s="967">
        <v>0</v>
      </c>
      <c r="BK79" s="410"/>
    </row>
    <row r="80" spans="1:63" ht="14.25" thickBot="1">
      <c r="A80" s="1"/>
      <c r="B80" s="1614" t="s">
        <v>562</v>
      </c>
      <c r="C80" s="1615"/>
      <c r="D80" s="968">
        <v>3249</v>
      </c>
      <c r="E80" s="772">
        <v>1078</v>
      </c>
      <c r="F80" s="772">
        <v>285</v>
      </c>
      <c r="G80" s="772">
        <v>6148</v>
      </c>
      <c r="H80" s="772">
        <v>1075</v>
      </c>
      <c r="I80" s="772">
        <v>620</v>
      </c>
      <c r="J80" s="772">
        <v>9152</v>
      </c>
      <c r="K80" s="969">
        <v>9767</v>
      </c>
      <c r="L80" s="1614" t="s">
        <v>562</v>
      </c>
      <c r="M80" s="1615"/>
      <c r="N80" s="968">
        <v>21175</v>
      </c>
      <c r="O80" s="772">
        <v>15864</v>
      </c>
      <c r="P80" s="772">
        <v>61126</v>
      </c>
      <c r="Q80" s="772">
        <v>3444</v>
      </c>
      <c r="R80" s="772">
        <v>5771</v>
      </c>
      <c r="S80" s="772">
        <v>184909</v>
      </c>
      <c r="T80" s="772">
        <v>2509</v>
      </c>
      <c r="U80" s="969">
        <v>2105</v>
      </c>
      <c r="V80" s="1614" t="s">
        <v>562</v>
      </c>
      <c r="W80" s="1615"/>
      <c r="X80" s="968">
        <v>2956</v>
      </c>
      <c r="Y80" s="772">
        <v>1631</v>
      </c>
      <c r="Z80" s="772">
        <v>7856</v>
      </c>
      <c r="AA80" s="772">
        <v>4875</v>
      </c>
      <c r="AB80" s="772">
        <v>10427</v>
      </c>
      <c r="AC80" s="772">
        <v>157878</v>
      </c>
      <c r="AD80" s="772">
        <v>371293</v>
      </c>
      <c r="AE80" s="969">
        <v>52443</v>
      </c>
      <c r="AF80" s="1614" t="s">
        <v>562</v>
      </c>
      <c r="AG80" s="1615"/>
      <c r="AH80" s="968">
        <v>8432</v>
      </c>
      <c r="AI80" s="772">
        <v>9706</v>
      </c>
      <c r="AJ80" s="772">
        <v>25122</v>
      </c>
      <c r="AK80" s="772">
        <v>53432</v>
      </c>
      <c r="AL80" s="772">
        <v>6676</v>
      </c>
      <c r="AM80" s="772">
        <v>167</v>
      </c>
      <c r="AN80" s="772">
        <v>345</v>
      </c>
      <c r="AO80" s="969">
        <v>1414</v>
      </c>
      <c r="AP80" s="1614" t="s">
        <v>562</v>
      </c>
      <c r="AQ80" s="1615"/>
      <c r="AR80" s="968">
        <v>4086</v>
      </c>
      <c r="AS80" s="772">
        <v>43661</v>
      </c>
      <c r="AT80" s="772">
        <v>3388</v>
      </c>
      <c r="AU80" s="772">
        <v>301</v>
      </c>
      <c r="AV80" s="772">
        <v>465</v>
      </c>
      <c r="AW80" s="772">
        <v>22428</v>
      </c>
      <c r="AX80" s="772">
        <v>93</v>
      </c>
      <c r="AY80" s="969">
        <v>23794</v>
      </c>
      <c r="AZ80" s="1614" t="s">
        <v>562</v>
      </c>
      <c r="BA80" s="1615"/>
      <c r="BB80" s="968">
        <v>1941</v>
      </c>
      <c r="BC80" s="772">
        <v>348</v>
      </c>
      <c r="BD80" s="772">
        <v>1561</v>
      </c>
      <c r="BE80" s="772">
        <v>3323</v>
      </c>
      <c r="BF80" s="772">
        <v>1194</v>
      </c>
      <c r="BG80" s="772">
        <v>267</v>
      </c>
      <c r="BH80" s="970">
        <v>67</v>
      </c>
      <c r="BI80" s="970">
        <v>1912</v>
      </c>
      <c r="BJ80" s="971">
        <v>1151759</v>
      </c>
      <c r="BK80" s="410"/>
    </row>
    <row r="81" spans="1:63" ht="14.25" thickBot="1">
      <c r="A81" s="1"/>
      <c r="B81" s="1613" t="s">
        <v>475</v>
      </c>
      <c r="C81" s="1609"/>
      <c r="D81" s="34">
        <v>65285</v>
      </c>
      <c r="E81" s="166">
        <v>37381</v>
      </c>
      <c r="F81" s="166">
        <v>20193</v>
      </c>
      <c r="G81" s="166">
        <v>90336</v>
      </c>
      <c r="H81" s="166">
        <v>35547</v>
      </c>
      <c r="I81" s="166">
        <v>23869</v>
      </c>
      <c r="J81" s="166">
        <v>89035</v>
      </c>
      <c r="K81" s="872">
        <v>202249</v>
      </c>
      <c r="L81" s="1613" t="s">
        <v>475</v>
      </c>
      <c r="M81" s="1609"/>
      <c r="N81" s="34">
        <v>131411</v>
      </c>
      <c r="O81" s="166">
        <v>170223</v>
      </c>
      <c r="P81" s="166">
        <v>251821</v>
      </c>
      <c r="Q81" s="166">
        <v>273688</v>
      </c>
      <c r="R81" s="166">
        <v>203073</v>
      </c>
      <c r="S81" s="166">
        <v>595144</v>
      </c>
      <c r="T81" s="166">
        <v>119350</v>
      </c>
      <c r="U81" s="872">
        <v>48654</v>
      </c>
      <c r="V81" s="1613" t="s">
        <v>475</v>
      </c>
      <c r="W81" s="1609"/>
      <c r="X81" s="34">
        <v>56620</v>
      </c>
      <c r="Y81" s="166">
        <v>30160</v>
      </c>
      <c r="Z81" s="166">
        <v>51778</v>
      </c>
      <c r="AA81" s="166">
        <v>62137</v>
      </c>
      <c r="AB81" s="166">
        <v>100372</v>
      </c>
      <c r="AC81" s="166">
        <v>526937</v>
      </c>
      <c r="AD81" s="166">
        <v>1283499</v>
      </c>
      <c r="AE81" s="872">
        <v>311447</v>
      </c>
      <c r="AF81" s="1613" t="s">
        <v>475</v>
      </c>
      <c r="AG81" s="1609"/>
      <c r="AH81" s="34">
        <v>149257</v>
      </c>
      <c r="AI81" s="166">
        <v>74605</v>
      </c>
      <c r="AJ81" s="166">
        <v>402324</v>
      </c>
      <c r="AK81" s="166">
        <v>453534</v>
      </c>
      <c r="AL81" s="166">
        <v>24571</v>
      </c>
      <c r="AM81" s="166">
        <v>28501</v>
      </c>
      <c r="AN81" s="166">
        <v>21614</v>
      </c>
      <c r="AO81" s="872">
        <v>18837</v>
      </c>
      <c r="AP81" s="1613" t="s">
        <v>475</v>
      </c>
      <c r="AQ81" s="1609"/>
      <c r="AR81" s="34">
        <v>130970</v>
      </c>
      <c r="AS81" s="166">
        <v>297316</v>
      </c>
      <c r="AT81" s="166">
        <v>217129</v>
      </c>
      <c r="AU81" s="166">
        <v>23529</v>
      </c>
      <c r="AV81" s="166">
        <v>48308</v>
      </c>
      <c r="AW81" s="166">
        <v>123471</v>
      </c>
      <c r="AX81" s="166">
        <v>6096</v>
      </c>
      <c r="AY81" s="872">
        <v>369961</v>
      </c>
      <c r="AZ81" s="1613" t="s">
        <v>475</v>
      </c>
      <c r="BA81" s="1609"/>
      <c r="BB81" s="34">
        <v>31911</v>
      </c>
      <c r="BC81" s="166">
        <v>8755</v>
      </c>
      <c r="BD81" s="166">
        <v>55109</v>
      </c>
      <c r="BE81" s="166">
        <v>52727</v>
      </c>
      <c r="BF81" s="166">
        <v>86618</v>
      </c>
      <c r="BG81" s="166">
        <v>26893</v>
      </c>
      <c r="BH81" s="151">
        <v>19056</v>
      </c>
      <c r="BI81" s="151">
        <v>1912</v>
      </c>
      <c r="BJ81" s="873">
        <v>7453213</v>
      </c>
      <c r="BK81" s="410"/>
    </row>
    <row r="82" spans="1:63">
      <c r="B82" s="953"/>
      <c r="C82" s="953"/>
      <c r="L82" s="953"/>
      <c r="M82" s="953"/>
      <c r="V82" s="953"/>
      <c r="W82" s="953"/>
      <c r="AF82" s="953"/>
      <c r="AG82" s="953"/>
      <c r="AP82" s="953"/>
      <c r="AQ82" s="953"/>
      <c r="AZ82" s="953"/>
      <c r="BA82" s="953"/>
    </row>
    <row r="83" spans="1:63" s="953" customFormat="1" ht="17.25">
      <c r="B83" s="1595" t="s">
        <v>1576</v>
      </c>
      <c r="C83" s="1596"/>
      <c r="D83" s="1596"/>
      <c r="E83" s="1596"/>
      <c r="F83" s="1596"/>
      <c r="G83" s="1596"/>
      <c r="H83" s="1596"/>
      <c r="I83" s="1596"/>
      <c r="J83" s="1596"/>
      <c r="K83" s="1596"/>
      <c r="L83" s="1595" t="s">
        <v>1577</v>
      </c>
      <c r="M83" s="1596"/>
      <c r="N83" s="1596"/>
      <c r="O83" s="1596"/>
      <c r="P83" s="1596"/>
      <c r="Q83" s="1596"/>
      <c r="R83" s="1596"/>
      <c r="S83" s="1596"/>
      <c r="T83" s="1596"/>
      <c r="U83" s="1596"/>
      <c r="V83" s="1596" t="s">
        <v>1671</v>
      </c>
      <c r="W83" s="1596"/>
      <c r="X83" s="1596"/>
      <c r="Y83" s="1596"/>
      <c r="Z83" s="1596"/>
      <c r="AA83" s="1596"/>
      <c r="AB83" s="1596"/>
      <c r="AC83" s="1596"/>
      <c r="AD83" s="1596"/>
      <c r="AE83" s="1596"/>
      <c r="AF83" s="1596" t="s">
        <v>1672</v>
      </c>
      <c r="AG83" s="1596"/>
      <c r="AH83" s="1596"/>
      <c r="AI83" s="1596"/>
      <c r="AJ83" s="1596"/>
      <c r="AK83" s="1596"/>
      <c r="AL83" s="1596"/>
      <c r="AM83" s="1596"/>
      <c r="AN83" s="1596"/>
      <c r="AO83" s="1596"/>
      <c r="AP83" s="1596" t="s">
        <v>1673</v>
      </c>
      <c r="AQ83" s="1596"/>
      <c r="AR83" s="1596"/>
      <c r="AS83" s="1596"/>
      <c r="AT83" s="1596"/>
      <c r="AU83" s="1596"/>
      <c r="AV83" s="1596"/>
      <c r="AW83" s="1596"/>
      <c r="AX83" s="1596"/>
      <c r="AY83" s="1596"/>
      <c r="AZ83" s="1596" t="s">
        <v>1674</v>
      </c>
      <c r="BA83" s="1596"/>
      <c r="BB83" s="1596"/>
      <c r="BC83" s="1596"/>
      <c r="BD83" s="1596"/>
      <c r="BE83" s="1596"/>
      <c r="BF83" s="1596"/>
      <c r="BG83" s="1596"/>
      <c r="BH83" s="1596"/>
      <c r="BI83" s="1596"/>
      <c r="BJ83" s="1596"/>
    </row>
    <row r="84" spans="1:63">
      <c r="C84" s="857"/>
      <c r="D84" s="963"/>
      <c r="J84" s="963"/>
      <c r="M84" s="857"/>
      <c r="R84" s="963"/>
      <c r="W84" s="857"/>
      <c r="Z84" s="963"/>
      <c r="AG84" s="857"/>
      <c r="AH84" s="963"/>
      <c r="AN84" s="963"/>
      <c r="AQ84" s="857"/>
      <c r="AV84" s="963"/>
      <c r="BA84" s="857"/>
      <c r="BD84" s="963"/>
    </row>
    <row r="85" spans="1:63" ht="14.25" thickBot="1">
      <c r="B85" s="18"/>
      <c r="C85" s="6"/>
      <c r="D85" s="6"/>
      <c r="E85" s="6"/>
      <c r="F85" s="6"/>
      <c r="G85" s="6"/>
      <c r="H85" s="777"/>
      <c r="I85" s="6"/>
      <c r="J85" s="6"/>
      <c r="K85" s="777" t="s">
        <v>1143</v>
      </c>
      <c r="L85" s="18"/>
      <c r="M85" s="6"/>
      <c r="N85" s="6"/>
      <c r="O85" s="6"/>
      <c r="P85" s="777"/>
      <c r="Q85" s="6"/>
      <c r="R85" s="6"/>
      <c r="S85" s="6"/>
      <c r="T85" s="6"/>
      <c r="U85" s="777" t="s">
        <v>1143</v>
      </c>
      <c r="V85" s="18"/>
      <c r="W85" s="6"/>
      <c r="X85" s="777"/>
      <c r="Y85" s="6"/>
      <c r="Z85" s="6"/>
      <c r="AA85" s="6"/>
      <c r="AB85" s="6"/>
      <c r="AC85" s="6"/>
      <c r="AD85" s="777"/>
      <c r="AE85" s="777" t="s">
        <v>1143</v>
      </c>
      <c r="AF85" s="18"/>
      <c r="AG85" s="6"/>
      <c r="AH85" s="6"/>
      <c r="AI85" s="6"/>
      <c r="AJ85" s="6"/>
      <c r="AK85" s="6"/>
      <c r="AL85" s="777"/>
      <c r="AM85" s="6"/>
      <c r="AN85" s="6"/>
      <c r="AO85" s="777" t="s">
        <v>1143</v>
      </c>
      <c r="AP85" s="18"/>
      <c r="AQ85" s="6"/>
      <c r="AR85" s="6"/>
      <c r="AS85" s="6"/>
      <c r="AT85" s="777"/>
      <c r="AU85" s="6"/>
      <c r="AV85" s="6"/>
      <c r="AW85" s="6"/>
      <c r="AX85" s="6"/>
      <c r="AY85" s="777" t="s">
        <v>1143</v>
      </c>
      <c r="AZ85" s="18"/>
      <c r="BA85" s="6"/>
      <c r="BB85" s="777"/>
      <c r="BC85" s="6"/>
      <c r="BD85" s="6"/>
      <c r="BE85" s="6"/>
      <c r="BF85" s="6"/>
      <c r="BG85" s="6"/>
      <c r="BH85" s="777"/>
      <c r="BI85" s="777"/>
      <c r="BJ85" s="777" t="s">
        <v>1143</v>
      </c>
    </row>
    <row r="86" spans="1:63">
      <c r="B86" s="858"/>
      <c r="C86" s="951" t="s">
        <v>1206</v>
      </c>
      <c r="D86" s="1599" t="s">
        <v>1145</v>
      </c>
      <c r="E86" s="1601" t="s">
        <v>1146</v>
      </c>
      <c r="F86" s="1601" t="s">
        <v>1147</v>
      </c>
      <c r="G86" s="1601" t="s">
        <v>1148</v>
      </c>
      <c r="H86" s="1601" t="s">
        <v>1149</v>
      </c>
      <c r="I86" s="1601" t="s">
        <v>1150</v>
      </c>
      <c r="J86" s="1601" t="s">
        <v>1151</v>
      </c>
      <c r="K86" s="1610" t="s">
        <v>1152</v>
      </c>
      <c r="L86" s="858"/>
      <c r="M86" s="951" t="s">
        <v>1206</v>
      </c>
      <c r="N86" s="1599" t="s">
        <v>1153</v>
      </c>
      <c r="O86" s="1601" t="s">
        <v>1154</v>
      </c>
      <c r="P86" s="1601" t="s">
        <v>1155</v>
      </c>
      <c r="Q86" s="1601" t="s">
        <v>1156</v>
      </c>
      <c r="R86" s="1601" t="s">
        <v>1157</v>
      </c>
      <c r="S86" s="1601" t="s">
        <v>135</v>
      </c>
      <c r="T86" s="1601" t="s">
        <v>1158</v>
      </c>
      <c r="U86" s="1610" t="s">
        <v>1159</v>
      </c>
      <c r="V86" s="858"/>
      <c r="W86" s="951" t="s">
        <v>1206</v>
      </c>
      <c r="X86" s="1599" t="s">
        <v>1160</v>
      </c>
      <c r="Y86" s="1601" t="s">
        <v>1161</v>
      </c>
      <c r="Z86" s="1601" t="s">
        <v>1162</v>
      </c>
      <c r="AA86" s="1601" t="s">
        <v>1163</v>
      </c>
      <c r="AB86" s="1601" t="s">
        <v>1164</v>
      </c>
      <c r="AC86" s="1601" t="s">
        <v>1165</v>
      </c>
      <c r="AD86" s="1601" t="s">
        <v>1166</v>
      </c>
      <c r="AE86" s="1610" t="s">
        <v>1167</v>
      </c>
      <c r="AF86" s="858"/>
      <c r="AG86" s="951" t="s">
        <v>1206</v>
      </c>
      <c r="AH86" s="1599" t="s">
        <v>1168</v>
      </c>
      <c r="AI86" s="1601" t="s">
        <v>1169</v>
      </c>
      <c r="AJ86" s="1601" t="s">
        <v>1170</v>
      </c>
      <c r="AK86" s="1601" t="s">
        <v>1171</v>
      </c>
      <c r="AL86" s="1601" t="s">
        <v>1172</v>
      </c>
      <c r="AM86" s="1601" t="s">
        <v>152</v>
      </c>
      <c r="AN86" s="1601" t="s">
        <v>1173</v>
      </c>
      <c r="AO86" s="1610" t="s">
        <v>1174</v>
      </c>
      <c r="AP86" s="858"/>
      <c r="AQ86" s="951" t="s">
        <v>1206</v>
      </c>
      <c r="AR86" s="1599" t="s">
        <v>1175</v>
      </c>
      <c r="AS86" s="1601" t="s">
        <v>1176</v>
      </c>
      <c r="AT86" s="1601" t="s">
        <v>1177</v>
      </c>
      <c r="AU86" s="1601" t="s">
        <v>1178</v>
      </c>
      <c r="AV86" s="1601" t="s">
        <v>1179</v>
      </c>
      <c r="AW86" s="1601" t="s">
        <v>1180</v>
      </c>
      <c r="AX86" s="1601" t="s">
        <v>1181</v>
      </c>
      <c r="AY86" s="1610" t="s">
        <v>1182</v>
      </c>
      <c r="AZ86" s="858"/>
      <c r="BA86" s="951" t="s">
        <v>1206</v>
      </c>
      <c r="BB86" s="1599" t="s">
        <v>1183</v>
      </c>
      <c r="BC86" s="1601" t="s">
        <v>1184</v>
      </c>
      <c r="BD86" s="1601" t="s">
        <v>1185</v>
      </c>
      <c r="BE86" s="1601" t="s">
        <v>1186</v>
      </c>
      <c r="BF86" s="1601" t="s">
        <v>1187</v>
      </c>
      <c r="BG86" s="1601" t="s">
        <v>166</v>
      </c>
      <c r="BH86" s="1603" t="s">
        <v>1188</v>
      </c>
      <c r="BI86" s="1605" t="s">
        <v>820</v>
      </c>
      <c r="BJ86" s="1606" t="s">
        <v>1189</v>
      </c>
    </row>
    <row r="87" spans="1:63" ht="14.25" thickBot="1">
      <c r="B87" s="861" t="s">
        <v>1081</v>
      </c>
      <c r="C87" s="954"/>
      <c r="D87" s="1600"/>
      <c r="E87" s="1602"/>
      <c r="F87" s="1602"/>
      <c r="G87" s="1602"/>
      <c r="H87" s="1602"/>
      <c r="I87" s="1602"/>
      <c r="J87" s="1602"/>
      <c r="K87" s="1404"/>
      <c r="L87" s="861" t="s">
        <v>1081</v>
      </c>
      <c r="M87" s="954"/>
      <c r="N87" s="1600"/>
      <c r="O87" s="1602"/>
      <c r="P87" s="1602"/>
      <c r="Q87" s="1602"/>
      <c r="R87" s="1602"/>
      <c r="S87" s="1602"/>
      <c r="T87" s="1602"/>
      <c r="U87" s="1404"/>
      <c r="V87" s="861" t="s">
        <v>1081</v>
      </c>
      <c r="W87" s="954"/>
      <c r="X87" s="1600"/>
      <c r="Y87" s="1602"/>
      <c r="Z87" s="1602"/>
      <c r="AA87" s="1602"/>
      <c r="AB87" s="1602"/>
      <c r="AC87" s="1602"/>
      <c r="AD87" s="1602"/>
      <c r="AE87" s="1404"/>
      <c r="AF87" s="861" t="s">
        <v>1081</v>
      </c>
      <c r="AG87" s="954"/>
      <c r="AH87" s="1600"/>
      <c r="AI87" s="1602"/>
      <c r="AJ87" s="1602"/>
      <c r="AK87" s="1602"/>
      <c r="AL87" s="1602"/>
      <c r="AM87" s="1602"/>
      <c r="AN87" s="1602"/>
      <c r="AO87" s="1404"/>
      <c r="AP87" s="861" t="s">
        <v>1081</v>
      </c>
      <c r="AQ87" s="954"/>
      <c r="AR87" s="1600"/>
      <c r="AS87" s="1602"/>
      <c r="AT87" s="1602"/>
      <c r="AU87" s="1602"/>
      <c r="AV87" s="1602"/>
      <c r="AW87" s="1602"/>
      <c r="AX87" s="1602"/>
      <c r="AY87" s="1404"/>
      <c r="AZ87" s="861" t="s">
        <v>1081</v>
      </c>
      <c r="BA87" s="954"/>
      <c r="BB87" s="1600"/>
      <c r="BC87" s="1602"/>
      <c r="BD87" s="1602"/>
      <c r="BE87" s="1602"/>
      <c r="BF87" s="1602"/>
      <c r="BG87" s="1602"/>
      <c r="BH87" s="1604"/>
      <c r="BI87" s="1604"/>
      <c r="BJ87" s="1607"/>
    </row>
    <row r="88" spans="1:63" ht="13.5" customHeight="1">
      <c r="A88" s="1"/>
      <c r="B88" s="1353" t="s">
        <v>563</v>
      </c>
      <c r="C88" s="338" t="s">
        <v>1197</v>
      </c>
      <c r="D88" s="267">
        <v>63166</v>
      </c>
      <c r="E88" s="154">
        <v>7548</v>
      </c>
      <c r="F88" s="154">
        <v>5808</v>
      </c>
      <c r="G88" s="154">
        <v>26231</v>
      </c>
      <c r="H88" s="154">
        <v>858</v>
      </c>
      <c r="I88" s="154">
        <v>2879</v>
      </c>
      <c r="J88" s="154">
        <v>5571</v>
      </c>
      <c r="K88" s="862">
        <v>57282</v>
      </c>
      <c r="L88" s="1353" t="s">
        <v>563</v>
      </c>
      <c r="M88" s="338" t="s">
        <v>1197</v>
      </c>
      <c r="N88" s="267">
        <v>33116</v>
      </c>
      <c r="O88" s="154">
        <v>43503</v>
      </c>
      <c r="P88" s="154">
        <v>64470</v>
      </c>
      <c r="Q88" s="154">
        <v>83036</v>
      </c>
      <c r="R88" s="154">
        <v>299954</v>
      </c>
      <c r="S88" s="154">
        <v>307867</v>
      </c>
      <c r="T88" s="154">
        <v>25821</v>
      </c>
      <c r="U88" s="862">
        <v>2179</v>
      </c>
      <c r="V88" s="1353" t="s">
        <v>563</v>
      </c>
      <c r="W88" s="338" t="s">
        <v>1197</v>
      </c>
      <c r="X88" s="267">
        <v>1788</v>
      </c>
      <c r="Y88" s="154">
        <v>467</v>
      </c>
      <c r="Z88" s="154">
        <v>7018</v>
      </c>
      <c r="AA88" s="154">
        <v>27542</v>
      </c>
      <c r="AB88" s="154">
        <v>10605</v>
      </c>
      <c r="AC88" s="154">
        <v>58039</v>
      </c>
      <c r="AD88" s="154">
        <v>121200</v>
      </c>
      <c r="AE88" s="862">
        <v>20642</v>
      </c>
      <c r="AF88" s="1353" t="s">
        <v>563</v>
      </c>
      <c r="AG88" s="338" t="s">
        <v>1197</v>
      </c>
      <c r="AH88" s="267">
        <v>8280</v>
      </c>
      <c r="AI88" s="154">
        <v>5597</v>
      </c>
      <c r="AJ88" s="154">
        <v>157358</v>
      </c>
      <c r="AK88" s="154">
        <v>135739</v>
      </c>
      <c r="AL88" s="154">
        <v>3844</v>
      </c>
      <c r="AM88" s="154">
        <v>1476</v>
      </c>
      <c r="AN88" s="154">
        <v>2278</v>
      </c>
      <c r="AO88" s="862">
        <v>3204</v>
      </c>
      <c r="AP88" s="1353" t="s">
        <v>563</v>
      </c>
      <c r="AQ88" s="338" t="s">
        <v>1197</v>
      </c>
      <c r="AR88" s="267">
        <v>20391</v>
      </c>
      <c r="AS88" s="154">
        <v>11521</v>
      </c>
      <c r="AT88" s="154">
        <v>10448</v>
      </c>
      <c r="AU88" s="154">
        <v>4027</v>
      </c>
      <c r="AV88" s="154">
        <v>7334</v>
      </c>
      <c r="AW88" s="154">
        <v>5885</v>
      </c>
      <c r="AX88" s="154">
        <v>1900</v>
      </c>
      <c r="AY88" s="862">
        <v>93559</v>
      </c>
      <c r="AZ88" s="1353" t="s">
        <v>563</v>
      </c>
      <c r="BA88" s="338" t="s">
        <v>1197</v>
      </c>
      <c r="BB88" s="267">
        <v>10443</v>
      </c>
      <c r="BC88" s="154">
        <v>3518</v>
      </c>
      <c r="BD88" s="154">
        <v>13369</v>
      </c>
      <c r="BE88" s="154">
        <v>6414</v>
      </c>
      <c r="BF88" s="154">
        <v>12599</v>
      </c>
      <c r="BG88" s="154">
        <v>32727</v>
      </c>
      <c r="BH88" s="168">
        <v>14602</v>
      </c>
      <c r="BI88" s="168">
        <v>586</v>
      </c>
      <c r="BJ88" s="863">
        <v>1843689</v>
      </c>
    </row>
    <row r="89" spans="1:63">
      <c r="A89" s="1"/>
      <c r="B89" s="1300"/>
      <c r="C89" s="254" t="s">
        <v>564</v>
      </c>
      <c r="D89" s="26">
        <v>3766</v>
      </c>
      <c r="E89" s="160">
        <v>0</v>
      </c>
      <c r="F89" s="160">
        <v>0</v>
      </c>
      <c r="G89" s="160">
        <v>2701</v>
      </c>
      <c r="H89" s="160">
        <v>0</v>
      </c>
      <c r="I89" s="160">
        <v>0</v>
      </c>
      <c r="J89" s="160">
        <v>0</v>
      </c>
      <c r="K89" s="864">
        <v>0</v>
      </c>
      <c r="L89" s="1300"/>
      <c r="M89" s="254" t="s">
        <v>564</v>
      </c>
      <c r="N89" s="26">
        <v>3</v>
      </c>
      <c r="O89" s="160">
        <v>46</v>
      </c>
      <c r="P89" s="160">
        <v>196</v>
      </c>
      <c r="Q89" s="160">
        <v>15285</v>
      </c>
      <c r="R89" s="160">
        <v>77302</v>
      </c>
      <c r="S89" s="160">
        <v>68816</v>
      </c>
      <c r="T89" s="160">
        <v>19</v>
      </c>
      <c r="U89" s="864">
        <v>0</v>
      </c>
      <c r="V89" s="1300"/>
      <c r="W89" s="254" t="s">
        <v>564</v>
      </c>
      <c r="X89" s="26">
        <v>0</v>
      </c>
      <c r="Y89" s="160">
        <v>0</v>
      </c>
      <c r="Z89" s="160">
        <v>0</v>
      </c>
      <c r="AA89" s="160">
        <v>8</v>
      </c>
      <c r="AB89" s="160">
        <v>0</v>
      </c>
      <c r="AC89" s="160">
        <v>638</v>
      </c>
      <c r="AD89" s="160">
        <v>8573</v>
      </c>
      <c r="AE89" s="864">
        <v>105</v>
      </c>
      <c r="AF89" s="1300"/>
      <c r="AG89" s="254" t="s">
        <v>564</v>
      </c>
      <c r="AH89" s="26">
        <v>12</v>
      </c>
      <c r="AI89" s="160">
        <v>15</v>
      </c>
      <c r="AJ89" s="160">
        <v>50462</v>
      </c>
      <c r="AK89" s="160">
        <v>15572</v>
      </c>
      <c r="AL89" s="160">
        <v>0</v>
      </c>
      <c r="AM89" s="160">
        <v>0</v>
      </c>
      <c r="AN89" s="160">
        <v>22</v>
      </c>
      <c r="AO89" s="864">
        <v>25</v>
      </c>
      <c r="AP89" s="1300"/>
      <c r="AQ89" s="254" t="s">
        <v>564</v>
      </c>
      <c r="AR89" s="26">
        <v>23</v>
      </c>
      <c r="AS89" s="160">
        <v>869</v>
      </c>
      <c r="AT89" s="160">
        <v>107</v>
      </c>
      <c r="AU89" s="160">
        <v>0</v>
      </c>
      <c r="AV89" s="160">
        <v>25</v>
      </c>
      <c r="AW89" s="160">
        <v>0</v>
      </c>
      <c r="AX89" s="160">
        <v>0</v>
      </c>
      <c r="AY89" s="864">
        <v>10512</v>
      </c>
      <c r="AZ89" s="1300"/>
      <c r="BA89" s="254" t="s">
        <v>564</v>
      </c>
      <c r="BB89" s="26">
        <v>53</v>
      </c>
      <c r="BC89" s="160">
        <v>0</v>
      </c>
      <c r="BD89" s="160">
        <v>0</v>
      </c>
      <c r="BE89" s="160">
        <v>140</v>
      </c>
      <c r="BF89" s="160">
        <v>0</v>
      </c>
      <c r="BG89" s="160">
        <v>1</v>
      </c>
      <c r="BH89" s="142">
        <v>3204</v>
      </c>
      <c r="BI89" s="142">
        <v>0</v>
      </c>
      <c r="BJ89" s="405">
        <v>258500</v>
      </c>
    </row>
    <row r="90" spans="1:63">
      <c r="A90" s="1"/>
      <c r="B90" s="1300"/>
      <c r="C90" s="254" t="s">
        <v>565</v>
      </c>
      <c r="D90" s="26">
        <v>1057</v>
      </c>
      <c r="E90" s="160">
        <v>0</v>
      </c>
      <c r="F90" s="160">
        <v>0</v>
      </c>
      <c r="G90" s="160">
        <v>0</v>
      </c>
      <c r="H90" s="160">
        <v>0</v>
      </c>
      <c r="I90" s="160">
        <v>0</v>
      </c>
      <c r="J90" s="160">
        <v>0</v>
      </c>
      <c r="K90" s="864">
        <v>0</v>
      </c>
      <c r="L90" s="1300"/>
      <c r="M90" s="254" t="s">
        <v>565</v>
      </c>
      <c r="N90" s="26">
        <v>0</v>
      </c>
      <c r="O90" s="160">
        <v>0</v>
      </c>
      <c r="P90" s="160">
        <v>0</v>
      </c>
      <c r="Q90" s="160">
        <v>1128</v>
      </c>
      <c r="R90" s="160">
        <v>31429</v>
      </c>
      <c r="S90" s="160">
        <v>16638</v>
      </c>
      <c r="T90" s="160">
        <v>0</v>
      </c>
      <c r="U90" s="864">
        <v>0</v>
      </c>
      <c r="V90" s="1300"/>
      <c r="W90" s="254" t="s">
        <v>565</v>
      </c>
      <c r="X90" s="26">
        <v>0</v>
      </c>
      <c r="Y90" s="160">
        <v>0</v>
      </c>
      <c r="Z90" s="160">
        <v>0</v>
      </c>
      <c r="AA90" s="160">
        <v>0</v>
      </c>
      <c r="AB90" s="160">
        <v>0</v>
      </c>
      <c r="AC90" s="160">
        <v>26</v>
      </c>
      <c r="AD90" s="160">
        <v>373</v>
      </c>
      <c r="AE90" s="864">
        <v>0</v>
      </c>
      <c r="AF90" s="1300"/>
      <c r="AG90" s="254" t="s">
        <v>565</v>
      </c>
      <c r="AH90" s="26">
        <v>0</v>
      </c>
      <c r="AI90" s="160">
        <v>0</v>
      </c>
      <c r="AJ90" s="160">
        <v>14233</v>
      </c>
      <c r="AK90" s="160">
        <v>3136</v>
      </c>
      <c r="AL90" s="160">
        <v>0</v>
      </c>
      <c r="AM90" s="160">
        <v>0</v>
      </c>
      <c r="AN90" s="160">
        <v>0</v>
      </c>
      <c r="AO90" s="864">
        <v>0</v>
      </c>
      <c r="AP90" s="1300"/>
      <c r="AQ90" s="254" t="s">
        <v>565</v>
      </c>
      <c r="AR90" s="26">
        <v>0</v>
      </c>
      <c r="AS90" s="160">
        <v>48</v>
      </c>
      <c r="AT90" s="160">
        <v>99</v>
      </c>
      <c r="AU90" s="160">
        <v>0</v>
      </c>
      <c r="AV90" s="160">
        <v>0</v>
      </c>
      <c r="AW90" s="160">
        <v>0</v>
      </c>
      <c r="AX90" s="160">
        <v>0</v>
      </c>
      <c r="AY90" s="864">
        <v>1050</v>
      </c>
      <c r="AZ90" s="1300"/>
      <c r="BA90" s="254" t="s">
        <v>565</v>
      </c>
      <c r="BB90" s="26">
        <v>32</v>
      </c>
      <c r="BC90" s="160">
        <v>0</v>
      </c>
      <c r="BD90" s="160">
        <v>0</v>
      </c>
      <c r="BE90" s="160">
        <v>0</v>
      </c>
      <c r="BF90" s="160">
        <v>0</v>
      </c>
      <c r="BG90" s="160">
        <v>0</v>
      </c>
      <c r="BH90" s="142">
        <v>1324</v>
      </c>
      <c r="BI90" s="142">
        <v>0</v>
      </c>
      <c r="BJ90" s="405">
        <v>70573</v>
      </c>
    </row>
    <row r="91" spans="1:63">
      <c r="A91" s="1"/>
      <c r="B91" s="1300"/>
      <c r="C91" s="254" t="s">
        <v>566</v>
      </c>
      <c r="D91" s="26">
        <v>50</v>
      </c>
      <c r="E91" s="160">
        <v>84</v>
      </c>
      <c r="F91" s="160">
        <v>12</v>
      </c>
      <c r="G91" s="160">
        <v>648</v>
      </c>
      <c r="H91" s="160">
        <v>0</v>
      </c>
      <c r="I91" s="160">
        <v>0</v>
      </c>
      <c r="J91" s="160">
        <v>0</v>
      </c>
      <c r="K91" s="864">
        <v>4641</v>
      </c>
      <c r="L91" s="1300"/>
      <c r="M91" s="254" t="s">
        <v>566</v>
      </c>
      <c r="N91" s="26">
        <v>148</v>
      </c>
      <c r="O91" s="160">
        <v>2549</v>
      </c>
      <c r="P91" s="160">
        <v>1022</v>
      </c>
      <c r="Q91" s="160">
        <v>741</v>
      </c>
      <c r="R91" s="160">
        <v>2178</v>
      </c>
      <c r="S91" s="160">
        <v>20634</v>
      </c>
      <c r="T91" s="160">
        <v>21</v>
      </c>
      <c r="U91" s="864">
        <v>0</v>
      </c>
      <c r="V91" s="1300"/>
      <c r="W91" s="254" t="s">
        <v>566</v>
      </c>
      <c r="X91" s="26">
        <v>0</v>
      </c>
      <c r="Y91" s="160">
        <v>0</v>
      </c>
      <c r="Z91" s="160">
        <v>0</v>
      </c>
      <c r="AA91" s="160">
        <v>882</v>
      </c>
      <c r="AB91" s="160">
        <v>0</v>
      </c>
      <c r="AC91" s="160">
        <v>462</v>
      </c>
      <c r="AD91" s="160">
        <v>1282</v>
      </c>
      <c r="AE91" s="864">
        <v>14</v>
      </c>
      <c r="AF91" s="1300"/>
      <c r="AG91" s="254" t="s">
        <v>566</v>
      </c>
      <c r="AH91" s="26">
        <v>35</v>
      </c>
      <c r="AI91" s="160">
        <v>0</v>
      </c>
      <c r="AJ91" s="160">
        <v>2828</v>
      </c>
      <c r="AK91" s="160">
        <v>5595</v>
      </c>
      <c r="AL91" s="160">
        <v>0</v>
      </c>
      <c r="AM91" s="160">
        <v>0</v>
      </c>
      <c r="AN91" s="160">
        <v>0</v>
      </c>
      <c r="AO91" s="864">
        <v>0</v>
      </c>
      <c r="AP91" s="1300"/>
      <c r="AQ91" s="254" t="s">
        <v>566</v>
      </c>
      <c r="AR91" s="26">
        <v>273</v>
      </c>
      <c r="AS91" s="160">
        <v>0</v>
      </c>
      <c r="AT91" s="160">
        <v>0</v>
      </c>
      <c r="AU91" s="160">
        <v>0</v>
      </c>
      <c r="AV91" s="160">
        <v>0</v>
      </c>
      <c r="AW91" s="160">
        <v>31</v>
      </c>
      <c r="AX91" s="160">
        <v>0</v>
      </c>
      <c r="AY91" s="864">
        <v>682</v>
      </c>
      <c r="AZ91" s="1300"/>
      <c r="BA91" s="254" t="s">
        <v>566</v>
      </c>
      <c r="BB91" s="26">
        <v>169</v>
      </c>
      <c r="BC91" s="160">
        <v>0</v>
      </c>
      <c r="BD91" s="160">
        <v>0</v>
      </c>
      <c r="BE91" s="160">
        <v>0</v>
      </c>
      <c r="BF91" s="160">
        <v>91</v>
      </c>
      <c r="BG91" s="160">
        <v>611</v>
      </c>
      <c r="BH91" s="142">
        <v>0</v>
      </c>
      <c r="BI91" s="142">
        <v>0</v>
      </c>
      <c r="BJ91" s="405">
        <v>45683</v>
      </c>
    </row>
    <row r="92" spans="1:63">
      <c r="A92" s="1"/>
      <c r="B92" s="1300"/>
      <c r="C92" s="254" t="s">
        <v>488</v>
      </c>
      <c r="D92" s="26">
        <v>10436</v>
      </c>
      <c r="E92" s="160">
        <v>1086</v>
      </c>
      <c r="F92" s="160">
        <v>145</v>
      </c>
      <c r="G92" s="160">
        <v>8272</v>
      </c>
      <c r="H92" s="160">
        <v>0</v>
      </c>
      <c r="I92" s="160">
        <v>2</v>
      </c>
      <c r="J92" s="160">
        <v>504</v>
      </c>
      <c r="K92" s="864">
        <v>949</v>
      </c>
      <c r="L92" s="1300"/>
      <c r="M92" s="254" t="s">
        <v>488</v>
      </c>
      <c r="N92" s="26">
        <v>395</v>
      </c>
      <c r="O92" s="160">
        <v>129</v>
      </c>
      <c r="P92" s="160">
        <v>2496</v>
      </c>
      <c r="Q92" s="160">
        <v>6218</v>
      </c>
      <c r="R92" s="160">
        <v>47796</v>
      </c>
      <c r="S92" s="160">
        <v>22081</v>
      </c>
      <c r="T92" s="160">
        <v>2815</v>
      </c>
      <c r="U92" s="864">
        <v>218</v>
      </c>
      <c r="V92" s="1300"/>
      <c r="W92" s="254" t="s">
        <v>488</v>
      </c>
      <c r="X92" s="26">
        <v>669</v>
      </c>
      <c r="Y92" s="160">
        <v>259</v>
      </c>
      <c r="Z92" s="160">
        <v>23</v>
      </c>
      <c r="AA92" s="160">
        <v>70</v>
      </c>
      <c r="AB92" s="160">
        <v>189</v>
      </c>
      <c r="AC92" s="160">
        <v>18607</v>
      </c>
      <c r="AD92" s="160">
        <v>7727</v>
      </c>
      <c r="AE92" s="864">
        <v>1277</v>
      </c>
      <c r="AF92" s="1300"/>
      <c r="AG92" s="254" t="s">
        <v>488</v>
      </c>
      <c r="AH92" s="26">
        <v>374</v>
      </c>
      <c r="AI92" s="160">
        <v>86</v>
      </c>
      <c r="AJ92" s="160">
        <v>15192</v>
      </c>
      <c r="AK92" s="160">
        <v>10311</v>
      </c>
      <c r="AL92" s="160">
        <v>0</v>
      </c>
      <c r="AM92" s="160">
        <v>25</v>
      </c>
      <c r="AN92" s="160">
        <v>458</v>
      </c>
      <c r="AO92" s="864">
        <v>231</v>
      </c>
      <c r="AP92" s="1300"/>
      <c r="AQ92" s="254" t="s">
        <v>488</v>
      </c>
      <c r="AR92" s="26">
        <v>81</v>
      </c>
      <c r="AS92" s="160">
        <v>1693</v>
      </c>
      <c r="AT92" s="160">
        <v>4067</v>
      </c>
      <c r="AU92" s="160">
        <v>79</v>
      </c>
      <c r="AV92" s="160">
        <v>1670</v>
      </c>
      <c r="AW92" s="160">
        <v>1280</v>
      </c>
      <c r="AX92" s="160">
        <v>40</v>
      </c>
      <c r="AY92" s="864">
        <v>9781</v>
      </c>
      <c r="AZ92" s="1300"/>
      <c r="BA92" s="254" t="s">
        <v>488</v>
      </c>
      <c r="BB92" s="26">
        <v>698</v>
      </c>
      <c r="BC92" s="160">
        <v>406</v>
      </c>
      <c r="BD92" s="160">
        <v>1755</v>
      </c>
      <c r="BE92" s="160">
        <v>0</v>
      </c>
      <c r="BF92" s="160">
        <v>65</v>
      </c>
      <c r="BG92" s="160">
        <v>3919</v>
      </c>
      <c r="BH92" s="142">
        <v>923</v>
      </c>
      <c r="BI92" s="142">
        <v>0</v>
      </c>
      <c r="BJ92" s="405">
        <v>185497</v>
      </c>
    </row>
    <row r="93" spans="1:63">
      <c r="A93" s="1"/>
      <c r="B93" s="1300"/>
      <c r="C93" s="254" t="s">
        <v>489</v>
      </c>
      <c r="D93" s="26">
        <v>2191</v>
      </c>
      <c r="E93" s="160">
        <v>50</v>
      </c>
      <c r="F93" s="160">
        <v>63</v>
      </c>
      <c r="G93" s="160">
        <v>2382</v>
      </c>
      <c r="H93" s="160">
        <v>218</v>
      </c>
      <c r="I93" s="160">
        <v>11</v>
      </c>
      <c r="J93" s="160">
        <v>1584</v>
      </c>
      <c r="K93" s="864">
        <v>6622</v>
      </c>
      <c r="L93" s="1300"/>
      <c r="M93" s="254" t="s">
        <v>489</v>
      </c>
      <c r="N93" s="26">
        <v>1005</v>
      </c>
      <c r="O93" s="160">
        <v>8290</v>
      </c>
      <c r="P93" s="160">
        <v>6221</v>
      </c>
      <c r="Q93" s="160">
        <v>5076</v>
      </c>
      <c r="R93" s="160">
        <v>15476</v>
      </c>
      <c r="S93" s="160">
        <v>21172</v>
      </c>
      <c r="T93" s="160">
        <v>7806</v>
      </c>
      <c r="U93" s="864">
        <v>79</v>
      </c>
      <c r="V93" s="1300"/>
      <c r="W93" s="254" t="s">
        <v>489</v>
      </c>
      <c r="X93" s="26">
        <v>36</v>
      </c>
      <c r="Y93" s="160">
        <v>0</v>
      </c>
      <c r="Z93" s="160">
        <v>2982</v>
      </c>
      <c r="AA93" s="160">
        <v>3326</v>
      </c>
      <c r="AB93" s="160">
        <v>556</v>
      </c>
      <c r="AC93" s="160">
        <v>2360</v>
      </c>
      <c r="AD93" s="160">
        <v>7405</v>
      </c>
      <c r="AE93" s="864">
        <v>253</v>
      </c>
      <c r="AF93" s="1300"/>
      <c r="AG93" s="254" t="s">
        <v>489</v>
      </c>
      <c r="AH93" s="26">
        <v>2769</v>
      </c>
      <c r="AI93" s="160">
        <v>2978</v>
      </c>
      <c r="AJ93" s="160">
        <v>11438</v>
      </c>
      <c r="AK93" s="160">
        <v>8354</v>
      </c>
      <c r="AL93" s="160">
        <v>123</v>
      </c>
      <c r="AM93" s="160">
        <v>0</v>
      </c>
      <c r="AN93" s="160">
        <v>146</v>
      </c>
      <c r="AO93" s="864">
        <v>0</v>
      </c>
      <c r="AP93" s="1300"/>
      <c r="AQ93" s="254" t="s">
        <v>489</v>
      </c>
      <c r="AR93" s="26">
        <v>1433</v>
      </c>
      <c r="AS93" s="160">
        <v>426</v>
      </c>
      <c r="AT93" s="160">
        <v>754</v>
      </c>
      <c r="AU93" s="160">
        <v>500</v>
      </c>
      <c r="AV93" s="160">
        <v>240</v>
      </c>
      <c r="AW93" s="160">
        <v>1319</v>
      </c>
      <c r="AX93" s="160">
        <v>0</v>
      </c>
      <c r="AY93" s="864">
        <v>6460</v>
      </c>
      <c r="AZ93" s="1300"/>
      <c r="BA93" s="254" t="s">
        <v>489</v>
      </c>
      <c r="BB93" s="26">
        <v>121</v>
      </c>
      <c r="BC93" s="160">
        <v>0</v>
      </c>
      <c r="BD93" s="160">
        <v>1387</v>
      </c>
      <c r="BE93" s="160">
        <v>809</v>
      </c>
      <c r="BF93" s="160">
        <v>0</v>
      </c>
      <c r="BG93" s="160">
        <v>491</v>
      </c>
      <c r="BH93" s="142">
        <v>722</v>
      </c>
      <c r="BI93" s="142">
        <v>0</v>
      </c>
      <c r="BJ93" s="405">
        <v>135634</v>
      </c>
    </row>
    <row r="94" spans="1:63">
      <c r="A94" s="1"/>
      <c r="B94" s="1300"/>
      <c r="C94" s="254" t="s">
        <v>567</v>
      </c>
      <c r="D94" s="26">
        <v>434</v>
      </c>
      <c r="E94" s="160">
        <v>0</v>
      </c>
      <c r="F94" s="160">
        <v>20</v>
      </c>
      <c r="G94" s="160">
        <v>1968</v>
      </c>
      <c r="H94" s="160">
        <v>21</v>
      </c>
      <c r="I94" s="160">
        <v>0</v>
      </c>
      <c r="J94" s="160">
        <v>1167</v>
      </c>
      <c r="K94" s="864">
        <v>4771</v>
      </c>
      <c r="L94" s="1300"/>
      <c r="M94" s="254" t="s">
        <v>567</v>
      </c>
      <c r="N94" s="26">
        <v>3</v>
      </c>
      <c r="O94" s="160">
        <v>3912</v>
      </c>
      <c r="P94" s="160">
        <v>194</v>
      </c>
      <c r="Q94" s="160">
        <v>0</v>
      </c>
      <c r="R94" s="160">
        <v>3375</v>
      </c>
      <c r="S94" s="160">
        <v>2871</v>
      </c>
      <c r="T94" s="160">
        <v>56</v>
      </c>
      <c r="U94" s="864">
        <v>0</v>
      </c>
      <c r="V94" s="1300"/>
      <c r="W94" s="254" t="s">
        <v>567</v>
      </c>
      <c r="X94" s="26">
        <v>0</v>
      </c>
      <c r="Y94" s="160">
        <v>0</v>
      </c>
      <c r="Z94" s="160">
        <v>1267</v>
      </c>
      <c r="AA94" s="160">
        <v>0</v>
      </c>
      <c r="AB94" s="160">
        <v>0</v>
      </c>
      <c r="AC94" s="160">
        <v>148</v>
      </c>
      <c r="AD94" s="160">
        <v>1876</v>
      </c>
      <c r="AE94" s="864">
        <v>10</v>
      </c>
      <c r="AF94" s="1300"/>
      <c r="AG94" s="254" t="s">
        <v>567</v>
      </c>
      <c r="AH94" s="26">
        <v>2202</v>
      </c>
      <c r="AI94" s="160">
        <v>2412</v>
      </c>
      <c r="AJ94" s="160">
        <v>4927</v>
      </c>
      <c r="AK94" s="160">
        <v>1257</v>
      </c>
      <c r="AL94" s="160">
        <v>40</v>
      </c>
      <c r="AM94" s="160">
        <v>0</v>
      </c>
      <c r="AN94" s="160">
        <v>0</v>
      </c>
      <c r="AO94" s="864">
        <v>0</v>
      </c>
      <c r="AP94" s="1300"/>
      <c r="AQ94" s="254" t="s">
        <v>567</v>
      </c>
      <c r="AR94" s="26">
        <v>909</v>
      </c>
      <c r="AS94" s="160">
        <v>0</v>
      </c>
      <c r="AT94" s="160">
        <v>32</v>
      </c>
      <c r="AU94" s="160">
        <v>0</v>
      </c>
      <c r="AV94" s="160">
        <v>0</v>
      </c>
      <c r="AW94" s="160">
        <v>1167</v>
      </c>
      <c r="AX94" s="160">
        <v>0</v>
      </c>
      <c r="AY94" s="864">
        <v>2558</v>
      </c>
      <c r="AZ94" s="1300"/>
      <c r="BA94" s="254" t="s">
        <v>567</v>
      </c>
      <c r="BB94" s="26">
        <v>0</v>
      </c>
      <c r="BC94" s="160">
        <v>0</v>
      </c>
      <c r="BD94" s="160">
        <v>490</v>
      </c>
      <c r="BE94" s="160">
        <v>809</v>
      </c>
      <c r="BF94" s="160">
        <v>0</v>
      </c>
      <c r="BG94" s="160">
        <v>92</v>
      </c>
      <c r="BH94" s="142">
        <v>425</v>
      </c>
      <c r="BI94" s="142">
        <v>0</v>
      </c>
      <c r="BJ94" s="405">
        <v>39413</v>
      </c>
    </row>
    <row r="95" spans="1:63">
      <c r="A95" s="1"/>
      <c r="B95" s="1300"/>
      <c r="C95" s="254" t="s">
        <v>490</v>
      </c>
      <c r="D95" s="26">
        <v>4316</v>
      </c>
      <c r="E95" s="160">
        <v>651</v>
      </c>
      <c r="F95" s="160">
        <v>173</v>
      </c>
      <c r="G95" s="160">
        <v>4006</v>
      </c>
      <c r="H95" s="160">
        <v>319</v>
      </c>
      <c r="I95" s="160">
        <v>2407</v>
      </c>
      <c r="J95" s="160">
        <v>1688</v>
      </c>
      <c r="K95" s="864">
        <v>8376</v>
      </c>
      <c r="L95" s="1300"/>
      <c r="M95" s="254" t="s">
        <v>490</v>
      </c>
      <c r="N95" s="26">
        <v>6243</v>
      </c>
      <c r="O95" s="160">
        <v>7465</v>
      </c>
      <c r="P95" s="160">
        <v>28948</v>
      </c>
      <c r="Q95" s="160">
        <v>30137</v>
      </c>
      <c r="R95" s="160">
        <v>101485</v>
      </c>
      <c r="S95" s="160">
        <v>94517</v>
      </c>
      <c r="T95" s="160">
        <v>5612</v>
      </c>
      <c r="U95" s="864">
        <v>1298</v>
      </c>
      <c r="V95" s="1300"/>
      <c r="W95" s="254" t="s">
        <v>490</v>
      </c>
      <c r="X95" s="26">
        <v>232</v>
      </c>
      <c r="Y95" s="160">
        <v>101</v>
      </c>
      <c r="Z95" s="160">
        <v>1173</v>
      </c>
      <c r="AA95" s="160">
        <v>3333</v>
      </c>
      <c r="AB95" s="160">
        <v>3079</v>
      </c>
      <c r="AC95" s="160">
        <v>13043</v>
      </c>
      <c r="AD95" s="160">
        <v>32464</v>
      </c>
      <c r="AE95" s="864">
        <v>4483</v>
      </c>
      <c r="AF95" s="1300"/>
      <c r="AG95" s="254" t="s">
        <v>490</v>
      </c>
      <c r="AH95" s="26">
        <v>2007</v>
      </c>
      <c r="AI95" s="160">
        <v>931</v>
      </c>
      <c r="AJ95" s="160">
        <v>52607</v>
      </c>
      <c r="AK95" s="160">
        <v>47022</v>
      </c>
      <c r="AL95" s="160">
        <v>751</v>
      </c>
      <c r="AM95" s="160">
        <v>1127</v>
      </c>
      <c r="AN95" s="160">
        <v>626</v>
      </c>
      <c r="AO95" s="864">
        <v>199</v>
      </c>
      <c r="AP95" s="1300"/>
      <c r="AQ95" s="254" t="s">
        <v>490</v>
      </c>
      <c r="AR95" s="26">
        <v>3049</v>
      </c>
      <c r="AS95" s="160">
        <v>6633</v>
      </c>
      <c r="AT95" s="160">
        <v>4028</v>
      </c>
      <c r="AU95" s="160">
        <v>2834</v>
      </c>
      <c r="AV95" s="160">
        <v>2624</v>
      </c>
      <c r="AW95" s="160">
        <v>1526</v>
      </c>
      <c r="AX95" s="160">
        <v>168</v>
      </c>
      <c r="AY95" s="864">
        <v>19825</v>
      </c>
      <c r="AZ95" s="1300"/>
      <c r="BA95" s="254" t="s">
        <v>490</v>
      </c>
      <c r="BB95" s="26">
        <v>2212</v>
      </c>
      <c r="BC95" s="160">
        <v>1373</v>
      </c>
      <c r="BD95" s="160">
        <v>1607</v>
      </c>
      <c r="BE95" s="160">
        <v>2899</v>
      </c>
      <c r="BF95" s="160">
        <v>1116</v>
      </c>
      <c r="BG95" s="160">
        <v>1019</v>
      </c>
      <c r="BH95" s="142">
        <v>4260</v>
      </c>
      <c r="BI95" s="142">
        <v>0</v>
      </c>
      <c r="BJ95" s="405">
        <v>515992</v>
      </c>
    </row>
    <row r="96" spans="1:63">
      <c r="A96" s="1"/>
      <c r="B96" s="1300"/>
      <c r="C96" s="254" t="s">
        <v>568</v>
      </c>
      <c r="D96" s="26">
        <v>214</v>
      </c>
      <c r="E96" s="160">
        <v>0</v>
      </c>
      <c r="F96" s="160">
        <v>0</v>
      </c>
      <c r="G96" s="160">
        <v>49</v>
      </c>
      <c r="H96" s="160">
        <v>0</v>
      </c>
      <c r="I96" s="160">
        <v>163</v>
      </c>
      <c r="J96" s="160">
        <v>4</v>
      </c>
      <c r="K96" s="864">
        <v>2271</v>
      </c>
      <c r="L96" s="1300"/>
      <c r="M96" s="254" t="s">
        <v>568</v>
      </c>
      <c r="N96" s="26">
        <v>3330</v>
      </c>
      <c r="O96" s="160">
        <v>1561</v>
      </c>
      <c r="P96" s="160">
        <v>6056</v>
      </c>
      <c r="Q96" s="160">
        <v>4542</v>
      </c>
      <c r="R96" s="160">
        <v>10018</v>
      </c>
      <c r="S96" s="160">
        <v>30107</v>
      </c>
      <c r="T96" s="160">
        <v>1900</v>
      </c>
      <c r="U96" s="864">
        <v>0</v>
      </c>
      <c r="V96" s="1300"/>
      <c r="W96" s="254" t="s">
        <v>568</v>
      </c>
      <c r="X96" s="26">
        <v>0</v>
      </c>
      <c r="Y96" s="160">
        <v>0</v>
      </c>
      <c r="Z96" s="160">
        <v>713</v>
      </c>
      <c r="AA96" s="160">
        <v>26</v>
      </c>
      <c r="AB96" s="160">
        <v>275</v>
      </c>
      <c r="AC96" s="160">
        <v>9926</v>
      </c>
      <c r="AD96" s="160">
        <v>4849</v>
      </c>
      <c r="AE96" s="864">
        <v>3080</v>
      </c>
      <c r="AF96" s="1300"/>
      <c r="AG96" s="254" t="s">
        <v>568</v>
      </c>
      <c r="AH96" s="26">
        <v>511</v>
      </c>
      <c r="AI96" s="160">
        <v>4</v>
      </c>
      <c r="AJ96" s="160">
        <v>5483</v>
      </c>
      <c r="AK96" s="160">
        <v>15974</v>
      </c>
      <c r="AL96" s="160">
        <v>2178</v>
      </c>
      <c r="AM96" s="160">
        <v>132</v>
      </c>
      <c r="AN96" s="160">
        <v>0</v>
      </c>
      <c r="AO96" s="864">
        <v>0</v>
      </c>
      <c r="AP96" s="1300"/>
      <c r="AQ96" s="254" t="s">
        <v>568</v>
      </c>
      <c r="AR96" s="26">
        <v>0</v>
      </c>
      <c r="AS96" s="160">
        <v>38</v>
      </c>
      <c r="AT96" s="160">
        <v>93</v>
      </c>
      <c r="AU96" s="160">
        <v>0</v>
      </c>
      <c r="AV96" s="160">
        <v>0</v>
      </c>
      <c r="AW96" s="160">
        <v>2</v>
      </c>
      <c r="AX96" s="160">
        <v>388</v>
      </c>
      <c r="AY96" s="864">
        <v>2153</v>
      </c>
      <c r="AZ96" s="1300"/>
      <c r="BA96" s="254" t="s">
        <v>568</v>
      </c>
      <c r="BB96" s="26">
        <v>53</v>
      </c>
      <c r="BC96" s="160">
        <v>176</v>
      </c>
      <c r="BD96" s="160">
        <v>3</v>
      </c>
      <c r="BE96" s="160">
        <v>25</v>
      </c>
      <c r="BF96" s="160">
        <v>0</v>
      </c>
      <c r="BG96" s="160">
        <v>44</v>
      </c>
      <c r="BH96" s="142">
        <v>141</v>
      </c>
      <c r="BI96" s="142">
        <v>0</v>
      </c>
      <c r="BJ96" s="405">
        <v>106482</v>
      </c>
    </row>
    <row r="97" spans="1:62">
      <c r="A97" s="1"/>
      <c r="B97" s="1300"/>
      <c r="C97" s="254" t="s">
        <v>569</v>
      </c>
      <c r="D97" s="26">
        <v>40632</v>
      </c>
      <c r="E97" s="160">
        <v>5479</v>
      </c>
      <c r="F97" s="160">
        <v>5252</v>
      </c>
      <c r="G97" s="160">
        <v>7290</v>
      </c>
      <c r="H97" s="160">
        <v>180</v>
      </c>
      <c r="I97" s="160">
        <v>40</v>
      </c>
      <c r="J97" s="160">
        <v>1755</v>
      </c>
      <c r="K97" s="864">
        <v>32526</v>
      </c>
      <c r="L97" s="1300"/>
      <c r="M97" s="254" t="s">
        <v>569</v>
      </c>
      <c r="N97" s="26">
        <v>21396</v>
      </c>
      <c r="O97" s="160">
        <v>20468</v>
      </c>
      <c r="P97" s="160">
        <v>10845</v>
      </c>
      <c r="Q97" s="160">
        <v>15248</v>
      </c>
      <c r="R97" s="160">
        <v>25680</v>
      </c>
      <c r="S97" s="160">
        <v>33957</v>
      </c>
      <c r="T97" s="160">
        <v>6219</v>
      </c>
      <c r="U97" s="864">
        <v>533</v>
      </c>
      <c r="V97" s="1300"/>
      <c r="W97" s="254" t="s">
        <v>569</v>
      </c>
      <c r="X97" s="26">
        <v>542</v>
      </c>
      <c r="Y97" s="160">
        <v>85</v>
      </c>
      <c r="Z97" s="160">
        <v>1415</v>
      </c>
      <c r="AA97" s="160">
        <v>19463</v>
      </c>
      <c r="AB97" s="160">
        <v>6070</v>
      </c>
      <c r="AC97" s="160">
        <v>9744</v>
      </c>
      <c r="AD97" s="160">
        <v>46652</v>
      </c>
      <c r="AE97" s="864">
        <v>10251</v>
      </c>
      <c r="AF97" s="1300"/>
      <c r="AG97" s="254" t="s">
        <v>569</v>
      </c>
      <c r="AH97" s="26">
        <v>2341</v>
      </c>
      <c r="AI97" s="160">
        <v>1319</v>
      </c>
      <c r="AJ97" s="160">
        <v>12034</v>
      </c>
      <c r="AK97" s="160">
        <v>23491</v>
      </c>
      <c r="AL97" s="160">
        <v>580</v>
      </c>
      <c r="AM97" s="160">
        <v>66</v>
      </c>
      <c r="AN97" s="160">
        <v>666</v>
      </c>
      <c r="AO97" s="864">
        <v>2747</v>
      </c>
      <c r="AP97" s="1300"/>
      <c r="AQ97" s="254" t="s">
        <v>569</v>
      </c>
      <c r="AR97" s="26">
        <v>14045</v>
      </c>
      <c r="AS97" s="160">
        <v>921</v>
      </c>
      <c r="AT97" s="160">
        <v>1219</v>
      </c>
      <c r="AU97" s="160">
        <v>588</v>
      </c>
      <c r="AV97" s="160">
        <v>2426</v>
      </c>
      <c r="AW97" s="160">
        <v>1044</v>
      </c>
      <c r="AX97" s="160">
        <v>1304</v>
      </c>
      <c r="AY97" s="864">
        <v>39468</v>
      </c>
      <c r="AZ97" s="1300"/>
      <c r="BA97" s="254" t="s">
        <v>569</v>
      </c>
      <c r="BB97" s="26">
        <v>4415</v>
      </c>
      <c r="BC97" s="160">
        <v>1368</v>
      </c>
      <c r="BD97" s="160">
        <v>8487</v>
      </c>
      <c r="BE97" s="160">
        <v>2302</v>
      </c>
      <c r="BF97" s="160">
        <v>11248</v>
      </c>
      <c r="BG97" s="160">
        <v>26294</v>
      </c>
      <c r="BH97" s="142">
        <v>5132</v>
      </c>
      <c r="BI97" s="142">
        <v>586</v>
      </c>
      <c r="BJ97" s="405">
        <v>485813</v>
      </c>
    </row>
    <row r="98" spans="1:62">
      <c r="A98" s="1"/>
      <c r="B98" s="1301"/>
      <c r="C98" s="252" t="s">
        <v>570</v>
      </c>
      <c r="D98" s="43">
        <v>1444</v>
      </c>
      <c r="E98" s="222">
        <v>198</v>
      </c>
      <c r="F98" s="222">
        <v>163</v>
      </c>
      <c r="G98" s="222">
        <v>883</v>
      </c>
      <c r="H98" s="222">
        <v>141</v>
      </c>
      <c r="I98" s="222">
        <v>203</v>
      </c>
      <c r="J98" s="222">
        <v>15</v>
      </c>
      <c r="K98" s="866">
        <v>1392</v>
      </c>
      <c r="L98" s="1301"/>
      <c r="M98" s="252" t="s">
        <v>570</v>
      </c>
      <c r="N98" s="43">
        <v>560</v>
      </c>
      <c r="O98" s="222">
        <v>2624</v>
      </c>
      <c r="P98" s="222">
        <v>7365</v>
      </c>
      <c r="Q98" s="222">
        <v>4899</v>
      </c>
      <c r="R98" s="222">
        <v>11444</v>
      </c>
      <c r="S98" s="222">
        <v>10410</v>
      </c>
      <c r="T98" s="222">
        <v>1115</v>
      </c>
      <c r="U98" s="866">
        <v>24</v>
      </c>
      <c r="V98" s="1301"/>
      <c r="W98" s="252" t="s">
        <v>570</v>
      </c>
      <c r="X98" s="43">
        <v>309</v>
      </c>
      <c r="Y98" s="222">
        <v>22</v>
      </c>
      <c r="Z98" s="222">
        <v>561</v>
      </c>
      <c r="AA98" s="222">
        <v>329</v>
      </c>
      <c r="AB98" s="222">
        <v>242</v>
      </c>
      <c r="AC98" s="222">
        <v>2623</v>
      </c>
      <c r="AD98" s="222">
        <v>9499</v>
      </c>
      <c r="AE98" s="866">
        <v>911</v>
      </c>
      <c r="AF98" s="1301"/>
      <c r="AG98" s="252" t="s">
        <v>570</v>
      </c>
      <c r="AH98" s="43">
        <v>206</v>
      </c>
      <c r="AI98" s="222">
        <v>244</v>
      </c>
      <c r="AJ98" s="222">
        <v>6359</v>
      </c>
      <c r="AK98" s="222">
        <v>7231</v>
      </c>
      <c r="AL98" s="222">
        <v>200</v>
      </c>
      <c r="AM98" s="222">
        <v>126</v>
      </c>
      <c r="AN98" s="222">
        <v>360</v>
      </c>
      <c r="AO98" s="866">
        <v>2</v>
      </c>
      <c r="AP98" s="1301"/>
      <c r="AQ98" s="252" t="s">
        <v>570</v>
      </c>
      <c r="AR98" s="43">
        <v>1303</v>
      </c>
      <c r="AS98" s="222">
        <v>747</v>
      </c>
      <c r="AT98" s="222">
        <v>180</v>
      </c>
      <c r="AU98" s="222">
        <v>25</v>
      </c>
      <c r="AV98" s="222">
        <v>324</v>
      </c>
      <c r="AW98" s="222">
        <v>679</v>
      </c>
      <c r="AX98" s="222">
        <v>0</v>
      </c>
      <c r="AY98" s="866">
        <v>3951</v>
      </c>
      <c r="AZ98" s="1301"/>
      <c r="BA98" s="252" t="s">
        <v>570</v>
      </c>
      <c r="BB98" s="43">
        <v>589</v>
      </c>
      <c r="BC98" s="222">
        <v>158</v>
      </c>
      <c r="BD98" s="222">
        <v>50</v>
      </c>
      <c r="BE98" s="222">
        <v>169</v>
      </c>
      <c r="BF98" s="222">
        <v>18</v>
      </c>
      <c r="BG98" s="222">
        <v>105</v>
      </c>
      <c r="BH98" s="146">
        <v>180</v>
      </c>
      <c r="BI98" s="146">
        <v>0</v>
      </c>
      <c r="BJ98" s="407">
        <v>80582</v>
      </c>
    </row>
    <row r="99" spans="1:62" ht="13.5" customHeight="1">
      <c r="A99" s="1"/>
      <c r="B99" s="1317" t="s">
        <v>571</v>
      </c>
      <c r="C99" s="260" t="s">
        <v>491</v>
      </c>
      <c r="D99" s="273">
        <v>1240</v>
      </c>
      <c r="E99" s="173">
        <v>111</v>
      </c>
      <c r="F99" s="173">
        <v>554</v>
      </c>
      <c r="G99" s="173">
        <v>1768</v>
      </c>
      <c r="H99" s="173">
        <v>226</v>
      </c>
      <c r="I99" s="173">
        <v>64</v>
      </c>
      <c r="J99" s="173">
        <v>90</v>
      </c>
      <c r="K99" s="867">
        <v>532</v>
      </c>
      <c r="L99" s="1317" t="s">
        <v>571</v>
      </c>
      <c r="M99" s="260" t="s">
        <v>491</v>
      </c>
      <c r="N99" s="273">
        <v>4116</v>
      </c>
      <c r="O99" s="173">
        <v>1682</v>
      </c>
      <c r="P99" s="173">
        <v>6641</v>
      </c>
      <c r="Q99" s="173">
        <v>8182</v>
      </c>
      <c r="R99" s="173">
        <v>46334</v>
      </c>
      <c r="S99" s="173">
        <v>21977</v>
      </c>
      <c r="T99" s="173">
        <v>186</v>
      </c>
      <c r="U99" s="867">
        <v>24</v>
      </c>
      <c r="V99" s="1317" t="s">
        <v>571</v>
      </c>
      <c r="W99" s="260" t="s">
        <v>491</v>
      </c>
      <c r="X99" s="273">
        <v>134</v>
      </c>
      <c r="Y99" s="173">
        <v>673</v>
      </c>
      <c r="Z99" s="173">
        <v>2461</v>
      </c>
      <c r="AA99" s="173">
        <v>200</v>
      </c>
      <c r="AB99" s="173">
        <v>1769</v>
      </c>
      <c r="AC99" s="173">
        <v>1284</v>
      </c>
      <c r="AD99" s="173">
        <v>5014</v>
      </c>
      <c r="AE99" s="867">
        <v>47</v>
      </c>
      <c r="AF99" s="1317" t="s">
        <v>571</v>
      </c>
      <c r="AG99" s="260" t="s">
        <v>491</v>
      </c>
      <c r="AH99" s="273">
        <v>3307</v>
      </c>
      <c r="AI99" s="173">
        <v>152</v>
      </c>
      <c r="AJ99" s="173">
        <v>10966</v>
      </c>
      <c r="AK99" s="173">
        <v>17955</v>
      </c>
      <c r="AL99" s="173">
        <v>210</v>
      </c>
      <c r="AM99" s="173">
        <v>716</v>
      </c>
      <c r="AN99" s="173">
        <v>38</v>
      </c>
      <c r="AO99" s="867">
        <v>25</v>
      </c>
      <c r="AP99" s="1317" t="s">
        <v>571</v>
      </c>
      <c r="AQ99" s="260" t="s">
        <v>491</v>
      </c>
      <c r="AR99" s="273">
        <v>666</v>
      </c>
      <c r="AS99" s="173">
        <v>182</v>
      </c>
      <c r="AT99" s="173">
        <v>0</v>
      </c>
      <c r="AU99" s="173">
        <v>39</v>
      </c>
      <c r="AV99" s="173">
        <v>20</v>
      </c>
      <c r="AW99" s="173">
        <v>0</v>
      </c>
      <c r="AX99" s="173">
        <v>25</v>
      </c>
      <c r="AY99" s="867">
        <v>2197</v>
      </c>
      <c r="AZ99" s="1317" t="s">
        <v>571</v>
      </c>
      <c r="BA99" s="260" t="s">
        <v>491</v>
      </c>
      <c r="BB99" s="273">
        <v>153</v>
      </c>
      <c r="BC99" s="173">
        <v>0</v>
      </c>
      <c r="BD99" s="173">
        <v>40</v>
      </c>
      <c r="BE99" s="173">
        <v>0</v>
      </c>
      <c r="BF99" s="173">
        <v>22</v>
      </c>
      <c r="BG99" s="173">
        <v>47</v>
      </c>
      <c r="BH99" s="198">
        <v>507</v>
      </c>
      <c r="BI99" s="198">
        <v>0</v>
      </c>
      <c r="BJ99" s="868">
        <v>142576</v>
      </c>
    </row>
    <row r="100" spans="1:62">
      <c r="A100" s="1"/>
      <c r="B100" s="1300"/>
      <c r="C100" s="315" t="s">
        <v>452</v>
      </c>
      <c r="D100" s="708">
        <v>1240</v>
      </c>
      <c r="E100" s="710">
        <v>111</v>
      </c>
      <c r="F100" s="710">
        <v>554</v>
      </c>
      <c r="G100" s="710">
        <v>1768</v>
      </c>
      <c r="H100" s="710">
        <v>226</v>
      </c>
      <c r="I100" s="710">
        <v>64</v>
      </c>
      <c r="J100" s="710">
        <v>90</v>
      </c>
      <c r="K100" s="959">
        <v>532</v>
      </c>
      <c r="L100" s="1300"/>
      <c r="M100" s="315" t="s">
        <v>452</v>
      </c>
      <c r="N100" s="708">
        <v>4116</v>
      </c>
      <c r="O100" s="710">
        <v>1682</v>
      </c>
      <c r="P100" s="710">
        <v>6635</v>
      </c>
      <c r="Q100" s="710">
        <v>8182</v>
      </c>
      <c r="R100" s="710">
        <v>38209</v>
      </c>
      <c r="S100" s="710">
        <v>21977</v>
      </c>
      <c r="T100" s="710">
        <v>186</v>
      </c>
      <c r="U100" s="959">
        <v>24</v>
      </c>
      <c r="V100" s="1300"/>
      <c r="W100" s="315" t="s">
        <v>452</v>
      </c>
      <c r="X100" s="708">
        <v>134</v>
      </c>
      <c r="Y100" s="710">
        <v>673</v>
      </c>
      <c r="Z100" s="710">
        <v>2461</v>
      </c>
      <c r="AA100" s="710">
        <v>200</v>
      </c>
      <c r="AB100" s="710">
        <v>1769</v>
      </c>
      <c r="AC100" s="710">
        <v>1284</v>
      </c>
      <c r="AD100" s="710">
        <v>3579</v>
      </c>
      <c r="AE100" s="959">
        <v>47</v>
      </c>
      <c r="AF100" s="1300"/>
      <c r="AG100" s="315" t="s">
        <v>452</v>
      </c>
      <c r="AH100" s="708">
        <v>3307</v>
      </c>
      <c r="AI100" s="710">
        <v>152</v>
      </c>
      <c r="AJ100" s="710">
        <v>10966</v>
      </c>
      <c r="AK100" s="710">
        <v>14645</v>
      </c>
      <c r="AL100" s="710">
        <v>210</v>
      </c>
      <c r="AM100" s="710">
        <v>716</v>
      </c>
      <c r="AN100" s="710">
        <v>38</v>
      </c>
      <c r="AO100" s="959">
        <v>25</v>
      </c>
      <c r="AP100" s="1300"/>
      <c r="AQ100" s="315" t="s">
        <v>452</v>
      </c>
      <c r="AR100" s="708">
        <v>666</v>
      </c>
      <c r="AS100" s="710">
        <v>182</v>
      </c>
      <c r="AT100" s="710">
        <v>0</v>
      </c>
      <c r="AU100" s="710">
        <v>39</v>
      </c>
      <c r="AV100" s="710">
        <v>20</v>
      </c>
      <c r="AW100" s="710">
        <v>0</v>
      </c>
      <c r="AX100" s="710">
        <v>25</v>
      </c>
      <c r="AY100" s="959">
        <v>1787</v>
      </c>
      <c r="AZ100" s="1300"/>
      <c r="BA100" s="315" t="s">
        <v>452</v>
      </c>
      <c r="BB100" s="708">
        <v>153</v>
      </c>
      <c r="BC100" s="710">
        <v>0</v>
      </c>
      <c r="BD100" s="710">
        <v>0</v>
      </c>
      <c r="BE100" s="710">
        <v>0</v>
      </c>
      <c r="BF100" s="710">
        <v>22</v>
      </c>
      <c r="BG100" s="710">
        <v>47</v>
      </c>
      <c r="BH100" s="958">
        <v>507</v>
      </c>
      <c r="BI100" s="958">
        <v>0</v>
      </c>
      <c r="BJ100" s="960">
        <v>129250</v>
      </c>
    </row>
    <row r="101" spans="1:62" ht="13.5" customHeight="1">
      <c r="A101" s="1"/>
      <c r="B101" s="1300"/>
      <c r="C101" s="256" t="s">
        <v>572</v>
      </c>
      <c r="D101" s="270">
        <v>1120</v>
      </c>
      <c r="E101" s="227">
        <v>111</v>
      </c>
      <c r="F101" s="227">
        <v>536</v>
      </c>
      <c r="G101" s="227">
        <v>1283</v>
      </c>
      <c r="H101" s="227">
        <v>226</v>
      </c>
      <c r="I101" s="227">
        <v>64</v>
      </c>
      <c r="J101" s="227">
        <v>90</v>
      </c>
      <c r="K101" s="865">
        <v>465</v>
      </c>
      <c r="L101" s="1300"/>
      <c r="M101" s="256" t="s">
        <v>572</v>
      </c>
      <c r="N101" s="270">
        <v>4116</v>
      </c>
      <c r="O101" s="227">
        <v>202</v>
      </c>
      <c r="P101" s="227">
        <v>3939</v>
      </c>
      <c r="Q101" s="227">
        <v>4235</v>
      </c>
      <c r="R101" s="227">
        <v>22567</v>
      </c>
      <c r="S101" s="227">
        <v>14751</v>
      </c>
      <c r="T101" s="227">
        <v>153</v>
      </c>
      <c r="U101" s="865">
        <v>24</v>
      </c>
      <c r="V101" s="1300"/>
      <c r="W101" s="256" t="s">
        <v>572</v>
      </c>
      <c r="X101" s="270">
        <v>134</v>
      </c>
      <c r="Y101" s="227">
        <v>600</v>
      </c>
      <c r="Z101" s="227">
        <v>2461</v>
      </c>
      <c r="AA101" s="227">
        <v>103</v>
      </c>
      <c r="AB101" s="227">
        <v>206</v>
      </c>
      <c r="AC101" s="227">
        <v>858</v>
      </c>
      <c r="AD101" s="227">
        <v>2011</v>
      </c>
      <c r="AE101" s="865">
        <v>0</v>
      </c>
      <c r="AF101" s="1300"/>
      <c r="AG101" s="256" t="s">
        <v>572</v>
      </c>
      <c r="AH101" s="270">
        <v>1856</v>
      </c>
      <c r="AI101" s="227">
        <v>105</v>
      </c>
      <c r="AJ101" s="227">
        <v>9546</v>
      </c>
      <c r="AK101" s="227">
        <v>4623</v>
      </c>
      <c r="AL101" s="227">
        <v>210</v>
      </c>
      <c r="AM101" s="227">
        <v>21</v>
      </c>
      <c r="AN101" s="227">
        <v>38</v>
      </c>
      <c r="AO101" s="865">
        <v>25</v>
      </c>
      <c r="AP101" s="1300"/>
      <c r="AQ101" s="256" t="s">
        <v>572</v>
      </c>
      <c r="AR101" s="270">
        <v>482</v>
      </c>
      <c r="AS101" s="227">
        <v>182</v>
      </c>
      <c r="AT101" s="227">
        <v>0</v>
      </c>
      <c r="AU101" s="227">
        <v>39</v>
      </c>
      <c r="AV101" s="227">
        <v>0</v>
      </c>
      <c r="AW101" s="227">
        <v>0</v>
      </c>
      <c r="AX101" s="227">
        <v>25</v>
      </c>
      <c r="AY101" s="865">
        <v>1036</v>
      </c>
      <c r="AZ101" s="1300"/>
      <c r="BA101" s="256" t="s">
        <v>572</v>
      </c>
      <c r="BB101" s="270">
        <v>61</v>
      </c>
      <c r="BC101" s="227">
        <v>0</v>
      </c>
      <c r="BD101" s="227">
        <v>0</v>
      </c>
      <c r="BE101" s="227">
        <v>0</v>
      </c>
      <c r="BF101" s="227">
        <v>22</v>
      </c>
      <c r="BG101" s="227">
        <v>47</v>
      </c>
      <c r="BH101" s="257">
        <v>290</v>
      </c>
      <c r="BI101" s="257">
        <v>0</v>
      </c>
      <c r="BJ101" s="817">
        <v>78863</v>
      </c>
    </row>
    <row r="102" spans="1:62">
      <c r="A102" s="1"/>
      <c r="B102" s="1301"/>
      <c r="C102" s="230" t="s">
        <v>454</v>
      </c>
      <c r="D102" s="43">
        <v>0</v>
      </c>
      <c r="E102" s="222">
        <v>0</v>
      </c>
      <c r="F102" s="222">
        <v>0</v>
      </c>
      <c r="G102" s="222">
        <v>0</v>
      </c>
      <c r="H102" s="222">
        <v>0</v>
      </c>
      <c r="I102" s="222">
        <v>0</v>
      </c>
      <c r="J102" s="222">
        <v>0</v>
      </c>
      <c r="K102" s="866">
        <v>0</v>
      </c>
      <c r="L102" s="1301"/>
      <c r="M102" s="230" t="s">
        <v>454</v>
      </c>
      <c r="N102" s="43">
        <v>0</v>
      </c>
      <c r="O102" s="222">
        <v>0</v>
      </c>
      <c r="P102" s="222">
        <v>6</v>
      </c>
      <c r="Q102" s="222">
        <v>0</v>
      </c>
      <c r="R102" s="222">
        <v>8125</v>
      </c>
      <c r="S102" s="222">
        <v>0</v>
      </c>
      <c r="T102" s="222">
        <v>0</v>
      </c>
      <c r="U102" s="866">
        <v>0</v>
      </c>
      <c r="V102" s="1301"/>
      <c r="W102" s="230" t="s">
        <v>454</v>
      </c>
      <c r="X102" s="43">
        <v>0</v>
      </c>
      <c r="Y102" s="222">
        <v>0</v>
      </c>
      <c r="Z102" s="222">
        <v>0</v>
      </c>
      <c r="AA102" s="222">
        <v>0</v>
      </c>
      <c r="AB102" s="222">
        <v>0</v>
      </c>
      <c r="AC102" s="222">
        <v>0</v>
      </c>
      <c r="AD102" s="222">
        <v>1435</v>
      </c>
      <c r="AE102" s="866">
        <v>0</v>
      </c>
      <c r="AF102" s="1301"/>
      <c r="AG102" s="230" t="s">
        <v>454</v>
      </c>
      <c r="AH102" s="43">
        <v>0</v>
      </c>
      <c r="AI102" s="222">
        <v>0</v>
      </c>
      <c r="AJ102" s="222">
        <v>0</v>
      </c>
      <c r="AK102" s="222">
        <v>3310</v>
      </c>
      <c r="AL102" s="222">
        <v>0</v>
      </c>
      <c r="AM102" s="222">
        <v>0</v>
      </c>
      <c r="AN102" s="222">
        <v>0</v>
      </c>
      <c r="AO102" s="866">
        <v>0</v>
      </c>
      <c r="AP102" s="1301"/>
      <c r="AQ102" s="230" t="s">
        <v>454</v>
      </c>
      <c r="AR102" s="43">
        <v>0</v>
      </c>
      <c r="AS102" s="222">
        <v>0</v>
      </c>
      <c r="AT102" s="222">
        <v>0</v>
      </c>
      <c r="AU102" s="222">
        <v>0</v>
      </c>
      <c r="AV102" s="222">
        <v>0</v>
      </c>
      <c r="AW102" s="222">
        <v>0</v>
      </c>
      <c r="AX102" s="222">
        <v>0</v>
      </c>
      <c r="AY102" s="866">
        <v>410</v>
      </c>
      <c r="AZ102" s="1301"/>
      <c r="BA102" s="230" t="s">
        <v>454</v>
      </c>
      <c r="BB102" s="43">
        <v>0</v>
      </c>
      <c r="BC102" s="222">
        <v>0</v>
      </c>
      <c r="BD102" s="222">
        <v>40</v>
      </c>
      <c r="BE102" s="222">
        <v>0</v>
      </c>
      <c r="BF102" s="222">
        <v>0</v>
      </c>
      <c r="BG102" s="222">
        <v>0</v>
      </c>
      <c r="BH102" s="146">
        <v>0</v>
      </c>
      <c r="BI102" s="146">
        <v>0</v>
      </c>
      <c r="BJ102" s="407">
        <v>13326</v>
      </c>
    </row>
    <row r="103" spans="1:62" ht="13.5" customHeight="1">
      <c r="A103" s="1"/>
      <c r="B103" s="1317" t="s">
        <v>1207</v>
      </c>
      <c r="C103" s="260" t="s">
        <v>1207</v>
      </c>
      <c r="D103" s="273">
        <v>16540</v>
      </c>
      <c r="E103" s="173">
        <v>4087</v>
      </c>
      <c r="F103" s="173">
        <v>2261</v>
      </c>
      <c r="G103" s="173">
        <v>16138</v>
      </c>
      <c r="H103" s="173">
        <v>12517</v>
      </c>
      <c r="I103" s="173">
        <v>5798</v>
      </c>
      <c r="J103" s="173">
        <v>21498</v>
      </c>
      <c r="K103" s="867">
        <v>31234</v>
      </c>
      <c r="L103" s="1317" t="s">
        <v>1207</v>
      </c>
      <c r="M103" s="260" t="s">
        <v>1207</v>
      </c>
      <c r="N103" s="273">
        <v>20710</v>
      </c>
      <c r="O103" s="173">
        <v>13753</v>
      </c>
      <c r="P103" s="173">
        <v>19156</v>
      </c>
      <c r="Q103" s="173">
        <v>37620</v>
      </c>
      <c r="R103" s="173">
        <v>75841</v>
      </c>
      <c r="S103" s="173">
        <v>39745</v>
      </c>
      <c r="T103" s="173">
        <v>17307</v>
      </c>
      <c r="U103" s="867">
        <v>6601</v>
      </c>
      <c r="V103" s="1317" t="s">
        <v>1207</v>
      </c>
      <c r="W103" s="260" t="s">
        <v>1207</v>
      </c>
      <c r="X103" s="273">
        <v>1211</v>
      </c>
      <c r="Y103" s="173">
        <v>2208</v>
      </c>
      <c r="Z103" s="173">
        <v>1194</v>
      </c>
      <c r="AA103" s="173">
        <v>10665</v>
      </c>
      <c r="AB103" s="173">
        <v>24457</v>
      </c>
      <c r="AC103" s="173">
        <v>38169</v>
      </c>
      <c r="AD103" s="173">
        <v>88731</v>
      </c>
      <c r="AE103" s="867">
        <v>25133</v>
      </c>
      <c r="AF103" s="1317" t="s">
        <v>1207</v>
      </c>
      <c r="AG103" s="260" t="s">
        <v>1207</v>
      </c>
      <c r="AH103" s="273">
        <v>15668</v>
      </c>
      <c r="AI103" s="173">
        <v>2979</v>
      </c>
      <c r="AJ103" s="173">
        <v>67660</v>
      </c>
      <c r="AK103" s="173">
        <v>65985</v>
      </c>
      <c r="AL103" s="173">
        <v>23819</v>
      </c>
      <c r="AM103" s="173">
        <v>2047</v>
      </c>
      <c r="AN103" s="173">
        <v>1549</v>
      </c>
      <c r="AO103" s="867">
        <v>3094</v>
      </c>
      <c r="AP103" s="1317" t="s">
        <v>1207</v>
      </c>
      <c r="AQ103" s="260" t="s">
        <v>1207</v>
      </c>
      <c r="AR103" s="273">
        <v>65573</v>
      </c>
      <c r="AS103" s="173">
        <v>8756</v>
      </c>
      <c r="AT103" s="173">
        <v>18695</v>
      </c>
      <c r="AU103" s="173">
        <v>5022</v>
      </c>
      <c r="AV103" s="173">
        <v>14078</v>
      </c>
      <c r="AW103" s="173">
        <v>25491</v>
      </c>
      <c r="AX103" s="173">
        <v>6478</v>
      </c>
      <c r="AY103" s="867">
        <v>51556</v>
      </c>
      <c r="AZ103" s="1317" t="s">
        <v>1207</v>
      </c>
      <c r="BA103" s="260" t="s">
        <v>1207</v>
      </c>
      <c r="BB103" s="273">
        <v>1861</v>
      </c>
      <c r="BC103" s="173">
        <v>2139</v>
      </c>
      <c r="BD103" s="173">
        <v>2099</v>
      </c>
      <c r="BE103" s="173">
        <v>6255</v>
      </c>
      <c r="BF103" s="173">
        <v>10222</v>
      </c>
      <c r="BG103" s="173">
        <v>2726</v>
      </c>
      <c r="BH103" s="198">
        <v>2197</v>
      </c>
      <c r="BI103" s="198">
        <v>0</v>
      </c>
      <c r="BJ103" s="868">
        <v>938523</v>
      </c>
    </row>
    <row r="104" spans="1:62">
      <c r="A104" s="1"/>
      <c r="B104" s="1300"/>
      <c r="C104" s="315" t="s">
        <v>574</v>
      </c>
      <c r="D104" s="708">
        <v>1655</v>
      </c>
      <c r="E104" s="710">
        <v>411</v>
      </c>
      <c r="F104" s="710">
        <v>0</v>
      </c>
      <c r="G104" s="710">
        <v>333</v>
      </c>
      <c r="H104" s="710">
        <v>0</v>
      </c>
      <c r="I104" s="710">
        <v>646</v>
      </c>
      <c r="J104" s="710">
        <v>0</v>
      </c>
      <c r="K104" s="959">
        <v>7160</v>
      </c>
      <c r="L104" s="1300"/>
      <c r="M104" s="315" t="s">
        <v>574</v>
      </c>
      <c r="N104" s="708">
        <v>0</v>
      </c>
      <c r="O104" s="710">
        <v>2602</v>
      </c>
      <c r="P104" s="710">
        <v>2629</v>
      </c>
      <c r="Q104" s="710">
        <v>73</v>
      </c>
      <c r="R104" s="710">
        <v>2255</v>
      </c>
      <c r="S104" s="710">
        <v>9516</v>
      </c>
      <c r="T104" s="710">
        <v>481</v>
      </c>
      <c r="U104" s="959">
        <v>20</v>
      </c>
      <c r="V104" s="1300"/>
      <c r="W104" s="315" t="s">
        <v>574</v>
      </c>
      <c r="X104" s="708">
        <v>401</v>
      </c>
      <c r="Y104" s="710">
        <v>20</v>
      </c>
      <c r="Z104" s="710">
        <v>259</v>
      </c>
      <c r="AA104" s="710">
        <v>5900</v>
      </c>
      <c r="AB104" s="710">
        <v>930</v>
      </c>
      <c r="AC104" s="710">
        <v>42</v>
      </c>
      <c r="AD104" s="710">
        <v>9151</v>
      </c>
      <c r="AE104" s="959">
        <v>3603</v>
      </c>
      <c r="AF104" s="1300"/>
      <c r="AG104" s="315" t="s">
        <v>574</v>
      </c>
      <c r="AH104" s="708">
        <v>0</v>
      </c>
      <c r="AI104" s="710">
        <v>571</v>
      </c>
      <c r="AJ104" s="710">
        <v>3291</v>
      </c>
      <c r="AK104" s="710">
        <v>6388</v>
      </c>
      <c r="AL104" s="710">
        <v>0</v>
      </c>
      <c r="AM104" s="710">
        <v>0</v>
      </c>
      <c r="AN104" s="710">
        <v>0</v>
      </c>
      <c r="AO104" s="959">
        <v>200</v>
      </c>
      <c r="AP104" s="1300"/>
      <c r="AQ104" s="315" t="s">
        <v>574</v>
      </c>
      <c r="AR104" s="708">
        <v>193</v>
      </c>
      <c r="AS104" s="710">
        <v>500</v>
      </c>
      <c r="AT104" s="710">
        <v>25</v>
      </c>
      <c r="AU104" s="710">
        <v>0</v>
      </c>
      <c r="AV104" s="710">
        <v>3219</v>
      </c>
      <c r="AW104" s="710">
        <v>0</v>
      </c>
      <c r="AX104" s="710">
        <v>0</v>
      </c>
      <c r="AY104" s="959">
        <v>5972</v>
      </c>
      <c r="AZ104" s="1300"/>
      <c r="BA104" s="315" t="s">
        <v>574</v>
      </c>
      <c r="BB104" s="708">
        <v>0</v>
      </c>
      <c r="BC104" s="710">
        <v>0</v>
      </c>
      <c r="BD104" s="710">
        <v>0</v>
      </c>
      <c r="BE104" s="710">
        <v>0</v>
      </c>
      <c r="BF104" s="710">
        <v>0</v>
      </c>
      <c r="BG104" s="710">
        <v>339</v>
      </c>
      <c r="BH104" s="958">
        <v>704</v>
      </c>
      <c r="BI104" s="958">
        <v>0</v>
      </c>
      <c r="BJ104" s="960">
        <v>69489</v>
      </c>
    </row>
    <row r="105" spans="1:62" ht="13.5" customHeight="1">
      <c r="A105" s="1"/>
      <c r="B105" s="1300"/>
      <c r="C105" s="256" t="s">
        <v>494</v>
      </c>
      <c r="D105" s="270">
        <v>193</v>
      </c>
      <c r="E105" s="227">
        <v>0</v>
      </c>
      <c r="F105" s="227">
        <v>40</v>
      </c>
      <c r="G105" s="227">
        <v>2859</v>
      </c>
      <c r="H105" s="227">
        <v>153</v>
      </c>
      <c r="I105" s="227">
        <v>61</v>
      </c>
      <c r="J105" s="227">
        <v>5267</v>
      </c>
      <c r="K105" s="865">
        <v>749</v>
      </c>
      <c r="L105" s="1300"/>
      <c r="M105" s="256" t="s">
        <v>494</v>
      </c>
      <c r="N105" s="270">
        <v>4012</v>
      </c>
      <c r="O105" s="227">
        <v>87</v>
      </c>
      <c r="P105" s="227">
        <v>593</v>
      </c>
      <c r="Q105" s="227">
        <v>1025</v>
      </c>
      <c r="R105" s="227">
        <v>1430</v>
      </c>
      <c r="S105" s="227">
        <v>2111</v>
      </c>
      <c r="T105" s="227">
        <v>24</v>
      </c>
      <c r="U105" s="865">
        <v>0</v>
      </c>
      <c r="V105" s="1300"/>
      <c r="W105" s="256" t="s">
        <v>494</v>
      </c>
      <c r="X105" s="270">
        <v>0</v>
      </c>
      <c r="Y105" s="227">
        <v>0</v>
      </c>
      <c r="Z105" s="227">
        <v>344</v>
      </c>
      <c r="AA105" s="227">
        <v>0</v>
      </c>
      <c r="AB105" s="227">
        <v>25</v>
      </c>
      <c r="AC105" s="227">
        <v>1224</v>
      </c>
      <c r="AD105" s="227">
        <v>12501</v>
      </c>
      <c r="AE105" s="865">
        <v>11426</v>
      </c>
      <c r="AF105" s="1300"/>
      <c r="AG105" s="256" t="s">
        <v>494</v>
      </c>
      <c r="AH105" s="270">
        <v>2969</v>
      </c>
      <c r="AI105" s="227">
        <v>104</v>
      </c>
      <c r="AJ105" s="227">
        <v>1501</v>
      </c>
      <c r="AK105" s="227">
        <v>4169</v>
      </c>
      <c r="AL105" s="227">
        <v>60</v>
      </c>
      <c r="AM105" s="227">
        <v>0</v>
      </c>
      <c r="AN105" s="227">
        <v>21</v>
      </c>
      <c r="AO105" s="865">
        <v>0</v>
      </c>
      <c r="AP105" s="1300"/>
      <c r="AQ105" s="256" t="s">
        <v>494</v>
      </c>
      <c r="AR105" s="270">
        <v>488</v>
      </c>
      <c r="AS105" s="227">
        <v>1738</v>
      </c>
      <c r="AT105" s="227">
        <v>6010</v>
      </c>
      <c r="AU105" s="227">
        <v>38</v>
      </c>
      <c r="AV105" s="227">
        <v>75</v>
      </c>
      <c r="AW105" s="227">
        <v>0</v>
      </c>
      <c r="AX105" s="227">
        <v>0</v>
      </c>
      <c r="AY105" s="865">
        <v>15464</v>
      </c>
      <c r="AZ105" s="1300"/>
      <c r="BA105" s="256" t="s">
        <v>494</v>
      </c>
      <c r="BB105" s="270">
        <v>183</v>
      </c>
      <c r="BC105" s="227">
        <v>124</v>
      </c>
      <c r="BD105" s="227">
        <v>138</v>
      </c>
      <c r="BE105" s="227">
        <v>20</v>
      </c>
      <c r="BF105" s="227">
        <v>5839</v>
      </c>
      <c r="BG105" s="227">
        <v>0</v>
      </c>
      <c r="BH105" s="257">
        <v>0</v>
      </c>
      <c r="BI105" s="257">
        <v>0</v>
      </c>
      <c r="BJ105" s="817">
        <v>83065</v>
      </c>
    </row>
    <row r="106" spans="1:62">
      <c r="A106" s="1"/>
      <c r="B106" s="1300"/>
      <c r="C106" s="256" t="s">
        <v>575</v>
      </c>
      <c r="D106" s="270">
        <v>11366</v>
      </c>
      <c r="E106" s="227">
        <v>1909</v>
      </c>
      <c r="F106" s="227">
        <v>932</v>
      </c>
      <c r="G106" s="227">
        <v>11669</v>
      </c>
      <c r="H106" s="227">
        <v>9578</v>
      </c>
      <c r="I106" s="227">
        <v>1179</v>
      </c>
      <c r="J106" s="227">
        <v>3305</v>
      </c>
      <c r="K106" s="865">
        <v>7785</v>
      </c>
      <c r="L106" s="1300"/>
      <c r="M106" s="256" t="s">
        <v>575</v>
      </c>
      <c r="N106" s="270">
        <v>5685</v>
      </c>
      <c r="O106" s="227">
        <v>5676</v>
      </c>
      <c r="P106" s="227">
        <v>5089</v>
      </c>
      <c r="Q106" s="227">
        <v>23487</v>
      </c>
      <c r="R106" s="227">
        <v>57807</v>
      </c>
      <c r="S106" s="227">
        <v>6025</v>
      </c>
      <c r="T106" s="227">
        <v>4197</v>
      </c>
      <c r="U106" s="865">
        <v>3622</v>
      </c>
      <c r="V106" s="1300"/>
      <c r="W106" s="256" t="s">
        <v>575</v>
      </c>
      <c r="X106" s="270">
        <v>341</v>
      </c>
      <c r="Y106" s="227">
        <v>167</v>
      </c>
      <c r="Z106" s="227">
        <v>285</v>
      </c>
      <c r="AA106" s="227">
        <v>2497</v>
      </c>
      <c r="AB106" s="227">
        <v>7631</v>
      </c>
      <c r="AC106" s="227">
        <v>7585</v>
      </c>
      <c r="AD106" s="227">
        <v>32314</v>
      </c>
      <c r="AE106" s="865">
        <v>480</v>
      </c>
      <c r="AF106" s="1300"/>
      <c r="AG106" s="256" t="s">
        <v>575</v>
      </c>
      <c r="AH106" s="270">
        <v>2221</v>
      </c>
      <c r="AI106" s="227">
        <v>879</v>
      </c>
      <c r="AJ106" s="227">
        <v>34750</v>
      </c>
      <c r="AK106" s="227">
        <v>3854</v>
      </c>
      <c r="AL106" s="227">
        <v>23246</v>
      </c>
      <c r="AM106" s="227">
        <v>1222</v>
      </c>
      <c r="AN106" s="227">
        <v>212</v>
      </c>
      <c r="AO106" s="865">
        <v>0</v>
      </c>
      <c r="AP106" s="1300"/>
      <c r="AQ106" s="256" t="s">
        <v>575</v>
      </c>
      <c r="AR106" s="270">
        <v>55716</v>
      </c>
      <c r="AS106" s="227">
        <v>3684</v>
      </c>
      <c r="AT106" s="227">
        <v>2201</v>
      </c>
      <c r="AU106" s="227">
        <v>1148</v>
      </c>
      <c r="AV106" s="227">
        <v>121</v>
      </c>
      <c r="AW106" s="227">
        <v>3372</v>
      </c>
      <c r="AX106" s="227">
        <v>0</v>
      </c>
      <c r="AY106" s="865">
        <v>16286</v>
      </c>
      <c r="AZ106" s="1300"/>
      <c r="BA106" s="256" t="s">
        <v>575</v>
      </c>
      <c r="BB106" s="270">
        <v>435</v>
      </c>
      <c r="BC106" s="227">
        <v>20</v>
      </c>
      <c r="BD106" s="227">
        <v>1140</v>
      </c>
      <c r="BE106" s="227">
        <v>39</v>
      </c>
      <c r="BF106" s="227">
        <v>618</v>
      </c>
      <c r="BG106" s="227">
        <v>300</v>
      </c>
      <c r="BH106" s="257">
        <v>1092</v>
      </c>
      <c r="BI106" s="257">
        <v>0</v>
      </c>
      <c r="BJ106" s="817">
        <v>363167</v>
      </c>
    </row>
    <row r="107" spans="1:62" ht="13.5" customHeight="1">
      <c r="A107" s="1"/>
      <c r="B107" s="1300"/>
      <c r="C107" s="256" t="s">
        <v>576</v>
      </c>
      <c r="D107" s="270">
        <v>8959</v>
      </c>
      <c r="E107" s="227">
        <v>1179</v>
      </c>
      <c r="F107" s="227">
        <v>891</v>
      </c>
      <c r="G107" s="227">
        <v>11229</v>
      </c>
      <c r="H107" s="227">
        <v>9578</v>
      </c>
      <c r="I107" s="227">
        <v>875</v>
      </c>
      <c r="J107" s="227">
        <v>3305</v>
      </c>
      <c r="K107" s="865">
        <v>6760</v>
      </c>
      <c r="L107" s="1300"/>
      <c r="M107" s="256" t="s">
        <v>576</v>
      </c>
      <c r="N107" s="270">
        <v>5145</v>
      </c>
      <c r="O107" s="227">
        <v>5626</v>
      </c>
      <c r="P107" s="227">
        <v>4311</v>
      </c>
      <c r="Q107" s="227">
        <v>22388</v>
      </c>
      <c r="R107" s="227">
        <v>56806</v>
      </c>
      <c r="S107" s="227">
        <v>5686</v>
      </c>
      <c r="T107" s="227">
        <v>4097</v>
      </c>
      <c r="U107" s="865">
        <v>3622</v>
      </c>
      <c r="V107" s="1300"/>
      <c r="W107" s="256" t="s">
        <v>576</v>
      </c>
      <c r="X107" s="270">
        <v>295</v>
      </c>
      <c r="Y107" s="227">
        <v>167</v>
      </c>
      <c r="Z107" s="227">
        <v>285</v>
      </c>
      <c r="AA107" s="227">
        <v>2416</v>
      </c>
      <c r="AB107" s="227">
        <v>6786</v>
      </c>
      <c r="AC107" s="227">
        <v>7366</v>
      </c>
      <c r="AD107" s="227">
        <v>31528</v>
      </c>
      <c r="AE107" s="865">
        <v>480</v>
      </c>
      <c r="AF107" s="1300"/>
      <c r="AG107" s="256" t="s">
        <v>576</v>
      </c>
      <c r="AH107" s="270">
        <v>2221</v>
      </c>
      <c r="AI107" s="227">
        <v>879</v>
      </c>
      <c r="AJ107" s="227">
        <v>33065</v>
      </c>
      <c r="AK107" s="227">
        <v>3277</v>
      </c>
      <c r="AL107" s="227">
        <v>23191</v>
      </c>
      <c r="AM107" s="227">
        <v>1093</v>
      </c>
      <c r="AN107" s="227">
        <v>212</v>
      </c>
      <c r="AO107" s="865">
        <v>0</v>
      </c>
      <c r="AP107" s="1300"/>
      <c r="AQ107" s="256" t="s">
        <v>576</v>
      </c>
      <c r="AR107" s="270">
        <v>52687</v>
      </c>
      <c r="AS107" s="227">
        <v>2906</v>
      </c>
      <c r="AT107" s="227">
        <v>898</v>
      </c>
      <c r="AU107" s="227">
        <v>1148</v>
      </c>
      <c r="AV107" s="227">
        <v>18</v>
      </c>
      <c r="AW107" s="227">
        <v>3372</v>
      </c>
      <c r="AX107" s="227">
        <v>0</v>
      </c>
      <c r="AY107" s="865">
        <v>14435</v>
      </c>
      <c r="AZ107" s="1300"/>
      <c r="BA107" s="256" t="s">
        <v>576</v>
      </c>
      <c r="BB107" s="270">
        <v>312</v>
      </c>
      <c r="BC107" s="227">
        <v>20</v>
      </c>
      <c r="BD107" s="227">
        <v>957</v>
      </c>
      <c r="BE107" s="227">
        <v>25</v>
      </c>
      <c r="BF107" s="227">
        <v>496</v>
      </c>
      <c r="BG107" s="227">
        <v>13</v>
      </c>
      <c r="BH107" s="257">
        <v>449</v>
      </c>
      <c r="BI107" s="257">
        <v>0</v>
      </c>
      <c r="BJ107" s="817">
        <v>341454</v>
      </c>
    </row>
    <row r="108" spans="1:62">
      <c r="A108" s="1"/>
      <c r="B108" s="1300"/>
      <c r="C108" s="256" t="s">
        <v>577</v>
      </c>
      <c r="D108" s="270">
        <v>605</v>
      </c>
      <c r="E108" s="227">
        <v>60</v>
      </c>
      <c r="F108" s="227">
        <v>172</v>
      </c>
      <c r="G108" s="227">
        <v>0</v>
      </c>
      <c r="H108" s="227">
        <v>0</v>
      </c>
      <c r="I108" s="227">
        <v>2177</v>
      </c>
      <c r="J108" s="227">
        <v>4379</v>
      </c>
      <c r="K108" s="865">
        <v>2580</v>
      </c>
      <c r="L108" s="1300"/>
      <c r="M108" s="256" t="s">
        <v>577</v>
      </c>
      <c r="N108" s="270">
        <v>5800</v>
      </c>
      <c r="O108" s="227">
        <v>1883</v>
      </c>
      <c r="P108" s="227">
        <v>3335</v>
      </c>
      <c r="Q108" s="227">
        <v>342</v>
      </c>
      <c r="R108" s="227">
        <v>2876</v>
      </c>
      <c r="S108" s="227">
        <v>1816</v>
      </c>
      <c r="T108" s="227">
        <v>7680</v>
      </c>
      <c r="U108" s="865">
        <v>0</v>
      </c>
      <c r="V108" s="1300"/>
      <c r="W108" s="256" t="s">
        <v>577</v>
      </c>
      <c r="X108" s="270">
        <v>0</v>
      </c>
      <c r="Y108" s="227">
        <v>1702</v>
      </c>
      <c r="Z108" s="227">
        <v>0</v>
      </c>
      <c r="AA108" s="227">
        <v>0</v>
      </c>
      <c r="AB108" s="227">
        <v>3246</v>
      </c>
      <c r="AC108" s="227">
        <v>18546</v>
      </c>
      <c r="AD108" s="227">
        <v>1926</v>
      </c>
      <c r="AE108" s="865">
        <v>450</v>
      </c>
      <c r="AF108" s="1300"/>
      <c r="AG108" s="256" t="s">
        <v>577</v>
      </c>
      <c r="AH108" s="270">
        <v>693</v>
      </c>
      <c r="AI108" s="227">
        <v>14</v>
      </c>
      <c r="AJ108" s="227">
        <v>3460</v>
      </c>
      <c r="AK108" s="227">
        <v>31394</v>
      </c>
      <c r="AL108" s="227">
        <v>0</v>
      </c>
      <c r="AM108" s="227">
        <v>0</v>
      </c>
      <c r="AN108" s="227">
        <v>52</v>
      </c>
      <c r="AO108" s="865">
        <v>250</v>
      </c>
      <c r="AP108" s="1300"/>
      <c r="AQ108" s="256" t="s">
        <v>577</v>
      </c>
      <c r="AR108" s="270">
        <v>90</v>
      </c>
      <c r="AS108" s="227">
        <v>157</v>
      </c>
      <c r="AT108" s="227">
        <v>0</v>
      </c>
      <c r="AU108" s="227">
        <v>1310</v>
      </c>
      <c r="AV108" s="227">
        <v>6433</v>
      </c>
      <c r="AW108" s="227">
        <v>11008</v>
      </c>
      <c r="AX108" s="227">
        <v>4830</v>
      </c>
      <c r="AY108" s="865">
        <v>102</v>
      </c>
      <c r="AZ108" s="1300"/>
      <c r="BA108" s="256" t="s">
        <v>577</v>
      </c>
      <c r="BB108" s="270">
        <v>47</v>
      </c>
      <c r="BC108" s="227">
        <v>0</v>
      </c>
      <c r="BD108" s="227">
        <v>0</v>
      </c>
      <c r="BE108" s="227">
        <v>0</v>
      </c>
      <c r="BF108" s="227">
        <v>905</v>
      </c>
      <c r="BG108" s="227">
        <v>24</v>
      </c>
      <c r="BH108" s="257">
        <v>0</v>
      </c>
      <c r="BI108" s="257">
        <v>0</v>
      </c>
      <c r="BJ108" s="817">
        <v>120344</v>
      </c>
    </row>
    <row r="109" spans="1:62">
      <c r="A109" s="1"/>
      <c r="B109" s="1300"/>
      <c r="C109" s="256" t="s">
        <v>495</v>
      </c>
      <c r="D109" s="270">
        <v>71</v>
      </c>
      <c r="E109" s="227">
        <v>0</v>
      </c>
      <c r="F109" s="227">
        <v>642</v>
      </c>
      <c r="G109" s="227">
        <v>43</v>
      </c>
      <c r="H109" s="227">
        <v>0</v>
      </c>
      <c r="I109" s="227">
        <v>124</v>
      </c>
      <c r="J109" s="227">
        <v>0</v>
      </c>
      <c r="K109" s="865">
        <v>681</v>
      </c>
      <c r="L109" s="1300"/>
      <c r="M109" s="256" t="s">
        <v>495</v>
      </c>
      <c r="N109" s="270">
        <v>202</v>
      </c>
      <c r="O109" s="227">
        <v>219</v>
      </c>
      <c r="P109" s="227">
        <v>819</v>
      </c>
      <c r="Q109" s="227">
        <v>44</v>
      </c>
      <c r="R109" s="227">
        <v>515</v>
      </c>
      <c r="S109" s="227">
        <v>206</v>
      </c>
      <c r="T109" s="227">
        <v>208</v>
      </c>
      <c r="U109" s="865">
        <v>76</v>
      </c>
      <c r="V109" s="1300"/>
      <c r="W109" s="256" t="s">
        <v>495</v>
      </c>
      <c r="X109" s="270">
        <v>63</v>
      </c>
      <c r="Y109" s="227">
        <v>122</v>
      </c>
      <c r="Z109" s="227">
        <v>55</v>
      </c>
      <c r="AA109" s="227">
        <v>300</v>
      </c>
      <c r="AB109" s="227">
        <v>2366</v>
      </c>
      <c r="AC109" s="227">
        <v>1041</v>
      </c>
      <c r="AD109" s="227">
        <v>4037</v>
      </c>
      <c r="AE109" s="865">
        <v>1649</v>
      </c>
      <c r="AF109" s="1300"/>
      <c r="AG109" s="256" t="s">
        <v>495</v>
      </c>
      <c r="AH109" s="270">
        <v>3328</v>
      </c>
      <c r="AI109" s="227">
        <v>505</v>
      </c>
      <c r="AJ109" s="227">
        <v>7334</v>
      </c>
      <c r="AK109" s="227">
        <v>2840</v>
      </c>
      <c r="AL109" s="227">
        <v>25</v>
      </c>
      <c r="AM109" s="227">
        <v>0</v>
      </c>
      <c r="AN109" s="227">
        <v>0</v>
      </c>
      <c r="AO109" s="865">
        <v>1797</v>
      </c>
      <c r="AP109" s="1300"/>
      <c r="AQ109" s="256" t="s">
        <v>495</v>
      </c>
      <c r="AR109" s="270">
        <v>1477</v>
      </c>
      <c r="AS109" s="227">
        <v>1169</v>
      </c>
      <c r="AT109" s="227">
        <v>852</v>
      </c>
      <c r="AU109" s="227">
        <v>0</v>
      </c>
      <c r="AV109" s="227">
        <v>48</v>
      </c>
      <c r="AW109" s="227">
        <v>731</v>
      </c>
      <c r="AX109" s="227">
        <v>812</v>
      </c>
      <c r="AY109" s="865">
        <v>889</v>
      </c>
      <c r="AZ109" s="1300"/>
      <c r="BA109" s="256" t="s">
        <v>495</v>
      </c>
      <c r="BB109" s="270">
        <v>125</v>
      </c>
      <c r="BC109" s="227">
        <v>18</v>
      </c>
      <c r="BD109" s="227">
        <v>26</v>
      </c>
      <c r="BE109" s="227">
        <v>151</v>
      </c>
      <c r="BF109" s="227">
        <v>2172</v>
      </c>
      <c r="BG109" s="227">
        <v>133</v>
      </c>
      <c r="BH109" s="257">
        <v>0</v>
      </c>
      <c r="BI109" s="257">
        <v>0</v>
      </c>
      <c r="BJ109" s="817">
        <v>37915</v>
      </c>
    </row>
    <row r="110" spans="1:62">
      <c r="A110" s="1"/>
      <c r="B110" s="1300"/>
      <c r="C110" s="254" t="s">
        <v>578</v>
      </c>
      <c r="D110" s="270">
        <v>0</v>
      </c>
      <c r="E110" s="227">
        <v>0</v>
      </c>
      <c r="F110" s="227">
        <v>0</v>
      </c>
      <c r="G110" s="227">
        <v>0</v>
      </c>
      <c r="H110" s="227">
        <v>0</v>
      </c>
      <c r="I110" s="227">
        <v>0</v>
      </c>
      <c r="J110" s="227">
        <v>0</v>
      </c>
      <c r="K110" s="865">
        <v>0</v>
      </c>
      <c r="L110" s="1300"/>
      <c r="M110" s="254" t="s">
        <v>578</v>
      </c>
      <c r="N110" s="270">
        <v>0</v>
      </c>
      <c r="O110" s="227">
        <v>0</v>
      </c>
      <c r="P110" s="227">
        <v>0</v>
      </c>
      <c r="Q110" s="227">
        <v>0</v>
      </c>
      <c r="R110" s="227">
        <v>0</v>
      </c>
      <c r="S110" s="227">
        <v>0</v>
      </c>
      <c r="T110" s="227">
        <v>0</v>
      </c>
      <c r="U110" s="865">
        <v>0</v>
      </c>
      <c r="V110" s="1300"/>
      <c r="W110" s="254" t="s">
        <v>578</v>
      </c>
      <c r="X110" s="270">
        <v>0</v>
      </c>
      <c r="Y110" s="227">
        <v>0</v>
      </c>
      <c r="Z110" s="227">
        <v>0</v>
      </c>
      <c r="AA110" s="227">
        <v>200</v>
      </c>
      <c r="AB110" s="227">
        <v>41</v>
      </c>
      <c r="AC110" s="227">
        <v>110</v>
      </c>
      <c r="AD110" s="227">
        <v>325</v>
      </c>
      <c r="AE110" s="865">
        <v>209</v>
      </c>
      <c r="AF110" s="1300"/>
      <c r="AG110" s="254" t="s">
        <v>578</v>
      </c>
      <c r="AH110" s="270">
        <v>0</v>
      </c>
      <c r="AI110" s="227">
        <v>0</v>
      </c>
      <c r="AJ110" s="227">
        <v>2486</v>
      </c>
      <c r="AK110" s="227">
        <v>127</v>
      </c>
      <c r="AL110" s="227">
        <v>0</v>
      </c>
      <c r="AM110" s="227">
        <v>0</v>
      </c>
      <c r="AN110" s="227">
        <v>0</v>
      </c>
      <c r="AO110" s="865">
        <v>1671</v>
      </c>
      <c r="AP110" s="1300"/>
      <c r="AQ110" s="254" t="s">
        <v>578</v>
      </c>
      <c r="AR110" s="270">
        <v>0</v>
      </c>
      <c r="AS110" s="227">
        <v>211</v>
      </c>
      <c r="AT110" s="227">
        <v>537</v>
      </c>
      <c r="AU110" s="227">
        <v>0</v>
      </c>
      <c r="AV110" s="227">
        <v>0</v>
      </c>
      <c r="AW110" s="227">
        <v>552</v>
      </c>
      <c r="AX110" s="227">
        <v>568</v>
      </c>
      <c r="AY110" s="865">
        <v>0</v>
      </c>
      <c r="AZ110" s="1300"/>
      <c r="BA110" s="254" t="s">
        <v>578</v>
      </c>
      <c r="BB110" s="270">
        <v>0</v>
      </c>
      <c r="BC110" s="227">
        <v>0</v>
      </c>
      <c r="BD110" s="227">
        <v>0</v>
      </c>
      <c r="BE110" s="227">
        <v>5</v>
      </c>
      <c r="BF110" s="227">
        <v>1973</v>
      </c>
      <c r="BG110" s="227">
        <v>108</v>
      </c>
      <c r="BH110" s="257">
        <v>0</v>
      </c>
      <c r="BI110" s="257">
        <v>0</v>
      </c>
      <c r="BJ110" s="817">
        <v>9123</v>
      </c>
    </row>
    <row r="111" spans="1:62">
      <c r="A111" s="1"/>
      <c r="B111" s="1300"/>
      <c r="C111" s="254" t="s">
        <v>579</v>
      </c>
      <c r="D111" s="270">
        <v>1488</v>
      </c>
      <c r="E111" s="227">
        <v>329</v>
      </c>
      <c r="F111" s="227">
        <v>81</v>
      </c>
      <c r="G111" s="227">
        <v>686</v>
      </c>
      <c r="H111" s="227">
        <v>371</v>
      </c>
      <c r="I111" s="227">
        <v>1302</v>
      </c>
      <c r="J111" s="227">
        <v>4215</v>
      </c>
      <c r="K111" s="865">
        <v>4637</v>
      </c>
      <c r="L111" s="1300"/>
      <c r="M111" s="254" t="s">
        <v>579</v>
      </c>
      <c r="N111" s="270">
        <v>2063</v>
      </c>
      <c r="O111" s="227">
        <v>1808</v>
      </c>
      <c r="P111" s="227">
        <v>3187</v>
      </c>
      <c r="Q111" s="227">
        <v>3968</v>
      </c>
      <c r="R111" s="227">
        <v>4001</v>
      </c>
      <c r="S111" s="227">
        <v>2708</v>
      </c>
      <c r="T111" s="227">
        <v>3957</v>
      </c>
      <c r="U111" s="865">
        <v>884</v>
      </c>
      <c r="V111" s="1300"/>
      <c r="W111" s="254" t="s">
        <v>579</v>
      </c>
      <c r="X111" s="270">
        <v>21</v>
      </c>
      <c r="Y111" s="227">
        <v>85</v>
      </c>
      <c r="Z111" s="227">
        <v>122</v>
      </c>
      <c r="AA111" s="227">
        <v>98</v>
      </c>
      <c r="AB111" s="227">
        <v>7073</v>
      </c>
      <c r="AC111" s="227">
        <v>5737</v>
      </c>
      <c r="AD111" s="227">
        <v>19967</v>
      </c>
      <c r="AE111" s="865">
        <v>3006</v>
      </c>
      <c r="AF111" s="1300"/>
      <c r="AG111" s="254" t="s">
        <v>579</v>
      </c>
      <c r="AH111" s="270">
        <v>6085</v>
      </c>
      <c r="AI111" s="227">
        <v>16</v>
      </c>
      <c r="AJ111" s="227">
        <v>6978</v>
      </c>
      <c r="AK111" s="227">
        <v>4890</v>
      </c>
      <c r="AL111" s="227">
        <v>20</v>
      </c>
      <c r="AM111" s="227">
        <v>371</v>
      </c>
      <c r="AN111" s="227">
        <v>1136</v>
      </c>
      <c r="AO111" s="865">
        <v>318</v>
      </c>
      <c r="AP111" s="1300"/>
      <c r="AQ111" s="254" t="s">
        <v>579</v>
      </c>
      <c r="AR111" s="270">
        <v>4698</v>
      </c>
      <c r="AS111" s="227">
        <v>1076</v>
      </c>
      <c r="AT111" s="227">
        <v>5103</v>
      </c>
      <c r="AU111" s="227">
        <v>2383</v>
      </c>
      <c r="AV111" s="227">
        <v>566</v>
      </c>
      <c r="AW111" s="227">
        <v>5969</v>
      </c>
      <c r="AX111" s="227">
        <v>0</v>
      </c>
      <c r="AY111" s="865">
        <v>5608</v>
      </c>
      <c r="AZ111" s="1300"/>
      <c r="BA111" s="254" t="s">
        <v>579</v>
      </c>
      <c r="BB111" s="270">
        <v>667</v>
      </c>
      <c r="BC111" s="227">
        <v>1839</v>
      </c>
      <c r="BD111" s="227">
        <v>247</v>
      </c>
      <c r="BE111" s="227">
        <v>1703</v>
      </c>
      <c r="BF111" s="227">
        <v>243</v>
      </c>
      <c r="BG111" s="227">
        <v>530</v>
      </c>
      <c r="BH111" s="257">
        <v>243</v>
      </c>
      <c r="BI111" s="257">
        <v>0</v>
      </c>
      <c r="BJ111" s="817">
        <v>122483</v>
      </c>
    </row>
    <row r="112" spans="1:62">
      <c r="A112" s="1"/>
      <c r="B112" s="1300"/>
      <c r="C112" s="254" t="s">
        <v>580</v>
      </c>
      <c r="D112" s="270">
        <v>357</v>
      </c>
      <c r="E112" s="227">
        <v>1378</v>
      </c>
      <c r="F112" s="227">
        <v>65</v>
      </c>
      <c r="G112" s="227">
        <v>0</v>
      </c>
      <c r="H112" s="227">
        <v>2334</v>
      </c>
      <c r="I112" s="227">
        <v>60</v>
      </c>
      <c r="J112" s="227">
        <v>4201</v>
      </c>
      <c r="K112" s="865">
        <v>4227</v>
      </c>
      <c r="L112" s="1300"/>
      <c r="M112" s="254" t="s">
        <v>580</v>
      </c>
      <c r="N112" s="270">
        <v>458</v>
      </c>
      <c r="O112" s="227">
        <v>381</v>
      </c>
      <c r="P112" s="227">
        <v>2032</v>
      </c>
      <c r="Q112" s="227">
        <v>3283</v>
      </c>
      <c r="R112" s="227">
        <v>4017</v>
      </c>
      <c r="S112" s="227">
        <v>10937</v>
      </c>
      <c r="T112" s="227">
        <v>42</v>
      </c>
      <c r="U112" s="865">
        <v>1731</v>
      </c>
      <c r="V112" s="1300"/>
      <c r="W112" s="254" t="s">
        <v>580</v>
      </c>
      <c r="X112" s="270">
        <v>307</v>
      </c>
      <c r="Y112" s="227">
        <v>96</v>
      </c>
      <c r="Z112" s="227">
        <v>0</v>
      </c>
      <c r="AA112" s="227">
        <v>221</v>
      </c>
      <c r="AB112" s="227">
        <v>1704</v>
      </c>
      <c r="AC112" s="227">
        <v>1247</v>
      </c>
      <c r="AD112" s="227">
        <v>5549</v>
      </c>
      <c r="AE112" s="865">
        <v>1965</v>
      </c>
      <c r="AF112" s="1300"/>
      <c r="AG112" s="254" t="s">
        <v>580</v>
      </c>
      <c r="AH112" s="270">
        <v>328</v>
      </c>
      <c r="AI112" s="227">
        <v>784</v>
      </c>
      <c r="AJ112" s="227">
        <v>6150</v>
      </c>
      <c r="AK112" s="227">
        <v>7692</v>
      </c>
      <c r="AL112" s="227">
        <v>0</v>
      </c>
      <c r="AM112" s="227">
        <v>38</v>
      </c>
      <c r="AN112" s="227">
        <v>106</v>
      </c>
      <c r="AO112" s="865">
        <v>529</v>
      </c>
      <c r="AP112" s="1300"/>
      <c r="AQ112" s="254" t="s">
        <v>580</v>
      </c>
      <c r="AR112" s="270">
        <v>2172</v>
      </c>
      <c r="AS112" s="227">
        <v>81</v>
      </c>
      <c r="AT112" s="227">
        <v>4180</v>
      </c>
      <c r="AU112" s="227">
        <v>0</v>
      </c>
      <c r="AV112" s="227">
        <v>3549</v>
      </c>
      <c r="AW112" s="227">
        <v>4248</v>
      </c>
      <c r="AX112" s="227">
        <v>84</v>
      </c>
      <c r="AY112" s="865">
        <v>5201</v>
      </c>
      <c r="AZ112" s="1300"/>
      <c r="BA112" s="254" t="s">
        <v>580</v>
      </c>
      <c r="BB112" s="270">
        <v>0</v>
      </c>
      <c r="BC112" s="227">
        <v>25</v>
      </c>
      <c r="BD112" s="227">
        <v>158</v>
      </c>
      <c r="BE112" s="227">
        <v>4180</v>
      </c>
      <c r="BF112" s="227">
        <v>0</v>
      </c>
      <c r="BG112" s="227">
        <v>237</v>
      </c>
      <c r="BH112" s="257">
        <v>0</v>
      </c>
      <c r="BI112" s="257">
        <v>0</v>
      </c>
      <c r="BJ112" s="817">
        <v>86334</v>
      </c>
    </row>
    <row r="113" spans="1:62">
      <c r="A113" s="1"/>
      <c r="B113" s="1301"/>
      <c r="C113" s="252" t="s">
        <v>581</v>
      </c>
      <c r="D113" s="43">
        <v>805</v>
      </c>
      <c r="E113" s="222">
        <v>0</v>
      </c>
      <c r="F113" s="222">
        <v>323</v>
      </c>
      <c r="G113" s="222">
        <v>544</v>
      </c>
      <c r="H113" s="222">
        <v>65</v>
      </c>
      <c r="I113" s="222">
        <v>249</v>
      </c>
      <c r="J113" s="222">
        <v>106</v>
      </c>
      <c r="K113" s="866">
        <v>3390</v>
      </c>
      <c r="L113" s="1301"/>
      <c r="M113" s="252" t="s">
        <v>581</v>
      </c>
      <c r="N113" s="43">
        <v>2489</v>
      </c>
      <c r="O113" s="222">
        <v>1092</v>
      </c>
      <c r="P113" s="222">
        <v>1371</v>
      </c>
      <c r="Q113" s="222">
        <v>5371</v>
      </c>
      <c r="R113" s="222">
        <v>2852</v>
      </c>
      <c r="S113" s="222">
        <v>6426</v>
      </c>
      <c r="T113" s="222">
        <v>718</v>
      </c>
      <c r="U113" s="866">
        <v>268</v>
      </c>
      <c r="V113" s="1301"/>
      <c r="W113" s="252" t="s">
        <v>581</v>
      </c>
      <c r="X113" s="43">
        <v>78</v>
      </c>
      <c r="Y113" s="222">
        <v>16</v>
      </c>
      <c r="Z113" s="222">
        <v>129</v>
      </c>
      <c r="AA113" s="222">
        <v>1647</v>
      </c>
      <c r="AB113" s="222">
        <v>1479</v>
      </c>
      <c r="AC113" s="222">
        <v>2149</v>
      </c>
      <c r="AD113" s="222">
        <v>3065</v>
      </c>
      <c r="AE113" s="866">
        <v>2414</v>
      </c>
      <c r="AF113" s="1301"/>
      <c r="AG113" s="252" t="s">
        <v>581</v>
      </c>
      <c r="AH113" s="43">
        <v>44</v>
      </c>
      <c r="AI113" s="222">
        <v>106</v>
      </c>
      <c r="AJ113" s="222">
        <v>3938</v>
      </c>
      <c r="AK113" s="222">
        <v>3228</v>
      </c>
      <c r="AL113" s="222">
        <v>436</v>
      </c>
      <c r="AM113" s="222">
        <v>416</v>
      </c>
      <c r="AN113" s="222">
        <v>22</v>
      </c>
      <c r="AO113" s="866">
        <v>0</v>
      </c>
      <c r="AP113" s="1301"/>
      <c r="AQ113" s="252" t="s">
        <v>581</v>
      </c>
      <c r="AR113" s="43">
        <v>712</v>
      </c>
      <c r="AS113" s="222">
        <v>105</v>
      </c>
      <c r="AT113" s="222">
        <v>298</v>
      </c>
      <c r="AU113" s="222">
        <v>143</v>
      </c>
      <c r="AV113" s="222">
        <v>67</v>
      </c>
      <c r="AW113" s="222">
        <v>163</v>
      </c>
      <c r="AX113" s="222">
        <v>752</v>
      </c>
      <c r="AY113" s="866">
        <v>2034</v>
      </c>
      <c r="AZ113" s="1301"/>
      <c r="BA113" s="252" t="s">
        <v>581</v>
      </c>
      <c r="BB113" s="43">
        <v>404</v>
      </c>
      <c r="BC113" s="222">
        <v>113</v>
      </c>
      <c r="BD113" s="222">
        <v>390</v>
      </c>
      <c r="BE113" s="222">
        <v>70</v>
      </c>
      <c r="BF113" s="222">
        <v>445</v>
      </c>
      <c r="BG113" s="222">
        <v>1163</v>
      </c>
      <c r="BH113" s="146">
        <v>158</v>
      </c>
      <c r="BI113" s="146">
        <v>0</v>
      </c>
      <c r="BJ113" s="407">
        <v>52253</v>
      </c>
    </row>
    <row r="114" spans="1:62">
      <c r="A114" s="1"/>
      <c r="B114" s="295" t="s">
        <v>497</v>
      </c>
      <c r="C114" s="260"/>
      <c r="D114" s="273">
        <v>2453</v>
      </c>
      <c r="E114" s="173">
        <v>169</v>
      </c>
      <c r="F114" s="173">
        <v>413</v>
      </c>
      <c r="G114" s="173">
        <v>728</v>
      </c>
      <c r="H114" s="173">
        <v>57</v>
      </c>
      <c r="I114" s="173">
        <v>312</v>
      </c>
      <c r="J114" s="173">
        <v>320</v>
      </c>
      <c r="K114" s="867">
        <v>1858</v>
      </c>
      <c r="L114" s="295" t="s">
        <v>497</v>
      </c>
      <c r="M114" s="260"/>
      <c r="N114" s="273">
        <v>2736</v>
      </c>
      <c r="O114" s="173">
        <v>2105</v>
      </c>
      <c r="P114" s="173">
        <v>993</v>
      </c>
      <c r="Q114" s="173">
        <v>1755</v>
      </c>
      <c r="R114" s="173">
        <v>1831</v>
      </c>
      <c r="S114" s="173">
        <v>3506</v>
      </c>
      <c r="T114" s="173">
        <v>1233</v>
      </c>
      <c r="U114" s="867">
        <v>785</v>
      </c>
      <c r="V114" s="295" t="s">
        <v>497</v>
      </c>
      <c r="W114" s="260"/>
      <c r="X114" s="273">
        <v>18</v>
      </c>
      <c r="Y114" s="173">
        <v>66</v>
      </c>
      <c r="Z114" s="173">
        <v>7</v>
      </c>
      <c r="AA114" s="173">
        <v>139</v>
      </c>
      <c r="AB114" s="173">
        <v>1586</v>
      </c>
      <c r="AC114" s="173">
        <v>622</v>
      </c>
      <c r="AD114" s="173">
        <v>4654</v>
      </c>
      <c r="AE114" s="867">
        <v>1915</v>
      </c>
      <c r="AF114" s="295" t="s">
        <v>497</v>
      </c>
      <c r="AG114" s="260"/>
      <c r="AH114" s="273">
        <v>261</v>
      </c>
      <c r="AI114" s="173">
        <v>350</v>
      </c>
      <c r="AJ114" s="173">
        <v>4274</v>
      </c>
      <c r="AK114" s="173">
        <v>2796</v>
      </c>
      <c r="AL114" s="173">
        <v>0</v>
      </c>
      <c r="AM114" s="173">
        <v>588</v>
      </c>
      <c r="AN114" s="173">
        <v>0</v>
      </c>
      <c r="AO114" s="867">
        <v>16</v>
      </c>
      <c r="AP114" s="295" t="s">
        <v>497</v>
      </c>
      <c r="AQ114" s="260"/>
      <c r="AR114" s="273">
        <v>1029</v>
      </c>
      <c r="AS114" s="173">
        <v>1182</v>
      </c>
      <c r="AT114" s="173">
        <v>1007</v>
      </c>
      <c r="AU114" s="173">
        <v>153</v>
      </c>
      <c r="AV114" s="173">
        <v>172</v>
      </c>
      <c r="AW114" s="173">
        <v>279</v>
      </c>
      <c r="AX114" s="173">
        <v>0</v>
      </c>
      <c r="AY114" s="867">
        <v>4643</v>
      </c>
      <c r="AZ114" s="295" t="s">
        <v>497</v>
      </c>
      <c r="BA114" s="260"/>
      <c r="BB114" s="273">
        <v>0</v>
      </c>
      <c r="BC114" s="173">
        <v>59</v>
      </c>
      <c r="BD114" s="173">
        <v>85</v>
      </c>
      <c r="BE114" s="173">
        <v>50</v>
      </c>
      <c r="BF114" s="173">
        <v>516</v>
      </c>
      <c r="BG114" s="173">
        <v>577</v>
      </c>
      <c r="BH114" s="198">
        <v>24</v>
      </c>
      <c r="BI114" s="198">
        <v>0</v>
      </c>
      <c r="BJ114" s="868">
        <v>48322</v>
      </c>
    </row>
    <row r="115" spans="1:62">
      <c r="A115" s="1"/>
      <c r="B115" s="306" t="s">
        <v>498</v>
      </c>
      <c r="C115" s="252"/>
      <c r="D115" s="273">
        <v>96</v>
      </c>
      <c r="E115" s="173">
        <v>0</v>
      </c>
      <c r="F115" s="173">
        <v>0</v>
      </c>
      <c r="G115" s="173">
        <v>207</v>
      </c>
      <c r="H115" s="173">
        <v>0</v>
      </c>
      <c r="I115" s="173">
        <v>259</v>
      </c>
      <c r="J115" s="173">
        <v>697</v>
      </c>
      <c r="K115" s="867">
        <v>2577</v>
      </c>
      <c r="L115" s="306" t="s">
        <v>498</v>
      </c>
      <c r="M115" s="252"/>
      <c r="N115" s="273">
        <v>821</v>
      </c>
      <c r="O115" s="173">
        <v>898</v>
      </c>
      <c r="P115" s="173">
        <v>1461</v>
      </c>
      <c r="Q115" s="173">
        <v>3903</v>
      </c>
      <c r="R115" s="173">
        <v>4018</v>
      </c>
      <c r="S115" s="173">
        <v>5035</v>
      </c>
      <c r="T115" s="173">
        <v>17</v>
      </c>
      <c r="U115" s="867">
        <v>0</v>
      </c>
      <c r="V115" s="306" t="s">
        <v>498</v>
      </c>
      <c r="W115" s="252"/>
      <c r="X115" s="273">
        <v>0</v>
      </c>
      <c r="Y115" s="173">
        <v>0</v>
      </c>
      <c r="Z115" s="173">
        <v>266</v>
      </c>
      <c r="AA115" s="173">
        <v>336</v>
      </c>
      <c r="AB115" s="173">
        <v>0</v>
      </c>
      <c r="AC115" s="173">
        <v>1688</v>
      </c>
      <c r="AD115" s="173">
        <v>3806</v>
      </c>
      <c r="AE115" s="867">
        <v>2249</v>
      </c>
      <c r="AF115" s="306" t="s">
        <v>498</v>
      </c>
      <c r="AG115" s="252"/>
      <c r="AH115" s="273">
        <v>155</v>
      </c>
      <c r="AI115" s="173">
        <v>25</v>
      </c>
      <c r="AJ115" s="173">
        <v>4678</v>
      </c>
      <c r="AK115" s="173">
        <v>3283</v>
      </c>
      <c r="AL115" s="173">
        <v>1</v>
      </c>
      <c r="AM115" s="173">
        <v>791</v>
      </c>
      <c r="AN115" s="173">
        <v>0</v>
      </c>
      <c r="AO115" s="867">
        <v>25</v>
      </c>
      <c r="AP115" s="306" t="s">
        <v>498</v>
      </c>
      <c r="AQ115" s="252"/>
      <c r="AR115" s="273">
        <v>205</v>
      </c>
      <c r="AS115" s="173">
        <v>88</v>
      </c>
      <c r="AT115" s="173">
        <v>180</v>
      </c>
      <c r="AU115" s="173">
        <v>303</v>
      </c>
      <c r="AV115" s="173">
        <v>445</v>
      </c>
      <c r="AW115" s="173">
        <v>80</v>
      </c>
      <c r="AX115" s="173">
        <v>0</v>
      </c>
      <c r="AY115" s="867">
        <v>1316</v>
      </c>
      <c r="AZ115" s="306" t="s">
        <v>498</v>
      </c>
      <c r="BA115" s="252"/>
      <c r="BB115" s="273">
        <v>627</v>
      </c>
      <c r="BC115" s="173">
        <v>429</v>
      </c>
      <c r="BD115" s="173">
        <v>42</v>
      </c>
      <c r="BE115" s="173">
        <v>0</v>
      </c>
      <c r="BF115" s="173">
        <v>295</v>
      </c>
      <c r="BG115" s="173">
        <v>258</v>
      </c>
      <c r="BH115" s="198">
        <v>205</v>
      </c>
      <c r="BI115" s="198">
        <v>0</v>
      </c>
      <c r="BJ115" s="868">
        <v>41765</v>
      </c>
    </row>
    <row r="116" spans="1:62" ht="13.5" customHeight="1">
      <c r="A116" s="1"/>
      <c r="B116" s="1317" t="s">
        <v>1199</v>
      </c>
      <c r="C116" s="260" t="s">
        <v>1200</v>
      </c>
      <c r="D116" s="273">
        <v>13070</v>
      </c>
      <c r="E116" s="173">
        <v>6230</v>
      </c>
      <c r="F116" s="173">
        <v>3588</v>
      </c>
      <c r="G116" s="173">
        <v>10234</v>
      </c>
      <c r="H116" s="173">
        <v>1927</v>
      </c>
      <c r="I116" s="173">
        <v>3394</v>
      </c>
      <c r="J116" s="173">
        <v>17043</v>
      </c>
      <c r="K116" s="867">
        <v>54075</v>
      </c>
      <c r="L116" s="1317" t="s">
        <v>1199</v>
      </c>
      <c r="M116" s="260" t="s">
        <v>1200</v>
      </c>
      <c r="N116" s="273">
        <v>33085</v>
      </c>
      <c r="O116" s="173">
        <v>57039</v>
      </c>
      <c r="P116" s="173">
        <v>73070</v>
      </c>
      <c r="Q116" s="173">
        <v>62153</v>
      </c>
      <c r="R116" s="173">
        <v>59413</v>
      </c>
      <c r="S116" s="173">
        <v>115764</v>
      </c>
      <c r="T116" s="173">
        <v>21058</v>
      </c>
      <c r="U116" s="867">
        <v>9129</v>
      </c>
      <c r="V116" s="1317" t="s">
        <v>1199</v>
      </c>
      <c r="W116" s="260" t="s">
        <v>1200</v>
      </c>
      <c r="X116" s="273">
        <v>3721</v>
      </c>
      <c r="Y116" s="173">
        <v>15225</v>
      </c>
      <c r="Z116" s="173">
        <v>3685</v>
      </c>
      <c r="AA116" s="173">
        <v>6298</v>
      </c>
      <c r="AB116" s="173">
        <v>20757</v>
      </c>
      <c r="AC116" s="173">
        <v>68506</v>
      </c>
      <c r="AD116" s="173">
        <v>133865</v>
      </c>
      <c r="AE116" s="867">
        <v>38703</v>
      </c>
      <c r="AF116" s="1317" t="s">
        <v>1199</v>
      </c>
      <c r="AG116" s="260" t="s">
        <v>1200</v>
      </c>
      <c r="AH116" s="273">
        <v>25294</v>
      </c>
      <c r="AI116" s="173">
        <v>9770</v>
      </c>
      <c r="AJ116" s="173">
        <v>109976</v>
      </c>
      <c r="AK116" s="173">
        <v>106451</v>
      </c>
      <c r="AL116" s="173">
        <v>5679</v>
      </c>
      <c r="AM116" s="173">
        <v>12834</v>
      </c>
      <c r="AN116" s="173">
        <v>3128</v>
      </c>
      <c r="AO116" s="867">
        <v>3220</v>
      </c>
      <c r="AP116" s="1317" t="s">
        <v>1199</v>
      </c>
      <c r="AQ116" s="260" t="s">
        <v>1200</v>
      </c>
      <c r="AR116" s="273">
        <v>23072</v>
      </c>
      <c r="AS116" s="173">
        <v>15046</v>
      </c>
      <c r="AT116" s="173">
        <v>24979</v>
      </c>
      <c r="AU116" s="173">
        <v>14627</v>
      </c>
      <c r="AV116" s="173">
        <v>6567</v>
      </c>
      <c r="AW116" s="173">
        <v>18571</v>
      </c>
      <c r="AX116" s="173">
        <v>2728</v>
      </c>
      <c r="AY116" s="867">
        <v>48925</v>
      </c>
      <c r="AZ116" s="1317" t="s">
        <v>1199</v>
      </c>
      <c r="BA116" s="260" t="s">
        <v>1200</v>
      </c>
      <c r="BB116" s="273">
        <v>7581</v>
      </c>
      <c r="BC116" s="173">
        <v>691</v>
      </c>
      <c r="BD116" s="173">
        <v>6397</v>
      </c>
      <c r="BE116" s="173">
        <v>7895</v>
      </c>
      <c r="BF116" s="173">
        <v>6576</v>
      </c>
      <c r="BG116" s="173">
        <v>7223</v>
      </c>
      <c r="BH116" s="198">
        <v>1544</v>
      </c>
      <c r="BI116" s="198">
        <v>26</v>
      </c>
      <c r="BJ116" s="868">
        <v>1299832</v>
      </c>
    </row>
    <row r="117" spans="1:62">
      <c r="A117" s="1"/>
      <c r="B117" s="1300"/>
      <c r="C117" s="315" t="s">
        <v>501</v>
      </c>
      <c r="D117" s="708">
        <v>3392</v>
      </c>
      <c r="E117" s="710">
        <v>2531</v>
      </c>
      <c r="F117" s="710">
        <v>719</v>
      </c>
      <c r="G117" s="710">
        <v>2586</v>
      </c>
      <c r="H117" s="710">
        <v>1392</v>
      </c>
      <c r="I117" s="710">
        <v>1411</v>
      </c>
      <c r="J117" s="710">
        <v>8243</v>
      </c>
      <c r="K117" s="959">
        <v>15435</v>
      </c>
      <c r="L117" s="1300"/>
      <c r="M117" s="315" t="s">
        <v>501</v>
      </c>
      <c r="N117" s="708">
        <v>6383</v>
      </c>
      <c r="O117" s="710">
        <v>18832</v>
      </c>
      <c r="P117" s="710">
        <v>10185</v>
      </c>
      <c r="Q117" s="710">
        <v>17207</v>
      </c>
      <c r="R117" s="710">
        <v>11078</v>
      </c>
      <c r="S117" s="710">
        <v>26526</v>
      </c>
      <c r="T117" s="710">
        <v>7018</v>
      </c>
      <c r="U117" s="959">
        <v>2719</v>
      </c>
      <c r="V117" s="1300"/>
      <c r="W117" s="315" t="s">
        <v>501</v>
      </c>
      <c r="X117" s="708">
        <v>677</v>
      </c>
      <c r="Y117" s="710">
        <v>3351</v>
      </c>
      <c r="Z117" s="710">
        <v>1035</v>
      </c>
      <c r="AA117" s="710">
        <v>4213</v>
      </c>
      <c r="AB117" s="710">
        <v>6417</v>
      </c>
      <c r="AC117" s="710">
        <v>17126</v>
      </c>
      <c r="AD117" s="710">
        <v>45597</v>
      </c>
      <c r="AE117" s="959">
        <v>19783</v>
      </c>
      <c r="AF117" s="1300"/>
      <c r="AG117" s="315" t="s">
        <v>501</v>
      </c>
      <c r="AH117" s="708">
        <v>4431</v>
      </c>
      <c r="AI117" s="710">
        <v>2126</v>
      </c>
      <c r="AJ117" s="710">
        <v>34010</v>
      </c>
      <c r="AK117" s="710">
        <v>29552</v>
      </c>
      <c r="AL117" s="710">
        <v>267</v>
      </c>
      <c r="AM117" s="710">
        <v>6782</v>
      </c>
      <c r="AN117" s="710">
        <v>1154</v>
      </c>
      <c r="AO117" s="959">
        <v>823</v>
      </c>
      <c r="AP117" s="1300"/>
      <c r="AQ117" s="315" t="s">
        <v>501</v>
      </c>
      <c r="AR117" s="708">
        <v>6594</v>
      </c>
      <c r="AS117" s="710">
        <v>4725</v>
      </c>
      <c r="AT117" s="710">
        <v>17574</v>
      </c>
      <c r="AU117" s="710">
        <v>8676</v>
      </c>
      <c r="AV117" s="710">
        <v>2591</v>
      </c>
      <c r="AW117" s="710">
        <v>8140</v>
      </c>
      <c r="AX117" s="710">
        <v>1373</v>
      </c>
      <c r="AY117" s="959">
        <v>19019</v>
      </c>
      <c r="AZ117" s="1300"/>
      <c r="BA117" s="315" t="s">
        <v>501</v>
      </c>
      <c r="BB117" s="708">
        <v>1077</v>
      </c>
      <c r="BC117" s="710">
        <v>78</v>
      </c>
      <c r="BD117" s="710">
        <v>2169</v>
      </c>
      <c r="BE117" s="710">
        <v>1298</v>
      </c>
      <c r="BF117" s="710">
        <v>3686</v>
      </c>
      <c r="BG117" s="710">
        <v>4206</v>
      </c>
      <c r="BH117" s="958">
        <v>79</v>
      </c>
      <c r="BI117" s="958">
        <v>0</v>
      </c>
      <c r="BJ117" s="960">
        <v>394286</v>
      </c>
    </row>
    <row r="118" spans="1:62" ht="13.5" customHeight="1">
      <c r="A118" s="1"/>
      <c r="B118" s="1300"/>
      <c r="C118" s="256" t="s">
        <v>502</v>
      </c>
      <c r="D118" s="270">
        <v>1379</v>
      </c>
      <c r="E118" s="227">
        <v>1252</v>
      </c>
      <c r="F118" s="227">
        <v>465</v>
      </c>
      <c r="G118" s="227">
        <v>630</v>
      </c>
      <c r="H118" s="227">
        <v>192</v>
      </c>
      <c r="I118" s="227">
        <v>520</v>
      </c>
      <c r="J118" s="227">
        <v>2290</v>
      </c>
      <c r="K118" s="865">
        <v>8491</v>
      </c>
      <c r="L118" s="1300"/>
      <c r="M118" s="256" t="s">
        <v>502</v>
      </c>
      <c r="N118" s="270">
        <v>1768</v>
      </c>
      <c r="O118" s="227">
        <v>5186</v>
      </c>
      <c r="P118" s="227">
        <v>6374</v>
      </c>
      <c r="Q118" s="227">
        <v>9692</v>
      </c>
      <c r="R118" s="227">
        <v>5965</v>
      </c>
      <c r="S118" s="227">
        <v>18309</v>
      </c>
      <c r="T118" s="227">
        <v>1191</v>
      </c>
      <c r="U118" s="865">
        <v>655</v>
      </c>
      <c r="V118" s="1300"/>
      <c r="W118" s="256" t="s">
        <v>502</v>
      </c>
      <c r="X118" s="270">
        <v>372</v>
      </c>
      <c r="Y118" s="227">
        <v>1434</v>
      </c>
      <c r="Z118" s="227">
        <v>267</v>
      </c>
      <c r="AA118" s="227">
        <v>595</v>
      </c>
      <c r="AB118" s="227">
        <v>923</v>
      </c>
      <c r="AC118" s="227">
        <v>12685</v>
      </c>
      <c r="AD118" s="227">
        <v>20564</v>
      </c>
      <c r="AE118" s="865">
        <v>9857</v>
      </c>
      <c r="AF118" s="1300"/>
      <c r="AG118" s="256" t="s">
        <v>502</v>
      </c>
      <c r="AH118" s="270">
        <v>1383</v>
      </c>
      <c r="AI118" s="227">
        <v>655</v>
      </c>
      <c r="AJ118" s="227">
        <v>17872</v>
      </c>
      <c r="AK118" s="227">
        <v>13212</v>
      </c>
      <c r="AL118" s="227">
        <v>124</v>
      </c>
      <c r="AM118" s="227">
        <v>2376</v>
      </c>
      <c r="AN118" s="227">
        <v>61</v>
      </c>
      <c r="AO118" s="865">
        <v>39</v>
      </c>
      <c r="AP118" s="1300"/>
      <c r="AQ118" s="256" t="s">
        <v>502</v>
      </c>
      <c r="AR118" s="270">
        <v>2276</v>
      </c>
      <c r="AS118" s="227">
        <v>1262</v>
      </c>
      <c r="AT118" s="227">
        <v>8849</v>
      </c>
      <c r="AU118" s="227">
        <v>2903</v>
      </c>
      <c r="AV118" s="227">
        <v>923</v>
      </c>
      <c r="AW118" s="227">
        <v>6672</v>
      </c>
      <c r="AX118" s="227">
        <v>160</v>
      </c>
      <c r="AY118" s="865">
        <v>7661</v>
      </c>
      <c r="AZ118" s="1300"/>
      <c r="BA118" s="256" t="s">
        <v>502</v>
      </c>
      <c r="BB118" s="270">
        <v>540</v>
      </c>
      <c r="BC118" s="227">
        <v>26</v>
      </c>
      <c r="BD118" s="227">
        <v>868</v>
      </c>
      <c r="BE118" s="227">
        <v>350</v>
      </c>
      <c r="BF118" s="227">
        <v>490</v>
      </c>
      <c r="BG118" s="227">
        <v>2572</v>
      </c>
      <c r="BH118" s="257">
        <v>50</v>
      </c>
      <c r="BI118" s="257">
        <v>0</v>
      </c>
      <c r="BJ118" s="817">
        <v>182380</v>
      </c>
    </row>
    <row r="119" spans="1:62">
      <c r="A119" s="1"/>
      <c r="B119" s="1300"/>
      <c r="C119" s="256" t="s">
        <v>503</v>
      </c>
      <c r="D119" s="270">
        <v>2013</v>
      </c>
      <c r="E119" s="227">
        <v>1279</v>
      </c>
      <c r="F119" s="227">
        <v>254</v>
      </c>
      <c r="G119" s="227">
        <v>1956</v>
      </c>
      <c r="H119" s="227">
        <v>1176</v>
      </c>
      <c r="I119" s="227">
        <v>891</v>
      </c>
      <c r="J119" s="227">
        <v>5942</v>
      </c>
      <c r="K119" s="865">
        <v>6944</v>
      </c>
      <c r="L119" s="1300"/>
      <c r="M119" s="256" t="s">
        <v>503</v>
      </c>
      <c r="N119" s="270">
        <v>4614</v>
      </c>
      <c r="O119" s="227">
        <v>13646</v>
      </c>
      <c r="P119" s="227">
        <v>3811</v>
      </c>
      <c r="Q119" s="227">
        <v>7515</v>
      </c>
      <c r="R119" s="227">
        <v>5113</v>
      </c>
      <c r="S119" s="227">
        <v>8009</v>
      </c>
      <c r="T119" s="227">
        <v>5797</v>
      </c>
      <c r="U119" s="865">
        <v>1836</v>
      </c>
      <c r="V119" s="1300"/>
      <c r="W119" s="256" t="s">
        <v>503</v>
      </c>
      <c r="X119" s="270">
        <v>305</v>
      </c>
      <c r="Y119" s="227">
        <v>1270</v>
      </c>
      <c r="Z119" s="227">
        <v>768</v>
      </c>
      <c r="AA119" s="227">
        <v>3618</v>
      </c>
      <c r="AB119" s="227">
        <v>5490</v>
      </c>
      <c r="AC119" s="227">
        <v>4437</v>
      </c>
      <c r="AD119" s="227">
        <v>24821</v>
      </c>
      <c r="AE119" s="865">
        <v>9884</v>
      </c>
      <c r="AF119" s="1300"/>
      <c r="AG119" s="256" t="s">
        <v>503</v>
      </c>
      <c r="AH119" s="270">
        <v>3036</v>
      </c>
      <c r="AI119" s="227">
        <v>1415</v>
      </c>
      <c r="AJ119" s="227">
        <v>16107</v>
      </c>
      <c r="AK119" s="227">
        <v>16253</v>
      </c>
      <c r="AL119" s="227">
        <v>143</v>
      </c>
      <c r="AM119" s="227">
        <v>4406</v>
      </c>
      <c r="AN119" s="227">
        <v>1093</v>
      </c>
      <c r="AO119" s="865">
        <v>578</v>
      </c>
      <c r="AP119" s="1300"/>
      <c r="AQ119" s="256" t="s">
        <v>503</v>
      </c>
      <c r="AR119" s="270">
        <v>4318</v>
      </c>
      <c r="AS119" s="227">
        <v>3463</v>
      </c>
      <c r="AT119" s="227">
        <v>8722</v>
      </c>
      <c r="AU119" s="227">
        <v>5575</v>
      </c>
      <c r="AV119" s="227">
        <v>1668</v>
      </c>
      <c r="AW119" s="227">
        <v>1468</v>
      </c>
      <c r="AX119" s="227">
        <v>1209</v>
      </c>
      <c r="AY119" s="865">
        <v>11119</v>
      </c>
      <c r="AZ119" s="1300"/>
      <c r="BA119" s="256" t="s">
        <v>503</v>
      </c>
      <c r="BB119" s="270">
        <v>513</v>
      </c>
      <c r="BC119" s="227">
        <v>46</v>
      </c>
      <c r="BD119" s="227">
        <v>1301</v>
      </c>
      <c r="BE119" s="227">
        <v>948</v>
      </c>
      <c r="BF119" s="227">
        <v>3196</v>
      </c>
      <c r="BG119" s="227">
        <v>1634</v>
      </c>
      <c r="BH119" s="257">
        <v>29</v>
      </c>
      <c r="BI119" s="257">
        <v>0</v>
      </c>
      <c r="BJ119" s="817">
        <v>209629</v>
      </c>
    </row>
    <row r="120" spans="1:62">
      <c r="A120" s="1"/>
      <c r="B120" s="1300"/>
      <c r="C120" s="254" t="s">
        <v>504</v>
      </c>
      <c r="D120" s="270">
        <v>179</v>
      </c>
      <c r="E120" s="227">
        <v>15</v>
      </c>
      <c r="F120" s="227">
        <v>0</v>
      </c>
      <c r="G120" s="227">
        <v>103</v>
      </c>
      <c r="H120" s="227">
        <v>16</v>
      </c>
      <c r="I120" s="227">
        <v>731</v>
      </c>
      <c r="J120" s="227">
        <v>251</v>
      </c>
      <c r="K120" s="865">
        <v>1334</v>
      </c>
      <c r="L120" s="1300"/>
      <c r="M120" s="254" t="s">
        <v>504</v>
      </c>
      <c r="N120" s="270">
        <v>650</v>
      </c>
      <c r="O120" s="227">
        <v>754</v>
      </c>
      <c r="P120" s="227">
        <v>1604</v>
      </c>
      <c r="Q120" s="227">
        <v>607</v>
      </c>
      <c r="R120" s="227">
        <v>2970</v>
      </c>
      <c r="S120" s="227">
        <v>2284</v>
      </c>
      <c r="T120" s="227">
        <v>384</v>
      </c>
      <c r="U120" s="865">
        <v>39</v>
      </c>
      <c r="V120" s="1300"/>
      <c r="W120" s="254" t="s">
        <v>504</v>
      </c>
      <c r="X120" s="270">
        <v>140</v>
      </c>
      <c r="Y120" s="227">
        <v>178</v>
      </c>
      <c r="Z120" s="227">
        <v>172</v>
      </c>
      <c r="AA120" s="227">
        <v>135</v>
      </c>
      <c r="AB120" s="227">
        <v>305</v>
      </c>
      <c r="AC120" s="227">
        <v>3048</v>
      </c>
      <c r="AD120" s="227">
        <v>2160</v>
      </c>
      <c r="AE120" s="865">
        <v>238</v>
      </c>
      <c r="AF120" s="1300"/>
      <c r="AG120" s="254" t="s">
        <v>504</v>
      </c>
      <c r="AH120" s="270">
        <v>827</v>
      </c>
      <c r="AI120" s="227">
        <v>206</v>
      </c>
      <c r="AJ120" s="227">
        <v>1767</v>
      </c>
      <c r="AK120" s="227">
        <v>2782</v>
      </c>
      <c r="AL120" s="227">
        <v>48</v>
      </c>
      <c r="AM120" s="227">
        <v>505</v>
      </c>
      <c r="AN120" s="227">
        <v>45</v>
      </c>
      <c r="AO120" s="865">
        <v>1</v>
      </c>
      <c r="AP120" s="1300"/>
      <c r="AQ120" s="254" t="s">
        <v>504</v>
      </c>
      <c r="AR120" s="270">
        <v>239</v>
      </c>
      <c r="AS120" s="227">
        <v>373</v>
      </c>
      <c r="AT120" s="227">
        <v>375</v>
      </c>
      <c r="AU120" s="227">
        <v>26</v>
      </c>
      <c r="AV120" s="227">
        <v>110</v>
      </c>
      <c r="AW120" s="227">
        <v>298</v>
      </c>
      <c r="AX120" s="227">
        <v>0</v>
      </c>
      <c r="AY120" s="865">
        <v>1035</v>
      </c>
      <c r="AZ120" s="1300"/>
      <c r="BA120" s="254" t="s">
        <v>504</v>
      </c>
      <c r="BB120" s="270">
        <v>7</v>
      </c>
      <c r="BC120" s="227">
        <v>112</v>
      </c>
      <c r="BD120" s="227">
        <v>14</v>
      </c>
      <c r="BE120" s="227">
        <v>36</v>
      </c>
      <c r="BF120" s="227">
        <v>63</v>
      </c>
      <c r="BG120" s="227">
        <v>165</v>
      </c>
      <c r="BH120" s="257">
        <v>0</v>
      </c>
      <c r="BI120" s="257">
        <v>0</v>
      </c>
      <c r="BJ120" s="817">
        <v>27331</v>
      </c>
    </row>
    <row r="121" spans="1:62">
      <c r="A121" s="1"/>
      <c r="B121" s="1300"/>
      <c r="C121" s="254" t="s">
        <v>505</v>
      </c>
      <c r="D121" s="270">
        <v>849</v>
      </c>
      <c r="E121" s="227">
        <v>0</v>
      </c>
      <c r="F121" s="227">
        <v>30</v>
      </c>
      <c r="G121" s="227">
        <v>41</v>
      </c>
      <c r="H121" s="227">
        <v>85</v>
      </c>
      <c r="I121" s="227">
        <v>41</v>
      </c>
      <c r="J121" s="227">
        <v>759</v>
      </c>
      <c r="K121" s="865">
        <v>499</v>
      </c>
      <c r="L121" s="1300"/>
      <c r="M121" s="254" t="s">
        <v>505</v>
      </c>
      <c r="N121" s="270">
        <v>20</v>
      </c>
      <c r="O121" s="227">
        <v>2559</v>
      </c>
      <c r="P121" s="227">
        <v>2202</v>
      </c>
      <c r="Q121" s="227">
        <v>735</v>
      </c>
      <c r="R121" s="227">
        <v>2994</v>
      </c>
      <c r="S121" s="227">
        <v>1758</v>
      </c>
      <c r="T121" s="227">
        <v>239</v>
      </c>
      <c r="U121" s="865">
        <v>326</v>
      </c>
      <c r="V121" s="1300"/>
      <c r="W121" s="254" t="s">
        <v>505</v>
      </c>
      <c r="X121" s="270">
        <v>318</v>
      </c>
      <c r="Y121" s="227">
        <v>11</v>
      </c>
      <c r="Z121" s="227">
        <v>313</v>
      </c>
      <c r="AA121" s="227">
        <v>38</v>
      </c>
      <c r="AB121" s="227">
        <v>683</v>
      </c>
      <c r="AC121" s="227">
        <v>920</v>
      </c>
      <c r="AD121" s="227">
        <v>1121</v>
      </c>
      <c r="AE121" s="865">
        <v>1370</v>
      </c>
      <c r="AF121" s="1300"/>
      <c r="AG121" s="254" t="s">
        <v>505</v>
      </c>
      <c r="AH121" s="270">
        <v>250</v>
      </c>
      <c r="AI121" s="227">
        <v>150</v>
      </c>
      <c r="AJ121" s="227">
        <v>1303</v>
      </c>
      <c r="AK121" s="227">
        <v>1806</v>
      </c>
      <c r="AL121" s="227">
        <v>0</v>
      </c>
      <c r="AM121" s="227">
        <v>242</v>
      </c>
      <c r="AN121" s="227">
        <v>0</v>
      </c>
      <c r="AO121" s="865">
        <v>0</v>
      </c>
      <c r="AP121" s="1300"/>
      <c r="AQ121" s="254" t="s">
        <v>505</v>
      </c>
      <c r="AR121" s="270">
        <v>62</v>
      </c>
      <c r="AS121" s="227">
        <v>188</v>
      </c>
      <c r="AT121" s="227">
        <v>0</v>
      </c>
      <c r="AU121" s="227">
        <v>1078</v>
      </c>
      <c r="AV121" s="227">
        <v>0</v>
      </c>
      <c r="AW121" s="227">
        <v>401</v>
      </c>
      <c r="AX121" s="227">
        <v>0</v>
      </c>
      <c r="AY121" s="865">
        <v>68</v>
      </c>
      <c r="AZ121" s="1300"/>
      <c r="BA121" s="254" t="s">
        <v>505</v>
      </c>
      <c r="BB121" s="270">
        <v>80</v>
      </c>
      <c r="BC121" s="227">
        <v>0</v>
      </c>
      <c r="BD121" s="227">
        <v>47</v>
      </c>
      <c r="BE121" s="227">
        <v>25</v>
      </c>
      <c r="BF121" s="227">
        <v>140</v>
      </c>
      <c r="BG121" s="227">
        <v>167</v>
      </c>
      <c r="BH121" s="257">
        <v>0</v>
      </c>
      <c r="BI121" s="257">
        <v>0</v>
      </c>
      <c r="BJ121" s="817">
        <v>23918</v>
      </c>
    </row>
    <row r="122" spans="1:62">
      <c r="A122" s="1"/>
      <c r="B122" s="1300"/>
      <c r="C122" s="254" t="s">
        <v>582</v>
      </c>
      <c r="D122" s="270">
        <v>220</v>
      </c>
      <c r="E122" s="227">
        <v>0</v>
      </c>
      <c r="F122" s="227">
        <v>272</v>
      </c>
      <c r="G122" s="227">
        <v>116</v>
      </c>
      <c r="H122" s="227">
        <v>0</v>
      </c>
      <c r="I122" s="227">
        <v>0</v>
      </c>
      <c r="J122" s="227">
        <v>321</v>
      </c>
      <c r="K122" s="865">
        <v>2121</v>
      </c>
      <c r="L122" s="1300"/>
      <c r="M122" s="254" t="s">
        <v>582</v>
      </c>
      <c r="N122" s="270">
        <v>890</v>
      </c>
      <c r="O122" s="227">
        <v>16833</v>
      </c>
      <c r="P122" s="227">
        <v>12888</v>
      </c>
      <c r="Q122" s="227">
        <v>7742</v>
      </c>
      <c r="R122" s="227">
        <v>9887</v>
      </c>
      <c r="S122" s="227">
        <v>21700</v>
      </c>
      <c r="T122" s="227">
        <v>375</v>
      </c>
      <c r="U122" s="865">
        <v>1</v>
      </c>
      <c r="V122" s="1300"/>
      <c r="W122" s="254" t="s">
        <v>582</v>
      </c>
      <c r="X122" s="270">
        <v>102</v>
      </c>
      <c r="Y122" s="227">
        <v>445</v>
      </c>
      <c r="Z122" s="227">
        <v>3</v>
      </c>
      <c r="AA122" s="227">
        <v>134</v>
      </c>
      <c r="AB122" s="227">
        <v>1048</v>
      </c>
      <c r="AC122" s="227">
        <v>1782</v>
      </c>
      <c r="AD122" s="227">
        <v>7808</v>
      </c>
      <c r="AE122" s="865">
        <v>1682</v>
      </c>
      <c r="AF122" s="1300"/>
      <c r="AG122" s="254" t="s">
        <v>582</v>
      </c>
      <c r="AH122" s="270">
        <v>234</v>
      </c>
      <c r="AI122" s="227">
        <v>281</v>
      </c>
      <c r="AJ122" s="227">
        <v>13994</v>
      </c>
      <c r="AK122" s="227">
        <v>21504</v>
      </c>
      <c r="AL122" s="227">
        <v>947</v>
      </c>
      <c r="AM122" s="227">
        <v>908</v>
      </c>
      <c r="AN122" s="227">
        <v>1</v>
      </c>
      <c r="AO122" s="865">
        <v>14</v>
      </c>
      <c r="AP122" s="1300"/>
      <c r="AQ122" s="254" t="s">
        <v>582</v>
      </c>
      <c r="AR122" s="270">
        <v>1067</v>
      </c>
      <c r="AS122" s="227">
        <v>638</v>
      </c>
      <c r="AT122" s="227">
        <v>138</v>
      </c>
      <c r="AU122" s="227">
        <v>180</v>
      </c>
      <c r="AV122" s="227">
        <v>10</v>
      </c>
      <c r="AW122" s="227">
        <v>636</v>
      </c>
      <c r="AX122" s="227">
        <v>12</v>
      </c>
      <c r="AY122" s="865">
        <v>1576</v>
      </c>
      <c r="AZ122" s="1300"/>
      <c r="BA122" s="254" t="s">
        <v>582</v>
      </c>
      <c r="BB122" s="270">
        <v>633</v>
      </c>
      <c r="BC122" s="227">
        <v>31</v>
      </c>
      <c r="BD122" s="227">
        <v>95</v>
      </c>
      <c r="BE122" s="227">
        <v>14</v>
      </c>
      <c r="BF122" s="227">
        <v>12</v>
      </c>
      <c r="BG122" s="227">
        <v>3</v>
      </c>
      <c r="BH122" s="257">
        <v>40</v>
      </c>
      <c r="BI122" s="257">
        <v>0</v>
      </c>
      <c r="BJ122" s="817">
        <v>129338</v>
      </c>
    </row>
    <row r="123" spans="1:62">
      <c r="A123" s="1"/>
      <c r="B123" s="1300"/>
      <c r="C123" s="254" t="s">
        <v>507</v>
      </c>
      <c r="D123" s="270">
        <v>3516</v>
      </c>
      <c r="E123" s="227">
        <v>1106</v>
      </c>
      <c r="F123" s="227">
        <v>1948</v>
      </c>
      <c r="G123" s="227">
        <v>3996</v>
      </c>
      <c r="H123" s="227">
        <v>47</v>
      </c>
      <c r="I123" s="227">
        <v>944</v>
      </c>
      <c r="J123" s="227">
        <v>4900</v>
      </c>
      <c r="K123" s="865">
        <v>22867</v>
      </c>
      <c r="L123" s="1300"/>
      <c r="M123" s="254" t="s">
        <v>507</v>
      </c>
      <c r="N123" s="270">
        <v>22597</v>
      </c>
      <c r="O123" s="227">
        <v>10870</v>
      </c>
      <c r="P123" s="227">
        <v>35106</v>
      </c>
      <c r="Q123" s="227">
        <v>25855</v>
      </c>
      <c r="R123" s="227">
        <v>20781</v>
      </c>
      <c r="S123" s="227">
        <v>30792</v>
      </c>
      <c r="T123" s="227">
        <v>7200</v>
      </c>
      <c r="U123" s="865">
        <v>2613</v>
      </c>
      <c r="V123" s="1300"/>
      <c r="W123" s="254" t="s">
        <v>507</v>
      </c>
      <c r="X123" s="270">
        <v>1827</v>
      </c>
      <c r="Y123" s="227">
        <v>10386</v>
      </c>
      <c r="Z123" s="227">
        <v>2107</v>
      </c>
      <c r="AA123" s="227">
        <v>1548</v>
      </c>
      <c r="AB123" s="227">
        <v>8552</v>
      </c>
      <c r="AC123" s="227">
        <v>31306</v>
      </c>
      <c r="AD123" s="227">
        <v>55877</v>
      </c>
      <c r="AE123" s="865">
        <v>10700</v>
      </c>
      <c r="AF123" s="1300"/>
      <c r="AG123" s="254" t="s">
        <v>507</v>
      </c>
      <c r="AH123" s="270">
        <v>17939</v>
      </c>
      <c r="AI123" s="227">
        <v>6134</v>
      </c>
      <c r="AJ123" s="227">
        <v>40734</v>
      </c>
      <c r="AK123" s="227">
        <v>20013</v>
      </c>
      <c r="AL123" s="227">
        <v>3709</v>
      </c>
      <c r="AM123" s="227">
        <v>2041</v>
      </c>
      <c r="AN123" s="227">
        <v>1467</v>
      </c>
      <c r="AO123" s="865">
        <v>2105</v>
      </c>
      <c r="AP123" s="1300"/>
      <c r="AQ123" s="254" t="s">
        <v>507</v>
      </c>
      <c r="AR123" s="270">
        <v>6627</v>
      </c>
      <c r="AS123" s="227">
        <v>5920</v>
      </c>
      <c r="AT123" s="227">
        <v>4140</v>
      </c>
      <c r="AU123" s="227">
        <v>2821</v>
      </c>
      <c r="AV123" s="227">
        <v>2398</v>
      </c>
      <c r="AW123" s="227">
        <v>6559</v>
      </c>
      <c r="AX123" s="227">
        <v>361</v>
      </c>
      <c r="AY123" s="865">
        <v>16831</v>
      </c>
      <c r="AZ123" s="1300"/>
      <c r="BA123" s="254" t="s">
        <v>507</v>
      </c>
      <c r="BB123" s="270">
        <v>2534</v>
      </c>
      <c r="BC123" s="227">
        <v>154</v>
      </c>
      <c r="BD123" s="227">
        <v>2013</v>
      </c>
      <c r="BE123" s="227">
        <v>4670</v>
      </c>
      <c r="BF123" s="227">
        <v>1104</v>
      </c>
      <c r="BG123" s="227">
        <v>283</v>
      </c>
      <c r="BH123" s="257">
        <v>1191</v>
      </c>
      <c r="BI123" s="257">
        <v>26</v>
      </c>
      <c r="BJ123" s="817">
        <v>469215</v>
      </c>
    </row>
    <row r="124" spans="1:62">
      <c r="A124" s="1"/>
      <c r="B124" s="1301"/>
      <c r="C124" s="252" t="s">
        <v>583</v>
      </c>
      <c r="D124" s="43">
        <v>2805</v>
      </c>
      <c r="E124" s="222">
        <v>1760</v>
      </c>
      <c r="F124" s="222">
        <v>608</v>
      </c>
      <c r="G124" s="222">
        <v>2073</v>
      </c>
      <c r="H124" s="222">
        <v>186</v>
      </c>
      <c r="I124" s="222">
        <v>267</v>
      </c>
      <c r="J124" s="222">
        <v>1702</v>
      </c>
      <c r="K124" s="866">
        <v>8197</v>
      </c>
      <c r="L124" s="1301"/>
      <c r="M124" s="252" t="s">
        <v>583</v>
      </c>
      <c r="N124" s="43">
        <v>1785</v>
      </c>
      <c r="O124" s="222">
        <v>6717</v>
      </c>
      <c r="P124" s="222">
        <v>9779</v>
      </c>
      <c r="Q124" s="222">
        <v>7573</v>
      </c>
      <c r="R124" s="222">
        <v>10515</v>
      </c>
      <c r="S124" s="222">
        <v>31682</v>
      </c>
      <c r="T124" s="222">
        <v>3060</v>
      </c>
      <c r="U124" s="866">
        <v>1950</v>
      </c>
      <c r="V124" s="1301"/>
      <c r="W124" s="252" t="s">
        <v>583</v>
      </c>
      <c r="X124" s="43">
        <v>301</v>
      </c>
      <c r="Y124" s="222">
        <v>754</v>
      </c>
      <c r="Z124" s="222">
        <v>30</v>
      </c>
      <c r="AA124" s="222">
        <v>155</v>
      </c>
      <c r="AB124" s="222">
        <v>3436</v>
      </c>
      <c r="AC124" s="222">
        <v>10034</v>
      </c>
      <c r="AD124" s="222">
        <v>18790</v>
      </c>
      <c r="AE124" s="866">
        <v>4371</v>
      </c>
      <c r="AF124" s="1301"/>
      <c r="AG124" s="252" t="s">
        <v>583</v>
      </c>
      <c r="AH124" s="43">
        <v>1563</v>
      </c>
      <c r="AI124" s="222">
        <v>827</v>
      </c>
      <c r="AJ124" s="222">
        <v>16780</v>
      </c>
      <c r="AK124" s="222">
        <v>28813</v>
      </c>
      <c r="AL124" s="222">
        <v>622</v>
      </c>
      <c r="AM124" s="222">
        <v>2175</v>
      </c>
      <c r="AN124" s="222">
        <v>461</v>
      </c>
      <c r="AO124" s="866">
        <v>273</v>
      </c>
      <c r="AP124" s="1301"/>
      <c r="AQ124" s="252" t="s">
        <v>583</v>
      </c>
      <c r="AR124" s="43">
        <v>7617</v>
      </c>
      <c r="AS124" s="222">
        <v>2836</v>
      </c>
      <c r="AT124" s="222">
        <v>1429</v>
      </c>
      <c r="AU124" s="222">
        <v>656</v>
      </c>
      <c r="AV124" s="222">
        <v>189</v>
      </c>
      <c r="AW124" s="222">
        <v>2397</v>
      </c>
      <c r="AX124" s="222">
        <v>162</v>
      </c>
      <c r="AY124" s="866">
        <v>6725</v>
      </c>
      <c r="AZ124" s="1301"/>
      <c r="BA124" s="252" t="s">
        <v>583</v>
      </c>
      <c r="BB124" s="43">
        <v>1499</v>
      </c>
      <c r="BC124" s="222">
        <v>55</v>
      </c>
      <c r="BD124" s="222">
        <v>1474</v>
      </c>
      <c r="BE124" s="222">
        <v>487</v>
      </c>
      <c r="BF124" s="222">
        <v>1110</v>
      </c>
      <c r="BG124" s="222">
        <v>1393</v>
      </c>
      <c r="BH124" s="146">
        <v>125</v>
      </c>
      <c r="BI124" s="146">
        <v>0</v>
      </c>
      <c r="BJ124" s="407">
        <v>208198</v>
      </c>
    </row>
    <row r="125" spans="1:62" ht="13.5" customHeight="1">
      <c r="A125" s="1"/>
      <c r="B125" s="1317" t="s">
        <v>1201</v>
      </c>
      <c r="C125" s="260" t="s">
        <v>1202</v>
      </c>
      <c r="D125" s="273">
        <v>37584</v>
      </c>
      <c r="E125" s="173">
        <v>6988</v>
      </c>
      <c r="F125" s="173">
        <v>13043</v>
      </c>
      <c r="G125" s="173">
        <v>23186</v>
      </c>
      <c r="H125" s="173">
        <v>5009</v>
      </c>
      <c r="I125" s="173">
        <v>7609</v>
      </c>
      <c r="J125" s="173">
        <v>26062</v>
      </c>
      <c r="K125" s="867">
        <v>82719</v>
      </c>
      <c r="L125" s="1317" t="s">
        <v>1201</v>
      </c>
      <c r="M125" s="260" t="s">
        <v>1202</v>
      </c>
      <c r="N125" s="273">
        <v>58577</v>
      </c>
      <c r="O125" s="173">
        <v>74476</v>
      </c>
      <c r="P125" s="173">
        <v>140835</v>
      </c>
      <c r="Q125" s="173">
        <v>117859</v>
      </c>
      <c r="R125" s="173">
        <v>140900</v>
      </c>
      <c r="S125" s="173">
        <v>165512</v>
      </c>
      <c r="T125" s="173">
        <v>44179</v>
      </c>
      <c r="U125" s="867">
        <v>12057</v>
      </c>
      <c r="V125" s="1317" t="s">
        <v>1201</v>
      </c>
      <c r="W125" s="260" t="s">
        <v>1202</v>
      </c>
      <c r="X125" s="273">
        <v>34385</v>
      </c>
      <c r="Y125" s="173">
        <v>10936</v>
      </c>
      <c r="Z125" s="173">
        <v>4983</v>
      </c>
      <c r="AA125" s="173">
        <v>16096</v>
      </c>
      <c r="AB125" s="173">
        <v>65172</v>
      </c>
      <c r="AC125" s="173">
        <v>127981</v>
      </c>
      <c r="AD125" s="173">
        <v>310572</v>
      </c>
      <c r="AE125" s="867">
        <v>58557</v>
      </c>
      <c r="AF125" s="1317" t="s">
        <v>1201</v>
      </c>
      <c r="AG125" s="260" t="s">
        <v>1202</v>
      </c>
      <c r="AH125" s="273">
        <v>38035</v>
      </c>
      <c r="AI125" s="173">
        <v>19872</v>
      </c>
      <c r="AJ125" s="173">
        <v>291203</v>
      </c>
      <c r="AK125" s="173">
        <v>127078</v>
      </c>
      <c r="AL125" s="173">
        <v>21530</v>
      </c>
      <c r="AM125" s="173">
        <v>18748</v>
      </c>
      <c r="AN125" s="173">
        <v>4314</v>
      </c>
      <c r="AO125" s="867">
        <v>4216</v>
      </c>
      <c r="AP125" s="1317" t="s">
        <v>1201</v>
      </c>
      <c r="AQ125" s="260" t="s">
        <v>1202</v>
      </c>
      <c r="AR125" s="273">
        <v>39322</v>
      </c>
      <c r="AS125" s="173">
        <v>76925</v>
      </c>
      <c r="AT125" s="173">
        <v>25587</v>
      </c>
      <c r="AU125" s="173">
        <v>7901</v>
      </c>
      <c r="AV125" s="173">
        <v>17911</v>
      </c>
      <c r="AW125" s="173">
        <v>23134</v>
      </c>
      <c r="AX125" s="173">
        <v>3341</v>
      </c>
      <c r="AY125" s="867">
        <v>127279</v>
      </c>
      <c r="AZ125" s="1317" t="s">
        <v>1201</v>
      </c>
      <c r="BA125" s="260" t="s">
        <v>1202</v>
      </c>
      <c r="BB125" s="273">
        <v>11143</v>
      </c>
      <c r="BC125" s="173">
        <v>4675</v>
      </c>
      <c r="BD125" s="173">
        <v>10008</v>
      </c>
      <c r="BE125" s="173">
        <v>6533</v>
      </c>
      <c r="BF125" s="173">
        <v>5491</v>
      </c>
      <c r="BG125" s="173">
        <v>4323</v>
      </c>
      <c r="BH125" s="198">
        <v>7354</v>
      </c>
      <c r="BI125" s="198">
        <v>0</v>
      </c>
      <c r="BJ125" s="868">
        <v>2481200</v>
      </c>
    </row>
    <row r="126" spans="1:62">
      <c r="A126" s="1"/>
      <c r="B126" s="1300"/>
      <c r="C126" s="254" t="s">
        <v>462</v>
      </c>
      <c r="D126" s="708">
        <v>2592</v>
      </c>
      <c r="E126" s="710">
        <v>13</v>
      </c>
      <c r="F126" s="710">
        <v>1695</v>
      </c>
      <c r="G126" s="710">
        <v>1336</v>
      </c>
      <c r="H126" s="710">
        <v>2</v>
      </c>
      <c r="I126" s="710">
        <v>1</v>
      </c>
      <c r="J126" s="710">
        <v>474</v>
      </c>
      <c r="K126" s="959">
        <v>1458</v>
      </c>
      <c r="L126" s="1300"/>
      <c r="M126" s="254" t="s">
        <v>462</v>
      </c>
      <c r="N126" s="708">
        <v>1532</v>
      </c>
      <c r="O126" s="710">
        <v>20953</v>
      </c>
      <c r="P126" s="710">
        <v>11702</v>
      </c>
      <c r="Q126" s="710">
        <v>2197</v>
      </c>
      <c r="R126" s="710">
        <v>2453</v>
      </c>
      <c r="S126" s="710">
        <v>2510</v>
      </c>
      <c r="T126" s="710">
        <v>745</v>
      </c>
      <c r="U126" s="959">
        <v>188</v>
      </c>
      <c r="V126" s="1300"/>
      <c r="W126" s="254" t="s">
        <v>462</v>
      </c>
      <c r="X126" s="708">
        <v>959</v>
      </c>
      <c r="Y126" s="710">
        <v>4</v>
      </c>
      <c r="Z126" s="710">
        <v>31</v>
      </c>
      <c r="AA126" s="710">
        <v>810</v>
      </c>
      <c r="AB126" s="710">
        <v>2669</v>
      </c>
      <c r="AC126" s="710">
        <v>4033</v>
      </c>
      <c r="AD126" s="710">
        <v>15507</v>
      </c>
      <c r="AE126" s="959">
        <v>13381</v>
      </c>
      <c r="AF126" s="1300"/>
      <c r="AG126" s="254" t="s">
        <v>462</v>
      </c>
      <c r="AH126" s="708">
        <v>833</v>
      </c>
      <c r="AI126" s="710">
        <v>388</v>
      </c>
      <c r="AJ126" s="710">
        <v>9697</v>
      </c>
      <c r="AK126" s="710">
        <v>4707</v>
      </c>
      <c r="AL126" s="710">
        <v>1202</v>
      </c>
      <c r="AM126" s="710">
        <v>135</v>
      </c>
      <c r="AN126" s="710">
        <v>43</v>
      </c>
      <c r="AO126" s="959">
        <v>78</v>
      </c>
      <c r="AP126" s="1300"/>
      <c r="AQ126" s="254" t="s">
        <v>462</v>
      </c>
      <c r="AR126" s="708">
        <v>5978</v>
      </c>
      <c r="AS126" s="710">
        <v>4095</v>
      </c>
      <c r="AT126" s="710">
        <v>229</v>
      </c>
      <c r="AU126" s="710">
        <v>67</v>
      </c>
      <c r="AV126" s="710">
        <v>258</v>
      </c>
      <c r="AW126" s="710">
        <v>153</v>
      </c>
      <c r="AX126" s="710">
        <v>40</v>
      </c>
      <c r="AY126" s="959">
        <v>11261</v>
      </c>
      <c r="AZ126" s="1300"/>
      <c r="BA126" s="254" t="s">
        <v>462</v>
      </c>
      <c r="BB126" s="708">
        <v>423</v>
      </c>
      <c r="BC126" s="710">
        <v>97</v>
      </c>
      <c r="BD126" s="710">
        <v>298</v>
      </c>
      <c r="BE126" s="710">
        <v>478</v>
      </c>
      <c r="BF126" s="710">
        <v>175</v>
      </c>
      <c r="BG126" s="710">
        <v>306</v>
      </c>
      <c r="BH126" s="958">
        <v>373</v>
      </c>
      <c r="BI126" s="958">
        <v>0</v>
      </c>
      <c r="BJ126" s="960">
        <v>128559</v>
      </c>
    </row>
    <row r="127" spans="1:62">
      <c r="A127" s="1"/>
      <c r="B127" s="1300"/>
      <c r="C127" s="256" t="s">
        <v>584</v>
      </c>
      <c r="D127" s="270">
        <v>12898</v>
      </c>
      <c r="E127" s="227">
        <v>2035</v>
      </c>
      <c r="F127" s="227">
        <v>4807</v>
      </c>
      <c r="G127" s="227">
        <v>6728</v>
      </c>
      <c r="H127" s="227">
        <v>3239</v>
      </c>
      <c r="I127" s="227">
        <v>897</v>
      </c>
      <c r="J127" s="227">
        <v>3351</v>
      </c>
      <c r="K127" s="865">
        <v>15803</v>
      </c>
      <c r="L127" s="1300"/>
      <c r="M127" s="256" t="s">
        <v>584</v>
      </c>
      <c r="N127" s="270">
        <v>15040</v>
      </c>
      <c r="O127" s="227">
        <v>9362</v>
      </c>
      <c r="P127" s="227">
        <v>13872</v>
      </c>
      <c r="Q127" s="227">
        <v>16764</v>
      </c>
      <c r="R127" s="227">
        <v>41388</v>
      </c>
      <c r="S127" s="227">
        <v>27365</v>
      </c>
      <c r="T127" s="227">
        <v>5782</v>
      </c>
      <c r="U127" s="865">
        <v>477</v>
      </c>
      <c r="V127" s="1300"/>
      <c r="W127" s="256" t="s">
        <v>584</v>
      </c>
      <c r="X127" s="270">
        <v>1067</v>
      </c>
      <c r="Y127" s="227">
        <v>1891</v>
      </c>
      <c r="Z127" s="227">
        <v>2676</v>
      </c>
      <c r="AA127" s="227">
        <v>5803</v>
      </c>
      <c r="AB127" s="227">
        <v>10375</v>
      </c>
      <c r="AC127" s="227">
        <v>28481</v>
      </c>
      <c r="AD127" s="227">
        <v>44127</v>
      </c>
      <c r="AE127" s="865">
        <v>4089</v>
      </c>
      <c r="AF127" s="1300"/>
      <c r="AG127" s="256" t="s">
        <v>584</v>
      </c>
      <c r="AH127" s="270">
        <v>4495</v>
      </c>
      <c r="AI127" s="227">
        <v>2845</v>
      </c>
      <c r="AJ127" s="227">
        <v>63555</v>
      </c>
      <c r="AK127" s="227">
        <v>5411</v>
      </c>
      <c r="AL127" s="227">
        <v>10851</v>
      </c>
      <c r="AM127" s="227">
        <v>2362</v>
      </c>
      <c r="AN127" s="227">
        <v>2460</v>
      </c>
      <c r="AO127" s="865">
        <v>337</v>
      </c>
      <c r="AP127" s="1300"/>
      <c r="AQ127" s="256" t="s">
        <v>584</v>
      </c>
      <c r="AR127" s="270">
        <v>3590</v>
      </c>
      <c r="AS127" s="227">
        <v>12603</v>
      </c>
      <c r="AT127" s="227">
        <v>3021</v>
      </c>
      <c r="AU127" s="227">
        <v>1215</v>
      </c>
      <c r="AV127" s="227">
        <v>3120</v>
      </c>
      <c r="AW127" s="227">
        <v>1706</v>
      </c>
      <c r="AX127" s="227">
        <v>0</v>
      </c>
      <c r="AY127" s="865">
        <v>29946</v>
      </c>
      <c r="AZ127" s="1300"/>
      <c r="BA127" s="256" t="s">
        <v>584</v>
      </c>
      <c r="BB127" s="270">
        <v>2353</v>
      </c>
      <c r="BC127" s="227">
        <v>24</v>
      </c>
      <c r="BD127" s="227">
        <v>2266</v>
      </c>
      <c r="BE127" s="227">
        <v>546</v>
      </c>
      <c r="BF127" s="227">
        <v>245</v>
      </c>
      <c r="BG127" s="227">
        <v>888</v>
      </c>
      <c r="BH127" s="257">
        <v>1335</v>
      </c>
      <c r="BI127" s="257">
        <v>0</v>
      </c>
      <c r="BJ127" s="817">
        <v>433491</v>
      </c>
    </row>
    <row r="128" spans="1:62" ht="13.5" customHeight="1">
      <c r="A128" s="1"/>
      <c r="B128" s="1300"/>
      <c r="C128" s="256" t="s">
        <v>511</v>
      </c>
      <c r="D128" s="270">
        <v>3426</v>
      </c>
      <c r="E128" s="227">
        <v>503</v>
      </c>
      <c r="F128" s="227">
        <v>2516</v>
      </c>
      <c r="G128" s="227">
        <v>3987</v>
      </c>
      <c r="H128" s="227">
        <v>93</v>
      </c>
      <c r="I128" s="227">
        <v>320</v>
      </c>
      <c r="J128" s="227">
        <v>298</v>
      </c>
      <c r="K128" s="865">
        <v>12692</v>
      </c>
      <c r="L128" s="1300"/>
      <c r="M128" s="256" t="s">
        <v>511</v>
      </c>
      <c r="N128" s="270">
        <v>6283</v>
      </c>
      <c r="O128" s="227">
        <v>2610</v>
      </c>
      <c r="P128" s="227">
        <v>17413</v>
      </c>
      <c r="Q128" s="227">
        <v>19376</v>
      </c>
      <c r="R128" s="227">
        <v>28377</v>
      </c>
      <c r="S128" s="227">
        <v>17126</v>
      </c>
      <c r="T128" s="227">
        <v>1701</v>
      </c>
      <c r="U128" s="865">
        <v>836</v>
      </c>
      <c r="V128" s="1300"/>
      <c r="W128" s="256" t="s">
        <v>511</v>
      </c>
      <c r="X128" s="270">
        <v>3282</v>
      </c>
      <c r="Y128" s="227">
        <v>415</v>
      </c>
      <c r="Z128" s="227">
        <v>336</v>
      </c>
      <c r="AA128" s="227">
        <v>1762</v>
      </c>
      <c r="AB128" s="227">
        <v>2957</v>
      </c>
      <c r="AC128" s="227">
        <v>25194</v>
      </c>
      <c r="AD128" s="227">
        <v>18384</v>
      </c>
      <c r="AE128" s="865">
        <v>4238</v>
      </c>
      <c r="AF128" s="1300"/>
      <c r="AG128" s="256" t="s">
        <v>511</v>
      </c>
      <c r="AH128" s="270">
        <v>2304</v>
      </c>
      <c r="AI128" s="227">
        <v>1583</v>
      </c>
      <c r="AJ128" s="227">
        <v>27580</v>
      </c>
      <c r="AK128" s="227">
        <v>16487</v>
      </c>
      <c r="AL128" s="227">
        <v>1270</v>
      </c>
      <c r="AM128" s="227">
        <v>1009</v>
      </c>
      <c r="AN128" s="227">
        <v>85</v>
      </c>
      <c r="AO128" s="865">
        <v>134</v>
      </c>
      <c r="AP128" s="1300"/>
      <c r="AQ128" s="256" t="s">
        <v>511</v>
      </c>
      <c r="AR128" s="270">
        <v>1546</v>
      </c>
      <c r="AS128" s="227">
        <v>4037</v>
      </c>
      <c r="AT128" s="227">
        <v>1002</v>
      </c>
      <c r="AU128" s="227">
        <v>403</v>
      </c>
      <c r="AV128" s="227">
        <v>2040</v>
      </c>
      <c r="AW128" s="227">
        <v>6245</v>
      </c>
      <c r="AX128" s="227">
        <v>104</v>
      </c>
      <c r="AY128" s="865">
        <v>10892</v>
      </c>
      <c r="AZ128" s="1300"/>
      <c r="BA128" s="256" t="s">
        <v>511</v>
      </c>
      <c r="BB128" s="270">
        <v>3278</v>
      </c>
      <c r="BC128" s="227">
        <v>142</v>
      </c>
      <c r="BD128" s="227">
        <v>95</v>
      </c>
      <c r="BE128" s="227">
        <v>337</v>
      </c>
      <c r="BF128" s="227">
        <v>76</v>
      </c>
      <c r="BG128" s="227">
        <v>43</v>
      </c>
      <c r="BH128" s="257">
        <v>2413</v>
      </c>
      <c r="BI128" s="257">
        <v>0</v>
      </c>
      <c r="BJ128" s="817">
        <v>257230</v>
      </c>
    </row>
    <row r="129" spans="1:62">
      <c r="A129" s="1"/>
      <c r="B129" s="1300"/>
      <c r="C129" s="256" t="s">
        <v>512</v>
      </c>
      <c r="D129" s="270">
        <v>4741</v>
      </c>
      <c r="E129" s="227">
        <v>416</v>
      </c>
      <c r="F129" s="227">
        <v>1098</v>
      </c>
      <c r="G129" s="227">
        <v>2889</v>
      </c>
      <c r="H129" s="227">
        <v>587</v>
      </c>
      <c r="I129" s="227">
        <v>2523</v>
      </c>
      <c r="J129" s="227">
        <v>9855</v>
      </c>
      <c r="K129" s="865">
        <v>20872</v>
      </c>
      <c r="L129" s="1300"/>
      <c r="M129" s="256" t="s">
        <v>512</v>
      </c>
      <c r="N129" s="270">
        <v>9927</v>
      </c>
      <c r="O129" s="227">
        <v>10867</v>
      </c>
      <c r="P129" s="227">
        <v>42909</v>
      </c>
      <c r="Q129" s="227">
        <v>22495</v>
      </c>
      <c r="R129" s="227">
        <v>11545</v>
      </c>
      <c r="S129" s="227">
        <v>22393</v>
      </c>
      <c r="T129" s="227">
        <v>8754</v>
      </c>
      <c r="U129" s="865">
        <v>2014</v>
      </c>
      <c r="V129" s="1300"/>
      <c r="W129" s="256" t="s">
        <v>512</v>
      </c>
      <c r="X129" s="270">
        <v>20951</v>
      </c>
      <c r="Y129" s="227">
        <v>5411</v>
      </c>
      <c r="Z129" s="227">
        <v>527</v>
      </c>
      <c r="AA129" s="227">
        <v>684</v>
      </c>
      <c r="AB129" s="227">
        <v>12554</v>
      </c>
      <c r="AC129" s="227">
        <v>24759</v>
      </c>
      <c r="AD129" s="227">
        <v>53947</v>
      </c>
      <c r="AE129" s="865">
        <v>7517</v>
      </c>
      <c r="AF129" s="1300"/>
      <c r="AG129" s="256" t="s">
        <v>512</v>
      </c>
      <c r="AH129" s="270">
        <v>7501</v>
      </c>
      <c r="AI129" s="227">
        <v>7495</v>
      </c>
      <c r="AJ129" s="227">
        <v>79689</v>
      </c>
      <c r="AK129" s="227">
        <v>52591</v>
      </c>
      <c r="AL129" s="227">
        <v>3480</v>
      </c>
      <c r="AM129" s="227">
        <v>12191</v>
      </c>
      <c r="AN129" s="227">
        <v>817</v>
      </c>
      <c r="AO129" s="865">
        <v>144</v>
      </c>
      <c r="AP129" s="1300"/>
      <c r="AQ129" s="256" t="s">
        <v>512</v>
      </c>
      <c r="AR129" s="270">
        <v>7359</v>
      </c>
      <c r="AS129" s="227">
        <v>10512</v>
      </c>
      <c r="AT129" s="227">
        <v>1230</v>
      </c>
      <c r="AU129" s="227">
        <v>2752</v>
      </c>
      <c r="AV129" s="227">
        <v>8332</v>
      </c>
      <c r="AW129" s="227">
        <v>7573</v>
      </c>
      <c r="AX129" s="227">
        <v>759</v>
      </c>
      <c r="AY129" s="865">
        <v>25102</v>
      </c>
      <c r="AZ129" s="1300"/>
      <c r="BA129" s="256" t="s">
        <v>512</v>
      </c>
      <c r="BB129" s="270">
        <v>1058</v>
      </c>
      <c r="BC129" s="227">
        <v>1416</v>
      </c>
      <c r="BD129" s="227">
        <v>803</v>
      </c>
      <c r="BE129" s="227">
        <v>610</v>
      </c>
      <c r="BF129" s="227">
        <v>875</v>
      </c>
      <c r="BG129" s="227">
        <v>365</v>
      </c>
      <c r="BH129" s="257">
        <v>519</v>
      </c>
      <c r="BI129" s="257">
        <v>0</v>
      </c>
      <c r="BJ129" s="817">
        <v>533408</v>
      </c>
    </row>
    <row r="130" spans="1:62">
      <c r="A130" s="1"/>
      <c r="B130" s="1300"/>
      <c r="C130" s="254" t="s">
        <v>585</v>
      </c>
      <c r="D130" s="270">
        <v>12</v>
      </c>
      <c r="E130" s="227">
        <v>0</v>
      </c>
      <c r="F130" s="227">
        <v>0</v>
      </c>
      <c r="G130" s="227">
        <v>0</v>
      </c>
      <c r="H130" s="227">
        <v>20</v>
      </c>
      <c r="I130" s="227">
        <v>634</v>
      </c>
      <c r="J130" s="227">
        <v>0</v>
      </c>
      <c r="K130" s="865">
        <v>46</v>
      </c>
      <c r="L130" s="1300"/>
      <c r="M130" s="254" t="s">
        <v>585</v>
      </c>
      <c r="N130" s="270">
        <v>124</v>
      </c>
      <c r="O130" s="227">
        <v>17</v>
      </c>
      <c r="P130" s="227">
        <v>333</v>
      </c>
      <c r="Q130" s="227">
        <v>126</v>
      </c>
      <c r="R130" s="227">
        <v>117</v>
      </c>
      <c r="S130" s="227">
        <v>260</v>
      </c>
      <c r="T130" s="227">
        <v>446</v>
      </c>
      <c r="U130" s="865">
        <v>1573</v>
      </c>
      <c r="V130" s="1300"/>
      <c r="W130" s="254" t="s">
        <v>585</v>
      </c>
      <c r="X130" s="270">
        <v>14367</v>
      </c>
      <c r="Y130" s="227">
        <v>1525</v>
      </c>
      <c r="Z130" s="227">
        <v>5</v>
      </c>
      <c r="AA130" s="227">
        <v>13</v>
      </c>
      <c r="AB130" s="227">
        <v>2584</v>
      </c>
      <c r="AC130" s="227">
        <v>317</v>
      </c>
      <c r="AD130" s="227">
        <v>11972</v>
      </c>
      <c r="AE130" s="865">
        <v>307</v>
      </c>
      <c r="AF130" s="1300"/>
      <c r="AG130" s="254" t="s">
        <v>585</v>
      </c>
      <c r="AH130" s="270">
        <v>1066</v>
      </c>
      <c r="AI130" s="227">
        <v>787</v>
      </c>
      <c r="AJ130" s="227">
        <v>16089</v>
      </c>
      <c r="AK130" s="227">
        <v>6168</v>
      </c>
      <c r="AL130" s="227">
        <v>524</v>
      </c>
      <c r="AM130" s="227">
        <v>915</v>
      </c>
      <c r="AN130" s="227">
        <v>26</v>
      </c>
      <c r="AO130" s="865">
        <v>0</v>
      </c>
      <c r="AP130" s="1300"/>
      <c r="AQ130" s="254" t="s">
        <v>585</v>
      </c>
      <c r="AR130" s="270">
        <v>899</v>
      </c>
      <c r="AS130" s="227">
        <v>1249</v>
      </c>
      <c r="AT130" s="227">
        <v>156</v>
      </c>
      <c r="AU130" s="227">
        <v>1</v>
      </c>
      <c r="AV130" s="227">
        <v>34</v>
      </c>
      <c r="AW130" s="227">
        <v>563</v>
      </c>
      <c r="AX130" s="227">
        <v>26</v>
      </c>
      <c r="AY130" s="865">
        <v>323</v>
      </c>
      <c r="AZ130" s="1300"/>
      <c r="BA130" s="254" t="s">
        <v>585</v>
      </c>
      <c r="BB130" s="270">
        <v>0</v>
      </c>
      <c r="BC130" s="227">
        <v>627</v>
      </c>
      <c r="BD130" s="227">
        <v>89</v>
      </c>
      <c r="BE130" s="227">
        <v>14</v>
      </c>
      <c r="BF130" s="227">
        <v>9</v>
      </c>
      <c r="BG130" s="227">
        <v>0</v>
      </c>
      <c r="BH130" s="257">
        <v>0</v>
      </c>
      <c r="BI130" s="257">
        <v>0</v>
      </c>
      <c r="BJ130" s="817">
        <v>64363</v>
      </c>
    </row>
    <row r="131" spans="1:62">
      <c r="A131" s="1"/>
      <c r="B131" s="1300"/>
      <c r="C131" s="254" t="s">
        <v>517</v>
      </c>
      <c r="D131" s="270">
        <v>3941</v>
      </c>
      <c r="E131" s="227">
        <v>260</v>
      </c>
      <c r="F131" s="227">
        <v>719</v>
      </c>
      <c r="G131" s="227">
        <v>1886</v>
      </c>
      <c r="H131" s="227">
        <v>197</v>
      </c>
      <c r="I131" s="227">
        <v>1671</v>
      </c>
      <c r="J131" s="227">
        <v>2406</v>
      </c>
      <c r="K131" s="865">
        <v>13388</v>
      </c>
      <c r="L131" s="1300"/>
      <c r="M131" s="254" t="s">
        <v>517</v>
      </c>
      <c r="N131" s="270">
        <v>6482</v>
      </c>
      <c r="O131" s="227">
        <v>3314</v>
      </c>
      <c r="P131" s="227">
        <v>16609</v>
      </c>
      <c r="Q131" s="227">
        <v>20485</v>
      </c>
      <c r="R131" s="227">
        <v>15602</v>
      </c>
      <c r="S131" s="227">
        <v>20308</v>
      </c>
      <c r="T131" s="227">
        <v>3841</v>
      </c>
      <c r="U131" s="865">
        <v>1133</v>
      </c>
      <c r="V131" s="1300"/>
      <c r="W131" s="254" t="s">
        <v>517</v>
      </c>
      <c r="X131" s="270">
        <v>3128</v>
      </c>
      <c r="Y131" s="227">
        <v>465</v>
      </c>
      <c r="Z131" s="227">
        <v>432</v>
      </c>
      <c r="AA131" s="227">
        <v>956</v>
      </c>
      <c r="AB131" s="227">
        <v>16258</v>
      </c>
      <c r="AC131" s="227">
        <v>10232</v>
      </c>
      <c r="AD131" s="227">
        <v>36840</v>
      </c>
      <c r="AE131" s="865">
        <v>8217</v>
      </c>
      <c r="AF131" s="1300"/>
      <c r="AG131" s="254" t="s">
        <v>517</v>
      </c>
      <c r="AH131" s="270">
        <v>6391</v>
      </c>
      <c r="AI131" s="227">
        <v>1139</v>
      </c>
      <c r="AJ131" s="227">
        <v>20832</v>
      </c>
      <c r="AK131" s="227">
        <v>8072</v>
      </c>
      <c r="AL131" s="227">
        <v>538</v>
      </c>
      <c r="AM131" s="227">
        <v>507</v>
      </c>
      <c r="AN131" s="227">
        <v>566</v>
      </c>
      <c r="AO131" s="865">
        <v>586</v>
      </c>
      <c r="AP131" s="1300"/>
      <c r="AQ131" s="254" t="s">
        <v>517</v>
      </c>
      <c r="AR131" s="270">
        <v>7876</v>
      </c>
      <c r="AS131" s="227">
        <v>10210</v>
      </c>
      <c r="AT131" s="227">
        <v>2391</v>
      </c>
      <c r="AU131" s="227">
        <v>1016</v>
      </c>
      <c r="AV131" s="227">
        <v>1185</v>
      </c>
      <c r="AW131" s="227">
        <v>1557</v>
      </c>
      <c r="AX131" s="227">
        <v>56</v>
      </c>
      <c r="AY131" s="865">
        <v>18371</v>
      </c>
      <c r="AZ131" s="1300"/>
      <c r="BA131" s="254" t="s">
        <v>517</v>
      </c>
      <c r="BB131" s="270">
        <v>636</v>
      </c>
      <c r="BC131" s="227">
        <v>925</v>
      </c>
      <c r="BD131" s="227">
        <v>1157</v>
      </c>
      <c r="BE131" s="227">
        <v>1873</v>
      </c>
      <c r="BF131" s="227">
        <v>1501</v>
      </c>
      <c r="BG131" s="227">
        <v>324</v>
      </c>
      <c r="BH131" s="257">
        <v>1663</v>
      </c>
      <c r="BI131" s="257">
        <v>0</v>
      </c>
      <c r="BJ131" s="817">
        <v>278142</v>
      </c>
    </row>
    <row r="132" spans="1:62">
      <c r="A132" s="1"/>
      <c r="B132" s="1300"/>
      <c r="C132" s="254" t="s">
        <v>416</v>
      </c>
      <c r="D132" s="270">
        <v>2853</v>
      </c>
      <c r="E132" s="227">
        <v>686</v>
      </c>
      <c r="F132" s="227">
        <v>344</v>
      </c>
      <c r="G132" s="227">
        <v>1711</v>
      </c>
      <c r="H132" s="227">
        <v>176</v>
      </c>
      <c r="I132" s="227">
        <v>225</v>
      </c>
      <c r="J132" s="227">
        <v>635</v>
      </c>
      <c r="K132" s="865">
        <v>4221</v>
      </c>
      <c r="L132" s="1300"/>
      <c r="M132" s="254" t="s">
        <v>416</v>
      </c>
      <c r="N132" s="270">
        <v>2584</v>
      </c>
      <c r="O132" s="227">
        <v>1583</v>
      </c>
      <c r="P132" s="227">
        <v>5339</v>
      </c>
      <c r="Q132" s="227">
        <v>6514</v>
      </c>
      <c r="R132" s="227">
        <v>7117</v>
      </c>
      <c r="S132" s="227">
        <v>9308</v>
      </c>
      <c r="T132" s="227">
        <v>1591</v>
      </c>
      <c r="U132" s="865">
        <v>465</v>
      </c>
      <c r="V132" s="1300"/>
      <c r="W132" s="254" t="s">
        <v>416</v>
      </c>
      <c r="X132" s="270">
        <v>1958</v>
      </c>
      <c r="Y132" s="227">
        <v>474</v>
      </c>
      <c r="Z132" s="227">
        <v>107</v>
      </c>
      <c r="AA132" s="227">
        <v>2212</v>
      </c>
      <c r="AB132" s="227">
        <v>1996</v>
      </c>
      <c r="AC132" s="227">
        <v>3173</v>
      </c>
      <c r="AD132" s="227">
        <v>20676</v>
      </c>
      <c r="AE132" s="865">
        <v>3281</v>
      </c>
      <c r="AF132" s="1300"/>
      <c r="AG132" s="254" t="s">
        <v>416</v>
      </c>
      <c r="AH132" s="270">
        <v>360</v>
      </c>
      <c r="AI132" s="227">
        <v>445</v>
      </c>
      <c r="AJ132" s="227">
        <v>21256</v>
      </c>
      <c r="AK132" s="227">
        <v>9899</v>
      </c>
      <c r="AL132" s="227">
        <v>452</v>
      </c>
      <c r="AM132" s="227">
        <v>542</v>
      </c>
      <c r="AN132" s="227">
        <v>46</v>
      </c>
      <c r="AO132" s="865">
        <v>1518</v>
      </c>
      <c r="AP132" s="1300"/>
      <c r="AQ132" s="254" t="s">
        <v>416</v>
      </c>
      <c r="AR132" s="270">
        <v>3300</v>
      </c>
      <c r="AS132" s="227">
        <v>5457</v>
      </c>
      <c r="AT132" s="227">
        <v>5616</v>
      </c>
      <c r="AU132" s="227">
        <v>250</v>
      </c>
      <c r="AV132" s="227">
        <v>315</v>
      </c>
      <c r="AW132" s="227">
        <v>1150</v>
      </c>
      <c r="AX132" s="227">
        <v>2037</v>
      </c>
      <c r="AY132" s="865">
        <v>8497</v>
      </c>
      <c r="AZ132" s="1300"/>
      <c r="BA132" s="254" t="s">
        <v>416</v>
      </c>
      <c r="BB132" s="270">
        <v>313</v>
      </c>
      <c r="BC132" s="227">
        <v>194</v>
      </c>
      <c r="BD132" s="227">
        <v>857</v>
      </c>
      <c r="BE132" s="227">
        <v>1136</v>
      </c>
      <c r="BF132" s="227">
        <v>418</v>
      </c>
      <c r="BG132" s="227">
        <v>82</v>
      </c>
      <c r="BH132" s="257">
        <v>175</v>
      </c>
      <c r="BI132" s="257">
        <v>0</v>
      </c>
      <c r="BJ132" s="817">
        <v>143544</v>
      </c>
    </row>
    <row r="133" spans="1:62">
      <c r="A133" s="1"/>
      <c r="B133" s="1300"/>
      <c r="C133" s="254" t="s">
        <v>418</v>
      </c>
      <c r="D133" s="270">
        <v>653</v>
      </c>
      <c r="E133" s="227">
        <v>17</v>
      </c>
      <c r="F133" s="227">
        <v>37</v>
      </c>
      <c r="G133" s="227">
        <v>383</v>
      </c>
      <c r="H133" s="227">
        <v>404</v>
      </c>
      <c r="I133" s="227">
        <v>238</v>
      </c>
      <c r="J133" s="227">
        <v>1730</v>
      </c>
      <c r="K133" s="865">
        <v>1184</v>
      </c>
      <c r="L133" s="1300"/>
      <c r="M133" s="254" t="s">
        <v>418</v>
      </c>
      <c r="N133" s="270">
        <v>4293</v>
      </c>
      <c r="O133" s="227">
        <v>2264</v>
      </c>
      <c r="P133" s="227">
        <v>6653</v>
      </c>
      <c r="Q133" s="227">
        <v>3166</v>
      </c>
      <c r="R133" s="227">
        <v>3015</v>
      </c>
      <c r="S133" s="227">
        <v>27810</v>
      </c>
      <c r="T133" s="227">
        <v>1569</v>
      </c>
      <c r="U133" s="865">
        <v>3008</v>
      </c>
      <c r="V133" s="1300"/>
      <c r="W133" s="254" t="s">
        <v>418</v>
      </c>
      <c r="X133" s="270">
        <v>167</v>
      </c>
      <c r="Y133" s="227">
        <v>1069</v>
      </c>
      <c r="Z133" s="227">
        <v>216</v>
      </c>
      <c r="AA133" s="227">
        <v>590</v>
      </c>
      <c r="AB133" s="227">
        <v>3856</v>
      </c>
      <c r="AC133" s="227">
        <v>8013</v>
      </c>
      <c r="AD133" s="227">
        <v>53496</v>
      </c>
      <c r="AE133" s="865">
        <v>1018</v>
      </c>
      <c r="AF133" s="1300"/>
      <c r="AG133" s="254" t="s">
        <v>418</v>
      </c>
      <c r="AH133" s="270">
        <v>3485</v>
      </c>
      <c r="AI133" s="227">
        <v>456</v>
      </c>
      <c r="AJ133" s="227">
        <v>15443</v>
      </c>
      <c r="AK133" s="227">
        <v>9924</v>
      </c>
      <c r="AL133" s="227">
        <v>360</v>
      </c>
      <c r="AM133" s="227">
        <v>208</v>
      </c>
      <c r="AN133" s="227">
        <v>14</v>
      </c>
      <c r="AO133" s="865">
        <v>963</v>
      </c>
      <c r="AP133" s="1300"/>
      <c r="AQ133" s="254" t="s">
        <v>418</v>
      </c>
      <c r="AR133" s="270">
        <v>1915</v>
      </c>
      <c r="AS133" s="227">
        <v>8053</v>
      </c>
      <c r="AT133" s="227">
        <v>3566</v>
      </c>
      <c r="AU133" s="227">
        <v>1060</v>
      </c>
      <c r="AV133" s="227">
        <v>65</v>
      </c>
      <c r="AW133" s="227">
        <v>361</v>
      </c>
      <c r="AX133" s="227">
        <v>85</v>
      </c>
      <c r="AY133" s="865">
        <v>3405</v>
      </c>
      <c r="AZ133" s="1300"/>
      <c r="BA133" s="254" t="s">
        <v>418</v>
      </c>
      <c r="BB133" s="270">
        <v>91</v>
      </c>
      <c r="BC133" s="227">
        <v>63</v>
      </c>
      <c r="BD133" s="227">
        <v>671</v>
      </c>
      <c r="BE133" s="227">
        <v>197</v>
      </c>
      <c r="BF133" s="227">
        <v>0</v>
      </c>
      <c r="BG133" s="227">
        <v>39</v>
      </c>
      <c r="BH133" s="257">
        <v>78</v>
      </c>
      <c r="BI133" s="257">
        <v>0</v>
      </c>
      <c r="BJ133" s="817">
        <v>175351</v>
      </c>
    </row>
    <row r="134" spans="1:62">
      <c r="A134" s="1"/>
      <c r="B134" s="1300"/>
      <c r="C134" s="254" t="s">
        <v>586</v>
      </c>
      <c r="D134" s="270">
        <v>404</v>
      </c>
      <c r="E134" s="227">
        <v>1</v>
      </c>
      <c r="F134" s="227">
        <v>34</v>
      </c>
      <c r="G134" s="227">
        <v>315</v>
      </c>
      <c r="H134" s="227">
        <v>358</v>
      </c>
      <c r="I134" s="227">
        <v>154</v>
      </c>
      <c r="J134" s="227">
        <v>440</v>
      </c>
      <c r="K134" s="865">
        <v>909</v>
      </c>
      <c r="L134" s="1300"/>
      <c r="M134" s="254" t="s">
        <v>586</v>
      </c>
      <c r="N134" s="270">
        <v>3735</v>
      </c>
      <c r="O134" s="227">
        <v>1751</v>
      </c>
      <c r="P134" s="227">
        <v>3014</v>
      </c>
      <c r="Q134" s="227">
        <v>2204</v>
      </c>
      <c r="R134" s="227">
        <v>740</v>
      </c>
      <c r="S134" s="227">
        <v>24410</v>
      </c>
      <c r="T134" s="227">
        <v>1360</v>
      </c>
      <c r="U134" s="865">
        <v>2911</v>
      </c>
      <c r="V134" s="1300"/>
      <c r="W134" s="254" t="s">
        <v>586</v>
      </c>
      <c r="X134" s="270">
        <v>163</v>
      </c>
      <c r="Y134" s="227">
        <v>160</v>
      </c>
      <c r="Z134" s="227">
        <v>101</v>
      </c>
      <c r="AA134" s="227">
        <v>454</v>
      </c>
      <c r="AB134" s="227">
        <v>3308</v>
      </c>
      <c r="AC134" s="227">
        <v>7203</v>
      </c>
      <c r="AD134" s="227">
        <v>47084</v>
      </c>
      <c r="AE134" s="865">
        <v>362</v>
      </c>
      <c r="AF134" s="1300"/>
      <c r="AG134" s="254" t="s">
        <v>586</v>
      </c>
      <c r="AH134" s="270">
        <v>2279</v>
      </c>
      <c r="AI134" s="227">
        <v>311</v>
      </c>
      <c r="AJ134" s="227">
        <v>8361</v>
      </c>
      <c r="AK134" s="227">
        <v>6021</v>
      </c>
      <c r="AL134" s="227">
        <v>307</v>
      </c>
      <c r="AM134" s="227">
        <v>132</v>
      </c>
      <c r="AN134" s="227">
        <v>14</v>
      </c>
      <c r="AO134" s="865">
        <v>850</v>
      </c>
      <c r="AP134" s="1300"/>
      <c r="AQ134" s="254" t="s">
        <v>586</v>
      </c>
      <c r="AR134" s="270">
        <v>14</v>
      </c>
      <c r="AS134" s="227">
        <v>7069</v>
      </c>
      <c r="AT134" s="227">
        <v>3000</v>
      </c>
      <c r="AU134" s="227">
        <v>0</v>
      </c>
      <c r="AV134" s="227">
        <v>65</v>
      </c>
      <c r="AW134" s="227">
        <v>157</v>
      </c>
      <c r="AX134" s="227">
        <v>0</v>
      </c>
      <c r="AY134" s="865">
        <v>1709</v>
      </c>
      <c r="AZ134" s="1300"/>
      <c r="BA134" s="254" t="s">
        <v>586</v>
      </c>
      <c r="BB134" s="270">
        <v>68</v>
      </c>
      <c r="BC134" s="227">
        <v>3</v>
      </c>
      <c r="BD134" s="227">
        <v>507</v>
      </c>
      <c r="BE134" s="227">
        <v>97</v>
      </c>
      <c r="BF134" s="227">
        <v>0</v>
      </c>
      <c r="BG134" s="227">
        <v>4</v>
      </c>
      <c r="BH134" s="257">
        <v>78</v>
      </c>
      <c r="BI134" s="257">
        <v>0</v>
      </c>
      <c r="BJ134" s="817">
        <v>132621</v>
      </c>
    </row>
    <row r="135" spans="1:62">
      <c r="A135" s="1"/>
      <c r="B135" s="1301"/>
      <c r="C135" s="252" t="s">
        <v>419</v>
      </c>
      <c r="D135" s="43">
        <v>6478</v>
      </c>
      <c r="E135" s="222">
        <v>3058</v>
      </c>
      <c r="F135" s="222">
        <v>1827</v>
      </c>
      <c r="G135" s="222">
        <v>4266</v>
      </c>
      <c r="H135" s="222">
        <v>311</v>
      </c>
      <c r="I135" s="222">
        <v>1164</v>
      </c>
      <c r="J135" s="222">
        <v>7312</v>
      </c>
      <c r="K135" s="866">
        <v>13094</v>
      </c>
      <c r="L135" s="1301"/>
      <c r="M135" s="252" t="s">
        <v>419</v>
      </c>
      <c r="N135" s="43">
        <v>12436</v>
      </c>
      <c r="O135" s="222">
        <v>23523</v>
      </c>
      <c r="P135" s="222">
        <v>26058</v>
      </c>
      <c r="Q135" s="222">
        <v>26733</v>
      </c>
      <c r="R135" s="222">
        <v>31230</v>
      </c>
      <c r="S135" s="222">
        <v>38681</v>
      </c>
      <c r="T135" s="222">
        <v>20066</v>
      </c>
      <c r="U135" s="866">
        <v>3936</v>
      </c>
      <c r="V135" s="1301"/>
      <c r="W135" s="252" t="s">
        <v>419</v>
      </c>
      <c r="X135" s="43">
        <v>2873</v>
      </c>
      <c r="Y135" s="222">
        <v>1207</v>
      </c>
      <c r="Z135" s="222">
        <v>658</v>
      </c>
      <c r="AA135" s="222">
        <v>3260</v>
      </c>
      <c r="AB135" s="222">
        <v>14375</v>
      </c>
      <c r="AC135" s="222">
        <v>24094</v>
      </c>
      <c r="AD135" s="222">
        <v>67426</v>
      </c>
      <c r="AE135" s="866">
        <v>16813</v>
      </c>
      <c r="AF135" s="1301"/>
      <c r="AG135" s="252" t="s">
        <v>419</v>
      </c>
      <c r="AH135" s="43">
        <v>12666</v>
      </c>
      <c r="AI135" s="222">
        <v>5502</v>
      </c>
      <c r="AJ135" s="222">
        <v>52960</v>
      </c>
      <c r="AK135" s="222">
        <v>19684</v>
      </c>
      <c r="AL135" s="222">
        <v>3377</v>
      </c>
      <c r="AM135" s="222">
        <v>1794</v>
      </c>
      <c r="AN135" s="222">
        <v>283</v>
      </c>
      <c r="AO135" s="866">
        <v>456</v>
      </c>
      <c r="AP135" s="1301"/>
      <c r="AQ135" s="252" t="s">
        <v>419</v>
      </c>
      <c r="AR135" s="43">
        <v>7758</v>
      </c>
      <c r="AS135" s="222">
        <v>21825</v>
      </c>
      <c r="AT135" s="222">
        <v>8532</v>
      </c>
      <c r="AU135" s="222">
        <v>1138</v>
      </c>
      <c r="AV135" s="222">
        <v>2596</v>
      </c>
      <c r="AW135" s="222">
        <v>4389</v>
      </c>
      <c r="AX135" s="222">
        <v>260</v>
      </c>
      <c r="AY135" s="866">
        <v>19632</v>
      </c>
      <c r="AZ135" s="1301"/>
      <c r="BA135" s="252" t="s">
        <v>419</v>
      </c>
      <c r="BB135" s="43">
        <v>2991</v>
      </c>
      <c r="BC135" s="222">
        <v>1814</v>
      </c>
      <c r="BD135" s="222">
        <v>3861</v>
      </c>
      <c r="BE135" s="222">
        <v>1356</v>
      </c>
      <c r="BF135" s="222">
        <v>2201</v>
      </c>
      <c r="BG135" s="222">
        <v>2276</v>
      </c>
      <c r="BH135" s="146">
        <v>798</v>
      </c>
      <c r="BI135" s="146">
        <v>0</v>
      </c>
      <c r="BJ135" s="407">
        <v>529028</v>
      </c>
    </row>
    <row r="136" spans="1:62" ht="13.5" customHeight="1">
      <c r="A136" s="1"/>
      <c r="B136" s="1317" t="s">
        <v>1208</v>
      </c>
      <c r="C136" s="260" t="s">
        <v>1208</v>
      </c>
      <c r="D136" s="273">
        <v>21540</v>
      </c>
      <c r="E136" s="173">
        <v>2463</v>
      </c>
      <c r="F136" s="173">
        <v>11227</v>
      </c>
      <c r="G136" s="173">
        <v>14987</v>
      </c>
      <c r="H136" s="173">
        <v>1905</v>
      </c>
      <c r="I136" s="173">
        <v>4716</v>
      </c>
      <c r="J136" s="173">
        <v>9860</v>
      </c>
      <c r="K136" s="867">
        <v>49216</v>
      </c>
      <c r="L136" s="1317" t="s">
        <v>1208</v>
      </c>
      <c r="M136" s="260" t="s">
        <v>1208</v>
      </c>
      <c r="N136" s="273">
        <v>45007</v>
      </c>
      <c r="O136" s="173">
        <v>57325</v>
      </c>
      <c r="P136" s="173">
        <v>129114</v>
      </c>
      <c r="Q136" s="173">
        <v>155809</v>
      </c>
      <c r="R136" s="173">
        <v>94961</v>
      </c>
      <c r="S136" s="173">
        <v>216453</v>
      </c>
      <c r="T136" s="173">
        <v>24107</v>
      </c>
      <c r="U136" s="867">
        <v>4477</v>
      </c>
      <c r="V136" s="1317" t="s">
        <v>1208</v>
      </c>
      <c r="W136" s="260" t="s">
        <v>1208</v>
      </c>
      <c r="X136" s="273">
        <v>24264</v>
      </c>
      <c r="Y136" s="173">
        <v>4388</v>
      </c>
      <c r="Z136" s="173">
        <v>9538</v>
      </c>
      <c r="AA136" s="173">
        <v>24458</v>
      </c>
      <c r="AB136" s="173">
        <v>28496</v>
      </c>
      <c r="AC136" s="173">
        <v>102909</v>
      </c>
      <c r="AD136" s="173">
        <v>191559</v>
      </c>
      <c r="AE136" s="867">
        <v>53712</v>
      </c>
      <c r="AF136" s="1317" t="s">
        <v>1208</v>
      </c>
      <c r="AG136" s="260" t="s">
        <v>1208</v>
      </c>
      <c r="AH136" s="273">
        <v>51494</v>
      </c>
      <c r="AI136" s="173">
        <v>38106</v>
      </c>
      <c r="AJ136" s="173">
        <v>217961</v>
      </c>
      <c r="AK136" s="173">
        <v>85102</v>
      </c>
      <c r="AL136" s="173">
        <v>6225</v>
      </c>
      <c r="AM136" s="173">
        <v>2527</v>
      </c>
      <c r="AN136" s="173">
        <v>2732</v>
      </c>
      <c r="AO136" s="867">
        <v>5691</v>
      </c>
      <c r="AP136" s="1317" t="s">
        <v>1208</v>
      </c>
      <c r="AQ136" s="260" t="s">
        <v>1208</v>
      </c>
      <c r="AR136" s="273">
        <v>21390</v>
      </c>
      <c r="AS136" s="173">
        <v>73090</v>
      </c>
      <c r="AT136" s="173">
        <v>14723</v>
      </c>
      <c r="AU136" s="173">
        <v>1578</v>
      </c>
      <c r="AV136" s="173">
        <v>3133</v>
      </c>
      <c r="AW136" s="173">
        <v>4328</v>
      </c>
      <c r="AX136" s="173">
        <v>284</v>
      </c>
      <c r="AY136" s="867">
        <v>125711</v>
      </c>
      <c r="AZ136" s="1317" t="s">
        <v>1208</v>
      </c>
      <c r="BA136" s="260" t="s">
        <v>1208</v>
      </c>
      <c r="BB136" s="273">
        <v>15625</v>
      </c>
      <c r="BC136" s="173">
        <v>2923</v>
      </c>
      <c r="BD136" s="173">
        <v>11175</v>
      </c>
      <c r="BE136" s="173">
        <v>8787</v>
      </c>
      <c r="BF136" s="173">
        <v>4165</v>
      </c>
      <c r="BG136" s="173">
        <v>2104</v>
      </c>
      <c r="BH136" s="198">
        <v>3010</v>
      </c>
      <c r="BI136" s="198">
        <v>0</v>
      </c>
      <c r="BJ136" s="868">
        <v>1984355</v>
      </c>
    </row>
    <row r="137" spans="1:62">
      <c r="A137" s="1"/>
      <c r="B137" s="1300"/>
      <c r="C137" s="254" t="s">
        <v>521</v>
      </c>
      <c r="D137" s="708">
        <v>6779</v>
      </c>
      <c r="E137" s="710">
        <v>318</v>
      </c>
      <c r="F137" s="710">
        <v>1071</v>
      </c>
      <c r="G137" s="710">
        <v>3799</v>
      </c>
      <c r="H137" s="710">
        <v>753</v>
      </c>
      <c r="I137" s="710">
        <v>1400</v>
      </c>
      <c r="J137" s="710">
        <v>5076</v>
      </c>
      <c r="K137" s="959">
        <v>19961</v>
      </c>
      <c r="L137" s="1300"/>
      <c r="M137" s="254" t="s">
        <v>521</v>
      </c>
      <c r="N137" s="708">
        <v>15811</v>
      </c>
      <c r="O137" s="710">
        <v>13782</v>
      </c>
      <c r="P137" s="710">
        <v>31355</v>
      </c>
      <c r="Q137" s="710">
        <v>70670</v>
      </c>
      <c r="R137" s="710">
        <v>44185</v>
      </c>
      <c r="S137" s="710">
        <v>84022</v>
      </c>
      <c r="T137" s="710">
        <v>10024</v>
      </c>
      <c r="U137" s="959">
        <v>2166</v>
      </c>
      <c r="V137" s="1300"/>
      <c r="W137" s="254" t="s">
        <v>521</v>
      </c>
      <c r="X137" s="708">
        <v>13565</v>
      </c>
      <c r="Y137" s="710">
        <v>2176</v>
      </c>
      <c r="Z137" s="710">
        <v>8578</v>
      </c>
      <c r="AA137" s="710">
        <v>15072</v>
      </c>
      <c r="AB137" s="710">
        <v>14826</v>
      </c>
      <c r="AC137" s="710">
        <v>39011</v>
      </c>
      <c r="AD137" s="710">
        <v>54669</v>
      </c>
      <c r="AE137" s="959">
        <v>12109</v>
      </c>
      <c r="AF137" s="1300"/>
      <c r="AG137" s="254" t="s">
        <v>521</v>
      </c>
      <c r="AH137" s="708">
        <v>24888</v>
      </c>
      <c r="AI137" s="710">
        <v>21656</v>
      </c>
      <c r="AJ137" s="710">
        <v>70874</v>
      </c>
      <c r="AK137" s="710">
        <v>25542</v>
      </c>
      <c r="AL137" s="710">
        <v>3588</v>
      </c>
      <c r="AM137" s="710">
        <v>1664</v>
      </c>
      <c r="AN137" s="710">
        <v>420</v>
      </c>
      <c r="AO137" s="959">
        <v>4719</v>
      </c>
      <c r="AP137" s="1300"/>
      <c r="AQ137" s="254" t="s">
        <v>521</v>
      </c>
      <c r="AR137" s="708">
        <v>7437</v>
      </c>
      <c r="AS137" s="710">
        <v>21174</v>
      </c>
      <c r="AT137" s="710">
        <v>4996</v>
      </c>
      <c r="AU137" s="710">
        <v>942</v>
      </c>
      <c r="AV137" s="710">
        <v>1436</v>
      </c>
      <c r="AW137" s="710">
        <v>1686</v>
      </c>
      <c r="AX137" s="710">
        <v>181</v>
      </c>
      <c r="AY137" s="959">
        <v>27122</v>
      </c>
      <c r="AZ137" s="1300"/>
      <c r="BA137" s="254" t="s">
        <v>521</v>
      </c>
      <c r="BB137" s="708">
        <v>3753</v>
      </c>
      <c r="BC137" s="710">
        <v>1045</v>
      </c>
      <c r="BD137" s="710">
        <v>4150</v>
      </c>
      <c r="BE137" s="710">
        <v>3162</v>
      </c>
      <c r="BF137" s="710">
        <v>1276</v>
      </c>
      <c r="BG137" s="710">
        <v>1076</v>
      </c>
      <c r="BH137" s="958">
        <v>706</v>
      </c>
      <c r="BI137" s="958">
        <v>0</v>
      </c>
      <c r="BJ137" s="960">
        <v>704671</v>
      </c>
    </row>
    <row r="138" spans="1:62">
      <c r="A138" s="1"/>
      <c r="B138" s="1300"/>
      <c r="C138" s="254" t="s">
        <v>522</v>
      </c>
      <c r="D138" s="270">
        <v>2223</v>
      </c>
      <c r="E138" s="227">
        <v>2</v>
      </c>
      <c r="F138" s="227">
        <v>354</v>
      </c>
      <c r="G138" s="227">
        <v>390</v>
      </c>
      <c r="H138" s="227">
        <v>0</v>
      </c>
      <c r="I138" s="227">
        <v>52</v>
      </c>
      <c r="J138" s="227">
        <v>92</v>
      </c>
      <c r="K138" s="865">
        <v>1610</v>
      </c>
      <c r="L138" s="1300"/>
      <c r="M138" s="254" t="s">
        <v>522</v>
      </c>
      <c r="N138" s="270">
        <v>2435</v>
      </c>
      <c r="O138" s="227">
        <v>123</v>
      </c>
      <c r="P138" s="227">
        <v>3361</v>
      </c>
      <c r="Q138" s="227">
        <v>1047</v>
      </c>
      <c r="R138" s="227">
        <v>918</v>
      </c>
      <c r="S138" s="227">
        <v>6652</v>
      </c>
      <c r="T138" s="227">
        <v>44</v>
      </c>
      <c r="U138" s="865">
        <v>78</v>
      </c>
      <c r="V138" s="1300"/>
      <c r="W138" s="254" t="s">
        <v>522</v>
      </c>
      <c r="X138" s="270">
        <v>86</v>
      </c>
      <c r="Y138" s="227">
        <v>0</v>
      </c>
      <c r="Z138" s="227">
        <v>97</v>
      </c>
      <c r="AA138" s="227">
        <v>1153</v>
      </c>
      <c r="AB138" s="227">
        <v>1579</v>
      </c>
      <c r="AC138" s="227">
        <v>3342</v>
      </c>
      <c r="AD138" s="227">
        <v>4930</v>
      </c>
      <c r="AE138" s="865">
        <v>407</v>
      </c>
      <c r="AF138" s="1300"/>
      <c r="AG138" s="254" t="s">
        <v>522</v>
      </c>
      <c r="AH138" s="270">
        <v>3902</v>
      </c>
      <c r="AI138" s="227">
        <v>1619</v>
      </c>
      <c r="AJ138" s="227">
        <v>1477</v>
      </c>
      <c r="AK138" s="227">
        <v>1700</v>
      </c>
      <c r="AL138" s="227">
        <v>55</v>
      </c>
      <c r="AM138" s="227">
        <v>0</v>
      </c>
      <c r="AN138" s="227">
        <v>0</v>
      </c>
      <c r="AO138" s="865">
        <v>341</v>
      </c>
      <c r="AP138" s="1300"/>
      <c r="AQ138" s="254" t="s">
        <v>522</v>
      </c>
      <c r="AR138" s="270">
        <v>338</v>
      </c>
      <c r="AS138" s="227">
        <v>3241</v>
      </c>
      <c r="AT138" s="227">
        <v>704</v>
      </c>
      <c r="AU138" s="227">
        <v>50</v>
      </c>
      <c r="AV138" s="227">
        <v>350</v>
      </c>
      <c r="AW138" s="227">
        <v>48</v>
      </c>
      <c r="AX138" s="227">
        <v>0</v>
      </c>
      <c r="AY138" s="865">
        <v>4900</v>
      </c>
      <c r="AZ138" s="1300"/>
      <c r="BA138" s="254" t="s">
        <v>522</v>
      </c>
      <c r="BB138" s="270">
        <v>1</v>
      </c>
      <c r="BC138" s="227">
        <v>115</v>
      </c>
      <c r="BD138" s="227">
        <v>1920</v>
      </c>
      <c r="BE138" s="227">
        <v>5</v>
      </c>
      <c r="BF138" s="227">
        <v>0</v>
      </c>
      <c r="BG138" s="227">
        <v>0</v>
      </c>
      <c r="BH138" s="257">
        <v>0</v>
      </c>
      <c r="BI138" s="257">
        <v>0</v>
      </c>
      <c r="BJ138" s="817">
        <v>51741</v>
      </c>
    </row>
    <row r="139" spans="1:62">
      <c r="A139" s="1"/>
      <c r="B139" s="1300"/>
      <c r="C139" s="254" t="s">
        <v>524</v>
      </c>
      <c r="D139" s="270">
        <v>0</v>
      </c>
      <c r="E139" s="227">
        <v>2</v>
      </c>
      <c r="F139" s="227">
        <v>123</v>
      </c>
      <c r="G139" s="227">
        <v>120</v>
      </c>
      <c r="H139" s="227">
        <v>0</v>
      </c>
      <c r="I139" s="227">
        <v>155</v>
      </c>
      <c r="J139" s="227">
        <v>3074</v>
      </c>
      <c r="K139" s="865">
        <v>2327</v>
      </c>
      <c r="L139" s="1300"/>
      <c r="M139" s="254" t="s">
        <v>524</v>
      </c>
      <c r="N139" s="270">
        <v>397</v>
      </c>
      <c r="O139" s="227">
        <v>1804</v>
      </c>
      <c r="P139" s="227">
        <v>5480</v>
      </c>
      <c r="Q139" s="227">
        <v>2911</v>
      </c>
      <c r="R139" s="227">
        <v>25955</v>
      </c>
      <c r="S139" s="227">
        <v>36820</v>
      </c>
      <c r="T139" s="227">
        <v>1374</v>
      </c>
      <c r="U139" s="865">
        <v>10</v>
      </c>
      <c r="V139" s="1300"/>
      <c r="W139" s="254" t="s">
        <v>524</v>
      </c>
      <c r="X139" s="270">
        <v>842</v>
      </c>
      <c r="Y139" s="227">
        <v>23</v>
      </c>
      <c r="Z139" s="227">
        <v>662</v>
      </c>
      <c r="AA139" s="227">
        <v>3182</v>
      </c>
      <c r="AB139" s="227">
        <v>406</v>
      </c>
      <c r="AC139" s="227">
        <v>2409</v>
      </c>
      <c r="AD139" s="227">
        <v>3858</v>
      </c>
      <c r="AE139" s="865">
        <v>469</v>
      </c>
      <c r="AF139" s="1300"/>
      <c r="AG139" s="254" t="s">
        <v>524</v>
      </c>
      <c r="AH139" s="270">
        <v>562</v>
      </c>
      <c r="AI139" s="227">
        <v>207</v>
      </c>
      <c r="AJ139" s="227">
        <v>22550</v>
      </c>
      <c r="AK139" s="227">
        <v>764</v>
      </c>
      <c r="AL139" s="227">
        <v>35</v>
      </c>
      <c r="AM139" s="227">
        <v>13</v>
      </c>
      <c r="AN139" s="227">
        <v>250</v>
      </c>
      <c r="AO139" s="865">
        <v>196</v>
      </c>
      <c r="AP139" s="1300"/>
      <c r="AQ139" s="254" t="s">
        <v>524</v>
      </c>
      <c r="AR139" s="270">
        <v>135</v>
      </c>
      <c r="AS139" s="227">
        <v>75</v>
      </c>
      <c r="AT139" s="227">
        <v>190</v>
      </c>
      <c r="AU139" s="227">
        <v>2</v>
      </c>
      <c r="AV139" s="227">
        <v>42</v>
      </c>
      <c r="AW139" s="227">
        <v>1</v>
      </c>
      <c r="AX139" s="227">
        <v>0</v>
      </c>
      <c r="AY139" s="865">
        <v>954</v>
      </c>
      <c r="AZ139" s="1300"/>
      <c r="BA139" s="254" t="s">
        <v>524</v>
      </c>
      <c r="BB139" s="270">
        <v>239</v>
      </c>
      <c r="BC139" s="227">
        <v>0</v>
      </c>
      <c r="BD139" s="227">
        <v>0</v>
      </c>
      <c r="BE139" s="227">
        <v>164</v>
      </c>
      <c r="BF139" s="227">
        <v>2</v>
      </c>
      <c r="BG139" s="227">
        <v>5</v>
      </c>
      <c r="BH139" s="257">
        <v>77</v>
      </c>
      <c r="BI139" s="257">
        <v>0</v>
      </c>
      <c r="BJ139" s="817">
        <v>118866</v>
      </c>
    </row>
    <row r="140" spans="1:62">
      <c r="A140" s="1"/>
      <c r="B140" s="1300"/>
      <c r="C140" s="313" t="s">
        <v>525</v>
      </c>
      <c r="D140" s="270">
        <v>0</v>
      </c>
      <c r="E140" s="227">
        <v>0</v>
      </c>
      <c r="F140" s="227">
        <v>0</v>
      </c>
      <c r="G140" s="227">
        <v>0</v>
      </c>
      <c r="H140" s="227">
        <v>0</v>
      </c>
      <c r="I140" s="227">
        <v>0</v>
      </c>
      <c r="J140" s="227">
        <v>0</v>
      </c>
      <c r="K140" s="865">
        <v>0</v>
      </c>
      <c r="L140" s="1300"/>
      <c r="M140" s="313" t="s">
        <v>525</v>
      </c>
      <c r="N140" s="270">
        <v>0</v>
      </c>
      <c r="O140" s="227">
        <v>0</v>
      </c>
      <c r="P140" s="227">
        <v>0</v>
      </c>
      <c r="Q140" s="227">
        <v>0</v>
      </c>
      <c r="R140" s="227">
        <v>0</v>
      </c>
      <c r="S140" s="227">
        <v>0</v>
      </c>
      <c r="T140" s="227">
        <v>0</v>
      </c>
      <c r="U140" s="865">
        <v>0</v>
      </c>
      <c r="V140" s="1300"/>
      <c r="W140" s="313" t="s">
        <v>525</v>
      </c>
      <c r="X140" s="270">
        <v>0</v>
      </c>
      <c r="Y140" s="227">
        <v>0</v>
      </c>
      <c r="Z140" s="227">
        <v>0</v>
      </c>
      <c r="AA140" s="227">
        <v>0</v>
      </c>
      <c r="AB140" s="227">
        <v>0</v>
      </c>
      <c r="AC140" s="227">
        <v>0</v>
      </c>
      <c r="AD140" s="227">
        <v>0</v>
      </c>
      <c r="AE140" s="865">
        <v>0</v>
      </c>
      <c r="AF140" s="1300"/>
      <c r="AG140" s="313" t="s">
        <v>525</v>
      </c>
      <c r="AH140" s="270">
        <v>0</v>
      </c>
      <c r="AI140" s="227">
        <v>0</v>
      </c>
      <c r="AJ140" s="227">
        <v>0</v>
      </c>
      <c r="AK140" s="227">
        <v>0</v>
      </c>
      <c r="AL140" s="227">
        <v>0</v>
      </c>
      <c r="AM140" s="227">
        <v>0</v>
      </c>
      <c r="AN140" s="227">
        <v>0</v>
      </c>
      <c r="AO140" s="865">
        <v>0</v>
      </c>
      <c r="AP140" s="1300"/>
      <c r="AQ140" s="313" t="s">
        <v>525</v>
      </c>
      <c r="AR140" s="270">
        <v>0</v>
      </c>
      <c r="AS140" s="227">
        <v>0</v>
      </c>
      <c r="AT140" s="227">
        <v>0</v>
      </c>
      <c r="AU140" s="227">
        <v>0</v>
      </c>
      <c r="AV140" s="227">
        <v>0</v>
      </c>
      <c r="AW140" s="227">
        <v>0</v>
      </c>
      <c r="AX140" s="227">
        <v>0</v>
      </c>
      <c r="AY140" s="865">
        <v>0</v>
      </c>
      <c r="AZ140" s="1300"/>
      <c r="BA140" s="313" t="s">
        <v>525</v>
      </c>
      <c r="BB140" s="270">
        <v>0</v>
      </c>
      <c r="BC140" s="227">
        <v>0</v>
      </c>
      <c r="BD140" s="227">
        <v>0</v>
      </c>
      <c r="BE140" s="227">
        <v>0</v>
      </c>
      <c r="BF140" s="227">
        <v>0</v>
      </c>
      <c r="BG140" s="227">
        <v>0</v>
      </c>
      <c r="BH140" s="257">
        <v>0</v>
      </c>
      <c r="BI140" s="257">
        <v>0</v>
      </c>
      <c r="BJ140" s="817">
        <v>0</v>
      </c>
    </row>
    <row r="141" spans="1:62">
      <c r="A141" s="1"/>
      <c r="B141" s="1300"/>
      <c r="C141" s="254" t="s">
        <v>588</v>
      </c>
      <c r="D141" s="270">
        <v>567</v>
      </c>
      <c r="E141" s="227">
        <v>49</v>
      </c>
      <c r="F141" s="227">
        <v>44</v>
      </c>
      <c r="G141" s="227">
        <v>93</v>
      </c>
      <c r="H141" s="227">
        <v>3</v>
      </c>
      <c r="I141" s="227">
        <v>6</v>
      </c>
      <c r="J141" s="227">
        <v>408</v>
      </c>
      <c r="K141" s="865">
        <v>3221</v>
      </c>
      <c r="L141" s="1300"/>
      <c r="M141" s="254" t="s">
        <v>588</v>
      </c>
      <c r="N141" s="270">
        <v>1543</v>
      </c>
      <c r="O141" s="227">
        <v>1328</v>
      </c>
      <c r="P141" s="227">
        <v>5166</v>
      </c>
      <c r="Q141" s="227">
        <v>2326</v>
      </c>
      <c r="R141" s="227">
        <v>3132</v>
      </c>
      <c r="S141" s="227">
        <v>6684</v>
      </c>
      <c r="T141" s="227">
        <v>1187</v>
      </c>
      <c r="U141" s="865">
        <v>17</v>
      </c>
      <c r="V141" s="1300"/>
      <c r="W141" s="254" t="s">
        <v>588</v>
      </c>
      <c r="X141" s="270">
        <v>143</v>
      </c>
      <c r="Y141" s="227">
        <v>404</v>
      </c>
      <c r="Z141" s="227">
        <v>94</v>
      </c>
      <c r="AA141" s="227">
        <v>1083</v>
      </c>
      <c r="AB141" s="227">
        <v>852</v>
      </c>
      <c r="AC141" s="227">
        <v>5225</v>
      </c>
      <c r="AD141" s="227">
        <v>7769</v>
      </c>
      <c r="AE141" s="865">
        <v>1632</v>
      </c>
      <c r="AF141" s="1300"/>
      <c r="AG141" s="254" t="s">
        <v>588</v>
      </c>
      <c r="AH141" s="270">
        <v>3095</v>
      </c>
      <c r="AI141" s="227">
        <v>2511</v>
      </c>
      <c r="AJ141" s="227">
        <v>7860</v>
      </c>
      <c r="AK141" s="227">
        <v>3077</v>
      </c>
      <c r="AL141" s="227">
        <v>821</v>
      </c>
      <c r="AM141" s="227">
        <v>148</v>
      </c>
      <c r="AN141" s="227">
        <v>103</v>
      </c>
      <c r="AO141" s="865">
        <v>171</v>
      </c>
      <c r="AP141" s="1300"/>
      <c r="AQ141" s="254" t="s">
        <v>588</v>
      </c>
      <c r="AR141" s="270">
        <v>832</v>
      </c>
      <c r="AS141" s="227">
        <v>3619</v>
      </c>
      <c r="AT141" s="227">
        <v>982</v>
      </c>
      <c r="AU141" s="227">
        <v>163</v>
      </c>
      <c r="AV141" s="227">
        <v>240</v>
      </c>
      <c r="AW141" s="227">
        <v>297</v>
      </c>
      <c r="AX141" s="227">
        <v>3</v>
      </c>
      <c r="AY141" s="865">
        <v>4865</v>
      </c>
      <c r="AZ141" s="1300"/>
      <c r="BA141" s="254" t="s">
        <v>588</v>
      </c>
      <c r="BB141" s="270">
        <v>526</v>
      </c>
      <c r="BC141" s="227">
        <v>125</v>
      </c>
      <c r="BD141" s="227">
        <v>157</v>
      </c>
      <c r="BE141" s="227">
        <v>1562</v>
      </c>
      <c r="BF141" s="227">
        <v>34</v>
      </c>
      <c r="BG141" s="227">
        <v>67</v>
      </c>
      <c r="BH141" s="257">
        <v>127</v>
      </c>
      <c r="BI141" s="257">
        <v>0</v>
      </c>
      <c r="BJ141" s="817">
        <v>74361</v>
      </c>
    </row>
    <row r="142" spans="1:62">
      <c r="A142" s="1"/>
      <c r="B142" s="1300"/>
      <c r="C142" s="254" t="s">
        <v>533</v>
      </c>
      <c r="D142" s="270">
        <v>13324</v>
      </c>
      <c r="E142" s="227">
        <v>2145</v>
      </c>
      <c r="F142" s="227">
        <v>7821</v>
      </c>
      <c r="G142" s="227">
        <v>6505</v>
      </c>
      <c r="H142" s="227">
        <v>1079</v>
      </c>
      <c r="I142" s="227">
        <v>1363</v>
      </c>
      <c r="J142" s="227">
        <v>3931</v>
      </c>
      <c r="K142" s="865">
        <v>17938</v>
      </c>
      <c r="L142" s="1300"/>
      <c r="M142" s="254" t="s">
        <v>533</v>
      </c>
      <c r="N142" s="270">
        <v>21599</v>
      </c>
      <c r="O142" s="227">
        <v>29888</v>
      </c>
      <c r="P142" s="227">
        <v>51024</v>
      </c>
      <c r="Q142" s="227">
        <v>75536</v>
      </c>
      <c r="R142" s="227">
        <v>35582</v>
      </c>
      <c r="S142" s="227">
        <v>95550</v>
      </c>
      <c r="T142" s="227">
        <v>5948</v>
      </c>
      <c r="U142" s="865">
        <v>1075</v>
      </c>
      <c r="V142" s="1300"/>
      <c r="W142" s="254" t="s">
        <v>533</v>
      </c>
      <c r="X142" s="270">
        <v>8877</v>
      </c>
      <c r="Y142" s="227">
        <v>1831</v>
      </c>
      <c r="Z142" s="227">
        <v>792</v>
      </c>
      <c r="AA142" s="227">
        <v>8620</v>
      </c>
      <c r="AB142" s="227">
        <v>6910</v>
      </c>
      <c r="AC142" s="227">
        <v>39208</v>
      </c>
      <c r="AD142" s="227">
        <v>66484</v>
      </c>
      <c r="AE142" s="865">
        <v>25262</v>
      </c>
      <c r="AF142" s="1300"/>
      <c r="AG142" s="254" t="s">
        <v>533</v>
      </c>
      <c r="AH142" s="270">
        <v>21227</v>
      </c>
      <c r="AI142" s="227">
        <v>14511</v>
      </c>
      <c r="AJ142" s="227">
        <v>109746</v>
      </c>
      <c r="AK142" s="227">
        <v>43750</v>
      </c>
      <c r="AL142" s="227">
        <v>1311</v>
      </c>
      <c r="AM142" s="227">
        <v>800</v>
      </c>
      <c r="AN142" s="227">
        <v>2308</v>
      </c>
      <c r="AO142" s="865">
        <v>921</v>
      </c>
      <c r="AP142" s="1300"/>
      <c r="AQ142" s="254" t="s">
        <v>533</v>
      </c>
      <c r="AR142" s="270">
        <v>7485</v>
      </c>
      <c r="AS142" s="227">
        <v>28075</v>
      </c>
      <c r="AT142" s="227">
        <v>2430</v>
      </c>
      <c r="AU142" s="227">
        <v>565</v>
      </c>
      <c r="AV142" s="227">
        <v>1500</v>
      </c>
      <c r="AW142" s="227">
        <v>1549</v>
      </c>
      <c r="AX142" s="227">
        <v>83</v>
      </c>
      <c r="AY142" s="865">
        <v>44666</v>
      </c>
      <c r="AZ142" s="1300"/>
      <c r="BA142" s="254" t="s">
        <v>533</v>
      </c>
      <c r="BB142" s="270">
        <v>7879</v>
      </c>
      <c r="BC142" s="227">
        <v>1494</v>
      </c>
      <c r="BD142" s="227">
        <v>3547</v>
      </c>
      <c r="BE142" s="227">
        <v>1457</v>
      </c>
      <c r="BF142" s="227">
        <v>2817</v>
      </c>
      <c r="BG142" s="227">
        <v>647</v>
      </c>
      <c r="BH142" s="257">
        <v>1728</v>
      </c>
      <c r="BI142" s="257">
        <v>0</v>
      </c>
      <c r="BJ142" s="817">
        <v>828788</v>
      </c>
    </row>
    <row r="143" spans="1:62">
      <c r="A143" s="1"/>
      <c r="B143" s="1300"/>
      <c r="C143" s="214" t="s">
        <v>589</v>
      </c>
      <c r="D143" s="270">
        <v>19</v>
      </c>
      <c r="E143" s="227">
        <v>3</v>
      </c>
      <c r="F143" s="227">
        <v>2</v>
      </c>
      <c r="G143" s="227">
        <v>150</v>
      </c>
      <c r="H143" s="227">
        <v>83</v>
      </c>
      <c r="I143" s="227">
        <v>181</v>
      </c>
      <c r="J143" s="227">
        <v>430</v>
      </c>
      <c r="K143" s="865">
        <v>229</v>
      </c>
      <c r="L143" s="1300"/>
      <c r="M143" s="214" t="s">
        <v>589</v>
      </c>
      <c r="N143" s="270">
        <v>703</v>
      </c>
      <c r="O143" s="227">
        <v>2804</v>
      </c>
      <c r="P143" s="227">
        <v>6763</v>
      </c>
      <c r="Q143" s="227">
        <v>22380</v>
      </c>
      <c r="R143" s="227">
        <v>9636</v>
      </c>
      <c r="S143" s="227">
        <v>10708</v>
      </c>
      <c r="T143" s="227">
        <v>394</v>
      </c>
      <c r="U143" s="865">
        <v>0</v>
      </c>
      <c r="V143" s="1300"/>
      <c r="W143" s="214" t="s">
        <v>589</v>
      </c>
      <c r="X143" s="270">
        <v>6938</v>
      </c>
      <c r="Y143" s="227">
        <v>116</v>
      </c>
      <c r="Z143" s="227">
        <v>53</v>
      </c>
      <c r="AA143" s="227">
        <v>963</v>
      </c>
      <c r="AB143" s="227">
        <v>240</v>
      </c>
      <c r="AC143" s="227">
        <v>2535</v>
      </c>
      <c r="AD143" s="227">
        <v>9696</v>
      </c>
      <c r="AE143" s="865">
        <v>1943</v>
      </c>
      <c r="AF143" s="1300"/>
      <c r="AG143" s="214" t="s">
        <v>589</v>
      </c>
      <c r="AH143" s="270">
        <v>771</v>
      </c>
      <c r="AI143" s="227">
        <v>5741</v>
      </c>
      <c r="AJ143" s="227">
        <v>19121</v>
      </c>
      <c r="AK143" s="227">
        <v>4376</v>
      </c>
      <c r="AL143" s="227">
        <v>293</v>
      </c>
      <c r="AM143" s="227">
        <v>35</v>
      </c>
      <c r="AN143" s="227">
        <v>95</v>
      </c>
      <c r="AO143" s="865">
        <v>50</v>
      </c>
      <c r="AP143" s="1300"/>
      <c r="AQ143" s="214" t="s">
        <v>589</v>
      </c>
      <c r="AR143" s="270">
        <v>809</v>
      </c>
      <c r="AS143" s="227">
        <v>2626</v>
      </c>
      <c r="AT143" s="227">
        <v>492</v>
      </c>
      <c r="AU143" s="227">
        <v>8</v>
      </c>
      <c r="AV143" s="227">
        <v>0</v>
      </c>
      <c r="AW143" s="227">
        <v>1</v>
      </c>
      <c r="AX143" s="227">
        <v>0</v>
      </c>
      <c r="AY143" s="865">
        <v>3453</v>
      </c>
      <c r="AZ143" s="1300"/>
      <c r="BA143" s="214" t="s">
        <v>589</v>
      </c>
      <c r="BB143" s="270">
        <v>716</v>
      </c>
      <c r="BC143" s="227">
        <v>27</v>
      </c>
      <c r="BD143" s="227">
        <v>37</v>
      </c>
      <c r="BE143" s="227">
        <v>132</v>
      </c>
      <c r="BF143" s="227">
        <v>46</v>
      </c>
      <c r="BG143" s="227">
        <v>0</v>
      </c>
      <c r="BH143" s="257">
        <v>33</v>
      </c>
      <c r="BI143" s="257">
        <v>0</v>
      </c>
      <c r="BJ143" s="817">
        <v>115831</v>
      </c>
    </row>
    <row r="144" spans="1:62" ht="13.5" customHeight="1">
      <c r="A144" s="1"/>
      <c r="B144" s="1300"/>
      <c r="C144" s="256" t="s">
        <v>590</v>
      </c>
      <c r="D144" s="270">
        <v>0</v>
      </c>
      <c r="E144" s="227">
        <v>0</v>
      </c>
      <c r="F144" s="227">
        <v>0</v>
      </c>
      <c r="G144" s="227">
        <v>0</v>
      </c>
      <c r="H144" s="227">
        <v>0</v>
      </c>
      <c r="I144" s="227">
        <v>0</v>
      </c>
      <c r="J144" s="227">
        <v>0</v>
      </c>
      <c r="K144" s="865">
        <v>0</v>
      </c>
      <c r="L144" s="1300"/>
      <c r="M144" s="256" t="s">
        <v>590</v>
      </c>
      <c r="N144" s="270">
        <v>0</v>
      </c>
      <c r="O144" s="227">
        <v>0</v>
      </c>
      <c r="P144" s="227">
        <v>0</v>
      </c>
      <c r="Q144" s="227">
        <v>0</v>
      </c>
      <c r="R144" s="227">
        <v>0</v>
      </c>
      <c r="S144" s="227">
        <v>0</v>
      </c>
      <c r="T144" s="227">
        <v>0</v>
      </c>
      <c r="U144" s="865">
        <v>0</v>
      </c>
      <c r="V144" s="1300"/>
      <c r="W144" s="256" t="s">
        <v>590</v>
      </c>
      <c r="X144" s="270">
        <v>0</v>
      </c>
      <c r="Y144" s="227">
        <v>0</v>
      </c>
      <c r="Z144" s="227">
        <v>0</v>
      </c>
      <c r="AA144" s="227">
        <v>0</v>
      </c>
      <c r="AB144" s="227">
        <v>0</v>
      </c>
      <c r="AC144" s="227">
        <v>0</v>
      </c>
      <c r="AD144" s="227">
        <v>0</v>
      </c>
      <c r="AE144" s="865">
        <v>0</v>
      </c>
      <c r="AF144" s="1300"/>
      <c r="AG144" s="256" t="s">
        <v>590</v>
      </c>
      <c r="AH144" s="270">
        <v>0</v>
      </c>
      <c r="AI144" s="227">
        <v>0</v>
      </c>
      <c r="AJ144" s="227">
        <v>0</v>
      </c>
      <c r="AK144" s="227">
        <v>0</v>
      </c>
      <c r="AL144" s="227">
        <v>0</v>
      </c>
      <c r="AM144" s="227">
        <v>0</v>
      </c>
      <c r="AN144" s="227">
        <v>0</v>
      </c>
      <c r="AO144" s="865">
        <v>0</v>
      </c>
      <c r="AP144" s="1300"/>
      <c r="AQ144" s="256" t="s">
        <v>590</v>
      </c>
      <c r="AR144" s="270">
        <v>0</v>
      </c>
      <c r="AS144" s="227">
        <v>0</v>
      </c>
      <c r="AT144" s="227">
        <v>0</v>
      </c>
      <c r="AU144" s="227">
        <v>0</v>
      </c>
      <c r="AV144" s="227">
        <v>0</v>
      </c>
      <c r="AW144" s="227">
        <v>0</v>
      </c>
      <c r="AX144" s="227">
        <v>0</v>
      </c>
      <c r="AY144" s="865">
        <v>0</v>
      </c>
      <c r="AZ144" s="1300"/>
      <c r="BA144" s="256" t="s">
        <v>590</v>
      </c>
      <c r="BB144" s="270">
        <v>0</v>
      </c>
      <c r="BC144" s="227">
        <v>0</v>
      </c>
      <c r="BD144" s="227">
        <v>0</v>
      </c>
      <c r="BE144" s="227">
        <v>0</v>
      </c>
      <c r="BF144" s="227">
        <v>0</v>
      </c>
      <c r="BG144" s="227">
        <v>0</v>
      </c>
      <c r="BH144" s="257">
        <v>0</v>
      </c>
      <c r="BI144" s="257">
        <v>0</v>
      </c>
      <c r="BJ144" s="817">
        <v>0</v>
      </c>
    </row>
    <row r="145" spans="1:62">
      <c r="A145" s="1"/>
      <c r="B145" s="1300"/>
      <c r="C145" s="256" t="s">
        <v>540</v>
      </c>
      <c r="D145" s="270">
        <v>3</v>
      </c>
      <c r="E145" s="227">
        <v>0</v>
      </c>
      <c r="F145" s="227">
        <v>0</v>
      </c>
      <c r="G145" s="227">
        <v>308</v>
      </c>
      <c r="H145" s="227">
        <v>10</v>
      </c>
      <c r="I145" s="227">
        <v>0</v>
      </c>
      <c r="J145" s="227">
        <v>220</v>
      </c>
      <c r="K145" s="865">
        <v>50</v>
      </c>
      <c r="L145" s="1300"/>
      <c r="M145" s="256" t="s">
        <v>540</v>
      </c>
      <c r="N145" s="270">
        <v>740</v>
      </c>
      <c r="O145" s="227">
        <v>107</v>
      </c>
      <c r="P145" s="227">
        <v>1150</v>
      </c>
      <c r="Q145" s="227">
        <v>1066</v>
      </c>
      <c r="R145" s="227">
        <v>1413</v>
      </c>
      <c r="S145" s="227">
        <v>3477</v>
      </c>
      <c r="T145" s="227">
        <v>4</v>
      </c>
      <c r="U145" s="865">
        <v>0</v>
      </c>
      <c r="V145" s="1300"/>
      <c r="W145" s="256" t="s">
        <v>540</v>
      </c>
      <c r="X145" s="270">
        <v>394</v>
      </c>
      <c r="Y145" s="227">
        <v>0</v>
      </c>
      <c r="Z145" s="227">
        <v>33</v>
      </c>
      <c r="AA145" s="227">
        <v>461</v>
      </c>
      <c r="AB145" s="227">
        <v>11</v>
      </c>
      <c r="AC145" s="227">
        <v>1588</v>
      </c>
      <c r="AD145" s="227">
        <v>2639</v>
      </c>
      <c r="AE145" s="865">
        <v>781</v>
      </c>
      <c r="AF145" s="1300"/>
      <c r="AG145" s="256" t="s">
        <v>540</v>
      </c>
      <c r="AH145" s="270">
        <v>0</v>
      </c>
      <c r="AI145" s="227">
        <v>1124</v>
      </c>
      <c r="AJ145" s="227">
        <v>2010</v>
      </c>
      <c r="AK145" s="227">
        <v>325</v>
      </c>
      <c r="AL145" s="227">
        <v>22</v>
      </c>
      <c r="AM145" s="227">
        <v>17</v>
      </c>
      <c r="AN145" s="227">
        <v>0</v>
      </c>
      <c r="AO145" s="865">
        <v>0</v>
      </c>
      <c r="AP145" s="1300"/>
      <c r="AQ145" s="256" t="s">
        <v>540</v>
      </c>
      <c r="AR145" s="270">
        <v>134</v>
      </c>
      <c r="AS145" s="227">
        <v>688</v>
      </c>
      <c r="AT145" s="227">
        <v>9</v>
      </c>
      <c r="AU145" s="227">
        <v>0</v>
      </c>
      <c r="AV145" s="227">
        <v>5</v>
      </c>
      <c r="AW145" s="227">
        <v>0</v>
      </c>
      <c r="AX145" s="227">
        <v>0</v>
      </c>
      <c r="AY145" s="865">
        <v>29</v>
      </c>
      <c r="AZ145" s="1300"/>
      <c r="BA145" s="256" t="s">
        <v>540</v>
      </c>
      <c r="BB145" s="270">
        <v>0</v>
      </c>
      <c r="BC145" s="227">
        <v>5</v>
      </c>
      <c r="BD145" s="227">
        <v>0</v>
      </c>
      <c r="BE145" s="227">
        <v>0</v>
      </c>
      <c r="BF145" s="227">
        <v>0</v>
      </c>
      <c r="BG145" s="227">
        <v>0</v>
      </c>
      <c r="BH145" s="257">
        <v>0</v>
      </c>
      <c r="BI145" s="257">
        <v>0</v>
      </c>
      <c r="BJ145" s="817">
        <v>18823</v>
      </c>
    </row>
    <row r="146" spans="1:62">
      <c r="A146" s="1"/>
      <c r="B146" s="1300"/>
      <c r="C146" s="254" t="s">
        <v>541</v>
      </c>
      <c r="D146" s="270">
        <v>2515</v>
      </c>
      <c r="E146" s="227">
        <v>0</v>
      </c>
      <c r="F146" s="227">
        <v>78</v>
      </c>
      <c r="G146" s="227">
        <v>3177</v>
      </c>
      <c r="H146" s="227">
        <v>17</v>
      </c>
      <c r="I146" s="227">
        <v>21</v>
      </c>
      <c r="J146" s="227">
        <v>294</v>
      </c>
      <c r="K146" s="865">
        <v>6575</v>
      </c>
      <c r="L146" s="1300"/>
      <c r="M146" s="254" t="s">
        <v>541</v>
      </c>
      <c r="N146" s="270">
        <v>12578</v>
      </c>
      <c r="O146" s="227">
        <v>6426</v>
      </c>
      <c r="P146" s="227">
        <v>20192</v>
      </c>
      <c r="Q146" s="227">
        <v>33901</v>
      </c>
      <c r="R146" s="227">
        <v>4959</v>
      </c>
      <c r="S146" s="227">
        <v>57081</v>
      </c>
      <c r="T146" s="227">
        <v>2614</v>
      </c>
      <c r="U146" s="865">
        <v>0</v>
      </c>
      <c r="V146" s="1300"/>
      <c r="W146" s="254" t="s">
        <v>541</v>
      </c>
      <c r="X146" s="270">
        <v>33</v>
      </c>
      <c r="Y146" s="227">
        <v>500</v>
      </c>
      <c r="Z146" s="227">
        <v>9</v>
      </c>
      <c r="AA146" s="227">
        <v>2541</v>
      </c>
      <c r="AB146" s="227">
        <v>1296</v>
      </c>
      <c r="AC146" s="227">
        <v>5847</v>
      </c>
      <c r="AD146" s="227">
        <v>15253</v>
      </c>
      <c r="AE146" s="865">
        <v>537</v>
      </c>
      <c r="AF146" s="1300"/>
      <c r="AG146" s="254" t="s">
        <v>541</v>
      </c>
      <c r="AH146" s="270">
        <v>13123</v>
      </c>
      <c r="AI146" s="227">
        <v>170</v>
      </c>
      <c r="AJ146" s="227">
        <v>54355</v>
      </c>
      <c r="AK146" s="227">
        <v>23400</v>
      </c>
      <c r="AL146" s="227">
        <v>305</v>
      </c>
      <c r="AM146" s="227">
        <v>4</v>
      </c>
      <c r="AN146" s="227">
        <v>225</v>
      </c>
      <c r="AO146" s="865">
        <v>0</v>
      </c>
      <c r="AP146" s="1300"/>
      <c r="AQ146" s="254" t="s">
        <v>541</v>
      </c>
      <c r="AR146" s="270">
        <v>2583</v>
      </c>
      <c r="AS146" s="227">
        <v>3868</v>
      </c>
      <c r="AT146" s="227">
        <v>96</v>
      </c>
      <c r="AU146" s="227">
        <v>0</v>
      </c>
      <c r="AV146" s="227">
        <v>244</v>
      </c>
      <c r="AW146" s="227">
        <v>194</v>
      </c>
      <c r="AX146" s="227">
        <v>0</v>
      </c>
      <c r="AY146" s="865">
        <v>11277</v>
      </c>
      <c r="AZ146" s="1300"/>
      <c r="BA146" s="254" t="s">
        <v>541</v>
      </c>
      <c r="BB146" s="270">
        <v>4597</v>
      </c>
      <c r="BC146" s="227">
        <v>29</v>
      </c>
      <c r="BD146" s="227">
        <v>69</v>
      </c>
      <c r="BE146" s="227">
        <v>25</v>
      </c>
      <c r="BF146" s="227">
        <v>0</v>
      </c>
      <c r="BG146" s="227">
        <v>0</v>
      </c>
      <c r="BH146" s="257">
        <v>1226</v>
      </c>
      <c r="BI146" s="257">
        <v>0</v>
      </c>
      <c r="BJ146" s="817">
        <v>292234</v>
      </c>
    </row>
    <row r="147" spans="1:62">
      <c r="A147" s="1"/>
      <c r="B147" s="1300"/>
      <c r="C147" s="254" t="s">
        <v>544</v>
      </c>
      <c r="D147" s="270">
        <v>1437</v>
      </c>
      <c r="E147" s="227">
        <v>0</v>
      </c>
      <c r="F147" s="227">
        <v>2335</v>
      </c>
      <c r="G147" s="227">
        <v>4683</v>
      </c>
      <c r="H147" s="227">
        <v>73</v>
      </c>
      <c r="I147" s="227">
        <v>1953</v>
      </c>
      <c r="J147" s="227">
        <v>853</v>
      </c>
      <c r="K147" s="865">
        <v>11317</v>
      </c>
      <c r="L147" s="1300"/>
      <c r="M147" s="254" t="s">
        <v>544</v>
      </c>
      <c r="N147" s="270">
        <v>7597</v>
      </c>
      <c r="O147" s="227">
        <v>13655</v>
      </c>
      <c r="P147" s="227">
        <v>46735</v>
      </c>
      <c r="Q147" s="227">
        <v>9603</v>
      </c>
      <c r="R147" s="227">
        <v>15194</v>
      </c>
      <c r="S147" s="227">
        <v>36881</v>
      </c>
      <c r="T147" s="227">
        <v>8135</v>
      </c>
      <c r="U147" s="865">
        <v>1236</v>
      </c>
      <c r="V147" s="1300"/>
      <c r="W147" s="254" t="s">
        <v>544</v>
      </c>
      <c r="X147" s="270">
        <v>1822</v>
      </c>
      <c r="Y147" s="227">
        <v>381</v>
      </c>
      <c r="Z147" s="227">
        <v>168</v>
      </c>
      <c r="AA147" s="227">
        <v>766</v>
      </c>
      <c r="AB147" s="227">
        <v>6760</v>
      </c>
      <c r="AC147" s="227">
        <v>24690</v>
      </c>
      <c r="AD147" s="227">
        <v>70406</v>
      </c>
      <c r="AE147" s="865">
        <v>16341</v>
      </c>
      <c r="AF147" s="1300"/>
      <c r="AG147" s="254" t="s">
        <v>544</v>
      </c>
      <c r="AH147" s="270">
        <v>5379</v>
      </c>
      <c r="AI147" s="227">
        <v>1939</v>
      </c>
      <c r="AJ147" s="227">
        <v>37341</v>
      </c>
      <c r="AK147" s="227">
        <v>15810</v>
      </c>
      <c r="AL147" s="227">
        <v>1326</v>
      </c>
      <c r="AM147" s="227">
        <v>63</v>
      </c>
      <c r="AN147" s="227">
        <v>4</v>
      </c>
      <c r="AO147" s="865">
        <v>51</v>
      </c>
      <c r="AP147" s="1300"/>
      <c r="AQ147" s="254" t="s">
        <v>544</v>
      </c>
      <c r="AR147" s="270">
        <v>6468</v>
      </c>
      <c r="AS147" s="227">
        <v>23841</v>
      </c>
      <c r="AT147" s="227">
        <v>7297</v>
      </c>
      <c r="AU147" s="227">
        <v>71</v>
      </c>
      <c r="AV147" s="227">
        <v>197</v>
      </c>
      <c r="AW147" s="227">
        <v>1093</v>
      </c>
      <c r="AX147" s="227">
        <v>20</v>
      </c>
      <c r="AY147" s="865">
        <v>53923</v>
      </c>
      <c r="AZ147" s="1300"/>
      <c r="BA147" s="254" t="s">
        <v>544</v>
      </c>
      <c r="BB147" s="270">
        <v>3993</v>
      </c>
      <c r="BC147" s="227">
        <v>384</v>
      </c>
      <c r="BD147" s="227">
        <v>3478</v>
      </c>
      <c r="BE147" s="227">
        <v>4168</v>
      </c>
      <c r="BF147" s="227">
        <v>72</v>
      </c>
      <c r="BG147" s="227">
        <v>381</v>
      </c>
      <c r="BH147" s="257">
        <v>576</v>
      </c>
      <c r="BI147" s="257">
        <v>0</v>
      </c>
      <c r="BJ147" s="817">
        <v>450896</v>
      </c>
    </row>
    <row r="148" spans="1:62">
      <c r="A148" s="1"/>
      <c r="B148" s="1301"/>
      <c r="C148" s="252" t="s">
        <v>546</v>
      </c>
      <c r="D148" s="43">
        <v>971</v>
      </c>
      <c r="E148" s="222">
        <v>0</v>
      </c>
      <c r="F148" s="222">
        <v>300</v>
      </c>
      <c r="G148" s="222">
        <v>3810</v>
      </c>
      <c r="H148" s="222">
        <v>71</v>
      </c>
      <c r="I148" s="222">
        <v>1856</v>
      </c>
      <c r="J148" s="222">
        <v>415</v>
      </c>
      <c r="K148" s="866">
        <v>7293</v>
      </c>
      <c r="L148" s="1301"/>
      <c r="M148" s="252" t="s">
        <v>546</v>
      </c>
      <c r="N148" s="43">
        <v>5022</v>
      </c>
      <c r="O148" s="222">
        <v>10404</v>
      </c>
      <c r="P148" s="222">
        <v>26434</v>
      </c>
      <c r="Q148" s="222">
        <v>2987</v>
      </c>
      <c r="R148" s="222">
        <v>3930</v>
      </c>
      <c r="S148" s="222">
        <v>20978</v>
      </c>
      <c r="T148" s="222">
        <v>3176</v>
      </c>
      <c r="U148" s="866">
        <v>1023</v>
      </c>
      <c r="V148" s="1301"/>
      <c r="W148" s="252" t="s">
        <v>546</v>
      </c>
      <c r="X148" s="43">
        <v>1704</v>
      </c>
      <c r="Y148" s="222">
        <v>378</v>
      </c>
      <c r="Z148" s="222">
        <v>0</v>
      </c>
      <c r="AA148" s="222">
        <v>322</v>
      </c>
      <c r="AB148" s="222">
        <v>2335</v>
      </c>
      <c r="AC148" s="222">
        <v>14723</v>
      </c>
      <c r="AD148" s="222">
        <v>55779</v>
      </c>
      <c r="AE148" s="866">
        <v>7459</v>
      </c>
      <c r="AF148" s="1301"/>
      <c r="AG148" s="252" t="s">
        <v>546</v>
      </c>
      <c r="AH148" s="43">
        <v>4732</v>
      </c>
      <c r="AI148" s="222">
        <v>446</v>
      </c>
      <c r="AJ148" s="222">
        <v>6533</v>
      </c>
      <c r="AK148" s="222">
        <v>3855</v>
      </c>
      <c r="AL148" s="222">
        <v>1214</v>
      </c>
      <c r="AM148" s="222">
        <v>2</v>
      </c>
      <c r="AN148" s="222">
        <v>0</v>
      </c>
      <c r="AO148" s="866">
        <v>51</v>
      </c>
      <c r="AP148" s="1301"/>
      <c r="AQ148" s="252" t="s">
        <v>546</v>
      </c>
      <c r="AR148" s="43">
        <v>5800</v>
      </c>
      <c r="AS148" s="222">
        <v>22899</v>
      </c>
      <c r="AT148" s="222">
        <v>6292</v>
      </c>
      <c r="AU148" s="222">
        <v>45</v>
      </c>
      <c r="AV148" s="222">
        <v>72</v>
      </c>
      <c r="AW148" s="222">
        <v>797</v>
      </c>
      <c r="AX148" s="222">
        <v>16</v>
      </c>
      <c r="AY148" s="866">
        <v>45166</v>
      </c>
      <c r="AZ148" s="1301"/>
      <c r="BA148" s="252" t="s">
        <v>546</v>
      </c>
      <c r="BB148" s="43">
        <v>176</v>
      </c>
      <c r="BC148" s="222">
        <v>384</v>
      </c>
      <c r="BD148" s="222">
        <v>1552</v>
      </c>
      <c r="BE148" s="222">
        <v>4136</v>
      </c>
      <c r="BF148" s="222">
        <v>72</v>
      </c>
      <c r="BG148" s="222">
        <v>346</v>
      </c>
      <c r="BH148" s="146">
        <v>0</v>
      </c>
      <c r="BI148" s="146">
        <v>0</v>
      </c>
      <c r="BJ148" s="407">
        <v>275956</v>
      </c>
    </row>
    <row r="149" spans="1:62" ht="13.5" customHeight="1">
      <c r="A149" s="1"/>
      <c r="B149" s="1317" t="s">
        <v>1204</v>
      </c>
      <c r="C149" s="260" t="s">
        <v>1205</v>
      </c>
      <c r="D149" s="273">
        <v>25148</v>
      </c>
      <c r="E149" s="173">
        <v>864</v>
      </c>
      <c r="F149" s="173">
        <v>2777</v>
      </c>
      <c r="G149" s="173">
        <v>12843</v>
      </c>
      <c r="H149" s="173">
        <v>2548</v>
      </c>
      <c r="I149" s="173">
        <v>3327</v>
      </c>
      <c r="J149" s="173">
        <v>12633</v>
      </c>
      <c r="K149" s="867">
        <v>84852</v>
      </c>
      <c r="L149" s="1317" t="s">
        <v>1204</v>
      </c>
      <c r="M149" s="260" t="s">
        <v>1205</v>
      </c>
      <c r="N149" s="273">
        <v>31842</v>
      </c>
      <c r="O149" s="173">
        <v>64226</v>
      </c>
      <c r="P149" s="173">
        <v>295955</v>
      </c>
      <c r="Q149" s="173">
        <v>229369</v>
      </c>
      <c r="R149" s="173">
        <v>89815</v>
      </c>
      <c r="S149" s="173">
        <v>172024</v>
      </c>
      <c r="T149" s="173">
        <v>30892</v>
      </c>
      <c r="U149" s="867">
        <v>7517</v>
      </c>
      <c r="V149" s="1317" t="s">
        <v>1204</v>
      </c>
      <c r="W149" s="260" t="s">
        <v>1205</v>
      </c>
      <c r="X149" s="273">
        <v>14178</v>
      </c>
      <c r="Y149" s="173">
        <v>7634</v>
      </c>
      <c r="Z149" s="173">
        <v>4371</v>
      </c>
      <c r="AA149" s="173">
        <v>13399</v>
      </c>
      <c r="AB149" s="173">
        <v>93750</v>
      </c>
      <c r="AC149" s="173">
        <v>91091</v>
      </c>
      <c r="AD149" s="173">
        <v>203844</v>
      </c>
      <c r="AE149" s="867">
        <v>35650</v>
      </c>
      <c r="AF149" s="1317" t="s">
        <v>1204</v>
      </c>
      <c r="AG149" s="260" t="s">
        <v>1205</v>
      </c>
      <c r="AH149" s="273">
        <v>29323</v>
      </c>
      <c r="AI149" s="173">
        <v>25037</v>
      </c>
      <c r="AJ149" s="173">
        <v>364531</v>
      </c>
      <c r="AK149" s="173">
        <v>160376</v>
      </c>
      <c r="AL149" s="173">
        <v>15721</v>
      </c>
      <c r="AM149" s="173">
        <v>16237</v>
      </c>
      <c r="AN149" s="173">
        <v>3421</v>
      </c>
      <c r="AO149" s="867">
        <v>638</v>
      </c>
      <c r="AP149" s="1317" t="s">
        <v>1204</v>
      </c>
      <c r="AQ149" s="260" t="s">
        <v>1205</v>
      </c>
      <c r="AR149" s="273">
        <v>27700</v>
      </c>
      <c r="AS149" s="173">
        <v>66108</v>
      </c>
      <c r="AT149" s="173">
        <v>5563</v>
      </c>
      <c r="AU149" s="173">
        <v>2875</v>
      </c>
      <c r="AV149" s="173">
        <v>9927</v>
      </c>
      <c r="AW149" s="173">
        <v>4331</v>
      </c>
      <c r="AX149" s="173">
        <v>513</v>
      </c>
      <c r="AY149" s="867">
        <v>156326</v>
      </c>
      <c r="AZ149" s="1317" t="s">
        <v>1204</v>
      </c>
      <c r="BA149" s="260" t="s">
        <v>1205</v>
      </c>
      <c r="BB149" s="273">
        <v>10862</v>
      </c>
      <c r="BC149" s="173">
        <v>1610</v>
      </c>
      <c r="BD149" s="173">
        <v>4317</v>
      </c>
      <c r="BE149" s="173">
        <v>3818</v>
      </c>
      <c r="BF149" s="173">
        <v>2150</v>
      </c>
      <c r="BG149" s="173">
        <v>1067</v>
      </c>
      <c r="BH149" s="198">
        <v>4363</v>
      </c>
      <c r="BI149" s="198">
        <v>0</v>
      </c>
      <c r="BJ149" s="868">
        <v>2447363</v>
      </c>
    </row>
    <row r="150" spans="1:62">
      <c r="A150" s="1"/>
      <c r="B150" s="1300"/>
      <c r="C150" s="254" t="s">
        <v>591</v>
      </c>
      <c r="D150" s="708">
        <v>16499</v>
      </c>
      <c r="E150" s="710">
        <v>269</v>
      </c>
      <c r="F150" s="710">
        <v>1016</v>
      </c>
      <c r="G150" s="710">
        <v>5930</v>
      </c>
      <c r="H150" s="710">
        <v>377</v>
      </c>
      <c r="I150" s="710">
        <v>321</v>
      </c>
      <c r="J150" s="710">
        <v>1110</v>
      </c>
      <c r="K150" s="959">
        <v>21800</v>
      </c>
      <c r="L150" s="1300"/>
      <c r="M150" s="254" t="s">
        <v>591</v>
      </c>
      <c r="N150" s="708">
        <v>10480</v>
      </c>
      <c r="O150" s="710">
        <v>23043</v>
      </c>
      <c r="P150" s="710">
        <v>99282</v>
      </c>
      <c r="Q150" s="710">
        <v>43807</v>
      </c>
      <c r="R150" s="710">
        <v>15915</v>
      </c>
      <c r="S150" s="710">
        <v>77634</v>
      </c>
      <c r="T150" s="710">
        <v>5910</v>
      </c>
      <c r="U150" s="959">
        <v>1090</v>
      </c>
      <c r="V150" s="1300"/>
      <c r="W150" s="254" t="s">
        <v>591</v>
      </c>
      <c r="X150" s="708">
        <v>1867</v>
      </c>
      <c r="Y150" s="710">
        <v>1005</v>
      </c>
      <c r="Z150" s="710">
        <v>1986</v>
      </c>
      <c r="AA150" s="710">
        <v>1690</v>
      </c>
      <c r="AB150" s="710">
        <v>19426</v>
      </c>
      <c r="AC150" s="710">
        <v>15662</v>
      </c>
      <c r="AD150" s="710">
        <v>59963</v>
      </c>
      <c r="AE150" s="959">
        <v>15630</v>
      </c>
      <c r="AF150" s="1300"/>
      <c r="AG150" s="254" t="s">
        <v>591</v>
      </c>
      <c r="AH150" s="708">
        <v>7419</v>
      </c>
      <c r="AI150" s="710">
        <v>7303</v>
      </c>
      <c r="AJ150" s="710">
        <v>95596</v>
      </c>
      <c r="AK150" s="710">
        <v>66720</v>
      </c>
      <c r="AL150" s="710">
        <v>2314</v>
      </c>
      <c r="AM150" s="710">
        <v>1329</v>
      </c>
      <c r="AN150" s="710">
        <v>528</v>
      </c>
      <c r="AO150" s="959">
        <v>23</v>
      </c>
      <c r="AP150" s="1300"/>
      <c r="AQ150" s="254" t="s">
        <v>591</v>
      </c>
      <c r="AR150" s="708">
        <v>1633</v>
      </c>
      <c r="AS150" s="710">
        <v>13210</v>
      </c>
      <c r="AT150" s="710">
        <v>2598</v>
      </c>
      <c r="AU150" s="710">
        <v>1086</v>
      </c>
      <c r="AV150" s="710">
        <v>1059</v>
      </c>
      <c r="AW150" s="710">
        <v>726</v>
      </c>
      <c r="AX150" s="710">
        <v>189</v>
      </c>
      <c r="AY150" s="959">
        <v>101268</v>
      </c>
      <c r="AZ150" s="1300"/>
      <c r="BA150" s="254" t="s">
        <v>591</v>
      </c>
      <c r="BB150" s="708">
        <v>7388</v>
      </c>
      <c r="BC150" s="710">
        <v>204</v>
      </c>
      <c r="BD150" s="710">
        <v>514</v>
      </c>
      <c r="BE150" s="710">
        <v>515</v>
      </c>
      <c r="BF150" s="710">
        <v>301</v>
      </c>
      <c r="BG150" s="710">
        <v>443</v>
      </c>
      <c r="BH150" s="958">
        <v>2416</v>
      </c>
      <c r="BI150" s="958">
        <v>0</v>
      </c>
      <c r="BJ150" s="960">
        <v>756494</v>
      </c>
    </row>
    <row r="151" spans="1:62">
      <c r="A151" s="1"/>
      <c r="B151" s="1300"/>
      <c r="C151" s="254" t="s">
        <v>550</v>
      </c>
      <c r="D151" s="270">
        <v>1492</v>
      </c>
      <c r="E151" s="227">
        <v>6</v>
      </c>
      <c r="F151" s="227">
        <v>135</v>
      </c>
      <c r="G151" s="227">
        <v>2233</v>
      </c>
      <c r="H151" s="227">
        <v>576</v>
      </c>
      <c r="I151" s="227">
        <v>480</v>
      </c>
      <c r="J151" s="227">
        <v>4461</v>
      </c>
      <c r="K151" s="865">
        <v>16321</v>
      </c>
      <c r="L151" s="1300"/>
      <c r="M151" s="254" t="s">
        <v>550</v>
      </c>
      <c r="N151" s="270">
        <v>3332</v>
      </c>
      <c r="O151" s="227">
        <v>10739</v>
      </c>
      <c r="P151" s="227">
        <v>60945</v>
      </c>
      <c r="Q151" s="227">
        <v>74821</v>
      </c>
      <c r="R151" s="227">
        <v>18143</v>
      </c>
      <c r="S151" s="227">
        <v>29996</v>
      </c>
      <c r="T151" s="227">
        <v>1900</v>
      </c>
      <c r="U151" s="865">
        <v>2663</v>
      </c>
      <c r="V151" s="1300"/>
      <c r="W151" s="254" t="s">
        <v>550</v>
      </c>
      <c r="X151" s="270">
        <v>3890</v>
      </c>
      <c r="Y151" s="227">
        <v>1952</v>
      </c>
      <c r="Z151" s="227">
        <v>782</v>
      </c>
      <c r="AA151" s="227">
        <v>1944</v>
      </c>
      <c r="AB151" s="227">
        <v>52026</v>
      </c>
      <c r="AC151" s="227">
        <v>4616</v>
      </c>
      <c r="AD151" s="227">
        <v>50416</v>
      </c>
      <c r="AE151" s="865">
        <v>3253</v>
      </c>
      <c r="AF151" s="1300"/>
      <c r="AG151" s="254" t="s">
        <v>550</v>
      </c>
      <c r="AH151" s="270">
        <v>4241</v>
      </c>
      <c r="AI151" s="227">
        <v>6530</v>
      </c>
      <c r="AJ151" s="227">
        <v>104210</v>
      </c>
      <c r="AK151" s="227">
        <v>38042</v>
      </c>
      <c r="AL151" s="227">
        <v>3244</v>
      </c>
      <c r="AM151" s="227">
        <v>602</v>
      </c>
      <c r="AN151" s="227">
        <v>141</v>
      </c>
      <c r="AO151" s="865">
        <v>87</v>
      </c>
      <c r="AP151" s="1300"/>
      <c r="AQ151" s="254" t="s">
        <v>550</v>
      </c>
      <c r="AR151" s="270">
        <v>10071</v>
      </c>
      <c r="AS151" s="227">
        <v>20703</v>
      </c>
      <c r="AT151" s="227">
        <v>1189</v>
      </c>
      <c r="AU151" s="227">
        <v>519</v>
      </c>
      <c r="AV151" s="227">
        <v>3269</v>
      </c>
      <c r="AW151" s="227">
        <v>978</v>
      </c>
      <c r="AX151" s="227">
        <v>109</v>
      </c>
      <c r="AY151" s="865">
        <v>13592</v>
      </c>
      <c r="AZ151" s="1300"/>
      <c r="BA151" s="254" t="s">
        <v>550</v>
      </c>
      <c r="BB151" s="270">
        <v>518</v>
      </c>
      <c r="BC151" s="227">
        <v>465</v>
      </c>
      <c r="BD151" s="227">
        <v>242</v>
      </c>
      <c r="BE151" s="227">
        <v>27</v>
      </c>
      <c r="BF151" s="227">
        <v>21</v>
      </c>
      <c r="BG151" s="227">
        <v>47</v>
      </c>
      <c r="BH151" s="257">
        <v>181</v>
      </c>
      <c r="BI151" s="257">
        <v>0</v>
      </c>
      <c r="BJ151" s="817">
        <v>556150</v>
      </c>
    </row>
    <row r="152" spans="1:62">
      <c r="A152" s="1"/>
      <c r="B152" s="1300"/>
      <c r="C152" s="254" t="s">
        <v>592</v>
      </c>
      <c r="D152" s="270">
        <v>423</v>
      </c>
      <c r="E152" s="227">
        <v>1</v>
      </c>
      <c r="F152" s="227">
        <v>10</v>
      </c>
      <c r="G152" s="227">
        <v>583</v>
      </c>
      <c r="H152" s="227">
        <v>350</v>
      </c>
      <c r="I152" s="227">
        <v>378</v>
      </c>
      <c r="J152" s="227">
        <v>1402</v>
      </c>
      <c r="K152" s="865">
        <v>5998</v>
      </c>
      <c r="L152" s="1300"/>
      <c r="M152" s="254" t="s">
        <v>592</v>
      </c>
      <c r="N152" s="270">
        <v>816</v>
      </c>
      <c r="O152" s="227">
        <v>3495</v>
      </c>
      <c r="P152" s="227">
        <v>18007</v>
      </c>
      <c r="Q152" s="227">
        <v>25130</v>
      </c>
      <c r="R152" s="227">
        <v>6019</v>
      </c>
      <c r="S152" s="227">
        <v>7926</v>
      </c>
      <c r="T152" s="227">
        <v>368</v>
      </c>
      <c r="U152" s="865">
        <v>687</v>
      </c>
      <c r="V152" s="1300"/>
      <c r="W152" s="254" t="s">
        <v>592</v>
      </c>
      <c r="X152" s="270">
        <v>1527</v>
      </c>
      <c r="Y152" s="227">
        <v>288</v>
      </c>
      <c r="Z152" s="227">
        <v>62</v>
      </c>
      <c r="AA152" s="227">
        <v>1567</v>
      </c>
      <c r="AB152" s="227">
        <v>17673</v>
      </c>
      <c r="AC152" s="227">
        <v>1098</v>
      </c>
      <c r="AD152" s="227">
        <v>15296</v>
      </c>
      <c r="AE152" s="865">
        <v>1003</v>
      </c>
      <c r="AF152" s="1300"/>
      <c r="AG152" s="254" t="s">
        <v>592</v>
      </c>
      <c r="AH152" s="270">
        <v>1552</v>
      </c>
      <c r="AI152" s="227">
        <v>1595</v>
      </c>
      <c r="AJ152" s="227">
        <v>33465</v>
      </c>
      <c r="AK152" s="227">
        <v>9788</v>
      </c>
      <c r="AL152" s="227">
        <v>534</v>
      </c>
      <c r="AM152" s="227">
        <v>213</v>
      </c>
      <c r="AN152" s="227">
        <v>52</v>
      </c>
      <c r="AO152" s="865">
        <v>84</v>
      </c>
      <c r="AP152" s="1300"/>
      <c r="AQ152" s="254" t="s">
        <v>592</v>
      </c>
      <c r="AR152" s="270">
        <v>6495</v>
      </c>
      <c r="AS152" s="227">
        <v>9589</v>
      </c>
      <c r="AT152" s="227">
        <v>299</v>
      </c>
      <c r="AU152" s="227">
        <v>109</v>
      </c>
      <c r="AV152" s="227">
        <v>685</v>
      </c>
      <c r="AW152" s="227">
        <v>75</v>
      </c>
      <c r="AX152" s="227">
        <v>0</v>
      </c>
      <c r="AY152" s="865">
        <v>3236</v>
      </c>
      <c r="AZ152" s="1300"/>
      <c r="BA152" s="254" t="s">
        <v>592</v>
      </c>
      <c r="BB152" s="270">
        <v>112</v>
      </c>
      <c r="BC152" s="227">
        <v>15</v>
      </c>
      <c r="BD152" s="227">
        <v>38</v>
      </c>
      <c r="BE152" s="227">
        <v>0</v>
      </c>
      <c r="BF152" s="227">
        <v>4</v>
      </c>
      <c r="BG152" s="227">
        <v>4</v>
      </c>
      <c r="BH152" s="257">
        <v>33</v>
      </c>
      <c r="BI152" s="257">
        <v>0</v>
      </c>
      <c r="BJ152" s="817">
        <v>178084</v>
      </c>
    </row>
    <row r="153" spans="1:62">
      <c r="A153" s="1"/>
      <c r="B153" s="1300"/>
      <c r="C153" s="254" t="s">
        <v>593</v>
      </c>
      <c r="D153" s="270">
        <v>955</v>
      </c>
      <c r="E153" s="227">
        <v>4</v>
      </c>
      <c r="F153" s="227">
        <v>75</v>
      </c>
      <c r="G153" s="227">
        <v>1457</v>
      </c>
      <c r="H153" s="227">
        <v>226</v>
      </c>
      <c r="I153" s="227">
        <v>101</v>
      </c>
      <c r="J153" s="227">
        <v>2713</v>
      </c>
      <c r="K153" s="865">
        <v>8294</v>
      </c>
      <c r="L153" s="1300"/>
      <c r="M153" s="254" t="s">
        <v>593</v>
      </c>
      <c r="N153" s="270">
        <v>1983</v>
      </c>
      <c r="O153" s="227">
        <v>6536</v>
      </c>
      <c r="P153" s="227">
        <v>37541</v>
      </c>
      <c r="Q153" s="227">
        <v>45534</v>
      </c>
      <c r="R153" s="227">
        <v>9822</v>
      </c>
      <c r="S153" s="227">
        <v>19524</v>
      </c>
      <c r="T153" s="227">
        <v>1267</v>
      </c>
      <c r="U153" s="865">
        <v>1797</v>
      </c>
      <c r="V153" s="1300"/>
      <c r="W153" s="254" t="s">
        <v>593</v>
      </c>
      <c r="X153" s="270">
        <v>916</v>
      </c>
      <c r="Y153" s="227">
        <v>1562</v>
      </c>
      <c r="Z153" s="227">
        <v>716</v>
      </c>
      <c r="AA153" s="227">
        <v>237</v>
      </c>
      <c r="AB153" s="227">
        <v>33259</v>
      </c>
      <c r="AC153" s="227">
        <v>2568</v>
      </c>
      <c r="AD153" s="227">
        <v>29581</v>
      </c>
      <c r="AE153" s="865">
        <v>1983</v>
      </c>
      <c r="AF153" s="1300"/>
      <c r="AG153" s="254" t="s">
        <v>593</v>
      </c>
      <c r="AH153" s="270">
        <v>1553</v>
      </c>
      <c r="AI153" s="227">
        <v>3759</v>
      </c>
      <c r="AJ153" s="227">
        <v>60972</v>
      </c>
      <c r="AK153" s="227">
        <v>24530</v>
      </c>
      <c r="AL153" s="227">
        <v>2510</v>
      </c>
      <c r="AM153" s="227">
        <v>299</v>
      </c>
      <c r="AN153" s="227">
        <v>49</v>
      </c>
      <c r="AO153" s="865">
        <v>1</v>
      </c>
      <c r="AP153" s="1300"/>
      <c r="AQ153" s="254" t="s">
        <v>593</v>
      </c>
      <c r="AR153" s="270">
        <v>3130</v>
      </c>
      <c r="AS153" s="227">
        <v>10418</v>
      </c>
      <c r="AT153" s="227">
        <v>819</v>
      </c>
      <c r="AU153" s="227">
        <v>291</v>
      </c>
      <c r="AV153" s="227">
        <v>1983</v>
      </c>
      <c r="AW153" s="227">
        <v>96</v>
      </c>
      <c r="AX153" s="227">
        <v>109</v>
      </c>
      <c r="AY153" s="865">
        <v>8895</v>
      </c>
      <c r="AZ153" s="1300"/>
      <c r="BA153" s="254" t="s">
        <v>593</v>
      </c>
      <c r="BB153" s="270">
        <v>269</v>
      </c>
      <c r="BC153" s="227">
        <v>450</v>
      </c>
      <c r="BD153" s="227">
        <v>34</v>
      </c>
      <c r="BE153" s="227">
        <v>26</v>
      </c>
      <c r="BF153" s="227">
        <v>17</v>
      </c>
      <c r="BG153" s="227">
        <v>43</v>
      </c>
      <c r="BH153" s="257">
        <v>96</v>
      </c>
      <c r="BI153" s="257">
        <v>0</v>
      </c>
      <c r="BJ153" s="817">
        <v>329000</v>
      </c>
    </row>
    <row r="154" spans="1:62">
      <c r="A154" s="1"/>
      <c r="B154" s="1300"/>
      <c r="C154" s="254" t="s">
        <v>594</v>
      </c>
      <c r="D154" s="270">
        <v>682</v>
      </c>
      <c r="E154" s="227">
        <v>13</v>
      </c>
      <c r="F154" s="227">
        <v>531</v>
      </c>
      <c r="G154" s="227">
        <v>1535</v>
      </c>
      <c r="H154" s="227">
        <v>100</v>
      </c>
      <c r="I154" s="227">
        <v>846</v>
      </c>
      <c r="J154" s="227">
        <v>1664</v>
      </c>
      <c r="K154" s="865">
        <v>6118</v>
      </c>
      <c r="L154" s="1300"/>
      <c r="M154" s="254" t="s">
        <v>594</v>
      </c>
      <c r="N154" s="270">
        <v>3405</v>
      </c>
      <c r="O154" s="227">
        <v>6552</v>
      </c>
      <c r="P154" s="227">
        <v>22053</v>
      </c>
      <c r="Q154" s="227">
        <v>34013</v>
      </c>
      <c r="R154" s="227">
        <v>4663</v>
      </c>
      <c r="S154" s="227">
        <v>5413</v>
      </c>
      <c r="T154" s="227">
        <v>4343</v>
      </c>
      <c r="U154" s="865">
        <v>452</v>
      </c>
      <c r="V154" s="1300"/>
      <c r="W154" s="254" t="s">
        <v>594</v>
      </c>
      <c r="X154" s="270">
        <v>334</v>
      </c>
      <c r="Y154" s="227">
        <v>794</v>
      </c>
      <c r="Z154" s="227">
        <v>81</v>
      </c>
      <c r="AA154" s="227">
        <v>576</v>
      </c>
      <c r="AB154" s="227">
        <v>3066</v>
      </c>
      <c r="AC154" s="227">
        <v>1573</v>
      </c>
      <c r="AD154" s="227">
        <v>8989</v>
      </c>
      <c r="AE154" s="865">
        <v>2921</v>
      </c>
      <c r="AF154" s="1300"/>
      <c r="AG154" s="254" t="s">
        <v>594</v>
      </c>
      <c r="AH154" s="270">
        <v>1246</v>
      </c>
      <c r="AI154" s="227">
        <v>402</v>
      </c>
      <c r="AJ154" s="227">
        <v>18871</v>
      </c>
      <c r="AK154" s="227">
        <v>13217</v>
      </c>
      <c r="AL154" s="227">
        <v>1955</v>
      </c>
      <c r="AM154" s="227">
        <v>1116</v>
      </c>
      <c r="AN154" s="227">
        <v>151</v>
      </c>
      <c r="AO154" s="865">
        <v>86</v>
      </c>
      <c r="AP154" s="1300"/>
      <c r="AQ154" s="254" t="s">
        <v>594</v>
      </c>
      <c r="AR154" s="270">
        <v>3627</v>
      </c>
      <c r="AS154" s="227">
        <v>5859</v>
      </c>
      <c r="AT154" s="227">
        <v>0</v>
      </c>
      <c r="AU154" s="227">
        <v>6</v>
      </c>
      <c r="AV154" s="227">
        <v>710</v>
      </c>
      <c r="AW154" s="227">
        <v>623</v>
      </c>
      <c r="AX154" s="227">
        <v>0</v>
      </c>
      <c r="AY154" s="865">
        <v>5165</v>
      </c>
      <c r="AZ154" s="1300"/>
      <c r="BA154" s="254" t="s">
        <v>594</v>
      </c>
      <c r="BB154" s="270">
        <v>260</v>
      </c>
      <c r="BC154" s="227">
        <v>6</v>
      </c>
      <c r="BD154" s="227">
        <v>310</v>
      </c>
      <c r="BE154" s="227">
        <v>483</v>
      </c>
      <c r="BF154" s="227">
        <v>24</v>
      </c>
      <c r="BG154" s="227">
        <v>62</v>
      </c>
      <c r="BH154" s="257">
        <v>112</v>
      </c>
      <c r="BI154" s="257">
        <v>0</v>
      </c>
      <c r="BJ154" s="817">
        <v>165008</v>
      </c>
    </row>
    <row r="155" spans="1:62">
      <c r="A155" s="1"/>
      <c r="B155" s="1300"/>
      <c r="C155" s="254" t="s">
        <v>551</v>
      </c>
      <c r="D155" s="270">
        <v>265</v>
      </c>
      <c r="E155" s="227">
        <v>17</v>
      </c>
      <c r="F155" s="227">
        <v>33</v>
      </c>
      <c r="G155" s="227">
        <v>30</v>
      </c>
      <c r="H155" s="227">
        <v>700</v>
      </c>
      <c r="I155" s="227">
        <v>679</v>
      </c>
      <c r="J155" s="227">
        <v>550</v>
      </c>
      <c r="K155" s="865">
        <v>4310</v>
      </c>
      <c r="L155" s="1300"/>
      <c r="M155" s="254" t="s">
        <v>551</v>
      </c>
      <c r="N155" s="270">
        <v>707</v>
      </c>
      <c r="O155" s="227">
        <v>387</v>
      </c>
      <c r="P155" s="227">
        <v>8122</v>
      </c>
      <c r="Q155" s="227">
        <v>5357</v>
      </c>
      <c r="R155" s="227">
        <v>4859</v>
      </c>
      <c r="S155" s="227">
        <v>3661</v>
      </c>
      <c r="T155" s="227">
        <v>1719</v>
      </c>
      <c r="U155" s="865">
        <v>1</v>
      </c>
      <c r="V155" s="1300"/>
      <c r="W155" s="254" t="s">
        <v>551</v>
      </c>
      <c r="X155" s="270">
        <v>225</v>
      </c>
      <c r="Y155" s="227">
        <v>602</v>
      </c>
      <c r="Z155" s="227">
        <v>88</v>
      </c>
      <c r="AA155" s="227">
        <v>1400</v>
      </c>
      <c r="AB155" s="227">
        <v>146</v>
      </c>
      <c r="AC155" s="227">
        <v>2788</v>
      </c>
      <c r="AD155" s="227">
        <v>5656</v>
      </c>
      <c r="AE155" s="865">
        <v>451</v>
      </c>
      <c r="AF155" s="1300"/>
      <c r="AG155" s="254" t="s">
        <v>551</v>
      </c>
      <c r="AH155" s="270">
        <v>967</v>
      </c>
      <c r="AI155" s="227">
        <v>333</v>
      </c>
      <c r="AJ155" s="227">
        <v>13323</v>
      </c>
      <c r="AK155" s="227">
        <v>2693</v>
      </c>
      <c r="AL155" s="227">
        <v>41</v>
      </c>
      <c r="AM155" s="227">
        <v>161</v>
      </c>
      <c r="AN155" s="227">
        <v>1493</v>
      </c>
      <c r="AO155" s="865">
        <v>0</v>
      </c>
      <c r="AP155" s="1300"/>
      <c r="AQ155" s="254" t="s">
        <v>551</v>
      </c>
      <c r="AR155" s="270">
        <v>2352</v>
      </c>
      <c r="AS155" s="227">
        <v>340</v>
      </c>
      <c r="AT155" s="227">
        <v>85</v>
      </c>
      <c r="AU155" s="227">
        <v>59</v>
      </c>
      <c r="AV155" s="227">
        <v>23</v>
      </c>
      <c r="AW155" s="227">
        <v>10</v>
      </c>
      <c r="AX155" s="227">
        <v>0</v>
      </c>
      <c r="AY155" s="865">
        <v>2970</v>
      </c>
      <c r="AZ155" s="1300"/>
      <c r="BA155" s="254" t="s">
        <v>551</v>
      </c>
      <c r="BB155" s="270">
        <v>0</v>
      </c>
      <c r="BC155" s="227">
        <v>5</v>
      </c>
      <c r="BD155" s="227">
        <v>55</v>
      </c>
      <c r="BE155" s="227">
        <v>440</v>
      </c>
      <c r="BF155" s="227">
        <v>192</v>
      </c>
      <c r="BG155" s="227">
        <v>11</v>
      </c>
      <c r="BH155" s="257">
        <v>0</v>
      </c>
      <c r="BI155" s="257">
        <v>0</v>
      </c>
      <c r="BJ155" s="817">
        <v>68306</v>
      </c>
    </row>
    <row r="156" spans="1:62">
      <c r="A156" s="1"/>
      <c r="B156" s="1300"/>
      <c r="C156" s="254" t="s">
        <v>552</v>
      </c>
      <c r="D156" s="270">
        <v>265</v>
      </c>
      <c r="E156" s="227">
        <v>17</v>
      </c>
      <c r="F156" s="227">
        <v>32</v>
      </c>
      <c r="G156" s="227">
        <v>30</v>
      </c>
      <c r="H156" s="227">
        <v>700</v>
      </c>
      <c r="I156" s="227">
        <v>679</v>
      </c>
      <c r="J156" s="227">
        <v>550</v>
      </c>
      <c r="K156" s="865">
        <v>4246</v>
      </c>
      <c r="L156" s="1300"/>
      <c r="M156" s="254" t="s">
        <v>552</v>
      </c>
      <c r="N156" s="270">
        <v>706</v>
      </c>
      <c r="O156" s="227">
        <v>259</v>
      </c>
      <c r="P156" s="227">
        <v>5935</v>
      </c>
      <c r="Q156" s="227">
        <v>5092</v>
      </c>
      <c r="R156" s="227">
        <v>4485</v>
      </c>
      <c r="S156" s="227">
        <v>3511</v>
      </c>
      <c r="T156" s="227">
        <v>1089</v>
      </c>
      <c r="U156" s="865">
        <v>0</v>
      </c>
      <c r="V156" s="1300"/>
      <c r="W156" s="254" t="s">
        <v>552</v>
      </c>
      <c r="X156" s="270">
        <v>222</v>
      </c>
      <c r="Y156" s="227">
        <v>600</v>
      </c>
      <c r="Z156" s="227">
        <v>87</v>
      </c>
      <c r="AA156" s="227">
        <v>1394</v>
      </c>
      <c r="AB156" s="227">
        <v>130</v>
      </c>
      <c r="AC156" s="227">
        <v>2733</v>
      </c>
      <c r="AD156" s="227">
        <v>4788</v>
      </c>
      <c r="AE156" s="865">
        <v>449</v>
      </c>
      <c r="AF156" s="1300"/>
      <c r="AG156" s="254" t="s">
        <v>552</v>
      </c>
      <c r="AH156" s="270">
        <v>967</v>
      </c>
      <c r="AI156" s="227">
        <v>313</v>
      </c>
      <c r="AJ156" s="227">
        <v>12466</v>
      </c>
      <c r="AK156" s="227">
        <v>2581</v>
      </c>
      <c r="AL156" s="227">
        <v>41</v>
      </c>
      <c r="AM156" s="227">
        <v>161</v>
      </c>
      <c r="AN156" s="227">
        <v>1493</v>
      </c>
      <c r="AO156" s="865">
        <v>0</v>
      </c>
      <c r="AP156" s="1300"/>
      <c r="AQ156" s="254" t="s">
        <v>552</v>
      </c>
      <c r="AR156" s="270">
        <v>2235</v>
      </c>
      <c r="AS156" s="227">
        <v>316</v>
      </c>
      <c r="AT156" s="227">
        <v>85</v>
      </c>
      <c r="AU156" s="227">
        <v>59</v>
      </c>
      <c r="AV156" s="227">
        <v>23</v>
      </c>
      <c r="AW156" s="227">
        <v>7</v>
      </c>
      <c r="AX156" s="227">
        <v>0</v>
      </c>
      <c r="AY156" s="865">
        <v>2917</v>
      </c>
      <c r="AZ156" s="1300"/>
      <c r="BA156" s="254" t="s">
        <v>552</v>
      </c>
      <c r="BB156" s="270">
        <v>0</v>
      </c>
      <c r="BC156" s="227">
        <v>5</v>
      </c>
      <c r="BD156" s="227">
        <v>55</v>
      </c>
      <c r="BE156" s="227">
        <v>440</v>
      </c>
      <c r="BF156" s="227">
        <v>192</v>
      </c>
      <c r="BG156" s="227">
        <v>11</v>
      </c>
      <c r="BH156" s="257">
        <v>0</v>
      </c>
      <c r="BI156" s="257">
        <v>0</v>
      </c>
      <c r="BJ156" s="817">
        <v>62366</v>
      </c>
    </row>
    <row r="157" spans="1:62">
      <c r="A157" s="1"/>
      <c r="B157" s="1300"/>
      <c r="C157" s="254" t="s">
        <v>554</v>
      </c>
      <c r="D157" s="270">
        <v>5762</v>
      </c>
      <c r="E157" s="227">
        <v>559</v>
      </c>
      <c r="F157" s="227">
        <v>936</v>
      </c>
      <c r="G157" s="227">
        <v>2785</v>
      </c>
      <c r="H157" s="227">
        <v>747</v>
      </c>
      <c r="I157" s="227">
        <v>950</v>
      </c>
      <c r="J157" s="227">
        <v>4480</v>
      </c>
      <c r="K157" s="865">
        <v>34122</v>
      </c>
      <c r="L157" s="1300"/>
      <c r="M157" s="254" t="s">
        <v>554</v>
      </c>
      <c r="N157" s="270">
        <v>13305</v>
      </c>
      <c r="O157" s="227">
        <v>22158</v>
      </c>
      <c r="P157" s="227">
        <v>77655</v>
      </c>
      <c r="Q157" s="227">
        <v>58379</v>
      </c>
      <c r="R157" s="227">
        <v>36996</v>
      </c>
      <c r="S157" s="227">
        <v>51233</v>
      </c>
      <c r="T157" s="227">
        <v>14422</v>
      </c>
      <c r="U157" s="865">
        <v>3161</v>
      </c>
      <c r="V157" s="1300"/>
      <c r="W157" s="254" t="s">
        <v>554</v>
      </c>
      <c r="X157" s="270">
        <v>6309</v>
      </c>
      <c r="Y157" s="227">
        <v>2837</v>
      </c>
      <c r="Z157" s="227">
        <v>1354</v>
      </c>
      <c r="AA157" s="227">
        <v>6742</v>
      </c>
      <c r="AB157" s="227">
        <v>16919</v>
      </c>
      <c r="AC157" s="227">
        <v>63523</v>
      </c>
      <c r="AD157" s="227">
        <v>70947</v>
      </c>
      <c r="AE157" s="865">
        <v>10704</v>
      </c>
      <c r="AF157" s="1300"/>
      <c r="AG157" s="254" t="s">
        <v>554</v>
      </c>
      <c r="AH157" s="270">
        <v>6475</v>
      </c>
      <c r="AI157" s="227">
        <v>6847</v>
      </c>
      <c r="AJ157" s="227">
        <v>103600</v>
      </c>
      <c r="AK157" s="227">
        <v>30760</v>
      </c>
      <c r="AL157" s="227">
        <v>7040</v>
      </c>
      <c r="AM157" s="227">
        <v>12692</v>
      </c>
      <c r="AN157" s="227">
        <v>1102</v>
      </c>
      <c r="AO157" s="865">
        <v>432</v>
      </c>
      <c r="AP157" s="1300"/>
      <c r="AQ157" s="254" t="s">
        <v>554</v>
      </c>
      <c r="AR157" s="270">
        <v>9627</v>
      </c>
      <c r="AS157" s="227">
        <v>24296</v>
      </c>
      <c r="AT157" s="227">
        <v>1535</v>
      </c>
      <c r="AU157" s="227">
        <v>1201</v>
      </c>
      <c r="AV157" s="227">
        <v>4735</v>
      </c>
      <c r="AW157" s="227">
        <v>1761</v>
      </c>
      <c r="AX157" s="227">
        <v>210</v>
      </c>
      <c r="AY157" s="865">
        <v>27817</v>
      </c>
      <c r="AZ157" s="1300"/>
      <c r="BA157" s="254" t="s">
        <v>554</v>
      </c>
      <c r="BB157" s="270">
        <v>2132</v>
      </c>
      <c r="BC157" s="227">
        <v>358</v>
      </c>
      <c r="BD157" s="227">
        <v>2860</v>
      </c>
      <c r="BE157" s="227">
        <v>2231</v>
      </c>
      <c r="BF157" s="227">
        <v>1610</v>
      </c>
      <c r="BG157" s="227">
        <v>494</v>
      </c>
      <c r="BH157" s="257">
        <v>1567</v>
      </c>
      <c r="BI157" s="257">
        <v>0</v>
      </c>
      <c r="BJ157" s="817">
        <v>758367</v>
      </c>
    </row>
    <row r="158" spans="1:62">
      <c r="A158" s="1"/>
      <c r="B158" s="1300"/>
      <c r="C158" s="254" t="s">
        <v>558</v>
      </c>
      <c r="D158" s="270">
        <v>4214</v>
      </c>
      <c r="E158" s="227">
        <v>203</v>
      </c>
      <c r="F158" s="227">
        <v>641</v>
      </c>
      <c r="G158" s="227">
        <v>2409</v>
      </c>
      <c r="H158" s="227">
        <v>512</v>
      </c>
      <c r="I158" s="227">
        <v>597</v>
      </c>
      <c r="J158" s="227">
        <v>2179</v>
      </c>
      <c r="K158" s="865">
        <v>21397</v>
      </c>
      <c r="L158" s="1300"/>
      <c r="M158" s="254" t="s">
        <v>558</v>
      </c>
      <c r="N158" s="270">
        <v>9343</v>
      </c>
      <c r="O158" s="227">
        <v>17704</v>
      </c>
      <c r="P158" s="227">
        <v>52157</v>
      </c>
      <c r="Q158" s="227">
        <v>20282</v>
      </c>
      <c r="R158" s="227">
        <v>18007</v>
      </c>
      <c r="S158" s="227">
        <v>24217</v>
      </c>
      <c r="T158" s="227">
        <v>8949</v>
      </c>
      <c r="U158" s="865">
        <v>2748</v>
      </c>
      <c r="V158" s="1300"/>
      <c r="W158" s="254" t="s">
        <v>558</v>
      </c>
      <c r="X158" s="270">
        <v>2775</v>
      </c>
      <c r="Y158" s="227">
        <v>2122</v>
      </c>
      <c r="Z158" s="227">
        <v>958</v>
      </c>
      <c r="AA158" s="227">
        <v>2933</v>
      </c>
      <c r="AB158" s="227">
        <v>13735</v>
      </c>
      <c r="AC158" s="227">
        <v>32082</v>
      </c>
      <c r="AD158" s="227">
        <v>46854</v>
      </c>
      <c r="AE158" s="865">
        <v>6207</v>
      </c>
      <c r="AF158" s="1300"/>
      <c r="AG158" s="254" t="s">
        <v>558</v>
      </c>
      <c r="AH158" s="270">
        <v>5316</v>
      </c>
      <c r="AI158" s="227">
        <v>2410</v>
      </c>
      <c r="AJ158" s="227">
        <v>60159</v>
      </c>
      <c r="AK158" s="227">
        <v>19788</v>
      </c>
      <c r="AL158" s="227">
        <v>5822</v>
      </c>
      <c r="AM158" s="227">
        <v>9726</v>
      </c>
      <c r="AN158" s="227">
        <v>1027</v>
      </c>
      <c r="AO158" s="865">
        <v>422</v>
      </c>
      <c r="AP158" s="1300"/>
      <c r="AQ158" s="254" t="s">
        <v>558</v>
      </c>
      <c r="AR158" s="270">
        <v>4942</v>
      </c>
      <c r="AS158" s="227">
        <v>20985</v>
      </c>
      <c r="AT158" s="227">
        <v>1341</v>
      </c>
      <c r="AU158" s="227">
        <v>729</v>
      </c>
      <c r="AV158" s="227">
        <v>882</v>
      </c>
      <c r="AW158" s="227">
        <v>1152</v>
      </c>
      <c r="AX158" s="227">
        <v>76</v>
      </c>
      <c r="AY158" s="865">
        <v>19977</v>
      </c>
      <c r="AZ158" s="1300"/>
      <c r="BA158" s="254" t="s">
        <v>558</v>
      </c>
      <c r="BB158" s="270">
        <v>1650</v>
      </c>
      <c r="BC158" s="227">
        <v>161</v>
      </c>
      <c r="BD158" s="227">
        <v>944</v>
      </c>
      <c r="BE158" s="227">
        <v>791</v>
      </c>
      <c r="BF158" s="227">
        <v>1546</v>
      </c>
      <c r="BG158" s="227">
        <v>464</v>
      </c>
      <c r="BH158" s="257">
        <v>828</v>
      </c>
      <c r="BI158" s="257">
        <v>0</v>
      </c>
      <c r="BJ158" s="817">
        <v>454363</v>
      </c>
    </row>
    <row r="159" spans="1:62">
      <c r="A159" s="1"/>
      <c r="B159" s="1301"/>
      <c r="C159" s="252" t="s">
        <v>595</v>
      </c>
      <c r="D159" s="43">
        <v>449</v>
      </c>
      <c r="E159" s="222">
        <v>1</v>
      </c>
      <c r="F159" s="222">
        <v>66</v>
      </c>
      <c r="G159" s="222">
        <v>60</v>
      </c>
      <c r="H159" s="222">
        <v>0</v>
      </c>
      <c r="I159" s="222">
        <v>0</v>
      </c>
      <c r="J159" s="222">
        <v>188</v>
      </c>
      <c r="K159" s="866">
        <v>6145</v>
      </c>
      <c r="L159" s="1301"/>
      <c r="M159" s="252" t="s">
        <v>595</v>
      </c>
      <c r="N159" s="43">
        <v>213</v>
      </c>
      <c r="O159" s="222">
        <v>1039</v>
      </c>
      <c r="P159" s="222">
        <v>12065</v>
      </c>
      <c r="Q159" s="222">
        <v>25998</v>
      </c>
      <c r="R159" s="222">
        <v>8581</v>
      </c>
      <c r="S159" s="222">
        <v>20944</v>
      </c>
      <c r="T159" s="222">
        <v>1150</v>
      </c>
      <c r="U159" s="866">
        <v>99</v>
      </c>
      <c r="V159" s="1301"/>
      <c r="W159" s="252" t="s">
        <v>595</v>
      </c>
      <c r="X159" s="43">
        <v>56</v>
      </c>
      <c r="Y159" s="222">
        <v>119</v>
      </c>
      <c r="Z159" s="222">
        <v>59</v>
      </c>
      <c r="AA159" s="222">
        <v>1595</v>
      </c>
      <c r="AB159" s="222">
        <v>454</v>
      </c>
      <c r="AC159" s="222">
        <v>7952</v>
      </c>
      <c r="AD159" s="222">
        <v>12054</v>
      </c>
      <c r="AE159" s="866">
        <v>281</v>
      </c>
      <c r="AF159" s="1301"/>
      <c r="AG159" s="252" t="s">
        <v>595</v>
      </c>
      <c r="AH159" s="43">
        <v>146</v>
      </c>
      <c r="AI159" s="222">
        <v>2413</v>
      </c>
      <c r="AJ159" s="222">
        <v>21943</v>
      </c>
      <c r="AK159" s="222">
        <v>6225</v>
      </c>
      <c r="AL159" s="222">
        <v>470</v>
      </c>
      <c r="AM159" s="222">
        <v>338</v>
      </c>
      <c r="AN159" s="222">
        <v>6</v>
      </c>
      <c r="AO159" s="866">
        <v>0</v>
      </c>
      <c r="AP159" s="1301"/>
      <c r="AQ159" s="252" t="s">
        <v>595</v>
      </c>
      <c r="AR159" s="43">
        <v>1524</v>
      </c>
      <c r="AS159" s="222">
        <v>1165</v>
      </c>
      <c r="AT159" s="222">
        <v>24</v>
      </c>
      <c r="AU159" s="222">
        <v>45</v>
      </c>
      <c r="AV159" s="222">
        <v>17</v>
      </c>
      <c r="AW159" s="222">
        <v>207</v>
      </c>
      <c r="AX159" s="222">
        <v>62</v>
      </c>
      <c r="AY159" s="866">
        <v>2464</v>
      </c>
      <c r="AZ159" s="1301"/>
      <c r="BA159" s="252" t="s">
        <v>595</v>
      </c>
      <c r="BB159" s="43">
        <v>120</v>
      </c>
      <c r="BC159" s="222">
        <v>0</v>
      </c>
      <c r="BD159" s="222">
        <v>0</v>
      </c>
      <c r="BE159" s="222">
        <v>226</v>
      </c>
      <c r="BF159" s="222">
        <v>32</v>
      </c>
      <c r="BG159" s="222">
        <v>0</v>
      </c>
      <c r="BH159" s="146">
        <v>62</v>
      </c>
      <c r="BI159" s="146">
        <v>0</v>
      </c>
      <c r="BJ159" s="407">
        <v>137057</v>
      </c>
    </row>
    <row r="160" spans="1:62" ht="13.5" customHeight="1">
      <c r="A160" s="1"/>
      <c r="B160" s="1317" t="s">
        <v>559</v>
      </c>
      <c r="C160" s="260" t="s">
        <v>560</v>
      </c>
      <c r="D160" s="273">
        <v>0</v>
      </c>
      <c r="E160" s="173">
        <v>0</v>
      </c>
      <c r="F160" s="173">
        <v>0</v>
      </c>
      <c r="G160" s="173">
        <v>0</v>
      </c>
      <c r="H160" s="173">
        <v>0</v>
      </c>
      <c r="I160" s="173">
        <v>0</v>
      </c>
      <c r="J160" s="173">
        <v>0</v>
      </c>
      <c r="K160" s="867">
        <v>0</v>
      </c>
      <c r="L160" s="1317" t="s">
        <v>559</v>
      </c>
      <c r="M160" s="260" t="s">
        <v>560</v>
      </c>
      <c r="N160" s="273">
        <v>0</v>
      </c>
      <c r="O160" s="173">
        <v>18</v>
      </c>
      <c r="P160" s="173">
        <v>0</v>
      </c>
      <c r="Q160" s="173">
        <v>4</v>
      </c>
      <c r="R160" s="173">
        <v>33</v>
      </c>
      <c r="S160" s="173">
        <v>107</v>
      </c>
      <c r="T160" s="173">
        <v>0</v>
      </c>
      <c r="U160" s="867">
        <v>0</v>
      </c>
      <c r="V160" s="1317" t="s">
        <v>559</v>
      </c>
      <c r="W160" s="260" t="s">
        <v>560</v>
      </c>
      <c r="X160" s="273">
        <v>0</v>
      </c>
      <c r="Y160" s="173">
        <v>0</v>
      </c>
      <c r="Z160" s="173">
        <v>0</v>
      </c>
      <c r="AA160" s="173">
        <v>0</v>
      </c>
      <c r="AB160" s="173">
        <v>0</v>
      </c>
      <c r="AC160" s="173">
        <v>0</v>
      </c>
      <c r="AD160" s="173">
        <v>43</v>
      </c>
      <c r="AE160" s="867">
        <v>0</v>
      </c>
      <c r="AF160" s="1317" t="s">
        <v>559</v>
      </c>
      <c r="AG160" s="260" t="s">
        <v>560</v>
      </c>
      <c r="AH160" s="273">
        <v>0</v>
      </c>
      <c r="AI160" s="173">
        <v>1</v>
      </c>
      <c r="AJ160" s="173">
        <v>6</v>
      </c>
      <c r="AK160" s="173">
        <v>32</v>
      </c>
      <c r="AL160" s="173">
        <v>0</v>
      </c>
      <c r="AM160" s="173">
        <v>0</v>
      </c>
      <c r="AN160" s="173">
        <v>0</v>
      </c>
      <c r="AO160" s="867">
        <v>4</v>
      </c>
      <c r="AP160" s="1317" t="s">
        <v>559</v>
      </c>
      <c r="AQ160" s="260" t="s">
        <v>560</v>
      </c>
      <c r="AR160" s="273">
        <v>0</v>
      </c>
      <c r="AS160" s="173">
        <v>0</v>
      </c>
      <c r="AT160" s="173">
        <v>0</v>
      </c>
      <c r="AU160" s="173">
        <v>0</v>
      </c>
      <c r="AV160" s="173">
        <v>47</v>
      </c>
      <c r="AW160" s="173">
        <v>0</v>
      </c>
      <c r="AX160" s="173">
        <v>0</v>
      </c>
      <c r="AY160" s="867">
        <v>0</v>
      </c>
      <c r="AZ160" s="1317" t="s">
        <v>559</v>
      </c>
      <c r="BA160" s="260" t="s">
        <v>560</v>
      </c>
      <c r="BB160" s="273">
        <v>0</v>
      </c>
      <c r="BC160" s="173">
        <v>0</v>
      </c>
      <c r="BD160" s="173">
        <v>0</v>
      </c>
      <c r="BE160" s="173">
        <v>0</v>
      </c>
      <c r="BF160" s="173">
        <v>0</v>
      </c>
      <c r="BG160" s="173">
        <v>0</v>
      </c>
      <c r="BH160" s="198">
        <v>0</v>
      </c>
      <c r="BI160" s="198">
        <v>0</v>
      </c>
      <c r="BJ160" s="868">
        <v>295</v>
      </c>
    </row>
    <row r="161" spans="1:63">
      <c r="A161" s="1"/>
      <c r="B161" s="1301"/>
      <c r="C161" s="252" t="s">
        <v>596</v>
      </c>
      <c r="D161" s="273">
        <v>0</v>
      </c>
      <c r="E161" s="173">
        <v>0</v>
      </c>
      <c r="F161" s="173">
        <v>0</v>
      </c>
      <c r="G161" s="173">
        <v>0</v>
      </c>
      <c r="H161" s="173">
        <v>0</v>
      </c>
      <c r="I161" s="173">
        <v>0</v>
      </c>
      <c r="J161" s="173">
        <v>0</v>
      </c>
      <c r="K161" s="867">
        <v>0</v>
      </c>
      <c r="L161" s="1301"/>
      <c r="M161" s="252" t="s">
        <v>596</v>
      </c>
      <c r="N161" s="273">
        <v>0</v>
      </c>
      <c r="O161" s="173">
        <v>0</v>
      </c>
      <c r="P161" s="173">
        <v>0</v>
      </c>
      <c r="Q161" s="173">
        <v>0</v>
      </c>
      <c r="R161" s="173">
        <v>0</v>
      </c>
      <c r="S161" s="173">
        <v>0</v>
      </c>
      <c r="T161" s="173">
        <v>0</v>
      </c>
      <c r="U161" s="867">
        <v>0</v>
      </c>
      <c r="V161" s="1301"/>
      <c r="W161" s="252" t="s">
        <v>596</v>
      </c>
      <c r="X161" s="273">
        <v>0</v>
      </c>
      <c r="Y161" s="173">
        <v>0</v>
      </c>
      <c r="Z161" s="173">
        <v>0</v>
      </c>
      <c r="AA161" s="173">
        <v>0</v>
      </c>
      <c r="AB161" s="173">
        <v>0</v>
      </c>
      <c r="AC161" s="173">
        <v>0</v>
      </c>
      <c r="AD161" s="173">
        <v>0</v>
      </c>
      <c r="AE161" s="867">
        <v>0</v>
      </c>
      <c r="AF161" s="1301"/>
      <c r="AG161" s="252" t="s">
        <v>596</v>
      </c>
      <c r="AH161" s="273">
        <v>0</v>
      </c>
      <c r="AI161" s="173">
        <v>0</v>
      </c>
      <c r="AJ161" s="173">
        <v>0</v>
      </c>
      <c r="AK161" s="173">
        <v>0</v>
      </c>
      <c r="AL161" s="173">
        <v>0</v>
      </c>
      <c r="AM161" s="173">
        <v>0</v>
      </c>
      <c r="AN161" s="173">
        <v>0</v>
      </c>
      <c r="AO161" s="867">
        <v>0</v>
      </c>
      <c r="AP161" s="1301"/>
      <c r="AQ161" s="252" t="s">
        <v>596</v>
      </c>
      <c r="AR161" s="273">
        <v>0</v>
      </c>
      <c r="AS161" s="173">
        <v>0</v>
      </c>
      <c r="AT161" s="173">
        <v>0</v>
      </c>
      <c r="AU161" s="173">
        <v>0</v>
      </c>
      <c r="AV161" s="173">
        <v>0</v>
      </c>
      <c r="AW161" s="173">
        <v>0</v>
      </c>
      <c r="AX161" s="173">
        <v>0</v>
      </c>
      <c r="AY161" s="867">
        <v>0</v>
      </c>
      <c r="AZ161" s="1301"/>
      <c r="BA161" s="252" t="s">
        <v>596</v>
      </c>
      <c r="BB161" s="273">
        <v>0</v>
      </c>
      <c r="BC161" s="173">
        <v>0</v>
      </c>
      <c r="BD161" s="173">
        <v>0</v>
      </c>
      <c r="BE161" s="173">
        <v>0</v>
      </c>
      <c r="BF161" s="173">
        <v>0</v>
      </c>
      <c r="BG161" s="173">
        <v>0</v>
      </c>
      <c r="BH161" s="198">
        <v>0</v>
      </c>
      <c r="BI161" s="198">
        <v>0</v>
      </c>
      <c r="BJ161" s="868">
        <v>0</v>
      </c>
    </row>
    <row r="162" spans="1:63" ht="14.25" thickBot="1">
      <c r="A162" s="1"/>
      <c r="B162" s="1608" t="s">
        <v>562</v>
      </c>
      <c r="C162" s="1609"/>
      <c r="D162" s="34">
        <v>7337</v>
      </c>
      <c r="E162" s="166">
        <v>508</v>
      </c>
      <c r="F162" s="166">
        <v>1372</v>
      </c>
      <c r="G162" s="166">
        <v>12636</v>
      </c>
      <c r="H162" s="166">
        <v>199</v>
      </c>
      <c r="I162" s="166">
        <v>242</v>
      </c>
      <c r="J162" s="166">
        <v>5379</v>
      </c>
      <c r="K162" s="872">
        <v>35933</v>
      </c>
      <c r="L162" s="1608" t="s">
        <v>562</v>
      </c>
      <c r="M162" s="1609"/>
      <c r="N162" s="34">
        <v>11651</v>
      </c>
      <c r="O162" s="166">
        <v>26608</v>
      </c>
      <c r="P162" s="166">
        <v>41358</v>
      </c>
      <c r="Q162" s="166">
        <v>56169</v>
      </c>
      <c r="R162" s="166">
        <v>37031</v>
      </c>
      <c r="S162" s="166">
        <v>50775</v>
      </c>
      <c r="T162" s="166">
        <v>5180</v>
      </c>
      <c r="U162" s="872">
        <v>2339</v>
      </c>
      <c r="V162" s="1608" t="s">
        <v>562</v>
      </c>
      <c r="W162" s="1609"/>
      <c r="X162" s="34">
        <v>1354</v>
      </c>
      <c r="Y162" s="166">
        <v>879</v>
      </c>
      <c r="Z162" s="166">
        <v>1220</v>
      </c>
      <c r="AA162" s="166">
        <v>1424</v>
      </c>
      <c r="AB162" s="166">
        <v>7264</v>
      </c>
      <c r="AC162" s="166">
        <v>26778</v>
      </c>
      <c r="AD162" s="166">
        <v>157319</v>
      </c>
      <c r="AE162" s="872">
        <v>20994</v>
      </c>
      <c r="AF162" s="1608" t="s">
        <v>562</v>
      </c>
      <c r="AG162" s="1609"/>
      <c r="AH162" s="34">
        <v>40295</v>
      </c>
      <c r="AI162" s="166">
        <v>4072</v>
      </c>
      <c r="AJ162" s="166">
        <v>94154</v>
      </c>
      <c r="AK162" s="166">
        <v>26246</v>
      </c>
      <c r="AL162" s="166">
        <v>5211</v>
      </c>
      <c r="AM162" s="166">
        <v>1152</v>
      </c>
      <c r="AN162" s="166">
        <v>191</v>
      </c>
      <c r="AO162" s="872">
        <v>471</v>
      </c>
      <c r="AP162" s="1608" t="s">
        <v>562</v>
      </c>
      <c r="AQ162" s="1609"/>
      <c r="AR162" s="34">
        <v>6140</v>
      </c>
      <c r="AS162" s="166">
        <v>18206</v>
      </c>
      <c r="AT162" s="166">
        <v>5117</v>
      </c>
      <c r="AU162" s="166">
        <v>633</v>
      </c>
      <c r="AV162" s="166">
        <v>1375</v>
      </c>
      <c r="AW162" s="166">
        <v>2685</v>
      </c>
      <c r="AX162" s="166">
        <v>292</v>
      </c>
      <c r="AY162" s="872">
        <v>65208</v>
      </c>
      <c r="AZ162" s="1608" t="s">
        <v>562</v>
      </c>
      <c r="BA162" s="1609"/>
      <c r="BB162" s="34">
        <v>1593</v>
      </c>
      <c r="BC162" s="166">
        <v>1095</v>
      </c>
      <c r="BD162" s="166">
        <v>1913</v>
      </c>
      <c r="BE162" s="166">
        <v>5693</v>
      </c>
      <c r="BF162" s="166">
        <v>865</v>
      </c>
      <c r="BG162" s="166">
        <v>1959</v>
      </c>
      <c r="BH162" s="151">
        <v>761</v>
      </c>
      <c r="BI162" s="151">
        <v>5272</v>
      </c>
      <c r="BJ162" s="873">
        <v>802548</v>
      </c>
      <c r="BK162" s="410"/>
    </row>
    <row r="163" spans="1:63" ht="14.25" thickBot="1">
      <c r="A163" s="1"/>
      <c r="B163" s="1271" t="s">
        <v>1209</v>
      </c>
      <c r="C163" s="1272"/>
      <c r="D163" s="34">
        <v>188174</v>
      </c>
      <c r="E163" s="166">
        <v>28968</v>
      </c>
      <c r="F163" s="166">
        <v>41043</v>
      </c>
      <c r="G163" s="166">
        <v>118958</v>
      </c>
      <c r="H163" s="166">
        <v>25246</v>
      </c>
      <c r="I163" s="166">
        <v>28600</v>
      </c>
      <c r="J163" s="166">
        <v>99153</v>
      </c>
      <c r="K163" s="872">
        <v>400278</v>
      </c>
      <c r="L163" s="1271" t="s">
        <v>1209</v>
      </c>
      <c r="M163" s="1272"/>
      <c r="N163" s="34">
        <v>241661</v>
      </c>
      <c r="O163" s="166">
        <v>341633</v>
      </c>
      <c r="P163" s="166">
        <v>773053</v>
      </c>
      <c r="Q163" s="166">
        <v>755859</v>
      </c>
      <c r="R163" s="166">
        <v>850131</v>
      </c>
      <c r="S163" s="166">
        <v>1098765</v>
      </c>
      <c r="T163" s="166">
        <v>169980</v>
      </c>
      <c r="U163" s="872">
        <v>45108</v>
      </c>
      <c r="V163" s="1271" t="s">
        <v>1209</v>
      </c>
      <c r="W163" s="1272"/>
      <c r="X163" s="34">
        <v>81053</v>
      </c>
      <c r="Y163" s="166">
        <v>42476</v>
      </c>
      <c r="Z163" s="166">
        <v>34743</v>
      </c>
      <c r="AA163" s="166">
        <v>100557</v>
      </c>
      <c r="AB163" s="166">
        <v>253856</v>
      </c>
      <c r="AC163" s="166">
        <v>517067</v>
      </c>
      <c r="AD163" s="166">
        <v>1220607</v>
      </c>
      <c r="AE163" s="872">
        <v>257602</v>
      </c>
      <c r="AF163" s="1271" t="s">
        <v>1209</v>
      </c>
      <c r="AG163" s="1272"/>
      <c r="AH163" s="34">
        <v>212112</v>
      </c>
      <c r="AI163" s="166">
        <v>105961</v>
      </c>
      <c r="AJ163" s="166">
        <v>1322767</v>
      </c>
      <c r="AK163" s="166">
        <v>731043</v>
      </c>
      <c r="AL163" s="166">
        <v>82240</v>
      </c>
      <c r="AM163" s="166">
        <v>57116</v>
      </c>
      <c r="AN163" s="166">
        <v>17651</v>
      </c>
      <c r="AO163" s="872">
        <v>20604</v>
      </c>
      <c r="AP163" s="1271" t="s">
        <v>1209</v>
      </c>
      <c r="AQ163" s="1272"/>
      <c r="AR163" s="34">
        <v>205488</v>
      </c>
      <c r="AS163" s="166">
        <v>271104</v>
      </c>
      <c r="AT163" s="166">
        <v>106299</v>
      </c>
      <c r="AU163" s="166">
        <v>37158</v>
      </c>
      <c r="AV163" s="166">
        <v>61009</v>
      </c>
      <c r="AW163" s="166">
        <v>84784</v>
      </c>
      <c r="AX163" s="166">
        <v>15561</v>
      </c>
      <c r="AY163" s="872">
        <v>676720</v>
      </c>
      <c r="AZ163" s="1271" t="s">
        <v>1209</v>
      </c>
      <c r="BA163" s="1272"/>
      <c r="BB163" s="34">
        <v>59888</v>
      </c>
      <c r="BC163" s="166">
        <v>17139</v>
      </c>
      <c r="BD163" s="166">
        <v>49445</v>
      </c>
      <c r="BE163" s="166">
        <v>45445</v>
      </c>
      <c r="BF163" s="166">
        <v>42901</v>
      </c>
      <c r="BG163" s="166">
        <v>53011</v>
      </c>
      <c r="BH163" s="151">
        <v>34567</v>
      </c>
      <c r="BI163" s="151">
        <v>5884</v>
      </c>
      <c r="BJ163" s="873">
        <v>12030468</v>
      </c>
    </row>
  </sheetData>
  <mergeCells count="224">
    <mergeCell ref="B2:K2"/>
    <mergeCell ref="L2:U2"/>
    <mergeCell ref="V2:AE2"/>
    <mergeCell ref="AF2:AO2"/>
    <mergeCell ref="AP2:AY2"/>
    <mergeCell ref="AZ2:BJ2"/>
    <mergeCell ref="J5:J6"/>
    <mergeCell ref="K5:K6"/>
    <mergeCell ref="N5:N6"/>
    <mergeCell ref="O5:O6"/>
    <mergeCell ref="P5:P6"/>
    <mergeCell ref="Q5:Q6"/>
    <mergeCell ref="D5:D6"/>
    <mergeCell ref="E5:E6"/>
    <mergeCell ref="F5:F6"/>
    <mergeCell ref="G5:G6"/>
    <mergeCell ref="H5:H6"/>
    <mergeCell ref="I5:I6"/>
    <mergeCell ref="Z5:Z6"/>
    <mergeCell ref="AA5:AA6"/>
    <mergeCell ref="AB5:AB6"/>
    <mergeCell ref="AC5:AC6"/>
    <mergeCell ref="AD5:AD6"/>
    <mergeCell ref="AE5:AE6"/>
    <mergeCell ref="R5:R6"/>
    <mergeCell ref="S5:S6"/>
    <mergeCell ref="T5:T6"/>
    <mergeCell ref="U5:U6"/>
    <mergeCell ref="X5:X6"/>
    <mergeCell ref="Y5:Y6"/>
    <mergeCell ref="BC5:BC6"/>
    <mergeCell ref="AN5:AN6"/>
    <mergeCell ref="AO5:AO6"/>
    <mergeCell ref="AR5:AR6"/>
    <mergeCell ref="AS5:AS6"/>
    <mergeCell ref="AT5:AT6"/>
    <mergeCell ref="AU5:AU6"/>
    <mergeCell ref="AH5:AH6"/>
    <mergeCell ref="AI5:AI6"/>
    <mergeCell ref="AJ5:AJ6"/>
    <mergeCell ref="AK5:AK6"/>
    <mergeCell ref="AL5:AL6"/>
    <mergeCell ref="AM5:AM6"/>
    <mergeCell ref="B12:B15"/>
    <mergeCell ref="L12:L15"/>
    <mergeCell ref="V12:V15"/>
    <mergeCell ref="AF12:AF15"/>
    <mergeCell ref="AP12:AP15"/>
    <mergeCell ref="AZ12:AZ15"/>
    <mergeCell ref="BJ5:BJ6"/>
    <mergeCell ref="B7:B10"/>
    <mergeCell ref="L7:L10"/>
    <mergeCell ref="V7:V10"/>
    <mergeCell ref="AF7:AF10"/>
    <mergeCell ref="AP7:AP10"/>
    <mergeCell ref="AZ7:AZ10"/>
    <mergeCell ref="BD5:BD6"/>
    <mergeCell ref="BE5:BE6"/>
    <mergeCell ref="BF5:BF6"/>
    <mergeCell ref="BG5:BG6"/>
    <mergeCell ref="BH5:BH6"/>
    <mergeCell ref="BI5:BI6"/>
    <mergeCell ref="AV5:AV6"/>
    <mergeCell ref="AW5:AW6"/>
    <mergeCell ref="AX5:AX6"/>
    <mergeCell ref="AY5:AY6"/>
    <mergeCell ref="BB5:BB6"/>
    <mergeCell ref="B26:B39"/>
    <mergeCell ref="L26:L39"/>
    <mergeCell ref="V26:V39"/>
    <mergeCell ref="AF26:AF39"/>
    <mergeCell ref="AP26:AP39"/>
    <mergeCell ref="AZ26:AZ39"/>
    <mergeCell ref="B18:B25"/>
    <mergeCell ref="L18:L25"/>
    <mergeCell ref="V18:V25"/>
    <mergeCell ref="AF18:AF25"/>
    <mergeCell ref="AP18:AP25"/>
    <mergeCell ref="AZ18:AZ25"/>
    <mergeCell ref="B68:B77"/>
    <mergeCell ref="L68:L77"/>
    <mergeCell ref="V68:V77"/>
    <mergeCell ref="AF68:AF77"/>
    <mergeCell ref="AP68:AP77"/>
    <mergeCell ref="AZ68:AZ77"/>
    <mergeCell ref="B40:B67"/>
    <mergeCell ref="L40:L67"/>
    <mergeCell ref="V40:V67"/>
    <mergeCell ref="AF40:AF67"/>
    <mergeCell ref="AP40:AP67"/>
    <mergeCell ref="AZ40:AZ67"/>
    <mergeCell ref="B80:C80"/>
    <mergeCell ref="L80:M80"/>
    <mergeCell ref="V80:W80"/>
    <mergeCell ref="AF80:AG80"/>
    <mergeCell ref="AP80:AQ80"/>
    <mergeCell ref="AZ80:BA80"/>
    <mergeCell ref="B78:B79"/>
    <mergeCell ref="L78:L79"/>
    <mergeCell ref="V78:V79"/>
    <mergeCell ref="AF78:AF79"/>
    <mergeCell ref="AP78:AP79"/>
    <mergeCell ref="AZ78:AZ79"/>
    <mergeCell ref="B83:K83"/>
    <mergeCell ref="L83:U83"/>
    <mergeCell ref="V83:AE83"/>
    <mergeCell ref="AF83:AO83"/>
    <mergeCell ref="AP83:AY83"/>
    <mergeCell ref="AZ83:BJ83"/>
    <mergeCell ref="B81:C81"/>
    <mergeCell ref="L81:M81"/>
    <mergeCell ref="V81:W81"/>
    <mergeCell ref="AF81:AG81"/>
    <mergeCell ref="AP81:AQ81"/>
    <mergeCell ref="AZ81:BA81"/>
    <mergeCell ref="J86:J87"/>
    <mergeCell ref="K86:K87"/>
    <mergeCell ref="N86:N87"/>
    <mergeCell ref="O86:O87"/>
    <mergeCell ref="P86:P87"/>
    <mergeCell ref="Q86:Q87"/>
    <mergeCell ref="D86:D87"/>
    <mergeCell ref="E86:E87"/>
    <mergeCell ref="F86:F87"/>
    <mergeCell ref="G86:G87"/>
    <mergeCell ref="H86:H87"/>
    <mergeCell ref="I86:I87"/>
    <mergeCell ref="Z86:Z87"/>
    <mergeCell ref="AA86:AA87"/>
    <mergeCell ref="AB86:AB87"/>
    <mergeCell ref="AC86:AC87"/>
    <mergeCell ref="AD86:AD87"/>
    <mergeCell ref="AE86:AE87"/>
    <mergeCell ref="R86:R87"/>
    <mergeCell ref="S86:S87"/>
    <mergeCell ref="T86:T87"/>
    <mergeCell ref="U86:U87"/>
    <mergeCell ref="X86:X87"/>
    <mergeCell ref="Y86:Y87"/>
    <mergeCell ref="BC86:BC87"/>
    <mergeCell ref="AN86:AN87"/>
    <mergeCell ref="AO86:AO87"/>
    <mergeCell ref="AR86:AR87"/>
    <mergeCell ref="AS86:AS87"/>
    <mergeCell ref="AT86:AT87"/>
    <mergeCell ref="AU86:AU87"/>
    <mergeCell ref="AH86:AH87"/>
    <mergeCell ref="AI86:AI87"/>
    <mergeCell ref="AJ86:AJ87"/>
    <mergeCell ref="AK86:AK87"/>
    <mergeCell ref="AL86:AL87"/>
    <mergeCell ref="AM86:AM87"/>
    <mergeCell ref="B99:B102"/>
    <mergeCell ref="L99:L102"/>
    <mergeCell ref="V99:V102"/>
    <mergeCell ref="AF99:AF102"/>
    <mergeCell ref="AP99:AP102"/>
    <mergeCell ref="AZ99:AZ102"/>
    <mergeCell ref="BJ86:BJ87"/>
    <mergeCell ref="B88:B98"/>
    <mergeCell ref="L88:L98"/>
    <mergeCell ref="V88:V98"/>
    <mergeCell ref="AF88:AF98"/>
    <mergeCell ref="AP88:AP98"/>
    <mergeCell ref="AZ88:AZ98"/>
    <mergeCell ref="BD86:BD87"/>
    <mergeCell ref="BE86:BE87"/>
    <mergeCell ref="BF86:BF87"/>
    <mergeCell ref="BG86:BG87"/>
    <mergeCell ref="BH86:BH87"/>
    <mergeCell ref="BI86:BI87"/>
    <mergeCell ref="AV86:AV87"/>
    <mergeCell ref="AW86:AW87"/>
    <mergeCell ref="AX86:AX87"/>
    <mergeCell ref="AY86:AY87"/>
    <mergeCell ref="BB86:BB87"/>
    <mergeCell ref="B116:B124"/>
    <mergeCell ref="L116:L124"/>
    <mergeCell ref="V116:V124"/>
    <mergeCell ref="AF116:AF124"/>
    <mergeCell ref="AP116:AP124"/>
    <mergeCell ref="AZ116:AZ124"/>
    <mergeCell ref="B103:B113"/>
    <mergeCell ref="L103:L113"/>
    <mergeCell ref="V103:V113"/>
    <mergeCell ref="AF103:AF113"/>
    <mergeCell ref="AP103:AP113"/>
    <mergeCell ref="AZ103:AZ113"/>
    <mergeCell ref="B136:B148"/>
    <mergeCell ref="L136:L148"/>
    <mergeCell ref="V136:V148"/>
    <mergeCell ref="AF136:AF148"/>
    <mergeCell ref="AP136:AP148"/>
    <mergeCell ref="AZ136:AZ148"/>
    <mergeCell ref="B125:B135"/>
    <mergeCell ref="L125:L135"/>
    <mergeCell ref="V125:V135"/>
    <mergeCell ref="AF125:AF135"/>
    <mergeCell ref="AP125:AP135"/>
    <mergeCell ref="AZ125:AZ135"/>
    <mergeCell ref="B160:B161"/>
    <mergeCell ref="L160:L161"/>
    <mergeCell ref="V160:V161"/>
    <mergeCell ref="AF160:AF161"/>
    <mergeCell ref="AP160:AP161"/>
    <mergeCell ref="AZ160:AZ161"/>
    <mergeCell ref="B149:B159"/>
    <mergeCell ref="L149:L159"/>
    <mergeCell ref="V149:V159"/>
    <mergeCell ref="AF149:AF159"/>
    <mergeCell ref="AP149:AP159"/>
    <mergeCell ref="AZ149:AZ159"/>
    <mergeCell ref="B163:C163"/>
    <mergeCell ref="L163:M163"/>
    <mergeCell ref="V163:W163"/>
    <mergeCell ref="AF163:AG163"/>
    <mergeCell ref="AP163:AQ163"/>
    <mergeCell ref="AZ163:BA163"/>
    <mergeCell ref="B162:C162"/>
    <mergeCell ref="L162:M162"/>
    <mergeCell ref="V162:W162"/>
    <mergeCell ref="AF162:AG162"/>
    <mergeCell ref="AP162:AQ162"/>
    <mergeCell ref="AZ162:BA162"/>
  </mergeCells>
  <phoneticPr fontId="9"/>
  <printOptions horizontalCentered="1"/>
  <pageMargins left="0.51181102362204722" right="0.51181102362204722" top="0.59055118110236227" bottom="0.59055118110236227" header="0.51181102362204722" footer="0.51181102362204722"/>
  <pageSetup paperSize="9" scale="70" firstPageNumber="227" fitToWidth="10" pageOrder="overThenDown" orientation="portrait" r:id="rId1"/>
  <headerFooter alignWithMargins="0">
    <oddFooter>&amp;C- &amp;P -</oddFooter>
  </headerFooter>
  <rowBreaks count="1" manualBreakCount="1">
    <brk id="82" min="1" max="60" man="1"/>
  </rowBreaks>
  <colBreaks count="5" manualBreakCount="5">
    <brk id="11" min="1" max="160" man="1"/>
    <brk id="21" min="1" max="160" man="1"/>
    <brk id="31" min="1" max="160" man="1"/>
    <brk id="41" min="1" max="160" man="1"/>
    <brk id="51" min="1" max="160"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81" transitionEvaluation="1" codeName="Sheet44"/>
  <dimension ref="B1:O196"/>
  <sheetViews>
    <sheetView tabSelected="1" view="pageBreakPreview" topLeftCell="A181" zoomScale="60" zoomScaleNormal="100" workbookViewId="0">
      <selection activeCell="B2" sqref="B2"/>
    </sheetView>
  </sheetViews>
  <sheetFormatPr defaultColWidth="10.69921875" defaultRowHeight="13.5"/>
  <cols>
    <col min="1" max="1" width="2.69921875" style="1" customWidth="1"/>
    <col min="2" max="2" width="2.296875" style="1" customWidth="1"/>
    <col min="3" max="3" width="24.69921875" style="1" customWidth="1"/>
    <col min="4" max="4" width="9.69921875" style="2" customWidth="1"/>
    <col min="5" max="6" width="6.19921875" style="3" customWidth="1"/>
    <col min="7" max="7" width="8.69921875" style="2" customWidth="1"/>
    <col min="8" max="9" width="6.19921875" style="3" customWidth="1"/>
    <col min="10" max="10" width="8.69921875" style="2" customWidth="1"/>
    <col min="11" max="12" width="6.19921875" style="3" customWidth="1"/>
    <col min="13" max="13" width="8.69921875" style="3" customWidth="1"/>
    <col min="14" max="14" width="8.69921875" style="2" customWidth="1"/>
    <col min="15" max="15" width="8.69921875" style="3" customWidth="1"/>
    <col min="16" max="16384" width="10.69921875" style="1"/>
  </cols>
  <sheetData>
    <row r="1" spans="2:15" ht="17.25" customHeight="1">
      <c r="D1" s="1"/>
      <c r="E1" s="1"/>
      <c r="G1" s="1"/>
      <c r="H1" s="1"/>
      <c r="J1" s="1"/>
      <c r="K1" s="1"/>
      <c r="M1" s="1"/>
      <c r="N1" s="1"/>
      <c r="O1" s="1"/>
    </row>
    <row r="2" spans="2:15" s="206" customFormat="1" ht="21">
      <c r="B2" s="1322" t="s">
        <v>1692</v>
      </c>
      <c r="C2" s="1323"/>
      <c r="D2" s="1323"/>
      <c r="E2" s="1323"/>
      <c r="F2" s="1323"/>
      <c r="G2" s="1323"/>
      <c r="H2" s="1323"/>
      <c r="I2" s="1323"/>
      <c r="J2" s="1323"/>
      <c r="K2" s="1323"/>
      <c r="L2" s="1323"/>
      <c r="M2" s="1323"/>
      <c r="N2" s="1323"/>
      <c r="O2" s="1323"/>
    </row>
    <row r="3" spans="2:15" ht="21">
      <c r="B3" s="1323" t="s">
        <v>1688</v>
      </c>
      <c r="C3" s="1323"/>
      <c r="D3" s="1323"/>
      <c r="E3" s="1323"/>
      <c r="F3" s="1323"/>
      <c r="G3" s="1323"/>
      <c r="H3" s="1323"/>
      <c r="I3" s="1323"/>
      <c r="J3" s="1323"/>
      <c r="K3" s="1323"/>
      <c r="L3" s="1323"/>
      <c r="M3" s="1323"/>
      <c r="N3" s="1323"/>
      <c r="O3" s="1323"/>
    </row>
    <row r="5" spans="2:15" ht="18" customHeight="1" thickBot="1">
      <c r="B5" s="207"/>
      <c r="C5" s="5"/>
      <c r="D5" s="6"/>
      <c r="E5" s="7"/>
      <c r="F5" s="7"/>
      <c r="G5" s="18"/>
      <c r="H5" s="7"/>
      <c r="I5" s="8"/>
      <c r="J5" s="6"/>
      <c r="K5" s="7"/>
      <c r="L5" s="7"/>
      <c r="M5" s="10"/>
      <c r="N5" s="6"/>
      <c r="O5" s="8" t="s">
        <v>375</v>
      </c>
    </row>
    <row r="6" spans="2:15" ht="13.5" customHeight="1">
      <c r="B6" s="1324" t="s">
        <v>376</v>
      </c>
      <c r="C6" s="1278" t="s">
        <v>377</v>
      </c>
      <c r="D6" s="1233" t="s">
        <v>378</v>
      </c>
      <c r="E6" s="1280"/>
      <c r="F6" s="1282"/>
      <c r="G6" s="1233" t="s">
        <v>379</v>
      </c>
      <c r="H6" s="1280"/>
      <c r="I6" s="1282"/>
      <c r="J6" s="1327" t="s">
        <v>380</v>
      </c>
      <c r="K6" s="1328"/>
      <c r="L6" s="1329"/>
      <c r="M6" s="1330" t="s">
        <v>381</v>
      </c>
      <c r="N6" s="1332" t="s">
        <v>382</v>
      </c>
      <c r="O6" s="1334" t="s">
        <v>383</v>
      </c>
    </row>
    <row r="7" spans="2:15" ht="27.75" thickBot="1">
      <c r="B7" s="1325"/>
      <c r="C7" s="1279"/>
      <c r="D7" s="106" t="s">
        <v>3</v>
      </c>
      <c r="E7" s="20" t="s">
        <v>4</v>
      </c>
      <c r="F7" s="25" t="s">
        <v>54</v>
      </c>
      <c r="G7" s="251" t="s">
        <v>57</v>
      </c>
      <c r="H7" s="20" t="s">
        <v>4</v>
      </c>
      <c r="I7" s="25" t="s">
        <v>54</v>
      </c>
      <c r="J7" s="106" t="s">
        <v>59</v>
      </c>
      <c r="K7" s="20" t="s">
        <v>4</v>
      </c>
      <c r="L7" s="25" t="s">
        <v>54</v>
      </c>
      <c r="M7" s="1331"/>
      <c r="N7" s="1333"/>
      <c r="O7" s="1335"/>
    </row>
    <row r="8" spans="2:15" ht="13.5" customHeight="1">
      <c r="B8" s="1336" t="s">
        <v>384</v>
      </c>
      <c r="C8" s="252" t="s">
        <v>384</v>
      </c>
      <c r="D8" s="154">
        <v>84034</v>
      </c>
      <c r="E8" s="155">
        <f>D8/D$98*100</f>
        <v>1.1274868972616239</v>
      </c>
      <c r="F8" s="157">
        <v>0.94529298796981232</v>
      </c>
      <c r="G8" s="168">
        <v>1991</v>
      </c>
      <c r="H8" s="155">
        <f>G8/G$98*100</f>
        <v>1.0464242354165463</v>
      </c>
      <c r="I8" s="157">
        <v>0.82987326657439819</v>
      </c>
      <c r="J8" s="154">
        <v>16560.007000000001</v>
      </c>
      <c r="K8" s="155">
        <f>J8/J$98*100</f>
        <v>0.75014789605712173</v>
      </c>
      <c r="L8" s="157">
        <v>0.5942242722346337</v>
      </c>
      <c r="M8" s="253">
        <f>IF(G8=0,0,D8/G8)</f>
        <v>42.206931190356606</v>
      </c>
      <c r="N8" s="168">
        <v>831.74319437468603</v>
      </c>
      <c r="O8" s="157">
        <v>19.706317680938668</v>
      </c>
    </row>
    <row r="9" spans="2:15" ht="13.5" customHeight="1">
      <c r="B9" s="1337"/>
      <c r="C9" s="254" t="s">
        <v>385</v>
      </c>
      <c r="D9" s="160">
        <v>1662</v>
      </c>
      <c r="E9" s="27">
        <f t="shared" ref="E9:E72" si="0">D9/D$98*100</f>
        <v>2.2299107780765152E-2</v>
      </c>
      <c r="F9" s="32">
        <v>0</v>
      </c>
      <c r="G9" s="142">
        <v>3</v>
      </c>
      <c r="H9" s="27">
        <f t="shared" ref="H9:H72" si="1">G9/G$98*100</f>
        <v>1.5767316455297029E-3</v>
      </c>
      <c r="I9" s="32">
        <v>0</v>
      </c>
      <c r="J9" s="160">
        <v>9.5229999999999997</v>
      </c>
      <c r="K9" s="27">
        <f t="shared" ref="K9:K72" si="2">J9/J$98*100</f>
        <v>4.3138015667215418E-4</v>
      </c>
      <c r="L9" s="32">
        <v>0</v>
      </c>
      <c r="M9" s="255">
        <f t="shared" ref="M9:M72" si="3">IF(G9=0,0,D9/G9)</f>
        <v>554</v>
      </c>
      <c r="N9" s="142">
        <v>317.43333333333334</v>
      </c>
      <c r="O9" s="32">
        <v>0.57298435619735266</v>
      </c>
    </row>
    <row r="10" spans="2:15" ht="13.5" customHeight="1">
      <c r="B10" s="1337"/>
      <c r="C10" s="256" t="s">
        <v>386</v>
      </c>
      <c r="D10" s="227">
        <v>1708</v>
      </c>
      <c r="E10" s="228">
        <f t="shared" si="0"/>
        <v>2.2916291269282119E-2</v>
      </c>
      <c r="F10" s="67">
        <v>3.8501452974937664E-2</v>
      </c>
      <c r="G10" s="257">
        <v>79</v>
      </c>
      <c r="H10" s="228">
        <f t="shared" si="1"/>
        <v>4.1520599998948846E-2</v>
      </c>
      <c r="I10" s="67">
        <v>1.8453689380987272E-2</v>
      </c>
      <c r="J10" s="227">
        <v>314.69400000000002</v>
      </c>
      <c r="K10" s="228">
        <f t="shared" si="2"/>
        <v>1.4255250133758994E-2</v>
      </c>
      <c r="L10" s="67">
        <v>7.9369983136446994E-3</v>
      </c>
      <c r="M10" s="258">
        <f t="shared" si="3"/>
        <v>21.620253164556964</v>
      </c>
      <c r="N10" s="257">
        <v>398.346835443038</v>
      </c>
      <c r="O10" s="67">
        <v>18.424707259953159</v>
      </c>
    </row>
    <row r="11" spans="2:15" ht="13.5" customHeight="1">
      <c r="B11" s="1337"/>
      <c r="C11" s="256" t="s">
        <v>387</v>
      </c>
      <c r="D11" s="227">
        <v>0</v>
      </c>
      <c r="E11" s="228">
        <f t="shared" si="0"/>
        <v>0</v>
      </c>
      <c r="F11" s="67">
        <v>0</v>
      </c>
      <c r="G11" s="257">
        <v>0</v>
      </c>
      <c r="H11" s="228">
        <f t="shared" si="1"/>
        <v>0</v>
      </c>
      <c r="I11" s="67">
        <v>0</v>
      </c>
      <c r="J11" s="227">
        <v>0</v>
      </c>
      <c r="K11" s="228">
        <f t="shared" si="2"/>
        <v>0</v>
      </c>
      <c r="L11" s="67">
        <v>0</v>
      </c>
      <c r="M11" s="258">
        <f t="shared" si="3"/>
        <v>0</v>
      </c>
      <c r="N11" s="257">
        <v>0</v>
      </c>
      <c r="O11" s="67">
        <v>0</v>
      </c>
    </row>
    <row r="12" spans="2:15" ht="13.5" customHeight="1">
      <c r="B12" s="1337"/>
      <c r="C12" s="213" t="s">
        <v>388</v>
      </c>
      <c r="D12" s="227">
        <v>84</v>
      </c>
      <c r="E12" s="228">
        <f t="shared" si="0"/>
        <v>1.1270307181614158E-3</v>
      </c>
      <c r="F12" s="67">
        <v>7.2208276397107399E-4</v>
      </c>
      <c r="G12" s="257">
        <v>5</v>
      </c>
      <c r="H12" s="228">
        <f t="shared" si="1"/>
        <v>2.6278860758828385E-3</v>
      </c>
      <c r="I12" s="67">
        <v>5.4275557002903744E-4</v>
      </c>
      <c r="J12" s="227">
        <v>13.964</v>
      </c>
      <c r="K12" s="228">
        <f t="shared" si="2"/>
        <v>6.3255198023416583E-4</v>
      </c>
      <c r="L12" s="67">
        <v>1.5844275189417139E-4</v>
      </c>
      <c r="M12" s="258">
        <f t="shared" si="3"/>
        <v>16.8</v>
      </c>
      <c r="N12" s="257">
        <v>279.28000000000003</v>
      </c>
      <c r="O12" s="67">
        <v>16.623809523809523</v>
      </c>
    </row>
    <row r="13" spans="2:15" ht="13.5" customHeight="1">
      <c r="B13" s="1337"/>
      <c r="C13" s="256" t="s">
        <v>389</v>
      </c>
      <c r="D13" s="227">
        <v>28</v>
      </c>
      <c r="E13" s="228">
        <f t="shared" si="0"/>
        <v>3.7567690605380525E-4</v>
      </c>
      <c r="F13" s="67">
        <v>0</v>
      </c>
      <c r="G13" s="257">
        <v>1</v>
      </c>
      <c r="H13" s="228">
        <f t="shared" si="1"/>
        <v>5.2557721517656759E-4</v>
      </c>
      <c r="I13" s="67">
        <v>0</v>
      </c>
      <c r="J13" s="227">
        <v>5.7089999999999996</v>
      </c>
      <c r="K13" s="228">
        <f t="shared" si="2"/>
        <v>2.5861065992243283E-4</v>
      </c>
      <c r="L13" s="67">
        <v>0</v>
      </c>
      <c r="M13" s="258">
        <f t="shared" si="3"/>
        <v>28</v>
      </c>
      <c r="N13" s="257">
        <v>570.9</v>
      </c>
      <c r="O13" s="67">
        <v>20.389285714285712</v>
      </c>
    </row>
    <row r="14" spans="2:15" ht="13.5" customHeight="1">
      <c r="B14" s="1337"/>
      <c r="C14" s="256" t="s">
        <v>390</v>
      </c>
      <c r="D14" s="227">
        <v>11855</v>
      </c>
      <c r="E14" s="228">
        <f t="shared" si="0"/>
        <v>0.15905891861670934</v>
      </c>
      <c r="F14" s="67">
        <v>0.13598262611103265</v>
      </c>
      <c r="G14" s="257">
        <v>487</v>
      </c>
      <c r="H14" s="228">
        <f t="shared" si="1"/>
        <v>0.25595610379098843</v>
      </c>
      <c r="I14" s="67">
        <v>0.18779342723004694</v>
      </c>
      <c r="J14" s="227">
        <v>2157.3989999999999</v>
      </c>
      <c r="K14" s="228">
        <f t="shared" si="2"/>
        <v>9.7727514294271609E-2</v>
      </c>
      <c r="L14" s="67">
        <v>5.9899864326833072E-2</v>
      </c>
      <c r="M14" s="258">
        <f t="shared" si="3"/>
        <v>24.342915811088297</v>
      </c>
      <c r="N14" s="257">
        <v>442.99774127310064</v>
      </c>
      <c r="O14" s="67">
        <v>18.19822016026993</v>
      </c>
    </row>
    <row r="15" spans="2:15" ht="13.5" customHeight="1">
      <c r="B15" s="1337"/>
      <c r="C15" s="256" t="s">
        <v>391</v>
      </c>
      <c r="D15" s="227">
        <v>54</v>
      </c>
      <c r="E15" s="228">
        <f t="shared" si="0"/>
        <v>7.2451974738948154E-4</v>
      </c>
      <c r="F15" s="67">
        <v>1.8774151863247922E-4</v>
      </c>
      <c r="G15" s="257">
        <v>1</v>
      </c>
      <c r="H15" s="228">
        <f t="shared" si="1"/>
        <v>5.2557721517656759E-4</v>
      </c>
      <c r="I15" s="67">
        <v>5.4275557002903744E-4</v>
      </c>
      <c r="J15" s="227">
        <v>2.6040000000000001</v>
      </c>
      <c r="K15" s="228">
        <f t="shared" si="2"/>
        <v>1.1795798886635404E-4</v>
      </c>
      <c r="L15" s="67">
        <v>1.0887838873725251E-4</v>
      </c>
      <c r="M15" s="258">
        <f t="shared" si="3"/>
        <v>54</v>
      </c>
      <c r="N15" s="257">
        <v>260.39999999999998</v>
      </c>
      <c r="O15" s="67">
        <v>4.822222222222222</v>
      </c>
    </row>
    <row r="16" spans="2:15" ht="13.5" customHeight="1">
      <c r="B16" s="1337"/>
      <c r="C16" s="256" t="s">
        <v>392</v>
      </c>
      <c r="D16" s="227">
        <v>14177</v>
      </c>
      <c r="E16" s="228">
        <f t="shared" si="0"/>
        <v>0.19021326775445704</v>
      </c>
      <c r="F16" s="67">
        <v>9.7481173136094987E-2</v>
      </c>
      <c r="G16" s="257">
        <v>323</v>
      </c>
      <c r="H16" s="228">
        <f t="shared" si="1"/>
        <v>0.16976144050203135</v>
      </c>
      <c r="I16" s="67">
        <v>0.10638009172569134</v>
      </c>
      <c r="J16" s="227">
        <v>2443.61</v>
      </c>
      <c r="K16" s="228">
        <f t="shared" si="2"/>
        <v>0.1106925196519629</v>
      </c>
      <c r="L16" s="67">
        <v>6.1157484879344116E-2</v>
      </c>
      <c r="M16" s="258">
        <f t="shared" si="3"/>
        <v>43.891640866873068</v>
      </c>
      <c r="N16" s="257">
        <v>756.53560371517028</v>
      </c>
      <c r="O16" s="67">
        <v>17.236439303096567</v>
      </c>
    </row>
    <row r="17" spans="2:15" ht="13.5" customHeight="1">
      <c r="B17" s="1337"/>
      <c r="C17" s="256" t="s">
        <v>393</v>
      </c>
      <c r="D17" s="227">
        <v>0</v>
      </c>
      <c r="E17" s="228">
        <f t="shared" si="0"/>
        <v>0</v>
      </c>
      <c r="F17" s="67">
        <v>0</v>
      </c>
      <c r="G17" s="257">
        <v>0</v>
      </c>
      <c r="H17" s="228">
        <f t="shared" si="1"/>
        <v>0</v>
      </c>
      <c r="I17" s="67">
        <v>0</v>
      </c>
      <c r="J17" s="227">
        <v>0</v>
      </c>
      <c r="K17" s="228">
        <f t="shared" si="2"/>
        <v>0</v>
      </c>
      <c r="L17" s="67">
        <v>0</v>
      </c>
      <c r="M17" s="258">
        <f t="shared" si="3"/>
        <v>0</v>
      </c>
      <c r="N17" s="257">
        <v>0</v>
      </c>
      <c r="O17" s="67">
        <v>0</v>
      </c>
    </row>
    <row r="18" spans="2:15" ht="13.5" customHeight="1">
      <c r="B18" s="1337"/>
      <c r="C18" s="256" t="s">
        <v>394</v>
      </c>
      <c r="D18" s="227">
        <v>9124</v>
      </c>
      <c r="E18" s="228">
        <f t="shared" si="0"/>
        <v>0.12241700324410426</v>
      </c>
      <c r="F18" s="67">
        <v>0.13866877399300503</v>
      </c>
      <c r="G18" s="257">
        <v>274</v>
      </c>
      <c r="H18" s="228">
        <f t="shared" si="1"/>
        <v>0.14400815695837954</v>
      </c>
      <c r="I18" s="67">
        <v>0.15305707074818856</v>
      </c>
      <c r="J18" s="227">
        <v>1574.376</v>
      </c>
      <c r="K18" s="228">
        <f t="shared" si="2"/>
        <v>7.1317291351557219E-2</v>
      </c>
      <c r="L18" s="67">
        <v>7.1481819035028829E-2</v>
      </c>
      <c r="M18" s="258">
        <f t="shared" si="3"/>
        <v>33.299270072992698</v>
      </c>
      <c r="N18" s="257">
        <v>574.58978102189781</v>
      </c>
      <c r="O18" s="67">
        <v>17.255326611135466</v>
      </c>
    </row>
    <row r="19" spans="2:15" ht="13.5" customHeight="1">
      <c r="B19" s="1338"/>
      <c r="C19" s="230" t="s">
        <v>395</v>
      </c>
      <c r="D19" s="222">
        <v>45342</v>
      </c>
      <c r="E19" s="147">
        <f t="shared" si="0"/>
        <v>0.60835508122470139</v>
      </c>
      <c r="F19" s="70">
        <v>0.53374913747213848</v>
      </c>
      <c r="G19" s="146">
        <v>818</v>
      </c>
      <c r="H19" s="147">
        <f t="shared" si="1"/>
        <v>0.42992216201443234</v>
      </c>
      <c r="I19" s="70">
        <v>0.36310347634942602</v>
      </c>
      <c r="J19" s="222">
        <v>10038.128000000001</v>
      </c>
      <c r="K19" s="147">
        <f t="shared" si="2"/>
        <v>0.45471481983987583</v>
      </c>
      <c r="L19" s="70">
        <v>0.39348078453915164</v>
      </c>
      <c r="M19" s="259">
        <f t="shared" si="3"/>
        <v>55.430317848410759</v>
      </c>
      <c r="N19" s="146">
        <v>1227.1550122249389</v>
      </c>
      <c r="O19" s="70">
        <v>22.138697013806187</v>
      </c>
    </row>
    <row r="20" spans="2:15" ht="13.5" customHeight="1">
      <c r="B20" s="1317" t="s">
        <v>396</v>
      </c>
      <c r="C20" s="260" t="s">
        <v>397</v>
      </c>
      <c r="D20" s="173">
        <v>22087</v>
      </c>
      <c r="E20" s="174">
        <f t="shared" si="0"/>
        <v>0.29634199371465703</v>
      </c>
      <c r="F20" s="176">
        <v>0.27080991979971158</v>
      </c>
      <c r="G20" s="198">
        <v>217</v>
      </c>
      <c r="H20" s="174">
        <f t="shared" si="1"/>
        <v>0.11405025569331517</v>
      </c>
      <c r="I20" s="176">
        <v>0.1101793807158946</v>
      </c>
      <c r="J20" s="173">
        <v>753.11800000000005</v>
      </c>
      <c r="K20" s="174">
        <f t="shared" si="2"/>
        <v>3.411531668934363E-2</v>
      </c>
      <c r="L20" s="176">
        <v>2.835669988325544E-2</v>
      </c>
      <c r="M20" s="261">
        <f t="shared" si="3"/>
        <v>101.78341013824885</v>
      </c>
      <c r="N20" s="198">
        <v>347.05898617511519</v>
      </c>
      <c r="O20" s="176">
        <v>3.4097795083080547</v>
      </c>
    </row>
    <row r="21" spans="2:15" ht="13.5" customHeight="1">
      <c r="B21" s="1300"/>
      <c r="C21" s="254" t="s">
        <v>398</v>
      </c>
      <c r="D21" s="160">
        <v>11945</v>
      </c>
      <c r="E21" s="27">
        <f t="shared" si="0"/>
        <v>0.16026645152902513</v>
      </c>
      <c r="F21" s="32">
        <v>0.18920012581570078</v>
      </c>
      <c r="G21" s="142">
        <v>73</v>
      </c>
      <c r="H21" s="27">
        <f t="shared" si="1"/>
        <v>3.8367136707889438E-2</v>
      </c>
      <c r="I21" s="32">
        <v>4.9390756872642404E-2</v>
      </c>
      <c r="J21" s="160">
        <v>187.09200000000001</v>
      </c>
      <c r="K21" s="27">
        <f t="shared" si="2"/>
        <v>8.475036886706571E-3</v>
      </c>
      <c r="L21" s="32">
        <v>1.1712565824625733E-2</v>
      </c>
      <c r="M21" s="255">
        <f t="shared" si="3"/>
        <v>163.63013698630138</v>
      </c>
      <c r="N21" s="142">
        <v>256.29041095890409</v>
      </c>
      <c r="O21" s="32">
        <v>1.5662787777312683</v>
      </c>
    </row>
    <row r="22" spans="2:15" ht="13.5" customHeight="1">
      <c r="B22" s="1300"/>
      <c r="C22" s="256" t="s">
        <v>399</v>
      </c>
      <c r="D22" s="227">
        <v>8525</v>
      </c>
      <c r="E22" s="228">
        <f t="shared" si="0"/>
        <v>0.11438020086102464</v>
      </c>
      <c r="F22" s="67">
        <v>6.3211125158027806E-2</v>
      </c>
      <c r="G22" s="257">
        <v>117</v>
      </c>
      <c r="H22" s="228">
        <f t="shared" si="1"/>
        <v>6.149253417565842E-2</v>
      </c>
      <c r="I22" s="67">
        <v>4.667697902249722E-2</v>
      </c>
      <c r="J22" s="227">
        <v>405.45100000000002</v>
      </c>
      <c r="K22" s="228">
        <f t="shared" si="2"/>
        <v>1.836643031637946E-2</v>
      </c>
      <c r="L22" s="67">
        <v>1.2334611467261484E-2</v>
      </c>
      <c r="M22" s="258">
        <f t="shared" si="3"/>
        <v>72.863247863247864</v>
      </c>
      <c r="N22" s="257">
        <v>346.53931623931624</v>
      </c>
      <c r="O22" s="67">
        <v>4.7560234604105576</v>
      </c>
    </row>
    <row r="23" spans="2:15" ht="13.5" customHeight="1">
      <c r="B23" s="1300"/>
      <c r="C23" s="256" t="s">
        <v>400</v>
      </c>
      <c r="D23" s="227">
        <v>1048</v>
      </c>
      <c r="E23" s="228">
        <f t="shared" si="0"/>
        <v>1.4061049912299567E-2</v>
      </c>
      <c r="F23" s="67">
        <v>6.0510535620775996E-3</v>
      </c>
      <c r="G23" s="257">
        <v>11</v>
      </c>
      <c r="H23" s="228">
        <f t="shared" si="1"/>
        <v>5.7813493669422447E-3</v>
      </c>
      <c r="I23" s="67">
        <v>5.9703112703194117E-3</v>
      </c>
      <c r="J23" s="227">
        <v>135.33099999999999</v>
      </c>
      <c r="K23" s="228">
        <f t="shared" si="2"/>
        <v>6.1303274160032853E-3</v>
      </c>
      <c r="L23" s="67">
        <v>3.0484230844241554E-3</v>
      </c>
      <c r="M23" s="258">
        <f t="shared" si="3"/>
        <v>95.272727272727266</v>
      </c>
      <c r="N23" s="257">
        <v>1230.2818181818182</v>
      </c>
      <c r="O23" s="67">
        <v>12.913263358778627</v>
      </c>
    </row>
    <row r="24" spans="2:15" ht="13.5" customHeight="1">
      <c r="B24" s="1300"/>
      <c r="C24" s="256" t="s">
        <v>401</v>
      </c>
      <c r="D24" s="227">
        <v>544</v>
      </c>
      <c r="E24" s="228">
        <f t="shared" si="0"/>
        <v>7.2988656033310733E-3</v>
      </c>
      <c r="F24" s="67">
        <v>1.0138042006153878E-2</v>
      </c>
      <c r="G24" s="257">
        <v>13</v>
      </c>
      <c r="H24" s="228">
        <f t="shared" si="1"/>
        <v>6.8325037972953792E-3</v>
      </c>
      <c r="I24" s="67">
        <v>4.3420445602322996E-3</v>
      </c>
      <c r="J24" s="227">
        <v>10.602</v>
      </c>
      <c r="K24" s="228">
        <f t="shared" si="2"/>
        <v>4.8025752609872713E-4</v>
      </c>
      <c r="L24" s="67">
        <v>1.8807828965697386E-4</v>
      </c>
      <c r="M24" s="258">
        <f t="shared" si="3"/>
        <v>41.846153846153847</v>
      </c>
      <c r="N24" s="257">
        <v>81.553846153846152</v>
      </c>
      <c r="O24" s="67">
        <v>1.9488970588235293</v>
      </c>
    </row>
    <row r="25" spans="2:15" ht="13.5" customHeight="1">
      <c r="B25" s="1300"/>
      <c r="C25" s="256" t="s">
        <v>402</v>
      </c>
      <c r="D25" s="227">
        <v>1</v>
      </c>
      <c r="E25" s="228">
        <f t="shared" si="0"/>
        <v>1.3417032359064473E-5</v>
      </c>
      <c r="F25" s="67">
        <v>2.0218317391190071E-4</v>
      </c>
      <c r="G25" s="257">
        <v>1</v>
      </c>
      <c r="H25" s="228">
        <f t="shared" si="1"/>
        <v>5.2557721517656759E-4</v>
      </c>
      <c r="I25" s="67">
        <v>5.4275557002903744E-4</v>
      </c>
      <c r="J25" s="227">
        <v>0.36399999999999999</v>
      </c>
      <c r="K25" s="228">
        <f t="shared" si="2"/>
        <v>1.6488751131855938E-5</v>
      </c>
      <c r="L25" s="67">
        <v>6.6100134227468097E-5</v>
      </c>
      <c r="M25" s="258">
        <f t="shared" si="3"/>
        <v>1</v>
      </c>
      <c r="N25" s="257">
        <v>36.4</v>
      </c>
      <c r="O25" s="67">
        <v>36.4</v>
      </c>
    </row>
    <row r="26" spans="2:15" ht="13.5" customHeight="1">
      <c r="B26" s="1301"/>
      <c r="C26" s="230" t="s">
        <v>403</v>
      </c>
      <c r="D26" s="222">
        <v>24</v>
      </c>
      <c r="E26" s="147">
        <f t="shared" si="0"/>
        <v>3.2200877661754738E-4</v>
      </c>
      <c r="F26" s="70">
        <v>2.0073900838395854E-3</v>
      </c>
      <c r="G26" s="146">
        <v>2</v>
      </c>
      <c r="H26" s="147">
        <f t="shared" si="1"/>
        <v>1.0511544303531352E-3</v>
      </c>
      <c r="I26" s="70">
        <v>3.2565334201742247E-3</v>
      </c>
      <c r="J26" s="222">
        <v>14.278</v>
      </c>
      <c r="K26" s="147">
        <f t="shared" si="2"/>
        <v>6.4677579302373385E-4</v>
      </c>
      <c r="L26" s="70">
        <v>1.0069210830596243E-3</v>
      </c>
      <c r="M26" s="259">
        <f t="shared" si="3"/>
        <v>12</v>
      </c>
      <c r="N26" s="146">
        <v>713.9</v>
      </c>
      <c r="O26" s="70">
        <v>59.49166666666666</v>
      </c>
    </row>
    <row r="27" spans="2:15" ht="13.5" customHeight="1">
      <c r="B27" s="1317" t="s">
        <v>404</v>
      </c>
      <c r="C27" s="260" t="s">
        <v>404</v>
      </c>
      <c r="D27" s="173">
        <v>24664</v>
      </c>
      <c r="E27" s="174">
        <f t="shared" si="0"/>
        <v>0.33091768610396616</v>
      </c>
      <c r="F27" s="176">
        <v>0.43574806474598426</v>
      </c>
      <c r="G27" s="198">
        <v>628</v>
      </c>
      <c r="H27" s="174">
        <f t="shared" si="1"/>
        <v>0.33006249113088448</v>
      </c>
      <c r="I27" s="176">
        <v>0.48793725745610467</v>
      </c>
      <c r="J27" s="173">
        <v>2363.7600000000002</v>
      </c>
      <c r="K27" s="174">
        <f t="shared" si="2"/>
        <v>0.10707541311932912</v>
      </c>
      <c r="L27" s="176">
        <v>0.27907382180716628</v>
      </c>
      <c r="M27" s="261">
        <f t="shared" si="3"/>
        <v>39.273885350318473</v>
      </c>
      <c r="N27" s="198">
        <v>376.39490445859872</v>
      </c>
      <c r="O27" s="176">
        <v>9.5838469023678226</v>
      </c>
    </row>
    <row r="28" spans="2:15" ht="13.5" customHeight="1">
      <c r="B28" s="1300"/>
      <c r="C28" s="254" t="s">
        <v>405</v>
      </c>
      <c r="D28" s="160">
        <v>396</v>
      </c>
      <c r="E28" s="27">
        <f t="shared" si="0"/>
        <v>5.3131448141895314E-3</v>
      </c>
      <c r="F28" s="32">
        <v>2.0218317391190069E-3</v>
      </c>
      <c r="G28" s="142">
        <v>3</v>
      </c>
      <c r="H28" s="27">
        <f t="shared" si="1"/>
        <v>1.5767316455297029E-3</v>
      </c>
      <c r="I28" s="32">
        <v>2.713777850145187E-3</v>
      </c>
      <c r="J28" s="160">
        <v>8.7370000000000001</v>
      </c>
      <c r="K28" s="27">
        <f t="shared" si="2"/>
        <v>3.9577532593138828E-4</v>
      </c>
      <c r="L28" s="32">
        <v>3.0932629415609175E-4</v>
      </c>
      <c r="M28" s="255">
        <f t="shared" si="3"/>
        <v>132</v>
      </c>
      <c r="N28" s="142">
        <v>291.23333333333335</v>
      </c>
      <c r="O28" s="32">
        <v>2.2063131313131312</v>
      </c>
    </row>
    <row r="29" spans="2:15" ht="13.5" customHeight="1">
      <c r="B29" s="1300"/>
      <c r="C29" s="256" t="s">
        <v>406</v>
      </c>
      <c r="D29" s="227">
        <v>0</v>
      </c>
      <c r="E29" s="228">
        <f t="shared" si="0"/>
        <v>0</v>
      </c>
      <c r="F29" s="67">
        <v>2.8883310558842955E-4</v>
      </c>
      <c r="G29" s="257">
        <v>0</v>
      </c>
      <c r="H29" s="228">
        <f t="shared" si="1"/>
        <v>0</v>
      </c>
      <c r="I29" s="67">
        <v>5.4275557002903744E-4</v>
      </c>
      <c r="J29" s="227">
        <v>0</v>
      </c>
      <c r="K29" s="228">
        <f t="shared" si="2"/>
        <v>0</v>
      </c>
      <c r="L29" s="67">
        <v>3.7366547613968319E-5</v>
      </c>
      <c r="M29" s="258">
        <f t="shared" si="3"/>
        <v>0</v>
      </c>
      <c r="N29" s="257">
        <v>0</v>
      </c>
      <c r="O29" s="67">
        <v>0</v>
      </c>
    </row>
    <row r="30" spans="2:15" ht="13.5" customHeight="1">
      <c r="B30" s="1300"/>
      <c r="C30" s="256" t="s">
        <v>407</v>
      </c>
      <c r="D30" s="227">
        <v>47</v>
      </c>
      <c r="E30" s="228">
        <f t="shared" si="0"/>
        <v>6.3060052087603028E-4</v>
      </c>
      <c r="F30" s="67">
        <v>2.0073900838395854E-3</v>
      </c>
      <c r="G30" s="257">
        <v>2</v>
      </c>
      <c r="H30" s="228">
        <f t="shared" si="1"/>
        <v>1.0511544303531352E-3</v>
      </c>
      <c r="I30" s="67">
        <v>4.3420445602322996E-3</v>
      </c>
      <c r="J30" s="227">
        <v>3.7589999999999999</v>
      </c>
      <c r="K30" s="228">
        <f t="shared" si="2"/>
        <v>1.7027806457320461E-4</v>
      </c>
      <c r="L30" s="67">
        <v>3.6812491907968095E-3</v>
      </c>
      <c r="M30" s="258">
        <f t="shared" si="3"/>
        <v>23.5</v>
      </c>
      <c r="N30" s="257">
        <v>187.95</v>
      </c>
      <c r="O30" s="67">
        <v>7.9978723404255323</v>
      </c>
    </row>
    <row r="31" spans="2:15" ht="13.5" customHeight="1">
      <c r="B31" s="1300"/>
      <c r="C31" s="256" t="s">
        <v>408</v>
      </c>
      <c r="D31" s="227">
        <v>1870</v>
      </c>
      <c r="E31" s="228">
        <f t="shared" si="0"/>
        <v>2.5089850511450566E-2</v>
      </c>
      <c r="F31" s="67">
        <v>1.0282458558948092E-2</v>
      </c>
      <c r="G31" s="257">
        <v>45</v>
      </c>
      <c r="H31" s="228">
        <f t="shared" si="1"/>
        <v>2.3650974682945542E-2</v>
      </c>
      <c r="I31" s="67">
        <v>1.3026133680696899E-2</v>
      </c>
      <c r="J31" s="227">
        <v>83.772000000000006</v>
      </c>
      <c r="K31" s="228">
        <f t="shared" si="2"/>
        <v>3.7947682962028457E-3</v>
      </c>
      <c r="L31" s="67">
        <v>1.3964780794489262E-3</v>
      </c>
      <c r="M31" s="258">
        <f t="shared" si="3"/>
        <v>41.555555555555557</v>
      </c>
      <c r="N31" s="257">
        <v>186.16</v>
      </c>
      <c r="O31" s="67">
        <v>4.4797860962566842</v>
      </c>
    </row>
    <row r="32" spans="2:15" ht="13.5" customHeight="1">
      <c r="B32" s="1300"/>
      <c r="C32" s="256" t="s">
        <v>409</v>
      </c>
      <c r="D32" s="227">
        <v>3697</v>
      </c>
      <c r="E32" s="228">
        <f t="shared" si="0"/>
        <v>4.9602768631461354E-2</v>
      </c>
      <c r="F32" s="67">
        <v>0.14704493405506949</v>
      </c>
      <c r="G32" s="257">
        <v>124</v>
      </c>
      <c r="H32" s="228">
        <f t="shared" si="1"/>
        <v>6.5171574681894384E-2</v>
      </c>
      <c r="I32" s="67">
        <v>0.246411028793183</v>
      </c>
      <c r="J32" s="227">
        <v>998.125</v>
      </c>
      <c r="K32" s="228">
        <f t="shared" si="2"/>
        <v>4.5213831657922275E-2</v>
      </c>
      <c r="L32" s="67">
        <v>0.21871623874708943</v>
      </c>
      <c r="M32" s="258">
        <f t="shared" si="3"/>
        <v>29.81451612903226</v>
      </c>
      <c r="N32" s="257">
        <v>804.93951612903231</v>
      </c>
      <c r="O32" s="67">
        <v>26.998241817690019</v>
      </c>
    </row>
    <row r="33" spans="2:15" ht="13.5" customHeight="1">
      <c r="B33" s="1300"/>
      <c r="C33" s="256" t="s">
        <v>410</v>
      </c>
      <c r="D33" s="227">
        <v>0</v>
      </c>
      <c r="E33" s="228">
        <f t="shared" si="0"/>
        <v>0</v>
      </c>
      <c r="F33" s="67">
        <v>2.8883310558842959E-5</v>
      </c>
      <c r="G33" s="257">
        <v>0</v>
      </c>
      <c r="H33" s="228">
        <f t="shared" si="1"/>
        <v>0</v>
      </c>
      <c r="I33" s="67">
        <v>5.4275557002903744E-4</v>
      </c>
      <c r="J33" s="227">
        <v>0</v>
      </c>
      <c r="K33" s="228">
        <f t="shared" si="2"/>
        <v>0</v>
      </c>
      <c r="L33" s="67">
        <v>1.5762670085432612E-5</v>
      </c>
      <c r="M33" s="258">
        <f t="shared" si="3"/>
        <v>0</v>
      </c>
      <c r="N33" s="257">
        <v>0</v>
      </c>
      <c r="O33" s="67">
        <v>0</v>
      </c>
    </row>
    <row r="34" spans="2:15" ht="13.5" customHeight="1">
      <c r="B34" s="1300"/>
      <c r="C34" s="256" t="s">
        <v>411</v>
      </c>
      <c r="D34" s="227">
        <v>0</v>
      </c>
      <c r="E34" s="228">
        <f t="shared" si="0"/>
        <v>0</v>
      </c>
      <c r="F34" s="67">
        <v>0</v>
      </c>
      <c r="G34" s="257">
        <v>0</v>
      </c>
      <c r="H34" s="228">
        <f t="shared" si="1"/>
        <v>0</v>
      </c>
      <c r="I34" s="67">
        <v>0</v>
      </c>
      <c r="J34" s="227">
        <v>0</v>
      </c>
      <c r="K34" s="228">
        <f t="shared" si="2"/>
        <v>0</v>
      </c>
      <c r="L34" s="67">
        <v>0</v>
      </c>
      <c r="M34" s="258">
        <f t="shared" si="3"/>
        <v>0</v>
      </c>
      <c r="N34" s="257">
        <v>0</v>
      </c>
      <c r="O34" s="67">
        <v>0</v>
      </c>
    </row>
    <row r="35" spans="2:15" ht="13.5" customHeight="1">
      <c r="B35" s="1300"/>
      <c r="C35" s="256" t="s">
        <v>412</v>
      </c>
      <c r="D35" s="227">
        <v>0</v>
      </c>
      <c r="E35" s="228">
        <f t="shared" si="0"/>
        <v>0</v>
      </c>
      <c r="F35" s="67">
        <v>1.7329986335305775E-3</v>
      </c>
      <c r="G35" s="257">
        <v>0</v>
      </c>
      <c r="H35" s="228">
        <f t="shared" si="1"/>
        <v>0</v>
      </c>
      <c r="I35" s="67">
        <v>1.6282667100871123E-3</v>
      </c>
      <c r="J35" s="227">
        <v>0</v>
      </c>
      <c r="K35" s="228">
        <f t="shared" si="2"/>
        <v>0</v>
      </c>
      <c r="L35" s="67">
        <v>1.3589397316160433E-4</v>
      </c>
      <c r="M35" s="258">
        <f t="shared" si="3"/>
        <v>0</v>
      </c>
      <c r="N35" s="257">
        <v>0</v>
      </c>
      <c r="O35" s="67">
        <v>0</v>
      </c>
    </row>
    <row r="36" spans="2:15" ht="13.5" customHeight="1">
      <c r="B36" s="1300"/>
      <c r="C36" s="256" t="s">
        <v>413</v>
      </c>
      <c r="D36" s="227">
        <v>137</v>
      </c>
      <c r="E36" s="228">
        <f t="shared" si="0"/>
        <v>1.8381334331918329E-3</v>
      </c>
      <c r="F36" s="67">
        <v>5.776662111768591E-4</v>
      </c>
      <c r="G36" s="257">
        <v>8</v>
      </c>
      <c r="H36" s="228">
        <f t="shared" si="1"/>
        <v>4.2046177214125407E-3</v>
      </c>
      <c r="I36" s="67">
        <v>1.6282667100871123E-3</v>
      </c>
      <c r="J36" s="227">
        <v>15.323</v>
      </c>
      <c r="K36" s="228">
        <f t="shared" si="2"/>
        <v>6.9411300437755106E-4</v>
      </c>
      <c r="L36" s="67">
        <v>1.3211436834547878E-4</v>
      </c>
      <c r="M36" s="258">
        <f t="shared" si="3"/>
        <v>17.125</v>
      </c>
      <c r="N36" s="257">
        <v>191.53749999999999</v>
      </c>
      <c r="O36" s="67">
        <v>11.184671532846716</v>
      </c>
    </row>
    <row r="37" spans="2:15" ht="13.5" customHeight="1">
      <c r="B37" s="1301"/>
      <c r="C37" s="230" t="s">
        <v>414</v>
      </c>
      <c r="D37" s="222">
        <v>18517</v>
      </c>
      <c r="E37" s="147">
        <f t="shared" si="0"/>
        <v>0.24844318819279687</v>
      </c>
      <c r="F37" s="70">
        <v>0.27176306904815339</v>
      </c>
      <c r="G37" s="146">
        <v>446</v>
      </c>
      <c r="H37" s="147">
        <f t="shared" si="1"/>
        <v>0.23440743796874919</v>
      </c>
      <c r="I37" s="70">
        <v>0.21710222801161497</v>
      </c>
      <c r="J37" s="222">
        <v>1254.0440000000001</v>
      </c>
      <c r="K37" s="147">
        <f t="shared" si="2"/>
        <v>5.680664677032185E-2</v>
      </c>
      <c r="L37" s="70">
        <v>5.4649391936468505E-2</v>
      </c>
      <c r="M37" s="259">
        <f t="shared" si="3"/>
        <v>41.517937219730939</v>
      </c>
      <c r="N37" s="146">
        <v>281.17578475336325</v>
      </c>
      <c r="O37" s="70">
        <v>6.7723929362207702</v>
      </c>
    </row>
    <row r="38" spans="2:15" ht="13.5" customHeight="1">
      <c r="B38" s="1317" t="s">
        <v>415</v>
      </c>
      <c r="C38" s="260" t="s">
        <v>415</v>
      </c>
      <c r="D38" s="173">
        <v>3659026</v>
      </c>
      <c r="E38" s="174">
        <f t="shared" si="0"/>
        <v>49.093270244658243</v>
      </c>
      <c r="F38" s="176">
        <v>50.766620828852808</v>
      </c>
      <c r="G38" s="198">
        <v>90327</v>
      </c>
      <c r="H38" s="174">
        <f t="shared" si="1"/>
        <v>47.473813115253826</v>
      </c>
      <c r="I38" s="176">
        <v>53.417460446687834</v>
      </c>
      <c r="J38" s="173">
        <v>1464049.38</v>
      </c>
      <c r="K38" s="174">
        <f t="shared" si="2"/>
        <v>66.319631515296663</v>
      </c>
      <c r="L38" s="176">
        <v>71.00423113401699</v>
      </c>
      <c r="M38" s="261">
        <f t="shared" si="3"/>
        <v>40.508662968990443</v>
      </c>
      <c r="N38" s="198">
        <v>1620.8325085522602</v>
      </c>
      <c r="O38" s="176">
        <v>40.011997181763675</v>
      </c>
    </row>
    <row r="39" spans="2:15" ht="13.5" customHeight="1">
      <c r="B39" s="1300"/>
      <c r="C39" s="254" t="s">
        <v>416</v>
      </c>
      <c r="D39" s="160">
        <v>15884</v>
      </c>
      <c r="E39" s="27">
        <f t="shared" si="0"/>
        <v>0.21311614199138013</v>
      </c>
      <c r="F39" s="32">
        <v>0.40108809207537272</v>
      </c>
      <c r="G39" s="142">
        <v>394</v>
      </c>
      <c r="H39" s="27">
        <f t="shared" si="1"/>
        <v>0.20707742277956764</v>
      </c>
      <c r="I39" s="32">
        <v>0.18345138266981464</v>
      </c>
      <c r="J39" s="160">
        <v>3960.3310000000001</v>
      </c>
      <c r="K39" s="27">
        <f t="shared" si="2"/>
        <v>0.17939811060102795</v>
      </c>
      <c r="L39" s="32">
        <v>0.27188634489859209</v>
      </c>
      <c r="M39" s="255">
        <f t="shared" si="3"/>
        <v>40.314720812182742</v>
      </c>
      <c r="N39" s="142">
        <v>1005.1601522842641</v>
      </c>
      <c r="O39" s="32">
        <v>24.932831780407959</v>
      </c>
    </row>
    <row r="40" spans="2:15" ht="13.5" customHeight="1">
      <c r="B40" s="1300"/>
      <c r="C40" s="256" t="s">
        <v>417</v>
      </c>
      <c r="D40" s="227">
        <v>308918</v>
      </c>
      <c r="E40" s="228">
        <f t="shared" si="0"/>
        <v>4.1447628022974792</v>
      </c>
      <c r="F40" s="67">
        <v>3.1547218291685044</v>
      </c>
      <c r="G40" s="257">
        <v>6662</v>
      </c>
      <c r="H40" s="228">
        <f t="shared" si="1"/>
        <v>3.5013954075062936</v>
      </c>
      <c r="I40" s="67">
        <v>3.1306141279274877</v>
      </c>
      <c r="J40" s="227">
        <v>53109.63</v>
      </c>
      <c r="K40" s="228">
        <f t="shared" si="2"/>
        <v>2.4058007466344784</v>
      </c>
      <c r="L40" s="67">
        <v>1.6235687198670177</v>
      </c>
      <c r="M40" s="258">
        <f t="shared" si="3"/>
        <v>46.370159111377966</v>
      </c>
      <c r="N40" s="257">
        <v>797.20249174422099</v>
      </c>
      <c r="O40" s="67">
        <v>17.192144841025772</v>
      </c>
    </row>
    <row r="41" spans="2:15" ht="13.5" customHeight="1">
      <c r="B41" s="1300"/>
      <c r="C41" s="256" t="s">
        <v>418</v>
      </c>
      <c r="D41" s="227">
        <v>125385</v>
      </c>
      <c r="E41" s="228">
        <f t="shared" si="0"/>
        <v>1.6822946023412988</v>
      </c>
      <c r="F41" s="67">
        <v>1.5547163991061193</v>
      </c>
      <c r="G41" s="257">
        <v>4624</v>
      </c>
      <c r="H41" s="228">
        <f t="shared" si="1"/>
        <v>2.4302690429764491</v>
      </c>
      <c r="I41" s="67">
        <v>2.8093028304702976</v>
      </c>
      <c r="J41" s="227">
        <v>85480.672999999995</v>
      </c>
      <c r="K41" s="228">
        <f t="shared" si="2"/>
        <v>3.8721690760454877</v>
      </c>
      <c r="L41" s="67">
        <v>2.999331773170018</v>
      </c>
      <c r="M41" s="258">
        <f t="shared" si="3"/>
        <v>27.116133217993081</v>
      </c>
      <c r="N41" s="257">
        <v>1848.6304714532871</v>
      </c>
      <c r="O41" s="67">
        <v>68.174560752881121</v>
      </c>
    </row>
    <row r="42" spans="2:15" ht="13.5" customHeight="1">
      <c r="B42" s="1300"/>
      <c r="C42" s="256" t="s">
        <v>419</v>
      </c>
      <c r="D42" s="227">
        <v>218072</v>
      </c>
      <c r="E42" s="228">
        <f t="shared" si="0"/>
        <v>2.9258790806059078</v>
      </c>
      <c r="F42" s="67">
        <v>2.8588845207695552</v>
      </c>
      <c r="G42" s="257">
        <v>7287</v>
      </c>
      <c r="H42" s="228">
        <f t="shared" si="1"/>
        <v>3.8298811669916484</v>
      </c>
      <c r="I42" s="67">
        <v>4.3610410051833153</v>
      </c>
      <c r="J42" s="227">
        <v>93803.27</v>
      </c>
      <c r="K42" s="228">
        <f t="shared" si="2"/>
        <v>4.2491724570996929</v>
      </c>
      <c r="L42" s="67">
        <v>3.0814589350697741</v>
      </c>
      <c r="M42" s="258">
        <f t="shared" si="3"/>
        <v>29.926169891587758</v>
      </c>
      <c r="N42" s="257">
        <v>1287.2686976808013</v>
      </c>
      <c r="O42" s="67">
        <v>43.014816207491108</v>
      </c>
    </row>
    <row r="43" spans="2:15" ht="13.5" customHeight="1">
      <c r="B43" s="1300"/>
      <c r="C43" s="256" t="s">
        <v>420</v>
      </c>
      <c r="D43" s="227">
        <v>2306</v>
      </c>
      <c r="E43" s="228">
        <f t="shared" si="0"/>
        <v>3.0939676620002673E-2</v>
      </c>
      <c r="F43" s="67">
        <v>4.8292895254385425E-2</v>
      </c>
      <c r="G43" s="257">
        <v>106</v>
      </c>
      <c r="H43" s="228">
        <f t="shared" si="1"/>
        <v>5.5711184808716167E-2</v>
      </c>
      <c r="I43" s="67">
        <v>5.3190045862845668E-2</v>
      </c>
      <c r="J43" s="227">
        <v>2251.3440000000001</v>
      </c>
      <c r="K43" s="228">
        <f t="shared" si="2"/>
        <v>0.10198310694559637</v>
      </c>
      <c r="L43" s="67">
        <v>9.1433021407658924E-2</v>
      </c>
      <c r="M43" s="258">
        <f t="shared" si="3"/>
        <v>21.754716981132077</v>
      </c>
      <c r="N43" s="257">
        <v>2123.9094339622643</v>
      </c>
      <c r="O43" s="67">
        <v>97.629835212489155</v>
      </c>
    </row>
    <row r="44" spans="2:15" ht="13.5" customHeight="1">
      <c r="B44" s="1300"/>
      <c r="C44" s="256" t="s">
        <v>421</v>
      </c>
      <c r="D44" s="227">
        <v>562020</v>
      </c>
      <c r="E44" s="228">
        <f t="shared" si="0"/>
        <v>7.5406405264414156</v>
      </c>
      <c r="F44" s="67">
        <v>5.9941101153108409</v>
      </c>
      <c r="G44" s="257">
        <v>6133</v>
      </c>
      <c r="H44" s="228">
        <f t="shared" si="1"/>
        <v>3.2233650606778892</v>
      </c>
      <c r="I44" s="67">
        <v>3.3270916442779992</v>
      </c>
      <c r="J44" s="227">
        <v>33960.249000000003</v>
      </c>
      <c r="K44" s="228">
        <f t="shared" si="2"/>
        <v>1.5383574014748891</v>
      </c>
      <c r="L44" s="67">
        <v>2.117677874830914</v>
      </c>
      <c r="M44" s="258">
        <f t="shared" si="3"/>
        <v>91.638676015000812</v>
      </c>
      <c r="N44" s="257">
        <v>553.72980596771572</v>
      </c>
      <c r="O44" s="67">
        <v>6.0425338955909043</v>
      </c>
    </row>
    <row r="45" spans="2:15" ht="13.5" customHeight="1">
      <c r="B45" s="1300"/>
      <c r="C45" s="256" t="s">
        <v>422</v>
      </c>
      <c r="D45" s="227">
        <v>1497</v>
      </c>
      <c r="E45" s="228">
        <f t="shared" si="0"/>
        <v>2.0085297441519517E-2</v>
      </c>
      <c r="F45" s="67">
        <v>1.7488844543379411E-2</v>
      </c>
      <c r="G45" s="257">
        <v>81</v>
      </c>
      <c r="H45" s="228">
        <f t="shared" si="1"/>
        <v>4.2571754429301979E-2</v>
      </c>
      <c r="I45" s="67">
        <v>3.419360091182936E-2</v>
      </c>
      <c r="J45" s="227">
        <v>426.97</v>
      </c>
      <c r="K45" s="228">
        <f t="shared" si="2"/>
        <v>1.9341214480133324E-2</v>
      </c>
      <c r="L45" s="67">
        <v>1.0814952630850649E-2</v>
      </c>
      <c r="M45" s="258">
        <f t="shared" si="3"/>
        <v>18.481481481481481</v>
      </c>
      <c r="N45" s="257">
        <v>527.12345679012344</v>
      </c>
      <c r="O45" s="67">
        <v>28.521710086840347</v>
      </c>
    </row>
    <row r="46" spans="2:15" ht="13.5" customHeight="1">
      <c r="B46" s="1300"/>
      <c r="C46" s="256" t="s">
        <v>423</v>
      </c>
      <c r="D46" s="227">
        <v>74483</v>
      </c>
      <c r="E46" s="228">
        <f t="shared" si="0"/>
        <v>0.99934082120019907</v>
      </c>
      <c r="F46" s="67">
        <v>0.96353279858772167</v>
      </c>
      <c r="G46" s="257">
        <v>1466</v>
      </c>
      <c r="H46" s="228">
        <f t="shared" si="1"/>
        <v>0.77049619744884823</v>
      </c>
      <c r="I46" s="67">
        <v>0.40381014410160382</v>
      </c>
      <c r="J46" s="227">
        <v>21617.759999999998</v>
      </c>
      <c r="K46" s="228">
        <f t="shared" si="2"/>
        <v>0.97925786996755493</v>
      </c>
      <c r="L46" s="67">
        <v>1.0305848452129485</v>
      </c>
      <c r="M46" s="258">
        <f t="shared" si="3"/>
        <v>50.806957708049111</v>
      </c>
      <c r="N46" s="257">
        <v>1474.6084583901772</v>
      </c>
      <c r="O46" s="67">
        <v>29.023750385994116</v>
      </c>
    </row>
    <row r="47" spans="2:15" ht="13.5" customHeight="1">
      <c r="B47" s="1300"/>
      <c r="C47" s="256" t="s">
        <v>424</v>
      </c>
      <c r="D47" s="227">
        <v>1180513</v>
      </c>
      <c r="E47" s="228">
        <f t="shared" si="0"/>
        <v>15.838981121296278</v>
      </c>
      <c r="F47" s="67">
        <v>14.269655165043568</v>
      </c>
      <c r="G47" s="257">
        <v>18168</v>
      </c>
      <c r="H47" s="228">
        <f t="shared" si="1"/>
        <v>9.5486868453278824</v>
      </c>
      <c r="I47" s="67">
        <v>8.865912236424327</v>
      </c>
      <c r="J47" s="227">
        <v>356362.32299999997</v>
      </c>
      <c r="K47" s="228">
        <f t="shared" si="2"/>
        <v>16.142773782189728</v>
      </c>
      <c r="L47" s="67">
        <v>18.851970583794426</v>
      </c>
      <c r="M47" s="258">
        <f t="shared" si="3"/>
        <v>64.977597974460593</v>
      </c>
      <c r="N47" s="257">
        <v>1961.4835039630118</v>
      </c>
      <c r="O47" s="67">
        <v>30.187073162260816</v>
      </c>
    </row>
    <row r="48" spans="2:15" ht="13.5" customHeight="1">
      <c r="B48" s="1300"/>
      <c r="C48" s="256" t="s">
        <v>425</v>
      </c>
      <c r="D48" s="227">
        <v>104354</v>
      </c>
      <c r="E48" s="228">
        <f t="shared" si="0"/>
        <v>1.4001209947978142</v>
      </c>
      <c r="F48" s="67">
        <v>3.0191146860947367</v>
      </c>
      <c r="G48" s="257">
        <v>3616</v>
      </c>
      <c r="H48" s="228">
        <f t="shared" si="1"/>
        <v>1.9004872100784684</v>
      </c>
      <c r="I48" s="67">
        <v>2.8939726993948276</v>
      </c>
      <c r="J48" s="227">
        <v>64072.985999999997</v>
      </c>
      <c r="K48" s="228">
        <f t="shared" si="2"/>
        <v>2.9024272539255214</v>
      </c>
      <c r="L48" s="67">
        <v>4.4364933470595007</v>
      </c>
      <c r="M48" s="258">
        <f t="shared" si="3"/>
        <v>28.85896017699115</v>
      </c>
      <c r="N48" s="257">
        <v>1771.9299225663715</v>
      </c>
      <c r="O48" s="67">
        <v>61.399645437644935</v>
      </c>
    </row>
    <row r="49" spans="2:15" ht="13.5" customHeight="1">
      <c r="B49" s="1300"/>
      <c r="C49" s="256" t="s">
        <v>426</v>
      </c>
      <c r="D49" s="227">
        <v>713641</v>
      </c>
      <c r="E49" s="228">
        <f t="shared" si="0"/>
        <v>9.5749443897551298</v>
      </c>
      <c r="F49" s="67">
        <v>11.733974889427467</v>
      </c>
      <c r="G49" s="257">
        <v>25659</v>
      </c>
      <c r="H49" s="228">
        <f t="shared" si="1"/>
        <v>13.485785764215549</v>
      </c>
      <c r="I49" s="67">
        <v>15.315476675079378</v>
      </c>
      <c r="J49" s="227">
        <v>425878.18300000002</v>
      </c>
      <c r="K49" s="228">
        <f t="shared" si="2"/>
        <v>19.291756516412093</v>
      </c>
      <c r="L49" s="67">
        <v>20.349150735962009</v>
      </c>
      <c r="M49" s="258">
        <f t="shared" si="3"/>
        <v>27.81250243579251</v>
      </c>
      <c r="N49" s="257">
        <v>1659.7614209439184</v>
      </c>
      <c r="O49" s="67">
        <v>59.676809908623525</v>
      </c>
    </row>
    <row r="50" spans="2:15" ht="13.5" customHeight="1">
      <c r="B50" s="1300"/>
      <c r="C50" s="256" t="s">
        <v>427</v>
      </c>
      <c r="D50" s="227">
        <v>302275</v>
      </c>
      <c r="E50" s="228">
        <f t="shared" si="0"/>
        <v>4.0556334563362135</v>
      </c>
      <c r="F50" s="67">
        <v>5.5558780858567962</v>
      </c>
      <c r="G50" s="257">
        <v>12780</v>
      </c>
      <c r="H50" s="228">
        <f t="shared" si="1"/>
        <v>6.7168768099565348</v>
      </c>
      <c r="I50" s="67">
        <v>9.3039159814377594</v>
      </c>
      <c r="J50" s="227">
        <v>265790.72899999999</v>
      </c>
      <c r="K50" s="228">
        <f t="shared" si="2"/>
        <v>12.039992262735069</v>
      </c>
      <c r="L50" s="67">
        <v>12.043586921576223</v>
      </c>
      <c r="M50" s="258">
        <f t="shared" si="3"/>
        <v>23.652190923317683</v>
      </c>
      <c r="N50" s="257">
        <v>2079.7396635367759</v>
      </c>
      <c r="O50" s="67">
        <v>87.930106360102556</v>
      </c>
    </row>
    <row r="51" spans="2:15" ht="13.5" customHeight="1">
      <c r="B51" s="1300"/>
      <c r="C51" s="256" t="s">
        <v>428</v>
      </c>
      <c r="D51" s="227">
        <v>43749</v>
      </c>
      <c r="E51" s="228">
        <f t="shared" si="0"/>
        <v>0.5869817486767116</v>
      </c>
      <c r="F51" s="67">
        <v>1.1124118228632778</v>
      </c>
      <c r="G51" s="257">
        <v>3060</v>
      </c>
      <c r="H51" s="228">
        <f t="shared" si="1"/>
        <v>1.608266278440297</v>
      </c>
      <c r="I51" s="67">
        <v>2.4695378436321205</v>
      </c>
      <c r="J51" s="227">
        <v>53435.349000000002</v>
      </c>
      <c r="K51" s="228">
        <f t="shared" si="2"/>
        <v>2.420555415672712</v>
      </c>
      <c r="L51" s="67">
        <v>3.8045214313752913</v>
      </c>
      <c r="M51" s="258">
        <f t="shared" si="3"/>
        <v>14.297058823529412</v>
      </c>
      <c r="N51" s="257">
        <v>1746.2532352941175</v>
      </c>
      <c r="O51" s="67">
        <v>122.1407323595968</v>
      </c>
    </row>
    <row r="52" spans="2:15" ht="13.5" customHeight="1">
      <c r="B52" s="1300"/>
      <c r="C52" s="256" t="s">
        <v>429</v>
      </c>
      <c r="D52" s="227">
        <v>2267</v>
      </c>
      <c r="E52" s="228">
        <f t="shared" si="0"/>
        <v>3.0416412357999162E-2</v>
      </c>
      <c r="F52" s="67">
        <v>6.2200209288468311E-2</v>
      </c>
      <c r="G52" s="257">
        <v>177</v>
      </c>
      <c r="H52" s="228">
        <f t="shared" si="1"/>
        <v>9.3027167086252485E-2</v>
      </c>
      <c r="I52" s="67">
        <v>0.1812803603896985</v>
      </c>
      <c r="J52" s="227">
        <v>2477.759</v>
      </c>
      <c r="K52" s="228">
        <f t="shared" si="2"/>
        <v>0.11223942724097868</v>
      </c>
      <c r="L52" s="67">
        <v>0.24214897255602788</v>
      </c>
      <c r="M52" s="258">
        <f t="shared" si="3"/>
        <v>12.807909604519773</v>
      </c>
      <c r="N52" s="257">
        <v>1399.8638418079095</v>
      </c>
      <c r="O52" s="67">
        <v>109.2968239964711</v>
      </c>
    </row>
    <row r="53" spans="2:15" ht="13.5" customHeight="1">
      <c r="B53" s="1301"/>
      <c r="C53" s="230" t="s">
        <v>430</v>
      </c>
      <c r="D53" s="222">
        <v>3662</v>
      </c>
      <c r="E53" s="147">
        <f t="shared" si="0"/>
        <v>4.9133172498894095E-2</v>
      </c>
      <c r="F53" s="70">
        <v>2.0550475462616763E-2</v>
      </c>
      <c r="G53" s="146">
        <v>114</v>
      </c>
      <c r="H53" s="147">
        <f t="shared" si="1"/>
        <v>5.9915802530128716E-2</v>
      </c>
      <c r="I53" s="70">
        <v>8.4669868924529837E-2</v>
      </c>
      <c r="J53" s="222">
        <v>1421.8240000000001</v>
      </c>
      <c r="K53" s="147">
        <f t="shared" si="2"/>
        <v>6.440687387170313E-2</v>
      </c>
      <c r="L53" s="70">
        <v>4.9602674605736898E-2</v>
      </c>
      <c r="M53" s="259">
        <f t="shared" si="3"/>
        <v>32.122807017543863</v>
      </c>
      <c r="N53" s="146">
        <v>1247.2140350877194</v>
      </c>
      <c r="O53" s="70">
        <v>38.826433642818131</v>
      </c>
    </row>
    <row r="54" spans="2:15" ht="13.5" customHeight="1">
      <c r="B54" s="1317" t="s">
        <v>431</v>
      </c>
      <c r="C54" s="260" t="s">
        <v>431</v>
      </c>
      <c r="D54" s="173">
        <v>1325514</v>
      </c>
      <c r="E54" s="174">
        <f t="shared" si="0"/>
        <v>17.784464230392985</v>
      </c>
      <c r="F54" s="176">
        <v>17.530898643553087</v>
      </c>
      <c r="G54" s="198">
        <v>46400</v>
      </c>
      <c r="H54" s="174">
        <f t="shared" si="1"/>
        <v>24.386782784192739</v>
      </c>
      <c r="I54" s="176">
        <v>24.167277266682948</v>
      </c>
      <c r="J54" s="173">
        <v>471195.745</v>
      </c>
      <c r="K54" s="174">
        <f t="shared" si="2"/>
        <v>21.344586191468277</v>
      </c>
      <c r="L54" s="176">
        <v>16.911688761658745</v>
      </c>
      <c r="M54" s="261">
        <f t="shared" si="3"/>
        <v>28.567112068965518</v>
      </c>
      <c r="N54" s="198">
        <v>1015.5080711206896</v>
      </c>
      <c r="O54" s="176">
        <v>35.548153018376269</v>
      </c>
    </row>
    <row r="55" spans="2:15" ht="13.5" customHeight="1">
      <c r="B55" s="1300"/>
      <c r="C55" s="254" t="s">
        <v>432</v>
      </c>
      <c r="D55" s="160">
        <v>8682</v>
      </c>
      <c r="E55" s="27">
        <f t="shared" si="0"/>
        <v>0.11648667494139775</v>
      </c>
      <c r="F55" s="32">
        <v>0.16467819515124313</v>
      </c>
      <c r="G55" s="142">
        <v>516</v>
      </c>
      <c r="H55" s="27">
        <f t="shared" si="1"/>
        <v>0.27119784303110894</v>
      </c>
      <c r="I55" s="32">
        <v>0.32022578631713206</v>
      </c>
      <c r="J55" s="160">
        <v>3435.02</v>
      </c>
      <c r="K55" s="27">
        <f t="shared" si="2"/>
        <v>0.15560217009051591</v>
      </c>
      <c r="L55" s="32">
        <v>0.21312427047157695</v>
      </c>
      <c r="M55" s="255">
        <f t="shared" si="3"/>
        <v>16.825581395348838</v>
      </c>
      <c r="N55" s="142">
        <v>665.70155038759697</v>
      </c>
      <c r="O55" s="32">
        <v>39.564846809490902</v>
      </c>
    </row>
    <row r="56" spans="2:15" ht="13.5" customHeight="1">
      <c r="B56" s="1300"/>
      <c r="C56" s="256" t="s">
        <v>433</v>
      </c>
      <c r="D56" s="227">
        <v>1387</v>
      </c>
      <c r="E56" s="228">
        <f t="shared" si="0"/>
        <v>1.8609423882022424E-2</v>
      </c>
      <c r="F56" s="67">
        <v>1.6867853366364288E-2</v>
      </c>
      <c r="G56" s="257">
        <v>57</v>
      </c>
      <c r="H56" s="228">
        <f t="shared" si="1"/>
        <v>2.9957901265064358E-2</v>
      </c>
      <c r="I56" s="67">
        <v>2.6052267361393797E-2</v>
      </c>
      <c r="J56" s="227">
        <v>75.510000000000005</v>
      </c>
      <c r="K56" s="228">
        <f t="shared" si="2"/>
        <v>3.4205098845231929E-3</v>
      </c>
      <c r="L56" s="67">
        <v>4.0451650045130782E-3</v>
      </c>
      <c r="M56" s="258">
        <f t="shared" si="3"/>
        <v>24.333333333333332</v>
      </c>
      <c r="N56" s="257">
        <v>132.4736842105263</v>
      </c>
      <c r="O56" s="67">
        <v>5.4441240086517668</v>
      </c>
    </row>
    <row r="57" spans="2:15" ht="13.5" customHeight="1">
      <c r="B57" s="1300"/>
      <c r="C57" s="256" t="s">
        <v>434</v>
      </c>
      <c r="D57" s="227">
        <v>52445</v>
      </c>
      <c r="E57" s="228">
        <f t="shared" si="0"/>
        <v>0.7036562620711363</v>
      </c>
      <c r="F57" s="67">
        <v>1.0986200420714303</v>
      </c>
      <c r="G57" s="257">
        <v>1262</v>
      </c>
      <c r="H57" s="228">
        <f t="shared" si="1"/>
        <v>0.66327844555282833</v>
      </c>
      <c r="I57" s="67">
        <v>0.81359059947352708</v>
      </c>
      <c r="J57" s="227">
        <v>17526.052</v>
      </c>
      <c r="K57" s="228">
        <f t="shared" si="2"/>
        <v>0.79390854327463201</v>
      </c>
      <c r="L57" s="67">
        <v>1.1946328798995982</v>
      </c>
      <c r="M57" s="258">
        <f t="shared" si="3"/>
        <v>41.557052297939777</v>
      </c>
      <c r="N57" s="257">
        <v>1388.7521394611726</v>
      </c>
      <c r="O57" s="67">
        <v>33.417965487653731</v>
      </c>
    </row>
    <row r="58" spans="2:15" ht="13.5" customHeight="1">
      <c r="B58" s="1300"/>
      <c r="C58" s="256" t="s">
        <v>435</v>
      </c>
      <c r="D58" s="227">
        <v>63647</v>
      </c>
      <c r="E58" s="228">
        <f t="shared" si="0"/>
        <v>0.8539538585573766</v>
      </c>
      <c r="F58" s="67">
        <v>0.90928994135821462</v>
      </c>
      <c r="G58" s="257">
        <v>2588</v>
      </c>
      <c r="H58" s="228">
        <f t="shared" si="1"/>
        <v>1.3601938328769572</v>
      </c>
      <c r="I58" s="67">
        <v>1.1712665201226629</v>
      </c>
      <c r="J58" s="227">
        <v>27262.958999999999</v>
      </c>
      <c r="K58" s="228">
        <f t="shared" si="2"/>
        <v>1.2349784232664618</v>
      </c>
      <c r="L58" s="67">
        <v>0.74035715189306739</v>
      </c>
      <c r="M58" s="258">
        <f t="shared" si="3"/>
        <v>24.593122102009275</v>
      </c>
      <c r="N58" s="257">
        <v>1053.4373647604327</v>
      </c>
      <c r="O58" s="67">
        <v>42.834633211306112</v>
      </c>
    </row>
    <row r="59" spans="2:15" ht="13.5" customHeight="1">
      <c r="B59" s="1300"/>
      <c r="C59" s="256" t="s">
        <v>436</v>
      </c>
      <c r="D59" s="227">
        <v>0</v>
      </c>
      <c r="E59" s="228">
        <f t="shared" si="0"/>
        <v>0</v>
      </c>
      <c r="F59" s="67">
        <v>2.8883310558842959E-5</v>
      </c>
      <c r="G59" s="257">
        <v>0</v>
      </c>
      <c r="H59" s="228">
        <f t="shared" si="1"/>
        <v>0</v>
      </c>
      <c r="I59" s="67">
        <v>5.4275557002903744E-4</v>
      </c>
      <c r="J59" s="227">
        <v>0</v>
      </c>
      <c r="K59" s="228">
        <f t="shared" si="2"/>
        <v>0</v>
      </c>
      <c r="L59" s="67">
        <v>1.2240765597679274E-5</v>
      </c>
      <c r="M59" s="258">
        <f t="shared" si="3"/>
        <v>0</v>
      </c>
      <c r="N59" s="257">
        <v>0</v>
      </c>
      <c r="O59" s="67">
        <v>0</v>
      </c>
    </row>
    <row r="60" spans="2:15" ht="13.5" customHeight="1">
      <c r="B60" s="1300"/>
      <c r="C60" s="256" t="s">
        <v>437</v>
      </c>
      <c r="D60" s="227">
        <v>14398</v>
      </c>
      <c r="E60" s="228">
        <f t="shared" si="0"/>
        <v>0.19317843190581027</v>
      </c>
      <c r="F60" s="67">
        <v>0.2157005632534392</v>
      </c>
      <c r="G60" s="257">
        <v>727</v>
      </c>
      <c r="H60" s="228">
        <f t="shared" si="1"/>
        <v>0.38209463543336469</v>
      </c>
      <c r="I60" s="67">
        <v>0.42714863361285244</v>
      </c>
      <c r="J60" s="227">
        <v>2682.6790000000001</v>
      </c>
      <c r="K60" s="228">
        <f t="shared" si="2"/>
        <v>0.12152205054301143</v>
      </c>
      <c r="L60" s="67">
        <v>0.13278670850220184</v>
      </c>
      <c r="M60" s="258">
        <f t="shared" si="3"/>
        <v>19.804676753782669</v>
      </c>
      <c r="N60" s="257">
        <v>369.00674002751032</v>
      </c>
      <c r="O60" s="67">
        <v>18.63230309765245</v>
      </c>
    </row>
    <row r="61" spans="2:15" ht="13.5" customHeight="1">
      <c r="B61" s="1300"/>
      <c r="C61" s="256" t="s">
        <v>438</v>
      </c>
      <c r="D61" s="227">
        <v>0</v>
      </c>
      <c r="E61" s="228">
        <f t="shared" si="0"/>
        <v>0</v>
      </c>
      <c r="F61" s="67">
        <v>0</v>
      </c>
      <c r="G61" s="257">
        <v>0</v>
      </c>
      <c r="H61" s="228">
        <f t="shared" si="1"/>
        <v>0</v>
      </c>
      <c r="I61" s="67">
        <v>0</v>
      </c>
      <c r="J61" s="227">
        <v>0</v>
      </c>
      <c r="K61" s="228">
        <f t="shared" si="2"/>
        <v>0</v>
      </c>
      <c r="L61" s="67">
        <v>0</v>
      </c>
      <c r="M61" s="258">
        <f t="shared" si="3"/>
        <v>0</v>
      </c>
      <c r="N61" s="257">
        <v>0</v>
      </c>
      <c r="O61" s="67">
        <v>0</v>
      </c>
    </row>
    <row r="62" spans="2:15" ht="13.5" customHeight="1">
      <c r="B62" s="1300"/>
      <c r="C62" s="256" t="s">
        <v>439</v>
      </c>
      <c r="D62" s="227">
        <v>21</v>
      </c>
      <c r="E62" s="228">
        <f t="shared" si="0"/>
        <v>2.8175767954035394E-4</v>
      </c>
      <c r="F62" s="67">
        <v>3.4659972670611548E-4</v>
      </c>
      <c r="G62" s="257">
        <v>2</v>
      </c>
      <c r="H62" s="228">
        <f t="shared" si="1"/>
        <v>1.0511544303531352E-3</v>
      </c>
      <c r="I62" s="67">
        <v>1.6282667100871123E-3</v>
      </c>
      <c r="J62" s="227">
        <v>5.3570000000000002</v>
      </c>
      <c r="K62" s="228">
        <f t="shared" si="2"/>
        <v>2.4266549399272602E-4</v>
      </c>
      <c r="L62" s="67">
        <v>1.870045382887564E-4</v>
      </c>
      <c r="M62" s="258">
        <f t="shared" si="3"/>
        <v>10.5</v>
      </c>
      <c r="N62" s="257">
        <v>267.85000000000002</v>
      </c>
      <c r="O62" s="67">
        <v>25.509523809523809</v>
      </c>
    </row>
    <row r="63" spans="2:15" ht="13.5" customHeight="1">
      <c r="B63" s="1300"/>
      <c r="C63" s="256" t="s">
        <v>440</v>
      </c>
      <c r="D63" s="227">
        <v>9514</v>
      </c>
      <c r="E63" s="228">
        <f t="shared" si="0"/>
        <v>0.1276496458641394</v>
      </c>
      <c r="F63" s="67">
        <v>0.12844408205517463</v>
      </c>
      <c r="G63" s="257">
        <v>112</v>
      </c>
      <c r="H63" s="228">
        <f t="shared" si="1"/>
        <v>5.8864648099775582E-2</v>
      </c>
      <c r="I63" s="67">
        <v>4.9933512442671441E-2</v>
      </c>
      <c r="J63" s="227">
        <v>2512.5639999999999</v>
      </c>
      <c r="K63" s="228">
        <f t="shared" si="2"/>
        <v>0.11381605082104529</v>
      </c>
      <c r="L63" s="67">
        <v>4.9626254185782953E-2</v>
      </c>
      <c r="M63" s="258">
        <f t="shared" si="3"/>
        <v>84.946428571428569</v>
      </c>
      <c r="N63" s="257">
        <v>2243.360714285714</v>
      </c>
      <c r="O63" s="67">
        <v>26.409123397099012</v>
      </c>
    </row>
    <row r="64" spans="2:15" ht="13.5" customHeight="1">
      <c r="B64" s="1300"/>
      <c r="C64" s="256" t="s">
        <v>441</v>
      </c>
      <c r="D64" s="227">
        <v>82</v>
      </c>
      <c r="E64" s="228">
        <f t="shared" si="0"/>
        <v>1.1001966534432868E-3</v>
      </c>
      <c r="F64" s="67">
        <v>7.0764110869165242E-4</v>
      </c>
      <c r="G64" s="257">
        <v>3</v>
      </c>
      <c r="H64" s="228">
        <f t="shared" si="1"/>
        <v>1.5767316455297029E-3</v>
      </c>
      <c r="I64" s="67">
        <v>1.0855111400580749E-3</v>
      </c>
      <c r="J64" s="227">
        <v>4.25</v>
      </c>
      <c r="K64" s="228">
        <f t="shared" si="2"/>
        <v>1.9251975909447184E-4</v>
      </c>
      <c r="L64" s="67">
        <v>7.443244484483574E-5</v>
      </c>
      <c r="M64" s="258">
        <f t="shared" si="3"/>
        <v>27.333333333333332</v>
      </c>
      <c r="N64" s="257">
        <v>141.66666666666669</v>
      </c>
      <c r="O64" s="67">
        <v>5.1829268292682924</v>
      </c>
    </row>
    <row r="65" spans="2:15" ht="13.5" customHeight="1">
      <c r="B65" s="1300"/>
      <c r="C65" s="256" t="s">
        <v>442</v>
      </c>
      <c r="D65" s="227">
        <v>2224</v>
      </c>
      <c r="E65" s="228">
        <f t="shared" si="0"/>
        <v>2.983947996655939E-2</v>
      </c>
      <c r="F65" s="67">
        <v>6.2055792735674097E-2</v>
      </c>
      <c r="G65" s="257">
        <v>40</v>
      </c>
      <c r="H65" s="228">
        <f t="shared" si="1"/>
        <v>2.1023088607062708E-2</v>
      </c>
      <c r="I65" s="67">
        <v>1.5739911530842084E-2</v>
      </c>
      <c r="J65" s="227">
        <v>235.762</v>
      </c>
      <c r="K65" s="228">
        <f t="shared" si="2"/>
        <v>1.0679727869089616E-2</v>
      </c>
      <c r="L65" s="67">
        <v>1.6339403420329586E-2</v>
      </c>
      <c r="M65" s="258">
        <f t="shared" si="3"/>
        <v>55.6</v>
      </c>
      <c r="N65" s="257">
        <v>589.40499999999997</v>
      </c>
      <c r="O65" s="67">
        <v>10.600809352517986</v>
      </c>
    </row>
    <row r="66" spans="2:15" ht="13.5" customHeight="1">
      <c r="B66" s="1300"/>
      <c r="C66" s="256" t="s">
        <v>443</v>
      </c>
      <c r="D66" s="227">
        <v>264199</v>
      </c>
      <c r="E66" s="228">
        <f t="shared" si="0"/>
        <v>3.5447665322324746</v>
      </c>
      <c r="F66" s="67">
        <v>3.5301326581570658</v>
      </c>
      <c r="G66" s="257">
        <v>7867</v>
      </c>
      <c r="H66" s="228">
        <f t="shared" si="1"/>
        <v>4.1347159517940577</v>
      </c>
      <c r="I66" s="67">
        <v>3.9344351271404925</v>
      </c>
      <c r="J66" s="227">
        <v>119364.4</v>
      </c>
      <c r="K66" s="228">
        <f t="shared" si="2"/>
        <v>5.4070601252838051</v>
      </c>
      <c r="L66" s="67">
        <v>3.2175336850117318</v>
      </c>
      <c r="M66" s="258">
        <f t="shared" si="3"/>
        <v>33.58319562730393</v>
      </c>
      <c r="N66" s="257">
        <v>1517.2797762806661</v>
      </c>
      <c r="O66" s="67">
        <v>45.179731944481247</v>
      </c>
    </row>
    <row r="67" spans="2:15" ht="13.5" customHeight="1">
      <c r="B67" s="1300"/>
      <c r="C67" s="256" t="s">
        <v>444</v>
      </c>
      <c r="D67" s="227">
        <v>6103</v>
      </c>
      <c r="E67" s="228">
        <f t="shared" si="0"/>
        <v>8.1884148487370481E-2</v>
      </c>
      <c r="F67" s="67">
        <v>3.5367613779303204E-2</v>
      </c>
      <c r="G67" s="257">
        <v>89</v>
      </c>
      <c r="H67" s="228">
        <f t="shared" si="1"/>
        <v>4.6776372150714521E-2</v>
      </c>
      <c r="I67" s="67">
        <v>3.0937067491655132E-2</v>
      </c>
      <c r="J67" s="227">
        <v>593.99099999999999</v>
      </c>
      <c r="K67" s="228">
        <f t="shared" si="2"/>
        <v>2.6907059817478683E-2</v>
      </c>
      <c r="L67" s="67">
        <v>1.2452466417437033E-2</v>
      </c>
      <c r="M67" s="258">
        <f t="shared" si="3"/>
        <v>68.573033707865164</v>
      </c>
      <c r="N67" s="257">
        <v>667.4056179775281</v>
      </c>
      <c r="O67" s="67">
        <v>9.7327707684745199</v>
      </c>
    </row>
    <row r="68" spans="2:15" ht="27" customHeight="1">
      <c r="B68" s="1301"/>
      <c r="C68" s="262" t="s">
        <v>445</v>
      </c>
      <c r="D68" s="222">
        <v>902812</v>
      </c>
      <c r="E68" s="147">
        <f t="shared" si="0"/>
        <v>12.113057818151715</v>
      </c>
      <c r="F68" s="70">
        <v>11.36865877747922</v>
      </c>
      <c r="G68" s="146">
        <v>33137</v>
      </c>
      <c r="H68" s="147">
        <f t="shared" si="1"/>
        <v>17.416052179305922</v>
      </c>
      <c r="I68" s="70">
        <v>17.374691307769545</v>
      </c>
      <c r="J68" s="222">
        <v>297497.201</v>
      </c>
      <c r="K68" s="147">
        <f t="shared" si="2"/>
        <v>13.476256345364627</v>
      </c>
      <c r="L68" s="70">
        <v>11.330517099103774</v>
      </c>
      <c r="M68" s="259">
        <f t="shared" si="3"/>
        <v>27.244832060838338</v>
      </c>
      <c r="N68" s="146">
        <v>897.77952439870842</v>
      </c>
      <c r="O68" s="70">
        <v>32.952286965614107</v>
      </c>
    </row>
    <row r="69" spans="2:15" ht="13.5" customHeight="1">
      <c r="B69" s="1317" t="s">
        <v>446</v>
      </c>
      <c r="C69" s="260" t="s">
        <v>446</v>
      </c>
      <c r="D69" s="173">
        <v>540953</v>
      </c>
      <c r="E69" s="174">
        <f t="shared" si="0"/>
        <v>7.2579839057330036</v>
      </c>
      <c r="F69" s="176">
        <v>5.7957395383927075</v>
      </c>
      <c r="G69" s="198">
        <v>17644</v>
      </c>
      <c r="H69" s="174">
        <f t="shared" si="1"/>
        <v>9.2732843845753603</v>
      </c>
      <c r="I69" s="176">
        <v>8.5739097397487036</v>
      </c>
      <c r="J69" s="173">
        <v>108829.266</v>
      </c>
      <c r="K69" s="174">
        <f t="shared" si="2"/>
        <v>4.9298315465289875</v>
      </c>
      <c r="L69" s="176">
        <v>3.6249262499778374</v>
      </c>
      <c r="M69" s="261">
        <f t="shared" si="3"/>
        <v>30.659317615053276</v>
      </c>
      <c r="N69" s="198">
        <v>616.80608705508962</v>
      </c>
      <c r="O69" s="176">
        <v>20.118063121934807</v>
      </c>
    </row>
    <row r="70" spans="2:15" ht="13.5" customHeight="1">
      <c r="B70" s="1300"/>
      <c r="C70" s="254" t="s">
        <v>447</v>
      </c>
      <c r="D70" s="160">
        <v>245910</v>
      </c>
      <c r="E70" s="27">
        <f t="shared" si="0"/>
        <v>3.2993824274175445</v>
      </c>
      <c r="F70" s="32">
        <v>2.4872140804983642</v>
      </c>
      <c r="G70" s="142">
        <v>3161</v>
      </c>
      <c r="H70" s="27">
        <f t="shared" si="1"/>
        <v>1.6613495771731304</v>
      </c>
      <c r="I70" s="32">
        <v>1.4236478601861651</v>
      </c>
      <c r="J70" s="160">
        <v>22300.828000000001</v>
      </c>
      <c r="K70" s="27">
        <f t="shared" si="2"/>
        <v>1.0102000080393534</v>
      </c>
      <c r="L70" s="32">
        <v>0.63665914105686228</v>
      </c>
      <c r="M70" s="255">
        <f t="shared" si="3"/>
        <v>77.795001581777925</v>
      </c>
      <c r="N70" s="142">
        <v>705.49914583992404</v>
      </c>
      <c r="O70" s="32">
        <v>9.0686950510349327</v>
      </c>
    </row>
    <row r="71" spans="2:15" ht="13.5" customHeight="1">
      <c r="B71" s="1300"/>
      <c r="C71" s="256" t="s">
        <v>448</v>
      </c>
      <c r="D71" s="227">
        <v>67101</v>
      </c>
      <c r="E71" s="228">
        <f t="shared" si="0"/>
        <v>0.90029628832558517</v>
      </c>
      <c r="F71" s="67">
        <v>0.93752337742948355</v>
      </c>
      <c r="G71" s="257">
        <v>1742</v>
      </c>
      <c r="H71" s="228">
        <f t="shared" si="1"/>
        <v>0.91555550883758097</v>
      </c>
      <c r="I71" s="67">
        <v>1.0806263399278135</v>
      </c>
      <c r="J71" s="227">
        <v>18590.996999999999</v>
      </c>
      <c r="K71" s="228">
        <f t="shared" si="2"/>
        <v>0.84214923853318779</v>
      </c>
      <c r="L71" s="67">
        <v>0.78964749370081722</v>
      </c>
      <c r="M71" s="258">
        <f t="shared" si="3"/>
        <v>38.519517795637199</v>
      </c>
      <c r="N71" s="257">
        <v>1067.2214121699196</v>
      </c>
      <c r="O71" s="67">
        <v>27.705990968838023</v>
      </c>
    </row>
    <row r="72" spans="2:15" ht="13.5" customHeight="1">
      <c r="B72" s="1300"/>
      <c r="C72" s="256" t="s">
        <v>449</v>
      </c>
      <c r="D72" s="227">
        <v>77788</v>
      </c>
      <c r="E72" s="228">
        <f t="shared" si="0"/>
        <v>1.0436841131469072</v>
      </c>
      <c r="F72" s="67">
        <v>0.98373667432363232</v>
      </c>
      <c r="G72" s="257">
        <v>7569</v>
      </c>
      <c r="H72" s="228">
        <f t="shared" si="1"/>
        <v>3.9780939416714407</v>
      </c>
      <c r="I72" s="67">
        <v>4.3225053597112542</v>
      </c>
      <c r="J72" s="227">
        <v>36717.963000000003</v>
      </c>
      <c r="K72" s="228">
        <f t="shared" si="2"/>
        <v>1.6632784449881719</v>
      </c>
      <c r="L72" s="67">
        <v>1.3955648324352299</v>
      </c>
      <c r="M72" s="258">
        <f t="shared" si="3"/>
        <v>10.277183247456732</v>
      </c>
      <c r="N72" s="257">
        <v>485.1098295679746</v>
      </c>
      <c r="O72" s="67">
        <v>47.202605800380518</v>
      </c>
    </row>
    <row r="73" spans="2:15" ht="13.5" customHeight="1">
      <c r="B73" s="1300"/>
      <c r="C73" s="256" t="s">
        <v>450</v>
      </c>
      <c r="D73" s="227">
        <v>579</v>
      </c>
      <c r="E73" s="228">
        <f t="shared" ref="E73:E98" si="4">D73/D$98*100</f>
        <v>7.7684617358983292E-3</v>
      </c>
      <c r="F73" s="67">
        <v>5.7911037670480133E-3</v>
      </c>
      <c r="G73" s="257">
        <v>47</v>
      </c>
      <c r="H73" s="228">
        <f t="shared" ref="H73:H98" si="5">G73/G$98*100</f>
        <v>2.4702129113298679E-2</v>
      </c>
      <c r="I73" s="67">
        <v>1.9539200521045349E-2</v>
      </c>
      <c r="J73" s="227">
        <v>157.96</v>
      </c>
      <c r="K73" s="228">
        <f t="shared" ref="K73:K98" si="6">J73/J$98*100</f>
        <v>7.1553932109559458E-3</v>
      </c>
      <c r="L73" s="67">
        <v>3.8986194177787563E-3</v>
      </c>
      <c r="M73" s="258">
        <f t="shared" ref="M73:M98" si="7">IF(G73=0,0,D73/G73)</f>
        <v>12.319148936170214</v>
      </c>
      <c r="N73" s="257">
        <v>336.08510638297872</v>
      </c>
      <c r="O73" s="67">
        <v>27.281519861830741</v>
      </c>
    </row>
    <row r="74" spans="2:15" ht="13.5" customHeight="1">
      <c r="B74" s="1300"/>
      <c r="C74" s="256" t="s">
        <v>451</v>
      </c>
      <c r="D74" s="227">
        <v>108616</v>
      </c>
      <c r="E74" s="228">
        <f t="shared" si="4"/>
        <v>1.4573043867121467</v>
      </c>
      <c r="F74" s="67">
        <v>1.0384849894879191</v>
      </c>
      <c r="G74" s="257">
        <v>3966</v>
      </c>
      <c r="H74" s="228">
        <f t="shared" si="5"/>
        <v>2.0844392353902674</v>
      </c>
      <c r="I74" s="67">
        <v>1.3606882140627967</v>
      </c>
      <c r="J74" s="227">
        <v>23390.732</v>
      </c>
      <c r="K74" s="228">
        <f t="shared" si="6"/>
        <v>1.0595713152196125</v>
      </c>
      <c r="L74" s="67">
        <v>0.61513248772672868</v>
      </c>
      <c r="M74" s="258">
        <f t="shared" si="7"/>
        <v>27.386787695410995</v>
      </c>
      <c r="N74" s="257">
        <v>589.78144225920323</v>
      </c>
      <c r="O74" s="67">
        <v>21.535254474478897</v>
      </c>
    </row>
    <row r="75" spans="2:15" ht="13.5" customHeight="1">
      <c r="B75" s="1300"/>
      <c r="C75" s="256" t="s">
        <v>452</v>
      </c>
      <c r="D75" s="227">
        <v>36489</v>
      </c>
      <c r="E75" s="228">
        <f t="shared" si="4"/>
        <v>0.48957409374990357</v>
      </c>
      <c r="F75" s="67">
        <v>0.25807237984326181</v>
      </c>
      <c r="G75" s="257">
        <v>1084</v>
      </c>
      <c r="H75" s="228">
        <f t="shared" si="5"/>
        <v>0.56972570125139932</v>
      </c>
      <c r="I75" s="67">
        <v>0.32782436429753858</v>
      </c>
      <c r="J75" s="227">
        <v>6039.31</v>
      </c>
      <c r="K75" s="228">
        <f t="shared" si="6"/>
        <v>0.27357329559925525</v>
      </c>
      <c r="L75" s="67">
        <v>0.11154636023688984</v>
      </c>
      <c r="M75" s="258">
        <f t="shared" si="7"/>
        <v>33.661439114391143</v>
      </c>
      <c r="N75" s="257">
        <v>557.13191881918817</v>
      </c>
      <c r="O75" s="67">
        <v>16.551042780015898</v>
      </c>
    </row>
    <row r="76" spans="2:15" ht="13.5" customHeight="1">
      <c r="B76" s="1300"/>
      <c r="C76" s="256" t="s">
        <v>453</v>
      </c>
      <c r="D76" s="227">
        <v>2051</v>
      </c>
      <c r="E76" s="228">
        <f t="shared" si="4"/>
        <v>2.7518333368441231E-2</v>
      </c>
      <c r="F76" s="67">
        <v>2.5850562950164445E-3</v>
      </c>
      <c r="G76" s="257">
        <v>31</v>
      </c>
      <c r="H76" s="228">
        <f t="shared" si="5"/>
        <v>1.6292893670473596E-2</v>
      </c>
      <c r="I76" s="67">
        <v>5.9703112703194117E-3</v>
      </c>
      <c r="J76" s="227">
        <v>123.664</v>
      </c>
      <c r="K76" s="228">
        <f t="shared" si="6"/>
        <v>5.6018267032138264E-3</v>
      </c>
      <c r="L76" s="67">
        <v>4.6008098625382598E-4</v>
      </c>
      <c r="M76" s="258">
        <f t="shared" si="7"/>
        <v>66.161290322580641</v>
      </c>
      <c r="N76" s="257">
        <v>398.91612903225803</v>
      </c>
      <c r="O76" s="67">
        <v>6.0294490492442714</v>
      </c>
    </row>
    <row r="77" spans="2:15" ht="13.5" customHeight="1">
      <c r="B77" s="1300"/>
      <c r="C77" s="256" t="s">
        <v>454</v>
      </c>
      <c r="D77" s="227">
        <v>1916</v>
      </c>
      <c r="E77" s="228">
        <f t="shared" si="4"/>
        <v>2.570703399996753E-2</v>
      </c>
      <c r="F77" s="67">
        <v>8.1378727499540032E-2</v>
      </c>
      <c r="G77" s="257">
        <v>26</v>
      </c>
      <c r="H77" s="228">
        <f t="shared" si="5"/>
        <v>1.3665007594590758E-2</v>
      </c>
      <c r="I77" s="67">
        <v>2.0081956091074386E-2</v>
      </c>
      <c r="J77" s="227">
        <v>1357.606</v>
      </c>
      <c r="K77" s="228">
        <f t="shared" si="6"/>
        <v>6.1497877662402244E-2</v>
      </c>
      <c r="L77" s="67">
        <v>6.6436562006157995E-2</v>
      </c>
      <c r="M77" s="258">
        <f t="shared" si="7"/>
        <v>73.692307692307693</v>
      </c>
      <c r="N77" s="257">
        <v>5221.5615384615385</v>
      </c>
      <c r="O77" s="67">
        <v>70.8562630480167</v>
      </c>
    </row>
    <row r="78" spans="2:15" ht="13.5" customHeight="1">
      <c r="B78" s="1301"/>
      <c r="C78" s="230" t="s">
        <v>455</v>
      </c>
      <c r="D78" s="222">
        <v>503</v>
      </c>
      <c r="E78" s="147">
        <f t="shared" si="4"/>
        <v>6.7487672766094299E-3</v>
      </c>
      <c r="F78" s="70">
        <v>9.5314924844181761E-4</v>
      </c>
      <c r="G78" s="146">
        <v>18</v>
      </c>
      <c r="H78" s="147">
        <f t="shared" si="5"/>
        <v>9.4603898731782186E-3</v>
      </c>
      <c r="I78" s="70">
        <v>1.3026133680696899E-2</v>
      </c>
      <c r="J78" s="222">
        <v>150.20599999999999</v>
      </c>
      <c r="K78" s="147">
        <f t="shared" si="6"/>
        <v>6.8041465728339362E-3</v>
      </c>
      <c r="L78" s="70">
        <v>5.5806724111188031E-3</v>
      </c>
      <c r="M78" s="259">
        <f t="shared" si="7"/>
        <v>27.944444444444443</v>
      </c>
      <c r="N78" s="146">
        <v>834.47777777777776</v>
      </c>
      <c r="O78" s="70">
        <v>29.862027833001985</v>
      </c>
    </row>
    <row r="79" spans="2:15" ht="13.5" customHeight="1">
      <c r="B79" s="1317" t="s">
        <v>456</v>
      </c>
      <c r="C79" s="260" t="s">
        <v>456</v>
      </c>
      <c r="D79" s="173">
        <v>705885</v>
      </c>
      <c r="E79" s="174">
        <f t="shared" si="4"/>
        <v>9.4708818867782263</v>
      </c>
      <c r="F79" s="176">
        <v>11.639208747483902</v>
      </c>
      <c r="G79" s="198">
        <v>14097</v>
      </c>
      <c r="H79" s="174">
        <f t="shared" si="5"/>
        <v>7.4090620023440747</v>
      </c>
      <c r="I79" s="176">
        <v>8.8957637927759237</v>
      </c>
      <c r="J79" s="173">
        <v>114694.602</v>
      </c>
      <c r="K79" s="174">
        <f t="shared" si="6"/>
        <v>5.1955240344650173</v>
      </c>
      <c r="L79" s="176">
        <v>6.2774166600885435</v>
      </c>
      <c r="M79" s="261">
        <f t="shared" si="7"/>
        <v>50.073419876569481</v>
      </c>
      <c r="N79" s="198">
        <v>813.61000212811234</v>
      </c>
      <c r="O79" s="176">
        <v>16.248341018721181</v>
      </c>
    </row>
    <row r="80" spans="2:15" ht="13.5" customHeight="1">
      <c r="B80" s="1300"/>
      <c r="C80" s="254" t="s">
        <v>457</v>
      </c>
      <c r="D80" s="160">
        <v>3678</v>
      </c>
      <c r="E80" s="27">
        <f t="shared" si="4"/>
        <v>4.9347845016639136E-2</v>
      </c>
      <c r="F80" s="32">
        <v>6.6576030838133016E-2</v>
      </c>
      <c r="G80" s="142">
        <v>242</v>
      </c>
      <c r="H80" s="27">
        <f t="shared" si="5"/>
        <v>0.12718968607272937</v>
      </c>
      <c r="I80" s="32">
        <v>0.12103449211647535</v>
      </c>
      <c r="J80" s="160">
        <v>1316.3340000000001</v>
      </c>
      <c r="K80" s="27">
        <f t="shared" si="6"/>
        <v>5.9628306957144113E-2</v>
      </c>
      <c r="L80" s="32">
        <v>4.456557808726451E-2</v>
      </c>
      <c r="M80" s="255">
        <f t="shared" si="7"/>
        <v>15.198347107438016</v>
      </c>
      <c r="N80" s="142">
        <v>543.93966942148768</v>
      </c>
      <c r="O80" s="32">
        <v>35.789396411092987</v>
      </c>
    </row>
    <row r="81" spans="2:15" ht="13.5" customHeight="1">
      <c r="B81" s="1300"/>
      <c r="C81" s="256" t="s">
        <v>458</v>
      </c>
      <c r="D81" s="227">
        <v>50528</v>
      </c>
      <c r="E81" s="228">
        <f t="shared" si="4"/>
        <v>0.67793581103880973</v>
      </c>
      <c r="F81" s="67">
        <v>0.64025634515787189</v>
      </c>
      <c r="G81" s="257">
        <v>1477</v>
      </c>
      <c r="H81" s="228">
        <f t="shared" si="5"/>
        <v>0.77627754681579042</v>
      </c>
      <c r="I81" s="67">
        <v>0.77125566501126219</v>
      </c>
      <c r="J81" s="227">
        <v>6358.4889999999996</v>
      </c>
      <c r="K81" s="228">
        <f t="shared" si="6"/>
        <v>0.28803171070231742</v>
      </c>
      <c r="L81" s="67">
        <v>0.23007979242698975</v>
      </c>
      <c r="M81" s="258">
        <f t="shared" si="7"/>
        <v>34.209884901828033</v>
      </c>
      <c r="N81" s="257">
        <v>430.50027081922815</v>
      </c>
      <c r="O81" s="67">
        <v>12.584090009499684</v>
      </c>
    </row>
    <row r="82" spans="2:15" ht="13.5" customHeight="1">
      <c r="B82" s="1300"/>
      <c r="C82" s="256" t="s">
        <v>459</v>
      </c>
      <c r="D82" s="227">
        <v>42633</v>
      </c>
      <c r="E82" s="228">
        <f t="shared" si="4"/>
        <v>0.57200834056399563</v>
      </c>
      <c r="F82" s="67">
        <v>0.70831986648978529</v>
      </c>
      <c r="G82" s="257">
        <v>2287</v>
      </c>
      <c r="H82" s="228">
        <f t="shared" si="5"/>
        <v>1.2019950911088102</v>
      </c>
      <c r="I82" s="67">
        <v>1.6152405764064153</v>
      </c>
      <c r="J82" s="227">
        <v>20996.308000000001</v>
      </c>
      <c r="K82" s="228">
        <f t="shared" si="6"/>
        <v>0.95110686071372508</v>
      </c>
      <c r="L82" s="67">
        <v>0.98738731226890242</v>
      </c>
      <c r="M82" s="258">
        <f t="shared" si="7"/>
        <v>18.641451683428073</v>
      </c>
      <c r="N82" s="257">
        <v>918.07205946655017</v>
      </c>
      <c r="O82" s="67">
        <v>49.248957380432998</v>
      </c>
    </row>
    <row r="83" spans="2:15" ht="13.5" customHeight="1">
      <c r="B83" s="1300"/>
      <c r="C83" s="256" t="s">
        <v>460</v>
      </c>
      <c r="D83" s="227">
        <v>54264</v>
      </c>
      <c r="E83" s="228">
        <f t="shared" si="4"/>
        <v>0.72806184393227458</v>
      </c>
      <c r="F83" s="67">
        <v>0.7267618602816065</v>
      </c>
      <c r="G83" s="257">
        <v>1649</v>
      </c>
      <c r="H83" s="228">
        <f t="shared" si="5"/>
        <v>0.86667682782616018</v>
      </c>
      <c r="I83" s="67">
        <v>0.79839344351271402</v>
      </c>
      <c r="J83" s="227">
        <v>12507.397999999999</v>
      </c>
      <c r="K83" s="228">
        <f t="shared" si="6"/>
        <v>0.56656970584910094</v>
      </c>
      <c r="L83" s="67">
        <v>0.51165193301761491</v>
      </c>
      <c r="M83" s="258">
        <f t="shared" si="7"/>
        <v>32.907216494845358</v>
      </c>
      <c r="N83" s="257">
        <v>758.48380836870831</v>
      </c>
      <c r="O83" s="67">
        <v>23.049163349550348</v>
      </c>
    </row>
    <row r="84" spans="2:15" ht="13.5" customHeight="1">
      <c r="B84" s="1300"/>
      <c r="C84" s="256" t="s">
        <v>461</v>
      </c>
      <c r="D84" s="227">
        <v>36953</v>
      </c>
      <c r="E84" s="228">
        <f t="shared" si="4"/>
        <v>0.49579959676450946</v>
      </c>
      <c r="F84" s="67">
        <v>0.83672062357912169</v>
      </c>
      <c r="G84" s="257">
        <v>2126</v>
      </c>
      <c r="H84" s="228">
        <f t="shared" si="5"/>
        <v>1.117377159465383</v>
      </c>
      <c r="I84" s="67">
        <v>1.6125267985562701</v>
      </c>
      <c r="J84" s="227">
        <v>14690.666999999999</v>
      </c>
      <c r="K84" s="228">
        <f t="shared" si="6"/>
        <v>0.66546909924167219</v>
      </c>
      <c r="L84" s="67">
        <v>1.6188764693379618</v>
      </c>
      <c r="M84" s="258">
        <f t="shared" si="7"/>
        <v>17.381467544684853</v>
      </c>
      <c r="N84" s="257">
        <v>691.00032925682035</v>
      </c>
      <c r="O84" s="67">
        <v>39.755005006359433</v>
      </c>
    </row>
    <row r="85" spans="2:15" ht="13.5" customHeight="1">
      <c r="B85" s="1300"/>
      <c r="C85" s="256" t="s">
        <v>462</v>
      </c>
      <c r="D85" s="227">
        <v>385143</v>
      </c>
      <c r="E85" s="228">
        <f t="shared" si="4"/>
        <v>5.167476093867168</v>
      </c>
      <c r="F85" s="67">
        <v>7.1732568272203254</v>
      </c>
      <c r="G85" s="257">
        <v>4395</v>
      </c>
      <c r="H85" s="228">
        <f t="shared" si="5"/>
        <v>2.309911860701015</v>
      </c>
      <c r="I85" s="67">
        <v>2.9927542131401124</v>
      </c>
      <c r="J85" s="227">
        <v>40621.510999999999</v>
      </c>
      <c r="K85" s="228">
        <f t="shared" si="6"/>
        <v>1.8401043557113967</v>
      </c>
      <c r="L85" s="67">
        <v>2.3458427820178795</v>
      </c>
      <c r="M85" s="258">
        <f t="shared" si="7"/>
        <v>87.632081911262802</v>
      </c>
      <c r="N85" s="257">
        <v>924.26646188850975</v>
      </c>
      <c r="O85" s="67">
        <v>10.547124314864869</v>
      </c>
    </row>
    <row r="86" spans="2:15" ht="13.5" customHeight="1">
      <c r="B86" s="1300"/>
      <c r="C86" s="256" t="s">
        <v>463</v>
      </c>
      <c r="D86" s="227">
        <v>12160</v>
      </c>
      <c r="E86" s="228">
        <f t="shared" si="4"/>
        <v>0.16315111348622399</v>
      </c>
      <c r="F86" s="67">
        <v>4.9058302984194765E-2</v>
      </c>
      <c r="G86" s="257">
        <v>180</v>
      </c>
      <c r="H86" s="228">
        <f t="shared" si="5"/>
        <v>9.4603898731782168E-2</v>
      </c>
      <c r="I86" s="67">
        <v>5.9703112703194117E-2</v>
      </c>
      <c r="J86" s="227">
        <v>1424.9280000000001</v>
      </c>
      <c r="K86" s="228">
        <f t="shared" si="6"/>
        <v>6.4547481243992372E-2</v>
      </c>
      <c r="L86" s="67">
        <v>2.2174812606044304E-2</v>
      </c>
      <c r="M86" s="258">
        <f t="shared" si="7"/>
        <v>67.555555555555557</v>
      </c>
      <c r="N86" s="257">
        <v>791.62666666666667</v>
      </c>
      <c r="O86" s="67">
        <v>11.718157894736843</v>
      </c>
    </row>
    <row r="87" spans="2:15" ht="13.5" customHeight="1">
      <c r="B87" s="1301"/>
      <c r="C87" s="230" t="s">
        <v>464</v>
      </c>
      <c r="D87" s="222">
        <v>120526</v>
      </c>
      <c r="E87" s="147">
        <f t="shared" si="4"/>
        <v>1.6171012421086046</v>
      </c>
      <c r="F87" s="70">
        <v>1.4382588909328644</v>
      </c>
      <c r="G87" s="146">
        <v>1741</v>
      </c>
      <c r="H87" s="147">
        <f t="shared" si="5"/>
        <v>0.9150299316224042</v>
      </c>
      <c r="I87" s="70">
        <v>0.92485549132947975</v>
      </c>
      <c r="J87" s="222">
        <v>16778.967000000001</v>
      </c>
      <c r="K87" s="147">
        <f t="shared" si="6"/>
        <v>0.76006651404566894</v>
      </c>
      <c r="L87" s="70">
        <v>0.51683798032588646</v>
      </c>
      <c r="M87" s="259">
        <f t="shared" si="7"/>
        <v>69.228029867892019</v>
      </c>
      <c r="N87" s="146">
        <v>963.75456634118325</v>
      </c>
      <c r="O87" s="70">
        <v>13.921450143537493</v>
      </c>
    </row>
    <row r="88" spans="2:15" ht="13.5" customHeight="1">
      <c r="B88" s="1317" t="s">
        <v>465</v>
      </c>
      <c r="C88" s="260" t="s">
        <v>465</v>
      </c>
      <c r="D88" s="173">
        <v>587822</v>
      </c>
      <c r="E88" s="174">
        <f t="shared" si="4"/>
        <v>7.8868267953699975</v>
      </c>
      <c r="F88" s="176">
        <v>12.615681269201986</v>
      </c>
      <c r="G88" s="198">
        <v>5034</v>
      </c>
      <c r="H88" s="174">
        <f t="shared" si="5"/>
        <v>2.6457557011988415</v>
      </c>
      <c r="I88" s="176">
        <v>3.5175988493581913</v>
      </c>
      <c r="J88" s="173">
        <v>29119.735000000001</v>
      </c>
      <c r="K88" s="174">
        <f t="shared" si="6"/>
        <v>1.3190880863752612</v>
      </c>
      <c r="L88" s="176">
        <v>1.2800824003328379</v>
      </c>
      <c r="M88" s="261">
        <f t="shared" si="7"/>
        <v>116.77036154151767</v>
      </c>
      <c r="N88" s="198">
        <v>578.46116408422722</v>
      </c>
      <c r="O88" s="176">
        <v>4.9538355148327211</v>
      </c>
    </row>
    <row r="89" spans="2:15" ht="13.5" customHeight="1">
      <c r="B89" s="1300"/>
      <c r="C89" s="218" t="s">
        <v>466</v>
      </c>
      <c r="D89" s="160">
        <v>69438</v>
      </c>
      <c r="E89" s="27">
        <f t="shared" si="4"/>
        <v>0.93165189294871897</v>
      </c>
      <c r="F89" s="32">
        <v>0.64558531595597834</v>
      </c>
      <c r="G89" s="142">
        <v>727</v>
      </c>
      <c r="H89" s="27">
        <f t="shared" si="5"/>
        <v>0.38209463543336469</v>
      </c>
      <c r="I89" s="32">
        <v>0.31099894162663844</v>
      </c>
      <c r="J89" s="160">
        <v>11467.016</v>
      </c>
      <c r="K89" s="27">
        <f t="shared" si="6"/>
        <v>0.51944168420057735</v>
      </c>
      <c r="L89" s="32">
        <v>0.40341899770282535</v>
      </c>
      <c r="M89" s="255">
        <f t="shared" si="7"/>
        <v>95.513067400275105</v>
      </c>
      <c r="N89" s="142">
        <v>1577.3061898211831</v>
      </c>
      <c r="O89" s="32">
        <v>16.514035542498341</v>
      </c>
    </row>
    <row r="90" spans="2:15" ht="13.5" customHeight="1">
      <c r="B90" s="1300"/>
      <c r="C90" s="213" t="s">
        <v>467</v>
      </c>
      <c r="D90" s="227">
        <v>431689</v>
      </c>
      <c r="E90" s="228">
        <f t="shared" si="4"/>
        <v>5.7919852820521829</v>
      </c>
      <c r="F90" s="67">
        <v>10.779453683734104</v>
      </c>
      <c r="G90" s="257">
        <v>2268</v>
      </c>
      <c r="H90" s="228">
        <f t="shared" si="5"/>
        <v>1.1920091240204556</v>
      </c>
      <c r="I90" s="67">
        <v>2.0901517001818233</v>
      </c>
      <c r="J90" s="227">
        <v>9382.0889999999999</v>
      </c>
      <c r="K90" s="228">
        <f t="shared" si="6"/>
        <v>0.42499706213715155</v>
      </c>
      <c r="L90" s="67">
        <v>0.52692840848351863</v>
      </c>
      <c r="M90" s="258">
        <f t="shared" si="7"/>
        <v>190.33906525573192</v>
      </c>
      <c r="N90" s="257">
        <v>413.67235449735455</v>
      </c>
      <c r="O90" s="67">
        <v>2.1733444678923948</v>
      </c>
    </row>
    <row r="91" spans="2:15" ht="13.5" customHeight="1">
      <c r="B91" s="1300"/>
      <c r="C91" s="213" t="s">
        <v>468</v>
      </c>
      <c r="D91" s="227">
        <v>16621</v>
      </c>
      <c r="E91" s="228">
        <f t="shared" si="4"/>
        <v>0.22300449484001064</v>
      </c>
      <c r="F91" s="67">
        <v>9.6672440440447385E-2</v>
      </c>
      <c r="G91" s="257">
        <v>224</v>
      </c>
      <c r="H91" s="228">
        <f t="shared" si="5"/>
        <v>0.11772929619955116</v>
      </c>
      <c r="I91" s="67">
        <v>7.3272001953920057E-2</v>
      </c>
      <c r="J91" s="227">
        <v>966.11900000000003</v>
      </c>
      <c r="K91" s="228">
        <f t="shared" si="6"/>
        <v>4.376399932625695E-2</v>
      </c>
      <c r="L91" s="67">
        <v>2.2571842911956401E-2</v>
      </c>
      <c r="M91" s="258">
        <f t="shared" si="7"/>
        <v>74.200892857142861</v>
      </c>
      <c r="N91" s="257">
        <v>431.30312500000002</v>
      </c>
      <c r="O91" s="67">
        <v>5.8126406353408342</v>
      </c>
    </row>
    <row r="92" spans="2:15" ht="13.5" customHeight="1">
      <c r="B92" s="1300"/>
      <c r="C92" s="213" t="s">
        <v>469</v>
      </c>
      <c r="D92" s="227">
        <v>6818</v>
      </c>
      <c r="E92" s="228">
        <f t="shared" si="4"/>
        <v>9.1477326624101574E-2</v>
      </c>
      <c r="F92" s="67">
        <v>7.4100133238711605E-2</v>
      </c>
      <c r="G92" s="257">
        <v>45</v>
      </c>
      <c r="H92" s="228">
        <f t="shared" si="5"/>
        <v>2.3650974682945542E-2</v>
      </c>
      <c r="I92" s="67">
        <v>2.9308800781568022E-2</v>
      </c>
      <c r="J92" s="227">
        <v>402.529</v>
      </c>
      <c r="K92" s="228">
        <f t="shared" si="6"/>
        <v>1.8234067319656152E-2</v>
      </c>
      <c r="L92" s="67">
        <v>1.3154399161868165E-2</v>
      </c>
      <c r="M92" s="258">
        <f t="shared" si="7"/>
        <v>151.51111111111112</v>
      </c>
      <c r="N92" s="257">
        <v>894.50888888888892</v>
      </c>
      <c r="O92" s="67">
        <v>5.9039161044294515</v>
      </c>
    </row>
    <row r="93" spans="2:15" ht="13.5" customHeight="1">
      <c r="B93" s="1300"/>
      <c r="C93" s="213" t="s">
        <v>470</v>
      </c>
      <c r="D93" s="227">
        <v>0</v>
      </c>
      <c r="E93" s="228">
        <f t="shared" si="4"/>
        <v>0</v>
      </c>
      <c r="F93" s="67">
        <v>0</v>
      </c>
      <c r="G93" s="257">
        <v>0</v>
      </c>
      <c r="H93" s="228">
        <f t="shared" si="5"/>
        <v>0</v>
      </c>
      <c r="I93" s="67">
        <v>0</v>
      </c>
      <c r="J93" s="227">
        <v>0</v>
      </c>
      <c r="K93" s="228">
        <f t="shared" si="6"/>
        <v>0</v>
      </c>
      <c r="L93" s="67">
        <v>0</v>
      </c>
      <c r="M93" s="258">
        <f t="shared" si="7"/>
        <v>0</v>
      </c>
      <c r="N93" s="257">
        <v>0</v>
      </c>
      <c r="O93" s="67">
        <v>0</v>
      </c>
    </row>
    <row r="94" spans="2:15" ht="13.5" customHeight="1">
      <c r="B94" s="1300"/>
      <c r="C94" s="213" t="s">
        <v>471</v>
      </c>
      <c r="D94" s="227">
        <v>63256</v>
      </c>
      <c r="E94" s="228">
        <f t="shared" si="4"/>
        <v>0.84870779890498238</v>
      </c>
      <c r="F94" s="67">
        <v>1.0198696958327449</v>
      </c>
      <c r="G94" s="257">
        <v>1770</v>
      </c>
      <c r="H94" s="228">
        <f t="shared" si="5"/>
        <v>0.93027167086252482</v>
      </c>
      <c r="I94" s="67">
        <v>1.013867404814242</v>
      </c>
      <c r="J94" s="227">
        <v>6901.982</v>
      </c>
      <c r="K94" s="228">
        <f t="shared" si="6"/>
        <v>0.31265127339161902</v>
      </c>
      <c r="L94" s="67">
        <v>0.31400875207266926</v>
      </c>
      <c r="M94" s="258">
        <f t="shared" si="7"/>
        <v>35.737853107344634</v>
      </c>
      <c r="N94" s="257">
        <v>389.94248587570621</v>
      </c>
      <c r="O94" s="67">
        <v>10.911189452383963</v>
      </c>
    </row>
    <row r="95" spans="2:15" ht="13.5" customHeight="1">
      <c r="B95" s="1301"/>
      <c r="C95" s="221" t="s">
        <v>472</v>
      </c>
      <c r="D95" s="222">
        <v>0</v>
      </c>
      <c r="E95" s="147">
        <f t="shared" si="4"/>
        <v>0</v>
      </c>
      <c r="F95" s="70">
        <v>0</v>
      </c>
      <c r="G95" s="146">
        <v>0</v>
      </c>
      <c r="H95" s="147">
        <f t="shared" si="5"/>
        <v>0</v>
      </c>
      <c r="I95" s="70">
        <v>0</v>
      </c>
      <c r="J95" s="222">
        <v>0</v>
      </c>
      <c r="K95" s="147">
        <f t="shared" si="6"/>
        <v>0</v>
      </c>
      <c r="L95" s="70">
        <v>0</v>
      </c>
      <c r="M95" s="259">
        <f t="shared" si="7"/>
        <v>0</v>
      </c>
      <c r="N95" s="146">
        <v>0</v>
      </c>
      <c r="O95" s="70">
        <v>0</v>
      </c>
    </row>
    <row r="96" spans="2:15" ht="13.5" customHeight="1">
      <c r="B96" s="1318" t="s">
        <v>473</v>
      </c>
      <c r="C96" s="1319"/>
      <c r="D96" s="173">
        <v>0</v>
      </c>
      <c r="E96" s="174">
        <f t="shared" si="4"/>
        <v>0</v>
      </c>
      <c r="F96" s="176">
        <v>0</v>
      </c>
      <c r="G96" s="198">
        <v>0</v>
      </c>
      <c r="H96" s="174">
        <f t="shared" si="5"/>
        <v>0</v>
      </c>
      <c r="I96" s="176">
        <v>0</v>
      </c>
      <c r="J96" s="173">
        <v>0</v>
      </c>
      <c r="K96" s="174">
        <f t="shared" si="6"/>
        <v>0</v>
      </c>
      <c r="L96" s="176">
        <v>0</v>
      </c>
      <c r="M96" s="261">
        <f t="shared" si="7"/>
        <v>0</v>
      </c>
      <c r="N96" s="198">
        <v>0</v>
      </c>
      <c r="O96" s="176">
        <v>0</v>
      </c>
    </row>
    <row r="97" spans="2:15" ht="13.5" customHeight="1" thickBot="1">
      <c r="B97" s="1320" t="s">
        <v>474</v>
      </c>
      <c r="C97" s="1321"/>
      <c r="D97" s="166">
        <v>503228</v>
      </c>
      <c r="E97" s="35">
        <f t="shared" si="4"/>
        <v>6.7518263599872963</v>
      </c>
      <c r="F97" s="37">
        <v>0</v>
      </c>
      <c r="G97" s="151">
        <v>13929</v>
      </c>
      <c r="H97" s="35">
        <f t="shared" si="5"/>
        <v>7.3207650301944112</v>
      </c>
      <c r="I97" s="37">
        <v>0</v>
      </c>
      <c r="J97" s="166">
        <v>0</v>
      </c>
      <c r="K97" s="35">
        <f t="shared" si="6"/>
        <v>0</v>
      </c>
      <c r="L97" s="37">
        <v>0</v>
      </c>
      <c r="M97" s="7">
        <f t="shared" si="7"/>
        <v>36.128078110417114</v>
      </c>
      <c r="N97" s="151">
        <v>0</v>
      </c>
      <c r="O97" s="37">
        <v>0</v>
      </c>
    </row>
    <row r="98" spans="2:15" ht="18" customHeight="1" thickBot="1">
      <c r="B98" s="1271" t="s">
        <v>475</v>
      </c>
      <c r="C98" s="1272"/>
      <c r="D98" s="166">
        <v>7453213</v>
      </c>
      <c r="E98" s="35">
        <f t="shared" si="4"/>
        <v>100</v>
      </c>
      <c r="F98" s="37">
        <v>100</v>
      </c>
      <c r="G98" s="166">
        <v>190267</v>
      </c>
      <c r="H98" s="35">
        <f t="shared" si="5"/>
        <v>100</v>
      </c>
      <c r="I98" s="37">
        <v>100</v>
      </c>
      <c r="J98" s="166">
        <v>2207565.6129999999</v>
      </c>
      <c r="K98" s="35">
        <f t="shared" si="6"/>
        <v>100</v>
      </c>
      <c r="L98" s="37">
        <v>100</v>
      </c>
      <c r="M98" s="7">
        <f t="shared" si="7"/>
        <v>39.172389326577914</v>
      </c>
      <c r="N98" s="151">
        <v>1251.8944373872903</v>
      </c>
      <c r="O98" s="37">
        <v>31.763602554537886</v>
      </c>
    </row>
    <row r="99" spans="2:15" ht="17.25" customHeight="1">
      <c r="B99" s="206"/>
      <c r="C99" s="206"/>
    </row>
    <row r="100" spans="2:15" s="206" customFormat="1" ht="21">
      <c r="B100" s="1322" t="s">
        <v>1693</v>
      </c>
      <c r="C100" s="1323"/>
      <c r="D100" s="1323"/>
      <c r="E100" s="1323"/>
      <c r="F100" s="1323"/>
      <c r="G100" s="1323"/>
      <c r="H100" s="1323"/>
      <c r="I100" s="1323"/>
      <c r="J100" s="1323"/>
      <c r="K100" s="1323"/>
      <c r="L100" s="1323"/>
      <c r="M100" s="1323"/>
      <c r="N100" s="1323"/>
      <c r="O100" s="1323"/>
    </row>
    <row r="101" spans="2:15" ht="21">
      <c r="B101" s="1323" t="s">
        <v>1690</v>
      </c>
      <c r="C101" s="1323"/>
      <c r="D101" s="1323"/>
      <c r="E101" s="1323"/>
      <c r="F101" s="1323"/>
      <c r="G101" s="1323"/>
      <c r="H101" s="1323"/>
      <c r="I101" s="1323"/>
      <c r="J101" s="1323"/>
      <c r="K101" s="1323"/>
      <c r="L101" s="1323"/>
      <c r="M101" s="1323"/>
      <c r="N101" s="1323"/>
      <c r="O101" s="1323"/>
    </row>
    <row r="103" spans="2:15" ht="18" customHeight="1" thickBot="1">
      <c r="B103" s="207"/>
      <c r="C103" s="5"/>
      <c r="D103" s="6"/>
      <c r="E103" s="7"/>
      <c r="F103" s="7"/>
      <c r="G103" s="18"/>
      <c r="H103" s="7"/>
      <c r="I103" s="8"/>
      <c r="J103" s="6"/>
      <c r="K103" s="7"/>
      <c r="L103" s="7"/>
      <c r="M103" s="10"/>
      <c r="N103" s="6"/>
      <c r="O103" s="8" t="s">
        <v>375</v>
      </c>
    </row>
    <row r="104" spans="2:15" ht="13.5" customHeight="1">
      <c r="B104" s="1324" t="s">
        <v>376</v>
      </c>
      <c r="C104" s="1278" t="s">
        <v>377</v>
      </c>
      <c r="D104" s="1233" t="s">
        <v>378</v>
      </c>
      <c r="E104" s="1280"/>
      <c r="F104" s="1280"/>
      <c r="G104" s="1326" t="s">
        <v>379</v>
      </c>
      <c r="H104" s="1280"/>
      <c r="I104" s="1282"/>
      <c r="J104" s="1327" t="s">
        <v>380</v>
      </c>
      <c r="K104" s="1328"/>
      <c r="L104" s="1329"/>
      <c r="M104" s="1330" t="s">
        <v>381</v>
      </c>
      <c r="N104" s="1332" t="s">
        <v>382</v>
      </c>
      <c r="O104" s="1334" t="s">
        <v>383</v>
      </c>
    </row>
    <row r="105" spans="2:15" ht="27.75" thickBot="1">
      <c r="B105" s="1325"/>
      <c r="C105" s="1279"/>
      <c r="D105" s="106" t="s">
        <v>3</v>
      </c>
      <c r="E105" s="20" t="s">
        <v>4</v>
      </c>
      <c r="F105" s="263" t="s">
        <v>54</v>
      </c>
      <c r="G105" s="264" t="s">
        <v>57</v>
      </c>
      <c r="H105" s="20" t="s">
        <v>4</v>
      </c>
      <c r="I105" s="25" t="s">
        <v>54</v>
      </c>
      <c r="J105" s="265" t="s">
        <v>59</v>
      </c>
      <c r="K105" s="20" t="s">
        <v>4</v>
      </c>
      <c r="L105" s="25" t="s">
        <v>54</v>
      </c>
      <c r="M105" s="1331"/>
      <c r="N105" s="1333"/>
      <c r="O105" s="1335"/>
    </row>
    <row r="106" spans="2:15" ht="13.5" customHeight="1">
      <c r="B106" s="1336" t="s">
        <v>384</v>
      </c>
      <c r="C106" s="252" t="s">
        <v>384</v>
      </c>
      <c r="D106" s="154">
        <v>869912</v>
      </c>
      <c r="E106" s="155">
        <f>D106/D$196*100</f>
        <v>7.2309073927963565</v>
      </c>
      <c r="F106" s="155">
        <v>7.1828634874665021</v>
      </c>
      <c r="G106" s="266">
        <v>24624</v>
      </c>
      <c r="H106" s="155">
        <f>G106/G$196*100</f>
        <v>8.3807553026383861</v>
      </c>
      <c r="I106" s="157">
        <v>8.2802825024757052</v>
      </c>
      <c r="J106" s="267">
        <v>229186.62700000001</v>
      </c>
      <c r="K106" s="155">
        <f>J106/J$196*100</f>
        <v>9.4078448754929287</v>
      </c>
      <c r="L106" s="157">
        <v>9.2278189468763561</v>
      </c>
      <c r="M106" s="253">
        <f>IF(G106=0,0,D106/G106)</f>
        <v>35.327810266406757</v>
      </c>
      <c r="N106" s="168">
        <v>930.74491146848595</v>
      </c>
      <c r="O106" s="157">
        <v>26.345955338011201</v>
      </c>
    </row>
    <row r="107" spans="2:15" ht="13.5" customHeight="1">
      <c r="B107" s="1337"/>
      <c r="C107" s="254" t="s">
        <v>385</v>
      </c>
      <c r="D107" s="160">
        <v>10298</v>
      </c>
      <c r="E107" s="27">
        <f t="shared" ref="E107:E170" si="8">D107/D$196*100</f>
        <v>8.5599329967878224E-2</v>
      </c>
      <c r="F107" s="27">
        <v>4.7697745994659639E-2</v>
      </c>
      <c r="G107" s="268">
        <v>71</v>
      </c>
      <c r="H107" s="27">
        <f t="shared" ref="H107:H170" si="9">G107/G$196*100</f>
        <v>2.4164783401856946E-2</v>
      </c>
      <c r="I107" s="32">
        <v>2.0313480533519057E-2</v>
      </c>
      <c r="J107" s="26">
        <v>488.06900000000002</v>
      </c>
      <c r="K107" s="27">
        <f t="shared" ref="K107:K170" si="10">J107/J$196*100</f>
        <v>2.003466563752412E-2</v>
      </c>
      <c r="L107" s="32">
        <v>1.0569037927486969E-2</v>
      </c>
      <c r="M107" s="255">
        <f t="shared" ref="M107:M170" si="11">IF(G107=0,0,D107/G107)</f>
        <v>145.04225352112675</v>
      </c>
      <c r="N107" s="142">
        <v>687.42112676056342</v>
      </c>
      <c r="O107" s="32">
        <v>4.7394542629636822</v>
      </c>
    </row>
    <row r="108" spans="2:15" ht="13.5" customHeight="1">
      <c r="B108" s="1337"/>
      <c r="C108" s="256" t="s">
        <v>386</v>
      </c>
      <c r="D108" s="227">
        <v>182</v>
      </c>
      <c r="E108" s="228">
        <f t="shared" si="8"/>
        <v>1.5128256024620156E-3</v>
      </c>
      <c r="F108" s="228">
        <v>2.3839766898438131E-2</v>
      </c>
      <c r="G108" s="269">
        <v>4</v>
      </c>
      <c r="H108" s="228">
        <f t="shared" si="9"/>
        <v>1.3613962479919405E-3</v>
      </c>
      <c r="I108" s="67">
        <v>3.9901479619412431E-3</v>
      </c>
      <c r="J108" s="270">
        <v>16.88</v>
      </c>
      <c r="K108" s="228">
        <f t="shared" si="10"/>
        <v>6.9290439663532641E-4</v>
      </c>
      <c r="L108" s="67">
        <v>1.1458663289413544E-2</v>
      </c>
      <c r="M108" s="258">
        <f t="shared" si="11"/>
        <v>45.5</v>
      </c>
      <c r="N108" s="257">
        <v>422</v>
      </c>
      <c r="O108" s="67">
        <v>9.2747252747252737</v>
      </c>
    </row>
    <row r="109" spans="2:15" ht="13.5" customHeight="1">
      <c r="B109" s="1337"/>
      <c r="C109" s="256" t="s">
        <v>387</v>
      </c>
      <c r="D109" s="227">
        <v>2131</v>
      </c>
      <c r="E109" s="228">
        <f t="shared" si="8"/>
        <v>1.7713359114541513E-2</v>
      </c>
      <c r="F109" s="228">
        <v>4.3035423362115584E-2</v>
      </c>
      <c r="G109" s="269">
        <v>46</v>
      </c>
      <c r="H109" s="228">
        <f t="shared" si="9"/>
        <v>1.5656056851907317E-2</v>
      </c>
      <c r="I109" s="67">
        <v>1.3784147504887932E-2</v>
      </c>
      <c r="J109" s="270">
        <v>116.973</v>
      </c>
      <c r="K109" s="228">
        <f t="shared" si="10"/>
        <v>4.801605804954031E-3</v>
      </c>
      <c r="L109" s="67">
        <v>1.0398188891470721E-2</v>
      </c>
      <c r="M109" s="258">
        <f t="shared" si="11"/>
        <v>46.326086956521742</v>
      </c>
      <c r="N109" s="257">
        <v>254.28913043478261</v>
      </c>
      <c r="O109" s="67">
        <v>5.4891130924448621</v>
      </c>
    </row>
    <row r="110" spans="2:15" ht="13.5" customHeight="1">
      <c r="B110" s="1337"/>
      <c r="C110" s="213" t="s">
        <v>388</v>
      </c>
      <c r="D110" s="227">
        <v>48827</v>
      </c>
      <c r="E110" s="228">
        <f t="shared" si="8"/>
        <v>0.40586118511765296</v>
      </c>
      <c r="F110" s="228">
        <v>0.39808221914901504</v>
      </c>
      <c r="G110" s="269">
        <v>612</v>
      </c>
      <c r="H110" s="228">
        <f t="shared" si="9"/>
        <v>0.2082936259427669</v>
      </c>
      <c r="I110" s="67">
        <v>0.20313480533519057</v>
      </c>
      <c r="J110" s="270">
        <v>3790.9920000000002</v>
      </c>
      <c r="K110" s="228">
        <f t="shared" si="10"/>
        <v>0.15561581898159654</v>
      </c>
      <c r="L110" s="67">
        <v>0.18264958358917899</v>
      </c>
      <c r="M110" s="258">
        <f t="shared" si="11"/>
        <v>79.782679738562095</v>
      </c>
      <c r="N110" s="257">
        <v>619.4431372549019</v>
      </c>
      <c r="O110" s="67">
        <v>7.7641305015667559</v>
      </c>
    </row>
    <row r="111" spans="2:15" ht="13.5" customHeight="1">
      <c r="B111" s="1337"/>
      <c r="C111" s="256" t="s">
        <v>389</v>
      </c>
      <c r="D111" s="227">
        <v>6773</v>
      </c>
      <c r="E111" s="228">
        <f t="shared" si="8"/>
        <v>5.6298724205907869E-2</v>
      </c>
      <c r="F111" s="228">
        <v>9.6342526274054791E-2</v>
      </c>
      <c r="G111" s="269">
        <v>77</v>
      </c>
      <c r="H111" s="228">
        <f t="shared" si="9"/>
        <v>2.620687777384486E-2</v>
      </c>
      <c r="I111" s="67">
        <v>3.4460368762219827E-2</v>
      </c>
      <c r="J111" s="270">
        <v>475.21300000000002</v>
      </c>
      <c r="K111" s="228">
        <f t="shared" si="10"/>
        <v>1.9506941767669633E-2</v>
      </c>
      <c r="L111" s="67">
        <v>2.1912389755807258E-2</v>
      </c>
      <c r="M111" s="258">
        <f t="shared" si="11"/>
        <v>87.961038961038966</v>
      </c>
      <c r="N111" s="257">
        <v>617.15974025974026</v>
      </c>
      <c r="O111" s="67">
        <v>7.0162852502583792</v>
      </c>
    </row>
    <row r="112" spans="2:15" ht="13.5" customHeight="1">
      <c r="B112" s="1337"/>
      <c r="C112" s="256" t="s">
        <v>390</v>
      </c>
      <c r="D112" s="227">
        <v>269734</v>
      </c>
      <c r="E112" s="228">
        <f t="shared" si="8"/>
        <v>2.2420906651345569</v>
      </c>
      <c r="F112" s="228">
        <v>2.0229289748872916</v>
      </c>
      <c r="G112" s="269">
        <v>7537</v>
      </c>
      <c r="H112" s="228">
        <f t="shared" si="9"/>
        <v>2.5652108802788138</v>
      </c>
      <c r="I112" s="67">
        <v>2.2624138944206851</v>
      </c>
      <c r="J112" s="270">
        <v>33119.879000000001</v>
      </c>
      <c r="K112" s="228">
        <f t="shared" si="10"/>
        <v>1.3595325696167071</v>
      </c>
      <c r="L112" s="67">
        <v>1.243760498935123</v>
      </c>
      <c r="M112" s="258">
        <f t="shared" si="11"/>
        <v>35.787979302109591</v>
      </c>
      <c r="N112" s="257">
        <v>439.43052938835081</v>
      </c>
      <c r="O112" s="67">
        <v>12.27871866357226</v>
      </c>
    </row>
    <row r="113" spans="2:15" ht="13.5" customHeight="1">
      <c r="B113" s="1337"/>
      <c r="C113" s="256" t="s">
        <v>391</v>
      </c>
      <c r="D113" s="227">
        <v>4848</v>
      </c>
      <c r="E113" s="228">
        <f t="shared" si="8"/>
        <v>4.0297684179867316E-2</v>
      </c>
      <c r="F113" s="228">
        <v>4.5211780997228924E-2</v>
      </c>
      <c r="G113" s="269">
        <v>68</v>
      </c>
      <c r="H113" s="228">
        <f t="shared" si="9"/>
        <v>2.3143736215862989E-2</v>
      </c>
      <c r="I113" s="67">
        <v>3.7725035276535389E-2</v>
      </c>
      <c r="J113" s="270">
        <v>776.39400000000001</v>
      </c>
      <c r="K113" s="228">
        <f t="shared" si="10"/>
        <v>3.1870072045099979E-2</v>
      </c>
      <c r="L113" s="67">
        <v>4.0726173875026618E-2</v>
      </c>
      <c r="M113" s="258">
        <f t="shared" si="11"/>
        <v>71.294117647058826</v>
      </c>
      <c r="N113" s="257">
        <v>1141.7558823529412</v>
      </c>
      <c r="O113" s="67">
        <v>16.014727722772278</v>
      </c>
    </row>
    <row r="114" spans="2:15" ht="13.5" customHeight="1">
      <c r="B114" s="1337"/>
      <c r="C114" s="256" t="s">
        <v>392</v>
      </c>
      <c r="D114" s="227">
        <v>192587</v>
      </c>
      <c r="E114" s="228">
        <f t="shared" si="8"/>
        <v>1.6008271664909461</v>
      </c>
      <c r="F114" s="228">
        <v>1.3729447420975225</v>
      </c>
      <c r="G114" s="269">
        <v>2820</v>
      </c>
      <c r="H114" s="228">
        <f t="shared" si="9"/>
        <v>0.95978435483431812</v>
      </c>
      <c r="I114" s="67">
        <v>0.92208691993224001</v>
      </c>
      <c r="J114" s="270">
        <v>25831.645</v>
      </c>
      <c r="K114" s="228">
        <f t="shared" si="10"/>
        <v>1.0603590280108381</v>
      </c>
      <c r="L114" s="67">
        <v>1.041195876513918</v>
      </c>
      <c r="M114" s="258">
        <f t="shared" si="11"/>
        <v>68.293262411347513</v>
      </c>
      <c r="N114" s="257">
        <v>916.01578014184395</v>
      </c>
      <c r="O114" s="67">
        <v>13.412974395987268</v>
      </c>
    </row>
    <row r="115" spans="2:15" ht="13.5" customHeight="1">
      <c r="B115" s="1337"/>
      <c r="C115" s="256" t="s">
        <v>393</v>
      </c>
      <c r="D115" s="227">
        <v>1525</v>
      </c>
      <c r="E115" s="228">
        <f t="shared" si="8"/>
        <v>1.2676148592058099E-2</v>
      </c>
      <c r="F115" s="228">
        <v>1.2366082294911759E-2</v>
      </c>
      <c r="G115" s="269">
        <v>36</v>
      </c>
      <c r="H115" s="228">
        <f t="shared" si="9"/>
        <v>1.2252566231927466E-2</v>
      </c>
      <c r="I115" s="67">
        <v>1.7411554743016335E-2</v>
      </c>
      <c r="J115" s="270">
        <v>565.18499999999995</v>
      </c>
      <c r="K115" s="228">
        <f t="shared" si="10"/>
        <v>2.3200187879877779E-2</v>
      </c>
      <c r="L115" s="67">
        <v>1.7701263611667226E-2</v>
      </c>
      <c r="M115" s="258">
        <f t="shared" si="11"/>
        <v>42.361111111111114</v>
      </c>
      <c r="N115" s="257">
        <v>1569.9583333333335</v>
      </c>
      <c r="O115" s="67">
        <v>37.061311475409838</v>
      </c>
    </row>
    <row r="116" spans="2:15" ht="13.5" customHeight="1">
      <c r="B116" s="1337"/>
      <c r="C116" s="256" t="s">
        <v>394</v>
      </c>
      <c r="D116" s="227">
        <v>188853</v>
      </c>
      <c r="E116" s="228">
        <f t="shared" si="8"/>
        <v>1.56978930495472</v>
      </c>
      <c r="F116" s="228">
        <v>1.5351061511606952</v>
      </c>
      <c r="G116" s="269">
        <v>8297</v>
      </c>
      <c r="H116" s="228">
        <f t="shared" si="9"/>
        <v>2.8238761673972825</v>
      </c>
      <c r="I116" s="67">
        <v>2.5645769173567809</v>
      </c>
      <c r="J116" s="270">
        <v>86370.452000000005</v>
      </c>
      <c r="K116" s="228">
        <f t="shared" si="10"/>
        <v>3.5454067494182713</v>
      </c>
      <c r="L116" s="67">
        <v>3.0435479752104881</v>
      </c>
      <c r="M116" s="258">
        <f t="shared" si="11"/>
        <v>22.761600578522359</v>
      </c>
      <c r="N116" s="257">
        <v>1040.9841147402676</v>
      </c>
      <c r="O116" s="67">
        <v>45.734222914118391</v>
      </c>
    </row>
    <row r="117" spans="2:15" ht="13.5" customHeight="1">
      <c r="B117" s="1338"/>
      <c r="C117" s="230" t="s">
        <v>395</v>
      </c>
      <c r="D117" s="222">
        <v>144154</v>
      </c>
      <c r="E117" s="147">
        <f t="shared" si="8"/>
        <v>1.1982409994357659</v>
      </c>
      <c r="F117" s="147">
        <v>1.585308074350569</v>
      </c>
      <c r="G117" s="271">
        <v>5056</v>
      </c>
      <c r="H117" s="147">
        <f t="shared" si="9"/>
        <v>1.7208048574618127</v>
      </c>
      <c r="I117" s="70">
        <v>2.2003852306486893</v>
      </c>
      <c r="J117" s="43">
        <v>77634.945000000007</v>
      </c>
      <c r="K117" s="147">
        <f t="shared" si="10"/>
        <v>3.1868243319337535</v>
      </c>
      <c r="L117" s="70">
        <v>3.6038992952767748</v>
      </c>
      <c r="M117" s="259">
        <f t="shared" si="11"/>
        <v>28.511471518987342</v>
      </c>
      <c r="N117" s="146">
        <v>1535.5012856012659</v>
      </c>
      <c r="O117" s="70">
        <v>53.855560719785785</v>
      </c>
    </row>
    <row r="118" spans="2:15" ht="13.5" customHeight="1">
      <c r="B118" s="1317" t="s">
        <v>396</v>
      </c>
      <c r="C118" s="260" t="s">
        <v>397</v>
      </c>
      <c r="D118" s="173">
        <v>406746</v>
      </c>
      <c r="E118" s="174">
        <f t="shared" si="8"/>
        <v>3.3809657280165659</v>
      </c>
      <c r="F118" s="174">
        <v>4.0418785845589156</v>
      </c>
      <c r="G118" s="272">
        <v>3899</v>
      </c>
      <c r="H118" s="174">
        <f t="shared" si="9"/>
        <v>1.327020992730144</v>
      </c>
      <c r="I118" s="176">
        <v>1.5086386703376027</v>
      </c>
      <c r="J118" s="273">
        <v>27113.22</v>
      </c>
      <c r="K118" s="174">
        <f t="shared" si="10"/>
        <v>1.1129661934206674</v>
      </c>
      <c r="L118" s="176">
        <v>1.5743443989224921</v>
      </c>
      <c r="M118" s="261">
        <f t="shared" si="11"/>
        <v>104.32059502436522</v>
      </c>
      <c r="N118" s="198">
        <v>695.38907412156959</v>
      </c>
      <c r="O118" s="176">
        <v>6.6658848519715006</v>
      </c>
    </row>
    <row r="119" spans="2:15" ht="13.5" customHeight="1">
      <c r="B119" s="1300"/>
      <c r="C119" s="254" t="s">
        <v>398</v>
      </c>
      <c r="D119" s="160">
        <v>2180</v>
      </c>
      <c r="E119" s="27">
        <f t="shared" si="8"/>
        <v>1.8120658315204364E-2</v>
      </c>
      <c r="F119" s="27">
        <v>1.7693150146549003E-2</v>
      </c>
      <c r="G119" s="268">
        <v>42</v>
      </c>
      <c r="H119" s="27">
        <f t="shared" si="9"/>
        <v>1.4294660603915375E-2</v>
      </c>
      <c r="I119" s="32">
        <v>1.4509628952513611E-2</v>
      </c>
      <c r="J119" s="26">
        <v>125.646</v>
      </c>
      <c r="K119" s="27">
        <f t="shared" si="10"/>
        <v>5.1576223826802266E-3</v>
      </c>
      <c r="L119" s="32">
        <v>5.8148725448920208E-3</v>
      </c>
      <c r="M119" s="255">
        <f t="shared" si="11"/>
        <v>51.904761904761905</v>
      </c>
      <c r="N119" s="142">
        <v>299.15714285714284</v>
      </c>
      <c r="O119" s="32">
        <v>5.7635779816513759</v>
      </c>
    </row>
    <row r="120" spans="2:15" ht="13.5" customHeight="1">
      <c r="B120" s="1300"/>
      <c r="C120" s="256" t="s">
        <v>399</v>
      </c>
      <c r="D120" s="227">
        <v>323086</v>
      </c>
      <c r="E120" s="228">
        <f t="shared" si="8"/>
        <v>2.6855646845991359</v>
      </c>
      <c r="F120" s="228">
        <v>3.2564138124586184</v>
      </c>
      <c r="G120" s="269">
        <v>2915</v>
      </c>
      <c r="H120" s="228">
        <f t="shared" si="9"/>
        <v>0.99211751572412665</v>
      </c>
      <c r="I120" s="67">
        <v>1.1477116501438267</v>
      </c>
      <c r="J120" s="270">
        <v>17215.236000000001</v>
      </c>
      <c r="K120" s="228">
        <f t="shared" si="10"/>
        <v>0.7066654451134331</v>
      </c>
      <c r="L120" s="67">
        <v>0.83641147355201473</v>
      </c>
      <c r="M120" s="258">
        <f t="shared" si="11"/>
        <v>110.83567753001715</v>
      </c>
      <c r="N120" s="257">
        <v>590.57413379073762</v>
      </c>
      <c r="O120" s="67">
        <v>5.3283757265867298</v>
      </c>
    </row>
    <row r="121" spans="2:15" ht="13.5" customHeight="1">
      <c r="B121" s="1300"/>
      <c r="C121" s="256" t="s">
        <v>400</v>
      </c>
      <c r="D121" s="227">
        <v>58676</v>
      </c>
      <c r="E121" s="228">
        <f t="shared" si="8"/>
        <v>0.48772832445088588</v>
      </c>
      <c r="F121" s="228">
        <v>0.62422307902518481</v>
      </c>
      <c r="G121" s="269">
        <v>519</v>
      </c>
      <c r="H121" s="228">
        <f t="shared" si="9"/>
        <v>0.17664116317695427</v>
      </c>
      <c r="I121" s="67">
        <v>0.21800717501151701</v>
      </c>
      <c r="J121" s="270">
        <v>8628.3709999999992</v>
      </c>
      <c r="K121" s="228">
        <f t="shared" si="10"/>
        <v>0.35418460910549454</v>
      </c>
      <c r="L121" s="67">
        <v>0.69522899933029692</v>
      </c>
      <c r="M121" s="258">
        <f t="shared" si="11"/>
        <v>113.05587668593449</v>
      </c>
      <c r="N121" s="257">
        <v>1662.4992292870907</v>
      </c>
      <c r="O121" s="67">
        <v>14.705111118685664</v>
      </c>
    </row>
    <row r="122" spans="2:15" ht="13.5" customHeight="1">
      <c r="B122" s="1300"/>
      <c r="C122" s="256" t="s">
        <v>401</v>
      </c>
      <c r="D122" s="227">
        <v>8229</v>
      </c>
      <c r="E122" s="228">
        <f t="shared" si="8"/>
        <v>6.8401329025603988E-2</v>
      </c>
      <c r="F122" s="228">
        <v>1.6063158444936922E-2</v>
      </c>
      <c r="G122" s="269">
        <v>99</v>
      </c>
      <c r="H122" s="228">
        <f t="shared" si="9"/>
        <v>3.3694557137800528E-2</v>
      </c>
      <c r="I122" s="67">
        <v>1.8137036190642015E-2</v>
      </c>
      <c r="J122" s="270">
        <v>151.297</v>
      </c>
      <c r="K122" s="228">
        <f t="shared" si="10"/>
        <v>6.2105661432307448E-3</v>
      </c>
      <c r="L122" s="67">
        <v>2.3232675725958986E-3</v>
      </c>
      <c r="M122" s="258">
        <f t="shared" si="11"/>
        <v>83.121212121212125</v>
      </c>
      <c r="N122" s="257">
        <v>152.82525252525252</v>
      </c>
      <c r="O122" s="67">
        <v>1.8385830599100743</v>
      </c>
    </row>
    <row r="123" spans="2:15" ht="13.5" customHeight="1">
      <c r="B123" s="1300"/>
      <c r="C123" s="256" t="s">
        <v>402</v>
      </c>
      <c r="D123" s="227">
        <v>541</v>
      </c>
      <c r="E123" s="228">
        <f t="shared" si="8"/>
        <v>4.4969156644612662E-3</v>
      </c>
      <c r="F123" s="228">
        <v>4.0431079079092935E-3</v>
      </c>
      <c r="G123" s="269">
        <v>13</v>
      </c>
      <c r="H123" s="228">
        <f t="shared" si="9"/>
        <v>4.4245378059738069E-3</v>
      </c>
      <c r="I123" s="67">
        <v>5.0783701333797643E-3</v>
      </c>
      <c r="J123" s="270">
        <v>75.289000000000001</v>
      </c>
      <c r="K123" s="228">
        <f t="shared" si="10"/>
        <v>3.0905260141159416E-3</v>
      </c>
      <c r="L123" s="67">
        <v>1.7799955697867349E-3</v>
      </c>
      <c r="M123" s="258">
        <f t="shared" si="11"/>
        <v>41.615384615384613</v>
      </c>
      <c r="N123" s="257">
        <v>579.14615384615377</v>
      </c>
      <c r="O123" s="67">
        <v>13.916635859519408</v>
      </c>
    </row>
    <row r="124" spans="2:15" ht="13.5" customHeight="1">
      <c r="B124" s="1301"/>
      <c r="C124" s="230" t="s">
        <v>403</v>
      </c>
      <c r="D124" s="222">
        <v>14034</v>
      </c>
      <c r="E124" s="147">
        <f t="shared" si="8"/>
        <v>0.11665381596127433</v>
      </c>
      <c r="F124" s="147">
        <v>0.12344227657571707</v>
      </c>
      <c r="G124" s="271">
        <v>311</v>
      </c>
      <c r="H124" s="147">
        <f t="shared" si="9"/>
        <v>0.10584855828137338</v>
      </c>
      <c r="I124" s="70">
        <v>0.10519480990572369</v>
      </c>
      <c r="J124" s="43">
        <v>917.38099999999997</v>
      </c>
      <c r="K124" s="147">
        <f t="shared" si="10"/>
        <v>3.7657424661712818E-2</v>
      </c>
      <c r="L124" s="70">
        <v>3.2785790352905742E-2</v>
      </c>
      <c r="M124" s="259">
        <f t="shared" si="11"/>
        <v>45.125401929260448</v>
      </c>
      <c r="N124" s="146">
        <v>294.97781350482313</v>
      </c>
      <c r="O124" s="70">
        <v>6.5368462305828698</v>
      </c>
    </row>
    <row r="125" spans="2:15" ht="13.5" customHeight="1">
      <c r="B125" s="1317" t="s">
        <v>404</v>
      </c>
      <c r="C125" s="260" t="s">
        <v>404</v>
      </c>
      <c r="D125" s="173">
        <v>226764</v>
      </c>
      <c r="E125" s="174">
        <f t="shared" si="8"/>
        <v>1.8849142028389918</v>
      </c>
      <c r="F125" s="174">
        <v>2.1616786036999356</v>
      </c>
      <c r="G125" s="272">
        <v>4052</v>
      </c>
      <c r="H125" s="174">
        <f t="shared" si="9"/>
        <v>1.3790943992158358</v>
      </c>
      <c r="I125" s="176">
        <v>1.7563905847017727</v>
      </c>
      <c r="J125" s="273">
        <v>22169.207999999999</v>
      </c>
      <c r="K125" s="174">
        <f t="shared" si="10"/>
        <v>0.91002024248359303</v>
      </c>
      <c r="L125" s="176">
        <v>0.88789569001017565</v>
      </c>
      <c r="M125" s="261">
        <f t="shared" si="11"/>
        <v>55.963474827245804</v>
      </c>
      <c r="N125" s="198">
        <v>547.11767028627833</v>
      </c>
      <c r="O125" s="176">
        <v>9.7763348679684619</v>
      </c>
    </row>
    <row r="126" spans="2:15" ht="13.5" customHeight="1">
      <c r="B126" s="1300"/>
      <c r="C126" s="254" t="s">
        <v>405</v>
      </c>
      <c r="D126" s="160">
        <v>19271</v>
      </c>
      <c r="E126" s="27">
        <f t="shared" si="8"/>
        <v>0.16018495706068958</v>
      </c>
      <c r="F126" s="27">
        <v>0.10171512462015046</v>
      </c>
      <c r="G126" s="268">
        <v>204</v>
      </c>
      <c r="H126" s="27">
        <f t="shared" si="9"/>
        <v>6.9431208647588977E-2</v>
      </c>
      <c r="I126" s="32">
        <v>5.9489478705305805E-2</v>
      </c>
      <c r="J126" s="26">
        <v>334.05700000000002</v>
      </c>
      <c r="K126" s="27">
        <f t="shared" si="10"/>
        <v>1.3712651897322705E-2</v>
      </c>
      <c r="L126" s="32">
        <v>1.3315796966197261E-2</v>
      </c>
      <c r="M126" s="255">
        <f t="shared" si="11"/>
        <v>94.465686274509807</v>
      </c>
      <c r="N126" s="142">
        <v>163.75343137254902</v>
      </c>
      <c r="O126" s="32">
        <v>1.7334699808001659</v>
      </c>
    </row>
    <row r="127" spans="2:15" ht="13.5" customHeight="1">
      <c r="B127" s="1300"/>
      <c r="C127" s="256" t="s">
        <v>406</v>
      </c>
      <c r="D127" s="227">
        <v>1183</v>
      </c>
      <c r="E127" s="228">
        <f t="shared" si="8"/>
        <v>9.8333664160031014E-3</v>
      </c>
      <c r="F127" s="228">
        <v>1.0708772296624616E-2</v>
      </c>
      <c r="G127" s="269">
        <v>26</v>
      </c>
      <c r="H127" s="228">
        <f t="shared" si="9"/>
        <v>8.8490756119476138E-3</v>
      </c>
      <c r="I127" s="67">
        <v>4.7156294095669236E-3</v>
      </c>
      <c r="J127" s="270">
        <v>39.313000000000002</v>
      </c>
      <c r="K127" s="228">
        <f t="shared" si="10"/>
        <v>1.6137529943675705E-3</v>
      </c>
      <c r="L127" s="67">
        <v>1.1843050344014681E-3</v>
      </c>
      <c r="M127" s="258">
        <f t="shared" si="11"/>
        <v>45.5</v>
      </c>
      <c r="N127" s="257">
        <v>151.20384615384614</v>
      </c>
      <c r="O127" s="67">
        <v>3.3231614539306848</v>
      </c>
    </row>
    <row r="128" spans="2:15" ht="13.5" customHeight="1">
      <c r="B128" s="1300"/>
      <c r="C128" s="256" t="s">
        <v>407</v>
      </c>
      <c r="D128" s="227">
        <v>19722</v>
      </c>
      <c r="E128" s="228">
        <f t="shared" si="8"/>
        <v>0.16393377215250479</v>
      </c>
      <c r="F128" s="228">
        <v>0.1261285757487649</v>
      </c>
      <c r="G128" s="269">
        <v>150</v>
      </c>
      <c r="H128" s="228">
        <f t="shared" si="9"/>
        <v>5.1052359299697772E-2</v>
      </c>
      <c r="I128" s="67">
        <v>5.1871923505236166E-2</v>
      </c>
      <c r="J128" s="270">
        <v>8483.8240000000005</v>
      </c>
      <c r="K128" s="228">
        <f t="shared" si="10"/>
        <v>0.34825112262324065</v>
      </c>
      <c r="L128" s="67">
        <v>0.23971399957028161</v>
      </c>
      <c r="M128" s="258">
        <f t="shared" si="11"/>
        <v>131.47999999999999</v>
      </c>
      <c r="N128" s="257">
        <v>5655.8826666666664</v>
      </c>
      <c r="O128" s="67">
        <v>43.017057093601053</v>
      </c>
    </row>
    <row r="129" spans="2:15" ht="13.5" customHeight="1">
      <c r="B129" s="1300"/>
      <c r="C129" s="256" t="s">
        <v>408</v>
      </c>
      <c r="D129" s="227">
        <v>12918</v>
      </c>
      <c r="E129" s="228">
        <f t="shared" si="8"/>
        <v>0.10737736886046328</v>
      </c>
      <c r="F129" s="228">
        <v>0.13808488359355073</v>
      </c>
      <c r="G129" s="269">
        <v>179</v>
      </c>
      <c r="H129" s="228">
        <f t="shared" si="9"/>
        <v>6.0922482097639341E-2</v>
      </c>
      <c r="I129" s="67">
        <v>7.0371700419691013E-2</v>
      </c>
      <c r="J129" s="270">
        <v>350.12400000000002</v>
      </c>
      <c r="K129" s="228">
        <f t="shared" si="10"/>
        <v>1.4372183588124825E-2</v>
      </c>
      <c r="L129" s="67">
        <v>1.3309977857341122E-2</v>
      </c>
      <c r="M129" s="258">
        <f t="shared" si="11"/>
        <v>72.167597765363126</v>
      </c>
      <c r="N129" s="257">
        <v>195.6</v>
      </c>
      <c r="O129" s="67">
        <v>2.7103576405016256</v>
      </c>
    </row>
    <row r="130" spans="2:15" ht="13.5" customHeight="1">
      <c r="B130" s="1300"/>
      <c r="C130" s="256" t="s">
        <v>409</v>
      </c>
      <c r="D130" s="227">
        <v>60907</v>
      </c>
      <c r="E130" s="228">
        <f t="shared" si="8"/>
        <v>0.50627290642392297</v>
      </c>
      <c r="F130" s="228">
        <v>0.79223060357682096</v>
      </c>
      <c r="G130" s="269">
        <v>2212</v>
      </c>
      <c r="H130" s="228">
        <f t="shared" si="9"/>
        <v>0.75285212513954314</v>
      </c>
      <c r="I130" s="67">
        <v>1.1179669107911738</v>
      </c>
      <c r="J130" s="270">
        <v>8503.598</v>
      </c>
      <c r="K130" s="228">
        <f t="shared" si="10"/>
        <v>0.3490628223589673</v>
      </c>
      <c r="L130" s="67">
        <v>0.38330949529959241</v>
      </c>
      <c r="M130" s="258">
        <f t="shared" si="11"/>
        <v>27.534810126582279</v>
      </c>
      <c r="N130" s="257">
        <v>384.43028933092222</v>
      </c>
      <c r="O130" s="67">
        <v>13.961610323936494</v>
      </c>
    </row>
    <row r="131" spans="2:15" ht="13.5" customHeight="1">
      <c r="B131" s="1300"/>
      <c r="C131" s="256" t="s">
        <v>410</v>
      </c>
      <c r="D131" s="227">
        <v>40</v>
      </c>
      <c r="E131" s="228">
        <f t="shared" si="8"/>
        <v>3.324891433982452E-4</v>
      </c>
      <c r="F131" s="228">
        <v>2.7318296675062793E-3</v>
      </c>
      <c r="G131" s="269">
        <v>1</v>
      </c>
      <c r="H131" s="228">
        <f t="shared" si="9"/>
        <v>3.4034906199798513E-4</v>
      </c>
      <c r="I131" s="67">
        <v>1.0882221714385209E-3</v>
      </c>
      <c r="J131" s="270">
        <v>3.9340000000000002</v>
      </c>
      <c r="K131" s="228">
        <f t="shared" si="10"/>
        <v>1.6148613130114776E-4</v>
      </c>
      <c r="L131" s="67">
        <v>4.3033473812921269E-4</v>
      </c>
      <c r="M131" s="258">
        <f t="shared" si="11"/>
        <v>40</v>
      </c>
      <c r="N131" s="257">
        <v>393.4</v>
      </c>
      <c r="O131" s="67">
        <v>9.8349999999999991</v>
      </c>
    </row>
    <row r="132" spans="2:15" ht="13.5" customHeight="1">
      <c r="B132" s="1300"/>
      <c r="C132" s="256" t="s">
        <v>411</v>
      </c>
      <c r="D132" s="227">
        <v>0</v>
      </c>
      <c r="E132" s="228">
        <f t="shared" si="8"/>
        <v>0</v>
      </c>
      <c r="F132" s="228">
        <v>0</v>
      </c>
      <c r="G132" s="269">
        <v>0</v>
      </c>
      <c r="H132" s="228">
        <f t="shared" si="9"/>
        <v>0</v>
      </c>
      <c r="I132" s="67">
        <v>0</v>
      </c>
      <c r="J132" s="270">
        <v>0</v>
      </c>
      <c r="K132" s="228">
        <f t="shared" si="10"/>
        <v>0</v>
      </c>
      <c r="L132" s="67">
        <v>0</v>
      </c>
      <c r="M132" s="258">
        <f t="shared" si="11"/>
        <v>0</v>
      </c>
      <c r="N132" s="257">
        <v>0</v>
      </c>
      <c r="O132" s="67">
        <v>0</v>
      </c>
    </row>
    <row r="133" spans="2:15" ht="13.5" customHeight="1">
      <c r="B133" s="1300"/>
      <c r="C133" s="256" t="s">
        <v>412</v>
      </c>
      <c r="D133" s="227">
        <v>416</v>
      </c>
      <c r="E133" s="228">
        <f t="shared" si="8"/>
        <v>3.4578870913417499E-3</v>
      </c>
      <c r="F133" s="228">
        <v>1.5480368115868917E-4</v>
      </c>
      <c r="G133" s="269">
        <v>6</v>
      </c>
      <c r="H133" s="228">
        <f t="shared" si="9"/>
        <v>2.0420943719879109E-3</v>
      </c>
      <c r="I133" s="67">
        <v>3.627407238128403E-4</v>
      </c>
      <c r="J133" s="270">
        <v>6.09</v>
      </c>
      <c r="K133" s="228">
        <f t="shared" si="10"/>
        <v>2.4998742745907212E-4</v>
      </c>
      <c r="L133" s="67">
        <v>3.7521613904386143E-5</v>
      </c>
      <c r="M133" s="258">
        <f t="shared" si="11"/>
        <v>69.333333333333329</v>
      </c>
      <c r="N133" s="257">
        <v>101.5</v>
      </c>
      <c r="O133" s="67">
        <v>1.4639423076923077</v>
      </c>
    </row>
    <row r="134" spans="2:15" ht="13.5" customHeight="1">
      <c r="B134" s="1300"/>
      <c r="C134" s="256" t="s">
        <v>413</v>
      </c>
      <c r="D134" s="227">
        <v>3018</v>
      </c>
      <c r="E134" s="228">
        <f t="shared" si="8"/>
        <v>2.5086305869397599E-2</v>
      </c>
      <c r="F134" s="228">
        <v>3.7936007982770532E-2</v>
      </c>
      <c r="G134" s="269">
        <v>64</v>
      </c>
      <c r="H134" s="228">
        <f t="shared" si="9"/>
        <v>2.1782339967871048E-2</v>
      </c>
      <c r="I134" s="67">
        <v>3.1558442971717109E-2</v>
      </c>
      <c r="J134" s="270">
        <v>117.14</v>
      </c>
      <c r="K134" s="228">
        <f t="shared" si="10"/>
        <v>4.8084609610107897E-3</v>
      </c>
      <c r="L134" s="67">
        <v>6.7363866233502382E-3</v>
      </c>
      <c r="M134" s="258">
        <f t="shared" si="11"/>
        <v>47.15625</v>
      </c>
      <c r="N134" s="257">
        <v>183.03125</v>
      </c>
      <c r="O134" s="67">
        <v>3.881378396288933</v>
      </c>
    </row>
    <row r="135" spans="2:15" ht="13.5" customHeight="1">
      <c r="B135" s="1301"/>
      <c r="C135" s="230" t="s">
        <v>414</v>
      </c>
      <c r="D135" s="222">
        <v>109289</v>
      </c>
      <c r="E135" s="147">
        <f t="shared" si="8"/>
        <v>0.90843514982127049</v>
      </c>
      <c r="F135" s="147">
        <v>0.9519880025325882</v>
      </c>
      <c r="G135" s="271">
        <v>1210</v>
      </c>
      <c r="H135" s="147">
        <f t="shared" si="9"/>
        <v>0.41182236501756198</v>
      </c>
      <c r="I135" s="70">
        <v>0.41896553600383052</v>
      </c>
      <c r="J135" s="43">
        <v>4331.1279999999997</v>
      </c>
      <c r="K135" s="147">
        <f t="shared" si="10"/>
        <v>0.17778777450179903</v>
      </c>
      <c r="L135" s="70">
        <v>0.22985787230697796</v>
      </c>
      <c r="M135" s="259">
        <f t="shared" si="11"/>
        <v>90.321487603305783</v>
      </c>
      <c r="N135" s="146">
        <v>357.94446280991735</v>
      </c>
      <c r="O135" s="70">
        <v>3.9630045109754866</v>
      </c>
    </row>
    <row r="136" spans="2:15" ht="13.5" customHeight="1">
      <c r="B136" s="1317" t="s">
        <v>415</v>
      </c>
      <c r="C136" s="260" t="s">
        <v>415</v>
      </c>
      <c r="D136" s="173">
        <v>2858621</v>
      </c>
      <c r="E136" s="174">
        <f t="shared" si="8"/>
        <v>23.761511189755876</v>
      </c>
      <c r="F136" s="174">
        <v>26.684858223959221</v>
      </c>
      <c r="G136" s="272">
        <v>74735</v>
      </c>
      <c r="H136" s="174">
        <f t="shared" si="9"/>
        <v>25.435987148419422</v>
      </c>
      <c r="I136" s="176">
        <v>26.297614254259482</v>
      </c>
      <c r="J136" s="273">
        <v>922044.76100000006</v>
      </c>
      <c r="K136" s="174">
        <f t="shared" si="10"/>
        <v>37.848866634565688</v>
      </c>
      <c r="L136" s="176">
        <v>38.543163771108659</v>
      </c>
      <c r="M136" s="261">
        <f t="shared" si="11"/>
        <v>38.250097009433333</v>
      </c>
      <c r="N136" s="198">
        <v>1233.7522726968623</v>
      </c>
      <c r="O136" s="176">
        <v>32.254879573052882</v>
      </c>
    </row>
    <row r="137" spans="2:15" ht="13.5" customHeight="1">
      <c r="B137" s="1300"/>
      <c r="C137" s="254" t="s">
        <v>416</v>
      </c>
      <c r="D137" s="160">
        <v>65539</v>
      </c>
      <c r="E137" s="27">
        <f t="shared" si="8"/>
        <v>0.54477514922943981</v>
      </c>
      <c r="F137" s="27">
        <v>0.47943610664735203</v>
      </c>
      <c r="G137" s="268">
        <v>622</v>
      </c>
      <c r="H137" s="27">
        <f t="shared" si="9"/>
        <v>0.21169711656274676</v>
      </c>
      <c r="I137" s="32">
        <v>0.19225258362080536</v>
      </c>
      <c r="J137" s="26">
        <v>16275.380999999999</v>
      </c>
      <c r="K137" s="27">
        <f t="shared" si="10"/>
        <v>0.66808548885160279</v>
      </c>
      <c r="L137" s="32">
        <v>0.45819937795178767</v>
      </c>
      <c r="M137" s="255">
        <f t="shared" si="11"/>
        <v>105.36816720257235</v>
      </c>
      <c r="N137" s="142">
        <v>2616.6207395498395</v>
      </c>
      <c r="O137" s="32">
        <v>24.833123788889061</v>
      </c>
    </row>
    <row r="138" spans="2:15" ht="13.5" customHeight="1">
      <c r="B138" s="1300"/>
      <c r="C138" s="256" t="s">
        <v>417</v>
      </c>
      <c r="D138" s="227">
        <v>62466</v>
      </c>
      <c r="E138" s="228">
        <f t="shared" si="8"/>
        <v>0.51923167078786969</v>
      </c>
      <c r="F138" s="228">
        <v>0.52436559857893861</v>
      </c>
      <c r="G138" s="269">
        <v>1826</v>
      </c>
      <c r="H138" s="228">
        <f t="shared" si="9"/>
        <v>0.6214773872083208</v>
      </c>
      <c r="I138" s="67">
        <v>0.57167938072903635</v>
      </c>
      <c r="J138" s="270">
        <v>10756.082</v>
      </c>
      <c r="K138" s="228">
        <f t="shared" si="10"/>
        <v>0.44152467466647483</v>
      </c>
      <c r="L138" s="67">
        <v>0.43255125996895155</v>
      </c>
      <c r="M138" s="258">
        <f t="shared" si="11"/>
        <v>34.209200438116099</v>
      </c>
      <c r="N138" s="257">
        <v>589.05158817086533</v>
      </c>
      <c r="O138" s="67">
        <v>17.2190983895239</v>
      </c>
    </row>
    <row r="139" spans="2:15" ht="13.5" customHeight="1">
      <c r="B139" s="1300"/>
      <c r="C139" s="256" t="s">
        <v>418</v>
      </c>
      <c r="D139" s="227">
        <v>232789</v>
      </c>
      <c r="E139" s="228">
        <f t="shared" si="8"/>
        <v>1.9349953800633524</v>
      </c>
      <c r="F139" s="228">
        <v>2.8432427874460773</v>
      </c>
      <c r="G139" s="269">
        <v>5177</v>
      </c>
      <c r="H139" s="228">
        <f t="shared" si="9"/>
        <v>1.7619870939635691</v>
      </c>
      <c r="I139" s="67">
        <v>1.935221761541503</v>
      </c>
      <c r="J139" s="270">
        <v>99211.180999999997</v>
      </c>
      <c r="K139" s="228">
        <f t="shared" si="10"/>
        <v>4.0725037624575329</v>
      </c>
      <c r="L139" s="67">
        <v>4.8348565909066199</v>
      </c>
      <c r="M139" s="258">
        <f t="shared" si="11"/>
        <v>44.96600347691713</v>
      </c>
      <c r="N139" s="257">
        <v>1916.3836391732664</v>
      </c>
      <c r="O139" s="67">
        <v>42.618500444608642</v>
      </c>
    </row>
    <row r="140" spans="2:15" ht="13.5" customHeight="1">
      <c r="B140" s="1300"/>
      <c r="C140" s="256" t="s">
        <v>419</v>
      </c>
      <c r="D140" s="227">
        <v>481893</v>
      </c>
      <c r="E140" s="228">
        <f t="shared" si="8"/>
        <v>4.0056047694902643</v>
      </c>
      <c r="F140" s="228">
        <v>3.9636936194748857</v>
      </c>
      <c r="G140" s="269">
        <v>14212</v>
      </c>
      <c r="H140" s="228">
        <f t="shared" si="9"/>
        <v>4.8370408691153646</v>
      </c>
      <c r="I140" s="67">
        <v>4.8030499240058182</v>
      </c>
      <c r="J140" s="270">
        <v>85676.073000000004</v>
      </c>
      <c r="K140" s="228">
        <f t="shared" si="10"/>
        <v>3.5169032978761368</v>
      </c>
      <c r="L140" s="67">
        <v>3.3192877052861611</v>
      </c>
      <c r="M140" s="258">
        <f t="shared" si="11"/>
        <v>33.907472558401352</v>
      </c>
      <c r="N140" s="257">
        <v>602.84318181818185</v>
      </c>
      <c r="O140" s="67">
        <v>17.779065684705941</v>
      </c>
    </row>
    <row r="141" spans="2:15" ht="13.5" customHeight="1">
      <c r="B141" s="1300"/>
      <c r="C141" s="256" t="s">
        <v>420</v>
      </c>
      <c r="D141" s="227">
        <v>1472</v>
      </c>
      <c r="E141" s="228">
        <f t="shared" si="8"/>
        <v>1.2235600477055424E-2</v>
      </c>
      <c r="F141" s="228">
        <v>4.844444610377802E-3</v>
      </c>
      <c r="G141" s="269">
        <v>76</v>
      </c>
      <c r="H141" s="228">
        <f t="shared" si="9"/>
        <v>2.5866528711846869E-2</v>
      </c>
      <c r="I141" s="67">
        <v>1.4509628952513611E-2</v>
      </c>
      <c r="J141" s="270">
        <v>727.37900000000002</v>
      </c>
      <c r="K141" s="228">
        <f t="shared" si="10"/>
        <v>2.9858063218021747E-2</v>
      </c>
      <c r="L141" s="67">
        <v>9.7381622885719787E-3</v>
      </c>
      <c r="M141" s="258">
        <f t="shared" si="11"/>
        <v>19.368421052631579</v>
      </c>
      <c r="N141" s="257">
        <v>957.07763157894738</v>
      </c>
      <c r="O141" s="67">
        <v>49.41433423913044</v>
      </c>
    </row>
    <row r="142" spans="2:15" ht="13.5" customHeight="1">
      <c r="B142" s="1300"/>
      <c r="C142" s="256" t="s">
        <v>421</v>
      </c>
      <c r="D142" s="227">
        <v>7139</v>
      </c>
      <c r="E142" s="228">
        <f t="shared" si="8"/>
        <v>5.9340999868001808E-2</v>
      </c>
      <c r="F142" s="228">
        <v>0.11282456526800934</v>
      </c>
      <c r="G142" s="269">
        <v>295</v>
      </c>
      <c r="H142" s="228">
        <f t="shared" si="9"/>
        <v>0.10040297328940562</v>
      </c>
      <c r="I142" s="67">
        <v>0.11789073523917309</v>
      </c>
      <c r="J142" s="270">
        <v>7437.7470000000003</v>
      </c>
      <c r="K142" s="228">
        <f t="shared" si="10"/>
        <v>0.30531087662092471</v>
      </c>
      <c r="L142" s="67">
        <v>0.21391505028589436</v>
      </c>
      <c r="M142" s="258">
        <f t="shared" si="11"/>
        <v>24.2</v>
      </c>
      <c r="N142" s="257">
        <v>2521.2701694915254</v>
      </c>
      <c r="O142" s="67">
        <v>104.1847177475837</v>
      </c>
    </row>
    <row r="143" spans="2:15" ht="13.5" customHeight="1">
      <c r="B143" s="1300"/>
      <c r="C143" s="256" t="s">
        <v>422</v>
      </c>
      <c r="D143" s="227">
        <v>38794</v>
      </c>
      <c r="E143" s="228">
        <f t="shared" si="8"/>
        <v>0.32246459572478814</v>
      </c>
      <c r="F143" s="228">
        <v>0.24755840446941904</v>
      </c>
      <c r="G143" s="269">
        <v>550</v>
      </c>
      <c r="H143" s="228">
        <f t="shared" si="9"/>
        <v>0.18719198409889182</v>
      </c>
      <c r="I143" s="67">
        <v>0.18862517638267695</v>
      </c>
      <c r="J143" s="270">
        <v>3112.6550000000002</v>
      </c>
      <c r="K143" s="228">
        <f t="shared" si="10"/>
        <v>0.12777087290929692</v>
      </c>
      <c r="L143" s="67">
        <v>9.8272737939513535E-2</v>
      </c>
      <c r="M143" s="258">
        <f t="shared" si="11"/>
        <v>70.534545454545452</v>
      </c>
      <c r="N143" s="257">
        <v>565.93727272727278</v>
      </c>
      <c r="O143" s="67">
        <v>8.0235474557921318</v>
      </c>
    </row>
    <row r="144" spans="2:15" ht="13.5" customHeight="1">
      <c r="B144" s="1300"/>
      <c r="C144" s="256" t="s">
        <v>423</v>
      </c>
      <c r="D144" s="227">
        <v>30296</v>
      </c>
      <c r="E144" s="228">
        <f t="shared" si="8"/>
        <v>0.25182727720983089</v>
      </c>
      <c r="F144" s="228">
        <v>0.22435606449339904</v>
      </c>
      <c r="G144" s="269">
        <v>278</v>
      </c>
      <c r="H144" s="228">
        <f t="shared" si="9"/>
        <v>9.4617039235439862E-2</v>
      </c>
      <c r="I144" s="67">
        <v>8.1253922134076229E-2</v>
      </c>
      <c r="J144" s="270">
        <v>7645.0789999999997</v>
      </c>
      <c r="K144" s="228">
        <f t="shared" si="10"/>
        <v>0.31382161443864953</v>
      </c>
      <c r="L144" s="67">
        <v>0.26441616321746375</v>
      </c>
      <c r="M144" s="258">
        <f t="shared" si="11"/>
        <v>108.97841726618705</v>
      </c>
      <c r="N144" s="257">
        <v>2750.0284172661873</v>
      </c>
      <c r="O144" s="67">
        <v>25.234615130710324</v>
      </c>
    </row>
    <row r="145" spans="2:15" ht="13.5" customHeight="1">
      <c r="B145" s="1300"/>
      <c r="C145" s="256" t="s">
        <v>424</v>
      </c>
      <c r="D145" s="227">
        <v>324674</v>
      </c>
      <c r="E145" s="228">
        <f t="shared" si="8"/>
        <v>2.6987645035920464</v>
      </c>
      <c r="F145" s="228">
        <v>2.9420348543219959</v>
      </c>
      <c r="G145" s="269">
        <v>7211</v>
      </c>
      <c r="H145" s="228">
        <f t="shared" si="9"/>
        <v>2.4542570860674706</v>
      </c>
      <c r="I145" s="67">
        <v>2.5185088454325504</v>
      </c>
      <c r="J145" s="270">
        <v>104115.958</v>
      </c>
      <c r="K145" s="228">
        <f t="shared" si="10"/>
        <v>4.2738391622096552</v>
      </c>
      <c r="L145" s="67">
        <v>3.7895253763223051</v>
      </c>
      <c r="M145" s="258">
        <f t="shared" si="11"/>
        <v>45.024823186797946</v>
      </c>
      <c r="N145" s="257">
        <v>1443.849091665511</v>
      </c>
      <c r="O145" s="67">
        <v>32.067845900811271</v>
      </c>
    </row>
    <row r="146" spans="2:15" ht="13.5" customHeight="1">
      <c r="B146" s="1300"/>
      <c r="C146" s="256" t="s">
        <v>425</v>
      </c>
      <c r="D146" s="227">
        <v>108852</v>
      </c>
      <c r="E146" s="228">
        <f t="shared" si="8"/>
        <v>0.90480270592964462</v>
      </c>
      <c r="F146" s="228">
        <v>1.2210003759908232</v>
      </c>
      <c r="G146" s="269">
        <v>2107</v>
      </c>
      <c r="H146" s="228">
        <f t="shared" si="9"/>
        <v>0.7171154736297547</v>
      </c>
      <c r="I146" s="67">
        <v>0.82414692450277316</v>
      </c>
      <c r="J146" s="270">
        <v>20987.891</v>
      </c>
      <c r="K146" s="228">
        <f t="shared" si="10"/>
        <v>0.86152855154046182</v>
      </c>
      <c r="L146" s="67">
        <v>0.88620684496151148</v>
      </c>
      <c r="M146" s="258">
        <f t="shared" si="11"/>
        <v>51.662078785002372</v>
      </c>
      <c r="N146" s="257">
        <v>996.10303749406739</v>
      </c>
      <c r="O146" s="67">
        <v>19.281125748723035</v>
      </c>
    </row>
    <row r="147" spans="2:15" ht="13.5" customHeight="1">
      <c r="B147" s="1300"/>
      <c r="C147" s="256" t="s">
        <v>426</v>
      </c>
      <c r="D147" s="227">
        <v>526993</v>
      </c>
      <c r="E147" s="228">
        <f t="shared" si="8"/>
        <v>4.3804862786717855</v>
      </c>
      <c r="F147" s="228">
        <v>4.3707180277355384</v>
      </c>
      <c r="G147" s="269">
        <v>16885</v>
      </c>
      <c r="H147" s="228">
        <f t="shared" si="9"/>
        <v>5.7467939118359794</v>
      </c>
      <c r="I147" s="67">
        <v>5.7751950638242304</v>
      </c>
      <c r="J147" s="270">
        <v>173571.57500000001</v>
      </c>
      <c r="K147" s="228">
        <f t="shared" si="10"/>
        <v>7.1249115786977679</v>
      </c>
      <c r="L147" s="67">
        <v>6.9620778275047375</v>
      </c>
      <c r="M147" s="258">
        <f t="shared" si="11"/>
        <v>31.210719573586022</v>
      </c>
      <c r="N147" s="257">
        <v>1027.9631329582469</v>
      </c>
      <c r="O147" s="67">
        <v>32.936220215448785</v>
      </c>
    </row>
    <row r="148" spans="2:15" ht="13.5" customHeight="1">
      <c r="B148" s="1300"/>
      <c r="C148" s="256" t="s">
        <v>427</v>
      </c>
      <c r="D148" s="227">
        <v>864576</v>
      </c>
      <c r="E148" s="228">
        <f t="shared" si="8"/>
        <v>7.1865533410670315</v>
      </c>
      <c r="F148" s="228">
        <v>8.6791412329530413</v>
      </c>
      <c r="G148" s="269">
        <v>21013</v>
      </c>
      <c r="H148" s="228">
        <f t="shared" si="9"/>
        <v>7.1517548397636617</v>
      </c>
      <c r="I148" s="67">
        <v>7.6063102376314484</v>
      </c>
      <c r="J148" s="270">
        <v>330379.34700000001</v>
      </c>
      <c r="K148" s="228">
        <f t="shared" si="10"/>
        <v>13.561688512666359</v>
      </c>
      <c r="L148" s="67">
        <v>14.794220757532763</v>
      </c>
      <c r="M148" s="258">
        <f t="shared" si="11"/>
        <v>41.14481511445296</v>
      </c>
      <c r="N148" s="257">
        <v>1572.2616808642269</v>
      </c>
      <c r="O148" s="67">
        <v>38.21287509715745</v>
      </c>
    </row>
    <row r="149" spans="2:15" ht="13.5" customHeight="1">
      <c r="B149" s="1300"/>
      <c r="C149" s="256" t="s">
        <v>428</v>
      </c>
      <c r="D149" s="227">
        <v>86811</v>
      </c>
      <c r="E149" s="228">
        <f t="shared" si="8"/>
        <v>0.72159287568862651</v>
      </c>
      <c r="F149" s="228">
        <v>0.75120762806976837</v>
      </c>
      <c r="G149" s="269">
        <v>3341</v>
      </c>
      <c r="H149" s="228">
        <f t="shared" si="9"/>
        <v>1.1371062161352685</v>
      </c>
      <c r="I149" s="67">
        <v>1.020026915361707</v>
      </c>
      <c r="J149" s="270">
        <v>48474.197</v>
      </c>
      <c r="K149" s="228">
        <f t="shared" si="10"/>
        <v>1.9898094919826395</v>
      </c>
      <c r="L149" s="67">
        <v>1.6788386952866352</v>
      </c>
      <c r="M149" s="258">
        <f t="shared" si="11"/>
        <v>25.983537862915295</v>
      </c>
      <c r="N149" s="257">
        <v>1450.888865609099</v>
      </c>
      <c r="O149" s="67">
        <v>55.838772736173986</v>
      </c>
    </row>
    <row r="150" spans="2:15" ht="13.5" customHeight="1">
      <c r="B150" s="1300"/>
      <c r="C150" s="256" t="s">
        <v>429</v>
      </c>
      <c r="D150" s="227">
        <v>21561</v>
      </c>
      <c r="E150" s="228">
        <f t="shared" si="8"/>
        <v>0.17921996052023911</v>
      </c>
      <c r="F150" s="228">
        <v>0.27531379389128285</v>
      </c>
      <c r="G150" s="269">
        <v>870</v>
      </c>
      <c r="H150" s="228">
        <f t="shared" si="9"/>
        <v>0.2961036839382471</v>
      </c>
      <c r="I150" s="67">
        <v>0.52488582735717992</v>
      </c>
      <c r="J150" s="270">
        <v>10849.021000000001</v>
      </c>
      <c r="K150" s="228">
        <f t="shared" si="10"/>
        <v>0.44533971268299677</v>
      </c>
      <c r="L150" s="67">
        <v>0.67833324004293194</v>
      </c>
      <c r="M150" s="258">
        <f t="shared" si="11"/>
        <v>24.782758620689656</v>
      </c>
      <c r="N150" s="257">
        <v>1247.0139080459771</v>
      </c>
      <c r="O150" s="67">
        <v>50.317800658596539</v>
      </c>
    </row>
    <row r="151" spans="2:15" ht="13.5" customHeight="1">
      <c r="B151" s="1301"/>
      <c r="C151" s="230" t="s">
        <v>430</v>
      </c>
      <c r="D151" s="222">
        <v>4766</v>
      </c>
      <c r="E151" s="147">
        <f t="shared" si="8"/>
        <v>3.9616081435900917E-2</v>
      </c>
      <c r="F151" s="147">
        <v>4.5120720008312049E-2</v>
      </c>
      <c r="G151" s="271">
        <v>272</v>
      </c>
      <c r="H151" s="147">
        <f t="shared" si="9"/>
        <v>9.2574944863451955E-2</v>
      </c>
      <c r="I151" s="70">
        <v>0.12405732754399137</v>
      </c>
      <c r="J151" s="43">
        <v>2825.1950000000002</v>
      </c>
      <c r="K151" s="147">
        <f t="shared" si="10"/>
        <v>0.11597097374716477</v>
      </c>
      <c r="L151" s="70">
        <v>0.12272398161281893</v>
      </c>
      <c r="M151" s="259">
        <f t="shared" si="11"/>
        <v>17.522058823529413</v>
      </c>
      <c r="N151" s="146">
        <v>1038.6746323529412</v>
      </c>
      <c r="O151" s="70">
        <v>59.278115820394461</v>
      </c>
    </row>
    <row r="152" spans="2:15" ht="13.5" customHeight="1">
      <c r="B152" s="1317" t="s">
        <v>431</v>
      </c>
      <c r="C152" s="260" t="s">
        <v>431</v>
      </c>
      <c r="D152" s="173">
        <v>1524538</v>
      </c>
      <c r="E152" s="174">
        <f t="shared" si="8"/>
        <v>12.672308342451849</v>
      </c>
      <c r="F152" s="174">
        <v>11.903619956598511</v>
      </c>
      <c r="G152" s="272">
        <v>34984</v>
      </c>
      <c r="H152" s="174">
        <f t="shared" si="9"/>
        <v>11.906771584937511</v>
      </c>
      <c r="I152" s="176">
        <v>11.545674498238894</v>
      </c>
      <c r="J152" s="273">
        <v>335437.91499999998</v>
      </c>
      <c r="K152" s="174">
        <f t="shared" si="10"/>
        <v>13.769336854365338</v>
      </c>
      <c r="L152" s="176">
        <v>11.854414225659045</v>
      </c>
      <c r="M152" s="261">
        <f t="shared" si="11"/>
        <v>43.578150011433799</v>
      </c>
      <c r="N152" s="198">
        <v>958.83236622455991</v>
      </c>
      <c r="O152" s="176">
        <v>22.002594556514826</v>
      </c>
    </row>
    <row r="153" spans="2:15" ht="13.5" customHeight="1">
      <c r="B153" s="1300"/>
      <c r="C153" s="254" t="s">
        <v>432</v>
      </c>
      <c r="D153" s="160">
        <v>66151</v>
      </c>
      <c r="E153" s="27">
        <f t="shared" si="8"/>
        <v>0.54986223312343296</v>
      </c>
      <c r="F153" s="27">
        <v>0.64075975461248946</v>
      </c>
      <c r="G153" s="268">
        <v>1389</v>
      </c>
      <c r="H153" s="27">
        <f t="shared" si="9"/>
        <v>0.47274484711520137</v>
      </c>
      <c r="I153" s="32">
        <v>0.59562026850068372</v>
      </c>
      <c r="J153" s="26">
        <v>6433.8760000000002</v>
      </c>
      <c r="K153" s="27">
        <f t="shared" si="10"/>
        <v>0.26410313790322909</v>
      </c>
      <c r="L153" s="32">
        <v>0.32097580641994938</v>
      </c>
      <c r="M153" s="255">
        <f t="shared" si="11"/>
        <v>47.624910007199425</v>
      </c>
      <c r="N153" s="142">
        <v>463.20201583873285</v>
      </c>
      <c r="O153" s="32">
        <v>9.7260449577481829</v>
      </c>
    </row>
    <row r="154" spans="2:15" ht="13.5" customHeight="1">
      <c r="B154" s="1300"/>
      <c r="C154" s="256" t="s">
        <v>433</v>
      </c>
      <c r="D154" s="227">
        <v>7510</v>
      </c>
      <c r="E154" s="228">
        <f t="shared" si="8"/>
        <v>6.2424836673020533E-2</v>
      </c>
      <c r="F154" s="228">
        <v>4.0412866881309559E-2</v>
      </c>
      <c r="G154" s="269">
        <v>100</v>
      </c>
      <c r="H154" s="228">
        <f t="shared" si="9"/>
        <v>3.4034906199798515E-2</v>
      </c>
      <c r="I154" s="67">
        <v>3.4097628038406991E-2</v>
      </c>
      <c r="J154" s="270">
        <v>245.27099999999999</v>
      </c>
      <c r="K154" s="228">
        <f t="shared" si="10"/>
        <v>1.0068089707769142E-2</v>
      </c>
      <c r="L154" s="67">
        <v>1.1799244092545666E-2</v>
      </c>
      <c r="M154" s="258">
        <f t="shared" si="11"/>
        <v>75.099999999999994</v>
      </c>
      <c r="N154" s="257">
        <v>245.27100000000002</v>
      </c>
      <c r="O154" s="67">
        <v>3.2659254327563247</v>
      </c>
    </row>
    <row r="155" spans="2:15" ht="13.5" customHeight="1">
      <c r="B155" s="1300"/>
      <c r="C155" s="256" t="s">
        <v>434</v>
      </c>
      <c r="D155" s="227">
        <v>79680</v>
      </c>
      <c r="E155" s="228">
        <f t="shared" si="8"/>
        <v>0.66231837364930435</v>
      </c>
      <c r="F155" s="228">
        <v>0.79155675225883615</v>
      </c>
      <c r="G155" s="269">
        <v>1937</v>
      </c>
      <c r="H155" s="228">
        <f t="shared" si="9"/>
        <v>0.65925613309009723</v>
      </c>
      <c r="I155" s="67">
        <v>0.70045233768259463</v>
      </c>
      <c r="J155" s="270">
        <v>10427.972</v>
      </c>
      <c r="K155" s="228">
        <f t="shared" si="10"/>
        <v>0.42805614021268235</v>
      </c>
      <c r="L155" s="67">
        <v>0.65501979508604968</v>
      </c>
      <c r="M155" s="258">
        <f t="shared" si="11"/>
        <v>41.135776974703148</v>
      </c>
      <c r="N155" s="257">
        <v>538.35684047496125</v>
      </c>
      <c r="O155" s="67">
        <v>13.087314257028112</v>
      </c>
    </row>
    <row r="156" spans="2:15" ht="13.5" customHeight="1">
      <c r="B156" s="1300"/>
      <c r="C156" s="256" t="s">
        <v>435</v>
      </c>
      <c r="D156" s="227">
        <v>96286</v>
      </c>
      <c r="E156" s="228">
        <f t="shared" si="8"/>
        <v>0.80035124153108594</v>
      </c>
      <c r="F156" s="228">
        <v>0.89445566973490598</v>
      </c>
      <c r="G156" s="269">
        <v>1791</v>
      </c>
      <c r="H156" s="228">
        <f t="shared" si="9"/>
        <v>0.60956517003839139</v>
      </c>
      <c r="I156" s="67">
        <v>0.68557996800626819</v>
      </c>
      <c r="J156" s="270">
        <v>12641.444</v>
      </c>
      <c r="K156" s="228">
        <f t="shared" si="10"/>
        <v>0.51891659522625988</v>
      </c>
      <c r="L156" s="67">
        <v>0.41406972368898237</v>
      </c>
      <c r="M156" s="258">
        <f t="shared" si="11"/>
        <v>53.761027359017312</v>
      </c>
      <c r="N156" s="257">
        <v>705.83160245672809</v>
      </c>
      <c r="O156" s="67">
        <v>13.129057183806577</v>
      </c>
    </row>
    <row r="157" spans="2:15" ht="13.5" customHeight="1">
      <c r="B157" s="1300"/>
      <c r="C157" s="256" t="s">
        <v>436</v>
      </c>
      <c r="D157" s="227">
        <v>0</v>
      </c>
      <c r="E157" s="228">
        <f t="shared" si="8"/>
        <v>0</v>
      </c>
      <c r="F157" s="228">
        <v>0</v>
      </c>
      <c r="G157" s="269">
        <v>0</v>
      </c>
      <c r="H157" s="228">
        <f t="shared" si="9"/>
        <v>0</v>
      </c>
      <c r="I157" s="67">
        <v>0</v>
      </c>
      <c r="J157" s="270">
        <v>0</v>
      </c>
      <c r="K157" s="228">
        <f t="shared" si="10"/>
        <v>0</v>
      </c>
      <c r="L157" s="67">
        <v>0</v>
      </c>
      <c r="M157" s="258">
        <f t="shared" si="11"/>
        <v>0</v>
      </c>
      <c r="N157" s="257">
        <v>0</v>
      </c>
      <c r="O157" s="67">
        <v>0</v>
      </c>
    </row>
    <row r="158" spans="2:15" ht="13.5" customHeight="1">
      <c r="B158" s="1300"/>
      <c r="C158" s="256" t="s">
        <v>437</v>
      </c>
      <c r="D158" s="227">
        <v>7162</v>
      </c>
      <c r="E158" s="228">
        <f t="shared" si="8"/>
        <v>5.9532181125455802E-2</v>
      </c>
      <c r="F158" s="228">
        <v>6.7603678171888726E-2</v>
      </c>
      <c r="G158" s="269">
        <v>246</v>
      </c>
      <c r="H158" s="228">
        <f t="shared" si="9"/>
        <v>8.3725869251504353E-2</v>
      </c>
      <c r="I158" s="67">
        <v>9.8665476877092567E-2</v>
      </c>
      <c r="J158" s="270">
        <v>1082.087</v>
      </c>
      <c r="K158" s="228">
        <f t="shared" si="10"/>
        <v>4.4418414682578816E-2</v>
      </c>
      <c r="L158" s="67">
        <v>5.9384564511351635E-2</v>
      </c>
      <c r="M158" s="258">
        <f t="shared" si="11"/>
        <v>29.113821138211382</v>
      </c>
      <c r="N158" s="257">
        <v>439.87276422764228</v>
      </c>
      <c r="O158" s="67">
        <v>15.108726612678023</v>
      </c>
    </row>
    <row r="159" spans="2:15" ht="13.5" customHeight="1">
      <c r="B159" s="1300"/>
      <c r="C159" s="256" t="s">
        <v>476</v>
      </c>
      <c r="D159" s="227">
        <v>0</v>
      </c>
      <c r="E159" s="228">
        <f t="shared" si="8"/>
        <v>0</v>
      </c>
      <c r="F159" s="228">
        <v>0</v>
      </c>
      <c r="G159" s="269">
        <v>0</v>
      </c>
      <c r="H159" s="228">
        <f t="shared" si="9"/>
        <v>0</v>
      </c>
      <c r="I159" s="67">
        <v>0</v>
      </c>
      <c r="J159" s="270">
        <v>0</v>
      </c>
      <c r="K159" s="228">
        <f t="shared" si="10"/>
        <v>0</v>
      </c>
      <c r="L159" s="67">
        <v>0</v>
      </c>
      <c r="M159" s="258">
        <f t="shared" si="11"/>
        <v>0</v>
      </c>
      <c r="N159" s="257">
        <v>0</v>
      </c>
      <c r="O159" s="67">
        <v>0</v>
      </c>
    </row>
    <row r="160" spans="2:15" ht="13.5" customHeight="1">
      <c r="B160" s="1300"/>
      <c r="C160" s="256" t="s">
        <v>477</v>
      </c>
      <c r="D160" s="227">
        <v>8418</v>
      </c>
      <c r="E160" s="228">
        <f t="shared" si="8"/>
        <v>6.9972340228160693E-2</v>
      </c>
      <c r="F160" s="228">
        <v>7.3968841297178359E-2</v>
      </c>
      <c r="G160" s="269">
        <v>165</v>
      </c>
      <c r="H160" s="228">
        <f t="shared" si="9"/>
        <v>5.6157595229667547E-2</v>
      </c>
      <c r="I160" s="67">
        <v>7.9440218515012026E-2</v>
      </c>
      <c r="J160" s="270">
        <v>565.32500000000005</v>
      </c>
      <c r="K160" s="228">
        <f t="shared" si="10"/>
        <v>2.3205934717290638E-2</v>
      </c>
      <c r="L160" s="67">
        <v>2.9563307526988349E-2</v>
      </c>
      <c r="M160" s="258">
        <f t="shared" si="11"/>
        <v>51.018181818181816</v>
      </c>
      <c r="N160" s="257">
        <v>342.62121212121212</v>
      </c>
      <c r="O160" s="67">
        <v>6.7156688049417905</v>
      </c>
    </row>
    <row r="161" spans="2:15" ht="13.5" customHeight="1">
      <c r="B161" s="1300"/>
      <c r="C161" s="256" t="s">
        <v>440</v>
      </c>
      <c r="D161" s="227">
        <v>6958</v>
      </c>
      <c r="E161" s="228">
        <f t="shared" si="8"/>
        <v>5.7836486494124748E-2</v>
      </c>
      <c r="F161" s="228">
        <v>3.2836592603425481E-2</v>
      </c>
      <c r="G161" s="269">
        <v>124</v>
      </c>
      <c r="H161" s="228">
        <f t="shared" si="9"/>
        <v>4.2203283687750157E-2</v>
      </c>
      <c r="I161" s="67">
        <v>2.8293776457401543E-2</v>
      </c>
      <c r="J161" s="270">
        <v>1009.821</v>
      </c>
      <c r="K161" s="228">
        <f t="shared" si="10"/>
        <v>4.1451979307741818E-2</v>
      </c>
      <c r="L161" s="67">
        <v>1.9278288664551824E-2</v>
      </c>
      <c r="M161" s="258">
        <f t="shared" si="11"/>
        <v>56.112903225806448</v>
      </c>
      <c r="N161" s="257">
        <v>814.37177419354839</v>
      </c>
      <c r="O161" s="67">
        <v>14.513092842770911</v>
      </c>
    </row>
    <row r="162" spans="2:15" ht="13.5" customHeight="1">
      <c r="B162" s="1300"/>
      <c r="C162" s="256" t="s">
        <v>441</v>
      </c>
      <c r="D162" s="227">
        <v>4684</v>
      </c>
      <c r="E162" s="228">
        <f t="shared" si="8"/>
        <v>3.8934478691934511E-2</v>
      </c>
      <c r="F162" s="228">
        <v>3.0933417935062768E-2</v>
      </c>
      <c r="G162" s="269">
        <v>44</v>
      </c>
      <c r="H162" s="228">
        <f t="shared" si="9"/>
        <v>1.4975358727911347E-2</v>
      </c>
      <c r="I162" s="67">
        <v>1.1970443885823729E-2</v>
      </c>
      <c r="J162" s="270">
        <v>189.149</v>
      </c>
      <c r="K162" s="228">
        <f t="shared" si="10"/>
        <v>7.7643467843113356E-3</v>
      </c>
      <c r="L162" s="67">
        <v>5.3825825861871452E-3</v>
      </c>
      <c r="M162" s="258">
        <f t="shared" si="11"/>
        <v>106.45454545454545</v>
      </c>
      <c r="N162" s="257">
        <v>429.8840909090909</v>
      </c>
      <c r="O162" s="67">
        <v>4.0381938514090523</v>
      </c>
    </row>
    <row r="163" spans="2:15" ht="13.5" customHeight="1">
      <c r="B163" s="1300"/>
      <c r="C163" s="256" t="s">
        <v>442</v>
      </c>
      <c r="D163" s="227">
        <v>944</v>
      </c>
      <c r="E163" s="228">
        <f t="shared" si="8"/>
        <v>7.846743784198586E-3</v>
      </c>
      <c r="F163" s="228">
        <v>4.7169592258941755E-3</v>
      </c>
      <c r="G163" s="269">
        <v>21</v>
      </c>
      <c r="H163" s="228">
        <f t="shared" si="9"/>
        <v>7.1473303019576875E-3</v>
      </c>
      <c r="I163" s="67">
        <v>5.0783701333797643E-3</v>
      </c>
      <c r="J163" s="270">
        <v>84.959000000000003</v>
      </c>
      <c r="K163" s="228">
        <f t="shared" si="10"/>
        <v>3.4874682839893777E-3</v>
      </c>
      <c r="L163" s="67">
        <v>2.7741786796404203E-3</v>
      </c>
      <c r="M163" s="258">
        <f t="shared" si="11"/>
        <v>44.952380952380949</v>
      </c>
      <c r="N163" s="257">
        <v>404.56666666666666</v>
      </c>
      <c r="O163" s="67">
        <v>8.9998940677966104</v>
      </c>
    </row>
    <row r="164" spans="2:15" ht="13.5" customHeight="1">
      <c r="B164" s="1300"/>
      <c r="C164" s="256" t="s">
        <v>443</v>
      </c>
      <c r="D164" s="227">
        <v>380779</v>
      </c>
      <c r="E164" s="228">
        <f t="shared" si="8"/>
        <v>3.1651220883510098</v>
      </c>
      <c r="F164" s="228">
        <v>2.886032346138117</v>
      </c>
      <c r="G164" s="269">
        <v>9408</v>
      </c>
      <c r="H164" s="228">
        <f t="shared" si="9"/>
        <v>3.2020039752770444</v>
      </c>
      <c r="I164" s="67">
        <v>2.8932200131312142</v>
      </c>
      <c r="J164" s="270">
        <v>111956.224</v>
      </c>
      <c r="K164" s="228">
        <f t="shared" si="10"/>
        <v>4.5956729763204658</v>
      </c>
      <c r="L164" s="67">
        <v>3.8545173737860443</v>
      </c>
      <c r="M164" s="258">
        <f t="shared" si="11"/>
        <v>40.473958333333336</v>
      </c>
      <c r="N164" s="257">
        <v>1190.0108843537414</v>
      </c>
      <c r="O164" s="67">
        <v>29.401890335338873</v>
      </c>
    </row>
    <row r="165" spans="2:15" ht="13.5" customHeight="1">
      <c r="B165" s="1300"/>
      <c r="C165" s="256" t="s">
        <v>444</v>
      </c>
      <c r="D165" s="227">
        <v>41083</v>
      </c>
      <c r="E165" s="228">
        <f t="shared" si="8"/>
        <v>0.34149128695575265</v>
      </c>
      <c r="F165" s="228">
        <v>0.33731722124478369</v>
      </c>
      <c r="G165" s="269">
        <v>549</v>
      </c>
      <c r="H165" s="228">
        <f t="shared" si="9"/>
        <v>0.18685163503689384</v>
      </c>
      <c r="I165" s="67">
        <v>0.1628705849919653</v>
      </c>
      <c r="J165" s="270">
        <v>1878.105</v>
      </c>
      <c r="K165" s="228">
        <f t="shared" si="10"/>
        <v>7.7094029137606018E-2</v>
      </c>
      <c r="L165" s="67">
        <v>8.2445553249619094E-2</v>
      </c>
      <c r="M165" s="258">
        <f t="shared" si="11"/>
        <v>74.832422586520948</v>
      </c>
      <c r="N165" s="257">
        <v>342.09562841530055</v>
      </c>
      <c r="O165" s="67">
        <v>4.5714894238492807</v>
      </c>
    </row>
    <row r="166" spans="2:15" ht="27" customHeight="1">
      <c r="B166" s="1301"/>
      <c r="C166" s="262" t="s">
        <v>445</v>
      </c>
      <c r="D166" s="222">
        <v>824883</v>
      </c>
      <c r="E166" s="147">
        <f t="shared" si="8"/>
        <v>6.8566160518443677</v>
      </c>
      <c r="F166" s="147">
        <v>6.1030258564946198</v>
      </c>
      <c r="G166" s="271">
        <v>19210</v>
      </c>
      <c r="H166" s="147">
        <f t="shared" si="9"/>
        <v>6.5381054809812946</v>
      </c>
      <c r="I166" s="70">
        <v>6.2503854120190514</v>
      </c>
      <c r="J166" s="43">
        <v>188923.682</v>
      </c>
      <c r="K166" s="147">
        <f t="shared" si="10"/>
        <v>7.7550977420814142</v>
      </c>
      <c r="L166" s="70">
        <v>6.3992038073671358</v>
      </c>
      <c r="M166" s="259">
        <f t="shared" si="11"/>
        <v>42.940291514836019</v>
      </c>
      <c r="N166" s="146">
        <v>983.46528891202502</v>
      </c>
      <c r="O166" s="70">
        <v>22.903088316767345</v>
      </c>
    </row>
    <row r="167" spans="2:15" ht="13.5" customHeight="1">
      <c r="B167" s="1317" t="s">
        <v>446</v>
      </c>
      <c r="C167" s="260" t="s">
        <v>446</v>
      </c>
      <c r="D167" s="173">
        <v>1346983</v>
      </c>
      <c r="E167" s="174">
        <f t="shared" si="8"/>
        <v>11.196430596049963</v>
      </c>
      <c r="F167" s="174">
        <v>11.963164737251256</v>
      </c>
      <c r="G167" s="272">
        <v>34300</v>
      </c>
      <c r="H167" s="174">
        <f t="shared" si="9"/>
        <v>11.673972826530891</v>
      </c>
      <c r="I167" s="176">
        <v>12.061491807500753</v>
      </c>
      <c r="J167" s="273">
        <v>267701.68800000002</v>
      </c>
      <c r="K167" s="174">
        <f t="shared" si="10"/>
        <v>10.988843400586399</v>
      </c>
      <c r="L167" s="176">
        <v>10.938158712939073</v>
      </c>
      <c r="M167" s="261">
        <f t="shared" si="11"/>
        <v>39.27064139941691</v>
      </c>
      <c r="N167" s="198">
        <v>780.47139358600577</v>
      </c>
      <c r="O167" s="176">
        <v>19.874169755668781</v>
      </c>
    </row>
    <row r="168" spans="2:15" ht="13.5" customHeight="1">
      <c r="B168" s="1300"/>
      <c r="C168" s="254" t="s">
        <v>447</v>
      </c>
      <c r="D168" s="160">
        <v>277985</v>
      </c>
      <c r="E168" s="27">
        <f t="shared" si="8"/>
        <v>2.3106748631890297</v>
      </c>
      <c r="F168" s="27">
        <v>2.7185074448277402</v>
      </c>
      <c r="G168" s="268">
        <v>2994</v>
      </c>
      <c r="H168" s="27">
        <f t="shared" si="9"/>
        <v>1.0190050916219675</v>
      </c>
      <c r="I168" s="32">
        <v>1.1578683904105862</v>
      </c>
      <c r="J168" s="26">
        <v>24603.441999999999</v>
      </c>
      <c r="K168" s="27">
        <f t="shared" si="10"/>
        <v>1.0099427212181427</v>
      </c>
      <c r="L168" s="32">
        <v>1.036990290161409</v>
      </c>
      <c r="M168" s="255">
        <f t="shared" si="11"/>
        <v>92.847361389445553</v>
      </c>
      <c r="N168" s="142">
        <v>821.75824983299935</v>
      </c>
      <c r="O168" s="32">
        <v>8.850636545137327</v>
      </c>
    </row>
    <row r="169" spans="2:15" ht="13.5" customHeight="1">
      <c r="B169" s="1300"/>
      <c r="C169" s="256" t="s">
        <v>448</v>
      </c>
      <c r="D169" s="227">
        <v>84120</v>
      </c>
      <c r="E169" s="228">
        <f t="shared" si="8"/>
        <v>0.69922466856650967</v>
      </c>
      <c r="F169" s="228">
        <v>0.63760904439596555</v>
      </c>
      <c r="G169" s="269">
        <v>2198</v>
      </c>
      <c r="H169" s="228">
        <f t="shared" si="9"/>
        <v>0.74808723827157131</v>
      </c>
      <c r="I169" s="67">
        <v>0.73346174354956306</v>
      </c>
      <c r="J169" s="270">
        <v>13902.001</v>
      </c>
      <c r="K169" s="228">
        <f t="shared" si="10"/>
        <v>0.57066099614506538</v>
      </c>
      <c r="L169" s="67">
        <v>0.55078191193454318</v>
      </c>
      <c r="M169" s="258">
        <f t="shared" si="11"/>
        <v>38.271155595996362</v>
      </c>
      <c r="N169" s="257">
        <v>632.4841219290264</v>
      </c>
      <c r="O169" s="67">
        <v>16.526392058963388</v>
      </c>
    </row>
    <row r="170" spans="2:15" ht="13.5" customHeight="1">
      <c r="B170" s="1300"/>
      <c r="C170" s="256" t="s">
        <v>449</v>
      </c>
      <c r="D170" s="227">
        <v>138633</v>
      </c>
      <c r="E170" s="228">
        <f t="shared" si="8"/>
        <v>1.1523491854182233</v>
      </c>
      <c r="F170" s="228">
        <v>1.0182986146618573</v>
      </c>
      <c r="G170" s="269">
        <v>4759</v>
      </c>
      <c r="H170" s="228">
        <f t="shared" si="9"/>
        <v>1.6197211860484113</v>
      </c>
      <c r="I170" s="67">
        <v>1.5057367445471002</v>
      </c>
      <c r="J170" s="270">
        <v>22437.050999999999</v>
      </c>
      <c r="K170" s="228">
        <f t="shared" si="10"/>
        <v>0.92101488657766861</v>
      </c>
      <c r="L170" s="67">
        <v>0.80600923673945457</v>
      </c>
      <c r="M170" s="258">
        <f t="shared" si="11"/>
        <v>29.130699726833367</v>
      </c>
      <c r="N170" s="257">
        <v>471.46566505568398</v>
      </c>
      <c r="O170" s="67">
        <v>16.184495033649998</v>
      </c>
    </row>
    <row r="171" spans="2:15" ht="13.5" customHeight="1">
      <c r="B171" s="1300"/>
      <c r="C171" s="256" t="s">
        <v>450</v>
      </c>
      <c r="D171" s="227">
        <v>16441</v>
      </c>
      <c r="E171" s="228">
        <f t="shared" ref="E171:E196" si="12">D171/D$196*100</f>
        <v>0.13666135016526373</v>
      </c>
      <c r="F171" s="228">
        <v>6.7831330644180912E-2</v>
      </c>
      <c r="G171" s="269">
        <v>322</v>
      </c>
      <c r="H171" s="228">
        <f t="shared" ref="H171:H196" si="13">G171/G$196*100</f>
        <v>0.10959239796335121</v>
      </c>
      <c r="I171" s="67">
        <v>8.2704885029327588E-2</v>
      </c>
      <c r="J171" s="270">
        <v>1574.376</v>
      </c>
      <c r="K171" s="228">
        <f t="shared" ref="K171:K196" si="14">J171/J$196*100</f>
        <v>6.4626306419261773E-2</v>
      </c>
      <c r="L171" s="67">
        <v>5.7717552759115706E-2</v>
      </c>
      <c r="M171" s="258">
        <f t="shared" ref="M171:M196" si="15">IF(G171=0,0,D171/G171)</f>
        <v>51.059006211180126</v>
      </c>
      <c r="N171" s="257">
        <v>488.93664596273294</v>
      </c>
      <c r="O171" s="67">
        <v>9.575913873851956</v>
      </c>
    </row>
    <row r="172" spans="2:15" ht="13.5" customHeight="1">
      <c r="B172" s="1300"/>
      <c r="C172" s="256" t="s">
        <v>451</v>
      </c>
      <c r="D172" s="227">
        <v>615477</v>
      </c>
      <c r="E172" s="228">
        <f t="shared" si="12"/>
        <v>5.1159855127830438</v>
      </c>
      <c r="F172" s="228">
        <v>5.0726434486034933</v>
      </c>
      <c r="G172" s="269">
        <v>18600</v>
      </c>
      <c r="H172" s="228">
        <f t="shared" si="13"/>
        <v>6.3304925531625225</v>
      </c>
      <c r="I172" s="67">
        <v>6.4132559970110163</v>
      </c>
      <c r="J172" s="270">
        <v>132276.24</v>
      </c>
      <c r="K172" s="228">
        <f t="shared" si="14"/>
        <v>5.4297860347387221</v>
      </c>
      <c r="L172" s="67">
        <v>5.4139186735889382</v>
      </c>
      <c r="M172" s="258">
        <f t="shared" si="15"/>
        <v>33.090161290322584</v>
      </c>
      <c r="N172" s="257">
        <v>711.16258064516137</v>
      </c>
      <c r="O172" s="67">
        <v>21.491662564157558</v>
      </c>
    </row>
    <row r="173" spans="2:15" ht="13.5" customHeight="1">
      <c r="B173" s="1300"/>
      <c r="C173" s="256" t="s">
        <v>452</v>
      </c>
      <c r="D173" s="227">
        <v>121178</v>
      </c>
      <c r="E173" s="228">
        <f t="shared" si="12"/>
        <v>1.007259235467814</v>
      </c>
      <c r="F173" s="228">
        <v>1.5045369771813</v>
      </c>
      <c r="G173" s="269">
        <v>4145</v>
      </c>
      <c r="H173" s="228">
        <f t="shared" si="13"/>
        <v>1.4107468619816483</v>
      </c>
      <c r="I173" s="67">
        <v>1.732812437653938</v>
      </c>
      <c r="J173" s="270">
        <v>29214.595000000001</v>
      </c>
      <c r="K173" s="228">
        <f t="shared" si="14"/>
        <v>1.1992251967666128</v>
      </c>
      <c r="L173" s="67">
        <v>1.3430131748060106</v>
      </c>
      <c r="M173" s="258">
        <f t="shared" si="15"/>
        <v>29.234740651387213</v>
      </c>
      <c r="N173" s="257">
        <v>704.81531966224361</v>
      </c>
      <c r="O173" s="67">
        <v>24.108827509944049</v>
      </c>
    </row>
    <row r="174" spans="2:15" ht="13.5" customHeight="1">
      <c r="B174" s="1300"/>
      <c r="C174" s="256" t="s">
        <v>453</v>
      </c>
      <c r="D174" s="227">
        <v>39526</v>
      </c>
      <c r="E174" s="228">
        <f t="shared" si="12"/>
        <v>0.32854914704897598</v>
      </c>
      <c r="F174" s="228">
        <v>0.35420903468886417</v>
      </c>
      <c r="G174" s="269">
        <v>552</v>
      </c>
      <c r="H174" s="228">
        <f t="shared" si="13"/>
        <v>0.1878726822228878</v>
      </c>
      <c r="I174" s="67">
        <v>0.18789969493505126</v>
      </c>
      <c r="J174" s="270">
        <v>1242.43</v>
      </c>
      <c r="K174" s="228">
        <f t="shared" si="14"/>
        <v>5.1000308620357149E-2</v>
      </c>
      <c r="L174" s="67">
        <v>6.2778920536443961E-2</v>
      </c>
      <c r="M174" s="258">
        <f t="shared" si="15"/>
        <v>71.60507246376811</v>
      </c>
      <c r="N174" s="257">
        <v>225.07789855072465</v>
      </c>
      <c r="O174" s="67">
        <v>3.1433233820776199</v>
      </c>
    </row>
    <row r="175" spans="2:15" ht="13.5" customHeight="1">
      <c r="B175" s="1300"/>
      <c r="C175" s="256" t="s">
        <v>454</v>
      </c>
      <c r="D175" s="227">
        <v>8888</v>
      </c>
      <c r="E175" s="228">
        <f t="shared" si="12"/>
        <v>7.3879087663090079E-2</v>
      </c>
      <c r="F175" s="228">
        <v>0.16865405757294599</v>
      </c>
      <c r="G175" s="269">
        <v>345</v>
      </c>
      <c r="H175" s="228">
        <f t="shared" si="13"/>
        <v>0.11742042638930487</v>
      </c>
      <c r="I175" s="67">
        <v>0.11535155017248322</v>
      </c>
      <c r="J175" s="270">
        <v>38335.601999999999</v>
      </c>
      <c r="K175" s="228">
        <f t="shared" si="14"/>
        <v>1.5736319415558062</v>
      </c>
      <c r="L175" s="67">
        <v>1.4689728137071969</v>
      </c>
      <c r="M175" s="258">
        <f t="shared" si="15"/>
        <v>25.762318840579709</v>
      </c>
      <c r="N175" s="257">
        <v>11111.768695652174</v>
      </c>
      <c r="O175" s="67">
        <v>431.3186543654366</v>
      </c>
    </row>
    <row r="176" spans="2:15" ht="13.5" customHeight="1">
      <c r="B176" s="1301"/>
      <c r="C176" s="230" t="s">
        <v>455</v>
      </c>
      <c r="D176" s="222">
        <v>44735</v>
      </c>
      <c r="E176" s="147">
        <f t="shared" si="12"/>
        <v>0.37184754574801249</v>
      </c>
      <c r="F176" s="147">
        <v>0.42087478467490907</v>
      </c>
      <c r="G176" s="271">
        <v>385</v>
      </c>
      <c r="H176" s="147">
        <f t="shared" si="13"/>
        <v>0.13103438886922428</v>
      </c>
      <c r="I176" s="70">
        <v>0.13240036419168671</v>
      </c>
      <c r="J176" s="43">
        <v>4115.951</v>
      </c>
      <c r="K176" s="147">
        <f t="shared" si="14"/>
        <v>0.16895500854476117</v>
      </c>
      <c r="L176" s="70">
        <v>0.19797613870596203</v>
      </c>
      <c r="M176" s="259">
        <f t="shared" si="15"/>
        <v>116.1948051948052</v>
      </c>
      <c r="N176" s="146">
        <v>1069.0781818181817</v>
      </c>
      <c r="O176" s="70">
        <v>9.2007399128199392</v>
      </c>
    </row>
    <row r="177" spans="2:15" ht="13.5" customHeight="1">
      <c r="B177" s="1317" t="s">
        <v>456</v>
      </c>
      <c r="C177" s="260" t="s">
        <v>456</v>
      </c>
      <c r="D177" s="173">
        <v>3187054</v>
      </c>
      <c r="E177" s="174">
        <f t="shared" si="12"/>
        <v>26.491521360598774</v>
      </c>
      <c r="F177" s="174">
        <v>30.302456342857734</v>
      </c>
      <c r="G177" s="272">
        <v>87694</v>
      </c>
      <c r="H177" s="174">
        <f t="shared" si="13"/>
        <v>29.846570642851304</v>
      </c>
      <c r="I177" s="176">
        <v>34.405232172200279</v>
      </c>
      <c r="J177" s="273">
        <v>549237.82499999995</v>
      </c>
      <c r="K177" s="174">
        <f t="shared" si="14"/>
        <v>22.545574866168479</v>
      </c>
      <c r="L177" s="176">
        <v>23.618438976528164</v>
      </c>
      <c r="M177" s="261">
        <f t="shared" si="15"/>
        <v>36.342896891463496</v>
      </c>
      <c r="N177" s="198">
        <v>626.31174880835636</v>
      </c>
      <c r="O177" s="176">
        <v>17.23340191286373</v>
      </c>
    </row>
    <row r="178" spans="2:15" ht="13.5" customHeight="1">
      <c r="B178" s="1300"/>
      <c r="C178" s="254" t="s">
        <v>457</v>
      </c>
      <c r="D178" s="160">
        <v>108721</v>
      </c>
      <c r="E178" s="27">
        <f t="shared" si="12"/>
        <v>0.90371380398501544</v>
      </c>
      <c r="F178" s="27">
        <v>0.98392309134573663</v>
      </c>
      <c r="G178" s="268">
        <v>2552</v>
      </c>
      <c r="H178" s="27">
        <f t="shared" si="13"/>
        <v>0.86857080621885807</v>
      </c>
      <c r="I178" s="32">
        <v>0.9239006235513042</v>
      </c>
      <c r="J178" s="26">
        <v>20442.588</v>
      </c>
      <c r="K178" s="27">
        <f t="shared" si="14"/>
        <v>0.83914449667088653</v>
      </c>
      <c r="L178" s="32">
        <v>0.79155429102357944</v>
      </c>
      <c r="M178" s="255">
        <f t="shared" si="15"/>
        <v>42.602272727272727</v>
      </c>
      <c r="N178" s="142">
        <v>801.04184952978062</v>
      </c>
      <c r="O178" s="32">
        <v>18.802796147938302</v>
      </c>
    </row>
    <row r="179" spans="2:15" ht="13.5" customHeight="1">
      <c r="B179" s="1300"/>
      <c r="C179" s="256" t="s">
        <v>458</v>
      </c>
      <c r="D179" s="227">
        <v>1315970</v>
      </c>
      <c r="E179" s="228">
        <f t="shared" si="12"/>
        <v>10.938643450944719</v>
      </c>
      <c r="F179" s="228">
        <v>13.732743828774016</v>
      </c>
      <c r="G179" s="269">
        <v>47864</v>
      </c>
      <c r="H179" s="228">
        <f t="shared" si="13"/>
        <v>16.290467503471561</v>
      </c>
      <c r="I179" s="67">
        <v>20.109620246736242</v>
      </c>
      <c r="J179" s="270">
        <v>283760.18</v>
      </c>
      <c r="K179" s="228">
        <f t="shared" si="14"/>
        <v>11.648025847869171</v>
      </c>
      <c r="L179" s="67">
        <v>13.477168861871792</v>
      </c>
      <c r="M179" s="258">
        <f t="shared" si="15"/>
        <v>27.493941166638809</v>
      </c>
      <c r="N179" s="257">
        <v>592.84677419354841</v>
      </c>
      <c r="O179" s="67">
        <v>21.562815261746088</v>
      </c>
    </row>
    <row r="180" spans="2:15" ht="13.5" customHeight="1">
      <c r="B180" s="1300"/>
      <c r="C180" s="256" t="s">
        <v>459</v>
      </c>
      <c r="D180" s="227">
        <v>155776</v>
      </c>
      <c r="E180" s="228">
        <f t="shared" si="12"/>
        <v>1.2948457200501262</v>
      </c>
      <c r="F180" s="228">
        <v>1.3882703065322328</v>
      </c>
      <c r="G180" s="269">
        <v>4900</v>
      </c>
      <c r="H180" s="228">
        <f t="shared" si="13"/>
        <v>1.6677104037901271</v>
      </c>
      <c r="I180" s="67">
        <v>1.9047515407412243</v>
      </c>
      <c r="J180" s="270">
        <v>67567.425000000003</v>
      </c>
      <c r="K180" s="228">
        <f t="shared" si="14"/>
        <v>2.7735643277149098</v>
      </c>
      <c r="L180" s="67">
        <v>2.5498001267852537</v>
      </c>
      <c r="M180" s="258">
        <f t="shared" si="15"/>
        <v>31.791020408163266</v>
      </c>
      <c r="N180" s="257">
        <v>1378.9270408163266</v>
      </c>
      <c r="O180" s="67">
        <v>43.374733591824153</v>
      </c>
    </row>
    <row r="181" spans="2:15" ht="13.5" customHeight="1">
      <c r="B181" s="1300"/>
      <c r="C181" s="256" t="s">
        <v>460</v>
      </c>
      <c r="D181" s="227">
        <v>786552</v>
      </c>
      <c r="E181" s="228">
        <f t="shared" si="12"/>
        <v>6.5380000179544133</v>
      </c>
      <c r="F181" s="228">
        <v>7.1204320734650919</v>
      </c>
      <c r="G181" s="269">
        <v>15811</v>
      </c>
      <c r="H181" s="228">
        <f t="shared" si="13"/>
        <v>5.3812590192501428</v>
      </c>
      <c r="I181" s="67">
        <v>5.7730186194813538</v>
      </c>
      <c r="J181" s="270">
        <v>80977.998999999996</v>
      </c>
      <c r="K181" s="228">
        <f t="shared" si="14"/>
        <v>3.3240528162222192</v>
      </c>
      <c r="L181" s="67">
        <v>2.8478520892244572</v>
      </c>
      <c r="M181" s="258">
        <f t="shared" si="15"/>
        <v>49.747138068433372</v>
      </c>
      <c r="N181" s="257">
        <v>512.16241224463988</v>
      </c>
      <c r="O181" s="67">
        <v>10.295314105106845</v>
      </c>
    </row>
    <row r="182" spans="2:15" ht="13.5" customHeight="1">
      <c r="B182" s="1300"/>
      <c r="C182" s="256" t="s">
        <v>461</v>
      </c>
      <c r="D182" s="227">
        <v>209672</v>
      </c>
      <c r="E182" s="228">
        <f t="shared" si="12"/>
        <v>1.7428415918649214</v>
      </c>
      <c r="F182" s="228">
        <v>1.7999934618209958</v>
      </c>
      <c r="G182" s="269">
        <v>6013</v>
      </c>
      <c r="H182" s="228">
        <f t="shared" si="13"/>
        <v>2.0465189097938845</v>
      </c>
      <c r="I182" s="67">
        <v>2.0745141994856335</v>
      </c>
      <c r="J182" s="270">
        <v>29840.168000000001</v>
      </c>
      <c r="K182" s="228">
        <f t="shared" si="14"/>
        <v>1.2249042419156859</v>
      </c>
      <c r="L182" s="67">
        <v>1.1645831434305951</v>
      </c>
      <c r="M182" s="258">
        <f t="shared" si="15"/>
        <v>34.869782138699485</v>
      </c>
      <c r="N182" s="257">
        <v>496.2609013803426</v>
      </c>
      <c r="O182" s="67">
        <v>14.231832576595826</v>
      </c>
    </row>
    <row r="183" spans="2:15" ht="13.5" customHeight="1">
      <c r="B183" s="1300"/>
      <c r="C183" s="256" t="s">
        <v>462</v>
      </c>
      <c r="D183" s="227">
        <v>130268</v>
      </c>
      <c r="E183" s="228">
        <f t="shared" si="12"/>
        <v>1.0828173933050651</v>
      </c>
      <c r="F183" s="228">
        <v>1.1213432297201942</v>
      </c>
      <c r="G183" s="269">
        <v>3040</v>
      </c>
      <c r="H183" s="228">
        <f t="shared" si="13"/>
        <v>1.0346611484738748</v>
      </c>
      <c r="I183" s="67">
        <v>0.97613528778035319</v>
      </c>
      <c r="J183" s="270">
        <v>20713.84</v>
      </c>
      <c r="K183" s="228">
        <f t="shared" si="14"/>
        <v>0.8502790762559651</v>
      </c>
      <c r="L183" s="67">
        <v>0.79686569427023834</v>
      </c>
      <c r="M183" s="258">
        <f t="shared" si="15"/>
        <v>42.851315789473681</v>
      </c>
      <c r="N183" s="257">
        <v>681.37631578947367</v>
      </c>
      <c r="O183" s="67">
        <v>15.90094267202997</v>
      </c>
    </row>
    <row r="184" spans="2:15" ht="13.5" customHeight="1">
      <c r="B184" s="1300"/>
      <c r="C184" s="256" t="s">
        <v>463</v>
      </c>
      <c r="D184" s="227">
        <v>425048</v>
      </c>
      <c r="E184" s="228">
        <f t="shared" si="12"/>
        <v>3.5330961355784334</v>
      </c>
      <c r="F184" s="228">
        <v>3.5721951098245608</v>
      </c>
      <c r="G184" s="269">
        <v>5623</v>
      </c>
      <c r="H184" s="228">
        <f t="shared" si="13"/>
        <v>1.9137827756146704</v>
      </c>
      <c r="I184" s="67">
        <v>1.9315943543033747</v>
      </c>
      <c r="J184" s="270">
        <v>33510.052000000003</v>
      </c>
      <c r="K184" s="228">
        <f t="shared" si="14"/>
        <v>1.3755487181444559</v>
      </c>
      <c r="L184" s="67">
        <v>1.4924740994979553</v>
      </c>
      <c r="M184" s="258">
        <f t="shared" si="15"/>
        <v>75.590965676685045</v>
      </c>
      <c r="N184" s="257">
        <v>595.9461497421305</v>
      </c>
      <c r="O184" s="67">
        <v>7.8838277088705269</v>
      </c>
    </row>
    <row r="185" spans="2:15" ht="13.5" customHeight="1">
      <c r="B185" s="1301"/>
      <c r="C185" s="230" t="s">
        <v>464</v>
      </c>
      <c r="D185" s="222">
        <v>55047</v>
      </c>
      <c r="E185" s="147">
        <f t="shared" si="12"/>
        <v>0.45756324691608008</v>
      </c>
      <c r="F185" s="147">
        <v>0.583555241374908</v>
      </c>
      <c r="G185" s="271">
        <v>1891</v>
      </c>
      <c r="H185" s="147">
        <f t="shared" si="13"/>
        <v>0.64360007623818993</v>
      </c>
      <c r="I185" s="70">
        <v>0.71169730012079269</v>
      </c>
      <c r="J185" s="43">
        <v>12425.573</v>
      </c>
      <c r="K185" s="147">
        <f t="shared" si="14"/>
        <v>0.51005534137518971</v>
      </c>
      <c r="L185" s="70">
        <v>0.49814067042429833</v>
      </c>
      <c r="M185" s="259">
        <f t="shared" si="15"/>
        <v>29.109994711792702</v>
      </c>
      <c r="N185" s="146">
        <v>657.09005817028026</v>
      </c>
      <c r="O185" s="70">
        <v>22.572661543771687</v>
      </c>
    </row>
    <row r="186" spans="2:15" ht="13.5" customHeight="1">
      <c r="B186" s="1317" t="s">
        <v>465</v>
      </c>
      <c r="C186" s="260" t="s">
        <v>465</v>
      </c>
      <c r="D186" s="173">
        <v>807328</v>
      </c>
      <c r="E186" s="174">
        <f t="shared" si="12"/>
        <v>6.7106948790354632</v>
      </c>
      <c r="F186" s="174">
        <v>5.7592615172345214</v>
      </c>
      <c r="G186" s="272">
        <v>12988</v>
      </c>
      <c r="H186" s="174">
        <f t="shared" si="13"/>
        <v>4.420453617229831</v>
      </c>
      <c r="I186" s="176">
        <v>4.143224547390262</v>
      </c>
      <c r="J186" s="273">
        <v>83225.951000000001</v>
      </c>
      <c r="K186" s="174">
        <f t="shared" si="14"/>
        <v>3.4163286351929054</v>
      </c>
      <c r="L186" s="176">
        <v>3.3555130545017535</v>
      </c>
      <c r="M186" s="261">
        <f t="shared" si="15"/>
        <v>62.159531875577457</v>
      </c>
      <c r="N186" s="198">
        <v>640.79112257468432</v>
      </c>
      <c r="O186" s="176">
        <v>10.308815128423639</v>
      </c>
    </row>
    <row r="187" spans="2:15" ht="13.5" customHeight="1">
      <c r="B187" s="1300"/>
      <c r="C187" s="218" t="s">
        <v>466</v>
      </c>
      <c r="D187" s="160">
        <v>57998</v>
      </c>
      <c r="E187" s="27">
        <f t="shared" si="12"/>
        <v>0.48209263347028564</v>
      </c>
      <c r="F187" s="27">
        <v>0.39298280376966999</v>
      </c>
      <c r="G187" s="268">
        <v>1523</v>
      </c>
      <c r="H187" s="27">
        <f t="shared" si="13"/>
        <v>0.51835162142293134</v>
      </c>
      <c r="I187" s="32">
        <v>0.37797583421297959</v>
      </c>
      <c r="J187" s="26">
        <v>27510.537</v>
      </c>
      <c r="K187" s="27">
        <f t="shared" si="14"/>
        <v>1.129275594851826</v>
      </c>
      <c r="L187" s="32">
        <v>0.84263549927879966</v>
      </c>
      <c r="M187" s="255">
        <f t="shared" si="15"/>
        <v>38.081418253447147</v>
      </c>
      <c r="N187" s="142">
        <v>1806.3386080105054</v>
      </c>
      <c r="O187" s="32">
        <v>47.433595986068482</v>
      </c>
    </row>
    <row r="188" spans="2:15" ht="13.5" customHeight="1">
      <c r="B188" s="1300"/>
      <c r="C188" s="213" t="s">
        <v>467</v>
      </c>
      <c r="D188" s="227">
        <v>19362</v>
      </c>
      <c r="E188" s="228">
        <f t="shared" si="12"/>
        <v>0.16094136986192056</v>
      </c>
      <c r="F188" s="228">
        <v>0.14731846786972197</v>
      </c>
      <c r="G188" s="269">
        <v>244</v>
      </c>
      <c r="H188" s="228">
        <f t="shared" si="13"/>
        <v>8.3045171127508366E-2</v>
      </c>
      <c r="I188" s="67">
        <v>8.0528440686450542E-2</v>
      </c>
      <c r="J188" s="270">
        <v>682.39499999999998</v>
      </c>
      <c r="K188" s="228">
        <f t="shared" si="14"/>
        <v>2.8011522259594995E-2</v>
      </c>
      <c r="L188" s="67">
        <v>2.5335189584988389E-2</v>
      </c>
      <c r="M188" s="258">
        <f t="shared" si="15"/>
        <v>79.352459016393439</v>
      </c>
      <c r="N188" s="257">
        <v>279.67008196721315</v>
      </c>
      <c r="O188" s="67">
        <v>3.5244034707158347</v>
      </c>
    </row>
    <row r="189" spans="2:15" ht="13.5" customHeight="1">
      <c r="B189" s="1300"/>
      <c r="C189" s="213" t="s">
        <v>468</v>
      </c>
      <c r="D189" s="227">
        <v>435949</v>
      </c>
      <c r="E189" s="228">
        <f t="shared" si="12"/>
        <v>3.6237077393830397</v>
      </c>
      <c r="F189" s="228">
        <v>2.8283269974614926</v>
      </c>
      <c r="G189" s="269">
        <v>3574</v>
      </c>
      <c r="H189" s="228">
        <f t="shared" si="13"/>
        <v>1.2164075475807989</v>
      </c>
      <c r="I189" s="67">
        <v>1.0965652080862163</v>
      </c>
      <c r="J189" s="270">
        <v>20909.469000000001</v>
      </c>
      <c r="K189" s="228">
        <f t="shared" si="14"/>
        <v>0.85830941951481421</v>
      </c>
      <c r="L189" s="67">
        <v>0.82228109445169972</v>
      </c>
      <c r="M189" s="258">
        <f t="shared" si="15"/>
        <v>121.97789591494124</v>
      </c>
      <c r="N189" s="257">
        <v>585.0439003917179</v>
      </c>
      <c r="O189" s="67">
        <v>4.7963108069980667</v>
      </c>
    </row>
    <row r="190" spans="2:15" ht="13.5" customHeight="1">
      <c r="B190" s="1300"/>
      <c r="C190" s="213" t="s">
        <v>469</v>
      </c>
      <c r="D190" s="227">
        <v>6016</v>
      </c>
      <c r="E190" s="228">
        <f t="shared" si="12"/>
        <v>5.0006367167096076E-2</v>
      </c>
      <c r="F190" s="228">
        <v>8.8775358095062387E-2</v>
      </c>
      <c r="G190" s="269">
        <v>102</v>
      </c>
      <c r="H190" s="228">
        <f t="shared" si="13"/>
        <v>3.4715604323794488E-2</v>
      </c>
      <c r="I190" s="67">
        <v>5.3322886400487525E-2</v>
      </c>
      <c r="J190" s="270">
        <v>1282.1279999999999</v>
      </c>
      <c r="K190" s="228">
        <f t="shared" si="14"/>
        <v>5.2629865417610056E-2</v>
      </c>
      <c r="L190" s="67">
        <v>0.35890759766938707</v>
      </c>
      <c r="M190" s="258">
        <f t="shared" si="15"/>
        <v>58.980392156862742</v>
      </c>
      <c r="N190" s="257">
        <v>1256.9882352941177</v>
      </c>
      <c r="O190" s="67">
        <v>21.311968085106383</v>
      </c>
    </row>
    <row r="191" spans="2:15" ht="13.5" customHeight="1">
      <c r="B191" s="1300"/>
      <c r="C191" s="213" t="s">
        <v>470</v>
      </c>
      <c r="D191" s="227">
        <v>0</v>
      </c>
      <c r="E191" s="228">
        <f t="shared" si="12"/>
        <v>0</v>
      </c>
      <c r="F191" s="228">
        <v>0</v>
      </c>
      <c r="G191" s="269">
        <v>0</v>
      </c>
      <c r="H191" s="228">
        <f t="shared" si="13"/>
        <v>0</v>
      </c>
      <c r="I191" s="67">
        <v>0</v>
      </c>
      <c r="J191" s="270">
        <v>0</v>
      </c>
      <c r="K191" s="228">
        <f t="shared" si="14"/>
        <v>0</v>
      </c>
      <c r="L191" s="67">
        <v>0</v>
      </c>
      <c r="M191" s="258">
        <f t="shared" si="15"/>
        <v>0</v>
      </c>
      <c r="N191" s="257">
        <v>0</v>
      </c>
      <c r="O191" s="67">
        <v>0</v>
      </c>
    </row>
    <row r="192" spans="2:15" ht="13.5" customHeight="1">
      <c r="B192" s="1300"/>
      <c r="C192" s="213" t="s">
        <v>471</v>
      </c>
      <c r="D192" s="227">
        <v>288003</v>
      </c>
      <c r="E192" s="228">
        <f t="shared" si="12"/>
        <v>2.3939467691531204</v>
      </c>
      <c r="F192" s="228">
        <v>2.3018578900385744</v>
      </c>
      <c r="G192" s="269">
        <v>7545</v>
      </c>
      <c r="H192" s="228">
        <f t="shared" si="13"/>
        <v>2.5679336727747977</v>
      </c>
      <c r="I192" s="67">
        <v>2.5348321780041281</v>
      </c>
      <c r="J192" s="270">
        <v>32841.421999999999</v>
      </c>
      <c r="K192" s="228">
        <f t="shared" si="14"/>
        <v>1.3481022331490602</v>
      </c>
      <c r="L192" s="67">
        <v>1.306353673516879</v>
      </c>
      <c r="M192" s="258">
        <f t="shared" si="15"/>
        <v>38.171371769383697</v>
      </c>
      <c r="N192" s="257">
        <v>435.27398277004642</v>
      </c>
      <c r="O192" s="67">
        <v>11.403152744936685</v>
      </c>
    </row>
    <row r="193" spans="2:15" ht="13.5" customHeight="1">
      <c r="B193" s="1301"/>
      <c r="C193" s="221" t="s">
        <v>472</v>
      </c>
      <c r="D193" s="222">
        <v>0</v>
      </c>
      <c r="E193" s="147">
        <f t="shared" si="12"/>
        <v>0</v>
      </c>
      <c r="F193" s="147">
        <v>0</v>
      </c>
      <c r="G193" s="271">
        <v>0</v>
      </c>
      <c r="H193" s="147">
        <f t="shared" si="13"/>
        <v>0</v>
      </c>
      <c r="I193" s="70">
        <v>0</v>
      </c>
      <c r="J193" s="43">
        <v>0</v>
      </c>
      <c r="K193" s="147">
        <f t="shared" si="14"/>
        <v>0</v>
      </c>
      <c r="L193" s="70">
        <v>0</v>
      </c>
      <c r="M193" s="259">
        <f t="shared" si="15"/>
        <v>0</v>
      </c>
      <c r="N193" s="146">
        <v>0</v>
      </c>
      <c r="O193" s="70">
        <v>0</v>
      </c>
    </row>
    <row r="194" spans="2:15" ht="13.5" customHeight="1">
      <c r="B194" s="1318" t="s">
        <v>473</v>
      </c>
      <c r="C194" s="1319"/>
      <c r="D194" s="173">
        <v>44</v>
      </c>
      <c r="E194" s="174">
        <f t="shared" si="12"/>
        <v>3.657380577380697E-4</v>
      </c>
      <c r="F194" s="174">
        <v>2.1854637340050235E-4</v>
      </c>
      <c r="G194" s="272">
        <v>3</v>
      </c>
      <c r="H194" s="174">
        <f t="shared" si="13"/>
        <v>1.0210471859939555E-3</v>
      </c>
      <c r="I194" s="176">
        <v>1.4509628952513612E-3</v>
      </c>
      <c r="J194" s="273">
        <v>5.3179999999999996</v>
      </c>
      <c r="K194" s="174">
        <f t="shared" si="14"/>
        <v>2.1829772401105841E-4</v>
      </c>
      <c r="L194" s="176">
        <v>2.5222345426050138E-4</v>
      </c>
      <c r="M194" s="261">
        <f t="shared" si="15"/>
        <v>14.666666666666666</v>
      </c>
      <c r="N194" s="198">
        <v>177.26666666666668</v>
      </c>
      <c r="O194" s="176">
        <v>12.086363636363636</v>
      </c>
    </row>
    <row r="195" spans="2:15" ht="13.5" customHeight="1" thickBot="1">
      <c r="B195" s="1320" t="s">
        <v>474</v>
      </c>
      <c r="C195" s="1321"/>
      <c r="D195" s="166">
        <v>802478</v>
      </c>
      <c r="E195" s="35">
        <f t="shared" si="12"/>
        <v>6.6703805703984251</v>
      </c>
      <c r="F195" s="37">
        <v>0</v>
      </c>
      <c r="G195" s="151">
        <v>16537</v>
      </c>
      <c r="H195" s="35">
        <f t="shared" si="13"/>
        <v>5.6283524382606798</v>
      </c>
      <c r="I195" s="37">
        <v>0</v>
      </c>
      <c r="J195" s="166">
        <v>0</v>
      </c>
      <c r="K195" s="35">
        <f t="shared" si="14"/>
        <v>0</v>
      </c>
      <c r="L195" s="37">
        <v>0</v>
      </c>
      <c r="M195" s="7">
        <f t="shared" si="15"/>
        <v>48.52621394448812</v>
      </c>
      <c r="N195" s="151">
        <v>0</v>
      </c>
      <c r="O195" s="37">
        <v>0</v>
      </c>
    </row>
    <row r="196" spans="2:15" ht="18" customHeight="1" thickBot="1">
      <c r="B196" s="1271" t="s">
        <v>475</v>
      </c>
      <c r="C196" s="1272"/>
      <c r="D196" s="166">
        <v>12030468</v>
      </c>
      <c r="E196" s="35">
        <f t="shared" si="12"/>
        <v>100</v>
      </c>
      <c r="F196" s="35">
        <v>100</v>
      </c>
      <c r="G196" s="34">
        <v>293816</v>
      </c>
      <c r="H196" s="35">
        <f t="shared" si="13"/>
        <v>100</v>
      </c>
      <c r="I196" s="37">
        <v>100</v>
      </c>
      <c r="J196" s="34">
        <v>2436122.5129999998</v>
      </c>
      <c r="K196" s="35">
        <f t="shared" si="14"/>
        <v>100</v>
      </c>
      <c r="L196" s="37">
        <v>100</v>
      </c>
      <c r="M196" s="7">
        <f t="shared" si="15"/>
        <v>40.945584991967763</v>
      </c>
      <c r="N196" s="151">
        <v>878.58168595530128</v>
      </c>
      <c r="O196" s="37">
        <v>21.696871060626169</v>
      </c>
    </row>
  </sheetData>
  <mergeCells count="42">
    <mergeCell ref="B2:O2"/>
    <mergeCell ref="B3:O3"/>
    <mergeCell ref="B6:B7"/>
    <mergeCell ref="C6:C7"/>
    <mergeCell ref="D6:F6"/>
    <mergeCell ref="G6:I6"/>
    <mergeCell ref="J6:L6"/>
    <mergeCell ref="M6:M7"/>
    <mergeCell ref="N6:N7"/>
    <mergeCell ref="O6:O7"/>
    <mergeCell ref="B100:O100"/>
    <mergeCell ref="B8:B19"/>
    <mergeCell ref="B20:B26"/>
    <mergeCell ref="B27:B37"/>
    <mergeCell ref="B38:B53"/>
    <mergeCell ref="B54:B68"/>
    <mergeCell ref="B69:B78"/>
    <mergeCell ref="B79:B87"/>
    <mergeCell ref="B88:B95"/>
    <mergeCell ref="B96:C96"/>
    <mergeCell ref="B97:C97"/>
    <mergeCell ref="B98:C98"/>
    <mergeCell ref="B167:B176"/>
    <mergeCell ref="B101:O101"/>
    <mergeCell ref="B104:B105"/>
    <mergeCell ref="C104:C105"/>
    <mergeCell ref="D104:F104"/>
    <mergeCell ref="G104:I104"/>
    <mergeCell ref="J104:L104"/>
    <mergeCell ref="M104:M105"/>
    <mergeCell ref="N104:N105"/>
    <mergeCell ref="O104:O105"/>
    <mergeCell ref="B106:B117"/>
    <mergeCell ref="B118:B124"/>
    <mergeCell ref="B125:B135"/>
    <mergeCell ref="B136:B151"/>
    <mergeCell ref="B152:B166"/>
    <mergeCell ref="B177:B185"/>
    <mergeCell ref="B186:B193"/>
    <mergeCell ref="B194:C194"/>
    <mergeCell ref="B195:C195"/>
    <mergeCell ref="B196:C196"/>
  </mergeCells>
  <phoneticPr fontId="9"/>
  <printOptions horizontalCentered="1"/>
  <pageMargins left="0.6692913385826772" right="0.6692913385826772" top="0.59055118110236227" bottom="0.78740157480314965" header="0.51181102362204722" footer="0.51181102362204722"/>
  <pageSetup paperSize="9" scale="58" firstPageNumber="21" fitToWidth="0" fitToHeight="0" pageOrder="overThenDown" orientation="portrait" r:id="rId1"/>
  <headerFooter scaleWithDoc="0" alignWithMargins="0">
    <oddFooter>&amp;C&amp;11- &amp;P -</oddFooter>
  </headerFooter>
  <rowBreaks count="1" manualBreakCount="1">
    <brk id="99"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5"/>
  <dimension ref="B1:U165"/>
  <sheetViews>
    <sheetView showZeros="0" tabSelected="1" view="pageBreakPreview" zoomScale="60" zoomScaleNormal="100" workbookViewId="0">
      <selection activeCell="B2" sqref="B2"/>
    </sheetView>
  </sheetViews>
  <sheetFormatPr defaultColWidth="10.69921875" defaultRowHeight="13.5"/>
  <cols>
    <col min="1" max="1" width="2.69921875" style="1" customWidth="1"/>
    <col min="2" max="2" width="5.3984375" style="1" customWidth="1"/>
    <col min="3" max="3" width="28.09765625" style="1" customWidth="1"/>
    <col min="4" max="4" width="9.69921875" style="274" customWidth="1"/>
    <col min="5" max="6" width="6.19921875" style="3" customWidth="1"/>
    <col min="7" max="7" width="8.5" style="274" customWidth="1"/>
    <col min="8" max="9" width="6.19921875" style="3" customWidth="1"/>
    <col min="10" max="10" width="8.3984375" style="4" customWidth="1"/>
    <col min="11" max="11" width="1.69921875" style="1" customWidth="1"/>
    <col min="12" max="12" width="5" style="1" customWidth="1"/>
    <col min="13" max="13" width="5.3984375" style="1" customWidth="1"/>
    <col min="14" max="14" width="28.09765625" style="1" customWidth="1"/>
    <col min="15" max="15" width="8.3984375" style="274" customWidth="1"/>
    <col min="16" max="17" width="6.19921875" style="3" customWidth="1"/>
    <col min="18" max="18" width="8.69921875" style="275" customWidth="1"/>
    <col min="19" max="19" width="8.69921875" style="274" customWidth="1"/>
    <col min="20" max="20" width="8.69921875" style="275" customWidth="1"/>
    <col min="21" max="21" width="5" style="1" customWidth="1"/>
    <col min="22" max="16384" width="10.69921875" style="1"/>
  </cols>
  <sheetData>
    <row r="1" spans="2:21">
      <c r="E1" s="1"/>
      <c r="H1" s="1"/>
      <c r="J1" s="1"/>
      <c r="P1" s="1"/>
    </row>
    <row r="2" spans="2:21" ht="17.25">
      <c r="B2" s="1339" t="s">
        <v>1694</v>
      </c>
      <c r="C2" s="1339"/>
      <c r="D2" s="1339"/>
      <c r="E2" s="1339"/>
      <c r="F2" s="1339"/>
      <c r="G2" s="1339"/>
      <c r="H2" s="1339"/>
      <c r="I2" s="1339"/>
      <c r="J2" s="1339"/>
      <c r="K2" s="1339"/>
      <c r="L2" s="1339" t="s">
        <v>1695</v>
      </c>
      <c r="M2" s="1339"/>
      <c r="N2" s="1339"/>
      <c r="O2" s="1339"/>
      <c r="P2" s="1339"/>
      <c r="Q2" s="1339"/>
      <c r="R2" s="1339"/>
      <c r="S2" s="1339"/>
      <c r="T2" s="1339"/>
      <c r="U2" s="1339"/>
    </row>
    <row r="3" spans="2:21" ht="21" customHeight="1">
      <c r="B3" s="1428" t="s">
        <v>1688</v>
      </c>
      <c r="C3" s="1616"/>
      <c r="D3" s="1616"/>
      <c r="E3" s="1616"/>
      <c r="F3" s="1616"/>
      <c r="G3" s="1616"/>
      <c r="H3" s="1616"/>
      <c r="I3" s="1616"/>
      <c r="J3" s="1616"/>
      <c r="K3" s="1616"/>
      <c r="L3" s="1616" t="s">
        <v>1689</v>
      </c>
      <c r="M3" s="1616"/>
      <c r="N3" s="1616"/>
      <c r="O3" s="1616"/>
      <c r="P3" s="1616"/>
      <c r="Q3" s="1616"/>
      <c r="R3" s="1616"/>
      <c r="S3" s="1616"/>
      <c r="T3" s="1616"/>
    </row>
    <row r="5" spans="2:21" ht="14.25" thickBot="1">
      <c r="B5" s="207"/>
      <c r="C5" s="5"/>
      <c r="D5" s="276"/>
      <c r="E5" s="7"/>
      <c r="F5" s="7"/>
      <c r="G5" s="277"/>
      <c r="H5" s="7"/>
      <c r="I5" s="8" t="s">
        <v>478</v>
      </c>
      <c r="J5" s="278"/>
      <c r="M5" s="207"/>
      <c r="N5" s="5"/>
      <c r="O5" s="276"/>
      <c r="P5" s="7"/>
      <c r="Q5" s="7"/>
      <c r="R5" s="279"/>
      <c r="S5" s="276"/>
      <c r="T5" s="280" t="s">
        <v>104</v>
      </c>
    </row>
    <row r="6" spans="2:21" ht="13.5" customHeight="1">
      <c r="B6" s="1276" t="s">
        <v>376</v>
      </c>
      <c r="C6" s="1278" t="s">
        <v>377</v>
      </c>
      <c r="D6" s="1238" t="s">
        <v>378</v>
      </c>
      <c r="E6" s="1239"/>
      <c r="F6" s="1239"/>
      <c r="G6" s="1341" t="s">
        <v>379</v>
      </c>
      <c r="H6" s="1239"/>
      <c r="I6" s="1241"/>
      <c r="J6" s="1342" t="s">
        <v>482</v>
      </c>
      <c r="M6" s="1276" t="s">
        <v>376</v>
      </c>
      <c r="N6" s="1278" t="s">
        <v>377</v>
      </c>
      <c r="O6" s="1343" t="s">
        <v>380</v>
      </c>
      <c r="P6" s="1239"/>
      <c r="Q6" s="1240"/>
      <c r="R6" s="1344" t="s">
        <v>381</v>
      </c>
      <c r="S6" s="1346" t="s">
        <v>382</v>
      </c>
      <c r="T6" s="1348" t="s">
        <v>383</v>
      </c>
      <c r="U6" s="153"/>
    </row>
    <row r="7" spans="2:21" ht="27.75" thickBot="1">
      <c r="B7" s="1277"/>
      <c r="C7" s="1279"/>
      <c r="D7" s="281" t="s">
        <v>3</v>
      </c>
      <c r="E7" s="20" t="s">
        <v>4</v>
      </c>
      <c r="F7" s="282" t="s">
        <v>54</v>
      </c>
      <c r="G7" s="283" t="s">
        <v>57</v>
      </c>
      <c r="H7" s="20" t="s">
        <v>4</v>
      </c>
      <c r="I7" s="108" t="s">
        <v>54</v>
      </c>
      <c r="J7" s="1342"/>
      <c r="M7" s="1277"/>
      <c r="N7" s="1279"/>
      <c r="O7" s="284" t="s">
        <v>59</v>
      </c>
      <c r="P7" s="20" t="s">
        <v>4</v>
      </c>
      <c r="Q7" s="107" t="s">
        <v>54</v>
      </c>
      <c r="R7" s="1345"/>
      <c r="S7" s="1347"/>
      <c r="T7" s="1349"/>
      <c r="U7" s="153"/>
    </row>
    <row r="8" spans="2:21" ht="13.5" customHeight="1">
      <c r="B8" s="1336" t="s">
        <v>486</v>
      </c>
      <c r="C8" s="252" t="s">
        <v>487</v>
      </c>
      <c r="D8" s="285">
        <v>175740</v>
      </c>
      <c r="E8" s="155">
        <f>D8/D$82*100</f>
        <v>2.3579092667819905</v>
      </c>
      <c r="F8" s="155">
        <v>1.8605906579242661</v>
      </c>
      <c r="G8" s="286">
        <v>5815</v>
      </c>
      <c r="H8" s="155">
        <f>G8/G$82*100</f>
        <v>3.0562315062517409</v>
      </c>
      <c r="I8" s="157">
        <v>2.1151184564031587</v>
      </c>
      <c r="J8" s="1342"/>
      <c r="M8" s="1336" t="s">
        <v>486</v>
      </c>
      <c r="N8" s="252" t="s">
        <v>487</v>
      </c>
      <c r="O8" s="287">
        <v>38994.548000000003</v>
      </c>
      <c r="P8" s="155">
        <f>O8/O$82*100</f>
        <v>1.766404938107722</v>
      </c>
      <c r="Q8" s="156">
        <v>1.1441361999046835</v>
      </c>
      <c r="R8" s="288">
        <f>IF(G8=0,0,D8/G8)</f>
        <v>30.221840068787618</v>
      </c>
      <c r="S8" s="192">
        <v>670.58552020636284</v>
      </c>
      <c r="T8" s="289">
        <v>22.188772049618755</v>
      </c>
      <c r="U8" s="153"/>
    </row>
    <row r="9" spans="2:21">
      <c r="B9" s="1300"/>
      <c r="C9" s="254" t="s">
        <v>488</v>
      </c>
      <c r="D9" s="290">
        <v>44840</v>
      </c>
      <c r="E9" s="27">
        <f t="shared" ref="E9:E72" si="0">D9/D$82*100</f>
        <v>0.60161973098045107</v>
      </c>
      <c r="F9" s="27">
        <v>0.57776730276381505</v>
      </c>
      <c r="G9" s="291">
        <v>1066</v>
      </c>
      <c r="H9" s="27">
        <f t="shared" ref="H9:H72" si="1">G9/G$82*100</f>
        <v>0.56026531137822111</v>
      </c>
      <c r="I9" s="32">
        <v>0.46622703465494314</v>
      </c>
      <c r="J9" s="1342"/>
      <c r="M9" s="1300"/>
      <c r="N9" s="254" t="s">
        <v>488</v>
      </c>
      <c r="O9" s="292">
        <v>14570.25</v>
      </c>
      <c r="P9" s="27">
        <f t="shared" ref="P9:P72" si="2">O9/O$82*100</f>
        <v>0.66001435763440663</v>
      </c>
      <c r="Q9" s="30">
        <v>0.54480520911286201</v>
      </c>
      <c r="R9" s="293">
        <f t="shared" ref="R9:R72" si="3">IF(G9=0,0,D9/G9)</f>
        <v>42.063789868667918</v>
      </c>
      <c r="S9" s="194">
        <v>1366.8151969981238</v>
      </c>
      <c r="T9" s="294">
        <v>32.493867082961643</v>
      </c>
      <c r="U9" s="153"/>
    </row>
    <row r="10" spans="2:21">
      <c r="B10" s="1300"/>
      <c r="C10" s="254" t="s">
        <v>489</v>
      </c>
      <c r="D10" s="290">
        <v>57967</v>
      </c>
      <c r="E10" s="27">
        <f t="shared" si="0"/>
        <v>0.77774511475789032</v>
      </c>
      <c r="F10" s="27">
        <v>0.56546301246574804</v>
      </c>
      <c r="G10" s="291">
        <v>1451</v>
      </c>
      <c r="H10" s="27">
        <f t="shared" si="1"/>
        <v>0.76261253922119965</v>
      </c>
      <c r="I10" s="32">
        <v>0.46839805693505931</v>
      </c>
      <c r="J10" s="1342"/>
      <c r="M10" s="1300"/>
      <c r="N10" s="254" t="s">
        <v>489</v>
      </c>
      <c r="O10" s="292">
        <v>6523.7380000000003</v>
      </c>
      <c r="P10" s="27">
        <f t="shared" si="2"/>
        <v>0.29551728662481214</v>
      </c>
      <c r="Q10" s="30">
        <v>0.152865816137814</v>
      </c>
      <c r="R10" s="293">
        <f t="shared" si="3"/>
        <v>39.949689869055824</v>
      </c>
      <c r="S10" s="194">
        <v>449.602894555479</v>
      </c>
      <c r="T10" s="294">
        <v>11.254227405247814</v>
      </c>
      <c r="U10" s="153"/>
    </row>
    <row r="11" spans="2:21">
      <c r="B11" s="1301"/>
      <c r="C11" s="252" t="s">
        <v>490</v>
      </c>
      <c r="D11" s="285">
        <v>17390</v>
      </c>
      <c r="E11" s="155">
        <f t="shared" si="0"/>
        <v>0.23332219272413118</v>
      </c>
      <c r="F11" s="155">
        <v>0.17732908517601634</v>
      </c>
      <c r="G11" s="286">
        <v>758</v>
      </c>
      <c r="H11" s="155">
        <f t="shared" si="1"/>
        <v>0.39838752910383829</v>
      </c>
      <c r="I11" s="157">
        <v>0.2643219626041412</v>
      </c>
      <c r="J11" s="1342"/>
      <c r="M11" s="1301"/>
      <c r="N11" s="252" t="s">
        <v>490</v>
      </c>
      <c r="O11" s="287">
        <v>3278.1439999999998</v>
      </c>
      <c r="P11" s="155">
        <f t="shared" si="2"/>
        <v>0.14849588074282077</v>
      </c>
      <c r="Q11" s="156">
        <v>8.3706134761747014E-2</v>
      </c>
      <c r="R11" s="288">
        <f t="shared" si="3"/>
        <v>22.941952506596305</v>
      </c>
      <c r="S11" s="192">
        <v>432.47282321899741</v>
      </c>
      <c r="T11" s="289">
        <v>18.850741805635423</v>
      </c>
      <c r="U11" s="153"/>
    </row>
    <row r="12" spans="2:21" ht="13.5" customHeight="1">
      <c r="B12" s="295" t="s">
        <v>491</v>
      </c>
      <c r="C12" s="296"/>
      <c r="D12" s="285">
        <v>39856</v>
      </c>
      <c r="E12" s="155">
        <f t="shared" si="0"/>
        <v>0.53474924170287363</v>
      </c>
      <c r="F12" s="155">
        <v>0.36073810722466915</v>
      </c>
      <c r="G12" s="286">
        <v>1085</v>
      </c>
      <c r="H12" s="155">
        <f t="shared" si="1"/>
        <v>0.57025127846657597</v>
      </c>
      <c r="I12" s="157">
        <v>0.34953458709870011</v>
      </c>
      <c r="J12" s="1342"/>
      <c r="M12" s="295" t="s">
        <v>491</v>
      </c>
      <c r="N12" s="296"/>
      <c r="O12" s="287">
        <v>7293.518</v>
      </c>
      <c r="P12" s="155">
        <f t="shared" si="2"/>
        <v>0.33038737136733975</v>
      </c>
      <c r="Q12" s="156">
        <v>0.1782469791795199</v>
      </c>
      <c r="R12" s="288">
        <f t="shared" si="3"/>
        <v>36.733640552995389</v>
      </c>
      <c r="S12" s="192">
        <v>672.21364055299534</v>
      </c>
      <c r="T12" s="289">
        <v>18.299673825772782</v>
      </c>
      <c r="U12" s="153"/>
    </row>
    <row r="13" spans="2:21" ht="13.5" customHeight="1">
      <c r="B13" s="1350" t="s">
        <v>492</v>
      </c>
      <c r="C13" s="260" t="s">
        <v>493</v>
      </c>
      <c r="D13" s="297">
        <v>685208</v>
      </c>
      <c r="E13" s="174">
        <f t="shared" si="0"/>
        <v>9.1934579086898491</v>
      </c>
      <c r="F13" s="174">
        <v>11.835831884113226</v>
      </c>
      <c r="G13" s="298">
        <v>6264</v>
      </c>
      <c r="H13" s="174">
        <f t="shared" si="1"/>
        <v>3.2922156758660197</v>
      </c>
      <c r="I13" s="176">
        <v>3.3884230236912805</v>
      </c>
      <c r="J13" s="1342"/>
      <c r="M13" s="1350" t="s">
        <v>492</v>
      </c>
      <c r="N13" s="260" t="s">
        <v>493</v>
      </c>
      <c r="O13" s="299">
        <v>61398.374000000003</v>
      </c>
      <c r="P13" s="174">
        <f t="shared" si="2"/>
        <v>2.7812706285346547</v>
      </c>
      <c r="Q13" s="175">
        <v>2.4205273866340278</v>
      </c>
      <c r="R13" s="300">
        <f t="shared" si="3"/>
        <v>109.38825031928481</v>
      </c>
      <c r="S13" s="196">
        <v>980.1783844189016</v>
      </c>
      <c r="T13" s="301">
        <v>8.960545411028475</v>
      </c>
      <c r="U13" s="153"/>
    </row>
    <row r="14" spans="2:21">
      <c r="B14" s="1300"/>
      <c r="C14" s="254" t="s">
        <v>494</v>
      </c>
      <c r="D14" s="290">
        <v>100145</v>
      </c>
      <c r="E14" s="27">
        <f t="shared" si="0"/>
        <v>1.3436487055985116</v>
      </c>
      <c r="F14" s="27">
        <v>1.2983625762411086</v>
      </c>
      <c r="G14" s="291">
        <v>2168</v>
      </c>
      <c r="H14" s="27">
        <f t="shared" si="1"/>
        <v>1.1394514025027986</v>
      </c>
      <c r="I14" s="32">
        <v>1.1229612743900785</v>
      </c>
      <c r="J14" s="1342"/>
      <c r="M14" s="1300"/>
      <c r="N14" s="254" t="s">
        <v>494</v>
      </c>
      <c r="O14" s="292">
        <v>21311.97</v>
      </c>
      <c r="P14" s="27">
        <f t="shared" si="2"/>
        <v>0.96540596005379087</v>
      </c>
      <c r="Q14" s="30">
        <v>0.8318511194283863</v>
      </c>
      <c r="R14" s="293">
        <f t="shared" si="3"/>
        <v>46.192343173431738</v>
      </c>
      <c r="S14" s="194">
        <v>983.024446494465</v>
      </c>
      <c r="T14" s="294">
        <v>21.281112387038796</v>
      </c>
      <c r="U14" s="153"/>
    </row>
    <row r="15" spans="2:21">
      <c r="B15" s="1300"/>
      <c r="C15" s="254" t="s">
        <v>495</v>
      </c>
      <c r="D15" s="290">
        <v>82106</v>
      </c>
      <c r="E15" s="27">
        <f t="shared" si="0"/>
        <v>1.1016188588733478</v>
      </c>
      <c r="F15" s="27">
        <v>1.2142832592043167</v>
      </c>
      <c r="G15" s="291">
        <v>1298</v>
      </c>
      <c r="H15" s="27">
        <f t="shared" si="1"/>
        <v>0.68219922529918486</v>
      </c>
      <c r="I15" s="32">
        <v>0.82227468859399167</v>
      </c>
      <c r="J15" s="1342"/>
      <c r="M15" s="1300"/>
      <c r="N15" s="254" t="s">
        <v>495</v>
      </c>
      <c r="O15" s="292">
        <v>11177.32</v>
      </c>
      <c r="P15" s="27">
        <f t="shared" si="2"/>
        <v>0.50631881264042866</v>
      </c>
      <c r="Q15" s="30">
        <v>0.52329904295883423</v>
      </c>
      <c r="R15" s="293">
        <f t="shared" si="3"/>
        <v>63.2557781201849</v>
      </c>
      <c r="S15" s="194">
        <v>861.11864406779659</v>
      </c>
      <c r="T15" s="294">
        <v>13.613280393637492</v>
      </c>
      <c r="U15" s="153"/>
    </row>
    <row r="16" spans="2:21">
      <c r="B16" s="1301"/>
      <c r="C16" s="252" t="s">
        <v>496</v>
      </c>
      <c r="D16" s="285">
        <v>46197</v>
      </c>
      <c r="E16" s="155">
        <f t="shared" si="0"/>
        <v>0.6198266438917015</v>
      </c>
      <c r="F16" s="155">
        <v>0.69122094663895028</v>
      </c>
      <c r="G16" s="286">
        <v>714</v>
      </c>
      <c r="H16" s="155">
        <f t="shared" si="1"/>
        <v>0.37526213163606931</v>
      </c>
      <c r="I16" s="157">
        <v>0.52213085836793405</v>
      </c>
      <c r="J16" s="1342"/>
      <c r="M16" s="1301"/>
      <c r="N16" s="252" t="s">
        <v>496</v>
      </c>
      <c r="O16" s="302">
        <v>10244.499</v>
      </c>
      <c r="P16" s="147">
        <f t="shared" si="2"/>
        <v>0.46406317165260175</v>
      </c>
      <c r="Q16" s="44">
        <v>0.47383492522965209</v>
      </c>
      <c r="R16" s="303">
        <f t="shared" si="3"/>
        <v>64.701680672268907</v>
      </c>
      <c r="S16" s="304">
        <v>1434.8037815126049</v>
      </c>
      <c r="T16" s="305">
        <v>22.175680238976557</v>
      </c>
      <c r="U16" s="153"/>
    </row>
    <row r="17" spans="2:21">
      <c r="B17" s="295" t="s">
        <v>497</v>
      </c>
      <c r="C17" s="260"/>
      <c r="D17" s="297">
        <v>36161</v>
      </c>
      <c r="E17" s="174">
        <f t="shared" si="0"/>
        <v>0.48517330713613044</v>
      </c>
      <c r="F17" s="174">
        <v>0.50729202500023829</v>
      </c>
      <c r="G17" s="298">
        <v>1250</v>
      </c>
      <c r="H17" s="174">
        <f t="shared" si="1"/>
        <v>0.6569715189707096</v>
      </c>
      <c r="I17" s="176">
        <v>0.6648755732855709</v>
      </c>
      <c r="J17" s="1342"/>
      <c r="M17" s="295" t="s">
        <v>497</v>
      </c>
      <c r="N17" s="260"/>
      <c r="O17" s="299">
        <v>8477.3449999999993</v>
      </c>
      <c r="P17" s="174">
        <f t="shared" si="2"/>
        <v>0.38401327462605295</v>
      </c>
      <c r="Q17" s="175">
        <v>0.2875981621192259</v>
      </c>
      <c r="R17" s="300">
        <f t="shared" si="3"/>
        <v>28.928799999999999</v>
      </c>
      <c r="S17" s="196">
        <v>678.18759999999997</v>
      </c>
      <c r="T17" s="301">
        <v>23.443336744005972</v>
      </c>
      <c r="U17" s="153"/>
    </row>
    <row r="18" spans="2:21">
      <c r="B18" s="306" t="s">
        <v>498</v>
      </c>
      <c r="C18" s="252"/>
      <c r="D18" s="285">
        <v>9367</v>
      </c>
      <c r="E18" s="155">
        <f t="shared" si="0"/>
        <v>0.1256773421073569</v>
      </c>
      <c r="F18" s="155">
        <v>8.2043043642393426E-2</v>
      </c>
      <c r="G18" s="286">
        <v>216</v>
      </c>
      <c r="H18" s="155">
        <f t="shared" si="1"/>
        <v>0.1135246784781386</v>
      </c>
      <c r="I18" s="157">
        <v>0.11506418084615594</v>
      </c>
      <c r="J18" s="1342"/>
      <c r="M18" s="306" t="s">
        <v>498</v>
      </c>
      <c r="N18" s="252"/>
      <c r="O18" s="299">
        <v>1626.454</v>
      </c>
      <c r="P18" s="174">
        <f t="shared" si="2"/>
        <v>7.3676360531350599E-2</v>
      </c>
      <c r="Q18" s="175">
        <v>5.1550158937300292E-2</v>
      </c>
      <c r="R18" s="300">
        <f t="shared" si="3"/>
        <v>43.36574074074074</v>
      </c>
      <c r="S18" s="196">
        <v>752.98796296296291</v>
      </c>
      <c r="T18" s="301">
        <v>17.363659656239992</v>
      </c>
      <c r="U18" s="153"/>
    </row>
    <row r="19" spans="2:21" ht="13.5" customHeight="1">
      <c r="B19" s="1317" t="s">
        <v>499</v>
      </c>
      <c r="C19" s="260" t="s">
        <v>500</v>
      </c>
      <c r="D19" s="285">
        <v>1137776</v>
      </c>
      <c r="E19" s="155">
        <f t="shared" si="0"/>
        <v>15.265577409366941</v>
      </c>
      <c r="F19" s="155">
        <v>16.872099213016437</v>
      </c>
      <c r="G19" s="286">
        <v>39083</v>
      </c>
      <c r="H19" s="155">
        <f t="shared" si="1"/>
        <v>20.541134300745796</v>
      </c>
      <c r="I19" s="157">
        <v>21.291758256669109</v>
      </c>
      <c r="J19" s="1342"/>
      <c r="M19" s="1317" t="s">
        <v>499</v>
      </c>
      <c r="N19" s="260" t="s">
        <v>500</v>
      </c>
      <c r="O19" s="287">
        <v>371961.13900000002</v>
      </c>
      <c r="P19" s="155">
        <f t="shared" si="2"/>
        <v>16.849380911243614</v>
      </c>
      <c r="Q19" s="156">
        <v>13.175150523760392</v>
      </c>
      <c r="R19" s="288">
        <f t="shared" si="3"/>
        <v>29.111787733797303</v>
      </c>
      <c r="S19" s="192">
        <v>951.72105263157903</v>
      </c>
      <c r="T19" s="289">
        <v>32.691948063590722</v>
      </c>
      <c r="U19" s="153"/>
    </row>
    <row r="20" spans="2:21">
      <c r="B20" s="1300"/>
      <c r="C20" s="254" t="s">
        <v>501</v>
      </c>
      <c r="D20" s="290">
        <v>235271</v>
      </c>
      <c r="E20" s="27">
        <f t="shared" si="0"/>
        <v>3.1566386201494581</v>
      </c>
      <c r="F20" s="27">
        <v>3.678751732637592</v>
      </c>
      <c r="G20" s="291">
        <v>7674</v>
      </c>
      <c r="H20" s="27">
        <f t="shared" si="1"/>
        <v>4.0332795492649804</v>
      </c>
      <c r="I20" s="32">
        <v>4.056555130397026</v>
      </c>
      <c r="J20" s="1342"/>
      <c r="M20" s="1300"/>
      <c r="N20" s="254" t="s">
        <v>501</v>
      </c>
      <c r="O20" s="292">
        <v>103556.04399999999</v>
      </c>
      <c r="P20" s="27">
        <f t="shared" si="2"/>
        <v>4.6909610926250647</v>
      </c>
      <c r="Q20" s="30">
        <v>3.2626887096500927</v>
      </c>
      <c r="R20" s="293">
        <f t="shared" si="3"/>
        <v>30.658196507688299</v>
      </c>
      <c r="S20" s="194">
        <v>1349.440239770654</v>
      </c>
      <c r="T20" s="294">
        <v>44.01564323694803</v>
      </c>
      <c r="U20" s="153"/>
    </row>
    <row r="21" spans="2:21">
      <c r="B21" s="1300"/>
      <c r="C21" s="254" t="s">
        <v>502</v>
      </c>
      <c r="D21" s="290">
        <v>141458</v>
      </c>
      <c r="E21" s="27">
        <f t="shared" si="0"/>
        <v>1.8979465634485424</v>
      </c>
      <c r="F21" s="27">
        <v>2.5534579532650703</v>
      </c>
      <c r="G21" s="291">
        <v>4528</v>
      </c>
      <c r="H21" s="27">
        <f t="shared" si="1"/>
        <v>2.3798136303194983</v>
      </c>
      <c r="I21" s="32">
        <v>2.5292409563353142</v>
      </c>
      <c r="J21" s="1342"/>
      <c r="M21" s="1300"/>
      <c r="N21" s="254" t="s">
        <v>502</v>
      </c>
      <c r="O21" s="292">
        <v>58015.519999999997</v>
      </c>
      <c r="P21" s="27">
        <f t="shared" si="2"/>
        <v>2.6280315139154147</v>
      </c>
      <c r="Q21" s="30">
        <v>2.3640574277777189</v>
      </c>
      <c r="R21" s="293">
        <f t="shared" si="3"/>
        <v>31.240724381625441</v>
      </c>
      <c r="S21" s="194">
        <v>1281.2614840989399</v>
      </c>
      <c r="T21" s="294">
        <v>41.012540824838467</v>
      </c>
      <c r="U21" s="153"/>
    </row>
    <row r="22" spans="2:21">
      <c r="B22" s="1300"/>
      <c r="C22" s="254" t="s">
        <v>503</v>
      </c>
      <c r="D22" s="290">
        <v>93053</v>
      </c>
      <c r="E22" s="27">
        <f t="shared" si="0"/>
        <v>1.2484951121080266</v>
      </c>
      <c r="F22" s="27">
        <v>1.1104910827111145</v>
      </c>
      <c r="G22" s="291">
        <v>3100</v>
      </c>
      <c r="H22" s="27">
        <f t="shared" si="1"/>
        <v>1.6292893670473596</v>
      </c>
      <c r="I22" s="32">
        <v>1.5023474178403755</v>
      </c>
      <c r="J22" s="1342"/>
      <c r="M22" s="1300"/>
      <c r="N22" s="254" t="s">
        <v>503</v>
      </c>
      <c r="O22" s="292">
        <v>44137.612000000001</v>
      </c>
      <c r="P22" s="27">
        <f t="shared" si="2"/>
        <v>1.999379395116534</v>
      </c>
      <c r="Q22" s="30">
        <v>0.85816571600951108</v>
      </c>
      <c r="R22" s="293">
        <f t="shared" si="3"/>
        <v>30.017096774193547</v>
      </c>
      <c r="S22" s="194">
        <v>1423.7939354838709</v>
      </c>
      <c r="T22" s="294">
        <v>47.43276627298421</v>
      </c>
      <c r="U22" s="153"/>
    </row>
    <row r="23" spans="2:21">
      <c r="B23" s="1300"/>
      <c r="C23" s="254" t="s">
        <v>504</v>
      </c>
      <c r="D23" s="290">
        <v>31197</v>
      </c>
      <c r="E23" s="27">
        <f t="shared" si="0"/>
        <v>0.41857115850573434</v>
      </c>
      <c r="F23" s="27">
        <v>0.48027168797244069</v>
      </c>
      <c r="G23" s="291">
        <v>2472</v>
      </c>
      <c r="H23" s="27">
        <f t="shared" si="1"/>
        <v>1.2992268759164753</v>
      </c>
      <c r="I23" s="32">
        <v>1.4757523949089528</v>
      </c>
      <c r="J23" s="1342"/>
      <c r="M23" s="1300"/>
      <c r="N23" s="254" t="s">
        <v>504</v>
      </c>
      <c r="O23" s="292">
        <v>20493.363000000001</v>
      </c>
      <c r="P23" s="27">
        <f t="shared" si="2"/>
        <v>0.92832407242248538</v>
      </c>
      <c r="Q23" s="30">
        <v>0.8887862703274616</v>
      </c>
      <c r="R23" s="293">
        <f t="shared" si="3"/>
        <v>12.620145631067961</v>
      </c>
      <c r="S23" s="194">
        <v>829.0195388349515</v>
      </c>
      <c r="T23" s="294">
        <v>65.690172131935768</v>
      </c>
      <c r="U23" s="153"/>
    </row>
    <row r="24" spans="2:21">
      <c r="B24" s="1300"/>
      <c r="C24" s="254" t="s">
        <v>505</v>
      </c>
      <c r="D24" s="290">
        <v>8978</v>
      </c>
      <c r="E24" s="27">
        <f t="shared" si="0"/>
        <v>0.12045811651968084</v>
      </c>
      <c r="F24" s="27">
        <v>7.9790145418803665E-2</v>
      </c>
      <c r="G24" s="291">
        <v>288</v>
      </c>
      <c r="H24" s="27">
        <f t="shared" si="1"/>
        <v>0.1513662379708515</v>
      </c>
      <c r="I24" s="32">
        <v>0.15197155960813047</v>
      </c>
      <c r="J24" s="1342"/>
      <c r="M24" s="1300"/>
      <c r="N24" s="254" t="s">
        <v>505</v>
      </c>
      <c r="O24" s="292">
        <v>7612.4269999999997</v>
      </c>
      <c r="P24" s="27">
        <f t="shared" si="2"/>
        <v>0.34483355580335356</v>
      </c>
      <c r="Q24" s="30">
        <v>0.28736880882697463</v>
      </c>
      <c r="R24" s="293">
        <f t="shared" si="3"/>
        <v>31.173611111111111</v>
      </c>
      <c r="S24" s="194">
        <v>2643.2038194444444</v>
      </c>
      <c r="T24" s="294">
        <v>84.789786143907321</v>
      </c>
      <c r="U24" s="153"/>
    </row>
    <row r="25" spans="2:21">
      <c r="B25" s="1300"/>
      <c r="C25" s="256" t="s">
        <v>506</v>
      </c>
      <c r="D25" s="307">
        <v>17884</v>
      </c>
      <c r="E25" s="228">
        <f t="shared" si="0"/>
        <v>0.23995020670950903</v>
      </c>
      <c r="F25" s="228">
        <v>7.4706682760447313E-2</v>
      </c>
      <c r="G25" s="308">
        <v>162</v>
      </c>
      <c r="H25" s="228">
        <f t="shared" si="1"/>
        <v>8.5143508858603958E-2</v>
      </c>
      <c r="I25" s="67">
        <v>4.1792178892235882E-2</v>
      </c>
      <c r="J25" s="1342"/>
      <c r="M25" s="1300"/>
      <c r="N25" s="256" t="s">
        <v>506</v>
      </c>
      <c r="O25" s="309">
        <v>687.66800000000001</v>
      </c>
      <c r="P25" s="228">
        <f t="shared" si="2"/>
        <v>3.1150512399288764E-2</v>
      </c>
      <c r="Q25" s="229">
        <v>1.3789458671086711E-2</v>
      </c>
      <c r="R25" s="310">
        <f t="shared" si="3"/>
        <v>110.39506172839506</v>
      </c>
      <c r="S25" s="311">
        <v>424.48641975308635</v>
      </c>
      <c r="T25" s="312">
        <v>3.8451576828450009</v>
      </c>
      <c r="U25" s="153"/>
    </row>
    <row r="26" spans="2:21" ht="13.5" customHeight="1">
      <c r="B26" s="1301"/>
      <c r="C26" s="252" t="s">
        <v>507</v>
      </c>
      <c r="D26" s="285">
        <v>671696</v>
      </c>
      <c r="E26" s="155">
        <f t="shared" si="0"/>
        <v>9.0121669674541707</v>
      </c>
      <c r="F26" s="155">
        <v>10.587076393756931</v>
      </c>
      <c r="G26" s="286">
        <v>19632</v>
      </c>
      <c r="H26" s="155">
        <f t="shared" si="1"/>
        <v>10.318131888346377</v>
      </c>
      <c r="I26" s="157">
        <v>11.05158891693126</v>
      </c>
      <c r="J26" s="1342"/>
      <c r="M26" s="1301"/>
      <c r="N26" s="252" t="s">
        <v>507</v>
      </c>
      <c r="O26" s="302">
        <v>149637.383</v>
      </c>
      <c r="P26" s="147">
        <f t="shared" si="2"/>
        <v>6.7783889239264035</v>
      </c>
      <c r="Q26" s="44">
        <v>5.9739208788119278</v>
      </c>
      <c r="R26" s="303">
        <f t="shared" si="3"/>
        <v>34.214343928280357</v>
      </c>
      <c r="S26" s="304">
        <v>762.21160859820702</v>
      </c>
      <c r="T26" s="305">
        <v>22.277545645649223</v>
      </c>
      <c r="U26" s="153"/>
    </row>
    <row r="27" spans="2:21" ht="13.5" customHeight="1">
      <c r="B27" s="1317" t="s">
        <v>508</v>
      </c>
      <c r="C27" s="260" t="s">
        <v>509</v>
      </c>
      <c r="D27" s="297">
        <v>1496876</v>
      </c>
      <c r="E27" s="174">
        <f t="shared" si="0"/>
        <v>20.083633729506992</v>
      </c>
      <c r="F27" s="174">
        <v>20.576167167358854</v>
      </c>
      <c r="G27" s="298">
        <v>38928</v>
      </c>
      <c r="H27" s="174">
        <f t="shared" si="1"/>
        <v>20.459669832393427</v>
      </c>
      <c r="I27" s="176">
        <v>21.676571955819696</v>
      </c>
      <c r="J27" s="1342"/>
      <c r="M27" s="1317" t="s">
        <v>508</v>
      </c>
      <c r="N27" s="260" t="s">
        <v>509</v>
      </c>
      <c r="O27" s="299">
        <v>366060.30099999998</v>
      </c>
      <c r="P27" s="174">
        <f t="shared" si="2"/>
        <v>16.582080226487019</v>
      </c>
      <c r="Q27" s="175">
        <v>13.696885325726008</v>
      </c>
      <c r="R27" s="300">
        <f t="shared" si="3"/>
        <v>38.452424989724619</v>
      </c>
      <c r="S27" s="196">
        <v>940.35219122482545</v>
      </c>
      <c r="T27" s="301">
        <v>24.454951579155523</v>
      </c>
      <c r="U27" s="153"/>
    </row>
    <row r="28" spans="2:21" ht="13.5" customHeight="1">
      <c r="B28" s="1300"/>
      <c r="C28" s="254" t="s">
        <v>462</v>
      </c>
      <c r="D28" s="290">
        <v>476358</v>
      </c>
      <c r="E28" s="27">
        <f t="shared" si="0"/>
        <v>6.3913107004992336</v>
      </c>
      <c r="F28" s="27">
        <v>7.1749320592327379</v>
      </c>
      <c r="G28" s="291">
        <v>4910</v>
      </c>
      <c r="H28" s="27">
        <f t="shared" si="1"/>
        <v>2.5805841265169471</v>
      </c>
      <c r="I28" s="32">
        <v>2.9976390132703736</v>
      </c>
      <c r="J28" s="1342"/>
      <c r="M28" s="1300"/>
      <c r="N28" s="254" t="s">
        <v>462</v>
      </c>
      <c r="O28" s="292">
        <v>80083.210999999996</v>
      </c>
      <c r="P28" s="27">
        <f t="shared" si="2"/>
        <v>3.6276707033486484</v>
      </c>
      <c r="Q28" s="30">
        <v>2.3477443527409383</v>
      </c>
      <c r="R28" s="293">
        <f t="shared" si="3"/>
        <v>97.017922606924643</v>
      </c>
      <c r="S28" s="194">
        <v>1631.0226272912423</v>
      </c>
      <c r="T28" s="294">
        <v>16.811560003190877</v>
      </c>
      <c r="U28" s="153"/>
    </row>
    <row r="29" spans="2:21" ht="13.5" customHeight="1">
      <c r="B29" s="1300"/>
      <c r="C29" s="254" t="s">
        <v>510</v>
      </c>
      <c r="D29" s="290">
        <v>453784</v>
      </c>
      <c r="E29" s="27">
        <f t="shared" si="0"/>
        <v>6.0884346120257131</v>
      </c>
      <c r="F29" s="27">
        <v>6.7441085989370366</v>
      </c>
      <c r="G29" s="291">
        <v>3299</v>
      </c>
      <c r="H29" s="27">
        <f t="shared" si="1"/>
        <v>1.7338792328674968</v>
      </c>
      <c r="I29" s="32">
        <v>1.8746777388802953</v>
      </c>
      <c r="J29" s="1342"/>
      <c r="M29" s="1300"/>
      <c r="N29" s="254" t="s">
        <v>510</v>
      </c>
      <c r="O29" s="309">
        <v>69894.641000000003</v>
      </c>
      <c r="P29" s="228">
        <f t="shared" si="2"/>
        <v>3.1661410464269633</v>
      </c>
      <c r="Q29" s="229">
        <v>1.8785031076647392</v>
      </c>
      <c r="R29" s="310">
        <f t="shared" si="3"/>
        <v>137.55198545013641</v>
      </c>
      <c r="S29" s="311">
        <v>2118.661442861473</v>
      </c>
      <c r="T29" s="312">
        <v>15.40262349487862</v>
      </c>
      <c r="U29" s="153"/>
    </row>
    <row r="30" spans="2:21" ht="13.5" customHeight="1">
      <c r="B30" s="1300"/>
      <c r="C30" s="256" t="s">
        <v>511</v>
      </c>
      <c r="D30" s="307">
        <v>220969</v>
      </c>
      <c r="E30" s="228">
        <f t="shared" si="0"/>
        <v>2.9647482233501177</v>
      </c>
      <c r="F30" s="228">
        <v>2.2358281870494747</v>
      </c>
      <c r="G30" s="308">
        <v>3522</v>
      </c>
      <c r="H30" s="228">
        <f t="shared" si="1"/>
        <v>1.8510829518518714</v>
      </c>
      <c r="I30" s="67">
        <v>1.7281337349724553</v>
      </c>
      <c r="J30" s="1342"/>
      <c r="M30" s="1300"/>
      <c r="N30" s="256" t="s">
        <v>511</v>
      </c>
      <c r="O30" s="309">
        <v>21759.684000000001</v>
      </c>
      <c r="P30" s="228">
        <f t="shared" si="2"/>
        <v>0.98568685215337259</v>
      </c>
      <c r="Q30" s="229">
        <v>0.65665148958192243</v>
      </c>
      <c r="R30" s="310">
        <f t="shared" si="3"/>
        <v>62.739636570130607</v>
      </c>
      <c r="S30" s="311">
        <v>617.82180579216356</v>
      </c>
      <c r="T30" s="312">
        <v>9.8473921681321812</v>
      </c>
      <c r="U30" s="153"/>
    </row>
    <row r="31" spans="2:21">
      <c r="B31" s="1300"/>
      <c r="C31" s="256" t="s">
        <v>512</v>
      </c>
      <c r="D31" s="307">
        <v>110447</v>
      </c>
      <c r="E31" s="228">
        <f t="shared" si="0"/>
        <v>1.4818709729615938</v>
      </c>
      <c r="F31" s="228">
        <v>1.4118451034268027</v>
      </c>
      <c r="G31" s="308">
        <v>9054</v>
      </c>
      <c r="H31" s="228">
        <f t="shared" si="1"/>
        <v>4.7585761062086434</v>
      </c>
      <c r="I31" s="67">
        <v>5.1447800483052459</v>
      </c>
      <c r="J31" s="1342"/>
      <c r="M31" s="1300"/>
      <c r="N31" s="256" t="s">
        <v>512</v>
      </c>
      <c r="O31" s="309">
        <v>47467.038999999997</v>
      </c>
      <c r="P31" s="228">
        <f t="shared" si="2"/>
        <v>2.1501983325195053</v>
      </c>
      <c r="Q31" s="229">
        <v>1.8378986842749387</v>
      </c>
      <c r="R31" s="310">
        <f t="shared" si="3"/>
        <v>12.198696708637067</v>
      </c>
      <c r="S31" s="311">
        <v>524.26594875193291</v>
      </c>
      <c r="T31" s="312">
        <v>42.97720988347352</v>
      </c>
      <c r="U31" s="153"/>
    </row>
    <row r="32" spans="2:21">
      <c r="B32" s="1300"/>
      <c r="C32" s="256" t="s">
        <v>513</v>
      </c>
      <c r="D32" s="307">
        <v>25217</v>
      </c>
      <c r="E32" s="228">
        <f t="shared" si="0"/>
        <v>0.33833730499852882</v>
      </c>
      <c r="F32" s="228">
        <v>0.32381079467518842</v>
      </c>
      <c r="G32" s="308">
        <v>1120</v>
      </c>
      <c r="H32" s="228">
        <f t="shared" si="1"/>
        <v>0.58864648099775585</v>
      </c>
      <c r="I32" s="67">
        <v>0.61168552742272519</v>
      </c>
      <c r="J32" s="1342"/>
      <c r="M32" s="1300"/>
      <c r="N32" s="256" t="s">
        <v>513</v>
      </c>
      <c r="O32" s="309">
        <v>8870.3549999999996</v>
      </c>
      <c r="P32" s="228">
        <f t="shared" si="2"/>
        <v>0.4018161429841044</v>
      </c>
      <c r="Q32" s="229">
        <v>0.33492388252357552</v>
      </c>
      <c r="R32" s="310">
        <f t="shared" si="3"/>
        <v>22.515178571428571</v>
      </c>
      <c r="S32" s="311">
        <v>791.9959821428572</v>
      </c>
      <c r="T32" s="312">
        <v>35.176091525558157</v>
      </c>
      <c r="U32" s="153"/>
    </row>
    <row r="33" spans="2:21">
      <c r="B33" s="1300"/>
      <c r="C33" s="256" t="s">
        <v>514</v>
      </c>
      <c r="D33" s="307">
        <v>35514</v>
      </c>
      <c r="E33" s="228">
        <f t="shared" si="0"/>
        <v>0.47649248719981568</v>
      </c>
      <c r="F33" s="228">
        <v>0.46506462496320988</v>
      </c>
      <c r="G33" s="308">
        <v>5059</v>
      </c>
      <c r="H33" s="228">
        <f t="shared" si="1"/>
        <v>2.6588951315782561</v>
      </c>
      <c r="I33" s="67">
        <v>3.0481152812830743</v>
      </c>
      <c r="J33" s="1342"/>
      <c r="M33" s="1300"/>
      <c r="N33" s="256" t="s">
        <v>514</v>
      </c>
      <c r="O33" s="309">
        <v>23089.685000000001</v>
      </c>
      <c r="P33" s="228">
        <f t="shared" si="2"/>
        <v>1.0459342573569976</v>
      </c>
      <c r="Q33" s="229">
        <v>0.93673974873172572</v>
      </c>
      <c r="R33" s="310">
        <f t="shared" si="3"/>
        <v>7.0199644198458193</v>
      </c>
      <c r="S33" s="311">
        <v>456.4080846016999</v>
      </c>
      <c r="T33" s="312">
        <v>65.015726192487463</v>
      </c>
      <c r="U33" s="153"/>
    </row>
    <row r="34" spans="2:21">
      <c r="B34" s="1300"/>
      <c r="C34" s="256" t="s">
        <v>515</v>
      </c>
      <c r="D34" s="307">
        <v>17373</v>
      </c>
      <c r="E34" s="228">
        <f t="shared" si="0"/>
        <v>0.2330941031740271</v>
      </c>
      <c r="F34" s="228">
        <v>0.20660232042740367</v>
      </c>
      <c r="G34" s="308">
        <v>2400</v>
      </c>
      <c r="H34" s="228">
        <f t="shared" si="1"/>
        <v>1.2613853164237625</v>
      </c>
      <c r="I34" s="67">
        <v>1.2309696328258568</v>
      </c>
      <c r="J34" s="1342"/>
      <c r="M34" s="1300"/>
      <c r="N34" s="256" t="s">
        <v>515</v>
      </c>
      <c r="O34" s="309">
        <v>10984.672</v>
      </c>
      <c r="P34" s="228">
        <f t="shared" si="2"/>
        <v>0.49759209580512709</v>
      </c>
      <c r="Q34" s="229">
        <v>0.39294360820465979</v>
      </c>
      <c r="R34" s="310">
        <f t="shared" si="3"/>
        <v>7.2387499999999996</v>
      </c>
      <c r="S34" s="311">
        <v>457.69466666666665</v>
      </c>
      <c r="T34" s="312">
        <v>63.228411903528468</v>
      </c>
      <c r="U34" s="153"/>
    </row>
    <row r="35" spans="2:21">
      <c r="B35" s="1300"/>
      <c r="C35" s="256" t="s">
        <v>516</v>
      </c>
      <c r="D35" s="307">
        <v>49716</v>
      </c>
      <c r="E35" s="228">
        <f t="shared" si="0"/>
        <v>0.66704118076324936</v>
      </c>
      <c r="F35" s="228">
        <v>0.62296968378840434</v>
      </c>
      <c r="G35" s="308">
        <v>2875</v>
      </c>
      <c r="H35" s="228">
        <f t="shared" si="1"/>
        <v>1.5110344936326321</v>
      </c>
      <c r="I35" s="67">
        <v>1.4849792395994463</v>
      </c>
      <c r="J35" s="1342"/>
      <c r="M35" s="1300"/>
      <c r="N35" s="256" t="s">
        <v>516</v>
      </c>
      <c r="O35" s="309">
        <v>15506.999</v>
      </c>
      <c r="P35" s="228">
        <f t="shared" si="2"/>
        <v>0.70244793217840362</v>
      </c>
      <c r="Q35" s="229">
        <v>0.56623505301963706</v>
      </c>
      <c r="R35" s="310">
        <f t="shared" si="3"/>
        <v>17.292521739130436</v>
      </c>
      <c r="S35" s="311">
        <v>539.37387826086956</v>
      </c>
      <c r="T35" s="312">
        <v>31.191163810443317</v>
      </c>
      <c r="U35" s="153"/>
    </row>
    <row r="36" spans="2:21" ht="13.5" customHeight="1">
      <c r="B36" s="1300"/>
      <c r="C36" s="256" t="s">
        <v>517</v>
      </c>
      <c r="D36" s="307">
        <v>105329</v>
      </c>
      <c r="E36" s="228">
        <f t="shared" si="0"/>
        <v>1.413202601347902</v>
      </c>
      <c r="F36" s="228">
        <v>1.9415361357654237</v>
      </c>
      <c r="G36" s="308">
        <v>3688</v>
      </c>
      <c r="H36" s="228">
        <f t="shared" si="1"/>
        <v>1.9383287695711817</v>
      </c>
      <c r="I36" s="67">
        <v>2.0543298325599069</v>
      </c>
      <c r="J36" s="1342"/>
      <c r="M36" s="1300"/>
      <c r="N36" s="256" t="s">
        <v>517</v>
      </c>
      <c r="O36" s="309">
        <v>36105.571000000004</v>
      </c>
      <c r="P36" s="228">
        <f t="shared" si="2"/>
        <v>1.6355378425619644</v>
      </c>
      <c r="Q36" s="229">
        <v>1.7784843273667588</v>
      </c>
      <c r="R36" s="310">
        <f t="shared" si="3"/>
        <v>28.559924078091107</v>
      </c>
      <c r="S36" s="311">
        <v>979.00138286334061</v>
      </c>
      <c r="T36" s="312">
        <v>34.278851028681558</v>
      </c>
      <c r="U36" s="153"/>
    </row>
    <row r="37" spans="2:21">
      <c r="B37" s="1300"/>
      <c r="C37" s="256" t="s">
        <v>518</v>
      </c>
      <c r="D37" s="307">
        <v>50857</v>
      </c>
      <c r="E37" s="228">
        <f t="shared" si="0"/>
        <v>0.68235001468494194</v>
      </c>
      <c r="F37" s="228">
        <v>1.0572302580406081</v>
      </c>
      <c r="G37" s="308">
        <v>1142</v>
      </c>
      <c r="H37" s="228">
        <f t="shared" si="1"/>
        <v>0.60020917973164023</v>
      </c>
      <c r="I37" s="67">
        <v>0.68929957393687757</v>
      </c>
      <c r="J37" s="1342"/>
      <c r="M37" s="1300"/>
      <c r="N37" s="256" t="s">
        <v>518</v>
      </c>
      <c r="O37" s="309">
        <v>16431.632000000001</v>
      </c>
      <c r="P37" s="228">
        <f t="shared" si="2"/>
        <v>0.74433266686329758</v>
      </c>
      <c r="Q37" s="229">
        <v>0.86461445197675157</v>
      </c>
      <c r="R37" s="310">
        <f t="shared" si="3"/>
        <v>44.533274956217163</v>
      </c>
      <c r="S37" s="311">
        <v>1438.846935201401</v>
      </c>
      <c r="T37" s="312">
        <v>32.309479521009891</v>
      </c>
      <c r="U37" s="153"/>
    </row>
    <row r="38" spans="2:21">
      <c r="B38" s="1300"/>
      <c r="C38" s="254" t="s">
        <v>416</v>
      </c>
      <c r="D38" s="290">
        <v>328745</v>
      </c>
      <c r="E38" s="27">
        <f t="shared" si="0"/>
        <v>4.4107823028806505</v>
      </c>
      <c r="F38" s="27">
        <v>3.6196420375789202</v>
      </c>
      <c r="G38" s="291">
        <v>7283</v>
      </c>
      <c r="H38" s="27">
        <f t="shared" si="1"/>
        <v>3.8277788581309427</v>
      </c>
      <c r="I38" s="32">
        <v>3.4595240033650847</v>
      </c>
      <c r="J38" s="1342"/>
      <c r="M38" s="1300"/>
      <c r="N38" s="254" t="s">
        <v>416</v>
      </c>
      <c r="O38" s="309">
        <v>58528.677000000003</v>
      </c>
      <c r="P38" s="228">
        <f t="shared" si="2"/>
        <v>2.6512768932136836</v>
      </c>
      <c r="Q38" s="229">
        <v>1.9760895404633241</v>
      </c>
      <c r="R38" s="310">
        <f t="shared" si="3"/>
        <v>45.138679115749007</v>
      </c>
      <c r="S38" s="311">
        <v>803.63417547713857</v>
      </c>
      <c r="T38" s="312">
        <v>17.803670626169218</v>
      </c>
      <c r="U38" s="153"/>
    </row>
    <row r="39" spans="2:21">
      <c r="B39" s="1300"/>
      <c r="C39" s="254" t="s">
        <v>418</v>
      </c>
      <c r="D39" s="290">
        <v>110392</v>
      </c>
      <c r="E39" s="27">
        <f t="shared" si="0"/>
        <v>1.4811330361818453</v>
      </c>
      <c r="F39" s="27">
        <v>1.2907951488746918</v>
      </c>
      <c r="G39" s="291">
        <v>3839</v>
      </c>
      <c r="H39" s="27">
        <f t="shared" si="1"/>
        <v>2.0176909290628435</v>
      </c>
      <c r="I39" s="32">
        <v>2.2052158810279789</v>
      </c>
      <c r="J39" s="1342"/>
      <c r="M39" s="1300"/>
      <c r="N39" s="254" t="s">
        <v>418</v>
      </c>
      <c r="O39" s="309">
        <v>76158.413</v>
      </c>
      <c r="P39" s="228">
        <f t="shared" si="2"/>
        <v>3.4498821938299509</v>
      </c>
      <c r="Q39" s="229">
        <v>2.5285411907695909</v>
      </c>
      <c r="R39" s="310">
        <f t="shared" si="3"/>
        <v>28.755405053399322</v>
      </c>
      <c r="S39" s="311">
        <v>1983.8086220369889</v>
      </c>
      <c r="T39" s="312">
        <v>68.989068954272042</v>
      </c>
      <c r="U39" s="153"/>
    </row>
    <row r="40" spans="2:21">
      <c r="B40" s="1301"/>
      <c r="C40" s="252" t="s">
        <v>419</v>
      </c>
      <c r="D40" s="285">
        <v>129167</v>
      </c>
      <c r="E40" s="155">
        <f t="shared" si="0"/>
        <v>1.7330378187232809</v>
      </c>
      <c r="F40" s="155">
        <v>2.7922218399997458</v>
      </c>
      <c r="G40" s="286">
        <v>6356</v>
      </c>
      <c r="H40" s="155">
        <f t="shared" si="1"/>
        <v>3.3405687796622638</v>
      </c>
      <c r="I40" s="157">
        <v>3.9273793047301147</v>
      </c>
      <c r="J40" s="1342"/>
      <c r="M40" s="1301"/>
      <c r="N40" s="252" t="s">
        <v>419</v>
      </c>
      <c r="O40" s="302">
        <v>44334.741000000002</v>
      </c>
      <c r="P40" s="147">
        <f t="shared" si="2"/>
        <v>2.0083090957260712</v>
      </c>
      <c r="Q40" s="44">
        <v>2.5308183597212519</v>
      </c>
      <c r="R40" s="303">
        <f t="shared" si="3"/>
        <v>20.322057898049088</v>
      </c>
      <c r="S40" s="304">
        <v>697.52581812460664</v>
      </c>
      <c r="T40" s="305">
        <v>34.323581874627422</v>
      </c>
      <c r="U40" s="153"/>
    </row>
    <row r="41" spans="2:21" ht="13.5" customHeight="1">
      <c r="B41" s="1317" t="s">
        <v>519</v>
      </c>
      <c r="C41" s="260" t="s">
        <v>520</v>
      </c>
      <c r="D41" s="297">
        <v>2398459</v>
      </c>
      <c r="E41" s="174">
        <f t="shared" si="0"/>
        <v>32.180202014889417</v>
      </c>
      <c r="F41" s="174">
        <v>42.908742891456228</v>
      </c>
      <c r="G41" s="298">
        <v>63117</v>
      </c>
      <c r="H41" s="174">
        <f t="shared" si="1"/>
        <v>33.172857090299424</v>
      </c>
      <c r="I41" s="176">
        <v>43.20334337431138</v>
      </c>
      <c r="J41" s="1342"/>
      <c r="M41" s="1317" t="s">
        <v>519</v>
      </c>
      <c r="N41" s="260" t="s">
        <v>520</v>
      </c>
      <c r="O41" s="299">
        <v>1011731.824</v>
      </c>
      <c r="P41" s="174">
        <f t="shared" si="2"/>
        <v>45.830204005809541</v>
      </c>
      <c r="Q41" s="175">
        <v>62.491409683035123</v>
      </c>
      <c r="R41" s="300">
        <f t="shared" si="3"/>
        <v>38.000205966696768</v>
      </c>
      <c r="S41" s="196">
        <v>1602.9466292757893</v>
      </c>
      <c r="T41" s="301">
        <v>42.182577396570046</v>
      </c>
      <c r="U41" s="153"/>
    </row>
    <row r="42" spans="2:21">
      <c r="B42" s="1300"/>
      <c r="C42" s="254" t="s">
        <v>521</v>
      </c>
      <c r="D42" s="290">
        <v>918423</v>
      </c>
      <c r="E42" s="27">
        <f t="shared" si="0"/>
        <v>12.322511110309071</v>
      </c>
      <c r="F42" s="27">
        <v>17.571941827857202</v>
      </c>
      <c r="G42" s="291">
        <v>32505</v>
      </c>
      <c r="H42" s="27">
        <f t="shared" si="1"/>
        <v>17.083887379314334</v>
      </c>
      <c r="I42" s="32">
        <v>20.50639094683709</v>
      </c>
      <c r="J42" s="1342"/>
      <c r="M42" s="1300"/>
      <c r="N42" s="254" t="s">
        <v>521</v>
      </c>
      <c r="O42" s="292">
        <v>541107.87600000005</v>
      </c>
      <c r="P42" s="27">
        <f t="shared" si="2"/>
        <v>24.511519513327372</v>
      </c>
      <c r="Q42" s="30">
        <v>29.484275229257609</v>
      </c>
      <c r="R42" s="293">
        <f t="shared" si="3"/>
        <v>28.254822335025381</v>
      </c>
      <c r="S42" s="194">
        <v>1664.6912044300875</v>
      </c>
      <c r="T42" s="294">
        <v>58.917065012526905</v>
      </c>
      <c r="U42" s="153"/>
    </row>
    <row r="43" spans="2:21">
      <c r="B43" s="1300"/>
      <c r="C43" s="254" t="s">
        <v>522</v>
      </c>
      <c r="D43" s="290">
        <v>167269</v>
      </c>
      <c r="E43" s="27">
        <f t="shared" si="0"/>
        <v>2.2442535856683552</v>
      </c>
      <c r="F43" s="27">
        <v>4.6128957627316911</v>
      </c>
      <c r="G43" s="291">
        <v>5496</v>
      </c>
      <c r="H43" s="27">
        <f t="shared" si="1"/>
        <v>2.8885723746104159</v>
      </c>
      <c r="I43" s="32">
        <v>3.8861298814079079</v>
      </c>
      <c r="J43" s="1342"/>
      <c r="M43" s="1300"/>
      <c r="N43" s="254" t="s">
        <v>522</v>
      </c>
      <c r="O43" s="309">
        <v>70974.945000000007</v>
      </c>
      <c r="P43" s="228">
        <f t="shared" si="2"/>
        <v>3.2150774854455033</v>
      </c>
      <c r="Q43" s="229">
        <v>7.4902144066345517</v>
      </c>
      <c r="R43" s="310">
        <f t="shared" si="3"/>
        <v>30.434679767103347</v>
      </c>
      <c r="S43" s="311">
        <v>1291.3927401746726</v>
      </c>
      <c r="T43" s="312">
        <v>42.431619128469706</v>
      </c>
      <c r="U43" s="153"/>
    </row>
    <row r="44" spans="2:21">
      <c r="B44" s="1300"/>
      <c r="C44" s="254" t="s">
        <v>523</v>
      </c>
      <c r="D44" s="290">
        <v>28775</v>
      </c>
      <c r="E44" s="27">
        <f t="shared" si="0"/>
        <v>0.38607510613208024</v>
      </c>
      <c r="F44" s="27">
        <v>0.44618938151300602</v>
      </c>
      <c r="G44" s="291">
        <v>576</v>
      </c>
      <c r="H44" s="27">
        <f t="shared" si="1"/>
        <v>0.30273247594170299</v>
      </c>
      <c r="I44" s="32">
        <v>0.47816765719558196</v>
      </c>
      <c r="J44" s="1342"/>
      <c r="M44" s="1300"/>
      <c r="N44" s="254" t="s">
        <v>523</v>
      </c>
      <c r="O44" s="309">
        <v>5544.5150000000003</v>
      </c>
      <c r="P44" s="228">
        <f t="shared" si="2"/>
        <v>0.25115969225780832</v>
      </c>
      <c r="Q44" s="229">
        <v>0.54752433412768131</v>
      </c>
      <c r="R44" s="310">
        <f t="shared" si="3"/>
        <v>49.956597222222221</v>
      </c>
      <c r="S44" s="311">
        <v>962.58940972222229</v>
      </c>
      <c r="T44" s="312">
        <v>19.268514335360557</v>
      </c>
      <c r="U44" s="153"/>
    </row>
    <row r="45" spans="2:21">
      <c r="B45" s="1300"/>
      <c r="C45" s="254" t="s">
        <v>524</v>
      </c>
      <c r="D45" s="290">
        <v>78709</v>
      </c>
      <c r="E45" s="27">
        <f t="shared" si="0"/>
        <v>1.0560411999496055</v>
      </c>
      <c r="F45" s="27">
        <v>2.2401462419780214</v>
      </c>
      <c r="G45" s="291">
        <v>2540</v>
      </c>
      <c r="H45" s="27">
        <f t="shared" si="1"/>
        <v>1.3349661265484818</v>
      </c>
      <c r="I45" s="32">
        <v>1.8171456484572173</v>
      </c>
      <c r="J45" s="1342"/>
      <c r="M45" s="1300"/>
      <c r="N45" s="254" t="s">
        <v>524</v>
      </c>
      <c r="O45" s="309">
        <v>50648.896000000001</v>
      </c>
      <c r="P45" s="228">
        <f t="shared" si="2"/>
        <v>2.294332530899049</v>
      </c>
      <c r="Q45" s="229">
        <v>4.0936176914034537</v>
      </c>
      <c r="R45" s="310">
        <f t="shared" si="3"/>
        <v>30.98779527559055</v>
      </c>
      <c r="S45" s="311">
        <v>1994.0510236220471</v>
      </c>
      <c r="T45" s="312">
        <v>64.349561041304042</v>
      </c>
      <c r="U45" s="153"/>
    </row>
    <row r="46" spans="2:21">
      <c r="B46" s="1300"/>
      <c r="C46" s="313" t="s">
        <v>525</v>
      </c>
      <c r="D46" s="290">
        <v>42034</v>
      </c>
      <c r="E46" s="27">
        <f t="shared" si="0"/>
        <v>0.56397153818091605</v>
      </c>
      <c r="F46" s="27">
        <v>0.35913508348865336</v>
      </c>
      <c r="G46" s="291">
        <v>1019</v>
      </c>
      <c r="H46" s="27">
        <f t="shared" si="1"/>
        <v>0.53556318226492239</v>
      </c>
      <c r="I46" s="32">
        <v>0.44397405628375264</v>
      </c>
      <c r="J46" s="1342"/>
      <c r="M46" s="1300"/>
      <c r="N46" s="313" t="s">
        <v>525</v>
      </c>
      <c r="O46" s="309">
        <v>27823.914000000001</v>
      </c>
      <c r="P46" s="228">
        <f t="shared" si="2"/>
        <v>1.2603889930224239</v>
      </c>
      <c r="Q46" s="229">
        <v>0.56908393014979175</v>
      </c>
      <c r="R46" s="310">
        <f t="shared" si="3"/>
        <v>41.250245338567225</v>
      </c>
      <c r="S46" s="311">
        <v>2730.5116781157999</v>
      </c>
      <c r="T46" s="312">
        <v>66.193828805252892</v>
      </c>
      <c r="U46" s="153"/>
    </row>
    <row r="47" spans="2:21">
      <c r="B47" s="1300"/>
      <c r="C47" s="254" t="s">
        <v>526</v>
      </c>
      <c r="D47" s="290">
        <v>100807</v>
      </c>
      <c r="E47" s="27">
        <f t="shared" si="0"/>
        <v>1.3525307810202123</v>
      </c>
      <c r="F47" s="27">
        <v>1.4496389152930487</v>
      </c>
      <c r="G47" s="291">
        <v>2395</v>
      </c>
      <c r="H47" s="27">
        <f t="shared" si="1"/>
        <v>1.2587574303478795</v>
      </c>
      <c r="I47" s="32">
        <v>1.4144210154956716</v>
      </c>
      <c r="J47" s="1342"/>
      <c r="M47" s="1300"/>
      <c r="N47" s="254" t="s">
        <v>526</v>
      </c>
      <c r="O47" s="309">
        <v>59472.059000000001</v>
      </c>
      <c r="P47" s="228">
        <f t="shared" si="2"/>
        <v>2.6940109344781682</v>
      </c>
      <c r="Q47" s="229">
        <v>2.5342815514841912</v>
      </c>
      <c r="R47" s="310">
        <f t="shared" si="3"/>
        <v>42.09060542797495</v>
      </c>
      <c r="S47" s="311">
        <v>2483.1757411273488</v>
      </c>
      <c r="T47" s="312">
        <v>58.995961589968957</v>
      </c>
      <c r="U47" s="153"/>
    </row>
    <row r="48" spans="2:21">
      <c r="B48" s="1300"/>
      <c r="C48" s="254" t="s">
        <v>527</v>
      </c>
      <c r="D48" s="290">
        <v>38432</v>
      </c>
      <c r="E48" s="27">
        <f t="shared" si="0"/>
        <v>0.51564338762356576</v>
      </c>
      <c r="F48" s="27">
        <v>0.73148428155797729</v>
      </c>
      <c r="G48" s="291">
        <v>552</v>
      </c>
      <c r="H48" s="27">
        <f t="shared" si="1"/>
        <v>0.29011862277746536</v>
      </c>
      <c r="I48" s="32">
        <v>0.391869521560965</v>
      </c>
      <c r="J48" s="1342"/>
      <c r="M48" s="1300"/>
      <c r="N48" s="254" t="s">
        <v>527</v>
      </c>
      <c r="O48" s="309">
        <v>22302.018</v>
      </c>
      <c r="P48" s="228">
        <f t="shared" si="2"/>
        <v>1.0102539135719</v>
      </c>
      <c r="Q48" s="229">
        <v>0.89658535601537237</v>
      </c>
      <c r="R48" s="310">
        <f t="shared" si="3"/>
        <v>69.623188405797094</v>
      </c>
      <c r="S48" s="311">
        <v>4040.2206521739126</v>
      </c>
      <c r="T48" s="312">
        <v>58.029813696919234</v>
      </c>
      <c r="U48" s="153"/>
    </row>
    <row r="49" spans="2:21">
      <c r="B49" s="1300"/>
      <c r="C49" s="254" t="s">
        <v>528</v>
      </c>
      <c r="D49" s="290">
        <v>77780</v>
      </c>
      <c r="E49" s="27">
        <f t="shared" si="0"/>
        <v>1.0435767768880346</v>
      </c>
      <c r="F49" s="27">
        <v>0.96419711473057501</v>
      </c>
      <c r="G49" s="291">
        <v>2013</v>
      </c>
      <c r="H49" s="27">
        <f t="shared" si="1"/>
        <v>1.0579869341504309</v>
      </c>
      <c r="I49" s="32">
        <v>0.69472712963716787</v>
      </c>
      <c r="J49" s="1342"/>
      <c r="M49" s="1300"/>
      <c r="N49" s="254" t="s">
        <v>528</v>
      </c>
      <c r="O49" s="309">
        <v>33179.542999999998</v>
      </c>
      <c r="P49" s="228">
        <f t="shared" si="2"/>
        <v>1.5029923824058042</v>
      </c>
      <c r="Q49" s="229">
        <v>0.78947251517785244</v>
      </c>
      <c r="R49" s="310">
        <f t="shared" si="3"/>
        <v>38.638847491306507</v>
      </c>
      <c r="S49" s="311">
        <v>1648.263437655241</v>
      </c>
      <c r="T49" s="312">
        <v>42.658193623039338</v>
      </c>
      <c r="U49" s="153"/>
    </row>
    <row r="50" spans="2:21">
      <c r="B50" s="1300"/>
      <c r="C50" s="254" t="s">
        <v>529</v>
      </c>
      <c r="D50" s="290">
        <v>55720</v>
      </c>
      <c r="E50" s="27">
        <f t="shared" si="0"/>
        <v>0.74759704304707242</v>
      </c>
      <c r="F50" s="27">
        <v>0.96484698921814904</v>
      </c>
      <c r="G50" s="291">
        <v>1549</v>
      </c>
      <c r="H50" s="27">
        <f t="shared" si="1"/>
        <v>0.81411910630850326</v>
      </c>
      <c r="I50" s="32">
        <v>0.91779966891910225</v>
      </c>
      <c r="J50" s="314"/>
      <c r="M50" s="1300"/>
      <c r="N50" s="254" t="s">
        <v>529</v>
      </c>
      <c r="O50" s="309">
        <v>30001.115000000002</v>
      </c>
      <c r="P50" s="228">
        <f t="shared" si="2"/>
        <v>1.3590135134977754</v>
      </c>
      <c r="Q50" s="229">
        <v>0.92689280443435051</v>
      </c>
      <c r="R50" s="310">
        <f t="shared" si="3"/>
        <v>35.971594577146547</v>
      </c>
      <c r="S50" s="311">
        <v>1936.8053582956745</v>
      </c>
      <c r="T50" s="312">
        <v>53.842632806891608</v>
      </c>
      <c r="U50" s="153"/>
    </row>
    <row r="51" spans="2:21">
      <c r="B51" s="1300"/>
      <c r="C51" s="254" t="s">
        <v>530</v>
      </c>
      <c r="D51" s="290">
        <v>24908</v>
      </c>
      <c r="E51" s="27">
        <f t="shared" si="0"/>
        <v>0.3341914419995779</v>
      </c>
      <c r="F51" s="27">
        <v>0.58868519415505771</v>
      </c>
      <c r="G51" s="291">
        <v>590</v>
      </c>
      <c r="H51" s="27">
        <f t="shared" si="1"/>
        <v>0.31009055695417492</v>
      </c>
      <c r="I51" s="32">
        <v>0.4043528996716329</v>
      </c>
      <c r="J51" s="314"/>
      <c r="M51" s="1300"/>
      <c r="N51" s="254" t="s">
        <v>530</v>
      </c>
      <c r="O51" s="309">
        <v>15464.963</v>
      </c>
      <c r="P51" s="228">
        <f t="shared" si="2"/>
        <v>0.70054375321527529</v>
      </c>
      <c r="Q51" s="229">
        <v>0.48559434956398678</v>
      </c>
      <c r="R51" s="310">
        <f t="shared" si="3"/>
        <v>42.216949152542369</v>
      </c>
      <c r="S51" s="311">
        <v>2621.1801694915257</v>
      </c>
      <c r="T51" s="312">
        <v>62.088337080456071</v>
      </c>
      <c r="U51" s="153"/>
    </row>
    <row r="52" spans="2:21">
      <c r="B52" s="1300"/>
      <c r="C52" s="254" t="s">
        <v>531</v>
      </c>
      <c r="D52" s="290">
        <v>54163</v>
      </c>
      <c r="E52" s="27">
        <f t="shared" si="0"/>
        <v>0.72670672366400901</v>
      </c>
      <c r="F52" s="27">
        <v>1.3460344803184789</v>
      </c>
      <c r="G52" s="291">
        <v>3632</v>
      </c>
      <c r="H52" s="27">
        <f t="shared" si="1"/>
        <v>1.9088964455212936</v>
      </c>
      <c r="I52" s="32">
        <v>2.4044071752286356</v>
      </c>
      <c r="J52" s="314"/>
      <c r="M52" s="1300"/>
      <c r="N52" s="254" t="s">
        <v>531</v>
      </c>
      <c r="O52" s="309">
        <v>39143.641000000003</v>
      </c>
      <c r="P52" s="228">
        <f t="shared" si="2"/>
        <v>1.7731586671530568</v>
      </c>
      <c r="Q52" s="229">
        <v>2.6486120201687053</v>
      </c>
      <c r="R52" s="310">
        <f t="shared" si="3"/>
        <v>14.91272026431718</v>
      </c>
      <c r="S52" s="311">
        <v>1077.7434196035242</v>
      </c>
      <c r="T52" s="312">
        <v>72.270075512803942</v>
      </c>
      <c r="U52" s="153"/>
    </row>
    <row r="53" spans="2:21">
      <c r="B53" s="1300"/>
      <c r="C53" s="254" t="s">
        <v>532</v>
      </c>
      <c r="D53" s="290">
        <v>89813</v>
      </c>
      <c r="E53" s="27">
        <f t="shared" si="0"/>
        <v>1.2050239272646577</v>
      </c>
      <c r="F53" s="27">
        <v>1.3556815060451324</v>
      </c>
      <c r="G53" s="291">
        <v>2651</v>
      </c>
      <c r="H53" s="27">
        <f t="shared" si="1"/>
        <v>1.3933051974330808</v>
      </c>
      <c r="I53" s="32">
        <v>1.5300279519118565</v>
      </c>
      <c r="M53" s="1300"/>
      <c r="N53" s="254" t="s">
        <v>532</v>
      </c>
      <c r="O53" s="309">
        <v>33879.300000000003</v>
      </c>
      <c r="P53" s="228">
        <f t="shared" si="2"/>
        <v>1.5346905115974918</v>
      </c>
      <c r="Q53" s="229">
        <v>1.4745935344368024</v>
      </c>
      <c r="R53" s="310">
        <f t="shared" si="3"/>
        <v>33.878913617502832</v>
      </c>
      <c r="S53" s="311">
        <v>1277.9818936250472</v>
      </c>
      <c r="T53" s="312">
        <v>37.722044692861836</v>
      </c>
      <c r="U53" s="153"/>
    </row>
    <row r="54" spans="2:21">
      <c r="B54" s="1300"/>
      <c r="C54" s="254" t="s">
        <v>533</v>
      </c>
      <c r="D54" s="290">
        <v>250005</v>
      </c>
      <c r="E54" s="27">
        <f t="shared" si="0"/>
        <v>3.3543251749279133</v>
      </c>
      <c r="F54" s="27">
        <v>6.2021710429214663</v>
      </c>
      <c r="G54" s="291">
        <v>14026</v>
      </c>
      <c r="H54" s="27">
        <f t="shared" si="1"/>
        <v>7.3717460200665386</v>
      </c>
      <c r="I54" s="32">
        <v>11.741974002008195</v>
      </c>
      <c r="M54" s="1300"/>
      <c r="N54" s="254" t="s">
        <v>533</v>
      </c>
      <c r="O54" s="309">
        <v>221235.962</v>
      </c>
      <c r="P54" s="228">
        <f t="shared" si="2"/>
        <v>10.021716260534994</v>
      </c>
      <c r="Q54" s="229">
        <v>14.543296256007096</v>
      </c>
      <c r="R54" s="310">
        <f t="shared" si="3"/>
        <v>17.824397547411948</v>
      </c>
      <c r="S54" s="311">
        <v>1577.3275488378727</v>
      </c>
      <c r="T54" s="312">
        <v>88.492614947701043</v>
      </c>
      <c r="U54" s="153"/>
    </row>
    <row r="55" spans="2:21">
      <c r="B55" s="1300"/>
      <c r="C55" s="254" t="s">
        <v>534</v>
      </c>
      <c r="D55" s="290">
        <v>52764</v>
      </c>
      <c r="E55" s="27">
        <f t="shared" si="0"/>
        <v>0.70793629539367786</v>
      </c>
      <c r="F55" s="27">
        <v>0.82820004696426297</v>
      </c>
      <c r="G55" s="291">
        <v>2276</v>
      </c>
      <c r="H55" s="27">
        <f t="shared" si="1"/>
        <v>1.1962137417418681</v>
      </c>
      <c r="I55" s="32">
        <v>1.3791419034437842</v>
      </c>
      <c r="M55" s="1300"/>
      <c r="N55" s="254" t="s">
        <v>534</v>
      </c>
      <c r="O55" s="309">
        <v>41014.178999999996</v>
      </c>
      <c r="P55" s="228">
        <f t="shared" si="2"/>
        <v>1.8578917318911869</v>
      </c>
      <c r="Q55" s="229">
        <v>1.709716865890474</v>
      </c>
      <c r="R55" s="310">
        <f t="shared" si="3"/>
        <v>23.182776801405975</v>
      </c>
      <c r="S55" s="311">
        <v>1802.0289543057995</v>
      </c>
      <c r="T55" s="312">
        <v>77.731367978166929</v>
      </c>
      <c r="U55" s="153"/>
    </row>
    <row r="56" spans="2:21">
      <c r="B56" s="1300"/>
      <c r="C56" s="254" t="s">
        <v>535</v>
      </c>
      <c r="D56" s="290">
        <v>49936</v>
      </c>
      <c r="E56" s="27">
        <f t="shared" si="0"/>
        <v>0.66999292788224352</v>
      </c>
      <c r="F56" s="27">
        <v>1.3170934031385182</v>
      </c>
      <c r="G56" s="291">
        <v>3655</v>
      </c>
      <c r="H56" s="27">
        <f t="shared" si="1"/>
        <v>1.9209847214703548</v>
      </c>
      <c r="I56" s="32">
        <v>2.798990474639746</v>
      </c>
      <c r="M56" s="1300"/>
      <c r="N56" s="254" t="s">
        <v>535</v>
      </c>
      <c r="O56" s="309">
        <v>43926.18</v>
      </c>
      <c r="P56" s="228">
        <f t="shared" si="2"/>
        <v>1.9898017862448016</v>
      </c>
      <c r="Q56" s="229">
        <v>2.4059857436544769</v>
      </c>
      <c r="R56" s="310">
        <f t="shared" si="3"/>
        <v>13.662380300957592</v>
      </c>
      <c r="S56" s="311">
        <v>1201.8106703146375</v>
      </c>
      <c r="T56" s="312">
        <v>87.964955142582511</v>
      </c>
      <c r="U56" s="153"/>
    </row>
    <row r="57" spans="2:21">
      <c r="B57" s="1300"/>
      <c r="C57" s="254" t="s">
        <v>536</v>
      </c>
      <c r="D57" s="290">
        <v>9201</v>
      </c>
      <c r="E57" s="27">
        <f t="shared" si="0"/>
        <v>0.12345011473575222</v>
      </c>
      <c r="F57" s="27">
        <v>0.15864158324444494</v>
      </c>
      <c r="G57" s="291">
        <v>238</v>
      </c>
      <c r="H57" s="27">
        <f t="shared" si="1"/>
        <v>0.12508737721202309</v>
      </c>
      <c r="I57" s="32">
        <v>0.23229938397242803</v>
      </c>
      <c r="M57" s="1300"/>
      <c r="N57" s="254" t="s">
        <v>536</v>
      </c>
      <c r="O57" s="309">
        <v>8217.6749999999993</v>
      </c>
      <c r="P57" s="228">
        <f t="shared" si="2"/>
        <v>0.37225054383921496</v>
      </c>
      <c r="Q57" s="229">
        <v>0.8309105132298279</v>
      </c>
      <c r="R57" s="310">
        <f t="shared" si="3"/>
        <v>38.659663865546221</v>
      </c>
      <c r="S57" s="311">
        <v>3452.8046218487398</v>
      </c>
      <c r="T57" s="312">
        <v>89.312846429735899</v>
      </c>
      <c r="U57" s="153"/>
    </row>
    <row r="58" spans="2:21">
      <c r="B58" s="1300"/>
      <c r="C58" s="254" t="s">
        <v>537</v>
      </c>
      <c r="D58" s="290">
        <v>3688</v>
      </c>
      <c r="E58" s="27">
        <f t="shared" si="0"/>
        <v>4.9482015340229779E-2</v>
      </c>
      <c r="F58" s="27">
        <v>0.11291930262979655</v>
      </c>
      <c r="G58" s="291">
        <v>155</v>
      </c>
      <c r="H58" s="27">
        <f t="shared" si="1"/>
        <v>8.1464468352367994E-2</v>
      </c>
      <c r="I58" s="32">
        <v>0.11072213628592363</v>
      </c>
      <c r="M58" s="1300"/>
      <c r="N58" s="254" t="s">
        <v>537</v>
      </c>
      <c r="O58" s="309">
        <v>3431.114</v>
      </c>
      <c r="P58" s="228">
        <f t="shared" si="2"/>
        <v>0.15542523310721637</v>
      </c>
      <c r="Q58" s="229">
        <v>9.3193415300824117E-2</v>
      </c>
      <c r="R58" s="310">
        <f t="shared" si="3"/>
        <v>23.793548387096774</v>
      </c>
      <c r="S58" s="311">
        <v>2213.6219354838713</v>
      </c>
      <c r="T58" s="312">
        <v>93.034544468546642</v>
      </c>
      <c r="U58" s="153"/>
    </row>
    <row r="59" spans="2:21">
      <c r="B59" s="1300"/>
      <c r="C59" s="313" t="s">
        <v>538</v>
      </c>
      <c r="D59" s="290">
        <v>5513</v>
      </c>
      <c r="E59" s="27">
        <f t="shared" si="0"/>
        <v>7.3968099395522444E-2</v>
      </c>
      <c r="F59" s="27">
        <v>4.5722280614648399E-2</v>
      </c>
      <c r="G59" s="291">
        <v>83</v>
      </c>
      <c r="H59" s="27">
        <f t="shared" si="1"/>
        <v>4.3622908859655113E-2</v>
      </c>
      <c r="I59" s="32">
        <v>0.12157724768650438</v>
      </c>
      <c r="M59" s="1300"/>
      <c r="N59" s="313" t="s">
        <v>538</v>
      </c>
      <c r="O59" s="309">
        <v>4786.5609999999997</v>
      </c>
      <c r="P59" s="228">
        <f t="shared" si="2"/>
        <v>0.21682531073199859</v>
      </c>
      <c r="Q59" s="229">
        <v>0.73771709792900375</v>
      </c>
      <c r="R59" s="310">
        <f t="shared" si="3"/>
        <v>66.421686746987959</v>
      </c>
      <c r="S59" s="311">
        <v>5766.9409638554216</v>
      </c>
      <c r="T59" s="312">
        <v>86.823163431888275</v>
      </c>
      <c r="U59" s="153"/>
    </row>
    <row r="60" spans="2:21">
      <c r="B60" s="1300"/>
      <c r="C60" s="254" t="s">
        <v>539</v>
      </c>
      <c r="D60" s="290">
        <v>1855</v>
      </c>
      <c r="E60" s="27">
        <f t="shared" si="0"/>
        <v>2.4888595026064594E-2</v>
      </c>
      <c r="F60" s="27">
        <v>0.10207361951495102</v>
      </c>
      <c r="G60" s="291">
        <v>129</v>
      </c>
      <c r="H60" s="27">
        <f t="shared" si="1"/>
        <v>6.7799460757777236E-2</v>
      </c>
      <c r="I60" s="32">
        <v>0.17748107139949523</v>
      </c>
      <c r="M60" s="1300"/>
      <c r="N60" s="254" t="s">
        <v>539</v>
      </c>
      <c r="O60" s="309">
        <v>1078.797</v>
      </c>
      <c r="P60" s="228">
        <f t="shared" si="2"/>
        <v>4.8868173776903272E-2</v>
      </c>
      <c r="Q60" s="229">
        <v>0.12304993109520573</v>
      </c>
      <c r="R60" s="310">
        <f t="shared" si="3"/>
        <v>14.379844961240311</v>
      </c>
      <c r="S60" s="311">
        <v>836.27674418604659</v>
      </c>
      <c r="T60" s="312">
        <v>58.156172506738542</v>
      </c>
      <c r="U60" s="153"/>
    </row>
    <row r="61" spans="2:21">
      <c r="B61" s="1300"/>
      <c r="C61" s="254" t="s">
        <v>540</v>
      </c>
      <c r="D61" s="290">
        <v>3124</v>
      </c>
      <c r="E61" s="27">
        <f t="shared" si="0"/>
        <v>4.1914809089717418E-2</v>
      </c>
      <c r="F61" s="27">
        <v>0.10990099667639745</v>
      </c>
      <c r="G61" s="291">
        <v>326</v>
      </c>
      <c r="H61" s="27">
        <f t="shared" si="1"/>
        <v>0.17133817214756106</v>
      </c>
      <c r="I61" s="32">
        <v>0.24912480664332817</v>
      </c>
      <c r="M61" s="1300"/>
      <c r="N61" s="254" t="s">
        <v>540</v>
      </c>
      <c r="O61" s="309">
        <v>5080.3270000000002</v>
      </c>
      <c r="P61" s="228">
        <f t="shared" si="2"/>
        <v>0.23013254827320959</v>
      </c>
      <c r="Q61" s="229">
        <v>0.41986766606238474</v>
      </c>
      <c r="R61" s="310">
        <f t="shared" si="3"/>
        <v>9.5828220858895712</v>
      </c>
      <c r="S61" s="311">
        <v>1558.3825153374232</v>
      </c>
      <c r="T61" s="312">
        <v>162.62250320102433</v>
      </c>
      <c r="U61" s="153"/>
    </row>
    <row r="62" spans="2:21">
      <c r="B62" s="1300"/>
      <c r="C62" s="254" t="s">
        <v>541</v>
      </c>
      <c r="D62" s="290">
        <v>8143</v>
      </c>
      <c r="E62" s="27">
        <f t="shared" si="0"/>
        <v>0.109254894499862</v>
      </c>
      <c r="F62" s="27">
        <v>0.28054359545804164</v>
      </c>
      <c r="G62" s="291">
        <v>321</v>
      </c>
      <c r="H62" s="27">
        <f t="shared" si="1"/>
        <v>0.16871028607167821</v>
      </c>
      <c r="I62" s="32">
        <v>0.30828516377649323</v>
      </c>
      <c r="M62" s="1300"/>
      <c r="N62" s="254" t="s">
        <v>541</v>
      </c>
      <c r="O62" s="309">
        <v>3770.2190000000001</v>
      </c>
      <c r="P62" s="228">
        <f t="shared" si="2"/>
        <v>0.17078627143844718</v>
      </c>
      <c r="Q62" s="229">
        <v>0.25539532778507013</v>
      </c>
      <c r="R62" s="310">
        <f t="shared" si="3"/>
        <v>25.36760124610592</v>
      </c>
      <c r="S62" s="311">
        <v>1174.5230529595015</v>
      </c>
      <c r="T62" s="312">
        <v>46.300122804863072</v>
      </c>
      <c r="U62" s="153"/>
    </row>
    <row r="63" spans="2:21">
      <c r="B63" s="1300"/>
      <c r="C63" s="254" t="s">
        <v>542</v>
      </c>
      <c r="D63" s="290">
        <v>15266</v>
      </c>
      <c r="E63" s="27">
        <f t="shared" si="0"/>
        <v>0.20482441599347823</v>
      </c>
      <c r="F63" s="27">
        <v>0.25493854064762739</v>
      </c>
      <c r="G63" s="291">
        <v>622</v>
      </c>
      <c r="H63" s="27">
        <f t="shared" si="1"/>
        <v>0.32690902783982506</v>
      </c>
      <c r="I63" s="32">
        <v>0.62036961654318978</v>
      </c>
      <c r="M63" s="1300"/>
      <c r="N63" s="254" t="s">
        <v>542</v>
      </c>
      <c r="O63" s="309">
        <v>12939.438</v>
      </c>
      <c r="P63" s="228">
        <f t="shared" si="2"/>
        <v>0.58614058507714217</v>
      </c>
      <c r="Q63" s="229">
        <v>1.063688471044929</v>
      </c>
      <c r="R63" s="310">
        <f t="shared" si="3"/>
        <v>24.543408360128616</v>
      </c>
      <c r="S63" s="311">
        <v>2080.2954983922832</v>
      </c>
      <c r="T63" s="312">
        <v>84.759845408096425</v>
      </c>
      <c r="U63" s="153"/>
    </row>
    <row r="64" spans="2:21">
      <c r="B64" s="1300"/>
      <c r="C64" s="254" t="s">
        <v>543</v>
      </c>
      <c r="D64" s="290">
        <v>104</v>
      </c>
      <c r="E64" s="27">
        <f t="shared" si="0"/>
        <v>1.3953713653427052E-3</v>
      </c>
      <c r="F64" s="27">
        <v>1.7185569782511561E-3</v>
      </c>
      <c r="G64" s="291">
        <v>29</v>
      </c>
      <c r="H64" s="27">
        <f t="shared" si="1"/>
        <v>1.5241739240120462E-2</v>
      </c>
      <c r="I64" s="32">
        <v>1.7368178240929198E-2</v>
      </c>
      <c r="M64" s="1300"/>
      <c r="N64" s="254" t="s">
        <v>543</v>
      </c>
      <c r="O64" s="309">
        <v>304.70800000000003</v>
      </c>
      <c r="P64" s="228">
        <f t="shared" si="2"/>
        <v>1.3802896648037254E-2</v>
      </c>
      <c r="Q64" s="229">
        <v>1.0899091788064171E-2</v>
      </c>
      <c r="R64" s="310">
        <f t="shared" si="3"/>
        <v>3.5862068965517242</v>
      </c>
      <c r="S64" s="311">
        <v>1050.7172413793103</v>
      </c>
      <c r="T64" s="312">
        <v>292.98846153846154</v>
      </c>
      <c r="U64" s="153"/>
    </row>
    <row r="65" spans="2:21">
      <c r="B65" s="1300"/>
      <c r="C65" s="254" t="s">
        <v>544</v>
      </c>
      <c r="D65" s="290">
        <v>1230031</v>
      </c>
      <c r="E65" s="27">
        <f t="shared" si="0"/>
        <v>16.503365729652433</v>
      </c>
      <c r="F65" s="27">
        <v>19.134630020677562</v>
      </c>
      <c r="G65" s="291">
        <v>16586</v>
      </c>
      <c r="H65" s="27">
        <f t="shared" si="1"/>
        <v>8.7172236909185514</v>
      </c>
      <c r="I65" s="32">
        <v>10.954978425466091</v>
      </c>
      <c r="M65" s="1300"/>
      <c r="N65" s="254" t="s">
        <v>544</v>
      </c>
      <c r="O65" s="309">
        <v>249387.986</v>
      </c>
      <c r="P65" s="228">
        <f t="shared" si="2"/>
        <v>11.296968231947179</v>
      </c>
      <c r="Q65" s="229">
        <v>18.463838197770418</v>
      </c>
      <c r="R65" s="310">
        <f t="shared" si="3"/>
        <v>74.160798263595808</v>
      </c>
      <c r="S65" s="311">
        <v>1503.6053659713011</v>
      </c>
      <c r="T65" s="312">
        <v>20.274935021962861</v>
      </c>
      <c r="U65" s="153"/>
    </row>
    <row r="66" spans="2:21">
      <c r="B66" s="1300"/>
      <c r="C66" s="254" t="s">
        <v>545</v>
      </c>
      <c r="D66" s="290">
        <v>570901</v>
      </c>
      <c r="E66" s="27">
        <f t="shared" si="0"/>
        <v>7.6597971908222666</v>
      </c>
      <c r="F66" s="27">
        <v>6.5552550728480421</v>
      </c>
      <c r="G66" s="291">
        <v>6363</v>
      </c>
      <c r="H66" s="27">
        <f t="shared" si="1"/>
        <v>3.3442478201685</v>
      </c>
      <c r="I66" s="32">
        <v>3.493174848706885</v>
      </c>
      <c r="M66" s="1300"/>
      <c r="N66" s="254" t="s">
        <v>545</v>
      </c>
      <c r="O66" s="309">
        <v>34545.925999999999</v>
      </c>
      <c r="P66" s="228">
        <f t="shared" si="2"/>
        <v>1.5648878473448118</v>
      </c>
      <c r="Q66" s="229">
        <v>2.4222435419708219</v>
      </c>
      <c r="R66" s="310">
        <f t="shared" si="3"/>
        <v>89.721986484362716</v>
      </c>
      <c r="S66" s="311">
        <v>542.91884331290271</v>
      </c>
      <c r="T66" s="312">
        <v>6.0511237500021888</v>
      </c>
      <c r="U66" s="153"/>
    </row>
    <row r="67" spans="2:21">
      <c r="B67" s="1300"/>
      <c r="C67" s="254" t="s">
        <v>546</v>
      </c>
      <c r="D67" s="290">
        <v>550393</v>
      </c>
      <c r="E67" s="27">
        <f t="shared" si="0"/>
        <v>7.3846406912025726</v>
      </c>
      <c r="F67" s="27">
        <v>10.750238215103835</v>
      </c>
      <c r="G67" s="291">
        <v>7262</v>
      </c>
      <c r="H67" s="27">
        <f t="shared" si="1"/>
        <v>3.8167417366122343</v>
      </c>
      <c r="I67" s="32">
        <v>5.9572851366387152</v>
      </c>
      <c r="M67" s="1300"/>
      <c r="N67" s="254" t="s">
        <v>546</v>
      </c>
      <c r="O67" s="309">
        <v>169024.033</v>
      </c>
      <c r="P67" s="228">
        <f t="shared" si="2"/>
        <v>7.6565802621967185</v>
      </c>
      <c r="Q67" s="229">
        <v>13.415536869020407</v>
      </c>
      <c r="R67" s="310">
        <f t="shared" si="3"/>
        <v>75.790828972734786</v>
      </c>
      <c r="S67" s="311">
        <v>2327.5135362159185</v>
      </c>
      <c r="T67" s="312">
        <v>30.709698887885565</v>
      </c>
      <c r="U67" s="153"/>
    </row>
    <row r="68" spans="2:21">
      <c r="B68" s="1301"/>
      <c r="C68" s="252" t="s">
        <v>547</v>
      </c>
      <c r="D68" s="285">
        <v>78880</v>
      </c>
      <c r="E68" s="155">
        <f t="shared" si="0"/>
        <v>1.0583355124830056</v>
      </c>
      <c r="F68" s="155">
        <v>1.1630153829623706</v>
      </c>
      <c r="G68" s="286">
        <v>1759</v>
      </c>
      <c r="H68" s="155">
        <f t="shared" si="1"/>
        <v>0.92449032149558241</v>
      </c>
      <c r="I68" s="157">
        <v>0.71698010800835843</v>
      </c>
      <c r="M68" s="1301"/>
      <c r="N68" s="252" t="s">
        <v>547</v>
      </c>
      <c r="O68" s="302">
        <v>24311.748</v>
      </c>
      <c r="P68" s="147">
        <f t="shared" si="2"/>
        <v>1.1012922042648252</v>
      </c>
      <c r="Q68" s="44">
        <v>1.3586950451542537</v>
      </c>
      <c r="R68" s="303">
        <f t="shared" si="3"/>
        <v>44.843661171119955</v>
      </c>
      <c r="S68" s="304">
        <v>1382.1346219442864</v>
      </c>
      <c r="T68" s="305">
        <v>30.821181541582149</v>
      </c>
      <c r="U68" s="153"/>
    </row>
    <row r="69" spans="2:21" ht="13.5" customHeight="1">
      <c r="B69" s="1317" t="s">
        <v>548</v>
      </c>
      <c r="C69" s="260" t="s">
        <v>549</v>
      </c>
      <c r="D69" s="297">
        <v>322006</v>
      </c>
      <c r="E69" s="174">
        <f t="shared" si="0"/>
        <v>4.3203649218129154</v>
      </c>
      <c r="F69" s="174">
        <v>4.9877144838537966</v>
      </c>
      <c r="G69" s="298">
        <v>11198</v>
      </c>
      <c r="H69" s="174">
        <f t="shared" si="1"/>
        <v>5.8854136555472047</v>
      </c>
      <c r="I69" s="176">
        <v>7.1904257917446879</v>
      </c>
      <c r="M69" s="1317" t="s">
        <v>548</v>
      </c>
      <c r="N69" s="260" t="s">
        <v>549</v>
      </c>
      <c r="O69" s="299">
        <v>97570.739000000001</v>
      </c>
      <c r="P69" s="174">
        <f t="shared" si="2"/>
        <v>4.4198341569293147</v>
      </c>
      <c r="Q69" s="175">
        <v>6.5488439118521411</v>
      </c>
      <c r="R69" s="300">
        <f t="shared" si="3"/>
        <v>28.755670655474191</v>
      </c>
      <c r="S69" s="196">
        <v>871.32290587604928</v>
      </c>
      <c r="T69" s="301">
        <v>30.300907125954176</v>
      </c>
      <c r="U69" s="153"/>
    </row>
    <row r="70" spans="2:21" ht="13.5" customHeight="1">
      <c r="B70" s="1300"/>
      <c r="C70" s="315" t="s">
        <v>550</v>
      </c>
      <c r="D70" s="316">
        <v>4465</v>
      </c>
      <c r="E70" s="317">
        <f t="shared" si="0"/>
        <v>5.9907049483222875E-2</v>
      </c>
      <c r="F70" s="317">
        <v>5.3015316530756251E-2</v>
      </c>
      <c r="G70" s="318">
        <v>356</v>
      </c>
      <c r="H70" s="317">
        <f t="shared" si="1"/>
        <v>0.18710548860285808</v>
      </c>
      <c r="I70" s="319">
        <v>0.22198702814187632</v>
      </c>
      <c r="M70" s="1300"/>
      <c r="N70" s="315" t="s">
        <v>550</v>
      </c>
      <c r="O70" s="292">
        <v>2648.3620000000001</v>
      </c>
      <c r="P70" s="27">
        <f t="shared" si="2"/>
        <v>0.11996753276116556</v>
      </c>
      <c r="Q70" s="30">
        <v>8.1958539984890971E-2</v>
      </c>
      <c r="R70" s="293">
        <f t="shared" si="3"/>
        <v>12.542134831460674</v>
      </c>
      <c r="S70" s="194">
        <v>743.92191011235957</v>
      </c>
      <c r="T70" s="294">
        <v>59.313818589025757</v>
      </c>
      <c r="U70" s="153"/>
    </row>
    <row r="71" spans="2:21">
      <c r="B71" s="1300"/>
      <c r="C71" s="254" t="s">
        <v>551</v>
      </c>
      <c r="D71" s="290">
        <v>25903</v>
      </c>
      <c r="E71" s="27">
        <f t="shared" si="0"/>
        <v>0.34754138919684707</v>
      </c>
      <c r="F71" s="27">
        <v>0.65076987020129073</v>
      </c>
      <c r="G71" s="291">
        <v>1686</v>
      </c>
      <c r="H71" s="27">
        <f t="shared" si="1"/>
        <v>0.88612318478769303</v>
      </c>
      <c r="I71" s="32">
        <v>1.4442725718472686</v>
      </c>
      <c r="M71" s="1300"/>
      <c r="N71" s="254" t="s">
        <v>551</v>
      </c>
      <c r="O71" s="309">
        <v>26563.3</v>
      </c>
      <c r="P71" s="228">
        <f t="shared" si="2"/>
        <v>1.2032847333539254</v>
      </c>
      <c r="Q71" s="229">
        <v>2.9665676245706134</v>
      </c>
      <c r="R71" s="310">
        <f t="shared" si="3"/>
        <v>15.363582443653618</v>
      </c>
      <c r="S71" s="311">
        <v>1575.5219454329774</v>
      </c>
      <c r="T71" s="312">
        <v>102.5491255839092</v>
      </c>
      <c r="U71" s="153"/>
    </row>
    <row r="72" spans="2:21">
      <c r="B72" s="1300"/>
      <c r="C72" s="254" t="s">
        <v>552</v>
      </c>
      <c r="D72" s="290">
        <v>25508</v>
      </c>
      <c r="E72" s="27">
        <f t="shared" si="0"/>
        <v>0.34224166141501655</v>
      </c>
      <c r="F72" s="27">
        <v>0.64533980781622824</v>
      </c>
      <c r="G72" s="291">
        <v>1633</v>
      </c>
      <c r="H72" s="27">
        <f t="shared" si="1"/>
        <v>0.85826759238333494</v>
      </c>
      <c r="I72" s="32">
        <v>1.4008521262449456</v>
      </c>
      <c r="M72" s="1300"/>
      <c r="N72" s="254" t="s">
        <v>552</v>
      </c>
      <c r="O72" s="309">
        <v>25832.392</v>
      </c>
      <c r="P72" s="228">
        <f t="shared" si="2"/>
        <v>1.1701755022762261</v>
      </c>
      <c r="Q72" s="229">
        <v>2.9157516109187904</v>
      </c>
      <c r="R72" s="310">
        <f t="shared" si="3"/>
        <v>15.620330679730557</v>
      </c>
      <c r="S72" s="311">
        <v>1581.8978567054501</v>
      </c>
      <c r="T72" s="312">
        <v>101.27172651717109</v>
      </c>
      <c r="U72" s="153"/>
    </row>
    <row r="73" spans="2:21">
      <c r="B73" s="1300"/>
      <c r="C73" s="254" t="s">
        <v>553</v>
      </c>
      <c r="D73" s="290">
        <v>0</v>
      </c>
      <c r="E73" s="27">
        <f t="shared" ref="E73:E82" si="4">D73/D$82*100</f>
        <v>0</v>
      </c>
      <c r="F73" s="27">
        <v>0</v>
      </c>
      <c r="G73" s="291">
        <v>0</v>
      </c>
      <c r="H73" s="27">
        <f t="shared" ref="H73:H82" si="5">G73/G$82*100</f>
        <v>0</v>
      </c>
      <c r="I73" s="32">
        <v>0</v>
      </c>
      <c r="M73" s="1300"/>
      <c r="N73" s="254" t="s">
        <v>553</v>
      </c>
      <c r="O73" s="309">
        <v>0</v>
      </c>
      <c r="P73" s="228">
        <f t="shared" ref="P73:P82" si="6">O73/O$82*100</f>
        <v>0</v>
      </c>
      <c r="Q73" s="229">
        <v>0</v>
      </c>
      <c r="R73" s="310">
        <f t="shared" ref="R73:R82" si="7">IF(G73=0,0,D73/G73)</f>
        <v>0</v>
      </c>
      <c r="S73" s="311">
        <v>0</v>
      </c>
      <c r="T73" s="312">
        <v>0</v>
      </c>
      <c r="U73" s="153"/>
    </row>
    <row r="74" spans="2:21">
      <c r="B74" s="1300"/>
      <c r="C74" s="254" t="s">
        <v>554</v>
      </c>
      <c r="D74" s="290">
        <v>248674</v>
      </c>
      <c r="E74" s="27">
        <f t="shared" si="4"/>
        <v>3.3364671048579986</v>
      </c>
      <c r="F74" s="27">
        <v>3.7708750516650218</v>
      </c>
      <c r="G74" s="291">
        <v>7866</v>
      </c>
      <c r="H74" s="27">
        <f t="shared" si="5"/>
        <v>4.1341903745788811</v>
      </c>
      <c r="I74" s="32">
        <v>4.9455887541045893</v>
      </c>
      <c r="M74" s="1300"/>
      <c r="N74" s="254" t="s">
        <v>554</v>
      </c>
      <c r="O74" s="309">
        <v>57228.466</v>
      </c>
      <c r="P74" s="228">
        <f t="shared" si="6"/>
        <v>2.5923789382743934</v>
      </c>
      <c r="Q74" s="229">
        <v>3.1124418589994702</v>
      </c>
      <c r="R74" s="310">
        <f t="shared" si="7"/>
        <v>31.613780828883804</v>
      </c>
      <c r="S74" s="311">
        <v>727.54215611492498</v>
      </c>
      <c r="T74" s="312">
        <v>23.013449737407207</v>
      </c>
      <c r="U74" s="153"/>
    </row>
    <row r="75" spans="2:21">
      <c r="B75" s="1300"/>
      <c r="C75" s="254" t="s">
        <v>555</v>
      </c>
      <c r="D75" s="290">
        <v>16935</v>
      </c>
      <c r="E75" s="27">
        <f t="shared" si="4"/>
        <v>0.22721744300075686</v>
      </c>
      <c r="F75" s="27">
        <v>0.37439991311900184</v>
      </c>
      <c r="G75" s="291">
        <v>1004</v>
      </c>
      <c r="H75" s="27">
        <f t="shared" si="5"/>
        <v>0.52767952403727392</v>
      </c>
      <c r="I75" s="32">
        <v>0.70449672989769052</v>
      </c>
      <c r="M75" s="1300"/>
      <c r="N75" s="254" t="s">
        <v>555</v>
      </c>
      <c r="O75" s="309">
        <v>11217.082</v>
      </c>
      <c r="P75" s="228">
        <f t="shared" si="6"/>
        <v>0.50811998220774968</v>
      </c>
      <c r="Q75" s="229">
        <v>0.96888288248980869</v>
      </c>
      <c r="R75" s="310">
        <f t="shared" si="7"/>
        <v>16.867529880478088</v>
      </c>
      <c r="S75" s="311">
        <v>1117.2392430278883</v>
      </c>
      <c r="T75" s="312">
        <v>66.2360909359315</v>
      </c>
      <c r="U75" s="153"/>
    </row>
    <row r="76" spans="2:21">
      <c r="B76" s="1300"/>
      <c r="C76" s="254" t="s">
        <v>556</v>
      </c>
      <c r="D76" s="290">
        <v>161</v>
      </c>
      <c r="E76" s="27">
        <f t="shared" si="4"/>
        <v>2.1601422098093803E-3</v>
      </c>
      <c r="F76" s="27">
        <v>3.291253238180155E-2</v>
      </c>
      <c r="G76" s="291">
        <v>30</v>
      </c>
      <c r="H76" s="27">
        <f t="shared" si="5"/>
        <v>1.5767316455297033E-2</v>
      </c>
      <c r="I76" s="32">
        <v>0.1118076474259817</v>
      </c>
      <c r="M76" s="1300"/>
      <c r="N76" s="254" t="s">
        <v>556</v>
      </c>
      <c r="O76" s="309">
        <v>512.81600000000003</v>
      </c>
      <c r="P76" s="228">
        <f t="shared" si="6"/>
        <v>2.3229932418774274E-2</v>
      </c>
      <c r="Q76" s="229">
        <v>0.1601724794482603</v>
      </c>
      <c r="R76" s="310">
        <f t="shared" si="7"/>
        <v>5.3666666666666663</v>
      </c>
      <c r="S76" s="311">
        <v>1709.3866666666665</v>
      </c>
      <c r="T76" s="312">
        <v>318.51925465838508</v>
      </c>
      <c r="U76" s="153"/>
    </row>
    <row r="77" spans="2:21">
      <c r="B77" s="1300"/>
      <c r="C77" s="254" t="s">
        <v>557</v>
      </c>
      <c r="D77" s="290">
        <v>16281</v>
      </c>
      <c r="E77" s="27">
        <f t="shared" si="4"/>
        <v>0.21844270383792869</v>
      </c>
      <c r="F77" s="27">
        <v>0.21145471660128928</v>
      </c>
      <c r="G77" s="291">
        <v>501</v>
      </c>
      <c r="H77" s="27">
        <f t="shared" si="5"/>
        <v>0.26331418480346042</v>
      </c>
      <c r="I77" s="32">
        <v>0.32022578631713206</v>
      </c>
      <c r="M77" s="1300"/>
      <c r="N77" s="254" t="s">
        <v>557</v>
      </c>
      <c r="O77" s="309">
        <v>3952.6460000000002</v>
      </c>
      <c r="P77" s="228">
        <f t="shared" si="6"/>
        <v>0.17904998957781829</v>
      </c>
      <c r="Q77" s="229">
        <v>0.20736973623891639</v>
      </c>
      <c r="R77" s="310">
        <f t="shared" si="7"/>
        <v>32.49700598802395</v>
      </c>
      <c r="S77" s="311">
        <v>788.95129740518962</v>
      </c>
      <c r="T77" s="312">
        <v>24.277661077329402</v>
      </c>
      <c r="U77" s="153"/>
    </row>
    <row r="78" spans="2:21">
      <c r="B78" s="1301"/>
      <c r="C78" s="252" t="s">
        <v>558</v>
      </c>
      <c r="D78" s="285">
        <v>78611</v>
      </c>
      <c r="E78" s="155">
        <f t="shared" si="4"/>
        <v>1.0547263307784172</v>
      </c>
      <c r="F78" s="155">
        <v>1.4331609866192287</v>
      </c>
      <c r="G78" s="286">
        <v>2956</v>
      </c>
      <c r="H78" s="155">
        <f t="shared" si="5"/>
        <v>1.5536062480619341</v>
      </c>
      <c r="I78" s="157">
        <v>1.7596135580341394</v>
      </c>
      <c r="M78" s="1301"/>
      <c r="N78" s="252" t="s">
        <v>558</v>
      </c>
      <c r="O78" s="302">
        <v>12251.517</v>
      </c>
      <c r="P78" s="147">
        <f t="shared" si="6"/>
        <v>0.55497861208984145</v>
      </c>
      <c r="Q78" s="44">
        <v>0.67167748032864849</v>
      </c>
      <c r="R78" s="303">
        <f t="shared" si="7"/>
        <v>26.593707713125845</v>
      </c>
      <c r="S78" s="304">
        <v>414.46268606224629</v>
      </c>
      <c r="T78" s="305">
        <v>15.584990650163462</v>
      </c>
      <c r="U78" s="153"/>
    </row>
    <row r="79" spans="2:21" ht="13.5" customHeight="1">
      <c r="B79" s="1317" t="s">
        <v>559</v>
      </c>
      <c r="C79" s="260" t="s">
        <v>560</v>
      </c>
      <c r="D79" s="297">
        <v>5</v>
      </c>
      <c r="E79" s="174">
        <f t="shared" si="4"/>
        <v>6.7085161795322378E-5</v>
      </c>
      <c r="F79" s="174">
        <v>8.7805264098882591E-3</v>
      </c>
      <c r="G79" s="298">
        <v>3</v>
      </c>
      <c r="H79" s="174">
        <f t="shared" si="5"/>
        <v>1.5767316455297029E-3</v>
      </c>
      <c r="I79" s="176">
        <v>4.8848001302613372E-3</v>
      </c>
      <c r="M79" s="1317" t="s">
        <v>559</v>
      </c>
      <c r="N79" s="260" t="s">
        <v>560</v>
      </c>
      <c r="O79" s="299">
        <v>12.561</v>
      </c>
      <c r="P79" s="174">
        <f t="shared" si="6"/>
        <v>5.6899781034956719E-4</v>
      </c>
      <c r="Q79" s="175">
        <v>5.6516688515853434E-3</v>
      </c>
      <c r="R79" s="300">
        <f t="shared" si="7"/>
        <v>1.6666666666666667</v>
      </c>
      <c r="S79" s="196">
        <v>418.7</v>
      </c>
      <c r="T79" s="301">
        <v>251.21999999999997</v>
      </c>
      <c r="U79" s="153"/>
    </row>
    <row r="80" spans="2:21" ht="14.25" thickBot="1">
      <c r="B80" s="1301"/>
      <c r="C80" s="252" t="s">
        <v>561</v>
      </c>
      <c r="D80" s="285">
        <v>0</v>
      </c>
      <c r="E80" s="155">
        <f t="shared" si="4"/>
        <v>0</v>
      </c>
      <c r="F80" s="155">
        <v>0</v>
      </c>
      <c r="G80" s="286">
        <v>0</v>
      </c>
      <c r="H80" s="155">
        <f t="shared" si="5"/>
        <v>0</v>
      </c>
      <c r="I80" s="157">
        <v>0</v>
      </c>
      <c r="M80" s="1309"/>
      <c r="N80" s="320" t="s">
        <v>561</v>
      </c>
      <c r="O80" s="321">
        <v>0</v>
      </c>
      <c r="P80" s="35">
        <f t="shared" si="6"/>
        <v>0</v>
      </c>
      <c r="Q80" s="38">
        <v>0</v>
      </c>
      <c r="R80" s="322">
        <f t="shared" si="7"/>
        <v>0</v>
      </c>
      <c r="S80" s="204">
        <v>0</v>
      </c>
      <c r="T80" s="323">
        <v>0</v>
      </c>
      <c r="U80" s="153"/>
    </row>
    <row r="81" spans="2:21" ht="13.5" customHeight="1" thickBot="1">
      <c r="B81" s="1351" t="s">
        <v>562</v>
      </c>
      <c r="C81" s="1352"/>
      <c r="D81" s="324">
        <v>1151759</v>
      </c>
      <c r="E81" s="325">
        <f t="shared" si="4"/>
        <v>15.453187772843737</v>
      </c>
      <c r="F81" s="325">
        <v>0</v>
      </c>
      <c r="G81" s="326">
        <v>23308</v>
      </c>
      <c r="H81" s="325">
        <f t="shared" si="5"/>
        <v>12.250153731335439</v>
      </c>
      <c r="I81" s="327">
        <v>0</v>
      </c>
      <c r="M81" s="1351" t="s">
        <v>562</v>
      </c>
      <c r="N81" s="1352"/>
      <c r="O81" s="324">
        <v>242438.81</v>
      </c>
      <c r="P81" s="325">
        <f t="shared" si="6"/>
        <v>10.982179128553042</v>
      </c>
      <c r="Q81" s="325">
        <v>0</v>
      </c>
      <c r="R81" s="328">
        <f t="shared" si="7"/>
        <v>49.41475030032607</v>
      </c>
      <c r="S81" s="329">
        <v>2584.9110779400789</v>
      </c>
      <c r="T81" s="330">
        <v>37.382763507064425</v>
      </c>
      <c r="U81" s="153"/>
    </row>
    <row r="82" spans="2:21" ht="14.25" thickBot="1">
      <c r="B82" s="1271" t="s">
        <v>475</v>
      </c>
      <c r="C82" s="1272"/>
      <c r="D82" s="331">
        <v>7453213</v>
      </c>
      <c r="E82" s="183">
        <f t="shared" si="4"/>
        <v>100</v>
      </c>
      <c r="F82" s="183">
        <v>100</v>
      </c>
      <c r="G82" s="332">
        <v>190267</v>
      </c>
      <c r="H82" s="183">
        <f t="shared" si="5"/>
        <v>100</v>
      </c>
      <c r="I82" s="185">
        <v>100</v>
      </c>
      <c r="M82" s="1271" t="s">
        <v>475</v>
      </c>
      <c r="N82" s="1272"/>
      <c r="O82" s="333">
        <v>2207565.6129999999</v>
      </c>
      <c r="P82" s="183">
        <f t="shared" si="6"/>
        <v>100</v>
      </c>
      <c r="Q82" s="184">
        <v>100</v>
      </c>
      <c r="R82" s="334">
        <f t="shared" si="7"/>
        <v>39.172389326577914</v>
      </c>
      <c r="S82" s="335">
        <v>1251.8944373872903</v>
      </c>
      <c r="T82" s="336">
        <v>31.763602554537886</v>
      </c>
      <c r="U82" s="153"/>
    </row>
    <row r="83" spans="2:21">
      <c r="B83" s="206"/>
      <c r="C83" s="206"/>
      <c r="M83" s="206"/>
      <c r="N83" s="206"/>
    </row>
    <row r="84" spans="2:21" ht="17.25">
      <c r="B84" s="1339" t="s">
        <v>1696</v>
      </c>
      <c r="C84" s="1339"/>
      <c r="D84" s="1339"/>
      <c r="E84" s="1339"/>
      <c r="F84" s="1339"/>
      <c r="G84" s="1339"/>
      <c r="H84" s="1339"/>
      <c r="I84" s="1339"/>
      <c r="J84" s="1339"/>
      <c r="K84" s="1339"/>
      <c r="L84" s="1339" t="s">
        <v>1697</v>
      </c>
      <c r="M84" s="1339"/>
      <c r="N84" s="1339"/>
      <c r="O84" s="1339"/>
      <c r="P84" s="1339"/>
      <c r="Q84" s="1339"/>
      <c r="R84" s="1339"/>
      <c r="S84" s="1339"/>
      <c r="T84" s="1339"/>
      <c r="U84" s="1339"/>
    </row>
    <row r="85" spans="2:21" ht="21" customHeight="1">
      <c r="B85" s="1428" t="s">
        <v>1690</v>
      </c>
      <c r="C85" s="1616"/>
      <c r="D85" s="1616"/>
      <c r="E85" s="1616"/>
      <c r="F85" s="1616"/>
      <c r="G85" s="1616"/>
      <c r="H85" s="1616"/>
      <c r="I85" s="1616"/>
      <c r="J85" s="1616"/>
      <c r="K85" s="1616"/>
      <c r="L85" s="1428" t="s">
        <v>1691</v>
      </c>
      <c r="M85" s="1616"/>
      <c r="N85" s="1616"/>
      <c r="O85" s="1616"/>
      <c r="P85" s="1616"/>
      <c r="Q85" s="1616"/>
      <c r="R85" s="1616"/>
      <c r="S85" s="1616"/>
      <c r="T85" s="1616"/>
    </row>
    <row r="86" spans="2:21">
      <c r="C86" s="337"/>
      <c r="N86" s="337"/>
    </row>
    <row r="87" spans="2:21" ht="14.25" thickBot="1">
      <c r="B87" s="207"/>
      <c r="C87" s="5"/>
      <c r="D87" s="276"/>
      <c r="E87" s="7"/>
      <c r="F87" s="7"/>
      <c r="G87" s="277"/>
      <c r="H87" s="7"/>
      <c r="I87" s="8" t="s">
        <v>478</v>
      </c>
      <c r="J87" s="278"/>
      <c r="M87" s="207"/>
      <c r="N87" s="5"/>
      <c r="O87" s="276"/>
      <c r="P87" s="7"/>
      <c r="Q87" s="7"/>
      <c r="R87" s="279"/>
      <c r="S87" s="276"/>
      <c r="T87" s="280" t="s">
        <v>104</v>
      </c>
    </row>
    <row r="88" spans="2:21">
      <c r="B88" s="1276" t="s">
        <v>376</v>
      </c>
      <c r="C88" s="1278" t="s">
        <v>377</v>
      </c>
      <c r="D88" s="1238" t="s">
        <v>378</v>
      </c>
      <c r="E88" s="1239"/>
      <c r="F88" s="1239"/>
      <c r="G88" s="1341" t="s">
        <v>379</v>
      </c>
      <c r="H88" s="1239"/>
      <c r="I88" s="1241"/>
      <c r="J88" s="1342" t="s">
        <v>482</v>
      </c>
      <c r="M88" s="1276" t="s">
        <v>376</v>
      </c>
      <c r="N88" s="1278" t="s">
        <v>377</v>
      </c>
      <c r="O88" s="1238" t="s">
        <v>380</v>
      </c>
      <c r="P88" s="1239"/>
      <c r="Q88" s="1240"/>
      <c r="R88" s="1344" t="s">
        <v>381</v>
      </c>
      <c r="S88" s="1346" t="s">
        <v>382</v>
      </c>
      <c r="T88" s="1348" t="s">
        <v>383</v>
      </c>
    </row>
    <row r="89" spans="2:21" ht="27.75" thickBot="1">
      <c r="B89" s="1277"/>
      <c r="C89" s="1279"/>
      <c r="D89" s="281" t="s">
        <v>3</v>
      </c>
      <c r="E89" s="20" t="s">
        <v>4</v>
      </c>
      <c r="F89" s="282" t="s">
        <v>54</v>
      </c>
      <c r="G89" s="283" t="s">
        <v>57</v>
      </c>
      <c r="H89" s="20" t="s">
        <v>4</v>
      </c>
      <c r="I89" s="108" t="s">
        <v>54</v>
      </c>
      <c r="J89" s="1342"/>
      <c r="M89" s="1277"/>
      <c r="N89" s="1279"/>
      <c r="O89" s="281" t="s">
        <v>59</v>
      </c>
      <c r="P89" s="20" t="s">
        <v>4</v>
      </c>
      <c r="Q89" s="107" t="s">
        <v>54</v>
      </c>
      <c r="R89" s="1345"/>
      <c r="S89" s="1347"/>
      <c r="T89" s="1349"/>
    </row>
    <row r="90" spans="2:21" ht="13.5" customHeight="1">
      <c r="B90" s="1353" t="s">
        <v>563</v>
      </c>
      <c r="C90" s="338" t="s">
        <v>487</v>
      </c>
      <c r="D90" s="339">
        <v>1843689</v>
      </c>
      <c r="E90" s="340">
        <f>D90/D$165*100</f>
        <v>15.325164407569181</v>
      </c>
      <c r="F90" s="340">
        <v>14.426919959485145</v>
      </c>
      <c r="G90" s="341">
        <v>45342</v>
      </c>
      <c r="H90" s="340">
        <f>G90/G$165*100</f>
        <v>15.432107169112641</v>
      </c>
      <c r="I90" s="342">
        <v>15.287707805092154</v>
      </c>
      <c r="J90" s="1342"/>
      <c r="M90" s="1353" t="s">
        <v>563</v>
      </c>
      <c r="N90" s="338" t="s">
        <v>487</v>
      </c>
      <c r="O90" s="285">
        <v>368878.57900000003</v>
      </c>
      <c r="P90" s="155">
        <f>O90/O$165*100</f>
        <v>15.14203727569263</v>
      </c>
      <c r="Q90" s="156">
        <v>14.944407953562829</v>
      </c>
      <c r="R90" s="288">
        <v>40.661836707688238</v>
      </c>
      <c r="S90" s="192">
        <v>813.54721670857043</v>
      </c>
      <c r="T90" s="289">
        <v>20.00763572381242</v>
      </c>
    </row>
    <row r="91" spans="2:21">
      <c r="B91" s="1300"/>
      <c r="C91" s="254" t="s">
        <v>564</v>
      </c>
      <c r="D91" s="290">
        <v>258500</v>
      </c>
      <c r="E91" s="27">
        <f t="shared" ref="E91:E154" si="8">D91/D$165*100</f>
        <v>2.1487110892111598</v>
      </c>
      <c r="F91" s="27">
        <v>2.1365093463633111</v>
      </c>
      <c r="G91" s="291">
        <v>11221</v>
      </c>
      <c r="H91" s="27">
        <f t="shared" ref="H91:H154" si="9">G91/G$165*100</f>
        <v>3.8190568246793912</v>
      </c>
      <c r="I91" s="32">
        <v>3.5450650938228883</v>
      </c>
      <c r="J91" s="1342"/>
      <c r="M91" s="1300"/>
      <c r="N91" s="254" t="s">
        <v>564</v>
      </c>
      <c r="O91" s="290">
        <v>107678.26300000001</v>
      </c>
      <c r="P91" s="27">
        <f t="shared" ref="P91:P154" si="10">O91/O$165*100</f>
        <v>4.4200676454238748</v>
      </c>
      <c r="Q91" s="30">
        <v>3.9581789789493111</v>
      </c>
      <c r="R91" s="293">
        <v>23.03716246323857</v>
      </c>
      <c r="S91" s="194">
        <v>959.61378665003122</v>
      </c>
      <c r="T91" s="294">
        <v>41.655034042553197</v>
      </c>
    </row>
    <row r="92" spans="2:21">
      <c r="B92" s="1300"/>
      <c r="C92" s="254" t="s">
        <v>565</v>
      </c>
      <c r="D92" s="290">
        <v>70573</v>
      </c>
      <c r="E92" s="27">
        <f t="shared" si="8"/>
        <v>0.58661890792610893</v>
      </c>
      <c r="F92" s="27">
        <v>0.53934513125576478</v>
      </c>
      <c r="G92" s="291">
        <v>2508</v>
      </c>
      <c r="H92" s="27">
        <f t="shared" si="9"/>
        <v>0.85359544749094673</v>
      </c>
      <c r="I92" s="32">
        <v>0.69464848610158914</v>
      </c>
      <c r="J92" s="1342"/>
      <c r="M92" s="1300"/>
      <c r="N92" s="254" t="s">
        <v>565</v>
      </c>
      <c r="O92" s="290">
        <v>32765.82</v>
      </c>
      <c r="P92" s="27">
        <f t="shared" si="10"/>
        <v>1.3449988588484425</v>
      </c>
      <c r="Q92" s="30">
        <v>1.2428499713341854</v>
      </c>
      <c r="R92" s="293">
        <v>28.139154704944179</v>
      </c>
      <c r="S92" s="194">
        <v>1306.4521531100477</v>
      </c>
      <c r="T92" s="294">
        <v>46.428265767361452</v>
      </c>
    </row>
    <row r="93" spans="2:21">
      <c r="B93" s="1300"/>
      <c r="C93" s="254" t="s">
        <v>566</v>
      </c>
      <c r="D93" s="290">
        <v>45683</v>
      </c>
      <c r="E93" s="27">
        <f t="shared" si="8"/>
        <v>0.37972753844655088</v>
      </c>
      <c r="F93" s="27">
        <v>0.2823710205323407</v>
      </c>
      <c r="G93" s="291">
        <v>1402</v>
      </c>
      <c r="H93" s="27">
        <f t="shared" si="9"/>
        <v>0.47716938492117517</v>
      </c>
      <c r="I93" s="32">
        <v>0.41824005455620489</v>
      </c>
      <c r="J93" s="1342"/>
      <c r="M93" s="1300"/>
      <c r="N93" s="254" t="s">
        <v>566</v>
      </c>
      <c r="O93" s="290">
        <v>15713.540999999999</v>
      </c>
      <c r="P93" s="27">
        <f t="shared" si="10"/>
        <v>0.64502260933705347</v>
      </c>
      <c r="Q93" s="30">
        <v>0.53714089661259412</v>
      </c>
      <c r="R93" s="293">
        <v>32.584165477888732</v>
      </c>
      <c r="S93" s="194">
        <v>1120.7946504992867</v>
      </c>
      <c r="T93" s="294">
        <v>34.396911323687149</v>
      </c>
    </row>
    <row r="94" spans="2:21">
      <c r="B94" s="1300"/>
      <c r="C94" s="254" t="s">
        <v>488</v>
      </c>
      <c r="D94" s="290">
        <v>185497</v>
      </c>
      <c r="E94" s="27">
        <f t="shared" si="8"/>
        <v>1.5418934658236072</v>
      </c>
      <c r="F94" s="27">
        <v>1.9415113446967127</v>
      </c>
      <c r="G94" s="291">
        <v>7045</v>
      </c>
      <c r="H94" s="27">
        <f t="shared" si="9"/>
        <v>2.3977591417758055</v>
      </c>
      <c r="I94" s="32">
        <v>3.025257636599088</v>
      </c>
      <c r="J94" s="1342"/>
      <c r="M94" s="1300"/>
      <c r="N94" s="254" t="s">
        <v>488</v>
      </c>
      <c r="O94" s="290">
        <v>97834.766000000003</v>
      </c>
      <c r="P94" s="27">
        <f t="shared" si="10"/>
        <v>4.016003525188883</v>
      </c>
      <c r="Q94" s="30">
        <v>4.5983275059954822</v>
      </c>
      <c r="R94" s="293">
        <v>26.330305180979419</v>
      </c>
      <c r="S94" s="194">
        <v>1388.7120794889993</v>
      </c>
      <c r="T94" s="294">
        <v>52.74196671644286</v>
      </c>
    </row>
    <row r="95" spans="2:21">
      <c r="B95" s="1300"/>
      <c r="C95" s="254" t="s">
        <v>489</v>
      </c>
      <c r="D95" s="290">
        <v>135634</v>
      </c>
      <c r="E95" s="27">
        <f t="shared" si="8"/>
        <v>1.1274208118919398</v>
      </c>
      <c r="F95" s="27">
        <v>1.2558403103504201</v>
      </c>
      <c r="G95" s="291">
        <v>2524</v>
      </c>
      <c r="H95" s="27">
        <f t="shared" si="9"/>
        <v>0.85904103248291441</v>
      </c>
      <c r="I95" s="32">
        <v>0.88000899596995052</v>
      </c>
      <c r="J95" s="1342"/>
      <c r="M95" s="1300"/>
      <c r="N95" s="254" t="s">
        <v>489</v>
      </c>
      <c r="O95" s="290">
        <v>12271.311</v>
      </c>
      <c r="P95" s="27">
        <f t="shared" si="10"/>
        <v>0.50372306542532241</v>
      </c>
      <c r="Q95" s="30">
        <v>0.55843394697462467</v>
      </c>
      <c r="R95" s="293">
        <v>53.737717908082409</v>
      </c>
      <c r="S95" s="194">
        <v>486.18506339144216</v>
      </c>
      <c r="T95" s="294">
        <v>9.0473708657121357</v>
      </c>
    </row>
    <row r="96" spans="2:21">
      <c r="B96" s="1300"/>
      <c r="C96" s="254" t="s">
        <v>567</v>
      </c>
      <c r="D96" s="290">
        <v>39413</v>
      </c>
      <c r="E96" s="27">
        <f t="shared" si="8"/>
        <v>0.32760986521887592</v>
      </c>
      <c r="F96" s="27">
        <v>0.38687261141334761</v>
      </c>
      <c r="G96" s="291">
        <v>175</v>
      </c>
      <c r="H96" s="27">
        <f t="shared" si="9"/>
        <v>5.9561085849647401E-2</v>
      </c>
      <c r="I96" s="32">
        <v>6.6744293181562608E-2</v>
      </c>
      <c r="J96" s="1342"/>
      <c r="M96" s="1300"/>
      <c r="N96" s="254" t="s">
        <v>567</v>
      </c>
      <c r="O96" s="290">
        <v>1955.9659999999999</v>
      </c>
      <c r="P96" s="27">
        <f t="shared" si="10"/>
        <v>8.0290132764763794E-2</v>
      </c>
      <c r="Q96" s="30">
        <v>0.12171625161754818</v>
      </c>
      <c r="R96" s="293">
        <v>225.21714285714285</v>
      </c>
      <c r="S96" s="194">
        <v>1117.694857142857</v>
      </c>
      <c r="T96" s="294">
        <v>4.9627432573008905</v>
      </c>
    </row>
    <row r="97" spans="2:20">
      <c r="B97" s="1300"/>
      <c r="C97" s="254" t="s">
        <v>490</v>
      </c>
      <c r="D97" s="290">
        <v>515992</v>
      </c>
      <c r="E97" s="27">
        <f t="shared" si="8"/>
        <v>4.2890434520086833</v>
      </c>
      <c r="F97" s="27">
        <v>4.1059217780641548</v>
      </c>
      <c r="G97" s="291">
        <v>14172</v>
      </c>
      <c r="H97" s="27">
        <f t="shared" si="9"/>
        <v>4.8234269066354454</v>
      </c>
      <c r="I97" s="32">
        <v>4.6086208960421358</v>
      </c>
      <c r="J97" s="1342"/>
      <c r="M97" s="1300"/>
      <c r="N97" s="254" t="s">
        <v>490</v>
      </c>
      <c r="O97" s="290">
        <v>69159.301999999996</v>
      </c>
      <c r="P97" s="27">
        <f t="shared" si="10"/>
        <v>2.8389090298596162</v>
      </c>
      <c r="Q97" s="30">
        <v>2.7065859129409531</v>
      </c>
      <c r="R97" s="293">
        <v>36.40925769122213</v>
      </c>
      <c r="S97" s="194">
        <v>487.99959074230873</v>
      </c>
      <c r="T97" s="294">
        <v>13.403173305012482</v>
      </c>
    </row>
    <row r="98" spans="2:20">
      <c r="B98" s="1300"/>
      <c r="C98" s="254" t="s">
        <v>568</v>
      </c>
      <c r="D98" s="290">
        <v>106482</v>
      </c>
      <c r="E98" s="27">
        <f t="shared" si="8"/>
        <v>0.88510272418329872</v>
      </c>
      <c r="F98" s="27">
        <v>0.83940930193465446</v>
      </c>
      <c r="G98" s="291">
        <v>2284</v>
      </c>
      <c r="H98" s="27">
        <f t="shared" si="9"/>
        <v>0.77735725760339802</v>
      </c>
      <c r="I98" s="32">
        <v>0.77300048244516262</v>
      </c>
      <c r="J98" s="1342"/>
      <c r="M98" s="1300"/>
      <c r="N98" s="254" t="s">
        <v>568</v>
      </c>
      <c r="O98" s="290">
        <v>25071.95</v>
      </c>
      <c r="P98" s="27">
        <f t="shared" si="10"/>
        <v>1.0291744305225754</v>
      </c>
      <c r="Q98" s="30">
        <v>1.0214447968930229</v>
      </c>
      <c r="R98" s="293">
        <v>46.620840630472856</v>
      </c>
      <c r="S98" s="194">
        <v>1097.7211033274957</v>
      </c>
      <c r="T98" s="294">
        <v>23.545716646945024</v>
      </c>
    </row>
    <row r="99" spans="2:20">
      <c r="B99" s="1300"/>
      <c r="C99" s="254" t="s">
        <v>569</v>
      </c>
      <c r="D99" s="290">
        <v>485813</v>
      </c>
      <c r="E99" s="27">
        <f t="shared" si="8"/>
        <v>4.0381887055432921</v>
      </c>
      <c r="F99" s="27">
        <v>3.0570084589284434</v>
      </c>
      <c r="G99" s="291">
        <v>3860</v>
      </c>
      <c r="H99" s="27">
        <f t="shared" si="9"/>
        <v>1.3137473793122225</v>
      </c>
      <c r="I99" s="32">
        <v>1.1429960207342598</v>
      </c>
      <c r="J99" s="1342"/>
      <c r="M99" s="1300"/>
      <c r="N99" s="254" t="s">
        <v>569</v>
      </c>
      <c r="O99" s="290">
        <v>21982.080000000002</v>
      </c>
      <c r="P99" s="27">
        <f t="shared" si="10"/>
        <v>0.90233885540222014</v>
      </c>
      <c r="Q99" s="30">
        <v>0.85685316501195707</v>
      </c>
      <c r="R99" s="293">
        <v>125.85829015544041</v>
      </c>
      <c r="S99" s="194">
        <v>569.48393782383414</v>
      </c>
      <c r="T99" s="294">
        <v>4.5248027533227804</v>
      </c>
    </row>
    <row r="100" spans="2:20">
      <c r="B100" s="1301"/>
      <c r="C100" s="252" t="s">
        <v>570</v>
      </c>
      <c r="D100" s="285">
        <v>80582</v>
      </c>
      <c r="E100" s="155">
        <f t="shared" si="8"/>
        <v>0.66981600383293483</v>
      </c>
      <c r="F100" s="155">
        <v>0.67189350672316939</v>
      </c>
      <c r="G100" s="286">
        <v>2119</v>
      </c>
      <c r="H100" s="155">
        <f t="shared" si="9"/>
        <v>0.72119966237373045</v>
      </c>
      <c r="I100" s="157">
        <v>0.71822663314942381</v>
      </c>
      <c r="J100" s="1342"/>
      <c r="M100" s="1301"/>
      <c r="N100" s="252" t="s">
        <v>570</v>
      </c>
      <c r="O100" s="343">
        <v>14137.441000000001</v>
      </c>
      <c r="P100" s="147">
        <f t="shared" si="10"/>
        <v>0.58032553471993642</v>
      </c>
      <c r="Q100" s="44">
        <v>0.57093688426292566</v>
      </c>
      <c r="R100" s="303">
        <v>38.028315243039167</v>
      </c>
      <c r="S100" s="304">
        <v>667.17512977819729</v>
      </c>
      <c r="T100" s="305">
        <v>17.544167431932689</v>
      </c>
    </row>
    <row r="101" spans="2:20" ht="13.5" customHeight="1">
      <c r="B101" s="1317" t="s">
        <v>571</v>
      </c>
      <c r="C101" s="260" t="s">
        <v>491</v>
      </c>
      <c r="D101" s="297">
        <v>142576</v>
      </c>
      <c r="E101" s="174">
        <f t="shared" si="8"/>
        <v>1.1851243027287053</v>
      </c>
      <c r="F101" s="174">
        <v>1.8285046574508697</v>
      </c>
      <c r="G101" s="298">
        <v>4555</v>
      </c>
      <c r="H101" s="174">
        <f t="shared" si="9"/>
        <v>1.5502899774008223</v>
      </c>
      <c r="I101" s="176">
        <v>1.8496149507216726</v>
      </c>
      <c r="J101" s="1342"/>
      <c r="M101" s="1317" t="s">
        <v>571</v>
      </c>
      <c r="N101" s="260" t="s">
        <v>491</v>
      </c>
      <c r="O101" s="297">
        <v>64135.781000000003</v>
      </c>
      <c r="P101" s="174">
        <f t="shared" si="10"/>
        <v>2.6326993268092673</v>
      </c>
      <c r="Q101" s="175">
        <v>2.7279535410020843</v>
      </c>
      <c r="R101" s="300">
        <v>31.30098792535675</v>
      </c>
      <c r="S101" s="196">
        <v>1408.0303183315038</v>
      </c>
      <c r="T101" s="301">
        <v>44.983574374368757</v>
      </c>
    </row>
    <row r="102" spans="2:20">
      <c r="B102" s="1300"/>
      <c r="C102" s="315" t="s">
        <v>452</v>
      </c>
      <c r="D102" s="316">
        <v>129250</v>
      </c>
      <c r="E102" s="317">
        <f t="shared" si="8"/>
        <v>1.0743555446055799</v>
      </c>
      <c r="F102" s="317">
        <v>1.6034747416394857</v>
      </c>
      <c r="G102" s="318">
        <v>4194</v>
      </c>
      <c r="H102" s="317">
        <f t="shared" si="9"/>
        <v>1.4274239660195496</v>
      </c>
      <c r="I102" s="319">
        <v>1.7295477711396225</v>
      </c>
      <c r="J102" s="1342"/>
      <c r="M102" s="1300"/>
      <c r="N102" s="315" t="s">
        <v>452</v>
      </c>
      <c r="O102" s="316">
        <v>24166.350999999999</v>
      </c>
      <c r="P102" s="317">
        <f t="shared" si="10"/>
        <v>0.99200064327799264</v>
      </c>
      <c r="Q102" s="344">
        <v>1.1479413300537122</v>
      </c>
      <c r="R102" s="345">
        <v>30.81783500238436</v>
      </c>
      <c r="S102" s="346">
        <v>576.21247019551743</v>
      </c>
      <c r="T102" s="347">
        <v>18.697370212765957</v>
      </c>
    </row>
    <row r="103" spans="2:20" ht="13.5" customHeight="1">
      <c r="B103" s="1300"/>
      <c r="C103" s="256" t="s">
        <v>572</v>
      </c>
      <c r="D103" s="307">
        <v>78863</v>
      </c>
      <c r="E103" s="228">
        <f t="shared" si="8"/>
        <v>0.65552728289539519</v>
      </c>
      <c r="F103" s="228">
        <v>1.101318918257373</v>
      </c>
      <c r="G103" s="308">
        <v>3405</v>
      </c>
      <c r="H103" s="228">
        <f t="shared" si="9"/>
        <v>1.1588885561031392</v>
      </c>
      <c r="I103" s="67">
        <v>1.4375414884702862</v>
      </c>
      <c r="J103" s="1342"/>
      <c r="M103" s="1300"/>
      <c r="N103" s="256" t="s">
        <v>572</v>
      </c>
      <c r="O103" s="307">
        <v>21268.927</v>
      </c>
      <c r="P103" s="228">
        <f t="shared" si="10"/>
        <v>0.87306475296302155</v>
      </c>
      <c r="Q103" s="229">
        <v>1.0101176920166288</v>
      </c>
      <c r="R103" s="310">
        <v>23.160939794419971</v>
      </c>
      <c r="S103" s="311">
        <v>624.63809104258439</v>
      </c>
      <c r="T103" s="312">
        <v>26.969462231971903</v>
      </c>
    </row>
    <row r="104" spans="2:20">
      <c r="B104" s="1301"/>
      <c r="C104" s="230" t="s">
        <v>454</v>
      </c>
      <c r="D104" s="343">
        <v>13326</v>
      </c>
      <c r="E104" s="147">
        <f t="shared" si="8"/>
        <v>0.11076875812312539</v>
      </c>
      <c r="F104" s="147">
        <v>0.22502991581138393</v>
      </c>
      <c r="G104" s="348">
        <v>361</v>
      </c>
      <c r="H104" s="147">
        <f t="shared" si="9"/>
        <v>0.12286601138127264</v>
      </c>
      <c r="I104" s="70">
        <v>0.12006717958205014</v>
      </c>
      <c r="J104" s="1342"/>
      <c r="M104" s="1301"/>
      <c r="N104" s="230" t="s">
        <v>454</v>
      </c>
      <c r="O104" s="343">
        <v>39969.43</v>
      </c>
      <c r="P104" s="147">
        <f t="shared" si="10"/>
        <v>1.6406986835312745</v>
      </c>
      <c r="Q104" s="44">
        <v>1.5800122109483721</v>
      </c>
      <c r="R104" s="303">
        <v>36.914127423822713</v>
      </c>
      <c r="S104" s="304">
        <v>11071.864265927978</v>
      </c>
      <c r="T104" s="305">
        <v>299.93568962929612</v>
      </c>
    </row>
    <row r="105" spans="2:20" ht="13.5" customHeight="1">
      <c r="B105" s="1317" t="s">
        <v>573</v>
      </c>
      <c r="C105" s="260" t="s">
        <v>573</v>
      </c>
      <c r="D105" s="297">
        <v>938523</v>
      </c>
      <c r="E105" s="174">
        <f t="shared" si="8"/>
        <v>7.8012177082387817</v>
      </c>
      <c r="F105" s="174">
        <v>8.1093544131023645</v>
      </c>
      <c r="G105" s="298">
        <v>11772</v>
      </c>
      <c r="H105" s="174">
        <f t="shared" si="9"/>
        <v>4.0065891578402812</v>
      </c>
      <c r="I105" s="176">
        <v>4.090989883161213</v>
      </c>
      <c r="J105" s="1342"/>
      <c r="M105" s="1317" t="s">
        <v>573</v>
      </c>
      <c r="N105" s="260" t="s">
        <v>573</v>
      </c>
      <c r="O105" s="297">
        <v>113420.13099999999</v>
      </c>
      <c r="P105" s="174">
        <f t="shared" si="10"/>
        <v>4.6557646585814387</v>
      </c>
      <c r="Q105" s="175">
        <v>4.8401789806308013</v>
      </c>
      <c r="R105" s="300">
        <v>79.72502548419979</v>
      </c>
      <c r="S105" s="196">
        <v>963.4737597689433</v>
      </c>
      <c r="T105" s="301">
        <v>12.084960198098502</v>
      </c>
    </row>
    <row r="106" spans="2:20">
      <c r="B106" s="1300"/>
      <c r="C106" s="315" t="s">
        <v>574</v>
      </c>
      <c r="D106" s="316">
        <v>69489</v>
      </c>
      <c r="E106" s="317">
        <f t="shared" si="8"/>
        <v>0.57760845214001655</v>
      </c>
      <c r="F106" s="317">
        <v>0.47087637368916568</v>
      </c>
      <c r="G106" s="318">
        <v>623</v>
      </c>
      <c r="H106" s="317">
        <f t="shared" si="9"/>
        <v>0.21203746562474474</v>
      </c>
      <c r="I106" s="319">
        <v>0.17701747322066608</v>
      </c>
      <c r="J106" s="1342"/>
      <c r="M106" s="1300"/>
      <c r="N106" s="315" t="s">
        <v>574</v>
      </c>
      <c r="O106" s="290">
        <v>5423.31</v>
      </c>
      <c r="P106" s="27">
        <f t="shared" si="10"/>
        <v>0.22262057721068318</v>
      </c>
      <c r="Q106" s="30">
        <v>0.22685190688337986</v>
      </c>
      <c r="R106" s="293">
        <v>111.53932584269663</v>
      </c>
      <c r="S106" s="194">
        <v>870.51524879614772</v>
      </c>
      <c r="T106" s="294">
        <v>7.8045589949488399</v>
      </c>
    </row>
    <row r="107" spans="2:20" ht="13.5" customHeight="1">
      <c r="B107" s="1300"/>
      <c r="C107" s="256" t="s">
        <v>494</v>
      </c>
      <c r="D107" s="307">
        <v>83065</v>
      </c>
      <c r="E107" s="228">
        <f t="shared" si="8"/>
        <v>0.6904552674093809</v>
      </c>
      <c r="F107" s="228">
        <v>0.82951097243938998</v>
      </c>
      <c r="G107" s="308">
        <v>972</v>
      </c>
      <c r="H107" s="228">
        <f t="shared" si="9"/>
        <v>0.33081928826204154</v>
      </c>
      <c r="I107" s="67">
        <v>0.34641739124126247</v>
      </c>
      <c r="J107" s="1342"/>
      <c r="M107" s="1300"/>
      <c r="N107" s="256" t="s">
        <v>494</v>
      </c>
      <c r="O107" s="307">
        <v>12893.425999999999</v>
      </c>
      <c r="P107" s="228">
        <f t="shared" si="10"/>
        <v>0.52926016369029805</v>
      </c>
      <c r="Q107" s="229">
        <v>0.83820296768090141</v>
      </c>
      <c r="R107" s="310">
        <v>85.457818930041157</v>
      </c>
      <c r="S107" s="311">
        <v>1326.4841563786008</v>
      </c>
      <c r="T107" s="312">
        <v>15.522092337326191</v>
      </c>
    </row>
    <row r="108" spans="2:20">
      <c r="B108" s="1300"/>
      <c r="C108" s="256" t="s">
        <v>575</v>
      </c>
      <c r="D108" s="307">
        <v>363167</v>
      </c>
      <c r="E108" s="228">
        <f t="shared" si="8"/>
        <v>3.0187271185127629</v>
      </c>
      <c r="F108" s="228">
        <v>3.5673415591152917</v>
      </c>
      <c r="G108" s="308">
        <v>3847</v>
      </c>
      <c r="H108" s="228">
        <f t="shared" si="9"/>
        <v>1.3093228415062488</v>
      </c>
      <c r="I108" s="67">
        <v>1.4952172635565277</v>
      </c>
      <c r="J108" s="1342"/>
      <c r="M108" s="1300"/>
      <c r="N108" s="256" t="s">
        <v>575</v>
      </c>
      <c r="O108" s="307">
        <v>21089.134999999998</v>
      </c>
      <c r="P108" s="228">
        <f t="shared" si="10"/>
        <v>0.86568450016208198</v>
      </c>
      <c r="Q108" s="229">
        <v>1.0011044510329195</v>
      </c>
      <c r="R108" s="310">
        <v>94.402651416688329</v>
      </c>
      <c r="S108" s="311">
        <v>548.19690668053022</v>
      </c>
      <c r="T108" s="312">
        <v>5.8070075199563842</v>
      </c>
    </row>
    <row r="109" spans="2:20" ht="13.5" customHeight="1">
      <c r="B109" s="1300"/>
      <c r="C109" s="256" t="s">
        <v>576</v>
      </c>
      <c r="D109" s="307">
        <v>341454</v>
      </c>
      <c r="E109" s="228">
        <f t="shared" si="8"/>
        <v>2.8382436992476103</v>
      </c>
      <c r="F109" s="228">
        <v>3.4273717130511616</v>
      </c>
      <c r="G109" s="308">
        <v>3452</v>
      </c>
      <c r="H109" s="228">
        <f t="shared" si="9"/>
        <v>1.1748849620170447</v>
      </c>
      <c r="I109" s="67">
        <v>1.3715226767363491</v>
      </c>
      <c r="J109" s="1342"/>
      <c r="M109" s="1300"/>
      <c r="N109" s="256" t="s">
        <v>576</v>
      </c>
      <c r="O109" s="307">
        <v>20004.955999999998</v>
      </c>
      <c r="P109" s="228">
        <f t="shared" si="10"/>
        <v>0.82118021130901964</v>
      </c>
      <c r="Q109" s="229">
        <v>0.96540324059021687</v>
      </c>
      <c r="R109" s="310">
        <v>98.914831981460026</v>
      </c>
      <c r="S109" s="311">
        <v>579.51784472769407</v>
      </c>
      <c r="T109" s="312">
        <v>5.8587557914096777</v>
      </c>
    </row>
    <row r="110" spans="2:20">
      <c r="B110" s="1300"/>
      <c r="C110" s="256" t="s">
        <v>577</v>
      </c>
      <c r="D110" s="307">
        <v>120344</v>
      </c>
      <c r="E110" s="228">
        <f t="shared" si="8"/>
        <v>1.0003268368279603</v>
      </c>
      <c r="F110" s="228">
        <v>0.60178565135606654</v>
      </c>
      <c r="G110" s="308">
        <v>615</v>
      </c>
      <c r="H110" s="228">
        <f t="shared" si="9"/>
        <v>0.20931467312876087</v>
      </c>
      <c r="I110" s="67">
        <v>0.15162562255376724</v>
      </c>
      <c r="J110" s="1342"/>
      <c r="M110" s="1300"/>
      <c r="N110" s="256" t="s">
        <v>577</v>
      </c>
      <c r="O110" s="307">
        <v>9968.7559999999994</v>
      </c>
      <c r="P110" s="228">
        <f t="shared" si="10"/>
        <v>0.40920585671710835</v>
      </c>
      <c r="Q110" s="229">
        <v>0.20326300858968346</v>
      </c>
      <c r="R110" s="310">
        <v>195.68130081300814</v>
      </c>
      <c r="S110" s="311">
        <v>1620.9359349593497</v>
      </c>
      <c r="T110" s="312">
        <v>8.2835504885993494</v>
      </c>
    </row>
    <row r="111" spans="2:20">
      <c r="B111" s="1300"/>
      <c r="C111" s="256" t="s">
        <v>495</v>
      </c>
      <c r="D111" s="307">
        <v>37915</v>
      </c>
      <c r="E111" s="228">
        <f t="shared" si="8"/>
        <v>0.31515814679861165</v>
      </c>
      <c r="F111" s="228">
        <v>0.31717453049637073</v>
      </c>
      <c r="G111" s="308">
        <v>840</v>
      </c>
      <c r="H111" s="228">
        <f t="shared" si="9"/>
        <v>0.28589321207830753</v>
      </c>
      <c r="I111" s="67">
        <v>0.26262428404049637</v>
      </c>
      <c r="J111" s="1342"/>
      <c r="M111" s="1300"/>
      <c r="N111" s="256" t="s">
        <v>495</v>
      </c>
      <c r="O111" s="307">
        <v>5951.7380000000003</v>
      </c>
      <c r="P111" s="228">
        <f t="shared" si="10"/>
        <v>0.24431193292781661</v>
      </c>
      <c r="Q111" s="229">
        <v>0.23247670405659493</v>
      </c>
      <c r="R111" s="310">
        <v>45.136904761904759</v>
      </c>
      <c r="S111" s="311">
        <v>708.54023809523801</v>
      </c>
      <c r="T111" s="312">
        <v>15.697581432150864</v>
      </c>
    </row>
    <row r="112" spans="2:20">
      <c r="B112" s="1300"/>
      <c r="C112" s="254" t="s">
        <v>578</v>
      </c>
      <c r="D112" s="290">
        <v>9123</v>
      </c>
      <c r="E112" s="27">
        <f t="shared" si="8"/>
        <v>7.5832461380554772E-2</v>
      </c>
      <c r="F112" s="27">
        <v>0.13171972046826111</v>
      </c>
      <c r="G112" s="291">
        <v>114</v>
      </c>
      <c r="H112" s="27">
        <f t="shared" si="9"/>
        <v>3.8799793067770302E-2</v>
      </c>
      <c r="I112" s="32">
        <v>5.2234664229049002E-2</v>
      </c>
      <c r="J112" s="1342"/>
      <c r="M112" s="1300"/>
      <c r="N112" s="254" t="s">
        <v>578</v>
      </c>
      <c r="O112" s="307">
        <v>1096.0809999999999</v>
      </c>
      <c r="P112" s="228">
        <f t="shared" si="10"/>
        <v>4.4992852130832053E-2</v>
      </c>
      <c r="Q112" s="229">
        <v>6.0080669589158447E-2</v>
      </c>
      <c r="R112" s="310">
        <v>80.026315789473685</v>
      </c>
      <c r="S112" s="311">
        <v>961.4745614035088</v>
      </c>
      <c r="T112" s="312">
        <v>12.014479886002411</v>
      </c>
    </row>
    <row r="113" spans="2:20">
      <c r="B113" s="1300"/>
      <c r="C113" s="254" t="s">
        <v>579</v>
      </c>
      <c r="D113" s="290">
        <v>122483</v>
      </c>
      <c r="E113" s="27">
        <f t="shared" si="8"/>
        <v>1.0181066937711818</v>
      </c>
      <c r="F113" s="27">
        <v>1.2153090641835185</v>
      </c>
      <c r="G113" s="291">
        <v>1521</v>
      </c>
      <c r="H113" s="27">
        <f t="shared" si="9"/>
        <v>0.51767092329893538</v>
      </c>
      <c r="I113" s="32">
        <v>0.58618900968154997</v>
      </c>
      <c r="J113" s="1342"/>
      <c r="M113" s="1300"/>
      <c r="N113" s="254" t="s">
        <v>579</v>
      </c>
      <c r="O113" s="307">
        <v>5434.7879999999996</v>
      </c>
      <c r="P113" s="228">
        <f t="shared" si="10"/>
        <v>0.22309173578085972</v>
      </c>
      <c r="Q113" s="229">
        <v>0.21010353398512316</v>
      </c>
      <c r="R113" s="310">
        <v>80.527942143326754</v>
      </c>
      <c r="S113" s="311">
        <v>357.31676528599604</v>
      </c>
      <c r="T113" s="312">
        <v>4.4371774042111962</v>
      </c>
    </row>
    <row r="114" spans="2:20">
      <c r="B114" s="1300"/>
      <c r="C114" s="254" t="s">
        <v>580</v>
      </c>
      <c r="D114" s="290">
        <v>86334</v>
      </c>
      <c r="E114" s="27">
        <f t="shared" si="8"/>
        <v>0.71762794265360252</v>
      </c>
      <c r="F114" s="27">
        <v>0.56585298512946736</v>
      </c>
      <c r="G114" s="291">
        <v>1755</v>
      </c>
      <c r="H114" s="27">
        <f t="shared" si="9"/>
        <v>0.59731260380646389</v>
      </c>
      <c r="I114" s="32">
        <v>0.45814153417561732</v>
      </c>
      <c r="J114" s="1342"/>
      <c r="M114" s="1300"/>
      <c r="N114" s="254" t="s">
        <v>580</v>
      </c>
      <c r="O114" s="307">
        <v>38778.887999999999</v>
      </c>
      <c r="P114" s="228">
        <f t="shared" si="10"/>
        <v>1.5918283170514751</v>
      </c>
      <c r="Q114" s="229">
        <v>1.5564611135858051</v>
      </c>
      <c r="R114" s="310">
        <v>49.193162393162396</v>
      </c>
      <c r="S114" s="311">
        <v>2209.6232478632478</v>
      </c>
      <c r="T114" s="312">
        <v>44.91728403641671</v>
      </c>
    </row>
    <row r="115" spans="2:20">
      <c r="B115" s="1301"/>
      <c r="C115" s="252" t="s">
        <v>581</v>
      </c>
      <c r="D115" s="285">
        <v>52253</v>
      </c>
      <c r="E115" s="155">
        <f t="shared" si="8"/>
        <v>0.43433888024971262</v>
      </c>
      <c r="F115" s="155">
        <v>0.49932382662679775</v>
      </c>
      <c r="G115" s="286">
        <v>1486</v>
      </c>
      <c r="H115" s="155">
        <f t="shared" si="9"/>
        <v>0.50575870612900597</v>
      </c>
      <c r="I115" s="157">
        <v>0.55426782598601998</v>
      </c>
      <c r="J115" s="1342"/>
      <c r="M115" s="1301"/>
      <c r="N115" s="252" t="s">
        <v>581</v>
      </c>
      <c r="O115" s="343">
        <v>12556.57</v>
      </c>
      <c r="P115" s="147">
        <f t="shared" si="10"/>
        <v>0.51543261609355684</v>
      </c>
      <c r="Q115" s="44">
        <v>0.50507555848894936</v>
      </c>
      <c r="R115" s="303">
        <v>35.163526244952891</v>
      </c>
      <c r="S115" s="304">
        <v>844.99125168236878</v>
      </c>
      <c r="T115" s="305">
        <v>24.030333186611294</v>
      </c>
    </row>
    <row r="116" spans="2:20">
      <c r="B116" s="295" t="s">
        <v>497</v>
      </c>
      <c r="C116" s="260"/>
      <c r="D116" s="297">
        <v>48322</v>
      </c>
      <c r="E116" s="174">
        <f t="shared" si="8"/>
        <v>0.40166350968225006</v>
      </c>
      <c r="F116" s="174">
        <v>0.32017043703173592</v>
      </c>
      <c r="G116" s="298">
        <v>859</v>
      </c>
      <c r="H116" s="174">
        <f t="shared" si="9"/>
        <v>0.29235984425626921</v>
      </c>
      <c r="I116" s="176">
        <v>0.30433946727897299</v>
      </c>
      <c r="J116" s="1342"/>
      <c r="M116" s="295" t="s">
        <v>497</v>
      </c>
      <c r="N116" s="260"/>
      <c r="O116" s="297">
        <v>3727.1869999999999</v>
      </c>
      <c r="P116" s="174">
        <f t="shared" si="10"/>
        <v>0.15299669783068912</v>
      </c>
      <c r="Q116" s="175">
        <v>0.14363068969967283</v>
      </c>
      <c r="R116" s="300">
        <v>56.253783469150171</v>
      </c>
      <c r="S116" s="196">
        <v>433.89837019790457</v>
      </c>
      <c r="T116" s="301">
        <v>7.7132299987583295</v>
      </c>
    </row>
    <row r="117" spans="2:20">
      <c r="B117" s="306" t="s">
        <v>498</v>
      </c>
      <c r="C117" s="252"/>
      <c r="D117" s="285">
        <v>41765</v>
      </c>
      <c r="E117" s="155">
        <f t="shared" si="8"/>
        <v>0.34716022685069275</v>
      </c>
      <c r="F117" s="155">
        <v>0.30870585852710125</v>
      </c>
      <c r="G117" s="286">
        <v>1084</v>
      </c>
      <c r="H117" s="155">
        <f t="shared" si="9"/>
        <v>0.3689383832058159</v>
      </c>
      <c r="I117" s="157">
        <v>0.30107480076465742</v>
      </c>
      <c r="J117" s="1342"/>
      <c r="M117" s="306" t="s">
        <v>498</v>
      </c>
      <c r="N117" s="252"/>
      <c r="O117" s="297">
        <v>8226.0769999999993</v>
      </c>
      <c r="P117" s="174">
        <f t="shared" si="10"/>
        <v>0.33767090760430896</v>
      </c>
      <c r="Q117" s="175">
        <v>0.26442635829617978</v>
      </c>
      <c r="R117" s="300">
        <v>38.528597785977858</v>
      </c>
      <c r="S117" s="196">
        <v>758.86319188191885</v>
      </c>
      <c r="T117" s="301">
        <v>19.696101999281694</v>
      </c>
    </row>
    <row r="118" spans="2:20" ht="13.5" customHeight="1">
      <c r="B118" s="1317" t="s">
        <v>499</v>
      </c>
      <c r="C118" s="260" t="s">
        <v>500</v>
      </c>
      <c r="D118" s="297">
        <v>1299832</v>
      </c>
      <c r="E118" s="174">
        <f t="shared" si="8"/>
        <v>10.804500706040695</v>
      </c>
      <c r="F118" s="174">
        <v>9.7154061807281984</v>
      </c>
      <c r="G118" s="298">
        <v>29636</v>
      </c>
      <c r="H118" s="174">
        <f t="shared" si="9"/>
        <v>10.086584801372288</v>
      </c>
      <c r="I118" s="176">
        <v>9.480228816848582</v>
      </c>
      <c r="J118" s="1342"/>
      <c r="M118" s="1317" t="s">
        <v>499</v>
      </c>
      <c r="N118" s="260" t="s">
        <v>500</v>
      </c>
      <c r="O118" s="297">
        <v>304374.5</v>
      </c>
      <c r="P118" s="174">
        <f t="shared" si="10"/>
        <v>12.494219743701372</v>
      </c>
      <c r="Q118" s="175">
        <v>10.571792134985019</v>
      </c>
      <c r="R118" s="300">
        <v>43.859900121473885</v>
      </c>
      <c r="S118" s="196">
        <v>1027.0431232285059</v>
      </c>
      <c r="T118" s="301">
        <v>23.416449202666193</v>
      </c>
    </row>
    <row r="119" spans="2:20">
      <c r="B119" s="1300"/>
      <c r="C119" s="315" t="s">
        <v>501</v>
      </c>
      <c r="D119" s="316">
        <v>394286</v>
      </c>
      <c r="E119" s="317">
        <f t="shared" si="8"/>
        <v>3.277395359848013</v>
      </c>
      <c r="F119" s="317">
        <v>3.0408269211979144</v>
      </c>
      <c r="G119" s="318">
        <v>9554</v>
      </c>
      <c r="H119" s="317">
        <f t="shared" si="9"/>
        <v>3.2516949383287503</v>
      </c>
      <c r="I119" s="319">
        <v>2.9748366759891032</v>
      </c>
      <c r="J119" s="1342"/>
      <c r="M119" s="1300"/>
      <c r="N119" s="315" t="s">
        <v>501</v>
      </c>
      <c r="O119" s="290">
        <v>113326.717</v>
      </c>
      <c r="P119" s="27">
        <f t="shared" si="10"/>
        <v>4.6519301223665517</v>
      </c>
      <c r="Q119" s="30">
        <v>4.0245450309490334</v>
      </c>
      <c r="R119" s="293">
        <v>41.269206615030356</v>
      </c>
      <c r="S119" s="194">
        <v>1186.1703684320705</v>
      </c>
      <c r="T119" s="294">
        <v>28.742262469375021</v>
      </c>
    </row>
    <row r="120" spans="2:20" ht="13.5" customHeight="1">
      <c r="B120" s="1300"/>
      <c r="C120" s="256" t="s">
        <v>502</v>
      </c>
      <c r="D120" s="307">
        <v>182380</v>
      </c>
      <c r="E120" s="228">
        <f t="shared" si="8"/>
        <v>1.515984249324299</v>
      </c>
      <c r="F120" s="228">
        <v>1.4099428218944492</v>
      </c>
      <c r="G120" s="308">
        <v>5720</v>
      </c>
      <c r="H120" s="228">
        <f t="shared" si="9"/>
        <v>1.9467966346284751</v>
      </c>
      <c r="I120" s="67">
        <v>1.8031841380736291</v>
      </c>
      <c r="J120" s="1342"/>
      <c r="M120" s="1300"/>
      <c r="N120" s="256" t="s">
        <v>502</v>
      </c>
      <c r="O120" s="307">
        <v>55645.697999999997</v>
      </c>
      <c r="P120" s="228">
        <f t="shared" si="10"/>
        <v>2.2841912795048334</v>
      </c>
      <c r="Q120" s="229">
        <v>2.1719827064240862</v>
      </c>
      <c r="R120" s="310">
        <v>31.884615384615383</v>
      </c>
      <c r="S120" s="311">
        <v>972.82688811188814</v>
      </c>
      <c r="T120" s="312">
        <v>30.510855356947037</v>
      </c>
    </row>
    <row r="121" spans="2:20">
      <c r="B121" s="1300"/>
      <c r="C121" s="256" t="s">
        <v>503</v>
      </c>
      <c r="D121" s="307">
        <v>209629</v>
      </c>
      <c r="E121" s="228">
        <f t="shared" si="8"/>
        <v>1.7424841660357686</v>
      </c>
      <c r="F121" s="228">
        <v>1.6179261205805939</v>
      </c>
      <c r="G121" s="308">
        <v>3731</v>
      </c>
      <c r="H121" s="228">
        <f t="shared" si="9"/>
        <v>1.2698423503144824</v>
      </c>
      <c r="I121" s="67">
        <v>1.1440842429056983</v>
      </c>
      <c r="J121" s="1342"/>
      <c r="M121" s="1300"/>
      <c r="N121" s="256" t="s">
        <v>503</v>
      </c>
      <c r="O121" s="307">
        <v>54735.591999999997</v>
      </c>
      <c r="P121" s="228">
        <f t="shared" si="10"/>
        <v>2.2468324851443953</v>
      </c>
      <c r="Q121" s="229">
        <v>1.6606331244250601</v>
      </c>
      <c r="R121" s="310">
        <v>56.185741088180116</v>
      </c>
      <c r="S121" s="311">
        <v>1467.0488340927366</v>
      </c>
      <c r="T121" s="312">
        <v>26.110696516226284</v>
      </c>
    </row>
    <row r="122" spans="2:20">
      <c r="B122" s="1300"/>
      <c r="C122" s="254" t="s">
        <v>504</v>
      </c>
      <c r="D122" s="290">
        <v>27331</v>
      </c>
      <c r="E122" s="27">
        <f t="shared" si="8"/>
        <v>0.22718151945543599</v>
      </c>
      <c r="F122" s="27">
        <v>0.22618639037062824</v>
      </c>
      <c r="G122" s="291">
        <v>1271</v>
      </c>
      <c r="H122" s="27">
        <f t="shared" si="9"/>
        <v>0.43258365779943908</v>
      </c>
      <c r="I122" s="32">
        <v>0.44000449798497526</v>
      </c>
      <c r="J122" s="1342"/>
      <c r="M122" s="1300"/>
      <c r="N122" s="254" t="s">
        <v>504</v>
      </c>
      <c r="O122" s="307">
        <v>10497.707</v>
      </c>
      <c r="P122" s="228">
        <f t="shared" si="10"/>
        <v>0.43091868097686276</v>
      </c>
      <c r="Q122" s="229">
        <v>0.35160610574679957</v>
      </c>
      <c r="R122" s="310">
        <v>21.503540519276161</v>
      </c>
      <c r="S122" s="311">
        <v>825.94075531077885</v>
      </c>
      <c r="T122" s="312">
        <v>38.40952398375471</v>
      </c>
    </row>
    <row r="123" spans="2:20">
      <c r="B123" s="1300"/>
      <c r="C123" s="254" t="s">
        <v>505</v>
      </c>
      <c r="D123" s="290">
        <v>23918</v>
      </c>
      <c r="E123" s="27">
        <f t="shared" si="8"/>
        <v>0.19881188329498073</v>
      </c>
      <c r="F123" s="27">
        <v>0.16747937081591829</v>
      </c>
      <c r="G123" s="291">
        <v>754</v>
      </c>
      <c r="H123" s="27">
        <f t="shared" si="9"/>
        <v>0.25662319274648082</v>
      </c>
      <c r="I123" s="32">
        <v>0.20494850895425476</v>
      </c>
      <c r="J123" s="1342"/>
      <c r="M123" s="1300"/>
      <c r="N123" s="254" t="s">
        <v>505</v>
      </c>
      <c r="O123" s="307">
        <v>34579.987999999998</v>
      </c>
      <c r="P123" s="228">
        <f t="shared" si="10"/>
        <v>1.4194683483884374</v>
      </c>
      <c r="Q123" s="229">
        <v>0.65605866895191867</v>
      </c>
      <c r="R123" s="310">
        <v>31.721485411140584</v>
      </c>
      <c r="S123" s="311">
        <v>4586.2053050397881</v>
      </c>
      <c r="T123" s="312">
        <v>144.5772556233799</v>
      </c>
    </row>
    <row r="124" spans="2:20">
      <c r="B124" s="1300"/>
      <c r="C124" s="254" t="s">
        <v>582</v>
      </c>
      <c r="D124" s="290">
        <v>129338</v>
      </c>
      <c r="E124" s="27">
        <f t="shared" si="8"/>
        <v>1.0750870207210559</v>
      </c>
      <c r="F124" s="27">
        <v>0.87173595300014539</v>
      </c>
      <c r="G124" s="291">
        <v>2704</v>
      </c>
      <c r="H124" s="27">
        <f t="shared" si="9"/>
        <v>0.92030386364255179</v>
      </c>
      <c r="I124" s="32">
        <v>0.94784151132295169</v>
      </c>
      <c r="J124" s="1342"/>
      <c r="M124" s="1300"/>
      <c r="N124" s="254" t="s">
        <v>582</v>
      </c>
      <c r="O124" s="307">
        <v>26924.15</v>
      </c>
      <c r="P124" s="228">
        <f t="shared" si="10"/>
        <v>1.1052050894946104</v>
      </c>
      <c r="Q124" s="229">
        <v>1.064289731579005</v>
      </c>
      <c r="R124" s="310">
        <v>47.832100591715978</v>
      </c>
      <c r="S124" s="311">
        <v>995.71560650887568</v>
      </c>
      <c r="T124" s="312">
        <v>20.816890627657763</v>
      </c>
    </row>
    <row r="125" spans="2:20">
      <c r="B125" s="1300"/>
      <c r="C125" s="254" t="s">
        <v>507</v>
      </c>
      <c r="D125" s="290">
        <v>469215</v>
      </c>
      <c r="E125" s="27">
        <f t="shared" si="8"/>
        <v>3.9002223354901902</v>
      </c>
      <c r="F125" s="27">
        <v>3.4589971945019924</v>
      </c>
      <c r="G125" s="291">
        <v>9850</v>
      </c>
      <c r="H125" s="27">
        <f t="shared" si="9"/>
        <v>3.3524382606801537</v>
      </c>
      <c r="I125" s="32">
        <v>3.1681774817813473</v>
      </c>
      <c r="J125" s="1342"/>
      <c r="M125" s="1300"/>
      <c r="N125" s="254" t="s">
        <v>507</v>
      </c>
      <c r="O125" s="307">
        <v>76500.111000000004</v>
      </c>
      <c r="P125" s="228">
        <f t="shared" si="10"/>
        <v>3.1402407141582054</v>
      </c>
      <c r="Q125" s="229">
        <v>2.8102468198111556</v>
      </c>
      <c r="R125" s="310">
        <v>47.636040609137055</v>
      </c>
      <c r="S125" s="311">
        <v>776.65087309644673</v>
      </c>
      <c r="T125" s="312">
        <v>16.303850260541545</v>
      </c>
    </row>
    <row r="126" spans="2:20">
      <c r="B126" s="1301"/>
      <c r="C126" s="252" t="s">
        <v>583</v>
      </c>
      <c r="D126" s="285">
        <v>208198</v>
      </c>
      <c r="E126" s="155">
        <f t="shared" si="8"/>
        <v>1.7305893669306964</v>
      </c>
      <c r="F126" s="155">
        <v>1.5546478393822569</v>
      </c>
      <c r="G126" s="286">
        <v>4827</v>
      </c>
      <c r="H126" s="155">
        <f t="shared" si="9"/>
        <v>1.6428649222642742</v>
      </c>
      <c r="I126" s="157">
        <v>1.5216973363948652</v>
      </c>
      <c r="J126" s="1342"/>
      <c r="M126" s="1301"/>
      <c r="N126" s="252" t="s">
        <v>583</v>
      </c>
      <c r="O126" s="343">
        <v>40069.616999999998</v>
      </c>
      <c r="P126" s="147">
        <f t="shared" si="10"/>
        <v>1.6448112435304276</v>
      </c>
      <c r="Q126" s="44">
        <v>1.5482686928209071</v>
      </c>
      <c r="R126" s="303">
        <v>43.131966024445823</v>
      </c>
      <c r="S126" s="304">
        <v>830.1142945929148</v>
      </c>
      <c r="T126" s="305">
        <v>19.245918308533223</v>
      </c>
    </row>
    <row r="127" spans="2:20" ht="13.5" customHeight="1">
      <c r="B127" s="1317" t="s">
        <v>508</v>
      </c>
      <c r="C127" s="260" t="s">
        <v>509</v>
      </c>
      <c r="D127" s="297">
        <v>2481200</v>
      </c>
      <c r="E127" s="174">
        <f t="shared" si="8"/>
        <v>20.62430156499315</v>
      </c>
      <c r="F127" s="174">
        <v>22.054598165612802</v>
      </c>
      <c r="G127" s="298">
        <v>56699</v>
      </c>
      <c r="H127" s="174">
        <f t="shared" si="9"/>
        <v>19.297451466223759</v>
      </c>
      <c r="I127" s="176">
        <v>20.070081507840641</v>
      </c>
      <c r="J127" s="1342"/>
      <c r="M127" s="1317" t="s">
        <v>508</v>
      </c>
      <c r="N127" s="260" t="s">
        <v>509</v>
      </c>
      <c r="O127" s="297">
        <v>368289.85800000001</v>
      </c>
      <c r="P127" s="174">
        <f t="shared" si="10"/>
        <v>15.117870962345975</v>
      </c>
      <c r="Q127" s="175">
        <v>14.792364182490431</v>
      </c>
      <c r="R127" s="300">
        <v>43.760912890879908</v>
      </c>
      <c r="S127" s="196">
        <v>649.55265172225268</v>
      </c>
      <c r="T127" s="301">
        <v>14.843215299048847</v>
      </c>
    </row>
    <row r="128" spans="2:20">
      <c r="B128" s="1300"/>
      <c r="C128" s="254" t="s">
        <v>462</v>
      </c>
      <c r="D128" s="290">
        <v>128559</v>
      </c>
      <c r="E128" s="27">
        <f t="shared" si="8"/>
        <v>1.0686117946533751</v>
      </c>
      <c r="F128" s="27">
        <v>1.0962377150758114</v>
      </c>
      <c r="G128" s="291">
        <v>2967</v>
      </c>
      <c r="H128" s="27">
        <f t="shared" si="9"/>
        <v>1.0098156669480218</v>
      </c>
      <c r="I128" s="32">
        <v>0.94058669684669494</v>
      </c>
      <c r="J128" s="1342"/>
      <c r="M128" s="1300"/>
      <c r="N128" s="254" t="s">
        <v>462</v>
      </c>
      <c r="O128" s="316">
        <v>20417.298999999999</v>
      </c>
      <c r="P128" s="317">
        <f t="shared" si="10"/>
        <v>0.83810641258993213</v>
      </c>
      <c r="Q128" s="344">
        <v>0.77516572526411553</v>
      </c>
      <c r="R128" s="345">
        <v>43.329625884732053</v>
      </c>
      <c r="S128" s="346">
        <v>688.14624199528146</v>
      </c>
      <c r="T128" s="347">
        <v>15.881656671256</v>
      </c>
    </row>
    <row r="129" spans="2:20">
      <c r="B129" s="1300"/>
      <c r="C129" s="256" t="s">
        <v>584</v>
      </c>
      <c r="D129" s="307">
        <v>433491</v>
      </c>
      <c r="E129" s="228">
        <f t="shared" si="8"/>
        <v>3.603276281521218</v>
      </c>
      <c r="F129" s="228">
        <v>3.5986119027093468</v>
      </c>
      <c r="G129" s="308">
        <v>5907</v>
      </c>
      <c r="H129" s="228">
        <f t="shared" si="9"/>
        <v>2.0104419092220982</v>
      </c>
      <c r="I129" s="67">
        <v>1.9711330931989741</v>
      </c>
      <c r="J129" s="1342"/>
      <c r="M129" s="1300"/>
      <c r="N129" s="256" t="s">
        <v>584</v>
      </c>
      <c r="O129" s="307">
        <v>33077.925999999999</v>
      </c>
      <c r="P129" s="228">
        <f t="shared" si="10"/>
        <v>1.3578104476882686</v>
      </c>
      <c r="Q129" s="229">
        <v>1.4422648265137394</v>
      </c>
      <c r="R129" s="310">
        <v>73.385982732351451</v>
      </c>
      <c r="S129" s="311">
        <v>559.9784323683765</v>
      </c>
      <c r="T129" s="312">
        <v>7.630591177210138</v>
      </c>
    </row>
    <row r="130" spans="2:20" ht="13.5" customHeight="1">
      <c r="B130" s="1300"/>
      <c r="C130" s="256" t="s">
        <v>511</v>
      </c>
      <c r="D130" s="307">
        <v>257230</v>
      </c>
      <c r="E130" s="228">
        <f t="shared" si="8"/>
        <v>2.1381545589082651</v>
      </c>
      <c r="F130" s="228">
        <v>3.1644695319492486</v>
      </c>
      <c r="G130" s="308">
        <v>4514</v>
      </c>
      <c r="H130" s="228">
        <f t="shared" si="9"/>
        <v>1.5363356658589049</v>
      </c>
      <c r="I130" s="67">
        <v>1.8263995443976508</v>
      </c>
      <c r="J130" s="1342"/>
      <c r="M130" s="1300"/>
      <c r="N130" s="256" t="s">
        <v>511</v>
      </c>
      <c r="O130" s="307">
        <v>22755.169000000002</v>
      </c>
      <c r="P130" s="228">
        <f t="shared" si="10"/>
        <v>0.93407326103553823</v>
      </c>
      <c r="Q130" s="229">
        <v>1.1844846819300752</v>
      </c>
      <c r="R130" s="310">
        <v>56.984935755427557</v>
      </c>
      <c r="S130" s="311">
        <v>504.10210456357999</v>
      </c>
      <c r="T130" s="312">
        <v>8.8462344983089061</v>
      </c>
    </row>
    <row r="131" spans="2:20">
      <c r="B131" s="1300"/>
      <c r="C131" s="256" t="s">
        <v>512</v>
      </c>
      <c r="D131" s="307">
        <v>533408</v>
      </c>
      <c r="E131" s="228">
        <f t="shared" si="8"/>
        <v>4.4338092250442793</v>
      </c>
      <c r="F131" s="228">
        <v>4.4748917990564445</v>
      </c>
      <c r="G131" s="308">
        <v>15502</v>
      </c>
      <c r="H131" s="228">
        <f t="shared" si="9"/>
        <v>5.2760911590927657</v>
      </c>
      <c r="I131" s="67">
        <v>5.3359160472868812</v>
      </c>
      <c r="J131" s="1342"/>
      <c r="M131" s="1300"/>
      <c r="N131" s="256" t="s">
        <v>512</v>
      </c>
      <c r="O131" s="307">
        <v>72501.179999999993</v>
      </c>
      <c r="P131" s="228">
        <f t="shared" si="10"/>
        <v>2.9760892407138146</v>
      </c>
      <c r="Q131" s="229">
        <v>2.8595321579676298</v>
      </c>
      <c r="R131" s="310">
        <v>34.408979486517872</v>
      </c>
      <c r="S131" s="311">
        <v>467.68920139336859</v>
      </c>
      <c r="T131" s="312">
        <v>13.59206836042954</v>
      </c>
    </row>
    <row r="132" spans="2:20">
      <c r="B132" s="1300"/>
      <c r="C132" s="254" t="s">
        <v>585</v>
      </c>
      <c r="D132" s="290">
        <v>64363</v>
      </c>
      <c r="E132" s="27">
        <f t="shared" si="8"/>
        <v>0.53499996841353137</v>
      </c>
      <c r="F132" s="27">
        <v>0.51447637518256595</v>
      </c>
      <c r="G132" s="291">
        <v>1720</v>
      </c>
      <c r="H132" s="27">
        <f t="shared" si="9"/>
        <v>0.58540038663653438</v>
      </c>
      <c r="I132" s="32">
        <v>0.57712049158622891</v>
      </c>
      <c r="J132" s="349"/>
      <c r="M132" s="1300"/>
      <c r="N132" s="254" t="s">
        <v>585</v>
      </c>
      <c r="O132" s="307">
        <v>11229.795</v>
      </c>
      <c r="P132" s="228">
        <f t="shared" si="10"/>
        <v>0.46097004317614959</v>
      </c>
      <c r="Q132" s="229">
        <v>0.43072368736515715</v>
      </c>
      <c r="R132" s="310">
        <v>37.420348837209303</v>
      </c>
      <c r="S132" s="311">
        <v>652.89505813953497</v>
      </c>
      <c r="T132" s="312">
        <v>17.447594114631077</v>
      </c>
    </row>
    <row r="133" spans="2:20">
      <c r="B133" s="1300"/>
      <c r="C133" s="254" t="s">
        <v>517</v>
      </c>
      <c r="D133" s="290">
        <v>278142</v>
      </c>
      <c r="E133" s="27">
        <f t="shared" si="8"/>
        <v>2.3119798830768681</v>
      </c>
      <c r="F133" s="27">
        <v>2.8262143825186214</v>
      </c>
      <c r="G133" s="291">
        <v>6836</v>
      </c>
      <c r="H133" s="27">
        <f t="shared" si="9"/>
        <v>2.3266261878182264</v>
      </c>
      <c r="I133" s="32">
        <v>2.9320332705791881</v>
      </c>
      <c r="J133" s="349"/>
      <c r="M133" s="1300"/>
      <c r="N133" s="254" t="s">
        <v>517</v>
      </c>
      <c r="O133" s="307">
        <v>30650.043000000001</v>
      </c>
      <c r="P133" s="228">
        <f t="shared" si="10"/>
        <v>1.2581486701280695</v>
      </c>
      <c r="Q133" s="229">
        <v>1.4824087636330563</v>
      </c>
      <c r="R133" s="310">
        <v>40.687829139847864</v>
      </c>
      <c r="S133" s="311">
        <v>448.36224400234062</v>
      </c>
      <c r="T133" s="312">
        <v>11.019566624242293</v>
      </c>
    </row>
    <row r="134" spans="2:20">
      <c r="B134" s="1300"/>
      <c r="C134" s="254" t="s">
        <v>416</v>
      </c>
      <c r="D134" s="290">
        <v>143544</v>
      </c>
      <c r="E134" s="27">
        <f t="shared" si="8"/>
        <v>1.1931705399989425</v>
      </c>
      <c r="F134" s="27">
        <v>1.1338003730040227</v>
      </c>
      <c r="G134" s="291">
        <v>3307</v>
      </c>
      <c r="H134" s="27">
        <f t="shared" si="9"/>
        <v>1.125534348027337</v>
      </c>
      <c r="I134" s="32">
        <v>1.0381639515523489</v>
      </c>
      <c r="J134" s="349"/>
      <c r="M134" s="1300"/>
      <c r="N134" s="254" t="s">
        <v>416</v>
      </c>
      <c r="O134" s="307">
        <v>32565.285</v>
      </c>
      <c r="P134" s="228">
        <f t="shared" si="10"/>
        <v>1.3367671299871118</v>
      </c>
      <c r="Q134" s="229">
        <v>1.075179704998126</v>
      </c>
      <c r="R134" s="310">
        <v>43.406108255216211</v>
      </c>
      <c r="S134" s="311">
        <v>984.73798004233447</v>
      </c>
      <c r="T134" s="312">
        <v>22.686622220364487</v>
      </c>
    </row>
    <row r="135" spans="2:20">
      <c r="B135" s="1300"/>
      <c r="C135" s="254" t="s">
        <v>418</v>
      </c>
      <c r="D135" s="290">
        <v>175351</v>
      </c>
      <c r="E135" s="27">
        <f t="shared" si="8"/>
        <v>1.4575575946006423</v>
      </c>
      <c r="F135" s="27">
        <v>1.2642725579241227</v>
      </c>
      <c r="G135" s="291">
        <v>3187</v>
      </c>
      <c r="H135" s="27">
        <f t="shared" si="9"/>
        <v>1.0846924605875785</v>
      </c>
      <c r="I135" s="32">
        <v>1.0258307669427122</v>
      </c>
      <c r="M135" s="1300"/>
      <c r="N135" s="254" t="s">
        <v>418</v>
      </c>
      <c r="O135" s="307">
        <v>73371.903999999995</v>
      </c>
      <c r="P135" s="228">
        <f t="shared" si="10"/>
        <v>3.0118314497100172</v>
      </c>
      <c r="Q135" s="229">
        <v>2.681226050334415</v>
      </c>
      <c r="R135" s="310">
        <v>55.020709130844054</v>
      </c>
      <c r="S135" s="311">
        <v>2302.2247882020711</v>
      </c>
      <c r="T135" s="312">
        <v>41.842877428700149</v>
      </c>
    </row>
    <row r="136" spans="2:20">
      <c r="B136" s="1300"/>
      <c r="C136" s="254" t="s">
        <v>586</v>
      </c>
      <c r="D136" s="290">
        <v>132621</v>
      </c>
      <c r="E136" s="27">
        <f t="shared" si="8"/>
        <v>1.1023760671654668</v>
      </c>
      <c r="F136" s="27">
        <v>0.9522520794004472</v>
      </c>
      <c r="G136" s="291">
        <v>1747</v>
      </c>
      <c r="H136" s="27">
        <f t="shared" si="9"/>
        <v>0.59458981131048005</v>
      </c>
      <c r="I136" s="32">
        <v>0.57820871375766747</v>
      </c>
      <c r="M136" s="1300"/>
      <c r="N136" s="254" t="s">
        <v>586</v>
      </c>
      <c r="O136" s="307">
        <v>32093.648000000001</v>
      </c>
      <c r="P136" s="228">
        <f t="shared" si="10"/>
        <v>1.3174069788665019</v>
      </c>
      <c r="Q136" s="229">
        <v>1.0686420060275597</v>
      </c>
      <c r="R136" s="310">
        <v>75.913566113337154</v>
      </c>
      <c r="S136" s="311">
        <v>1837.0720091585576</v>
      </c>
      <c r="T136" s="312">
        <v>24.199521945996487</v>
      </c>
    </row>
    <row r="137" spans="2:20">
      <c r="B137" s="1301"/>
      <c r="C137" s="252" t="s">
        <v>419</v>
      </c>
      <c r="D137" s="285">
        <v>529028</v>
      </c>
      <c r="E137" s="155">
        <f t="shared" si="8"/>
        <v>4.3974016638421718</v>
      </c>
      <c r="F137" s="155">
        <v>4.4805466864681822</v>
      </c>
      <c r="G137" s="286">
        <v>14323</v>
      </c>
      <c r="H137" s="155">
        <f t="shared" si="9"/>
        <v>4.8748196149971408</v>
      </c>
      <c r="I137" s="157">
        <v>4.9365385103689432</v>
      </c>
      <c r="M137" s="1301"/>
      <c r="N137" s="252" t="s">
        <v>419</v>
      </c>
      <c r="O137" s="343">
        <v>82015.343999999997</v>
      </c>
      <c r="P137" s="147">
        <f t="shared" si="10"/>
        <v>3.3666346237653277</v>
      </c>
      <c r="Q137" s="44">
        <v>3.2533106956281257</v>
      </c>
      <c r="R137" s="303">
        <v>36.935558193115966</v>
      </c>
      <c r="S137" s="304">
        <v>572.6128883613768</v>
      </c>
      <c r="T137" s="305">
        <v>15.503025170690398</v>
      </c>
    </row>
    <row r="138" spans="2:20" ht="13.5" customHeight="1">
      <c r="B138" s="1317" t="s">
        <v>587</v>
      </c>
      <c r="C138" s="260" t="s">
        <v>587</v>
      </c>
      <c r="D138" s="297">
        <v>1984355</v>
      </c>
      <c r="E138" s="174">
        <f t="shared" si="8"/>
        <v>16.494412353700621</v>
      </c>
      <c r="F138" s="174">
        <v>19.598273520074532</v>
      </c>
      <c r="G138" s="298">
        <v>52769</v>
      </c>
      <c r="H138" s="174">
        <f t="shared" si="9"/>
        <v>17.959879652571679</v>
      </c>
      <c r="I138" s="176">
        <v>18.946673486192275</v>
      </c>
      <c r="M138" s="1317" t="s">
        <v>587</v>
      </c>
      <c r="N138" s="260" t="s">
        <v>587</v>
      </c>
      <c r="O138" s="297">
        <v>709797.19900000002</v>
      </c>
      <c r="P138" s="174">
        <f t="shared" si="10"/>
        <v>29.136350705363729</v>
      </c>
      <c r="Q138" s="175">
        <v>30.365517956360776</v>
      </c>
      <c r="R138" s="300">
        <v>37.604559495158142</v>
      </c>
      <c r="S138" s="196">
        <v>1345.1026151717865</v>
      </c>
      <c r="T138" s="301">
        <v>35.769668179332832</v>
      </c>
    </row>
    <row r="139" spans="2:20">
      <c r="B139" s="1300"/>
      <c r="C139" s="254" t="s">
        <v>521</v>
      </c>
      <c r="D139" s="290">
        <v>704671</v>
      </c>
      <c r="E139" s="27">
        <f t="shared" si="8"/>
        <v>5.8573864291896216</v>
      </c>
      <c r="F139" s="27">
        <v>6.6891490177569839</v>
      </c>
      <c r="G139" s="291">
        <v>22413</v>
      </c>
      <c r="H139" s="27">
        <f t="shared" si="9"/>
        <v>7.6282435265608406</v>
      </c>
      <c r="I139" s="32">
        <v>8.2650473920755658</v>
      </c>
      <c r="M139" s="1300"/>
      <c r="N139" s="254" t="s">
        <v>521</v>
      </c>
      <c r="O139" s="316">
        <v>271108.82699999999</v>
      </c>
      <c r="P139" s="317">
        <f t="shared" si="10"/>
        <v>11.128702499700598</v>
      </c>
      <c r="Q139" s="344">
        <v>11.570946113835101</v>
      </c>
      <c r="R139" s="345">
        <v>31.440280194529961</v>
      </c>
      <c r="S139" s="346">
        <v>1209.6052603399812</v>
      </c>
      <c r="T139" s="347">
        <v>38.47310688250262</v>
      </c>
    </row>
    <row r="140" spans="2:20">
      <c r="B140" s="1300"/>
      <c r="C140" s="254" t="s">
        <v>522</v>
      </c>
      <c r="D140" s="290">
        <v>51741</v>
      </c>
      <c r="E140" s="27">
        <f t="shared" si="8"/>
        <v>0.43008301921421516</v>
      </c>
      <c r="F140" s="27">
        <v>0.50910377683647023</v>
      </c>
      <c r="G140" s="291">
        <v>1771</v>
      </c>
      <c r="H140" s="27">
        <f t="shared" si="9"/>
        <v>0.60275818879843168</v>
      </c>
      <c r="I140" s="32">
        <v>0.6819525607681397</v>
      </c>
      <c r="M140" s="1300"/>
      <c r="N140" s="254" t="s">
        <v>522</v>
      </c>
      <c r="O140" s="307">
        <v>32298.225999999999</v>
      </c>
      <c r="P140" s="228">
        <f t="shared" si="10"/>
        <v>1.3258046681825482</v>
      </c>
      <c r="Q140" s="229">
        <v>1.4861627871383285</v>
      </c>
      <c r="R140" s="310">
        <v>29.215697346132128</v>
      </c>
      <c r="S140" s="311">
        <v>1823.7281761716545</v>
      </c>
      <c r="T140" s="312">
        <v>62.422887072147816</v>
      </c>
    </row>
    <row r="141" spans="2:20">
      <c r="B141" s="1300"/>
      <c r="C141" s="254" t="s">
        <v>524</v>
      </c>
      <c r="D141" s="290">
        <v>118866</v>
      </c>
      <c r="E141" s="27">
        <f t="shared" si="8"/>
        <v>0.98804136297939527</v>
      </c>
      <c r="F141" s="27">
        <v>1.6916308850099133</v>
      </c>
      <c r="G141" s="291">
        <v>2786</v>
      </c>
      <c r="H141" s="27">
        <f t="shared" si="9"/>
        <v>0.94821248672638658</v>
      </c>
      <c r="I141" s="32">
        <v>1.5615988160142775</v>
      </c>
      <c r="M141" s="1300"/>
      <c r="N141" s="254" t="s">
        <v>524</v>
      </c>
      <c r="O141" s="307">
        <v>73037.463000000003</v>
      </c>
      <c r="P141" s="228">
        <f t="shared" si="10"/>
        <v>2.9981030350586484</v>
      </c>
      <c r="Q141" s="229">
        <v>3.8538081407986593</v>
      </c>
      <c r="R141" s="310">
        <v>42.665470208183777</v>
      </c>
      <c r="S141" s="311">
        <v>2621.5887652548454</v>
      </c>
      <c r="T141" s="312">
        <v>61.44520973196709</v>
      </c>
    </row>
    <row r="142" spans="2:20">
      <c r="B142" s="1300"/>
      <c r="C142" s="313" t="s">
        <v>525</v>
      </c>
      <c r="D142" s="290">
        <v>0</v>
      </c>
      <c r="E142" s="27">
        <f t="shared" si="8"/>
        <v>0</v>
      </c>
      <c r="F142" s="27">
        <v>0</v>
      </c>
      <c r="G142" s="291">
        <v>0</v>
      </c>
      <c r="H142" s="27">
        <f t="shared" si="9"/>
        <v>0</v>
      </c>
      <c r="I142" s="32">
        <v>0</v>
      </c>
      <c r="M142" s="1300"/>
      <c r="N142" s="313" t="s">
        <v>525</v>
      </c>
      <c r="O142" s="307">
        <v>0</v>
      </c>
      <c r="P142" s="228">
        <f t="shared" si="10"/>
        <v>0</v>
      </c>
      <c r="Q142" s="229">
        <v>0</v>
      </c>
      <c r="R142" s="310">
        <v>0</v>
      </c>
      <c r="S142" s="311">
        <v>0</v>
      </c>
      <c r="T142" s="312">
        <v>0</v>
      </c>
    </row>
    <row r="143" spans="2:20">
      <c r="B143" s="1300"/>
      <c r="C143" s="254" t="s">
        <v>588</v>
      </c>
      <c r="D143" s="290">
        <v>74361</v>
      </c>
      <c r="E143" s="27">
        <f t="shared" si="8"/>
        <v>0.61810562980592276</v>
      </c>
      <c r="F143" s="27">
        <v>0.80448741268503254</v>
      </c>
      <c r="G143" s="291">
        <v>3007</v>
      </c>
      <c r="H143" s="27">
        <f t="shared" si="9"/>
        <v>1.0234296294279415</v>
      </c>
      <c r="I143" s="32">
        <v>1.0987416524290932</v>
      </c>
      <c r="M143" s="1300"/>
      <c r="N143" s="254" t="s">
        <v>588</v>
      </c>
      <c r="O143" s="307">
        <v>28941.26</v>
      </c>
      <c r="P143" s="228">
        <f t="shared" si="10"/>
        <v>1.1880051124505986</v>
      </c>
      <c r="Q143" s="229">
        <v>1.2338701553117453</v>
      </c>
      <c r="R143" s="310">
        <v>24.729298303957432</v>
      </c>
      <c r="S143" s="311">
        <v>962.46291985367475</v>
      </c>
      <c r="T143" s="312">
        <v>38.919944594612772</v>
      </c>
    </row>
    <row r="144" spans="2:20">
      <c r="B144" s="1300"/>
      <c r="C144" s="254" t="s">
        <v>533</v>
      </c>
      <c r="D144" s="290">
        <v>828788</v>
      </c>
      <c r="E144" s="27">
        <f t="shared" si="8"/>
        <v>6.889075304468621</v>
      </c>
      <c r="F144" s="27">
        <v>8.9803891964878506</v>
      </c>
      <c r="G144" s="291">
        <v>22002</v>
      </c>
      <c r="H144" s="27">
        <f t="shared" si="9"/>
        <v>7.4883600620796686</v>
      </c>
      <c r="I144" s="32">
        <v>7.8315722271192216</v>
      </c>
      <c r="M144" s="1300"/>
      <c r="N144" s="254" t="s">
        <v>533</v>
      </c>
      <c r="O144" s="307">
        <v>331179.11900000001</v>
      </c>
      <c r="P144" s="228">
        <f t="shared" si="10"/>
        <v>13.594518224461726</v>
      </c>
      <c r="Q144" s="229">
        <v>15.056602327529768</v>
      </c>
      <c r="R144" s="310">
        <v>37.66875738569221</v>
      </c>
      <c r="S144" s="311">
        <v>1505.2227933824197</v>
      </c>
      <c r="T144" s="312">
        <v>39.959449099166491</v>
      </c>
    </row>
    <row r="145" spans="2:20">
      <c r="B145" s="1300"/>
      <c r="C145" s="214" t="s">
        <v>589</v>
      </c>
      <c r="D145" s="307">
        <v>115831</v>
      </c>
      <c r="E145" s="228">
        <f t="shared" si="8"/>
        <v>0.96281374922405349</v>
      </c>
      <c r="F145" s="228">
        <v>0.88241740700009497</v>
      </c>
      <c r="G145" s="308">
        <v>3077</v>
      </c>
      <c r="H145" s="228">
        <f t="shared" si="9"/>
        <v>1.0472540637678003</v>
      </c>
      <c r="I145" s="67">
        <v>1.0294581741808408</v>
      </c>
      <c r="M145" s="1300"/>
      <c r="N145" s="214" t="s">
        <v>589</v>
      </c>
      <c r="O145" s="307">
        <v>68556.842000000004</v>
      </c>
      <c r="P145" s="228">
        <f t="shared" si="10"/>
        <v>2.814178746518567</v>
      </c>
      <c r="Q145" s="229">
        <v>2.8590810606491019</v>
      </c>
      <c r="R145" s="310">
        <v>37.644133896652583</v>
      </c>
      <c r="S145" s="311">
        <v>2228.0416639584009</v>
      </c>
      <c r="T145" s="312">
        <v>59.186955132909155</v>
      </c>
    </row>
    <row r="146" spans="2:20" ht="13.5" customHeight="1">
      <c r="B146" s="1300"/>
      <c r="C146" s="256" t="s">
        <v>590</v>
      </c>
      <c r="D146" s="307">
        <v>0</v>
      </c>
      <c r="E146" s="228">
        <f t="shared" si="8"/>
        <v>0</v>
      </c>
      <c r="F146" s="228">
        <v>0</v>
      </c>
      <c r="G146" s="308">
        <v>0</v>
      </c>
      <c r="H146" s="228">
        <f t="shared" si="9"/>
        <v>0</v>
      </c>
      <c r="I146" s="67">
        <v>0</v>
      </c>
      <c r="M146" s="1300"/>
      <c r="N146" s="256" t="s">
        <v>590</v>
      </c>
      <c r="O146" s="307">
        <v>0</v>
      </c>
      <c r="P146" s="228">
        <f t="shared" si="10"/>
        <v>0</v>
      </c>
      <c r="Q146" s="229">
        <v>0</v>
      </c>
      <c r="R146" s="310">
        <v>0</v>
      </c>
      <c r="S146" s="311">
        <v>0</v>
      </c>
      <c r="T146" s="312">
        <v>0</v>
      </c>
    </row>
    <row r="147" spans="2:20">
      <c r="B147" s="1300"/>
      <c r="C147" s="256" t="s">
        <v>540</v>
      </c>
      <c r="D147" s="307">
        <v>18823</v>
      </c>
      <c r="E147" s="228">
        <f t="shared" si="8"/>
        <v>0.15646107865462922</v>
      </c>
      <c r="F147" s="228">
        <v>0.14215530979813509</v>
      </c>
      <c r="G147" s="308">
        <v>809</v>
      </c>
      <c r="H147" s="228">
        <f t="shared" si="9"/>
        <v>0.27534239115636994</v>
      </c>
      <c r="I147" s="67">
        <v>0.26262428404049637</v>
      </c>
      <c r="M147" s="1300"/>
      <c r="N147" s="256" t="s">
        <v>540</v>
      </c>
      <c r="O147" s="307">
        <v>27814.585999999999</v>
      </c>
      <c r="P147" s="228">
        <f t="shared" si="10"/>
        <v>1.1417564531985425</v>
      </c>
      <c r="Q147" s="229">
        <v>1.2398031324899816</v>
      </c>
      <c r="R147" s="310">
        <v>23.266996291718172</v>
      </c>
      <c r="S147" s="311">
        <v>3438.1441285537703</v>
      </c>
      <c r="T147" s="312">
        <v>147.76914413217872</v>
      </c>
    </row>
    <row r="148" spans="2:20">
      <c r="B148" s="1300"/>
      <c r="C148" s="254" t="s">
        <v>541</v>
      </c>
      <c r="D148" s="290">
        <v>292234</v>
      </c>
      <c r="E148" s="27">
        <f t="shared" si="8"/>
        <v>2.4291158082960695</v>
      </c>
      <c r="F148" s="27">
        <v>3.031083395383809</v>
      </c>
      <c r="G148" s="291">
        <v>3688</v>
      </c>
      <c r="H148" s="27">
        <f t="shared" si="9"/>
        <v>1.2552073406485691</v>
      </c>
      <c r="I148" s="32">
        <v>1.3555620848885841</v>
      </c>
      <c r="M148" s="1300"/>
      <c r="N148" s="254" t="s">
        <v>541</v>
      </c>
      <c r="O148" s="307">
        <v>47022.599000000002</v>
      </c>
      <c r="P148" s="228">
        <f t="shared" si="10"/>
        <v>1.9302230798767714</v>
      </c>
      <c r="Q148" s="229">
        <v>2.1046809882731674</v>
      </c>
      <c r="R148" s="310">
        <v>79.239154013015181</v>
      </c>
      <c r="S148" s="311">
        <v>1275.0162418655098</v>
      </c>
      <c r="T148" s="312">
        <v>16.090735164286155</v>
      </c>
    </row>
    <row r="149" spans="2:20">
      <c r="B149" s="1300"/>
      <c r="C149" s="254" t="s">
        <v>544</v>
      </c>
      <c r="D149" s="290">
        <v>450896</v>
      </c>
      <c r="E149" s="27">
        <f t="shared" si="8"/>
        <v>3.7479506200423791</v>
      </c>
      <c r="F149" s="27">
        <v>3.9287353058296972</v>
      </c>
      <c r="G149" s="291">
        <v>8354</v>
      </c>
      <c r="H149" s="27">
        <f t="shared" si="9"/>
        <v>2.8432760639311678</v>
      </c>
      <c r="I149" s="32">
        <v>2.8500538669974862</v>
      </c>
      <c r="M149" s="1300"/>
      <c r="N149" s="254" t="s">
        <v>544</v>
      </c>
      <c r="O149" s="307">
        <v>107509.253</v>
      </c>
      <c r="P149" s="228">
        <f t="shared" si="10"/>
        <v>4.4131299812014007</v>
      </c>
      <c r="Q149" s="229">
        <v>3.7379695149959073</v>
      </c>
      <c r="R149" s="310">
        <v>53.973665310031123</v>
      </c>
      <c r="S149" s="311">
        <v>1286.9194757002633</v>
      </c>
      <c r="T149" s="312">
        <v>23.843470112841985</v>
      </c>
    </row>
    <row r="150" spans="2:20">
      <c r="B150" s="1301"/>
      <c r="C150" s="252" t="s">
        <v>546</v>
      </c>
      <c r="D150" s="285">
        <v>275956</v>
      </c>
      <c r="E150" s="155">
        <f t="shared" si="8"/>
        <v>2.2938093513901539</v>
      </c>
      <c r="F150" s="155">
        <v>2.2702961512799851</v>
      </c>
      <c r="G150" s="286">
        <v>5567</v>
      </c>
      <c r="H150" s="155">
        <f t="shared" si="9"/>
        <v>1.8947232281427833</v>
      </c>
      <c r="I150" s="157">
        <v>1.8546933208550525</v>
      </c>
      <c r="M150" s="1301"/>
      <c r="N150" s="252" t="s">
        <v>546</v>
      </c>
      <c r="O150" s="343">
        <v>72678.274999999994</v>
      </c>
      <c r="P150" s="147">
        <f t="shared" si="10"/>
        <v>2.9833587847968794</v>
      </c>
      <c r="Q150" s="44">
        <v>2.4863781248909009</v>
      </c>
      <c r="R150" s="303">
        <v>49.569965870307165</v>
      </c>
      <c r="S150" s="304">
        <v>1305.5195796658884</v>
      </c>
      <c r="T150" s="305">
        <v>26.336906970676484</v>
      </c>
    </row>
    <row r="151" spans="2:20" ht="13.5" customHeight="1">
      <c r="B151" s="1317" t="s">
        <v>548</v>
      </c>
      <c r="C151" s="260" t="s">
        <v>549</v>
      </c>
      <c r="D151" s="297">
        <v>2447363</v>
      </c>
      <c r="E151" s="174">
        <f t="shared" si="8"/>
        <v>20.343040686363988</v>
      </c>
      <c r="F151" s="174">
        <v>23.634588278210625</v>
      </c>
      <c r="G151" s="298">
        <v>74536</v>
      </c>
      <c r="H151" s="174">
        <f t="shared" si="9"/>
        <v>25.368257685081819</v>
      </c>
      <c r="I151" s="176">
        <v>29.662034467623577</v>
      </c>
      <c r="M151" s="1317" t="s">
        <v>548</v>
      </c>
      <c r="N151" s="260" t="s">
        <v>549</v>
      </c>
      <c r="O151" s="297">
        <v>495010.76699999999</v>
      </c>
      <c r="P151" s="174">
        <f t="shared" si="10"/>
        <v>20.319617111144854</v>
      </c>
      <c r="Q151" s="175">
        <v>21.338364554092209</v>
      </c>
      <c r="R151" s="300">
        <v>32.834643662123</v>
      </c>
      <c r="S151" s="196">
        <v>664.12306402275408</v>
      </c>
      <c r="T151" s="301">
        <v>20.226291195870822</v>
      </c>
    </row>
    <row r="152" spans="2:20">
      <c r="B152" s="1300"/>
      <c r="C152" s="254" t="s">
        <v>591</v>
      </c>
      <c r="D152" s="290">
        <v>756494</v>
      </c>
      <c r="E152" s="27">
        <f t="shared" si="8"/>
        <v>6.2881510511478025</v>
      </c>
      <c r="F152" s="27">
        <v>7.4335999204491197</v>
      </c>
      <c r="G152" s="291">
        <v>13252</v>
      </c>
      <c r="H152" s="27">
        <f t="shared" si="9"/>
        <v>4.5103057695972986</v>
      </c>
      <c r="I152" s="32">
        <v>5.0094493958553246</v>
      </c>
      <c r="M152" s="1300"/>
      <c r="N152" s="254" t="s">
        <v>591</v>
      </c>
      <c r="O152" s="316">
        <v>64013.936999999998</v>
      </c>
      <c r="P152" s="317">
        <f t="shared" si="10"/>
        <v>2.6276977721111847</v>
      </c>
      <c r="Q152" s="344">
        <v>2.3436165772899811</v>
      </c>
      <c r="R152" s="345">
        <v>57.0852701479022</v>
      </c>
      <c r="S152" s="346">
        <v>483.05113945064898</v>
      </c>
      <c r="T152" s="347">
        <v>8.4619226325654928</v>
      </c>
    </row>
    <row r="153" spans="2:20">
      <c r="B153" s="1300"/>
      <c r="C153" s="254" t="s">
        <v>550</v>
      </c>
      <c r="D153" s="290">
        <v>556150</v>
      </c>
      <c r="E153" s="27">
        <f t="shared" si="8"/>
        <v>4.6228459275233513</v>
      </c>
      <c r="F153" s="27">
        <v>5.7750605988115993</v>
      </c>
      <c r="G153" s="291">
        <v>27474</v>
      </c>
      <c r="H153" s="27">
        <f t="shared" si="9"/>
        <v>9.3507501293326438</v>
      </c>
      <c r="I153" s="32">
        <v>12.050609585786367</v>
      </c>
      <c r="M153" s="1300"/>
      <c r="N153" s="254" t="s">
        <v>550</v>
      </c>
      <c r="O153" s="307">
        <v>181008.44200000001</v>
      </c>
      <c r="P153" s="228">
        <f t="shared" si="10"/>
        <v>7.4301863323406687</v>
      </c>
      <c r="Q153" s="229">
        <v>8.8537881370300546</v>
      </c>
      <c r="R153" s="310">
        <v>20.242774987260685</v>
      </c>
      <c r="S153" s="311">
        <v>658.83541530173977</v>
      </c>
      <c r="T153" s="312">
        <v>32.546694596781442</v>
      </c>
    </row>
    <row r="154" spans="2:20">
      <c r="B154" s="1300"/>
      <c r="C154" s="254" t="s">
        <v>592</v>
      </c>
      <c r="D154" s="290">
        <v>178084</v>
      </c>
      <c r="E154" s="27">
        <f t="shared" si="8"/>
        <v>1.4802749153233274</v>
      </c>
      <c r="F154" s="27">
        <v>2.1063681590318248</v>
      </c>
      <c r="G154" s="291">
        <v>9800</v>
      </c>
      <c r="H154" s="27">
        <f t="shared" si="9"/>
        <v>3.3354208075802543</v>
      </c>
      <c r="I154" s="32">
        <v>4.416005571697518</v>
      </c>
      <c r="M154" s="1300"/>
      <c r="N154" s="254" t="s">
        <v>592</v>
      </c>
      <c r="O154" s="307">
        <v>70420.307000000001</v>
      </c>
      <c r="P154" s="228">
        <f t="shared" si="10"/>
        <v>2.890671820658143</v>
      </c>
      <c r="Q154" s="229">
        <v>3.5177070273226074</v>
      </c>
      <c r="R154" s="310">
        <v>18.171836734693876</v>
      </c>
      <c r="S154" s="311">
        <v>718.5745612244898</v>
      </c>
      <c r="T154" s="312">
        <v>39.543309337166733</v>
      </c>
    </row>
    <row r="155" spans="2:20">
      <c r="B155" s="1300"/>
      <c r="C155" s="254" t="s">
        <v>593</v>
      </c>
      <c r="D155" s="290">
        <v>329000</v>
      </c>
      <c r="E155" s="27">
        <f t="shared" ref="E155:E165" si="11">D155/D$165*100</f>
        <v>2.7347232044505665</v>
      </c>
      <c r="F155" s="27">
        <v>3.2035984388868304</v>
      </c>
      <c r="G155" s="291">
        <v>15022</v>
      </c>
      <c r="H155" s="27">
        <f t="shared" ref="H155:H165" si="12">G155/G$165*100</f>
        <v>5.1127236093337327</v>
      </c>
      <c r="I155" s="32">
        <v>6.6261848018891536</v>
      </c>
      <c r="M155" s="1300"/>
      <c r="N155" s="254" t="s">
        <v>593</v>
      </c>
      <c r="O155" s="307">
        <v>93144.317999999999</v>
      </c>
      <c r="P155" s="228">
        <f t="shared" ref="P155:P165" si="13">O155/O$165*100</f>
        <v>3.8234660819786126</v>
      </c>
      <c r="Q155" s="229">
        <v>4.5188913630819041</v>
      </c>
      <c r="R155" s="310">
        <v>21.90121155638397</v>
      </c>
      <c r="S155" s="311">
        <v>620.05270935960584</v>
      </c>
      <c r="T155" s="312">
        <v>28.311342857142858</v>
      </c>
    </row>
    <row r="156" spans="2:20">
      <c r="B156" s="1300"/>
      <c r="C156" s="254" t="s">
        <v>594</v>
      </c>
      <c r="D156" s="290">
        <v>165008</v>
      </c>
      <c r="E156" s="27">
        <f t="shared" si="11"/>
        <v>1.3715842143464412</v>
      </c>
      <c r="F156" s="27">
        <v>1.8708115929016502</v>
      </c>
      <c r="G156" s="291">
        <v>4523</v>
      </c>
      <c r="H156" s="27">
        <f t="shared" si="12"/>
        <v>1.5393988074168867</v>
      </c>
      <c r="I156" s="32">
        <v>2.0705240515236922</v>
      </c>
      <c r="M156" s="1300"/>
      <c r="N156" s="254" t="s">
        <v>594</v>
      </c>
      <c r="O156" s="307">
        <v>34032.112000000001</v>
      </c>
      <c r="P156" s="228">
        <f t="shared" si="13"/>
        <v>1.3969786748569819</v>
      </c>
      <c r="Q156" s="229">
        <v>1.4200886216388302</v>
      </c>
      <c r="R156" s="310">
        <v>36.481980986071193</v>
      </c>
      <c r="S156" s="311">
        <v>752.4234357727172</v>
      </c>
      <c r="T156" s="312">
        <v>20.62452244739649</v>
      </c>
    </row>
    <row r="157" spans="2:20">
      <c r="B157" s="1300"/>
      <c r="C157" s="254" t="s">
        <v>551</v>
      </c>
      <c r="D157" s="290">
        <v>68306</v>
      </c>
      <c r="E157" s="27">
        <f t="shared" si="11"/>
        <v>0.56777508572401336</v>
      </c>
      <c r="F157" s="27">
        <v>0.66567404118014672</v>
      </c>
      <c r="G157" s="291">
        <v>2544</v>
      </c>
      <c r="H157" s="27">
        <f t="shared" si="12"/>
        <v>0.86584801372287423</v>
      </c>
      <c r="I157" s="32">
        <v>0.88109721814138908</v>
      </c>
      <c r="M157" s="1300"/>
      <c r="N157" s="254" t="s">
        <v>551</v>
      </c>
      <c r="O157" s="307">
        <v>33232.811000000002</v>
      </c>
      <c r="P157" s="228">
        <f t="shared" si="13"/>
        <v>1.3641682970646232</v>
      </c>
      <c r="Q157" s="229">
        <v>1.4910668993179288</v>
      </c>
      <c r="R157" s="310">
        <v>26.849842767295598</v>
      </c>
      <c r="S157" s="311">
        <v>1306.3211871069184</v>
      </c>
      <c r="T157" s="312">
        <v>48.652843088454894</v>
      </c>
    </row>
    <row r="158" spans="2:20">
      <c r="B158" s="1300"/>
      <c r="C158" s="254" t="s">
        <v>552</v>
      </c>
      <c r="D158" s="290">
        <v>62366</v>
      </c>
      <c r="E158" s="27">
        <f t="shared" si="11"/>
        <v>0.51840044792937401</v>
      </c>
      <c r="F158" s="27">
        <v>0.59757863366810693</v>
      </c>
      <c r="G158" s="291">
        <v>2291</v>
      </c>
      <c r="H158" s="27">
        <f t="shared" si="12"/>
        <v>0.77973970103738388</v>
      </c>
      <c r="I158" s="32">
        <v>0.77844159330235529</v>
      </c>
      <c r="M158" s="1300"/>
      <c r="N158" s="254" t="s">
        <v>552</v>
      </c>
      <c r="O158" s="307">
        <v>30745.544999999998</v>
      </c>
      <c r="P158" s="228">
        <f t="shared" si="13"/>
        <v>1.2620689163180849</v>
      </c>
      <c r="Q158" s="229">
        <v>1.3818248153144965</v>
      </c>
      <c r="R158" s="310">
        <v>27.222173723264948</v>
      </c>
      <c r="S158" s="311">
        <v>1342.0141859450021</v>
      </c>
      <c r="T158" s="312">
        <v>49.298568130070876</v>
      </c>
    </row>
    <row r="159" spans="2:20">
      <c r="B159" s="1300"/>
      <c r="C159" s="254" t="s">
        <v>554</v>
      </c>
      <c r="D159" s="290">
        <v>758367</v>
      </c>
      <c r="E159" s="27">
        <f t="shared" si="11"/>
        <v>6.303719855287425</v>
      </c>
      <c r="F159" s="27">
        <v>6.4524177648697814</v>
      </c>
      <c r="G159" s="291">
        <v>21181</v>
      </c>
      <c r="H159" s="27">
        <f t="shared" si="12"/>
        <v>7.2089334821793232</v>
      </c>
      <c r="I159" s="32">
        <v>7.5431933516880143</v>
      </c>
      <c r="M159" s="1300"/>
      <c r="N159" s="254" t="s">
        <v>554</v>
      </c>
      <c r="O159" s="307">
        <v>153229.44399999999</v>
      </c>
      <c r="P159" s="228">
        <f t="shared" si="13"/>
        <v>6.2898907252124729</v>
      </c>
      <c r="Q159" s="229">
        <v>5.8023517313013144</v>
      </c>
      <c r="R159" s="310">
        <v>35.804116897219203</v>
      </c>
      <c r="S159" s="311">
        <v>723.42875218356073</v>
      </c>
      <c r="T159" s="312">
        <v>20.205183506138848</v>
      </c>
    </row>
    <row r="160" spans="2:20">
      <c r="B160" s="1300"/>
      <c r="C160" s="254" t="s">
        <v>558</v>
      </c>
      <c r="D160" s="290">
        <v>454363</v>
      </c>
      <c r="E160" s="27">
        <f t="shared" si="11"/>
        <v>3.7767691165464217</v>
      </c>
      <c r="F160" s="27">
        <v>3.5975829135345858</v>
      </c>
      <c r="G160" s="291">
        <v>12412</v>
      </c>
      <c r="H160" s="27">
        <f t="shared" si="12"/>
        <v>4.2244125575189919</v>
      </c>
      <c r="I160" s="32">
        <v>4.2074296555051349</v>
      </c>
      <c r="M160" s="1300"/>
      <c r="N160" s="254" t="s">
        <v>558</v>
      </c>
      <c r="O160" s="307">
        <v>54401.307000000001</v>
      </c>
      <c r="P160" s="228">
        <f t="shared" si="13"/>
        <v>2.2331104741118577</v>
      </c>
      <c r="Q160" s="229">
        <v>2.0853971598169845</v>
      </c>
      <c r="R160" s="310">
        <v>36.60675153077667</v>
      </c>
      <c r="S160" s="311">
        <v>438.29606026426035</v>
      </c>
      <c r="T160" s="312">
        <v>11.973093539746854</v>
      </c>
    </row>
    <row r="161" spans="2:21">
      <c r="B161" s="1301"/>
      <c r="C161" s="252" t="s">
        <v>595</v>
      </c>
      <c r="D161" s="285">
        <v>137057</v>
      </c>
      <c r="E161" s="155">
        <f t="shared" si="11"/>
        <v>1.1392491131683324</v>
      </c>
      <c r="F161" s="155">
        <v>1.1847398902041233</v>
      </c>
      <c r="G161" s="286">
        <v>3041</v>
      </c>
      <c r="H161" s="155">
        <f t="shared" si="12"/>
        <v>1.0350014975358728</v>
      </c>
      <c r="I161" s="157">
        <v>1.1219570587531151</v>
      </c>
      <c r="M161" s="1301"/>
      <c r="N161" s="252" t="s">
        <v>595</v>
      </c>
      <c r="O161" s="343">
        <v>58861.482000000004</v>
      </c>
      <c r="P161" s="147">
        <f t="shared" si="13"/>
        <v>2.4161954780966308</v>
      </c>
      <c r="Q161" s="44">
        <v>1.968741251813606</v>
      </c>
      <c r="R161" s="303">
        <v>45.069713909898063</v>
      </c>
      <c r="S161" s="304">
        <v>1935.5962512331469</v>
      </c>
      <c r="T161" s="305">
        <v>42.946717059325678</v>
      </c>
    </row>
    <row r="162" spans="2:21" ht="13.5" customHeight="1">
      <c r="B162" s="1317" t="s">
        <v>559</v>
      </c>
      <c r="C162" s="260" t="s">
        <v>560</v>
      </c>
      <c r="D162" s="297">
        <v>295</v>
      </c>
      <c r="E162" s="174">
        <f t="shared" si="11"/>
        <v>2.4521074325620585E-3</v>
      </c>
      <c r="F162" s="174">
        <v>3.4785297766246623E-3</v>
      </c>
      <c r="G162" s="298">
        <v>24</v>
      </c>
      <c r="H162" s="174">
        <f t="shared" si="12"/>
        <v>8.1683774879516436E-3</v>
      </c>
      <c r="I162" s="176">
        <v>7.2548144762568057E-3</v>
      </c>
      <c r="M162" s="1317" t="s">
        <v>559</v>
      </c>
      <c r="N162" s="260" t="s">
        <v>560</v>
      </c>
      <c r="O162" s="297">
        <v>234.26599999999999</v>
      </c>
      <c r="P162" s="174">
        <f t="shared" si="13"/>
        <v>9.6163472382802938E-3</v>
      </c>
      <c r="Q162" s="175">
        <v>1.1363648880010506E-2</v>
      </c>
      <c r="R162" s="300">
        <v>12.291666666666666</v>
      </c>
      <c r="S162" s="196">
        <v>976.10833333333335</v>
      </c>
      <c r="T162" s="301">
        <v>79.412203389830509</v>
      </c>
    </row>
    <row r="163" spans="2:21">
      <c r="B163" s="1301"/>
      <c r="C163" s="252" t="s">
        <v>596</v>
      </c>
      <c r="D163" s="285">
        <v>0</v>
      </c>
      <c r="E163" s="155">
        <f t="shared" si="11"/>
        <v>0</v>
      </c>
      <c r="F163" s="155">
        <v>0</v>
      </c>
      <c r="G163" s="286">
        <v>0</v>
      </c>
      <c r="H163" s="155">
        <f t="shared" si="12"/>
        <v>0</v>
      </c>
      <c r="I163" s="157">
        <v>0</v>
      </c>
      <c r="M163" s="1301"/>
      <c r="N163" s="252" t="s">
        <v>596</v>
      </c>
      <c r="O163" s="297">
        <v>0</v>
      </c>
      <c r="P163" s="174">
        <f t="shared" si="13"/>
        <v>0</v>
      </c>
      <c r="Q163" s="175">
        <v>0</v>
      </c>
      <c r="R163" s="300">
        <v>0</v>
      </c>
      <c r="S163" s="196">
        <v>0</v>
      </c>
      <c r="T163" s="301">
        <v>0</v>
      </c>
    </row>
    <row r="164" spans="2:21" ht="13.5" customHeight="1" thickBot="1">
      <c r="B164" s="1351" t="s">
        <v>562</v>
      </c>
      <c r="C164" s="1352"/>
      <c r="D164" s="324">
        <v>802548</v>
      </c>
      <c r="E164" s="325">
        <f t="shared" si="11"/>
        <v>6.6709624263993721</v>
      </c>
      <c r="F164" s="325">
        <v>0</v>
      </c>
      <c r="G164" s="326">
        <v>16540</v>
      </c>
      <c r="H164" s="325">
        <f t="shared" si="12"/>
        <v>5.6293734854466742</v>
      </c>
      <c r="I164" s="327">
        <v>0</v>
      </c>
      <c r="M164" s="1351" t="s">
        <v>562</v>
      </c>
      <c r="N164" s="1352"/>
      <c r="O164" s="324">
        <v>28.167999999999999</v>
      </c>
      <c r="P164" s="325">
        <f t="shared" si="13"/>
        <v>1.1562636874658694E-3</v>
      </c>
      <c r="Q164" s="325">
        <v>0</v>
      </c>
      <c r="R164" s="328">
        <v>48.521644498186213</v>
      </c>
      <c r="S164" s="329">
        <v>0.17030229746070133</v>
      </c>
      <c r="T164" s="330">
        <v>3.5098212194161595E-3</v>
      </c>
      <c r="U164" s="153"/>
    </row>
    <row r="165" spans="2:21" ht="14.25" thickBot="1">
      <c r="B165" s="1271" t="s">
        <v>597</v>
      </c>
      <c r="C165" s="1272"/>
      <c r="D165" s="331">
        <v>12030468</v>
      </c>
      <c r="E165" s="183">
        <f t="shared" si="11"/>
        <v>100</v>
      </c>
      <c r="F165" s="183">
        <v>100</v>
      </c>
      <c r="G165" s="332">
        <v>293816</v>
      </c>
      <c r="H165" s="183">
        <f t="shared" si="12"/>
        <v>100</v>
      </c>
      <c r="I165" s="185">
        <v>100</v>
      </c>
      <c r="M165" s="1271" t="s">
        <v>597</v>
      </c>
      <c r="N165" s="1272"/>
      <c r="O165" s="331">
        <v>2436122.5129999998</v>
      </c>
      <c r="P165" s="183">
        <f t="shared" si="13"/>
        <v>100</v>
      </c>
      <c r="Q165" s="184">
        <v>100</v>
      </c>
      <c r="R165" s="334">
        <v>40.945584991967763</v>
      </c>
      <c r="S165" s="335">
        <v>829.13201221172437</v>
      </c>
      <c r="T165" s="336">
        <v>20.249607189013762</v>
      </c>
    </row>
  </sheetData>
  <mergeCells count="68">
    <mergeCell ref="B3:K3"/>
    <mergeCell ref="L3:T3"/>
    <mergeCell ref="B85:K85"/>
    <mergeCell ref="L85:T85"/>
    <mergeCell ref="L2:U2"/>
    <mergeCell ref="B6:B7"/>
    <mergeCell ref="C6:C7"/>
    <mergeCell ref="D6:F6"/>
    <mergeCell ref="G6:I6"/>
    <mergeCell ref="J6:J49"/>
    <mergeCell ref="M6:M7"/>
    <mergeCell ref="N6:N7"/>
    <mergeCell ref="O6:Q6"/>
    <mergeCell ref="R6:R7"/>
    <mergeCell ref="S6:S7"/>
    <mergeCell ref="T6:T7"/>
    <mergeCell ref="B8:B11"/>
    <mergeCell ref="M8:M11"/>
    <mergeCell ref="B19:B26"/>
    <mergeCell ref="M19:M26"/>
    <mergeCell ref="B27:B40"/>
    <mergeCell ref="M27:M40"/>
    <mergeCell ref="B13:B16"/>
    <mergeCell ref="M13:M16"/>
    <mergeCell ref="B41:B68"/>
    <mergeCell ref="M41:M68"/>
    <mergeCell ref="B69:B78"/>
    <mergeCell ref="M69:M78"/>
    <mergeCell ref="B79:B80"/>
    <mergeCell ref="M79:M80"/>
    <mergeCell ref="R88:R89"/>
    <mergeCell ref="S88:S89"/>
    <mergeCell ref="T88:T89"/>
    <mergeCell ref="N88:N89"/>
    <mergeCell ref="O88:Q88"/>
    <mergeCell ref="G88:I88"/>
    <mergeCell ref="J88:J131"/>
    <mergeCell ref="M88:M89"/>
    <mergeCell ref="M127:M137"/>
    <mergeCell ref="B81:C81"/>
    <mergeCell ref="M81:N81"/>
    <mergeCell ref="B164:C164"/>
    <mergeCell ref="M164:N164"/>
    <mergeCell ref="B90:B100"/>
    <mergeCell ref="M90:M100"/>
    <mergeCell ref="B165:C165"/>
    <mergeCell ref="M165:N165"/>
    <mergeCell ref="B162:B163"/>
    <mergeCell ref="M162:M163"/>
    <mergeCell ref="B127:B137"/>
    <mergeCell ref="B101:B104"/>
    <mergeCell ref="M101:M104"/>
    <mergeCell ref="B2:K2"/>
    <mergeCell ref="B84:K84"/>
    <mergeCell ref="B138:B150"/>
    <mergeCell ref="M138:M150"/>
    <mergeCell ref="B151:B161"/>
    <mergeCell ref="M151:M161"/>
    <mergeCell ref="B105:B115"/>
    <mergeCell ref="M105:M115"/>
    <mergeCell ref="B118:B126"/>
    <mergeCell ref="M118:M126"/>
    <mergeCell ref="B82:C82"/>
    <mergeCell ref="M82:N82"/>
    <mergeCell ref="L84:U84"/>
    <mergeCell ref="B88:B89"/>
    <mergeCell ref="C88:C89"/>
    <mergeCell ref="D88:F88"/>
  </mergeCells>
  <phoneticPr fontId="9"/>
  <printOptions horizontalCentered="1"/>
  <pageMargins left="0.78740157480314965" right="0.78740157480314965" top="0.59055118110236227" bottom="0.59055118110236227" header="0.51181102362204722" footer="0.51181102362204722"/>
  <pageSetup paperSize="9" scale="73" firstPageNumber="23" fitToWidth="2" fitToHeight="2" pageOrder="overThenDown" orientation="portrait" r:id="rId1"/>
  <headerFooter scaleWithDoc="0" alignWithMargins="0">
    <oddFooter>&amp;C&amp;11- &amp;P -</oddFooter>
  </headerFooter>
  <rowBreaks count="1" manualBreakCount="1">
    <brk id="83" min="1" max="23" man="1"/>
  </rowBreaks>
  <colBreaks count="1" manualBreakCount="1">
    <brk id="11" min="1" max="16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6">
    <pageSetUpPr fitToPage="1"/>
  </sheetPr>
  <dimension ref="B2:CR63"/>
  <sheetViews>
    <sheetView tabSelected="1" view="pageBreakPreview" zoomScale="60" zoomScaleNormal="100" workbookViewId="0">
      <selection activeCell="B2" sqref="B2"/>
    </sheetView>
  </sheetViews>
  <sheetFormatPr defaultColWidth="8.69921875" defaultRowHeight="13.5"/>
  <cols>
    <col min="1" max="1" width="2.69921875" style="820" customWidth="1"/>
    <col min="2" max="2" width="2.3984375" style="820" customWidth="1"/>
    <col min="3" max="3" width="5.3984375" style="820" customWidth="1"/>
    <col min="4" max="10" width="8.69921875" style="820" customWidth="1"/>
    <col min="11" max="11" width="2.3984375" style="820" customWidth="1"/>
    <col min="12" max="12" width="5.3984375" style="820" customWidth="1"/>
    <col min="13" max="19" width="8.69921875" style="820" customWidth="1"/>
    <col min="20" max="20" width="2.3984375" style="820" customWidth="1"/>
    <col min="21" max="21" width="5.3984375" style="820" customWidth="1"/>
    <col min="22" max="28" width="8.69921875" style="820" customWidth="1"/>
    <col min="29" max="29" width="2.3984375" style="820" customWidth="1"/>
    <col min="30" max="30" width="5.3984375" style="820" customWidth="1"/>
    <col min="31" max="37" width="8.69921875" style="820" customWidth="1"/>
    <col min="38" max="38" width="2.3984375" style="820" customWidth="1"/>
    <col min="39" max="39" width="5.3984375" style="820" customWidth="1"/>
    <col min="40" max="46" width="8.69921875" style="820" customWidth="1"/>
    <col min="47" max="47" width="2.3984375" style="820" customWidth="1"/>
    <col min="48" max="48" width="5.3984375" style="820" customWidth="1"/>
    <col min="49" max="55" width="8.69921875" style="820" customWidth="1"/>
    <col min="56" max="56" width="2.3984375" style="820" customWidth="1"/>
    <col min="57" max="57" width="5.3984375" style="820" customWidth="1"/>
    <col min="58" max="64" width="8.69921875" style="820" customWidth="1"/>
    <col min="65" max="65" width="2.3984375" style="820" customWidth="1"/>
    <col min="66" max="66" width="5.3984375" style="820" customWidth="1"/>
    <col min="67" max="73" width="8.69921875" style="820" customWidth="1"/>
    <col min="74" max="74" width="2.3984375" style="820" customWidth="1"/>
    <col min="75" max="75" width="5.3984375" style="820" customWidth="1"/>
    <col min="76" max="82" width="8.69921875" style="820" customWidth="1"/>
    <col min="83" max="83" width="2.3984375" style="820" customWidth="1"/>
    <col min="84" max="84" width="5.3984375" style="820" customWidth="1"/>
    <col min="85" max="88" width="8.69921875" style="820" customWidth="1"/>
    <col min="89" max="89" width="10.69921875" style="820" customWidth="1"/>
    <col min="90" max="90" width="6.69921875" style="820" customWidth="1"/>
    <col min="91" max="91" width="8.69921875" style="820" customWidth="1"/>
    <col min="92" max="94" width="7" style="820" customWidth="1"/>
    <col min="95" max="16384" width="8.69921875" style="820"/>
  </cols>
  <sheetData>
    <row r="2" spans="2:96">
      <c r="B2" s="1506" t="s">
        <v>1578</v>
      </c>
      <c r="C2" s="1506"/>
      <c r="D2" s="1506"/>
      <c r="E2" s="1506"/>
      <c r="F2" s="1506"/>
      <c r="G2" s="1506"/>
      <c r="H2" s="1506"/>
      <c r="I2" s="1506"/>
      <c r="J2" s="1506"/>
      <c r="K2" s="1506" t="s">
        <v>1579</v>
      </c>
      <c r="L2" s="1506"/>
      <c r="M2" s="1506"/>
      <c r="N2" s="1506"/>
      <c r="O2" s="1506"/>
      <c r="P2" s="1506"/>
      <c r="Q2" s="1506"/>
      <c r="R2" s="1506"/>
      <c r="S2" s="1506"/>
      <c r="T2" s="1506" t="s">
        <v>1580</v>
      </c>
      <c r="U2" s="1506"/>
      <c r="V2" s="1506"/>
      <c r="W2" s="1506"/>
      <c r="X2" s="1506"/>
      <c r="Y2" s="1506"/>
      <c r="Z2" s="1506"/>
      <c r="AA2" s="1506"/>
      <c r="AB2" s="1506"/>
      <c r="AC2" s="1506" t="s">
        <v>1581</v>
      </c>
      <c r="AD2" s="1506"/>
      <c r="AE2" s="1506"/>
      <c r="AF2" s="1506"/>
      <c r="AG2" s="1506"/>
      <c r="AH2" s="1506"/>
      <c r="AI2" s="1506"/>
      <c r="AJ2" s="1506"/>
      <c r="AK2" s="1506"/>
      <c r="AL2" s="1506" t="s">
        <v>1582</v>
      </c>
      <c r="AM2" s="1506"/>
      <c r="AN2" s="1506"/>
      <c r="AO2" s="1506"/>
      <c r="AP2" s="1506"/>
      <c r="AQ2" s="1506"/>
      <c r="AR2" s="1506"/>
      <c r="AS2" s="1506"/>
      <c r="AT2" s="1506"/>
      <c r="AU2" s="1506" t="s">
        <v>1583</v>
      </c>
      <c r="AV2" s="1506"/>
      <c r="AW2" s="1506"/>
      <c r="AX2" s="1506"/>
      <c r="AY2" s="1506"/>
      <c r="AZ2" s="1506"/>
      <c r="BA2" s="1506"/>
      <c r="BB2" s="1506"/>
      <c r="BC2" s="1506"/>
      <c r="BD2" s="1505" t="s">
        <v>1584</v>
      </c>
      <c r="BE2" s="1506"/>
      <c r="BF2" s="1506"/>
      <c r="BG2" s="1506"/>
      <c r="BH2" s="1506"/>
      <c r="BI2" s="1506"/>
      <c r="BJ2" s="1506"/>
      <c r="BK2" s="1506"/>
      <c r="BL2" s="1506"/>
      <c r="BM2" s="1505" t="s">
        <v>1585</v>
      </c>
      <c r="BN2" s="1506"/>
      <c r="BO2" s="1506"/>
      <c r="BP2" s="1506"/>
      <c r="BQ2" s="1506"/>
      <c r="BR2" s="1506"/>
      <c r="BS2" s="1506"/>
      <c r="BT2" s="1506"/>
      <c r="BU2" s="1506"/>
      <c r="BV2" s="1505" t="s">
        <v>1586</v>
      </c>
      <c r="BW2" s="1506"/>
      <c r="BX2" s="1506"/>
      <c r="BY2" s="1506"/>
      <c r="BZ2" s="1506"/>
      <c r="CA2" s="1506"/>
      <c r="CB2" s="1506"/>
      <c r="CC2" s="1506"/>
      <c r="CD2" s="1506"/>
      <c r="CE2" s="1505" t="s">
        <v>1587</v>
      </c>
      <c r="CF2" s="1507"/>
      <c r="CG2" s="1507"/>
      <c r="CH2" s="1507"/>
      <c r="CI2" s="1507"/>
      <c r="CJ2" s="1507"/>
      <c r="CK2" s="1507"/>
      <c r="CL2" s="1507"/>
      <c r="CM2" s="1507"/>
      <c r="CN2" s="818"/>
      <c r="CO2" s="818"/>
      <c r="CP2" s="818"/>
      <c r="CQ2" s="819"/>
      <c r="CR2" s="819"/>
    </row>
    <row r="4" spans="2:96" ht="14.25" thickBot="1">
      <c r="B4" s="821"/>
      <c r="C4" s="822"/>
      <c r="D4" s="822"/>
      <c r="E4" s="822"/>
      <c r="F4" s="822"/>
      <c r="G4" s="822"/>
      <c r="H4" s="821"/>
      <c r="I4" s="821"/>
      <c r="J4" s="823" t="s">
        <v>618</v>
      </c>
      <c r="K4" s="821"/>
      <c r="L4" s="822"/>
      <c r="M4" s="822"/>
      <c r="N4" s="822"/>
      <c r="O4" s="822"/>
      <c r="P4" s="821"/>
      <c r="Q4" s="821"/>
      <c r="R4" s="821"/>
      <c r="S4" s="823" t="s">
        <v>618</v>
      </c>
      <c r="T4" s="821"/>
      <c r="U4" s="822"/>
      <c r="V4" s="822"/>
      <c r="W4" s="822"/>
      <c r="X4" s="822"/>
      <c r="Y4" s="822"/>
      <c r="Z4" s="821"/>
      <c r="AA4" s="821"/>
      <c r="AB4" s="823" t="s">
        <v>618</v>
      </c>
      <c r="AC4" s="821"/>
      <c r="AD4" s="822"/>
      <c r="AE4" s="822"/>
      <c r="AF4" s="822"/>
      <c r="AG4" s="822"/>
      <c r="AH4" s="821"/>
      <c r="AI4" s="821"/>
      <c r="AJ4" s="821"/>
      <c r="AK4" s="823" t="s">
        <v>618</v>
      </c>
      <c r="AL4" s="821"/>
      <c r="AM4" s="822"/>
      <c r="AN4" s="822"/>
      <c r="AO4" s="822"/>
      <c r="AP4" s="822"/>
      <c r="AQ4" s="821"/>
      <c r="AR4" s="821"/>
      <c r="AS4" s="821"/>
      <c r="AT4" s="823" t="s">
        <v>618</v>
      </c>
      <c r="AU4" s="821"/>
      <c r="AV4" s="822"/>
      <c r="AW4" s="822"/>
      <c r="AX4" s="822"/>
      <c r="AY4" s="822"/>
      <c r="AZ4" s="821"/>
      <c r="BA4" s="821"/>
      <c r="BB4" s="821"/>
      <c r="BC4" s="823" t="s">
        <v>618</v>
      </c>
      <c r="BD4" s="821"/>
      <c r="BE4" s="822"/>
      <c r="BF4" s="822"/>
      <c r="BG4" s="822"/>
      <c r="BH4" s="822"/>
      <c r="BI4" s="821"/>
      <c r="BJ4" s="821"/>
      <c r="BK4" s="821"/>
      <c r="BL4" s="823" t="s">
        <v>618</v>
      </c>
      <c r="BM4" s="821"/>
      <c r="BN4" s="822"/>
      <c r="BO4" s="822"/>
      <c r="BP4" s="822"/>
      <c r="BQ4" s="822"/>
      <c r="BR4" s="821"/>
      <c r="BS4" s="821"/>
      <c r="BT4" s="821"/>
      <c r="BU4" s="823" t="s">
        <v>618</v>
      </c>
      <c r="BV4" s="821"/>
      <c r="BW4" s="822"/>
      <c r="BX4" s="822"/>
      <c r="BY4" s="822"/>
      <c r="BZ4" s="822"/>
      <c r="CA4" s="821"/>
      <c r="CB4" s="821"/>
      <c r="CC4" s="821"/>
      <c r="CD4" s="823" t="s">
        <v>618</v>
      </c>
      <c r="CE4" s="821"/>
      <c r="CF4" s="822"/>
      <c r="CG4" s="822"/>
      <c r="CH4" s="822"/>
      <c r="CI4" s="822"/>
      <c r="CJ4" s="822"/>
      <c r="CK4" s="823" t="s">
        <v>618</v>
      </c>
    </row>
    <row r="5" spans="2:96" ht="13.5" customHeight="1">
      <c r="B5" s="824"/>
      <c r="C5" s="825" t="s">
        <v>742</v>
      </c>
      <c r="D5" s="1508" t="s">
        <v>64</v>
      </c>
      <c r="E5" s="1510" t="s">
        <v>19</v>
      </c>
      <c r="F5" s="1510" t="s">
        <v>84</v>
      </c>
      <c r="G5" s="1510" t="s">
        <v>65</v>
      </c>
      <c r="H5" s="1512" t="s">
        <v>66</v>
      </c>
      <c r="I5" s="1513" t="s">
        <v>33</v>
      </c>
      <c r="J5" s="1515" t="s">
        <v>34</v>
      </c>
      <c r="K5" s="824"/>
      <c r="L5" s="825" t="s">
        <v>742</v>
      </c>
      <c r="M5" s="1508" t="s">
        <v>986</v>
      </c>
      <c r="N5" s="1510" t="s">
        <v>67</v>
      </c>
      <c r="O5" s="1510" t="s">
        <v>35</v>
      </c>
      <c r="P5" s="1510" t="s">
        <v>36</v>
      </c>
      <c r="Q5" s="1512" t="s">
        <v>37</v>
      </c>
      <c r="R5" s="1513" t="s">
        <v>987</v>
      </c>
      <c r="S5" s="1515" t="s">
        <v>131</v>
      </c>
      <c r="T5" s="824"/>
      <c r="U5" s="825" t="s">
        <v>742</v>
      </c>
      <c r="V5" s="1508" t="s">
        <v>38</v>
      </c>
      <c r="W5" s="1510" t="s">
        <v>6</v>
      </c>
      <c r="X5" s="1510" t="s">
        <v>68</v>
      </c>
      <c r="Y5" s="1510" t="s">
        <v>69</v>
      </c>
      <c r="Z5" s="1512" t="s">
        <v>7</v>
      </c>
      <c r="AA5" s="1513" t="s">
        <v>39</v>
      </c>
      <c r="AB5" s="1515" t="s">
        <v>0</v>
      </c>
      <c r="AC5" s="824"/>
      <c r="AD5" s="825" t="s">
        <v>742</v>
      </c>
      <c r="AE5" s="1508" t="s">
        <v>21</v>
      </c>
      <c r="AF5" s="1510" t="s">
        <v>22</v>
      </c>
      <c r="AG5" s="1510" t="s">
        <v>8</v>
      </c>
      <c r="AH5" s="1510" t="s">
        <v>85</v>
      </c>
      <c r="AI5" s="1512" t="s">
        <v>14</v>
      </c>
      <c r="AJ5" s="1513" t="s">
        <v>70</v>
      </c>
      <c r="AK5" s="1515" t="s">
        <v>15</v>
      </c>
      <c r="AL5" s="824"/>
      <c r="AM5" s="825" t="s">
        <v>742</v>
      </c>
      <c r="AN5" s="1508" t="s">
        <v>23</v>
      </c>
      <c r="AO5" s="1510" t="s">
        <v>9</v>
      </c>
      <c r="AP5" s="1510" t="s">
        <v>40</v>
      </c>
      <c r="AQ5" s="1510" t="s">
        <v>10</v>
      </c>
      <c r="AR5" s="1512" t="s">
        <v>41</v>
      </c>
      <c r="AS5" s="1513" t="s">
        <v>24</v>
      </c>
      <c r="AT5" s="1515" t="s">
        <v>71</v>
      </c>
      <c r="AU5" s="824"/>
      <c r="AV5" s="825" t="s">
        <v>742</v>
      </c>
      <c r="AW5" s="1508" t="s">
        <v>42</v>
      </c>
      <c r="AX5" s="1510" t="s">
        <v>43</v>
      </c>
      <c r="AY5" s="1510" t="s">
        <v>25</v>
      </c>
      <c r="AZ5" s="1510" t="s">
        <v>86</v>
      </c>
      <c r="BA5" s="1512" t="s">
        <v>11</v>
      </c>
      <c r="BB5" s="1513" t="s">
        <v>1</v>
      </c>
      <c r="BC5" s="1515" t="s">
        <v>26</v>
      </c>
      <c r="BD5" s="824"/>
      <c r="BE5" s="825" t="s">
        <v>742</v>
      </c>
      <c r="BF5" s="1508" t="s">
        <v>44</v>
      </c>
      <c r="BG5" s="1510" t="s">
        <v>45</v>
      </c>
      <c r="BH5" s="1510" t="s">
        <v>72</v>
      </c>
      <c r="BI5" s="1510" t="s">
        <v>46</v>
      </c>
      <c r="BJ5" s="1512" t="s">
        <v>47</v>
      </c>
      <c r="BK5" s="1513" t="s">
        <v>27</v>
      </c>
      <c r="BL5" s="1515" t="s">
        <v>48</v>
      </c>
      <c r="BM5" s="824"/>
      <c r="BN5" s="825" t="s">
        <v>742</v>
      </c>
      <c r="BO5" s="1508" t="s">
        <v>49</v>
      </c>
      <c r="BP5" s="1510" t="s">
        <v>16</v>
      </c>
      <c r="BQ5" s="1510" t="s">
        <v>12</v>
      </c>
      <c r="BR5" s="1510" t="s">
        <v>87</v>
      </c>
      <c r="BS5" s="1512" t="s">
        <v>50</v>
      </c>
      <c r="BT5" s="1513" t="s">
        <v>51</v>
      </c>
      <c r="BU5" s="1515" t="s">
        <v>73</v>
      </c>
      <c r="BV5" s="824"/>
      <c r="BW5" s="825" t="s">
        <v>742</v>
      </c>
      <c r="BX5" s="1508" t="s">
        <v>74</v>
      </c>
      <c r="BY5" s="1510" t="s">
        <v>52</v>
      </c>
      <c r="BZ5" s="1510" t="s">
        <v>53</v>
      </c>
      <c r="CA5" s="1510" t="s">
        <v>75</v>
      </c>
      <c r="CB5" s="1512" t="s">
        <v>166</v>
      </c>
      <c r="CC5" s="1513" t="s">
        <v>88</v>
      </c>
      <c r="CD5" s="1515" t="s">
        <v>20</v>
      </c>
      <c r="CE5" s="824"/>
      <c r="CF5" s="825" t="s">
        <v>742</v>
      </c>
      <c r="CG5" s="1508" t="s">
        <v>28</v>
      </c>
      <c r="CH5" s="1510" t="s">
        <v>988</v>
      </c>
      <c r="CI5" s="1510" t="s">
        <v>989</v>
      </c>
      <c r="CJ5" s="1510" t="s">
        <v>990</v>
      </c>
      <c r="CK5" s="1517" t="s">
        <v>991</v>
      </c>
    </row>
    <row r="6" spans="2:96" ht="14.25" thickBot="1">
      <c r="B6" s="826" t="s">
        <v>797</v>
      </c>
      <c r="C6" s="821"/>
      <c r="D6" s="1509"/>
      <c r="E6" s="1511"/>
      <c r="F6" s="1511"/>
      <c r="G6" s="1511"/>
      <c r="H6" s="1511"/>
      <c r="I6" s="1514"/>
      <c r="J6" s="1516"/>
      <c r="K6" s="826" t="s">
        <v>797</v>
      </c>
      <c r="L6" s="821"/>
      <c r="M6" s="1509"/>
      <c r="N6" s="1511"/>
      <c r="O6" s="1511"/>
      <c r="P6" s="1511"/>
      <c r="Q6" s="1511"/>
      <c r="R6" s="1514"/>
      <c r="S6" s="1516"/>
      <c r="T6" s="826" t="s">
        <v>797</v>
      </c>
      <c r="U6" s="821"/>
      <c r="V6" s="1509"/>
      <c r="W6" s="1511"/>
      <c r="X6" s="1511"/>
      <c r="Y6" s="1511"/>
      <c r="Z6" s="1511"/>
      <c r="AA6" s="1514"/>
      <c r="AB6" s="1516"/>
      <c r="AC6" s="826" t="s">
        <v>797</v>
      </c>
      <c r="AD6" s="821"/>
      <c r="AE6" s="1509"/>
      <c r="AF6" s="1511"/>
      <c r="AG6" s="1511"/>
      <c r="AH6" s="1511"/>
      <c r="AI6" s="1511"/>
      <c r="AJ6" s="1514"/>
      <c r="AK6" s="1516"/>
      <c r="AL6" s="826" t="s">
        <v>797</v>
      </c>
      <c r="AM6" s="821"/>
      <c r="AN6" s="1509"/>
      <c r="AO6" s="1511"/>
      <c r="AP6" s="1511"/>
      <c r="AQ6" s="1511"/>
      <c r="AR6" s="1511"/>
      <c r="AS6" s="1514"/>
      <c r="AT6" s="1516"/>
      <c r="AU6" s="826" t="s">
        <v>797</v>
      </c>
      <c r="AV6" s="821"/>
      <c r="AW6" s="1509"/>
      <c r="AX6" s="1511"/>
      <c r="AY6" s="1511"/>
      <c r="AZ6" s="1511"/>
      <c r="BA6" s="1511"/>
      <c r="BB6" s="1514"/>
      <c r="BC6" s="1516"/>
      <c r="BD6" s="826" t="s">
        <v>797</v>
      </c>
      <c r="BE6" s="821"/>
      <c r="BF6" s="1509"/>
      <c r="BG6" s="1511"/>
      <c r="BH6" s="1511"/>
      <c r="BI6" s="1511"/>
      <c r="BJ6" s="1511"/>
      <c r="BK6" s="1514"/>
      <c r="BL6" s="1516"/>
      <c r="BM6" s="826" t="s">
        <v>797</v>
      </c>
      <c r="BN6" s="821"/>
      <c r="BO6" s="1509"/>
      <c r="BP6" s="1511"/>
      <c r="BQ6" s="1511"/>
      <c r="BR6" s="1511"/>
      <c r="BS6" s="1511"/>
      <c r="BT6" s="1514"/>
      <c r="BU6" s="1516"/>
      <c r="BV6" s="826" t="s">
        <v>797</v>
      </c>
      <c r="BW6" s="821"/>
      <c r="BX6" s="1509"/>
      <c r="BY6" s="1511"/>
      <c r="BZ6" s="1511"/>
      <c r="CA6" s="1511"/>
      <c r="CB6" s="1511"/>
      <c r="CC6" s="1514"/>
      <c r="CD6" s="1516"/>
      <c r="CE6" s="826" t="s">
        <v>797</v>
      </c>
      <c r="CF6" s="821"/>
      <c r="CG6" s="1509"/>
      <c r="CH6" s="1511"/>
      <c r="CI6" s="1511"/>
      <c r="CJ6" s="1511"/>
      <c r="CK6" s="1518"/>
    </row>
    <row r="7" spans="2:96" ht="13.5" customHeight="1">
      <c r="B7" s="1519" t="s">
        <v>122</v>
      </c>
      <c r="C7" s="1520"/>
      <c r="D7" s="827">
        <v>3127</v>
      </c>
      <c r="E7" s="828">
        <v>32713</v>
      </c>
      <c r="F7" s="828">
        <v>2177</v>
      </c>
      <c r="G7" s="828">
        <v>154</v>
      </c>
      <c r="H7" s="828">
        <v>8945</v>
      </c>
      <c r="I7" s="828">
        <v>12269</v>
      </c>
      <c r="J7" s="829">
        <v>0</v>
      </c>
      <c r="K7" s="1519" t="s">
        <v>122</v>
      </c>
      <c r="L7" s="1520"/>
      <c r="M7" s="827">
        <v>0</v>
      </c>
      <c r="N7" s="828">
        <v>25</v>
      </c>
      <c r="O7" s="828">
        <v>0</v>
      </c>
      <c r="P7" s="828">
        <v>0</v>
      </c>
      <c r="Q7" s="828">
        <v>0</v>
      </c>
      <c r="R7" s="828">
        <v>0</v>
      </c>
      <c r="S7" s="829">
        <v>0</v>
      </c>
      <c r="T7" s="1519" t="s">
        <v>122</v>
      </c>
      <c r="U7" s="1520"/>
      <c r="V7" s="827">
        <v>0</v>
      </c>
      <c r="W7" s="828">
        <v>1315</v>
      </c>
      <c r="X7" s="828">
        <v>2715</v>
      </c>
      <c r="Y7" s="828">
        <v>0</v>
      </c>
      <c r="Z7" s="828">
        <v>0</v>
      </c>
      <c r="AA7" s="828">
        <v>0</v>
      </c>
      <c r="AB7" s="829">
        <v>0</v>
      </c>
      <c r="AC7" s="1519" t="s">
        <v>122</v>
      </c>
      <c r="AD7" s="1520"/>
      <c r="AE7" s="827">
        <v>0</v>
      </c>
      <c r="AF7" s="828">
        <v>0</v>
      </c>
      <c r="AG7" s="828">
        <v>42</v>
      </c>
      <c r="AH7" s="828">
        <v>0</v>
      </c>
      <c r="AI7" s="828">
        <v>505</v>
      </c>
      <c r="AJ7" s="828">
        <v>0</v>
      </c>
      <c r="AK7" s="829">
        <v>11</v>
      </c>
      <c r="AL7" s="1519" t="s">
        <v>122</v>
      </c>
      <c r="AM7" s="1520"/>
      <c r="AN7" s="827">
        <v>0</v>
      </c>
      <c r="AO7" s="828">
        <v>539</v>
      </c>
      <c r="AP7" s="828">
        <v>0</v>
      </c>
      <c r="AQ7" s="828">
        <v>343</v>
      </c>
      <c r="AR7" s="828">
        <v>0</v>
      </c>
      <c r="AS7" s="828">
        <v>132</v>
      </c>
      <c r="AT7" s="829">
        <v>0</v>
      </c>
      <c r="AU7" s="1519" t="s">
        <v>122</v>
      </c>
      <c r="AV7" s="1520"/>
      <c r="AW7" s="827">
        <v>0</v>
      </c>
      <c r="AX7" s="828">
        <v>0</v>
      </c>
      <c r="AY7" s="828">
        <v>0</v>
      </c>
      <c r="AZ7" s="828">
        <v>0</v>
      </c>
      <c r="BA7" s="828">
        <v>256</v>
      </c>
      <c r="BB7" s="828">
        <v>0</v>
      </c>
      <c r="BC7" s="829">
        <v>0</v>
      </c>
      <c r="BD7" s="1519" t="s">
        <v>122</v>
      </c>
      <c r="BE7" s="1520"/>
      <c r="BF7" s="827">
        <v>0</v>
      </c>
      <c r="BG7" s="828">
        <v>0</v>
      </c>
      <c r="BH7" s="828">
        <v>0</v>
      </c>
      <c r="BI7" s="828">
        <v>0</v>
      </c>
      <c r="BJ7" s="828">
        <v>0</v>
      </c>
      <c r="BK7" s="828">
        <v>0</v>
      </c>
      <c r="BL7" s="829">
        <v>0</v>
      </c>
      <c r="BM7" s="1519" t="s">
        <v>122</v>
      </c>
      <c r="BN7" s="1520"/>
      <c r="BO7" s="827">
        <v>0</v>
      </c>
      <c r="BP7" s="828">
        <v>0</v>
      </c>
      <c r="BQ7" s="828">
        <v>17</v>
      </c>
      <c r="BR7" s="828">
        <v>0</v>
      </c>
      <c r="BS7" s="828">
        <v>0</v>
      </c>
      <c r="BT7" s="828">
        <v>0</v>
      </c>
      <c r="BU7" s="829">
        <v>0</v>
      </c>
      <c r="BV7" s="1519" t="s">
        <v>122</v>
      </c>
      <c r="BW7" s="1520"/>
      <c r="BX7" s="827">
        <v>0</v>
      </c>
      <c r="BY7" s="828">
        <v>0</v>
      </c>
      <c r="BZ7" s="828">
        <v>0</v>
      </c>
      <c r="CA7" s="828">
        <v>0</v>
      </c>
      <c r="CB7" s="828">
        <v>0</v>
      </c>
      <c r="CC7" s="828">
        <v>0</v>
      </c>
      <c r="CD7" s="829">
        <v>0</v>
      </c>
      <c r="CE7" s="1519" t="s">
        <v>122</v>
      </c>
      <c r="CF7" s="1520"/>
      <c r="CG7" s="827">
        <v>0</v>
      </c>
      <c r="CH7" s="828">
        <v>0</v>
      </c>
      <c r="CI7" s="828">
        <v>0</v>
      </c>
      <c r="CJ7" s="828">
        <v>0</v>
      </c>
      <c r="CK7" s="830">
        <v>65285</v>
      </c>
    </row>
    <row r="8" spans="2:96" ht="13.5" customHeight="1">
      <c r="B8" s="1521" t="s">
        <v>123</v>
      </c>
      <c r="C8" s="831" t="s">
        <v>124</v>
      </c>
      <c r="D8" s="827">
        <v>0</v>
      </c>
      <c r="E8" s="828">
        <v>0</v>
      </c>
      <c r="F8" s="828">
        <v>0</v>
      </c>
      <c r="G8" s="828">
        <v>0</v>
      </c>
      <c r="H8" s="828">
        <v>0</v>
      </c>
      <c r="I8" s="828">
        <v>0</v>
      </c>
      <c r="J8" s="829">
        <v>16188</v>
      </c>
      <c r="K8" s="1521" t="s">
        <v>123</v>
      </c>
      <c r="L8" s="831" t="s">
        <v>124</v>
      </c>
      <c r="M8" s="827">
        <v>3094</v>
      </c>
      <c r="N8" s="828">
        <v>40639</v>
      </c>
      <c r="O8" s="828">
        <v>33890</v>
      </c>
      <c r="P8" s="828">
        <v>11686</v>
      </c>
      <c r="Q8" s="828">
        <v>9637</v>
      </c>
      <c r="R8" s="828">
        <v>0</v>
      </c>
      <c r="S8" s="829">
        <v>677</v>
      </c>
      <c r="T8" s="1521" t="s">
        <v>123</v>
      </c>
      <c r="U8" s="831" t="s">
        <v>124</v>
      </c>
      <c r="V8" s="827">
        <v>0</v>
      </c>
      <c r="W8" s="828">
        <v>80318</v>
      </c>
      <c r="X8" s="828">
        <v>92988</v>
      </c>
      <c r="Y8" s="828">
        <v>460</v>
      </c>
      <c r="Z8" s="828">
        <v>743</v>
      </c>
      <c r="AA8" s="828">
        <v>0</v>
      </c>
      <c r="AB8" s="829">
        <v>77</v>
      </c>
      <c r="AC8" s="1521" t="s">
        <v>123</v>
      </c>
      <c r="AD8" s="831" t="s">
        <v>124</v>
      </c>
      <c r="AE8" s="827">
        <v>0</v>
      </c>
      <c r="AF8" s="828">
        <v>0</v>
      </c>
      <c r="AG8" s="828">
        <v>250</v>
      </c>
      <c r="AH8" s="828">
        <v>0</v>
      </c>
      <c r="AI8" s="828">
        <v>2622</v>
      </c>
      <c r="AJ8" s="828">
        <v>0</v>
      </c>
      <c r="AK8" s="829">
        <v>63</v>
      </c>
      <c r="AL8" s="1521" t="s">
        <v>123</v>
      </c>
      <c r="AM8" s="831" t="s">
        <v>124</v>
      </c>
      <c r="AN8" s="827">
        <v>0</v>
      </c>
      <c r="AO8" s="828">
        <v>399</v>
      </c>
      <c r="AP8" s="828">
        <v>0</v>
      </c>
      <c r="AQ8" s="828">
        <v>2509</v>
      </c>
      <c r="AR8" s="828">
        <v>0</v>
      </c>
      <c r="AS8" s="828">
        <v>0</v>
      </c>
      <c r="AT8" s="829">
        <v>0</v>
      </c>
      <c r="AU8" s="1521" t="s">
        <v>123</v>
      </c>
      <c r="AV8" s="831" t="s">
        <v>124</v>
      </c>
      <c r="AW8" s="827">
        <v>0</v>
      </c>
      <c r="AX8" s="828">
        <v>0</v>
      </c>
      <c r="AY8" s="828">
        <v>0</v>
      </c>
      <c r="AZ8" s="828">
        <v>0</v>
      </c>
      <c r="BA8" s="828">
        <v>108</v>
      </c>
      <c r="BB8" s="828">
        <v>0</v>
      </c>
      <c r="BC8" s="829">
        <v>0</v>
      </c>
      <c r="BD8" s="1521" t="s">
        <v>123</v>
      </c>
      <c r="BE8" s="831" t="s">
        <v>124</v>
      </c>
      <c r="BF8" s="827">
        <v>0</v>
      </c>
      <c r="BG8" s="828">
        <v>0</v>
      </c>
      <c r="BH8" s="828">
        <v>0</v>
      </c>
      <c r="BI8" s="828">
        <v>0</v>
      </c>
      <c r="BJ8" s="828">
        <v>0</v>
      </c>
      <c r="BK8" s="828">
        <v>0</v>
      </c>
      <c r="BL8" s="829">
        <v>0</v>
      </c>
      <c r="BM8" s="1521" t="s">
        <v>123</v>
      </c>
      <c r="BN8" s="831" t="s">
        <v>124</v>
      </c>
      <c r="BO8" s="827">
        <v>0</v>
      </c>
      <c r="BP8" s="828">
        <v>2</v>
      </c>
      <c r="BQ8" s="828">
        <v>10</v>
      </c>
      <c r="BR8" s="828">
        <v>0</v>
      </c>
      <c r="BS8" s="828">
        <v>0</v>
      </c>
      <c r="BT8" s="828">
        <v>0</v>
      </c>
      <c r="BU8" s="829">
        <v>0</v>
      </c>
      <c r="BV8" s="1521" t="s">
        <v>123</v>
      </c>
      <c r="BW8" s="831" t="s">
        <v>124</v>
      </c>
      <c r="BX8" s="827">
        <v>0</v>
      </c>
      <c r="BY8" s="828">
        <v>0</v>
      </c>
      <c r="BZ8" s="828">
        <v>0</v>
      </c>
      <c r="CA8" s="828">
        <v>0</v>
      </c>
      <c r="CB8" s="828">
        <v>0</v>
      </c>
      <c r="CC8" s="828">
        <v>0</v>
      </c>
      <c r="CD8" s="829">
        <v>0</v>
      </c>
      <c r="CE8" s="1521" t="s">
        <v>123</v>
      </c>
      <c r="CF8" s="831" t="s">
        <v>124</v>
      </c>
      <c r="CG8" s="827">
        <v>0</v>
      </c>
      <c r="CH8" s="828">
        <v>0</v>
      </c>
      <c r="CI8" s="828">
        <v>0</v>
      </c>
      <c r="CJ8" s="828">
        <v>1</v>
      </c>
      <c r="CK8" s="830">
        <v>296361</v>
      </c>
    </row>
    <row r="9" spans="2:96">
      <c r="B9" s="1522"/>
      <c r="C9" s="832" t="s">
        <v>125</v>
      </c>
      <c r="D9" s="833">
        <v>0</v>
      </c>
      <c r="E9" s="834">
        <v>0</v>
      </c>
      <c r="F9" s="834">
        <v>0</v>
      </c>
      <c r="G9" s="834">
        <v>0</v>
      </c>
      <c r="H9" s="834">
        <v>0</v>
      </c>
      <c r="I9" s="834">
        <v>0</v>
      </c>
      <c r="J9" s="835">
        <v>15421</v>
      </c>
      <c r="K9" s="1522"/>
      <c r="L9" s="832" t="s">
        <v>125</v>
      </c>
      <c r="M9" s="833">
        <v>0</v>
      </c>
      <c r="N9" s="834">
        <v>1054</v>
      </c>
      <c r="O9" s="834">
        <v>604</v>
      </c>
      <c r="P9" s="834">
        <v>0</v>
      </c>
      <c r="Q9" s="834">
        <v>0</v>
      </c>
      <c r="R9" s="834">
        <v>0</v>
      </c>
      <c r="S9" s="835">
        <v>0</v>
      </c>
      <c r="T9" s="1522"/>
      <c r="U9" s="832" t="s">
        <v>125</v>
      </c>
      <c r="V9" s="833">
        <v>0</v>
      </c>
      <c r="W9" s="834">
        <v>5753</v>
      </c>
      <c r="X9" s="834">
        <v>13655</v>
      </c>
      <c r="Y9" s="834">
        <v>0</v>
      </c>
      <c r="Z9" s="834">
        <v>0</v>
      </c>
      <c r="AA9" s="834">
        <v>0</v>
      </c>
      <c r="AB9" s="835">
        <v>0</v>
      </c>
      <c r="AC9" s="1522"/>
      <c r="AD9" s="832" t="s">
        <v>125</v>
      </c>
      <c r="AE9" s="833">
        <v>0</v>
      </c>
      <c r="AF9" s="834">
        <v>0</v>
      </c>
      <c r="AG9" s="834">
        <v>0</v>
      </c>
      <c r="AH9" s="834">
        <v>0</v>
      </c>
      <c r="AI9" s="834">
        <v>60</v>
      </c>
      <c r="AJ9" s="834">
        <v>0</v>
      </c>
      <c r="AK9" s="835">
        <v>0</v>
      </c>
      <c r="AL9" s="1522"/>
      <c r="AM9" s="832" t="s">
        <v>125</v>
      </c>
      <c r="AN9" s="833">
        <v>0</v>
      </c>
      <c r="AO9" s="834">
        <v>82</v>
      </c>
      <c r="AP9" s="834">
        <v>0</v>
      </c>
      <c r="AQ9" s="834">
        <v>751</v>
      </c>
      <c r="AR9" s="834">
        <v>0</v>
      </c>
      <c r="AS9" s="834">
        <v>0</v>
      </c>
      <c r="AT9" s="835">
        <v>0</v>
      </c>
      <c r="AU9" s="1522"/>
      <c r="AV9" s="832" t="s">
        <v>125</v>
      </c>
      <c r="AW9" s="833">
        <v>0</v>
      </c>
      <c r="AX9" s="834">
        <v>0</v>
      </c>
      <c r="AY9" s="834">
        <v>0</v>
      </c>
      <c r="AZ9" s="834">
        <v>0</v>
      </c>
      <c r="BA9" s="834">
        <v>0</v>
      </c>
      <c r="BB9" s="834">
        <v>0</v>
      </c>
      <c r="BC9" s="835">
        <v>0</v>
      </c>
      <c r="BD9" s="1522"/>
      <c r="BE9" s="832" t="s">
        <v>125</v>
      </c>
      <c r="BF9" s="833">
        <v>0</v>
      </c>
      <c r="BG9" s="834">
        <v>0</v>
      </c>
      <c r="BH9" s="834">
        <v>0</v>
      </c>
      <c r="BI9" s="834">
        <v>0</v>
      </c>
      <c r="BJ9" s="834">
        <v>0</v>
      </c>
      <c r="BK9" s="834">
        <v>0</v>
      </c>
      <c r="BL9" s="835">
        <v>0</v>
      </c>
      <c r="BM9" s="1522"/>
      <c r="BN9" s="832" t="s">
        <v>125</v>
      </c>
      <c r="BO9" s="833">
        <v>0</v>
      </c>
      <c r="BP9" s="834">
        <v>0</v>
      </c>
      <c r="BQ9" s="834">
        <v>1</v>
      </c>
      <c r="BR9" s="834">
        <v>0</v>
      </c>
      <c r="BS9" s="834">
        <v>0</v>
      </c>
      <c r="BT9" s="834">
        <v>0</v>
      </c>
      <c r="BU9" s="835">
        <v>0</v>
      </c>
      <c r="BV9" s="1522"/>
      <c r="BW9" s="832" t="s">
        <v>125</v>
      </c>
      <c r="BX9" s="833">
        <v>0</v>
      </c>
      <c r="BY9" s="834">
        <v>0</v>
      </c>
      <c r="BZ9" s="834">
        <v>0</v>
      </c>
      <c r="CA9" s="834">
        <v>0</v>
      </c>
      <c r="CB9" s="834">
        <v>0</v>
      </c>
      <c r="CC9" s="834">
        <v>0</v>
      </c>
      <c r="CD9" s="835">
        <v>0</v>
      </c>
      <c r="CE9" s="1522"/>
      <c r="CF9" s="832" t="s">
        <v>125</v>
      </c>
      <c r="CG9" s="833">
        <v>0</v>
      </c>
      <c r="CH9" s="834">
        <v>0</v>
      </c>
      <c r="CI9" s="834">
        <v>0</v>
      </c>
      <c r="CJ9" s="834">
        <v>0</v>
      </c>
      <c r="CK9" s="836">
        <v>37381</v>
      </c>
    </row>
    <row r="10" spans="2:96">
      <c r="B10" s="1522"/>
      <c r="C10" s="832" t="s">
        <v>126</v>
      </c>
      <c r="D10" s="833">
        <v>0</v>
      </c>
      <c r="E10" s="834">
        <v>0</v>
      </c>
      <c r="F10" s="834">
        <v>0</v>
      </c>
      <c r="G10" s="834">
        <v>0</v>
      </c>
      <c r="H10" s="834">
        <v>0</v>
      </c>
      <c r="I10" s="834">
        <v>0</v>
      </c>
      <c r="J10" s="835">
        <v>767</v>
      </c>
      <c r="K10" s="1522"/>
      <c r="L10" s="832" t="s">
        <v>126</v>
      </c>
      <c r="M10" s="833">
        <v>3094</v>
      </c>
      <c r="N10" s="834">
        <v>2489</v>
      </c>
      <c r="O10" s="834">
        <v>1365</v>
      </c>
      <c r="P10" s="834">
        <v>0</v>
      </c>
      <c r="Q10" s="834">
        <v>0</v>
      </c>
      <c r="R10" s="834">
        <v>0</v>
      </c>
      <c r="S10" s="835">
        <v>0</v>
      </c>
      <c r="T10" s="1522"/>
      <c r="U10" s="832" t="s">
        <v>126</v>
      </c>
      <c r="V10" s="833">
        <v>0</v>
      </c>
      <c r="W10" s="834">
        <v>5679</v>
      </c>
      <c r="X10" s="834">
        <v>6559</v>
      </c>
      <c r="Y10" s="834">
        <v>0</v>
      </c>
      <c r="Z10" s="834">
        <v>38</v>
      </c>
      <c r="AA10" s="834">
        <v>0</v>
      </c>
      <c r="AB10" s="835">
        <v>0</v>
      </c>
      <c r="AC10" s="1522"/>
      <c r="AD10" s="832" t="s">
        <v>126</v>
      </c>
      <c r="AE10" s="833">
        <v>0</v>
      </c>
      <c r="AF10" s="834">
        <v>0</v>
      </c>
      <c r="AG10" s="834">
        <v>0</v>
      </c>
      <c r="AH10" s="834">
        <v>0</v>
      </c>
      <c r="AI10" s="834">
        <v>65</v>
      </c>
      <c r="AJ10" s="834">
        <v>0</v>
      </c>
      <c r="AK10" s="835">
        <v>0</v>
      </c>
      <c r="AL10" s="1522"/>
      <c r="AM10" s="832" t="s">
        <v>126</v>
      </c>
      <c r="AN10" s="833">
        <v>0</v>
      </c>
      <c r="AO10" s="834">
        <v>0</v>
      </c>
      <c r="AP10" s="834">
        <v>0</v>
      </c>
      <c r="AQ10" s="834">
        <v>137</v>
      </c>
      <c r="AR10" s="834">
        <v>0</v>
      </c>
      <c r="AS10" s="834">
        <v>0</v>
      </c>
      <c r="AT10" s="835">
        <v>0</v>
      </c>
      <c r="AU10" s="1522"/>
      <c r="AV10" s="832" t="s">
        <v>126</v>
      </c>
      <c r="AW10" s="833">
        <v>0</v>
      </c>
      <c r="AX10" s="834">
        <v>0</v>
      </c>
      <c r="AY10" s="834">
        <v>0</v>
      </c>
      <c r="AZ10" s="834">
        <v>0</v>
      </c>
      <c r="BA10" s="834">
        <v>0</v>
      </c>
      <c r="BB10" s="834">
        <v>0</v>
      </c>
      <c r="BC10" s="835">
        <v>0</v>
      </c>
      <c r="BD10" s="1522"/>
      <c r="BE10" s="832" t="s">
        <v>126</v>
      </c>
      <c r="BF10" s="833">
        <v>0</v>
      </c>
      <c r="BG10" s="834">
        <v>0</v>
      </c>
      <c r="BH10" s="834">
        <v>0</v>
      </c>
      <c r="BI10" s="834">
        <v>0</v>
      </c>
      <c r="BJ10" s="834">
        <v>0</v>
      </c>
      <c r="BK10" s="834">
        <v>0</v>
      </c>
      <c r="BL10" s="835">
        <v>0</v>
      </c>
      <c r="BM10" s="1522"/>
      <c r="BN10" s="832" t="s">
        <v>126</v>
      </c>
      <c r="BO10" s="833">
        <v>0</v>
      </c>
      <c r="BP10" s="834">
        <v>0</v>
      </c>
      <c r="BQ10" s="834">
        <v>0</v>
      </c>
      <c r="BR10" s="834">
        <v>0</v>
      </c>
      <c r="BS10" s="834">
        <v>0</v>
      </c>
      <c r="BT10" s="834">
        <v>0</v>
      </c>
      <c r="BU10" s="835">
        <v>0</v>
      </c>
      <c r="BV10" s="1522"/>
      <c r="BW10" s="832" t="s">
        <v>126</v>
      </c>
      <c r="BX10" s="833">
        <v>0</v>
      </c>
      <c r="BY10" s="834">
        <v>0</v>
      </c>
      <c r="BZ10" s="834">
        <v>0</v>
      </c>
      <c r="CA10" s="834">
        <v>0</v>
      </c>
      <c r="CB10" s="834">
        <v>0</v>
      </c>
      <c r="CC10" s="834">
        <v>0</v>
      </c>
      <c r="CD10" s="835">
        <v>0</v>
      </c>
      <c r="CE10" s="1522"/>
      <c r="CF10" s="832" t="s">
        <v>126</v>
      </c>
      <c r="CG10" s="833">
        <v>0</v>
      </c>
      <c r="CH10" s="834">
        <v>0</v>
      </c>
      <c r="CI10" s="834">
        <v>0</v>
      </c>
      <c r="CJ10" s="834">
        <v>0</v>
      </c>
      <c r="CK10" s="836">
        <v>20193</v>
      </c>
    </row>
    <row r="11" spans="2:96">
      <c r="B11" s="1522"/>
      <c r="C11" s="832" t="s">
        <v>127</v>
      </c>
      <c r="D11" s="833">
        <v>0</v>
      </c>
      <c r="E11" s="834">
        <v>0</v>
      </c>
      <c r="F11" s="834">
        <v>0</v>
      </c>
      <c r="G11" s="834">
        <v>0</v>
      </c>
      <c r="H11" s="834">
        <v>0</v>
      </c>
      <c r="I11" s="834">
        <v>0</v>
      </c>
      <c r="J11" s="835">
        <v>0</v>
      </c>
      <c r="K11" s="1522"/>
      <c r="L11" s="832" t="s">
        <v>127</v>
      </c>
      <c r="M11" s="833">
        <v>0</v>
      </c>
      <c r="N11" s="834">
        <v>35737</v>
      </c>
      <c r="O11" s="834">
        <v>0</v>
      </c>
      <c r="P11" s="834">
        <v>0</v>
      </c>
      <c r="Q11" s="834">
        <v>0</v>
      </c>
      <c r="R11" s="834">
        <v>0</v>
      </c>
      <c r="S11" s="835">
        <v>0</v>
      </c>
      <c r="T11" s="1522"/>
      <c r="U11" s="832" t="s">
        <v>127</v>
      </c>
      <c r="V11" s="833">
        <v>0</v>
      </c>
      <c r="W11" s="834">
        <v>34282</v>
      </c>
      <c r="X11" s="834">
        <v>19075</v>
      </c>
      <c r="Y11" s="834">
        <v>0</v>
      </c>
      <c r="Z11" s="834">
        <v>8</v>
      </c>
      <c r="AA11" s="834">
        <v>0</v>
      </c>
      <c r="AB11" s="835">
        <v>0</v>
      </c>
      <c r="AC11" s="1522"/>
      <c r="AD11" s="832" t="s">
        <v>127</v>
      </c>
      <c r="AE11" s="833">
        <v>0</v>
      </c>
      <c r="AF11" s="834">
        <v>0</v>
      </c>
      <c r="AG11" s="834">
        <v>0</v>
      </c>
      <c r="AH11" s="834">
        <v>0</v>
      </c>
      <c r="AI11" s="834">
        <v>1021</v>
      </c>
      <c r="AJ11" s="834">
        <v>0</v>
      </c>
      <c r="AK11" s="835">
        <v>0</v>
      </c>
      <c r="AL11" s="1522"/>
      <c r="AM11" s="832" t="s">
        <v>127</v>
      </c>
      <c r="AN11" s="833">
        <v>0</v>
      </c>
      <c r="AO11" s="834">
        <v>12</v>
      </c>
      <c r="AP11" s="834">
        <v>0</v>
      </c>
      <c r="AQ11" s="834">
        <v>196</v>
      </c>
      <c r="AR11" s="834">
        <v>0</v>
      </c>
      <c r="AS11" s="834">
        <v>0</v>
      </c>
      <c r="AT11" s="835">
        <v>0</v>
      </c>
      <c r="AU11" s="1522"/>
      <c r="AV11" s="832" t="s">
        <v>127</v>
      </c>
      <c r="AW11" s="833">
        <v>0</v>
      </c>
      <c r="AX11" s="834">
        <v>0</v>
      </c>
      <c r="AY11" s="834">
        <v>0</v>
      </c>
      <c r="AZ11" s="834">
        <v>0</v>
      </c>
      <c r="BA11" s="834">
        <v>0</v>
      </c>
      <c r="BB11" s="834">
        <v>0</v>
      </c>
      <c r="BC11" s="835">
        <v>0</v>
      </c>
      <c r="BD11" s="1522"/>
      <c r="BE11" s="832" t="s">
        <v>127</v>
      </c>
      <c r="BF11" s="833">
        <v>0</v>
      </c>
      <c r="BG11" s="834">
        <v>0</v>
      </c>
      <c r="BH11" s="834">
        <v>0</v>
      </c>
      <c r="BI11" s="834">
        <v>0</v>
      </c>
      <c r="BJ11" s="834">
        <v>0</v>
      </c>
      <c r="BK11" s="834">
        <v>0</v>
      </c>
      <c r="BL11" s="835">
        <v>0</v>
      </c>
      <c r="BM11" s="1522"/>
      <c r="BN11" s="832" t="s">
        <v>127</v>
      </c>
      <c r="BO11" s="833">
        <v>0</v>
      </c>
      <c r="BP11" s="834">
        <v>0</v>
      </c>
      <c r="BQ11" s="834">
        <v>4</v>
      </c>
      <c r="BR11" s="834">
        <v>0</v>
      </c>
      <c r="BS11" s="834">
        <v>0</v>
      </c>
      <c r="BT11" s="834">
        <v>0</v>
      </c>
      <c r="BU11" s="835">
        <v>0</v>
      </c>
      <c r="BV11" s="1522"/>
      <c r="BW11" s="832" t="s">
        <v>127</v>
      </c>
      <c r="BX11" s="833">
        <v>0</v>
      </c>
      <c r="BY11" s="834">
        <v>0</v>
      </c>
      <c r="BZ11" s="834">
        <v>0</v>
      </c>
      <c r="CA11" s="834">
        <v>0</v>
      </c>
      <c r="CB11" s="834">
        <v>0</v>
      </c>
      <c r="CC11" s="834">
        <v>0</v>
      </c>
      <c r="CD11" s="835">
        <v>0</v>
      </c>
      <c r="CE11" s="1522"/>
      <c r="CF11" s="832" t="s">
        <v>127</v>
      </c>
      <c r="CG11" s="833">
        <v>0</v>
      </c>
      <c r="CH11" s="834">
        <v>0</v>
      </c>
      <c r="CI11" s="834">
        <v>0</v>
      </c>
      <c r="CJ11" s="834">
        <v>1</v>
      </c>
      <c r="CK11" s="836">
        <v>90336</v>
      </c>
    </row>
    <row r="12" spans="2:96">
      <c r="B12" s="1522"/>
      <c r="C12" s="832" t="s">
        <v>35</v>
      </c>
      <c r="D12" s="833">
        <v>0</v>
      </c>
      <c r="E12" s="834">
        <v>0</v>
      </c>
      <c r="F12" s="834">
        <v>0</v>
      </c>
      <c r="G12" s="834">
        <v>0</v>
      </c>
      <c r="H12" s="834">
        <v>0</v>
      </c>
      <c r="I12" s="834">
        <v>0</v>
      </c>
      <c r="J12" s="835">
        <v>0</v>
      </c>
      <c r="K12" s="1522"/>
      <c r="L12" s="832" t="s">
        <v>35</v>
      </c>
      <c r="M12" s="833">
        <v>0</v>
      </c>
      <c r="N12" s="834">
        <v>116</v>
      </c>
      <c r="O12" s="834">
        <v>31672</v>
      </c>
      <c r="P12" s="834">
        <v>57</v>
      </c>
      <c r="Q12" s="834">
        <v>0</v>
      </c>
      <c r="R12" s="834">
        <v>0</v>
      </c>
      <c r="S12" s="835">
        <v>0</v>
      </c>
      <c r="T12" s="1522"/>
      <c r="U12" s="832" t="s">
        <v>35</v>
      </c>
      <c r="V12" s="833">
        <v>0</v>
      </c>
      <c r="W12" s="834">
        <v>1309</v>
      </c>
      <c r="X12" s="834">
        <v>1825</v>
      </c>
      <c r="Y12" s="834">
        <v>162</v>
      </c>
      <c r="Z12" s="834">
        <v>0</v>
      </c>
      <c r="AA12" s="834">
        <v>0</v>
      </c>
      <c r="AB12" s="835">
        <v>0</v>
      </c>
      <c r="AC12" s="1522"/>
      <c r="AD12" s="832" t="s">
        <v>35</v>
      </c>
      <c r="AE12" s="833">
        <v>0</v>
      </c>
      <c r="AF12" s="834">
        <v>0</v>
      </c>
      <c r="AG12" s="834">
        <v>0</v>
      </c>
      <c r="AH12" s="834">
        <v>0</v>
      </c>
      <c r="AI12" s="834">
        <v>246</v>
      </c>
      <c r="AJ12" s="834">
        <v>0</v>
      </c>
      <c r="AK12" s="835">
        <v>0</v>
      </c>
      <c r="AL12" s="1522"/>
      <c r="AM12" s="832" t="s">
        <v>35</v>
      </c>
      <c r="AN12" s="833">
        <v>0</v>
      </c>
      <c r="AO12" s="834">
        <v>93</v>
      </c>
      <c r="AP12" s="834">
        <v>0</v>
      </c>
      <c r="AQ12" s="834">
        <v>67</v>
      </c>
      <c r="AR12" s="834">
        <v>0</v>
      </c>
      <c r="AS12" s="834">
        <v>0</v>
      </c>
      <c r="AT12" s="835">
        <v>0</v>
      </c>
      <c r="AU12" s="1522"/>
      <c r="AV12" s="832" t="s">
        <v>35</v>
      </c>
      <c r="AW12" s="833">
        <v>0</v>
      </c>
      <c r="AX12" s="834">
        <v>0</v>
      </c>
      <c r="AY12" s="834">
        <v>0</v>
      </c>
      <c r="AZ12" s="834">
        <v>0</v>
      </c>
      <c r="BA12" s="834">
        <v>0</v>
      </c>
      <c r="BB12" s="834">
        <v>0</v>
      </c>
      <c r="BC12" s="835">
        <v>0</v>
      </c>
      <c r="BD12" s="1522"/>
      <c r="BE12" s="832" t="s">
        <v>35</v>
      </c>
      <c r="BF12" s="833">
        <v>0</v>
      </c>
      <c r="BG12" s="834">
        <v>0</v>
      </c>
      <c r="BH12" s="834">
        <v>0</v>
      </c>
      <c r="BI12" s="834">
        <v>0</v>
      </c>
      <c r="BJ12" s="834">
        <v>0</v>
      </c>
      <c r="BK12" s="834">
        <v>0</v>
      </c>
      <c r="BL12" s="835">
        <v>0</v>
      </c>
      <c r="BM12" s="1522"/>
      <c r="BN12" s="832" t="s">
        <v>35</v>
      </c>
      <c r="BO12" s="833">
        <v>0</v>
      </c>
      <c r="BP12" s="834">
        <v>0</v>
      </c>
      <c r="BQ12" s="834">
        <v>0</v>
      </c>
      <c r="BR12" s="834">
        <v>0</v>
      </c>
      <c r="BS12" s="834">
        <v>0</v>
      </c>
      <c r="BT12" s="834">
        <v>0</v>
      </c>
      <c r="BU12" s="835">
        <v>0</v>
      </c>
      <c r="BV12" s="1522"/>
      <c r="BW12" s="832" t="s">
        <v>35</v>
      </c>
      <c r="BX12" s="833">
        <v>0</v>
      </c>
      <c r="BY12" s="834">
        <v>0</v>
      </c>
      <c r="BZ12" s="834">
        <v>0</v>
      </c>
      <c r="CA12" s="834">
        <v>0</v>
      </c>
      <c r="CB12" s="834">
        <v>0</v>
      </c>
      <c r="CC12" s="834">
        <v>0</v>
      </c>
      <c r="CD12" s="835">
        <v>0</v>
      </c>
      <c r="CE12" s="1522"/>
      <c r="CF12" s="832" t="s">
        <v>35</v>
      </c>
      <c r="CG12" s="833">
        <v>0</v>
      </c>
      <c r="CH12" s="834">
        <v>0</v>
      </c>
      <c r="CI12" s="834">
        <v>0</v>
      </c>
      <c r="CJ12" s="834">
        <v>0</v>
      </c>
      <c r="CK12" s="836">
        <v>35547</v>
      </c>
    </row>
    <row r="13" spans="2:96">
      <c r="B13" s="1522"/>
      <c r="C13" s="832" t="s">
        <v>128</v>
      </c>
      <c r="D13" s="833">
        <v>0</v>
      </c>
      <c r="E13" s="834">
        <v>0</v>
      </c>
      <c r="F13" s="834">
        <v>0</v>
      </c>
      <c r="G13" s="834">
        <v>0</v>
      </c>
      <c r="H13" s="834">
        <v>0</v>
      </c>
      <c r="I13" s="834">
        <v>0</v>
      </c>
      <c r="J13" s="835">
        <v>0</v>
      </c>
      <c r="K13" s="1522"/>
      <c r="L13" s="832" t="s">
        <v>128</v>
      </c>
      <c r="M13" s="833">
        <v>0</v>
      </c>
      <c r="N13" s="834">
        <v>636</v>
      </c>
      <c r="O13" s="834">
        <v>84</v>
      </c>
      <c r="P13" s="834">
        <v>11629</v>
      </c>
      <c r="Q13" s="834">
        <v>0</v>
      </c>
      <c r="R13" s="834">
        <v>0</v>
      </c>
      <c r="S13" s="835">
        <v>0</v>
      </c>
      <c r="T13" s="1522"/>
      <c r="U13" s="832" t="s">
        <v>128</v>
      </c>
      <c r="V13" s="833">
        <v>0</v>
      </c>
      <c r="W13" s="834">
        <v>5171</v>
      </c>
      <c r="X13" s="834">
        <v>4613</v>
      </c>
      <c r="Y13" s="834">
        <v>184</v>
      </c>
      <c r="Z13" s="834">
        <v>631</v>
      </c>
      <c r="AA13" s="834">
        <v>0</v>
      </c>
      <c r="AB13" s="835">
        <v>0</v>
      </c>
      <c r="AC13" s="1522"/>
      <c r="AD13" s="832" t="s">
        <v>128</v>
      </c>
      <c r="AE13" s="833">
        <v>0</v>
      </c>
      <c r="AF13" s="834">
        <v>0</v>
      </c>
      <c r="AG13" s="834">
        <v>0</v>
      </c>
      <c r="AH13" s="834">
        <v>0</v>
      </c>
      <c r="AI13" s="834">
        <v>352</v>
      </c>
      <c r="AJ13" s="834">
        <v>0</v>
      </c>
      <c r="AK13" s="835">
        <v>0</v>
      </c>
      <c r="AL13" s="1522"/>
      <c r="AM13" s="832" t="s">
        <v>128</v>
      </c>
      <c r="AN13" s="833">
        <v>0</v>
      </c>
      <c r="AO13" s="834">
        <v>23</v>
      </c>
      <c r="AP13" s="834">
        <v>0</v>
      </c>
      <c r="AQ13" s="834">
        <v>445</v>
      </c>
      <c r="AR13" s="834">
        <v>0</v>
      </c>
      <c r="AS13" s="834">
        <v>0</v>
      </c>
      <c r="AT13" s="835">
        <v>0</v>
      </c>
      <c r="AU13" s="1522"/>
      <c r="AV13" s="832" t="s">
        <v>128</v>
      </c>
      <c r="AW13" s="833">
        <v>0</v>
      </c>
      <c r="AX13" s="834">
        <v>0</v>
      </c>
      <c r="AY13" s="834">
        <v>0</v>
      </c>
      <c r="AZ13" s="834">
        <v>0</v>
      </c>
      <c r="BA13" s="834">
        <v>101</v>
      </c>
      <c r="BB13" s="834">
        <v>0</v>
      </c>
      <c r="BC13" s="835">
        <v>0</v>
      </c>
      <c r="BD13" s="1522"/>
      <c r="BE13" s="832" t="s">
        <v>128</v>
      </c>
      <c r="BF13" s="833">
        <v>0</v>
      </c>
      <c r="BG13" s="834">
        <v>0</v>
      </c>
      <c r="BH13" s="834">
        <v>0</v>
      </c>
      <c r="BI13" s="834">
        <v>0</v>
      </c>
      <c r="BJ13" s="834">
        <v>0</v>
      </c>
      <c r="BK13" s="834">
        <v>0</v>
      </c>
      <c r="BL13" s="835">
        <v>0</v>
      </c>
      <c r="BM13" s="1522"/>
      <c r="BN13" s="832" t="s">
        <v>128</v>
      </c>
      <c r="BO13" s="833">
        <v>0</v>
      </c>
      <c r="BP13" s="834">
        <v>0</v>
      </c>
      <c r="BQ13" s="834">
        <v>0</v>
      </c>
      <c r="BR13" s="834">
        <v>0</v>
      </c>
      <c r="BS13" s="834">
        <v>0</v>
      </c>
      <c r="BT13" s="834">
        <v>0</v>
      </c>
      <c r="BU13" s="835">
        <v>0</v>
      </c>
      <c r="BV13" s="1522"/>
      <c r="BW13" s="832" t="s">
        <v>128</v>
      </c>
      <c r="BX13" s="833">
        <v>0</v>
      </c>
      <c r="BY13" s="834">
        <v>0</v>
      </c>
      <c r="BZ13" s="834">
        <v>0</v>
      </c>
      <c r="CA13" s="834">
        <v>0</v>
      </c>
      <c r="CB13" s="834">
        <v>0</v>
      </c>
      <c r="CC13" s="834">
        <v>0</v>
      </c>
      <c r="CD13" s="835">
        <v>0</v>
      </c>
      <c r="CE13" s="1522"/>
      <c r="CF13" s="832" t="s">
        <v>128</v>
      </c>
      <c r="CG13" s="833">
        <v>0</v>
      </c>
      <c r="CH13" s="834">
        <v>0</v>
      </c>
      <c r="CI13" s="834">
        <v>0</v>
      </c>
      <c r="CJ13" s="834">
        <v>0</v>
      </c>
      <c r="CK13" s="836">
        <v>23869</v>
      </c>
    </row>
    <row r="14" spans="2:96">
      <c r="B14" s="1523"/>
      <c r="C14" s="837" t="s">
        <v>129</v>
      </c>
      <c r="D14" s="827">
        <v>0</v>
      </c>
      <c r="E14" s="828">
        <v>0</v>
      </c>
      <c r="F14" s="828">
        <v>0</v>
      </c>
      <c r="G14" s="828">
        <v>0</v>
      </c>
      <c r="H14" s="828">
        <v>0</v>
      </c>
      <c r="I14" s="828">
        <v>0</v>
      </c>
      <c r="J14" s="829">
        <v>0</v>
      </c>
      <c r="K14" s="1523"/>
      <c r="L14" s="837" t="s">
        <v>129</v>
      </c>
      <c r="M14" s="827">
        <v>0</v>
      </c>
      <c r="N14" s="828">
        <v>607</v>
      </c>
      <c r="O14" s="828">
        <v>165</v>
      </c>
      <c r="P14" s="828">
        <v>0</v>
      </c>
      <c r="Q14" s="828">
        <v>9637</v>
      </c>
      <c r="R14" s="828">
        <v>0</v>
      </c>
      <c r="S14" s="829">
        <v>677</v>
      </c>
      <c r="T14" s="1523"/>
      <c r="U14" s="837" t="s">
        <v>129</v>
      </c>
      <c r="V14" s="827">
        <v>0</v>
      </c>
      <c r="W14" s="828">
        <v>28124</v>
      </c>
      <c r="X14" s="828">
        <v>47261</v>
      </c>
      <c r="Y14" s="828">
        <v>114</v>
      </c>
      <c r="Z14" s="828">
        <v>66</v>
      </c>
      <c r="AA14" s="828">
        <v>0</v>
      </c>
      <c r="AB14" s="829">
        <v>77</v>
      </c>
      <c r="AC14" s="1523"/>
      <c r="AD14" s="837" t="s">
        <v>129</v>
      </c>
      <c r="AE14" s="827">
        <v>0</v>
      </c>
      <c r="AF14" s="828">
        <v>0</v>
      </c>
      <c r="AG14" s="828">
        <v>250</v>
      </c>
      <c r="AH14" s="828">
        <v>0</v>
      </c>
      <c r="AI14" s="828">
        <v>878</v>
      </c>
      <c r="AJ14" s="828">
        <v>0</v>
      </c>
      <c r="AK14" s="829">
        <v>63</v>
      </c>
      <c r="AL14" s="1523"/>
      <c r="AM14" s="837" t="s">
        <v>129</v>
      </c>
      <c r="AN14" s="827">
        <v>0</v>
      </c>
      <c r="AO14" s="828">
        <v>189</v>
      </c>
      <c r="AP14" s="828">
        <v>0</v>
      </c>
      <c r="AQ14" s="828">
        <v>913</v>
      </c>
      <c r="AR14" s="828">
        <v>0</v>
      </c>
      <c r="AS14" s="828">
        <v>0</v>
      </c>
      <c r="AT14" s="829">
        <v>0</v>
      </c>
      <c r="AU14" s="1523"/>
      <c r="AV14" s="837" t="s">
        <v>129</v>
      </c>
      <c r="AW14" s="827">
        <v>0</v>
      </c>
      <c r="AX14" s="828">
        <v>0</v>
      </c>
      <c r="AY14" s="828">
        <v>0</v>
      </c>
      <c r="AZ14" s="828">
        <v>0</v>
      </c>
      <c r="BA14" s="828">
        <v>7</v>
      </c>
      <c r="BB14" s="828">
        <v>0</v>
      </c>
      <c r="BC14" s="829">
        <v>0</v>
      </c>
      <c r="BD14" s="1523"/>
      <c r="BE14" s="837" t="s">
        <v>129</v>
      </c>
      <c r="BF14" s="827">
        <v>0</v>
      </c>
      <c r="BG14" s="828">
        <v>0</v>
      </c>
      <c r="BH14" s="828">
        <v>0</v>
      </c>
      <c r="BI14" s="828">
        <v>0</v>
      </c>
      <c r="BJ14" s="828">
        <v>0</v>
      </c>
      <c r="BK14" s="828">
        <v>0</v>
      </c>
      <c r="BL14" s="829">
        <v>0</v>
      </c>
      <c r="BM14" s="1523"/>
      <c r="BN14" s="837" t="s">
        <v>129</v>
      </c>
      <c r="BO14" s="827">
        <v>0</v>
      </c>
      <c r="BP14" s="828">
        <v>2</v>
      </c>
      <c r="BQ14" s="828">
        <v>5</v>
      </c>
      <c r="BR14" s="828">
        <v>0</v>
      </c>
      <c r="BS14" s="828">
        <v>0</v>
      </c>
      <c r="BT14" s="828">
        <v>0</v>
      </c>
      <c r="BU14" s="829">
        <v>0</v>
      </c>
      <c r="BV14" s="1523"/>
      <c r="BW14" s="837" t="s">
        <v>129</v>
      </c>
      <c r="BX14" s="827">
        <v>0</v>
      </c>
      <c r="BY14" s="828">
        <v>0</v>
      </c>
      <c r="BZ14" s="828">
        <v>0</v>
      </c>
      <c r="CA14" s="828">
        <v>0</v>
      </c>
      <c r="CB14" s="828">
        <v>0</v>
      </c>
      <c r="CC14" s="828">
        <v>0</v>
      </c>
      <c r="CD14" s="829">
        <v>0</v>
      </c>
      <c r="CE14" s="1523"/>
      <c r="CF14" s="837" t="s">
        <v>129</v>
      </c>
      <c r="CG14" s="827">
        <v>0</v>
      </c>
      <c r="CH14" s="828">
        <v>0</v>
      </c>
      <c r="CI14" s="828">
        <v>0</v>
      </c>
      <c r="CJ14" s="828">
        <v>0</v>
      </c>
      <c r="CK14" s="830">
        <v>89035</v>
      </c>
    </row>
    <row r="15" spans="2:96" ht="13.5" customHeight="1">
      <c r="B15" s="1521" t="s">
        <v>130</v>
      </c>
      <c r="C15" s="837" t="s">
        <v>124</v>
      </c>
      <c r="D15" s="827">
        <v>0</v>
      </c>
      <c r="E15" s="828">
        <v>0</v>
      </c>
      <c r="F15" s="828">
        <v>0</v>
      </c>
      <c r="G15" s="828">
        <v>0</v>
      </c>
      <c r="H15" s="828">
        <v>0</v>
      </c>
      <c r="I15" s="828">
        <v>0</v>
      </c>
      <c r="J15" s="829">
        <v>53</v>
      </c>
      <c r="K15" s="1521" t="s">
        <v>130</v>
      </c>
      <c r="L15" s="837" t="s">
        <v>124</v>
      </c>
      <c r="M15" s="827">
        <v>0</v>
      </c>
      <c r="N15" s="828">
        <v>164</v>
      </c>
      <c r="O15" s="828">
        <v>0</v>
      </c>
      <c r="P15" s="828">
        <v>0</v>
      </c>
      <c r="Q15" s="828">
        <v>0</v>
      </c>
      <c r="R15" s="828">
        <v>659</v>
      </c>
      <c r="S15" s="829">
        <v>2962</v>
      </c>
      <c r="T15" s="1521" t="s">
        <v>130</v>
      </c>
      <c r="U15" s="837" t="s">
        <v>124</v>
      </c>
      <c r="V15" s="827">
        <v>20047</v>
      </c>
      <c r="W15" s="828">
        <v>777181</v>
      </c>
      <c r="X15" s="828">
        <v>900760</v>
      </c>
      <c r="Y15" s="828">
        <v>36080</v>
      </c>
      <c r="Z15" s="828">
        <v>222</v>
      </c>
      <c r="AA15" s="828">
        <v>23</v>
      </c>
      <c r="AB15" s="829">
        <v>16</v>
      </c>
      <c r="AC15" s="1521" t="s">
        <v>130</v>
      </c>
      <c r="AD15" s="837" t="s">
        <v>124</v>
      </c>
      <c r="AE15" s="827">
        <v>13</v>
      </c>
      <c r="AF15" s="828">
        <v>0</v>
      </c>
      <c r="AG15" s="828">
        <v>4289</v>
      </c>
      <c r="AH15" s="828">
        <v>0</v>
      </c>
      <c r="AI15" s="828">
        <v>34931</v>
      </c>
      <c r="AJ15" s="828">
        <v>13</v>
      </c>
      <c r="AK15" s="829">
        <v>5821</v>
      </c>
      <c r="AL15" s="1521" t="s">
        <v>130</v>
      </c>
      <c r="AM15" s="837" t="s">
        <v>124</v>
      </c>
      <c r="AN15" s="827">
        <v>8</v>
      </c>
      <c r="AO15" s="828">
        <v>9304</v>
      </c>
      <c r="AP15" s="828">
        <v>0</v>
      </c>
      <c r="AQ15" s="828">
        <v>28516</v>
      </c>
      <c r="AR15" s="828">
        <v>0</v>
      </c>
      <c r="AS15" s="828">
        <v>20</v>
      </c>
      <c r="AT15" s="829">
        <v>0</v>
      </c>
      <c r="AU15" s="1521" t="s">
        <v>130</v>
      </c>
      <c r="AV15" s="837" t="s">
        <v>124</v>
      </c>
      <c r="AW15" s="827">
        <v>0</v>
      </c>
      <c r="AX15" s="828">
        <v>386</v>
      </c>
      <c r="AY15" s="828">
        <v>194</v>
      </c>
      <c r="AZ15" s="828">
        <v>0</v>
      </c>
      <c r="BA15" s="828">
        <v>1594</v>
      </c>
      <c r="BB15" s="828">
        <v>15</v>
      </c>
      <c r="BC15" s="829">
        <v>0</v>
      </c>
      <c r="BD15" s="1521" t="s">
        <v>130</v>
      </c>
      <c r="BE15" s="837" t="s">
        <v>124</v>
      </c>
      <c r="BF15" s="827">
        <v>0</v>
      </c>
      <c r="BG15" s="828">
        <v>0</v>
      </c>
      <c r="BH15" s="828">
        <v>0</v>
      </c>
      <c r="BI15" s="828">
        <v>0</v>
      </c>
      <c r="BJ15" s="828">
        <v>0</v>
      </c>
      <c r="BK15" s="828">
        <v>0</v>
      </c>
      <c r="BL15" s="829">
        <v>25</v>
      </c>
      <c r="BM15" s="1521" t="s">
        <v>130</v>
      </c>
      <c r="BN15" s="837" t="s">
        <v>124</v>
      </c>
      <c r="BO15" s="827">
        <v>0</v>
      </c>
      <c r="BP15" s="828">
        <v>594</v>
      </c>
      <c r="BQ15" s="828">
        <v>2155</v>
      </c>
      <c r="BR15" s="828">
        <v>0</v>
      </c>
      <c r="BS15" s="828">
        <v>0</v>
      </c>
      <c r="BT15" s="828">
        <v>0</v>
      </c>
      <c r="BU15" s="829">
        <v>0</v>
      </c>
      <c r="BV15" s="1521" t="s">
        <v>130</v>
      </c>
      <c r="BW15" s="837" t="s">
        <v>124</v>
      </c>
      <c r="BX15" s="827">
        <v>0</v>
      </c>
      <c r="BY15" s="828">
        <v>40</v>
      </c>
      <c r="BZ15" s="828">
        <v>0</v>
      </c>
      <c r="CA15" s="828">
        <v>0</v>
      </c>
      <c r="CB15" s="828">
        <v>0</v>
      </c>
      <c r="CC15" s="828">
        <v>0</v>
      </c>
      <c r="CD15" s="829">
        <v>0</v>
      </c>
      <c r="CE15" s="1521" t="s">
        <v>130</v>
      </c>
      <c r="CF15" s="837" t="s">
        <v>124</v>
      </c>
      <c r="CG15" s="827">
        <v>0</v>
      </c>
      <c r="CH15" s="828">
        <v>0</v>
      </c>
      <c r="CI15" s="828">
        <v>0</v>
      </c>
      <c r="CJ15" s="828">
        <v>1524</v>
      </c>
      <c r="CK15" s="830">
        <v>1827609</v>
      </c>
    </row>
    <row r="16" spans="2:96">
      <c r="B16" s="1522"/>
      <c r="C16" s="832" t="s">
        <v>131</v>
      </c>
      <c r="D16" s="833">
        <v>0</v>
      </c>
      <c r="E16" s="834">
        <v>0</v>
      </c>
      <c r="F16" s="834">
        <v>0</v>
      </c>
      <c r="G16" s="834">
        <v>0</v>
      </c>
      <c r="H16" s="834">
        <v>0</v>
      </c>
      <c r="I16" s="834">
        <v>0</v>
      </c>
      <c r="J16" s="835">
        <v>0</v>
      </c>
      <c r="K16" s="1522"/>
      <c r="L16" s="832" t="s">
        <v>131</v>
      </c>
      <c r="M16" s="833">
        <v>0</v>
      </c>
      <c r="N16" s="834">
        <v>49</v>
      </c>
      <c r="O16" s="834">
        <v>0</v>
      </c>
      <c r="P16" s="834">
        <v>0</v>
      </c>
      <c r="Q16" s="834">
        <v>0</v>
      </c>
      <c r="R16" s="834">
        <v>558</v>
      </c>
      <c r="S16" s="835">
        <v>2659</v>
      </c>
      <c r="T16" s="1522"/>
      <c r="U16" s="832" t="s">
        <v>131</v>
      </c>
      <c r="V16" s="833">
        <v>429</v>
      </c>
      <c r="W16" s="834">
        <v>138790</v>
      </c>
      <c r="X16" s="834">
        <v>51381</v>
      </c>
      <c r="Y16" s="834">
        <v>238</v>
      </c>
      <c r="Z16" s="834">
        <v>0</v>
      </c>
      <c r="AA16" s="834">
        <v>0</v>
      </c>
      <c r="AB16" s="835">
        <v>0</v>
      </c>
      <c r="AC16" s="1522"/>
      <c r="AD16" s="832" t="s">
        <v>131</v>
      </c>
      <c r="AE16" s="833">
        <v>0</v>
      </c>
      <c r="AF16" s="834">
        <v>0</v>
      </c>
      <c r="AG16" s="834">
        <v>95</v>
      </c>
      <c r="AH16" s="834">
        <v>0</v>
      </c>
      <c r="AI16" s="834">
        <v>1532</v>
      </c>
      <c r="AJ16" s="834">
        <v>0</v>
      </c>
      <c r="AK16" s="835">
        <v>4147</v>
      </c>
      <c r="AL16" s="1522"/>
      <c r="AM16" s="832" t="s">
        <v>131</v>
      </c>
      <c r="AN16" s="833">
        <v>0</v>
      </c>
      <c r="AO16" s="834">
        <v>1010</v>
      </c>
      <c r="AP16" s="834">
        <v>0</v>
      </c>
      <c r="AQ16" s="834">
        <v>1136</v>
      </c>
      <c r="AR16" s="834">
        <v>0</v>
      </c>
      <c r="AS16" s="834">
        <v>0</v>
      </c>
      <c r="AT16" s="835">
        <v>0</v>
      </c>
      <c r="AU16" s="1522"/>
      <c r="AV16" s="832" t="s">
        <v>131</v>
      </c>
      <c r="AW16" s="833">
        <v>0</v>
      </c>
      <c r="AX16" s="834">
        <v>0</v>
      </c>
      <c r="AY16" s="834">
        <v>0</v>
      </c>
      <c r="AZ16" s="834">
        <v>0</v>
      </c>
      <c r="BA16" s="834">
        <v>8</v>
      </c>
      <c r="BB16" s="834">
        <v>0</v>
      </c>
      <c r="BC16" s="835">
        <v>0</v>
      </c>
      <c r="BD16" s="1522"/>
      <c r="BE16" s="832" t="s">
        <v>131</v>
      </c>
      <c r="BF16" s="833">
        <v>0</v>
      </c>
      <c r="BG16" s="834">
        <v>0</v>
      </c>
      <c r="BH16" s="834">
        <v>0</v>
      </c>
      <c r="BI16" s="834">
        <v>0</v>
      </c>
      <c r="BJ16" s="834">
        <v>0</v>
      </c>
      <c r="BK16" s="834">
        <v>0</v>
      </c>
      <c r="BL16" s="835">
        <v>0</v>
      </c>
      <c r="BM16" s="1522"/>
      <c r="BN16" s="832" t="s">
        <v>131</v>
      </c>
      <c r="BO16" s="833">
        <v>0</v>
      </c>
      <c r="BP16" s="834">
        <v>34</v>
      </c>
      <c r="BQ16" s="834">
        <v>49</v>
      </c>
      <c r="BR16" s="834">
        <v>0</v>
      </c>
      <c r="BS16" s="834">
        <v>0</v>
      </c>
      <c r="BT16" s="834">
        <v>0</v>
      </c>
      <c r="BU16" s="835">
        <v>0</v>
      </c>
      <c r="BV16" s="1522"/>
      <c r="BW16" s="832" t="s">
        <v>131</v>
      </c>
      <c r="BX16" s="833">
        <v>0</v>
      </c>
      <c r="BY16" s="834">
        <v>0</v>
      </c>
      <c r="BZ16" s="834">
        <v>0</v>
      </c>
      <c r="CA16" s="834">
        <v>0</v>
      </c>
      <c r="CB16" s="834">
        <v>0</v>
      </c>
      <c r="CC16" s="834">
        <v>0</v>
      </c>
      <c r="CD16" s="835">
        <v>0</v>
      </c>
      <c r="CE16" s="1522"/>
      <c r="CF16" s="832" t="s">
        <v>131</v>
      </c>
      <c r="CG16" s="833">
        <v>0</v>
      </c>
      <c r="CH16" s="834">
        <v>0</v>
      </c>
      <c r="CI16" s="834">
        <v>0</v>
      </c>
      <c r="CJ16" s="834">
        <v>134</v>
      </c>
      <c r="CK16" s="836">
        <v>202249</v>
      </c>
    </row>
    <row r="17" spans="2:89">
      <c r="B17" s="1522"/>
      <c r="C17" s="832" t="s">
        <v>132</v>
      </c>
      <c r="D17" s="833">
        <v>0</v>
      </c>
      <c r="E17" s="834">
        <v>0</v>
      </c>
      <c r="F17" s="834">
        <v>0</v>
      </c>
      <c r="G17" s="834">
        <v>0</v>
      </c>
      <c r="H17" s="834">
        <v>0</v>
      </c>
      <c r="I17" s="834">
        <v>0</v>
      </c>
      <c r="J17" s="835">
        <v>53</v>
      </c>
      <c r="K17" s="1522"/>
      <c r="L17" s="832" t="s">
        <v>132</v>
      </c>
      <c r="M17" s="833">
        <v>0</v>
      </c>
      <c r="N17" s="834">
        <v>0</v>
      </c>
      <c r="O17" s="834">
        <v>0</v>
      </c>
      <c r="P17" s="834">
        <v>0</v>
      </c>
      <c r="Q17" s="834">
        <v>0</v>
      </c>
      <c r="R17" s="834">
        <v>0</v>
      </c>
      <c r="S17" s="835">
        <v>83</v>
      </c>
      <c r="T17" s="1522"/>
      <c r="U17" s="832" t="s">
        <v>132</v>
      </c>
      <c r="V17" s="833">
        <v>1045</v>
      </c>
      <c r="W17" s="834">
        <v>72876</v>
      </c>
      <c r="X17" s="834">
        <v>50034</v>
      </c>
      <c r="Y17" s="834">
        <v>110</v>
      </c>
      <c r="Z17" s="834">
        <v>0</v>
      </c>
      <c r="AA17" s="834">
        <v>0</v>
      </c>
      <c r="AB17" s="835">
        <v>0</v>
      </c>
      <c r="AC17" s="1522"/>
      <c r="AD17" s="832" t="s">
        <v>132</v>
      </c>
      <c r="AE17" s="833">
        <v>0</v>
      </c>
      <c r="AF17" s="834">
        <v>0</v>
      </c>
      <c r="AG17" s="834">
        <v>2264</v>
      </c>
      <c r="AH17" s="834">
        <v>0</v>
      </c>
      <c r="AI17" s="834">
        <v>1771</v>
      </c>
      <c r="AJ17" s="834">
        <v>0</v>
      </c>
      <c r="AK17" s="835">
        <v>603</v>
      </c>
      <c r="AL17" s="1522"/>
      <c r="AM17" s="832" t="s">
        <v>132</v>
      </c>
      <c r="AN17" s="833">
        <v>0</v>
      </c>
      <c r="AO17" s="834">
        <v>114</v>
      </c>
      <c r="AP17" s="834">
        <v>0</v>
      </c>
      <c r="AQ17" s="834">
        <v>1498</v>
      </c>
      <c r="AR17" s="834">
        <v>0</v>
      </c>
      <c r="AS17" s="834">
        <v>20</v>
      </c>
      <c r="AT17" s="835">
        <v>0</v>
      </c>
      <c r="AU17" s="1522"/>
      <c r="AV17" s="832" t="s">
        <v>132</v>
      </c>
      <c r="AW17" s="833">
        <v>0</v>
      </c>
      <c r="AX17" s="834">
        <v>0</v>
      </c>
      <c r="AY17" s="834">
        <v>0</v>
      </c>
      <c r="AZ17" s="834">
        <v>0</v>
      </c>
      <c r="BA17" s="834">
        <v>28</v>
      </c>
      <c r="BB17" s="834">
        <v>0</v>
      </c>
      <c r="BC17" s="835">
        <v>0</v>
      </c>
      <c r="BD17" s="1522"/>
      <c r="BE17" s="832" t="s">
        <v>132</v>
      </c>
      <c r="BF17" s="833">
        <v>0</v>
      </c>
      <c r="BG17" s="834">
        <v>0</v>
      </c>
      <c r="BH17" s="834">
        <v>0</v>
      </c>
      <c r="BI17" s="834">
        <v>0</v>
      </c>
      <c r="BJ17" s="834">
        <v>0</v>
      </c>
      <c r="BK17" s="834">
        <v>0</v>
      </c>
      <c r="BL17" s="835">
        <v>0</v>
      </c>
      <c r="BM17" s="1522"/>
      <c r="BN17" s="832" t="s">
        <v>132</v>
      </c>
      <c r="BO17" s="833">
        <v>0</v>
      </c>
      <c r="BP17" s="834">
        <v>0</v>
      </c>
      <c r="BQ17" s="834">
        <v>120</v>
      </c>
      <c r="BR17" s="834">
        <v>0</v>
      </c>
      <c r="BS17" s="834">
        <v>0</v>
      </c>
      <c r="BT17" s="834">
        <v>0</v>
      </c>
      <c r="BU17" s="835">
        <v>0</v>
      </c>
      <c r="BV17" s="1522"/>
      <c r="BW17" s="832" t="s">
        <v>132</v>
      </c>
      <c r="BX17" s="833">
        <v>0</v>
      </c>
      <c r="BY17" s="834">
        <v>0</v>
      </c>
      <c r="BZ17" s="834">
        <v>0</v>
      </c>
      <c r="CA17" s="834">
        <v>0</v>
      </c>
      <c r="CB17" s="834">
        <v>0</v>
      </c>
      <c r="CC17" s="834">
        <v>0</v>
      </c>
      <c r="CD17" s="835">
        <v>0</v>
      </c>
      <c r="CE17" s="1522"/>
      <c r="CF17" s="832" t="s">
        <v>132</v>
      </c>
      <c r="CG17" s="833">
        <v>0</v>
      </c>
      <c r="CH17" s="834">
        <v>0</v>
      </c>
      <c r="CI17" s="834">
        <v>0</v>
      </c>
      <c r="CJ17" s="834">
        <v>792</v>
      </c>
      <c r="CK17" s="836">
        <v>131411</v>
      </c>
    </row>
    <row r="18" spans="2:89">
      <c r="B18" s="1522"/>
      <c r="C18" s="832" t="s">
        <v>133</v>
      </c>
      <c r="D18" s="833">
        <v>0</v>
      </c>
      <c r="E18" s="834">
        <v>0</v>
      </c>
      <c r="F18" s="834">
        <v>0</v>
      </c>
      <c r="G18" s="834">
        <v>0</v>
      </c>
      <c r="H18" s="834">
        <v>0</v>
      </c>
      <c r="I18" s="834">
        <v>0</v>
      </c>
      <c r="J18" s="835">
        <v>0</v>
      </c>
      <c r="K18" s="1522"/>
      <c r="L18" s="832" t="s">
        <v>133</v>
      </c>
      <c r="M18" s="833">
        <v>0</v>
      </c>
      <c r="N18" s="834">
        <v>0</v>
      </c>
      <c r="O18" s="834">
        <v>0</v>
      </c>
      <c r="P18" s="834">
        <v>0</v>
      </c>
      <c r="Q18" s="834">
        <v>0</v>
      </c>
      <c r="R18" s="834">
        <v>0</v>
      </c>
      <c r="S18" s="835">
        <v>0</v>
      </c>
      <c r="T18" s="1522"/>
      <c r="U18" s="832" t="s">
        <v>133</v>
      </c>
      <c r="V18" s="833">
        <v>0</v>
      </c>
      <c r="W18" s="834">
        <v>129275</v>
      </c>
      <c r="X18" s="834">
        <v>35692</v>
      </c>
      <c r="Y18" s="834">
        <v>2081</v>
      </c>
      <c r="Z18" s="834">
        <v>213</v>
      </c>
      <c r="AA18" s="834">
        <v>23</v>
      </c>
      <c r="AB18" s="835">
        <v>0</v>
      </c>
      <c r="AC18" s="1522"/>
      <c r="AD18" s="832" t="s">
        <v>133</v>
      </c>
      <c r="AE18" s="833">
        <v>5</v>
      </c>
      <c r="AF18" s="834">
        <v>0</v>
      </c>
      <c r="AG18" s="834">
        <v>121</v>
      </c>
      <c r="AH18" s="834">
        <v>0</v>
      </c>
      <c r="AI18" s="834">
        <v>828</v>
      </c>
      <c r="AJ18" s="834">
        <v>0</v>
      </c>
      <c r="AK18" s="835">
        <v>268</v>
      </c>
      <c r="AL18" s="1522"/>
      <c r="AM18" s="832" t="s">
        <v>133</v>
      </c>
      <c r="AN18" s="833">
        <v>0</v>
      </c>
      <c r="AO18" s="834">
        <v>464</v>
      </c>
      <c r="AP18" s="834">
        <v>0</v>
      </c>
      <c r="AQ18" s="834">
        <v>878</v>
      </c>
      <c r="AR18" s="834">
        <v>0</v>
      </c>
      <c r="AS18" s="834">
        <v>0</v>
      </c>
      <c r="AT18" s="835">
        <v>0</v>
      </c>
      <c r="AU18" s="1522"/>
      <c r="AV18" s="832" t="s">
        <v>133</v>
      </c>
      <c r="AW18" s="833">
        <v>0</v>
      </c>
      <c r="AX18" s="834">
        <v>0</v>
      </c>
      <c r="AY18" s="834">
        <v>0</v>
      </c>
      <c r="AZ18" s="834">
        <v>0</v>
      </c>
      <c r="BA18" s="834">
        <v>329</v>
      </c>
      <c r="BB18" s="834">
        <v>0</v>
      </c>
      <c r="BC18" s="835">
        <v>0</v>
      </c>
      <c r="BD18" s="1522"/>
      <c r="BE18" s="832" t="s">
        <v>133</v>
      </c>
      <c r="BF18" s="833">
        <v>0</v>
      </c>
      <c r="BG18" s="834">
        <v>0</v>
      </c>
      <c r="BH18" s="834">
        <v>0</v>
      </c>
      <c r="BI18" s="834">
        <v>0</v>
      </c>
      <c r="BJ18" s="834">
        <v>0</v>
      </c>
      <c r="BK18" s="834">
        <v>0</v>
      </c>
      <c r="BL18" s="835">
        <v>0</v>
      </c>
      <c r="BM18" s="1522"/>
      <c r="BN18" s="832" t="s">
        <v>133</v>
      </c>
      <c r="BO18" s="833">
        <v>0</v>
      </c>
      <c r="BP18" s="834">
        <v>21</v>
      </c>
      <c r="BQ18" s="834">
        <v>25</v>
      </c>
      <c r="BR18" s="834">
        <v>0</v>
      </c>
      <c r="BS18" s="834">
        <v>0</v>
      </c>
      <c r="BT18" s="834">
        <v>0</v>
      </c>
      <c r="BU18" s="835">
        <v>0</v>
      </c>
      <c r="BV18" s="1522"/>
      <c r="BW18" s="832" t="s">
        <v>133</v>
      </c>
      <c r="BX18" s="833">
        <v>0</v>
      </c>
      <c r="BY18" s="834">
        <v>0</v>
      </c>
      <c r="BZ18" s="834">
        <v>0</v>
      </c>
      <c r="CA18" s="834">
        <v>0</v>
      </c>
      <c r="CB18" s="834">
        <v>0</v>
      </c>
      <c r="CC18" s="834">
        <v>0</v>
      </c>
      <c r="CD18" s="835">
        <v>0</v>
      </c>
      <c r="CE18" s="1522"/>
      <c r="CF18" s="832" t="s">
        <v>133</v>
      </c>
      <c r="CG18" s="833">
        <v>0</v>
      </c>
      <c r="CH18" s="834">
        <v>0</v>
      </c>
      <c r="CI18" s="834">
        <v>0</v>
      </c>
      <c r="CJ18" s="834">
        <v>0</v>
      </c>
      <c r="CK18" s="836">
        <v>170223</v>
      </c>
    </row>
    <row r="19" spans="2:89">
      <c r="B19" s="1522"/>
      <c r="C19" s="832" t="s">
        <v>134</v>
      </c>
      <c r="D19" s="833">
        <v>0</v>
      </c>
      <c r="E19" s="834">
        <v>0</v>
      </c>
      <c r="F19" s="834">
        <v>0</v>
      </c>
      <c r="G19" s="834">
        <v>0</v>
      </c>
      <c r="H19" s="834">
        <v>0</v>
      </c>
      <c r="I19" s="834">
        <v>0</v>
      </c>
      <c r="J19" s="835">
        <v>0</v>
      </c>
      <c r="K19" s="1522"/>
      <c r="L19" s="832" t="s">
        <v>134</v>
      </c>
      <c r="M19" s="833">
        <v>0</v>
      </c>
      <c r="N19" s="834">
        <v>0</v>
      </c>
      <c r="O19" s="834">
        <v>0</v>
      </c>
      <c r="P19" s="834">
        <v>0</v>
      </c>
      <c r="Q19" s="834">
        <v>0</v>
      </c>
      <c r="R19" s="834">
        <v>0</v>
      </c>
      <c r="S19" s="835">
        <v>0</v>
      </c>
      <c r="T19" s="1522"/>
      <c r="U19" s="832" t="s">
        <v>134</v>
      </c>
      <c r="V19" s="833">
        <v>0</v>
      </c>
      <c r="W19" s="834">
        <v>154592</v>
      </c>
      <c r="X19" s="834">
        <v>86179</v>
      </c>
      <c r="Y19" s="834">
        <v>3803</v>
      </c>
      <c r="Z19" s="834">
        <v>0</v>
      </c>
      <c r="AA19" s="834">
        <v>0</v>
      </c>
      <c r="AB19" s="835">
        <v>9</v>
      </c>
      <c r="AC19" s="1522"/>
      <c r="AD19" s="832" t="s">
        <v>134</v>
      </c>
      <c r="AE19" s="833">
        <v>0</v>
      </c>
      <c r="AF19" s="834">
        <v>0</v>
      </c>
      <c r="AG19" s="834">
        <v>378</v>
      </c>
      <c r="AH19" s="834">
        <v>0</v>
      </c>
      <c r="AI19" s="834">
        <v>1562</v>
      </c>
      <c r="AJ19" s="834">
        <v>0</v>
      </c>
      <c r="AK19" s="835">
        <v>103</v>
      </c>
      <c r="AL19" s="1522"/>
      <c r="AM19" s="832" t="s">
        <v>134</v>
      </c>
      <c r="AN19" s="833">
        <v>0</v>
      </c>
      <c r="AO19" s="834">
        <v>1222</v>
      </c>
      <c r="AP19" s="834">
        <v>0</v>
      </c>
      <c r="AQ19" s="834">
        <v>3235</v>
      </c>
      <c r="AR19" s="834">
        <v>0</v>
      </c>
      <c r="AS19" s="834">
        <v>0</v>
      </c>
      <c r="AT19" s="835">
        <v>0</v>
      </c>
      <c r="AU19" s="1522"/>
      <c r="AV19" s="832" t="s">
        <v>134</v>
      </c>
      <c r="AW19" s="833">
        <v>0</v>
      </c>
      <c r="AX19" s="834">
        <v>320</v>
      </c>
      <c r="AY19" s="834">
        <v>0</v>
      </c>
      <c r="AZ19" s="834">
        <v>0</v>
      </c>
      <c r="BA19" s="834">
        <v>210</v>
      </c>
      <c r="BB19" s="834">
        <v>0</v>
      </c>
      <c r="BC19" s="835">
        <v>0</v>
      </c>
      <c r="BD19" s="1522"/>
      <c r="BE19" s="832" t="s">
        <v>134</v>
      </c>
      <c r="BF19" s="833">
        <v>0</v>
      </c>
      <c r="BG19" s="834">
        <v>0</v>
      </c>
      <c r="BH19" s="834">
        <v>0</v>
      </c>
      <c r="BI19" s="834">
        <v>0</v>
      </c>
      <c r="BJ19" s="834">
        <v>0</v>
      </c>
      <c r="BK19" s="834">
        <v>0</v>
      </c>
      <c r="BL19" s="835">
        <v>0</v>
      </c>
      <c r="BM19" s="1522"/>
      <c r="BN19" s="832" t="s">
        <v>134</v>
      </c>
      <c r="BO19" s="833">
        <v>0</v>
      </c>
      <c r="BP19" s="834">
        <v>111</v>
      </c>
      <c r="BQ19" s="834">
        <v>57</v>
      </c>
      <c r="BR19" s="834">
        <v>0</v>
      </c>
      <c r="BS19" s="834">
        <v>0</v>
      </c>
      <c r="BT19" s="834">
        <v>0</v>
      </c>
      <c r="BU19" s="835">
        <v>0</v>
      </c>
      <c r="BV19" s="1522"/>
      <c r="BW19" s="832" t="s">
        <v>134</v>
      </c>
      <c r="BX19" s="833">
        <v>0</v>
      </c>
      <c r="BY19" s="834">
        <v>40</v>
      </c>
      <c r="BZ19" s="834">
        <v>0</v>
      </c>
      <c r="CA19" s="834">
        <v>0</v>
      </c>
      <c r="CB19" s="834">
        <v>0</v>
      </c>
      <c r="CC19" s="834">
        <v>0</v>
      </c>
      <c r="CD19" s="835">
        <v>0</v>
      </c>
      <c r="CE19" s="1522"/>
      <c r="CF19" s="832" t="s">
        <v>134</v>
      </c>
      <c r="CG19" s="833">
        <v>0</v>
      </c>
      <c r="CH19" s="834">
        <v>0</v>
      </c>
      <c r="CI19" s="834">
        <v>0</v>
      </c>
      <c r="CJ19" s="834">
        <v>0</v>
      </c>
      <c r="CK19" s="836">
        <v>251821</v>
      </c>
    </row>
    <row r="20" spans="2:89">
      <c r="B20" s="1522"/>
      <c r="C20" s="832" t="s">
        <v>38</v>
      </c>
      <c r="D20" s="833">
        <v>0</v>
      </c>
      <c r="E20" s="834">
        <v>0</v>
      </c>
      <c r="F20" s="834">
        <v>0</v>
      </c>
      <c r="G20" s="834">
        <v>0</v>
      </c>
      <c r="H20" s="834">
        <v>0</v>
      </c>
      <c r="I20" s="834">
        <v>0</v>
      </c>
      <c r="J20" s="835">
        <v>0</v>
      </c>
      <c r="K20" s="1522"/>
      <c r="L20" s="832" t="s">
        <v>38</v>
      </c>
      <c r="M20" s="833">
        <v>0</v>
      </c>
      <c r="N20" s="834">
        <v>0</v>
      </c>
      <c r="O20" s="834">
        <v>0</v>
      </c>
      <c r="P20" s="834">
        <v>0</v>
      </c>
      <c r="Q20" s="834">
        <v>0</v>
      </c>
      <c r="R20" s="834">
        <v>101</v>
      </c>
      <c r="S20" s="835">
        <v>220</v>
      </c>
      <c r="T20" s="1522"/>
      <c r="U20" s="832" t="s">
        <v>38</v>
      </c>
      <c r="V20" s="833">
        <v>18493</v>
      </c>
      <c r="W20" s="834">
        <v>149563</v>
      </c>
      <c r="X20" s="834">
        <v>92583</v>
      </c>
      <c r="Y20" s="834">
        <v>2000</v>
      </c>
      <c r="Z20" s="834">
        <v>0</v>
      </c>
      <c r="AA20" s="834">
        <v>0</v>
      </c>
      <c r="AB20" s="835">
        <v>0</v>
      </c>
      <c r="AC20" s="1522"/>
      <c r="AD20" s="832" t="s">
        <v>38</v>
      </c>
      <c r="AE20" s="833">
        <v>0</v>
      </c>
      <c r="AF20" s="834">
        <v>0</v>
      </c>
      <c r="AG20" s="834">
        <v>248</v>
      </c>
      <c r="AH20" s="834">
        <v>0</v>
      </c>
      <c r="AI20" s="834">
        <v>4306</v>
      </c>
      <c r="AJ20" s="834">
        <v>0</v>
      </c>
      <c r="AK20" s="835">
        <v>1</v>
      </c>
      <c r="AL20" s="1522"/>
      <c r="AM20" s="832" t="s">
        <v>38</v>
      </c>
      <c r="AN20" s="833">
        <v>0</v>
      </c>
      <c r="AO20" s="834">
        <v>2470</v>
      </c>
      <c r="AP20" s="834">
        <v>0</v>
      </c>
      <c r="AQ20" s="834">
        <v>1963</v>
      </c>
      <c r="AR20" s="834">
        <v>0</v>
      </c>
      <c r="AS20" s="834">
        <v>0</v>
      </c>
      <c r="AT20" s="835">
        <v>0</v>
      </c>
      <c r="AU20" s="1522"/>
      <c r="AV20" s="832" t="s">
        <v>38</v>
      </c>
      <c r="AW20" s="833">
        <v>0</v>
      </c>
      <c r="AX20" s="834">
        <v>24</v>
      </c>
      <c r="AY20" s="834">
        <v>0</v>
      </c>
      <c r="AZ20" s="834">
        <v>0</v>
      </c>
      <c r="BA20" s="834">
        <v>31</v>
      </c>
      <c r="BB20" s="834">
        <v>15</v>
      </c>
      <c r="BC20" s="835">
        <v>0</v>
      </c>
      <c r="BD20" s="1522"/>
      <c r="BE20" s="832" t="s">
        <v>38</v>
      </c>
      <c r="BF20" s="833">
        <v>0</v>
      </c>
      <c r="BG20" s="834">
        <v>0</v>
      </c>
      <c r="BH20" s="834">
        <v>0</v>
      </c>
      <c r="BI20" s="834">
        <v>0</v>
      </c>
      <c r="BJ20" s="834">
        <v>0</v>
      </c>
      <c r="BK20" s="834">
        <v>0</v>
      </c>
      <c r="BL20" s="835">
        <v>0</v>
      </c>
      <c r="BM20" s="1522"/>
      <c r="BN20" s="832" t="s">
        <v>38</v>
      </c>
      <c r="BO20" s="833">
        <v>0</v>
      </c>
      <c r="BP20" s="834">
        <v>4</v>
      </c>
      <c r="BQ20" s="834">
        <v>1069</v>
      </c>
      <c r="BR20" s="834">
        <v>0</v>
      </c>
      <c r="BS20" s="834">
        <v>0</v>
      </c>
      <c r="BT20" s="834">
        <v>0</v>
      </c>
      <c r="BU20" s="835">
        <v>0</v>
      </c>
      <c r="BV20" s="1522"/>
      <c r="BW20" s="832" t="s">
        <v>38</v>
      </c>
      <c r="BX20" s="833">
        <v>0</v>
      </c>
      <c r="BY20" s="834">
        <v>0</v>
      </c>
      <c r="BZ20" s="834">
        <v>0</v>
      </c>
      <c r="CA20" s="834">
        <v>0</v>
      </c>
      <c r="CB20" s="834">
        <v>0</v>
      </c>
      <c r="CC20" s="834">
        <v>0</v>
      </c>
      <c r="CD20" s="835">
        <v>0</v>
      </c>
      <c r="CE20" s="1522"/>
      <c r="CF20" s="832" t="s">
        <v>38</v>
      </c>
      <c r="CG20" s="833">
        <v>0</v>
      </c>
      <c r="CH20" s="834">
        <v>0</v>
      </c>
      <c r="CI20" s="834">
        <v>0</v>
      </c>
      <c r="CJ20" s="834">
        <v>597</v>
      </c>
      <c r="CK20" s="836">
        <v>273688</v>
      </c>
    </row>
    <row r="21" spans="2:89">
      <c r="B21" s="1522"/>
      <c r="C21" s="832" t="s">
        <v>6</v>
      </c>
      <c r="D21" s="833">
        <v>0</v>
      </c>
      <c r="E21" s="834">
        <v>0</v>
      </c>
      <c r="F21" s="834">
        <v>0</v>
      </c>
      <c r="G21" s="834">
        <v>0</v>
      </c>
      <c r="H21" s="834">
        <v>0</v>
      </c>
      <c r="I21" s="834">
        <v>0</v>
      </c>
      <c r="J21" s="835">
        <v>0</v>
      </c>
      <c r="K21" s="1522"/>
      <c r="L21" s="832" t="s">
        <v>6</v>
      </c>
      <c r="M21" s="833">
        <v>0</v>
      </c>
      <c r="N21" s="834">
        <v>0</v>
      </c>
      <c r="O21" s="834">
        <v>0</v>
      </c>
      <c r="P21" s="834">
        <v>0</v>
      </c>
      <c r="Q21" s="834">
        <v>0</v>
      </c>
      <c r="R21" s="834">
        <v>0</v>
      </c>
      <c r="S21" s="835">
        <v>0</v>
      </c>
      <c r="T21" s="1522"/>
      <c r="U21" s="832" t="s">
        <v>6</v>
      </c>
      <c r="V21" s="833">
        <v>59</v>
      </c>
      <c r="W21" s="834">
        <v>97319</v>
      </c>
      <c r="X21" s="834">
        <v>60243</v>
      </c>
      <c r="Y21" s="834">
        <v>4048</v>
      </c>
      <c r="Z21" s="834">
        <v>9</v>
      </c>
      <c r="AA21" s="834">
        <v>0</v>
      </c>
      <c r="AB21" s="835">
        <v>0</v>
      </c>
      <c r="AC21" s="1522"/>
      <c r="AD21" s="832" t="s">
        <v>6</v>
      </c>
      <c r="AE21" s="833">
        <v>8</v>
      </c>
      <c r="AF21" s="834">
        <v>0</v>
      </c>
      <c r="AG21" s="834">
        <v>59</v>
      </c>
      <c r="AH21" s="834">
        <v>0</v>
      </c>
      <c r="AI21" s="834">
        <v>21746</v>
      </c>
      <c r="AJ21" s="834">
        <v>13</v>
      </c>
      <c r="AK21" s="835">
        <v>69</v>
      </c>
      <c r="AL21" s="1522"/>
      <c r="AM21" s="832" t="s">
        <v>6</v>
      </c>
      <c r="AN21" s="833">
        <v>8</v>
      </c>
      <c r="AO21" s="834">
        <v>2068</v>
      </c>
      <c r="AP21" s="834">
        <v>0</v>
      </c>
      <c r="AQ21" s="834">
        <v>15817</v>
      </c>
      <c r="AR21" s="834">
        <v>0</v>
      </c>
      <c r="AS21" s="834">
        <v>0</v>
      </c>
      <c r="AT21" s="835">
        <v>0</v>
      </c>
      <c r="AU21" s="1522"/>
      <c r="AV21" s="832" t="s">
        <v>6</v>
      </c>
      <c r="AW21" s="833">
        <v>0</v>
      </c>
      <c r="AX21" s="834">
        <v>42</v>
      </c>
      <c r="AY21" s="834">
        <v>0</v>
      </c>
      <c r="AZ21" s="834">
        <v>0</v>
      </c>
      <c r="BA21" s="834">
        <v>838</v>
      </c>
      <c r="BB21" s="834">
        <v>0</v>
      </c>
      <c r="BC21" s="835">
        <v>0</v>
      </c>
      <c r="BD21" s="1522"/>
      <c r="BE21" s="832" t="s">
        <v>6</v>
      </c>
      <c r="BF21" s="833">
        <v>0</v>
      </c>
      <c r="BG21" s="834">
        <v>0</v>
      </c>
      <c r="BH21" s="834">
        <v>0</v>
      </c>
      <c r="BI21" s="834">
        <v>0</v>
      </c>
      <c r="BJ21" s="834">
        <v>0</v>
      </c>
      <c r="BK21" s="834">
        <v>0</v>
      </c>
      <c r="BL21" s="835">
        <v>25</v>
      </c>
      <c r="BM21" s="1522"/>
      <c r="BN21" s="832" t="s">
        <v>6</v>
      </c>
      <c r="BO21" s="833">
        <v>0</v>
      </c>
      <c r="BP21" s="834">
        <v>248</v>
      </c>
      <c r="BQ21" s="834">
        <v>453</v>
      </c>
      <c r="BR21" s="834">
        <v>0</v>
      </c>
      <c r="BS21" s="834">
        <v>0</v>
      </c>
      <c r="BT21" s="834">
        <v>0</v>
      </c>
      <c r="BU21" s="835">
        <v>0</v>
      </c>
      <c r="BV21" s="1522"/>
      <c r="BW21" s="832" t="s">
        <v>6</v>
      </c>
      <c r="BX21" s="833">
        <v>0</v>
      </c>
      <c r="BY21" s="834">
        <v>0</v>
      </c>
      <c r="BZ21" s="834">
        <v>0</v>
      </c>
      <c r="CA21" s="834">
        <v>0</v>
      </c>
      <c r="CB21" s="834">
        <v>0</v>
      </c>
      <c r="CC21" s="834">
        <v>0</v>
      </c>
      <c r="CD21" s="835">
        <v>0</v>
      </c>
      <c r="CE21" s="1522"/>
      <c r="CF21" s="832" t="s">
        <v>6</v>
      </c>
      <c r="CG21" s="833">
        <v>0</v>
      </c>
      <c r="CH21" s="834">
        <v>0</v>
      </c>
      <c r="CI21" s="834">
        <v>0</v>
      </c>
      <c r="CJ21" s="834">
        <v>1</v>
      </c>
      <c r="CK21" s="836">
        <v>203073</v>
      </c>
    </row>
    <row r="22" spans="2:89">
      <c r="B22" s="1523"/>
      <c r="C22" s="837" t="s">
        <v>135</v>
      </c>
      <c r="D22" s="827">
        <v>0</v>
      </c>
      <c r="E22" s="828">
        <v>0</v>
      </c>
      <c r="F22" s="828">
        <v>0</v>
      </c>
      <c r="G22" s="828">
        <v>0</v>
      </c>
      <c r="H22" s="828">
        <v>0</v>
      </c>
      <c r="I22" s="828">
        <v>0</v>
      </c>
      <c r="J22" s="829">
        <v>0</v>
      </c>
      <c r="K22" s="1523"/>
      <c r="L22" s="837" t="s">
        <v>135</v>
      </c>
      <c r="M22" s="827">
        <v>0</v>
      </c>
      <c r="N22" s="828">
        <v>115</v>
      </c>
      <c r="O22" s="828">
        <v>0</v>
      </c>
      <c r="P22" s="828">
        <v>0</v>
      </c>
      <c r="Q22" s="828">
        <v>0</v>
      </c>
      <c r="R22" s="828">
        <v>0</v>
      </c>
      <c r="S22" s="829">
        <v>0</v>
      </c>
      <c r="T22" s="1523"/>
      <c r="U22" s="837" t="s">
        <v>135</v>
      </c>
      <c r="V22" s="827">
        <v>21</v>
      </c>
      <c r="W22" s="828">
        <v>34766</v>
      </c>
      <c r="X22" s="828">
        <v>524648</v>
      </c>
      <c r="Y22" s="828">
        <v>23800</v>
      </c>
      <c r="Z22" s="828">
        <v>0</v>
      </c>
      <c r="AA22" s="828">
        <v>0</v>
      </c>
      <c r="AB22" s="829">
        <v>7</v>
      </c>
      <c r="AC22" s="1523"/>
      <c r="AD22" s="837" t="s">
        <v>135</v>
      </c>
      <c r="AE22" s="827">
        <v>0</v>
      </c>
      <c r="AF22" s="828">
        <v>0</v>
      </c>
      <c r="AG22" s="828">
        <v>1124</v>
      </c>
      <c r="AH22" s="828">
        <v>0</v>
      </c>
      <c r="AI22" s="828">
        <v>3186</v>
      </c>
      <c r="AJ22" s="828">
        <v>0</v>
      </c>
      <c r="AK22" s="829">
        <v>630</v>
      </c>
      <c r="AL22" s="1523"/>
      <c r="AM22" s="837" t="s">
        <v>135</v>
      </c>
      <c r="AN22" s="827">
        <v>0</v>
      </c>
      <c r="AO22" s="828">
        <v>1956</v>
      </c>
      <c r="AP22" s="828">
        <v>0</v>
      </c>
      <c r="AQ22" s="828">
        <v>3989</v>
      </c>
      <c r="AR22" s="828">
        <v>0</v>
      </c>
      <c r="AS22" s="828">
        <v>0</v>
      </c>
      <c r="AT22" s="829">
        <v>0</v>
      </c>
      <c r="AU22" s="1523"/>
      <c r="AV22" s="837" t="s">
        <v>135</v>
      </c>
      <c r="AW22" s="827">
        <v>0</v>
      </c>
      <c r="AX22" s="828">
        <v>0</v>
      </c>
      <c r="AY22" s="828">
        <v>194</v>
      </c>
      <c r="AZ22" s="828">
        <v>0</v>
      </c>
      <c r="BA22" s="828">
        <v>150</v>
      </c>
      <c r="BB22" s="828">
        <v>0</v>
      </c>
      <c r="BC22" s="829">
        <v>0</v>
      </c>
      <c r="BD22" s="1523"/>
      <c r="BE22" s="837" t="s">
        <v>135</v>
      </c>
      <c r="BF22" s="827">
        <v>0</v>
      </c>
      <c r="BG22" s="828">
        <v>0</v>
      </c>
      <c r="BH22" s="828">
        <v>0</v>
      </c>
      <c r="BI22" s="828">
        <v>0</v>
      </c>
      <c r="BJ22" s="828">
        <v>0</v>
      </c>
      <c r="BK22" s="828">
        <v>0</v>
      </c>
      <c r="BL22" s="829">
        <v>0</v>
      </c>
      <c r="BM22" s="1523"/>
      <c r="BN22" s="837" t="s">
        <v>135</v>
      </c>
      <c r="BO22" s="827">
        <v>0</v>
      </c>
      <c r="BP22" s="828">
        <v>176</v>
      </c>
      <c r="BQ22" s="828">
        <v>382</v>
      </c>
      <c r="BR22" s="828">
        <v>0</v>
      </c>
      <c r="BS22" s="828">
        <v>0</v>
      </c>
      <c r="BT22" s="828">
        <v>0</v>
      </c>
      <c r="BU22" s="829">
        <v>0</v>
      </c>
      <c r="BV22" s="1523"/>
      <c r="BW22" s="837" t="s">
        <v>135</v>
      </c>
      <c r="BX22" s="827">
        <v>0</v>
      </c>
      <c r="BY22" s="828">
        <v>0</v>
      </c>
      <c r="BZ22" s="828">
        <v>0</v>
      </c>
      <c r="CA22" s="828">
        <v>0</v>
      </c>
      <c r="CB22" s="828">
        <v>0</v>
      </c>
      <c r="CC22" s="828">
        <v>0</v>
      </c>
      <c r="CD22" s="829">
        <v>0</v>
      </c>
      <c r="CE22" s="1523"/>
      <c r="CF22" s="837" t="s">
        <v>135</v>
      </c>
      <c r="CG22" s="827">
        <v>0</v>
      </c>
      <c r="CH22" s="828">
        <v>0</v>
      </c>
      <c r="CI22" s="828">
        <v>0</v>
      </c>
      <c r="CJ22" s="828">
        <v>0</v>
      </c>
      <c r="CK22" s="830">
        <v>595144</v>
      </c>
    </row>
    <row r="23" spans="2:89" ht="13.5" customHeight="1">
      <c r="B23" s="1521" t="s">
        <v>136</v>
      </c>
      <c r="C23" s="837" t="s">
        <v>124</v>
      </c>
      <c r="D23" s="827">
        <v>0</v>
      </c>
      <c r="E23" s="828">
        <v>0</v>
      </c>
      <c r="F23" s="828">
        <v>0</v>
      </c>
      <c r="G23" s="828">
        <v>0</v>
      </c>
      <c r="H23" s="828">
        <v>0</v>
      </c>
      <c r="I23" s="828">
        <v>0</v>
      </c>
      <c r="J23" s="829">
        <v>0</v>
      </c>
      <c r="K23" s="1521" t="s">
        <v>136</v>
      </c>
      <c r="L23" s="837" t="s">
        <v>124</v>
      </c>
      <c r="M23" s="827">
        <v>0</v>
      </c>
      <c r="N23" s="828">
        <v>54</v>
      </c>
      <c r="O23" s="828">
        <v>0</v>
      </c>
      <c r="P23" s="828">
        <v>0</v>
      </c>
      <c r="Q23" s="828">
        <v>0</v>
      </c>
      <c r="R23" s="828">
        <v>0</v>
      </c>
      <c r="S23" s="829">
        <v>0</v>
      </c>
      <c r="T23" s="1521" t="s">
        <v>136</v>
      </c>
      <c r="U23" s="837" t="s">
        <v>124</v>
      </c>
      <c r="V23" s="827">
        <v>0</v>
      </c>
      <c r="W23" s="828">
        <v>22491</v>
      </c>
      <c r="X23" s="828">
        <v>23142</v>
      </c>
      <c r="Y23" s="828">
        <v>64</v>
      </c>
      <c r="Z23" s="828">
        <v>68269</v>
      </c>
      <c r="AA23" s="828">
        <v>7259</v>
      </c>
      <c r="AB23" s="829">
        <v>25658</v>
      </c>
      <c r="AC23" s="1521" t="s">
        <v>136</v>
      </c>
      <c r="AD23" s="837" t="s">
        <v>124</v>
      </c>
      <c r="AE23" s="827">
        <v>32206</v>
      </c>
      <c r="AF23" s="828">
        <v>4043</v>
      </c>
      <c r="AG23" s="828">
        <v>94</v>
      </c>
      <c r="AH23" s="828">
        <v>0</v>
      </c>
      <c r="AI23" s="828">
        <v>33614</v>
      </c>
      <c r="AJ23" s="828">
        <v>0</v>
      </c>
      <c r="AK23" s="829">
        <v>292</v>
      </c>
      <c r="AL23" s="1521" t="s">
        <v>136</v>
      </c>
      <c r="AM23" s="837" t="s">
        <v>124</v>
      </c>
      <c r="AN23" s="827">
        <v>1032</v>
      </c>
      <c r="AO23" s="828">
        <v>7503</v>
      </c>
      <c r="AP23" s="828">
        <v>0</v>
      </c>
      <c r="AQ23" s="828">
        <v>28121</v>
      </c>
      <c r="AR23" s="828">
        <v>0</v>
      </c>
      <c r="AS23" s="828">
        <v>0</v>
      </c>
      <c r="AT23" s="829">
        <v>0</v>
      </c>
      <c r="AU23" s="1521" t="s">
        <v>136</v>
      </c>
      <c r="AV23" s="837" t="s">
        <v>124</v>
      </c>
      <c r="AW23" s="827">
        <v>0</v>
      </c>
      <c r="AX23" s="828">
        <v>2</v>
      </c>
      <c r="AY23" s="828">
        <v>0</v>
      </c>
      <c r="AZ23" s="828">
        <v>0</v>
      </c>
      <c r="BA23" s="828">
        <v>583</v>
      </c>
      <c r="BB23" s="828">
        <v>0</v>
      </c>
      <c r="BC23" s="829">
        <v>0</v>
      </c>
      <c r="BD23" s="1521" t="s">
        <v>136</v>
      </c>
      <c r="BE23" s="837" t="s">
        <v>124</v>
      </c>
      <c r="BF23" s="827">
        <v>0</v>
      </c>
      <c r="BG23" s="828">
        <v>0</v>
      </c>
      <c r="BH23" s="828">
        <v>0</v>
      </c>
      <c r="BI23" s="828">
        <v>0</v>
      </c>
      <c r="BJ23" s="828">
        <v>0</v>
      </c>
      <c r="BK23" s="828">
        <v>0</v>
      </c>
      <c r="BL23" s="829">
        <v>0</v>
      </c>
      <c r="BM23" s="1521" t="s">
        <v>136</v>
      </c>
      <c r="BN23" s="837" t="s">
        <v>124</v>
      </c>
      <c r="BO23" s="827">
        <v>0</v>
      </c>
      <c r="BP23" s="828">
        <v>34</v>
      </c>
      <c r="BQ23" s="828">
        <v>137</v>
      </c>
      <c r="BR23" s="828">
        <v>0</v>
      </c>
      <c r="BS23" s="828">
        <v>36</v>
      </c>
      <c r="BT23" s="828">
        <v>0</v>
      </c>
      <c r="BU23" s="829">
        <v>150</v>
      </c>
      <c r="BV23" s="1521" t="s">
        <v>136</v>
      </c>
      <c r="BW23" s="837" t="s">
        <v>124</v>
      </c>
      <c r="BX23" s="827">
        <v>0</v>
      </c>
      <c r="BY23" s="828">
        <v>0</v>
      </c>
      <c r="BZ23" s="828">
        <v>0</v>
      </c>
      <c r="CA23" s="828">
        <v>0</v>
      </c>
      <c r="CB23" s="828">
        <v>0</v>
      </c>
      <c r="CC23" s="828">
        <v>0</v>
      </c>
      <c r="CD23" s="829">
        <v>0</v>
      </c>
      <c r="CE23" s="1521" t="s">
        <v>136</v>
      </c>
      <c r="CF23" s="837" t="s">
        <v>124</v>
      </c>
      <c r="CG23" s="827">
        <v>0</v>
      </c>
      <c r="CH23" s="828">
        <v>0</v>
      </c>
      <c r="CI23" s="828">
        <v>0</v>
      </c>
      <c r="CJ23" s="828">
        <v>0</v>
      </c>
      <c r="CK23" s="830">
        <v>254784</v>
      </c>
    </row>
    <row r="24" spans="2:89">
      <c r="B24" s="1522"/>
      <c r="C24" s="832" t="s">
        <v>7</v>
      </c>
      <c r="D24" s="833">
        <v>0</v>
      </c>
      <c r="E24" s="834">
        <v>0</v>
      </c>
      <c r="F24" s="834">
        <v>0</v>
      </c>
      <c r="G24" s="834">
        <v>0</v>
      </c>
      <c r="H24" s="834">
        <v>0</v>
      </c>
      <c r="I24" s="834">
        <v>0</v>
      </c>
      <c r="J24" s="835">
        <v>0</v>
      </c>
      <c r="K24" s="1522"/>
      <c r="L24" s="832" t="s">
        <v>7</v>
      </c>
      <c r="M24" s="833">
        <v>0</v>
      </c>
      <c r="N24" s="834">
        <v>54</v>
      </c>
      <c r="O24" s="834">
        <v>0</v>
      </c>
      <c r="P24" s="834">
        <v>0</v>
      </c>
      <c r="Q24" s="834">
        <v>0</v>
      </c>
      <c r="R24" s="834">
        <v>0</v>
      </c>
      <c r="S24" s="835">
        <v>0</v>
      </c>
      <c r="T24" s="1522"/>
      <c r="U24" s="832" t="s">
        <v>7</v>
      </c>
      <c r="V24" s="833">
        <v>0</v>
      </c>
      <c r="W24" s="834">
        <v>20118</v>
      </c>
      <c r="X24" s="834">
        <v>18316</v>
      </c>
      <c r="Y24" s="834">
        <v>64</v>
      </c>
      <c r="Z24" s="834">
        <v>67995</v>
      </c>
      <c r="AA24" s="834">
        <v>7259</v>
      </c>
      <c r="AB24" s="835">
        <v>1494</v>
      </c>
      <c r="AC24" s="1522"/>
      <c r="AD24" s="832" t="s">
        <v>7</v>
      </c>
      <c r="AE24" s="833">
        <v>0</v>
      </c>
      <c r="AF24" s="834">
        <v>0</v>
      </c>
      <c r="AG24" s="834">
        <v>73</v>
      </c>
      <c r="AH24" s="834">
        <v>0</v>
      </c>
      <c r="AI24" s="834">
        <v>2168</v>
      </c>
      <c r="AJ24" s="834">
        <v>0</v>
      </c>
      <c r="AK24" s="835">
        <v>19</v>
      </c>
      <c r="AL24" s="1522"/>
      <c r="AM24" s="832" t="s">
        <v>7</v>
      </c>
      <c r="AN24" s="833">
        <v>0</v>
      </c>
      <c r="AO24" s="834">
        <v>284</v>
      </c>
      <c r="AP24" s="834">
        <v>0</v>
      </c>
      <c r="AQ24" s="834">
        <v>1211</v>
      </c>
      <c r="AR24" s="834">
        <v>0</v>
      </c>
      <c r="AS24" s="834">
        <v>0</v>
      </c>
      <c r="AT24" s="835">
        <v>0</v>
      </c>
      <c r="AU24" s="1522"/>
      <c r="AV24" s="832" t="s">
        <v>7</v>
      </c>
      <c r="AW24" s="833">
        <v>0</v>
      </c>
      <c r="AX24" s="834">
        <v>2</v>
      </c>
      <c r="AY24" s="834">
        <v>0</v>
      </c>
      <c r="AZ24" s="834">
        <v>0</v>
      </c>
      <c r="BA24" s="834">
        <v>32</v>
      </c>
      <c r="BB24" s="834">
        <v>0</v>
      </c>
      <c r="BC24" s="835">
        <v>0</v>
      </c>
      <c r="BD24" s="1522"/>
      <c r="BE24" s="832" t="s">
        <v>7</v>
      </c>
      <c r="BF24" s="833">
        <v>0</v>
      </c>
      <c r="BG24" s="834">
        <v>0</v>
      </c>
      <c r="BH24" s="834">
        <v>0</v>
      </c>
      <c r="BI24" s="834">
        <v>0</v>
      </c>
      <c r="BJ24" s="834">
        <v>0</v>
      </c>
      <c r="BK24" s="834">
        <v>0</v>
      </c>
      <c r="BL24" s="835">
        <v>0</v>
      </c>
      <c r="BM24" s="1522"/>
      <c r="BN24" s="832" t="s">
        <v>7</v>
      </c>
      <c r="BO24" s="833">
        <v>0</v>
      </c>
      <c r="BP24" s="834">
        <v>25</v>
      </c>
      <c r="BQ24" s="834">
        <v>50</v>
      </c>
      <c r="BR24" s="834">
        <v>0</v>
      </c>
      <c r="BS24" s="834">
        <v>36</v>
      </c>
      <c r="BT24" s="834">
        <v>0</v>
      </c>
      <c r="BU24" s="835">
        <v>150</v>
      </c>
      <c r="BV24" s="1522"/>
      <c r="BW24" s="832" t="s">
        <v>7</v>
      </c>
      <c r="BX24" s="833">
        <v>0</v>
      </c>
      <c r="BY24" s="834">
        <v>0</v>
      </c>
      <c r="BZ24" s="834">
        <v>0</v>
      </c>
      <c r="CA24" s="834">
        <v>0</v>
      </c>
      <c r="CB24" s="834">
        <v>0</v>
      </c>
      <c r="CC24" s="834">
        <v>0</v>
      </c>
      <c r="CD24" s="835">
        <v>0</v>
      </c>
      <c r="CE24" s="1522"/>
      <c r="CF24" s="832" t="s">
        <v>7</v>
      </c>
      <c r="CG24" s="833">
        <v>0</v>
      </c>
      <c r="CH24" s="834">
        <v>0</v>
      </c>
      <c r="CI24" s="834">
        <v>0</v>
      </c>
      <c r="CJ24" s="834">
        <v>0</v>
      </c>
      <c r="CK24" s="836">
        <v>119350</v>
      </c>
    </row>
    <row r="25" spans="2:89">
      <c r="B25" s="1522"/>
      <c r="C25" s="832" t="s">
        <v>137</v>
      </c>
      <c r="D25" s="833">
        <v>0</v>
      </c>
      <c r="E25" s="834">
        <v>0</v>
      </c>
      <c r="F25" s="834">
        <v>0</v>
      </c>
      <c r="G25" s="834">
        <v>0</v>
      </c>
      <c r="H25" s="834">
        <v>0</v>
      </c>
      <c r="I25" s="834">
        <v>0</v>
      </c>
      <c r="J25" s="835">
        <v>0</v>
      </c>
      <c r="K25" s="1522"/>
      <c r="L25" s="832" t="s">
        <v>137</v>
      </c>
      <c r="M25" s="833">
        <v>0</v>
      </c>
      <c r="N25" s="834">
        <v>0</v>
      </c>
      <c r="O25" s="834">
        <v>0</v>
      </c>
      <c r="P25" s="834">
        <v>0</v>
      </c>
      <c r="Q25" s="834">
        <v>0</v>
      </c>
      <c r="R25" s="834">
        <v>0</v>
      </c>
      <c r="S25" s="835">
        <v>0</v>
      </c>
      <c r="T25" s="1522"/>
      <c r="U25" s="832" t="s">
        <v>137</v>
      </c>
      <c r="V25" s="833">
        <v>0</v>
      </c>
      <c r="W25" s="834">
        <v>1503</v>
      </c>
      <c r="X25" s="834">
        <v>1923</v>
      </c>
      <c r="Y25" s="834">
        <v>0</v>
      </c>
      <c r="Z25" s="834">
        <v>35</v>
      </c>
      <c r="AA25" s="834">
        <v>0</v>
      </c>
      <c r="AB25" s="835">
        <v>23854</v>
      </c>
      <c r="AC25" s="1522"/>
      <c r="AD25" s="832" t="s">
        <v>137</v>
      </c>
      <c r="AE25" s="833">
        <v>1773</v>
      </c>
      <c r="AF25" s="834">
        <v>0</v>
      </c>
      <c r="AG25" s="834">
        <v>17</v>
      </c>
      <c r="AH25" s="834">
        <v>0</v>
      </c>
      <c r="AI25" s="834">
        <v>14243</v>
      </c>
      <c r="AJ25" s="834">
        <v>0</v>
      </c>
      <c r="AK25" s="835">
        <v>223</v>
      </c>
      <c r="AL25" s="1522"/>
      <c r="AM25" s="832" t="s">
        <v>137</v>
      </c>
      <c r="AN25" s="833">
        <v>5</v>
      </c>
      <c r="AO25" s="834">
        <v>991</v>
      </c>
      <c r="AP25" s="834">
        <v>0</v>
      </c>
      <c r="AQ25" s="834">
        <v>3565</v>
      </c>
      <c r="AR25" s="834">
        <v>0</v>
      </c>
      <c r="AS25" s="834">
        <v>0</v>
      </c>
      <c r="AT25" s="835">
        <v>0</v>
      </c>
      <c r="AU25" s="1522"/>
      <c r="AV25" s="832" t="s">
        <v>137</v>
      </c>
      <c r="AW25" s="833">
        <v>0</v>
      </c>
      <c r="AX25" s="834">
        <v>0</v>
      </c>
      <c r="AY25" s="834">
        <v>0</v>
      </c>
      <c r="AZ25" s="834">
        <v>0</v>
      </c>
      <c r="BA25" s="834">
        <v>516</v>
      </c>
      <c r="BB25" s="834">
        <v>0</v>
      </c>
      <c r="BC25" s="835">
        <v>0</v>
      </c>
      <c r="BD25" s="1522"/>
      <c r="BE25" s="832" t="s">
        <v>137</v>
      </c>
      <c r="BF25" s="833">
        <v>0</v>
      </c>
      <c r="BG25" s="834">
        <v>0</v>
      </c>
      <c r="BH25" s="834">
        <v>0</v>
      </c>
      <c r="BI25" s="834">
        <v>0</v>
      </c>
      <c r="BJ25" s="834">
        <v>0</v>
      </c>
      <c r="BK25" s="834">
        <v>0</v>
      </c>
      <c r="BL25" s="835">
        <v>0</v>
      </c>
      <c r="BM25" s="1522"/>
      <c r="BN25" s="832" t="s">
        <v>137</v>
      </c>
      <c r="BO25" s="833">
        <v>0</v>
      </c>
      <c r="BP25" s="834">
        <v>0</v>
      </c>
      <c r="BQ25" s="834">
        <v>6</v>
      </c>
      <c r="BR25" s="834">
        <v>0</v>
      </c>
      <c r="BS25" s="834">
        <v>0</v>
      </c>
      <c r="BT25" s="834">
        <v>0</v>
      </c>
      <c r="BU25" s="835">
        <v>0</v>
      </c>
      <c r="BV25" s="1522"/>
      <c r="BW25" s="832" t="s">
        <v>137</v>
      </c>
      <c r="BX25" s="833">
        <v>0</v>
      </c>
      <c r="BY25" s="834">
        <v>0</v>
      </c>
      <c r="BZ25" s="834">
        <v>0</v>
      </c>
      <c r="CA25" s="834">
        <v>0</v>
      </c>
      <c r="CB25" s="834">
        <v>0</v>
      </c>
      <c r="CC25" s="834">
        <v>0</v>
      </c>
      <c r="CD25" s="835">
        <v>0</v>
      </c>
      <c r="CE25" s="1522"/>
      <c r="CF25" s="832" t="s">
        <v>137</v>
      </c>
      <c r="CG25" s="833">
        <v>0</v>
      </c>
      <c r="CH25" s="834">
        <v>0</v>
      </c>
      <c r="CI25" s="834">
        <v>0</v>
      </c>
      <c r="CJ25" s="834">
        <v>0</v>
      </c>
      <c r="CK25" s="836">
        <v>48654</v>
      </c>
    </row>
    <row r="26" spans="2:89">
      <c r="B26" s="1522"/>
      <c r="C26" s="832" t="s">
        <v>138</v>
      </c>
      <c r="D26" s="833">
        <v>0</v>
      </c>
      <c r="E26" s="834">
        <v>0</v>
      </c>
      <c r="F26" s="834">
        <v>0</v>
      </c>
      <c r="G26" s="834">
        <v>0</v>
      </c>
      <c r="H26" s="834">
        <v>0</v>
      </c>
      <c r="I26" s="834">
        <v>0</v>
      </c>
      <c r="J26" s="835">
        <v>0</v>
      </c>
      <c r="K26" s="1522"/>
      <c r="L26" s="832" t="s">
        <v>138</v>
      </c>
      <c r="M26" s="833">
        <v>0</v>
      </c>
      <c r="N26" s="834">
        <v>0</v>
      </c>
      <c r="O26" s="834">
        <v>0</v>
      </c>
      <c r="P26" s="834">
        <v>0</v>
      </c>
      <c r="Q26" s="834">
        <v>0</v>
      </c>
      <c r="R26" s="834">
        <v>0</v>
      </c>
      <c r="S26" s="835">
        <v>0</v>
      </c>
      <c r="T26" s="1522"/>
      <c r="U26" s="832" t="s">
        <v>138</v>
      </c>
      <c r="V26" s="833">
        <v>0</v>
      </c>
      <c r="W26" s="834">
        <v>193</v>
      </c>
      <c r="X26" s="834">
        <v>1138</v>
      </c>
      <c r="Y26" s="834">
        <v>0</v>
      </c>
      <c r="Z26" s="834">
        <v>239</v>
      </c>
      <c r="AA26" s="834">
        <v>0</v>
      </c>
      <c r="AB26" s="835">
        <v>264</v>
      </c>
      <c r="AC26" s="1522"/>
      <c r="AD26" s="832" t="s">
        <v>138</v>
      </c>
      <c r="AE26" s="833">
        <v>29848</v>
      </c>
      <c r="AF26" s="834">
        <v>26</v>
      </c>
      <c r="AG26" s="834">
        <v>4</v>
      </c>
      <c r="AH26" s="834">
        <v>0</v>
      </c>
      <c r="AI26" s="834">
        <v>9482</v>
      </c>
      <c r="AJ26" s="834">
        <v>0</v>
      </c>
      <c r="AK26" s="835">
        <v>50</v>
      </c>
      <c r="AL26" s="1522"/>
      <c r="AM26" s="832" t="s">
        <v>138</v>
      </c>
      <c r="AN26" s="833">
        <v>0</v>
      </c>
      <c r="AO26" s="834">
        <v>3084</v>
      </c>
      <c r="AP26" s="834">
        <v>0</v>
      </c>
      <c r="AQ26" s="834">
        <v>12241</v>
      </c>
      <c r="AR26" s="834">
        <v>0</v>
      </c>
      <c r="AS26" s="834">
        <v>0</v>
      </c>
      <c r="AT26" s="835">
        <v>0</v>
      </c>
      <c r="AU26" s="1522"/>
      <c r="AV26" s="832" t="s">
        <v>138</v>
      </c>
      <c r="AW26" s="833">
        <v>0</v>
      </c>
      <c r="AX26" s="834">
        <v>0</v>
      </c>
      <c r="AY26" s="834">
        <v>0</v>
      </c>
      <c r="AZ26" s="834">
        <v>0</v>
      </c>
      <c r="BA26" s="834">
        <v>1</v>
      </c>
      <c r="BB26" s="834">
        <v>0</v>
      </c>
      <c r="BC26" s="835">
        <v>0</v>
      </c>
      <c r="BD26" s="1522"/>
      <c r="BE26" s="832" t="s">
        <v>138</v>
      </c>
      <c r="BF26" s="833">
        <v>0</v>
      </c>
      <c r="BG26" s="834">
        <v>0</v>
      </c>
      <c r="BH26" s="834">
        <v>0</v>
      </c>
      <c r="BI26" s="834">
        <v>0</v>
      </c>
      <c r="BJ26" s="834">
        <v>0</v>
      </c>
      <c r="BK26" s="834">
        <v>0</v>
      </c>
      <c r="BL26" s="835">
        <v>0</v>
      </c>
      <c r="BM26" s="1522"/>
      <c r="BN26" s="832" t="s">
        <v>138</v>
      </c>
      <c r="BO26" s="833">
        <v>0</v>
      </c>
      <c r="BP26" s="834">
        <v>9</v>
      </c>
      <c r="BQ26" s="834">
        <v>41</v>
      </c>
      <c r="BR26" s="834">
        <v>0</v>
      </c>
      <c r="BS26" s="834">
        <v>0</v>
      </c>
      <c r="BT26" s="834">
        <v>0</v>
      </c>
      <c r="BU26" s="835">
        <v>0</v>
      </c>
      <c r="BV26" s="1522"/>
      <c r="BW26" s="832" t="s">
        <v>138</v>
      </c>
      <c r="BX26" s="833">
        <v>0</v>
      </c>
      <c r="BY26" s="834">
        <v>0</v>
      </c>
      <c r="BZ26" s="834">
        <v>0</v>
      </c>
      <c r="CA26" s="834">
        <v>0</v>
      </c>
      <c r="CB26" s="834">
        <v>0</v>
      </c>
      <c r="CC26" s="834">
        <v>0</v>
      </c>
      <c r="CD26" s="835">
        <v>0</v>
      </c>
      <c r="CE26" s="1522"/>
      <c r="CF26" s="832" t="s">
        <v>138</v>
      </c>
      <c r="CG26" s="833">
        <v>0</v>
      </c>
      <c r="CH26" s="834">
        <v>0</v>
      </c>
      <c r="CI26" s="834">
        <v>0</v>
      </c>
      <c r="CJ26" s="834">
        <v>0</v>
      </c>
      <c r="CK26" s="836">
        <v>56620</v>
      </c>
    </row>
    <row r="27" spans="2:89">
      <c r="B27" s="1523"/>
      <c r="C27" s="837" t="s">
        <v>139</v>
      </c>
      <c r="D27" s="827">
        <v>0</v>
      </c>
      <c r="E27" s="828">
        <v>0</v>
      </c>
      <c r="F27" s="828">
        <v>0</v>
      </c>
      <c r="G27" s="828">
        <v>0</v>
      </c>
      <c r="H27" s="828">
        <v>0</v>
      </c>
      <c r="I27" s="828">
        <v>0</v>
      </c>
      <c r="J27" s="829">
        <v>0</v>
      </c>
      <c r="K27" s="1523"/>
      <c r="L27" s="837" t="s">
        <v>139</v>
      </c>
      <c r="M27" s="827">
        <v>0</v>
      </c>
      <c r="N27" s="828">
        <v>0</v>
      </c>
      <c r="O27" s="828">
        <v>0</v>
      </c>
      <c r="P27" s="828">
        <v>0</v>
      </c>
      <c r="Q27" s="828">
        <v>0</v>
      </c>
      <c r="R27" s="828">
        <v>0</v>
      </c>
      <c r="S27" s="829">
        <v>0</v>
      </c>
      <c r="T27" s="1523"/>
      <c r="U27" s="837" t="s">
        <v>139</v>
      </c>
      <c r="V27" s="827">
        <v>0</v>
      </c>
      <c r="W27" s="828">
        <v>677</v>
      </c>
      <c r="X27" s="828">
        <v>1765</v>
      </c>
      <c r="Y27" s="828">
        <v>0</v>
      </c>
      <c r="Z27" s="828">
        <v>0</v>
      </c>
      <c r="AA27" s="828">
        <v>0</v>
      </c>
      <c r="AB27" s="829">
        <v>46</v>
      </c>
      <c r="AC27" s="1523"/>
      <c r="AD27" s="837" t="s">
        <v>139</v>
      </c>
      <c r="AE27" s="827">
        <v>585</v>
      </c>
      <c r="AF27" s="828">
        <v>4017</v>
      </c>
      <c r="AG27" s="828">
        <v>0</v>
      </c>
      <c r="AH27" s="828">
        <v>0</v>
      </c>
      <c r="AI27" s="828">
        <v>7721</v>
      </c>
      <c r="AJ27" s="828">
        <v>0</v>
      </c>
      <c r="AK27" s="829">
        <v>0</v>
      </c>
      <c r="AL27" s="1523"/>
      <c r="AM27" s="837" t="s">
        <v>139</v>
      </c>
      <c r="AN27" s="827">
        <v>1027</v>
      </c>
      <c r="AO27" s="828">
        <v>3144</v>
      </c>
      <c r="AP27" s="828">
        <v>0</v>
      </c>
      <c r="AQ27" s="828">
        <v>11104</v>
      </c>
      <c r="AR27" s="828">
        <v>0</v>
      </c>
      <c r="AS27" s="828">
        <v>0</v>
      </c>
      <c r="AT27" s="829">
        <v>0</v>
      </c>
      <c r="AU27" s="1523"/>
      <c r="AV27" s="837" t="s">
        <v>139</v>
      </c>
      <c r="AW27" s="827">
        <v>0</v>
      </c>
      <c r="AX27" s="828">
        <v>0</v>
      </c>
      <c r="AY27" s="828">
        <v>0</v>
      </c>
      <c r="AZ27" s="828">
        <v>0</v>
      </c>
      <c r="BA27" s="828">
        <v>34</v>
      </c>
      <c r="BB27" s="828">
        <v>0</v>
      </c>
      <c r="BC27" s="829">
        <v>0</v>
      </c>
      <c r="BD27" s="1523"/>
      <c r="BE27" s="837" t="s">
        <v>139</v>
      </c>
      <c r="BF27" s="827">
        <v>0</v>
      </c>
      <c r="BG27" s="828">
        <v>0</v>
      </c>
      <c r="BH27" s="828">
        <v>0</v>
      </c>
      <c r="BI27" s="828">
        <v>0</v>
      </c>
      <c r="BJ27" s="828">
        <v>0</v>
      </c>
      <c r="BK27" s="828">
        <v>0</v>
      </c>
      <c r="BL27" s="829">
        <v>0</v>
      </c>
      <c r="BM27" s="1523"/>
      <c r="BN27" s="837" t="s">
        <v>139</v>
      </c>
      <c r="BO27" s="827">
        <v>0</v>
      </c>
      <c r="BP27" s="828">
        <v>0</v>
      </c>
      <c r="BQ27" s="828">
        <v>40</v>
      </c>
      <c r="BR27" s="828">
        <v>0</v>
      </c>
      <c r="BS27" s="828">
        <v>0</v>
      </c>
      <c r="BT27" s="828">
        <v>0</v>
      </c>
      <c r="BU27" s="829">
        <v>0</v>
      </c>
      <c r="BV27" s="1523"/>
      <c r="BW27" s="837" t="s">
        <v>139</v>
      </c>
      <c r="BX27" s="827">
        <v>0</v>
      </c>
      <c r="BY27" s="828">
        <v>0</v>
      </c>
      <c r="BZ27" s="828">
        <v>0</v>
      </c>
      <c r="CA27" s="828">
        <v>0</v>
      </c>
      <c r="CB27" s="828">
        <v>0</v>
      </c>
      <c r="CC27" s="828">
        <v>0</v>
      </c>
      <c r="CD27" s="829">
        <v>0</v>
      </c>
      <c r="CE27" s="1523"/>
      <c r="CF27" s="837" t="s">
        <v>139</v>
      </c>
      <c r="CG27" s="827">
        <v>0</v>
      </c>
      <c r="CH27" s="828">
        <v>0</v>
      </c>
      <c r="CI27" s="828">
        <v>0</v>
      </c>
      <c r="CJ27" s="828">
        <v>0</v>
      </c>
      <c r="CK27" s="830">
        <v>30160</v>
      </c>
    </row>
    <row r="28" spans="2:89" ht="13.5" customHeight="1">
      <c r="B28" s="1521" t="s">
        <v>140</v>
      </c>
      <c r="C28" s="837" t="s">
        <v>124</v>
      </c>
      <c r="D28" s="827">
        <v>0</v>
      </c>
      <c r="E28" s="828">
        <v>0</v>
      </c>
      <c r="F28" s="828">
        <v>0</v>
      </c>
      <c r="G28" s="828">
        <v>0</v>
      </c>
      <c r="H28" s="828">
        <v>0</v>
      </c>
      <c r="I28" s="828">
        <v>0</v>
      </c>
      <c r="J28" s="829">
        <v>0</v>
      </c>
      <c r="K28" s="1521" t="s">
        <v>140</v>
      </c>
      <c r="L28" s="837" t="s">
        <v>124</v>
      </c>
      <c r="M28" s="827">
        <v>0</v>
      </c>
      <c r="N28" s="828">
        <v>21</v>
      </c>
      <c r="O28" s="828">
        <v>0</v>
      </c>
      <c r="P28" s="828">
        <v>0</v>
      </c>
      <c r="Q28" s="828">
        <v>0</v>
      </c>
      <c r="R28" s="828">
        <v>0</v>
      </c>
      <c r="S28" s="829">
        <v>0</v>
      </c>
      <c r="T28" s="1521" t="s">
        <v>140</v>
      </c>
      <c r="U28" s="837" t="s">
        <v>124</v>
      </c>
      <c r="V28" s="827">
        <v>46</v>
      </c>
      <c r="W28" s="828">
        <v>88928</v>
      </c>
      <c r="X28" s="828">
        <v>126610</v>
      </c>
      <c r="Y28" s="828">
        <v>146</v>
      </c>
      <c r="Z28" s="828">
        <v>0</v>
      </c>
      <c r="AA28" s="828">
        <v>1355</v>
      </c>
      <c r="AB28" s="829">
        <v>206</v>
      </c>
      <c r="AC28" s="1521" t="s">
        <v>140</v>
      </c>
      <c r="AD28" s="837" t="s">
        <v>124</v>
      </c>
      <c r="AE28" s="827">
        <v>171</v>
      </c>
      <c r="AF28" s="828">
        <v>125</v>
      </c>
      <c r="AG28" s="828">
        <v>294561</v>
      </c>
      <c r="AH28" s="828">
        <v>26283</v>
      </c>
      <c r="AI28" s="828">
        <v>1623382</v>
      </c>
      <c r="AJ28" s="828">
        <v>6241</v>
      </c>
      <c r="AK28" s="829">
        <v>110923</v>
      </c>
      <c r="AL28" s="1521" t="s">
        <v>140</v>
      </c>
      <c r="AM28" s="837" t="s">
        <v>124</v>
      </c>
      <c r="AN28" s="827">
        <v>180</v>
      </c>
      <c r="AO28" s="828">
        <v>21711</v>
      </c>
      <c r="AP28" s="828">
        <v>0</v>
      </c>
      <c r="AQ28" s="828">
        <v>30870</v>
      </c>
      <c r="AR28" s="828">
        <v>0</v>
      </c>
      <c r="AS28" s="828">
        <v>0</v>
      </c>
      <c r="AT28" s="829">
        <v>0</v>
      </c>
      <c r="AU28" s="1521" t="s">
        <v>140</v>
      </c>
      <c r="AV28" s="837" t="s">
        <v>124</v>
      </c>
      <c r="AW28" s="827">
        <v>278</v>
      </c>
      <c r="AX28" s="828">
        <v>1166</v>
      </c>
      <c r="AY28" s="828">
        <v>86</v>
      </c>
      <c r="AZ28" s="828">
        <v>0</v>
      </c>
      <c r="BA28" s="828">
        <v>651</v>
      </c>
      <c r="BB28" s="828">
        <v>299</v>
      </c>
      <c r="BC28" s="829">
        <v>0</v>
      </c>
      <c r="BD28" s="1521" t="s">
        <v>140</v>
      </c>
      <c r="BE28" s="837" t="s">
        <v>124</v>
      </c>
      <c r="BF28" s="827">
        <v>6</v>
      </c>
      <c r="BG28" s="828">
        <v>0</v>
      </c>
      <c r="BH28" s="828">
        <v>0</v>
      </c>
      <c r="BI28" s="828">
        <v>0</v>
      </c>
      <c r="BJ28" s="828">
        <v>0</v>
      </c>
      <c r="BK28" s="828">
        <v>0</v>
      </c>
      <c r="BL28" s="829">
        <v>0</v>
      </c>
      <c r="BM28" s="1521" t="s">
        <v>140</v>
      </c>
      <c r="BN28" s="837" t="s">
        <v>124</v>
      </c>
      <c r="BO28" s="827">
        <v>0</v>
      </c>
      <c r="BP28" s="828">
        <v>181</v>
      </c>
      <c r="BQ28" s="828">
        <v>1534</v>
      </c>
      <c r="BR28" s="828">
        <v>0</v>
      </c>
      <c r="BS28" s="828">
        <v>0</v>
      </c>
      <c r="BT28" s="828">
        <v>0</v>
      </c>
      <c r="BU28" s="829">
        <v>0</v>
      </c>
      <c r="BV28" s="1521" t="s">
        <v>140</v>
      </c>
      <c r="BW28" s="837" t="s">
        <v>124</v>
      </c>
      <c r="BX28" s="827">
        <v>0</v>
      </c>
      <c r="BY28" s="828">
        <v>0</v>
      </c>
      <c r="BZ28" s="828">
        <v>0</v>
      </c>
      <c r="CA28" s="828">
        <v>0</v>
      </c>
      <c r="CB28" s="828">
        <v>0</v>
      </c>
      <c r="CC28" s="828">
        <v>0</v>
      </c>
      <c r="CD28" s="829">
        <v>0</v>
      </c>
      <c r="CE28" s="1521" t="s">
        <v>140</v>
      </c>
      <c r="CF28" s="837" t="s">
        <v>124</v>
      </c>
      <c r="CG28" s="827">
        <v>0</v>
      </c>
      <c r="CH28" s="828">
        <v>0</v>
      </c>
      <c r="CI28" s="828">
        <v>0</v>
      </c>
      <c r="CJ28" s="828">
        <v>210</v>
      </c>
      <c r="CK28" s="830">
        <v>2336170</v>
      </c>
    </row>
    <row r="29" spans="2:89">
      <c r="B29" s="1522"/>
      <c r="C29" s="832" t="s">
        <v>141</v>
      </c>
      <c r="D29" s="833">
        <v>0</v>
      </c>
      <c r="E29" s="834">
        <v>0</v>
      </c>
      <c r="F29" s="834">
        <v>0</v>
      </c>
      <c r="G29" s="834">
        <v>0</v>
      </c>
      <c r="H29" s="834">
        <v>0</v>
      </c>
      <c r="I29" s="834">
        <v>0</v>
      </c>
      <c r="J29" s="835">
        <v>0</v>
      </c>
      <c r="K29" s="1522"/>
      <c r="L29" s="832" t="s">
        <v>141</v>
      </c>
      <c r="M29" s="833">
        <v>0</v>
      </c>
      <c r="N29" s="834">
        <v>0</v>
      </c>
      <c r="O29" s="834">
        <v>0</v>
      </c>
      <c r="P29" s="834">
        <v>0</v>
      </c>
      <c r="Q29" s="834">
        <v>0</v>
      </c>
      <c r="R29" s="834">
        <v>0</v>
      </c>
      <c r="S29" s="835">
        <v>0</v>
      </c>
      <c r="T29" s="1522"/>
      <c r="U29" s="832" t="s">
        <v>141</v>
      </c>
      <c r="V29" s="833">
        <v>0</v>
      </c>
      <c r="W29" s="834">
        <v>24232</v>
      </c>
      <c r="X29" s="834">
        <v>24326</v>
      </c>
      <c r="Y29" s="834">
        <v>105</v>
      </c>
      <c r="Z29" s="834">
        <v>0</v>
      </c>
      <c r="AA29" s="834">
        <v>0</v>
      </c>
      <c r="AB29" s="835">
        <v>0</v>
      </c>
      <c r="AC29" s="1522"/>
      <c r="AD29" s="832" t="s">
        <v>141</v>
      </c>
      <c r="AE29" s="833">
        <v>0</v>
      </c>
      <c r="AF29" s="834">
        <v>0</v>
      </c>
      <c r="AG29" s="834">
        <v>1685</v>
      </c>
      <c r="AH29" s="834">
        <v>0</v>
      </c>
      <c r="AI29" s="834">
        <v>1072</v>
      </c>
      <c r="AJ29" s="834">
        <v>0</v>
      </c>
      <c r="AK29" s="835">
        <v>31</v>
      </c>
      <c r="AL29" s="1522"/>
      <c r="AM29" s="832" t="s">
        <v>141</v>
      </c>
      <c r="AN29" s="833">
        <v>0</v>
      </c>
      <c r="AO29" s="834">
        <v>201</v>
      </c>
      <c r="AP29" s="834">
        <v>0</v>
      </c>
      <c r="AQ29" s="834">
        <v>117</v>
      </c>
      <c r="AR29" s="834">
        <v>0</v>
      </c>
      <c r="AS29" s="834">
        <v>0</v>
      </c>
      <c r="AT29" s="835">
        <v>0</v>
      </c>
      <c r="AU29" s="1522"/>
      <c r="AV29" s="832" t="s">
        <v>141</v>
      </c>
      <c r="AW29" s="833">
        <v>0</v>
      </c>
      <c r="AX29" s="834">
        <v>0</v>
      </c>
      <c r="AY29" s="834">
        <v>0</v>
      </c>
      <c r="AZ29" s="834">
        <v>0</v>
      </c>
      <c r="BA29" s="834">
        <v>8</v>
      </c>
      <c r="BB29" s="834">
        <v>0</v>
      </c>
      <c r="BC29" s="835">
        <v>0</v>
      </c>
      <c r="BD29" s="1522"/>
      <c r="BE29" s="832" t="s">
        <v>141</v>
      </c>
      <c r="BF29" s="833">
        <v>0</v>
      </c>
      <c r="BG29" s="834">
        <v>0</v>
      </c>
      <c r="BH29" s="834">
        <v>0</v>
      </c>
      <c r="BI29" s="834">
        <v>0</v>
      </c>
      <c r="BJ29" s="834">
        <v>0</v>
      </c>
      <c r="BK29" s="834">
        <v>0</v>
      </c>
      <c r="BL29" s="835">
        <v>0</v>
      </c>
      <c r="BM29" s="1522"/>
      <c r="BN29" s="832" t="s">
        <v>141</v>
      </c>
      <c r="BO29" s="833">
        <v>0</v>
      </c>
      <c r="BP29" s="834">
        <v>0</v>
      </c>
      <c r="BQ29" s="834">
        <v>1</v>
      </c>
      <c r="BR29" s="834">
        <v>0</v>
      </c>
      <c r="BS29" s="834">
        <v>0</v>
      </c>
      <c r="BT29" s="834">
        <v>0</v>
      </c>
      <c r="BU29" s="835">
        <v>0</v>
      </c>
      <c r="BV29" s="1522"/>
      <c r="BW29" s="832" t="s">
        <v>141</v>
      </c>
      <c r="BX29" s="833">
        <v>0</v>
      </c>
      <c r="BY29" s="834">
        <v>0</v>
      </c>
      <c r="BZ29" s="834">
        <v>0</v>
      </c>
      <c r="CA29" s="834">
        <v>0</v>
      </c>
      <c r="CB29" s="834">
        <v>0</v>
      </c>
      <c r="CC29" s="834">
        <v>0</v>
      </c>
      <c r="CD29" s="835">
        <v>0</v>
      </c>
      <c r="CE29" s="1522"/>
      <c r="CF29" s="832" t="s">
        <v>141</v>
      </c>
      <c r="CG29" s="833">
        <v>0</v>
      </c>
      <c r="CH29" s="834">
        <v>0</v>
      </c>
      <c r="CI29" s="834">
        <v>0</v>
      </c>
      <c r="CJ29" s="834">
        <v>0</v>
      </c>
      <c r="CK29" s="836">
        <v>51778</v>
      </c>
    </row>
    <row r="30" spans="2:89">
      <c r="B30" s="1522"/>
      <c r="C30" s="832" t="s">
        <v>142</v>
      </c>
      <c r="D30" s="833">
        <v>0</v>
      </c>
      <c r="E30" s="834">
        <v>0</v>
      </c>
      <c r="F30" s="834">
        <v>0</v>
      </c>
      <c r="G30" s="834">
        <v>0</v>
      </c>
      <c r="H30" s="834">
        <v>0</v>
      </c>
      <c r="I30" s="834">
        <v>0</v>
      </c>
      <c r="J30" s="835">
        <v>0</v>
      </c>
      <c r="K30" s="1522"/>
      <c r="L30" s="832" t="s">
        <v>142</v>
      </c>
      <c r="M30" s="833">
        <v>0</v>
      </c>
      <c r="N30" s="834">
        <v>21</v>
      </c>
      <c r="O30" s="834">
        <v>0</v>
      </c>
      <c r="P30" s="834">
        <v>0</v>
      </c>
      <c r="Q30" s="834">
        <v>0</v>
      </c>
      <c r="R30" s="834">
        <v>0</v>
      </c>
      <c r="S30" s="835">
        <v>0</v>
      </c>
      <c r="T30" s="1522"/>
      <c r="U30" s="832" t="s">
        <v>142</v>
      </c>
      <c r="V30" s="833">
        <v>0</v>
      </c>
      <c r="W30" s="834">
        <v>21038</v>
      </c>
      <c r="X30" s="834">
        <v>12395</v>
      </c>
      <c r="Y30" s="834">
        <v>0</v>
      </c>
      <c r="Z30" s="834">
        <v>0</v>
      </c>
      <c r="AA30" s="834">
        <v>1355</v>
      </c>
      <c r="AB30" s="835">
        <v>30</v>
      </c>
      <c r="AC30" s="1522"/>
      <c r="AD30" s="832" t="s">
        <v>142</v>
      </c>
      <c r="AE30" s="833">
        <v>140</v>
      </c>
      <c r="AF30" s="834">
        <v>0</v>
      </c>
      <c r="AG30" s="834">
        <v>10010</v>
      </c>
      <c r="AH30" s="834">
        <v>0</v>
      </c>
      <c r="AI30" s="834">
        <v>14999</v>
      </c>
      <c r="AJ30" s="834">
        <v>0</v>
      </c>
      <c r="AK30" s="835">
        <v>78</v>
      </c>
      <c r="AL30" s="1522"/>
      <c r="AM30" s="832" t="s">
        <v>142</v>
      </c>
      <c r="AN30" s="833">
        <v>0</v>
      </c>
      <c r="AO30" s="834">
        <v>414</v>
      </c>
      <c r="AP30" s="834">
        <v>0</v>
      </c>
      <c r="AQ30" s="834">
        <v>1628</v>
      </c>
      <c r="AR30" s="834">
        <v>0</v>
      </c>
      <c r="AS30" s="834">
        <v>0</v>
      </c>
      <c r="AT30" s="835">
        <v>0</v>
      </c>
      <c r="AU30" s="1522"/>
      <c r="AV30" s="832" t="s">
        <v>142</v>
      </c>
      <c r="AW30" s="833">
        <v>0</v>
      </c>
      <c r="AX30" s="834">
        <v>0</v>
      </c>
      <c r="AY30" s="834">
        <v>0</v>
      </c>
      <c r="AZ30" s="834">
        <v>0</v>
      </c>
      <c r="BA30" s="834">
        <v>3</v>
      </c>
      <c r="BB30" s="834">
        <v>0</v>
      </c>
      <c r="BC30" s="835">
        <v>0</v>
      </c>
      <c r="BD30" s="1522"/>
      <c r="BE30" s="832" t="s">
        <v>142</v>
      </c>
      <c r="BF30" s="833">
        <v>0</v>
      </c>
      <c r="BG30" s="834">
        <v>0</v>
      </c>
      <c r="BH30" s="834">
        <v>0</v>
      </c>
      <c r="BI30" s="834">
        <v>0</v>
      </c>
      <c r="BJ30" s="834">
        <v>0</v>
      </c>
      <c r="BK30" s="834">
        <v>0</v>
      </c>
      <c r="BL30" s="835">
        <v>0</v>
      </c>
      <c r="BM30" s="1522"/>
      <c r="BN30" s="832" t="s">
        <v>142</v>
      </c>
      <c r="BO30" s="833">
        <v>0</v>
      </c>
      <c r="BP30" s="834">
        <v>2</v>
      </c>
      <c r="BQ30" s="834">
        <v>24</v>
      </c>
      <c r="BR30" s="834">
        <v>0</v>
      </c>
      <c r="BS30" s="834">
        <v>0</v>
      </c>
      <c r="BT30" s="834">
        <v>0</v>
      </c>
      <c r="BU30" s="835">
        <v>0</v>
      </c>
      <c r="BV30" s="1522"/>
      <c r="BW30" s="832" t="s">
        <v>142</v>
      </c>
      <c r="BX30" s="833">
        <v>0</v>
      </c>
      <c r="BY30" s="834">
        <v>0</v>
      </c>
      <c r="BZ30" s="834">
        <v>0</v>
      </c>
      <c r="CA30" s="834">
        <v>0</v>
      </c>
      <c r="CB30" s="834">
        <v>0</v>
      </c>
      <c r="CC30" s="834">
        <v>0</v>
      </c>
      <c r="CD30" s="835">
        <v>0</v>
      </c>
      <c r="CE30" s="1522"/>
      <c r="CF30" s="832" t="s">
        <v>142</v>
      </c>
      <c r="CG30" s="833">
        <v>0</v>
      </c>
      <c r="CH30" s="834">
        <v>0</v>
      </c>
      <c r="CI30" s="834">
        <v>0</v>
      </c>
      <c r="CJ30" s="834">
        <v>0</v>
      </c>
      <c r="CK30" s="836">
        <v>62137</v>
      </c>
    </row>
    <row r="31" spans="2:89">
      <c r="B31" s="1522"/>
      <c r="C31" s="832" t="s">
        <v>143</v>
      </c>
      <c r="D31" s="833">
        <v>0</v>
      </c>
      <c r="E31" s="834">
        <v>0</v>
      </c>
      <c r="F31" s="834">
        <v>0</v>
      </c>
      <c r="G31" s="834">
        <v>0</v>
      </c>
      <c r="H31" s="834">
        <v>0</v>
      </c>
      <c r="I31" s="834">
        <v>0</v>
      </c>
      <c r="J31" s="835">
        <v>0</v>
      </c>
      <c r="K31" s="1522"/>
      <c r="L31" s="832" t="s">
        <v>143</v>
      </c>
      <c r="M31" s="833">
        <v>0</v>
      </c>
      <c r="N31" s="834">
        <v>0</v>
      </c>
      <c r="O31" s="834">
        <v>0</v>
      </c>
      <c r="P31" s="834">
        <v>0</v>
      </c>
      <c r="Q31" s="834">
        <v>0</v>
      </c>
      <c r="R31" s="834">
        <v>0</v>
      </c>
      <c r="S31" s="835">
        <v>0</v>
      </c>
      <c r="T31" s="1522"/>
      <c r="U31" s="832" t="s">
        <v>143</v>
      </c>
      <c r="V31" s="833">
        <v>0</v>
      </c>
      <c r="W31" s="834">
        <v>1802</v>
      </c>
      <c r="X31" s="834">
        <v>1153</v>
      </c>
      <c r="Y31" s="834">
        <v>4</v>
      </c>
      <c r="Z31" s="834">
        <v>0</v>
      </c>
      <c r="AA31" s="834">
        <v>0</v>
      </c>
      <c r="AB31" s="835">
        <v>174</v>
      </c>
      <c r="AC31" s="1522"/>
      <c r="AD31" s="832" t="s">
        <v>143</v>
      </c>
      <c r="AE31" s="833">
        <v>0</v>
      </c>
      <c r="AF31" s="834">
        <v>42</v>
      </c>
      <c r="AG31" s="834">
        <v>257</v>
      </c>
      <c r="AH31" s="834">
        <v>0</v>
      </c>
      <c r="AI31" s="834">
        <v>90424</v>
      </c>
      <c r="AJ31" s="834">
        <v>0</v>
      </c>
      <c r="AK31" s="835">
        <v>1148</v>
      </c>
      <c r="AL31" s="1522"/>
      <c r="AM31" s="832" t="s">
        <v>143</v>
      </c>
      <c r="AN31" s="833">
        <v>2</v>
      </c>
      <c r="AO31" s="834">
        <v>1788</v>
      </c>
      <c r="AP31" s="834">
        <v>0</v>
      </c>
      <c r="AQ31" s="834">
        <v>3156</v>
      </c>
      <c r="AR31" s="834">
        <v>0</v>
      </c>
      <c r="AS31" s="834">
        <v>0</v>
      </c>
      <c r="AT31" s="835">
        <v>0</v>
      </c>
      <c r="AU31" s="1522"/>
      <c r="AV31" s="832" t="s">
        <v>143</v>
      </c>
      <c r="AW31" s="833">
        <v>0</v>
      </c>
      <c r="AX31" s="834">
        <v>18</v>
      </c>
      <c r="AY31" s="834">
        <v>0</v>
      </c>
      <c r="AZ31" s="834">
        <v>0</v>
      </c>
      <c r="BA31" s="834">
        <v>36</v>
      </c>
      <c r="BB31" s="834">
        <v>299</v>
      </c>
      <c r="BC31" s="835">
        <v>0</v>
      </c>
      <c r="BD31" s="1522"/>
      <c r="BE31" s="832" t="s">
        <v>143</v>
      </c>
      <c r="BF31" s="833">
        <v>0</v>
      </c>
      <c r="BG31" s="834">
        <v>0</v>
      </c>
      <c r="BH31" s="834">
        <v>0</v>
      </c>
      <c r="BI31" s="834">
        <v>0</v>
      </c>
      <c r="BJ31" s="834">
        <v>0</v>
      </c>
      <c r="BK31" s="834">
        <v>0</v>
      </c>
      <c r="BL31" s="835">
        <v>0</v>
      </c>
      <c r="BM31" s="1522"/>
      <c r="BN31" s="832" t="s">
        <v>143</v>
      </c>
      <c r="BO31" s="833">
        <v>0</v>
      </c>
      <c r="BP31" s="834">
        <v>11</v>
      </c>
      <c r="BQ31" s="834">
        <v>58</v>
      </c>
      <c r="BR31" s="834">
        <v>0</v>
      </c>
      <c r="BS31" s="834">
        <v>0</v>
      </c>
      <c r="BT31" s="834">
        <v>0</v>
      </c>
      <c r="BU31" s="835">
        <v>0</v>
      </c>
      <c r="BV31" s="1522"/>
      <c r="BW31" s="832" t="s">
        <v>143</v>
      </c>
      <c r="BX31" s="833">
        <v>0</v>
      </c>
      <c r="BY31" s="834">
        <v>0</v>
      </c>
      <c r="BZ31" s="834">
        <v>0</v>
      </c>
      <c r="CA31" s="834">
        <v>0</v>
      </c>
      <c r="CB31" s="834">
        <v>0</v>
      </c>
      <c r="CC31" s="834">
        <v>0</v>
      </c>
      <c r="CD31" s="835">
        <v>0</v>
      </c>
      <c r="CE31" s="1522"/>
      <c r="CF31" s="832" t="s">
        <v>143</v>
      </c>
      <c r="CG31" s="833">
        <v>0</v>
      </c>
      <c r="CH31" s="834">
        <v>0</v>
      </c>
      <c r="CI31" s="834">
        <v>0</v>
      </c>
      <c r="CJ31" s="834">
        <v>0</v>
      </c>
      <c r="CK31" s="836">
        <v>100372</v>
      </c>
    </row>
    <row r="32" spans="2:89">
      <c r="B32" s="1522"/>
      <c r="C32" s="832" t="s">
        <v>144</v>
      </c>
      <c r="D32" s="833">
        <v>0</v>
      </c>
      <c r="E32" s="834">
        <v>0</v>
      </c>
      <c r="F32" s="834">
        <v>0</v>
      </c>
      <c r="G32" s="834">
        <v>0</v>
      </c>
      <c r="H32" s="834">
        <v>0</v>
      </c>
      <c r="I32" s="834">
        <v>0</v>
      </c>
      <c r="J32" s="835">
        <v>0</v>
      </c>
      <c r="K32" s="1522"/>
      <c r="L32" s="832" t="s">
        <v>144</v>
      </c>
      <c r="M32" s="833">
        <v>0</v>
      </c>
      <c r="N32" s="834">
        <v>0</v>
      </c>
      <c r="O32" s="834">
        <v>0</v>
      </c>
      <c r="P32" s="834">
        <v>0</v>
      </c>
      <c r="Q32" s="834">
        <v>0</v>
      </c>
      <c r="R32" s="834">
        <v>0</v>
      </c>
      <c r="S32" s="835">
        <v>0</v>
      </c>
      <c r="T32" s="1522"/>
      <c r="U32" s="832" t="s">
        <v>144</v>
      </c>
      <c r="V32" s="833">
        <v>46</v>
      </c>
      <c r="W32" s="834">
        <v>26119</v>
      </c>
      <c r="X32" s="834">
        <v>74485</v>
      </c>
      <c r="Y32" s="834">
        <v>37</v>
      </c>
      <c r="Z32" s="834">
        <v>0</v>
      </c>
      <c r="AA32" s="834">
        <v>0</v>
      </c>
      <c r="AB32" s="835">
        <v>0</v>
      </c>
      <c r="AC32" s="1522"/>
      <c r="AD32" s="832" t="s">
        <v>144</v>
      </c>
      <c r="AE32" s="833">
        <v>7</v>
      </c>
      <c r="AF32" s="834">
        <v>0</v>
      </c>
      <c r="AG32" s="834">
        <v>281084</v>
      </c>
      <c r="AH32" s="834">
        <v>26283</v>
      </c>
      <c r="AI32" s="834">
        <v>109604</v>
      </c>
      <c r="AJ32" s="834">
        <v>687</v>
      </c>
      <c r="AK32" s="835">
        <v>2203</v>
      </c>
      <c r="AL32" s="1522"/>
      <c r="AM32" s="832" t="s">
        <v>144</v>
      </c>
      <c r="AN32" s="833">
        <v>0</v>
      </c>
      <c r="AO32" s="834">
        <v>1529</v>
      </c>
      <c r="AP32" s="834">
        <v>0</v>
      </c>
      <c r="AQ32" s="834">
        <v>3994</v>
      </c>
      <c r="AR32" s="834">
        <v>0</v>
      </c>
      <c r="AS32" s="834">
        <v>0</v>
      </c>
      <c r="AT32" s="835">
        <v>0</v>
      </c>
      <c r="AU32" s="1522"/>
      <c r="AV32" s="832" t="s">
        <v>144</v>
      </c>
      <c r="AW32" s="833">
        <v>242</v>
      </c>
      <c r="AX32" s="834">
        <v>0</v>
      </c>
      <c r="AY32" s="834">
        <v>10</v>
      </c>
      <c r="AZ32" s="834">
        <v>0</v>
      </c>
      <c r="BA32" s="834">
        <v>507</v>
      </c>
      <c r="BB32" s="834">
        <v>0</v>
      </c>
      <c r="BC32" s="835">
        <v>0</v>
      </c>
      <c r="BD32" s="1522"/>
      <c r="BE32" s="832" t="s">
        <v>144</v>
      </c>
      <c r="BF32" s="833">
        <v>6</v>
      </c>
      <c r="BG32" s="834">
        <v>0</v>
      </c>
      <c r="BH32" s="834">
        <v>0</v>
      </c>
      <c r="BI32" s="834">
        <v>0</v>
      </c>
      <c r="BJ32" s="834">
        <v>0</v>
      </c>
      <c r="BK32" s="834">
        <v>0</v>
      </c>
      <c r="BL32" s="835">
        <v>0</v>
      </c>
      <c r="BM32" s="1522"/>
      <c r="BN32" s="832" t="s">
        <v>144</v>
      </c>
      <c r="BO32" s="833">
        <v>0</v>
      </c>
      <c r="BP32" s="834">
        <v>85</v>
      </c>
      <c r="BQ32" s="834">
        <v>9</v>
      </c>
      <c r="BR32" s="834">
        <v>0</v>
      </c>
      <c r="BS32" s="834">
        <v>0</v>
      </c>
      <c r="BT32" s="834">
        <v>0</v>
      </c>
      <c r="BU32" s="835">
        <v>0</v>
      </c>
      <c r="BV32" s="1522"/>
      <c r="BW32" s="832" t="s">
        <v>144</v>
      </c>
      <c r="BX32" s="833">
        <v>0</v>
      </c>
      <c r="BY32" s="834">
        <v>0</v>
      </c>
      <c r="BZ32" s="834">
        <v>0</v>
      </c>
      <c r="CA32" s="834">
        <v>0</v>
      </c>
      <c r="CB32" s="834">
        <v>0</v>
      </c>
      <c r="CC32" s="834">
        <v>0</v>
      </c>
      <c r="CD32" s="835">
        <v>0</v>
      </c>
      <c r="CE32" s="1522"/>
      <c r="CF32" s="832" t="s">
        <v>144</v>
      </c>
      <c r="CG32" s="833">
        <v>0</v>
      </c>
      <c r="CH32" s="834">
        <v>0</v>
      </c>
      <c r="CI32" s="834">
        <v>0</v>
      </c>
      <c r="CJ32" s="834">
        <v>0</v>
      </c>
      <c r="CK32" s="836">
        <v>526937</v>
      </c>
    </row>
    <row r="33" spans="2:89">
      <c r="B33" s="1522"/>
      <c r="C33" s="832" t="s">
        <v>145</v>
      </c>
      <c r="D33" s="833">
        <v>0</v>
      </c>
      <c r="E33" s="834">
        <v>0</v>
      </c>
      <c r="F33" s="834">
        <v>0</v>
      </c>
      <c r="G33" s="834">
        <v>0</v>
      </c>
      <c r="H33" s="834">
        <v>0</v>
      </c>
      <c r="I33" s="834">
        <v>0</v>
      </c>
      <c r="J33" s="835">
        <v>0</v>
      </c>
      <c r="K33" s="1522"/>
      <c r="L33" s="832" t="s">
        <v>145</v>
      </c>
      <c r="M33" s="833">
        <v>0</v>
      </c>
      <c r="N33" s="834">
        <v>0</v>
      </c>
      <c r="O33" s="834">
        <v>0</v>
      </c>
      <c r="P33" s="834">
        <v>0</v>
      </c>
      <c r="Q33" s="834">
        <v>0</v>
      </c>
      <c r="R33" s="834">
        <v>0</v>
      </c>
      <c r="S33" s="835">
        <v>0</v>
      </c>
      <c r="T33" s="1522"/>
      <c r="U33" s="832" t="s">
        <v>145</v>
      </c>
      <c r="V33" s="833">
        <v>0</v>
      </c>
      <c r="W33" s="834">
        <v>13699</v>
      </c>
      <c r="X33" s="834">
        <v>10759</v>
      </c>
      <c r="Y33" s="834">
        <v>0</v>
      </c>
      <c r="Z33" s="834">
        <v>0</v>
      </c>
      <c r="AA33" s="834">
        <v>0</v>
      </c>
      <c r="AB33" s="835">
        <v>2</v>
      </c>
      <c r="AC33" s="1522"/>
      <c r="AD33" s="832" t="s">
        <v>145</v>
      </c>
      <c r="AE33" s="833">
        <v>24</v>
      </c>
      <c r="AF33" s="834">
        <v>83</v>
      </c>
      <c r="AG33" s="834">
        <v>420</v>
      </c>
      <c r="AH33" s="834">
        <v>0</v>
      </c>
      <c r="AI33" s="834">
        <v>1229401</v>
      </c>
      <c r="AJ33" s="834">
        <v>5554</v>
      </c>
      <c r="AK33" s="835">
        <v>446</v>
      </c>
      <c r="AL33" s="1522"/>
      <c r="AM33" s="832" t="s">
        <v>145</v>
      </c>
      <c r="AN33" s="833">
        <v>0</v>
      </c>
      <c r="AO33" s="834">
        <v>8384</v>
      </c>
      <c r="AP33" s="834">
        <v>0</v>
      </c>
      <c r="AQ33" s="834">
        <v>11927</v>
      </c>
      <c r="AR33" s="834">
        <v>0</v>
      </c>
      <c r="AS33" s="834">
        <v>0</v>
      </c>
      <c r="AT33" s="835">
        <v>0</v>
      </c>
      <c r="AU33" s="1522"/>
      <c r="AV33" s="832" t="s">
        <v>145</v>
      </c>
      <c r="AW33" s="833">
        <v>20</v>
      </c>
      <c r="AX33" s="834">
        <v>1148</v>
      </c>
      <c r="AY33" s="834">
        <v>76</v>
      </c>
      <c r="AZ33" s="834">
        <v>0</v>
      </c>
      <c r="BA33" s="834">
        <v>19</v>
      </c>
      <c r="BB33" s="834">
        <v>0</v>
      </c>
      <c r="BC33" s="835">
        <v>0</v>
      </c>
      <c r="BD33" s="1522"/>
      <c r="BE33" s="832" t="s">
        <v>145</v>
      </c>
      <c r="BF33" s="833">
        <v>0</v>
      </c>
      <c r="BG33" s="834">
        <v>0</v>
      </c>
      <c r="BH33" s="834">
        <v>0</v>
      </c>
      <c r="BI33" s="834">
        <v>0</v>
      </c>
      <c r="BJ33" s="834">
        <v>0</v>
      </c>
      <c r="BK33" s="834">
        <v>0</v>
      </c>
      <c r="BL33" s="835">
        <v>0</v>
      </c>
      <c r="BM33" s="1522"/>
      <c r="BN33" s="832" t="s">
        <v>145</v>
      </c>
      <c r="BO33" s="833">
        <v>0</v>
      </c>
      <c r="BP33" s="834">
        <v>59</v>
      </c>
      <c r="BQ33" s="834">
        <v>1322</v>
      </c>
      <c r="BR33" s="834">
        <v>0</v>
      </c>
      <c r="BS33" s="834">
        <v>0</v>
      </c>
      <c r="BT33" s="834">
        <v>0</v>
      </c>
      <c r="BU33" s="835">
        <v>0</v>
      </c>
      <c r="BV33" s="1522"/>
      <c r="BW33" s="832" t="s">
        <v>145</v>
      </c>
      <c r="BX33" s="833">
        <v>0</v>
      </c>
      <c r="BY33" s="834">
        <v>0</v>
      </c>
      <c r="BZ33" s="834">
        <v>0</v>
      </c>
      <c r="CA33" s="834">
        <v>0</v>
      </c>
      <c r="CB33" s="834">
        <v>0</v>
      </c>
      <c r="CC33" s="834">
        <v>0</v>
      </c>
      <c r="CD33" s="835">
        <v>0</v>
      </c>
      <c r="CE33" s="1522"/>
      <c r="CF33" s="832" t="s">
        <v>145</v>
      </c>
      <c r="CG33" s="833">
        <v>0</v>
      </c>
      <c r="CH33" s="834">
        <v>0</v>
      </c>
      <c r="CI33" s="834">
        <v>0</v>
      </c>
      <c r="CJ33" s="834">
        <v>156</v>
      </c>
      <c r="CK33" s="836">
        <v>1283499</v>
      </c>
    </row>
    <row r="34" spans="2:89">
      <c r="B34" s="1523"/>
      <c r="C34" s="837" t="s">
        <v>146</v>
      </c>
      <c r="D34" s="827">
        <v>0</v>
      </c>
      <c r="E34" s="828">
        <v>0</v>
      </c>
      <c r="F34" s="828">
        <v>0</v>
      </c>
      <c r="G34" s="828">
        <v>0</v>
      </c>
      <c r="H34" s="828">
        <v>0</v>
      </c>
      <c r="I34" s="828">
        <v>0</v>
      </c>
      <c r="J34" s="829">
        <v>0</v>
      </c>
      <c r="K34" s="1523"/>
      <c r="L34" s="837" t="s">
        <v>146</v>
      </c>
      <c r="M34" s="827">
        <v>0</v>
      </c>
      <c r="N34" s="828">
        <v>0</v>
      </c>
      <c r="O34" s="828">
        <v>0</v>
      </c>
      <c r="P34" s="828">
        <v>0</v>
      </c>
      <c r="Q34" s="828">
        <v>0</v>
      </c>
      <c r="R34" s="828">
        <v>0</v>
      </c>
      <c r="S34" s="829">
        <v>0</v>
      </c>
      <c r="T34" s="1523"/>
      <c r="U34" s="837" t="s">
        <v>146</v>
      </c>
      <c r="V34" s="827">
        <v>0</v>
      </c>
      <c r="W34" s="828">
        <v>2038</v>
      </c>
      <c r="X34" s="828">
        <v>3492</v>
      </c>
      <c r="Y34" s="828">
        <v>0</v>
      </c>
      <c r="Z34" s="828">
        <v>0</v>
      </c>
      <c r="AA34" s="828">
        <v>0</v>
      </c>
      <c r="AB34" s="829">
        <v>0</v>
      </c>
      <c r="AC34" s="1523"/>
      <c r="AD34" s="837" t="s">
        <v>146</v>
      </c>
      <c r="AE34" s="827">
        <v>0</v>
      </c>
      <c r="AF34" s="828">
        <v>0</v>
      </c>
      <c r="AG34" s="828">
        <v>1105</v>
      </c>
      <c r="AH34" s="828">
        <v>0</v>
      </c>
      <c r="AI34" s="828">
        <v>177882</v>
      </c>
      <c r="AJ34" s="828">
        <v>0</v>
      </c>
      <c r="AK34" s="829">
        <v>107017</v>
      </c>
      <c r="AL34" s="1523"/>
      <c r="AM34" s="837" t="s">
        <v>146</v>
      </c>
      <c r="AN34" s="827">
        <v>178</v>
      </c>
      <c r="AO34" s="828">
        <v>9395</v>
      </c>
      <c r="AP34" s="828">
        <v>0</v>
      </c>
      <c r="AQ34" s="828">
        <v>10048</v>
      </c>
      <c r="AR34" s="828">
        <v>0</v>
      </c>
      <c r="AS34" s="828">
        <v>0</v>
      </c>
      <c r="AT34" s="829">
        <v>0</v>
      </c>
      <c r="AU34" s="1523"/>
      <c r="AV34" s="837" t="s">
        <v>146</v>
      </c>
      <c r="AW34" s="827">
        <v>16</v>
      </c>
      <c r="AX34" s="828">
        <v>0</v>
      </c>
      <c r="AY34" s="828">
        <v>0</v>
      </c>
      <c r="AZ34" s="828">
        <v>0</v>
      </c>
      <c r="BA34" s="828">
        <v>78</v>
      </c>
      <c r="BB34" s="828">
        <v>0</v>
      </c>
      <c r="BC34" s="829">
        <v>0</v>
      </c>
      <c r="BD34" s="1523"/>
      <c r="BE34" s="837" t="s">
        <v>146</v>
      </c>
      <c r="BF34" s="827">
        <v>0</v>
      </c>
      <c r="BG34" s="828">
        <v>0</v>
      </c>
      <c r="BH34" s="828">
        <v>0</v>
      </c>
      <c r="BI34" s="828">
        <v>0</v>
      </c>
      <c r="BJ34" s="828">
        <v>0</v>
      </c>
      <c r="BK34" s="828">
        <v>0</v>
      </c>
      <c r="BL34" s="829">
        <v>0</v>
      </c>
      <c r="BM34" s="1523"/>
      <c r="BN34" s="837" t="s">
        <v>146</v>
      </c>
      <c r="BO34" s="827">
        <v>0</v>
      </c>
      <c r="BP34" s="828">
        <v>24</v>
      </c>
      <c r="BQ34" s="828">
        <v>120</v>
      </c>
      <c r="BR34" s="828">
        <v>0</v>
      </c>
      <c r="BS34" s="828">
        <v>0</v>
      </c>
      <c r="BT34" s="828">
        <v>0</v>
      </c>
      <c r="BU34" s="829">
        <v>0</v>
      </c>
      <c r="BV34" s="1523"/>
      <c r="BW34" s="837" t="s">
        <v>146</v>
      </c>
      <c r="BX34" s="827">
        <v>0</v>
      </c>
      <c r="BY34" s="828">
        <v>0</v>
      </c>
      <c r="BZ34" s="828">
        <v>0</v>
      </c>
      <c r="CA34" s="828">
        <v>0</v>
      </c>
      <c r="CB34" s="828">
        <v>0</v>
      </c>
      <c r="CC34" s="828">
        <v>0</v>
      </c>
      <c r="CD34" s="829">
        <v>0</v>
      </c>
      <c r="CE34" s="1523"/>
      <c r="CF34" s="837" t="s">
        <v>146</v>
      </c>
      <c r="CG34" s="827">
        <v>0</v>
      </c>
      <c r="CH34" s="828">
        <v>0</v>
      </c>
      <c r="CI34" s="828">
        <v>0</v>
      </c>
      <c r="CJ34" s="828">
        <v>54</v>
      </c>
      <c r="CK34" s="830">
        <v>311447</v>
      </c>
    </row>
    <row r="35" spans="2:89" ht="13.5" customHeight="1">
      <c r="B35" s="1521" t="s">
        <v>147</v>
      </c>
      <c r="C35" s="837" t="s">
        <v>124</v>
      </c>
      <c r="D35" s="827">
        <v>0</v>
      </c>
      <c r="E35" s="828">
        <v>0</v>
      </c>
      <c r="F35" s="828">
        <v>0</v>
      </c>
      <c r="G35" s="828">
        <v>0</v>
      </c>
      <c r="H35" s="828">
        <v>0</v>
      </c>
      <c r="I35" s="828">
        <v>0</v>
      </c>
      <c r="J35" s="829">
        <v>0</v>
      </c>
      <c r="K35" s="1521" t="s">
        <v>147</v>
      </c>
      <c r="L35" s="837" t="s">
        <v>124</v>
      </c>
      <c r="M35" s="827">
        <v>0</v>
      </c>
      <c r="N35" s="828">
        <v>0</v>
      </c>
      <c r="O35" s="828">
        <v>0</v>
      </c>
      <c r="P35" s="828">
        <v>37</v>
      </c>
      <c r="Q35" s="828">
        <v>0</v>
      </c>
      <c r="R35" s="828">
        <v>0</v>
      </c>
      <c r="S35" s="829">
        <v>0</v>
      </c>
      <c r="T35" s="1521" t="s">
        <v>147</v>
      </c>
      <c r="U35" s="837" t="s">
        <v>124</v>
      </c>
      <c r="V35" s="827">
        <v>2</v>
      </c>
      <c r="W35" s="828">
        <v>10788</v>
      </c>
      <c r="X35" s="828">
        <v>14454</v>
      </c>
      <c r="Y35" s="828">
        <v>117</v>
      </c>
      <c r="Z35" s="828">
        <v>14</v>
      </c>
      <c r="AA35" s="828">
        <v>0</v>
      </c>
      <c r="AB35" s="829">
        <v>1</v>
      </c>
      <c r="AC35" s="1521" t="s">
        <v>147</v>
      </c>
      <c r="AD35" s="837" t="s">
        <v>124</v>
      </c>
      <c r="AE35" s="827">
        <v>30</v>
      </c>
      <c r="AF35" s="828">
        <v>493</v>
      </c>
      <c r="AG35" s="828">
        <v>330</v>
      </c>
      <c r="AH35" s="828">
        <v>0</v>
      </c>
      <c r="AI35" s="828">
        <v>89338</v>
      </c>
      <c r="AJ35" s="828">
        <v>15</v>
      </c>
      <c r="AK35" s="829">
        <v>16740</v>
      </c>
      <c r="AL35" s="1521" t="s">
        <v>147</v>
      </c>
      <c r="AM35" s="837" t="s">
        <v>124</v>
      </c>
      <c r="AN35" s="827">
        <v>11036</v>
      </c>
      <c r="AO35" s="828">
        <v>386513</v>
      </c>
      <c r="AP35" s="828">
        <v>621</v>
      </c>
      <c r="AQ35" s="828">
        <v>594777</v>
      </c>
      <c r="AR35" s="828">
        <v>116</v>
      </c>
      <c r="AS35" s="828">
        <v>181</v>
      </c>
      <c r="AT35" s="829">
        <v>0</v>
      </c>
      <c r="AU35" s="1521" t="s">
        <v>147</v>
      </c>
      <c r="AV35" s="837" t="s">
        <v>124</v>
      </c>
      <c r="AW35" s="827">
        <v>174</v>
      </c>
      <c r="AX35" s="828">
        <v>98</v>
      </c>
      <c r="AY35" s="828">
        <v>322</v>
      </c>
      <c r="AZ35" s="828">
        <v>0</v>
      </c>
      <c r="BA35" s="828">
        <v>1832</v>
      </c>
      <c r="BB35" s="828">
        <v>16</v>
      </c>
      <c r="BC35" s="829">
        <v>0</v>
      </c>
      <c r="BD35" s="1521" t="s">
        <v>147</v>
      </c>
      <c r="BE35" s="837" t="s">
        <v>124</v>
      </c>
      <c r="BF35" s="827">
        <v>0</v>
      </c>
      <c r="BG35" s="828">
        <v>0</v>
      </c>
      <c r="BH35" s="828">
        <v>107</v>
      </c>
      <c r="BI35" s="828">
        <v>0</v>
      </c>
      <c r="BJ35" s="828">
        <v>92</v>
      </c>
      <c r="BK35" s="828">
        <v>0</v>
      </c>
      <c r="BL35" s="829">
        <v>22</v>
      </c>
      <c r="BM35" s="1521" t="s">
        <v>147</v>
      </c>
      <c r="BN35" s="837" t="s">
        <v>124</v>
      </c>
      <c r="BO35" s="827">
        <v>1</v>
      </c>
      <c r="BP35" s="828">
        <v>1508</v>
      </c>
      <c r="BQ35" s="828">
        <v>2962</v>
      </c>
      <c r="BR35" s="828">
        <v>0</v>
      </c>
      <c r="BS35" s="828">
        <v>0</v>
      </c>
      <c r="BT35" s="828">
        <v>0</v>
      </c>
      <c r="BU35" s="829">
        <v>0</v>
      </c>
      <c r="BV35" s="1521" t="s">
        <v>147</v>
      </c>
      <c r="BW35" s="837" t="s">
        <v>124</v>
      </c>
      <c r="BX35" s="827">
        <v>0</v>
      </c>
      <c r="BY35" s="828">
        <v>55</v>
      </c>
      <c r="BZ35" s="828">
        <v>0</v>
      </c>
      <c r="CA35" s="828">
        <v>0</v>
      </c>
      <c r="CB35" s="828">
        <v>0</v>
      </c>
      <c r="CC35" s="828">
        <v>0</v>
      </c>
      <c r="CD35" s="829">
        <v>0</v>
      </c>
      <c r="CE35" s="1521" t="s">
        <v>147</v>
      </c>
      <c r="CF35" s="837" t="s">
        <v>124</v>
      </c>
      <c r="CG35" s="827">
        <v>0</v>
      </c>
      <c r="CH35" s="828">
        <v>0</v>
      </c>
      <c r="CI35" s="828">
        <v>0</v>
      </c>
      <c r="CJ35" s="828">
        <v>0</v>
      </c>
      <c r="CK35" s="830">
        <v>1132792</v>
      </c>
    </row>
    <row r="36" spans="2:89">
      <c r="B36" s="1522"/>
      <c r="C36" s="832" t="s">
        <v>148</v>
      </c>
      <c r="D36" s="833">
        <v>0</v>
      </c>
      <c r="E36" s="834">
        <v>0</v>
      </c>
      <c r="F36" s="834">
        <v>0</v>
      </c>
      <c r="G36" s="834">
        <v>0</v>
      </c>
      <c r="H36" s="834">
        <v>0</v>
      </c>
      <c r="I36" s="834">
        <v>0</v>
      </c>
      <c r="J36" s="835">
        <v>0</v>
      </c>
      <c r="K36" s="1522"/>
      <c r="L36" s="832" t="s">
        <v>148</v>
      </c>
      <c r="M36" s="833">
        <v>0</v>
      </c>
      <c r="N36" s="834">
        <v>0</v>
      </c>
      <c r="O36" s="834">
        <v>0</v>
      </c>
      <c r="P36" s="834">
        <v>0</v>
      </c>
      <c r="Q36" s="834">
        <v>0</v>
      </c>
      <c r="R36" s="834">
        <v>0</v>
      </c>
      <c r="S36" s="835">
        <v>0</v>
      </c>
      <c r="T36" s="1522"/>
      <c r="U36" s="832" t="s">
        <v>148</v>
      </c>
      <c r="V36" s="833">
        <v>0</v>
      </c>
      <c r="W36" s="834">
        <v>2346</v>
      </c>
      <c r="X36" s="834">
        <v>1967</v>
      </c>
      <c r="Y36" s="834">
        <v>0</v>
      </c>
      <c r="Z36" s="834">
        <v>0</v>
      </c>
      <c r="AA36" s="834">
        <v>0</v>
      </c>
      <c r="AB36" s="835">
        <v>0</v>
      </c>
      <c r="AC36" s="1522"/>
      <c r="AD36" s="832" t="s">
        <v>148</v>
      </c>
      <c r="AE36" s="833">
        <v>0</v>
      </c>
      <c r="AF36" s="834">
        <v>493</v>
      </c>
      <c r="AG36" s="834">
        <v>28</v>
      </c>
      <c r="AH36" s="834">
        <v>0</v>
      </c>
      <c r="AI36" s="834">
        <v>67263</v>
      </c>
      <c r="AJ36" s="834">
        <v>0</v>
      </c>
      <c r="AK36" s="835">
        <v>13267</v>
      </c>
      <c r="AL36" s="1522"/>
      <c r="AM36" s="832" t="s">
        <v>148</v>
      </c>
      <c r="AN36" s="833">
        <v>0</v>
      </c>
      <c r="AO36" s="834">
        <v>26439</v>
      </c>
      <c r="AP36" s="834">
        <v>0</v>
      </c>
      <c r="AQ36" s="834">
        <v>35425</v>
      </c>
      <c r="AR36" s="834">
        <v>0</v>
      </c>
      <c r="AS36" s="834">
        <v>0</v>
      </c>
      <c r="AT36" s="835">
        <v>0</v>
      </c>
      <c r="AU36" s="1522"/>
      <c r="AV36" s="832" t="s">
        <v>148</v>
      </c>
      <c r="AW36" s="833">
        <v>0</v>
      </c>
      <c r="AX36" s="834">
        <v>87</v>
      </c>
      <c r="AY36" s="834">
        <v>20</v>
      </c>
      <c r="AZ36" s="834">
        <v>0</v>
      </c>
      <c r="BA36" s="834">
        <v>232</v>
      </c>
      <c r="BB36" s="834">
        <v>0</v>
      </c>
      <c r="BC36" s="835">
        <v>0</v>
      </c>
      <c r="BD36" s="1522"/>
      <c r="BE36" s="832" t="s">
        <v>148</v>
      </c>
      <c r="BF36" s="833">
        <v>0</v>
      </c>
      <c r="BG36" s="834">
        <v>0</v>
      </c>
      <c r="BH36" s="834">
        <v>0</v>
      </c>
      <c r="BI36" s="834">
        <v>0</v>
      </c>
      <c r="BJ36" s="834">
        <v>0</v>
      </c>
      <c r="BK36" s="834">
        <v>0</v>
      </c>
      <c r="BL36" s="835">
        <v>0</v>
      </c>
      <c r="BM36" s="1522"/>
      <c r="BN36" s="832" t="s">
        <v>148</v>
      </c>
      <c r="BO36" s="833">
        <v>0</v>
      </c>
      <c r="BP36" s="834">
        <v>605</v>
      </c>
      <c r="BQ36" s="834">
        <v>1085</v>
      </c>
      <c r="BR36" s="834">
        <v>0</v>
      </c>
      <c r="BS36" s="834">
        <v>0</v>
      </c>
      <c r="BT36" s="834">
        <v>0</v>
      </c>
      <c r="BU36" s="835">
        <v>0</v>
      </c>
      <c r="BV36" s="1522"/>
      <c r="BW36" s="832" t="s">
        <v>148</v>
      </c>
      <c r="BX36" s="833">
        <v>0</v>
      </c>
      <c r="BY36" s="834">
        <v>0</v>
      </c>
      <c r="BZ36" s="834">
        <v>0</v>
      </c>
      <c r="CA36" s="834">
        <v>0</v>
      </c>
      <c r="CB36" s="834">
        <v>0</v>
      </c>
      <c r="CC36" s="834">
        <v>0</v>
      </c>
      <c r="CD36" s="835">
        <v>0</v>
      </c>
      <c r="CE36" s="1522"/>
      <c r="CF36" s="832" t="s">
        <v>148</v>
      </c>
      <c r="CG36" s="833">
        <v>0</v>
      </c>
      <c r="CH36" s="834">
        <v>0</v>
      </c>
      <c r="CI36" s="834">
        <v>0</v>
      </c>
      <c r="CJ36" s="834">
        <v>0</v>
      </c>
      <c r="CK36" s="836">
        <v>149257</v>
      </c>
    </row>
    <row r="37" spans="2:89">
      <c r="B37" s="1522"/>
      <c r="C37" s="832" t="s">
        <v>149</v>
      </c>
      <c r="D37" s="833">
        <v>0</v>
      </c>
      <c r="E37" s="834">
        <v>0</v>
      </c>
      <c r="F37" s="834">
        <v>0</v>
      </c>
      <c r="G37" s="834">
        <v>0</v>
      </c>
      <c r="H37" s="834">
        <v>0</v>
      </c>
      <c r="I37" s="834">
        <v>0</v>
      </c>
      <c r="J37" s="835">
        <v>0</v>
      </c>
      <c r="K37" s="1522"/>
      <c r="L37" s="832" t="s">
        <v>149</v>
      </c>
      <c r="M37" s="833">
        <v>0</v>
      </c>
      <c r="N37" s="834">
        <v>0</v>
      </c>
      <c r="O37" s="834">
        <v>0</v>
      </c>
      <c r="P37" s="834">
        <v>0</v>
      </c>
      <c r="Q37" s="834">
        <v>0</v>
      </c>
      <c r="R37" s="834">
        <v>0</v>
      </c>
      <c r="S37" s="835">
        <v>0</v>
      </c>
      <c r="T37" s="1522"/>
      <c r="U37" s="832" t="s">
        <v>149</v>
      </c>
      <c r="V37" s="833">
        <v>0</v>
      </c>
      <c r="W37" s="834">
        <v>1042</v>
      </c>
      <c r="X37" s="834">
        <v>1422</v>
      </c>
      <c r="Y37" s="834">
        <v>0</v>
      </c>
      <c r="Z37" s="834">
        <v>0</v>
      </c>
      <c r="AA37" s="834">
        <v>0</v>
      </c>
      <c r="AB37" s="835">
        <v>0</v>
      </c>
      <c r="AC37" s="1522"/>
      <c r="AD37" s="832" t="s">
        <v>149</v>
      </c>
      <c r="AE37" s="833">
        <v>30</v>
      </c>
      <c r="AF37" s="834">
        <v>0</v>
      </c>
      <c r="AG37" s="834">
        <v>14</v>
      </c>
      <c r="AH37" s="834">
        <v>0</v>
      </c>
      <c r="AI37" s="834">
        <v>3938</v>
      </c>
      <c r="AJ37" s="834">
        <v>0</v>
      </c>
      <c r="AK37" s="835">
        <v>77</v>
      </c>
      <c r="AL37" s="1522"/>
      <c r="AM37" s="832" t="s">
        <v>149</v>
      </c>
      <c r="AN37" s="833">
        <v>8772</v>
      </c>
      <c r="AO37" s="834">
        <v>29764</v>
      </c>
      <c r="AP37" s="834">
        <v>0</v>
      </c>
      <c r="AQ37" s="834">
        <v>28884</v>
      </c>
      <c r="AR37" s="834">
        <v>0</v>
      </c>
      <c r="AS37" s="834">
        <v>0</v>
      </c>
      <c r="AT37" s="835">
        <v>0</v>
      </c>
      <c r="AU37" s="1522"/>
      <c r="AV37" s="832" t="s">
        <v>149</v>
      </c>
      <c r="AW37" s="833">
        <v>5</v>
      </c>
      <c r="AX37" s="834">
        <v>0</v>
      </c>
      <c r="AY37" s="834">
        <v>192</v>
      </c>
      <c r="AZ37" s="834">
        <v>0</v>
      </c>
      <c r="BA37" s="834">
        <v>427</v>
      </c>
      <c r="BB37" s="834">
        <v>0</v>
      </c>
      <c r="BC37" s="835">
        <v>0</v>
      </c>
      <c r="BD37" s="1522"/>
      <c r="BE37" s="832" t="s">
        <v>149</v>
      </c>
      <c r="BF37" s="833">
        <v>0</v>
      </c>
      <c r="BG37" s="834">
        <v>0</v>
      </c>
      <c r="BH37" s="834">
        <v>0</v>
      </c>
      <c r="BI37" s="834">
        <v>0</v>
      </c>
      <c r="BJ37" s="834">
        <v>0</v>
      </c>
      <c r="BK37" s="834">
        <v>0</v>
      </c>
      <c r="BL37" s="835">
        <v>0</v>
      </c>
      <c r="BM37" s="1522"/>
      <c r="BN37" s="832" t="s">
        <v>149</v>
      </c>
      <c r="BO37" s="833">
        <v>0</v>
      </c>
      <c r="BP37" s="834">
        <v>0</v>
      </c>
      <c r="BQ37" s="834">
        <v>38</v>
      </c>
      <c r="BR37" s="834">
        <v>0</v>
      </c>
      <c r="BS37" s="834">
        <v>0</v>
      </c>
      <c r="BT37" s="834">
        <v>0</v>
      </c>
      <c r="BU37" s="835">
        <v>0</v>
      </c>
      <c r="BV37" s="1522"/>
      <c r="BW37" s="832" t="s">
        <v>149</v>
      </c>
      <c r="BX37" s="833">
        <v>0</v>
      </c>
      <c r="BY37" s="834">
        <v>0</v>
      </c>
      <c r="BZ37" s="834">
        <v>0</v>
      </c>
      <c r="CA37" s="834">
        <v>0</v>
      </c>
      <c r="CB37" s="834">
        <v>0</v>
      </c>
      <c r="CC37" s="834">
        <v>0</v>
      </c>
      <c r="CD37" s="835">
        <v>0</v>
      </c>
      <c r="CE37" s="1522"/>
      <c r="CF37" s="832" t="s">
        <v>149</v>
      </c>
      <c r="CG37" s="833">
        <v>0</v>
      </c>
      <c r="CH37" s="834">
        <v>0</v>
      </c>
      <c r="CI37" s="834">
        <v>0</v>
      </c>
      <c r="CJ37" s="834">
        <v>0</v>
      </c>
      <c r="CK37" s="836">
        <v>74605</v>
      </c>
    </row>
    <row r="38" spans="2:89">
      <c r="B38" s="1522"/>
      <c r="C38" s="832" t="s">
        <v>9</v>
      </c>
      <c r="D38" s="833">
        <v>0</v>
      </c>
      <c r="E38" s="834">
        <v>0</v>
      </c>
      <c r="F38" s="834">
        <v>0</v>
      </c>
      <c r="G38" s="834">
        <v>0</v>
      </c>
      <c r="H38" s="834">
        <v>0</v>
      </c>
      <c r="I38" s="834">
        <v>0</v>
      </c>
      <c r="J38" s="835">
        <v>0</v>
      </c>
      <c r="K38" s="1522"/>
      <c r="L38" s="832" t="s">
        <v>9</v>
      </c>
      <c r="M38" s="833">
        <v>0</v>
      </c>
      <c r="N38" s="834">
        <v>0</v>
      </c>
      <c r="O38" s="834">
        <v>0</v>
      </c>
      <c r="P38" s="834">
        <v>0</v>
      </c>
      <c r="Q38" s="834">
        <v>0</v>
      </c>
      <c r="R38" s="834">
        <v>0</v>
      </c>
      <c r="S38" s="835">
        <v>0</v>
      </c>
      <c r="T38" s="1522"/>
      <c r="U38" s="832" t="s">
        <v>9</v>
      </c>
      <c r="V38" s="833">
        <v>2</v>
      </c>
      <c r="W38" s="834">
        <v>2287</v>
      </c>
      <c r="X38" s="834">
        <v>4942</v>
      </c>
      <c r="Y38" s="834">
        <v>117</v>
      </c>
      <c r="Z38" s="834">
        <v>13</v>
      </c>
      <c r="AA38" s="834">
        <v>0</v>
      </c>
      <c r="AB38" s="835">
        <v>1</v>
      </c>
      <c r="AC38" s="1522"/>
      <c r="AD38" s="832" t="s">
        <v>9</v>
      </c>
      <c r="AE38" s="833">
        <v>0</v>
      </c>
      <c r="AF38" s="834">
        <v>0</v>
      </c>
      <c r="AG38" s="834">
        <v>173</v>
      </c>
      <c r="AH38" s="834">
        <v>0</v>
      </c>
      <c r="AI38" s="834">
        <v>10846</v>
      </c>
      <c r="AJ38" s="834">
        <v>15</v>
      </c>
      <c r="AK38" s="835">
        <v>1058</v>
      </c>
      <c r="AL38" s="1522"/>
      <c r="AM38" s="832" t="s">
        <v>9</v>
      </c>
      <c r="AN38" s="833">
        <v>649</v>
      </c>
      <c r="AO38" s="834">
        <v>262135</v>
      </c>
      <c r="AP38" s="834">
        <v>577</v>
      </c>
      <c r="AQ38" s="834">
        <v>116370</v>
      </c>
      <c r="AR38" s="834">
        <v>0</v>
      </c>
      <c r="AS38" s="834">
        <v>2</v>
      </c>
      <c r="AT38" s="835">
        <v>0</v>
      </c>
      <c r="AU38" s="1522"/>
      <c r="AV38" s="832" t="s">
        <v>9</v>
      </c>
      <c r="AW38" s="833">
        <v>13</v>
      </c>
      <c r="AX38" s="834">
        <v>11</v>
      </c>
      <c r="AY38" s="834">
        <v>51</v>
      </c>
      <c r="AZ38" s="834">
        <v>0</v>
      </c>
      <c r="BA38" s="834">
        <v>587</v>
      </c>
      <c r="BB38" s="834">
        <v>16</v>
      </c>
      <c r="BC38" s="835">
        <v>0</v>
      </c>
      <c r="BD38" s="1522"/>
      <c r="BE38" s="832" t="s">
        <v>9</v>
      </c>
      <c r="BF38" s="833">
        <v>0</v>
      </c>
      <c r="BG38" s="834">
        <v>0</v>
      </c>
      <c r="BH38" s="834">
        <v>107</v>
      </c>
      <c r="BI38" s="834">
        <v>0</v>
      </c>
      <c r="BJ38" s="834">
        <v>0</v>
      </c>
      <c r="BK38" s="834">
        <v>0</v>
      </c>
      <c r="BL38" s="835">
        <v>22</v>
      </c>
      <c r="BM38" s="1522"/>
      <c r="BN38" s="832" t="s">
        <v>9</v>
      </c>
      <c r="BO38" s="833">
        <v>0</v>
      </c>
      <c r="BP38" s="834">
        <v>721</v>
      </c>
      <c r="BQ38" s="834">
        <v>1554</v>
      </c>
      <c r="BR38" s="834">
        <v>0</v>
      </c>
      <c r="BS38" s="834">
        <v>0</v>
      </c>
      <c r="BT38" s="834">
        <v>0</v>
      </c>
      <c r="BU38" s="835">
        <v>0</v>
      </c>
      <c r="BV38" s="1522"/>
      <c r="BW38" s="832" t="s">
        <v>9</v>
      </c>
      <c r="BX38" s="833">
        <v>0</v>
      </c>
      <c r="BY38" s="834">
        <v>55</v>
      </c>
      <c r="BZ38" s="834">
        <v>0</v>
      </c>
      <c r="CA38" s="834">
        <v>0</v>
      </c>
      <c r="CB38" s="834">
        <v>0</v>
      </c>
      <c r="CC38" s="834">
        <v>0</v>
      </c>
      <c r="CD38" s="835">
        <v>0</v>
      </c>
      <c r="CE38" s="1522"/>
      <c r="CF38" s="832" t="s">
        <v>9</v>
      </c>
      <c r="CG38" s="833">
        <v>0</v>
      </c>
      <c r="CH38" s="834">
        <v>0</v>
      </c>
      <c r="CI38" s="834">
        <v>0</v>
      </c>
      <c r="CJ38" s="834">
        <v>0</v>
      </c>
      <c r="CK38" s="836">
        <v>402324</v>
      </c>
    </row>
    <row r="39" spans="2:89">
      <c r="B39" s="1522"/>
      <c r="C39" s="832" t="s">
        <v>150</v>
      </c>
      <c r="D39" s="833">
        <v>0</v>
      </c>
      <c r="E39" s="834">
        <v>0</v>
      </c>
      <c r="F39" s="834">
        <v>0</v>
      </c>
      <c r="G39" s="834">
        <v>0</v>
      </c>
      <c r="H39" s="834">
        <v>0</v>
      </c>
      <c r="I39" s="834">
        <v>0</v>
      </c>
      <c r="J39" s="835">
        <v>0</v>
      </c>
      <c r="K39" s="1522"/>
      <c r="L39" s="832" t="s">
        <v>150</v>
      </c>
      <c r="M39" s="833">
        <v>0</v>
      </c>
      <c r="N39" s="834">
        <v>0</v>
      </c>
      <c r="O39" s="834">
        <v>0</v>
      </c>
      <c r="P39" s="834">
        <v>37</v>
      </c>
      <c r="Q39" s="834">
        <v>0</v>
      </c>
      <c r="R39" s="834">
        <v>0</v>
      </c>
      <c r="S39" s="835">
        <v>0</v>
      </c>
      <c r="T39" s="1522"/>
      <c r="U39" s="832" t="s">
        <v>150</v>
      </c>
      <c r="V39" s="833">
        <v>0</v>
      </c>
      <c r="W39" s="834">
        <v>4532</v>
      </c>
      <c r="X39" s="834">
        <v>5236</v>
      </c>
      <c r="Y39" s="834">
        <v>0</v>
      </c>
      <c r="Z39" s="834">
        <v>1</v>
      </c>
      <c r="AA39" s="834">
        <v>0</v>
      </c>
      <c r="AB39" s="835">
        <v>0</v>
      </c>
      <c r="AC39" s="1522"/>
      <c r="AD39" s="832" t="s">
        <v>150</v>
      </c>
      <c r="AE39" s="833">
        <v>0</v>
      </c>
      <c r="AF39" s="834">
        <v>0</v>
      </c>
      <c r="AG39" s="834">
        <v>115</v>
      </c>
      <c r="AH39" s="834">
        <v>0</v>
      </c>
      <c r="AI39" s="834">
        <v>5402</v>
      </c>
      <c r="AJ39" s="834">
        <v>0</v>
      </c>
      <c r="AK39" s="835">
        <v>2304</v>
      </c>
      <c r="AL39" s="1522"/>
      <c r="AM39" s="832" t="s">
        <v>150</v>
      </c>
      <c r="AN39" s="833">
        <v>1615</v>
      </c>
      <c r="AO39" s="834">
        <v>33363</v>
      </c>
      <c r="AP39" s="834">
        <v>0</v>
      </c>
      <c r="AQ39" s="834">
        <v>399444</v>
      </c>
      <c r="AR39" s="834">
        <v>0</v>
      </c>
      <c r="AS39" s="834">
        <v>179</v>
      </c>
      <c r="AT39" s="835">
        <v>0</v>
      </c>
      <c r="AU39" s="1522"/>
      <c r="AV39" s="832" t="s">
        <v>150</v>
      </c>
      <c r="AW39" s="833">
        <v>152</v>
      </c>
      <c r="AX39" s="834">
        <v>0</v>
      </c>
      <c r="AY39" s="834">
        <v>59</v>
      </c>
      <c r="AZ39" s="834">
        <v>0</v>
      </c>
      <c r="BA39" s="834">
        <v>574</v>
      </c>
      <c r="BB39" s="834">
        <v>0</v>
      </c>
      <c r="BC39" s="835">
        <v>0</v>
      </c>
      <c r="BD39" s="1522"/>
      <c r="BE39" s="832" t="s">
        <v>150</v>
      </c>
      <c r="BF39" s="833">
        <v>0</v>
      </c>
      <c r="BG39" s="834">
        <v>0</v>
      </c>
      <c r="BH39" s="834">
        <v>0</v>
      </c>
      <c r="BI39" s="834">
        <v>0</v>
      </c>
      <c r="BJ39" s="834">
        <v>92</v>
      </c>
      <c r="BK39" s="834">
        <v>0</v>
      </c>
      <c r="BL39" s="835">
        <v>0</v>
      </c>
      <c r="BM39" s="1522"/>
      <c r="BN39" s="832" t="s">
        <v>150</v>
      </c>
      <c r="BO39" s="833">
        <v>0</v>
      </c>
      <c r="BP39" s="834">
        <v>173</v>
      </c>
      <c r="BQ39" s="834">
        <v>256</v>
      </c>
      <c r="BR39" s="834">
        <v>0</v>
      </c>
      <c r="BS39" s="834">
        <v>0</v>
      </c>
      <c r="BT39" s="834">
        <v>0</v>
      </c>
      <c r="BU39" s="835">
        <v>0</v>
      </c>
      <c r="BV39" s="1522"/>
      <c r="BW39" s="832" t="s">
        <v>150</v>
      </c>
      <c r="BX39" s="833">
        <v>0</v>
      </c>
      <c r="BY39" s="834">
        <v>0</v>
      </c>
      <c r="BZ39" s="834">
        <v>0</v>
      </c>
      <c r="CA39" s="834">
        <v>0</v>
      </c>
      <c r="CB39" s="834">
        <v>0</v>
      </c>
      <c r="CC39" s="834">
        <v>0</v>
      </c>
      <c r="CD39" s="835">
        <v>0</v>
      </c>
      <c r="CE39" s="1522"/>
      <c r="CF39" s="832" t="s">
        <v>150</v>
      </c>
      <c r="CG39" s="833">
        <v>0</v>
      </c>
      <c r="CH39" s="834">
        <v>0</v>
      </c>
      <c r="CI39" s="834">
        <v>0</v>
      </c>
      <c r="CJ39" s="834">
        <v>0</v>
      </c>
      <c r="CK39" s="836">
        <v>453534</v>
      </c>
    </row>
    <row r="40" spans="2:89">
      <c r="B40" s="1522"/>
      <c r="C40" s="832" t="s">
        <v>151</v>
      </c>
      <c r="D40" s="833">
        <v>0</v>
      </c>
      <c r="E40" s="834">
        <v>0</v>
      </c>
      <c r="F40" s="834">
        <v>0</v>
      </c>
      <c r="G40" s="834">
        <v>0</v>
      </c>
      <c r="H40" s="834">
        <v>0</v>
      </c>
      <c r="I40" s="834">
        <v>0</v>
      </c>
      <c r="J40" s="835">
        <v>0</v>
      </c>
      <c r="K40" s="1522"/>
      <c r="L40" s="832" t="s">
        <v>151</v>
      </c>
      <c r="M40" s="833">
        <v>0</v>
      </c>
      <c r="N40" s="834">
        <v>0</v>
      </c>
      <c r="O40" s="834">
        <v>0</v>
      </c>
      <c r="P40" s="834">
        <v>0</v>
      </c>
      <c r="Q40" s="834">
        <v>0</v>
      </c>
      <c r="R40" s="834">
        <v>0</v>
      </c>
      <c r="S40" s="835">
        <v>0</v>
      </c>
      <c r="T40" s="1522"/>
      <c r="U40" s="832" t="s">
        <v>151</v>
      </c>
      <c r="V40" s="833">
        <v>0</v>
      </c>
      <c r="W40" s="834">
        <v>244</v>
      </c>
      <c r="X40" s="834">
        <v>488</v>
      </c>
      <c r="Y40" s="834">
        <v>0</v>
      </c>
      <c r="Z40" s="834">
        <v>0</v>
      </c>
      <c r="AA40" s="834">
        <v>0</v>
      </c>
      <c r="AB40" s="835">
        <v>0</v>
      </c>
      <c r="AC40" s="1522"/>
      <c r="AD40" s="832" t="s">
        <v>151</v>
      </c>
      <c r="AE40" s="833">
        <v>0</v>
      </c>
      <c r="AF40" s="834">
        <v>0</v>
      </c>
      <c r="AG40" s="834">
        <v>0</v>
      </c>
      <c r="AH40" s="834">
        <v>0</v>
      </c>
      <c r="AI40" s="834">
        <v>1713</v>
      </c>
      <c r="AJ40" s="834">
        <v>0</v>
      </c>
      <c r="AK40" s="835">
        <v>0</v>
      </c>
      <c r="AL40" s="1522"/>
      <c r="AM40" s="832" t="s">
        <v>151</v>
      </c>
      <c r="AN40" s="833">
        <v>0</v>
      </c>
      <c r="AO40" s="834">
        <v>14392</v>
      </c>
      <c r="AP40" s="834">
        <v>0</v>
      </c>
      <c r="AQ40" s="834">
        <v>7688</v>
      </c>
      <c r="AR40" s="834">
        <v>0</v>
      </c>
      <c r="AS40" s="834">
        <v>0</v>
      </c>
      <c r="AT40" s="835">
        <v>0</v>
      </c>
      <c r="AU40" s="1522"/>
      <c r="AV40" s="832" t="s">
        <v>151</v>
      </c>
      <c r="AW40" s="833">
        <v>4</v>
      </c>
      <c r="AX40" s="834">
        <v>0</v>
      </c>
      <c r="AY40" s="834">
        <v>0</v>
      </c>
      <c r="AZ40" s="834">
        <v>0</v>
      </c>
      <c r="BA40" s="834">
        <v>12</v>
      </c>
      <c r="BB40" s="834">
        <v>0</v>
      </c>
      <c r="BC40" s="835">
        <v>0</v>
      </c>
      <c r="BD40" s="1522"/>
      <c r="BE40" s="832" t="s">
        <v>151</v>
      </c>
      <c r="BF40" s="833">
        <v>0</v>
      </c>
      <c r="BG40" s="834">
        <v>0</v>
      </c>
      <c r="BH40" s="834">
        <v>0</v>
      </c>
      <c r="BI40" s="834">
        <v>0</v>
      </c>
      <c r="BJ40" s="834">
        <v>0</v>
      </c>
      <c r="BK40" s="834">
        <v>0</v>
      </c>
      <c r="BL40" s="835">
        <v>0</v>
      </c>
      <c r="BM40" s="1522"/>
      <c r="BN40" s="832" t="s">
        <v>151</v>
      </c>
      <c r="BO40" s="833">
        <v>1</v>
      </c>
      <c r="BP40" s="834">
        <v>0</v>
      </c>
      <c r="BQ40" s="834">
        <v>29</v>
      </c>
      <c r="BR40" s="834">
        <v>0</v>
      </c>
      <c r="BS40" s="834">
        <v>0</v>
      </c>
      <c r="BT40" s="834">
        <v>0</v>
      </c>
      <c r="BU40" s="835">
        <v>0</v>
      </c>
      <c r="BV40" s="1522"/>
      <c r="BW40" s="832" t="s">
        <v>151</v>
      </c>
      <c r="BX40" s="833">
        <v>0</v>
      </c>
      <c r="BY40" s="834">
        <v>0</v>
      </c>
      <c r="BZ40" s="834">
        <v>0</v>
      </c>
      <c r="CA40" s="834">
        <v>0</v>
      </c>
      <c r="CB40" s="834">
        <v>0</v>
      </c>
      <c r="CC40" s="834">
        <v>0</v>
      </c>
      <c r="CD40" s="835">
        <v>0</v>
      </c>
      <c r="CE40" s="1522"/>
      <c r="CF40" s="832" t="s">
        <v>151</v>
      </c>
      <c r="CG40" s="833">
        <v>0</v>
      </c>
      <c r="CH40" s="834">
        <v>0</v>
      </c>
      <c r="CI40" s="834">
        <v>0</v>
      </c>
      <c r="CJ40" s="834">
        <v>0</v>
      </c>
      <c r="CK40" s="836">
        <v>24571</v>
      </c>
    </row>
    <row r="41" spans="2:89">
      <c r="B41" s="1523"/>
      <c r="C41" s="837" t="s">
        <v>152</v>
      </c>
      <c r="D41" s="827">
        <v>0</v>
      </c>
      <c r="E41" s="828">
        <v>0</v>
      </c>
      <c r="F41" s="828">
        <v>0</v>
      </c>
      <c r="G41" s="828">
        <v>0</v>
      </c>
      <c r="H41" s="828">
        <v>0</v>
      </c>
      <c r="I41" s="828">
        <v>0</v>
      </c>
      <c r="J41" s="829">
        <v>0</v>
      </c>
      <c r="K41" s="1523"/>
      <c r="L41" s="837" t="s">
        <v>152</v>
      </c>
      <c r="M41" s="827">
        <v>0</v>
      </c>
      <c r="N41" s="828">
        <v>0</v>
      </c>
      <c r="O41" s="828">
        <v>0</v>
      </c>
      <c r="P41" s="828">
        <v>0</v>
      </c>
      <c r="Q41" s="828">
        <v>0</v>
      </c>
      <c r="R41" s="828">
        <v>0</v>
      </c>
      <c r="S41" s="829">
        <v>0</v>
      </c>
      <c r="T41" s="1523"/>
      <c r="U41" s="837" t="s">
        <v>152</v>
      </c>
      <c r="V41" s="827">
        <v>0</v>
      </c>
      <c r="W41" s="828">
        <v>337</v>
      </c>
      <c r="X41" s="828">
        <v>399</v>
      </c>
      <c r="Y41" s="828">
        <v>0</v>
      </c>
      <c r="Z41" s="828">
        <v>0</v>
      </c>
      <c r="AA41" s="828">
        <v>0</v>
      </c>
      <c r="AB41" s="829">
        <v>0</v>
      </c>
      <c r="AC41" s="1523"/>
      <c r="AD41" s="837" t="s">
        <v>152</v>
      </c>
      <c r="AE41" s="827">
        <v>0</v>
      </c>
      <c r="AF41" s="828">
        <v>0</v>
      </c>
      <c r="AG41" s="828">
        <v>0</v>
      </c>
      <c r="AH41" s="828">
        <v>0</v>
      </c>
      <c r="AI41" s="828">
        <v>176</v>
      </c>
      <c r="AJ41" s="828">
        <v>0</v>
      </c>
      <c r="AK41" s="829">
        <v>34</v>
      </c>
      <c r="AL41" s="1523"/>
      <c r="AM41" s="837" t="s">
        <v>152</v>
      </c>
      <c r="AN41" s="827">
        <v>0</v>
      </c>
      <c r="AO41" s="828">
        <v>20420</v>
      </c>
      <c r="AP41" s="828">
        <v>44</v>
      </c>
      <c r="AQ41" s="828">
        <v>6966</v>
      </c>
      <c r="AR41" s="828">
        <v>116</v>
      </c>
      <c r="AS41" s="828">
        <v>0</v>
      </c>
      <c r="AT41" s="829">
        <v>0</v>
      </c>
      <c r="AU41" s="1523"/>
      <c r="AV41" s="837" t="s">
        <v>152</v>
      </c>
      <c r="AW41" s="827">
        <v>0</v>
      </c>
      <c r="AX41" s="828">
        <v>0</v>
      </c>
      <c r="AY41" s="828">
        <v>0</v>
      </c>
      <c r="AZ41" s="828">
        <v>0</v>
      </c>
      <c r="BA41" s="828">
        <v>0</v>
      </c>
      <c r="BB41" s="828">
        <v>0</v>
      </c>
      <c r="BC41" s="829">
        <v>0</v>
      </c>
      <c r="BD41" s="1523"/>
      <c r="BE41" s="837" t="s">
        <v>152</v>
      </c>
      <c r="BF41" s="827">
        <v>0</v>
      </c>
      <c r="BG41" s="828">
        <v>0</v>
      </c>
      <c r="BH41" s="828">
        <v>0</v>
      </c>
      <c r="BI41" s="828">
        <v>0</v>
      </c>
      <c r="BJ41" s="828">
        <v>0</v>
      </c>
      <c r="BK41" s="828">
        <v>0</v>
      </c>
      <c r="BL41" s="829">
        <v>0</v>
      </c>
      <c r="BM41" s="1523"/>
      <c r="BN41" s="837" t="s">
        <v>152</v>
      </c>
      <c r="BO41" s="827">
        <v>0</v>
      </c>
      <c r="BP41" s="828">
        <v>9</v>
      </c>
      <c r="BQ41" s="828">
        <v>0</v>
      </c>
      <c r="BR41" s="828">
        <v>0</v>
      </c>
      <c r="BS41" s="828">
        <v>0</v>
      </c>
      <c r="BT41" s="828">
        <v>0</v>
      </c>
      <c r="BU41" s="829">
        <v>0</v>
      </c>
      <c r="BV41" s="1523"/>
      <c r="BW41" s="837" t="s">
        <v>152</v>
      </c>
      <c r="BX41" s="827">
        <v>0</v>
      </c>
      <c r="BY41" s="828">
        <v>0</v>
      </c>
      <c r="BZ41" s="828">
        <v>0</v>
      </c>
      <c r="CA41" s="828">
        <v>0</v>
      </c>
      <c r="CB41" s="828">
        <v>0</v>
      </c>
      <c r="CC41" s="828">
        <v>0</v>
      </c>
      <c r="CD41" s="829">
        <v>0</v>
      </c>
      <c r="CE41" s="1523"/>
      <c r="CF41" s="837" t="s">
        <v>152</v>
      </c>
      <c r="CG41" s="827">
        <v>0</v>
      </c>
      <c r="CH41" s="828">
        <v>0</v>
      </c>
      <c r="CI41" s="828">
        <v>0</v>
      </c>
      <c r="CJ41" s="828">
        <v>0</v>
      </c>
      <c r="CK41" s="830">
        <v>28501</v>
      </c>
    </row>
    <row r="42" spans="2:89" ht="13.5" customHeight="1">
      <c r="B42" s="1521" t="s">
        <v>153</v>
      </c>
      <c r="C42" s="837" t="s">
        <v>124</v>
      </c>
      <c r="D42" s="827">
        <v>0</v>
      </c>
      <c r="E42" s="828">
        <v>0</v>
      </c>
      <c r="F42" s="828">
        <v>0</v>
      </c>
      <c r="G42" s="828">
        <v>0</v>
      </c>
      <c r="H42" s="828">
        <v>0</v>
      </c>
      <c r="I42" s="828">
        <v>0</v>
      </c>
      <c r="J42" s="829">
        <v>0</v>
      </c>
      <c r="K42" s="1521" t="s">
        <v>153</v>
      </c>
      <c r="L42" s="837" t="s">
        <v>124</v>
      </c>
      <c r="M42" s="827">
        <v>0</v>
      </c>
      <c r="N42" s="828">
        <v>0</v>
      </c>
      <c r="O42" s="828">
        <v>0</v>
      </c>
      <c r="P42" s="828">
        <v>0</v>
      </c>
      <c r="Q42" s="828">
        <v>0</v>
      </c>
      <c r="R42" s="828">
        <v>0</v>
      </c>
      <c r="S42" s="829">
        <v>0</v>
      </c>
      <c r="T42" s="1521" t="s">
        <v>153</v>
      </c>
      <c r="U42" s="837" t="s">
        <v>124</v>
      </c>
      <c r="V42" s="827">
        <v>0</v>
      </c>
      <c r="W42" s="828">
        <v>2883</v>
      </c>
      <c r="X42" s="828">
        <v>6356</v>
      </c>
      <c r="Y42" s="828">
        <v>0</v>
      </c>
      <c r="Z42" s="828">
        <v>0</v>
      </c>
      <c r="AA42" s="828">
        <v>0</v>
      </c>
      <c r="AB42" s="829">
        <v>0</v>
      </c>
      <c r="AC42" s="1521" t="s">
        <v>153</v>
      </c>
      <c r="AD42" s="837" t="s">
        <v>124</v>
      </c>
      <c r="AE42" s="827">
        <v>0</v>
      </c>
      <c r="AF42" s="828">
        <v>0</v>
      </c>
      <c r="AG42" s="828">
        <v>0</v>
      </c>
      <c r="AH42" s="828">
        <v>0</v>
      </c>
      <c r="AI42" s="828">
        <v>4956</v>
      </c>
      <c r="AJ42" s="828">
        <v>0</v>
      </c>
      <c r="AK42" s="829">
        <v>469</v>
      </c>
      <c r="AL42" s="1521" t="s">
        <v>153</v>
      </c>
      <c r="AM42" s="837" t="s">
        <v>124</v>
      </c>
      <c r="AN42" s="827">
        <v>0</v>
      </c>
      <c r="AO42" s="828">
        <v>20026</v>
      </c>
      <c r="AP42" s="828">
        <v>0</v>
      </c>
      <c r="AQ42" s="828">
        <v>249290</v>
      </c>
      <c r="AR42" s="828">
        <v>0</v>
      </c>
      <c r="AS42" s="828">
        <v>17913</v>
      </c>
      <c r="AT42" s="829">
        <v>3408</v>
      </c>
      <c r="AU42" s="1521" t="s">
        <v>153</v>
      </c>
      <c r="AV42" s="837" t="s">
        <v>124</v>
      </c>
      <c r="AW42" s="827">
        <v>58464</v>
      </c>
      <c r="AX42" s="828">
        <v>13097</v>
      </c>
      <c r="AY42" s="828">
        <v>103846</v>
      </c>
      <c r="AZ42" s="828">
        <v>2736</v>
      </c>
      <c r="BA42" s="828">
        <v>5223</v>
      </c>
      <c r="BB42" s="828">
        <v>65408</v>
      </c>
      <c r="BC42" s="829">
        <v>23839</v>
      </c>
      <c r="BD42" s="1521" t="s">
        <v>153</v>
      </c>
      <c r="BE42" s="837" t="s">
        <v>124</v>
      </c>
      <c r="BF42" s="827">
        <v>1516</v>
      </c>
      <c r="BG42" s="828">
        <v>2187</v>
      </c>
      <c r="BH42" s="828">
        <v>0</v>
      </c>
      <c r="BI42" s="828">
        <v>0</v>
      </c>
      <c r="BJ42" s="828">
        <v>99</v>
      </c>
      <c r="BK42" s="828">
        <v>0</v>
      </c>
      <c r="BL42" s="829">
        <v>0</v>
      </c>
      <c r="BM42" s="1521" t="s">
        <v>153</v>
      </c>
      <c r="BN42" s="837" t="s">
        <v>124</v>
      </c>
      <c r="BO42" s="827">
        <v>0</v>
      </c>
      <c r="BP42" s="828">
        <v>76044</v>
      </c>
      <c r="BQ42" s="828">
        <v>28106</v>
      </c>
      <c r="BR42" s="828">
        <v>0</v>
      </c>
      <c r="BS42" s="828">
        <v>0</v>
      </c>
      <c r="BT42" s="828">
        <v>0</v>
      </c>
      <c r="BU42" s="829">
        <v>0</v>
      </c>
      <c r="BV42" s="1521" t="s">
        <v>153</v>
      </c>
      <c r="BW42" s="837" t="s">
        <v>124</v>
      </c>
      <c r="BX42" s="827">
        <v>0</v>
      </c>
      <c r="BY42" s="828">
        <v>0</v>
      </c>
      <c r="BZ42" s="828">
        <v>0</v>
      </c>
      <c r="CA42" s="828">
        <v>0</v>
      </c>
      <c r="CB42" s="828">
        <v>0</v>
      </c>
      <c r="CC42" s="828">
        <v>0</v>
      </c>
      <c r="CD42" s="829">
        <v>0</v>
      </c>
      <c r="CE42" s="1521" t="s">
        <v>153</v>
      </c>
      <c r="CF42" s="837" t="s">
        <v>124</v>
      </c>
      <c r="CG42" s="827">
        <v>0</v>
      </c>
      <c r="CH42" s="828">
        <v>0</v>
      </c>
      <c r="CI42" s="828">
        <v>0</v>
      </c>
      <c r="CJ42" s="828">
        <v>0</v>
      </c>
      <c r="CK42" s="830">
        <v>685866</v>
      </c>
    </row>
    <row r="43" spans="2:89">
      <c r="B43" s="1522"/>
      <c r="C43" s="832" t="s">
        <v>154</v>
      </c>
      <c r="D43" s="833">
        <v>0</v>
      </c>
      <c r="E43" s="834">
        <v>0</v>
      </c>
      <c r="F43" s="834">
        <v>0</v>
      </c>
      <c r="G43" s="834">
        <v>0</v>
      </c>
      <c r="H43" s="834">
        <v>0</v>
      </c>
      <c r="I43" s="834">
        <v>0</v>
      </c>
      <c r="J43" s="835">
        <v>0</v>
      </c>
      <c r="K43" s="1522"/>
      <c r="L43" s="832" t="s">
        <v>154</v>
      </c>
      <c r="M43" s="833">
        <v>0</v>
      </c>
      <c r="N43" s="834">
        <v>0</v>
      </c>
      <c r="O43" s="834">
        <v>0</v>
      </c>
      <c r="P43" s="834">
        <v>0</v>
      </c>
      <c r="Q43" s="834">
        <v>0</v>
      </c>
      <c r="R43" s="834">
        <v>0</v>
      </c>
      <c r="S43" s="835">
        <v>0</v>
      </c>
      <c r="T43" s="1522"/>
      <c r="U43" s="832" t="s">
        <v>154</v>
      </c>
      <c r="V43" s="833">
        <v>0</v>
      </c>
      <c r="W43" s="834">
        <v>1</v>
      </c>
      <c r="X43" s="834">
        <v>194</v>
      </c>
      <c r="Y43" s="834">
        <v>0</v>
      </c>
      <c r="Z43" s="834">
        <v>0</v>
      </c>
      <c r="AA43" s="834">
        <v>0</v>
      </c>
      <c r="AB43" s="835">
        <v>0</v>
      </c>
      <c r="AC43" s="1522"/>
      <c r="AD43" s="832" t="s">
        <v>154</v>
      </c>
      <c r="AE43" s="833">
        <v>0</v>
      </c>
      <c r="AF43" s="834">
        <v>0</v>
      </c>
      <c r="AG43" s="834">
        <v>0</v>
      </c>
      <c r="AH43" s="834">
        <v>0</v>
      </c>
      <c r="AI43" s="834">
        <v>86</v>
      </c>
      <c r="AJ43" s="834">
        <v>0</v>
      </c>
      <c r="AK43" s="835">
        <v>0</v>
      </c>
      <c r="AL43" s="1522"/>
      <c r="AM43" s="832" t="s">
        <v>154</v>
      </c>
      <c r="AN43" s="833">
        <v>0</v>
      </c>
      <c r="AO43" s="834">
        <v>2580</v>
      </c>
      <c r="AP43" s="834">
        <v>0</v>
      </c>
      <c r="AQ43" s="834">
        <v>3519</v>
      </c>
      <c r="AR43" s="834">
        <v>0</v>
      </c>
      <c r="AS43" s="834">
        <v>15174</v>
      </c>
      <c r="AT43" s="835">
        <v>47</v>
      </c>
      <c r="AU43" s="1522"/>
      <c r="AV43" s="832" t="s">
        <v>154</v>
      </c>
      <c r="AW43" s="833">
        <v>0</v>
      </c>
      <c r="AX43" s="834">
        <v>0</v>
      </c>
      <c r="AY43" s="834">
        <v>0</v>
      </c>
      <c r="AZ43" s="834">
        <v>0</v>
      </c>
      <c r="BA43" s="834">
        <v>8</v>
      </c>
      <c r="BB43" s="834">
        <v>0</v>
      </c>
      <c r="BC43" s="835">
        <v>0</v>
      </c>
      <c r="BD43" s="1522"/>
      <c r="BE43" s="832" t="s">
        <v>154</v>
      </c>
      <c r="BF43" s="833">
        <v>0</v>
      </c>
      <c r="BG43" s="834">
        <v>0</v>
      </c>
      <c r="BH43" s="834">
        <v>0</v>
      </c>
      <c r="BI43" s="834">
        <v>0</v>
      </c>
      <c r="BJ43" s="834">
        <v>0</v>
      </c>
      <c r="BK43" s="834">
        <v>0</v>
      </c>
      <c r="BL43" s="835">
        <v>0</v>
      </c>
      <c r="BM43" s="1522"/>
      <c r="BN43" s="832" t="s">
        <v>154</v>
      </c>
      <c r="BO43" s="833">
        <v>0</v>
      </c>
      <c r="BP43" s="834">
        <v>5</v>
      </c>
      <c r="BQ43" s="834">
        <v>0</v>
      </c>
      <c r="BR43" s="834">
        <v>0</v>
      </c>
      <c r="BS43" s="834">
        <v>0</v>
      </c>
      <c r="BT43" s="834">
        <v>0</v>
      </c>
      <c r="BU43" s="835">
        <v>0</v>
      </c>
      <c r="BV43" s="1522"/>
      <c r="BW43" s="832" t="s">
        <v>154</v>
      </c>
      <c r="BX43" s="833">
        <v>0</v>
      </c>
      <c r="BY43" s="834">
        <v>0</v>
      </c>
      <c r="BZ43" s="834">
        <v>0</v>
      </c>
      <c r="CA43" s="834">
        <v>0</v>
      </c>
      <c r="CB43" s="834">
        <v>0</v>
      </c>
      <c r="CC43" s="834">
        <v>0</v>
      </c>
      <c r="CD43" s="835">
        <v>0</v>
      </c>
      <c r="CE43" s="1522"/>
      <c r="CF43" s="832" t="s">
        <v>154</v>
      </c>
      <c r="CG43" s="833">
        <v>0</v>
      </c>
      <c r="CH43" s="834">
        <v>0</v>
      </c>
      <c r="CI43" s="834">
        <v>0</v>
      </c>
      <c r="CJ43" s="834">
        <v>0</v>
      </c>
      <c r="CK43" s="836">
        <v>21614</v>
      </c>
    </row>
    <row r="44" spans="2:89">
      <c r="B44" s="1522"/>
      <c r="C44" s="832" t="s">
        <v>155</v>
      </c>
      <c r="D44" s="833">
        <v>0</v>
      </c>
      <c r="E44" s="834">
        <v>0</v>
      </c>
      <c r="F44" s="834">
        <v>0</v>
      </c>
      <c r="G44" s="834">
        <v>0</v>
      </c>
      <c r="H44" s="834">
        <v>0</v>
      </c>
      <c r="I44" s="834">
        <v>0</v>
      </c>
      <c r="J44" s="835">
        <v>0</v>
      </c>
      <c r="K44" s="1522"/>
      <c r="L44" s="832" t="s">
        <v>155</v>
      </c>
      <c r="M44" s="833">
        <v>0</v>
      </c>
      <c r="N44" s="834">
        <v>0</v>
      </c>
      <c r="O44" s="834">
        <v>0</v>
      </c>
      <c r="P44" s="834">
        <v>0</v>
      </c>
      <c r="Q44" s="834">
        <v>0</v>
      </c>
      <c r="R44" s="834">
        <v>0</v>
      </c>
      <c r="S44" s="835">
        <v>0</v>
      </c>
      <c r="T44" s="1522"/>
      <c r="U44" s="832" t="s">
        <v>155</v>
      </c>
      <c r="V44" s="833">
        <v>0</v>
      </c>
      <c r="W44" s="834">
        <v>4</v>
      </c>
      <c r="X44" s="834">
        <v>118</v>
      </c>
      <c r="Y44" s="834">
        <v>0</v>
      </c>
      <c r="Z44" s="834">
        <v>0</v>
      </c>
      <c r="AA44" s="834">
        <v>0</v>
      </c>
      <c r="AB44" s="835">
        <v>0</v>
      </c>
      <c r="AC44" s="1522"/>
      <c r="AD44" s="832" t="s">
        <v>155</v>
      </c>
      <c r="AE44" s="833">
        <v>0</v>
      </c>
      <c r="AF44" s="834">
        <v>0</v>
      </c>
      <c r="AG44" s="834">
        <v>0</v>
      </c>
      <c r="AH44" s="834">
        <v>0</v>
      </c>
      <c r="AI44" s="834">
        <v>83</v>
      </c>
      <c r="AJ44" s="834">
        <v>0</v>
      </c>
      <c r="AK44" s="835">
        <v>469</v>
      </c>
      <c r="AL44" s="1522"/>
      <c r="AM44" s="832" t="s">
        <v>155</v>
      </c>
      <c r="AN44" s="833">
        <v>0</v>
      </c>
      <c r="AO44" s="834">
        <v>279</v>
      </c>
      <c r="AP44" s="834">
        <v>0</v>
      </c>
      <c r="AQ44" s="834">
        <v>10363</v>
      </c>
      <c r="AR44" s="834">
        <v>0</v>
      </c>
      <c r="AS44" s="834">
        <v>2483</v>
      </c>
      <c r="AT44" s="835">
        <v>2850</v>
      </c>
      <c r="AU44" s="1522"/>
      <c r="AV44" s="832" t="s">
        <v>155</v>
      </c>
      <c r="AW44" s="833">
        <v>630</v>
      </c>
      <c r="AX44" s="834">
        <v>0</v>
      </c>
      <c r="AY44" s="834">
        <v>760</v>
      </c>
      <c r="AZ44" s="834">
        <v>0</v>
      </c>
      <c r="BA44" s="834">
        <v>125</v>
      </c>
      <c r="BB44" s="834">
        <v>0</v>
      </c>
      <c r="BC44" s="835">
        <v>0</v>
      </c>
      <c r="BD44" s="1522"/>
      <c r="BE44" s="832" t="s">
        <v>155</v>
      </c>
      <c r="BF44" s="833">
        <v>0</v>
      </c>
      <c r="BG44" s="834">
        <v>0</v>
      </c>
      <c r="BH44" s="834">
        <v>0</v>
      </c>
      <c r="BI44" s="834">
        <v>0</v>
      </c>
      <c r="BJ44" s="834">
        <v>0</v>
      </c>
      <c r="BK44" s="834">
        <v>0</v>
      </c>
      <c r="BL44" s="835">
        <v>0</v>
      </c>
      <c r="BM44" s="1522"/>
      <c r="BN44" s="832" t="s">
        <v>155</v>
      </c>
      <c r="BO44" s="833">
        <v>0</v>
      </c>
      <c r="BP44" s="834">
        <v>583</v>
      </c>
      <c r="BQ44" s="834">
        <v>90</v>
      </c>
      <c r="BR44" s="834">
        <v>0</v>
      </c>
      <c r="BS44" s="834">
        <v>0</v>
      </c>
      <c r="BT44" s="834">
        <v>0</v>
      </c>
      <c r="BU44" s="835">
        <v>0</v>
      </c>
      <c r="BV44" s="1522"/>
      <c r="BW44" s="832" t="s">
        <v>155</v>
      </c>
      <c r="BX44" s="833">
        <v>0</v>
      </c>
      <c r="BY44" s="834">
        <v>0</v>
      </c>
      <c r="BZ44" s="834">
        <v>0</v>
      </c>
      <c r="CA44" s="834">
        <v>0</v>
      </c>
      <c r="CB44" s="834">
        <v>0</v>
      </c>
      <c r="CC44" s="834">
        <v>0</v>
      </c>
      <c r="CD44" s="835">
        <v>0</v>
      </c>
      <c r="CE44" s="1522"/>
      <c r="CF44" s="832" t="s">
        <v>155</v>
      </c>
      <c r="CG44" s="833">
        <v>0</v>
      </c>
      <c r="CH44" s="834">
        <v>0</v>
      </c>
      <c r="CI44" s="834">
        <v>0</v>
      </c>
      <c r="CJ44" s="834">
        <v>0</v>
      </c>
      <c r="CK44" s="836">
        <v>18837</v>
      </c>
    </row>
    <row r="45" spans="2:89">
      <c r="B45" s="1522"/>
      <c r="C45" s="832" t="s">
        <v>156</v>
      </c>
      <c r="D45" s="833">
        <v>0</v>
      </c>
      <c r="E45" s="834">
        <v>0</v>
      </c>
      <c r="F45" s="834">
        <v>0</v>
      </c>
      <c r="G45" s="834">
        <v>0</v>
      </c>
      <c r="H45" s="834">
        <v>0</v>
      </c>
      <c r="I45" s="834">
        <v>0</v>
      </c>
      <c r="J45" s="835">
        <v>0</v>
      </c>
      <c r="K45" s="1522"/>
      <c r="L45" s="832" t="s">
        <v>156</v>
      </c>
      <c r="M45" s="833">
        <v>0</v>
      </c>
      <c r="N45" s="834">
        <v>0</v>
      </c>
      <c r="O45" s="834">
        <v>0</v>
      </c>
      <c r="P45" s="834">
        <v>0</v>
      </c>
      <c r="Q45" s="834">
        <v>0</v>
      </c>
      <c r="R45" s="834">
        <v>0</v>
      </c>
      <c r="S45" s="835">
        <v>0</v>
      </c>
      <c r="T45" s="1522"/>
      <c r="U45" s="832" t="s">
        <v>156</v>
      </c>
      <c r="V45" s="833">
        <v>0</v>
      </c>
      <c r="W45" s="834">
        <v>1136</v>
      </c>
      <c r="X45" s="834">
        <v>1210</v>
      </c>
      <c r="Y45" s="834">
        <v>0</v>
      </c>
      <c r="Z45" s="834">
        <v>0</v>
      </c>
      <c r="AA45" s="834">
        <v>0</v>
      </c>
      <c r="AB45" s="835">
        <v>0</v>
      </c>
      <c r="AC45" s="1522"/>
      <c r="AD45" s="832" t="s">
        <v>156</v>
      </c>
      <c r="AE45" s="833">
        <v>0</v>
      </c>
      <c r="AF45" s="834">
        <v>0</v>
      </c>
      <c r="AG45" s="834">
        <v>0</v>
      </c>
      <c r="AH45" s="834">
        <v>0</v>
      </c>
      <c r="AI45" s="834">
        <v>902</v>
      </c>
      <c r="AJ45" s="834">
        <v>0</v>
      </c>
      <c r="AK45" s="835">
        <v>0</v>
      </c>
      <c r="AL45" s="1522"/>
      <c r="AM45" s="832" t="s">
        <v>156</v>
      </c>
      <c r="AN45" s="833">
        <v>0</v>
      </c>
      <c r="AO45" s="834">
        <v>3995</v>
      </c>
      <c r="AP45" s="834">
        <v>0</v>
      </c>
      <c r="AQ45" s="834">
        <v>59691</v>
      </c>
      <c r="AR45" s="834">
        <v>0</v>
      </c>
      <c r="AS45" s="834">
        <v>253</v>
      </c>
      <c r="AT45" s="835">
        <v>374</v>
      </c>
      <c r="AU45" s="1522"/>
      <c r="AV45" s="832" t="s">
        <v>156</v>
      </c>
      <c r="AW45" s="833">
        <v>56422</v>
      </c>
      <c r="AX45" s="834">
        <v>1424</v>
      </c>
      <c r="AY45" s="834">
        <v>160</v>
      </c>
      <c r="AZ45" s="834">
        <v>0</v>
      </c>
      <c r="BA45" s="834">
        <v>1707</v>
      </c>
      <c r="BB45" s="834">
        <v>0</v>
      </c>
      <c r="BC45" s="835">
        <v>0</v>
      </c>
      <c r="BD45" s="1522"/>
      <c r="BE45" s="832" t="s">
        <v>156</v>
      </c>
      <c r="BF45" s="833">
        <v>0</v>
      </c>
      <c r="BG45" s="834">
        <v>0</v>
      </c>
      <c r="BH45" s="834">
        <v>0</v>
      </c>
      <c r="BI45" s="834">
        <v>0</v>
      </c>
      <c r="BJ45" s="834">
        <v>0</v>
      </c>
      <c r="BK45" s="834">
        <v>0</v>
      </c>
      <c r="BL45" s="835">
        <v>0</v>
      </c>
      <c r="BM45" s="1522"/>
      <c r="BN45" s="832" t="s">
        <v>156</v>
      </c>
      <c r="BO45" s="833">
        <v>0</v>
      </c>
      <c r="BP45" s="834">
        <v>3054</v>
      </c>
      <c r="BQ45" s="834">
        <v>642</v>
      </c>
      <c r="BR45" s="834">
        <v>0</v>
      </c>
      <c r="BS45" s="834">
        <v>0</v>
      </c>
      <c r="BT45" s="834">
        <v>0</v>
      </c>
      <c r="BU45" s="835">
        <v>0</v>
      </c>
      <c r="BV45" s="1522"/>
      <c r="BW45" s="832" t="s">
        <v>156</v>
      </c>
      <c r="BX45" s="833">
        <v>0</v>
      </c>
      <c r="BY45" s="834">
        <v>0</v>
      </c>
      <c r="BZ45" s="834">
        <v>0</v>
      </c>
      <c r="CA45" s="834">
        <v>0</v>
      </c>
      <c r="CB45" s="834">
        <v>0</v>
      </c>
      <c r="CC45" s="834">
        <v>0</v>
      </c>
      <c r="CD45" s="835">
        <v>0</v>
      </c>
      <c r="CE45" s="1522"/>
      <c r="CF45" s="832" t="s">
        <v>156</v>
      </c>
      <c r="CG45" s="833">
        <v>0</v>
      </c>
      <c r="CH45" s="834">
        <v>0</v>
      </c>
      <c r="CI45" s="834">
        <v>0</v>
      </c>
      <c r="CJ45" s="834">
        <v>0</v>
      </c>
      <c r="CK45" s="836">
        <v>130970</v>
      </c>
    </row>
    <row r="46" spans="2:89">
      <c r="B46" s="1522"/>
      <c r="C46" s="832" t="s">
        <v>25</v>
      </c>
      <c r="D46" s="833">
        <v>0</v>
      </c>
      <c r="E46" s="834">
        <v>0</v>
      </c>
      <c r="F46" s="834">
        <v>0</v>
      </c>
      <c r="G46" s="834">
        <v>0</v>
      </c>
      <c r="H46" s="834">
        <v>0</v>
      </c>
      <c r="I46" s="834">
        <v>0</v>
      </c>
      <c r="J46" s="835">
        <v>0</v>
      </c>
      <c r="K46" s="1522"/>
      <c r="L46" s="832" t="s">
        <v>25</v>
      </c>
      <c r="M46" s="833">
        <v>0</v>
      </c>
      <c r="N46" s="834">
        <v>0</v>
      </c>
      <c r="O46" s="834">
        <v>0</v>
      </c>
      <c r="P46" s="834">
        <v>0</v>
      </c>
      <c r="Q46" s="834">
        <v>0</v>
      </c>
      <c r="R46" s="834">
        <v>0</v>
      </c>
      <c r="S46" s="835">
        <v>0</v>
      </c>
      <c r="T46" s="1522"/>
      <c r="U46" s="832" t="s">
        <v>25</v>
      </c>
      <c r="V46" s="833">
        <v>0</v>
      </c>
      <c r="W46" s="834">
        <v>1157</v>
      </c>
      <c r="X46" s="834">
        <v>4162</v>
      </c>
      <c r="Y46" s="834">
        <v>0</v>
      </c>
      <c r="Z46" s="834">
        <v>0</v>
      </c>
      <c r="AA46" s="834">
        <v>0</v>
      </c>
      <c r="AB46" s="835">
        <v>0</v>
      </c>
      <c r="AC46" s="1522"/>
      <c r="AD46" s="832" t="s">
        <v>25</v>
      </c>
      <c r="AE46" s="833">
        <v>0</v>
      </c>
      <c r="AF46" s="834">
        <v>0</v>
      </c>
      <c r="AG46" s="834">
        <v>0</v>
      </c>
      <c r="AH46" s="834">
        <v>0</v>
      </c>
      <c r="AI46" s="834">
        <v>2989</v>
      </c>
      <c r="AJ46" s="834">
        <v>0</v>
      </c>
      <c r="AK46" s="835">
        <v>0</v>
      </c>
      <c r="AL46" s="1522"/>
      <c r="AM46" s="832" t="s">
        <v>25</v>
      </c>
      <c r="AN46" s="833">
        <v>0</v>
      </c>
      <c r="AO46" s="834">
        <v>12167</v>
      </c>
      <c r="AP46" s="834">
        <v>0</v>
      </c>
      <c r="AQ46" s="834">
        <v>136916</v>
      </c>
      <c r="AR46" s="834">
        <v>0</v>
      </c>
      <c r="AS46" s="834">
        <v>3</v>
      </c>
      <c r="AT46" s="835">
        <v>41</v>
      </c>
      <c r="AU46" s="1522"/>
      <c r="AV46" s="832" t="s">
        <v>25</v>
      </c>
      <c r="AW46" s="833">
        <v>1384</v>
      </c>
      <c r="AX46" s="834">
        <v>11631</v>
      </c>
      <c r="AY46" s="834">
        <v>102312</v>
      </c>
      <c r="AZ46" s="834">
        <v>2668</v>
      </c>
      <c r="BA46" s="834">
        <v>1437</v>
      </c>
      <c r="BB46" s="834">
        <v>341</v>
      </c>
      <c r="BC46" s="835">
        <v>11146</v>
      </c>
      <c r="BD46" s="1522"/>
      <c r="BE46" s="832" t="s">
        <v>25</v>
      </c>
      <c r="BF46" s="833">
        <v>0</v>
      </c>
      <c r="BG46" s="834">
        <v>0</v>
      </c>
      <c r="BH46" s="834">
        <v>0</v>
      </c>
      <c r="BI46" s="834">
        <v>0</v>
      </c>
      <c r="BJ46" s="834">
        <v>99</v>
      </c>
      <c r="BK46" s="834">
        <v>0</v>
      </c>
      <c r="BL46" s="835">
        <v>0</v>
      </c>
      <c r="BM46" s="1522"/>
      <c r="BN46" s="832" t="s">
        <v>25</v>
      </c>
      <c r="BO46" s="833">
        <v>0</v>
      </c>
      <c r="BP46" s="834">
        <v>5624</v>
      </c>
      <c r="BQ46" s="834">
        <v>3239</v>
      </c>
      <c r="BR46" s="834">
        <v>0</v>
      </c>
      <c r="BS46" s="834">
        <v>0</v>
      </c>
      <c r="BT46" s="834">
        <v>0</v>
      </c>
      <c r="BU46" s="835">
        <v>0</v>
      </c>
      <c r="BV46" s="1522"/>
      <c r="BW46" s="832" t="s">
        <v>25</v>
      </c>
      <c r="BX46" s="833">
        <v>0</v>
      </c>
      <c r="BY46" s="834">
        <v>0</v>
      </c>
      <c r="BZ46" s="834">
        <v>0</v>
      </c>
      <c r="CA46" s="834">
        <v>0</v>
      </c>
      <c r="CB46" s="834">
        <v>0</v>
      </c>
      <c r="CC46" s="834">
        <v>0</v>
      </c>
      <c r="CD46" s="835">
        <v>0</v>
      </c>
      <c r="CE46" s="1522"/>
      <c r="CF46" s="832" t="s">
        <v>25</v>
      </c>
      <c r="CG46" s="833">
        <v>0</v>
      </c>
      <c r="CH46" s="834">
        <v>0</v>
      </c>
      <c r="CI46" s="834">
        <v>0</v>
      </c>
      <c r="CJ46" s="834">
        <v>0</v>
      </c>
      <c r="CK46" s="836">
        <v>297316</v>
      </c>
    </row>
    <row r="47" spans="2:89">
      <c r="B47" s="1523"/>
      <c r="C47" s="837" t="s">
        <v>157</v>
      </c>
      <c r="D47" s="827">
        <v>0</v>
      </c>
      <c r="E47" s="828">
        <v>0</v>
      </c>
      <c r="F47" s="828">
        <v>0</v>
      </c>
      <c r="G47" s="828">
        <v>0</v>
      </c>
      <c r="H47" s="828">
        <v>0</v>
      </c>
      <c r="I47" s="828">
        <v>0</v>
      </c>
      <c r="J47" s="829">
        <v>0</v>
      </c>
      <c r="K47" s="1523"/>
      <c r="L47" s="837" t="s">
        <v>157</v>
      </c>
      <c r="M47" s="827">
        <v>0</v>
      </c>
      <c r="N47" s="828">
        <v>0</v>
      </c>
      <c r="O47" s="828">
        <v>0</v>
      </c>
      <c r="P47" s="828">
        <v>0</v>
      </c>
      <c r="Q47" s="828">
        <v>0</v>
      </c>
      <c r="R47" s="828">
        <v>0</v>
      </c>
      <c r="S47" s="829">
        <v>0</v>
      </c>
      <c r="T47" s="1523"/>
      <c r="U47" s="837" t="s">
        <v>157</v>
      </c>
      <c r="V47" s="827">
        <v>0</v>
      </c>
      <c r="W47" s="828">
        <v>585</v>
      </c>
      <c r="X47" s="828">
        <v>672</v>
      </c>
      <c r="Y47" s="828">
        <v>0</v>
      </c>
      <c r="Z47" s="828">
        <v>0</v>
      </c>
      <c r="AA47" s="828">
        <v>0</v>
      </c>
      <c r="AB47" s="829">
        <v>0</v>
      </c>
      <c r="AC47" s="1523"/>
      <c r="AD47" s="837" t="s">
        <v>157</v>
      </c>
      <c r="AE47" s="827">
        <v>0</v>
      </c>
      <c r="AF47" s="828">
        <v>0</v>
      </c>
      <c r="AG47" s="828">
        <v>0</v>
      </c>
      <c r="AH47" s="828">
        <v>0</v>
      </c>
      <c r="AI47" s="828">
        <v>896</v>
      </c>
      <c r="AJ47" s="828">
        <v>0</v>
      </c>
      <c r="AK47" s="829">
        <v>0</v>
      </c>
      <c r="AL47" s="1523"/>
      <c r="AM47" s="837" t="s">
        <v>157</v>
      </c>
      <c r="AN47" s="827">
        <v>0</v>
      </c>
      <c r="AO47" s="828">
        <v>1005</v>
      </c>
      <c r="AP47" s="828">
        <v>0</v>
      </c>
      <c r="AQ47" s="828">
        <v>38801</v>
      </c>
      <c r="AR47" s="828">
        <v>0</v>
      </c>
      <c r="AS47" s="828">
        <v>0</v>
      </c>
      <c r="AT47" s="829">
        <v>96</v>
      </c>
      <c r="AU47" s="1523"/>
      <c r="AV47" s="837" t="s">
        <v>157</v>
      </c>
      <c r="AW47" s="827">
        <v>28</v>
      </c>
      <c r="AX47" s="828">
        <v>42</v>
      </c>
      <c r="AY47" s="828">
        <v>614</v>
      </c>
      <c r="AZ47" s="828">
        <v>68</v>
      </c>
      <c r="BA47" s="828">
        <v>1946</v>
      </c>
      <c r="BB47" s="828">
        <v>65067</v>
      </c>
      <c r="BC47" s="829">
        <v>12693</v>
      </c>
      <c r="BD47" s="1523"/>
      <c r="BE47" s="837" t="s">
        <v>157</v>
      </c>
      <c r="BF47" s="827">
        <v>1516</v>
      </c>
      <c r="BG47" s="828">
        <v>2187</v>
      </c>
      <c r="BH47" s="828">
        <v>0</v>
      </c>
      <c r="BI47" s="828">
        <v>0</v>
      </c>
      <c r="BJ47" s="828">
        <v>0</v>
      </c>
      <c r="BK47" s="828">
        <v>0</v>
      </c>
      <c r="BL47" s="829">
        <v>0</v>
      </c>
      <c r="BM47" s="1523"/>
      <c r="BN47" s="837" t="s">
        <v>157</v>
      </c>
      <c r="BO47" s="827">
        <v>0</v>
      </c>
      <c r="BP47" s="828">
        <v>66778</v>
      </c>
      <c r="BQ47" s="828">
        <v>24135</v>
      </c>
      <c r="BR47" s="828">
        <v>0</v>
      </c>
      <c r="BS47" s="828">
        <v>0</v>
      </c>
      <c r="BT47" s="828">
        <v>0</v>
      </c>
      <c r="BU47" s="829">
        <v>0</v>
      </c>
      <c r="BV47" s="1523"/>
      <c r="BW47" s="837" t="s">
        <v>157</v>
      </c>
      <c r="BX47" s="827">
        <v>0</v>
      </c>
      <c r="BY47" s="828">
        <v>0</v>
      </c>
      <c r="BZ47" s="828">
        <v>0</v>
      </c>
      <c r="CA47" s="828">
        <v>0</v>
      </c>
      <c r="CB47" s="828">
        <v>0</v>
      </c>
      <c r="CC47" s="828">
        <v>0</v>
      </c>
      <c r="CD47" s="829">
        <v>0</v>
      </c>
      <c r="CE47" s="1523"/>
      <c r="CF47" s="837" t="s">
        <v>157</v>
      </c>
      <c r="CG47" s="827">
        <v>0</v>
      </c>
      <c r="CH47" s="828">
        <v>0</v>
      </c>
      <c r="CI47" s="828">
        <v>0</v>
      </c>
      <c r="CJ47" s="828">
        <v>0</v>
      </c>
      <c r="CK47" s="830">
        <v>217129</v>
      </c>
    </row>
    <row r="48" spans="2:89" ht="13.5" customHeight="1">
      <c r="B48" s="1521" t="s">
        <v>158</v>
      </c>
      <c r="C48" s="837" t="s">
        <v>124</v>
      </c>
      <c r="D48" s="827">
        <v>0</v>
      </c>
      <c r="E48" s="828">
        <v>0</v>
      </c>
      <c r="F48" s="828">
        <v>0</v>
      </c>
      <c r="G48" s="828">
        <v>0</v>
      </c>
      <c r="H48" s="828">
        <v>0</v>
      </c>
      <c r="I48" s="828">
        <v>0</v>
      </c>
      <c r="J48" s="829">
        <v>0</v>
      </c>
      <c r="K48" s="1521" t="s">
        <v>158</v>
      </c>
      <c r="L48" s="837" t="s">
        <v>124</v>
      </c>
      <c r="M48" s="827">
        <v>0</v>
      </c>
      <c r="N48" s="828">
        <v>0</v>
      </c>
      <c r="O48" s="828">
        <v>0</v>
      </c>
      <c r="P48" s="828">
        <v>0</v>
      </c>
      <c r="Q48" s="828">
        <v>0</v>
      </c>
      <c r="R48" s="828">
        <v>0</v>
      </c>
      <c r="S48" s="829">
        <v>0</v>
      </c>
      <c r="T48" s="1521" t="s">
        <v>158</v>
      </c>
      <c r="U48" s="837" t="s">
        <v>124</v>
      </c>
      <c r="V48" s="827">
        <v>0</v>
      </c>
      <c r="W48" s="828">
        <v>687</v>
      </c>
      <c r="X48" s="828">
        <v>853</v>
      </c>
      <c r="Y48" s="828">
        <v>0</v>
      </c>
      <c r="Z48" s="828">
        <v>0</v>
      </c>
      <c r="AA48" s="828">
        <v>0</v>
      </c>
      <c r="AB48" s="829">
        <v>0</v>
      </c>
      <c r="AC48" s="1521" t="s">
        <v>158</v>
      </c>
      <c r="AD48" s="837" t="s">
        <v>124</v>
      </c>
      <c r="AE48" s="827">
        <v>0</v>
      </c>
      <c r="AF48" s="828">
        <v>0</v>
      </c>
      <c r="AG48" s="828">
        <v>140</v>
      </c>
      <c r="AH48" s="828">
        <v>0</v>
      </c>
      <c r="AI48" s="828">
        <v>1105</v>
      </c>
      <c r="AJ48" s="828">
        <v>0</v>
      </c>
      <c r="AK48" s="829">
        <v>163</v>
      </c>
      <c r="AL48" s="1521" t="s">
        <v>158</v>
      </c>
      <c r="AM48" s="837" t="s">
        <v>124</v>
      </c>
      <c r="AN48" s="827">
        <v>0</v>
      </c>
      <c r="AO48" s="828">
        <v>19533</v>
      </c>
      <c r="AP48" s="828">
        <v>0</v>
      </c>
      <c r="AQ48" s="828">
        <v>95574</v>
      </c>
      <c r="AR48" s="828">
        <v>0</v>
      </c>
      <c r="AS48" s="828">
        <v>1</v>
      </c>
      <c r="AT48" s="829">
        <v>0</v>
      </c>
      <c r="AU48" s="1521" t="s">
        <v>158</v>
      </c>
      <c r="AV48" s="837" t="s">
        <v>124</v>
      </c>
      <c r="AW48" s="827">
        <v>3415</v>
      </c>
      <c r="AX48" s="828">
        <v>190</v>
      </c>
      <c r="AY48" s="828">
        <v>37</v>
      </c>
      <c r="AZ48" s="828">
        <v>0</v>
      </c>
      <c r="BA48" s="828">
        <v>365</v>
      </c>
      <c r="BB48" s="828">
        <v>0</v>
      </c>
      <c r="BC48" s="829">
        <v>0</v>
      </c>
      <c r="BD48" s="1521" t="s">
        <v>158</v>
      </c>
      <c r="BE48" s="837" t="s">
        <v>124</v>
      </c>
      <c r="BF48" s="827">
        <v>0</v>
      </c>
      <c r="BG48" s="828">
        <v>0</v>
      </c>
      <c r="BH48" s="828">
        <v>2725</v>
      </c>
      <c r="BI48" s="828">
        <v>9715</v>
      </c>
      <c r="BJ48" s="828">
        <v>23242</v>
      </c>
      <c r="BK48" s="828">
        <v>11552</v>
      </c>
      <c r="BL48" s="829">
        <v>27877</v>
      </c>
      <c r="BM48" s="1521" t="s">
        <v>158</v>
      </c>
      <c r="BN48" s="837" t="s">
        <v>124</v>
      </c>
      <c r="BO48" s="827">
        <v>2049</v>
      </c>
      <c r="BP48" s="828">
        <v>1759</v>
      </c>
      <c r="BQ48" s="828">
        <v>422</v>
      </c>
      <c r="BR48" s="828">
        <v>0</v>
      </c>
      <c r="BS48" s="828">
        <v>0</v>
      </c>
      <c r="BT48" s="828">
        <v>0</v>
      </c>
      <c r="BU48" s="829">
        <v>0</v>
      </c>
      <c r="BV48" s="1521" t="s">
        <v>158</v>
      </c>
      <c r="BW48" s="837" t="s">
        <v>124</v>
      </c>
      <c r="BX48" s="827">
        <v>0</v>
      </c>
      <c r="BY48" s="828">
        <v>0</v>
      </c>
      <c r="BZ48" s="828">
        <v>0</v>
      </c>
      <c r="CA48" s="828">
        <v>0</v>
      </c>
      <c r="CB48" s="828">
        <v>0</v>
      </c>
      <c r="CC48" s="828">
        <v>0</v>
      </c>
      <c r="CD48" s="829">
        <v>0</v>
      </c>
      <c r="CE48" s="1521" t="s">
        <v>158</v>
      </c>
      <c r="CF48" s="837" t="s">
        <v>124</v>
      </c>
      <c r="CG48" s="827">
        <v>0</v>
      </c>
      <c r="CH48" s="828">
        <v>0</v>
      </c>
      <c r="CI48" s="828">
        <v>0</v>
      </c>
      <c r="CJ48" s="828">
        <v>0</v>
      </c>
      <c r="CK48" s="830">
        <v>201404</v>
      </c>
    </row>
    <row r="49" spans="2:89">
      <c r="B49" s="1522"/>
      <c r="C49" s="832" t="s">
        <v>159</v>
      </c>
      <c r="D49" s="833">
        <v>0</v>
      </c>
      <c r="E49" s="834">
        <v>0</v>
      </c>
      <c r="F49" s="834">
        <v>0</v>
      </c>
      <c r="G49" s="834">
        <v>0</v>
      </c>
      <c r="H49" s="834">
        <v>0</v>
      </c>
      <c r="I49" s="834">
        <v>0</v>
      </c>
      <c r="J49" s="835">
        <v>0</v>
      </c>
      <c r="K49" s="1522"/>
      <c r="L49" s="832" t="s">
        <v>159</v>
      </c>
      <c r="M49" s="833">
        <v>0</v>
      </c>
      <c r="N49" s="834">
        <v>0</v>
      </c>
      <c r="O49" s="834">
        <v>0</v>
      </c>
      <c r="P49" s="834">
        <v>0</v>
      </c>
      <c r="Q49" s="834">
        <v>0</v>
      </c>
      <c r="R49" s="834">
        <v>0</v>
      </c>
      <c r="S49" s="835">
        <v>0</v>
      </c>
      <c r="T49" s="1522"/>
      <c r="U49" s="832" t="s">
        <v>159</v>
      </c>
      <c r="V49" s="833">
        <v>0</v>
      </c>
      <c r="W49" s="834">
        <v>125</v>
      </c>
      <c r="X49" s="834">
        <v>50</v>
      </c>
      <c r="Y49" s="834">
        <v>0</v>
      </c>
      <c r="Z49" s="834">
        <v>0</v>
      </c>
      <c r="AA49" s="834">
        <v>0</v>
      </c>
      <c r="AB49" s="835">
        <v>0</v>
      </c>
      <c r="AC49" s="1522"/>
      <c r="AD49" s="832" t="s">
        <v>159</v>
      </c>
      <c r="AE49" s="833">
        <v>0</v>
      </c>
      <c r="AF49" s="834">
        <v>0</v>
      </c>
      <c r="AG49" s="834">
        <v>54</v>
      </c>
      <c r="AH49" s="834">
        <v>0</v>
      </c>
      <c r="AI49" s="834">
        <v>38</v>
      </c>
      <c r="AJ49" s="834">
        <v>0</v>
      </c>
      <c r="AK49" s="835">
        <v>0</v>
      </c>
      <c r="AL49" s="1522"/>
      <c r="AM49" s="832" t="s">
        <v>159</v>
      </c>
      <c r="AN49" s="833">
        <v>0</v>
      </c>
      <c r="AO49" s="834">
        <v>7192</v>
      </c>
      <c r="AP49" s="834">
        <v>0</v>
      </c>
      <c r="AQ49" s="834">
        <v>11811</v>
      </c>
      <c r="AR49" s="834">
        <v>0</v>
      </c>
      <c r="AS49" s="834">
        <v>0</v>
      </c>
      <c r="AT49" s="835">
        <v>0</v>
      </c>
      <c r="AU49" s="1522"/>
      <c r="AV49" s="832" t="s">
        <v>159</v>
      </c>
      <c r="AW49" s="833">
        <v>0</v>
      </c>
      <c r="AX49" s="834">
        <v>0</v>
      </c>
      <c r="AY49" s="834">
        <v>0</v>
      </c>
      <c r="AZ49" s="834">
        <v>0</v>
      </c>
      <c r="BA49" s="834">
        <v>7</v>
      </c>
      <c r="BB49" s="834">
        <v>0</v>
      </c>
      <c r="BC49" s="835">
        <v>0</v>
      </c>
      <c r="BD49" s="1522"/>
      <c r="BE49" s="832" t="s">
        <v>159</v>
      </c>
      <c r="BF49" s="833">
        <v>0</v>
      </c>
      <c r="BG49" s="834">
        <v>0</v>
      </c>
      <c r="BH49" s="834">
        <v>2725</v>
      </c>
      <c r="BI49" s="834">
        <v>1250</v>
      </c>
      <c r="BJ49" s="834">
        <v>27</v>
      </c>
      <c r="BK49" s="834">
        <v>0</v>
      </c>
      <c r="BL49" s="835">
        <v>85</v>
      </c>
      <c r="BM49" s="1522"/>
      <c r="BN49" s="832" t="s">
        <v>159</v>
      </c>
      <c r="BO49" s="833">
        <v>0</v>
      </c>
      <c r="BP49" s="834">
        <v>0</v>
      </c>
      <c r="BQ49" s="834">
        <v>165</v>
      </c>
      <c r="BR49" s="834">
        <v>0</v>
      </c>
      <c r="BS49" s="834">
        <v>0</v>
      </c>
      <c r="BT49" s="834">
        <v>0</v>
      </c>
      <c r="BU49" s="835">
        <v>0</v>
      </c>
      <c r="BV49" s="1522"/>
      <c r="BW49" s="832" t="s">
        <v>159</v>
      </c>
      <c r="BX49" s="833">
        <v>0</v>
      </c>
      <c r="BY49" s="834">
        <v>0</v>
      </c>
      <c r="BZ49" s="834">
        <v>0</v>
      </c>
      <c r="CA49" s="834">
        <v>0</v>
      </c>
      <c r="CB49" s="834">
        <v>0</v>
      </c>
      <c r="CC49" s="834">
        <v>0</v>
      </c>
      <c r="CD49" s="835">
        <v>0</v>
      </c>
      <c r="CE49" s="1522"/>
      <c r="CF49" s="832" t="s">
        <v>159</v>
      </c>
      <c r="CG49" s="833">
        <v>0</v>
      </c>
      <c r="CH49" s="834">
        <v>0</v>
      </c>
      <c r="CI49" s="834">
        <v>0</v>
      </c>
      <c r="CJ49" s="834">
        <v>0</v>
      </c>
      <c r="CK49" s="836">
        <v>23529</v>
      </c>
    </row>
    <row r="50" spans="2:89">
      <c r="B50" s="1522"/>
      <c r="C50" s="832" t="s">
        <v>160</v>
      </c>
      <c r="D50" s="833">
        <v>0</v>
      </c>
      <c r="E50" s="834">
        <v>0</v>
      </c>
      <c r="F50" s="834">
        <v>0</v>
      </c>
      <c r="G50" s="834">
        <v>0</v>
      </c>
      <c r="H50" s="834">
        <v>0</v>
      </c>
      <c r="I50" s="834">
        <v>0</v>
      </c>
      <c r="J50" s="835">
        <v>0</v>
      </c>
      <c r="K50" s="1522"/>
      <c r="L50" s="832" t="s">
        <v>160</v>
      </c>
      <c r="M50" s="833">
        <v>0</v>
      </c>
      <c r="N50" s="834">
        <v>0</v>
      </c>
      <c r="O50" s="834">
        <v>0</v>
      </c>
      <c r="P50" s="834">
        <v>0</v>
      </c>
      <c r="Q50" s="834">
        <v>0</v>
      </c>
      <c r="R50" s="834">
        <v>0</v>
      </c>
      <c r="S50" s="835">
        <v>0</v>
      </c>
      <c r="T50" s="1522"/>
      <c r="U50" s="832" t="s">
        <v>160</v>
      </c>
      <c r="V50" s="833">
        <v>0</v>
      </c>
      <c r="W50" s="834">
        <v>245</v>
      </c>
      <c r="X50" s="834">
        <v>201</v>
      </c>
      <c r="Y50" s="834">
        <v>0</v>
      </c>
      <c r="Z50" s="834">
        <v>0</v>
      </c>
      <c r="AA50" s="834">
        <v>0</v>
      </c>
      <c r="AB50" s="835">
        <v>0</v>
      </c>
      <c r="AC50" s="1522"/>
      <c r="AD50" s="832" t="s">
        <v>160</v>
      </c>
      <c r="AE50" s="833">
        <v>0</v>
      </c>
      <c r="AF50" s="834">
        <v>0</v>
      </c>
      <c r="AG50" s="834">
        <v>0</v>
      </c>
      <c r="AH50" s="834">
        <v>0</v>
      </c>
      <c r="AI50" s="834">
        <v>259</v>
      </c>
      <c r="AJ50" s="834">
        <v>0</v>
      </c>
      <c r="AK50" s="835">
        <v>0</v>
      </c>
      <c r="AL50" s="1522"/>
      <c r="AM50" s="832" t="s">
        <v>160</v>
      </c>
      <c r="AN50" s="833">
        <v>0</v>
      </c>
      <c r="AO50" s="834">
        <v>1431</v>
      </c>
      <c r="AP50" s="834">
        <v>0</v>
      </c>
      <c r="AQ50" s="834">
        <v>18764</v>
      </c>
      <c r="AR50" s="834">
        <v>0</v>
      </c>
      <c r="AS50" s="834">
        <v>1</v>
      </c>
      <c r="AT50" s="835">
        <v>0</v>
      </c>
      <c r="AU50" s="1522"/>
      <c r="AV50" s="832" t="s">
        <v>160</v>
      </c>
      <c r="AW50" s="833">
        <v>2844</v>
      </c>
      <c r="AX50" s="834">
        <v>9</v>
      </c>
      <c r="AY50" s="834">
        <v>37</v>
      </c>
      <c r="AZ50" s="834">
        <v>0</v>
      </c>
      <c r="BA50" s="834">
        <v>130</v>
      </c>
      <c r="BB50" s="834">
        <v>0</v>
      </c>
      <c r="BC50" s="835">
        <v>0</v>
      </c>
      <c r="BD50" s="1522"/>
      <c r="BE50" s="832" t="s">
        <v>160</v>
      </c>
      <c r="BF50" s="833">
        <v>0</v>
      </c>
      <c r="BG50" s="834">
        <v>0</v>
      </c>
      <c r="BH50" s="834">
        <v>0</v>
      </c>
      <c r="BI50" s="834">
        <v>8307</v>
      </c>
      <c r="BJ50" s="834">
        <v>3043</v>
      </c>
      <c r="BK50" s="834">
        <v>6</v>
      </c>
      <c r="BL50" s="835">
        <v>12980</v>
      </c>
      <c r="BM50" s="1522"/>
      <c r="BN50" s="832" t="s">
        <v>160</v>
      </c>
      <c r="BO50" s="833">
        <v>0</v>
      </c>
      <c r="BP50" s="834">
        <v>5</v>
      </c>
      <c r="BQ50" s="834">
        <v>46</v>
      </c>
      <c r="BR50" s="834">
        <v>0</v>
      </c>
      <c r="BS50" s="834">
        <v>0</v>
      </c>
      <c r="BT50" s="834">
        <v>0</v>
      </c>
      <c r="BU50" s="835">
        <v>0</v>
      </c>
      <c r="BV50" s="1522"/>
      <c r="BW50" s="832" t="s">
        <v>160</v>
      </c>
      <c r="BX50" s="833">
        <v>0</v>
      </c>
      <c r="BY50" s="834">
        <v>0</v>
      </c>
      <c r="BZ50" s="834">
        <v>0</v>
      </c>
      <c r="CA50" s="834">
        <v>0</v>
      </c>
      <c r="CB50" s="834">
        <v>0</v>
      </c>
      <c r="CC50" s="834">
        <v>0</v>
      </c>
      <c r="CD50" s="835">
        <v>0</v>
      </c>
      <c r="CE50" s="1522"/>
      <c r="CF50" s="832" t="s">
        <v>160</v>
      </c>
      <c r="CG50" s="833">
        <v>0</v>
      </c>
      <c r="CH50" s="834">
        <v>0</v>
      </c>
      <c r="CI50" s="834">
        <v>0</v>
      </c>
      <c r="CJ50" s="834">
        <v>0</v>
      </c>
      <c r="CK50" s="836">
        <v>48308</v>
      </c>
    </row>
    <row r="51" spans="2:89">
      <c r="B51" s="1522"/>
      <c r="C51" s="832" t="s">
        <v>161</v>
      </c>
      <c r="D51" s="833">
        <v>0</v>
      </c>
      <c r="E51" s="834">
        <v>0</v>
      </c>
      <c r="F51" s="834">
        <v>0</v>
      </c>
      <c r="G51" s="834">
        <v>0</v>
      </c>
      <c r="H51" s="834">
        <v>0</v>
      </c>
      <c r="I51" s="834">
        <v>0</v>
      </c>
      <c r="J51" s="835">
        <v>0</v>
      </c>
      <c r="K51" s="1522"/>
      <c r="L51" s="832" t="s">
        <v>161</v>
      </c>
      <c r="M51" s="833">
        <v>0</v>
      </c>
      <c r="N51" s="834">
        <v>0</v>
      </c>
      <c r="O51" s="834">
        <v>0</v>
      </c>
      <c r="P51" s="834">
        <v>0</v>
      </c>
      <c r="Q51" s="834">
        <v>0</v>
      </c>
      <c r="R51" s="834">
        <v>0</v>
      </c>
      <c r="S51" s="835">
        <v>0</v>
      </c>
      <c r="T51" s="1522"/>
      <c r="U51" s="832" t="s">
        <v>161</v>
      </c>
      <c r="V51" s="833">
        <v>0</v>
      </c>
      <c r="W51" s="834">
        <v>311</v>
      </c>
      <c r="X51" s="834">
        <v>583</v>
      </c>
      <c r="Y51" s="834">
        <v>0</v>
      </c>
      <c r="Z51" s="834">
        <v>0</v>
      </c>
      <c r="AA51" s="834">
        <v>0</v>
      </c>
      <c r="AB51" s="835">
        <v>0</v>
      </c>
      <c r="AC51" s="1522"/>
      <c r="AD51" s="832" t="s">
        <v>161</v>
      </c>
      <c r="AE51" s="833">
        <v>0</v>
      </c>
      <c r="AF51" s="834">
        <v>0</v>
      </c>
      <c r="AG51" s="834">
        <v>48</v>
      </c>
      <c r="AH51" s="834">
        <v>0</v>
      </c>
      <c r="AI51" s="834">
        <v>734</v>
      </c>
      <c r="AJ51" s="834">
        <v>0</v>
      </c>
      <c r="AK51" s="835">
        <v>163</v>
      </c>
      <c r="AL51" s="1522"/>
      <c r="AM51" s="832" t="s">
        <v>161</v>
      </c>
      <c r="AN51" s="833">
        <v>0</v>
      </c>
      <c r="AO51" s="834">
        <v>10628</v>
      </c>
      <c r="AP51" s="834">
        <v>0</v>
      </c>
      <c r="AQ51" s="834">
        <v>61384</v>
      </c>
      <c r="AR51" s="834">
        <v>0</v>
      </c>
      <c r="AS51" s="834">
        <v>0</v>
      </c>
      <c r="AT51" s="835">
        <v>0</v>
      </c>
      <c r="AU51" s="1522"/>
      <c r="AV51" s="832" t="s">
        <v>161</v>
      </c>
      <c r="AW51" s="833">
        <v>571</v>
      </c>
      <c r="AX51" s="834">
        <v>181</v>
      </c>
      <c r="AY51" s="834">
        <v>0</v>
      </c>
      <c r="AZ51" s="834">
        <v>0</v>
      </c>
      <c r="BA51" s="834">
        <v>228</v>
      </c>
      <c r="BB51" s="834">
        <v>0</v>
      </c>
      <c r="BC51" s="835">
        <v>0</v>
      </c>
      <c r="BD51" s="1522"/>
      <c r="BE51" s="832" t="s">
        <v>161</v>
      </c>
      <c r="BF51" s="833">
        <v>0</v>
      </c>
      <c r="BG51" s="834">
        <v>0</v>
      </c>
      <c r="BH51" s="834">
        <v>0</v>
      </c>
      <c r="BI51" s="834">
        <v>158</v>
      </c>
      <c r="BJ51" s="834">
        <v>20159</v>
      </c>
      <c r="BK51" s="834">
        <v>11546</v>
      </c>
      <c r="BL51" s="835">
        <v>14812</v>
      </c>
      <c r="BM51" s="1522"/>
      <c r="BN51" s="832" t="s">
        <v>161</v>
      </c>
      <c r="BO51" s="833">
        <v>0</v>
      </c>
      <c r="BP51" s="834">
        <v>1754</v>
      </c>
      <c r="BQ51" s="834">
        <v>211</v>
      </c>
      <c r="BR51" s="834">
        <v>0</v>
      </c>
      <c r="BS51" s="834">
        <v>0</v>
      </c>
      <c r="BT51" s="834">
        <v>0</v>
      </c>
      <c r="BU51" s="835">
        <v>0</v>
      </c>
      <c r="BV51" s="1522"/>
      <c r="BW51" s="832" t="s">
        <v>161</v>
      </c>
      <c r="BX51" s="833">
        <v>0</v>
      </c>
      <c r="BY51" s="834">
        <v>0</v>
      </c>
      <c r="BZ51" s="834">
        <v>0</v>
      </c>
      <c r="CA51" s="834">
        <v>0</v>
      </c>
      <c r="CB51" s="834">
        <v>0</v>
      </c>
      <c r="CC51" s="834">
        <v>0</v>
      </c>
      <c r="CD51" s="835">
        <v>0</v>
      </c>
      <c r="CE51" s="1522"/>
      <c r="CF51" s="832" t="s">
        <v>161</v>
      </c>
      <c r="CG51" s="833">
        <v>0</v>
      </c>
      <c r="CH51" s="834">
        <v>0</v>
      </c>
      <c r="CI51" s="834">
        <v>0</v>
      </c>
      <c r="CJ51" s="834">
        <v>0</v>
      </c>
      <c r="CK51" s="836">
        <v>123471</v>
      </c>
    </row>
    <row r="52" spans="2:89">
      <c r="B52" s="1523"/>
      <c r="C52" s="837" t="s">
        <v>49</v>
      </c>
      <c r="D52" s="827">
        <v>0</v>
      </c>
      <c r="E52" s="828">
        <v>0</v>
      </c>
      <c r="F52" s="828">
        <v>0</v>
      </c>
      <c r="G52" s="828">
        <v>0</v>
      </c>
      <c r="H52" s="828">
        <v>0</v>
      </c>
      <c r="I52" s="828">
        <v>0</v>
      </c>
      <c r="J52" s="829">
        <v>0</v>
      </c>
      <c r="K52" s="1523"/>
      <c r="L52" s="837" t="s">
        <v>49</v>
      </c>
      <c r="M52" s="827">
        <v>0</v>
      </c>
      <c r="N52" s="828">
        <v>0</v>
      </c>
      <c r="O52" s="828">
        <v>0</v>
      </c>
      <c r="P52" s="828">
        <v>0</v>
      </c>
      <c r="Q52" s="828">
        <v>0</v>
      </c>
      <c r="R52" s="828">
        <v>0</v>
      </c>
      <c r="S52" s="829">
        <v>0</v>
      </c>
      <c r="T52" s="1523"/>
      <c r="U52" s="837" t="s">
        <v>49</v>
      </c>
      <c r="V52" s="827">
        <v>0</v>
      </c>
      <c r="W52" s="828">
        <v>6</v>
      </c>
      <c r="X52" s="828">
        <v>19</v>
      </c>
      <c r="Y52" s="828">
        <v>0</v>
      </c>
      <c r="Z52" s="828">
        <v>0</v>
      </c>
      <c r="AA52" s="828">
        <v>0</v>
      </c>
      <c r="AB52" s="829">
        <v>0</v>
      </c>
      <c r="AC52" s="1523"/>
      <c r="AD52" s="837" t="s">
        <v>49</v>
      </c>
      <c r="AE52" s="827">
        <v>0</v>
      </c>
      <c r="AF52" s="828">
        <v>0</v>
      </c>
      <c r="AG52" s="828">
        <v>38</v>
      </c>
      <c r="AH52" s="828">
        <v>0</v>
      </c>
      <c r="AI52" s="828">
        <v>74</v>
      </c>
      <c r="AJ52" s="828">
        <v>0</v>
      </c>
      <c r="AK52" s="829">
        <v>0</v>
      </c>
      <c r="AL52" s="1523"/>
      <c r="AM52" s="837" t="s">
        <v>49</v>
      </c>
      <c r="AN52" s="827">
        <v>0</v>
      </c>
      <c r="AO52" s="828">
        <v>282</v>
      </c>
      <c r="AP52" s="828">
        <v>0</v>
      </c>
      <c r="AQ52" s="828">
        <v>3615</v>
      </c>
      <c r="AR52" s="828">
        <v>0</v>
      </c>
      <c r="AS52" s="828">
        <v>0</v>
      </c>
      <c r="AT52" s="829">
        <v>0</v>
      </c>
      <c r="AU52" s="1523"/>
      <c r="AV52" s="837" t="s">
        <v>49</v>
      </c>
      <c r="AW52" s="827">
        <v>0</v>
      </c>
      <c r="AX52" s="828">
        <v>0</v>
      </c>
      <c r="AY52" s="828">
        <v>0</v>
      </c>
      <c r="AZ52" s="828">
        <v>0</v>
      </c>
      <c r="BA52" s="828">
        <v>0</v>
      </c>
      <c r="BB52" s="828">
        <v>0</v>
      </c>
      <c r="BC52" s="829">
        <v>0</v>
      </c>
      <c r="BD52" s="1523"/>
      <c r="BE52" s="837" t="s">
        <v>49</v>
      </c>
      <c r="BF52" s="827">
        <v>0</v>
      </c>
      <c r="BG52" s="828">
        <v>0</v>
      </c>
      <c r="BH52" s="828">
        <v>0</v>
      </c>
      <c r="BI52" s="828">
        <v>0</v>
      </c>
      <c r="BJ52" s="828">
        <v>13</v>
      </c>
      <c r="BK52" s="828">
        <v>0</v>
      </c>
      <c r="BL52" s="829">
        <v>0</v>
      </c>
      <c r="BM52" s="1523"/>
      <c r="BN52" s="837" t="s">
        <v>49</v>
      </c>
      <c r="BO52" s="827">
        <v>2049</v>
      </c>
      <c r="BP52" s="828">
        <v>0</v>
      </c>
      <c r="BQ52" s="828">
        <v>0</v>
      </c>
      <c r="BR52" s="828">
        <v>0</v>
      </c>
      <c r="BS52" s="828">
        <v>0</v>
      </c>
      <c r="BT52" s="828">
        <v>0</v>
      </c>
      <c r="BU52" s="829">
        <v>0</v>
      </c>
      <c r="BV52" s="1523"/>
      <c r="BW52" s="837" t="s">
        <v>49</v>
      </c>
      <c r="BX52" s="827">
        <v>0</v>
      </c>
      <c r="BY52" s="828">
        <v>0</v>
      </c>
      <c r="BZ52" s="828">
        <v>0</v>
      </c>
      <c r="CA52" s="828">
        <v>0</v>
      </c>
      <c r="CB52" s="828">
        <v>0</v>
      </c>
      <c r="CC52" s="828">
        <v>0</v>
      </c>
      <c r="CD52" s="829">
        <v>0</v>
      </c>
      <c r="CE52" s="1523"/>
      <c r="CF52" s="837" t="s">
        <v>49</v>
      </c>
      <c r="CG52" s="827">
        <v>0</v>
      </c>
      <c r="CH52" s="828">
        <v>0</v>
      </c>
      <c r="CI52" s="828">
        <v>0</v>
      </c>
      <c r="CJ52" s="828">
        <v>0</v>
      </c>
      <c r="CK52" s="830">
        <v>6096</v>
      </c>
    </row>
    <row r="53" spans="2:89" ht="13.5" customHeight="1">
      <c r="B53" s="1521" t="s">
        <v>162</v>
      </c>
      <c r="C53" s="837" t="s">
        <v>124</v>
      </c>
      <c r="D53" s="827">
        <v>0</v>
      </c>
      <c r="E53" s="828">
        <v>0</v>
      </c>
      <c r="F53" s="828">
        <v>0</v>
      </c>
      <c r="G53" s="828">
        <v>0</v>
      </c>
      <c r="H53" s="828">
        <v>0</v>
      </c>
      <c r="I53" s="828">
        <v>0</v>
      </c>
      <c r="J53" s="829">
        <v>0</v>
      </c>
      <c r="K53" s="1521" t="s">
        <v>162</v>
      </c>
      <c r="L53" s="837" t="s">
        <v>124</v>
      </c>
      <c r="M53" s="827">
        <v>0</v>
      </c>
      <c r="N53" s="828">
        <v>0</v>
      </c>
      <c r="O53" s="828">
        <v>0</v>
      </c>
      <c r="P53" s="828">
        <v>0</v>
      </c>
      <c r="Q53" s="828">
        <v>0</v>
      </c>
      <c r="R53" s="828">
        <v>0</v>
      </c>
      <c r="S53" s="829">
        <v>0</v>
      </c>
      <c r="T53" s="1521" t="s">
        <v>162</v>
      </c>
      <c r="U53" s="837" t="s">
        <v>124</v>
      </c>
      <c r="V53" s="827">
        <v>0</v>
      </c>
      <c r="W53" s="828">
        <v>3201</v>
      </c>
      <c r="X53" s="828">
        <v>1858</v>
      </c>
      <c r="Y53" s="828">
        <v>0</v>
      </c>
      <c r="Z53" s="828">
        <v>9</v>
      </c>
      <c r="AA53" s="828">
        <v>0</v>
      </c>
      <c r="AB53" s="829">
        <v>0</v>
      </c>
      <c r="AC53" s="1521" t="s">
        <v>162</v>
      </c>
      <c r="AD53" s="837" t="s">
        <v>124</v>
      </c>
      <c r="AE53" s="827">
        <v>0</v>
      </c>
      <c r="AF53" s="828">
        <v>0</v>
      </c>
      <c r="AG53" s="828">
        <v>0</v>
      </c>
      <c r="AH53" s="828">
        <v>0</v>
      </c>
      <c r="AI53" s="828">
        <v>2329</v>
      </c>
      <c r="AJ53" s="828">
        <v>0</v>
      </c>
      <c r="AK53" s="829">
        <v>22</v>
      </c>
      <c r="AL53" s="1521" t="s">
        <v>162</v>
      </c>
      <c r="AM53" s="837" t="s">
        <v>124</v>
      </c>
      <c r="AN53" s="827">
        <v>0</v>
      </c>
      <c r="AO53" s="828">
        <v>3546</v>
      </c>
      <c r="AP53" s="828">
        <v>0</v>
      </c>
      <c r="AQ53" s="828">
        <v>52248</v>
      </c>
      <c r="AR53" s="828">
        <v>0</v>
      </c>
      <c r="AS53" s="828">
        <v>73</v>
      </c>
      <c r="AT53" s="829">
        <v>0</v>
      </c>
      <c r="AU53" s="1521" t="s">
        <v>162</v>
      </c>
      <c r="AV53" s="837" t="s">
        <v>124</v>
      </c>
      <c r="AW53" s="827">
        <v>304</v>
      </c>
      <c r="AX53" s="828">
        <v>4</v>
      </c>
      <c r="AY53" s="828">
        <v>8</v>
      </c>
      <c r="AZ53" s="828">
        <v>0</v>
      </c>
      <c r="BA53" s="828">
        <v>1412</v>
      </c>
      <c r="BB53" s="828">
        <v>0</v>
      </c>
      <c r="BC53" s="829">
        <v>0</v>
      </c>
      <c r="BD53" s="1521" t="s">
        <v>162</v>
      </c>
      <c r="BE53" s="837" t="s">
        <v>124</v>
      </c>
      <c r="BF53" s="827">
        <v>0</v>
      </c>
      <c r="BG53" s="828">
        <v>0</v>
      </c>
      <c r="BH53" s="828">
        <v>0</v>
      </c>
      <c r="BI53" s="828">
        <v>0</v>
      </c>
      <c r="BJ53" s="828">
        <v>0</v>
      </c>
      <c r="BK53" s="828">
        <v>0</v>
      </c>
      <c r="BL53" s="829">
        <v>0</v>
      </c>
      <c r="BM53" s="1521" t="s">
        <v>162</v>
      </c>
      <c r="BN53" s="837" t="s">
        <v>124</v>
      </c>
      <c r="BO53" s="827">
        <v>0</v>
      </c>
      <c r="BP53" s="828">
        <v>199210</v>
      </c>
      <c r="BQ53" s="828">
        <v>286654</v>
      </c>
      <c r="BR53" s="828">
        <v>540</v>
      </c>
      <c r="BS53" s="828">
        <v>7585</v>
      </c>
      <c r="BT53" s="828">
        <v>1246</v>
      </c>
      <c r="BU53" s="829">
        <v>7540</v>
      </c>
      <c r="BV53" s="1521" t="s">
        <v>162</v>
      </c>
      <c r="BW53" s="837" t="s">
        <v>124</v>
      </c>
      <c r="BX53" s="827">
        <v>123</v>
      </c>
      <c r="BY53" s="828">
        <v>27429</v>
      </c>
      <c r="BZ53" s="828">
        <v>12668</v>
      </c>
      <c r="CA53" s="828">
        <v>0</v>
      </c>
      <c r="CB53" s="828">
        <v>20</v>
      </c>
      <c r="CC53" s="828">
        <v>11553</v>
      </c>
      <c r="CD53" s="829">
        <v>8940</v>
      </c>
      <c r="CE53" s="1521" t="s">
        <v>162</v>
      </c>
      <c r="CF53" s="837" t="s">
        <v>124</v>
      </c>
      <c r="CG53" s="827">
        <v>0</v>
      </c>
      <c r="CH53" s="828">
        <v>0</v>
      </c>
      <c r="CI53" s="828">
        <v>0</v>
      </c>
      <c r="CJ53" s="828">
        <v>3452</v>
      </c>
      <c r="CK53" s="830">
        <v>631974</v>
      </c>
    </row>
    <row r="54" spans="2:89">
      <c r="B54" s="1522"/>
      <c r="C54" s="832" t="s">
        <v>163</v>
      </c>
      <c r="D54" s="833">
        <v>0</v>
      </c>
      <c r="E54" s="834">
        <v>0</v>
      </c>
      <c r="F54" s="834">
        <v>0</v>
      </c>
      <c r="G54" s="834">
        <v>0</v>
      </c>
      <c r="H54" s="834">
        <v>0</v>
      </c>
      <c r="I54" s="834">
        <v>0</v>
      </c>
      <c r="J54" s="835">
        <v>0</v>
      </c>
      <c r="K54" s="1522"/>
      <c r="L54" s="832" t="s">
        <v>163</v>
      </c>
      <c r="M54" s="833">
        <v>0</v>
      </c>
      <c r="N54" s="834">
        <v>0</v>
      </c>
      <c r="O54" s="834">
        <v>0</v>
      </c>
      <c r="P54" s="834">
        <v>0</v>
      </c>
      <c r="Q54" s="834">
        <v>0</v>
      </c>
      <c r="R54" s="834">
        <v>0</v>
      </c>
      <c r="S54" s="835">
        <v>0</v>
      </c>
      <c r="T54" s="1522"/>
      <c r="U54" s="832" t="s">
        <v>163</v>
      </c>
      <c r="V54" s="833">
        <v>0</v>
      </c>
      <c r="W54" s="834">
        <v>2230</v>
      </c>
      <c r="X54" s="834">
        <v>933</v>
      </c>
      <c r="Y54" s="834">
        <v>0</v>
      </c>
      <c r="Z54" s="834">
        <v>9</v>
      </c>
      <c r="AA54" s="834">
        <v>0</v>
      </c>
      <c r="AB54" s="835">
        <v>0</v>
      </c>
      <c r="AC54" s="1522"/>
      <c r="AD54" s="832" t="s">
        <v>163</v>
      </c>
      <c r="AE54" s="833">
        <v>0</v>
      </c>
      <c r="AF54" s="834">
        <v>0</v>
      </c>
      <c r="AG54" s="834">
        <v>0</v>
      </c>
      <c r="AH54" s="834">
        <v>0</v>
      </c>
      <c r="AI54" s="834">
        <v>459</v>
      </c>
      <c r="AJ54" s="834">
        <v>0</v>
      </c>
      <c r="AK54" s="835">
        <v>0</v>
      </c>
      <c r="AL54" s="1522"/>
      <c r="AM54" s="832" t="s">
        <v>163</v>
      </c>
      <c r="AN54" s="833">
        <v>0</v>
      </c>
      <c r="AO54" s="834">
        <v>1204</v>
      </c>
      <c r="AP54" s="834">
        <v>0</v>
      </c>
      <c r="AQ54" s="834">
        <v>22476</v>
      </c>
      <c r="AR54" s="834">
        <v>0</v>
      </c>
      <c r="AS54" s="834">
        <v>73</v>
      </c>
      <c r="AT54" s="835">
        <v>0</v>
      </c>
      <c r="AU54" s="1522"/>
      <c r="AV54" s="832" t="s">
        <v>163</v>
      </c>
      <c r="AW54" s="833">
        <v>11</v>
      </c>
      <c r="AX54" s="834">
        <v>0</v>
      </c>
      <c r="AY54" s="834">
        <v>8</v>
      </c>
      <c r="AZ54" s="834">
        <v>0</v>
      </c>
      <c r="BA54" s="834">
        <v>995</v>
      </c>
      <c r="BB54" s="834">
        <v>0</v>
      </c>
      <c r="BC54" s="835">
        <v>0</v>
      </c>
      <c r="BD54" s="1522"/>
      <c r="BE54" s="832" t="s">
        <v>163</v>
      </c>
      <c r="BF54" s="833">
        <v>0</v>
      </c>
      <c r="BG54" s="834">
        <v>0</v>
      </c>
      <c r="BH54" s="834">
        <v>0</v>
      </c>
      <c r="BI54" s="834">
        <v>0</v>
      </c>
      <c r="BJ54" s="834">
        <v>0</v>
      </c>
      <c r="BK54" s="834">
        <v>0</v>
      </c>
      <c r="BL54" s="835">
        <v>0</v>
      </c>
      <c r="BM54" s="1522"/>
      <c r="BN54" s="832" t="s">
        <v>163</v>
      </c>
      <c r="BO54" s="833">
        <v>0</v>
      </c>
      <c r="BP54" s="834">
        <v>173423</v>
      </c>
      <c r="BQ54" s="834">
        <v>167167</v>
      </c>
      <c r="BR54" s="834">
        <v>400</v>
      </c>
      <c r="BS54" s="834">
        <v>467</v>
      </c>
      <c r="BT54" s="834">
        <v>13</v>
      </c>
      <c r="BU54" s="835">
        <v>93</v>
      </c>
      <c r="BV54" s="1522"/>
      <c r="BW54" s="832" t="s">
        <v>163</v>
      </c>
      <c r="BX54" s="833">
        <v>0</v>
      </c>
      <c r="BY54" s="834">
        <v>0</v>
      </c>
      <c r="BZ54" s="834">
        <v>0</v>
      </c>
      <c r="CA54" s="834">
        <v>0</v>
      </c>
      <c r="CB54" s="834">
        <v>0</v>
      </c>
      <c r="CC54" s="834">
        <v>0</v>
      </c>
      <c r="CD54" s="835">
        <v>0</v>
      </c>
      <c r="CE54" s="1522"/>
      <c r="CF54" s="832" t="s">
        <v>163</v>
      </c>
      <c r="CG54" s="833">
        <v>0</v>
      </c>
      <c r="CH54" s="834">
        <v>0</v>
      </c>
      <c r="CI54" s="834">
        <v>0</v>
      </c>
      <c r="CJ54" s="834">
        <v>0</v>
      </c>
      <c r="CK54" s="836">
        <v>369961</v>
      </c>
    </row>
    <row r="55" spans="2:89">
      <c r="B55" s="1522"/>
      <c r="C55" s="832" t="s">
        <v>164</v>
      </c>
      <c r="D55" s="833">
        <v>0</v>
      </c>
      <c r="E55" s="834">
        <v>0</v>
      </c>
      <c r="F55" s="834">
        <v>0</v>
      </c>
      <c r="G55" s="834">
        <v>0</v>
      </c>
      <c r="H55" s="834">
        <v>0</v>
      </c>
      <c r="I55" s="834">
        <v>0</v>
      </c>
      <c r="J55" s="835">
        <v>0</v>
      </c>
      <c r="K55" s="1522"/>
      <c r="L55" s="832" t="s">
        <v>164</v>
      </c>
      <c r="M55" s="833">
        <v>0</v>
      </c>
      <c r="N55" s="834">
        <v>0</v>
      </c>
      <c r="O55" s="834">
        <v>0</v>
      </c>
      <c r="P55" s="834">
        <v>0</v>
      </c>
      <c r="Q55" s="834">
        <v>0</v>
      </c>
      <c r="R55" s="834">
        <v>0</v>
      </c>
      <c r="S55" s="835">
        <v>0</v>
      </c>
      <c r="T55" s="1522"/>
      <c r="U55" s="832" t="s">
        <v>164</v>
      </c>
      <c r="V55" s="833">
        <v>0</v>
      </c>
      <c r="W55" s="834">
        <v>268</v>
      </c>
      <c r="X55" s="834">
        <v>226</v>
      </c>
      <c r="Y55" s="834">
        <v>0</v>
      </c>
      <c r="Z55" s="834">
        <v>0</v>
      </c>
      <c r="AA55" s="834">
        <v>0</v>
      </c>
      <c r="AB55" s="835">
        <v>0</v>
      </c>
      <c r="AC55" s="1522"/>
      <c r="AD55" s="832" t="s">
        <v>164</v>
      </c>
      <c r="AE55" s="833">
        <v>0</v>
      </c>
      <c r="AF55" s="834">
        <v>0</v>
      </c>
      <c r="AG55" s="834">
        <v>0</v>
      </c>
      <c r="AH55" s="834">
        <v>0</v>
      </c>
      <c r="AI55" s="834">
        <v>54</v>
      </c>
      <c r="AJ55" s="834">
        <v>0</v>
      </c>
      <c r="AK55" s="835">
        <v>0</v>
      </c>
      <c r="AL55" s="1522"/>
      <c r="AM55" s="832" t="s">
        <v>164</v>
      </c>
      <c r="AN55" s="833">
        <v>0</v>
      </c>
      <c r="AO55" s="834">
        <v>281</v>
      </c>
      <c r="AP55" s="834">
        <v>0</v>
      </c>
      <c r="AQ55" s="834">
        <v>3225</v>
      </c>
      <c r="AR55" s="834">
        <v>0</v>
      </c>
      <c r="AS55" s="834">
        <v>0</v>
      </c>
      <c r="AT55" s="835">
        <v>0</v>
      </c>
      <c r="AU55" s="1522"/>
      <c r="AV55" s="832" t="s">
        <v>164</v>
      </c>
      <c r="AW55" s="833">
        <v>293</v>
      </c>
      <c r="AX55" s="834">
        <v>0</v>
      </c>
      <c r="AY55" s="834">
        <v>0</v>
      </c>
      <c r="AZ55" s="834">
        <v>0</v>
      </c>
      <c r="BA55" s="834">
        <v>0</v>
      </c>
      <c r="BB55" s="834">
        <v>0</v>
      </c>
      <c r="BC55" s="835">
        <v>0</v>
      </c>
      <c r="BD55" s="1522"/>
      <c r="BE55" s="832" t="s">
        <v>164</v>
      </c>
      <c r="BF55" s="833">
        <v>0</v>
      </c>
      <c r="BG55" s="834">
        <v>0</v>
      </c>
      <c r="BH55" s="834">
        <v>0</v>
      </c>
      <c r="BI55" s="834">
        <v>0</v>
      </c>
      <c r="BJ55" s="834">
        <v>0</v>
      </c>
      <c r="BK55" s="834">
        <v>0</v>
      </c>
      <c r="BL55" s="835">
        <v>0</v>
      </c>
      <c r="BM55" s="1522"/>
      <c r="BN55" s="832" t="s">
        <v>164</v>
      </c>
      <c r="BO55" s="833">
        <v>0</v>
      </c>
      <c r="BP55" s="834">
        <v>713</v>
      </c>
      <c r="BQ55" s="834">
        <v>20592</v>
      </c>
      <c r="BR55" s="834">
        <v>0</v>
      </c>
      <c r="BS55" s="834">
        <v>6259</v>
      </c>
      <c r="BT55" s="834">
        <v>0</v>
      </c>
      <c r="BU55" s="835">
        <v>0</v>
      </c>
      <c r="BV55" s="1522"/>
      <c r="BW55" s="832" t="s">
        <v>164</v>
      </c>
      <c r="BX55" s="833">
        <v>0</v>
      </c>
      <c r="BY55" s="834">
        <v>0</v>
      </c>
      <c r="BZ55" s="834">
        <v>0</v>
      </c>
      <c r="CA55" s="834">
        <v>0</v>
      </c>
      <c r="CB55" s="834">
        <v>0</v>
      </c>
      <c r="CC55" s="834">
        <v>0</v>
      </c>
      <c r="CD55" s="835">
        <v>0</v>
      </c>
      <c r="CE55" s="1522"/>
      <c r="CF55" s="832" t="s">
        <v>164</v>
      </c>
      <c r="CG55" s="833">
        <v>0</v>
      </c>
      <c r="CH55" s="834">
        <v>0</v>
      </c>
      <c r="CI55" s="834">
        <v>0</v>
      </c>
      <c r="CJ55" s="834">
        <v>0</v>
      </c>
      <c r="CK55" s="836">
        <v>31911</v>
      </c>
    </row>
    <row r="56" spans="2:89">
      <c r="B56" s="1522"/>
      <c r="C56" s="832" t="s">
        <v>51</v>
      </c>
      <c r="D56" s="833">
        <v>0</v>
      </c>
      <c r="E56" s="834">
        <v>0</v>
      </c>
      <c r="F56" s="834">
        <v>0</v>
      </c>
      <c r="G56" s="834">
        <v>0</v>
      </c>
      <c r="H56" s="834">
        <v>0</v>
      </c>
      <c r="I56" s="834">
        <v>0</v>
      </c>
      <c r="J56" s="835">
        <v>0</v>
      </c>
      <c r="K56" s="1522"/>
      <c r="L56" s="832" t="s">
        <v>51</v>
      </c>
      <c r="M56" s="833">
        <v>0</v>
      </c>
      <c r="N56" s="834">
        <v>0</v>
      </c>
      <c r="O56" s="834">
        <v>0</v>
      </c>
      <c r="P56" s="834">
        <v>0</v>
      </c>
      <c r="Q56" s="834">
        <v>0</v>
      </c>
      <c r="R56" s="834">
        <v>0</v>
      </c>
      <c r="S56" s="835">
        <v>0</v>
      </c>
      <c r="T56" s="1522"/>
      <c r="U56" s="832" t="s">
        <v>51</v>
      </c>
      <c r="V56" s="833">
        <v>0</v>
      </c>
      <c r="W56" s="834">
        <v>49</v>
      </c>
      <c r="X56" s="834">
        <v>184</v>
      </c>
      <c r="Y56" s="834">
        <v>0</v>
      </c>
      <c r="Z56" s="834">
        <v>0</v>
      </c>
      <c r="AA56" s="834">
        <v>0</v>
      </c>
      <c r="AB56" s="835">
        <v>0</v>
      </c>
      <c r="AC56" s="1522"/>
      <c r="AD56" s="832" t="s">
        <v>51</v>
      </c>
      <c r="AE56" s="833">
        <v>0</v>
      </c>
      <c r="AF56" s="834">
        <v>0</v>
      </c>
      <c r="AG56" s="834">
        <v>0</v>
      </c>
      <c r="AH56" s="834">
        <v>0</v>
      </c>
      <c r="AI56" s="834">
        <v>5</v>
      </c>
      <c r="AJ56" s="834">
        <v>0</v>
      </c>
      <c r="AK56" s="835">
        <v>0</v>
      </c>
      <c r="AL56" s="1522"/>
      <c r="AM56" s="832" t="s">
        <v>51</v>
      </c>
      <c r="AN56" s="833">
        <v>0</v>
      </c>
      <c r="AO56" s="834">
        <v>2</v>
      </c>
      <c r="AP56" s="834">
        <v>0</v>
      </c>
      <c r="AQ56" s="834">
        <v>647</v>
      </c>
      <c r="AR56" s="834">
        <v>0</v>
      </c>
      <c r="AS56" s="834">
        <v>0</v>
      </c>
      <c r="AT56" s="835">
        <v>0</v>
      </c>
      <c r="AU56" s="1522"/>
      <c r="AV56" s="832" t="s">
        <v>51</v>
      </c>
      <c r="AW56" s="833">
        <v>0</v>
      </c>
      <c r="AX56" s="834">
        <v>0</v>
      </c>
      <c r="AY56" s="834">
        <v>0</v>
      </c>
      <c r="AZ56" s="834">
        <v>0</v>
      </c>
      <c r="BA56" s="834">
        <v>22</v>
      </c>
      <c r="BB56" s="834">
        <v>0</v>
      </c>
      <c r="BC56" s="835">
        <v>0</v>
      </c>
      <c r="BD56" s="1522"/>
      <c r="BE56" s="832" t="s">
        <v>51</v>
      </c>
      <c r="BF56" s="833">
        <v>0</v>
      </c>
      <c r="BG56" s="834">
        <v>0</v>
      </c>
      <c r="BH56" s="834">
        <v>0</v>
      </c>
      <c r="BI56" s="834">
        <v>0</v>
      </c>
      <c r="BJ56" s="834">
        <v>0</v>
      </c>
      <c r="BK56" s="834">
        <v>0</v>
      </c>
      <c r="BL56" s="835">
        <v>0</v>
      </c>
      <c r="BM56" s="1522"/>
      <c r="BN56" s="832" t="s">
        <v>51</v>
      </c>
      <c r="BO56" s="833">
        <v>0</v>
      </c>
      <c r="BP56" s="834">
        <v>558</v>
      </c>
      <c r="BQ56" s="834">
        <v>5255</v>
      </c>
      <c r="BR56" s="834">
        <v>0</v>
      </c>
      <c r="BS56" s="834">
        <v>800</v>
      </c>
      <c r="BT56" s="834">
        <v>1233</v>
      </c>
      <c r="BU56" s="835">
        <v>0</v>
      </c>
      <c r="BV56" s="1522"/>
      <c r="BW56" s="832" t="s">
        <v>51</v>
      </c>
      <c r="BX56" s="833">
        <v>0</v>
      </c>
      <c r="BY56" s="834">
        <v>0</v>
      </c>
      <c r="BZ56" s="834">
        <v>0</v>
      </c>
      <c r="CA56" s="834">
        <v>0</v>
      </c>
      <c r="CB56" s="834">
        <v>0</v>
      </c>
      <c r="CC56" s="834">
        <v>0</v>
      </c>
      <c r="CD56" s="835">
        <v>0</v>
      </c>
      <c r="CE56" s="1522"/>
      <c r="CF56" s="832" t="s">
        <v>51</v>
      </c>
      <c r="CG56" s="833">
        <v>0</v>
      </c>
      <c r="CH56" s="834">
        <v>0</v>
      </c>
      <c r="CI56" s="834">
        <v>0</v>
      </c>
      <c r="CJ56" s="834">
        <v>0</v>
      </c>
      <c r="CK56" s="836">
        <v>8755</v>
      </c>
    </row>
    <row r="57" spans="2:89">
      <c r="B57" s="1522"/>
      <c r="C57" s="832" t="s">
        <v>74</v>
      </c>
      <c r="D57" s="833">
        <v>0</v>
      </c>
      <c r="E57" s="834">
        <v>0</v>
      </c>
      <c r="F57" s="834">
        <v>0</v>
      </c>
      <c r="G57" s="834">
        <v>0</v>
      </c>
      <c r="H57" s="834">
        <v>0</v>
      </c>
      <c r="I57" s="834">
        <v>0</v>
      </c>
      <c r="J57" s="835">
        <v>0</v>
      </c>
      <c r="K57" s="1522"/>
      <c r="L57" s="832" t="s">
        <v>74</v>
      </c>
      <c r="M57" s="833">
        <v>0</v>
      </c>
      <c r="N57" s="834">
        <v>0</v>
      </c>
      <c r="O57" s="834">
        <v>0</v>
      </c>
      <c r="P57" s="834">
        <v>0</v>
      </c>
      <c r="Q57" s="834">
        <v>0</v>
      </c>
      <c r="R57" s="834">
        <v>0</v>
      </c>
      <c r="S57" s="835">
        <v>0</v>
      </c>
      <c r="T57" s="1522"/>
      <c r="U57" s="832" t="s">
        <v>74</v>
      </c>
      <c r="V57" s="833">
        <v>0</v>
      </c>
      <c r="W57" s="834">
        <v>260</v>
      </c>
      <c r="X57" s="834">
        <v>191</v>
      </c>
      <c r="Y57" s="834">
        <v>0</v>
      </c>
      <c r="Z57" s="834">
        <v>0</v>
      </c>
      <c r="AA57" s="834">
        <v>0</v>
      </c>
      <c r="AB57" s="835">
        <v>0</v>
      </c>
      <c r="AC57" s="1522"/>
      <c r="AD57" s="832" t="s">
        <v>74</v>
      </c>
      <c r="AE57" s="833">
        <v>0</v>
      </c>
      <c r="AF57" s="834">
        <v>0</v>
      </c>
      <c r="AG57" s="834">
        <v>0</v>
      </c>
      <c r="AH57" s="834">
        <v>0</v>
      </c>
      <c r="AI57" s="834">
        <v>1364</v>
      </c>
      <c r="AJ57" s="834">
        <v>0</v>
      </c>
      <c r="AK57" s="835">
        <v>22</v>
      </c>
      <c r="AL57" s="1522"/>
      <c r="AM57" s="832" t="s">
        <v>74</v>
      </c>
      <c r="AN57" s="833">
        <v>0</v>
      </c>
      <c r="AO57" s="834">
        <v>1621</v>
      </c>
      <c r="AP57" s="834">
        <v>0</v>
      </c>
      <c r="AQ57" s="834">
        <v>1660</v>
      </c>
      <c r="AR57" s="834">
        <v>0</v>
      </c>
      <c r="AS57" s="834">
        <v>0</v>
      </c>
      <c r="AT57" s="835">
        <v>0</v>
      </c>
      <c r="AU57" s="1522"/>
      <c r="AV57" s="832" t="s">
        <v>74</v>
      </c>
      <c r="AW57" s="833">
        <v>0</v>
      </c>
      <c r="AX57" s="834">
        <v>1</v>
      </c>
      <c r="AY57" s="834">
        <v>0</v>
      </c>
      <c r="AZ57" s="834">
        <v>0</v>
      </c>
      <c r="BA57" s="834">
        <v>366</v>
      </c>
      <c r="BB57" s="834">
        <v>0</v>
      </c>
      <c r="BC57" s="835">
        <v>0</v>
      </c>
      <c r="BD57" s="1522"/>
      <c r="BE57" s="832" t="s">
        <v>74</v>
      </c>
      <c r="BF57" s="833">
        <v>0</v>
      </c>
      <c r="BG57" s="834">
        <v>0</v>
      </c>
      <c r="BH57" s="834">
        <v>0</v>
      </c>
      <c r="BI57" s="834">
        <v>0</v>
      </c>
      <c r="BJ57" s="834">
        <v>0</v>
      </c>
      <c r="BK57" s="834">
        <v>0</v>
      </c>
      <c r="BL57" s="835">
        <v>0</v>
      </c>
      <c r="BM57" s="1522"/>
      <c r="BN57" s="832" t="s">
        <v>74</v>
      </c>
      <c r="BO57" s="833">
        <v>0</v>
      </c>
      <c r="BP57" s="834">
        <v>3169</v>
      </c>
      <c r="BQ57" s="834">
        <v>40800</v>
      </c>
      <c r="BR57" s="834">
        <v>140</v>
      </c>
      <c r="BS57" s="834">
        <v>0</v>
      </c>
      <c r="BT57" s="834">
        <v>0</v>
      </c>
      <c r="BU57" s="835">
        <v>5382</v>
      </c>
      <c r="BV57" s="1522"/>
      <c r="BW57" s="832" t="s">
        <v>74</v>
      </c>
      <c r="BX57" s="833">
        <v>123</v>
      </c>
      <c r="BY57" s="834">
        <v>0</v>
      </c>
      <c r="BZ57" s="834">
        <v>0</v>
      </c>
      <c r="CA57" s="834">
        <v>0</v>
      </c>
      <c r="CB57" s="834">
        <v>0</v>
      </c>
      <c r="CC57" s="834">
        <v>0</v>
      </c>
      <c r="CD57" s="835">
        <v>10</v>
      </c>
      <c r="CE57" s="1522"/>
      <c r="CF57" s="832" t="s">
        <v>74</v>
      </c>
      <c r="CG57" s="833">
        <v>0</v>
      </c>
      <c r="CH57" s="834">
        <v>0</v>
      </c>
      <c r="CI57" s="834">
        <v>0</v>
      </c>
      <c r="CJ57" s="834">
        <v>0</v>
      </c>
      <c r="CK57" s="836">
        <v>55109</v>
      </c>
    </row>
    <row r="58" spans="2:89">
      <c r="B58" s="1522"/>
      <c r="C58" s="832" t="s">
        <v>52</v>
      </c>
      <c r="D58" s="833">
        <v>0</v>
      </c>
      <c r="E58" s="834">
        <v>0</v>
      </c>
      <c r="F58" s="834">
        <v>0</v>
      </c>
      <c r="G58" s="834">
        <v>0</v>
      </c>
      <c r="H58" s="834">
        <v>0</v>
      </c>
      <c r="I58" s="834">
        <v>0</v>
      </c>
      <c r="J58" s="835">
        <v>0</v>
      </c>
      <c r="K58" s="1522"/>
      <c r="L58" s="832" t="s">
        <v>52</v>
      </c>
      <c r="M58" s="833">
        <v>0</v>
      </c>
      <c r="N58" s="834">
        <v>0</v>
      </c>
      <c r="O58" s="834">
        <v>0</v>
      </c>
      <c r="P58" s="834">
        <v>0</v>
      </c>
      <c r="Q58" s="834">
        <v>0</v>
      </c>
      <c r="R58" s="834">
        <v>0</v>
      </c>
      <c r="S58" s="835">
        <v>0</v>
      </c>
      <c r="T58" s="1522"/>
      <c r="U58" s="832" t="s">
        <v>52</v>
      </c>
      <c r="V58" s="833">
        <v>0</v>
      </c>
      <c r="W58" s="834">
        <v>78</v>
      </c>
      <c r="X58" s="834">
        <v>110</v>
      </c>
      <c r="Y58" s="834">
        <v>0</v>
      </c>
      <c r="Z58" s="834">
        <v>0</v>
      </c>
      <c r="AA58" s="834">
        <v>0</v>
      </c>
      <c r="AB58" s="835">
        <v>0</v>
      </c>
      <c r="AC58" s="1522"/>
      <c r="AD58" s="832" t="s">
        <v>52</v>
      </c>
      <c r="AE58" s="833">
        <v>0</v>
      </c>
      <c r="AF58" s="834">
        <v>0</v>
      </c>
      <c r="AG58" s="834">
        <v>0</v>
      </c>
      <c r="AH58" s="834">
        <v>0</v>
      </c>
      <c r="AI58" s="834">
        <v>14</v>
      </c>
      <c r="AJ58" s="834">
        <v>0</v>
      </c>
      <c r="AK58" s="835">
        <v>0</v>
      </c>
      <c r="AL58" s="1522"/>
      <c r="AM58" s="832" t="s">
        <v>52</v>
      </c>
      <c r="AN58" s="833">
        <v>0</v>
      </c>
      <c r="AO58" s="834">
        <v>37</v>
      </c>
      <c r="AP58" s="834">
        <v>0</v>
      </c>
      <c r="AQ58" s="834">
        <v>8685</v>
      </c>
      <c r="AR58" s="834">
        <v>0</v>
      </c>
      <c r="AS58" s="834">
        <v>0</v>
      </c>
      <c r="AT58" s="835">
        <v>0</v>
      </c>
      <c r="AU58" s="1522"/>
      <c r="AV58" s="832" t="s">
        <v>52</v>
      </c>
      <c r="AW58" s="833">
        <v>0</v>
      </c>
      <c r="AX58" s="834">
        <v>3</v>
      </c>
      <c r="AY58" s="834">
        <v>0</v>
      </c>
      <c r="AZ58" s="834">
        <v>0</v>
      </c>
      <c r="BA58" s="834">
        <v>18</v>
      </c>
      <c r="BB58" s="834">
        <v>0</v>
      </c>
      <c r="BC58" s="835">
        <v>0</v>
      </c>
      <c r="BD58" s="1522"/>
      <c r="BE58" s="832" t="s">
        <v>52</v>
      </c>
      <c r="BF58" s="833">
        <v>0</v>
      </c>
      <c r="BG58" s="834">
        <v>0</v>
      </c>
      <c r="BH58" s="834">
        <v>0</v>
      </c>
      <c r="BI58" s="834">
        <v>0</v>
      </c>
      <c r="BJ58" s="834">
        <v>0</v>
      </c>
      <c r="BK58" s="834">
        <v>0</v>
      </c>
      <c r="BL58" s="835">
        <v>0</v>
      </c>
      <c r="BM58" s="1522"/>
      <c r="BN58" s="832" t="s">
        <v>52</v>
      </c>
      <c r="BO58" s="833">
        <v>0</v>
      </c>
      <c r="BP58" s="834">
        <v>8090</v>
      </c>
      <c r="BQ58" s="834">
        <v>4703</v>
      </c>
      <c r="BR58" s="834">
        <v>0</v>
      </c>
      <c r="BS58" s="834">
        <v>59</v>
      </c>
      <c r="BT58" s="834">
        <v>0</v>
      </c>
      <c r="BU58" s="835">
        <v>315</v>
      </c>
      <c r="BV58" s="1522"/>
      <c r="BW58" s="832" t="s">
        <v>52</v>
      </c>
      <c r="BX58" s="833">
        <v>0</v>
      </c>
      <c r="BY58" s="834">
        <v>27163</v>
      </c>
      <c r="BZ58" s="834">
        <v>0</v>
      </c>
      <c r="CA58" s="834">
        <v>0</v>
      </c>
      <c r="CB58" s="834">
        <v>0</v>
      </c>
      <c r="CC58" s="834">
        <v>0</v>
      </c>
      <c r="CD58" s="835">
        <v>0</v>
      </c>
      <c r="CE58" s="1522"/>
      <c r="CF58" s="832" t="s">
        <v>52</v>
      </c>
      <c r="CG58" s="833">
        <v>0</v>
      </c>
      <c r="CH58" s="834">
        <v>0</v>
      </c>
      <c r="CI58" s="834">
        <v>0</v>
      </c>
      <c r="CJ58" s="834">
        <v>3452</v>
      </c>
      <c r="CK58" s="836">
        <v>52727</v>
      </c>
    </row>
    <row r="59" spans="2:89">
      <c r="B59" s="1522"/>
      <c r="C59" s="832" t="s">
        <v>165</v>
      </c>
      <c r="D59" s="833">
        <v>0</v>
      </c>
      <c r="E59" s="834">
        <v>0</v>
      </c>
      <c r="F59" s="834">
        <v>0</v>
      </c>
      <c r="G59" s="834">
        <v>0</v>
      </c>
      <c r="H59" s="834">
        <v>0</v>
      </c>
      <c r="I59" s="834">
        <v>0</v>
      </c>
      <c r="J59" s="835">
        <v>0</v>
      </c>
      <c r="K59" s="1522"/>
      <c r="L59" s="832" t="s">
        <v>165</v>
      </c>
      <c r="M59" s="833">
        <v>0</v>
      </c>
      <c r="N59" s="834">
        <v>0</v>
      </c>
      <c r="O59" s="834">
        <v>0</v>
      </c>
      <c r="P59" s="834">
        <v>0</v>
      </c>
      <c r="Q59" s="834">
        <v>0</v>
      </c>
      <c r="R59" s="834">
        <v>0</v>
      </c>
      <c r="S59" s="835">
        <v>0</v>
      </c>
      <c r="T59" s="1522"/>
      <c r="U59" s="832" t="s">
        <v>165</v>
      </c>
      <c r="V59" s="833">
        <v>0</v>
      </c>
      <c r="W59" s="834">
        <v>180</v>
      </c>
      <c r="X59" s="834">
        <v>116</v>
      </c>
      <c r="Y59" s="834">
        <v>0</v>
      </c>
      <c r="Z59" s="834">
        <v>0</v>
      </c>
      <c r="AA59" s="834">
        <v>0</v>
      </c>
      <c r="AB59" s="835">
        <v>0</v>
      </c>
      <c r="AC59" s="1522"/>
      <c r="AD59" s="832" t="s">
        <v>165</v>
      </c>
      <c r="AE59" s="833">
        <v>0</v>
      </c>
      <c r="AF59" s="834">
        <v>0</v>
      </c>
      <c r="AG59" s="834">
        <v>0</v>
      </c>
      <c r="AH59" s="834">
        <v>0</v>
      </c>
      <c r="AI59" s="834">
        <v>420</v>
      </c>
      <c r="AJ59" s="834">
        <v>0</v>
      </c>
      <c r="AK59" s="835">
        <v>0</v>
      </c>
      <c r="AL59" s="1522"/>
      <c r="AM59" s="832" t="s">
        <v>165</v>
      </c>
      <c r="AN59" s="833">
        <v>0</v>
      </c>
      <c r="AO59" s="834">
        <v>188</v>
      </c>
      <c r="AP59" s="834">
        <v>0</v>
      </c>
      <c r="AQ59" s="834">
        <v>11640</v>
      </c>
      <c r="AR59" s="834">
        <v>0</v>
      </c>
      <c r="AS59" s="834">
        <v>0</v>
      </c>
      <c r="AT59" s="835">
        <v>0</v>
      </c>
      <c r="AU59" s="1522"/>
      <c r="AV59" s="832" t="s">
        <v>165</v>
      </c>
      <c r="AW59" s="833">
        <v>0</v>
      </c>
      <c r="AX59" s="834">
        <v>0</v>
      </c>
      <c r="AY59" s="834">
        <v>0</v>
      </c>
      <c r="AZ59" s="834">
        <v>0</v>
      </c>
      <c r="BA59" s="834">
        <v>8</v>
      </c>
      <c r="BB59" s="834">
        <v>0</v>
      </c>
      <c r="BC59" s="835">
        <v>0</v>
      </c>
      <c r="BD59" s="1522"/>
      <c r="BE59" s="832" t="s">
        <v>165</v>
      </c>
      <c r="BF59" s="833">
        <v>0</v>
      </c>
      <c r="BG59" s="834">
        <v>0</v>
      </c>
      <c r="BH59" s="834">
        <v>0</v>
      </c>
      <c r="BI59" s="834">
        <v>0</v>
      </c>
      <c r="BJ59" s="834">
        <v>0</v>
      </c>
      <c r="BK59" s="834">
        <v>0</v>
      </c>
      <c r="BL59" s="835">
        <v>0</v>
      </c>
      <c r="BM59" s="1522"/>
      <c r="BN59" s="832" t="s">
        <v>165</v>
      </c>
      <c r="BO59" s="833">
        <v>0</v>
      </c>
      <c r="BP59" s="834">
        <v>12231</v>
      </c>
      <c r="BQ59" s="834">
        <v>44663</v>
      </c>
      <c r="BR59" s="834">
        <v>0</v>
      </c>
      <c r="BS59" s="834">
        <v>0</v>
      </c>
      <c r="BT59" s="834">
        <v>0</v>
      </c>
      <c r="BU59" s="835">
        <v>0</v>
      </c>
      <c r="BV59" s="1522"/>
      <c r="BW59" s="832" t="s">
        <v>165</v>
      </c>
      <c r="BX59" s="833">
        <v>0</v>
      </c>
      <c r="BY59" s="834">
        <v>266</v>
      </c>
      <c r="BZ59" s="834">
        <v>12668</v>
      </c>
      <c r="CA59" s="834">
        <v>0</v>
      </c>
      <c r="CB59" s="834">
        <v>0</v>
      </c>
      <c r="CC59" s="834">
        <v>0</v>
      </c>
      <c r="CD59" s="835">
        <v>4238</v>
      </c>
      <c r="CE59" s="1522"/>
      <c r="CF59" s="832" t="s">
        <v>165</v>
      </c>
      <c r="CG59" s="833">
        <v>0</v>
      </c>
      <c r="CH59" s="834">
        <v>0</v>
      </c>
      <c r="CI59" s="834">
        <v>0</v>
      </c>
      <c r="CJ59" s="834">
        <v>0</v>
      </c>
      <c r="CK59" s="836">
        <v>86618</v>
      </c>
    </row>
    <row r="60" spans="2:89">
      <c r="B60" s="1523"/>
      <c r="C60" s="837" t="s">
        <v>166</v>
      </c>
      <c r="D60" s="827">
        <v>0</v>
      </c>
      <c r="E60" s="828">
        <v>0</v>
      </c>
      <c r="F60" s="828">
        <v>0</v>
      </c>
      <c r="G60" s="828">
        <v>0</v>
      </c>
      <c r="H60" s="828">
        <v>0</v>
      </c>
      <c r="I60" s="828">
        <v>0</v>
      </c>
      <c r="J60" s="829">
        <v>0</v>
      </c>
      <c r="K60" s="1523"/>
      <c r="L60" s="837" t="s">
        <v>166</v>
      </c>
      <c r="M60" s="827">
        <v>0</v>
      </c>
      <c r="N60" s="828">
        <v>0</v>
      </c>
      <c r="O60" s="828">
        <v>0</v>
      </c>
      <c r="P60" s="828">
        <v>0</v>
      </c>
      <c r="Q60" s="828">
        <v>0</v>
      </c>
      <c r="R60" s="828">
        <v>0</v>
      </c>
      <c r="S60" s="829">
        <v>0</v>
      </c>
      <c r="T60" s="1523"/>
      <c r="U60" s="837" t="s">
        <v>166</v>
      </c>
      <c r="V60" s="827">
        <v>0</v>
      </c>
      <c r="W60" s="828">
        <v>136</v>
      </c>
      <c r="X60" s="828">
        <v>98</v>
      </c>
      <c r="Y60" s="828">
        <v>0</v>
      </c>
      <c r="Z60" s="828">
        <v>0</v>
      </c>
      <c r="AA60" s="828">
        <v>0</v>
      </c>
      <c r="AB60" s="829">
        <v>0</v>
      </c>
      <c r="AC60" s="1523"/>
      <c r="AD60" s="837" t="s">
        <v>166</v>
      </c>
      <c r="AE60" s="827">
        <v>0</v>
      </c>
      <c r="AF60" s="828">
        <v>0</v>
      </c>
      <c r="AG60" s="828">
        <v>0</v>
      </c>
      <c r="AH60" s="828">
        <v>0</v>
      </c>
      <c r="AI60" s="828">
        <v>13</v>
      </c>
      <c r="AJ60" s="828">
        <v>0</v>
      </c>
      <c r="AK60" s="829">
        <v>0</v>
      </c>
      <c r="AL60" s="1523"/>
      <c r="AM60" s="837" t="s">
        <v>166</v>
      </c>
      <c r="AN60" s="827">
        <v>0</v>
      </c>
      <c r="AO60" s="828">
        <v>213</v>
      </c>
      <c r="AP60" s="828">
        <v>0</v>
      </c>
      <c r="AQ60" s="828">
        <v>3915</v>
      </c>
      <c r="AR60" s="828">
        <v>0</v>
      </c>
      <c r="AS60" s="828">
        <v>0</v>
      </c>
      <c r="AT60" s="829">
        <v>0</v>
      </c>
      <c r="AU60" s="1523"/>
      <c r="AV60" s="837" t="s">
        <v>166</v>
      </c>
      <c r="AW60" s="827">
        <v>0</v>
      </c>
      <c r="AX60" s="828">
        <v>0</v>
      </c>
      <c r="AY60" s="828">
        <v>0</v>
      </c>
      <c r="AZ60" s="828">
        <v>0</v>
      </c>
      <c r="BA60" s="828">
        <v>3</v>
      </c>
      <c r="BB60" s="828">
        <v>0</v>
      </c>
      <c r="BC60" s="829">
        <v>0</v>
      </c>
      <c r="BD60" s="1523"/>
      <c r="BE60" s="837" t="s">
        <v>166</v>
      </c>
      <c r="BF60" s="827">
        <v>0</v>
      </c>
      <c r="BG60" s="828">
        <v>0</v>
      </c>
      <c r="BH60" s="828">
        <v>0</v>
      </c>
      <c r="BI60" s="828">
        <v>0</v>
      </c>
      <c r="BJ60" s="828">
        <v>0</v>
      </c>
      <c r="BK60" s="828">
        <v>0</v>
      </c>
      <c r="BL60" s="829">
        <v>0</v>
      </c>
      <c r="BM60" s="1523"/>
      <c r="BN60" s="837" t="s">
        <v>166</v>
      </c>
      <c r="BO60" s="827">
        <v>0</v>
      </c>
      <c r="BP60" s="828">
        <v>1026</v>
      </c>
      <c r="BQ60" s="828">
        <v>3474</v>
      </c>
      <c r="BR60" s="828">
        <v>0</v>
      </c>
      <c r="BS60" s="828">
        <v>0</v>
      </c>
      <c r="BT60" s="828">
        <v>0</v>
      </c>
      <c r="BU60" s="829">
        <v>1750</v>
      </c>
      <c r="BV60" s="1523"/>
      <c r="BW60" s="837" t="s">
        <v>166</v>
      </c>
      <c r="BX60" s="827">
        <v>0</v>
      </c>
      <c r="BY60" s="828">
        <v>0</v>
      </c>
      <c r="BZ60" s="828">
        <v>0</v>
      </c>
      <c r="CA60" s="828">
        <v>0</v>
      </c>
      <c r="CB60" s="828">
        <v>20</v>
      </c>
      <c r="CC60" s="828">
        <v>11553</v>
      </c>
      <c r="CD60" s="829">
        <v>4692</v>
      </c>
      <c r="CE60" s="1523"/>
      <c r="CF60" s="837" t="s">
        <v>166</v>
      </c>
      <c r="CG60" s="827">
        <v>0</v>
      </c>
      <c r="CH60" s="828">
        <v>0</v>
      </c>
      <c r="CI60" s="828">
        <v>0</v>
      </c>
      <c r="CJ60" s="828">
        <v>0</v>
      </c>
      <c r="CK60" s="830">
        <v>26893</v>
      </c>
    </row>
    <row r="61" spans="2:89" ht="14.25" customHeight="1">
      <c r="B61" s="1524" t="s">
        <v>101</v>
      </c>
      <c r="C61" s="1525"/>
      <c r="D61" s="838">
        <v>0</v>
      </c>
      <c r="E61" s="839">
        <v>0</v>
      </c>
      <c r="F61" s="839">
        <v>0</v>
      </c>
      <c r="G61" s="839">
        <v>0</v>
      </c>
      <c r="H61" s="839">
        <v>0</v>
      </c>
      <c r="I61" s="839">
        <v>0</v>
      </c>
      <c r="J61" s="840">
        <v>0</v>
      </c>
      <c r="K61" s="1524" t="s">
        <v>101</v>
      </c>
      <c r="L61" s="1525"/>
      <c r="M61" s="838">
        <v>0</v>
      </c>
      <c r="N61" s="839">
        <v>0</v>
      </c>
      <c r="O61" s="839">
        <v>0</v>
      </c>
      <c r="P61" s="839">
        <v>0</v>
      </c>
      <c r="Q61" s="839">
        <v>0</v>
      </c>
      <c r="R61" s="839">
        <v>0</v>
      </c>
      <c r="S61" s="840">
        <v>0</v>
      </c>
      <c r="T61" s="1524" t="s">
        <v>101</v>
      </c>
      <c r="U61" s="1525"/>
      <c r="V61" s="838">
        <v>0</v>
      </c>
      <c r="W61" s="839">
        <v>2</v>
      </c>
      <c r="X61" s="839">
        <v>0</v>
      </c>
      <c r="Y61" s="839">
        <v>0</v>
      </c>
      <c r="Z61" s="839">
        <v>0</v>
      </c>
      <c r="AA61" s="839">
        <v>0</v>
      </c>
      <c r="AB61" s="840">
        <v>0</v>
      </c>
      <c r="AC61" s="1524" t="s">
        <v>101</v>
      </c>
      <c r="AD61" s="1525"/>
      <c r="AE61" s="838">
        <v>0</v>
      </c>
      <c r="AF61" s="839">
        <v>0</v>
      </c>
      <c r="AG61" s="839">
        <v>0</v>
      </c>
      <c r="AH61" s="839">
        <v>0</v>
      </c>
      <c r="AI61" s="839">
        <v>5</v>
      </c>
      <c r="AJ61" s="839">
        <v>0</v>
      </c>
      <c r="AK61" s="840">
        <v>0</v>
      </c>
      <c r="AL61" s="1524" t="s">
        <v>101</v>
      </c>
      <c r="AM61" s="1525"/>
      <c r="AN61" s="838">
        <v>0</v>
      </c>
      <c r="AO61" s="839">
        <v>4</v>
      </c>
      <c r="AP61" s="839">
        <v>0</v>
      </c>
      <c r="AQ61" s="839">
        <v>16</v>
      </c>
      <c r="AR61" s="839">
        <v>0</v>
      </c>
      <c r="AS61" s="839">
        <v>0</v>
      </c>
      <c r="AT61" s="840">
        <v>0</v>
      </c>
      <c r="AU61" s="1524" t="s">
        <v>101</v>
      </c>
      <c r="AV61" s="1525"/>
      <c r="AW61" s="838">
        <v>0</v>
      </c>
      <c r="AX61" s="839">
        <v>0</v>
      </c>
      <c r="AY61" s="839">
        <v>0</v>
      </c>
      <c r="AZ61" s="839">
        <v>0</v>
      </c>
      <c r="BA61" s="839">
        <v>0</v>
      </c>
      <c r="BB61" s="839">
        <v>0</v>
      </c>
      <c r="BC61" s="840">
        <v>0</v>
      </c>
      <c r="BD61" s="1524" t="s">
        <v>101</v>
      </c>
      <c r="BE61" s="1525"/>
      <c r="BF61" s="838">
        <v>0</v>
      </c>
      <c r="BG61" s="839">
        <v>0</v>
      </c>
      <c r="BH61" s="839">
        <v>0</v>
      </c>
      <c r="BI61" s="839">
        <v>0</v>
      </c>
      <c r="BJ61" s="839">
        <v>0</v>
      </c>
      <c r="BK61" s="839">
        <v>0</v>
      </c>
      <c r="BL61" s="840">
        <v>0</v>
      </c>
      <c r="BM61" s="1524" t="s">
        <v>101</v>
      </c>
      <c r="BN61" s="1525"/>
      <c r="BO61" s="838">
        <v>0</v>
      </c>
      <c r="BP61" s="839">
        <v>0</v>
      </c>
      <c r="BQ61" s="839">
        <v>2</v>
      </c>
      <c r="BR61" s="839">
        <v>0</v>
      </c>
      <c r="BS61" s="839">
        <v>0</v>
      </c>
      <c r="BT61" s="839">
        <v>0</v>
      </c>
      <c r="BU61" s="840">
        <v>0</v>
      </c>
      <c r="BV61" s="1524" t="s">
        <v>101</v>
      </c>
      <c r="BW61" s="1525"/>
      <c r="BX61" s="838">
        <v>0</v>
      </c>
      <c r="BY61" s="839">
        <v>0</v>
      </c>
      <c r="BZ61" s="839">
        <v>0</v>
      </c>
      <c r="CA61" s="839">
        <v>0</v>
      </c>
      <c r="CB61" s="839">
        <v>0</v>
      </c>
      <c r="CC61" s="839">
        <v>0</v>
      </c>
      <c r="CD61" s="840">
        <v>0</v>
      </c>
      <c r="CE61" s="1524" t="s">
        <v>101</v>
      </c>
      <c r="CF61" s="1525"/>
      <c r="CG61" s="838">
        <v>19027</v>
      </c>
      <c r="CH61" s="839">
        <v>0</v>
      </c>
      <c r="CI61" s="839">
        <v>0</v>
      </c>
      <c r="CJ61" s="839">
        <v>0</v>
      </c>
      <c r="CK61" s="841">
        <v>19056</v>
      </c>
    </row>
    <row r="62" spans="2:89" ht="14.25" customHeight="1" thickBot="1">
      <c r="B62" s="1528" t="s">
        <v>102</v>
      </c>
      <c r="C62" s="1529"/>
      <c r="D62" s="826">
        <v>0</v>
      </c>
      <c r="E62" s="842">
        <v>0</v>
      </c>
      <c r="F62" s="842">
        <v>0</v>
      </c>
      <c r="G62" s="842">
        <v>0</v>
      </c>
      <c r="H62" s="842">
        <v>0</v>
      </c>
      <c r="I62" s="842">
        <v>0</v>
      </c>
      <c r="J62" s="843">
        <v>0</v>
      </c>
      <c r="K62" s="1528" t="s">
        <v>102</v>
      </c>
      <c r="L62" s="1529"/>
      <c r="M62" s="826">
        <v>0</v>
      </c>
      <c r="N62" s="842">
        <v>0</v>
      </c>
      <c r="O62" s="842">
        <v>0</v>
      </c>
      <c r="P62" s="842">
        <v>0</v>
      </c>
      <c r="Q62" s="842">
        <v>0</v>
      </c>
      <c r="R62" s="842">
        <v>0</v>
      </c>
      <c r="S62" s="843">
        <v>0</v>
      </c>
      <c r="T62" s="1528" t="s">
        <v>102</v>
      </c>
      <c r="U62" s="1529"/>
      <c r="V62" s="826">
        <v>0</v>
      </c>
      <c r="W62" s="842">
        <v>138</v>
      </c>
      <c r="X62" s="842">
        <v>188</v>
      </c>
      <c r="Y62" s="842">
        <v>0</v>
      </c>
      <c r="Z62" s="842">
        <v>0</v>
      </c>
      <c r="AA62" s="842">
        <v>0</v>
      </c>
      <c r="AB62" s="843">
        <v>0</v>
      </c>
      <c r="AC62" s="1528" t="s">
        <v>102</v>
      </c>
      <c r="AD62" s="1529"/>
      <c r="AE62" s="826">
        <v>0</v>
      </c>
      <c r="AF62" s="842">
        <v>0</v>
      </c>
      <c r="AG62" s="842">
        <v>48</v>
      </c>
      <c r="AH62" s="842">
        <v>0</v>
      </c>
      <c r="AI62" s="842">
        <v>446</v>
      </c>
      <c r="AJ62" s="842">
        <v>0</v>
      </c>
      <c r="AK62" s="843">
        <v>111</v>
      </c>
      <c r="AL62" s="1528" t="s">
        <v>102</v>
      </c>
      <c r="AM62" s="1529"/>
      <c r="AN62" s="826">
        <v>0</v>
      </c>
      <c r="AO62" s="842">
        <v>94</v>
      </c>
      <c r="AP62" s="842">
        <v>0</v>
      </c>
      <c r="AQ62" s="842">
        <v>216</v>
      </c>
      <c r="AR62" s="842">
        <v>0</v>
      </c>
      <c r="AS62" s="842">
        <v>0</v>
      </c>
      <c r="AT62" s="843">
        <v>0</v>
      </c>
      <c r="AU62" s="1528" t="s">
        <v>102</v>
      </c>
      <c r="AV62" s="1529"/>
      <c r="AW62" s="826">
        <v>3</v>
      </c>
      <c r="AX62" s="842">
        <v>0</v>
      </c>
      <c r="AY62" s="842">
        <v>0</v>
      </c>
      <c r="AZ62" s="842">
        <v>0</v>
      </c>
      <c r="BA62" s="842">
        <v>0</v>
      </c>
      <c r="BB62" s="842">
        <v>0</v>
      </c>
      <c r="BC62" s="843">
        <v>0</v>
      </c>
      <c r="BD62" s="1528" t="s">
        <v>102</v>
      </c>
      <c r="BE62" s="1529"/>
      <c r="BF62" s="826">
        <v>0</v>
      </c>
      <c r="BG62" s="842">
        <v>0</v>
      </c>
      <c r="BH62" s="842">
        <v>0</v>
      </c>
      <c r="BI62" s="842">
        <v>0</v>
      </c>
      <c r="BJ62" s="842">
        <v>0</v>
      </c>
      <c r="BK62" s="842">
        <v>0</v>
      </c>
      <c r="BL62" s="843">
        <v>0</v>
      </c>
      <c r="BM62" s="1528" t="s">
        <v>102</v>
      </c>
      <c r="BN62" s="1529"/>
      <c r="BO62" s="826">
        <v>0</v>
      </c>
      <c r="BP62" s="842">
        <v>0</v>
      </c>
      <c r="BQ62" s="842">
        <v>0</v>
      </c>
      <c r="BR62" s="842">
        <v>0</v>
      </c>
      <c r="BS62" s="842">
        <v>0</v>
      </c>
      <c r="BT62" s="842">
        <v>0</v>
      </c>
      <c r="BU62" s="843">
        <v>0</v>
      </c>
      <c r="BV62" s="1528" t="s">
        <v>102</v>
      </c>
      <c r="BW62" s="1529"/>
      <c r="BX62" s="826">
        <v>0</v>
      </c>
      <c r="BY62" s="842">
        <v>0</v>
      </c>
      <c r="BZ62" s="842">
        <v>0</v>
      </c>
      <c r="CA62" s="842">
        <v>0</v>
      </c>
      <c r="CB62" s="842">
        <v>0</v>
      </c>
      <c r="CC62" s="842">
        <v>0</v>
      </c>
      <c r="CD62" s="843">
        <v>0</v>
      </c>
      <c r="CE62" s="1528" t="s">
        <v>102</v>
      </c>
      <c r="CF62" s="1529"/>
      <c r="CG62" s="826">
        <v>0</v>
      </c>
      <c r="CH62" s="842">
        <v>0</v>
      </c>
      <c r="CI62" s="842">
        <v>0</v>
      </c>
      <c r="CJ62" s="842">
        <v>668</v>
      </c>
      <c r="CK62" s="844">
        <v>1912</v>
      </c>
    </row>
    <row r="63" spans="2:89" ht="14.25" customHeight="1" thickBot="1">
      <c r="B63" s="1526" t="s">
        <v>13</v>
      </c>
      <c r="C63" s="1527"/>
      <c r="D63" s="826">
        <v>3127</v>
      </c>
      <c r="E63" s="842">
        <v>32713</v>
      </c>
      <c r="F63" s="842">
        <v>2177</v>
      </c>
      <c r="G63" s="842">
        <v>154</v>
      </c>
      <c r="H63" s="842">
        <v>8945</v>
      </c>
      <c r="I63" s="842">
        <v>12269</v>
      </c>
      <c r="J63" s="843">
        <v>16241</v>
      </c>
      <c r="K63" s="1526" t="s">
        <v>13</v>
      </c>
      <c r="L63" s="1527"/>
      <c r="M63" s="826">
        <v>3094</v>
      </c>
      <c r="N63" s="842">
        <v>40903</v>
      </c>
      <c r="O63" s="842">
        <v>33890</v>
      </c>
      <c r="P63" s="842">
        <v>11723</v>
      </c>
      <c r="Q63" s="842">
        <v>9637</v>
      </c>
      <c r="R63" s="842">
        <v>659</v>
      </c>
      <c r="S63" s="843">
        <v>3639</v>
      </c>
      <c r="T63" s="1526" t="s">
        <v>13</v>
      </c>
      <c r="U63" s="1527"/>
      <c r="V63" s="826">
        <v>20095</v>
      </c>
      <c r="W63" s="842">
        <v>987932</v>
      </c>
      <c r="X63" s="842">
        <v>1169924</v>
      </c>
      <c r="Y63" s="842">
        <v>36867</v>
      </c>
      <c r="Z63" s="842">
        <v>69257</v>
      </c>
      <c r="AA63" s="842">
        <v>8637</v>
      </c>
      <c r="AB63" s="843">
        <v>25958</v>
      </c>
      <c r="AC63" s="1526" t="s">
        <v>13</v>
      </c>
      <c r="AD63" s="1527"/>
      <c r="AE63" s="826">
        <v>32420</v>
      </c>
      <c r="AF63" s="842">
        <v>4661</v>
      </c>
      <c r="AG63" s="842">
        <v>299754</v>
      </c>
      <c r="AH63" s="842">
        <v>26283</v>
      </c>
      <c r="AI63" s="842">
        <v>1793233</v>
      </c>
      <c r="AJ63" s="842">
        <v>6269</v>
      </c>
      <c r="AK63" s="843">
        <v>134615</v>
      </c>
      <c r="AL63" s="1526" t="s">
        <v>13</v>
      </c>
      <c r="AM63" s="1527"/>
      <c r="AN63" s="826">
        <v>12256</v>
      </c>
      <c r="AO63" s="842">
        <v>469172</v>
      </c>
      <c r="AP63" s="842">
        <v>621</v>
      </c>
      <c r="AQ63" s="842">
        <v>1082480</v>
      </c>
      <c r="AR63" s="842">
        <v>116</v>
      </c>
      <c r="AS63" s="842">
        <v>18320</v>
      </c>
      <c r="AT63" s="843">
        <v>3408</v>
      </c>
      <c r="AU63" s="1526" t="s">
        <v>13</v>
      </c>
      <c r="AV63" s="1527"/>
      <c r="AW63" s="826">
        <v>62638</v>
      </c>
      <c r="AX63" s="842">
        <v>14943</v>
      </c>
      <c r="AY63" s="842">
        <v>104493</v>
      </c>
      <c r="AZ63" s="842">
        <v>2736</v>
      </c>
      <c r="BA63" s="842">
        <v>12024</v>
      </c>
      <c r="BB63" s="842">
        <v>65738</v>
      </c>
      <c r="BC63" s="843">
        <v>23839</v>
      </c>
      <c r="BD63" s="1526" t="s">
        <v>13</v>
      </c>
      <c r="BE63" s="1527"/>
      <c r="BF63" s="826">
        <v>1522</v>
      </c>
      <c r="BG63" s="842">
        <v>2187</v>
      </c>
      <c r="BH63" s="842">
        <v>2832</v>
      </c>
      <c r="BI63" s="842">
        <v>9715</v>
      </c>
      <c r="BJ63" s="842">
        <v>23433</v>
      </c>
      <c r="BK63" s="842">
        <v>11552</v>
      </c>
      <c r="BL63" s="843">
        <v>27924</v>
      </c>
      <c r="BM63" s="1526" t="s">
        <v>13</v>
      </c>
      <c r="BN63" s="1527"/>
      <c r="BO63" s="826">
        <v>2050</v>
      </c>
      <c r="BP63" s="842">
        <v>279332</v>
      </c>
      <c r="BQ63" s="842">
        <v>321999</v>
      </c>
      <c r="BR63" s="842">
        <v>540</v>
      </c>
      <c r="BS63" s="842">
        <v>7621</v>
      </c>
      <c r="BT63" s="842">
        <v>1246</v>
      </c>
      <c r="BU63" s="843">
        <v>7690</v>
      </c>
      <c r="BV63" s="1526" t="s">
        <v>13</v>
      </c>
      <c r="BW63" s="1527"/>
      <c r="BX63" s="826">
        <v>123</v>
      </c>
      <c r="BY63" s="842">
        <v>27524</v>
      </c>
      <c r="BZ63" s="842">
        <v>12668</v>
      </c>
      <c r="CA63" s="842">
        <v>0</v>
      </c>
      <c r="CB63" s="842">
        <v>20</v>
      </c>
      <c r="CC63" s="842">
        <v>11553</v>
      </c>
      <c r="CD63" s="843">
        <v>8940</v>
      </c>
      <c r="CE63" s="1526" t="s">
        <v>13</v>
      </c>
      <c r="CF63" s="1527"/>
      <c r="CG63" s="826">
        <v>19027</v>
      </c>
      <c r="CH63" s="842">
        <v>0</v>
      </c>
      <c r="CI63" s="842">
        <v>0</v>
      </c>
      <c r="CJ63" s="842">
        <v>5855</v>
      </c>
      <c r="CK63" s="844">
        <v>7453213</v>
      </c>
    </row>
  </sheetData>
  <mergeCells count="198">
    <mergeCell ref="BD2:BL2"/>
    <mergeCell ref="BM2:BU2"/>
    <mergeCell ref="BV2:CD2"/>
    <mergeCell ref="CE2:CM2"/>
    <mergeCell ref="D5:D6"/>
    <mergeCell ref="E5:E6"/>
    <mergeCell ref="F5:F6"/>
    <mergeCell ref="G5:G6"/>
    <mergeCell ref="H5:H6"/>
    <mergeCell ref="I5:I6"/>
    <mergeCell ref="B2:J2"/>
    <mergeCell ref="K2:S2"/>
    <mergeCell ref="T2:AB2"/>
    <mergeCell ref="AC2:AK2"/>
    <mergeCell ref="AL2:AT2"/>
    <mergeCell ref="AU2:BC2"/>
    <mergeCell ref="R5:R6"/>
    <mergeCell ref="S5:S6"/>
    <mergeCell ref="V5:V6"/>
    <mergeCell ref="W5:W6"/>
    <mergeCell ref="X5:X6"/>
    <mergeCell ref="Y5:Y6"/>
    <mergeCell ref="J5:J6"/>
    <mergeCell ref="M5:M6"/>
    <mergeCell ref="N5:N6"/>
    <mergeCell ref="O5:O6"/>
    <mergeCell ref="P5:P6"/>
    <mergeCell ref="Q5:Q6"/>
    <mergeCell ref="AH5:AH6"/>
    <mergeCell ref="AI5:AI6"/>
    <mergeCell ref="AJ5:AJ6"/>
    <mergeCell ref="AK5:AK6"/>
    <mergeCell ref="AN5:AN6"/>
    <mergeCell ref="AO5:AO6"/>
    <mergeCell ref="Z5:Z6"/>
    <mergeCell ref="AA5:AA6"/>
    <mergeCell ref="AB5:AB6"/>
    <mergeCell ref="AE5:AE6"/>
    <mergeCell ref="AF5:AF6"/>
    <mergeCell ref="AG5:AG6"/>
    <mergeCell ref="AX5:AX6"/>
    <mergeCell ref="AY5:AY6"/>
    <mergeCell ref="AZ5:AZ6"/>
    <mergeCell ref="BA5:BA6"/>
    <mergeCell ref="BB5:BB6"/>
    <mergeCell ref="BC5:BC6"/>
    <mergeCell ref="AP5:AP6"/>
    <mergeCell ref="AQ5:AQ6"/>
    <mergeCell ref="AR5:AR6"/>
    <mergeCell ref="AS5:AS6"/>
    <mergeCell ref="AT5:AT6"/>
    <mergeCell ref="AW5:AW6"/>
    <mergeCell ref="BP5:BP6"/>
    <mergeCell ref="BQ5:BQ6"/>
    <mergeCell ref="BR5:BR6"/>
    <mergeCell ref="BS5:BS6"/>
    <mergeCell ref="BF5:BF6"/>
    <mergeCell ref="BG5:BG6"/>
    <mergeCell ref="BH5:BH6"/>
    <mergeCell ref="BI5:BI6"/>
    <mergeCell ref="BJ5:BJ6"/>
    <mergeCell ref="BK5:BK6"/>
    <mergeCell ref="CJ5:CJ6"/>
    <mergeCell ref="CK5:CK6"/>
    <mergeCell ref="B7:C7"/>
    <mergeCell ref="K7:L7"/>
    <mergeCell ref="T7:U7"/>
    <mergeCell ref="AC7:AD7"/>
    <mergeCell ref="AL7:AM7"/>
    <mergeCell ref="AU7:AV7"/>
    <mergeCell ref="BD7:BE7"/>
    <mergeCell ref="BM7:BN7"/>
    <mergeCell ref="CB5:CB6"/>
    <mergeCell ref="CC5:CC6"/>
    <mergeCell ref="CD5:CD6"/>
    <mergeCell ref="CG5:CG6"/>
    <mergeCell ref="CH5:CH6"/>
    <mergeCell ref="CI5:CI6"/>
    <mergeCell ref="BT5:BT6"/>
    <mergeCell ref="BU5:BU6"/>
    <mergeCell ref="BX5:BX6"/>
    <mergeCell ref="BY5:BY6"/>
    <mergeCell ref="BZ5:BZ6"/>
    <mergeCell ref="CA5:CA6"/>
    <mergeCell ref="BL5:BL6"/>
    <mergeCell ref="BO5:BO6"/>
    <mergeCell ref="BV7:BW7"/>
    <mergeCell ref="CE7:CF7"/>
    <mergeCell ref="B8:B14"/>
    <mergeCell ref="K8:K14"/>
    <mergeCell ref="T8:T14"/>
    <mergeCell ref="AC8:AC14"/>
    <mergeCell ref="AL8:AL14"/>
    <mergeCell ref="AU8:AU14"/>
    <mergeCell ref="BD8:BD14"/>
    <mergeCell ref="BM8:BM14"/>
    <mergeCell ref="BV8:BV14"/>
    <mergeCell ref="CE8:CE14"/>
    <mergeCell ref="CE15:CE22"/>
    <mergeCell ref="B23:B27"/>
    <mergeCell ref="K23:K27"/>
    <mergeCell ref="T23:T27"/>
    <mergeCell ref="AC23:AC27"/>
    <mergeCell ref="AL23:AL27"/>
    <mergeCell ref="AU23:AU27"/>
    <mergeCell ref="BD23:BD27"/>
    <mergeCell ref="BM23:BM27"/>
    <mergeCell ref="BV23:BV27"/>
    <mergeCell ref="CE23:CE27"/>
    <mergeCell ref="B15:B22"/>
    <mergeCell ref="K15:K22"/>
    <mergeCell ref="T15:T22"/>
    <mergeCell ref="AC15:AC22"/>
    <mergeCell ref="AL15:AL22"/>
    <mergeCell ref="AU15:AU22"/>
    <mergeCell ref="BD15:BD22"/>
    <mergeCell ref="BM15:BM22"/>
    <mergeCell ref="BV15:BV22"/>
    <mergeCell ref="CE28:CE34"/>
    <mergeCell ref="B35:B41"/>
    <mergeCell ref="K35:K41"/>
    <mergeCell ref="T35:T41"/>
    <mergeCell ref="AC35:AC41"/>
    <mergeCell ref="AL35:AL41"/>
    <mergeCell ref="AU35:AU41"/>
    <mergeCell ref="BD35:BD41"/>
    <mergeCell ref="BM35:BM41"/>
    <mergeCell ref="BV35:BV41"/>
    <mergeCell ref="CE35:CE41"/>
    <mergeCell ref="B28:B34"/>
    <mergeCell ref="K28:K34"/>
    <mergeCell ref="T28:T34"/>
    <mergeCell ref="AC28:AC34"/>
    <mergeCell ref="AL28:AL34"/>
    <mergeCell ref="AU28:AU34"/>
    <mergeCell ref="BD28:BD34"/>
    <mergeCell ref="BM28:BM34"/>
    <mergeCell ref="BV28:BV34"/>
    <mergeCell ref="CE42:CE47"/>
    <mergeCell ref="B48:B52"/>
    <mergeCell ref="K48:K52"/>
    <mergeCell ref="T48:T52"/>
    <mergeCell ref="AC48:AC52"/>
    <mergeCell ref="AL48:AL52"/>
    <mergeCell ref="AU48:AU52"/>
    <mergeCell ref="BD48:BD52"/>
    <mergeCell ref="BM48:BM52"/>
    <mergeCell ref="BV48:BV52"/>
    <mergeCell ref="CE48:CE52"/>
    <mergeCell ref="B42:B47"/>
    <mergeCell ref="K42:K47"/>
    <mergeCell ref="T42:T47"/>
    <mergeCell ref="AC42:AC47"/>
    <mergeCell ref="AL42:AL47"/>
    <mergeCell ref="AU42:AU47"/>
    <mergeCell ref="BD42:BD47"/>
    <mergeCell ref="BM42:BM47"/>
    <mergeCell ref="BV42:BV47"/>
    <mergeCell ref="CE53:CE60"/>
    <mergeCell ref="B61:C61"/>
    <mergeCell ref="K61:L61"/>
    <mergeCell ref="T61:U61"/>
    <mergeCell ref="AC61:AD61"/>
    <mergeCell ref="AL61:AM61"/>
    <mergeCell ref="AU61:AV61"/>
    <mergeCell ref="BD61:BE61"/>
    <mergeCell ref="BM61:BN61"/>
    <mergeCell ref="BV61:BW61"/>
    <mergeCell ref="CE61:CF61"/>
    <mergeCell ref="B53:B60"/>
    <mergeCell ref="K53:K60"/>
    <mergeCell ref="T53:T60"/>
    <mergeCell ref="AC53:AC60"/>
    <mergeCell ref="AL53:AL60"/>
    <mergeCell ref="AU53:AU60"/>
    <mergeCell ref="BD53:BD60"/>
    <mergeCell ref="BM53:BM60"/>
    <mergeCell ref="BV53:BV60"/>
    <mergeCell ref="CE63:CF63"/>
    <mergeCell ref="BV62:BW62"/>
    <mergeCell ref="CE62:CF62"/>
    <mergeCell ref="B63:C63"/>
    <mergeCell ref="K63:L63"/>
    <mergeCell ref="T63:U63"/>
    <mergeCell ref="AC63:AD63"/>
    <mergeCell ref="AL63:AM63"/>
    <mergeCell ref="AU63:AV63"/>
    <mergeCell ref="BD63:BE63"/>
    <mergeCell ref="BM63:BN63"/>
    <mergeCell ref="B62:C62"/>
    <mergeCell ref="K62:L62"/>
    <mergeCell ref="T62:U62"/>
    <mergeCell ref="AC62:AD62"/>
    <mergeCell ref="AL62:AM62"/>
    <mergeCell ref="AU62:AV62"/>
    <mergeCell ref="BD62:BE62"/>
    <mergeCell ref="BM62:BN62"/>
    <mergeCell ref="BV63:BW63"/>
  </mergeCells>
  <phoneticPr fontId="9"/>
  <pageMargins left="0.78740157480314965" right="0.59055118110236227" top="0.59055118110236227" bottom="0.78740157480314965" header="0.51181102362204722" footer="0.51181102362204722"/>
  <pageSetup paperSize="9" firstPageNumber="123" fitToWidth="0" pageOrder="overThenDown" orientation="portrait" r:id="rId1"/>
  <headerFooter alignWithMargins="0">
    <oddFooter>&amp;C&amp;11- &amp;P -</oddFooter>
  </headerFooter>
  <colBreaks count="9" manualBreakCount="9">
    <brk id="10" min="1" max="124" man="1"/>
    <brk id="19" min="1" max="124" man="1"/>
    <brk id="28" min="1" max="124" man="1"/>
    <brk id="37" min="1" max="124" man="1"/>
    <brk id="46" min="1" max="124" man="1"/>
    <brk id="55" min="1" max="124" man="1"/>
    <brk id="64" min="1" max="124" man="1"/>
    <brk id="73" min="1" max="124" man="1"/>
    <brk id="82" min="1" max="124"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1" transitionEvaluation="1" codeName="Sheet47">
    <pageSetUpPr fitToPage="1"/>
  </sheetPr>
  <dimension ref="B2:CR63"/>
  <sheetViews>
    <sheetView tabSelected="1" view="pageBreakPreview" topLeftCell="A21" zoomScale="60" zoomScaleNormal="100" workbookViewId="0">
      <selection activeCell="B2" sqref="B2"/>
    </sheetView>
  </sheetViews>
  <sheetFormatPr defaultColWidth="8.69921875" defaultRowHeight="13.5"/>
  <cols>
    <col min="1" max="1" width="2.69921875" style="618" customWidth="1"/>
    <col min="2" max="2" width="2.3984375" style="618" customWidth="1"/>
    <col min="3" max="3" width="5.3984375" style="618" customWidth="1"/>
    <col min="4" max="10" width="8.69921875" style="618" customWidth="1"/>
    <col min="11" max="11" width="2.3984375" style="618" customWidth="1"/>
    <col min="12" max="12" width="5.3984375" style="618" customWidth="1"/>
    <col min="13" max="19" width="8.69921875" style="618" customWidth="1"/>
    <col min="20" max="20" width="2.3984375" style="618" customWidth="1"/>
    <col min="21" max="21" width="5.3984375" style="618" customWidth="1"/>
    <col min="22" max="28" width="8.69921875" style="618" customWidth="1"/>
    <col min="29" max="29" width="2.3984375" style="618" customWidth="1"/>
    <col min="30" max="30" width="5.3984375" style="618" customWidth="1"/>
    <col min="31" max="37" width="8.69921875" style="618" customWidth="1"/>
    <col min="38" max="38" width="2.3984375" style="618" customWidth="1"/>
    <col min="39" max="39" width="5.3984375" style="618" customWidth="1"/>
    <col min="40" max="46" width="8.69921875" style="618" customWidth="1"/>
    <col min="47" max="47" width="2.3984375" style="618" customWidth="1"/>
    <col min="48" max="48" width="5.3984375" style="618" customWidth="1"/>
    <col min="49" max="55" width="8.69921875" style="618" customWidth="1"/>
    <col min="56" max="56" width="2.3984375" style="618" customWidth="1"/>
    <col min="57" max="57" width="5.3984375" style="618" customWidth="1"/>
    <col min="58" max="64" width="8.69921875" style="618" customWidth="1"/>
    <col min="65" max="65" width="2.3984375" style="618" customWidth="1"/>
    <col min="66" max="66" width="5.3984375" style="618" customWidth="1"/>
    <col min="67" max="73" width="8.69921875" style="618" customWidth="1"/>
    <col min="74" max="74" width="2.3984375" style="618" customWidth="1"/>
    <col min="75" max="75" width="5.3984375" style="618" customWidth="1"/>
    <col min="76" max="82" width="8.69921875" style="618" customWidth="1"/>
    <col min="83" max="83" width="2.3984375" style="618" customWidth="1"/>
    <col min="84" max="84" width="5.3984375" style="618" customWidth="1"/>
    <col min="85" max="88" width="8.69921875" style="618" customWidth="1"/>
    <col min="89" max="89" width="10.69921875" style="618" customWidth="1"/>
    <col min="90" max="90" width="6.69921875" style="618" customWidth="1"/>
    <col min="91" max="91" width="8.69921875" style="618" customWidth="1"/>
    <col min="92" max="94" width="7" style="618" customWidth="1"/>
    <col min="95" max="16384" width="8.69921875" style="618"/>
  </cols>
  <sheetData>
    <row r="2" spans="2:96" s="847" customFormat="1">
      <c r="B2" s="1531" t="s">
        <v>1722</v>
      </c>
      <c r="C2" s="1531"/>
      <c r="D2" s="1531"/>
      <c r="E2" s="1531"/>
      <c r="F2" s="1531"/>
      <c r="G2" s="1531"/>
      <c r="H2" s="1531"/>
      <c r="I2" s="1531"/>
      <c r="J2" s="1531"/>
      <c r="K2" s="1531" t="s">
        <v>1588</v>
      </c>
      <c r="L2" s="1531"/>
      <c r="M2" s="1531"/>
      <c r="N2" s="1531"/>
      <c r="O2" s="1531"/>
      <c r="P2" s="1531"/>
      <c r="Q2" s="1531"/>
      <c r="R2" s="1531"/>
      <c r="S2" s="1531"/>
      <c r="T2" s="1531" t="s">
        <v>1589</v>
      </c>
      <c r="U2" s="1531"/>
      <c r="V2" s="1531"/>
      <c r="W2" s="1531"/>
      <c r="X2" s="1531"/>
      <c r="Y2" s="1531"/>
      <c r="Z2" s="1531"/>
      <c r="AA2" s="1531"/>
      <c r="AB2" s="1531"/>
      <c r="AC2" s="1531" t="s">
        <v>1590</v>
      </c>
      <c r="AD2" s="1531"/>
      <c r="AE2" s="1531"/>
      <c r="AF2" s="1531"/>
      <c r="AG2" s="1531"/>
      <c r="AH2" s="1531"/>
      <c r="AI2" s="1531"/>
      <c r="AJ2" s="1531"/>
      <c r="AK2" s="1531"/>
      <c r="AL2" s="1531" t="s">
        <v>1591</v>
      </c>
      <c r="AM2" s="1531"/>
      <c r="AN2" s="1531"/>
      <c r="AO2" s="1531"/>
      <c r="AP2" s="1531"/>
      <c r="AQ2" s="1531"/>
      <c r="AR2" s="1531"/>
      <c r="AS2" s="1531"/>
      <c r="AT2" s="1531"/>
      <c r="AU2" s="1531" t="s">
        <v>1592</v>
      </c>
      <c r="AV2" s="1531"/>
      <c r="AW2" s="1531"/>
      <c r="AX2" s="1531"/>
      <c r="AY2" s="1531"/>
      <c r="AZ2" s="1531"/>
      <c r="BA2" s="1531"/>
      <c r="BB2" s="1531"/>
      <c r="BC2" s="1531"/>
      <c r="BD2" s="1530" t="s">
        <v>1593</v>
      </c>
      <c r="BE2" s="1531"/>
      <c r="BF2" s="1531"/>
      <c r="BG2" s="1531"/>
      <c r="BH2" s="1531"/>
      <c r="BI2" s="1531"/>
      <c r="BJ2" s="1531"/>
      <c r="BK2" s="1531"/>
      <c r="BL2" s="1531"/>
      <c r="BM2" s="1530" t="s">
        <v>1594</v>
      </c>
      <c r="BN2" s="1531"/>
      <c r="BO2" s="1531"/>
      <c r="BP2" s="1531"/>
      <c r="BQ2" s="1531"/>
      <c r="BR2" s="1531"/>
      <c r="BS2" s="1531"/>
      <c r="BT2" s="1531"/>
      <c r="BU2" s="1531"/>
      <c r="BV2" s="1530" t="s">
        <v>1595</v>
      </c>
      <c r="BW2" s="1531"/>
      <c r="BX2" s="1531"/>
      <c r="BY2" s="1531"/>
      <c r="BZ2" s="1531"/>
      <c r="CA2" s="1531"/>
      <c r="CB2" s="1531"/>
      <c r="CC2" s="1531"/>
      <c r="CD2" s="1531"/>
      <c r="CE2" s="1530" t="s">
        <v>1596</v>
      </c>
      <c r="CF2" s="1532"/>
      <c r="CG2" s="1532"/>
      <c r="CH2" s="1532"/>
      <c r="CI2" s="1532"/>
      <c r="CJ2" s="1532"/>
      <c r="CK2" s="1532"/>
      <c r="CL2" s="1532"/>
      <c r="CM2" s="1532"/>
      <c r="CN2" s="845"/>
      <c r="CO2" s="845"/>
      <c r="CP2" s="845"/>
      <c r="CQ2" s="846"/>
      <c r="CR2" s="846"/>
    </row>
    <row r="4" spans="2:96" ht="14.25" thickBot="1">
      <c r="B4" s="619"/>
      <c r="C4" s="620"/>
      <c r="D4" s="620"/>
      <c r="E4" s="620"/>
      <c r="F4" s="620"/>
      <c r="G4" s="620"/>
      <c r="H4" s="619"/>
      <c r="I4" s="619"/>
      <c r="J4" s="621" t="s">
        <v>618</v>
      </c>
      <c r="K4" s="619"/>
      <c r="L4" s="620"/>
      <c r="M4" s="620"/>
      <c r="N4" s="620"/>
      <c r="O4" s="620"/>
      <c r="P4" s="619"/>
      <c r="Q4" s="619"/>
      <c r="R4" s="619"/>
      <c r="S4" s="621" t="s">
        <v>618</v>
      </c>
      <c r="T4" s="619"/>
      <c r="U4" s="620"/>
      <c r="V4" s="620"/>
      <c r="W4" s="620"/>
      <c r="X4" s="620"/>
      <c r="Y4" s="620"/>
      <c r="Z4" s="619"/>
      <c r="AA4" s="619"/>
      <c r="AB4" s="621" t="s">
        <v>618</v>
      </c>
      <c r="AC4" s="619"/>
      <c r="AD4" s="620"/>
      <c r="AE4" s="620"/>
      <c r="AF4" s="620"/>
      <c r="AG4" s="620"/>
      <c r="AH4" s="619"/>
      <c r="AI4" s="619"/>
      <c r="AJ4" s="619"/>
      <c r="AK4" s="621" t="s">
        <v>618</v>
      </c>
      <c r="AL4" s="619"/>
      <c r="AM4" s="620"/>
      <c r="AN4" s="620"/>
      <c r="AO4" s="620"/>
      <c r="AP4" s="620"/>
      <c r="AQ4" s="619"/>
      <c r="AR4" s="619"/>
      <c r="AS4" s="619"/>
      <c r="AT4" s="621" t="s">
        <v>618</v>
      </c>
      <c r="AU4" s="619"/>
      <c r="AV4" s="620"/>
      <c r="AW4" s="620"/>
      <c r="AX4" s="620"/>
      <c r="AY4" s="620"/>
      <c r="AZ4" s="619"/>
      <c r="BA4" s="619"/>
      <c r="BB4" s="619"/>
      <c r="BC4" s="621" t="s">
        <v>618</v>
      </c>
      <c r="BD4" s="619"/>
      <c r="BE4" s="620"/>
      <c r="BF4" s="620"/>
      <c r="BG4" s="620"/>
      <c r="BH4" s="620"/>
      <c r="BI4" s="619"/>
      <c r="BJ4" s="619"/>
      <c r="BK4" s="619"/>
      <c r="BL4" s="621" t="s">
        <v>618</v>
      </c>
      <c r="BM4" s="619"/>
      <c r="BN4" s="620"/>
      <c r="BO4" s="620"/>
      <c r="BP4" s="620"/>
      <c r="BQ4" s="620"/>
      <c r="BR4" s="619"/>
      <c r="BS4" s="619"/>
      <c r="BT4" s="619"/>
      <c r="BU4" s="621" t="s">
        <v>618</v>
      </c>
      <c r="BV4" s="619"/>
      <c r="BW4" s="620"/>
      <c r="BX4" s="620"/>
      <c r="BY4" s="620"/>
      <c r="BZ4" s="620"/>
      <c r="CA4" s="619"/>
      <c r="CB4" s="619"/>
      <c r="CC4" s="619"/>
      <c r="CD4" s="621" t="s">
        <v>618</v>
      </c>
      <c r="CE4" s="619"/>
      <c r="CF4" s="620"/>
      <c r="CG4" s="620"/>
      <c r="CH4" s="620"/>
      <c r="CI4" s="620"/>
      <c r="CJ4" s="620"/>
      <c r="CK4" s="621" t="s">
        <v>618</v>
      </c>
    </row>
    <row r="5" spans="2:96" ht="13.5" customHeight="1">
      <c r="B5" s="623"/>
      <c r="C5" s="848" t="s">
        <v>926</v>
      </c>
      <c r="D5" s="1533" t="s">
        <v>64</v>
      </c>
      <c r="E5" s="1535" t="s">
        <v>19</v>
      </c>
      <c r="F5" s="1535" t="s">
        <v>84</v>
      </c>
      <c r="G5" s="1535" t="s">
        <v>65</v>
      </c>
      <c r="H5" s="1537" t="s">
        <v>66</v>
      </c>
      <c r="I5" s="1538" t="s">
        <v>33</v>
      </c>
      <c r="J5" s="1540" t="s">
        <v>34</v>
      </c>
      <c r="K5" s="623"/>
      <c r="L5" s="848" t="s">
        <v>926</v>
      </c>
      <c r="M5" s="1533" t="s">
        <v>986</v>
      </c>
      <c r="N5" s="1535" t="s">
        <v>67</v>
      </c>
      <c r="O5" s="1535" t="s">
        <v>35</v>
      </c>
      <c r="P5" s="1535" t="s">
        <v>36</v>
      </c>
      <c r="Q5" s="1537" t="s">
        <v>37</v>
      </c>
      <c r="R5" s="1538" t="s">
        <v>987</v>
      </c>
      <c r="S5" s="1540" t="s">
        <v>131</v>
      </c>
      <c r="T5" s="623"/>
      <c r="U5" s="848" t="s">
        <v>926</v>
      </c>
      <c r="V5" s="1533" t="s">
        <v>38</v>
      </c>
      <c r="W5" s="1535" t="s">
        <v>6</v>
      </c>
      <c r="X5" s="1535" t="s">
        <v>68</v>
      </c>
      <c r="Y5" s="1535" t="s">
        <v>69</v>
      </c>
      <c r="Z5" s="1537" t="s">
        <v>7</v>
      </c>
      <c r="AA5" s="1538" t="s">
        <v>39</v>
      </c>
      <c r="AB5" s="1540" t="s">
        <v>0</v>
      </c>
      <c r="AC5" s="623"/>
      <c r="AD5" s="848" t="s">
        <v>926</v>
      </c>
      <c r="AE5" s="1533" t="s">
        <v>21</v>
      </c>
      <c r="AF5" s="1535" t="s">
        <v>22</v>
      </c>
      <c r="AG5" s="1535" t="s">
        <v>8</v>
      </c>
      <c r="AH5" s="1535" t="s">
        <v>85</v>
      </c>
      <c r="AI5" s="1537" t="s">
        <v>14</v>
      </c>
      <c r="AJ5" s="1538" t="s">
        <v>70</v>
      </c>
      <c r="AK5" s="1540" t="s">
        <v>15</v>
      </c>
      <c r="AL5" s="623"/>
      <c r="AM5" s="848" t="s">
        <v>926</v>
      </c>
      <c r="AN5" s="1533" t="s">
        <v>23</v>
      </c>
      <c r="AO5" s="1535" t="s">
        <v>9</v>
      </c>
      <c r="AP5" s="1535" t="s">
        <v>40</v>
      </c>
      <c r="AQ5" s="1535" t="s">
        <v>10</v>
      </c>
      <c r="AR5" s="1537" t="s">
        <v>41</v>
      </c>
      <c r="AS5" s="1538" t="s">
        <v>24</v>
      </c>
      <c r="AT5" s="1540" t="s">
        <v>71</v>
      </c>
      <c r="AU5" s="623"/>
      <c r="AV5" s="848" t="s">
        <v>926</v>
      </c>
      <c r="AW5" s="1533" t="s">
        <v>42</v>
      </c>
      <c r="AX5" s="1535" t="s">
        <v>43</v>
      </c>
      <c r="AY5" s="1535" t="s">
        <v>25</v>
      </c>
      <c r="AZ5" s="1535" t="s">
        <v>86</v>
      </c>
      <c r="BA5" s="1537" t="s">
        <v>11</v>
      </c>
      <c r="BB5" s="1538" t="s">
        <v>1</v>
      </c>
      <c r="BC5" s="1540" t="s">
        <v>26</v>
      </c>
      <c r="BD5" s="623"/>
      <c r="BE5" s="848" t="s">
        <v>926</v>
      </c>
      <c r="BF5" s="1533" t="s">
        <v>44</v>
      </c>
      <c r="BG5" s="1535" t="s">
        <v>45</v>
      </c>
      <c r="BH5" s="1535" t="s">
        <v>72</v>
      </c>
      <c r="BI5" s="1535" t="s">
        <v>46</v>
      </c>
      <c r="BJ5" s="1537" t="s">
        <v>47</v>
      </c>
      <c r="BK5" s="1538" t="s">
        <v>27</v>
      </c>
      <c r="BL5" s="1540" t="s">
        <v>48</v>
      </c>
      <c r="BM5" s="623"/>
      <c r="BN5" s="848" t="s">
        <v>926</v>
      </c>
      <c r="BO5" s="1533" t="s">
        <v>49</v>
      </c>
      <c r="BP5" s="1535" t="s">
        <v>16</v>
      </c>
      <c r="BQ5" s="1535" t="s">
        <v>12</v>
      </c>
      <c r="BR5" s="1535" t="s">
        <v>87</v>
      </c>
      <c r="BS5" s="1537" t="s">
        <v>50</v>
      </c>
      <c r="BT5" s="1538" t="s">
        <v>51</v>
      </c>
      <c r="BU5" s="1540" t="s">
        <v>73</v>
      </c>
      <c r="BV5" s="623"/>
      <c r="BW5" s="848" t="s">
        <v>926</v>
      </c>
      <c r="BX5" s="1533" t="s">
        <v>74</v>
      </c>
      <c r="BY5" s="1535" t="s">
        <v>52</v>
      </c>
      <c r="BZ5" s="1535" t="s">
        <v>53</v>
      </c>
      <c r="CA5" s="1535" t="s">
        <v>75</v>
      </c>
      <c r="CB5" s="1537" t="s">
        <v>166</v>
      </c>
      <c r="CC5" s="1538" t="s">
        <v>88</v>
      </c>
      <c r="CD5" s="1540" t="s">
        <v>20</v>
      </c>
      <c r="CE5" s="623"/>
      <c r="CF5" s="848" t="s">
        <v>926</v>
      </c>
      <c r="CG5" s="1533" t="s">
        <v>28</v>
      </c>
      <c r="CH5" s="1535" t="s">
        <v>988</v>
      </c>
      <c r="CI5" s="1535" t="s">
        <v>989</v>
      </c>
      <c r="CJ5" s="1535" t="s">
        <v>990</v>
      </c>
      <c r="CK5" s="1542" t="s">
        <v>991</v>
      </c>
    </row>
    <row r="6" spans="2:96" ht="14.25" thickBot="1">
      <c r="B6" s="625" t="s">
        <v>1004</v>
      </c>
      <c r="C6" s="619"/>
      <c r="D6" s="1534"/>
      <c r="E6" s="1536"/>
      <c r="F6" s="1536"/>
      <c r="G6" s="1536"/>
      <c r="H6" s="1536"/>
      <c r="I6" s="1539"/>
      <c r="J6" s="1541"/>
      <c r="K6" s="625" t="s">
        <v>1004</v>
      </c>
      <c r="L6" s="619"/>
      <c r="M6" s="1534"/>
      <c r="N6" s="1536"/>
      <c r="O6" s="1536"/>
      <c r="P6" s="1536"/>
      <c r="Q6" s="1536"/>
      <c r="R6" s="1539"/>
      <c r="S6" s="1541"/>
      <c r="T6" s="625" t="s">
        <v>1004</v>
      </c>
      <c r="U6" s="619"/>
      <c r="V6" s="1534"/>
      <c r="W6" s="1536"/>
      <c r="X6" s="1536"/>
      <c r="Y6" s="1536"/>
      <c r="Z6" s="1536"/>
      <c r="AA6" s="1539"/>
      <c r="AB6" s="1541"/>
      <c r="AC6" s="625" t="s">
        <v>1004</v>
      </c>
      <c r="AD6" s="619"/>
      <c r="AE6" s="1534"/>
      <c r="AF6" s="1536"/>
      <c r="AG6" s="1536"/>
      <c r="AH6" s="1536"/>
      <c r="AI6" s="1536"/>
      <c r="AJ6" s="1539"/>
      <c r="AK6" s="1541"/>
      <c r="AL6" s="625" t="s">
        <v>1004</v>
      </c>
      <c r="AM6" s="619"/>
      <c r="AN6" s="1534"/>
      <c r="AO6" s="1536"/>
      <c r="AP6" s="1536"/>
      <c r="AQ6" s="1536"/>
      <c r="AR6" s="1536"/>
      <c r="AS6" s="1539"/>
      <c r="AT6" s="1541"/>
      <c r="AU6" s="625" t="s">
        <v>1004</v>
      </c>
      <c r="AV6" s="619"/>
      <c r="AW6" s="1534"/>
      <c r="AX6" s="1536"/>
      <c r="AY6" s="1536"/>
      <c r="AZ6" s="1536"/>
      <c r="BA6" s="1536"/>
      <c r="BB6" s="1539"/>
      <c r="BC6" s="1541"/>
      <c r="BD6" s="625" t="s">
        <v>1004</v>
      </c>
      <c r="BE6" s="619"/>
      <c r="BF6" s="1534"/>
      <c r="BG6" s="1536"/>
      <c r="BH6" s="1536"/>
      <c r="BI6" s="1536"/>
      <c r="BJ6" s="1536"/>
      <c r="BK6" s="1539"/>
      <c r="BL6" s="1541"/>
      <c r="BM6" s="625" t="s">
        <v>1004</v>
      </c>
      <c r="BN6" s="619"/>
      <c r="BO6" s="1534"/>
      <c r="BP6" s="1536"/>
      <c r="BQ6" s="1536"/>
      <c r="BR6" s="1536"/>
      <c r="BS6" s="1536"/>
      <c r="BT6" s="1539"/>
      <c r="BU6" s="1541"/>
      <c r="BV6" s="625" t="s">
        <v>1004</v>
      </c>
      <c r="BW6" s="619"/>
      <c r="BX6" s="1534"/>
      <c r="BY6" s="1536"/>
      <c r="BZ6" s="1536"/>
      <c r="CA6" s="1536"/>
      <c r="CB6" s="1536"/>
      <c r="CC6" s="1539"/>
      <c r="CD6" s="1541"/>
      <c r="CE6" s="625" t="s">
        <v>1004</v>
      </c>
      <c r="CF6" s="619"/>
      <c r="CG6" s="1534"/>
      <c r="CH6" s="1536"/>
      <c r="CI6" s="1536"/>
      <c r="CJ6" s="1536"/>
      <c r="CK6" s="1543"/>
    </row>
    <row r="7" spans="2:96" ht="13.5" customHeight="1">
      <c r="B7" s="1544" t="s">
        <v>122</v>
      </c>
      <c r="C7" s="1545"/>
      <c r="D7" s="849">
        <v>504</v>
      </c>
      <c r="E7" s="633">
        <v>105350</v>
      </c>
      <c r="F7" s="633">
        <v>683</v>
      </c>
      <c r="G7" s="633">
        <v>9917</v>
      </c>
      <c r="H7" s="633">
        <v>18216</v>
      </c>
      <c r="I7" s="633">
        <v>30999</v>
      </c>
      <c r="J7" s="635">
        <v>0</v>
      </c>
      <c r="K7" s="1544" t="s">
        <v>122</v>
      </c>
      <c r="L7" s="1545"/>
      <c r="M7" s="849">
        <v>0</v>
      </c>
      <c r="N7" s="633">
        <v>0</v>
      </c>
      <c r="O7" s="633">
        <v>60</v>
      </c>
      <c r="P7" s="633">
        <v>0</v>
      </c>
      <c r="Q7" s="633">
        <v>0</v>
      </c>
      <c r="R7" s="633">
        <v>0</v>
      </c>
      <c r="S7" s="635">
        <v>35</v>
      </c>
      <c r="T7" s="1544" t="s">
        <v>122</v>
      </c>
      <c r="U7" s="1545"/>
      <c r="V7" s="849">
        <v>0</v>
      </c>
      <c r="W7" s="633">
        <v>4204</v>
      </c>
      <c r="X7" s="633">
        <v>17215</v>
      </c>
      <c r="Y7" s="633">
        <v>211</v>
      </c>
      <c r="Z7" s="633">
        <v>0</v>
      </c>
      <c r="AA7" s="633">
        <v>0</v>
      </c>
      <c r="AB7" s="635">
        <v>0</v>
      </c>
      <c r="AC7" s="1544" t="s">
        <v>122</v>
      </c>
      <c r="AD7" s="1545"/>
      <c r="AE7" s="849">
        <v>0</v>
      </c>
      <c r="AF7" s="633">
        <v>0</v>
      </c>
      <c r="AG7" s="633">
        <v>50</v>
      </c>
      <c r="AH7" s="633">
        <v>0</v>
      </c>
      <c r="AI7" s="633">
        <v>252</v>
      </c>
      <c r="AJ7" s="633">
        <v>0</v>
      </c>
      <c r="AK7" s="635">
        <v>0</v>
      </c>
      <c r="AL7" s="1544" t="s">
        <v>122</v>
      </c>
      <c r="AM7" s="1545"/>
      <c r="AN7" s="849">
        <v>0</v>
      </c>
      <c r="AO7" s="633">
        <v>341</v>
      </c>
      <c r="AP7" s="633">
        <v>0</v>
      </c>
      <c r="AQ7" s="633">
        <v>75</v>
      </c>
      <c r="AR7" s="633">
        <v>0</v>
      </c>
      <c r="AS7" s="633">
        <v>0</v>
      </c>
      <c r="AT7" s="635">
        <v>0</v>
      </c>
      <c r="AU7" s="1544" t="s">
        <v>122</v>
      </c>
      <c r="AV7" s="1545"/>
      <c r="AW7" s="849">
        <v>0</v>
      </c>
      <c r="AX7" s="633">
        <v>12</v>
      </c>
      <c r="AY7" s="633">
        <v>0</v>
      </c>
      <c r="AZ7" s="633">
        <v>0</v>
      </c>
      <c r="BA7" s="633">
        <v>17</v>
      </c>
      <c r="BB7" s="633">
        <v>0</v>
      </c>
      <c r="BC7" s="635">
        <v>0</v>
      </c>
      <c r="BD7" s="1544" t="s">
        <v>122</v>
      </c>
      <c r="BE7" s="1545"/>
      <c r="BF7" s="849">
        <v>0</v>
      </c>
      <c r="BG7" s="633">
        <v>0</v>
      </c>
      <c r="BH7" s="633">
        <v>0</v>
      </c>
      <c r="BI7" s="633">
        <v>0</v>
      </c>
      <c r="BJ7" s="633">
        <v>0</v>
      </c>
      <c r="BK7" s="633">
        <v>0</v>
      </c>
      <c r="BL7" s="635">
        <v>0</v>
      </c>
      <c r="BM7" s="1544" t="s">
        <v>122</v>
      </c>
      <c r="BN7" s="1545"/>
      <c r="BO7" s="849">
        <v>0</v>
      </c>
      <c r="BP7" s="633">
        <v>33</v>
      </c>
      <c r="BQ7" s="633">
        <v>0</v>
      </c>
      <c r="BR7" s="633">
        <v>0</v>
      </c>
      <c r="BS7" s="633">
        <v>0</v>
      </c>
      <c r="BT7" s="633">
        <v>0</v>
      </c>
      <c r="BU7" s="635">
        <v>0</v>
      </c>
      <c r="BV7" s="1544" t="s">
        <v>122</v>
      </c>
      <c r="BW7" s="1545"/>
      <c r="BX7" s="849">
        <v>0</v>
      </c>
      <c r="BY7" s="633">
        <v>0</v>
      </c>
      <c r="BZ7" s="633">
        <v>0</v>
      </c>
      <c r="CA7" s="633">
        <v>0</v>
      </c>
      <c r="CB7" s="633">
        <v>0</v>
      </c>
      <c r="CC7" s="633">
        <v>0</v>
      </c>
      <c r="CD7" s="635">
        <v>0</v>
      </c>
      <c r="CE7" s="1544" t="s">
        <v>122</v>
      </c>
      <c r="CF7" s="1545"/>
      <c r="CG7" s="849">
        <v>0</v>
      </c>
      <c r="CH7" s="633">
        <v>0</v>
      </c>
      <c r="CI7" s="633">
        <v>0</v>
      </c>
      <c r="CJ7" s="633">
        <v>0</v>
      </c>
      <c r="CK7" s="636">
        <v>188174</v>
      </c>
    </row>
    <row r="8" spans="2:96" ht="13.5" customHeight="1">
      <c r="B8" s="1443" t="s">
        <v>123</v>
      </c>
      <c r="C8" s="637" t="s">
        <v>124</v>
      </c>
      <c r="D8" s="849">
        <v>0</v>
      </c>
      <c r="E8" s="633">
        <v>0</v>
      </c>
      <c r="F8" s="633">
        <v>0</v>
      </c>
      <c r="G8" s="633">
        <v>0</v>
      </c>
      <c r="H8" s="633">
        <v>0</v>
      </c>
      <c r="I8" s="633">
        <v>0</v>
      </c>
      <c r="J8" s="635">
        <v>19714</v>
      </c>
      <c r="K8" s="1443" t="s">
        <v>123</v>
      </c>
      <c r="L8" s="637" t="s">
        <v>124</v>
      </c>
      <c r="M8" s="849">
        <v>3334</v>
      </c>
      <c r="N8" s="633">
        <v>83387</v>
      </c>
      <c r="O8" s="633">
        <v>34245</v>
      </c>
      <c r="P8" s="633">
        <v>13397</v>
      </c>
      <c r="Q8" s="633">
        <v>15826</v>
      </c>
      <c r="R8" s="633">
        <v>0</v>
      </c>
      <c r="S8" s="635">
        <v>435</v>
      </c>
      <c r="T8" s="1443" t="s">
        <v>123</v>
      </c>
      <c r="U8" s="637" t="s">
        <v>124</v>
      </c>
      <c r="V8" s="849">
        <v>21</v>
      </c>
      <c r="W8" s="633">
        <v>110875</v>
      </c>
      <c r="X8" s="633">
        <v>46488</v>
      </c>
      <c r="Y8" s="633">
        <v>122</v>
      </c>
      <c r="Z8" s="633">
        <v>11942</v>
      </c>
      <c r="AA8" s="633">
        <v>0</v>
      </c>
      <c r="AB8" s="635">
        <v>2</v>
      </c>
      <c r="AC8" s="1443" t="s">
        <v>123</v>
      </c>
      <c r="AD8" s="637" t="s">
        <v>124</v>
      </c>
      <c r="AE8" s="849">
        <v>0</v>
      </c>
      <c r="AF8" s="633">
        <v>0</v>
      </c>
      <c r="AG8" s="633">
        <v>85</v>
      </c>
      <c r="AH8" s="633">
        <v>0</v>
      </c>
      <c r="AI8" s="633">
        <v>547</v>
      </c>
      <c r="AJ8" s="633">
        <v>0</v>
      </c>
      <c r="AK8" s="635">
        <v>0</v>
      </c>
      <c r="AL8" s="1443" t="s">
        <v>123</v>
      </c>
      <c r="AM8" s="637" t="s">
        <v>124</v>
      </c>
      <c r="AN8" s="849">
        <v>0</v>
      </c>
      <c r="AO8" s="633">
        <v>1209</v>
      </c>
      <c r="AP8" s="633">
        <v>0</v>
      </c>
      <c r="AQ8" s="633">
        <v>239</v>
      </c>
      <c r="AR8" s="633">
        <v>0</v>
      </c>
      <c r="AS8" s="633">
        <v>0</v>
      </c>
      <c r="AT8" s="635">
        <v>0</v>
      </c>
      <c r="AU8" s="1443" t="s">
        <v>123</v>
      </c>
      <c r="AV8" s="637" t="s">
        <v>124</v>
      </c>
      <c r="AW8" s="849">
        <v>0</v>
      </c>
      <c r="AX8" s="633">
        <v>0</v>
      </c>
      <c r="AY8" s="633">
        <v>0</v>
      </c>
      <c r="AZ8" s="633">
        <v>0</v>
      </c>
      <c r="BA8" s="633">
        <v>43</v>
      </c>
      <c r="BB8" s="633">
        <v>0</v>
      </c>
      <c r="BC8" s="635">
        <v>0</v>
      </c>
      <c r="BD8" s="1443" t="s">
        <v>123</v>
      </c>
      <c r="BE8" s="637" t="s">
        <v>124</v>
      </c>
      <c r="BF8" s="849">
        <v>0</v>
      </c>
      <c r="BG8" s="633">
        <v>0</v>
      </c>
      <c r="BH8" s="633">
        <v>0</v>
      </c>
      <c r="BI8" s="633">
        <v>0</v>
      </c>
      <c r="BJ8" s="633">
        <v>0</v>
      </c>
      <c r="BK8" s="633">
        <v>0</v>
      </c>
      <c r="BL8" s="635">
        <v>0</v>
      </c>
      <c r="BM8" s="1443" t="s">
        <v>123</v>
      </c>
      <c r="BN8" s="637" t="s">
        <v>124</v>
      </c>
      <c r="BO8" s="849">
        <v>0</v>
      </c>
      <c r="BP8" s="633">
        <v>3</v>
      </c>
      <c r="BQ8" s="633">
        <v>25</v>
      </c>
      <c r="BR8" s="633">
        <v>0</v>
      </c>
      <c r="BS8" s="633">
        <v>0</v>
      </c>
      <c r="BT8" s="633">
        <v>0</v>
      </c>
      <c r="BU8" s="635">
        <v>0</v>
      </c>
      <c r="BV8" s="1443" t="s">
        <v>123</v>
      </c>
      <c r="BW8" s="637" t="s">
        <v>124</v>
      </c>
      <c r="BX8" s="849">
        <v>0</v>
      </c>
      <c r="BY8" s="633">
        <v>0</v>
      </c>
      <c r="BZ8" s="633">
        <v>0</v>
      </c>
      <c r="CA8" s="633">
        <v>0</v>
      </c>
      <c r="CB8" s="633">
        <v>0</v>
      </c>
      <c r="CC8" s="633">
        <v>0</v>
      </c>
      <c r="CD8" s="635">
        <v>0</v>
      </c>
      <c r="CE8" s="1443" t="s">
        <v>123</v>
      </c>
      <c r="CF8" s="637" t="s">
        <v>124</v>
      </c>
      <c r="CG8" s="849">
        <v>0</v>
      </c>
      <c r="CH8" s="633">
        <v>0</v>
      </c>
      <c r="CI8" s="633">
        <v>0</v>
      </c>
      <c r="CJ8" s="633">
        <v>29</v>
      </c>
      <c r="CK8" s="636">
        <v>341968</v>
      </c>
    </row>
    <row r="9" spans="2:96">
      <c r="B9" s="1444"/>
      <c r="C9" s="638" t="s">
        <v>125</v>
      </c>
      <c r="D9" s="850">
        <v>0</v>
      </c>
      <c r="E9" s="642">
        <v>0</v>
      </c>
      <c r="F9" s="642">
        <v>0</v>
      </c>
      <c r="G9" s="642">
        <v>0</v>
      </c>
      <c r="H9" s="642">
        <v>0</v>
      </c>
      <c r="I9" s="642">
        <v>0</v>
      </c>
      <c r="J9" s="644">
        <v>18472</v>
      </c>
      <c r="K9" s="1444"/>
      <c r="L9" s="638" t="s">
        <v>125</v>
      </c>
      <c r="M9" s="850">
        <v>0</v>
      </c>
      <c r="N9" s="642">
        <v>154</v>
      </c>
      <c r="O9" s="642">
        <v>6311</v>
      </c>
      <c r="P9" s="642">
        <v>0</v>
      </c>
      <c r="Q9" s="642">
        <v>0</v>
      </c>
      <c r="R9" s="642">
        <v>0</v>
      </c>
      <c r="S9" s="644">
        <v>0</v>
      </c>
      <c r="T9" s="1444"/>
      <c r="U9" s="638" t="s">
        <v>125</v>
      </c>
      <c r="V9" s="850">
        <v>0</v>
      </c>
      <c r="W9" s="642">
        <v>1056</v>
      </c>
      <c r="X9" s="642">
        <v>2918</v>
      </c>
      <c r="Y9" s="642">
        <v>0</v>
      </c>
      <c r="Z9" s="642">
        <v>53</v>
      </c>
      <c r="AA9" s="642">
        <v>0</v>
      </c>
      <c r="AB9" s="644">
        <v>0</v>
      </c>
      <c r="AC9" s="1444"/>
      <c r="AD9" s="638" t="s">
        <v>125</v>
      </c>
      <c r="AE9" s="850">
        <v>0</v>
      </c>
      <c r="AF9" s="642">
        <v>0</v>
      </c>
      <c r="AG9" s="642">
        <v>0</v>
      </c>
      <c r="AH9" s="642">
        <v>0</v>
      </c>
      <c r="AI9" s="642">
        <v>3</v>
      </c>
      <c r="AJ9" s="642">
        <v>0</v>
      </c>
      <c r="AK9" s="644">
        <v>0</v>
      </c>
      <c r="AL9" s="1444"/>
      <c r="AM9" s="638" t="s">
        <v>125</v>
      </c>
      <c r="AN9" s="850">
        <v>0</v>
      </c>
      <c r="AO9" s="642">
        <v>1</v>
      </c>
      <c r="AP9" s="642">
        <v>0</v>
      </c>
      <c r="AQ9" s="642">
        <v>0</v>
      </c>
      <c r="AR9" s="642">
        <v>0</v>
      </c>
      <c r="AS9" s="642">
        <v>0</v>
      </c>
      <c r="AT9" s="644">
        <v>0</v>
      </c>
      <c r="AU9" s="1444"/>
      <c r="AV9" s="638" t="s">
        <v>125</v>
      </c>
      <c r="AW9" s="850">
        <v>0</v>
      </c>
      <c r="AX9" s="642">
        <v>0</v>
      </c>
      <c r="AY9" s="642">
        <v>0</v>
      </c>
      <c r="AZ9" s="642">
        <v>0</v>
      </c>
      <c r="BA9" s="642">
        <v>0</v>
      </c>
      <c r="BB9" s="642">
        <v>0</v>
      </c>
      <c r="BC9" s="644">
        <v>0</v>
      </c>
      <c r="BD9" s="1444"/>
      <c r="BE9" s="638" t="s">
        <v>125</v>
      </c>
      <c r="BF9" s="850">
        <v>0</v>
      </c>
      <c r="BG9" s="642">
        <v>0</v>
      </c>
      <c r="BH9" s="642">
        <v>0</v>
      </c>
      <c r="BI9" s="642">
        <v>0</v>
      </c>
      <c r="BJ9" s="642">
        <v>0</v>
      </c>
      <c r="BK9" s="642">
        <v>0</v>
      </c>
      <c r="BL9" s="644">
        <v>0</v>
      </c>
      <c r="BM9" s="1444"/>
      <c r="BN9" s="638" t="s">
        <v>125</v>
      </c>
      <c r="BO9" s="850">
        <v>0</v>
      </c>
      <c r="BP9" s="642">
        <v>0</v>
      </c>
      <c r="BQ9" s="642">
        <v>0</v>
      </c>
      <c r="BR9" s="642">
        <v>0</v>
      </c>
      <c r="BS9" s="642">
        <v>0</v>
      </c>
      <c r="BT9" s="642">
        <v>0</v>
      </c>
      <c r="BU9" s="644">
        <v>0</v>
      </c>
      <c r="BV9" s="1444"/>
      <c r="BW9" s="638" t="s">
        <v>125</v>
      </c>
      <c r="BX9" s="850">
        <v>0</v>
      </c>
      <c r="BY9" s="642">
        <v>0</v>
      </c>
      <c r="BZ9" s="642">
        <v>0</v>
      </c>
      <c r="CA9" s="642">
        <v>0</v>
      </c>
      <c r="CB9" s="642">
        <v>0</v>
      </c>
      <c r="CC9" s="642">
        <v>0</v>
      </c>
      <c r="CD9" s="644">
        <v>0</v>
      </c>
      <c r="CE9" s="1444"/>
      <c r="CF9" s="638" t="s">
        <v>125</v>
      </c>
      <c r="CG9" s="850">
        <v>0</v>
      </c>
      <c r="CH9" s="642">
        <v>0</v>
      </c>
      <c r="CI9" s="642">
        <v>0</v>
      </c>
      <c r="CJ9" s="642">
        <v>0</v>
      </c>
      <c r="CK9" s="645">
        <v>28968</v>
      </c>
    </row>
    <row r="10" spans="2:96">
      <c r="B10" s="1444"/>
      <c r="C10" s="638" t="s">
        <v>126</v>
      </c>
      <c r="D10" s="850">
        <v>0</v>
      </c>
      <c r="E10" s="642">
        <v>0</v>
      </c>
      <c r="F10" s="642">
        <v>0</v>
      </c>
      <c r="G10" s="642">
        <v>0</v>
      </c>
      <c r="H10" s="642">
        <v>0</v>
      </c>
      <c r="I10" s="642">
        <v>0</v>
      </c>
      <c r="J10" s="644">
        <v>1202</v>
      </c>
      <c r="K10" s="1444"/>
      <c r="L10" s="638" t="s">
        <v>126</v>
      </c>
      <c r="M10" s="850">
        <v>3334</v>
      </c>
      <c r="N10" s="642">
        <v>11490</v>
      </c>
      <c r="O10" s="642">
        <v>7957</v>
      </c>
      <c r="P10" s="642">
        <v>0</v>
      </c>
      <c r="Q10" s="642">
        <v>0</v>
      </c>
      <c r="R10" s="642">
        <v>0</v>
      </c>
      <c r="S10" s="644">
        <v>0</v>
      </c>
      <c r="T10" s="1444"/>
      <c r="U10" s="638" t="s">
        <v>126</v>
      </c>
      <c r="V10" s="850">
        <v>0</v>
      </c>
      <c r="W10" s="642">
        <v>11021</v>
      </c>
      <c r="X10" s="642">
        <v>5437</v>
      </c>
      <c r="Y10" s="642">
        <v>0</v>
      </c>
      <c r="Z10" s="642">
        <v>577</v>
      </c>
      <c r="AA10" s="642">
        <v>0</v>
      </c>
      <c r="AB10" s="644">
        <v>0</v>
      </c>
      <c r="AC10" s="1444"/>
      <c r="AD10" s="638" t="s">
        <v>126</v>
      </c>
      <c r="AE10" s="850">
        <v>0</v>
      </c>
      <c r="AF10" s="642">
        <v>0</v>
      </c>
      <c r="AG10" s="642">
        <v>0</v>
      </c>
      <c r="AH10" s="642">
        <v>0</v>
      </c>
      <c r="AI10" s="642">
        <v>0</v>
      </c>
      <c r="AJ10" s="642">
        <v>0</v>
      </c>
      <c r="AK10" s="644">
        <v>0</v>
      </c>
      <c r="AL10" s="1444"/>
      <c r="AM10" s="638" t="s">
        <v>126</v>
      </c>
      <c r="AN10" s="850">
        <v>0</v>
      </c>
      <c r="AO10" s="642">
        <v>0</v>
      </c>
      <c r="AP10" s="642">
        <v>0</v>
      </c>
      <c r="AQ10" s="642">
        <v>0</v>
      </c>
      <c r="AR10" s="642">
        <v>0</v>
      </c>
      <c r="AS10" s="642">
        <v>0</v>
      </c>
      <c r="AT10" s="644">
        <v>0</v>
      </c>
      <c r="AU10" s="1444"/>
      <c r="AV10" s="638" t="s">
        <v>126</v>
      </c>
      <c r="AW10" s="850">
        <v>0</v>
      </c>
      <c r="AX10" s="642">
        <v>0</v>
      </c>
      <c r="AY10" s="642">
        <v>0</v>
      </c>
      <c r="AZ10" s="642">
        <v>0</v>
      </c>
      <c r="BA10" s="642">
        <v>0</v>
      </c>
      <c r="BB10" s="642">
        <v>0</v>
      </c>
      <c r="BC10" s="644">
        <v>0</v>
      </c>
      <c r="BD10" s="1444"/>
      <c r="BE10" s="638" t="s">
        <v>126</v>
      </c>
      <c r="BF10" s="850">
        <v>0</v>
      </c>
      <c r="BG10" s="642">
        <v>0</v>
      </c>
      <c r="BH10" s="642">
        <v>0</v>
      </c>
      <c r="BI10" s="642">
        <v>0</v>
      </c>
      <c r="BJ10" s="642">
        <v>0</v>
      </c>
      <c r="BK10" s="642">
        <v>0</v>
      </c>
      <c r="BL10" s="644">
        <v>0</v>
      </c>
      <c r="BM10" s="1444"/>
      <c r="BN10" s="638" t="s">
        <v>126</v>
      </c>
      <c r="BO10" s="850">
        <v>0</v>
      </c>
      <c r="BP10" s="642">
        <v>0</v>
      </c>
      <c r="BQ10" s="642">
        <v>0</v>
      </c>
      <c r="BR10" s="642">
        <v>0</v>
      </c>
      <c r="BS10" s="642">
        <v>0</v>
      </c>
      <c r="BT10" s="642">
        <v>0</v>
      </c>
      <c r="BU10" s="644">
        <v>0</v>
      </c>
      <c r="BV10" s="1444"/>
      <c r="BW10" s="638" t="s">
        <v>126</v>
      </c>
      <c r="BX10" s="850">
        <v>0</v>
      </c>
      <c r="BY10" s="642">
        <v>0</v>
      </c>
      <c r="BZ10" s="642">
        <v>0</v>
      </c>
      <c r="CA10" s="642">
        <v>0</v>
      </c>
      <c r="CB10" s="642">
        <v>0</v>
      </c>
      <c r="CC10" s="642">
        <v>0</v>
      </c>
      <c r="CD10" s="644">
        <v>0</v>
      </c>
      <c r="CE10" s="1444"/>
      <c r="CF10" s="638" t="s">
        <v>126</v>
      </c>
      <c r="CG10" s="850">
        <v>0</v>
      </c>
      <c r="CH10" s="642">
        <v>0</v>
      </c>
      <c r="CI10" s="642">
        <v>0</v>
      </c>
      <c r="CJ10" s="642">
        <v>25</v>
      </c>
      <c r="CK10" s="645">
        <v>41043</v>
      </c>
    </row>
    <row r="11" spans="2:96">
      <c r="B11" s="1444"/>
      <c r="C11" s="638" t="s">
        <v>127</v>
      </c>
      <c r="D11" s="850">
        <v>0</v>
      </c>
      <c r="E11" s="642">
        <v>0</v>
      </c>
      <c r="F11" s="642">
        <v>0</v>
      </c>
      <c r="G11" s="642">
        <v>0</v>
      </c>
      <c r="H11" s="642">
        <v>0</v>
      </c>
      <c r="I11" s="642">
        <v>0</v>
      </c>
      <c r="J11" s="644">
        <v>0</v>
      </c>
      <c r="K11" s="1444"/>
      <c r="L11" s="638" t="s">
        <v>127</v>
      </c>
      <c r="M11" s="850">
        <v>0</v>
      </c>
      <c r="N11" s="642">
        <v>65316</v>
      </c>
      <c r="O11" s="642">
        <v>166</v>
      </c>
      <c r="P11" s="642">
        <v>145</v>
      </c>
      <c r="Q11" s="642">
        <v>0</v>
      </c>
      <c r="R11" s="642">
        <v>0</v>
      </c>
      <c r="S11" s="644">
        <v>0</v>
      </c>
      <c r="T11" s="1444"/>
      <c r="U11" s="638" t="s">
        <v>127</v>
      </c>
      <c r="V11" s="850">
        <v>0</v>
      </c>
      <c r="W11" s="642">
        <v>35452</v>
      </c>
      <c r="X11" s="642">
        <v>16774</v>
      </c>
      <c r="Y11" s="642">
        <v>0</v>
      </c>
      <c r="Z11" s="642">
        <v>929</v>
      </c>
      <c r="AA11" s="642">
        <v>0</v>
      </c>
      <c r="AB11" s="644">
        <v>0</v>
      </c>
      <c r="AC11" s="1444"/>
      <c r="AD11" s="638" t="s">
        <v>127</v>
      </c>
      <c r="AE11" s="850">
        <v>0</v>
      </c>
      <c r="AF11" s="642">
        <v>0</v>
      </c>
      <c r="AG11" s="642">
        <v>25</v>
      </c>
      <c r="AH11" s="642">
        <v>0</v>
      </c>
      <c r="AI11" s="642">
        <v>83</v>
      </c>
      <c r="AJ11" s="642">
        <v>0</v>
      </c>
      <c r="AK11" s="644">
        <v>0</v>
      </c>
      <c r="AL11" s="1444"/>
      <c r="AM11" s="638" t="s">
        <v>127</v>
      </c>
      <c r="AN11" s="850">
        <v>0</v>
      </c>
      <c r="AO11" s="642">
        <v>28</v>
      </c>
      <c r="AP11" s="642">
        <v>0</v>
      </c>
      <c r="AQ11" s="642">
        <v>39</v>
      </c>
      <c r="AR11" s="642">
        <v>0</v>
      </c>
      <c r="AS11" s="642">
        <v>0</v>
      </c>
      <c r="AT11" s="644">
        <v>0</v>
      </c>
      <c r="AU11" s="1444"/>
      <c r="AV11" s="638" t="s">
        <v>127</v>
      </c>
      <c r="AW11" s="850">
        <v>0</v>
      </c>
      <c r="AX11" s="642">
        <v>0</v>
      </c>
      <c r="AY11" s="642">
        <v>0</v>
      </c>
      <c r="AZ11" s="642">
        <v>0</v>
      </c>
      <c r="BA11" s="642">
        <v>1</v>
      </c>
      <c r="BB11" s="642">
        <v>0</v>
      </c>
      <c r="BC11" s="644">
        <v>0</v>
      </c>
      <c r="BD11" s="1444"/>
      <c r="BE11" s="638" t="s">
        <v>127</v>
      </c>
      <c r="BF11" s="850">
        <v>0</v>
      </c>
      <c r="BG11" s="642">
        <v>0</v>
      </c>
      <c r="BH11" s="642">
        <v>0</v>
      </c>
      <c r="BI11" s="642">
        <v>0</v>
      </c>
      <c r="BJ11" s="642">
        <v>0</v>
      </c>
      <c r="BK11" s="642">
        <v>0</v>
      </c>
      <c r="BL11" s="644">
        <v>0</v>
      </c>
      <c r="BM11" s="1444"/>
      <c r="BN11" s="638" t="s">
        <v>127</v>
      </c>
      <c r="BO11" s="850">
        <v>0</v>
      </c>
      <c r="BP11" s="642">
        <v>0</v>
      </c>
      <c r="BQ11" s="642">
        <v>0</v>
      </c>
      <c r="BR11" s="642">
        <v>0</v>
      </c>
      <c r="BS11" s="642">
        <v>0</v>
      </c>
      <c r="BT11" s="642">
        <v>0</v>
      </c>
      <c r="BU11" s="644">
        <v>0</v>
      </c>
      <c r="BV11" s="1444"/>
      <c r="BW11" s="638" t="s">
        <v>127</v>
      </c>
      <c r="BX11" s="850">
        <v>0</v>
      </c>
      <c r="BY11" s="642">
        <v>0</v>
      </c>
      <c r="BZ11" s="642">
        <v>0</v>
      </c>
      <c r="CA11" s="642">
        <v>0</v>
      </c>
      <c r="CB11" s="642">
        <v>0</v>
      </c>
      <c r="CC11" s="642">
        <v>0</v>
      </c>
      <c r="CD11" s="644">
        <v>0</v>
      </c>
      <c r="CE11" s="1444"/>
      <c r="CF11" s="638" t="s">
        <v>127</v>
      </c>
      <c r="CG11" s="850">
        <v>0</v>
      </c>
      <c r="CH11" s="642">
        <v>0</v>
      </c>
      <c r="CI11" s="642">
        <v>0</v>
      </c>
      <c r="CJ11" s="642">
        <v>0</v>
      </c>
      <c r="CK11" s="645">
        <v>118958</v>
      </c>
    </row>
    <row r="12" spans="2:96">
      <c r="B12" s="1444"/>
      <c r="C12" s="638" t="s">
        <v>35</v>
      </c>
      <c r="D12" s="850">
        <v>0</v>
      </c>
      <c r="E12" s="642">
        <v>0</v>
      </c>
      <c r="F12" s="642">
        <v>0</v>
      </c>
      <c r="G12" s="642">
        <v>0</v>
      </c>
      <c r="H12" s="642">
        <v>0</v>
      </c>
      <c r="I12" s="642">
        <v>0</v>
      </c>
      <c r="J12" s="644">
        <v>40</v>
      </c>
      <c r="K12" s="1444"/>
      <c r="L12" s="638" t="s">
        <v>35</v>
      </c>
      <c r="M12" s="850">
        <v>0</v>
      </c>
      <c r="N12" s="642">
        <v>986</v>
      </c>
      <c r="O12" s="642">
        <v>19771</v>
      </c>
      <c r="P12" s="642">
        <v>442</v>
      </c>
      <c r="Q12" s="642">
        <v>0</v>
      </c>
      <c r="R12" s="642">
        <v>0</v>
      </c>
      <c r="S12" s="644">
        <v>27</v>
      </c>
      <c r="T12" s="1444"/>
      <c r="U12" s="638" t="s">
        <v>35</v>
      </c>
      <c r="V12" s="850">
        <v>0</v>
      </c>
      <c r="W12" s="642">
        <v>3035</v>
      </c>
      <c r="X12" s="642">
        <v>722</v>
      </c>
      <c r="Y12" s="642">
        <v>0</v>
      </c>
      <c r="Z12" s="642">
        <v>0</v>
      </c>
      <c r="AA12" s="642">
        <v>0</v>
      </c>
      <c r="AB12" s="644">
        <v>0</v>
      </c>
      <c r="AC12" s="1444"/>
      <c r="AD12" s="638" t="s">
        <v>35</v>
      </c>
      <c r="AE12" s="850">
        <v>0</v>
      </c>
      <c r="AF12" s="642">
        <v>0</v>
      </c>
      <c r="AG12" s="642">
        <v>0</v>
      </c>
      <c r="AH12" s="642">
        <v>0</v>
      </c>
      <c r="AI12" s="642">
        <v>172</v>
      </c>
      <c r="AJ12" s="642">
        <v>0</v>
      </c>
      <c r="AK12" s="644">
        <v>0</v>
      </c>
      <c r="AL12" s="1444"/>
      <c r="AM12" s="638" t="s">
        <v>35</v>
      </c>
      <c r="AN12" s="850">
        <v>0</v>
      </c>
      <c r="AO12" s="642">
        <v>0</v>
      </c>
      <c r="AP12" s="642">
        <v>0</v>
      </c>
      <c r="AQ12" s="642">
        <v>50</v>
      </c>
      <c r="AR12" s="642">
        <v>0</v>
      </c>
      <c r="AS12" s="642">
        <v>0</v>
      </c>
      <c r="AT12" s="644">
        <v>0</v>
      </c>
      <c r="AU12" s="1444"/>
      <c r="AV12" s="638" t="s">
        <v>35</v>
      </c>
      <c r="AW12" s="850">
        <v>0</v>
      </c>
      <c r="AX12" s="642">
        <v>0</v>
      </c>
      <c r="AY12" s="642">
        <v>0</v>
      </c>
      <c r="AZ12" s="642">
        <v>0</v>
      </c>
      <c r="BA12" s="642">
        <v>0</v>
      </c>
      <c r="BB12" s="642">
        <v>0</v>
      </c>
      <c r="BC12" s="644">
        <v>0</v>
      </c>
      <c r="BD12" s="1444"/>
      <c r="BE12" s="638" t="s">
        <v>35</v>
      </c>
      <c r="BF12" s="850">
        <v>0</v>
      </c>
      <c r="BG12" s="642">
        <v>0</v>
      </c>
      <c r="BH12" s="642">
        <v>0</v>
      </c>
      <c r="BI12" s="642">
        <v>0</v>
      </c>
      <c r="BJ12" s="642">
        <v>0</v>
      </c>
      <c r="BK12" s="642">
        <v>0</v>
      </c>
      <c r="BL12" s="644">
        <v>0</v>
      </c>
      <c r="BM12" s="1444"/>
      <c r="BN12" s="638" t="s">
        <v>35</v>
      </c>
      <c r="BO12" s="850">
        <v>0</v>
      </c>
      <c r="BP12" s="642">
        <v>1</v>
      </c>
      <c r="BQ12" s="642">
        <v>0</v>
      </c>
      <c r="BR12" s="642">
        <v>0</v>
      </c>
      <c r="BS12" s="642">
        <v>0</v>
      </c>
      <c r="BT12" s="642">
        <v>0</v>
      </c>
      <c r="BU12" s="644">
        <v>0</v>
      </c>
      <c r="BV12" s="1444"/>
      <c r="BW12" s="638" t="s">
        <v>35</v>
      </c>
      <c r="BX12" s="850">
        <v>0</v>
      </c>
      <c r="BY12" s="642">
        <v>0</v>
      </c>
      <c r="BZ12" s="642">
        <v>0</v>
      </c>
      <c r="CA12" s="642">
        <v>0</v>
      </c>
      <c r="CB12" s="642">
        <v>0</v>
      </c>
      <c r="CC12" s="642">
        <v>0</v>
      </c>
      <c r="CD12" s="644">
        <v>0</v>
      </c>
      <c r="CE12" s="1444"/>
      <c r="CF12" s="638" t="s">
        <v>35</v>
      </c>
      <c r="CG12" s="850">
        <v>0</v>
      </c>
      <c r="CH12" s="642">
        <v>0</v>
      </c>
      <c r="CI12" s="642">
        <v>0</v>
      </c>
      <c r="CJ12" s="642">
        <v>0</v>
      </c>
      <c r="CK12" s="645">
        <v>25246</v>
      </c>
    </row>
    <row r="13" spans="2:96">
      <c r="B13" s="1444"/>
      <c r="C13" s="638" t="s">
        <v>128</v>
      </c>
      <c r="D13" s="850">
        <v>0</v>
      </c>
      <c r="E13" s="642">
        <v>0</v>
      </c>
      <c r="F13" s="642">
        <v>0</v>
      </c>
      <c r="G13" s="642">
        <v>0</v>
      </c>
      <c r="H13" s="642">
        <v>0</v>
      </c>
      <c r="I13" s="642">
        <v>0</v>
      </c>
      <c r="J13" s="644">
        <v>0</v>
      </c>
      <c r="K13" s="1444"/>
      <c r="L13" s="638" t="s">
        <v>128</v>
      </c>
      <c r="M13" s="850">
        <v>0</v>
      </c>
      <c r="N13" s="642">
        <v>1482</v>
      </c>
      <c r="O13" s="642">
        <v>40</v>
      </c>
      <c r="P13" s="642">
        <v>12810</v>
      </c>
      <c r="Q13" s="642">
        <v>0</v>
      </c>
      <c r="R13" s="642">
        <v>0</v>
      </c>
      <c r="S13" s="644">
        <v>0</v>
      </c>
      <c r="T13" s="1444"/>
      <c r="U13" s="638" t="s">
        <v>128</v>
      </c>
      <c r="V13" s="850">
        <v>0</v>
      </c>
      <c r="W13" s="642">
        <v>7587</v>
      </c>
      <c r="X13" s="642">
        <v>4439</v>
      </c>
      <c r="Y13" s="642">
        <v>0</v>
      </c>
      <c r="Z13" s="642">
        <v>1521</v>
      </c>
      <c r="AA13" s="642">
        <v>0</v>
      </c>
      <c r="AB13" s="644">
        <v>0</v>
      </c>
      <c r="AC13" s="1444"/>
      <c r="AD13" s="638" t="s">
        <v>128</v>
      </c>
      <c r="AE13" s="850">
        <v>0</v>
      </c>
      <c r="AF13" s="642">
        <v>0</v>
      </c>
      <c r="AG13" s="642">
        <v>0</v>
      </c>
      <c r="AH13" s="642">
        <v>0</v>
      </c>
      <c r="AI13" s="642">
        <v>277</v>
      </c>
      <c r="AJ13" s="642">
        <v>0</v>
      </c>
      <c r="AK13" s="644">
        <v>0</v>
      </c>
      <c r="AL13" s="1444"/>
      <c r="AM13" s="638" t="s">
        <v>128</v>
      </c>
      <c r="AN13" s="850">
        <v>0</v>
      </c>
      <c r="AO13" s="642">
        <v>392</v>
      </c>
      <c r="AP13" s="642">
        <v>0</v>
      </c>
      <c r="AQ13" s="642">
        <v>6</v>
      </c>
      <c r="AR13" s="642">
        <v>0</v>
      </c>
      <c r="AS13" s="642">
        <v>0</v>
      </c>
      <c r="AT13" s="644">
        <v>0</v>
      </c>
      <c r="AU13" s="1444"/>
      <c r="AV13" s="638" t="s">
        <v>128</v>
      </c>
      <c r="AW13" s="850">
        <v>0</v>
      </c>
      <c r="AX13" s="642">
        <v>0</v>
      </c>
      <c r="AY13" s="642">
        <v>0</v>
      </c>
      <c r="AZ13" s="642">
        <v>0</v>
      </c>
      <c r="BA13" s="642">
        <v>42</v>
      </c>
      <c r="BB13" s="642">
        <v>0</v>
      </c>
      <c r="BC13" s="644">
        <v>0</v>
      </c>
      <c r="BD13" s="1444"/>
      <c r="BE13" s="638" t="s">
        <v>128</v>
      </c>
      <c r="BF13" s="850">
        <v>0</v>
      </c>
      <c r="BG13" s="642">
        <v>0</v>
      </c>
      <c r="BH13" s="642">
        <v>0</v>
      </c>
      <c r="BI13" s="642">
        <v>0</v>
      </c>
      <c r="BJ13" s="642">
        <v>0</v>
      </c>
      <c r="BK13" s="642">
        <v>0</v>
      </c>
      <c r="BL13" s="644">
        <v>0</v>
      </c>
      <c r="BM13" s="1444"/>
      <c r="BN13" s="638" t="s">
        <v>128</v>
      </c>
      <c r="BO13" s="850">
        <v>0</v>
      </c>
      <c r="BP13" s="642">
        <v>0</v>
      </c>
      <c r="BQ13" s="642">
        <v>0</v>
      </c>
      <c r="BR13" s="642">
        <v>0</v>
      </c>
      <c r="BS13" s="642">
        <v>0</v>
      </c>
      <c r="BT13" s="642">
        <v>0</v>
      </c>
      <c r="BU13" s="644">
        <v>0</v>
      </c>
      <c r="BV13" s="1444"/>
      <c r="BW13" s="638" t="s">
        <v>128</v>
      </c>
      <c r="BX13" s="850">
        <v>0</v>
      </c>
      <c r="BY13" s="642">
        <v>0</v>
      </c>
      <c r="BZ13" s="642">
        <v>0</v>
      </c>
      <c r="CA13" s="642">
        <v>0</v>
      </c>
      <c r="CB13" s="642">
        <v>0</v>
      </c>
      <c r="CC13" s="642">
        <v>0</v>
      </c>
      <c r="CD13" s="644">
        <v>0</v>
      </c>
      <c r="CE13" s="1444"/>
      <c r="CF13" s="638" t="s">
        <v>128</v>
      </c>
      <c r="CG13" s="850">
        <v>0</v>
      </c>
      <c r="CH13" s="642">
        <v>0</v>
      </c>
      <c r="CI13" s="642">
        <v>0</v>
      </c>
      <c r="CJ13" s="642">
        <v>4</v>
      </c>
      <c r="CK13" s="645">
        <v>28600</v>
      </c>
    </row>
    <row r="14" spans="2:96">
      <c r="B14" s="1445"/>
      <c r="C14" s="646" t="s">
        <v>129</v>
      </c>
      <c r="D14" s="849">
        <v>0</v>
      </c>
      <c r="E14" s="633">
        <v>0</v>
      </c>
      <c r="F14" s="633">
        <v>0</v>
      </c>
      <c r="G14" s="633">
        <v>0</v>
      </c>
      <c r="H14" s="633">
        <v>0</v>
      </c>
      <c r="I14" s="633">
        <v>0</v>
      </c>
      <c r="J14" s="635">
        <v>0</v>
      </c>
      <c r="K14" s="1445"/>
      <c r="L14" s="646" t="s">
        <v>129</v>
      </c>
      <c r="M14" s="849">
        <v>0</v>
      </c>
      <c r="N14" s="633">
        <v>3959</v>
      </c>
      <c r="O14" s="633">
        <v>0</v>
      </c>
      <c r="P14" s="633">
        <v>0</v>
      </c>
      <c r="Q14" s="633">
        <v>15826</v>
      </c>
      <c r="R14" s="633">
        <v>0</v>
      </c>
      <c r="S14" s="635">
        <v>408</v>
      </c>
      <c r="T14" s="1445"/>
      <c r="U14" s="646" t="s">
        <v>129</v>
      </c>
      <c r="V14" s="849">
        <v>21</v>
      </c>
      <c r="W14" s="633">
        <v>52724</v>
      </c>
      <c r="X14" s="633">
        <v>16198</v>
      </c>
      <c r="Y14" s="633">
        <v>122</v>
      </c>
      <c r="Z14" s="633">
        <v>8862</v>
      </c>
      <c r="AA14" s="633">
        <v>0</v>
      </c>
      <c r="AB14" s="635">
        <v>2</v>
      </c>
      <c r="AC14" s="1445"/>
      <c r="AD14" s="646" t="s">
        <v>129</v>
      </c>
      <c r="AE14" s="849">
        <v>0</v>
      </c>
      <c r="AF14" s="633">
        <v>0</v>
      </c>
      <c r="AG14" s="633">
        <v>60</v>
      </c>
      <c r="AH14" s="633">
        <v>0</v>
      </c>
      <c r="AI14" s="633">
        <v>12</v>
      </c>
      <c r="AJ14" s="633">
        <v>0</v>
      </c>
      <c r="AK14" s="635">
        <v>0</v>
      </c>
      <c r="AL14" s="1445"/>
      <c r="AM14" s="646" t="s">
        <v>129</v>
      </c>
      <c r="AN14" s="849">
        <v>0</v>
      </c>
      <c r="AO14" s="633">
        <v>788</v>
      </c>
      <c r="AP14" s="633">
        <v>0</v>
      </c>
      <c r="AQ14" s="633">
        <v>144</v>
      </c>
      <c r="AR14" s="633">
        <v>0</v>
      </c>
      <c r="AS14" s="633">
        <v>0</v>
      </c>
      <c r="AT14" s="635">
        <v>0</v>
      </c>
      <c r="AU14" s="1445"/>
      <c r="AV14" s="646" t="s">
        <v>129</v>
      </c>
      <c r="AW14" s="849">
        <v>0</v>
      </c>
      <c r="AX14" s="633">
        <v>0</v>
      </c>
      <c r="AY14" s="633">
        <v>0</v>
      </c>
      <c r="AZ14" s="633">
        <v>0</v>
      </c>
      <c r="BA14" s="633">
        <v>0</v>
      </c>
      <c r="BB14" s="633">
        <v>0</v>
      </c>
      <c r="BC14" s="635">
        <v>0</v>
      </c>
      <c r="BD14" s="1445"/>
      <c r="BE14" s="646" t="s">
        <v>129</v>
      </c>
      <c r="BF14" s="849">
        <v>0</v>
      </c>
      <c r="BG14" s="633">
        <v>0</v>
      </c>
      <c r="BH14" s="633">
        <v>0</v>
      </c>
      <c r="BI14" s="633">
        <v>0</v>
      </c>
      <c r="BJ14" s="633">
        <v>0</v>
      </c>
      <c r="BK14" s="633">
        <v>0</v>
      </c>
      <c r="BL14" s="635">
        <v>0</v>
      </c>
      <c r="BM14" s="1445"/>
      <c r="BN14" s="646" t="s">
        <v>129</v>
      </c>
      <c r="BO14" s="849">
        <v>0</v>
      </c>
      <c r="BP14" s="633">
        <v>2</v>
      </c>
      <c r="BQ14" s="633">
        <v>25</v>
      </c>
      <c r="BR14" s="633">
        <v>0</v>
      </c>
      <c r="BS14" s="633">
        <v>0</v>
      </c>
      <c r="BT14" s="633">
        <v>0</v>
      </c>
      <c r="BU14" s="635">
        <v>0</v>
      </c>
      <c r="BV14" s="1445"/>
      <c r="BW14" s="646" t="s">
        <v>129</v>
      </c>
      <c r="BX14" s="849">
        <v>0</v>
      </c>
      <c r="BY14" s="633">
        <v>0</v>
      </c>
      <c r="BZ14" s="633">
        <v>0</v>
      </c>
      <c r="CA14" s="633">
        <v>0</v>
      </c>
      <c r="CB14" s="633">
        <v>0</v>
      </c>
      <c r="CC14" s="633">
        <v>0</v>
      </c>
      <c r="CD14" s="635">
        <v>0</v>
      </c>
      <c r="CE14" s="1445"/>
      <c r="CF14" s="646" t="s">
        <v>129</v>
      </c>
      <c r="CG14" s="849">
        <v>0</v>
      </c>
      <c r="CH14" s="633">
        <v>0</v>
      </c>
      <c r="CI14" s="633">
        <v>0</v>
      </c>
      <c r="CJ14" s="633">
        <v>0</v>
      </c>
      <c r="CK14" s="636">
        <v>99153</v>
      </c>
    </row>
    <row r="15" spans="2:96" ht="13.5" customHeight="1">
      <c r="B15" s="1443" t="s">
        <v>130</v>
      </c>
      <c r="C15" s="646" t="s">
        <v>124</v>
      </c>
      <c r="D15" s="849">
        <v>0</v>
      </c>
      <c r="E15" s="633">
        <v>66</v>
      </c>
      <c r="F15" s="633">
        <v>0</v>
      </c>
      <c r="G15" s="633">
        <v>0</v>
      </c>
      <c r="H15" s="633">
        <v>0</v>
      </c>
      <c r="I15" s="633">
        <v>0</v>
      </c>
      <c r="J15" s="635">
        <v>60</v>
      </c>
      <c r="K15" s="1443" t="s">
        <v>130</v>
      </c>
      <c r="L15" s="646" t="s">
        <v>124</v>
      </c>
      <c r="M15" s="849">
        <v>0</v>
      </c>
      <c r="N15" s="633">
        <v>84</v>
      </c>
      <c r="O15" s="633">
        <v>0</v>
      </c>
      <c r="P15" s="633">
        <v>0</v>
      </c>
      <c r="Q15" s="633">
        <v>1020</v>
      </c>
      <c r="R15" s="633">
        <v>1615</v>
      </c>
      <c r="S15" s="635">
        <v>12101</v>
      </c>
      <c r="T15" s="1443" t="s">
        <v>130</v>
      </c>
      <c r="U15" s="646" t="s">
        <v>124</v>
      </c>
      <c r="V15" s="849">
        <v>35487</v>
      </c>
      <c r="W15" s="633">
        <v>3067695</v>
      </c>
      <c r="X15" s="633">
        <v>1212601</v>
      </c>
      <c r="Y15" s="633">
        <v>64129</v>
      </c>
      <c r="Z15" s="633">
        <v>911</v>
      </c>
      <c r="AA15" s="633">
        <v>226</v>
      </c>
      <c r="AB15" s="635">
        <v>0</v>
      </c>
      <c r="AC15" s="1443" t="s">
        <v>130</v>
      </c>
      <c r="AD15" s="646" t="s">
        <v>124</v>
      </c>
      <c r="AE15" s="849">
        <v>0</v>
      </c>
      <c r="AF15" s="633">
        <v>6</v>
      </c>
      <c r="AG15" s="633">
        <v>1955</v>
      </c>
      <c r="AH15" s="633">
        <v>0</v>
      </c>
      <c r="AI15" s="633">
        <v>20010</v>
      </c>
      <c r="AJ15" s="633">
        <v>20</v>
      </c>
      <c r="AK15" s="635">
        <v>0</v>
      </c>
      <c r="AL15" s="1443" t="s">
        <v>130</v>
      </c>
      <c r="AM15" s="646" t="s">
        <v>124</v>
      </c>
      <c r="AN15" s="849">
        <v>0</v>
      </c>
      <c r="AO15" s="633">
        <v>16264</v>
      </c>
      <c r="AP15" s="633">
        <v>0</v>
      </c>
      <c r="AQ15" s="633">
        <v>11821</v>
      </c>
      <c r="AR15" s="633">
        <v>0</v>
      </c>
      <c r="AS15" s="633">
        <v>66</v>
      </c>
      <c r="AT15" s="635">
        <v>0</v>
      </c>
      <c r="AU15" s="1443" t="s">
        <v>130</v>
      </c>
      <c r="AV15" s="646" t="s">
        <v>124</v>
      </c>
      <c r="AW15" s="849">
        <v>71</v>
      </c>
      <c r="AX15" s="633">
        <v>141</v>
      </c>
      <c r="AY15" s="633">
        <v>29</v>
      </c>
      <c r="AZ15" s="633">
        <v>0</v>
      </c>
      <c r="BA15" s="633">
        <v>8112</v>
      </c>
      <c r="BB15" s="633">
        <v>0</v>
      </c>
      <c r="BC15" s="635">
        <v>0</v>
      </c>
      <c r="BD15" s="1443" t="s">
        <v>130</v>
      </c>
      <c r="BE15" s="646" t="s">
        <v>124</v>
      </c>
      <c r="BF15" s="849">
        <v>0</v>
      </c>
      <c r="BG15" s="633">
        <v>0</v>
      </c>
      <c r="BH15" s="633">
        <v>0</v>
      </c>
      <c r="BI15" s="633">
        <v>0</v>
      </c>
      <c r="BJ15" s="633">
        <v>0</v>
      </c>
      <c r="BK15" s="633">
        <v>0</v>
      </c>
      <c r="BL15" s="635">
        <v>63</v>
      </c>
      <c r="BM15" s="1443" t="s">
        <v>130</v>
      </c>
      <c r="BN15" s="646" t="s">
        <v>124</v>
      </c>
      <c r="BO15" s="849">
        <v>0</v>
      </c>
      <c r="BP15" s="633">
        <v>2806</v>
      </c>
      <c r="BQ15" s="633">
        <v>2298</v>
      </c>
      <c r="BR15" s="633">
        <v>0</v>
      </c>
      <c r="BS15" s="633">
        <v>0</v>
      </c>
      <c r="BT15" s="633">
        <v>2</v>
      </c>
      <c r="BU15" s="635">
        <v>0</v>
      </c>
      <c r="BV15" s="1443" t="s">
        <v>130</v>
      </c>
      <c r="BW15" s="646" t="s">
        <v>124</v>
      </c>
      <c r="BX15" s="849">
        <v>0</v>
      </c>
      <c r="BY15" s="633">
        <v>0</v>
      </c>
      <c r="BZ15" s="633">
        <v>0</v>
      </c>
      <c r="CA15" s="633">
        <v>0</v>
      </c>
      <c r="CB15" s="633">
        <v>0</v>
      </c>
      <c r="CC15" s="633">
        <v>0</v>
      </c>
      <c r="CD15" s="635">
        <v>0</v>
      </c>
      <c r="CE15" s="1443" t="s">
        <v>130</v>
      </c>
      <c r="CF15" s="646" t="s">
        <v>124</v>
      </c>
      <c r="CG15" s="849">
        <v>1</v>
      </c>
      <c r="CH15" s="633">
        <v>0</v>
      </c>
      <c r="CI15" s="633">
        <v>0</v>
      </c>
      <c r="CJ15" s="633">
        <v>1720</v>
      </c>
      <c r="CK15" s="636">
        <v>4461380</v>
      </c>
    </row>
    <row r="16" spans="2:96">
      <c r="B16" s="1444"/>
      <c r="C16" s="638" t="s">
        <v>131</v>
      </c>
      <c r="D16" s="850">
        <v>0</v>
      </c>
      <c r="E16" s="642">
        <v>0</v>
      </c>
      <c r="F16" s="642">
        <v>0</v>
      </c>
      <c r="G16" s="642">
        <v>0</v>
      </c>
      <c r="H16" s="642">
        <v>0</v>
      </c>
      <c r="I16" s="642">
        <v>0</v>
      </c>
      <c r="J16" s="644">
        <v>0</v>
      </c>
      <c r="K16" s="1444"/>
      <c r="L16" s="638" t="s">
        <v>131</v>
      </c>
      <c r="M16" s="850">
        <v>0</v>
      </c>
      <c r="N16" s="642">
        <v>7</v>
      </c>
      <c r="O16" s="642">
        <v>0</v>
      </c>
      <c r="P16" s="642">
        <v>0</v>
      </c>
      <c r="Q16" s="642">
        <v>1020</v>
      </c>
      <c r="R16" s="642">
        <v>1615</v>
      </c>
      <c r="S16" s="644">
        <v>8397</v>
      </c>
      <c r="T16" s="1444"/>
      <c r="U16" s="638" t="s">
        <v>131</v>
      </c>
      <c r="V16" s="850">
        <v>1498</v>
      </c>
      <c r="W16" s="642">
        <v>326291</v>
      </c>
      <c r="X16" s="642">
        <v>55766</v>
      </c>
      <c r="Y16" s="642">
        <v>581</v>
      </c>
      <c r="Z16" s="642">
        <v>0</v>
      </c>
      <c r="AA16" s="642">
        <v>0</v>
      </c>
      <c r="AB16" s="644">
        <v>0</v>
      </c>
      <c r="AC16" s="1444"/>
      <c r="AD16" s="638" t="s">
        <v>131</v>
      </c>
      <c r="AE16" s="850">
        <v>0</v>
      </c>
      <c r="AF16" s="642">
        <v>0</v>
      </c>
      <c r="AG16" s="642">
        <v>50</v>
      </c>
      <c r="AH16" s="642">
        <v>0</v>
      </c>
      <c r="AI16" s="642">
        <v>902</v>
      </c>
      <c r="AJ16" s="642">
        <v>0</v>
      </c>
      <c r="AK16" s="644">
        <v>0</v>
      </c>
      <c r="AL16" s="1444"/>
      <c r="AM16" s="638" t="s">
        <v>131</v>
      </c>
      <c r="AN16" s="850">
        <v>0</v>
      </c>
      <c r="AO16" s="642">
        <v>1083</v>
      </c>
      <c r="AP16" s="642">
        <v>0</v>
      </c>
      <c r="AQ16" s="642">
        <v>678</v>
      </c>
      <c r="AR16" s="642">
        <v>0</v>
      </c>
      <c r="AS16" s="642">
        <v>0</v>
      </c>
      <c r="AT16" s="644">
        <v>0</v>
      </c>
      <c r="AU16" s="1444"/>
      <c r="AV16" s="638" t="s">
        <v>131</v>
      </c>
      <c r="AW16" s="850">
        <v>0</v>
      </c>
      <c r="AX16" s="642">
        <v>1</v>
      </c>
      <c r="AY16" s="642">
        <v>0</v>
      </c>
      <c r="AZ16" s="642">
        <v>0</v>
      </c>
      <c r="BA16" s="642">
        <v>1206</v>
      </c>
      <c r="BB16" s="642">
        <v>0</v>
      </c>
      <c r="BC16" s="644">
        <v>0</v>
      </c>
      <c r="BD16" s="1444"/>
      <c r="BE16" s="638" t="s">
        <v>131</v>
      </c>
      <c r="BF16" s="850">
        <v>0</v>
      </c>
      <c r="BG16" s="642">
        <v>0</v>
      </c>
      <c r="BH16" s="642">
        <v>0</v>
      </c>
      <c r="BI16" s="642">
        <v>0</v>
      </c>
      <c r="BJ16" s="642">
        <v>0</v>
      </c>
      <c r="BK16" s="642">
        <v>0</v>
      </c>
      <c r="BL16" s="644">
        <v>0</v>
      </c>
      <c r="BM16" s="1444"/>
      <c r="BN16" s="638" t="s">
        <v>131</v>
      </c>
      <c r="BO16" s="850">
        <v>0</v>
      </c>
      <c r="BP16" s="642">
        <v>1179</v>
      </c>
      <c r="BQ16" s="642">
        <v>4</v>
      </c>
      <c r="BR16" s="642">
        <v>0</v>
      </c>
      <c r="BS16" s="642">
        <v>0</v>
      </c>
      <c r="BT16" s="642">
        <v>0</v>
      </c>
      <c r="BU16" s="644">
        <v>0</v>
      </c>
      <c r="BV16" s="1444"/>
      <c r="BW16" s="638" t="s">
        <v>131</v>
      </c>
      <c r="BX16" s="850">
        <v>0</v>
      </c>
      <c r="BY16" s="642">
        <v>0</v>
      </c>
      <c r="BZ16" s="642">
        <v>0</v>
      </c>
      <c r="CA16" s="642">
        <v>0</v>
      </c>
      <c r="CB16" s="642">
        <v>0</v>
      </c>
      <c r="CC16" s="642">
        <v>0</v>
      </c>
      <c r="CD16" s="644">
        <v>0</v>
      </c>
      <c r="CE16" s="1444"/>
      <c r="CF16" s="638" t="s">
        <v>131</v>
      </c>
      <c r="CG16" s="850">
        <v>0</v>
      </c>
      <c r="CH16" s="642">
        <v>0</v>
      </c>
      <c r="CI16" s="642">
        <v>0</v>
      </c>
      <c r="CJ16" s="642">
        <v>0</v>
      </c>
      <c r="CK16" s="645">
        <v>400278</v>
      </c>
    </row>
    <row r="17" spans="2:89">
      <c r="B17" s="1444"/>
      <c r="C17" s="638" t="s">
        <v>132</v>
      </c>
      <c r="D17" s="850">
        <v>0</v>
      </c>
      <c r="E17" s="642">
        <v>22</v>
      </c>
      <c r="F17" s="642">
        <v>0</v>
      </c>
      <c r="G17" s="642">
        <v>0</v>
      </c>
      <c r="H17" s="642">
        <v>0</v>
      </c>
      <c r="I17" s="642">
        <v>0</v>
      </c>
      <c r="J17" s="644">
        <v>0</v>
      </c>
      <c r="K17" s="1444"/>
      <c r="L17" s="638" t="s">
        <v>132</v>
      </c>
      <c r="M17" s="850">
        <v>0</v>
      </c>
      <c r="N17" s="642">
        <v>67</v>
      </c>
      <c r="O17" s="642">
        <v>0</v>
      </c>
      <c r="P17" s="642">
        <v>0</v>
      </c>
      <c r="Q17" s="642">
        <v>0</v>
      </c>
      <c r="R17" s="642">
        <v>0</v>
      </c>
      <c r="S17" s="644">
        <v>3508</v>
      </c>
      <c r="T17" s="1444"/>
      <c r="U17" s="638" t="s">
        <v>132</v>
      </c>
      <c r="V17" s="850">
        <v>7617</v>
      </c>
      <c r="W17" s="642">
        <v>184487</v>
      </c>
      <c r="X17" s="642">
        <v>41811</v>
      </c>
      <c r="Y17" s="642">
        <v>0</v>
      </c>
      <c r="Z17" s="642">
        <v>45</v>
      </c>
      <c r="AA17" s="642">
        <v>0</v>
      </c>
      <c r="AB17" s="644">
        <v>0</v>
      </c>
      <c r="AC17" s="1444"/>
      <c r="AD17" s="638" t="s">
        <v>132</v>
      </c>
      <c r="AE17" s="850">
        <v>0</v>
      </c>
      <c r="AF17" s="642">
        <v>0</v>
      </c>
      <c r="AG17" s="642">
        <v>0</v>
      </c>
      <c r="AH17" s="642">
        <v>0</v>
      </c>
      <c r="AI17" s="642">
        <v>3144</v>
      </c>
      <c r="AJ17" s="642">
        <v>0</v>
      </c>
      <c r="AK17" s="644">
        <v>0</v>
      </c>
      <c r="AL17" s="1444"/>
      <c r="AM17" s="638" t="s">
        <v>132</v>
      </c>
      <c r="AN17" s="850">
        <v>0</v>
      </c>
      <c r="AO17" s="642">
        <v>396</v>
      </c>
      <c r="AP17" s="642">
        <v>0</v>
      </c>
      <c r="AQ17" s="642">
        <v>240</v>
      </c>
      <c r="AR17" s="642">
        <v>0</v>
      </c>
      <c r="AS17" s="642">
        <v>0</v>
      </c>
      <c r="AT17" s="644">
        <v>0</v>
      </c>
      <c r="AU17" s="1444"/>
      <c r="AV17" s="638" t="s">
        <v>132</v>
      </c>
      <c r="AW17" s="850">
        <v>0</v>
      </c>
      <c r="AX17" s="642">
        <v>0</v>
      </c>
      <c r="AY17" s="642">
        <v>0</v>
      </c>
      <c r="AZ17" s="642">
        <v>0</v>
      </c>
      <c r="BA17" s="642">
        <v>295</v>
      </c>
      <c r="BB17" s="642">
        <v>0</v>
      </c>
      <c r="BC17" s="644">
        <v>0</v>
      </c>
      <c r="BD17" s="1444"/>
      <c r="BE17" s="638" t="s">
        <v>132</v>
      </c>
      <c r="BF17" s="850">
        <v>0</v>
      </c>
      <c r="BG17" s="642">
        <v>0</v>
      </c>
      <c r="BH17" s="642">
        <v>0</v>
      </c>
      <c r="BI17" s="642">
        <v>0</v>
      </c>
      <c r="BJ17" s="642">
        <v>0</v>
      </c>
      <c r="BK17" s="642">
        <v>0</v>
      </c>
      <c r="BL17" s="644">
        <v>0</v>
      </c>
      <c r="BM17" s="1444"/>
      <c r="BN17" s="638" t="s">
        <v>132</v>
      </c>
      <c r="BO17" s="850">
        <v>0</v>
      </c>
      <c r="BP17" s="642">
        <v>24</v>
      </c>
      <c r="BQ17" s="642">
        <v>5</v>
      </c>
      <c r="BR17" s="642">
        <v>0</v>
      </c>
      <c r="BS17" s="642">
        <v>0</v>
      </c>
      <c r="BT17" s="642">
        <v>0</v>
      </c>
      <c r="BU17" s="644">
        <v>0</v>
      </c>
      <c r="BV17" s="1444"/>
      <c r="BW17" s="638" t="s">
        <v>132</v>
      </c>
      <c r="BX17" s="850">
        <v>0</v>
      </c>
      <c r="BY17" s="642">
        <v>0</v>
      </c>
      <c r="BZ17" s="642">
        <v>0</v>
      </c>
      <c r="CA17" s="642">
        <v>0</v>
      </c>
      <c r="CB17" s="642">
        <v>0</v>
      </c>
      <c r="CC17" s="642">
        <v>0</v>
      </c>
      <c r="CD17" s="644">
        <v>0</v>
      </c>
      <c r="CE17" s="1444"/>
      <c r="CF17" s="638" t="s">
        <v>132</v>
      </c>
      <c r="CG17" s="850">
        <v>0</v>
      </c>
      <c r="CH17" s="642">
        <v>0</v>
      </c>
      <c r="CI17" s="642">
        <v>0</v>
      </c>
      <c r="CJ17" s="642">
        <v>0</v>
      </c>
      <c r="CK17" s="645">
        <v>241661</v>
      </c>
    </row>
    <row r="18" spans="2:89">
      <c r="B18" s="1444"/>
      <c r="C18" s="638" t="s">
        <v>133</v>
      </c>
      <c r="D18" s="850">
        <v>0</v>
      </c>
      <c r="E18" s="642">
        <v>0</v>
      </c>
      <c r="F18" s="642">
        <v>0</v>
      </c>
      <c r="G18" s="642">
        <v>0</v>
      </c>
      <c r="H18" s="642">
        <v>0</v>
      </c>
      <c r="I18" s="642">
        <v>0</v>
      </c>
      <c r="J18" s="644">
        <v>0</v>
      </c>
      <c r="K18" s="1444"/>
      <c r="L18" s="638" t="s">
        <v>133</v>
      </c>
      <c r="M18" s="850">
        <v>0</v>
      </c>
      <c r="N18" s="642">
        <v>0</v>
      </c>
      <c r="O18" s="642">
        <v>0</v>
      </c>
      <c r="P18" s="642">
        <v>0</v>
      </c>
      <c r="Q18" s="642">
        <v>0</v>
      </c>
      <c r="R18" s="642">
        <v>0</v>
      </c>
      <c r="S18" s="644">
        <v>7</v>
      </c>
      <c r="T18" s="1444"/>
      <c r="U18" s="638" t="s">
        <v>133</v>
      </c>
      <c r="V18" s="850">
        <v>2012</v>
      </c>
      <c r="W18" s="642">
        <v>284818</v>
      </c>
      <c r="X18" s="642">
        <v>50977</v>
      </c>
      <c r="Y18" s="642">
        <v>1757</v>
      </c>
      <c r="Z18" s="642">
        <v>408</v>
      </c>
      <c r="AA18" s="642">
        <v>226</v>
      </c>
      <c r="AB18" s="644">
        <v>0</v>
      </c>
      <c r="AC18" s="1444"/>
      <c r="AD18" s="638" t="s">
        <v>133</v>
      </c>
      <c r="AE18" s="850">
        <v>0</v>
      </c>
      <c r="AF18" s="642">
        <v>0</v>
      </c>
      <c r="AG18" s="642">
        <v>0</v>
      </c>
      <c r="AH18" s="642">
        <v>0</v>
      </c>
      <c r="AI18" s="642">
        <v>334</v>
      </c>
      <c r="AJ18" s="642">
        <v>20</v>
      </c>
      <c r="AK18" s="644">
        <v>0</v>
      </c>
      <c r="AL18" s="1444"/>
      <c r="AM18" s="638" t="s">
        <v>133</v>
      </c>
      <c r="AN18" s="850">
        <v>0</v>
      </c>
      <c r="AO18" s="642">
        <v>597</v>
      </c>
      <c r="AP18" s="642">
        <v>0</v>
      </c>
      <c r="AQ18" s="642">
        <v>125</v>
      </c>
      <c r="AR18" s="642">
        <v>0</v>
      </c>
      <c r="AS18" s="642">
        <v>0</v>
      </c>
      <c r="AT18" s="644">
        <v>0</v>
      </c>
      <c r="AU18" s="1444"/>
      <c r="AV18" s="638" t="s">
        <v>133</v>
      </c>
      <c r="AW18" s="850">
        <v>0</v>
      </c>
      <c r="AX18" s="642">
        <v>0</v>
      </c>
      <c r="AY18" s="642">
        <v>0</v>
      </c>
      <c r="AZ18" s="642">
        <v>0</v>
      </c>
      <c r="BA18" s="642">
        <v>350</v>
      </c>
      <c r="BB18" s="642">
        <v>0</v>
      </c>
      <c r="BC18" s="644">
        <v>0</v>
      </c>
      <c r="BD18" s="1444"/>
      <c r="BE18" s="638" t="s">
        <v>133</v>
      </c>
      <c r="BF18" s="850">
        <v>0</v>
      </c>
      <c r="BG18" s="642">
        <v>0</v>
      </c>
      <c r="BH18" s="642">
        <v>0</v>
      </c>
      <c r="BI18" s="642">
        <v>0</v>
      </c>
      <c r="BJ18" s="642">
        <v>0</v>
      </c>
      <c r="BK18" s="642">
        <v>0</v>
      </c>
      <c r="BL18" s="644">
        <v>0</v>
      </c>
      <c r="BM18" s="1444"/>
      <c r="BN18" s="638" t="s">
        <v>133</v>
      </c>
      <c r="BO18" s="850">
        <v>0</v>
      </c>
      <c r="BP18" s="642">
        <v>1</v>
      </c>
      <c r="BQ18" s="642">
        <v>1</v>
      </c>
      <c r="BR18" s="642">
        <v>0</v>
      </c>
      <c r="BS18" s="642">
        <v>0</v>
      </c>
      <c r="BT18" s="642">
        <v>0</v>
      </c>
      <c r="BU18" s="644">
        <v>0</v>
      </c>
      <c r="BV18" s="1444"/>
      <c r="BW18" s="638" t="s">
        <v>133</v>
      </c>
      <c r="BX18" s="850">
        <v>0</v>
      </c>
      <c r="BY18" s="642">
        <v>0</v>
      </c>
      <c r="BZ18" s="642">
        <v>0</v>
      </c>
      <c r="CA18" s="642">
        <v>0</v>
      </c>
      <c r="CB18" s="642">
        <v>0</v>
      </c>
      <c r="CC18" s="642">
        <v>0</v>
      </c>
      <c r="CD18" s="644">
        <v>0</v>
      </c>
      <c r="CE18" s="1444"/>
      <c r="CF18" s="638" t="s">
        <v>133</v>
      </c>
      <c r="CG18" s="850">
        <v>0</v>
      </c>
      <c r="CH18" s="642">
        <v>0</v>
      </c>
      <c r="CI18" s="642">
        <v>0</v>
      </c>
      <c r="CJ18" s="642">
        <v>0</v>
      </c>
      <c r="CK18" s="645">
        <v>341633</v>
      </c>
    </row>
    <row r="19" spans="2:89">
      <c r="B19" s="1444"/>
      <c r="C19" s="638" t="s">
        <v>134</v>
      </c>
      <c r="D19" s="850">
        <v>0</v>
      </c>
      <c r="E19" s="642">
        <v>0</v>
      </c>
      <c r="F19" s="642">
        <v>0</v>
      </c>
      <c r="G19" s="642">
        <v>0</v>
      </c>
      <c r="H19" s="642">
        <v>0</v>
      </c>
      <c r="I19" s="642">
        <v>0</v>
      </c>
      <c r="J19" s="644">
        <v>0</v>
      </c>
      <c r="K19" s="1444"/>
      <c r="L19" s="638" t="s">
        <v>134</v>
      </c>
      <c r="M19" s="850">
        <v>0</v>
      </c>
      <c r="N19" s="642">
        <v>0</v>
      </c>
      <c r="O19" s="642">
        <v>0</v>
      </c>
      <c r="P19" s="642">
        <v>0</v>
      </c>
      <c r="Q19" s="642">
        <v>0</v>
      </c>
      <c r="R19" s="642">
        <v>0</v>
      </c>
      <c r="S19" s="644">
        <v>20</v>
      </c>
      <c r="T19" s="1444"/>
      <c r="U19" s="638" t="s">
        <v>134</v>
      </c>
      <c r="V19" s="850">
        <v>122</v>
      </c>
      <c r="W19" s="642">
        <v>642655</v>
      </c>
      <c r="X19" s="642">
        <v>89364</v>
      </c>
      <c r="Y19" s="642">
        <v>27542</v>
      </c>
      <c r="Z19" s="642">
        <v>43</v>
      </c>
      <c r="AA19" s="642">
        <v>0</v>
      </c>
      <c r="AB19" s="644">
        <v>0</v>
      </c>
      <c r="AC19" s="1444"/>
      <c r="AD19" s="638" t="s">
        <v>134</v>
      </c>
      <c r="AE19" s="850">
        <v>0</v>
      </c>
      <c r="AF19" s="642">
        <v>0</v>
      </c>
      <c r="AG19" s="642">
        <v>182</v>
      </c>
      <c r="AH19" s="642">
        <v>0</v>
      </c>
      <c r="AI19" s="642">
        <v>3754</v>
      </c>
      <c r="AJ19" s="642">
        <v>0</v>
      </c>
      <c r="AK19" s="644">
        <v>0</v>
      </c>
      <c r="AL19" s="1444"/>
      <c r="AM19" s="638" t="s">
        <v>134</v>
      </c>
      <c r="AN19" s="850">
        <v>0</v>
      </c>
      <c r="AO19" s="642">
        <v>3840</v>
      </c>
      <c r="AP19" s="642">
        <v>0</v>
      </c>
      <c r="AQ19" s="642">
        <v>2265</v>
      </c>
      <c r="AR19" s="642">
        <v>0</v>
      </c>
      <c r="AS19" s="642">
        <v>0</v>
      </c>
      <c r="AT19" s="644">
        <v>0</v>
      </c>
      <c r="AU19" s="1444"/>
      <c r="AV19" s="638" t="s">
        <v>134</v>
      </c>
      <c r="AW19" s="850">
        <v>0</v>
      </c>
      <c r="AX19" s="642">
        <v>68</v>
      </c>
      <c r="AY19" s="642">
        <v>0</v>
      </c>
      <c r="AZ19" s="642">
        <v>0</v>
      </c>
      <c r="BA19" s="642">
        <v>2495</v>
      </c>
      <c r="BB19" s="642">
        <v>0</v>
      </c>
      <c r="BC19" s="644">
        <v>0</v>
      </c>
      <c r="BD19" s="1444"/>
      <c r="BE19" s="638" t="s">
        <v>134</v>
      </c>
      <c r="BF19" s="850">
        <v>0</v>
      </c>
      <c r="BG19" s="642">
        <v>0</v>
      </c>
      <c r="BH19" s="642">
        <v>0</v>
      </c>
      <c r="BI19" s="642">
        <v>0</v>
      </c>
      <c r="BJ19" s="642">
        <v>0</v>
      </c>
      <c r="BK19" s="642">
        <v>0</v>
      </c>
      <c r="BL19" s="644">
        <v>0</v>
      </c>
      <c r="BM19" s="1444"/>
      <c r="BN19" s="638" t="s">
        <v>134</v>
      </c>
      <c r="BO19" s="850">
        <v>0</v>
      </c>
      <c r="BP19" s="642">
        <v>4</v>
      </c>
      <c r="BQ19" s="642">
        <v>699</v>
      </c>
      <c r="BR19" s="642">
        <v>0</v>
      </c>
      <c r="BS19" s="642">
        <v>0</v>
      </c>
      <c r="BT19" s="642">
        <v>0</v>
      </c>
      <c r="BU19" s="644">
        <v>0</v>
      </c>
      <c r="BV19" s="1444"/>
      <c r="BW19" s="638" t="s">
        <v>134</v>
      </c>
      <c r="BX19" s="850">
        <v>0</v>
      </c>
      <c r="BY19" s="642">
        <v>0</v>
      </c>
      <c r="BZ19" s="642">
        <v>0</v>
      </c>
      <c r="CA19" s="642">
        <v>0</v>
      </c>
      <c r="CB19" s="642">
        <v>0</v>
      </c>
      <c r="CC19" s="642">
        <v>0</v>
      </c>
      <c r="CD19" s="644">
        <v>0</v>
      </c>
      <c r="CE19" s="1444"/>
      <c r="CF19" s="638" t="s">
        <v>134</v>
      </c>
      <c r="CG19" s="850">
        <v>0</v>
      </c>
      <c r="CH19" s="642">
        <v>0</v>
      </c>
      <c r="CI19" s="642">
        <v>0</v>
      </c>
      <c r="CJ19" s="642">
        <v>0</v>
      </c>
      <c r="CK19" s="645">
        <v>773053</v>
      </c>
    </row>
    <row r="20" spans="2:89">
      <c r="B20" s="1444"/>
      <c r="C20" s="638" t="s">
        <v>38</v>
      </c>
      <c r="D20" s="850">
        <v>0</v>
      </c>
      <c r="E20" s="642">
        <v>0</v>
      </c>
      <c r="F20" s="642">
        <v>0</v>
      </c>
      <c r="G20" s="642">
        <v>0</v>
      </c>
      <c r="H20" s="642">
        <v>0</v>
      </c>
      <c r="I20" s="642">
        <v>0</v>
      </c>
      <c r="J20" s="644">
        <v>0</v>
      </c>
      <c r="K20" s="1444"/>
      <c r="L20" s="638" t="s">
        <v>38</v>
      </c>
      <c r="M20" s="850">
        <v>0</v>
      </c>
      <c r="N20" s="642">
        <v>0</v>
      </c>
      <c r="O20" s="642">
        <v>0</v>
      </c>
      <c r="P20" s="642">
        <v>0</v>
      </c>
      <c r="Q20" s="642">
        <v>0</v>
      </c>
      <c r="R20" s="642">
        <v>0</v>
      </c>
      <c r="S20" s="644">
        <v>0</v>
      </c>
      <c r="T20" s="1444"/>
      <c r="U20" s="638" t="s">
        <v>38</v>
      </c>
      <c r="V20" s="850">
        <v>23602</v>
      </c>
      <c r="W20" s="642">
        <v>645502</v>
      </c>
      <c r="X20" s="642">
        <v>77921</v>
      </c>
      <c r="Y20" s="642">
        <v>1208</v>
      </c>
      <c r="Z20" s="642">
        <v>7</v>
      </c>
      <c r="AA20" s="642">
        <v>0</v>
      </c>
      <c r="AB20" s="644">
        <v>0</v>
      </c>
      <c r="AC20" s="1444"/>
      <c r="AD20" s="638" t="s">
        <v>38</v>
      </c>
      <c r="AE20" s="850">
        <v>0</v>
      </c>
      <c r="AF20" s="642">
        <v>0</v>
      </c>
      <c r="AG20" s="642">
        <v>82</v>
      </c>
      <c r="AH20" s="642">
        <v>0</v>
      </c>
      <c r="AI20" s="642">
        <v>475</v>
      </c>
      <c r="AJ20" s="642">
        <v>0</v>
      </c>
      <c r="AK20" s="644">
        <v>0</v>
      </c>
      <c r="AL20" s="1444"/>
      <c r="AM20" s="638" t="s">
        <v>38</v>
      </c>
      <c r="AN20" s="850">
        <v>0</v>
      </c>
      <c r="AO20" s="642">
        <v>2475</v>
      </c>
      <c r="AP20" s="642">
        <v>0</v>
      </c>
      <c r="AQ20" s="642">
        <v>1525</v>
      </c>
      <c r="AR20" s="642">
        <v>0</v>
      </c>
      <c r="AS20" s="642">
        <v>0</v>
      </c>
      <c r="AT20" s="644">
        <v>0</v>
      </c>
      <c r="AU20" s="1444"/>
      <c r="AV20" s="638" t="s">
        <v>38</v>
      </c>
      <c r="AW20" s="850">
        <v>13</v>
      </c>
      <c r="AX20" s="642">
        <v>16</v>
      </c>
      <c r="AY20" s="642">
        <v>0</v>
      </c>
      <c r="AZ20" s="642">
        <v>0</v>
      </c>
      <c r="BA20" s="642">
        <v>2865</v>
      </c>
      <c r="BB20" s="642">
        <v>0</v>
      </c>
      <c r="BC20" s="644">
        <v>0</v>
      </c>
      <c r="BD20" s="1444"/>
      <c r="BE20" s="638" t="s">
        <v>38</v>
      </c>
      <c r="BF20" s="850">
        <v>0</v>
      </c>
      <c r="BG20" s="642">
        <v>0</v>
      </c>
      <c r="BH20" s="642">
        <v>0</v>
      </c>
      <c r="BI20" s="642">
        <v>0</v>
      </c>
      <c r="BJ20" s="642">
        <v>0</v>
      </c>
      <c r="BK20" s="642">
        <v>0</v>
      </c>
      <c r="BL20" s="644">
        <v>0</v>
      </c>
      <c r="BM20" s="1444"/>
      <c r="BN20" s="638" t="s">
        <v>38</v>
      </c>
      <c r="BO20" s="850">
        <v>0</v>
      </c>
      <c r="BP20" s="642">
        <v>1</v>
      </c>
      <c r="BQ20" s="642">
        <v>167</v>
      </c>
      <c r="BR20" s="642">
        <v>0</v>
      </c>
      <c r="BS20" s="642">
        <v>0</v>
      </c>
      <c r="BT20" s="642">
        <v>0</v>
      </c>
      <c r="BU20" s="644">
        <v>0</v>
      </c>
      <c r="BV20" s="1444"/>
      <c r="BW20" s="638" t="s">
        <v>38</v>
      </c>
      <c r="BX20" s="850">
        <v>0</v>
      </c>
      <c r="BY20" s="642">
        <v>0</v>
      </c>
      <c r="BZ20" s="642">
        <v>0</v>
      </c>
      <c r="CA20" s="642">
        <v>0</v>
      </c>
      <c r="CB20" s="642">
        <v>0</v>
      </c>
      <c r="CC20" s="642">
        <v>0</v>
      </c>
      <c r="CD20" s="644">
        <v>0</v>
      </c>
      <c r="CE20" s="1444"/>
      <c r="CF20" s="638" t="s">
        <v>38</v>
      </c>
      <c r="CG20" s="850">
        <v>0</v>
      </c>
      <c r="CH20" s="642">
        <v>0</v>
      </c>
      <c r="CI20" s="642">
        <v>0</v>
      </c>
      <c r="CJ20" s="642">
        <v>0</v>
      </c>
      <c r="CK20" s="645">
        <v>755859</v>
      </c>
    </row>
    <row r="21" spans="2:89">
      <c r="B21" s="1444"/>
      <c r="C21" s="638" t="s">
        <v>6</v>
      </c>
      <c r="D21" s="850">
        <v>0</v>
      </c>
      <c r="E21" s="642">
        <v>0</v>
      </c>
      <c r="F21" s="642">
        <v>0</v>
      </c>
      <c r="G21" s="642">
        <v>0</v>
      </c>
      <c r="H21" s="642">
        <v>0</v>
      </c>
      <c r="I21" s="642">
        <v>0</v>
      </c>
      <c r="J21" s="644">
        <v>0</v>
      </c>
      <c r="K21" s="1444"/>
      <c r="L21" s="638" t="s">
        <v>6</v>
      </c>
      <c r="M21" s="850">
        <v>0</v>
      </c>
      <c r="N21" s="642">
        <v>10</v>
      </c>
      <c r="O21" s="642">
        <v>0</v>
      </c>
      <c r="P21" s="642">
        <v>0</v>
      </c>
      <c r="Q21" s="642">
        <v>0</v>
      </c>
      <c r="R21" s="642">
        <v>0</v>
      </c>
      <c r="S21" s="644">
        <v>169</v>
      </c>
      <c r="T21" s="1444"/>
      <c r="U21" s="638" t="s">
        <v>6</v>
      </c>
      <c r="V21" s="850">
        <v>616</v>
      </c>
      <c r="W21" s="642">
        <v>684889</v>
      </c>
      <c r="X21" s="642">
        <v>138429</v>
      </c>
      <c r="Y21" s="642">
        <v>314</v>
      </c>
      <c r="Z21" s="642">
        <v>326</v>
      </c>
      <c r="AA21" s="642">
        <v>0</v>
      </c>
      <c r="AB21" s="644">
        <v>0</v>
      </c>
      <c r="AC21" s="1444"/>
      <c r="AD21" s="638" t="s">
        <v>6</v>
      </c>
      <c r="AE21" s="850">
        <v>0</v>
      </c>
      <c r="AF21" s="642">
        <v>6</v>
      </c>
      <c r="AG21" s="642">
        <v>1095</v>
      </c>
      <c r="AH21" s="642">
        <v>0</v>
      </c>
      <c r="AI21" s="642">
        <v>9446</v>
      </c>
      <c r="AJ21" s="642">
        <v>0</v>
      </c>
      <c r="AK21" s="644">
        <v>0</v>
      </c>
      <c r="AL21" s="1444"/>
      <c r="AM21" s="638" t="s">
        <v>6</v>
      </c>
      <c r="AN21" s="850">
        <v>0</v>
      </c>
      <c r="AO21" s="642">
        <v>5372</v>
      </c>
      <c r="AP21" s="642">
        <v>0</v>
      </c>
      <c r="AQ21" s="642">
        <v>6166</v>
      </c>
      <c r="AR21" s="642">
        <v>0</v>
      </c>
      <c r="AS21" s="642">
        <v>66</v>
      </c>
      <c r="AT21" s="644">
        <v>0</v>
      </c>
      <c r="AU21" s="1444"/>
      <c r="AV21" s="638" t="s">
        <v>6</v>
      </c>
      <c r="AW21" s="850">
        <v>58</v>
      </c>
      <c r="AX21" s="642">
        <v>56</v>
      </c>
      <c r="AY21" s="642">
        <v>20</v>
      </c>
      <c r="AZ21" s="642">
        <v>0</v>
      </c>
      <c r="BA21" s="642">
        <v>577</v>
      </c>
      <c r="BB21" s="642">
        <v>0</v>
      </c>
      <c r="BC21" s="644">
        <v>0</v>
      </c>
      <c r="BD21" s="1444"/>
      <c r="BE21" s="638" t="s">
        <v>6</v>
      </c>
      <c r="BF21" s="850">
        <v>0</v>
      </c>
      <c r="BG21" s="642">
        <v>0</v>
      </c>
      <c r="BH21" s="642">
        <v>0</v>
      </c>
      <c r="BI21" s="642">
        <v>0</v>
      </c>
      <c r="BJ21" s="642">
        <v>0</v>
      </c>
      <c r="BK21" s="642">
        <v>0</v>
      </c>
      <c r="BL21" s="644">
        <v>63</v>
      </c>
      <c r="BM21" s="1444"/>
      <c r="BN21" s="638" t="s">
        <v>6</v>
      </c>
      <c r="BO21" s="850">
        <v>0</v>
      </c>
      <c r="BP21" s="642">
        <v>1282</v>
      </c>
      <c r="BQ21" s="642">
        <v>1159</v>
      </c>
      <c r="BR21" s="642">
        <v>0</v>
      </c>
      <c r="BS21" s="642">
        <v>0</v>
      </c>
      <c r="BT21" s="642">
        <v>0</v>
      </c>
      <c r="BU21" s="644">
        <v>0</v>
      </c>
      <c r="BV21" s="1444"/>
      <c r="BW21" s="638" t="s">
        <v>6</v>
      </c>
      <c r="BX21" s="850">
        <v>0</v>
      </c>
      <c r="BY21" s="642">
        <v>0</v>
      </c>
      <c r="BZ21" s="642">
        <v>0</v>
      </c>
      <c r="CA21" s="642">
        <v>0</v>
      </c>
      <c r="CB21" s="642">
        <v>0</v>
      </c>
      <c r="CC21" s="642">
        <v>0</v>
      </c>
      <c r="CD21" s="644">
        <v>0</v>
      </c>
      <c r="CE21" s="1444"/>
      <c r="CF21" s="638" t="s">
        <v>6</v>
      </c>
      <c r="CG21" s="850">
        <v>0</v>
      </c>
      <c r="CH21" s="642">
        <v>0</v>
      </c>
      <c r="CI21" s="642">
        <v>0</v>
      </c>
      <c r="CJ21" s="642">
        <v>12</v>
      </c>
      <c r="CK21" s="645">
        <v>850131</v>
      </c>
    </row>
    <row r="22" spans="2:89">
      <c r="B22" s="1445"/>
      <c r="C22" s="646" t="s">
        <v>135</v>
      </c>
      <c r="D22" s="849">
        <v>0</v>
      </c>
      <c r="E22" s="633">
        <v>44</v>
      </c>
      <c r="F22" s="633">
        <v>0</v>
      </c>
      <c r="G22" s="633">
        <v>0</v>
      </c>
      <c r="H22" s="633">
        <v>0</v>
      </c>
      <c r="I22" s="633">
        <v>0</v>
      </c>
      <c r="J22" s="635">
        <v>60</v>
      </c>
      <c r="K22" s="1445"/>
      <c r="L22" s="646" t="s">
        <v>135</v>
      </c>
      <c r="M22" s="849">
        <v>0</v>
      </c>
      <c r="N22" s="633">
        <v>0</v>
      </c>
      <c r="O22" s="633">
        <v>0</v>
      </c>
      <c r="P22" s="633">
        <v>0</v>
      </c>
      <c r="Q22" s="633">
        <v>0</v>
      </c>
      <c r="R22" s="633">
        <v>0</v>
      </c>
      <c r="S22" s="635">
        <v>0</v>
      </c>
      <c r="T22" s="1445"/>
      <c r="U22" s="646" t="s">
        <v>135</v>
      </c>
      <c r="V22" s="849">
        <v>20</v>
      </c>
      <c r="W22" s="633">
        <v>299053</v>
      </c>
      <c r="X22" s="633">
        <v>758333</v>
      </c>
      <c r="Y22" s="633">
        <v>32727</v>
      </c>
      <c r="Z22" s="633">
        <v>82</v>
      </c>
      <c r="AA22" s="633">
        <v>0</v>
      </c>
      <c r="AB22" s="635">
        <v>0</v>
      </c>
      <c r="AC22" s="1445"/>
      <c r="AD22" s="646" t="s">
        <v>135</v>
      </c>
      <c r="AE22" s="849">
        <v>0</v>
      </c>
      <c r="AF22" s="633">
        <v>0</v>
      </c>
      <c r="AG22" s="633">
        <v>546</v>
      </c>
      <c r="AH22" s="633">
        <v>0</v>
      </c>
      <c r="AI22" s="633">
        <v>1955</v>
      </c>
      <c r="AJ22" s="633">
        <v>0</v>
      </c>
      <c r="AK22" s="635">
        <v>0</v>
      </c>
      <c r="AL22" s="1445"/>
      <c r="AM22" s="646" t="s">
        <v>135</v>
      </c>
      <c r="AN22" s="849">
        <v>0</v>
      </c>
      <c r="AO22" s="633">
        <v>2501</v>
      </c>
      <c r="AP22" s="633">
        <v>0</v>
      </c>
      <c r="AQ22" s="633">
        <v>822</v>
      </c>
      <c r="AR22" s="633">
        <v>0</v>
      </c>
      <c r="AS22" s="633">
        <v>0</v>
      </c>
      <c r="AT22" s="635">
        <v>0</v>
      </c>
      <c r="AU22" s="1445"/>
      <c r="AV22" s="646" t="s">
        <v>135</v>
      </c>
      <c r="AW22" s="849">
        <v>0</v>
      </c>
      <c r="AX22" s="633">
        <v>0</v>
      </c>
      <c r="AY22" s="633">
        <v>9</v>
      </c>
      <c r="AZ22" s="633">
        <v>0</v>
      </c>
      <c r="BA22" s="633">
        <v>324</v>
      </c>
      <c r="BB22" s="633">
        <v>0</v>
      </c>
      <c r="BC22" s="635">
        <v>0</v>
      </c>
      <c r="BD22" s="1445"/>
      <c r="BE22" s="646" t="s">
        <v>135</v>
      </c>
      <c r="BF22" s="849">
        <v>0</v>
      </c>
      <c r="BG22" s="633">
        <v>0</v>
      </c>
      <c r="BH22" s="633">
        <v>0</v>
      </c>
      <c r="BI22" s="633">
        <v>0</v>
      </c>
      <c r="BJ22" s="633">
        <v>0</v>
      </c>
      <c r="BK22" s="633">
        <v>0</v>
      </c>
      <c r="BL22" s="635">
        <v>0</v>
      </c>
      <c r="BM22" s="1445"/>
      <c r="BN22" s="646" t="s">
        <v>135</v>
      </c>
      <c r="BO22" s="849">
        <v>0</v>
      </c>
      <c r="BP22" s="633">
        <v>315</v>
      </c>
      <c r="BQ22" s="633">
        <v>263</v>
      </c>
      <c r="BR22" s="633">
        <v>0</v>
      </c>
      <c r="BS22" s="633">
        <v>0</v>
      </c>
      <c r="BT22" s="633">
        <v>2</v>
      </c>
      <c r="BU22" s="635">
        <v>0</v>
      </c>
      <c r="BV22" s="1445"/>
      <c r="BW22" s="646" t="s">
        <v>135</v>
      </c>
      <c r="BX22" s="849">
        <v>0</v>
      </c>
      <c r="BY22" s="633">
        <v>0</v>
      </c>
      <c r="BZ22" s="633">
        <v>0</v>
      </c>
      <c r="CA22" s="633">
        <v>0</v>
      </c>
      <c r="CB22" s="633">
        <v>0</v>
      </c>
      <c r="CC22" s="633">
        <v>0</v>
      </c>
      <c r="CD22" s="635">
        <v>0</v>
      </c>
      <c r="CE22" s="1445"/>
      <c r="CF22" s="646" t="s">
        <v>135</v>
      </c>
      <c r="CG22" s="849">
        <v>1</v>
      </c>
      <c r="CH22" s="633">
        <v>0</v>
      </c>
      <c r="CI22" s="633">
        <v>0</v>
      </c>
      <c r="CJ22" s="633">
        <v>1708</v>
      </c>
      <c r="CK22" s="636">
        <v>1098765</v>
      </c>
    </row>
    <row r="23" spans="2:89" ht="13.5" customHeight="1">
      <c r="B23" s="1443" t="s">
        <v>136</v>
      </c>
      <c r="C23" s="646" t="s">
        <v>124</v>
      </c>
      <c r="D23" s="849">
        <v>0</v>
      </c>
      <c r="E23" s="633">
        <v>0</v>
      </c>
      <c r="F23" s="633">
        <v>0</v>
      </c>
      <c r="G23" s="633">
        <v>0</v>
      </c>
      <c r="H23" s="633">
        <v>0</v>
      </c>
      <c r="I23" s="633">
        <v>0</v>
      </c>
      <c r="J23" s="635">
        <v>0</v>
      </c>
      <c r="K23" s="1443" t="s">
        <v>136</v>
      </c>
      <c r="L23" s="646" t="s">
        <v>124</v>
      </c>
      <c r="M23" s="849">
        <v>0</v>
      </c>
      <c r="N23" s="633">
        <v>0</v>
      </c>
      <c r="O23" s="633">
        <v>0</v>
      </c>
      <c r="P23" s="633">
        <v>0</v>
      </c>
      <c r="Q23" s="633">
        <v>0</v>
      </c>
      <c r="R23" s="633">
        <v>0</v>
      </c>
      <c r="S23" s="635">
        <v>0</v>
      </c>
      <c r="T23" s="1443" t="s">
        <v>136</v>
      </c>
      <c r="U23" s="646" t="s">
        <v>124</v>
      </c>
      <c r="V23" s="849">
        <v>140</v>
      </c>
      <c r="W23" s="633">
        <v>17015</v>
      </c>
      <c r="X23" s="633">
        <v>4230</v>
      </c>
      <c r="Y23" s="633">
        <v>0</v>
      </c>
      <c r="Z23" s="633">
        <v>135076</v>
      </c>
      <c r="AA23" s="633">
        <v>15216</v>
      </c>
      <c r="AB23" s="635">
        <v>28163</v>
      </c>
      <c r="AC23" s="1443" t="s">
        <v>136</v>
      </c>
      <c r="AD23" s="646" t="s">
        <v>124</v>
      </c>
      <c r="AE23" s="849">
        <v>62360</v>
      </c>
      <c r="AF23" s="633">
        <v>16797</v>
      </c>
      <c r="AG23" s="633">
        <v>283</v>
      </c>
      <c r="AH23" s="633">
        <v>0</v>
      </c>
      <c r="AI23" s="633">
        <v>20692</v>
      </c>
      <c r="AJ23" s="633">
        <v>0</v>
      </c>
      <c r="AK23" s="635">
        <v>65</v>
      </c>
      <c r="AL23" s="1443" t="s">
        <v>136</v>
      </c>
      <c r="AM23" s="646" t="s">
        <v>124</v>
      </c>
      <c r="AN23" s="849">
        <v>51</v>
      </c>
      <c r="AO23" s="633">
        <v>31520</v>
      </c>
      <c r="AP23" s="633">
        <v>0</v>
      </c>
      <c r="AQ23" s="633">
        <v>5728</v>
      </c>
      <c r="AR23" s="633">
        <v>0</v>
      </c>
      <c r="AS23" s="633">
        <v>0</v>
      </c>
      <c r="AT23" s="635">
        <v>0</v>
      </c>
      <c r="AU23" s="1443" t="s">
        <v>136</v>
      </c>
      <c r="AV23" s="646" t="s">
        <v>124</v>
      </c>
      <c r="AW23" s="849">
        <v>73</v>
      </c>
      <c r="AX23" s="633">
        <v>6</v>
      </c>
      <c r="AY23" s="633">
        <v>893</v>
      </c>
      <c r="AZ23" s="633">
        <v>0</v>
      </c>
      <c r="BA23" s="633">
        <v>268</v>
      </c>
      <c r="BB23" s="633">
        <v>0</v>
      </c>
      <c r="BC23" s="635">
        <v>0</v>
      </c>
      <c r="BD23" s="1443" t="s">
        <v>136</v>
      </c>
      <c r="BE23" s="646" t="s">
        <v>124</v>
      </c>
      <c r="BF23" s="849">
        <v>0</v>
      </c>
      <c r="BG23" s="633">
        <v>0</v>
      </c>
      <c r="BH23" s="633">
        <v>0</v>
      </c>
      <c r="BI23" s="633">
        <v>0</v>
      </c>
      <c r="BJ23" s="633">
        <v>0</v>
      </c>
      <c r="BK23" s="633">
        <v>0</v>
      </c>
      <c r="BL23" s="635">
        <v>0</v>
      </c>
      <c r="BM23" s="1443" t="s">
        <v>136</v>
      </c>
      <c r="BN23" s="646" t="s">
        <v>124</v>
      </c>
      <c r="BO23" s="849">
        <v>0</v>
      </c>
      <c r="BP23" s="633">
        <v>32</v>
      </c>
      <c r="BQ23" s="633">
        <v>9</v>
      </c>
      <c r="BR23" s="633">
        <v>0</v>
      </c>
      <c r="BS23" s="633">
        <v>0</v>
      </c>
      <c r="BT23" s="633">
        <v>0</v>
      </c>
      <c r="BU23" s="635">
        <v>0</v>
      </c>
      <c r="BV23" s="1443" t="s">
        <v>136</v>
      </c>
      <c r="BW23" s="646" t="s">
        <v>124</v>
      </c>
      <c r="BX23" s="849">
        <v>0</v>
      </c>
      <c r="BY23" s="633">
        <v>0</v>
      </c>
      <c r="BZ23" s="633">
        <v>0</v>
      </c>
      <c r="CA23" s="633">
        <v>0</v>
      </c>
      <c r="CB23" s="633">
        <v>0</v>
      </c>
      <c r="CC23" s="633">
        <v>0</v>
      </c>
      <c r="CD23" s="635">
        <v>0</v>
      </c>
      <c r="CE23" s="1443" t="s">
        <v>136</v>
      </c>
      <c r="CF23" s="646" t="s">
        <v>124</v>
      </c>
      <c r="CG23" s="849">
        <v>0</v>
      </c>
      <c r="CH23" s="633">
        <v>0</v>
      </c>
      <c r="CI23" s="633">
        <v>0</v>
      </c>
      <c r="CJ23" s="633">
        <v>0</v>
      </c>
      <c r="CK23" s="636">
        <v>338617</v>
      </c>
    </row>
    <row r="24" spans="2:89">
      <c r="B24" s="1444"/>
      <c r="C24" s="638" t="s">
        <v>7</v>
      </c>
      <c r="D24" s="850">
        <v>0</v>
      </c>
      <c r="E24" s="642">
        <v>0</v>
      </c>
      <c r="F24" s="642">
        <v>0</v>
      </c>
      <c r="G24" s="642">
        <v>0</v>
      </c>
      <c r="H24" s="642">
        <v>0</v>
      </c>
      <c r="I24" s="642">
        <v>0</v>
      </c>
      <c r="J24" s="644">
        <v>0</v>
      </c>
      <c r="K24" s="1444"/>
      <c r="L24" s="638" t="s">
        <v>7</v>
      </c>
      <c r="M24" s="850">
        <v>0</v>
      </c>
      <c r="N24" s="642">
        <v>0</v>
      </c>
      <c r="O24" s="642">
        <v>0</v>
      </c>
      <c r="P24" s="642">
        <v>0</v>
      </c>
      <c r="Q24" s="642">
        <v>0</v>
      </c>
      <c r="R24" s="642">
        <v>0</v>
      </c>
      <c r="S24" s="644">
        <v>0</v>
      </c>
      <c r="T24" s="1444"/>
      <c r="U24" s="638" t="s">
        <v>7</v>
      </c>
      <c r="V24" s="850">
        <v>140</v>
      </c>
      <c r="W24" s="642">
        <v>13467</v>
      </c>
      <c r="X24" s="642">
        <v>3643</v>
      </c>
      <c r="Y24" s="642">
        <v>0</v>
      </c>
      <c r="Z24" s="642">
        <v>134410</v>
      </c>
      <c r="AA24" s="642">
        <v>15216</v>
      </c>
      <c r="AB24" s="644">
        <v>81</v>
      </c>
      <c r="AC24" s="1444"/>
      <c r="AD24" s="638" t="s">
        <v>7</v>
      </c>
      <c r="AE24" s="850">
        <v>107</v>
      </c>
      <c r="AF24" s="642">
        <v>0</v>
      </c>
      <c r="AG24" s="642">
        <v>243</v>
      </c>
      <c r="AH24" s="642">
        <v>0</v>
      </c>
      <c r="AI24" s="642">
        <v>598</v>
      </c>
      <c r="AJ24" s="642">
        <v>0</v>
      </c>
      <c r="AK24" s="644">
        <v>0</v>
      </c>
      <c r="AL24" s="1444"/>
      <c r="AM24" s="638" t="s">
        <v>7</v>
      </c>
      <c r="AN24" s="850">
        <v>0</v>
      </c>
      <c r="AO24" s="642">
        <v>836</v>
      </c>
      <c r="AP24" s="642">
        <v>0</v>
      </c>
      <c r="AQ24" s="642">
        <v>78</v>
      </c>
      <c r="AR24" s="642">
        <v>0</v>
      </c>
      <c r="AS24" s="642">
        <v>0</v>
      </c>
      <c r="AT24" s="644">
        <v>0</v>
      </c>
      <c r="AU24" s="1444"/>
      <c r="AV24" s="638" t="s">
        <v>7</v>
      </c>
      <c r="AW24" s="850">
        <v>73</v>
      </c>
      <c r="AX24" s="642">
        <v>6</v>
      </c>
      <c r="AY24" s="642">
        <v>893</v>
      </c>
      <c r="AZ24" s="642">
        <v>0</v>
      </c>
      <c r="BA24" s="642">
        <v>188</v>
      </c>
      <c r="BB24" s="642">
        <v>0</v>
      </c>
      <c r="BC24" s="644">
        <v>0</v>
      </c>
      <c r="BD24" s="1444"/>
      <c r="BE24" s="638" t="s">
        <v>7</v>
      </c>
      <c r="BF24" s="850">
        <v>0</v>
      </c>
      <c r="BG24" s="642">
        <v>0</v>
      </c>
      <c r="BH24" s="642">
        <v>0</v>
      </c>
      <c r="BI24" s="642">
        <v>0</v>
      </c>
      <c r="BJ24" s="642">
        <v>0</v>
      </c>
      <c r="BK24" s="642">
        <v>0</v>
      </c>
      <c r="BL24" s="644">
        <v>0</v>
      </c>
      <c r="BM24" s="1444"/>
      <c r="BN24" s="638" t="s">
        <v>7</v>
      </c>
      <c r="BO24" s="850">
        <v>0</v>
      </c>
      <c r="BP24" s="642">
        <v>1</v>
      </c>
      <c r="BQ24" s="642">
        <v>0</v>
      </c>
      <c r="BR24" s="642">
        <v>0</v>
      </c>
      <c r="BS24" s="642">
        <v>0</v>
      </c>
      <c r="BT24" s="642">
        <v>0</v>
      </c>
      <c r="BU24" s="644">
        <v>0</v>
      </c>
      <c r="BV24" s="1444"/>
      <c r="BW24" s="638" t="s">
        <v>7</v>
      </c>
      <c r="BX24" s="850">
        <v>0</v>
      </c>
      <c r="BY24" s="642">
        <v>0</v>
      </c>
      <c r="BZ24" s="642">
        <v>0</v>
      </c>
      <c r="CA24" s="642">
        <v>0</v>
      </c>
      <c r="CB24" s="642">
        <v>0</v>
      </c>
      <c r="CC24" s="642">
        <v>0</v>
      </c>
      <c r="CD24" s="644">
        <v>0</v>
      </c>
      <c r="CE24" s="1444"/>
      <c r="CF24" s="638" t="s">
        <v>7</v>
      </c>
      <c r="CG24" s="850">
        <v>0</v>
      </c>
      <c r="CH24" s="642">
        <v>0</v>
      </c>
      <c r="CI24" s="642">
        <v>0</v>
      </c>
      <c r="CJ24" s="642">
        <v>0</v>
      </c>
      <c r="CK24" s="645">
        <v>169980</v>
      </c>
    </row>
    <row r="25" spans="2:89">
      <c r="B25" s="1444"/>
      <c r="C25" s="638" t="s">
        <v>137</v>
      </c>
      <c r="D25" s="850">
        <v>0</v>
      </c>
      <c r="E25" s="642">
        <v>0</v>
      </c>
      <c r="F25" s="642">
        <v>0</v>
      </c>
      <c r="G25" s="642">
        <v>0</v>
      </c>
      <c r="H25" s="642">
        <v>0</v>
      </c>
      <c r="I25" s="642">
        <v>0</v>
      </c>
      <c r="J25" s="644">
        <v>0</v>
      </c>
      <c r="K25" s="1444"/>
      <c r="L25" s="638" t="s">
        <v>137</v>
      </c>
      <c r="M25" s="850">
        <v>0</v>
      </c>
      <c r="N25" s="642">
        <v>0</v>
      </c>
      <c r="O25" s="642">
        <v>0</v>
      </c>
      <c r="P25" s="642">
        <v>0</v>
      </c>
      <c r="Q25" s="642">
        <v>0</v>
      </c>
      <c r="R25" s="642">
        <v>0</v>
      </c>
      <c r="S25" s="644">
        <v>0</v>
      </c>
      <c r="T25" s="1444"/>
      <c r="U25" s="638" t="s">
        <v>137</v>
      </c>
      <c r="V25" s="850">
        <v>0</v>
      </c>
      <c r="W25" s="642">
        <v>1448</v>
      </c>
      <c r="X25" s="642">
        <v>242</v>
      </c>
      <c r="Y25" s="642">
        <v>0</v>
      </c>
      <c r="Z25" s="642">
        <v>393</v>
      </c>
      <c r="AA25" s="642">
        <v>0</v>
      </c>
      <c r="AB25" s="644">
        <v>27466</v>
      </c>
      <c r="AC25" s="1444"/>
      <c r="AD25" s="638" t="s">
        <v>137</v>
      </c>
      <c r="AE25" s="850">
        <v>2545</v>
      </c>
      <c r="AF25" s="642">
        <v>0</v>
      </c>
      <c r="AG25" s="642">
        <v>0</v>
      </c>
      <c r="AH25" s="642">
        <v>0</v>
      </c>
      <c r="AI25" s="642">
        <v>7311</v>
      </c>
      <c r="AJ25" s="642">
        <v>0</v>
      </c>
      <c r="AK25" s="644">
        <v>65</v>
      </c>
      <c r="AL25" s="1444"/>
      <c r="AM25" s="638" t="s">
        <v>137</v>
      </c>
      <c r="AN25" s="850">
        <v>0</v>
      </c>
      <c r="AO25" s="642">
        <v>3571</v>
      </c>
      <c r="AP25" s="642">
        <v>0</v>
      </c>
      <c r="AQ25" s="642">
        <v>2029</v>
      </c>
      <c r="AR25" s="642">
        <v>0</v>
      </c>
      <c r="AS25" s="642">
        <v>0</v>
      </c>
      <c r="AT25" s="644">
        <v>0</v>
      </c>
      <c r="AU25" s="1444"/>
      <c r="AV25" s="638" t="s">
        <v>137</v>
      </c>
      <c r="AW25" s="850">
        <v>0</v>
      </c>
      <c r="AX25" s="642">
        <v>0</v>
      </c>
      <c r="AY25" s="642">
        <v>0</v>
      </c>
      <c r="AZ25" s="642">
        <v>0</v>
      </c>
      <c r="BA25" s="642">
        <v>31</v>
      </c>
      <c r="BB25" s="642">
        <v>0</v>
      </c>
      <c r="BC25" s="644">
        <v>0</v>
      </c>
      <c r="BD25" s="1444"/>
      <c r="BE25" s="638" t="s">
        <v>137</v>
      </c>
      <c r="BF25" s="850">
        <v>0</v>
      </c>
      <c r="BG25" s="642">
        <v>0</v>
      </c>
      <c r="BH25" s="642">
        <v>0</v>
      </c>
      <c r="BI25" s="642">
        <v>0</v>
      </c>
      <c r="BJ25" s="642">
        <v>0</v>
      </c>
      <c r="BK25" s="642">
        <v>0</v>
      </c>
      <c r="BL25" s="644">
        <v>0</v>
      </c>
      <c r="BM25" s="1444"/>
      <c r="BN25" s="638" t="s">
        <v>137</v>
      </c>
      <c r="BO25" s="850">
        <v>0</v>
      </c>
      <c r="BP25" s="642">
        <v>0</v>
      </c>
      <c r="BQ25" s="642">
        <v>7</v>
      </c>
      <c r="BR25" s="642">
        <v>0</v>
      </c>
      <c r="BS25" s="642">
        <v>0</v>
      </c>
      <c r="BT25" s="642">
        <v>0</v>
      </c>
      <c r="BU25" s="644">
        <v>0</v>
      </c>
      <c r="BV25" s="1444"/>
      <c r="BW25" s="638" t="s">
        <v>137</v>
      </c>
      <c r="BX25" s="850">
        <v>0</v>
      </c>
      <c r="BY25" s="642">
        <v>0</v>
      </c>
      <c r="BZ25" s="642">
        <v>0</v>
      </c>
      <c r="CA25" s="642">
        <v>0</v>
      </c>
      <c r="CB25" s="642">
        <v>0</v>
      </c>
      <c r="CC25" s="642">
        <v>0</v>
      </c>
      <c r="CD25" s="644">
        <v>0</v>
      </c>
      <c r="CE25" s="1444"/>
      <c r="CF25" s="638" t="s">
        <v>137</v>
      </c>
      <c r="CG25" s="850">
        <v>0</v>
      </c>
      <c r="CH25" s="642">
        <v>0</v>
      </c>
      <c r="CI25" s="642">
        <v>0</v>
      </c>
      <c r="CJ25" s="642">
        <v>0</v>
      </c>
      <c r="CK25" s="645">
        <v>45108</v>
      </c>
    </row>
    <row r="26" spans="2:89">
      <c r="B26" s="1444"/>
      <c r="C26" s="638" t="s">
        <v>138</v>
      </c>
      <c r="D26" s="850">
        <v>0</v>
      </c>
      <c r="E26" s="642">
        <v>0</v>
      </c>
      <c r="F26" s="642">
        <v>0</v>
      </c>
      <c r="G26" s="642">
        <v>0</v>
      </c>
      <c r="H26" s="642">
        <v>0</v>
      </c>
      <c r="I26" s="642">
        <v>0</v>
      </c>
      <c r="J26" s="644">
        <v>0</v>
      </c>
      <c r="K26" s="1444"/>
      <c r="L26" s="638" t="s">
        <v>138</v>
      </c>
      <c r="M26" s="850">
        <v>0</v>
      </c>
      <c r="N26" s="642">
        <v>0</v>
      </c>
      <c r="O26" s="642">
        <v>0</v>
      </c>
      <c r="P26" s="642">
        <v>0</v>
      </c>
      <c r="Q26" s="642">
        <v>0</v>
      </c>
      <c r="R26" s="642">
        <v>0</v>
      </c>
      <c r="S26" s="644">
        <v>0</v>
      </c>
      <c r="T26" s="1444"/>
      <c r="U26" s="638" t="s">
        <v>138</v>
      </c>
      <c r="V26" s="850">
        <v>0</v>
      </c>
      <c r="W26" s="642">
        <v>234</v>
      </c>
      <c r="X26" s="642">
        <v>296</v>
      </c>
      <c r="Y26" s="642">
        <v>0</v>
      </c>
      <c r="Z26" s="642">
        <v>193</v>
      </c>
      <c r="AA26" s="642">
        <v>0</v>
      </c>
      <c r="AB26" s="644">
        <v>286</v>
      </c>
      <c r="AC26" s="1444"/>
      <c r="AD26" s="638" t="s">
        <v>138</v>
      </c>
      <c r="AE26" s="850">
        <v>55193</v>
      </c>
      <c r="AF26" s="642">
        <v>374</v>
      </c>
      <c r="AG26" s="642">
        <v>0</v>
      </c>
      <c r="AH26" s="642">
        <v>0</v>
      </c>
      <c r="AI26" s="642">
        <v>4203</v>
      </c>
      <c r="AJ26" s="642">
        <v>0</v>
      </c>
      <c r="AK26" s="644">
        <v>0</v>
      </c>
      <c r="AL26" s="1444"/>
      <c r="AM26" s="638" t="s">
        <v>138</v>
      </c>
      <c r="AN26" s="850">
        <v>0</v>
      </c>
      <c r="AO26" s="642">
        <v>18983</v>
      </c>
      <c r="AP26" s="642">
        <v>0</v>
      </c>
      <c r="AQ26" s="642">
        <v>1254</v>
      </c>
      <c r="AR26" s="642">
        <v>0</v>
      </c>
      <c r="AS26" s="642">
        <v>0</v>
      </c>
      <c r="AT26" s="644">
        <v>0</v>
      </c>
      <c r="AU26" s="1444"/>
      <c r="AV26" s="638" t="s">
        <v>138</v>
      </c>
      <c r="AW26" s="850">
        <v>0</v>
      </c>
      <c r="AX26" s="642">
        <v>0</v>
      </c>
      <c r="AY26" s="642">
        <v>0</v>
      </c>
      <c r="AZ26" s="642">
        <v>0</v>
      </c>
      <c r="BA26" s="642">
        <v>34</v>
      </c>
      <c r="BB26" s="642">
        <v>0</v>
      </c>
      <c r="BC26" s="644">
        <v>0</v>
      </c>
      <c r="BD26" s="1444"/>
      <c r="BE26" s="638" t="s">
        <v>138</v>
      </c>
      <c r="BF26" s="850">
        <v>0</v>
      </c>
      <c r="BG26" s="642">
        <v>0</v>
      </c>
      <c r="BH26" s="642">
        <v>0</v>
      </c>
      <c r="BI26" s="642">
        <v>0</v>
      </c>
      <c r="BJ26" s="642">
        <v>0</v>
      </c>
      <c r="BK26" s="642">
        <v>0</v>
      </c>
      <c r="BL26" s="644">
        <v>0</v>
      </c>
      <c r="BM26" s="1444"/>
      <c r="BN26" s="638" t="s">
        <v>138</v>
      </c>
      <c r="BO26" s="850">
        <v>0</v>
      </c>
      <c r="BP26" s="642">
        <v>1</v>
      </c>
      <c r="BQ26" s="642">
        <v>2</v>
      </c>
      <c r="BR26" s="642">
        <v>0</v>
      </c>
      <c r="BS26" s="642">
        <v>0</v>
      </c>
      <c r="BT26" s="642">
        <v>0</v>
      </c>
      <c r="BU26" s="644">
        <v>0</v>
      </c>
      <c r="BV26" s="1444"/>
      <c r="BW26" s="638" t="s">
        <v>138</v>
      </c>
      <c r="BX26" s="850">
        <v>0</v>
      </c>
      <c r="BY26" s="642">
        <v>0</v>
      </c>
      <c r="BZ26" s="642">
        <v>0</v>
      </c>
      <c r="CA26" s="642">
        <v>0</v>
      </c>
      <c r="CB26" s="642">
        <v>0</v>
      </c>
      <c r="CC26" s="642">
        <v>0</v>
      </c>
      <c r="CD26" s="644">
        <v>0</v>
      </c>
      <c r="CE26" s="1444"/>
      <c r="CF26" s="638" t="s">
        <v>138</v>
      </c>
      <c r="CG26" s="850">
        <v>0</v>
      </c>
      <c r="CH26" s="642">
        <v>0</v>
      </c>
      <c r="CI26" s="642">
        <v>0</v>
      </c>
      <c r="CJ26" s="642">
        <v>0</v>
      </c>
      <c r="CK26" s="645">
        <v>81053</v>
      </c>
    </row>
    <row r="27" spans="2:89">
      <c r="B27" s="1445"/>
      <c r="C27" s="646" t="s">
        <v>139</v>
      </c>
      <c r="D27" s="849">
        <v>0</v>
      </c>
      <c r="E27" s="633">
        <v>0</v>
      </c>
      <c r="F27" s="633">
        <v>0</v>
      </c>
      <c r="G27" s="633">
        <v>0</v>
      </c>
      <c r="H27" s="633">
        <v>0</v>
      </c>
      <c r="I27" s="633">
        <v>0</v>
      </c>
      <c r="J27" s="635">
        <v>0</v>
      </c>
      <c r="K27" s="1445"/>
      <c r="L27" s="646" t="s">
        <v>139</v>
      </c>
      <c r="M27" s="849">
        <v>0</v>
      </c>
      <c r="N27" s="633">
        <v>0</v>
      </c>
      <c r="O27" s="633">
        <v>0</v>
      </c>
      <c r="P27" s="633">
        <v>0</v>
      </c>
      <c r="Q27" s="633">
        <v>0</v>
      </c>
      <c r="R27" s="633">
        <v>0</v>
      </c>
      <c r="S27" s="635">
        <v>0</v>
      </c>
      <c r="T27" s="1445"/>
      <c r="U27" s="646" t="s">
        <v>139</v>
      </c>
      <c r="V27" s="849">
        <v>0</v>
      </c>
      <c r="W27" s="633">
        <v>1866</v>
      </c>
      <c r="X27" s="633">
        <v>49</v>
      </c>
      <c r="Y27" s="633">
        <v>0</v>
      </c>
      <c r="Z27" s="633">
        <v>80</v>
      </c>
      <c r="AA27" s="633">
        <v>0</v>
      </c>
      <c r="AB27" s="635">
        <v>330</v>
      </c>
      <c r="AC27" s="1445"/>
      <c r="AD27" s="646" t="s">
        <v>139</v>
      </c>
      <c r="AE27" s="849">
        <v>4515</v>
      </c>
      <c r="AF27" s="633">
        <v>16423</v>
      </c>
      <c r="AG27" s="633">
        <v>40</v>
      </c>
      <c r="AH27" s="633">
        <v>0</v>
      </c>
      <c r="AI27" s="633">
        <v>8580</v>
      </c>
      <c r="AJ27" s="633">
        <v>0</v>
      </c>
      <c r="AK27" s="635">
        <v>0</v>
      </c>
      <c r="AL27" s="1445"/>
      <c r="AM27" s="646" t="s">
        <v>139</v>
      </c>
      <c r="AN27" s="849">
        <v>51</v>
      </c>
      <c r="AO27" s="633">
        <v>8130</v>
      </c>
      <c r="AP27" s="633">
        <v>0</v>
      </c>
      <c r="AQ27" s="633">
        <v>2367</v>
      </c>
      <c r="AR27" s="633">
        <v>0</v>
      </c>
      <c r="AS27" s="633">
        <v>0</v>
      </c>
      <c r="AT27" s="635">
        <v>0</v>
      </c>
      <c r="AU27" s="1445"/>
      <c r="AV27" s="646" t="s">
        <v>139</v>
      </c>
      <c r="AW27" s="849">
        <v>0</v>
      </c>
      <c r="AX27" s="633">
        <v>0</v>
      </c>
      <c r="AY27" s="633">
        <v>0</v>
      </c>
      <c r="AZ27" s="633">
        <v>0</v>
      </c>
      <c r="BA27" s="633">
        <v>15</v>
      </c>
      <c r="BB27" s="633">
        <v>0</v>
      </c>
      <c r="BC27" s="635">
        <v>0</v>
      </c>
      <c r="BD27" s="1445"/>
      <c r="BE27" s="646" t="s">
        <v>139</v>
      </c>
      <c r="BF27" s="849">
        <v>0</v>
      </c>
      <c r="BG27" s="633">
        <v>0</v>
      </c>
      <c r="BH27" s="633">
        <v>0</v>
      </c>
      <c r="BI27" s="633">
        <v>0</v>
      </c>
      <c r="BJ27" s="633">
        <v>0</v>
      </c>
      <c r="BK27" s="633">
        <v>0</v>
      </c>
      <c r="BL27" s="635">
        <v>0</v>
      </c>
      <c r="BM27" s="1445"/>
      <c r="BN27" s="646" t="s">
        <v>139</v>
      </c>
      <c r="BO27" s="849">
        <v>0</v>
      </c>
      <c r="BP27" s="633">
        <v>30</v>
      </c>
      <c r="BQ27" s="633">
        <v>0</v>
      </c>
      <c r="BR27" s="633">
        <v>0</v>
      </c>
      <c r="BS27" s="633">
        <v>0</v>
      </c>
      <c r="BT27" s="633">
        <v>0</v>
      </c>
      <c r="BU27" s="635">
        <v>0</v>
      </c>
      <c r="BV27" s="1445"/>
      <c r="BW27" s="646" t="s">
        <v>139</v>
      </c>
      <c r="BX27" s="849">
        <v>0</v>
      </c>
      <c r="BY27" s="633">
        <v>0</v>
      </c>
      <c r="BZ27" s="633">
        <v>0</v>
      </c>
      <c r="CA27" s="633">
        <v>0</v>
      </c>
      <c r="CB27" s="633">
        <v>0</v>
      </c>
      <c r="CC27" s="633">
        <v>0</v>
      </c>
      <c r="CD27" s="635">
        <v>0</v>
      </c>
      <c r="CE27" s="1445"/>
      <c r="CF27" s="646" t="s">
        <v>139</v>
      </c>
      <c r="CG27" s="849">
        <v>0</v>
      </c>
      <c r="CH27" s="633">
        <v>0</v>
      </c>
      <c r="CI27" s="633">
        <v>0</v>
      </c>
      <c r="CJ27" s="633">
        <v>0</v>
      </c>
      <c r="CK27" s="636">
        <v>42476</v>
      </c>
    </row>
    <row r="28" spans="2:89" ht="13.5" customHeight="1">
      <c r="B28" s="1443" t="s">
        <v>140</v>
      </c>
      <c r="C28" s="646" t="s">
        <v>124</v>
      </c>
      <c r="D28" s="849">
        <v>0</v>
      </c>
      <c r="E28" s="633">
        <v>2</v>
      </c>
      <c r="F28" s="633">
        <v>0</v>
      </c>
      <c r="G28" s="633">
        <v>0</v>
      </c>
      <c r="H28" s="633">
        <v>0</v>
      </c>
      <c r="I28" s="633">
        <v>0</v>
      </c>
      <c r="J28" s="635">
        <v>0</v>
      </c>
      <c r="K28" s="1443" t="s">
        <v>140</v>
      </c>
      <c r="L28" s="646" t="s">
        <v>124</v>
      </c>
      <c r="M28" s="849">
        <v>0</v>
      </c>
      <c r="N28" s="633">
        <v>0</v>
      </c>
      <c r="O28" s="633">
        <v>0</v>
      </c>
      <c r="P28" s="633">
        <v>50</v>
      </c>
      <c r="Q28" s="633">
        <v>0</v>
      </c>
      <c r="R28" s="633">
        <v>0</v>
      </c>
      <c r="S28" s="635">
        <v>12</v>
      </c>
      <c r="T28" s="1443" t="s">
        <v>140</v>
      </c>
      <c r="U28" s="646" t="s">
        <v>124</v>
      </c>
      <c r="V28" s="849">
        <v>310</v>
      </c>
      <c r="W28" s="633">
        <v>55172</v>
      </c>
      <c r="X28" s="633">
        <v>77177</v>
      </c>
      <c r="Y28" s="633">
        <v>126</v>
      </c>
      <c r="Z28" s="633">
        <v>439</v>
      </c>
      <c r="AA28" s="633">
        <v>22288</v>
      </c>
      <c r="AB28" s="635">
        <v>617</v>
      </c>
      <c r="AC28" s="1443" t="s">
        <v>140</v>
      </c>
      <c r="AD28" s="646" t="s">
        <v>124</v>
      </c>
      <c r="AE28" s="849">
        <v>100</v>
      </c>
      <c r="AF28" s="633">
        <v>1452</v>
      </c>
      <c r="AG28" s="633">
        <v>388311</v>
      </c>
      <c r="AH28" s="633">
        <v>2409</v>
      </c>
      <c r="AI28" s="633">
        <v>1672807</v>
      </c>
      <c r="AJ28" s="633">
        <v>12951</v>
      </c>
      <c r="AK28" s="635">
        <v>101792</v>
      </c>
      <c r="AL28" s="1443" t="s">
        <v>140</v>
      </c>
      <c r="AM28" s="646" t="s">
        <v>124</v>
      </c>
      <c r="AN28" s="849">
        <v>168</v>
      </c>
      <c r="AO28" s="633">
        <v>29789</v>
      </c>
      <c r="AP28" s="633">
        <v>0</v>
      </c>
      <c r="AQ28" s="633">
        <v>10715</v>
      </c>
      <c r="AR28" s="633">
        <v>0</v>
      </c>
      <c r="AS28" s="633">
        <v>0</v>
      </c>
      <c r="AT28" s="635">
        <v>0</v>
      </c>
      <c r="AU28" s="1443" t="s">
        <v>140</v>
      </c>
      <c r="AV28" s="646" t="s">
        <v>124</v>
      </c>
      <c r="AW28" s="849">
        <v>215</v>
      </c>
      <c r="AX28" s="633">
        <v>596</v>
      </c>
      <c r="AY28" s="633">
        <v>28</v>
      </c>
      <c r="AZ28" s="633">
        <v>0</v>
      </c>
      <c r="BA28" s="633">
        <v>1786</v>
      </c>
      <c r="BB28" s="633">
        <v>0</v>
      </c>
      <c r="BC28" s="635">
        <v>0</v>
      </c>
      <c r="BD28" s="1443" t="s">
        <v>140</v>
      </c>
      <c r="BE28" s="646" t="s">
        <v>124</v>
      </c>
      <c r="BF28" s="849">
        <v>0</v>
      </c>
      <c r="BG28" s="633">
        <v>0</v>
      </c>
      <c r="BH28" s="633">
        <v>0</v>
      </c>
      <c r="BI28" s="633">
        <v>0</v>
      </c>
      <c r="BJ28" s="633">
        <v>0</v>
      </c>
      <c r="BK28" s="633">
        <v>0</v>
      </c>
      <c r="BL28" s="635">
        <v>60</v>
      </c>
      <c r="BM28" s="1443" t="s">
        <v>140</v>
      </c>
      <c r="BN28" s="646" t="s">
        <v>124</v>
      </c>
      <c r="BO28" s="849">
        <v>0</v>
      </c>
      <c r="BP28" s="633">
        <v>814</v>
      </c>
      <c r="BQ28" s="633">
        <v>988</v>
      </c>
      <c r="BR28" s="633">
        <v>0</v>
      </c>
      <c r="BS28" s="633">
        <v>0</v>
      </c>
      <c r="BT28" s="633">
        <v>0</v>
      </c>
      <c r="BU28" s="635">
        <v>0</v>
      </c>
      <c r="BV28" s="1443" t="s">
        <v>140</v>
      </c>
      <c r="BW28" s="646" t="s">
        <v>124</v>
      </c>
      <c r="BX28" s="849">
        <v>0</v>
      </c>
      <c r="BY28" s="633">
        <v>0</v>
      </c>
      <c r="BZ28" s="633">
        <v>0</v>
      </c>
      <c r="CA28" s="633">
        <v>0</v>
      </c>
      <c r="CB28" s="633">
        <v>0</v>
      </c>
      <c r="CC28" s="633">
        <v>5</v>
      </c>
      <c r="CD28" s="635">
        <v>0</v>
      </c>
      <c r="CE28" s="1443" t="s">
        <v>140</v>
      </c>
      <c r="CF28" s="646" t="s">
        <v>124</v>
      </c>
      <c r="CG28" s="849">
        <v>0</v>
      </c>
      <c r="CH28" s="633">
        <v>0</v>
      </c>
      <c r="CI28" s="633">
        <v>0</v>
      </c>
      <c r="CJ28" s="633">
        <v>3253</v>
      </c>
      <c r="CK28" s="636">
        <v>2384432</v>
      </c>
    </row>
    <row r="29" spans="2:89">
      <c r="B29" s="1444"/>
      <c r="C29" s="638" t="s">
        <v>141</v>
      </c>
      <c r="D29" s="850">
        <v>0</v>
      </c>
      <c r="E29" s="642">
        <v>0</v>
      </c>
      <c r="F29" s="642">
        <v>0</v>
      </c>
      <c r="G29" s="642">
        <v>0</v>
      </c>
      <c r="H29" s="642">
        <v>0</v>
      </c>
      <c r="I29" s="642">
        <v>0</v>
      </c>
      <c r="J29" s="644">
        <v>0</v>
      </c>
      <c r="K29" s="1444"/>
      <c r="L29" s="638" t="s">
        <v>141</v>
      </c>
      <c r="M29" s="850">
        <v>0</v>
      </c>
      <c r="N29" s="642">
        <v>0</v>
      </c>
      <c r="O29" s="642">
        <v>0</v>
      </c>
      <c r="P29" s="642">
        <v>0</v>
      </c>
      <c r="Q29" s="642">
        <v>0</v>
      </c>
      <c r="R29" s="642">
        <v>0</v>
      </c>
      <c r="S29" s="644">
        <v>0</v>
      </c>
      <c r="T29" s="1444"/>
      <c r="U29" s="638" t="s">
        <v>141</v>
      </c>
      <c r="V29" s="850">
        <v>0</v>
      </c>
      <c r="W29" s="642">
        <v>10849</v>
      </c>
      <c r="X29" s="642">
        <v>11424</v>
      </c>
      <c r="Y29" s="642">
        <v>0</v>
      </c>
      <c r="Z29" s="642">
        <v>0</v>
      </c>
      <c r="AA29" s="642">
        <v>0</v>
      </c>
      <c r="AB29" s="644">
        <v>0</v>
      </c>
      <c r="AC29" s="1444"/>
      <c r="AD29" s="638" t="s">
        <v>141</v>
      </c>
      <c r="AE29" s="850">
        <v>0</v>
      </c>
      <c r="AF29" s="642">
        <v>0</v>
      </c>
      <c r="AG29" s="642">
        <v>12074</v>
      </c>
      <c r="AH29" s="642">
        <v>0</v>
      </c>
      <c r="AI29" s="642">
        <v>310</v>
      </c>
      <c r="AJ29" s="642">
        <v>0</v>
      </c>
      <c r="AK29" s="644">
        <v>0</v>
      </c>
      <c r="AL29" s="1444"/>
      <c r="AM29" s="638" t="s">
        <v>141</v>
      </c>
      <c r="AN29" s="850">
        <v>0</v>
      </c>
      <c r="AO29" s="642">
        <v>72</v>
      </c>
      <c r="AP29" s="642">
        <v>0</v>
      </c>
      <c r="AQ29" s="642">
        <v>14</v>
      </c>
      <c r="AR29" s="642">
        <v>0</v>
      </c>
      <c r="AS29" s="642">
        <v>0</v>
      </c>
      <c r="AT29" s="644">
        <v>0</v>
      </c>
      <c r="AU29" s="1444"/>
      <c r="AV29" s="638" t="s">
        <v>141</v>
      </c>
      <c r="AW29" s="850">
        <v>0</v>
      </c>
      <c r="AX29" s="642">
        <v>0</v>
      </c>
      <c r="AY29" s="642">
        <v>0</v>
      </c>
      <c r="AZ29" s="642">
        <v>0</v>
      </c>
      <c r="BA29" s="642">
        <v>0</v>
      </c>
      <c r="BB29" s="642">
        <v>0</v>
      </c>
      <c r="BC29" s="644">
        <v>0</v>
      </c>
      <c r="BD29" s="1444"/>
      <c r="BE29" s="638" t="s">
        <v>141</v>
      </c>
      <c r="BF29" s="850">
        <v>0</v>
      </c>
      <c r="BG29" s="642">
        <v>0</v>
      </c>
      <c r="BH29" s="642">
        <v>0</v>
      </c>
      <c r="BI29" s="642">
        <v>0</v>
      </c>
      <c r="BJ29" s="642">
        <v>0</v>
      </c>
      <c r="BK29" s="642">
        <v>0</v>
      </c>
      <c r="BL29" s="644">
        <v>0</v>
      </c>
      <c r="BM29" s="1444"/>
      <c r="BN29" s="638" t="s">
        <v>141</v>
      </c>
      <c r="BO29" s="850">
        <v>0</v>
      </c>
      <c r="BP29" s="642">
        <v>0</v>
      </c>
      <c r="BQ29" s="642">
        <v>0</v>
      </c>
      <c r="BR29" s="642">
        <v>0</v>
      </c>
      <c r="BS29" s="642">
        <v>0</v>
      </c>
      <c r="BT29" s="642">
        <v>0</v>
      </c>
      <c r="BU29" s="644">
        <v>0</v>
      </c>
      <c r="BV29" s="1444"/>
      <c r="BW29" s="638" t="s">
        <v>141</v>
      </c>
      <c r="BX29" s="850">
        <v>0</v>
      </c>
      <c r="BY29" s="642">
        <v>0</v>
      </c>
      <c r="BZ29" s="642">
        <v>0</v>
      </c>
      <c r="CA29" s="642">
        <v>0</v>
      </c>
      <c r="CB29" s="642">
        <v>0</v>
      </c>
      <c r="CC29" s="642">
        <v>0</v>
      </c>
      <c r="CD29" s="644">
        <v>0</v>
      </c>
      <c r="CE29" s="1444"/>
      <c r="CF29" s="638" t="s">
        <v>141</v>
      </c>
      <c r="CG29" s="850">
        <v>0</v>
      </c>
      <c r="CH29" s="642">
        <v>0</v>
      </c>
      <c r="CI29" s="642">
        <v>0</v>
      </c>
      <c r="CJ29" s="642">
        <v>0</v>
      </c>
      <c r="CK29" s="645">
        <v>34743</v>
      </c>
    </row>
    <row r="30" spans="2:89">
      <c r="B30" s="1444"/>
      <c r="C30" s="638" t="s">
        <v>142</v>
      </c>
      <c r="D30" s="850">
        <v>0</v>
      </c>
      <c r="E30" s="642">
        <v>0</v>
      </c>
      <c r="F30" s="642">
        <v>0</v>
      </c>
      <c r="G30" s="642">
        <v>0</v>
      </c>
      <c r="H30" s="642">
        <v>0</v>
      </c>
      <c r="I30" s="642">
        <v>0</v>
      </c>
      <c r="J30" s="644">
        <v>0</v>
      </c>
      <c r="K30" s="1444"/>
      <c r="L30" s="638" t="s">
        <v>142</v>
      </c>
      <c r="M30" s="850">
        <v>0</v>
      </c>
      <c r="N30" s="642">
        <v>0</v>
      </c>
      <c r="O30" s="642">
        <v>0</v>
      </c>
      <c r="P30" s="642">
        <v>50</v>
      </c>
      <c r="Q30" s="642">
        <v>0</v>
      </c>
      <c r="R30" s="642">
        <v>0</v>
      </c>
      <c r="S30" s="644">
        <v>12</v>
      </c>
      <c r="T30" s="1444"/>
      <c r="U30" s="638" t="s">
        <v>142</v>
      </c>
      <c r="V30" s="850">
        <v>0</v>
      </c>
      <c r="W30" s="642">
        <v>23996</v>
      </c>
      <c r="X30" s="642">
        <v>14128</v>
      </c>
      <c r="Y30" s="642">
        <v>126</v>
      </c>
      <c r="Z30" s="642">
        <v>382</v>
      </c>
      <c r="AA30" s="642">
        <v>22288</v>
      </c>
      <c r="AB30" s="644">
        <v>20</v>
      </c>
      <c r="AC30" s="1444"/>
      <c r="AD30" s="638" t="s">
        <v>142</v>
      </c>
      <c r="AE30" s="850">
        <v>95</v>
      </c>
      <c r="AF30" s="642">
        <v>0</v>
      </c>
      <c r="AG30" s="642">
        <v>3595</v>
      </c>
      <c r="AH30" s="642">
        <v>0</v>
      </c>
      <c r="AI30" s="642">
        <v>34136</v>
      </c>
      <c r="AJ30" s="642">
        <v>0</v>
      </c>
      <c r="AK30" s="644">
        <v>0</v>
      </c>
      <c r="AL30" s="1444"/>
      <c r="AM30" s="638" t="s">
        <v>142</v>
      </c>
      <c r="AN30" s="850">
        <v>0</v>
      </c>
      <c r="AO30" s="642">
        <v>365</v>
      </c>
      <c r="AP30" s="642">
        <v>0</v>
      </c>
      <c r="AQ30" s="642">
        <v>1301</v>
      </c>
      <c r="AR30" s="642">
        <v>0</v>
      </c>
      <c r="AS30" s="642">
        <v>0</v>
      </c>
      <c r="AT30" s="644">
        <v>0</v>
      </c>
      <c r="AU30" s="1444"/>
      <c r="AV30" s="638" t="s">
        <v>142</v>
      </c>
      <c r="AW30" s="850">
        <v>0</v>
      </c>
      <c r="AX30" s="642">
        <v>0</v>
      </c>
      <c r="AY30" s="642">
        <v>0</v>
      </c>
      <c r="AZ30" s="642">
        <v>0</v>
      </c>
      <c r="BA30" s="642">
        <v>11</v>
      </c>
      <c r="BB30" s="642">
        <v>0</v>
      </c>
      <c r="BC30" s="644">
        <v>0</v>
      </c>
      <c r="BD30" s="1444"/>
      <c r="BE30" s="638" t="s">
        <v>142</v>
      </c>
      <c r="BF30" s="850">
        <v>0</v>
      </c>
      <c r="BG30" s="642">
        <v>0</v>
      </c>
      <c r="BH30" s="642">
        <v>0</v>
      </c>
      <c r="BI30" s="642">
        <v>0</v>
      </c>
      <c r="BJ30" s="642">
        <v>0</v>
      </c>
      <c r="BK30" s="642">
        <v>0</v>
      </c>
      <c r="BL30" s="644">
        <v>0</v>
      </c>
      <c r="BM30" s="1444"/>
      <c r="BN30" s="638" t="s">
        <v>142</v>
      </c>
      <c r="BO30" s="850">
        <v>0</v>
      </c>
      <c r="BP30" s="642">
        <v>40</v>
      </c>
      <c r="BQ30" s="642">
        <v>10</v>
      </c>
      <c r="BR30" s="642">
        <v>0</v>
      </c>
      <c r="BS30" s="642">
        <v>0</v>
      </c>
      <c r="BT30" s="642">
        <v>0</v>
      </c>
      <c r="BU30" s="644">
        <v>0</v>
      </c>
      <c r="BV30" s="1444"/>
      <c r="BW30" s="638" t="s">
        <v>142</v>
      </c>
      <c r="BX30" s="850">
        <v>0</v>
      </c>
      <c r="BY30" s="642">
        <v>0</v>
      </c>
      <c r="BZ30" s="642">
        <v>0</v>
      </c>
      <c r="CA30" s="642">
        <v>0</v>
      </c>
      <c r="CB30" s="642">
        <v>0</v>
      </c>
      <c r="CC30" s="642">
        <v>0</v>
      </c>
      <c r="CD30" s="644">
        <v>0</v>
      </c>
      <c r="CE30" s="1444"/>
      <c r="CF30" s="638" t="s">
        <v>142</v>
      </c>
      <c r="CG30" s="850">
        <v>0</v>
      </c>
      <c r="CH30" s="642">
        <v>0</v>
      </c>
      <c r="CI30" s="642">
        <v>0</v>
      </c>
      <c r="CJ30" s="642">
        <v>2</v>
      </c>
      <c r="CK30" s="645">
        <v>100557</v>
      </c>
    </row>
    <row r="31" spans="2:89">
      <c r="B31" s="1444"/>
      <c r="C31" s="638" t="s">
        <v>143</v>
      </c>
      <c r="D31" s="850">
        <v>0</v>
      </c>
      <c r="E31" s="642">
        <v>0</v>
      </c>
      <c r="F31" s="642">
        <v>0</v>
      </c>
      <c r="G31" s="642">
        <v>0</v>
      </c>
      <c r="H31" s="642">
        <v>0</v>
      </c>
      <c r="I31" s="642">
        <v>0</v>
      </c>
      <c r="J31" s="644">
        <v>0</v>
      </c>
      <c r="K31" s="1444"/>
      <c r="L31" s="638" t="s">
        <v>143</v>
      </c>
      <c r="M31" s="850">
        <v>0</v>
      </c>
      <c r="N31" s="642">
        <v>0</v>
      </c>
      <c r="O31" s="642">
        <v>0</v>
      </c>
      <c r="P31" s="642">
        <v>0</v>
      </c>
      <c r="Q31" s="642">
        <v>0</v>
      </c>
      <c r="R31" s="642">
        <v>0</v>
      </c>
      <c r="S31" s="644">
        <v>0</v>
      </c>
      <c r="T31" s="1444"/>
      <c r="U31" s="638" t="s">
        <v>143</v>
      </c>
      <c r="V31" s="850">
        <v>0</v>
      </c>
      <c r="W31" s="642">
        <v>589</v>
      </c>
      <c r="X31" s="642">
        <v>931</v>
      </c>
      <c r="Y31" s="642">
        <v>0</v>
      </c>
      <c r="Z31" s="642">
        <v>3</v>
      </c>
      <c r="AA31" s="642">
        <v>0</v>
      </c>
      <c r="AB31" s="644">
        <v>509</v>
      </c>
      <c r="AC31" s="1444"/>
      <c r="AD31" s="638" t="s">
        <v>143</v>
      </c>
      <c r="AE31" s="850">
        <v>5</v>
      </c>
      <c r="AF31" s="642">
        <v>1372</v>
      </c>
      <c r="AG31" s="642">
        <v>503</v>
      </c>
      <c r="AH31" s="642">
        <v>0</v>
      </c>
      <c r="AI31" s="642">
        <v>239058</v>
      </c>
      <c r="AJ31" s="642">
        <v>0</v>
      </c>
      <c r="AK31" s="644">
        <v>677</v>
      </c>
      <c r="AL31" s="1444"/>
      <c r="AM31" s="638" t="s">
        <v>143</v>
      </c>
      <c r="AN31" s="850">
        <v>0</v>
      </c>
      <c r="AO31" s="642">
        <v>7676</v>
      </c>
      <c r="AP31" s="642">
        <v>0</v>
      </c>
      <c r="AQ31" s="642">
        <v>1769</v>
      </c>
      <c r="AR31" s="642">
        <v>0</v>
      </c>
      <c r="AS31" s="642">
        <v>0</v>
      </c>
      <c r="AT31" s="644">
        <v>0</v>
      </c>
      <c r="AU31" s="1444"/>
      <c r="AV31" s="638" t="s">
        <v>143</v>
      </c>
      <c r="AW31" s="850">
        <v>0</v>
      </c>
      <c r="AX31" s="642">
        <v>441</v>
      </c>
      <c r="AY31" s="642">
        <v>0</v>
      </c>
      <c r="AZ31" s="642">
        <v>0</v>
      </c>
      <c r="BA31" s="642">
        <v>190</v>
      </c>
      <c r="BB31" s="642">
        <v>0</v>
      </c>
      <c r="BC31" s="644">
        <v>0</v>
      </c>
      <c r="BD31" s="1444"/>
      <c r="BE31" s="638" t="s">
        <v>143</v>
      </c>
      <c r="BF31" s="850">
        <v>0</v>
      </c>
      <c r="BG31" s="642">
        <v>0</v>
      </c>
      <c r="BH31" s="642">
        <v>0</v>
      </c>
      <c r="BI31" s="642">
        <v>0</v>
      </c>
      <c r="BJ31" s="642">
        <v>0</v>
      </c>
      <c r="BK31" s="642">
        <v>0</v>
      </c>
      <c r="BL31" s="644">
        <v>0</v>
      </c>
      <c r="BM31" s="1444"/>
      <c r="BN31" s="638" t="s">
        <v>143</v>
      </c>
      <c r="BO31" s="850">
        <v>0</v>
      </c>
      <c r="BP31" s="642">
        <v>133</v>
      </c>
      <c r="BQ31" s="642">
        <v>0</v>
      </c>
      <c r="BR31" s="642">
        <v>0</v>
      </c>
      <c r="BS31" s="642">
        <v>0</v>
      </c>
      <c r="BT31" s="642">
        <v>0</v>
      </c>
      <c r="BU31" s="644">
        <v>0</v>
      </c>
      <c r="BV31" s="1444"/>
      <c r="BW31" s="638" t="s">
        <v>143</v>
      </c>
      <c r="BX31" s="850">
        <v>0</v>
      </c>
      <c r="BY31" s="642">
        <v>0</v>
      </c>
      <c r="BZ31" s="642">
        <v>0</v>
      </c>
      <c r="CA31" s="642">
        <v>0</v>
      </c>
      <c r="CB31" s="642">
        <v>0</v>
      </c>
      <c r="CC31" s="642">
        <v>0</v>
      </c>
      <c r="CD31" s="644">
        <v>0</v>
      </c>
      <c r="CE31" s="1444"/>
      <c r="CF31" s="638" t="s">
        <v>143</v>
      </c>
      <c r="CG31" s="850">
        <v>0</v>
      </c>
      <c r="CH31" s="642">
        <v>0</v>
      </c>
      <c r="CI31" s="642">
        <v>0</v>
      </c>
      <c r="CJ31" s="642">
        <v>0</v>
      </c>
      <c r="CK31" s="645">
        <v>253856</v>
      </c>
    </row>
    <row r="32" spans="2:89">
      <c r="B32" s="1444"/>
      <c r="C32" s="638" t="s">
        <v>144</v>
      </c>
      <c r="D32" s="850">
        <v>0</v>
      </c>
      <c r="E32" s="642">
        <v>0</v>
      </c>
      <c r="F32" s="642">
        <v>0</v>
      </c>
      <c r="G32" s="642">
        <v>0</v>
      </c>
      <c r="H32" s="642">
        <v>0</v>
      </c>
      <c r="I32" s="642">
        <v>0</v>
      </c>
      <c r="J32" s="644">
        <v>0</v>
      </c>
      <c r="K32" s="1444"/>
      <c r="L32" s="638" t="s">
        <v>144</v>
      </c>
      <c r="M32" s="850">
        <v>0</v>
      </c>
      <c r="N32" s="642">
        <v>0</v>
      </c>
      <c r="O32" s="642">
        <v>0</v>
      </c>
      <c r="P32" s="642">
        <v>0</v>
      </c>
      <c r="Q32" s="642">
        <v>0</v>
      </c>
      <c r="R32" s="642">
        <v>0</v>
      </c>
      <c r="S32" s="644">
        <v>0</v>
      </c>
      <c r="T32" s="1444"/>
      <c r="U32" s="638" t="s">
        <v>144</v>
      </c>
      <c r="V32" s="850">
        <v>0</v>
      </c>
      <c r="W32" s="642">
        <v>16291</v>
      </c>
      <c r="X32" s="642">
        <v>43961</v>
      </c>
      <c r="Y32" s="642">
        <v>0</v>
      </c>
      <c r="Z32" s="642">
        <v>21</v>
      </c>
      <c r="AA32" s="642">
        <v>0</v>
      </c>
      <c r="AB32" s="644">
        <v>86</v>
      </c>
      <c r="AC32" s="1444"/>
      <c r="AD32" s="638" t="s">
        <v>144</v>
      </c>
      <c r="AE32" s="850">
        <v>0</v>
      </c>
      <c r="AF32" s="642">
        <v>0</v>
      </c>
      <c r="AG32" s="642">
        <v>370508</v>
      </c>
      <c r="AH32" s="642">
        <v>2409</v>
      </c>
      <c r="AI32" s="642">
        <v>77802</v>
      </c>
      <c r="AJ32" s="642">
        <v>1723</v>
      </c>
      <c r="AK32" s="644">
        <v>0</v>
      </c>
      <c r="AL32" s="1444"/>
      <c r="AM32" s="638" t="s">
        <v>144</v>
      </c>
      <c r="AN32" s="850">
        <v>0</v>
      </c>
      <c r="AO32" s="642">
        <v>2748</v>
      </c>
      <c r="AP32" s="642">
        <v>0</v>
      </c>
      <c r="AQ32" s="642">
        <v>946</v>
      </c>
      <c r="AR32" s="642">
        <v>0</v>
      </c>
      <c r="AS32" s="642">
        <v>0</v>
      </c>
      <c r="AT32" s="644">
        <v>0</v>
      </c>
      <c r="AU32" s="1444"/>
      <c r="AV32" s="638" t="s">
        <v>144</v>
      </c>
      <c r="AW32" s="850">
        <v>15</v>
      </c>
      <c r="AX32" s="642">
        <v>0</v>
      </c>
      <c r="AY32" s="642">
        <v>0</v>
      </c>
      <c r="AZ32" s="642">
        <v>0</v>
      </c>
      <c r="BA32" s="642">
        <v>137</v>
      </c>
      <c r="BB32" s="642">
        <v>0</v>
      </c>
      <c r="BC32" s="644">
        <v>0</v>
      </c>
      <c r="BD32" s="1444"/>
      <c r="BE32" s="638" t="s">
        <v>144</v>
      </c>
      <c r="BF32" s="850">
        <v>0</v>
      </c>
      <c r="BG32" s="642">
        <v>0</v>
      </c>
      <c r="BH32" s="642">
        <v>0</v>
      </c>
      <c r="BI32" s="642">
        <v>0</v>
      </c>
      <c r="BJ32" s="642">
        <v>0</v>
      </c>
      <c r="BK32" s="642">
        <v>0</v>
      </c>
      <c r="BL32" s="644">
        <v>60</v>
      </c>
      <c r="BM32" s="1444"/>
      <c r="BN32" s="638" t="s">
        <v>144</v>
      </c>
      <c r="BO32" s="850">
        <v>0</v>
      </c>
      <c r="BP32" s="642">
        <v>5</v>
      </c>
      <c r="BQ32" s="642">
        <v>355</v>
      </c>
      <c r="BR32" s="642">
        <v>0</v>
      </c>
      <c r="BS32" s="642">
        <v>0</v>
      </c>
      <c r="BT32" s="642">
        <v>0</v>
      </c>
      <c r="BU32" s="644">
        <v>0</v>
      </c>
      <c r="BV32" s="1444"/>
      <c r="BW32" s="638" t="s">
        <v>144</v>
      </c>
      <c r="BX32" s="850">
        <v>0</v>
      </c>
      <c r="BY32" s="642">
        <v>0</v>
      </c>
      <c r="BZ32" s="642">
        <v>0</v>
      </c>
      <c r="CA32" s="642">
        <v>0</v>
      </c>
      <c r="CB32" s="642">
        <v>0</v>
      </c>
      <c r="CC32" s="642">
        <v>0</v>
      </c>
      <c r="CD32" s="644">
        <v>0</v>
      </c>
      <c r="CE32" s="1444"/>
      <c r="CF32" s="638" t="s">
        <v>144</v>
      </c>
      <c r="CG32" s="850">
        <v>0</v>
      </c>
      <c r="CH32" s="642">
        <v>0</v>
      </c>
      <c r="CI32" s="642">
        <v>0</v>
      </c>
      <c r="CJ32" s="642">
        <v>0</v>
      </c>
      <c r="CK32" s="645">
        <v>517067</v>
      </c>
    </row>
    <row r="33" spans="2:89">
      <c r="B33" s="1444"/>
      <c r="C33" s="638" t="s">
        <v>145</v>
      </c>
      <c r="D33" s="850">
        <v>0</v>
      </c>
      <c r="E33" s="642">
        <v>2</v>
      </c>
      <c r="F33" s="642">
        <v>0</v>
      </c>
      <c r="G33" s="642">
        <v>0</v>
      </c>
      <c r="H33" s="642">
        <v>0</v>
      </c>
      <c r="I33" s="642">
        <v>0</v>
      </c>
      <c r="J33" s="644">
        <v>0</v>
      </c>
      <c r="K33" s="1444"/>
      <c r="L33" s="638" t="s">
        <v>145</v>
      </c>
      <c r="M33" s="850">
        <v>0</v>
      </c>
      <c r="N33" s="642">
        <v>0</v>
      </c>
      <c r="O33" s="642">
        <v>0</v>
      </c>
      <c r="P33" s="642">
        <v>0</v>
      </c>
      <c r="Q33" s="642">
        <v>0</v>
      </c>
      <c r="R33" s="642">
        <v>0</v>
      </c>
      <c r="S33" s="644">
        <v>0</v>
      </c>
      <c r="T33" s="1444"/>
      <c r="U33" s="638" t="s">
        <v>145</v>
      </c>
      <c r="V33" s="850">
        <v>310</v>
      </c>
      <c r="W33" s="642">
        <v>3167</v>
      </c>
      <c r="X33" s="642">
        <v>6511</v>
      </c>
      <c r="Y33" s="642">
        <v>0</v>
      </c>
      <c r="Z33" s="642">
        <v>33</v>
      </c>
      <c r="AA33" s="642">
        <v>0</v>
      </c>
      <c r="AB33" s="644">
        <v>0</v>
      </c>
      <c r="AC33" s="1444"/>
      <c r="AD33" s="638" t="s">
        <v>145</v>
      </c>
      <c r="AE33" s="850">
        <v>0</v>
      </c>
      <c r="AF33" s="642">
        <v>80</v>
      </c>
      <c r="AG33" s="642">
        <v>1475</v>
      </c>
      <c r="AH33" s="642">
        <v>0</v>
      </c>
      <c r="AI33" s="642">
        <v>1181824</v>
      </c>
      <c r="AJ33" s="642">
        <v>11184</v>
      </c>
      <c r="AK33" s="644">
        <v>2529</v>
      </c>
      <c r="AL33" s="1444"/>
      <c r="AM33" s="638" t="s">
        <v>145</v>
      </c>
      <c r="AN33" s="850">
        <v>168</v>
      </c>
      <c r="AO33" s="642">
        <v>7084</v>
      </c>
      <c r="AP33" s="642">
        <v>0</v>
      </c>
      <c r="AQ33" s="642">
        <v>3814</v>
      </c>
      <c r="AR33" s="642">
        <v>0</v>
      </c>
      <c r="AS33" s="642">
        <v>0</v>
      </c>
      <c r="AT33" s="644">
        <v>0</v>
      </c>
      <c r="AU33" s="1444"/>
      <c r="AV33" s="638" t="s">
        <v>145</v>
      </c>
      <c r="AW33" s="850">
        <v>200</v>
      </c>
      <c r="AX33" s="642">
        <v>143</v>
      </c>
      <c r="AY33" s="642">
        <v>28</v>
      </c>
      <c r="AZ33" s="642">
        <v>0</v>
      </c>
      <c r="BA33" s="642">
        <v>928</v>
      </c>
      <c r="BB33" s="642">
        <v>0</v>
      </c>
      <c r="BC33" s="644">
        <v>0</v>
      </c>
      <c r="BD33" s="1444"/>
      <c r="BE33" s="638" t="s">
        <v>145</v>
      </c>
      <c r="BF33" s="850">
        <v>0</v>
      </c>
      <c r="BG33" s="642">
        <v>0</v>
      </c>
      <c r="BH33" s="642">
        <v>0</v>
      </c>
      <c r="BI33" s="642">
        <v>0</v>
      </c>
      <c r="BJ33" s="642">
        <v>0</v>
      </c>
      <c r="BK33" s="642">
        <v>0</v>
      </c>
      <c r="BL33" s="644">
        <v>0</v>
      </c>
      <c r="BM33" s="1444"/>
      <c r="BN33" s="638" t="s">
        <v>145</v>
      </c>
      <c r="BO33" s="850">
        <v>0</v>
      </c>
      <c r="BP33" s="642">
        <v>526</v>
      </c>
      <c r="BQ33" s="642">
        <v>596</v>
      </c>
      <c r="BR33" s="642">
        <v>0</v>
      </c>
      <c r="BS33" s="642">
        <v>0</v>
      </c>
      <c r="BT33" s="642">
        <v>0</v>
      </c>
      <c r="BU33" s="644">
        <v>0</v>
      </c>
      <c r="BV33" s="1444"/>
      <c r="BW33" s="638" t="s">
        <v>145</v>
      </c>
      <c r="BX33" s="850">
        <v>0</v>
      </c>
      <c r="BY33" s="642">
        <v>0</v>
      </c>
      <c r="BZ33" s="642">
        <v>0</v>
      </c>
      <c r="CA33" s="642">
        <v>0</v>
      </c>
      <c r="CB33" s="642">
        <v>0</v>
      </c>
      <c r="CC33" s="642">
        <v>5</v>
      </c>
      <c r="CD33" s="644">
        <v>0</v>
      </c>
      <c r="CE33" s="1444"/>
      <c r="CF33" s="638" t="s">
        <v>145</v>
      </c>
      <c r="CG33" s="850">
        <v>0</v>
      </c>
      <c r="CH33" s="642">
        <v>0</v>
      </c>
      <c r="CI33" s="642">
        <v>0</v>
      </c>
      <c r="CJ33" s="642">
        <v>0</v>
      </c>
      <c r="CK33" s="645">
        <v>1220607</v>
      </c>
    </row>
    <row r="34" spans="2:89">
      <c r="B34" s="1445"/>
      <c r="C34" s="646" t="s">
        <v>146</v>
      </c>
      <c r="D34" s="849">
        <v>0</v>
      </c>
      <c r="E34" s="633">
        <v>0</v>
      </c>
      <c r="F34" s="633">
        <v>0</v>
      </c>
      <c r="G34" s="633">
        <v>0</v>
      </c>
      <c r="H34" s="633">
        <v>0</v>
      </c>
      <c r="I34" s="633">
        <v>0</v>
      </c>
      <c r="J34" s="635">
        <v>0</v>
      </c>
      <c r="K34" s="1445"/>
      <c r="L34" s="646" t="s">
        <v>146</v>
      </c>
      <c r="M34" s="849">
        <v>0</v>
      </c>
      <c r="N34" s="633">
        <v>0</v>
      </c>
      <c r="O34" s="633">
        <v>0</v>
      </c>
      <c r="P34" s="633">
        <v>0</v>
      </c>
      <c r="Q34" s="633">
        <v>0</v>
      </c>
      <c r="R34" s="633">
        <v>0</v>
      </c>
      <c r="S34" s="635">
        <v>0</v>
      </c>
      <c r="T34" s="1445"/>
      <c r="U34" s="646" t="s">
        <v>146</v>
      </c>
      <c r="V34" s="849">
        <v>0</v>
      </c>
      <c r="W34" s="633">
        <v>280</v>
      </c>
      <c r="X34" s="633">
        <v>222</v>
      </c>
      <c r="Y34" s="633">
        <v>0</v>
      </c>
      <c r="Z34" s="633">
        <v>0</v>
      </c>
      <c r="AA34" s="633">
        <v>0</v>
      </c>
      <c r="AB34" s="635">
        <v>2</v>
      </c>
      <c r="AC34" s="1445"/>
      <c r="AD34" s="646" t="s">
        <v>146</v>
      </c>
      <c r="AE34" s="849">
        <v>0</v>
      </c>
      <c r="AF34" s="633">
        <v>0</v>
      </c>
      <c r="AG34" s="633">
        <v>156</v>
      </c>
      <c r="AH34" s="633">
        <v>0</v>
      </c>
      <c r="AI34" s="633">
        <v>139677</v>
      </c>
      <c r="AJ34" s="633">
        <v>44</v>
      </c>
      <c r="AK34" s="635">
        <v>98586</v>
      </c>
      <c r="AL34" s="1445"/>
      <c r="AM34" s="646" t="s">
        <v>146</v>
      </c>
      <c r="AN34" s="849">
        <v>0</v>
      </c>
      <c r="AO34" s="633">
        <v>11844</v>
      </c>
      <c r="AP34" s="633">
        <v>0</v>
      </c>
      <c r="AQ34" s="633">
        <v>2871</v>
      </c>
      <c r="AR34" s="633">
        <v>0</v>
      </c>
      <c r="AS34" s="633">
        <v>0</v>
      </c>
      <c r="AT34" s="635">
        <v>0</v>
      </c>
      <c r="AU34" s="1445"/>
      <c r="AV34" s="646" t="s">
        <v>146</v>
      </c>
      <c r="AW34" s="849">
        <v>0</v>
      </c>
      <c r="AX34" s="633">
        <v>12</v>
      </c>
      <c r="AY34" s="633">
        <v>0</v>
      </c>
      <c r="AZ34" s="633">
        <v>0</v>
      </c>
      <c r="BA34" s="633">
        <v>520</v>
      </c>
      <c r="BB34" s="633">
        <v>0</v>
      </c>
      <c r="BC34" s="635">
        <v>0</v>
      </c>
      <c r="BD34" s="1445"/>
      <c r="BE34" s="646" t="s">
        <v>146</v>
      </c>
      <c r="BF34" s="849">
        <v>0</v>
      </c>
      <c r="BG34" s="633">
        <v>0</v>
      </c>
      <c r="BH34" s="633">
        <v>0</v>
      </c>
      <c r="BI34" s="633">
        <v>0</v>
      </c>
      <c r="BJ34" s="633">
        <v>0</v>
      </c>
      <c r="BK34" s="633">
        <v>0</v>
      </c>
      <c r="BL34" s="635">
        <v>0</v>
      </c>
      <c r="BM34" s="1445"/>
      <c r="BN34" s="646" t="s">
        <v>146</v>
      </c>
      <c r="BO34" s="849">
        <v>0</v>
      </c>
      <c r="BP34" s="633">
        <v>110</v>
      </c>
      <c r="BQ34" s="633">
        <v>27</v>
      </c>
      <c r="BR34" s="633">
        <v>0</v>
      </c>
      <c r="BS34" s="633">
        <v>0</v>
      </c>
      <c r="BT34" s="633">
        <v>0</v>
      </c>
      <c r="BU34" s="635">
        <v>0</v>
      </c>
      <c r="BV34" s="1445"/>
      <c r="BW34" s="646" t="s">
        <v>146</v>
      </c>
      <c r="BX34" s="849">
        <v>0</v>
      </c>
      <c r="BY34" s="633">
        <v>0</v>
      </c>
      <c r="BZ34" s="633">
        <v>0</v>
      </c>
      <c r="CA34" s="633">
        <v>0</v>
      </c>
      <c r="CB34" s="633">
        <v>0</v>
      </c>
      <c r="CC34" s="633">
        <v>0</v>
      </c>
      <c r="CD34" s="635">
        <v>0</v>
      </c>
      <c r="CE34" s="1445"/>
      <c r="CF34" s="646" t="s">
        <v>146</v>
      </c>
      <c r="CG34" s="849">
        <v>0</v>
      </c>
      <c r="CH34" s="633">
        <v>0</v>
      </c>
      <c r="CI34" s="633">
        <v>0</v>
      </c>
      <c r="CJ34" s="633">
        <v>3251</v>
      </c>
      <c r="CK34" s="636">
        <v>257602</v>
      </c>
    </row>
    <row r="35" spans="2:89" ht="13.5" customHeight="1">
      <c r="B35" s="1443" t="s">
        <v>147</v>
      </c>
      <c r="C35" s="646" t="s">
        <v>124</v>
      </c>
      <c r="D35" s="849">
        <v>0</v>
      </c>
      <c r="E35" s="633">
        <v>5</v>
      </c>
      <c r="F35" s="633">
        <v>0</v>
      </c>
      <c r="G35" s="633">
        <v>0</v>
      </c>
      <c r="H35" s="633">
        <v>0</v>
      </c>
      <c r="I35" s="633">
        <v>0</v>
      </c>
      <c r="J35" s="635">
        <v>0</v>
      </c>
      <c r="K35" s="1443" t="s">
        <v>147</v>
      </c>
      <c r="L35" s="646" t="s">
        <v>124</v>
      </c>
      <c r="M35" s="849">
        <v>0</v>
      </c>
      <c r="N35" s="633">
        <v>1</v>
      </c>
      <c r="O35" s="633">
        <v>0</v>
      </c>
      <c r="P35" s="633">
        <v>0</v>
      </c>
      <c r="Q35" s="633">
        <v>0</v>
      </c>
      <c r="R35" s="633">
        <v>0</v>
      </c>
      <c r="S35" s="635">
        <v>0</v>
      </c>
      <c r="T35" s="1443" t="s">
        <v>147</v>
      </c>
      <c r="U35" s="646" t="s">
        <v>124</v>
      </c>
      <c r="V35" s="849">
        <v>20</v>
      </c>
      <c r="W35" s="633">
        <v>11126</v>
      </c>
      <c r="X35" s="633">
        <v>14827</v>
      </c>
      <c r="Y35" s="633">
        <v>0</v>
      </c>
      <c r="Z35" s="633">
        <v>43</v>
      </c>
      <c r="AA35" s="633">
        <v>0</v>
      </c>
      <c r="AB35" s="635">
        <v>0</v>
      </c>
      <c r="AC35" s="1443" t="s">
        <v>147</v>
      </c>
      <c r="AD35" s="646" t="s">
        <v>124</v>
      </c>
      <c r="AE35" s="849">
        <v>51</v>
      </c>
      <c r="AF35" s="633">
        <v>2329</v>
      </c>
      <c r="AG35" s="633">
        <v>312</v>
      </c>
      <c r="AH35" s="633">
        <v>0</v>
      </c>
      <c r="AI35" s="633">
        <v>69605</v>
      </c>
      <c r="AJ35" s="633">
        <v>0</v>
      </c>
      <c r="AK35" s="635">
        <v>34999</v>
      </c>
      <c r="AL35" s="1443" t="s">
        <v>147</v>
      </c>
      <c r="AM35" s="646" t="s">
        <v>124</v>
      </c>
      <c r="AN35" s="849">
        <v>10498</v>
      </c>
      <c r="AO35" s="633">
        <v>1505002</v>
      </c>
      <c r="AP35" s="633">
        <v>21995</v>
      </c>
      <c r="AQ35" s="633">
        <v>828896</v>
      </c>
      <c r="AR35" s="633">
        <v>0</v>
      </c>
      <c r="AS35" s="633">
        <v>0</v>
      </c>
      <c r="AT35" s="635">
        <v>0</v>
      </c>
      <c r="AU35" s="1443" t="s">
        <v>147</v>
      </c>
      <c r="AV35" s="646" t="s">
        <v>124</v>
      </c>
      <c r="AW35" s="849">
        <v>2317</v>
      </c>
      <c r="AX35" s="633">
        <v>696</v>
      </c>
      <c r="AY35" s="633">
        <v>205</v>
      </c>
      <c r="AZ35" s="633">
        <v>0</v>
      </c>
      <c r="BA35" s="633">
        <v>4545</v>
      </c>
      <c r="BB35" s="633">
        <v>0</v>
      </c>
      <c r="BC35" s="635">
        <v>0</v>
      </c>
      <c r="BD35" s="1443" t="s">
        <v>147</v>
      </c>
      <c r="BE35" s="646" t="s">
        <v>124</v>
      </c>
      <c r="BF35" s="849">
        <v>0</v>
      </c>
      <c r="BG35" s="633">
        <v>0</v>
      </c>
      <c r="BH35" s="633">
        <v>0</v>
      </c>
      <c r="BI35" s="633">
        <v>30</v>
      </c>
      <c r="BJ35" s="633">
        <v>4</v>
      </c>
      <c r="BK35" s="633">
        <v>0</v>
      </c>
      <c r="BL35" s="635">
        <v>0</v>
      </c>
      <c r="BM35" s="1443" t="s">
        <v>147</v>
      </c>
      <c r="BN35" s="646" t="s">
        <v>124</v>
      </c>
      <c r="BO35" s="849">
        <v>0</v>
      </c>
      <c r="BP35" s="633">
        <v>1339</v>
      </c>
      <c r="BQ35" s="633">
        <v>1955</v>
      </c>
      <c r="BR35" s="633">
        <v>0</v>
      </c>
      <c r="BS35" s="633">
        <v>354</v>
      </c>
      <c r="BT35" s="633">
        <v>22</v>
      </c>
      <c r="BU35" s="635">
        <v>0</v>
      </c>
      <c r="BV35" s="1443" t="s">
        <v>147</v>
      </c>
      <c r="BW35" s="646" t="s">
        <v>124</v>
      </c>
      <c r="BX35" s="849">
        <v>0</v>
      </c>
      <c r="BY35" s="633">
        <v>0</v>
      </c>
      <c r="BZ35" s="633">
        <v>0</v>
      </c>
      <c r="CA35" s="633">
        <v>0</v>
      </c>
      <c r="CB35" s="633">
        <v>0</v>
      </c>
      <c r="CC35" s="633">
        <v>0</v>
      </c>
      <c r="CD35" s="635">
        <v>0</v>
      </c>
      <c r="CE35" s="1443" t="s">
        <v>147</v>
      </c>
      <c r="CF35" s="646" t="s">
        <v>124</v>
      </c>
      <c r="CG35" s="849">
        <v>0</v>
      </c>
      <c r="CH35" s="633">
        <v>0</v>
      </c>
      <c r="CI35" s="633">
        <v>0</v>
      </c>
      <c r="CJ35" s="633">
        <v>63</v>
      </c>
      <c r="CK35" s="636">
        <v>2511239</v>
      </c>
    </row>
    <row r="36" spans="2:89">
      <c r="B36" s="1444"/>
      <c r="C36" s="638" t="s">
        <v>148</v>
      </c>
      <c r="D36" s="850">
        <v>0</v>
      </c>
      <c r="E36" s="642">
        <v>0</v>
      </c>
      <c r="F36" s="642">
        <v>0</v>
      </c>
      <c r="G36" s="642">
        <v>0</v>
      </c>
      <c r="H36" s="642">
        <v>0</v>
      </c>
      <c r="I36" s="642">
        <v>0</v>
      </c>
      <c r="J36" s="644">
        <v>0</v>
      </c>
      <c r="K36" s="1444"/>
      <c r="L36" s="638" t="s">
        <v>148</v>
      </c>
      <c r="M36" s="850">
        <v>0</v>
      </c>
      <c r="N36" s="642">
        <v>0</v>
      </c>
      <c r="O36" s="642">
        <v>0</v>
      </c>
      <c r="P36" s="642">
        <v>0</v>
      </c>
      <c r="Q36" s="642">
        <v>0</v>
      </c>
      <c r="R36" s="642">
        <v>0</v>
      </c>
      <c r="S36" s="644">
        <v>0</v>
      </c>
      <c r="T36" s="1444"/>
      <c r="U36" s="638" t="s">
        <v>148</v>
      </c>
      <c r="V36" s="850">
        <v>0</v>
      </c>
      <c r="W36" s="642">
        <v>123</v>
      </c>
      <c r="X36" s="642">
        <v>434</v>
      </c>
      <c r="Y36" s="642">
        <v>0</v>
      </c>
      <c r="Z36" s="642">
        <v>6</v>
      </c>
      <c r="AA36" s="642">
        <v>0</v>
      </c>
      <c r="AB36" s="644">
        <v>0</v>
      </c>
      <c r="AC36" s="1444"/>
      <c r="AD36" s="638" t="s">
        <v>148</v>
      </c>
      <c r="AE36" s="850">
        <v>51</v>
      </c>
      <c r="AF36" s="642">
        <v>2324</v>
      </c>
      <c r="AG36" s="642">
        <v>59</v>
      </c>
      <c r="AH36" s="642">
        <v>0</v>
      </c>
      <c r="AI36" s="642">
        <v>56228</v>
      </c>
      <c r="AJ36" s="642">
        <v>0</v>
      </c>
      <c r="AK36" s="644">
        <v>34895</v>
      </c>
      <c r="AL36" s="1444"/>
      <c r="AM36" s="638" t="s">
        <v>148</v>
      </c>
      <c r="AN36" s="850">
        <v>0</v>
      </c>
      <c r="AO36" s="642">
        <v>94634</v>
      </c>
      <c r="AP36" s="642">
        <v>0</v>
      </c>
      <c r="AQ36" s="642">
        <v>23257</v>
      </c>
      <c r="AR36" s="642">
        <v>0</v>
      </c>
      <c r="AS36" s="642">
        <v>0</v>
      </c>
      <c r="AT36" s="644">
        <v>0</v>
      </c>
      <c r="AU36" s="1444"/>
      <c r="AV36" s="638" t="s">
        <v>148</v>
      </c>
      <c r="AW36" s="850">
        <v>0</v>
      </c>
      <c r="AX36" s="642">
        <v>0</v>
      </c>
      <c r="AY36" s="642">
        <v>0</v>
      </c>
      <c r="AZ36" s="642">
        <v>0</v>
      </c>
      <c r="BA36" s="642">
        <v>37</v>
      </c>
      <c r="BB36" s="642">
        <v>0</v>
      </c>
      <c r="BC36" s="644">
        <v>0</v>
      </c>
      <c r="BD36" s="1444"/>
      <c r="BE36" s="638" t="s">
        <v>148</v>
      </c>
      <c r="BF36" s="850">
        <v>0</v>
      </c>
      <c r="BG36" s="642">
        <v>0</v>
      </c>
      <c r="BH36" s="642">
        <v>0</v>
      </c>
      <c r="BI36" s="642">
        <v>0</v>
      </c>
      <c r="BJ36" s="642">
        <v>0</v>
      </c>
      <c r="BK36" s="642">
        <v>0</v>
      </c>
      <c r="BL36" s="644">
        <v>0</v>
      </c>
      <c r="BM36" s="1444"/>
      <c r="BN36" s="638" t="s">
        <v>148</v>
      </c>
      <c r="BO36" s="850">
        <v>0</v>
      </c>
      <c r="BP36" s="642">
        <v>0</v>
      </c>
      <c r="BQ36" s="642">
        <v>1</v>
      </c>
      <c r="BR36" s="642">
        <v>0</v>
      </c>
      <c r="BS36" s="642">
        <v>0</v>
      </c>
      <c r="BT36" s="642">
        <v>0</v>
      </c>
      <c r="BU36" s="644">
        <v>0</v>
      </c>
      <c r="BV36" s="1444"/>
      <c r="BW36" s="638" t="s">
        <v>148</v>
      </c>
      <c r="BX36" s="850">
        <v>0</v>
      </c>
      <c r="BY36" s="642">
        <v>0</v>
      </c>
      <c r="BZ36" s="642">
        <v>0</v>
      </c>
      <c r="CA36" s="642">
        <v>0</v>
      </c>
      <c r="CB36" s="642">
        <v>0</v>
      </c>
      <c r="CC36" s="642">
        <v>0</v>
      </c>
      <c r="CD36" s="644">
        <v>0</v>
      </c>
      <c r="CE36" s="1444"/>
      <c r="CF36" s="638" t="s">
        <v>148</v>
      </c>
      <c r="CG36" s="850">
        <v>0</v>
      </c>
      <c r="CH36" s="642">
        <v>0</v>
      </c>
      <c r="CI36" s="642">
        <v>0</v>
      </c>
      <c r="CJ36" s="642">
        <v>63</v>
      </c>
      <c r="CK36" s="645">
        <v>212112</v>
      </c>
    </row>
    <row r="37" spans="2:89">
      <c r="B37" s="1444"/>
      <c r="C37" s="638" t="s">
        <v>149</v>
      </c>
      <c r="D37" s="850">
        <v>0</v>
      </c>
      <c r="E37" s="642">
        <v>0</v>
      </c>
      <c r="F37" s="642">
        <v>0</v>
      </c>
      <c r="G37" s="642">
        <v>0</v>
      </c>
      <c r="H37" s="642">
        <v>0</v>
      </c>
      <c r="I37" s="642">
        <v>0</v>
      </c>
      <c r="J37" s="644">
        <v>0</v>
      </c>
      <c r="K37" s="1444"/>
      <c r="L37" s="638" t="s">
        <v>149</v>
      </c>
      <c r="M37" s="850">
        <v>0</v>
      </c>
      <c r="N37" s="642">
        <v>1</v>
      </c>
      <c r="O37" s="642">
        <v>0</v>
      </c>
      <c r="P37" s="642">
        <v>0</v>
      </c>
      <c r="Q37" s="642">
        <v>0</v>
      </c>
      <c r="R37" s="642">
        <v>0</v>
      </c>
      <c r="S37" s="644">
        <v>0</v>
      </c>
      <c r="T37" s="1444"/>
      <c r="U37" s="638" t="s">
        <v>149</v>
      </c>
      <c r="V37" s="850">
        <v>0</v>
      </c>
      <c r="W37" s="642">
        <v>1017</v>
      </c>
      <c r="X37" s="642">
        <v>293</v>
      </c>
      <c r="Y37" s="642">
        <v>0</v>
      </c>
      <c r="Z37" s="642">
        <v>0</v>
      </c>
      <c r="AA37" s="642">
        <v>0</v>
      </c>
      <c r="AB37" s="644">
        <v>0</v>
      </c>
      <c r="AC37" s="1444"/>
      <c r="AD37" s="638" t="s">
        <v>149</v>
      </c>
      <c r="AE37" s="850">
        <v>0</v>
      </c>
      <c r="AF37" s="642">
        <v>0</v>
      </c>
      <c r="AG37" s="642">
        <v>0</v>
      </c>
      <c r="AH37" s="642">
        <v>0</v>
      </c>
      <c r="AI37" s="642">
        <v>2716</v>
      </c>
      <c r="AJ37" s="642">
        <v>0</v>
      </c>
      <c r="AK37" s="644">
        <v>0</v>
      </c>
      <c r="AL37" s="1444"/>
      <c r="AM37" s="638" t="s">
        <v>149</v>
      </c>
      <c r="AN37" s="850">
        <v>8935</v>
      </c>
      <c r="AO37" s="642">
        <v>79225</v>
      </c>
      <c r="AP37" s="642">
        <v>0</v>
      </c>
      <c r="AQ37" s="642">
        <v>13202</v>
      </c>
      <c r="AR37" s="642">
        <v>0</v>
      </c>
      <c r="AS37" s="642">
        <v>0</v>
      </c>
      <c r="AT37" s="644">
        <v>0</v>
      </c>
      <c r="AU37" s="1444"/>
      <c r="AV37" s="638" t="s">
        <v>149</v>
      </c>
      <c r="AW37" s="850">
        <v>0</v>
      </c>
      <c r="AX37" s="642">
        <v>0</v>
      </c>
      <c r="AY37" s="642">
        <v>0</v>
      </c>
      <c r="AZ37" s="642">
        <v>0</v>
      </c>
      <c r="BA37" s="642">
        <v>337</v>
      </c>
      <c r="BB37" s="642">
        <v>0</v>
      </c>
      <c r="BC37" s="644">
        <v>0</v>
      </c>
      <c r="BD37" s="1444"/>
      <c r="BE37" s="638" t="s">
        <v>149</v>
      </c>
      <c r="BF37" s="850">
        <v>0</v>
      </c>
      <c r="BG37" s="642">
        <v>0</v>
      </c>
      <c r="BH37" s="642">
        <v>0</v>
      </c>
      <c r="BI37" s="642">
        <v>0</v>
      </c>
      <c r="BJ37" s="642">
        <v>0</v>
      </c>
      <c r="BK37" s="642">
        <v>0</v>
      </c>
      <c r="BL37" s="644">
        <v>0</v>
      </c>
      <c r="BM37" s="1444"/>
      <c r="BN37" s="638" t="s">
        <v>149</v>
      </c>
      <c r="BO37" s="850">
        <v>0</v>
      </c>
      <c r="BP37" s="642">
        <v>83</v>
      </c>
      <c r="BQ37" s="642">
        <v>152</v>
      </c>
      <c r="BR37" s="642">
        <v>0</v>
      </c>
      <c r="BS37" s="642">
        <v>0</v>
      </c>
      <c r="BT37" s="642">
        <v>0</v>
      </c>
      <c r="BU37" s="644">
        <v>0</v>
      </c>
      <c r="BV37" s="1444"/>
      <c r="BW37" s="638" t="s">
        <v>149</v>
      </c>
      <c r="BX37" s="850">
        <v>0</v>
      </c>
      <c r="BY37" s="642">
        <v>0</v>
      </c>
      <c r="BZ37" s="642">
        <v>0</v>
      </c>
      <c r="CA37" s="642">
        <v>0</v>
      </c>
      <c r="CB37" s="642">
        <v>0</v>
      </c>
      <c r="CC37" s="642">
        <v>0</v>
      </c>
      <c r="CD37" s="644">
        <v>0</v>
      </c>
      <c r="CE37" s="1444"/>
      <c r="CF37" s="638" t="s">
        <v>149</v>
      </c>
      <c r="CG37" s="850">
        <v>0</v>
      </c>
      <c r="CH37" s="642">
        <v>0</v>
      </c>
      <c r="CI37" s="642">
        <v>0</v>
      </c>
      <c r="CJ37" s="642">
        <v>0</v>
      </c>
      <c r="CK37" s="645">
        <v>105961</v>
      </c>
    </row>
    <row r="38" spans="2:89">
      <c r="B38" s="1444"/>
      <c r="C38" s="638" t="s">
        <v>9</v>
      </c>
      <c r="D38" s="850">
        <v>0</v>
      </c>
      <c r="E38" s="642">
        <v>0</v>
      </c>
      <c r="F38" s="642">
        <v>0</v>
      </c>
      <c r="G38" s="642">
        <v>0</v>
      </c>
      <c r="H38" s="642">
        <v>0</v>
      </c>
      <c r="I38" s="642">
        <v>0</v>
      </c>
      <c r="J38" s="644">
        <v>0</v>
      </c>
      <c r="K38" s="1444"/>
      <c r="L38" s="638" t="s">
        <v>9</v>
      </c>
      <c r="M38" s="850">
        <v>0</v>
      </c>
      <c r="N38" s="642">
        <v>0</v>
      </c>
      <c r="O38" s="642">
        <v>0</v>
      </c>
      <c r="P38" s="642">
        <v>0</v>
      </c>
      <c r="Q38" s="642">
        <v>0</v>
      </c>
      <c r="R38" s="642">
        <v>0</v>
      </c>
      <c r="S38" s="644">
        <v>0</v>
      </c>
      <c r="T38" s="1444"/>
      <c r="U38" s="638" t="s">
        <v>9</v>
      </c>
      <c r="V38" s="850">
        <v>0</v>
      </c>
      <c r="W38" s="642">
        <v>7045</v>
      </c>
      <c r="X38" s="642">
        <v>6712</v>
      </c>
      <c r="Y38" s="642">
        <v>0</v>
      </c>
      <c r="Z38" s="642">
        <v>26</v>
      </c>
      <c r="AA38" s="642">
        <v>0</v>
      </c>
      <c r="AB38" s="644">
        <v>0</v>
      </c>
      <c r="AC38" s="1444"/>
      <c r="AD38" s="638" t="s">
        <v>9</v>
      </c>
      <c r="AE38" s="850">
        <v>0</v>
      </c>
      <c r="AF38" s="642">
        <v>0</v>
      </c>
      <c r="AG38" s="642">
        <v>231</v>
      </c>
      <c r="AH38" s="642">
        <v>0</v>
      </c>
      <c r="AI38" s="642">
        <v>6251</v>
      </c>
      <c r="AJ38" s="642">
        <v>0</v>
      </c>
      <c r="AK38" s="644">
        <v>104</v>
      </c>
      <c r="AL38" s="1444"/>
      <c r="AM38" s="638" t="s">
        <v>9</v>
      </c>
      <c r="AN38" s="850">
        <v>21</v>
      </c>
      <c r="AO38" s="642">
        <v>1126595</v>
      </c>
      <c r="AP38" s="642">
        <v>21675</v>
      </c>
      <c r="AQ38" s="642">
        <v>147792</v>
      </c>
      <c r="AR38" s="642">
        <v>0</v>
      </c>
      <c r="AS38" s="642">
        <v>0</v>
      </c>
      <c r="AT38" s="644">
        <v>0</v>
      </c>
      <c r="AU38" s="1444"/>
      <c r="AV38" s="638" t="s">
        <v>9</v>
      </c>
      <c r="AW38" s="850">
        <v>168</v>
      </c>
      <c r="AX38" s="642">
        <v>374</v>
      </c>
      <c r="AY38" s="642">
        <v>141</v>
      </c>
      <c r="AZ38" s="642">
        <v>0</v>
      </c>
      <c r="BA38" s="642">
        <v>2336</v>
      </c>
      <c r="BB38" s="642">
        <v>0</v>
      </c>
      <c r="BC38" s="644">
        <v>0</v>
      </c>
      <c r="BD38" s="1444"/>
      <c r="BE38" s="638" t="s">
        <v>9</v>
      </c>
      <c r="BF38" s="850">
        <v>0</v>
      </c>
      <c r="BG38" s="642">
        <v>0</v>
      </c>
      <c r="BH38" s="642">
        <v>0</v>
      </c>
      <c r="BI38" s="642">
        <v>5</v>
      </c>
      <c r="BJ38" s="642">
        <v>3</v>
      </c>
      <c r="BK38" s="642">
        <v>0</v>
      </c>
      <c r="BL38" s="644">
        <v>0</v>
      </c>
      <c r="BM38" s="1444"/>
      <c r="BN38" s="638" t="s">
        <v>9</v>
      </c>
      <c r="BO38" s="850">
        <v>0</v>
      </c>
      <c r="BP38" s="642">
        <v>1215</v>
      </c>
      <c r="BQ38" s="642">
        <v>1719</v>
      </c>
      <c r="BR38" s="642">
        <v>0</v>
      </c>
      <c r="BS38" s="642">
        <v>354</v>
      </c>
      <c r="BT38" s="642">
        <v>0</v>
      </c>
      <c r="BU38" s="644">
        <v>0</v>
      </c>
      <c r="BV38" s="1444"/>
      <c r="BW38" s="638" t="s">
        <v>9</v>
      </c>
      <c r="BX38" s="850">
        <v>0</v>
      </c>
      <c r="BY38" s="642">
        <v>0</v>
      </c>
      <c r="BZ38" s="642">
        <v>0</v>
      </c>
      <c r="CA38" s="642">
        <v>0</v>
      </c>
      <c r="CB38" s="642">
        <v>0</v>
      </c>
      <c r="CC38" s="642">
        <v>0</v>
      </c>
      <c r="CD38" s="644">
        <v>0</v>
      </c>
      <c r="CE38" s="1444"/>
      <c r="CF38" s="638" t="s">
        <v>9</v>
      </c>
      <c r="CG38" s="850">
        <v>0</v>
      </c>
      <c r="CH38" s="642">
        <v>0</v>
      </c>
      <c r="CI38" s="642">
        <v>0</v>
      </c>
      <c r="CJ38" s="642">
        <v>0</v>
      </c>
      <c r="CK38" s="645">
        <v>1322767</v>
      </c>
    </row>
    <row r="39" spans="2:89">
      <c r="B39" s="1444"/>
      <c r="C39" s="638" t="s">
        <v>150</v>
      </c>
      <c r="D39" s="850">
        <v>0</v>
      </c>
      <c r="E39" s="642">
        <v>0</v>
      </c>
      <c r="F39" s="642">
        <v>0</v>
      </c>
      <c r="G39" s="642">
        <v>0</v>
      </c>
      <c r="H39" s="642">
        <v>0</v>
      </c>
      <c r="I39" s="642">
        <v>0</v>
      </c>
      <c r="J39" s="644">
        <v>0</v>
      </c>
      <c r="K39" s="1444"/>
      <c r="L39" s="638" t="s">
        <v>150</v>
      </c>
      <c r="M39" s="850">
        <v>0</v>
      </c>
      <c r="N39" s="642">
        <v>0</v>
      </c>
      <c r="O39" s="642">
        <v>0</v>
      </c>
      <c r="P39" s="642">
        <v>0</v>
      </c>
      <c r="Q39" s="642">
        <v>0</v>
      </c>
      <c r="R39" s="642">
        <v>0</v>
      </c>
      <c r="S39" s="644">
        <v>0</v>
      </c>
      <c r="T39" s="1444"/>
      <c r="U39" s="638" t="s">
        <v>150</v>
      </c>
      <c r="V39" s="850">
        <v>20</v>
      </c>
      <c r="W39" s="642">
        <v>2656</v>
      </c>
      <c r="X39" s="642">
        <v>7115</v>
      </c>
      <c r="Y39" s="642">
        <v>0</v>
      </c>
      <c r="Z39" s="642">
        <v>0</v>
      </c>
      <c r="AA39" s="642">
        <v>0</v>
      </c>
      <c r="AB39" s="644">
        <v>0</v>
      </c>
      <c r="AC39" s="1444"/>
      <c r="AD39" s="638" t="s">
        <v>150</v>
      </c>
      <c r="AE39" s="850">
        <v>0</v>
      </c>
      <c r="AF39" s="642">
        <v>5</v>
      </c>
      <c r="AG39" s="642">
        <v>22</v>
      </c>
      <c r="AH39" s="642">
        <v>0</v>
      </c>
      <c r="AI39" s="642">
        <v>3354</v>
      </c>
      <c r="AJ39" s="642">
        <v>0</v>
      </c>
      <c r="AK39" s="644">
        <v>0</v>
      </c>
      <c r="AL39" s="1444"/>
      <c r="AM39" s="638" t="s">
        <v>150</v>
      </c>
      <c r="AN39" s="850">
        <v>1542</v>
      </c>
      <c r="AO39" s="642">
        <v>85641</v>
      </c>
      <c r="AP39" s="642">
        <v>0</v>
      </c>
      <c r="AQ39" s="642">
        <v>626267</v>
      </c>
      <c r="AR39" s="642">
        <v>0</v>
      </c>
      <c r="AS39" s="642">
        <v>0</v>
      </c>
      <c r="AT39" s="644">
        <v>0</v>
      </c>
      <c r="AU39" s="1444"/>
      <c r="AV39" s="638" t="s">
        <v>150</v>
      </c>
      <c r="AW39" s="850">
        <v>2084</v>
      </c>
      <c r="AX39" s="642">
        <v>322</v>
      </c>
      <c r="AY39" s="642">
        <v>64</v>
      </c>
      <c r="AZ39" s="642">
        <v>0</v>
      </c>
      <c r="BA39" s="642">
        <v>1800</v>
      </c>
      <c r="BB39" s="642">
        <v>0</v>
      </c>
      <c r="BC39" s="644">
        <v>0</v>
      </c>
      <c r="BD39" s="1444"/>
      <c r="BE39" s="638" t="s">
        <v>150</v>
      </c>
      <c r="BF39" s="850">
        <v>0</v>
      </c>
      <c r="BG39" s="642">
        <v>0</v>
      </c>
      <c r="BH39" s="642">
        <v>0</v>
      </c>
      <c r="BI39" s="642">
        <v>25</v>
      </c>
      <c r="BJ39" s="642">
        <v>1</v>
      </c>
      <c r="BK39" s="642">
        <v>0</v>
      </c>
      <c r="BL39" s="644">
        <v>0</v>
      </c>
      <c r="BM39" s="1444"/>
      <c r="BN39" s="638" t="s">
        <v>150</v>
      </c>
      <c r="BO39" s="850">
        <v>0</v>
      </c>
      <c r="BP39" s="642">
        <v>40</v>
      </c>
      <c r="BQ39" s="642">
        <v>63</v>
      </c>
      <c r="BR39" s="642">
        <v>0</v>
      </c>
      <c r="BS39" s="642">
        <v>0</v>
      </c>
      <c r="BT39" s="642">
        <v>22</v>
      </c>
      <c r="BU39" s="644">
        <v>0</v>
      </c>
      <c r="BV39" s="1444"/>
      <c r="BW39" s="638" t="s">
        <v>150</v>
      </c>
      <c r="BX39" s="850">
        <v>0</v>
      </c>
      <c r="BY39" s="642">
        <v>0</v>
      </c>
      <c r="BZ39" s="642">
        <v>0</v>
      </c>
      <c r="CA39" s="642">
        <v>0</v>
      </c>
      <c r="CB39" s="642">
        <v>0</v>
      </c>
      <c r="CC39" s="642">
        <v>0</v>
      </c>
      <c r="CD39" s="644">
        <v>0</v>
      </c>
      <c r="CE39" s="1444"/>
      <c r="CF39" s="638" t="s">
        <v>150</v>
      </c>
      <c r="CG39" s="850">
        <v>0</v>
      </c>
      <c r="CH39" s="642">
        <v>0</v>
      </c>
      <c r="CI39" s="642">
        <v>0</v>
      </c>
      <c r="CJ39" s="642">
        <v>0</v>
      </c>
      <c r="CK39" s="645">
        <v>731043</v>
      </c>
    </row>
    <row r="40" spans="2:89">
      <c r="B40" s="1444"/>
      <c r="C40" s="638" t="s">
        <v>151</v>
      </c>
      <c r="D40" s="850">
        <v>0</v>
      </c>
      <c r="E40" s="642">
        <v>5</v>
      </c>
      <c r="F40" s="642">
        <v>0</v>
      </c>
      <c r="G40" s="642">
        <v>0</v>
      </c>
      <c r="H40" s="642">
        <v>0</v>
      </c>
      <c r="I40" s="642">
        <v>0</v>
      </c>
      <c r="J40" s="644">
        <v>0</v>
      </c>
      <c r="K40" s="1444"/>
      <c r="L40" s="638" t="s">
        <v>151</v>
      </c>
      <c r="M40" s="850">
        <v>0</v>
      </c>
      <c r="N40" s="642">
        <v>0</v>
      </c>
      <c r="O40" s="642">
        <v>0</v>
      </c>
      <c r="P40" s="642">
        <v>0</v>
      </c>
      <c r="Q40" s="642">
        <v>0</v>
      </c>
      <c r="R40" s="642">
        <v>0</v>
      </c>
      <c r="S40" s="644">
        <v>0</v>
      </c>
      <c r="T40" s="1444"/>
      <c r="U40" s="638" t="s">
        <v>151</v>
      </c>
      <c r="V40" s="850">
        <v>0</v>
      </c>
      <c r="W40" s="642">
        <v>180</v>
      </c>
      <c r="X40" s="642">
        <v>1</v>
      </c>
      <c r="Y40" s="642">
        <v>0</v>
      </c>
      <c r="Z40" s="642">
        <v>11</v>
      </c>
      <c r="AA40" s="642">
        <v>0</v>
      </c>
      <c r="AB40" s="644">
        <v>0</v>
      </c>
      <c r="AC40" s="1444"/>
      <c r="AD40" s="638" t="s">
        <v>151</v>
      </c>
      <c r="AE40" s="850">
        <v>0</v>
      </c>
      <c r="AF40" s="642">
        <v>0</v>
      </c>
      <c r="AG40" s="642">
        <v>0</v>
      </c>
      <c r="AH40" s="642">
        <v>0</v>
      </c>
      <c r="AI40" s="642">
        <v>1052</v>
      </c>
      <c r="AJ40" s="642">
        <v>0</v>
      </c>
      <c r="AK40" s="644">
        <v>0</v>
      </c>
      <c r="AL40" s="1444"/>
      <c r="AM40" s="638" t="s">
        <v>151</v>
      </c>
      <c r="AN40" s="850">
        <v>0</v>
      </c>
      <c r="AO40" s="642">
        <v>66790</v>
      </c>
      <c r="AP40" s="642">
        <v>320</v>
      </c>
      <c r="AQ40" s="642">
        <v>13778</v>
      </c>
      <c r="AR40" s="642">
        <v>0</v>
      </c>
      <c r="AS40" s="642">
        <v>0</v>
      </c>
      <c r="AT40" s="644">
        <v>0</v>
      </c>
      <c r="AU40" s="1444"/>
      <c r="AV40" s="638" t="s">
        <v>151</v>
      </c>
      <c r="AW40" s="850">
        <v>65</v>
      </c>
      <c r="AX40" s="642">
        <v>0</v>
      </c>
      <c r="AY40" s="642">
        <v>0</v>
      </c>
      <c r="AZ40" s="642">
        <v>0</v>
      </c>
      <c r="BA40" s="642">
        <v>18</v>
      </c>
      <c r="BB40" s="642">
        <v>0</v>
      </c>
      <c r="BC40" s="644">
        <v>0</v>
      </c>
      <c r="BD40" s="1444"/>
      <c r="BE40" s="638" t="s">
        <v>151</v>
      </c>
      <c r="BF40" s="850">
        <v>0</v>
      </c>
      <c r="BG40" s="642">
        <v>0</v>
      </c>
      <c r="BH40" s="642">
        <v>0</v>
      </c>
      <c r="BI40" s="642">
        <v>0</v>
      </c>
      <c r="BJ40" s="642">
        <v>0</v>
      </c>
      <c r="BK40" s="642">
        <v>0</v>
      </c>
      <c r="BL40" s="644">
        <v>0</v>
      </c>
      <c r="BM40" s="1444"/>
      <c r="BN40" s="638" t="s">
        <v>151</v>
      </c>
      <c r="BO40" s="850">
        <v>0</v>
      </c>
      <c r="BP40" s="642">
        <v>0</v>
      </c>
      <c r="BQ40" s="642">
        <v>20</v>
      </c>
      <c r="BR40" s="642">
        <v>0</v>
      </c>
      <c r="BS40" s="642">
        <v>0</v>
      </c>
      <c r="BT40" s="642">
        <v>0</v>
      </c>
      <c r="BU40" s="644">
        <v>0</v>
      </c>
      <c r="BV40" s="1444"/>
      <c r="BW40" s="638" t="s">
        <v>151</v>
      </c>
      <c r="BX40" s="850">
        <v>0</v>
      </c>
      <c r="BY40" s="642">
        <v>0</v>
      </c>
      <c r="BZ40" s="642">
        <v>0</v>
      </c>
      <c r="CA40" s="642">
        <v>0</v>
      </c>
      <c r="CB40" s="642">
        <v>0</v>
      </c>
      <c r="CC40" s="642">
        <v>0</v>
      </c>
      <c r="CD40" s="644">
        <v>0</v>
      </c>
      <c r="CE40" s="1444"/>
      <c r="CF40" s="638" t="s">
        <v>151</v>
      </c>
      <c r="CG40" s="850">
        <v>0</v>
      </c>
      <c r="CH40" s="642">
        <v>0</v>
      </c>
      <c r="CI40" s="642">
        <v>0</v>
      </c>
      <c r="CJ40" s="642">
        <v>0</v>
      </c>
      <c r="CK40" s="645">
        <v>82240</v>
      </c>
    </row>
    <row r="41" spans="2:89">
      <c r="B41" s="1445"/>
      <c r="C41" s="646" t="s">
        <v>152</v>
      </c>
      <c r="D41" s="849">
        <v>0</v>
      </c>
      <c r="E41" s="633">
        <v>0</v>
      </c>
      <c r="F41" s="633">
        <v>0</v>
      </c>
      <c r="G41" s="633">
        <v>0</v>
      </c>
      <c r="H41" s="633">
        <v>0</v>
      </c>
      <c r="I41" s="633">
        <v>0</v>
      </c>
      <c r="J41" s="635">
        <v>0</v>
      </c>
      <c r="K41" s="1445"/>
      <c r="L41" s="646" t="s">
        <v>152</v>
      </c>
      <c r="M41" s="849">
        <v>0</v>
      </c>
      <c r="N41" s="633">
        <v>0</v>
      </c>
      <c r="O41" s="633">
        <v>0</v>
      </c>
      <c r="P41" s="633">
        <v>0</v>
      </c>
      <c r="Q41" s="633">
        <v>0</v>
      </c>
      <c r="R41" s="633">
        <v>0</v>
      </c>
      <c r="S41" s="635">
        <v>0</v>
      </c>
      <c r="T41" s="1445"/>
      <c r="U41" s="646" t="s">
        <v>152</v>
      </c>
      <c r="V41" s="849">
        <v>0</v>
      </c>
      <c r="W41" s="633">
        <v>105</v>
      </c>
      <c r="X41" s="633">
        <v>272</v>
      </c>
      <c r="Y41" s="633">
        <v>0</v>
      </c>
      <c r="Z41" s="633">
        <v>0</v>
      </c>
      <c r="AA41" s="633">
        <v>0</v>
      </c>
      <c r="AB41" s="635">
        <v>0</v>
      </c>
      <c r="AC41" s="1445"/>
      <c r="AD41" s="646" t="s">
        <v>152</v>
      </c>
      <c r="AE41" s="849">
        <v>0</v>
      </c>
      <c r="AF41" s="633">
        <v>0</v>
      </c>
      <c r="AG41" s="633">
        <v>0</v>
      </c>
      <c r="AH41" s="633">
        <v>0</v>
      </c>
      <c r="AI41" s="633">
        <v>4</v>
      </c>
      <c r="AJ41" s="633">
        <v>0</v>
      </c>
      <c r="AK41" s="635">
        <v>0</v>
      </c>
      <c r="AL41" s="1445"/>
      <c r="AM41" s="646" t="s">
        <v>152</v>
      </c>
      <c r="AN41" s="849">
        <v>0</v>
      </c>
      <c r="AO41" s="633">
        <v>52117</v>
      </c>
      <c r="AP41" s="633">
        <v>0</v>
      </c>
      <c r="AQ41" s="633">
        <v>4600</v>
      </c>
      <c r="AR41" s="633">
        <v>0</v>
      </c>
      <c r="AS41" s="633">
        <v>0</v>
      </c>
      <c r="AT41" s="635">
        <v>0</v>
      </c>
      <c r="AU41" s="1445"/>
      <c r="AV41" s="646" t="s">
        <v>152</v>
      </c>
      <c r="AW41" s="849">
        <v>0</v>
      </c>
      <c r="AX41" s="633">
        <v>0</v>
      </c>
      <c r="AY41" s="633">
        <v>0</v>
      </c>
      <c r="AZ41" s="633">
        <v>0</v>
      </c>
      <c r="BA41" s="633">
        <v>17</v>
      </c>
      <c r="BB41" s="633">
        <v>0</v>
      </c>
      <c r="BC41" s="635">
        <v>0</v>
      </c>
      <c r="BD41" s="1445"/>
      <c r="BE41" s="646" t="s">
        <v>152</v>
      </c>
      <c r="BF41" s="849">
        <v>0</v>
      </c>
      <c r="BG41" s="633">
        <v>0</v>
      </c>
      <c r="BH41" s="633">
        <v>0</v>
      </c>
      <c r="BI41" s="633">
        <v>0</v>
      </c>
      <c r="BJ41" s="633">
        <v>0</v>
      </c>
      <c r="BK41" s="633">
        <v>0</v>
      </c>
      <c r="BL41" s="635">
        <v>0</v>
      </c>
      <c r="BM41" s="1445"/>
      <c r="BN41" s="646" t="s">
        <v>152</v>
      </c>
      <c r="BO41" s="849">
        <v>0</v>
      </c>
      <c r="BP41" s="633">
        <v>1</v>
      </c>
      <c r="BQ41" s="633">
        <v>0</v>
      </c>
      <c r="BR41" s="633">
        <v>0</v>
      </c>
      <c r="BS41" s="633">
        <v>0</v>
      </c>
      <c r="BT41" s="633">
        <v>0</v>
      </c>
      <c r="BU41" s="635">
        <v>0</v>
      </c>
      <c r="BV41" s="1445"/>
      <c r="BW41" s="646" t="s">
        <v>152</v>
      </c>
      <c r="BX41" s="849">
        <v>0</v>
      </c>
      <c r="BY41" s="633">
        <v>0</v>
      </c>
      <c r="BZ41" s="633">
        <v>0</v>
      </c>
      <c r="CA41" s="633">
        <v>0</v>
      </c>
      <c r="CB41" s="633">
        <v>0</v>
      </c>
      <c r="CC41" s="633">
        <v>0</v>
      </c>
      <c r="CD41" s="635">
        <v>0</v>
      </c>
      <c r="CE41" s="1445"/>
      <c r="CF41" s="646" t="s">
        <v>152</v>
      </c>
      <c r="CG41" s="849">
        <v>0</v>
      </c>
      <c r="CH41" s="633">
        <v>0</v>
      </c>
      <c r="CI41" s="633">
        <v>0</v>
      </c>
      <c r="CJ41" s="633">
        <v>0</v>
      </c>
      <c r="CK41" s="636">
        <v>57116</v>
      </c>
    </row>
    <row r="42" spans="2:89" ht="13.5" customHeight="1">
      <c r="B42" s="1443" t="s">
        <v>153</v>
      </c>
      <c r="C42" s="646" t="s">
        <v>124</v>
      </c>
      <c r="D42" s="849">
        <v>0</v>
      </c>
      <c r="E42" s="633">
        <v>27</v>
      </c>
      <c r="F42" s="633">
        <v>0</v>
      </c>
      <c r="G42" s="633">
        <v>0</v>
      </c>
      <c r="H42" s="633">
        <v>0</v>
      </c>
      <c r="I42" s="633">
        <v>0</v>
      </c>
      <c r="J42" s="635">
        <v>0</v>
      </c>
      <c r="K42" s="1443" t="s">
        <v>153</v>
      </c>
      <c r="L42" s="646" t="s">
        <v>124</v>
      </c>
      <c r="M42" s="849">
        <v>0</v>
      </c>
      <c r="N42" s="633">
        <v>0</v>
      </c>
      <c r="O42" s="633">
        <v>0</v>
      </c>
      <c r="P42" s="633">
        <v>0</v>
      </c>
      <c r="Q42" s="633">
        <v>0</v>
      </c>
      <c r="R42" s="633">
        <v>0</v>
      </c>
      <c r="S42" s="635">
        <v>0</v>
      </c>
      <c r="T42" s="1443" t="s">
        <v>153</v>
      </c>
      <c r="U42" s="646" t="s">
        <v>124</v>
      </c>
      <c r="V42" s="849">
        <v>0</v>
      </c>
      <c r="W42" s="633">
        <v>1137</v>
      </c>
      <c r="X42" s="633">
        <v>1562</v>
      </c>
      <c r="Y42" s="633">
        <v>0</v>
      </c>
      <c r="Z42" s="633">
        <v>0</v>
      </c>
      <c r="AA42" s="633">
        <v>0</v>
      </c>
      <c r="AB42" s="635">
        <v>0</v>
      </c>
      <c r="AC42" s="1443" t="s">
        <v>153</v>
      </c>
      <c r="AD42" s="646" t="s">
        <v>124</v>
      </c>
      <c r="AE42" s="849">
        <v>0</v>
      </c>
      <c r="AF42" s="633">
        <v>0</v>
      </c>
      <c r="AG42" s="633">
        <v>0</v>
      </c>
      <c r="AH42" s="633">
        <v>0</v>
      </c>
      <c r="AI42" s="633">
        <v>1092</v>
      </c>
      <c r="AJ42" s="633">
        <v>0</v>
      </c>
      <c r="AK42" s="635">
        <v>0</v>
      </c>
      <c r="AL42" s="1443" t="s">
        <v>153</v>
      </c>
      <c r="AM42" s="646" t="s">
        <v>124</v>
      </c>
      <c r="AN42" s="849">
        <v>0</v>
      </c>
      <c r="AO42" s="633">
        <v>17888</v>
      </c>
      <c r="AP42" s="633">
        <v>0</v>
      </c>
      <c r="AQ42" s="633">
        <v>187375</v>
      </c>
      <c r="AR42" s="633">
        <v>0</v>
      </c>
      <c r="AS42" s="633">
        <v>17634</v>
      </c>
      <c r="AT42" s="635">
        <v>3207</v>
      </c>
      <c r="AU42" s="1443" t="s">
        <v>153</v>
      </c>
      <c r="AV42" s="646" t="s">
        <v>124</v>
      </c>
      <c r="AW42" s="849">
        <v>83529</v>
      </c>
      <c r="AX42" s="633">
        <v>67743</v>
      </c>
      <c r="AY42" s="633">
        <v>120739</v>
      </c>
      <c r="AZ42" s="633">
        <v>1458</v>
      </c>
      <c r="BA42" s="633">
        <v>11473</v>
      </c>
      <c r="BB42" s="633">
        <v>20098</v>
      </c>
      <c r="BC42" s="635">
        <v>9998</v>
      </c>
      <c r="BD42" s="1443" t="s">
        <v>153</v>
      </c>
      <c r="BE42" s="646" t="s">
        <v>124</v>
      </c>
      <c r="BF42" s="849">
        <v>5426</v>
      </c>
      <c r="BG42" s="633">
        <v>3028</v>
      </c>
      <c r="BH42" s="633">
        <v>0</v>
      </c>
      <c r="BI42" s="633">
        <v>55</v>
      </c>
      <c r="BJ42" s="633">
        <v>599</v>
      </c>
      <c r="BK42" s="633">
        <v>0</v>
      </c>
      <c r="BL42" s="635">
        <v>244</v>
      </c>
      <c r="BM42" s="1443" t="s">
        <v>153</v>
      </c>
      <c r="BN42" s="646" t="s">
        <v>124</v>
      </c>
      <c r="BO42" s="849">
        <v>0</v>
      </c>
      <c r="BP42" s="633">
        <v>57144</v>
      </c>
      <c r="BQ42" s="633">
        <v>9583</v>
      </c>
      <c r="BR42" s="633">
        <v>0</v>
      </c>
      <c r="BS42" s="633">
        <v>107</v>
      </c>
      <c r="BT42" s="633">
        <v>0</v>
      </c>
      <c r="BU42" s="635">
        <v>0</v>
      </c>
      <c r="BV42" s="1443" t="s">
        <v>153</v>
      </c>
      <c r="BW42" s="646" t="s">
        <v>124</v>
      </c>
      <c r="BX42" s="849">
        <v>0</v>
      </c>
      <c r="BY42" s="633">
        <v>0</v>
      </c>
      <c r="BZ42" s="633">
        <v>0</v>
      </c>
      <c r="CA42" s="633">
        <v>0</v>
      </c>
      <c r="CB42" s="633">
        <v>0</v>
      </c>
      <c r="CC42" s="633">
        <v>0</v>
      </c>
      <c r="CD42" s="635">
        <v>0</v>
      </c>
      <c r="CE42" s="1443" t="s">
        <v>153</v>
      </c>
      <c r="CF42" s="646" t="s">
        <v>124</v>
      </c>
      <c r="CG42" s="849">
        <v>0</v>
      </c>
      <c r="CH42" s="633">
        <v>0</v>
      </c>
      <c r="CI42" s="633">
        <v>0</v>
      </c>
      <c r="CJ42" s="633">
        <v>0</v>
      </c>
      <c r="CK42" s="636">
        <v>621146</v>
      </c>
    </row>
    <row r="43" spans="2:89">
      <c r="B43" s="1444"/>
      <c r="C43" s="638" t="s">
        <v>154</v>
      </c>
      <c r="D43" s="850">
        <v>0</v>
      </c>
      <c r="E43" s="642">
        <v>0</v>
      </c>
      <c r="F43" s="642">
        <v>0</v>
      </c>
      <c r="G43" s="642">
        <v>0</v>
      </c>
      <c r="H43" s="642">
        <v>0</v>
      </c>
      <c r="I43" s="642">
        <v>0</v>
      </c>
      <c r="J43" s="644">
        <v>0</v>
      </c>
      <c r="K43" s="1444"/>
      <c r="L43" s="638" t="s">
        <v>154</v>
      </c>
      <c r="M43" s="850">
        <v>0</v>
      </c>
      <c r="N43" s="642">
        <v>0</v>
      </c>
      <c r="O43" s="642">
        <v>0</v>
      </c>
      <c r="P43" s="642">
        <v>0</v>
      </c>
      <c r="Q43" s="642">
        <v>0</v>
      </c>
      <c r="R43" s="642">
        <v>0</v>
      </c>
      <c r="S43" s="644">
        <v>0</v>
      </c>
      <c r="T43" s="1444"/>
      <c r="U43" s="638" t="s">
        <v>154</v>
      </c>
      <c r="V43" s="850">
        <v>0</v>
      </c>
      <c r="W43" s="642">
        <v>4</v>
      </c>
      <c r="X43" s="642">
        <v>0</v>
      </c>
      <c r="Y43" s="642">
        <v>0</v>
      </c>
      <c r="Z43" s="642">
        <v>0</v>
      </c>
      <c r="AA43" s="642">
        <v>0</v>
      </c>
      <c r="AB43" s="644">
        <v>0</v>
      </c>
      <c r="AC43" s="1444"/>
      <c r="AD43" s="638" t="s">
        <v>154</v>
      </c>
      <c r="AE43" s="850">
        <v>0</v>
      </c>
      <c r="AF43" s="642">
        <v>0</v>
      </c>
      <c r="AG43" s="642">
        <v>0</v>
      </c>
      <c r="AH43" s="642">
        <v>0</v>
      </c>
      <c r="AI43" s="642">
        <v>48</v>
      </c>
      <c r="AJ43" s="642">
        <v>0</v>
      </c>
      <c r="AK43" s="644">
        <v>0</v>
      </c>
      <c r="AL43" s="1444"/>
      <c r="AM43" s="638" t="s">
        <v>154</v>
      </c>
      <c r="AN43" s="850">
        <v>0</v>
      </c>
      <c r="AO43" s="642">
        <v>1105</v>
      </c>
      <c r="AP43" s="642">
        <v>0</v>
      </c>
      <c r="AQ43" s="642">
        <v>4786</v>
      </c>
      <c r="AR43" s="642">
        <v>0</v>
      </c>
      <c r="AS43" s="642">
        <v>11065</v>
      </c>
      <c r="AT43" s="644">
        <v>0</v>
      </c>
      <c r="AU43" s="1444"/>
      <c r="AV43" s="638" t="s">
        <v>154</v>
      </c>
      <c r="AW43" s="850">
        <v>413</v>
      </c>
      <c r="AX43" s="642">
        <v>4</v>
      </c>
      <c r="AY43" s="642">
        <v>1</v>
      </c>
      <c r="AZ43" s="642">
        <v>0</v>
      </c>
      <c r="BA43" s="642">
        <v>116</v>
      </c>
      <c r="BB43" s="642">
        <v>0</v>
      </c>
      <c r="BC43" s="644">
        <v>0</v>
      </c>
      <c r="BD43" s="1444"/>
      <c r="BE43" s="638" t="s">
        <v>154</v>
      </c>
      <c r="BF43" s="850">
        <v>0</v>
      </c>
      <c r="BG43" s="642">
        <v>0</v>
      </c>
      <c r="BH43" s="642">
        <v>0</v>
      </c>
      <c r="BI43" s="642">
        <v>0</v>
      </c>
      <c r="BJ43" s="642">
        <v>0</v>
      </c>
      <c r="BK43" s="642">
        <v>0</v>
      </c>
      <c r="BL43" s="644">
        <v>0</v>
      </c>
      <c r="BM43" s="1444"/>
      <c r="BN43" s="638" t="s">
        <v>154</v>
      </c>
      <c r="BO43" s="850">
        <v>0</v>
      </c>
      <c r="BP43" s="642">
        <v>89</v>
      </c>
      <c r="BQ43" s="642">
        <v>20</v>
      </c>
      <c r="BR43" s="642">
        <v>0</v>
      </c>
      <c r="BS43" s="642">
        <v>0</v>
      </c>
      <c r="BT43" s="642">
        <v>0</v>
      </c>
      <c r="BU43" s="644">
        <v>0</v>
      </c>
      <c r="BV43" s="1444"/>
      <c r="BW43" s="638" t="s">
        <v>154</v>
      </c>
      <c r="BX43" s="850">
        <v>0</v>
      </c>
      <c r="BY43" s="642">
        <v>0</v>
      </c>
      <c r="BZ43" s="642">
        <v>0</v>
      </c>
      <c r="CA43" s="642">
        <v>0</v>
      </c>
      <c r="CB43" s="642">
        <v>0</v>
      </c>
      <c r="CC43" s="642">
        <v>0</v>
      </c>
      <c r="CD43" s="644">
        <v>0</v>
      </c>
      <c r="CE43" s="1444"/>
      <c r="CF43" s="638" t="s">
        <v>154</v>
      </c>
      <c r="CG43" s="850">
        <v>0</v>
      </c>
      <c r="CH43" s="642">
        <v>0</v>
      </c>
      <c r="CI43" s="642">
        <v>0</v>
      </c>
      <c r="CJ43" s="642">
        <v>0</v>
      </c>
      <c r="CK43" s="645">
        <v>17651</v>
      </c>
    </row>
    <row r="44" spans="2:89">
      <c r="B44" s="1444"/>
      <c r="C44" s="638" t="s">
        <v>155</v>
      </c>
      <c r="D44" s="850">
        <v>0</v>
      </c>
      <c r="E44" s="642">
        <v>0</v>
      </c>
      <c r="F44" s="642">
        <v>0</v>
      </c>
      <c r="G44" s="642">
        <v>0</v>
      </c>
      <c r="H44" s="642">
        <v>0</v>
      </c>
      <c r="I44" s="642">
        <v>0</v>
      </c>
      <c r="J44" s="644">
        <v>0</v>
      </c>
      <c r="K44" s="1444"/>
      <c r="L44" s="638" t="s">
        <v>155</v>
      </c>
      <c r="M44" s="850">
        <v>0</v>
      </c>
      <c r="N44" s="642">
        <v>0</v>
      </c>
      <c r="O44" s="642">
        <v>0</v>
      </c>
      <c r="P44" s="642">
        <v>0</v>
      </c>
      <c r="Q44" s="642">
        <v>0</v>
      </c>
      <c r="R44" s="642">
        <v>0</v>
      </c>
      <c r="S44" s="644">
        <v>0</v>
      </c>
      <c r="T44" s="1444"/>
      <c r="U44" s="638" t="s">
        <v>155</v>
      </c>
      <c r="V44" s="850">
        <v>0</v>
      </c>
      <c r="W44" s="642">
        <v>66</v>
      </c>
      <c r="X44" s="642">
        <v>7</v>
      </c>
      <c r="Y44" s="642">
        <v>0</v>
      </c>
      <c r="Z44" s="642">
        <v>0</v>
      </c>
      <c r="AA44" s="642">
        <v>0</v>
      </c>
      <c r="AB44" s="644">
        <v>0</v>
      </c>
      <c r="AC44" s="1444"/>
      <c r="AD44" s="638" t="s">
        <v>155</v>
      </c>
      <c r="AE44" s="850">
        <v>0</v>
      </c>
      <c r="AF44" s="642">
        <v>0</v>
      </c>
      <c r="AG44" s="642">
        <v>0</v>
      </c>
      <c r="AH44" s="642">
        <v>0</v>
      </c>
      <c r="AI44" s="642">
        <v>14</v>
      </c>
      <c r="AJ44" s="642">
        <v>0</v>
      </c>
      <c r="AK44" s="644">
        <v>0</v>
      </c>
      <c r="AL44" s="1444"/>
      <c r="AM44" s="638" t="s">
        <v>155</v>
      </c>
      <c r="AN44" s="850">
        <v>0</v>
      </c>
      <c r="AO44" s="642">
        <v>1247</v>
      </c>
      <c r="AP44" s="642">
        <v>0</v>
      </c>
      <c r="AQ44" s="642">
        <v>7442</v>
      </c>
      <c r="AR44" s="642">
        <v>0</v>
      </c>
      <c r="AS44" s="642">
        <v>6545</v>
      </c>
      <c r="AT44" s="644">
        <v>2799</v>
      </c>
      <c r="AU44" s="1444"/>
      <c r="AV44" s="638" t="s">
        <v>155</v>
      </c>
      <c r="AW44" s="850">
        <v>19</v>
      </c>
      <c r="AX44" s="642">
        <v>94</v>
      </c>
      <c r="AY44" s="642">
        <v>299</v>
      </c>
      <c r="AZ44" s="642">
        <v>0</v>
      </c>
      <c r="BA44" s="642">
        <v>118</v>
      </c>
      <c r="BB44" s="642">
        <v>0</v>
      </c>
      <c r="BC44" s="644">
        <v>0</v>
      </c>
      <c r="BD44" s="1444"/>
      <c r="BE44" s="638" t="s">
        <v>155</v>
      </c>
      <c r="BF44" s="850">
        <v>0</v>
      </c>
      <c r="BG44" s="642">
        <v>0</v>
      </c>
      <c r="BH44" s="642">
        <v>0</v>
      </c>
      <c r="BI44" s="642">
        <v>0</v>
      </c>
      <c r="BJ44" s="642">
        <v>0</v>
      </c>
      <c r="BK44" s="642">
        <v>0</v>
      </c>
      <c r="BL44" s="644">
        <v>0</v>
      </c>
      <c r="BM44" s="1444"/>
      <c r="BN44" s="638" t="s">
        <v>155</v>
      </c>
      <c r="BO44" s="850">
        <v>0</v>
      </c>
      <c r="BP44" s="642">
        <v>1487</v>
      </c>
      <c r="BQ44" s="642">
        <v>467</v>
      </c>
      <c r="BR44" s="642">
        <v>0</v>
      </c>
      <c r="BS44" s="642">
        <v>0</v>
      </c>
      <c r="BT44" s="642">
        <v>0</v>
      </c>
      <c r="BU44" s="644">
        <v>0</v>
      </c>
      <c r="BV44" s="1444"/>
      <c r="BW44" s="638" t="s">
        <v>155</v>
      </c>
      <c r="BX44" s="850">
        <v>0</v>
      </c>
      <c r="BY44" s="642">
        <v>0</v>
      </c>
      <c r="BZ44" s="642">
        <v>0</v>
      </c>
      <c r="CA44" s="642">
        <v>0</v>
      </c>
      <c r="CB44" s="642">
        <v>0</v>
      </c>
      <c r="CC44" s="642">
        <v>0</v>
      </c>
      <c r="CD44" s="644">
        <v>0</v>
      </c>
      <c r="CE44" s="1444"/>
      <c r="CF44" s="638" t="s">
        <v>155</v>
      </c>
      <c r="CG44" s="850">
        <v>0</v>
      </c>
      <c r="CH44" s="642">
        <v>0</v>
      </c>
      <c r="CI44" s="642">
        <v>0</v>
      </c>
      <c r="CJ44" s="642">
        <v>0</v>
      </c>
      <c r="CK44" s="645">
        <v>20604</v>
      </c>
    </row>
    <row r="45" spans="2:89">
      <c r="B45" s="1444"/>
      <c r="C45" s="638" t="s">
        <v>156</v>
      </c>
      <c r="D45" s="850">
        <v>0</v>
      </c>
      <c r="E45" s="642">
        <v>0</v>
      </c>
      <c r="F45" s="642">
        <v>0</v>
      </c>
      <c r="G45" s="642">
        <v>0</v>
      </c>
      <c r="H45" s="642">
        <v>0</v>
      </c>
      <c r="I45" s="642">
        <v>0</v>
      </c>
      <c r="J45" s="644">
        <v>0</v>
      </c>
      <c r="K45" s="1444"/>
      <c r="L45" s="638" t="s">
        <v>156</v>
      </c>
      <c r="M45" s="850">
        <v>0</v>
      </c>
      <c r="N45" s="642">
        <v>0</v>
      </c>
      <c r="O45" s="642">
        <v>0</v>
      </c>
      <c r="P45" s="642">
        <v>0</v>
      </c>
      <c r="Q45" s="642">
        <v>0</v>
      </c>
      <c r="R45" s="642">
        <v>0</v>
      </c>
      <c r="S45" s="644">
        <v>0</v>
      </c>
      <c r="T45" s="1444"/>
      <c r="U45" s="638" t="s">
        <v>156</v>
      </c>
      <c r="V45" s="850">
        <v>0</v>
      </c>
      <c r="W45" s="642">
        <v>738</v>
      </c>
      <c r="X45" s="642">
        <v>531</v>
      </c>
      <c r="Y45" s="642">
        <v>0</v>
      </c>
      <c r="Z45" s="642">
        <v>0</v>
      </c>
      <c r="AA45" s="642">
        <v>0</v>
      </c>
      <c r="AB45" s="644">
        <v>0</v>
      </c>
      <c r="AC45" s="1444"/>
      <c r="AD45" s="638" t="s">
        <v>156</v>
      </c>
      <c r="AE45" s="850">
        <v>0</v>
      </c>
      <c r="AF45" s="642">
        <v>0</v>
      </c>
      <c r="AG45" s="642">
        <v>0</v>
      </c>
      <c r="AH45" s="642">
        <v>0</v>
      </c>
      <c r="AI45" s="642">
        <v>544</v>
      </c>
      <c r="AJ45" s="642">
        <v>0</v>
      </c>
      <c r="AK45" s="644">
        <v>0</v>
      </c>
      <c r="AL45" s="1444"/>
      <c r="AM45" s="638" t="s">
        <v>156</v>
      </c>
      <c r="AN45" s="850">
        <v>0</v>
      </c>
      <c r="AO45" s="642">
        <v>8652</v>
      </c>
      <c r="AP45" s="642">
        <v>0</v>
      </c>
      <c r="AQ45" s="642">
        <v>109597</v>
      </c>
      <c r="AR45" s="642">
        <v>0</v>
      </c>
      <c r="AS45" s="642">
        <v>24</v>
      </c>
      <c r="AT45" s="644">
        <v>0</v>
      </c>
      <c r="AU45" s="1444"/>
      <c r="AV45" s="638" t="s">
        <v>156</v>
      </c>
      <c r="AW45" s="850">
        <v>79267</v>
      </c>
      <c r="AX45" s="642">
        <v>4108</v>
      </c>
      <c r="AY45" s="642">
        <v>79</v>
      </c>
      <c r="AZ45" s="642">
        <v>0</v>
      </c>
      <c r="BA45" s="642">
        <v>854</v>
      </c>
      <c r="BB45" s="642">
        <v>0</v>
      </c>
      <c r="BC45" s="644">
        <v>0</v>
      </c>
      <c r="BD45" s="1444"/>
      <c r="BE45" s="638" t="s">
        <v>156</v>
      </c>
      <c r="BF45" s="850">
        <v>0</v>
      </c>
      <c r="BG45" s="642">
        <v>0</v>
      </c>
      <c r="BH45" s="642">
        <v>0</v>
      </c>
      <c r="BI45" s="642">
        <v>0</v>
      </c>
      <c r="BJ45" s="642">
        <v>0</v>
      </c>
      <c r="BK45" s="642">
        <v>0</v>
      </c>
      <c r="BL45" s="644">
        <v>244</v>
      </c>
      <c r="BM45" s="1444"/>
      <c r="BN45" s="638" t="s">
        <v>156</v>
      </c>
      <c r="BO45" s="850">
        <v>0</v>
      </c>
      <c r="BP45" s="642">
        <v>647</v>
      </c>
      <c r="BQ45" s="642">
        <v>203</v>
      </c>
      <c r="BR45" s="642">
        <v>0</v>
      </c>
      <c r="BS45" s="642">
        <v>0</v>
      </c>
      <c r="BT45" s="642">
        <v>0</v>
      </c>
      <c r="BU45" s="644">
        <v>0</v>
      </c>
      <c r="BV45" s="1444"/>
      <c r="BW45" s="638" t="s">
        <v>156</v>
      </c>
      <c r="BX45" s="850">
        <v>0</v>
      </c>
      <c r="BY45" s="642">
        <v>0</v>
      </c>
      <c r="BZ45" s="642">
        <v>0</v>
      </c>
      <c r="CA45" s="642">
        <v>0</v>
      </c>
      <c r="CB45" s="642">
        <v>0</v>
      </c>
      <c r="CC45" s="642">
        <v>0</v>
      </c>
      <c r="CD45" s="644">
        <v>0</v>
      </c>
      <c r="CE45" s="1444"/>
      <c r="CF45" s="638" t="s">
        <v>156</v>
      </c>
      <c r="CG45" s="850">
        <v>0</v>
      </c>
      <c r="CH45" s="642">
        <v>0</v>
      </c>
      <c r="CI45" s="642">
        <v>0</v>
      </c>
      <c r="CJ45" s="642">
        <v>0</v>
      </c>
      <c r="CK45" s="645">
        <v>205488</v>
      </c>
    </row>
    <row r="46" spans="2:89">
      <c r="B46" s="1444"/>
      <c r="C46" s="638" t="s">
        <v>25</v>
      </c>
      <c r="D46" s="850">
        <v>0</v>
      </c>
      <c r="E46" s="642">
        <v>26</v>
      </c>
      <c r="F46" s="642">
        <v>0</v>
      </c>
      <c r="G46" s="642">
        <v>0</v>
      </c>
      <c r="H46" s="642">
        <v>0</v>
      </c>
      <c r="I46" s="642">
        <v>0</v>
      </c>
      <c r="J46" s="644">
        <v>0</v>
      </c>
      <c r="K46" s="1444"/>
      <c r="L46" s="638" t="s">
        <v>25</v>
      </c>
      <c r="M46" s="850">
        <v>0</v>
      </c>
      <c r="N46" s="642">
        <v>0</v>
      </c>
      <c r="O46" s="642">
        <v>0</v>
      </c>
      <c r="P46" s="642">
        <v>0</v>
      </c>
      <c r="Q46" s="642">
        <v>0</v>
      </c>
      <c r="R46" s="642">
        <v>0</v>
      </c>
      <c r="S46" s="644">
        <v>0</v>
      </c>
      <c r="T46" s="1444"/>
      <c r="U46" s="638" t="s">
        <v>25</v>
      </c>
      <c r="V46" s="850">
        <v>0</v>
      </c>
      <c r="W46" s="642">
        <v>255</v>
      </c>
      <c r="X46" s="642">
        <v>236</v>
      </c>
      <c r="Y46" s="642">
        <v>0</v>
      </c>
      <c r="Z46" s="642">
        <v>0</v>
      </c>
      <c r="AA46" s="642">
        <v>0</v>
      </c>
      <c r="AB46" s="644">
        <v>0</v>
      </c>
      <c r="AC46" s="1444"/>
      <c r="AD46" s="638" t="s">
        <v>25</v>
      </c>
      <c r="AE46" s="850">
        <v>0</v>
      </c>
      <c r="AF46" s="642">
        <v>0</v>
      </c>
      <c r="AG46" s="642">
        <v>0</v>
      </c>
      <c r="AH46" s="642">
        <v>0</v>
      </c>
      <c r="AI46" s="642">
        <v>479</v>
      </c>
      <c r="AJ46" s="642">
        <v>0</v>
      </c>
      <c r="AK46" s="644">
        <v>0</v>
      </c>
      <c r="AL46" s="1444"/>
      <c r="AM46" s="638" t="s">
        <v>25</v>
      </c>
      <c r="AN46" s="850">
        <v>0</v>
      </c>
      <c r="AO46" s="642">
        <v>6529</v>
      </c>
      <c r="AP46" s="642">
        <v>0</v>
      </c>
      <c r="AQ46" s="642">
        <v>57419</v>
      </c>
      <c r="AR46" s="642">
        <v>0</v>
      </c>
      <c r="AS46" s="642">
        <v>0</v>
      </c>
      <c r="AT46" s="644">
        <v>408</v>
      </c>
      <c r="AU46" s="1444"/>
      <c r="AV46" s="638" t="s">
        <v>25</v>
      </c>
      <c r="AW46" s="850">
        <v>3795</v>
      </c>
      <c r="AX46" s="642">
        <v>63537</v>
      </c>
      <c r="AY46" s="642">
        <v>120109</v>
      </c>
      <c r="AZ46" s="642">
        <v>730</v>
      </c>
      <c r="BA46" s="642">
        <v>3890</v>
      </c>
      <c r="BB46" s="642">
        <v>740</v>
      </c>
      <c r="BC46" s="644">
        <v>1135</v>
      </c>
      <c r="BD46" s="1444"/>
      <c r="BE46" s="638" t="s">
        <v>25</v>
      </c>
      <c r="BF46" s="850">
        <v>0</v>
      </c>
      <c r="BG46" s="642">
        <v>0</v>
      </c>
      <c r="BH46" s="642">
        <v>0</v>
      </c>
      <c r="BI46" s="642">
        <v>55</v>
      </c>
      <c r="BJ46" s="642">
        <v>0</v>
      </c>
      <c r="BK46" s="642">
        <v>0</v>
      </c>
      <c r="BL46" s="644">
        <v>0</v>
      </c>
      <c r="BM46" s="1444"/>
      <c r="BN46" s="638" t="s">
        <v>25</v>
      </c>
      <c r="BO46" s="850">
        <v>0</v>
      </c>
      <c r="BP46" s="642">
        <v>10214</v>
      </c>
      <c r="BQ46" s="642">
        <v>1483</v>
      </c>
      <c r="BR46" s="642">
        <v>0</v>
      </c>
      <c r="BS46" s="642">
        <v>64</v>
      </c>
      <c r="BT46" s="642">
        <v>0</v>
      </c>
      <c r="BU46" s="644">
        <v>0</v>
      </c>
      <c r="BV46" s="1444"/>
      <c r="BW46" s="638" t="s">
        <v>25</v>
      </c>
      <c r="BX46" s="850">
        <v>0</v>
      </c>
      <c r="BY46" s="642">
        <v>0</v>
      </c>
      <c r="BZ46" s="642">
        <v>0</v>
      </c>
      <c r="CA46" s="642">
        <v>0</v>
      </c>
      <c r="CB46" s="642">
        <v>0</v>
      </c>
      <c r="CC46" s="642">
        <v>0</v>
      </c>
      <c r="CD46" s="644">
        <v>0</v>
      </c>
      <c r="CE46" s="1444"/>
      <c r="CF46" s="638" t="s">
        <v>25</v>
      </c>
      <c r="CG46" s="850">
        <v>0</v>
      </c>
      <c r="CH46" s="642">
        <v>0</v>
      </c>
      <c r="CI46" s="642">
        <v>0</v>
      </c>
      <c r="CJ46" s="642">
        <v>0</v>
      </c>
      <c r="CK46" s="645">
        <v>271104</v>
      </c>
    </row>
    <row r="47" spans="2:89">
      <c r="B47" s="1445"/>
      <c r="C47" s="646" t="s">
        <v>157</v>
      </c>
      <c r="D47" s="849">
        <v>0</v>
      </c>
      <c r="E47" s="633">
        <v>1</v>
      </c>
      <c r="F47" s="633">
        <v>0</v>
      </c>
      <c r="G47" s="633">
        <v>0</v>
      </c>
      <c r="H47" s="633">
        <v>0</v>
      </c>
      <c r="I47" s="633">
        <v>0</v>
      </c>
      <c r="J47" s="635">
        <v>0</v>
      </c>
      <c r="K47" s="1445"/>
      <c r="L47" s="646" t="s">
        <v>157</v>
      </c>
      <c r="M47" s="849">
        <v>0</v>
      </c>
      <c r="N47" s="633">
        <v>0</v>
      </c>
      <c r="O47" s="633">
        <v>0</v>
      </c>
      <c r="P47" s="633">
        <v>0</v>
      </c>
      <c r="Q47" s="633">
        <v>0</v>
      </c>
      <c r="R47" s="633">
        <v>0</v>
      </c>
      <c r="S47" s="635">
        <v>0</v>
      </c>
      <c r="T47" s="1445"/>
      <c r="U47" s="646" t="s">
        <v>157</v>
      </c>
      <c r="V47" s="849">
        <v>0</v>
      </c>
      <c r="W47" s="633">
        <v>74</v>
      </c>
      <c r="X47" s="633">
        <v>788</v>
      </c>
      <c r="Y47" s="633">
        <v>0</v>
      </c>
      <c r="Z47" s="633">
        <v>0</v>
      </c>
      <c r="AA47" s="633">
        <v>0</v>
      </c>
      <c r="AB47" s="635">
        <v>0</v>
      </c>
      <c r="AC47" s="1445"/>
      <c r="AD47" s="646" t="s">
        <v>157</v>
      </c>
      <c r="AE47" s="849">
        <v>0</v>
      </c>
      <c r="AF47" s="633">
        <v>0</v>
      </c>
      <c r="AG47" s="633">
        <v>0</v>
      </c>
      <c r="AH47" s="633">
        <v>0</v>
      </c>
      <c r="AI47" s="633">
        <v>7</v>
      </c>
      <c r="AJ47" s="633">
        <v>0</v>
      </c>
      <c r="AK47" s="635">
        <v>0</v>
      </c>
      <c r="AL47" s="1445"/>
      <c r="AM47" s="646" t="s">
        <v>157</v>
      </c>
      <c r="AN47" s="849">
        <v>0</v>
      </c>
      <c r="AO47" s="633">
        <v>355</v>
      </c>
      <c r="AP47" s="633">
        <v>0</v>
      </c>
      <c r="AQ47" s="633">
        <v>8131</v>
      </c>
      <c r="AR47" s="633">
        <v>0</v>
      </c>
      <c r="AS47" s="633">
        <v>0</v>
      </c>
      <c r="AT47" s="635">
        <v>0</v>
      </c>
      <c r="AU47" s="1445"/>
      <c r="AV47" s="646" t="s">
        <v>157</v>
      </c>
      <c r="AW47" s="849">
        <v>35</v>
      </c>
      <c r="AX47" s="633">
        <v>0</v>
      </c>
      <c r="AY47" s="633">
        <v>251</v>
      </c>
      <c r="AZ47" s="633">
        <v>728</v>
      </c>
      <c r="BA47" s="633">
        <v>6495</v>
      </c>
      <c r="BB47" s="633">
        <v>19358</v>
      </c>
      <c r="BC47" s="635">
        <v>8863</v>
      </c>
      <c r="BD47" s="1445"/>
      <c r="BE47" s="646" t="s">
        <v>157</v>
      </c>
      <c r="BF47" s="849">
        <v>5426</v>
      </c>
      <c r="BG47" s="633">
        <v>3028</v>
      </c>
      <c r="BH47" s="633">
        <v>0</v>
      </c>
      <c r="BI47" s="633">
        <v>0</v>
      </c>
      <c r="BJ47" s="633">
        <v>599</v>
      </c>
      <c r="BK47" s="633">
        <v>0</v>
      </c>
      <c r="BL47" s="635">
        <v>0</v>
      </c>
      <c r="BM47" s="1445"/>
      <c r="BN47" s="646" t="s">
        <v>157</v>
      </c>
      <c r="BO47" s="849">
        <v>0</v>
      </c>
      <c r="BP47" s="633">
        <v>44707</v>
      </c>
      <c r="BQ47" s="633">
        <v>7410</v>
      </c>
      <c r="BR47" s="633">
        <v>0</v>
      </c>
      <c r="BS47" s="633">
        <v>43</v>
      </c>
      <c r="BT47" s="633">
        <v>0</v>
      </c>
      <c r="BU47" s="635">
        <v>0</v>
      </c>
      <c r="BV47" s="1445"/>
      <c r="BW47" s="646" t="s">
        <v>157</v>
      </c>
      <c r="BX47" s="849">
        <v>0</v>
      </c>
      <c r="BY47" s="633">
        <v>0</v>
      </c>
      <c r="BZ47" s="633">
        <v>0</v>
      </c>
      <c r="CA47" s="633">
        <v>0</v>
      </c>
      <c r="CB47" s="633">
        <v>0</v>
      </c>
      <c r="CC47" s="633">
        <v>0</v>
      </c>
      <c r="CD47" s="635">
        <v>0</v>
      </c>
      <c r="CE47" s="1445"/>
      <c r="CF47" s="646" t="s">
        <v>157</v>
      </c>
      <c r="CG47" s="849">
        <v>0</v>
      </c>
      <c r="CH47" s="633">
        <v>0</v>
      </c>
      <c r="CI47" s="633">
        <v>0</v>
      </c>
      <c r="CJ47" s="633">
        <v>0</v>
      </c>
      <c r="CK47" s="636">
        <v>106299</v>
      </c>
    </row>
    <row r="48" spans="2:89" ht="13.5" customHeight="1">
      <c r="B48" s="1443" t="s">
        <v>158</v>
      </c>
      <c r="C48" s="646" t="s">
        <v>124</v>
      </c>
      <c r="D48" s="849">
        <v>0</v>
      </c>
      <c r="E48" s="633">
        <v>0</v>
      </c>
      <c r="F48" s="633">
        <v>0</v>
      </c>
      <c r="G48" s="633">
        <v>0</v>
      </c>
      <c r="H48" s="633">
        <v>0</v>
      </c>
      <c r="I48" s="633">
        <v>0</v>
      </c>
      <c r="J48" s="635">
        <v>0</v>
      </c>
      <c r="K48" s="1443" t="s">
        <v>158</v>
      </c>
      <c r="L48" s="646" t="s">
        <v>124</v>
      </c>
      <c r="M48" s="849">
        <v>0</v>
      </c>
      <c r="N48" s="633">
        <v>0</v>
      </c>
      <c r="O48" s="633">
        <v>0</v>
      </c>
      <c r="P48" s="633">
        <v>0</v>
      </c>
      <c r="Q48" s="633">
        <v>0</v>
      </c>
      <c r="R48" s="633">
        <v>0</v>
      </c>
      <c r="S48" s="635">
        <v>0</v>
      </c>
      <c r="T48" s="1443" t="s">
        <v>158</v>
      </c>
      <c r="U48" s="646" t="s">
        <v>124</v>
      </c>
      <c r="V48" s="849">
        <v>0</v>
      </c>
      <c r="W48" s="633">
        <v>418</v>
      </c>
      <c r="X48" s="633">
        <v>1139</v>
      </c>
      <c r="Y48" s="633">
        <v>0</v>
      </c>
      <c r="Z48" s="633">
        <v>0</v>
      </c>
      <c r="AA48" s="633">
        <v>0</v>
      </c>
      <c r="AB48" s="635">
        <v>0</v>
      </c>
      <c r="AC48" s="1443" t="s">
        <v>158</v>
      </c>
      <c r="AD48" s="646" t="s">
        <v>124</v>
      </c>
      <c r="AE48" s="849">
        <v>0</v>
      </c>
      <c r="AF48" s="633">
        <v>0</v>
      </c>
      <c r="AG48" s="633">
        <v>26</v>
      </c>
      <c r="AH48" s="633">
        <v>0</v>
      </c>
      <c r="AI48" s="633">
        <v>836</v>
      </c>
      <c r="AJ48" s="633">
        <v>0</v>
      </c>
      <c r="AK48" s="635">
        <v>0</v>
      </c>
      <c r="AL48" s="1443" t="s">
        <v>158</v>
      </c>
      <c r="AM48" s="646" t="s">
        <v>124</v>
      </c>
      <c r="AN48" s="849">
        <v>0</v>
      </c>
      <c r="AO48" s="633">
        <v>11270</v>
      </c>
      <c r="AP48" s="633">
        <v>0</v>
      </c>
      <c r="AQ48" s="633">
        <v>65585</v>
      </c>
      <c r="AR48" s="633">
        <v>0</v>
      </c>
      <c r="AS48" s="633">
        <v>0</v>
      </c>
      <c r="AT48" s="635">
        <v>0</v>
      </c>
      <c r="AU48" s="1443" t="s">
        <v>158</v>
      </c>
      <c r="AV48" s="646" t="s">
        <v>124</v>
      </c>
      <c r="AW48" s="849">
        <v>535</v>
      </c>
      <c r="AX48" s="633">
        <v>600</v>
      </c>
      <c r="AY48" s="633">
        <v>137</v>
      </c>
      <c r="AZ48" s="633">
        <v>0</v>
      </c>
      <c r="BA48" s="633">
        <v>509</v>
      </c>
      <c r="BB48" s="633">
        <v>0</v>
      </c>
      <c r="BC48" s="635">
        <v>0</v>
      </c>
      <c r="BD48" s="1443" t="s">
        <v>158</v>
      </c>
      <c r="BE48" s="646" t="s">
        <v>124</v>
      </c>
      <c r="BF48" s="849">
        <v>0</v>
      </c>
      <c r="BG48" s="633">
        <v>0</v>
      </c>
      <c r="BH48" s="633">
        <v>15667</v>
      </c>
      <c r="BI48" s="633">
        <v>16023</v>
      </c>
      <c r="BJ48" s="633">
        <v>15148</v>
      </c>
      <c r="BK48" s="633">
        <v>15006</v>
      </c>
      <c r="BL48" s="635">
        <v>43740</v>
      </c>
      <c r="BM48" s="1443" t="s">
        <v>158</v>
      </c>
      <c r="BN48" s="646" t="s">
        <v>124</v>
      </c>
      <c r="BO48" s="849">
        <v>11098</v>
      </c>
      <c r="BP48" s="633">
        <v>288</v>
      </c>
      <c r="BQ48" s="633">
        <v>487</v>
      </c>
      <c r="BR48" s="633">
        <v>0</v>
      </c>
      <c r="BS48" s="633">
        <v>0</v>
      </c>
      <c r="BT48" s="633">
        <v>0</v>
      </c>
      <c r="BU48" s="635">
        <v>0</v>
      </c>
      <c r="BV48" s="1443" t="s">
        <v>158</v>
      </c>
      <c r="BW48" s="646" t="s">
        <v>124</v>
      </c>
      <c r="BX48" s="849">
        <v>0</v>
      </c>
      <c r="BY48" s="633">
        <v>0</v>
      </c>
      <c r="BZ48" s="633">
        <v>0</v>
      </c>
      <c r="CA48" s="633">
        <v>0</v>
      </c>
      <c r="CB48" s="633">
        <v>0</v>
      </c>
      <c r="CC48" s="633">
        <v>0</v>
      </c>
      <c r="CD48" s="635">
        <v>0</v>
      </c>
      <c r="CE48" s="1443" t="s">
        <v>158</v>
      </c>
      <c r="CF48" s="646" t="s">
        <v>124</v>
      </c>
      <c r="CG48" s="849">
        <v>0</v>
      </c>
      <c r="CH48" s="633">
        <v>0</v>
      </c>
      <c r="CI48" s="633">
        <v>0</v>
      </c>
      <c r="CJ48" s="633">
        <v>0</v>
      </c>
      <c r="CK48" s="636">
        <v>198512</v>
      </c>
    </row>
    <row r="49" spans="2:89">
      <c r="B49" s="1444"/>
      <c r="C49" s="638" t="s">
        <v>159</v>
      </c>
      <c r="D49" s="850">
        <v>0</v>
      </c>
      <c r="E49" s="642">
        <v>0</v>
      </c>
      <c r="F49" s="642">
        <v>0</v>
      </c>
      <c r="G49" s="642">
        <v>0</v>
      </c>
      <c r="H49" s="642">
        <v>0</v>
      </c>
      <c r="I49" s="642">
        <v>0</v>
      </c>
      <c r="J49" s="644">
        <v>0</v>
      </c>
      <c r="K49" s="1444"/>
      <c r="L49" s="638" t="s">
        <v>159</v>
      </c>
      <c r="M49" s="850">
        <v>0</v>
      </c>
      <c r="N49" s="642">
        <v>0</v>
      </c>
      <c r="O49" s="642">
        <v>0</v>
      </c>
      <c r="P49" s="642">
        <v>0</v>
      </c>
      <c r="Q49" s="642">
        <v>0</v>
      </c>
      <c r="R49" s="642">
        <v>0</v>
      </c>
      <c r="S49" s="644">
        <v>0</v>
      </c>
      <c r="T49" s="1444"/>
      <c r="U49" s="638" t="s">
        <v>159</v>
      </c>
      <c r="V49" s="850">
        <v>0</v>
      </c>
      <c r="W49" s="642">
        <v>271</v>
      </c>
      <c r="X49" s="642">
        <v>122</v>
      </c>
      <c r="Y49" s="642">
        <v>0</v>
      </c>
      <c r="Z49" s="642">
        <v>0</v>
      </c>
      <c r="AA49" s="642">
        <v>0</v>
      </c>
      <c r="AB49" s="644">
        <v>0</v>
      </c>
      <c r="AC49" s="1444"/>
      <c r="AD49" s="638" t="s">
        <v>159</v>
      </c>
      <c r="AE49" s="850">
        <v>0</v>
      </c>
      <c r="AF49" s="642">
        <v>0</v>
      </c>
      <c r="AG49" s="642">
        <v>26</v>
      </c>
      <c r="AH49" s="642">
        <v>0</v>
      </c>
      <c r="AI49" s="642">
        <v>0</v>
      </c>
      <c r="AJ49" s="642">
        <v>0</v>
      </c>
      <c r="AK49" s="644">
        <v>0</v>
      </c>
      <c r="AL49" s="1444"/>
      <c r="AM49" s="638" t="s">
        <v>159</v>
      </c>
      <c r="AN49" s="850">
        <v>0</v>
      </c>
      <c r="AO49" s="642">
        <v>1127</v>
      </c>
      <c r="AP49" s="642">
        <v>0</v>
      </c>
      <c r="AQ49" s="642">
        <v>16767</v>
      </c>
      <c r="AR49" s="642">
        <v>0</v>
      </c>
      <c r="AS49" s="642">
        <v>0</v>
      </c>
      <c r="AT49" s="644">
        <v>0</v>
      </c>
      <c r="AU49" s="1444"/>
      <c r="AV49" s="638" t="s">
        <v>159</v>
      </c>
      <c r="AW49" s="850">
        <v>0</v>
      </c>
      <c r="AX49" s="642">
        <v>25</v>
      </c>
      <c r="AY49" s="642">
        <v>0</v>
      </c>
      <c r="AZ49" s="642">
        <v>0</v>
      </c>
      <c r="BA49" s="642">
        <v>77</v>
      </c>
      <c r="BB49" s="642">
        <v>0</v>
      </c>
      <c r="BC49" s="644">
        <v>0</v>
      </c>
      <c r="BD49" s="1444"/>
      <c r="BE49" s="638" t="s">
        <v>159</v>
      </c>
      <c r="BF49" s="850">
        <v>0</v>
      </c>
      <c r="BG49" s="642">
        <v>0</v>
      </c>
      <c r="BH49" s="642">
        <v>14977</v>
      </c>
      <c r="BI49" s="642">
        <v>2344</v>
      </c>
      <c r="BJ49" s="642">
        <v>0</v>
      </c>
      <c r="BK49" s="642">
        <v>0</v>
      </c>
      <c r="BL49" s="644">
        <v>1202</v>
      </c>
      <c r="BM49" s="1444"/>
      <c r="BN49" s="638" t="s">
        <v>159</v>
      </c>
      <c r="BO49" s="850">
        <v>0</v>
      </c>
      <c r="BP49" s="642">
        <v>0</v>
      </c>
      <c r="BQ49" s="642">
        <v>220</v>
      </c>
      <c r="BR49" s="642">
        <v>0</v>
      </c>
      <c r="BS49" s="642">
        <v>0</v>
      </c>
      <c r="BT49" s="642">
        <v>0</v>
      </c>
      <c r="BU49" s="644">
        <v>0</v>
      </c>
      <c r="BV49" s="1444"/>
      <c r="BW49" s="638" t="s">
        <v>159</v>
      </c>
      <c r="BX49" s="850">
        <v>0</v>
      </c>
      <c r="BY49" s="642">
        <v>0</v>
      </c>
      <c r="BZ49" s="642">
        <v>0</v>
      </c>
      <c r="CA49" s="642">
        <v>0</v>
      </c>
      <c r="CB49" s="642">
        <v>0</v>
      </c>
      <c r="CC49" s="642">
        <v>0</v>
      </c>
      <c r="CD49" s="644">
        <v>0</v>
      </c>
      <c r="CE49" s="1444"/>
      <c r="CF49" s="638" t="s">
        <v>159</v>
      </c>
      <c r="CG49" s="850">
        <v>0</v>
      </c>
      <c r="CH49" s="642">
        <v>0</v>
      </c>
      <c r="CI49" s="642">
        <v>0</v>
      </c>
      <c r="CJ49" s="642">
        <v>0</v>
      </c>
      <c r="CK49" s="645">
        <v>37158</v>
      </c>
    </row>
    <row r="50" spans="2:89">
      <c r="B50" s="1444"/>
      <c r="C50" s="638" t="s">
        <v>160</v>
      </c>
      <c r="D50" s="850">
        <v>0</v>
      </c>
      <c r="E50" s="642">
        <v>0</v>
      </c>
      <c r="F50" s="642">
        <v>0</v>
      </c>
      <c r="G50" s="642">
        <v>0</v>
      </c>
      <c r="H50" s="642">
        <v>0</v>
      </c>
      <c r="I50" s="642">
        <v>0</v>
      </c>
      <c r="J50" s="644">
        <v>0</v>
      </c>
      <c r="K50" s="1444"/>
      <c r="L50" s="638" t="s">
        <v>160</v>
      </c>
      <c r="M50" s="850">
        <v>0</v>
      </c>
      <c r="N50" s="642">
        <v>0</v>
      </c>
      <c r="O50" s="642">
        <v>0</v>
      </c>
      <c r="P50" s="642">
        <v>0</v>
      </c>
      <c r="Q50" s="642">
        <v>0</v>
      </c>
      <c r="R50" s="642">
        <v>0</v>
      </c>
      <c r="S50" s="644">
        <v>0</v>
      </c>
      <c r="T50" s="1444"/>
      <c r="U50" s="638" t="s">
        <v>160</v>
      </c>
      <c r="V50" s="850">
        <v>0</v>
      </c>
      <c r="W50" s="642">
        <v>111</v>
      </c>
      <c r="X50" s="642">
        <v>958</v>
      </c>
      <c r="Y50" s="642">
        <v>0</v>
      </c>
      <c r="Z50" s="642">
        <v>0</v>
      </c>
      <c r="AA50" s="642">
        <v>0</v>
      </c>
      <c r="AB50" s="644">
        <v>0</v>
      </c>
      <c r="AC50" s="1444"/>
      <c r="AD50" s="638" t="s">
        <v>160</v>
      </c>
      <c r="AE50" s="850">
        <v>0</v>
      </c>
      <c r="AF50" s="642">
        <v>0</v>
      </c>
      <c r="AG50" s="642">
        <v>0</v>
      </c>
      <c r="AH50" s="642">
        <v>0</v>
      </c>
      <c r="AI50" s="642">
        <v>59</v>
      </c>
      <c r="AJ50" s="642">
        <v>0</v>
      </c>
      <c r="AK50" s="644">
        <v>0</v>
      </c>
      <c r="AL50" s="1444"/>
      <c r="AM50" s="638" t="s">
        <v>160</v>
      </c>
      <c r="AN50" s="850">
        <v>0</v>
      </c>
      <c r="AO50" s="642">
        <v>4081</v>
      </c>
      <c r="AP50" s="642">
        <v>0</v>
      </c>
      <c r="AQ50" s="642">
        <v>27494</v>
      </c>
      <c r="AR50" s="642">
        <v>0</v>
      </c>
      <c r="AS50" s="642">
        <v>0</v>
      </c>
      <c r="AT50" s="644">
        <v>0</v>
      </c>
      <c r="AU50" s="1444"/>
      <c r="AV50" s="638" t="s">
        <v>160</v>
      </c>
      <c r="AW50" s="850">
        <v>442</v>
      </c>
      <c r="AX50" s="642">
        <v>93</v>
      </c>
      <c r="AY50" s="642">
        <v>93</v>
      </c>
      <c r="AZ50" s="642">
        <v>0</v>
      </c>
      <c r="BA50" s="642">
        <v>133</v>
      </c>
      <c r="BB50" s="642">
        <v>0</v>
      </c>
      <c r="BC50" s="644">
        <v>0</v>
      </c>
      <c r="BD50" s="1444"/>
      <c r="BE50" s="638" t="s">
        <v>160</v>
      </c>
      <c r="BF50" s="850">
        <v>0</v>
      </c>
      <c r="BG50" s="642">
        <v>0</v>
      </c>
      <c r="BH50" s="642">
        <v>630</v>
      </c>
      <c r="BI50" s="642">
        <v>12788</v>
      </c>
      <c r="BJ50" s="642">
        <v>124</v>
      </c>
      <c r="BK50" s="642">
        <v>171</v>
      </c>
      <c r="BL50" s="644">
        <v>13704</v>
      </c>
      <c r="BM50" s="1444"/>
      <c r="BN50" s="638" t="s">
        <v>160</v>
      </c>
      <c r="BO50" s="850">
        <v>0</v>
      </c>
      <c r="BP50" s="642">
        <v>85</v>
      </c>
      <c r="BQ50" s="642">
        <v>43</v>
      </c>
      <c r="BR50" s="642">
        <v>0</v>
      </c>
      <c r="BS50" s="642">
        <v>0</v>
      </c>
      <c r="BT50" s="642">
        <v>0</v>
      </c>
      <c r="BU50" s="644">
        <v>0</v>
      </c>
      <c r="BV50" s="1444"/>
      <c r="BW50" s="638" t="s">
        <v>160</v>
      </c>
      <c r="BX50" s="850">
        <v>0</v>
      </c>
      <c r="BY50" s="642">
        <v>0</v>
      </c>
      <c r="BZ50" s="642">
        <v>0</v>
      </c>
      <c r="CA50" s="642">
        <v>0</v>
      </c>
      <c r="CB50" s="642">
        <v>0</v>
      </c>
      <c r="CC50" s="642">
        <v>0</v>
      </c>
      <c r="CD50" s="644">
        <v>0</v>
      </c>
      <c r="CE50" s="1444"/>
      <c r="CF50" s="638" t="s">
        <v>160</v>
      </c>
      <c r="CG50" s="850">
        <v>0</v>
      </c>
      <c r="CH50" s="642">
        <v>0</v>
      </c>
      <c r="CI50" s="642">
        <v>0</v>
      </c>
      <c r="CJ50" s="642">
        <v>0</v>
      </c>
      <c r="CK50" s="645">
        <v>61009</v>
      </c>
    </row>
    <row r="51" spans="2:89">
      <c r="B51" s="1444"/>
      <c r="C51" s="638" t="s">
        <v>161</v>
      </c>
      <c r="D51" s="850">
        <v>0</v>
      </c>
      <c r="E51" s="642">
        <v>0</v>
      </c>
      <c r="F51" s="642">
        <v>0</v>
      </c>
      <c r="G51" s="642">
        <v>0</v>
      </c>
      <c r="H51" s="642">
        <v>0</v>
      </c>
      <c r="I51" s="642">
        <v>0</v>
      </c>
      <c r="J51" s="644">
        <v>0</v>
      </c>
      <c r="K51" s="1444"/>
      <c r="L51" s="638" t="s">
        <v>161</v>
      </c>
      <c r="M51" s="850">
        <v>0</v>
      </c>
      <c r="N51" s="642">
        <v>0</v>
      </c>
      <c r="O51" s="642">
        <v>0</v>
      </c>
      <c r="P51" s="642">
        <v>0</v>
      </c>
      <c r="Q51" s="642">
        <v>0</v>
      </c>
      <c r="R51" s="642">
        <v>0</v>
      </c>
      <c r="S51" s="644">
        <v>0</v>
      </c>
      <c r="T51" s="1444"/>
      <c r="U51" s="638" t="s">
        <v>161</v>
      </c>
      <c r="V51" s="850">
        <v>0</v>
      </c>
      <c r="W51" s="642">
        <v>36</v>
      </c>
      <c r="X51" s="642">
        <v>23</v>
      </c>
      <c r="Y51" s="642">
        <v>0</v>
      </c>
      <c r="Z51" s="642">
        <v>0</v>
      </c>
      <c r="AA51" s="642">
        <v>0</v>
      </c>
      <c r="AB51" s="644">
        <v>0</v>
      </c>
      <c r="AC51" s="1444"/>
      <c r="AD51" s="638" t="s">
        <v>161</v>
      </c>
      <c r="AE51" s="850">
        <v>0</v>
      </c>
      <c r="AF51" s="642">
        <v>0</v>
      </c>
      <c r="AG51" s="642">
        <v>0</v>
      </c>
      <c r="AH51" s="642">
        <v>0</v>
      </c>
      <c r="AI51" s="642">
        <v>777</v>
      </c>
      <c r="AJ51" s="642">
        <v>0</v>
      </c>
      <c r="AK51" s="644">
        <v>0</v>
      </c>
      <c r="AL51" s="1444"/>
      <c r="AM51" s="638" t="s">
        <v>161</v>
      </c>
      <c r="AN51" s="850">
        <v>0</v>
      </c>
      <c r="AO51" s="642">
        <v>5805</v>
      </c>
      <c r="AP51" s="642">
        <v>0</v>
      </c>
      <c r="AQ51" s="642">
        <v>19218</v>
      </c>
      <c r="AR51" s="642">
        <v>0</v>
      </c>
      <c r="AS51" s="642">
        <v>0</v>
      </c>
      <c r="AT51" s="644">
        <v>0</v>
      </c>
      <c r="AU51" s="1444"/>
      <c r="AV51" s="638" t="s">
        <v>161</v>
      </c>
      <c r="AW51" s="850">
        <v>52</v>
      </c>
      <c r="AX51" s="642">
        <v>482</v>
      </c>
      <c r="AY51" s="642">
        <v>44</v>
      </c>
      <c r="AZ51" s="642">
        <v>0</v>
      </c>
      <c r="BA51" s="642">
        <v>279</v>
      </c>
      <c r="BB51" s="642">
        <v>0</v>
      </c>
      <c r="BC51" s="644">
        <v>0</v>
      </c>
      <c r="BD51" s="1444"/>
      <c r="BE51" s="638" t="s">
        <v>161</v>
      </c>
      <c r="BF51" s="850">
        <v>0</v>
      </c>
      <c r="BG51" s="642">
        <v>0</v>
      </c>
      <c r="BH51" s="642">
        <v>0</v>
      </c>
      <c r="BI51" s="642">
        <v>759</v>
      </c>
      <c r="BJ51" s="642">
        <v>14561</v>
      </c>
      <c r="BK51" s="642">
        <v>14835</v>
      </c>
      <c r="BL51" s="644">
        <v>27499</v>
      </c>
      <c r="BM51" s="1444"/>
      <c r="BN51" s="638" t="s">
        <v>161</v>
      </c>
      <c r="BO51" s="850">
        <v>0</v>
      </c>
      <c r="BP51" s="642">
        <v>203</v>
      </c>
      <c r="BQ51" s="642">
        <v>211</v>
      </c>
      <c r="BR51" s="642">
        <v>0</v>
      </c>
      <c r="BS51" s="642">
        <v>0</v>
      </c>
      <c r="BT51" s="642">
        <v>0</v>
      </c>
      <c r="BU51" s="644">
        <v>0</v>
      </c>
      <c r="BV51" s="1444"/>
      <c r="BW51" s="638" t="s">
        <v>161</v>
      </c>
      <c r="BX51" s="850">
        <v>0</v>
      </c>
      <c r="BY51" s="642">
        <v>0</v>
      </c>
      <c r="BZ51" s="642">
        <v>0</v>
      </c>
      <c r="CA51" s="642">
        <v>0</v>
      </c>
      <c r="CB51" s="642">
        <v>0</v>
      </c>
      <c r="CC51" s="642">
        <v>0</v>
      </c>
      <c r="CD51" s="644">
        <v>0</v>
      </c>
      <c r="CE51" s="1444"/>
      <c r="CF51" s="638" t="s">
        <v>161</v>
      </c>
      <c r="CG51" s="850">
        <v>0</v>
      </c>
      <c r="CH51" s="642">
        <v>0</v>
      </c>
      <c r="CI51" s="642">
        <v>0</v>
      </c>
      <c r="CJ51" s="642">
        <v>0</v>
      </c>
      <c r="CK51" s="645">
        <v>84784</v>
      </c>
    </row>
    <row r="52" spans="2:89">
      <c r="B52" s="1445"/>
      <c r="C52" s="646" t="s">
        <v>49</v>
      </c>
      <c r="D52" s="849">
        <v>0</v>
      </c>
      <c r="E52" s="633">
        <v>0</v>
      </c>
      <c r="F52" s="633">
        <v>0</v>
      </c>
      <c r="G52" s="633">
        <v>0</v>
      </c>
      <c r="H52" s="633">
        <v>0</v>
      </c>
      <c r="I52" s="633">
        <v>0</v>
      </c>
      <c r="J52" s="635">
        <v>0</v>
      </c>
      <c r="K52" s="1445"/>
      <c r="L52" s="646" t="s">
        <v>49</v>
      </c>
      <c r="M52" s="849">
        <v>0</v>
      </c>
      <c r="N52" s="633">
        <v>0</v>
      </c>
      <c r="O52" s="633">
        <v>0</v>
      </c>
      <c r="P52" s="633">
        <v>0</v>
      </c>
      <c r="Q52" s="633">
        <v>0</v>
      </c>
      <c r="R52" s="633">
        <v>0</v>
      </c>
      <c r="S52" s="635">
        <v>0</v>
      </c>
      <c r="T52" s="1445"/>
      <c r="U52" s="646" t="s">
        <v>49</v>
      </c>
      <c r="V52" s="849">
        <v>0</v>
      </c>
      <c r="W52" s="633">
        <v>0</v>
      </c>
      <c r="X52" s="633">
        <v>36</v>
      </c>
      <c r="Y52" s="633">
        <v>0</v>
      </c>
      <c r="Z52" s="633">
        <v>0</v>
      </c>
      <c r="AA52" s="633">
        <v>0</v>
      </c>
      <c r="AB52" s="635">
        <v>0</v>
      </c>
      <c r="AC52" s="1445"/>
      <c r="AD52" s="646" t="s">
        <v>49</v>
      </c>
      <c r="AE52" s="849">
        <v>0</v>
      </c>
      <c r="AF52" s="633">
        <v>0</v>
      </c>
      <c r="AG52" s="633">
        <v>0</v>
      </c>
      <c r="AH52" s="633">
        <v>0</v>
      </c>
      <c r="AI52" s="633">
        <v>0</v>
      </c>
      <c r="AJ52" s="633">
        <v>0</v>
      </c>
      <c r="AK52" s="635">
        <v>0</v>
      </c>
      <c r="AL52" s="1445"/>
      <c r="AM52" s="646" t="s">
        <v>49</v>
      </c>
      <c r="AN52" s="849">
        <v>0</v>
      </c>
      <c r="AO52" s="633">
        <v>257</v>
      </c>
      <c r="AP52" s="633">
        <v>0</v>
      </c>
      <c r="AQ52" s="633">
        <v>2106</v>
      </c>
      <c r="AR52" s="633">
        <v>0</v>
      </c>
      <c r="AS52" s="633">
        <v>0</v>
      </c>
      <c r="AT52" s="635">
        <v>0</v>
      </c>
      <c r="AU52" s="1445"/>
      <c r="AV52" s="646" t="s">
        <v>49</v>
      </c>
      <c r="AW52" s="849">
        <v>41</v>
      </c>
      <c r="AX52" s="633">
        <v>0</v>
      </c>
      <c r="AY52" s="633">
        <v>0</v>
      </c>
      <c r="AZ52" s="633">
        <v>0</v>
      </c>
      <c r="BA52" s="633">
        <v>20</v>
      </c>
      <c r="BB52" s="633">
        <v>0</v>
      </c>
      <c r="BC52" s="635">
        <v>0</v>
      </c>
      <c r="BD52" s="1445"/>
      <c r="BE52" s="646" t="s">
        <v>49</v>
      </c>
      <c r="BF52" s="849">
        <v>0</v>
      </c>
      <c r="BG52" s="633">
        <v>0</v>
      </c>
      <c r="BH52" s="633">
        <v>60</v>
      </c>
      <c r="BI52" s="633">
        <v>132</v>
      </c>
      <c r="BJ52" s="633">
        <v>463</v>
      </c>
      <c r="BK52" s="633">
        <v>0</v>
      </c>
      <c r="BL52" s="635">
        <v>1335</v>
      </c>
      <c r="BM52" s="1445"/>
      <c r="BN52" s="646" t="s">
        <v>49</v>
      </c>
      <c r="BO52" s="849">
        <v>11098</v>
      </c>
      <c r="BP52" s="633">
        <v>0</v>
      </c>
      <c r="BQ52" s="633">
        <v>13</v>
      </c>
      <c r="BR52" s="633">
        <v>0</v>
      </c>
      <c r="BS52" s="633">
        <v>0</v>
      </c>
      <c r="BT52" s="633">
        <v>0</v>
      </c>
      <c r="BU52" s="635">
        <v>0</v>
      </c>
      <c r="BV52" s="1445"/>
      <c r="BW52" s="646" t="s">
        <v>49</v>
      </c>
      <c r="BX52" s="849">
        <v>0</v>
      </c>
      <c r="BY52" s="633">
        <v>0</v>
      </c>
      <c r="BZ52" s="633">
        <v>0</v>
      </c>
      <c r="CA52" s="633">
        <v>0</v>
      </c>
      <c r="CB52" s="633">
        <v>0</v>
      </c>
      <c r="CC52" s="633">
        <v>0</v>
      </c>
      <c r="CD52" s="635">
        <v>0</v>
      </c>
      <c r="CE52" s="1445"/>
      <c r="CF52" s="646" t="s">
        <v>49</v>
      </c>
      <c r="CG52" s="849">
        <v>0</v>
      </c>
      <c r="CH52" s="633">
        <v>0</v>
      </c>
      <c r="CI52" s="633">
        <v>0</v>
      </c>
      <c r="CJ52" s="633">
        <v>0</v>
      </c>
      <c r="CK52" s="636">
        <v>15561</v>
      </c>
    </row>
    <row r="53" spans="2:89" ht="13.5" customHeight="1">
      <c r="B53" s="1443" t="s">
        <v>162</v>
      </c>
      <c r="C53" s="646" t="s">
        <v>124</v>
      </c>
      <c r="D53" s="849">
        <v>0</v>
      </c>
      <c r="E53" s="633">
        <v>0</v>
      </c>
      <c r="F53" s="633">
        <v>0</v>
      </c>
      <c r="G53" s="633">
        <v>0</v>
      </c>
      <c r="H53" s="633">
        <v>0</v>
      </c>
      <c r="I53" s="633">
        <v>0</v>
      </c>
      <c r="J53" s="635">
        <v>0</v>
      </c>
      <c r="K53" s="1443" t="s">
        <v>162</v>
      </c>
      <c r="L53" s="646" t="s">
        <v>124</v>
      </c>
      <c r="M53" s="849">
        <v>0</v>
      </c>
      <c r="N53" s="633">
        <v>0</v>
      </c>
      <c r="O53" s="633">
        <v>0</v>
      </c>
      <c r="P53" s="633">
        <v>0</v>
      </c>
      <c r="Q53" s="633">
        <v>0</v>
      </c>
      <c r="R53" s="633">
        <v>0</v>
      </c>
      <c r="S53" s="635">
        <v>0</v>
      </c>
      <c r="T53" s="1443" t="s">
        <v>162</v>
      </c>
      <c r="U53" s="646" t="s">
        <v>124</v>
      </c>
      <c r="V53" s="849">
        <v>0</v>
      </c>
      <c r="W53" s="633">
        <v>3390</v>
      </c>
      <c r="X53" s="633">
        <v>557</v>
      </c>
      <c r="Y53" s="633">
        <v>0</v>
      </c>
      <c r="Z53" s="633">
        <v>0</v>
      </c>
      <c r="AA53" s="633">
        <v>0</v>
      </c>
      <c r="AB53" s="635">
        <v>0</v>
      </c>
      <c r="AC53" s="1443" t="s">
        <v>162</v>
      </c>
      <c r="AD53" s="646" t="s">
        <v>124</v>
      </c>
      <c r="AE53" s="849">
        <v>0</v>
      </c>
      <c r="AF53" s="633">
        <v>0</v>
      </c>
      <c r="AG53" s="633">
        <v>2</v>
      </c>
      <c r="AH53" s="633">
        <v>0</v>
      </c>
      <c r="AI53" s="633">
        <v>1910</v>
      </c>
      <c r="AJ53" s="633">
        <v>0</v>
      </c>
      <c r="AK53" s="635">
        <v>0</v>
      </c>
      <c r="AL53" s="1443" t="s">
        <v>162</v>
      </c>
      <c r="AM53" s="646" t="s">
        <v>124</v>
      </c>
      <c r="AN53" s="849">
        <v>0</v>
      </c>
      <c r="AO53" s="633">
        <v>1756</v>
      </c>
      <c r="AP53" s="633">
        <v>0</v>
      </c>
      <c r="AQ53" s="633">
        <v>56673</v>
      </c>
      <c r="AR53" s="633">
        <v>0</v>
      </c>
      <c r="AS53" s="633">
        <v>0</v>
      </c>
      <c r="AT53" s="635">
        <v>0</v>
      </c>
      <c r="AU53" s="1443" t="s">
        <v>162</v>
      </c>
      <c r="AV53" s="646" t="s">
        <v>124</v>
      </c>
      <c r="AW53" s="849">
        <v>42</v>
      </c>
      <c r="AX53" s="633">
        <v>89</v>
      </c>
      <c r="AY53" s="633">
        <v>3</v>
      </c>
      <c r="AZ53" s="633">
        <v>0</v>
      </c>
      <c r="BA53" s="633">
        <v>5612</v>
      </c>
      <c r="BB53" s="633">
        <v>0</v>
      </c>
      <c r="BC53" s="635">
        <v>0</v>
      </c>
      <c r="BD53" s="1443" t="s">
        <v>162</v>
      </c>
      <c r="BE53" s="646" t="s">
        <v>124</v>
      </c>
      <c r="BF53" s="849">
        <v>0</v>
      </c>
      <c r="BG53" s="633">
        <v>0</v>
      </c>
      <c r="BH53" s="633">
        <v>0</v>
      </c>
      <c r="BI53" s="633">
        <v>6</v>
      </c>
      <c r="BJ53" s="633">
        <v>0</v>
      </c>
      <c r="BK53" s="633">
        <v>0</v>
      </c>
      <c r="BL53" s="635">
        <v>0</v>
      </c>
      <c r="BM53" s="1443" t="s">
        <v>162</v>
      </c>
      <c r="BN53" s="646" t="s">
        <v>124</v>
      </c>
      <c r="BO53" s="849">
        <v>0</v>
      </c>
      <c r="BP53" s="633">
        <v>230317</v>
      </c>
      <c r="BQ53" s="633">
        <v>534403</v>
      </c>
      <c r="BR53" s="633">
        <v>5049</v>
      </c>
      <c r="BS53" s="633">
        <v>17494</v>
      </c>
      <c r="BT53" s="633">
        <v>2208</v>
      </c>
      <c r="BU53" s="635">
        <v>10293</v>
      </c>
      <c r="BV53" s="1443" t="s">
        <v>162</v>
      </c>
      <c r="BW53" s="646" t="s">
        <v>124</v>
      </c>
      <c r="BX53" s="849">
        <v>1945</v>
      </c>
      <c r="BY53" s="633">
        <v>11762</v>
      </c>
      <c r="BZ53" s="633">
        <v>10411</v>
      </c>
      <c r="CA53" s="633">
        <v>0</v>
      </c>
      <c r="CB53" s="633">
        <v>41</v>
      </c>
      <c r="CC53" s="633">
        <v>6680</v>
      </c>
      <c r="CD53" s="635">
        <v>43807</v>
      </c>
      <c r="CE53" s="1443" t="s">
        <v>162</v>
      </c>
      <c r="CF53" s="646" t="s">
        <v>124</v>
      </c>
      <c r="CG53" s="849">
        <v>99</v>
      </c>
      <c r="CH53" s="633">
        <v>0</v>
      </c>
      <c r="CI53" s="633">
        <v>0</v>
      </c>
      <c r="CJ53" s="633">
        <v>0</v>
      </c>
      <c r="CK53" s="636">
        <v>944549</v>
      </c>
    </row>
    <row r="54" spans="2:89">
      <c r="B54" s="1444"/>
      <c r="C54" s="638" t="s">
        <v>163</v>
      </c>
      <c r="D54" s="850">
        <v>0</v>
      </c>
      <c r="E54" s="642">
        <v>0</v>
      </c>
      <c r="F54" s="642">
        <v>0</v>
      </c>
      <c r="G54" s="642">
        <v>0</v>
      </c>
      <c r="H54" s="642">
        <v>0</v>
      </c>
      <c r="I54" s="642">
        <v>0</v>
      </c>
      <c r="J54" s="644">
        <v>0</v>
      </c>
      <c r="K54" s="1444"/>
      <c r="L54" s="638" t="s">
        <v>163</v>
      </c>
      <c r="M54" s="850">
        <v>0</v>
      </c>
      <c r="N54" s="642">
        <v>0</v>
      </c>
      <c r="O54" s="642">
        <v>0</v>
      </c>
      <c r="P54" s="642">
        <v>0</v>
      </c>
      <c r="Q54" s="642">
        <v>0</v>
      </c>
      <c r="R54" s="642">
        <v>0</v>
      </c>
      <c r="S54" s="644">
        <v>0</v>
      </c>
      <c r="T54" s="1444"/>
      <c r="U54" s="638" t="s">
        <v>163</v>
      </c>
      <c r="V54" s="850">
        <v>0</v>
      </c>
      <c r="W54" s="642">
        <v>2445</v>
      </c>
      <c r="X54" s="642">
        <v>231</v>
      </c>
      <c r="Y54" s="642">
        <v>0</v>
      </c>
      <c r="Z54" s="642">
        <v>0</v>
      </c>
      <c r="AA54" s="642">
        <v>0</v>
      </c>
      <c r="AB54" s="644">
        <v>0</v>
      </c>
      <c r="AC54" s="1444"/>
      <c r="AD54" s="638" t="s">
        <v>163</v>
      </c>
      <c r="AE54" s="850">
        <v>0</v>
      </c>
      <c r="AF54" s="642">
        <v>0</v>
      </c>
      <c r="AG54" s="642">
        <v>0</v>
      </c>
      <c r="AH54" s="642">
        <v>0</v>
      </c>
      <c r="AI54" s="642">
        <v>1850</v>
      </c>
      <c r="AJ54" s="642">
        <v>0</v>
      </c>
      <c r="AK54" s="644">
        <v>0</v>
      </c>
      <c r="AL54" s="1444"/>
      <c r="AM54" s="638" t="s">
        <v>163</v>
      </c>
      <c r="AN54" s="850">
        <v>0</v>
      </c>
      <c r="AO54" s="642">
        <v>784</v>
      </c>
      <c r="AP54" s="642">
        <v>0</v>
      </c>
      <c r="AQ54" s="642">
        <v>35105</v>
      </c>
      <c r="AR54" s="642">
        <v>0</v>
      </c>
      <c r="AS54" s="642">
        <v>0</v>
      </c>
      <c r="AT54" s="644">
        <v>0</v>
      </c>
      <c r="AU54" s="1444"/>
      <c r="AV54" s="638" t="s">
        <v>163</v>
      </c>
      <c r="AW54" s="850">
        <v>42</v>
      </c>
      <c r="AX54" s="642">
        <v>48</v>
      </c>
      <c r="AY54" s="642">
        <v>0</v>
      </c>
      <c r="AZ54" s="642">
        <v>0</v>
      </c>
      <c r="BA54" s="642">
        <v>3954</v>
      </c>
      <c r="BB54" s="642">
        <v>0</v>
      </c>
      <c r="BC54" s="644">
        <v>0</v>
      </c>
      <c r="BD54" s="1444"/>
      <c r="BE54" s="638" t="s">
        <v>163</v>
      </c>
      <c r="BF54" s="850">
        <v>0</v>
      </c>
      <c r="BG54" s="642">
        <v>0</v>
      </c>
      <c r="BH54" s="642">
        <v>0</v>
      </c>
      <c r="BI54" s="642">
        <v>0</v>
      </c>
      <c r="BJ54" s="642">
        <v>0</v>
      </c>
      <c r="BK54" s="642">
        <v>0</v>
      </c>
      <c r="BL54" s="644">
        <v>0</v>
      </c>
      <c r="BM54" s="1444"/>
      <c r="BN54" s="638" t="s">
        <v>163</v>
      </c>
      <c r="BO54" s="850">
        <v>0</v>
      </c>
      <c r="BP54" s="642">
        <v>204587</v>
      </c>
      <c r="BQ54" s="642">
        <v>418475</v>
      </c>
      <c r="BR54" s="642">
        <v>2787</v>
      </c>
      <c r="BS54" s="642">
        <v>6285</v>
      </c>
      <c r="BT54" s="642">
        <v>0</v>
      </c>
      <c r="BU54" s="644">
        <v>54</v>
      </c>
      <c r="BV54" s="1444"/>
      <c r="BW54" s="638" t="s">
        <v>163</v>
      </c>
      <c r="BX54" s="850">
        <v>0</v>
      </c>
      <c r="BY54" s="642">
        <v>0</v>
      </c>
      <c r="BZ54" s="642">
        <v>0</v>
      </c>
      <c r="CA54" s="642">
        <v>0</v>
      </c>
      <c r="CB54" s="642">
        <v>0</v>
      </c>
      <c r="CC54" s="642">
        <v>0</v>
      </c>
      <c r="CD54" s="644">
        <v>6</v>
      </c>
      <c r="CE54" s="1444"/>
      <c r="CF54" s="638" t="s">
        <v>163</v>
      </c>
      <c r="CG54" s="850">
        <v>67</v>
      </c>
      <c r="CH54" s="642">
        <v>0</v>
      </c>
      <c r="CI54" s="642">
        <v>0</v>
      </c>
      <c r="CJ54" s="642">
        <v>0</v>
      </c>
      <c r="CK54" s="645">
        <v>676720</v>
      </c>
    </row>
    <row r="55" spans="2:89">
      <c r="B55" s="1444"/>
      <c r="C55" s="638" t="s">
        <v>164</v>
      </c>
      <c r="D55" s="850">
        <v>0</v>
      </c>
      <c r="E55" s="642">
        <v>0</v>
      </c>
      <c r="F55" s="642">
        <v>0</v>
      </c>
      <c r="G55" s="642">
        <v>0</v>
      </c>
      <c r="H55" s="642">
        <v>0</v>
      </c>
      <c r="I55" s="642">
        <v>0</v>
      </c>
      <c r="J55" s="644">
        <v>0</v>
      </c>
      <c r="K55" s="1444"/>
      <c r="L55" s="638" t="s">
        <v>164</v>
      </c>
      <c r="M55" s="850">
        <v>0</v>
      </c>
      <c r="N55" s="642">
        <v>0</v>
      </c>
      <c r="O55" s="642">
        <v>0</v>
      </c>
      <c r="P55" s="642">
        <v>0</v>
      </c>
      <c r="Q55" s="642">
        <v>0</v>
      </c>
      <c r="R55" s="642">
        <v>0</v>
      </c>
      <c r="S55" s="644">
        <v>0</v>
      </c>
      <c r="T55" s="1444"/>
      <c r="U55" s="638" t="s">
        <v>164</v>
      </c>
      <c r="V55" s="850">
        <v>0</v>
      </c>
      <c r="W55" s="642">
        <v>21</v>
      </c>
      <c r="X55" s="642">
        <v>0</v>
      </c>
      <c r="Y55" s="642">
        <v>0</v>
      </c>
      <c r="Z55" s="642">
        <v>0</v>
      </c>
      <c r="AA55" s="642">
        <v>0</v>
      </c>
      <c r="AB55" s="644">
        <v>0</v>
      </c>
      <c r="AC55" s="1444"/>
      <c r="AD55" s="638" t="s">
        <v>164</v>
      </c>
      <c r="AE55" s="850">
        <v>0</v>
      </c>
      <c r="AF55" s="642">
        <v>0</v>
      </c>
      <c r="AG55" s="642">
        <v>0</v>
      </c>
      <c r="AH55" s="642">
        <v>0</v>
      </c>
      <c r="AI55" s="642">
        <v>3</v>
      </c>
      <c r="AJ55" s="642">
        <v>0</v>
      </c>
      <c r="AK55" s="644">
        <v>0</v>
      </c>
      <c r="AL55" s="1444"/>
      <c r="AM55" s="638" t="s">
        <v>164</v>
      </c>
      <c r="AN55" s="850">
        <v>0</v>
      </c>
      <c r="AO55" s="642">
        <v>21</v>
      </c>
      <c r="AP55" s="642">
        <v>0</v>
      </c>
      <c r="AQ55" s="642">
        <v>1520</v>
      </c>
      <c r="AR55" s="642">
        <v>0</v>
      </c>
      <c r="AS55" s="642">
        <v>0</v>
      </c>
      <c r="AT55" s="644">
        <v>0</v>
      </c>
      <c r="AU55" s="1444"/>
      <c r="AV55" s="638" t="s">
        <v>164</v>
      </c>
      <c r="AW55" s="850">
        <v>0</v>
      </c>
      <c r="AX55" s="642">
        <v>0</v>
      </c>
      <c r="AY55" s="642">
        <v>0</v>
      </c>
      <c r="AZ55" s="642">
        <v>0</v>
      </c>
      <c r="BA55" s="642">
        <v>47</v>
      </c>
      <c r="BB55" s="642">
        <v>0</v>
      </c>
      <c r="BC55" s="644">
        <v>0</v>
      </c>
      <c r="BD55" s="1444"/>
      <c r="BE55" s="638" t="s">
        <v>164</v>
      </c>
      <c r="BF55" s="850">
        <v>0</v>
      </c>
      <c r="BG55" s="642">
        <v>0</v>
      </c>
      <c r="BH55" s="642">
        <v>0</v>
      </c>
      <c r="BI55" s="642">
        <v>0</v>
      </c>
      <c r="BJ55" s="642">
        <v>0</v>
      </c>
      <c r="BK55" s="642">
        <v>0</v>
      </c>
      <c r="BL55" s="644">
        <v>0</v>
      </c>
      <c r="BM55" s="1444"/>
      <c r="BN55" s="638" t="s">
        <v>164</v>
      </c>
      <c r="BO55" s="850">
        <v>0</v>
      </c>
      <c r="BP55" s="642">
        <v>1272</v>
      </c>
      <c r="BQ55" s="642">
        <v>46930</v>
      </c>
      <c r="BR55" s="642">
        <v>2241</v>
      </c>
      <c r="BS55" s="642">
        <v>7833</v>
      </c>
      <c r="BT55" s="642">
        <v>0</v>
      </c>
      <c r="BU55" s="644">
        <v>0</v>
      </c>
      <c r="BV55" s="1444"/>
      <c r="BW55" s="638" t="s">
        <v>164</v>
      </c>
      <c r="BX55" s="850">
        <v>0</v>
      </c>
      <c r="BY55" s="642">
        <v>0</v>
      </c>
      <c r="BZ55" s="642">
        <v>0</v>
      </c>
      <c r="CA55" s="642">
        <v>0</v>
      </c>
      <c r="CB55" s="642">
        <v>0</v>
      </c>
      <c r="CC55" s="642">
        <v>0</v>
      </c>
      <c r="CD55" s="644">
        <v>0</v>
      </c>
      <c r="CE55" s="1444"/>
      <c r="CF55" s="638" t="s">
        <v>164</v>
      </c>
      <c r="CG55" s="850">
        <v>0</v>
      </c>
      <c r="CH55" s="642">
        <v>0</v>
      </c>
      <c r="CI55" s="642">
        <v>0</v>
      </c>
      <c r="CJ55" s="642">
        <v>0</v>
      </c>
      <c r="CK55" s="645">
        <v>59888</v>
      </c>
    </row>
    <row r="56" spans="2:89">
      <c r="B56" s="1444"/>
      <c r="C56" s="638" t="s">
        <v>51</v>
      </c>
      <c r="D56" s="850">
        <v>0</v>
      </c>
      <c r="E56" s="642">
        <v>0</v>
      </c>
      <c r="F56" s="642">
        <v>0</v>
      </c>
      <c r="G56" s="642">
        <v>0</v>
      </c>
      <c r="H56" s="642">
        <v>0</v>
      </c>
      <c r="I56" s="642">
        <v>0</v>
      </c>
      <c r="J56" s="644">
        <v>0</v>
      </c>
      <c r="K56" s="1444"/>
      <c r="L56" s="638" t="s">
        <v>51</v>
      </c>
      <c r="M56" s="850">
        <v>0</v>
      </c>
      <c r="N56" s="642">
        <v>0</v>
      </c>
      <c r="O56" s="642">
        <v>0</v>
      </c>
      <c r="P56" s="642">
        <v>0</v>
      </c>
      <c r="Q56" s="642">
        <v>0</v>
      </c>
      <c r="R56" s="642">
        <v>0</v>
      </c>
      <c r="S56" s="644">
        <v>0</v>
      </c>
      <c r="T56" s="1444"/>
      <c r="U56" s="638" t="s">
        <v>51</v>
      </c>
      <c r="V56" s="850">
        <v>0</v>
      </c>
      <c r="W56" s="642">
        <v>666</v>
      </c>
      <c r="X56" s="642">
        <v>21</v>
      </c>
      <c r="Y56" s="642">
        <v>0</v>
      </c>
      <c r="Z56" s="642">
        <v>0</v>
      </c>
      <c r="AA56" s="642">
        <v>0</v>
      </c>
      <c r="AB56" s="644">
        <v>0</v>
      </c>
      <c r="AC56" s="1444"/>
      <c r="AD56" s="638" t="s">
        <v>51</v>
      </c>
      <c r="AE56" s="850">
        <v>0</v>
      </c>
      <c r="AF56" s="642">
        <v>0</v>
      </c>
      <c r="AG56" s="642">
        <v>0</v>
      </c>
      <c r="AH56" s="642">
        <v>0</v>
      </c>
      <c r="AI56" s="642">
        <v>0</v>
      </c>
      <c r="AJ56" s="642">
        <v>0</v>
      </c>
      <c r="AK56" s="644">
        <v>0</v>
      </c>
      <c r="AL56" s="1444"/>
      <c r="AM56" s="638" t="s">
        <v>51</v>
      </c>
      <c r="AN56" s="850">
        <v>0</v>
      </c>
      <c r="AO56" s="642">
        <v>39</v>
      </c>
      <c r="AP56" s="642">
        <v>0</v>
      </c>
      <c r="AQ56" s="642">
        <v>351</v>
      </c>
      <c r="AR56" s="642">
        <v>0</v>
      </c>
      <c r="AS56" s="642">
        <v>0</v>
      </c>
      <c r="AT56" s="644">
        <v>0</v>
      </c>
      <c r="AU56" s="1444"/>
      <c r="AV56" s="638" t="s">
        <v>51</v>
      </c>
      <c r="AW56" s="850">
        <v>0</v>
      </c>
      <c r="AX56" s="642">
        <v>21</v>
      </c>
      <c r="AY56" s="642">
        <v>3</v>
      </c>
      <c r="AZ56" s="642">
        <v>0</v>
      </c>
      <c r="BA56" s="642">
        <v>71</v>
      </c>
      <c r="BB56" s="642">
        <v>0</v>
      </c>
      <c r="BC56" s="644">
        <v>0</v>
      </c>
      <c r="BD56" s="1444"/>
      <c r="BE56" s="638" t="s">
        <v>51</v>
      </c>
      <c r="BF56" s="850">
        <v>0</v>
      </c>
      <c r="BG56" s="642">
        <v>0</v>
      </c>
      <c r="BH56" s="642">
        <v>0</v>
      </c>
      <c r="BI56" s="642">
        <v>6</v>
      </c>
      <c r="BJ56" s="642">
        <v>0</v>
      </c>
      <c r="BK56" s="642">
        <v>0</v>
      </c>
      <c r="BL56" s="644">
        <v>0</v>
      </c>
      <c r="BM56" s="1444"/>
      <c r="BN56" s="638" t="s">
        <v>51</v>
      </c>
      <c r="BO56" s="850">
        <v>0</v>
      </c>
      <c r="BP56" s="642">
        <v>1653</v>
      </c>
      <c r="BQ56" s="642">
        <v>9695</v>
      </c>
      <c r="BR56" s="642">
        <v>0</v>
      </c>
      <c r="BS56" s="642">
        <v>2405</v>
      </c>
      <c r="BT56" s="642">
        <v>2208</v>
      </c>
      <c r="BU56" s="644">
        <v>0</v>
      </c>
      <c r="BV56" s="1444"/>
      <c r="BW56" s="638" t="s">
        <v>51</v>
      </c>
      <c r="BX56" s="850">
        <v>0</v>
      </c>
      <c r="BY56" s="642">
        <v>0</v>
      </c>
      <c r="BZ56" s="642">
        <v>0</v>
      </c>
      <c r="CA56" s="642">
        <v>0</v>
      </c>
      <c r="CB56" s="642">
        <v>0</v>
      </c>
      <c r="CC56" s="642">
        <v>0</v>
      </c>
      <c r="CD56" s="644">
        <v>0</v>
      </c>
      <c r="CE56" s="1444"/>
      <c r="CF56" s="638" t="s">
        <v>51</v>
      </c>
      <c r="CG56" s="850">
        <v>0</v>
      </c>
      <c r="CH56" s="642">
        <v>0</v>
      </c>
      <c r="CI56" s="642">
        <v>0</v>
      </c>
      <c r="CJ56" s="642">
        <v>0</v>
      </c>
      <c r="CK56" s="645">
        <v>17139</v>
      </c>
    </row>
    <row r="57" spans="2:89">
      <c r="B57" s="1444"/>
      <c r="C57" s="638" t="s">
        <v>74</v>
      </c>
      <c r="D57" s="850">
        <v>0</v>
      </c>
      <c r="E57" s="642">
        <v>0</v>
      </c>
      <c r="F57" s="642">
        <v>0</v>
      </c>
      <c r="G57" s="642">
        <v>0</v>
      </c>
      <c r="H57" s="642">
        <v>0</v>
      </c>
      <c r="I57" s="642">
        <v>0</v>
      </c>
      <c r="J57" s="644">
        <v>0</v>
      </c>
      <c r="K57" s="1444"/>
      <c r="L57" s="638" t="s">
        <v>74</v>
      </c>
      <c r="M57" s="850">
        <v>0</v>
      </c>
      <c r="N57" s="642">
        <v>0</v>
      </c>
      <c r="O57" s="642">
        <v>0</v>
      </c>
      <c r="P57" s="642">
        <v>0</v>
      </c>
      <c r="Q57" s="642">
        <v>0</v>
      </c>
      <c r="R57" s="642">
        <v>0</v>
      </c>
      <c r="S57" s="644">
        <v>0</v>
      </c>
      <c r="T57" s="1444"/>
      <c r="U57" s="638" t="s">
        <v>74</v>
      </c>
      <c r="V57" s="850">
        <v>0</v>
      </c>
      <c r="W57" s="642">
        <v>201</v>
      </c>
      <c r="X57" s="642">
        <v>247</v>
      </c>
      <c r="Y57" s="642">
        <v>0</v>
      </c>
      <c r="Z57" s="642">
        <v>0</v>
      </c>
      <c r="AA57" s="642">
        <v>0</v>
      </c>
      <c r="AB57" s="644">
        <v>0</v>
      </c>
      <c r="AC57" s="1444"/>
      <c r="AD57" s="638" t="s">
        <v>74</v>
      </c>
      <c r="AE57" s="850">
        <v>0</v>
      </c>
      <c r="AF57" s="642">
        <v>0</v>
      </c>
      <c r="AG57" s="642">
        <v>2</v>
      </c>
      <c r="AH57" s="642">
        <v>0</v>
      </c>
      <c r="AI57" s="642">
        <v>33</v>
      </c>
      <c r="AJ57" s="642">
        <v>0</v>
      </c>
      <c r="AK57" s="644">
        <v>0</v>
      </c>
      <c r="AL57" s="1444"/>
      <c r="AM57" s="638" t="s">
        <v>74</v>
      </c>
      <c r="AN57" s="850">
        <v>0</v>
      </c>
      <c r="AO57" s="642">
        <v>17</v>
      </c>
      <c r="AP57" s="642">
        <v>0</v>
      </c>
      <c r="AQ57" s="642">
        <v>612</v>
      </c>
      <c r="AR57" s="642">
        <v>0</v>
      </c>
      <c r="AS57" s="642">
        <v>0</v>
      </c>
      <c r="AT57" s="644">
        <v>0</v>
      </c>
      <c r="AU57" s="1444"/>
      <c r="AV57" s="638" t="s">
        <v>74</v>
      </c>
      <c r="AW57" s="850">
        <v>0</v>
      </c>
      <c r="AX57" s="642">
        <v>20</v>
      </c>
      <c r="AY57" s="642">
        <v>0</v>
      </c>
      <c r="AZ57" s="642">
        <v>0</v>
      </c>
      <c r="BA57" s="642">
        <v>1392</v>
      </c>
      <c r="BB57" s="642">
        <v>0</v>
      </c>
      <c r="BC57" s="644">
        <v>0</v>
      </c>
      <c r="BD57" s="1444"/>
      <c r="BE57" s="638" t="s">
        <v>74</v>
      </c>
      <c r="BF57" s="850">
        <v>0</v>
      </c>
      <c r="BG57" s="642">
        <v>0</v>
      </c>
      <c r="BH57" s="642">
        <v>0</v>
      </c>
      <c r="BI57" s="642">
        <v>0</v>
      </c>
      <c r="BJ57" s="642">
        <v>0</v>
      </c>
      <c r="BK57" s="642">
        <v>0</v>
      </c>
      <c r="BL57" s="644">
        <v>0</v>
      </c>
      <c r="BM57" s="1444"/>
      <c r="BN57" s="638" t="s">
        <v>74</v>
      </c>
      <c r="BO57" s="850">
        <v>0</v>
      </c>
      <c r="BP57" s="642">
        <v>3870</v>
      </c>
      <c r="BQ57" s="642">
        <v>31779</v>
      </c>
      <c r="BR57" s="642">
        <v>21</v>
      </c>
      <c r="BS57" s="642">
        <v>176</v>
      </c>
      <c r="BT57" s="642">
        <v>0</v>
      </c>
      <c r="BU57" s="644">
        <v>8663</v>
      </c>
      <c r="BV57" s="1444"/>
      <c r="BW57" s="638" t="s">
        <v>74</v>
      </c>
      <c r="BX57" s="850">
        <v>1941</v>
      </c>
      <c r="BY57" s="642">
        <v>0</v>
      </c>
      <c r="BZ57" s="642">
        <v>0</v>
      </c>
      <c r="CA57" s="642">
        <v>0</v>
      </c>
      <c r="CB57" s="642">
        <v>0</v>
      </c>
      <c r="CC57" s="642">
        <v>173</v>
      </c>
      <c r="CD57" s="644">
        <v>298</v>
      </c>
      <c r="CE57" s="1444"/>
      <c r="CF57" s="638" t="s">
        <v>74</v>
      </c>
      <c r="CG57" s="850">
        <v>0</v>
      </c>
      <c r="CH57" s="642">
        <v>0</v>
      </c>
      <c r="CI57" s="642">
        <v>0</v>
      </c>
      <c r="CJ57" s="642">
        <v>0</v>
      </c>
      <c r="CK57" s="645">
        <v>49445</v>
      </c>
    </row>
    <row r="58" spans="2:89">
      <c r="B58" s="1444"/>
      <c r="C58" s="638" t="s">
        <v>52</v>
      </c>
      <c r="D58" s="850">
        <v>0</v>
      </c>
      <c r="E58" s="642">
        <v>0</v>
      </c>
      <c r="F58" s="642">
        <v>0</v>
      </c>
      <c r="G58" s="642">
        <v>0</v>
      </c>
      <c r="H58" s="642">
        <v>0</v>
      </c>
      <c r="I58" s="642">
        <v>0</v>
      </c>
      <c r="J58" s="644">
        <v>0</v>
      </c>
      <c r="K58" s="1444"/>
      <c r="L58" s="638" t="s">
        <v>52</v>
      </c>
      <c r="M58" s="850">
        <v>0</v>
      </c>
      <c r="N58" s="642">
        <v>0</v>
      </c>
      <c r="O58" s="642">
        <v>0</v>
      </c>
      <c r="P58" s="642">
        <v>0</v>
      </c>
      <c r="Q58" s="642">
        <v>0</v>
      </c>
      <c r="R58" s="642">
        <v>0</v>
      </c>
      <c r="S58" s="644">
        <v>0</v>
      </c>
      <c r="T58" s="1444"/>
      <c r="U58" s="638" t="s">
        <v>52</v>
      </c>
      <c r="V58" s="850">
        <v>0</v>
      </c>
      <c r="W58" s="642">
        <v>16</v>
      </c>
      <c r="X58" s="642">
        <v>0</v>
      </c>
      <c r="Y58" s="642">
        <v>0</v>
      </c>
      <c r="Z58" s="642">
        <v>0</v>
      </c>
      <c r="AA58" s="642">
        <v>0</v>
      </c>
      <c r="AB58" s="644">
        <v>0</v>
      </c>
      <c r="AC58" s="1444"/>
      <c r="AD58" s="638" t="s">
        <v>52</v>
      </c>
      <c r="AE58" s="850">
        <v>0</v>
      </c>
      <c r="AF58" s="642">
        <v>0</v>
      </c>
      <c r="AG58" s="642">
        <v>0</v>
      </c>
      <c r="AH58" s="642">
        <v>0</v>
      </c>
      <c r="AI58" s="642">
        <v>0</v>
      </c>
      <c r="AJ58" s="642">
        <v>0</v>
      </c>
      <c r="AK58" s="644">
        <v>0</v>
      </c>
      <c r="AL58" s="1444"/>
      <c r="AM58" s="638" t="s">
        <v>52</v>
      </c>
      <c r="AN58" s="850">
        <v>0</v>
      </c>
      <c r="AO58" s="642">
        <v>200</v>
      </c>
      <c r="AP58" s="642">
        <v>0</v>
      </c>
      <c r="AQ58" s="642">
        <v>5679</v>
      </c>
      <c r="AR58" s="642">
        <v>0</v>
      </c>
      <c r="AS58" s="642">
        <v>0</v>
      </c>
      <c r="AT58" s="644">
        <v>0</v>
      </c>
      <c r="AU58" s="1444"/>
      <c r="AV58" s="638" t="s">
        <v>52</v>
      </c>
      <c r="AW58" s="850">
        <v>0</v>
      </c>
      <c r="AX58" s="642">
        <v>0</v>
      </c>
      <c r="AY58" s="642">
        <v>0</v>
      </c>
      <c r="AZ58" s="642">
        <v>0</v>
      </c>
      <c r="BA58" s="642">
        <v>95</v>
      </c>
      <c r="BB58" s="642">
        <v>0</v>
      </c>
      <c r="BC58" s="644">
        <v>0</v>
      </c>
      <c r="BD58" s="1444"/>
      <c r="BE58" s="638" t="s">
        <v>52</v>
      </c>
      <c r="BF58" s="850">
        <v>0</v>
      </c>
      <c r="BG58" s="642">
        <v>0</v>
      </c>
      <c r="BH58" s="642">
        <v>0</v>
      </c>
      <c r="BI58" s="642">
        <v>0</v>
      </c>
      <c r="BJ58" s="642">
        <v>0</v>
      </c>
      <c r="BK58" s="642">
        <v>0</v>
      </c>
      <c r="BL58" s="644">
        <v>0</v>
      </c>
      <c r="BM58" s="1444"/>
      <c r="BN58" s="638" t="s">
        <v>52</v>
      </c>
      <c r="BO58" s="850">
        <v>0</v>
      </c>
      <c r="BP58" s="642">
        <v>16027</v>
      </c>
      <c r="BQ58" s="642">
        <v>11457</v>
      </c>
      <c r="BR58" s="642">
        <v>0</v>
      </c>
      <c r="BS58" s="642">
        <v>209</v>
      </c>
      <c r="BT58" s="642">
        <v>0</v>
      </c>
      <c r="BU58" s="644">
        <v>0</v>
      </c>
      <c r="BV58" s="1444"/>
      <c r="BW58" s="638" t="s">
        <v>52</v>
      </c>
      <c r="BX58" s="850">
        <v>0</v>
      </c>
      <c r="BY58" s="642">
        <v>11762</v>
      </c>
      <c r="BZ58" s="642">
        <v>0</v>
      </c>
      <c r="CA58" s="642">
        <v>0</v>
      </c>
      <c r="CB58" s="642">
        <v>0</v>
      </c>
      <c r="CC58" s="642">
        <v>0</v>
      </c>
      <c r="CD58" s="644">
        <v>0</v>
      </c>
      <c r="CE58" s="1444"/>
      <c r="CF58" s="638" t="s">
        <v>52</v>
      </c>
      <c r="CG58" s="850">
        <v>0</v>
      </c>
      <c r="CH58" s="642">
        <v>0</v>
      </c>
      <c r="CI58" s="642">
        <v>0</v>
      </c>
      <c r="CJ58" s="642">
        <v>0</v>
      </c>
      <c r="CK58" s="645">
        <v>45445</v>
      </c>
    </row>
    <row r="59" spans="2:89">
      <c r="B59" s="1444"/>
      <c r="C59" s="638" t="s">
        <v>165</v>
      </c>
      <c r="D59" s="850">
        <v>0</v>
      </c>
      <c r="E59" s="642">
        <v>0</v>
      </c>
      <c r="F59" s="642">
        <v>0</v>
      </c>
      <c r="G59" s="642">
        <v>0</v>
      </c>
      <c r="H59" s="642">
        <v>0</v>
      </c>
      <c r="I59" s="642">
        <v>0</v>
      </c>
      <c r="J59" s="644">
        <v>0</v>
      </c>
      <c r="K59" s="1444"/>
      <c r="L59" s="638" t="s">
        <v>165</v>
      </c>
      <c r="M59" s="850">
        <v>0</v>
      </c>
      <c r="N59" s="642">
        <v>0</v>
      </c>
      <c r="O59" s="642">
        <v>0</v>
      </c>
      <c r="P59" s="642">
        <v>0</v>
      </c>
      <c r="Q59" s="642">
        <v>0</v>
      </c>
      <c r="R59" s="642">
        <v>0</v>
      </c>
      <c r="S59" s="644">
        <v>0</v>
      </c>
      <c r="T59" s="1444"/>
      <c r="U59" s="638" t="s">
        <v>165</v>
      </c>
      <c r="V59" s="850">
        <v>0</v>
      </c>
      <c r="W59" s="642">
        <v>0</v>
      </c>
      <c r="X59" s="642">
        <v>0</v>
      </c>
      <c r="Y59" s="642">
        <v>0</v>
      </c>
      <c r="Z59" s="642">
        <v>0</v>
      </c>
      <c r="AA59" s="642">
        <v>0</v>
      </c>
      <c r="AB59" s="644">
        <v>0</v>
      </c>
      <c r="AC59" s="1444"/>
      <c r="AD59" s="638" t="s">
        <v>165</v>
      </c>
      <c r="AE59" s="850">
        <v>0</v>
      </c>
      <c r="AF59" s="642">
        <v>0</v>
      </c>
      <c r="AG59" s="642">
        <v>0</v>
      </c>
      <c r="AH59" s="642">
        <v>0</v>
      </c>
      <c r="AI59" s="642">
        <v>0</v>
      </c>
      <c r="AJ59" s="642">
        <v>0</v>
      </c>
      <c r="AK59" s="644">
        <v>0</v>
      </c>
      <c r="AL59" s="1444"/>
      <c r="AM59" s="638" t="s">
        <v>165</v>
      </c>
      <c r="AN59" s="850">
        <v>0</v>
      </c>
      <c r="AO59" s="642">
        <v>241</v>
      </c>
      <c r="AP59" s="642">
        <v>0</v>
      </c>
      <c r="AQ59" s="642">
        <v>7287</v>
      </c>
      <c r="AR59" s="642">
        <v>0</v>
      </c>
      <c r="AS59" s="642">
        <v>0</v>
      </c>
      <c r="AT59" s="644">
        <v>0</v>
      </c>
      <c r="AU59" s="1444"/>
      <c r="AV59" s="638" t="s">
        <v>165</v>
      </c>
      <c r="AW59" s="850">
        <v>0</v>
      </c>
      <c r="AX59" s="642">
        <v>0</v>
      </c>
      <c r="AY59" s="642">
        <v>0</v>
      </c>
      <c r="AZ59" s="642">
        <v>0</v>
      </c>
      <c r="BA59" s="642">
        <v>36</v>
      </c>
      <c r="BB59" s="642">
        <v>0</v>
      </c>
      <c r="BC59" s="644">
        <v>0</v>
      </c>
      <c r="BD59" s="1444"/>
      <c r="BE59" s="638" t="s">
        <v>165</v>
      </c>
      <c r="BF59" s="850">
        <v>0</v>
      </c>
      <c r="BG59" s="642">
        <v>0</v>
      </c>
      <c r="BH59" s="642">
        <v>0</v>
      </c>
      <c r="BI59" s="642">
        <v>0</v>
      </c>
      <c r="BJ59" s="642">
        <v>0</v>
      </c>
      <c r="BK59" s="642">
        <v>0</v>
      </c>
      <c r="BL59" s="644">
        <v>0</v>
      </c>
      <c r="BM59" s="1444"/>
      <c r="BN59" s="638" t="s">
        <v>165</v>
      </c>
      <c r="BO59" s="850">
        <v>0</v>
      </c>
      <c r="BP59" s="642">
        <v>1799</v>
      </c>
      <c r="BQ59" s="642">
        <v>5593</v>
      </c>
      <c r="BR59" s="642">
        <v>0</v>
      </c>
      <c r="BS59" s="642">
        <v>0</v>
      </c>
      <c r="BT59" s="642">
        <v>0</v>
      </c>
      <c r="BU59" s="644">
        <v>200</v>
      </c>
      <c r="BV59" s="1444"/>
      <c r="BW59" s="638" t="s">
        <v>165</v>
      </c>
      <c r="BX59" s="850">
        <v>0</v>
      </c>
      <c r="BY59" s="642">
        <v>0</v>
      </c>
      <c r="BZ59" s="642">
        <v>10411</v>
      </c>
      <c r="CA59" s="642">
        <v>0</v>
      </c>
      <c r="CB59" s="642">
        <v>0</v>
      </c>
      <c r="CC59" s="642">
        <v>723</v>
      </c>
      <c r="CD59" s="644">
        <v>16611</v>
      </c>
      <c r="CE59" s="1444"/>
      <c r="CF59" s="638" t="s">
        <v>165</v>
      </c>
      <c r="CG59" s="850">
        <v>0</v>
      </c>
      <c r="CH59" s="642">
        <v>0</v>
      </c>
      <c r="CI59" s="642">
        <v>0</v>
      </c>
      <c r="CJ59" s="642">
        <v>0</v>
      </c>
      <c r="CK59" s="645">
        <v>42901</v>
      </c>
    </row>
    <row r="60" spans="2:89">
      <c r="B60" s="1445"/>
      <c r="C60" s="646" t="s">
        <v>166</v>
      </c>
      <c r="D60" s="849">
        <v>0</v>
      </c>
      <c r="E60" s="633">
        <v>0</v>
      </c>
      <c r="F60" s="633">
        <v>0</v>
      </c>
      <c r="G60" s="633">
        <v>0</v>
      </c>
      <c r="H60" s="633">
        <v>0</v>
      </c>
      <c r="I60" s="633">
        <v>0</v>
      </c>
      <c r="J60" s="635">
        <v>0</v>
      </c>
      <c r="K60" s="1445"/>
      <c r="L60" s="646" t="s">
        <v>166</v>
      </c>
      <c r="M60" s="849">
        <v>0</v>
      </c>
      <c r="N60" s="633">
        <v>0</v>
      </c>
      <c r="O60" s="633">
        <v>0</v>
      </c>
      <c r="P60" s="633">
        <v>0</v>
      </c>
      <c r="Q60" s="633">
        <v>0</v>
      </c>
      <c r="R60" s="633">
        <v>0</v>
      </c>
      <c r="S60" s="635">
        <v>0</v>
      </c>
      <c r="T60" s="1445"/>
      <c r="U60" s="646" t="s">
        <v>166</v>
      </c>
      <c r="V60" s="849">
        <v>0</v>
      </c>
      <c r="W60" s="633">
        <v>41</v>
      </c>
      <c r="X60" s="633">
        <v>58</v>
      </c>
      <c r="Y60" s="633">
        <v>0</v>
      </c>
      <c r="Z60" s="633">
        <v>0</v>
      </c>
      <c r="AA60" s="633">
        <v>0</v>
      </c>
      <c r="AB60" s="635">
        <v>0</v>
      </c>
      <c r="AC60" s="1445"/>
      <c r="AD60" s="646" t="s">
        <v>166</v>
      </c>
      <c r="AE60" s="849">
        <v>0</v>
      </c>
      <c r="AF60" s="633">
        <v>0</v>
      </c>
      <c r="AG60" s="633">
        <v>0</v>
      </c>
      <c r="AH60" s="633">
        <v>0</v>
      </c>
      <c r="AI60" s="633">
        <v>24</v>
      </c>
      <c r="AJ60" s="633">
        <v>0</v>
      </c>
      <c r="AK60" s="635">
        <v>0</v>
      </c>
      <c r="AL60" s="1445"/>
      <c r="AM60" s="646" t="s">
        <v>166</v>
      </c>
      <c r="AN60" s="849">
        <v>0</v>
      </c>
      <c r="AO60" s="633">
        <v>454</v>
      </c>
      <c r="AP60" s="633">
        <v>0</v>
      </c>
      <c r="AQ60" s="633">
        <v>6119</v>
      </c>
      <c r="AR60" s="633">
        <v>0</v>
      </c>
      <c r="AS60" s="633">
        <v>0</v>
      </c>
      <c r="AT60" s="635">
        <v>0</v>
      </c>
      <c r="AU60" s="1445"/>
      <c r="AV60" s="646" t="s">
        <v>166</v>
      </c>
      <c r="AW60" s="849">
        <v>0</v>
      </c>
      <c r="AX60" s="633">
        <v>0</v>
      </c>
      <c r="AY60" s="633">
        <v>0</v>
      </c>
      <c r="AZ60" s="633">
        <v>0</v>
      </c>
      <c r="BA60" s="633">
        <v>17</v>
      </c>
      <c r="BB60" s="633">
        <v>0</v>
      </c>
      <c r="BC60" s="635">
        <v>0</v>
      </c>
      <c r="BD60" s="1445"/>
      <c r="BE60" s="646" t="s">
        <v>166</v>
      </c>
      <c r="BF60" s="849">
        <v>0</v>
      </c>
      <c r="BG60" s="633">
        <v>0</v>
      </c>
      <c r="BH60" s="633">
        <v>0</v>
      </c>
      <c r="BI60" s="633">
        <v>0</v>
      </c>
      <c r="BJ60" s="633">
        <v>0</v>
      </c>
      <c r="BK60" s="633">
        <v>0</v>
      </c>
      <c r="BL60" s="635">
        <v>0</v>
      </c>
      <c r="BM60" s="1445"/>
      <c r="BN60" s="646" t="s">
        <v>166</v>
      </c>
      <c r="BO60" s="849">
        <v>0</v>
      </c>
      <c r="BP60" s="633">
        <v>1109</v>
      </c>
      <c r="BQ60" s="633">
        <v>10474</v>
      </c>
      <c r="BR60" s="633">
        <v>0</v>
      </c>
      <c r="BS60" s="633">
        <v>586</v>
      </c>
      <c r="BT60" s="633">
        <v>0</v>
      </c>
      <c r="BU60" s="635">
        <v>1376</v>
      </c>
      <c r="BV60" s="1445"/>
      <c r="BW60" s="646" t="s">
        <v>166</v>
      </c>
      <c r="BX60" s="849">
        <v>4</v>
      </c>
      <c r="BY60" s="633">
        <v>0</v>
      </c>
      <c r="BZ60" s="633">
        <v>0</v>
      </c>
      <c r="CA60" s="633">
        <v>0</v>
      </c>
      <c r="CB60" s="633">
        <v>41</v>
      </c>
      <c r="CC60" s="633">
        <v>5784</v>
      </c>
      <c r="CD60" s="635">
        <v>26892</v>
      </c>
      <c r="CE60" s="1445"/>
      <c r="CF60" s="646" t="s">
        <v>166</v>
      </c>
      <c r="CG60" s="849">
        <v>32</v>
      </c>
      <c r="CH60" s="633">
        <v>0</v>
      </c>
      <c r="CI60" s="633">
        <v>0</v>
      </c>
      <c r="CJ60" s="633">
        <v>0</v>
      </c>
      <c r="CK60" s="636">
        <v>53011</v>
      </c>
    </row>
    <row r="61" spans="2:89" ht="14.25" customHeight="1">
      <c r="B61" s="1546" t="s">
        <v>101</v>
      </c>
      <c r="C61" s="1547"/>
      <c r="D61" s="851">
        <v>0</v>
      </c>
      <c r="E61" s="852">
        <v>0</v>
      </c>
      <c r="F61" s="852">
        <v>0</v>
      </c>
      <c r="G61" s="852">
        <v>0</v>
      </c>
      <c r="H61" s="852">
        <v>0</v>
      </c>
      <c r="I61" s="852">
        <v>0</v>
      </c>
      <c r="J61" s="853">
        <v>0</v>
      </c>
      <c r="K61" s="1546" t="s">
        <v>101</v>
      </c>
      <c r="L61" s="1547"/>
      <c r="M61" s="851">
        <v>0</v>
      </c>
      <c r="N61" s="852">
        <v>0</v>
      </c>
      <c r="O61" s="852">
        <v>0</v>
      </c>
      <c r="P61" s="852">
        <v>0</v>
      </c>
      <c r="Q61" s="852">
        <v>0</v>
      </c>
      <c r="R61" s="852">
        <v>0</v>
      </c>
      <c r="S61" s="853">
        <v>0</v>
      </c>
      <c r="T61" s="1546" t="s">
        <v>101</v>
      </c>
      <c r="U61" s="1547"/>
      <c r="V61" s="851">
        <v>0</v>
      </c>
      <c r="W61" s="852">
        <v>273</v>
      </c>
      <c r="X61" s="852">
        <v>67</v>
      </c>
      <c r="Y61" s="852">
        <v>0</v>
      </c>
      <c r="Z61" s="852">
        <v>0</v>
      </c>
      <c r="AA61" s="852">
        <v>0</v>
      </c>
      <c r="AB61" s="853">
        <v>0</v>
      </c>
      <c r="AC61" s="1546" t="s">
        <v>101</v>
      </c>
      <c r="AD61" s="1547"/>
      <c r="AE61" s="851">
        <v>0</v>
      </c>
      <c r="AF61" s="852">
        <v>0</v>
      </c>
      <c r="AG61" s="852">
        <v>0</v>
      </c>
      <c r="AH61" s="852">
        <v>0</v>
      </c>
      <c r="AI61" s="852">
        <v>0</v>
      </c>
      <c r="AJ61" s="852">
        <v>0</v>
      </c>
      <c r="AK61" s="853">
        <v>0</v>
      </c>
      <c r="AL61" s="1546" t="s">
        <v>101</v>
      </c>
      <c r="AM61" s="1547"/>
      <c r="AN61" s="851">
        <v>0</v>
      </c>
      <c r="AO61" s="852">
        <v>63</v>
      </c>
      <c r="AP61" s="852">
        <v>0</v>
      </c>
      <c r="AQ61" s="852">
        <v>211</v>
      </c>
      <c r="AR61" s="852">
        <v>0</v>
      </c>
      <c r="AS61" s="852">
        <v>0</v>
      </c>
      <c r="AT61" s="853">
        <v>0</v>
      </c>
      <c r="AU61" s="1546" t="s">
        <v>101</v>
      </c>
      <c r="AV61" s="1547"/>
      <c r="AW61" s="851">
        <v>0</v>
      </c>
      <c r="AX61" s="852">
        <v>0</v>
      </c>
      <c r="AY61" s="852">
        <v>0</v>
      </c>
      <c r="AZ61" s="852">
        <v>0</v>
      </c>
      <c r="BA61" s="852">
        <v>0</v>
      </c>
      <c r="BB61" s="852">
        <v>0</v>
      </c>
      <c r="BC61" s="853">
        <v>0</v>
      </c>
      <c r="BD61" s="1546" t="s">
        <v>101</v>
      </c>
      <c r="BE61" s="1547"/>
      <c r="BF61" s="851">
        <v>0</v>
      </c>
      <c r="BG61" s="852">
        <v>0</v>
      </c>
      <c r="BH61" s="852">
        <v>0</v>
      </c>
      <c r="BI61" s="852">
        <v>0</v>
      </c>
      <c r="BJ61" s="852">
        <v>0</v>
      </c>
      <c r="BK61" s="852">
        <v>0</v>
      </c>
      <c r="BL61" s="853">
        <v>0</v>
      </c>
      <c r="BM61" s="1546" t="s">
        <v>101</v>
      </c>
      <c r="BN61" s="1547"/>
      <c r="BO61" s="851">
        <v>0</v>
      </c>
      <c r="BP61" s="852">
        <v>25</v>
      </c>
      <c r="BQ61" s="852">
        <v>377</v>
      </c>
      <c r="BR61" s="852">
        <v>0</v>
      </c>
      <c r="BS61" s="852">
        <v>0</v>
      </c>
      <c r="BT61" s="852">
        <v>0</v>
      </c>
      <c r="BU61" s="853">
        <v>0</v>
      </c>
      <c r="BV61" s="1546" t="s">
        <v>101</v>
      </c>
      <c r="BW61" s="1547"/>
      <c r="BX61" s="851">
        <v>0</v>
      </c>
      <c r="BY61" s="852">
        <v>0</v>
      </c>
      <c r="BZ61" s="852">
        <v>0</v>
      </c>
      <c r="CA61" s="852">
        <v>0</v>
      </c>
      <c r="CB61" s="852">
        <v>0</v>
      </c>
      <c r="CC61" s="852">
        <v>0</v>
      </c>
      <c r="CD61" s="853">
        <v>0</v>
      </c>
      <c r="CE61" s="1546" t="s">
        <v>101</v>
      </c>
      <c r="CF61" s="1547"/>
      <c r="CG61" s="851">
        <v>33503</v>
      </c>
      <c r="CH61" s="852">
        <v>5</v>
      </c>
      <c r="CI61" s="852">
        <v>43</v>
      </c>
      <c r="CJ61" s="852">
        <v>0</v>
      </c>
      <c r="CK61" s="854">
        <v>34567</v>
      </c>
    </row>
    <row r="62" spans="2:89" ht="14.25" customHeight="1" thickBot="1">
      <c r="B62" s="1550" t="s">
        <v>102</v>
      </c>
      <c r="C62" s="1551"/>
      <c r="D62" s="625">
        <v>0</v>
      </c>
      <c r="E62" s="657">
        <v>0</v>
      </c>
      <c r="F62" s="657">
        <v>0</v>
      </c>
      <c r="G62" s="657">
        <v>0</v>
      </c>
      <c r="H62" s="657">
        <v>0</v>
      </c>
      <c r="I62" s="657">
        <v>0</v>
      </c>
      <c r="J62" s="659">
        <v>0</v>
      </c>
      <c r="K62" s="1550" t="s">
        <v>102</v>
      </c>
      <c r="L62" s="1551"/>
      <c r="M62" s="625">
        <v>0</v>
      </c>
      <c r="N62" s="657">
        <v>0</v>
      </c>
      <c r="O62" s="657">
        <v>0</v>
      </c>
      <c r="P62" s="657">
        <v>0</v>
      </c>
      <c r="Q62" s="657">
        <v>0</v>
      </c>
      <c r="R62" s="657">
        <v>0</v>
      </c>
      <c r="S62" s="659">
        <v>0</v>
      </c>
      <c r="T62" s="1550" t="s">
        <v>102</v>
      </c>
      <c r="U62" s="1551"/>
      <c r="V62" s="625">
        <v>0</v>
      </c>
      <c r="W62" s="657">
        <v>248</v>
      </c>
      <c r="X62" s="657">
        <v>2</v>
      </c>
      <c r="Y62" s="657">
        <v>0</v>
      </c>
      <c r="Z62" s="657">
        <v>0</v>
      </c>
      <c r="AA62" s="657">
        <v>0</v>
      </c>
      <c r="AB62" s="659">
        <v>0</v>
      </c>
      <c r="AC62" s="1550" t="s">
        <v>102</v>
      </c>
      <c r="AD62" s="1551"/>
      <c r="AE62" s="625">
        <v>0</v>
      </c>
      <c r="AF62" s="657">
        <v>0</v>
      </c>
      <c r="AG62" s="657">
        <v>0</v>
      </c>
      <c r="AH62" s="657">
        <v>0</v>
      </c>
      <c r="AI62" s="657">
        <v>1</v>
      </c>
      <c r="AJ62" s="657">
        <v>0</v>
      </c>
      <c r="AK62" s="659">
        <v>0</v>
      </c>
      <c r="AL62" s="1550" t="s">
        <v>102</v>
      </c>
      <c r="AM62" s="1551"/>
      <c r="AN62" s="625">
        <v>0</v>
      </c>
      <c r="AO62" s="657">
        <v>45</v>
      </c>
      <c r="AP62" s="657">
        <v>0</v>
      </c>
      <c r="AQ62" s="657">
        <v>0</v>
      </c>
      <c r="AR62" s="657">
        <v>0</v>
      </c>
      <c r="AS62" s="657">
        <v>0</v>
      </c>
      <c r="AT62" s="659">
        <v>0</v>
      </c>
      <c r="AU62" s="1550" t="s">
        <v>102</v>
      </c>
      <c r="AV62" s="1551"/>
      <c r="AW62" s="625">
        <v>0</v>
      </c>
      <c r="AX62" s="657">
        <v>0</v>
      </c>
      <c r="AY62" s="657">
        <v>0</v>
      </c>
      <c r="AZ62" s="657">
        <v>0</v>
      </c>
      <c r="BA62" s="657">
        <v>0</v>
      </c>
      <c r="BB62" s="657">
        <v>0</v>
      </c>
      <c r="BC62" s="659">
        <v>0</v>
      </c>
      <c r="BD62" s="1550" t="s">
        <v>102</v>
      </c>
      <c r="BE62" s="1551"/>
      <c r="BF62" s="625">
        <v>0</v>
      </c>
      <c r="BG62" s="657">
        <v>0</v>
      </c>
      <c r="BH62" s="657">
        <v>0</v>
      </c>
      <c r="BI62" s="657">
        <v>0</v>
      </c>
      <c r="BJ62" s="657">
        <v>0</v>
      </c>
      <c r="BK62" s="657">
        <v>0</v>
      </c>
      <c r="BL62" s="659">
        <v>0</v>
      </c>
      <c r="BM62" s="1550" t="s">
        <v>102</v>
      </c>
      <c r="BN62" s="1551"/>
      <c r="BO62" s="625">
        <v>0</v>
      </c>
      <c r="BP62" s="657">
        <v>0</v>
      </c>
      <c r="BQ62" s="657">
        <v>0</v>
      </c>
      <c r="BR62" s="657">
        <v>0</v>
      </c>
      <c r="BS62" s="657">
        <v>0</v>
      </c>
      <c r="BT62" s="657">
        <v>0</v>
      </c>
      <c r="BU62" s="659">
        <v>0</v>
      </c>
      <c r="BV62" s="1550" t="s">
        <v>102</v>
      </c>
      <c r="BW62" s="1551"/>
      <c r="BX62" s="625">
        <v>0</v>
      </c>
      <c r="BY62" s="657">
        <v>0</v>
      </c>
      <c r="BZ62" s="657">
        <v>0</v>
      </c>
      <c r="CA62" s="657">
        <v>0</v>
      </c>
      <c r="CB62" s="657">
        <v>302</v>
      </c>
      <c r="CC62" s="657">
        <v>284</v>
      </c>
      <c r="CD62" s="659">
        <v>0</v>
      </c>
      <c r="CE62" s="1550" t="s">
        <v>102</v>
      </c>
      <c r="CF62" s="1551"/>
      <c r="CG62" s="625">
        <v>0</v>
      </c>
      <c r="CH62" s="657">
        <v>0</v>
      </c>
      <c r="CI62" s="657">
        <v>0</v>
      </c>
      <c r="CJ62" s="657">
        <v>5002</v>
      </c>
      <c r="CK62" s="660">
        <v>5884</v>
      </c>
    </row>
    <row r="63" spans="2:89" ht="14.25" customHeight="1" thickBot="1">
      <c r="B63" s="1548" t="s">
        <v>13</v>
      </c>
      <c r="C63" s="1549"/>
      <c r="D63" s="625">
        <v>504</v>
      </c>
      <c r="E63" s="657">
        <v>105450</v>
      </c>
      <c r="F63" s="657">
        <v>683</v>
      </c>
      <c r="G63" s="657">
        <v>9917</v>
      </c>
      <c r="H63" s="657">
        <v>18216</v>
      </c>
      <c r="I63" s="657">
        <v>30999</v>
      </c>
      <c r="J63" s="659">
        <v>19774</v>
      </c>
      <c r="K63" s="1548" t="s">
        <v>13</v>
      </c>
      <c r="L63" s="1549"/>
      <c r="M63" s="625">
        <v>3334</v>
      </c>
      <c r="N63" s="657">
        <v>83472</v>
      </c>
      <c r="O63" s="657">
        <v>34305</v>
      </c>
      <c r="P63" s="657">
        <v>13447</v>
      </c>
      <c r="Q63" s="657">
        <v>16846</v>
      </c>
      <c r="R63" s="657">
        <v>1615</v>
      </c>
      <c r="S63" s="659">
        <v>12583</v>
      </c>
      <c r="T63" s="1548" t="s">
        <v>13</v>
      </c>
      <c r="U63" s="1549"/>
      <c r="V63" s="625">
        <v>35978</v>
      </c>
      <c r="W63" s="657">
        <v>3271553</v>
      </c>
      <c r="X63" s="657">
        <v>1375865</v>
      </c>
      <c r="Y63" s="657">
        <v>64588</v>
      </c>
      <c r="Z63" s="657">
        <v>148411</v>
      </c>
      <c r="AA63" s="657">
        <v>37730</v>
      </c>
      <c r="AB63" s="659">
        <v>28782</v>
      </c>
      <c r="AC63" s="1548" t="s">
        <v>13</v>
      </c>
      <c r="AD63" s="1549"/>
      <c r="AE63" s="625">
        <v>62511</v>
      </c>
      <c r="AF63" s="657">
        <v>20584</v>
      </c>
      <c r="AG63" s="657">
        <v>391024</v>
      </c>
      <c r="AH63" s="657">
        <v>2409</v>
      </c>
      <c r="AI63" s="657">
        <v>1787752</v>
      </c>
      <c r="AJ63" s="657">
        <v>12971</v>
      </c>
      <c r="AK63" s="659">
        <v>136856</v>
      </c>
      <c r="AL63" s="1548" t="s">
        <v>13</v>
      </c>
      <c r="AM63" s="1549"/>
      <c r="AN63" s="625">
        <v>10717</v>
      </c>
      <c r="AO63" s="657">
        <v>1615147</v>
      </c>
      <c r="AP63" s="657">
        <v>21995</v>
      </c>
      <c r="AQ63" s="657">
        <v>1167318</v>
      </c>
      <c r="AR63" s="657">
        <v>0</v>
      </c>
      <c r="AS63" s="657">
        <v>17700</v>
      </c>
      <c r="AT63" s="659">
        <v>3207</v>
      </c>
      <c r="AU63" s="1548" t="s">
        <v>13</v>
      </c>
      <c r="AV63" s="1549"/>
      <c r="AW63" s="625">
        <v>86782</v>
      </c>
      <c r="AX63" s="657">
        <v>69883</v>
      </c>
      <c r="AY63" s="657">
        <v>122034</v>
      </c>
      <c r="AZ63" s="657">
        <v>1458</v>
      </c>
      <c r="BA63" s="657">
        <v>32365</v>
      </c>
      <c r="BB63" s="657">
        <v>20098</v>
      </c>
      <c r="BC63" s="659">
        <v>9998</v>
      </c>
      <c r="BD63" s="1548" t="s">
        <v>13</v>
      </c>
      <c r="BE63" s="1549"/>
      <c r="BF63" s="625">
        <v>5426</v>
      </c>
      <c r="BG63" s="657">
        <v>3028</v>
      </c>
      <c r="BH63" s="657">
        <v>15667</v>
      </c>
      <c r="BI63" s="657">
        <v>16114</v>
      </c>
      <c r="BJ63" s="657">
        <v>15751</v>
      </c>
      <c r="BK63" s="657">
        <v>15006</v>
      </c>
      <c r="BL63" s="659">
        <v>44107</v>
      </c>
      <c r="BM63" s="1548" t="s">
        <v>13</v>
      </c>
      <c r="BN63" s="1549"/>
      <c r="BO63" s="625">
        <v>11098</v>
      </c>
      <c r="BP63" s="657">
        <v>292801</v>
      </c>
      <c r="BQ63" s="657">
        <v>550125</v>
      </c>
      <c r="BR63" s="657">
        <v>5049</v>
      </c>
      <c r="BS63" s="657">
        <v>17955</v>
      </c>
      <c r="BT63" s="657">
        <v>2232</v>
      </c>
      <c r="BU63" s="659">
        <v>10293</v>
      </c>
      <c r="BV63" s="1548" t="s">
        <v>13</v>
      </c>
      <c r="BW63" s="1549"/>
      <c r="BX63" s="625">
        <v>1945</v>
      </c>
      <c r="BY63" s="657">
        <v>11762</v>
      </c>
      <c r="BZ63" s="657">
        <v>10411</v>
      </c>
      <c r="CA63" s="657">
        <v>0</v>
      </c>
      <c r="CB63" s="657">
        <v>343</v>
      </c>
      <c r="CC63" s="657">
        <v>6969</v>
      </c>
      <c r="CD63" s="659">
        <v>43807</v>
      </c>
      <c r="CE63" s="1548" t="s">
        <v>13</v>
      </c>
      <c r="CF63" s="1549"/>
      <c r="CG63" s="625">
        <v>33603</v>
      </c>
      <c r="CH63" s="657">
        <v>5</v>
      </c>
      <c r="CI63" s="657">
        <v>43</v>
      </c>
      <c r="CJ63" s="657">
        <v>10067</v>
      </c>
      <c r="CK63" s="660">
        <v>12030468</v>
      </c>
    </row>
  </sheetData>
  <mergeCells count="198">
    <mergeCell ref="BD2:BL2"/>
    <mergeCell ref="BM2:BU2"/>
    <mergeCell ref="BV2:CD2"/>
    <mergeCell ref="CE2:CM2"/>
    <mergeCell ref="D5:D6"/>
    <mergeCell ref="E5:E6"/>
    <mergeCell ref="F5:F6"/>
    <mergeCell ref="G5:G6"/>
    <mergeCell ref="H5:H6"/>
    <mergeCell ref="I5:I6"/>
    <mergeCell ref="B2:J2"/>
    <mergeCell ref="K2:S2"/>
    <mergeCell ref="T2:AB2"/>
    <mergeCell ref="AC2:AK2"/>
    <mergeCell ref="AL2:AT2"/>
    <mergeCell ref="AU2:BC2"/>
    <mergeCell ref="R5:R6"/>
    <mergeCell ref="S5:S6"/>
    <mergeCell ref="V5:V6"/>
    <mergeCell ref="W5:W6"/>
    <mergeCell ref="X5:X6"/>
    <mergeCell ref="Y5:Y6"/>
    <mergeCell ref="J5:J6"/>
    <mergeCell ref="M5:M6"/>
    <mergeCell ref="N5:N6"/>
    <mergeCell ref="O5:O6"/>
    <mergeCell ref="P5:P6"/>
    <mergeCell ref="Q5:Q6"/>
    <mergeCell ref="AH5:AH6"/>
    <mergeCell ref="AI5:AI6"/>
    <mergeCell ref="AJ5:AJ6"/>
    <mergeCell ref="AK5:AK6"/>
    <mergeCell ref="AN5:AN6"/>
    <mergeCell ref="AO5:AO6"/>
    <mergeCell ref="Z5:Z6"/>
    <mergeCell ref="AA5:AA6"/>
    <mergeCell ref="AB5:AB6"/>
    <mergeCell ref="AE5:AE6"/>
    <mergeCell ref="AF5:AF6"/>
    <mergeCell ref="AG5:AG6"/>
    <mergeCell ref="AX5:AX6"/>
    <mergeCell ref="AY5:AY6"/>
    <mergeCell ref="AZ5:AZ6"/>
    <mergeCell ref="BA5:BA6"/>
    <mergeCell ref="BB5:BB6"/>
    <mergeCell ref="BC5:BC6"/>
    <mergeCell ref="AP5:AP6"/>
    <mergeCell ref="AQ5:AQ6"/>
    <mergeCell ref="AR5:AR6"/>
    <mergeCell ref="AS5:AS6"/>
    <mergeCell ref="AT5:AT6"/>
    <mergeCell ref="AW5:AW6"/>
    <mergeCell ref="BP5:BP6"/>
    <mergeCell ref="BQ5:BQ6"/>
    <mergeCell ref="BR5:BR6"/>
    <mergeCell ref="BS5:BS6"/>
    <mergeCell ref="BF5:BF6"/>
    <mergeCell ref="BG5:BG6"/>
    <mergeCell ref="BH5:BH6"/>
    <mergeCell ref="BI5:BI6"/>
    <mergeCell ref="BJ5:BJ6"/>
    <mergeCell ref="BK5:BK6"/>
    <mergeCell ref="CJ5:CJ6"/>
    <mergeCell ref="CK5:CK6"/>
    <mergeCell ref="B7:C7"/>
    <mergeCell ref="K7:L7"/>
    <mergeCell ref="T7:U7"/>
    <mergeCell ref="AC7:AD7"/>
    <mergeCell ref="AL7:AM7"/>
    <mergeCell ref="AU7:AV7"/>
    <mergeCell ref="BD7:BE7"/>
    <mergeCell ref="BM7:BN7"/>
    <mergeCell ref="CB5:CB6"/>
    <mergeCell ref="CC5:CC6"/>
    <mergeCell ref="CD5:CD6"/>
    <mergeCell ref="CG5:CG6"/>
    <mergeCell ref="CH5:CH6"/>
    <mergeCell ref="CI5:CI6"/>
    <mergeCell ref="BT5:BT6"/>
    <mergeCell ref="BU5:BU6"/>
    <mergeCell ref="BX5:BX6"/>
    <mergeCell ref="BY5:BY6"/>
    <mergeCell ref="BZ5:BZ6"/>
    <mergeCell ref="CA5:CA6"/>
    <mergeCell ref="BL5:BL6"/>
    <mergeCell ref="BO5:BO6"/>
    <mergeCell ref="BV7:BW7"/>
    <mergeCell ref="CE7:CF7"/>
    <mergeCell ref="B8:B14"/>
    <mergeCell ref="K8:K14"/>
    <mergeCell ref="T8:T14"/>
    <mergeCell ref="AC8:AC14"/>
    <mergeCell ref="AL8:AL14"/>
    <mergeCell ref="AU8:AU14"/>
    <mergeCell ref="BD8:BD14"/>
    <mergeCell ref="BM8:BM14"/>
    <mergeCell ref="BV8:BV14"/>
    <mergeCell ref="CE8:CE14"/>
    <mergeCell ref="CE15:CE22"/>
    <mergeCell ref="B23:B27"/>
    <mergeCell ref="K23:K27"/>
    <mergeCell ref="T23:T27"/>
    <mergeCell ref="AC23:AC27"/>
    <mergeCell ref="AL23:AL27"/>
    <mergeCell ref="AU23:AU27"/>
    <mergeCell ref="BD23:BD27"/>
    <mergeCell ref="BM23:BM27"/>
    <mergeCell ref="BV23:BV27"/>
    <mergeCell ref="CE23:CE27"/>
    <mergeCell ref="B15:B22"/>
    <mergeCell ref="K15:K22"/>
    <mergeCell ref="T15:T22"/>
    <mergeCell ref="AC15:AC22"/>
    <mergeCell ref="AL15:AL22"/>
    <mergeCell ref="AU15:AU22"/>
    <mergeCell ref="BD15:BD22"/>
    <mergeCell ref="BM15:BM22"/>
    <mergeCell ref="BV15:BV22"/>
    <mergeCell ref="CE28:CE34"/>
    <mergeCell ref="B35:B41"/>
    <mergeCell ref="K35:K41"/>
    <mergeCell ref="T35:T41"/>
    <mergeCell ref="AC35:AC41"/>
    <mergeCell ref="AL35:AL41"/>
    <mergeCell ref="AU35:AU41"/>
    <mergeCell ref="BD35:BD41"/>
    <mergeCell ref="BM35:BM41"/>
    <mergeCell ref="BV35:BV41"/>
    <mergeCell ref="CE35:CE41"/>
    <mergeCell ref="B28:B34"/>
    <mergeCell ref="K28:K34"/>
    <mergeCell ref="T28:T34"/>
    <mergeCell ref="AC28:AC34"/>
    <mergeCell ref="AL28:AL34"/>
    <mergeCell ref="AU28:AU34"/>
    <mergeCell ref="BD28:BD34"/>
    <mergeCell ref="BM28:BM34"/>
    <mergeCell ref="BV28:BV34"/>
    <mergeCell ref="CE42:CE47"/>
    <mergeCell ref="B48:B52"/>
    <mergeCell ref="K48:K52"/>
    <mergeCell ref="T48:T52"/>
    <mergeCell ref="AC48:AC52"/>
    <mergeCell ref="AL48:AL52"/>
    <mergeCell ref="AU48:AU52"/>
    <mergeCell ref="BD48:BD52"/>
    <mergeCell ref="BM48:BM52"/>
    <mergeCell ref="BV48:BV52"/>
    <mergeCell ref="CE48:CE52"/>
    <mergeCell ref="B42:B47"/>
    <mergeCell ref="K42:K47"/>
    <mergeCell ref="T42:T47"/>
    <mergeCell ref="AC42:AC47"/>
    <mergeCell ref="AL42:AL47"/>
    <mergeCell ref="AU42:AU47"/>
    <mergeCell ref="BD42:BD47"/>
    <mergeCell ref="BM42:BM47"/>
    <mergeCell ref="BV42:BV47"/>
    <mergeCell ref="CE53:CE60"/>
    <mergeCell ref="B61:C61"/>
    <mergeCell ref="K61:L61"/>
    <mergeCell ref="T61:U61"/>
    <mergeCell ref="AC61:AD61"/>
    <mergeCell ref="AL61:AM61"/>
    <mergeCell ref="AU61:AV61"/>
    <mergeCell ref="BD61:BE61"/>
    <mergeCell ref="BM61:BN61"/>
    <mergeCell ref="BV61:BW61"/>
    <mergeCell ref="CE61:CF61"/>
    <mergeCell ref="B53:B60"/>
    <mergeCell ref="K53:K60"/>
    <mergeCell ref="T53:T60"/>
    <mergeCell ref="AC53:AC60"/>
    <mergeCell ref="AL53:AL60"/>
    <mergeCell ref="AU53:AU60"/>
    <mergeCell ref="BD53:BD60"/>
    <mergeCell ref="BM53:BM60"/>
    <mergeCell ref="BV53:BV60"/>
    <mergeCell ref="CE63:CF63"/>
    <mergeCell ref="BV62:BW62"/>
    <mergeCell ref="CE62:CF62"/>
    <mergeCell ref="B63:C63"/>
    <mergeCell ref="K63:L63"/>
    <mergeCell ref="T63:U63"/>
    <mergeCell ref="AC63:AD63"/>
    <mergeCell ref="AL63:AM63"/>
    <mergeCell ref="AU63:AV63"/>
    <mergeCell ref="BD63:BE63"/>
    <mergeCell ref="BM63:BN63"/>
    <mergeCell ref="B62:C62"/>
    <mergeCell ref="K62:L62"/>
    <mergeCell ref="T62:U62"/>
    <mergeCell ref="AC62:AD62"/>
    <mergeCell ref="AL62:AM62"/>
    <mergeCell ref="AU62:AV62"/>
    <mergeCell ref="BD62:BE62"/>
    <mergeCell ref="BM62:BN62"/>
    <mergeCell ref="BV63:BW63"/>
  </mergeCells>
  <phoneticPr fontId="9"/>
  <pageMargins left="0.78740157480314965" right="0.59055118110236227" top="0.59055118110236227" bottom="0.78740157480314965" header="0.51181102362204722" footer="0.51181102362204722"/>
  <pageSetup paperSize="9" firstPageNumber="133" fitToWidth="0" pageOrder="overThenDown" orientation="portrait" r:id="rId1"/>
  <headerFooter alignWithMargins="0">
    <oddFooter>&amp;C&amp;11- &amp;P -</oddFooter>
  </headerFooter>
  <colBreaks count="9" manualBreakCount="9">
    <brk id="10" min="1" max="124" man="1"/>
    <brk id="19" min="1" max="124" man="1"/>
    <brk id="28" min="1" max="124" man="1"/>
    <brk id="37" min="1" max="124" man="1"/>
    <brk id="46" min="1" max="124" man="1"/>
    <brk id="55" min="1" max="124" man="1"/>
    <brk id="64" min="1" max="124" man="1"/>
    <brk id="73" min="1" max="124" man="1"/>
    <brk id="82" min="1" max="1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codeName="Sheet3"/>
  <dimension ref="B2:H122"/>
  <sheetViews>
    <sheetView tabSelected="1" workbookViewId="0">
      <selection activeCell="B2" sqref="B2"/>
    </sheetView>
  </sheetViews>
  <sheetFormatPr defaultColWidth="10.69921875" defaultRowHeight="13.5"/>
  <cols>
    <col min="1" max="1" width="4.19921875" style="98" customWidth="1"/>
    <col min="2" max="2" width="8.69921875" style="128" customWidth="1"/>
    <col min="3" max="3" width="10.69921875" style="129" customWidth="1"/>
    <col min="4" max="5" width="7.69921875" style="130" customWidth="1"/>
    <col min="6" max="6" width="10.69921875" style="129" customWidth="1"/>
    <col min="7" max="8" width="7.69921875" style="130" customWidth="1"/>
    <col min="9" max="16384" width="10.69921875" style="98"/>
  </cols>
  <sheetData>
    <row r="2" spans="2:8">
      <c r="B2" s="1237" t="s">
        <v>96</v>
      </c>
      <c r="C2" s="1237"/>
      <c r="D2" s="1237"/>
      <c r="E2" s="1237"/>
      <c r="F2" s="1237"/>
      <c r="G2" s="1237"/>
      <c r="H2" s="1237"/>
    </row>
    <row r="4" spans="2:8" ht="14.25" thickBot="1">
      <c r="B4" s="99"/>
      <c r="C4" s="100"/>
      <c r="D4" s="101"/>
      <c r="E4" s="101"/>
      <c r="F4" s="100"/>
      <c r="G4" s="102"/>
      <c r="H4" s="103" t="s">
        <v>97</v>
      </c>
    </row>
    <row r="5" spans="2:8">
      <c r="B5" s="104"/>
      <c r="C5" s="1238" t="s">
        <v>76</v>
      </c>
      <c r="D5" s="1239"/>
      <c r="E5" s="1240"/>
      <c r="F5" s="1238" t="s">
        <v>77</v>
      </c>
      <c r="G5" s="1239"/>
      <c r="H5" s="1241"/>
    </row>
    <row r="6" spans="2:8" ht="27.75" thickBot="1">
      <c r="B6" s="105" t="s">
        <v>98</v>
      </c>
      <c r="C6" s="106" t="s">
        <v>57</v>
      </c>
      <c r="D6" s="20" t="s">
        <v>99</v>
      </c>
      <c r="E6" s="107" t="s">
        <v>54</v>
      </c>
      <c r="F6" s="106" t="s">
        <v>57</v>
      </c>
      <c r="G6" s="20" t="s">
        <v>4</v>
      </c>
      <c r="H6" s="108" t="s">
        <v>54</v>
      </c>
    </row>
    <row r="7" spans="2:8">
      <c r="B7" s="109" t="s">
        <v>6</v>
      </c>
      <c r="C7" s="110">
        <v>26816</v>
      </c>
      <c r="D7" s="111">
        <f>C7/$C$17*100</f>
        <v>14.09387860217484</v>
      </c>
      <c r="E7" s="112">
        <v>14.284241092024208</v>
      </c>
      <c r="F7" s="110">
        <v>82438</v>
      </c>
      <c r="G7" s="111">
        <f>F7/$F$17*100</f>
        <v>28.057695972989897</v>
      </c>
      <c r="H7" s="113">
        <v>30.836588931329555</v>
      </c>
    </row>
    <row r="8" spans="2:8">
      <c r="B8" s="109" t="s">
        <v>68</v>
      </c>
      <c r="C8" s="110">
        <v>39538</v>
      </c>
      <c r="D8" s="111">
        <f t="shared" ref="D8:D17" si="0">C8/$C$17*100</f>
        <v>20.780271933651132</v>
      </c>
      <c r="E8" s="112">
        <v>21.69231186735054</v>
      </c>
      <c r="F8" s="110">
        <v>36115</v>
      </c>
      <c r="G8" s="111">
        <f t="shared" ref="G8:G17" si="1">F8/$F$17*100</f>
        <v>12.291706374057233</v>
      </c>
      <c r="H8" s="113">
        <v>12.553368228990964</v>
      </c>
    </row>
    <row r="9" spans="2:8">
      <c r="B9" s="109" t="s">
        <v>10</v>
      </c>
      <c r="C9" s="110">
        <v>38032</v>
      </c>
      <c r="D9" s="111">
        <f t="shared" si="0"/>
        <v>19.98875264759522</v>
      </c>
      <c r="E9" s="112">
        <v>20.814676110613586</v>
      </c>
      <c r="F9" s="110">
        <v>33352</v>
      </c>
      <c r="G9" s="111">
        <f t="shared" si="1"/>
        <v>11.351321915756801</v>
      </c>
      <c r="H9" s="113">
        <v>11.688957084144965</v>
      </c>
    </row>
    <row r="10" spans="2:8">
      <c r="B10" s="109" t="s">
        <v>9</v>
      </c>
      <c r="C10" s="110">
        <v>22651</v>
      </c>
      <c r="D10" s="111">
        <f t="shared" si="0"/>
        <v>11.904849500964435</v>
      </c>
      <c r="E10" s="112">
        <v>11.776167602920024</v>
      </c>
      <c r="F10" s="110">
        <v>54062</v>
      </c>
      <c r="G10" s="111">
        <f t="shared" si="1"/>
        <v>18.399950989735071</v>
      </c>
      <c r="H10" s="113">
        <v>19.293453618157351</v>
      </c>
    </row>
    <row r="11" spans="2:8">
      <c r="B11" s="109" t="s">
        <v>14</v>
      </c>
      <c r="C11" s="110">
        <v>45804</v>
      </c>
      <c r="D11" s="111">
        <f t="shared" si="0"/>
        <v>24.073538763947504</v>
      </c>
      <c r="E11" s="112">
        <v>23.176748351379956</v>
      </c>
      <c r="F11" s="110">
        <v>47548</v>
      </c>
      <c r="G11" s="111">
        <f t="shared" si="1"/>
        <v>16.182917199880198</v>
      </c>
      <c r="H11" s="113">
        <v>16.322607090130187</v>
      </c>
    </row>
    <row r="12" spans="2:8">
      <c r="B12" s="109" t="s">
        <v>100</v>
      </c>
      <c r="C12" s="110">
        <v>14537</v>
      </c>
      <c r="D12" s="111">
        <f t="shared" si="0"/>
        <v>7.6403159770217641</v>
      </c>
      <c r="E12" s="112">
        <v>6.9461857852316209</v>
      </c>
      <c r="F12" s="110">
        <v>22169</v>
      </c>
      <c r="G12" s="111">
        <f t="shared" si="1"/>
        <v>7.5451983554333326</v>
      </c>
      <c r="H12" s="113">
        <v>7.093032113436279</v>
      </c>
    </row>
    <row r="13" spans="2:8">
      <c r="B13" s="109" t="s">
        <v>51</v>
      </c>
      <c r="C13" s="110">
        <v>775</v>
      </c>
      <c r="D13" s="111">
        <f t="shared" si="0"/>
        <v>0.4073223417618399</v>
      </c>
      <c r="E13" s="112">
        <v>0.32619609758745149</v>
      </c>
      <c r="F13" s="110">
        <v>1879</v>
      </c>
      <c r="G13" s="111">
        <f t="shared" si="1"/>
        <v>0.63951588749421406</v>
      </c>
      <c r="H13" s="113">
        <v>0.49695479162359124</v>
      </c>
    </row>
    <row r="14" spans="2:8">
      <c r="B14" s="109" t="s">
        <v>84</v>
      </c>
      <c r="C14" s="110">
        <v>1911</v>
      </c>
      <c r="D14" s="111">
        <f t="shared" si="0"/>
        <v>1.0043780582024209</v>
      </c>
      <c r="E14" s="112">
        <v>0.92105620233927654</v>
      </c>
      <c r="F14" s="110">
        <v>4756</v>
      </c>
      <c r="G14" s="111">
        <f t="shared" si="1"/>
        <v>1.6187001388624174</v>
      </c>
      <c r="H14" s="113">
        <v>1.4186789708320184</v>
      </c>
    </row>
    <row r="15" spans="2:8">
      <c r="B15" s="114" t="s">
        <v>101</v>
      </c>
      <c r="C15" s="115">
        <v>143</v>
      </c>
      <c r="D15" s="116">
        <f t="shared" si="0"/>
        <v>7.5157541770249178E-2</v>
      </c>
      <c r="E15" s="117">
        <v>6.2416890553339301E-2</v>
      </c>
      <c r="F15" s="115">
        <v>745</v>
      </c>
      <c r="G15" s="116">
        <f t="shared" si="1"/>
        <v>0.25356005118849889</v>
      </c>
      <c r="H15" s="118">
        <v>0.29635917135509054</v>
      </c>
    </row>
    <row r="16" spans="2:8" ht="14.25" thickBot="1">
      <c r="B16" s="119" t="s">
        <v>102</v>
      </c>
      <c r="C16" s="120">
        <v>60</v>
      </c>
      <c r="D16" s="121">
        <f t="shared" si="0"/>
        <v>3.1534632910594065E-2</v>
      </c>
      <c r="E16" s="122">
        <v>0</v>
      </c>
      <c r="F16" s="120">
        <v>10752</v>
      </c>
      <c r="G16" s="121">
        <f t="shared" si="1"/>
        <v>3.659433114602336</v>
      </c>
      <c r="H16" s="123">
        <v>0</v>
      </c>
    </row>
    <row r="17" spans="2:8" ht="14.25" thickBot="1">
      <c r="B17" s="119" t="s">
        <v>13</v>
      </c>
      <c r="C17" s="120">
        <v>190267</v>
      </c>
      <c r="D17" s="121">
        <f t="shared" si="0"/>
        <v>100</v>
      </c>
      <c r="E17" s="124">
        <v>100</v>
      </c>
      <c r="F17" s="120">
        <v>293816</v>
      </c>
      <c r="G17" s="121">
        <f t="shared" si="1"/>
        <v>100</v>
      </c>
      <c r="H17" s="125">
        <v>100</v>
      </c>
    </row>
    <row r="22" spans="2:8">
      <c r="B22" s="1237" t="s">
        <v>103</v>
      </c>
      <c r="C22" s="1237"/>
      <c r="D22" s="1237"/>
      <c r="E22" s="1237"/>
      <c r="F22" s="1237"/>
      <c r="G22" s="1237"/>
      <c r="H22" s="1237"/>
    </row>
    <row r="24" spans="2:8" ht="14.25" thickBot="1">
      <c r="B24" s="99"/>
      <c r="C24" s="100"/>
      <c r="D24" s="101"/>
      <c r="E24" s="101"/>
      <c r="F24" s="126"/>
      <c r="G24" s="101"/>
      <c r="H24" s="103" t="s">
        <v>104</v>
      </c>
    </row>
    <row r="25" spans="2:8">
      <c r="B25" s="104"/>
      <c r="C25" s="1238" t="s">
        <v>76</v>
      </c>
      <c r="D25" s="1239"/>
      <c r="E25" s="1240"/>
      <c r="F25" s="1238" t="s">
        <v>77</v>
      </c>
      <c r="G25" s="1239"/>
      <c r="H25" s="1241"/>
    </row>
    <row r="26" spans="2:8" ht="27.75" thickBot="1">
      <c r="B26" s="105" t="s">
        <v>98</v>
      </c>
      <c r="C26" s="106" t="s">
        <v>105</v>
      </c>
      <c r="D26" s="20" t="s">
        <v>99</v>
      </c>
      <c r="E26" s="127" t="s">
        <v>54</v>
      </c>
      <c r="F26" s="106" t="s">
        <v>105</v>
      </c>
      <c r="G26" s="20" t="s">
        <v>4</v>
      </c>
      <c r="H26" s="25" t="s">
        <v>54</v>
      </c>
    </row>
    <row r="27" spans="2:8">
      <c r="B27" s="109" t="s">
        <v>6</v>
      </c>
      <c r="C27" s="110">
        <v>294001.90600000002</v>
      </c>
      <c r="D27" s="111">
        <f>C27/$C$37*100</f>
        <v>13.317923792102485</v>
      </c>
      <c r="E27" s="112">
        <v>13.174277735698251</v>
      </c>
      <c r="F27" s="110">
        <v>731709.35900000005</v>
      </c>
      <c r="G27" s="111">
        <f>F27/$F$37*100</f>
        <v>30.035819425966615</v>
      </c>
      <c r="H27" s="113">
        <v>32.169406275029239</v>
      </c>
    </row>
    <row r="28" spans="2:8">
      <c r="B28" s="109" t="s">
        <v>68</v>
      </c>
      <c r="C28" s="110">
        <v>430347.05800000002</v>
      </c>
      <c r="D28" s="111">
        <f t="shared" ref="D28:D37" si="2">C28/$C$37*100</f>
        <v>19.494191043099928</v>
      </c>
      <c r="E28" s="112">
        <v>18.309457662052488</v>
      </c>
      <c r="F28" s="110">
        <v>337424.141</v>
      </c>
      <c r="G28" s="111">
        <f t="shared" ref="G28:G37" si="3">F28/$F$37*100</f>
        <v>13.850869124988051</v>
      </c>
      <c r="H28" s="113">
        <v>14.577555875718684</v>
      </c>
    </row>
    <row r="29" spans="2:8">
      <c r="B29" s="109" t="s">
        <v>10</v>
      </c>
      <c r="C29" s="110">
        <v>444015.28700000001</v>
      </c>
      <c r="D29" s="111">
        <f t="shared" si="2"/>
        <v>20.11334496176536</v>
      </c>
      <c r="E29" s="112">
        <v>16.827644609966281</v>
      </c>
      <c r="F29" s="110">
        <v>293452.462</v>
      </c>
      <c r="G29" s="111">
        <f t="shared" si="3"/>
        <v>12.045882767965702</v>
      </c>
      <c r="H29" s="113">
        <v>12.365603712335222</v>
      </c>
    </row>
    <row r="30" spans="2:8">
      <c r="B30" s="109" t="s">
        <v>9</v>
      </c>
      <c r="C30" s="110">
        <v>200783.02100000001</v>
      </c>
      <c r="D30" s="111">
        <f t="shared" si="2"/>
        <v>9.0952232548659495</v>
      </c>
      <c r="E30" s="112">
        <v>7.7816644155619565</v>
      </c>
      <c r="F30" s="110">
        <v>372784.77600000001</v>
      </c>
      <c r="G30" s="111">
        <f t="shared" si="3"/>
        <v>15.302382126132425</v>
      </c>
      <c r="H30" s="113">
        <v>16.316692409736987</v>
      </c>
    </row>
    <row r="31" spans="2:8">
      <c r="B31" s="109" t="s">
        <v>14</v>
      </c>
      <c r="C31" s="110">
        <v>631344.20600000001</v>
      </c>
      <c r="D31" s="111">
        <f t="shared" si="2"/>
        <v>28.599113987014256</v>
      </c>
      <c r="E31" s="112">
        <v>34.076077821068438</v>
      </c>
      <c r="F31" s="110">
        <v>383938.94799999997</v>
      </c>
      <c r="G31" s="111">
        <f t="shared" si="3"/>
        <v>15.760247932982343</v>
      </c>
      <c r="H31" s="113">
        <v>16.3101830149119</v>
      </c>
    </row>
    <row r="32" spans="2:8">
      <c r="B32" s="109" t="s">
        <v>100</v>
      </c>
      <c r="C32" s="110">
        <v>181084.23300000001</v>
      </c>
      <c r="D32" s="111">
        <f t="shared" si="2"/>
        <v>8.2028924501099301</v>
      </c>
      <c r="E32" s="112">
        <v>8.4972227642053841</v>
      </c>
      <c r="F32" s="110">
        <v>171691.41500000001</v>
      </c>
      <c r="G32" s="111">
        <f t="shared" si="3"/>
        <v>7.0477331941967076</v>
      </c>
      <c r="H32" s="113">
        <v>6.5179452839845551</v>
      </c>
    </row>
    <row r="33" spans="2:8">
      <c r="B33" s="109" t="s">
        <v>51</v>
      </c>
      <c r="C33" s="110">
        <v>7388.7969999999996</v>
      </c>
      <c r="D33" s="111">
        <f t="shared" si="2"/>
        <v>0.33470339257363668</v>
      </c>
      <c r="E33" s="112">
        <v>0.19190148877864902</v>
      </c>
      <c r="F33" s="110">
        <v>12345.285</v>
      </c>
      <c r="G33" s="111">
        <f t="shared" si="3"/>
        <v>0.50675961221659627</v>
      </c>
      <c r="H33" s="113">
        <v>0.46345151939385565</v>
      </c>
    </row>
    <row r="34" spans="2:8">
      <c r="B34" s="109" t="s">
        <v>84</v>
      </c>
      <c r="C34" s="110">
        <v>17903.437000000002</v>
      </c>
      <c r="D34" s="111">
        <f t="shared" si="2"/>
        <v>0.81100361840071855</v>
      </c>
      <c r="E34" s="112">
        <v>1.1239355865642437</v>
      </c>
      <c r="F34" s="110">
        <v>37935.735999999997</v>
      </c>
      <c r="G34" s="111">
        <f t="shared" si="3"/>
        <v>1.557217906634895</v>
      </c>
      <c r="H34" s="113">
        <v>1.133043387218837</v>
      </c>
    </row>
    <row r="35" spans="2:8">
      <c r="B35" s="114" t="s">
        <v>101</v>
      </c>
      <c r="C35" s="115">
        <v>669.45899999999995</v>
      </c>
      <c r="D35" s="116">
        <f t="shared" si="2"/>
        <v>3.0325667153794353E-2</v>
      </c>
      <c r="E35" s="117">
        <v>1.7817916104310327E-2</v>
      </c>
      <c r="F35" s="115">
        <v>2849.7910000000002</v>
      </c>
      <c r="G35" s="116">
        <f t="shared" si="3"/>
        <v>0.11698061098292557</v>
      </c>
      <c r="H35" s="118">
        <v>0.14611852167072031</v>
      </c>
    </row>
    <row r="36" spans="2:8" ht="14.25" thickBot="1">
      <c r="B36" s="119" t="s">
        <v>102</v>
      </c>
      <c r="C36" s="120">
        <v>28.209</v>
      </c>
      <c r="D36" s="121">
        <f t="shared" si="2"/>
        <v>1.2778329139519896E-3</v>
      </c>
      <c r="E36" s="122">
        <v>0</v>
      </c>
      <c r="F36" s="120">
        <v>91990.6</v>
      </c>
      <c r="G36" s="121">
        <f t="shared" si="3"/>
        <v>3.776107297933748</v>
      </c>
      <c r="H36" s="123">
        <v>0</v>
      </c>
    </row>
    <row r="37" spans="2:8" ht="14.25" thickBot="1">
      <c r="B37" s="119" t="s">
        <v>13</v>
      </c>
      <c r="C37" s="120">
        <v>2207565.6129999999</v>
      </c>
      <c r="D37" s="121">
        <f t="shared" si="2"/>
        <v>100</v>
      </c>
      <c r="E37" s="124">
        <v>100</v>
      </c>
      <c r="F37" s="120">
        <v>2436122.5129999998</v>
      </c>
      <c r="G37" s="121">
        <f t="shared" si="3"/>
        <v>100</v>
      </c>
      <c r="H37" s="125">
        <v>100</v>
      </c>
    </row>
    <row r="42" spans="2:8">
      <c r="B42" s="1237" t="s">
        <v>106</v>
      </c>
      <c r="C42" s="1237"/>
      <c r="D42" s="1237"/>
      <c r="E42" s="1237"/>
      <c r="F42" s="1237"/>
      <c r="G42" s="1237"/>
      <c r="H42" s="1237"/>
    </row>
    <row r="44" spans="2:8" ht="14.25" thickBot="1">
      <c r="B44" s="99"/>
      <c r="C44" s="126"/>
      <c r="D44" s="102"/>
      <c r="E44" s="101"/>
      <c r="F44" s="126"/>
      <c r="G44" s="101"/>
      <c r="H44" s="103" t="s">
        <v>107</v>
      </c>
    </row>
    <row r="45" spans="2:8">
      <c r="B45" s="104"/>
      <c r="C45" s="1238" t="s">
        <v>76</v>
      </c>
      <c r="D45" s="1239"/>
      <c r="E45" s="1240"/>
      <c r="F45" s="1238" t="s">
        <v>77</v>
      </c>
      <c r="G45" s="1239"/>
      <c r="H45" s="1241"/>
    </row>
    <row r="46" spans="2:8" ht="27.75" thickBot="1">
      <c r="B46" s="105" t="s">
        <v>98</v>
      </c>
      <c r="C46" s="106" t="s">
        <v>108</v>
      </c>
      <c r="D46" s="20" t="s">
        <v>109</v>
      </c>
      <c r="E46" s="127" t="s">
        <v>54</v>
      </c>
      <c r="F46" s="106" t="s">
        <v>3</v>
      </c>
      <c r="G46" s="20" t="s">
        <v>4</v>
      </c>
      <c r="H46" s="25" t="s">
        <v>54</v>
      </c>
    </row>
    <row r="47" spans="2:8">
      <c r="B47" s="109" t="s">
        <v>6</v>
      </c>
      <c r="C47" s="110">
        <v>926513</v>
      </c>
      <c r="D47" s="111">
        <f>C47/$C$57*100</f>
        <v>12.431054902093901</v>
      </c>
      <c r="E47" s="112">
        <v>13.259807977974743</v>
      </c>
      <c r="F47" s="110">
        <v>3213681</v>
      </c>
      <c r="G47" s="111">
        <f>F47/$F$57*100</f>
        <v>26.712851071130402</v>
      </c>
      <c r="H47" s="113">
        <v>29.87905916878983</v>
      </c>
    </row>
    <row r="48" spans="2:8">
      <c r="B48" s="109" t="s">
        <v>68</v>
      </c>
      <c r="C48" s="110">
        <v>1354654</v>
      </c>
      <c r="D48" s="111">
        <f t="shared" ref="D48:D57" si="4">C48/$C$57*100</f>
        <v>18.175436553336123</v>
      </c>
      <c r="E48" s="112">
        <v>21.363222938432045</v>
      </c>
      <c r="F48" s="110">
        <v>1623520</v>
      </c>
      <c r="G48" s="111">
        <f t="shared" ref="G48:G57" si="5">F48/$F$57*100</f>
        <v>13.495069352247976</v>
      </c>
      <c r="H48" s="113">
        <v>13.871611836872253</v>
      </c>
    </row>
    <row r="49" spans="2:8">
      <c r="B49" s="109" t="s">
        <v>10</v>
      </c>
      <c r="C49" s="110">
        <v>1263974</v>
      </c>
      <c r="D49" s="111">
        <f t="shared" si="4"/>
        <v>16.95878005901616</v>
      </c>
      <c r="E49" s="112">
        <v>14.7276867038857</v>
      </c>
      <c r="F49" s="110">
        <v>1483065</v>
      </c>
      <c r="G49" s="111">
        <f t="shared" si="5"/>
        <v>12.327575286347962</v>
      </c>
      <c r="H49" s="113">
        <v>11.972953793559821</v>
      </c>
    </row>
    <row r="50" spans="2:8">
      <c r="B50" s="109" t="s">
        <v>9</v>
      </c>
      <c r="C50" s="110">
        <v>611724</v>
      </c>
      <c r="D50" s="111">
        <f t="shared" si="4"/>
        <v>8.207520702816355</v>
      </c>
      <c r="E50" s="112">
        <v>8.0489410367433258</v>
      </c>
      <c r="F50" s="110">
        <v>1821565</v>
      </c>
      <c r="G50" s="111">
        <f t="shared" si="5"/>
        <v>15.141264662355614</v>
      </c>
      <c r="H50" s="113">
        <v>15.456947229519496</v>
      </c>
    </row>
    <row r="51" spans="2:8">
      <c r="B51" s="109" t="s">
        <v>14</v>
      </c>
      <c r="C51" s="110">
        <v>2294510</v>
      </c>
      <c r="D51" s="111">
        <f t="shared" si="4"/>
        <v>30.785514918197027</v>
      </c>
      <c r="E51" s="112">
        <v>30.377733047157491</v>
      </c>
      <c r="F51" s="110">
        <v>2242406</v>
      </c>
      <c r="G51" s="111">
        <f t="shared" si="5"/>
        <v>18.639391252277136</v>
      </c>
      <c r="H51" s="113">
        <v>18.630340738382596</v>
      </c>
    </row>
    <row r="52" spans="2:8">
      <c r="B52" s="109" t="s">
        <v>100</v>
      </c>
      <c r="C52" s="110">
        <v>815717</v>
      </c>
      <c r="D52" s="111">
        <f t="shared" si="4"/>
        <v>10.944501384838995</v>
      </c>
      <c r="E52" s="112">
        <v>10.198696958327448</v>
      </c>
      <c r="F52" s="110">
        <v>967803</v>
      </c>
      <c r="G52" s="111">
        <f t="shared" si="5"/>
        <v>8.0445997612062978</v>
      </c>
      <c r="H52" s="113">
        <v>7.7487528969915358</v>
      </c>
    </row>
    <row r="53" spans="2:8">
      <c r="B53" s="109" t="s">
        <v>51</v>
      </c>
      <c r="C53" s="110">
        <v>40741</v>
      </c>
      <c r="D53" s="111">
        <f t="shared" si="4"/>
        <v>0.54662331534064568</v>
      </c>
      <c r="E53" s="112">
        <v>0.36141686502280196</v>
      </c>
      <c r="F53" s="110">
        <v>87741</v>
      </c>
      <c r="G53" s="111">
        <f t="shared" si="5"/>
        <v>0.72932324827263584</v>
      </c>
      <c r="H53" s="113">
        <v>0.59025733015919013</v>
      </c>
    </row>
    <row r="54" spans="2:8">
      <c r="B54" s="109" t="s">
        <v>84</v>
      </c>
      <c r="C54" s="110">
        <v>125015</v>
      </c>
      <c r="D54" s="111">
        <f t="shared" si="4"/>
        <v>1.6773303003684452</v>
      </c>
      <c r="E54" s="112">
        <v>1.4937437305164019</v>
      </c>
      <c r="F54" s="110">
        <v>241645</v>
      </c>
      <c r="G54" s="111">
        <f t="shared" si="5"/>
        <v>2.008608476411724</v>
      </c>
      <c r="H54" s="113">
        <v>1.6604424963058833</v>
      </c>
    </row>
    <row r="55" spans="2:8">
      <c r="B55" s="114" t="s">
        <v>101</v>
      </c>
      <c r="C55" s="115">
        <v>19028</v>
      </c>
      <c r="D55" s="116">
        <f t="shared" si="4"/>
        <v>0.25529929172827881</v>
      </c>
      <c r="E55" s="117">
        <v>0.16875074194003997</v>
      </c>
      <c r="F55" s="115">
        <v>30100</v>
      </c>
      <c r="G55" s="116">
        <f t="shared" si="5"/>
        <v>0.2501980804071795</v>
      </c>
      <c r="H55" s="118">
        <v>0.18963450941939422</v>
      </c>
    </row>
    <row r="56" spans="2:8" ht="14.25" thickBot="1">
      <c r="B56" s="119" t="s">
        <v>102</v>
      </c>
      <c r="C56" s="120">
        <v>1337</v>
      </c>
      <c r="D56" s="121">
        <f t="shared" si="4"/>
        <v>1.79385722640692E-2</v>
      </c>
      <c r="E56" s="122">
        <v>0</v>
      </c>
      <c r="F56" s="120">
        <v>318942</v>
      </c>
      <c r="G56" s="121">
        <f t="shared" si="5"/>
        <v>2.6511188093430778</v>
      </c>
      <c r="H56" s="123">
        <v>0</v>
      </c>
    </row>
    <row r="57" spans="2:8" ht="14.25" thickBot="1">
      <c r="B57" s="119" t="s">
        <v>13</v>
      </c>
      <c r="C57" s="120">
        <v>7453213</v>
      </c>
      <c r="D57" s="121">
        <f t="shared" si="4"/>
        <v>100</v>
      </c>
      <c r="E57" s="124">
        <v>100</v>
      </c>
      <c r="F57" s="120">
        <v>12030468</v>
      </c>
      <c r="G57" s="121">
        <f t="shared" si="5"/>
        <v>100</v>
      </c>
      <c r="H57" s="125">
        <v>100</v>
      </c>
    </row>
    <row r="105" spans="2:2">
      <c r="B105" s="131"/>
    </row>
    <row r="106" spans="2:2">
      <c r="B106" s="131"/>
    </row>
    <row r="107" spans="2:2">
      <c r="B107" s="131"/>
    </row>
    <row r="108" spans="2:2">
      <c r="B108" s="131"/>
    </row>
    <row r="109" spans="2:2">
      <c r="B109" s="131"/>
    </row>
    <row r="110" spans="2:2">
      <c r="B110" s="131"/>
    </row>
    <row r="111" spans="2:2">
      <c r="B111" s="131"/>
    </row>
    <row r="112" spans="2:2">
      <c r="B112" s="131"/>
    </row>
    <row r="113" spans="2:2">
      <c r="B113" s="131"/>
    </row>
    <row r="114" spans="2:2">
      <c r="B114" s="131"/>
    </row>
    <row r="115" spans="2:2">
      <c r="B115" s="131"/>
    </row>
    <row r="116" spans="2:2">
      <c r="B116" s="131"/>
    </row>
    <row r="117" spans="2:2">
      <c r="B117" s="131"/>
    </row>
    <row r="118" spans="2:2">
      <c r="B118" s="131"/>
    </row>
    <row r="119" spans="2:2">
      <c r="B119" s="131"/>
    </row>
    <row r="120" spans="2:2">
      <c r="B120" s="131"/>
    </row>
    <row r="121" spans="2:2">
      <c r="B121" s="131"/>
    </row>
    <row r="122" spans="2:2">
      <c r="B122" s="131"/>
    </row>
  </sheetData>
  <mergeCells count="9">
    <mergeCell ref="B42:H42"/>
    <mergeCell ref="C45:E45"/>
    <mergeCell ref="F45:H45"/>
    <mergeCell ref="B2:H2"/>
    <mergeCell ref="C5:E5"/>
    <mergeCell ref="F5:H5"/>
    <mergeCell ref="B22:H22"/>
    <mergeCell ref="C25:E25"/>
    <mergeCell ref="F25:H25"/>
  </mergeCells>
  <phoneticPr fontId="9"/>
  <printOptions horizontalCentered="1"/>
  <pageMargins left="0.78740157480314965" right="0.78740157480314965" top="0.59055118110236227" bottom="0.78740157480314965" header="0.51181102362204722" footer="0.51181102362204722"/>
  <pageSetup paperSize="9" firstPageNumber="5" orientation="portrait" r:id="rId1"/>
  <headerFooter scaleWithDoc="0" alignWithMargins="0">
    <oddFooter>&amp;C&amp;11- &amp;P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8"/>
  <dimension ref="B1:DB126"/>
  <sheetViews>
    <sheetView tabSelected="1" view="pageBreakPreview" zoomScale="60" zoomScaleNormal="100" workbookViewId="0">
      <selection activeCell="B2" sqref="B2"/>
    </sheetView>
  </sheetViews>
  <sheetFormatPr defaultColWidth="8.69921875" defaultRowHeight="13.5"/>
  <cols>
    <col min="1" max="1" width="2.69921875" style="618" customWidth="1"/>
    <col min="2" max="2" width="2.3984375" style="972" customWidth="1"/>
    <col min="3" max="3" width="2.5" style="972" customWidth="1"/>
    <col min="4" max="4" width="17" style="972" bestFit="1" customWidth="1"/>
    <col min="5" max="13" width="6.8984375" style="618" customWidth="1"/>
    <col min="14" max="14" width="2.3984375" style="972" customWidth="1"/>
    <col min="15" max="15" width="2.5" style="972" customWidth="1"/>
    <col min="16" max="16" width="17" style="972" bestFit="1" customWidth="1"/>
    <col min="17" max="22" width="6.8984375" style="618" customWidth="1"/>
    <col min="23" max="24" width="7.8984375" style="618" customWidth="1"/>
    <col min="25" max="25" width="6.8984375" style="618" customWidth="1"/>
    <col min="26" max="26" width="2.3984375" style="972" customWidth="1"/>
    <col min="27" max="27" width="2.5" style="972" customWidth="1"/>
    <col min="28" max="28" width="17" style="972" bestFit="1" customWidth="1"/>
    <col min="29" max="35" width="6.8984375" style="618" customWidth="1"/>
    <col min="36" max="36" width="8.09765625" style="618" customWidth="1"/>
    <col min="37" max="37" width="6.8984375" style="618" customWidth="1"/>
    <col min="38" max="38" width="2.3984375" style="972" customWidth="1"/>
    <col min="39" max="39" width="2.5" style="972" customWidth="1"/>
    <col min="40" max="40" width="17" style="972" bestFit="1" customWidth="1"/>
    <col min="41" max="42" width="6.8984375" style="618" customWidth="1"/>
    <col min="43" max="43" width="7.8984375" style="618" customWidth="1"/>
    <col min="44" max="44" width="6.8984375" style="618" customWidth="1"/>
    <col min="45" max="45" width="7.8984375" style="618" customWidth="1"/>
    <col min="46" max="49" width="6.8984375" style="618" customWidth="1"/>
    <col min="50" max="50" width="2.3984375" style="972" customWidth="1"/>
    <col min="51" max="51" width="2.5" style="972" customWidth="1"/>
    <col min="52" max="52" width="17" style="972" bestFit="1" customWidth="1"/>
    <col min="53" max="61" width="6.8984375" style="618" customWidth="1"/>
    <col min="62" max="62" width="2.3984375" style="972" customWidth="1"/>
    <col min="63" max="63" width="2.5" style="972" customWidth="1"/>
    <col min="64" max="64" width="17" style="972" bestFit="1" customWidth="1"/>
    <col min="65" max="73" width="6.8984375" style="618" customWidth="1"/>
    <col min="74" max="74" width="2.3984375" style="972" customWidth="1"/>
    <col min="75" max="75" width="2.5" style="972" customWidth="1"/>
    <col min="76" max="76" width="17" style="972" bestFit="1" customWidth="1"/>
    <col min="77" max="85" width="6.8984375" style="618" customWidth="1"/>
    <col min="86" max="86" width="2.3984375" style="972" customWidth="1"/>
    <col min="87" max="87" width="2.5" style="972" customWidth="1"/>
    <col min="88" max="88" width="17" style="972" bestFit="1" customWidth="1"/>
    <col min="89" max="92" width="6.8984375" style="618" customWidth="1"/>
    <col min="93" max="93" width="9.296875" style="618" customWidth="1"/>
    <col min="94" max="99" width="7" style="618" customWidth="1"/>
    <col min="100" max="16384" width="8.69921875" style="618"/>
  </cols>
  <sheetData>
    <row r="1" spans="2:106">
      <c r="N1" s="618"/>
      <c r="O1" s="618"/>
      <c r="P1" s="618"/>
      <c r="Q1" s="972"/>
      <c r="R1" s="972"/>
      <c r="S1" s="972"/>
      <c r="Z1" s="618"/>
      <c r="AA1" s="618"/>
      <c r="AB1" s="618"/>
      <c r="AF1" s="972"/>
      <c r="AG1" s="972"/>
      <c r="AH1" s="972"/>
      <c r="AL1" s="618"/>
      <c r="AM1" s="618"/>
      <c r="AN1" s="618"/>
      <c r="AU1" s="972"/>
      <c r="AV1" s="972"/>
      <c r="AW1" s="972"/>
      <c r="BJ1" s="618"/>
      <c r="BK1" s="618"/>
      <c r="BL1" s="618"/>
      <c r="BM1" s="972"/>
      <c r="BN1" s="972"/>
      <c r="BO1" s="972"/>
      <c r="BV1" s="618"/>
      <c r="BW1" s="618"/>
      <c r="BX1" s="618"/>
      <c r="CB1" s="972"/>
      <c r="CC1" s="972"/>
      <c r="CD1" s="972"/>
      <c r="CH1" s="618"/>
      <c r="CI1" s="618"/>
      <c r="CJ1" s="618"/>
      <c r="CP1" s="972"/>
      <c r="CZ1" s="972"/>
      <c r="DA1" s="972"/>
      <c r="DB1" s="972"/>
    </row>
    <row r="2" spans="2:106" s="847" customFormat="1" ht="17.25" customHeight="1">
      <c r="B2" s="1531" t="s">
        <v>1210</v>
      </c>
      <c r="C2" s="1531"/>
      <c r="D2" s="1531"/>
      <c r="E2" s="1531"/>
      <c r="F2" s="1531"/>
      <c r="G2" s="1531"/>
      <c r="H2" s="1531"/>
      <c r="I2" s="1531"/>
      <c r="J2" s="1531"/>
      <c r="K2" s="1531"/>
      <c r="L2" s="1531"/>
      <c r="M2" s="1531"/>
      <c r="N2" s="1531" t="s">
        <v>1211</v>
      </c>
      <c r="O2" s="1531"/>
      <c r="P2" s="1531"/>
      <c r="Q2" s="1531"/>
      <c r="R2" s="1531"/>
      <c r="S2" s="1531"/>
      <c r="T2" s="1531"/>
      <c r="U2" s="1531"/>
      <c r="V2" s="1531"/>
      <c r="W2" s="1531"/>
      <c r="X2" s="1531"/>
      <c r="Y2" s="1531"/>
      <c r="Z2" s="1531" t="s">
        <v>1212</v>
      </c>
      <c r="AA2" s="1531"/>
      <c r="AB2" s="1531"/>
      <c r="AC2" s="1531"/>
      <c r="AD2" s="1531"/>
      <c r="AE2" s="1531"/>
      <c r="AF2" s="1531"/>
      <c r="AG2" s="1531"/>
      <c r="AH2" s="1531"/>
      <c r="AI2" s="1531"/>
      <c r="AJ2" s="1531"/>
      <c r="AK2" s="1531"/>
      <c r="AL2" s="1531" t="s">
        <v>1213</v>
      </c>
      <c r="AM2" s="1531"/>
      <c r="AN2" s="1531"/>
      <c r="AO2" s="1531"/>
      <c r="AP2" s="1531"/>
      <c r="AQ2" s="1531"/>
      <c r="AR2" s="1531"/>
      <c r="AS2" s="1531"/>
      <c r="AT2" s="1531"/>
      <c r="AU2" s="1531"/>
      <c r="AV2" s="1531"/>
      <c r="AW2" s="1531"/>
      <c r="AX2" s="1531" t="s">
        <v>1214</v>
      </c>
      <c r="AY2" s="1531"/>
      <c r="AZ2" s="1531"/>
      <c r="BA2" s="1531"/>
      <c r="BB2" s="1531"/>
      <c r="BC2" s="1531"/>
      <c r="BD2" s="1531"/>
      <c r="BE2" s="1531"/>
      <c r="BF2" s="1531"/>
      <c r="BG2" s="1531"/>
      <c r="BH2" s="1531"/>
      <c r="BI2" s="1531"/>
      <c r="BJ2" s="1531" t="s">
        <v>1215</v>
      </c>
      <c r="BK2" s="1531"/>
      <c r="BL2" s="1531"/>
      <c r="BM2" s="1531"/>
      <c r="BN2" s="1531"/>
      <c r="BO2" s="1531"/>
      <c r="BP2" s="1531"/>
      <c r="BQ2" s="1531"/>
      <c r="BR2" s="1531"/>
      <c r="BS2" s="1531"/>
      <c r="BT2" s="1531"/>
      <c r="BU2" s="1531"/>
      <c r="BV2" s="1532" t="s">
        <v>1216</v>
      </c>
      <c r="BW2" s="1531"/>
      <c r="BX2" s="1531"/>
      <c r="BY2" s="1531"/>
      <c r="BZ2" s="1531"/>
      <c r="CA2" s="1531"/>
      <c r="CB2" s="1531"/>
      <c r="CC2" s="1531"/>
      <c r="CD2" s="1531"/>
      <c r="CE2" s="1531"/>
      <c r="CF2" s="1531"/>
      <c r="CG2" s="1531"/>
      <c r="CH2" s="1532" t="s">
        <v>1217</v>
      </c>
      <c r="CI2" s="1532"/>
      <c r="CJ2" s="1532"/>
      <c r="CK2" s="1532"/>
      <c r="CL2" s="1532"/>
      <c r="CM2" s="1532"/>
      <c r="CN2" s="1532"/>
      <c r="CO2" s="1532"/>
      <c r="CP2" s="1532"/>
      <c r="CQ2" s="1532"/>
      <c r="CR2" s="1532"/>
      <c r="CS2" s="846"/>
      <c r="CT2" s="846"/>
      <c r="CU2" s="846"/>
      <c r="CV2" s="846"/>
      <c r="CW2" s="846"/>
      <c r="CX2" s="846"/>
      <c r="CY2" s="846"/>
      <c r="CZ2" s="846"/>
      <c r="DA2" s="846"/>
      <c r="DB2" s="846"/>
    </row>
    <row r="4" spans="2:106" ht="14.25" thickBot="1">
      <c r="B4" s="973"/>
      <c r="C4" s="973"/>
      <c r="D4" s="973"/>
      <c r="E4" s="620"/>
      <c r="F4" s="620"/>
      <c r="G4" s="620"/>
      <c r="H4" s="620"/>
      <c r="I4" s="619"/>
      <c r="J4" s="619"/>
      <c r="K4" s="619"/>
      <c r="L4" s="619"/>
      <c r="M4" s="621" t="s">
        <v>618</v>
      </c>
      <c r="N4" s="973"/>
      <c r="O4" s="973"/>
      <c r="P4" s="973"/>
      <c r="Q4" s="620"/>
      <c r="R4" s="620"/>
      <c r="S4" s="620"/>
      <c r="T4" s="620"/>
      <c r="U4" s="619"/>
      <c r="V4" s="619"/>
      <c r="W4" s="619"/>
      <c r="X4" s="619"/>
      <c r="Y4" s="621" t="s">
        <v>618</v>
      </c>
      <c r="Z4" s="973"/>
      <c r="AA4" s="973"/>
      <c r="AB4" s="973"/>
      <c r="AC4" s="620"/>
      <c r="AD4" s="620"/>
      <c r="AE4" s="620"/>
      <c r="AF4" s="620"/>
      <c r="AG4" s="619"/>
      <c r="AH4" s="619"/>
      <c r="AI4" s="619"/>
      <c r="AJ4" s="619"/>
      <c r="AK4" s="621" t="s">
        <v>618</v>
      </c>
      <c r="AL4" s="973"/>
      <c r="AM4" s="973"/>
      <c r="AN4" s="973"/>
      <c r="AO4" s="620"/>
      <c r="AP4" s="620"/>
      <c r="AQ4" s="620"/>
      <c r="AR4" s="620"/>
      <c r="AS4" s="619"/>
      <c r="AT4" s="619"/>
      <c r="AU4" s="619"/>
      <c r="AV4" s="619"/>
      <c r="AW4" s="621" t="s">
        <v>618</v>
      </c>
      <c r="AX4" s="973"/>
      <c r="AY4" s="973"/>
      <c r="AZ4" s="973"/>
      <c r="BA4" s="620"/>
      <c r="BB4" s="620"/>
      <c r="BC4" s="620"/>
      <c r="BD4" s="620"/>
      <c r="BE4" s="619"/>
      <c r="BF4" s="619"/>
      <c r="BG4" s="619"/>
      <c r="BH4" s="619"/>
      <c r="BI4" s="621" t="s">
        <v>618</v>
      </c>
      <c r="BJ4" s="973"/>
      <c r="BK4" s="973"/>
      <c r="BL4" s="973"/>
      <c r="BM4" s="620"/>
      <c r="BN4" s="620"/>
      <c r="BO4" s="620"/>
      <c r="BP4" s="620"/>
      <c r="BQ4" s="619"/>
      <c r="BR4" s="619"/>
      <c r="BS4" s="619"/>
      <c r="BT4" s="619"/>
      <c r="BU4" s="621" t="s">
        <v>618</v>
      </c>
      <c r="BV4" s="973"/>
      <c r="BW4" s="973"/>
      <c r="BX4" s="973"/>
      <c r="BY4" s="620"/>
      <c r="BZ4" s="620"/>
      <c r="CA4" s="620"/>
      <c r="CB4" s="620"/>
      <c r="CC4" s="619"/>
      <c r="CD4" s="619"/>
      <c r="CE4" s="619"/>
      <c r="CF4" s="619"/>
      <c r="CG4" s="621" t="s">
        <v>618</v>
      </c>
      <c r="CH4" s="973"/>
      <c r="CI4" s="973"/>
      <c r="CJ4" s="973"/>
      <c r="CK4" s="620"/>
      <c r="CL4" s="620"/>
      <c r="CM4" s="620"/>
      <c r="CN4" s="621"/>
      <c r="CO4" s="621" t="s">
        <v>618</v>
      </c>
    </row>
    <row r="5" spans="2:106" ht="13.5" customHeight="1">
      <c r="B5" s="1617" t="s">
        <v>1218</v>
      </c>
      <c r="C5" s="1618"/>
      <c r="D5" s="1619"/>
      <c r="E5" s="1533" t="s">
        <v>64</v>
      </c>
      <c r="F5" s="1535" t="s">
        <v>19</v>
      </c>
      <c r="G5" s="1535" t="s">
        <v>84</v>
      </c>
      <c r="H5" s="1535" t="s">
        <v>65</v>
      </c>
      <c r="I5" s="1537" t="s">
        <v>66</v>
      </c>
      <c r="J5" s="1538" t="s">
        <v>1219</v>
      </c>
      <c r="K5" s="1537" t="s">
        <v>34</v>
      </c>
      <c r="L5" s="1538" t="s">
        <v>986</v>
      </c>
      <c r="M5" s="1540" t="s">
        <v>1220</v>
      </c>
      <c r="N5" s="1617" t="s">
        <v>1218</v>
      </c>
      <c r="O5" s="1618"/>
      <c r="P5" s="1619"/>
      <c r="Q5" s="1533" t="s">
        <v>35</v>
      </c>
      <c r="R5" s="1535" t="s">
        <v>36</v>
      </c>
      <c r="S5" s="1535" t="s">
        <v>37</v>
      </c>
      <c r="T5" s="1535" t="s">
        <v>987</v>
      </c>
      <c r="U5" s="1537" t="s">
        <v>131</v>
      </c>
      <c r="V5" s="1538" t="s">
        <v>38</v>
      </c>
      <c r="W5" s="1537" t="s">
        <v>6</v>
      </c>
      <c r="X5" s="1535" t="s">
        <v>68</v>
      </c>
      <c r="Y5" s="1540" t="s">
        <v>69</v>
      </c>
      <c r="Z5" s="1617" t="s">
        <v>1218</v>
      </c>
      <c r="AA5" s="1618"/>
      <c r="AB5" s="1619"/>
      <c r="AC5" s="1623" t="s">
        <v>7</v>
      </c>
      <c r="AD5" s="1535" t="s">
        <v>39</v>
      </c>
      <c r="AE5" s="1625" t="s">
        <v>848</v>
      </c>
      <c r="AF5" s="1535" t="s">
        <v>21</v>
      </c>
      <c r="AG5" s="1537" t="s">
        <v>22</v>
      </c>
      <c r="AH5" s="1538" t="s">
        <v>8</v>
      </c>
      <c r="AI5" s="1537" t="s">
        <v>85</v>
      </c>
      <c r="AJ5" s="1535" t="s">
        <v>14</v>
      </c>
      <c r="AK5" s="1540" t="s">
        <v>70</v>
      </c>
      <c r="AL5" s="1617" t="s">
        <v>1218</v>
      </c>
      <c r="AM5" s="1618"/>
      <c r="AN5" s="1619"/>
      <c r="AO5" s="1533" t="s">
        <v>15</v>
      </c>
      <c r="AP5" s="1535" t="s">
        <v>23</v>
      </c>
      <c r="AQ5" s="1535" t="s">
        <v>9</v>
      </c>
      <c r="AR5" s="1538" t="s">
        <v>40</v>
      </c>
      <c r="AS5" s="1537" t="s">
        <v>10</v>
      </c>
      <c r="AT5" s="1538" t="s">
        <v>1015</v>
      </c>
      <c r="AU5" s="1537" t="s">
        <v>24</v>
      </c>
      <c r="AV5" s="1535" t="s">
        <v>71</v>
      </c>
      <c r="AW5" s="1540" t="s">
        <v>42</v>
      </c>
      <c r="AX5" s="1617" t="s">
        <v>1218</v>
      </c>
      <c r="AY5" s="1618"/>
      <c r="AZ5" s="1619"/>
      <c r="BA5" s="1533" t="s">
        <v>43</v>
      </c>
      <c r="BB5" s="1535" t="s">
        <v>25</v>
      </c>
      <c r="BC5" s="1625" t="s">
        <v>86</v>
      </c>
      <c r="BD5" s="1535" t="s">
        <v>11</v>
      </c>
      <c r="BE5" s="1625" t="s">
        <v>1221</v>
      </c>
      <c r="BF5" s="1538" t="s">
        <v>26</v>
      </c>
      <c r="BG5" s="1625" t="s">
        <v>1016</v>
      </c>
      <c r="BH5" s="1535" t="s">
        <v>45</v>
      </c>
      <c r="BI5" s="1540" t="s">
        <v>1017</v>
      </c>
      <c r="BJ5" s="1617" t="s">
        <v>1218</v>
      </c>
      <c r="BK5" s="1618"/>
      <c r="BL5" s="1619"/>
      <c r="BM5" s="1533" t="s">
        <v>46</v>
      </c>
      <c r="BN5" s="1538" t="s">
        <v>47</v>
      </c>
      <c r="BO5" s="1535" t="s">
        <v>27</v>
      </c>
      <c r="BP5" s="1625" t="s">
        <v>1018</v>
      </c>
      <c r="BQ5" s="1537" t="s">
        <v>49</v>
      </c>
      <c r="BR5" s="1538" t="s">
        <v>16</v>
      </c>
      <c r="BS5" s="1537" t="s">
        <v>12</v>
      </c>
      <c r="BT5" s="1535" t="s">
        <v>87</v>
      </c>
      <c r="BU5" s="1540" t="s">
        <v>50</v>
      </c>
      <c r="BV5" s="1617" t="s">
        <v>1218</v>
      </c>
      <c r="BW5" s="1618"/>
      <c r="BX5" s="1619"/>
      <c r="BY5" s="1533" t="s">
        <v>51</v>
      </c>
      <c r="BZ5" s="1538" t="s">
        <v>73</v>
      </c>
      <c r="CA5" s="1535" t="s">
        <v>74</v>
      </c>
      <c r="CB5" s="1535" t="s">
        <v>52</v>
      </c>
      <c r="CC5" s="1537" t="s">
        <v>53</v>
      </c>
      <c r="CD5" s="1538" t="s">
        <v>75</v>
      </c>
      <c r="CE5" s="1537" t="s">
        <v>166</v>
      </c>
      <c r="CF5" s="1535" t="s">
        <v>88</v>
      </c>
      <c r="CG5" s="1540" t="s">
        <v>20</v>
      </c>
      <c r="CH5" s="1617" t="s">
        <v>1218</v>
      </c>
      <c r="CI5" s="1618"/>
      <c r="CJ5" s="1619"/>
      <c r="CK5" s="1533" t="s">
        <v>28</v>
      </c>
      <c r="CL5" s="1535" t="s">
        <v>988</v>
      </c>
      <c r="CM5" s="1535" t="s">
        <v>989</v>
      </c>
      <c r="CN5" s="1626" t="s">
        <v>1019</v>
      </c>
      <c r="CO5" s="1542" t="s">
        <v>991</v>
      </c>
      <c r="CP5" s="974"/>
    </row>
    <row r="6" spans="2:106" ht="18" customHeight="1" thickBot="1">
      <c r="B6" s="1620"/>
      <c r="C6" s="1621"/>
      <c r="D6" s="1622"/>
      <c r="E6" s="1534"/>
      <c r="F6" s="1536"/>
      <c r="G6" s="1536"/>
      <c r="H6" s="1536"/>
      <c r="I6" s="1536"/>
      <c r="J6" s="1539"/>
      <c r="K6" s="1536"/>
      <c r="L6" s="1539"/>
      <c r="M6" s="1541"/>
      <c r="N6" s="1620"/>
      <c r="O6" s="1621"/>
      <c r="P6" s="1622"/>
      <c r="Q6" s="1534"/>
      <c r="R6" s="1536"/>
      <c r="S6" s="1536"/>
      <c r="T6" s="1536"/>
      <c r="U6" s="1536"/>
      <c r="V6" s="1539"/>
      <c r="W6" s="1536"/>
      <c r="X6" s="1536"/>
      <c r="Y6" s="1541"/>
      <c r="Z6" s="1620"/>
      <c r="AA6" s="1621"/>
      <c r="AB6" s="1622"/>
      <c r="AC6" s="1624"/>
      <c r="AD6" s="1536"/>
      <c r="AE6" s="1536"/>
      <c r="AF6" s="1536"/>
      <c r="AG6" s="1536"/>
      <c r="AH6" s="1539"/>
      <c r="AI6" s="1536"/>
      <c r="AJ6" s="1536"/>
      <c r="AK6" s="1541"/>
      <c r="AL6" s="1620"/>
      <c r="AM6" s="1621"/>
      <c r="AN6" s="1622"/>
      <c r="AO6" s="1534"/>
      <c r="AP6" s="1536"/>
      <c r="AQ6" s="1536"/>
      <c r="AR6" s="1539"/>
      <c r="AS6" s="1536"/>
      <c r="AT6" s="1539"/>
      <c r="AU6" s="1536"/>
      <c r="AV6" s="1536"/>
      <c r="AW6" s="1541"/>
      <c r="AX6" s="1620"/>
      <c r="AY6" s="1621"/>
      <c r="AZ6" s="1622"/>
      <c r="BA6" s="1534"/>
      <c r="BB6" s="1536"/>
      <c r="BC6" s="1536"/>
      <c r="BD6" s="1536"/>
      <c r="BE6" s="1536"/>
      <c r="BF6" s="1539"/>
      <c r="BG6" s="1536"/>
      <c r="BH6" s="1536"/>
      <c r="BI6" s="1541"/>
      <c r="BJ6" s="1620"/>
      <c r="BK6" s="1621"/>
      <c r="BL6" s="1622"/>
      <c r="BM6" s="1534"/>
      <c r="BN6" s="1539"/>
      <c r="BO6" s="1536"/>
      <c r="BP6" s="1536"/>
      <c r="BQ6" s="1536"/>
      <c r="BR6" s="1539"/>
      <c r="BS6" s="1536"/>
      <c r="BT6" s="1536"/>
      <c r="BU6" s="1541"/>
      <c r="BV6" s="1620"/>
      <c r="BW6" s="1621"/>
      <c r="BX6" s="1622"/>
      <c r="BY6" s="1534"/>
      <c r="BZ6" s="1539"/>
      <c r="CA6" s="1536"/>
      <c r="CB6" s="1536"/>
      <c r="CC6" s="1536"/>
      <c r="CD6" s="1539"/>
      <c r="CE6" s="1536"/>
      <c r="CF6" s="1536"/>
      <c r="CG6" s="1541"/>
      <c r="CH6" s="1620"/>
      <c r="CI6" s="1621"/>
      <c r="CJ6" s="1622"/>
      <c r="CK6" s="1534"/>
      <c r="CL6" s="1536"/>
      <c r="CM6" s="1536"/>
      <c r="CN6" s="1627"/>
      <c r="CO6" s="1543"/>
      <c r="CP6" s="974"/>
    </row>
    <row r="7" spans="2:106" ht="13.5" customHeight="1">
      <c r="B7" s="1628" t="s">
        <v>246</v>
      </c>
      <c r="C7" s="1629"/>
      <c r="D7" s="975" t="s">
        <v>247</v>
      </c>
      <c r="E7" s="976">
        <v>0</v>
      </c>
      <c r="F7" s="977">
        <v>0</v>
      </c>
      <c r="G7" s="977">
        <v>0</v>
      </c>
      <c r="H7" s="977">
        <v>0</v>
      </c>
      <c r="I7" s="977">
        <v>0</v>
      </c>
      <c r="J7" s="977">
        <v>0</v>
      </c>
      <c r="K7" s="977">
        <v>0</v>
      </c>
      <c r="L7" s="977">
        <v>0</v>
      </c>
      <c r="M7" s="978">
        <v>17380</v>
      </c>
      <c r="N7" s="1628" t="s">
        <v>1222</v>
      </c>
      <c r="O7" s="1629"/>
      <c r="P7" s="975" t="s">
        <v>247</v>
      </c>
      <c r="Q7" s="976">
        <v>0</v>
      </c>
      <c r="R7" s="977">
        <v>0</v>
      </c>
      <c r="S7" s="977">
        <v>0</v>
      </c>
      <c r="T7" s="977">
        <v>0</v>
      </c>
      <c r="U7" s="977">
        <v>0</v>
      </c>
      <c r="V7" s="977">
        <v>0</v>
      </c>
      <c r="W7" s="977">
        <v>99997</v>
      </c>
      <c r="X7" s="977">
        <v>56372</v>
      </c>
      <c r="Y7" s="978">
        <v>0</v>
      </c>
      <c r="Z7" s="1628" t="s">
        <v>1222</v>
      </c>
      <c r="AA7" s="1629"/>
      <c r="AB7" s="975" t="s">
        <v>247</v>
      </c>
      <c r="AC7" s="976">
        <v>0</v>
      </c>
      <c r="AD7" s="977">
        <v>0</v>
      </c>
      <c r="AE7" s="977">
        <v>0</v>
      </c>
      <c r="AF7" s="977">
        <v>0</v>
      </c>
      <c r="AG7" s="977">
        <v>0</v>
      </c>
      <c r="AH7" s="977">
        <v>41280</v>
      </c>
      <c r="AI7" s="977">
        <v>0</v>
      </c>
      <c r="AJ7" s="977">
        <v>161481</v>
      </c>
      <c r="AK7" s="978">
        <v>0</v>
      </c>
      <c r="AL7" s="1628" t="s">
        <v>1222</v>
      </c>
      <c r="AM7" s="1629"/>
      <c r="AN7" s="975" t="s">
        <v>247</v>
      </c>
      <c r="AO7" s="976">
        <v>301</v>
      </c>
      <c r="AP7" s="977">
        <v>0</v>
      </c>
      <c r="AQ7" s="977">
        <v>49</v>
      </c>
      <c r="AR7" s="977">
        <v>0</v>
      </c>
      <c r="AS7" s="977">
        <v>88966</v>
      </c>
      <c r="AT7" s="977">
        <v>0</v>
      </c>
      <c r="AU7" s="977">
        <v>0</v>
      </c>
      <c r="AV7" s="977">
        <v>0</v>
      </c>
      <c r="AW7" s="978">
        <v>0</v>
      </c>
      <c r="AX7" s="1628" t="s">
        <v>1222</v>
      </c>
      <c r="AY7" s="1629"/>
      <c r="AZ7" s="975" t="s">
        <v>247</v>
      </c>
      <c r="BA7" s="976">
        <v>0</v>
      </c>
      <c r="BB7" s="977">
        <v>0</v>
      </c>
      <c r="BC7" s="977">
        <v>0</v>
      </c>
      <c r="BD7" s="977">
        <v>0</v>
      </c>
      <c r="BE7" s="977">
        <v>0</v>
      </c>
      <c r="BF7" s="977">
        <v>0</v>
      </c>
      <c r="BG7" s="977">
        <v>0</v>
      </c>
      <c r="BH7" s="977">
        <v>0</v>
      </c>
      <c r="BI7" s="978">
        <v>0</v>
      </c>
      <c r="BJ7" s="1628" t="s">
        <v>1222</v>
      </c>
      <c r="BK7" s="1629"/>
      <c r="BL7" s="975" t="s">
        <v>247</v>
      </c>
      <c r="BM7" s="976">
        <v>0</v>
      </c>
      <c r="BN7" s="977">
        <v>0</v>
      </c>
      <c r="BO7" s="977">
        <v>0</v>
      </c>
      <c r="BP7" s="977">
        <v>0</v>
      </c>
      <c r="BQ7" s="977">
        <v>0</v>
      </c>
      <c r="BR7" s="977">
        <v>591</v>
      </c>
      <c r="BS7" s="977">
        <v>2629</v>
      </c>
      <c r="BT7" s="977">
        <v>0</v>
      </c>
      <c r="BU7" s="978">
        <v>0</v>
      </c>
      <c r="BV7" s="1628" t="s">
        <v>1222</v>
      </c>
      <c r="BW7" s="1629"/>
      <c r="BX7" s="975" t="s">
        <v>247</v>
      </c>
      <c r="BY7" s="976">
        <v>0</v>
      </c>
      <c r="BZ7" s="977">
        <v>0</v>
      </c>
      <c r="CA7" s="977">
        <v>0</v>
      </c>
      <c r="CB7" s="977">
        <v>0</v>
      </c>
      <c r="CC7" s="977">
        <v>0</v>
      </c>
      <c r="CD7" s="977">
        <v>0</v>
      </c>
      <c r="CE7" s="977">
        <v>0</v>
      </c>
      <c r="CF7" s="977">
        <v>0</v>
      </c>
      <c r="CG7" s="978">
        <v>0</v>
      </c>
      <c r="CH7" s="1628" t="s">
        <v>1222</v>
      </c>
      <c r="CI7" s="1629"/>
      <c r="CJ7" s="975" t="s">
        <v>247</v>
      </c>
      <c r="CK7" s="976">
        <v>72</v>
      </c>
      <c r="CL7" s="977">
        <v>0</v>
      </c>
      <c r="CM7" s="977">
        <v>0</v>
      </c>
      <c r="CN7" s="978">
        <v>1061</v>
      </c>
      <c r="CO7" s="979">
        <v>470179</v>
      </c>
      <c r="CP7" s="974"/>
    </row>
    <row r="8" spans="2:106" ht="13.5" customHeight="1">
      <c r="B8" s="1630"/>
      <c r="C8" s="1631"/>
      <c r="D8" s="980" t="s">
        <v>249</v>
      </c>
      <c r="E8" s="850">
        <v>0</v>
      </c>
      <c r="F8" s="642">
        <v>0</v>
      </c>
      <c r="G8" s="642">
        <v>0</v>
      </c>
      <c r="H8" s="642">
        <v>0</v>
      </c>
      <c r="I8" s="642">
        <v>0</v>
      </c>
      <c r="J8" s="642">
        <v>0</v>
      </c>
      <c r="K8" s="642">
        <v>0</v>
      </c>
      <c r="L8" s="642">
        <v>0</v>
      </c>
      <c r="M8" s="644">
        <v>0</v>
      </c>
      <c r="N8" s="1630"/>
      <c r="O8" s="1631"/>
      <c r="P8" s="980" t="s">
        <v>249</v>
      </c>
      <c r="Q8" s="850">
        <v>0</v>
      </c>
      <c r="R8" s="642">
        <v>0</v>
      </c>
      <c r="S8" s="642">
        <v>0</v>
      </c>
      <c r="T8" s="642">
        <v>0</v>
      </c>
      <c r="U8" s="642">
        <v>0</v>
      </c>
      <c r="V8" s="642">
        <v>0</v>
      </c>
      <c r="W8" s="642">
        <v>0</v>
      </c>
      <c r="X8" s="642">
        <v>772</v>
      </c>
      <c r="Y8" s="644">
        <v>0</v>
      </c>
      <c r="Z8" s="1630"/>
      <c r="AA8" s="1631"/>
      <c r="AB8" s="980" t="s">
        <v>249</v>
      </c>
      <c r="AC8" s="850">
        <v>0</v>
      </c>
      <c r="AD8" s="642">
        <v>0</v>
      </c>
      <c r="AE8" s="642">
        <v>0</v>
      </c>
      <c r="AF8" s="642">
        <v>0</v>
      </c>
      <c r="AG8" s="642">
        <v>0</v>
      </c>
      <c r="AH8" s="642">
        <v>0</v>
      </c>
      <c r="AI8" s="642">
        <v>0</v>
      </c>
      <c r="AJ8" s="642">
        <v>0</v>
      </c>
      <c r="AK8" s="644">
        <v>0</v>
      </c>
      <c r="AL8" s="1630"/>
      <c r="AM8" s="1631"/>
      <c r="AN8" s="980" t="s">
        <v>249</v>
      </c>
      <c r="AO8" s="850">
        <v>0</v>
      </c>
      <c r="AP8" s="642">
        <v>0</v>
      </c>
      <c r="AQ8" s="642">
        <v>0</v>
      </c>
      <c r="AR8" s="642">
        <v>0</v>
      </c>
      <c r="AS8" s="642">
        <v>0</v>
      </c>
      <c r="AT8" s="642">
        <v>0</v>
      </c>
      <c r="AU8" s="642">
        <v>0</v>
      </c>
      <c r="AV8" s="642">
        <v>0</v>
      </c>
      <c r="AW8" s="644">
        <v>0</v>
      </c>
      <c r="AX8" s="1630"/>
      <c r="AY8" s="1631"/>
      <c r="AZ8" s="980" t="s">
        <v>249</v>
      </c>
      <c r="BA8" s="850">
        <v>0</v>
      </c>
      <c r="BB8" s="642">
        <v>0</v>
      </c>
      <c r="BC8" s="642">
        <v>0</v>
      </c>
      <c r="BD8" s="642">
        <v>0</v>
      </c>
      <c r="BE8" s="642">
        <v>0</v>
      </c>
      <c r="BF8" s="642">
        <v>0</v>
      </c>
      <c r="BG8" s="642">
        <v>0</v>
      </c>
      <c r="BH8" s="642">
        <v>0</v>
      </c>
      <c r="BI8" s="644">
        <v>0</v>
      </c>
      <c r="BJ8" s="1630"/>
      <c r="BK8" s="1631"/>
      <c r="BL8" s="980" t="s">
        <v>249</v>
      </c>
      <c r="BM8" s="850">
        <v>0</v>
      </c>
      <c r="BN8" s="642">
        <v>0</v>
      </c>
      <c r="BO8" s="642">
        <v>0</v>
      </c>
      <c r="BP8" s="642">
        <v>0</v>
      </c>
      <c r="BQ8" s="642">
        <v>0</v>
      </c>
      <c r="BR8" s="642">
        <v>0</v>
      </c>
      <c r="BS8" s="642">
        <v>0</v>
      </c>
      <c r="BT8" s="642">
        <v>0</v>
      </c>
      <c r="BU8" s="644">
        <v>0</v>
      </c>
      <c r="BV8" s="1630"/>
      <c r="BW8" s="1631"/>
      <c r="BX8" s="980" t="s">
        <v>249</v>
      </c>
      <c r="BY8" s="850">
        <v>0</v>
      </c>
      <c r="BZ8" s="642">
        <v>0</v>
      </c>
      <c r="CA8" s="642">
        <v>0</v>
      </c>
      <c r="CB8" s="642">
        <v>0</v>
      </c>
      <c r="CC8" s="642">
        <v>0</v>
      </c>
      <c r="CD8" s="642">
        <v>0</v>
      </c>
      <c r="CE8" s="642">
        <v>0</v>
      </c>
      <c r="CF8" s="642">
        <v>0</v>
      </c>
      <c r="CG8" s="644">
        <v>0</v>
      </c>
      <c r="CH8" s="1630"/>
      <c r="CI8" s="1631"/>
      <c r="CJ8" s="980" t="s">
        <v>249</v>
      </c>
      <c r="CK8" s="850">
        <v>15</v>
      </c>
      <c r="CL8" s="642">
        <v>0</v>
      </c>
      <c r="CM8" s="642">
        <v>0</v>
      </c>
      <c r="CN8" s="644">
        <v>0</v>
      </c>
      <c r="CO8" s="645">
        <v>787</v>
      </c>
      <c r="CP8" s="974"/>
    </row>
    <row r="9" spans="2:106">
      <c r="B9" s="1630"/>
      <c r="C9" s="1631"/>
      <c r="D9" s="981" t="s">
        <v>250</v>
      </c>
      <c r="E9" s="982">
        <v>0</v>
      </c>
      <c r="F9" s="983">
        <v>0</v>
      </c>
      <c r="G9" s="983">
        <v>0</v>
      </c>
      <c r="H9" s="983">
        <v>0</v>
      </c>
      <c r="I9" s="983">
        <v>0</v>
      </c>
      <c r="J9" s="983">
        <v>0</v>
      </c>
      <c r="K9" s="983">
        <v>0</v>
      </c>
      <c r="L9" s="983">
        <v>0</v>
      </c>
      <c r="M9" s="984">
        <v>17362</v>
      </c>
      <c r="N9" s="1630"/>
      <c r="O9" s="1631"/>
      <c r="P9" s="981" t="s">
        <v>250</v>
      </c>
      <c r="Q9" s="982">
        <v>0</v>
      </c>
      <c r="R9" s="983">
        <v>0</v>
      </c>
      <c r="S9" s="983">
        <v>0</v>
      </c>
      <c r="T9" s="983">
        <v>0</v>
      </c>
      <c r="U9" s="983">
        <v>0</v>
      </c>
      <c r="V9" s="983">
        <v>0</v>
      </c>
      <c r="W9" s="983">
        <v>57956</v>
      </c>
      <c r="X9" s="983">
        <v>54395</v>
      </c>
      <c r="Y9" s="984">
        <v>0</v>
      </c>
      <c r="Z9" s="1630"/>
      <c r="AA9" s="1631"/>
      <c r="AB9" s="981" t="s">
        <v>250</v>
      </c>
      <c r="AC9" s="982">
        <v>0</v>
      </c>
      <c r="AD9" s="983">
        <v>0</v>
      </c>
      <c r="AE9" s="983">
        <v>0</v>
      </c>
      <c r="AF9" s="983">
        <v>0</v>
      </c>
      <c r="AG9" s="983">
        <v>0</v>
      </c>
      <c r="AH9" s="983">
        <v>2883</v>
      </c>
      <c r="AI9" s="983">
        <v>0</v>
      </c>
      <c r="AJ9" s="983">
        <v>133559</v>
      </c>
      <c r="AK9" s="984">
        <v>0</v>
      </c>
      <c r="AL9" s="1630"/>
      <c r="AM9" s="1631"/>
      <c r="AN9" s="981" t="s">
        <v>250</v>
      </c>
      <c r="AO9" s="982">
        <v>282</v>
      </c>
      <c r="AP9" s="983">
        <v>0</v>
      </c>
      <c r="AQ9" s="983">
        <v>16</v>
      </c>
      <c r="AR9" s="983">
        <v>0</v>
      </c>
      <c r="AS9" s="983">
        <v>53713</v>
      </c>
      <c r="AT9" s="983">
        <v>0</v>
      </c>
      <c r="AU9" s="983">
        <v>0</v>
      </c>
      <c r="AV9" s="983">
        <v>0</v>
      </c>
      <c r="AW9" s="984">
        <v>0</v>
      </c>
      <c r="AX9" s="1630"/>
      <c r="AY9" s="1631"/>
      <c r="AZ9" s="981" t="s">
        <v>250</v>
      </c>
      <c r="BA9" s="982">
        <v>0</v>
      </c>
      <c r="BB9" s="983">
        <v>0</v>
      </c>
      <c r="BC9" s="983">
        <v>0</v>
      </c>
      <c r="BD9" s="983">
        <v>0</v>
      </c>
      <c r="BE9" s="983">
        <v>0</v>
      </c>
      <c r="BF9" s="983">
        <v>0</v>
      </c>
      <c r="BG9" s="983">
        <v>0</v>
      </c>
      <c r="BH9" s="983">
        <v>0</v>
      </c>
      <c r="BI9" s="984">
        <v>0</v>
      </c>
      <c r="BJ9" s="1630"/>
      <c r="BK9" s="1631"/>
      <c r="BL9" s="981" t="s">
        <v>250</v>
      </c>
      <c r="BM9" s="982">
        <v>0</v>
      </c>
      <c r="BN9" s="983">
        <v>0</v>
      </c>
      <c r="BO9" s="983">
        <v>0</v>
      </c>
      <c r="BP9" s="983">
        <v>0</v>
      </c>
      <c r="BQ9" s="983">
        <v>0</v>
      </c>
      <c r="BR9" s="983">
        <v>557</v>
      </c>
      <c r="BS9" s="983">
        <v>1568</v>
      </c>
      <c r="BT9" s="983">
        <v>0</v>
      </c>
      <c r="BU9" s="984">
        <v>0</v>
      </c>
      <c r="BV9" s="1630"/>
      <c r="BW9" s="1631"/>
      <c r="BX9" s="981" t="s">
        <v>250</v>
      </c>
      <c r="BY9" s="982">
        <v>0</v>
      </c>
      <c r="BZ9" s="983">
        <v>0</v>
      </c>
      <c r="CA9" s="983">
        <v>0</v>
      </c>
      <c r="CB9" s="983">
        <v>0</v>
      </c>
      <c r="CC9" s="983">
        <v>0</v>
      </c>
      <c r="CD9" s="983">
        <v>0</v>
      </c>
      <c r="CE9" s="983">
        <v>0</v>
      </c>
      <c r="CF9" s="983">
        <v>0</v>
      </c>
      <c r="CG9" s="984">
        <v>0</v>
      </c>
      <c r="CH9" s="1630"/>
      <c r="CI9" s="1631"/>
      <c r="CJ9" s="981" t="s">
        <v>250</v>
      </c>
      <c r="CK9" s="982">
        <v>57</v>
      </c>
      <c r="CL9" s="983">
        <v>0</v>
      </c>
      <c r="CM9" s="983">
        <v>0</v>
      </c>
      <c r="CN9" s="984">
        <v>115</v>
      </c>
      <c r="CO9" s="985">
        <v>322463</v>
      </c>
      <c r="CP9" s="974"/>
    </row>
    <row r="10" spans="2:106">
      <c r="B10" s="1630"/>
      <c r="C10" s="1631"/>
      <c r="D10" s="981" t="s">
        <v>251</v>
      </c>
      <c r="E10" s="982">
        <v>0</v>
      </c>
      <c r="F10" s="983">
        <v>0</v>
      </c>
      <c r="G10" s="983">
        <v>0</v>
      </c>
      <c r="H10" s="983">
        <v>0</v>
      </c>
      <c r="I10" s="983">
        <v>0</v>
      </c>
      <c r="J10" s="983">
        <v>0</v>
      </c>
      <c r="K10" s="983">
        <v>0</v>
      </c>
      <c r="L10" s="983">
        <v>0</v>
      </c>
      <c r="M10" s="984">
        <v>0</v>
      </c>
      <c r="N10" s="1630"/>
      <c r="O10" s="1631"/>
      <c r="P10" s="981" t="s">
        <v>251</v>
      </c>
      <c r="Q10" s="982">
        <v>0</v>
      </c>
      <c r="R10" s="983">
        <v>0</v>
      </c>
      <c r="S10" s="983">
        <v>0</v>
      </c>
      <c r="T10" s="983">
        <v>0</v>
      </c>
      <c r="U10" s="983">
        <v>0</v>
      </c>
      <c r="V10" s="983">
        <v>0</v>
      </c>
      <c r="W10" s="983">
        <v>33510</v>
      </c>
      <c r="X10" s="983">
        <v>1147</v>
      </c>
      <c r="Y10" s="984">
        <v>0</v>
      </c>
      <c r="Z10" s="1630"/>
      <c r="AA10" s="1631"/>
      <c r="AB10" s="981" t="s">
        <v>251</v>
      </c>
      <c r="AC10" s="982">
        <v>0</v>
      </c>
      <c r="AD10" s="983">
        <v>0</v>
      </c>
      <c r="AE10" s="983">
        <v>0</v>
      </c>
      <c r="AF10" s="983">
        <v>0</v>
      </c>
      <c r="AG10" s="983">
        <v>0</v>
      </c>
      <c r="AH10" s="983">
        <v>38302</v>
      </c>
      <c r="AI10" s="983">
        <v>0</v>
      </c>
      <c r="AJ10" s="983">
        <v>22864</v>
      </c>
      <c r="AK10" s="984">
        <v>0</v>
      </c>
      <c r="AL10" s="1630"/>
      <c r="AM10" s="1631"/>
      <c r="AN10" s="981" t="s">
        <v>251</v>
      </c>
      <c r="AO10" s="982">
        <v>19</v>
      </c>
      <c r="AP10" s="983">
        <v>0</v>
      </c>
      <c r="AQ10" s="983">
        <v>0</v>
      </c>
      <c r="AR10" s="983">
        <v>0</v>
      </c>
      <c r="AS10" s="983">
        <v>27056</v>
      </c>
      <c r="AT10" s="983">
        <v>0</v>
      </c>
      <c r="AU10" s="983">
        <v>0</v>
      </c>
      <c r="AV10" s="983">
        <v>0</v>
      </c>
      <c r="AW10" s="984">
        <v>0</v>
      </c>
      <c r="AX10" s="1630"/>
      <c r="AY10" s="1631"/>
      <c r="AZ10" s="981" t="s">
        <v>251</v>
      </c>
      <c r="BA10" s="982">
        <v>0</v>
      </c>
      <c r="BB10" s="983">
        <v>0</v>
      </c>
      <c r="BC10" s="983">
        <v>0</v>
      </c>
      <c r="BD10" s="983">
        <v>0</v>
      </c>
      <c r="BE10" s="983">
        <v>0</v>
      </c>
      <c r="BF10" s="983">
        <v>0</v>
      </c>
      <c r="BG10" s="983">
        <v>0</v>
      </c>
      <c r="BH10" s="983">
        <v>0</v>
      </c>
      <c r="BI10" s="984">
        <v>0</v>
      </c>
      <c r="BJ10" s="1630"/>
      <c r="BK10" s="1631"/>
      <c r="BL10" s="981" t="s">
        <v>251</v>
      </c>
      <c r="BM10" s="982">
        <v>0</v>
      </c>
      <c r="BN10" s="983">
        <v>0</v>
      </c>
      <c r="BO10" s="983">
        <v>0</v>
      </c>
      <c r="BP10" s="983">
        <v>0</v>
      </c>
      <c r="BQ10" s="983">
        <v>0</v>
      </c>
      <c r="BR10" s="983">
        <v>0</v>
      </c>
      <c r="BS10" s="983">
        <v>1053</v>
      </c>
      <c r="BT10" s="983">
        <v>0</v>
      </c>
      <c r="BU10" s="984">
        <v>0</v>
      </c>
      <c r="BV10" s="1630"/>
      <c r="BW10" s="1631"/>
      <c r="BX10" s="981" t="s">
        <v>251</v>
      </c>
      <c r="BY10" s="982">
        <v>0</v>
      </c>
      <c r="BZ10" s="983">
        <v>0</v>
      </c>
      <c r="CA10" s="983">
        <v>0</v>
      </c>
      <c r="CB10" s="983">
        <v>0</v>
      </c>
      <c r="CC10" s="983">
        <v>0</v>
      </c>
      <c r="CD10" s="983">
        <v>0</v>
      </c>
      <c r="CE10" s="983">
        <v>0</v>
      </c>
      <c r="CF10" s="983">
        <v>0</v>
      </c>
      <c r="CG10" s="984">
        <v>0</v>
      </c>
      <c r="CH10" s="1630"/>
      <c r="CI10" s="1631"/>
      <c r="CJ10" s="981" t="s">
        <v>251</v>
      </c>
      <c r="CK10" s="982">
        <v>0</v>
      </c>
      <c r="CL10" s="983">
        <v>0</v>
      </c>
      <c r="CM10" s="983">
        <v>0</v>
      </c>
      <c r="CN10" s="984">
        <v>0</v>
      </c>
      <c r="CO10" s="985">
        <v>123951</v>
      </c>
      <c r="CP10" s="974"/>
    </row>
    <row r="11" spans="2:106">
      <c r="B11" s="1630"/>
      <c r="C11" s="1631"/>
      <c r="D11" s="986" t="s">
        <v>252</v>
      </c>
      <c r="E11" s="982">
        <v>0</v>
      </c>
      <c r="F11" s="983">
        <v>0</v>
      </c>
      <c r="G11" s="983">
        <v>0</v>
      </c>
      <c r="H11" s="983">
        <v>0</v>
      </c>
      <c r="I11" s="983">
        <v>0</v>
      </c>
      <c r="J11" s="983">
        <v>0</v>
      </c>
      <c r="K11" s="983">
        <v>0</v>
      </c>
      <c r="L11" s="983">
        <v>0</v>
      </c>
      <c r="M11" s="984">
        <v>18</v>
      </c>
      <c r="N11" s="1630"/>
      <c r="O11" s="1631"/>
      <c r="P11" s="986" t="s">
        <v>252</v>
      </c>
      <c r="Q11" s="982">
        <v>0</v>
      </c>
      <c r="R11" s="983">
        <v>0</v>
      </c>
      <c r="S11" s="983">
        <v>0</v>
      </c>
      <c r="T11" s="983">
        <v>0</v>
      </c>
      <c r="U11" s="983">
        <v>0</v>
      </c>
      <c r="V11" s="983">
        <v>0</v>
      </c>
      <c r="W11" s="983">
        <v>8531</v>
      </c>
      <c r="X11" s="983">
        <v>58</v>
      </c>
      <c r="Y11" s="984">
        <v>0</v>
      </c>
      <c r="Z11" s="1630"/>
      <c r="AA11" s="1631"/>
      <c r="AB11" s="986" t="s">
        <v>252</v>
      </c>
      <c r="AC11" s="982">
        <v>0</v>
      </c>
      <c r="AD11" s="983">
        <v>0</v>
      </c>
      <c r="AE11" s="983">
        <v>0</v>
      </c>
      <c r="AF11" s="983">
        <v>0</v>
      </c>
      <c r="AG11" s="983">
        <v>0</v>
      </c>
      <c r="AH11" s="983">
        <v>95</v>
      </c>
      <c r="AI11" s="983">
        <v>0</v>
      </c>
      <c r="AJ11" s="983">
        <v>5058</v>
      </c>
      <c r="AK11" s="984">
        <v>0</v>
      </c>
      <c r="AL11" s="1630"/>
      <c r="AM11" s="1631"/>
      <c r="AN11" s="986" t="s">
        <v>252</v>
      </c>
      <c r="AO11" s="982">
        <v>0</v>
      </c>
      <c r="AP11" s="983">
        <v>0</v>
      </c>
      <c r="AQ11" s="983">
        <v>33</v>
      </c>
      <c r="AR11" s="983">
        <v>0</v>
      </c>
      <c r="AS11" s="983">
        <v>8197</v>
      </c>
      <c r="AT11" s="983">
        <v>0</v>
      </c>
      <c r="AU11" s="983">
        <v>0</v>
      </c>
      <c r="AV11" s="983">
        <v>0</v>
      </c>
      <c r="AW11" s="984">
        <v>0</v>
      </c>
      <c r="AX11" s="1630"/>
      <c r="AY11" s="1631"/>
      <c r="AZ11" s="986" t="s">
        <v>252</v>
      </c>
      <c r="BA11" s="982">
        <v>0</v>
      </c>
      <c r="BB11" s="983">
        <v>0</v>
      </c>
      <c r="BC11" s="983">
        <v>0</v>
      </c>
      <c r="BD11" s="983">
        <v>0</v>
      </c>
      <c r="BE11" s="983">
        <v>0</v>
      </c>
      <c r="BF11" s="983">
        <v>0</v>
      </c>
      <c r="BG11" s="983">
        <v>0</v>
      </c>
      <c r="BH11" s="983">
        <v>0</v>
      </c>
      <c r="BI11" s="984">
        <v>0</v>
      </c>
      <c r="BJ11" s="1630"/>
      <c r="BK11" s="1631"/>
      <c r="BL11" s="986" t="s">
        <v>252</v>
      </c>
      <c r="BM11" s="982">
        <v>0</v>
      </c>
      <c r="BN11" s="983">
        <v>0</v>
      </c>
      <c r="BO11" s="983">
        <v>0</v>
      </c>
      <c r="BP11" s="983">
        <v>0</v>
      </c>
      <c r="BQ11" s="983">
        <v>0</v>
      </c>
      <c r="BR11" s="983">
        <v>34</v>
      </c>
      <c r="BS11" s="983">
        <v>8</v>
      </c>
      <c r="BT11" s="983">
        <v>0</v>
      </c>
      <c r="BU11" s="984">
        <v>0</v>
      </c>
      <c r="BV11" s="1630"/>
      <c r="BW11" s="1631"/>
      <c r="BX11" s="986" t="s">
        <v>252</v>
      </c>
      <c r="BY11" s="982">
        <v>0</v>
      </c>
      <c r="BZ11" s="983">
        <v>0</v>
      </c>
      <c r="CA11" s="983">
        <v>0</v>
      </c>
      <c r="CB11" s="983">
        <v>0</v>
      </c>
      <c r="CC11" s="983">
        <v>0</v>
      </c>
      <c r="CD11" s="983">
        <v>0</v>
      </c>
      <c r="CE11" s="983">
        <v>0</v>
      </c>
      <c r="CF11" s="983">
        <v>0</v>
      </c>
      <c r="CG11" s="984">
        <v>0</v>
      </c>
      <c r="CH11" s="1630"/>
      <c r="CI11" s="1631"/>
      <c r="CJ11" s="986" t="s">
        <v>252</v>
      </c>
      <c r="CK11" s="982">
        <v>0</v>
      </c>
      <c r="CL11" s="983">
        <v>0</v>
      </c>
      <c r="CM11" s="983">
        <v>0</v>
      </c>
      <c r="CN11" s="984">
        <v>946</v>
      </c>
      <c r="CO11" s="985">
        <v>22978</v>
      </c>
      <c r="CP11" s="974"/>
    </row>
    <row r="12" spans="2:106">
      <c r="B12" s="1632"/>
      <c r="C12" s="1633"/>
      <c r="D12" s="987" t="s">
        <v>253</v>
      </c>
      <c r="E12" s="988">
        <v>0</v>
      </c>
      <c r="F12" s="989">
        <v>0</v>
      </c>
      <c r="G12" s="989">
        <v>0</v>
      </c>
      <c r="H12" s="989">
        <v>0</v>
      </c>
      <c r="I12" s="989">
        <v>0</v>
      </c>
      <c r="J12" s="989">
        <v>0</v>
      </c>
      <c r="K12" s="989">
        <v>0</v>
      </c>
      <c r="L12" s="989">
        <v>0</v>
      </c>
      <c r="M12" s="990">
        <v>0</v>
      </c>
      <c r="N12" s="1632"/>
      <c r="O12" s="1633"/>
      <c r="P12" s="987" t="s">
        <v>253</v>
      </c>
      <c r="Q12" s="988">
        <v>0</v>
      </c>
      <c r="R12" s="989">
        <v>0</v>
      </c>
      <c r="S12" s="989">
        <v>0</v>
      </c>
      <c r="T12" s="989">
        <v>0</v>
      </c>
      <c r="U12" s="989">
        <v>0</v>
      </c>
      <c r="V12" s="989">
        <v>0</v>
      </c>
      <c r="W12" s="989">
        <v>0</v>
      </c>
      <c r="X12" s="989">
        <v>0</v>
      </c>
      <c r="Y12" s="990">
        <v>0</v>
      </c>
      <c r="Z12" s="1632"/>
      <c r="AA12" s="1633"/>
      <c r="AB12" s="987" t="s">
        <v>253</v>
      </c>
      <c r="AC12" s="988">
        <v>0</v>
      </c>
      <c r="AD12" s="989">
        <v>0</v>
      </c>
      <c r="AE12" s="989">
        <v>0</v>
      </c>
      <c r="AF12" s="989">
        <v>0</v>
      </c>
      <c r="AG12" s="989">
        <v>0</v>
      </c>
      <c r="AH12" s="989">
        <v>0</v>
      </c>
      <c r="AI12" s="989">
        <v>0</v>
      </c>
      <c r="AJ12" s="989">
        <v>0</v>
      </c>
      <c r="AK12" s="990">
        <v>0</v>
      </c>
      <c r="AL12" s="1632"/>
      <c r="AM12" s="1633"/>
      <c r="AN12" s="987" t="s">
        <v>253</v>
      </c>
      <c r="AO12" s="988">
        <v>0</v>
      </c>
      <c r="AP12" s="989">
        <v>0</v>
      </c>
      <c r="AQ12" s="989">
        <v>0</v>
      </c>
      <c r="AR12" s="989">
        <v>0</v>
      </c>
      <c r="AS12" s="989">
        <v>0</v>
      </c>
      <c r="AT12" s="989">
        <v>0</v>
      </c>
      <c r="AU12" s="989">
        <v>0</v>
      </c>
      <c r="AV12" s="989">
        <v>0</v>
      </c>
      <c r="AW12" s="990">
        <v>0</v>
      </c>
      <c r="AX12" s="1632"/>
      <c r="AY12" s="1633"/>
      <c r="AZ12" s="987" t="s">
        <v>253</v>
      </c>
      <c r="BA12" s="988">
        <v>0</v>
      </c>
      <c r="BB12" s="989">
        <v>0</v>
      </c>
      <c r="BC12" s="989">
        <v>0</v>
      </c>
      <c r="BD12" s="989">
        <v>0</v>
      </c>
      <c r="BE12" s="989">
        <v>0</v>
      </c>
      <c r="BF12" s="989">
        <v>0</v>
      </c>
      <c r="BG12" s="989">
        <v>0</v>
      </c>
      <c r="BH12" s="989">
        <v>0</v>
      </c>
      <c r="BI12" s="990">
        <v>0</v>
      </c>
      <c r="BJ12" s="1632"/>
      <c r="BK12" s="1633"/>
      <c r="BL12" s="987" t="s">
        <v>253</v>
      </c>
      <c r="BM12" s="988">
        <v>0</v>
      </c>
      <c r="BN12" s="989">
        <v>0</v>
      </c>
      <c r="BO12" s="989">
        <v>0</v>
      </c>
      <c r="BP12" s="989">
        <v>0</v>
      </c>
      <c r="BQ12" s="989">
        <v>0</v>
      </c>
      <c r="BR12" s="989">
        <v>0</v>
      </c>
      <c r="BS12" s="989">
        <v>0</v>
      </c>
      <c r="BT12" s="989">
        <v>0</v>
      </c>
      <c r="BU12" s="990">
        <v>0</v>
      </c>
      <c r="BV12" s="1632"/>
      <c r="BW12" s="1633"/>
      <c r="BX12" s="987" t="s">
        <v>253</v>
      </c>
      <c r="BY12" s="988">
        <v>0</v>
      </c>
      <c r="BZ12" s="989">
        <v>0</v>
      </c>
      <c r="CA12" s="989">
        <v>0</v>
      </c>
      <c r="CB12" s="989">
        <v>0</v>
      </c>
      <c r="CC12" s="989">
        <v>0</v>
      </c>
      <c r="CD12" s="989">
        <v>0</v>
      </c>
      <c r="CE12" s="989">
        <v>0</v>
      </c>
      <c r="CF12" s="989">
        <v>0</v>
      </c>
      <c r="CG12" s="990">
        <v>0</v>
      </c>
      <c r="CH12" s="1632"/>
      <c r="CI12" s="1633"/>
      <c r="CJ12" s="987" t="s">
        <v>253</v>
      </c>
      <c r="CK12" s="988">
        <v>0</v>
      </c>
      <c r="CL12" s="989">
        <v>0</v>
      </c>
      <c r="CM12" s="989">
        <v>0</v>
      </c>
      <c r="CN12" s="990">
        <v>0</v>
      </c>
      <c r="CO12" s="991">
        <v>0</v>
      </c>
      <c r="CP12" s="974"/>
    </row>
    <row r="13" spans="2:106">
      <c r="B13" s="1634" t="s">
        <v>1223</v>
      </c>
      <c r="C13" s="1635"/>
      <c r="D13" s="992" t="s">
        <v>247</v>
      </c>
      <c r="E13" s="851">
        <v>0</v>
      </c>
      <c r="F13" s="852">
        <v>156</v>
      </c>
      <c r="G13" s="852">
        <v>0</v>
      </c>
      <c r="H13" s="852">
        <v>0</v>
      </c>
      <c r="I13" s="852">
        <v>0</v>
      </c>
      <c r="J13" s="852">
        <v>0</v>
      </c>
      <c r="K13" s="852">
        <v>0</v>
      </c>
      <c r="L13" s="852">
        <v>0</v>
      </c>
      <c r="M13" s="853">
        <v>121</v>
      </c>
      <c r="N13" s="1634" t="s">
        <v>1223</v>
      </c>
      <c r="O13" s="1635"/>
      <c r="P13" s="992" t="s">
        <v>247</v>
      </c>
      <c r="Q13" s="851">
        <v>0</v>
      </c>
      <c r="R13" s="852">
        <v>0</v>
      </c>
      <c r="S13" s="852">
        <v>0</v>
      </c>
      <c r="T13" s="852">
        <v>0</v>
      </c>
      <c r="U13" s="852">
        <v>0</v>
      </c>
      <c r="V13" s="852">
        <v>0</v>
      </c>
      <c r="W13" s="852">
        <v>53603</v>
      </c>
      <c r="X13" s="852">
        <v>2733</v>
      </c>
      <c r="Y13" s="853">
        <v>0</v>
      </c>
      <c r="Z13" s="1634" t="s">
        <v>1223</v>
      </c>
      <c r="AA13" s="1635"/>
      <c r="AB13" s="992" t="s">
        <v>247</v>
      </c>
      <c r="AC13" s="851">
        <v>0</v>
      </c>
      <c r="AD13" s="852">
        <v>0</v>
      </c>
      <c r="AE13" s="852">
        <v>0</v>
      </c>
      <c r="AF13" s="852">
        <v>0</v>
      </c>
      <c r="AG13" s="852">
        <v>0</v>
      </c>
      <c r="AH13" s="852">
        <v>4519</v>
      </c>
      <c r="AI13" s="852">
        <v>0</v>
      </c>
      <c r="AJ13" s="852">
        <v>71702</v>
      </c>
      <c r="AK13" s="853">
        <v>0</v>
      </c>
      <c r="AL13" s="1634" t="s">
        <v>1223</v>
      </c>
      <c r="AM13" s="1635"/>
      <c r="AN13" s="992" t="s">
        <v>247</v>
      </c>
      <c r="AO13" s="851">
        <v>137</v>
      </c>
      <c r="AP13" s="852">
        <v>0</v>
      </c>
      <c r="AQ13" s="852">
        <v>15456</v>
      </c>
      <c r="AR13" s="852">
        <v>0</v>
      </c>
      <c r="AS13" s="852">
        <v>456</v>
      </c>
      <c r="AT13" s="852">
        <v>0</v>
      </c>
      <c r="AU13" s="852">
        <v>0</v>
      </c>
      <c r="AV13" s="852">
        <v>0</v>
      </c>
      <c r="AW13" s="853">
        <v>0</v>
      </c>
      <c r="AX13" s="1634" t="s">
        <v>1223</v>
      </c>
      <c r="AY13" s="1635"/>
      <c r="AZ13" s="992" t="s">
        <v>247</v>
      </c>
      <c r="BA13" s="851">
        <v>0</v>
      </c>
      <c r="BB13" s="852">
        <v>0</v>
      </c>
      <c r="BC13" s="852">
        <v>0</v>
      </c>
      <c r="BD13" s="852">
        <v>0</v>
      </c>
      <c r="BE13" s="852">
        <v>0</v>
      </c>
      <c r="BF13" s="852">
        <v>0</v>
      </c>
      <c r="BG13" s="852">
        <v>0</v>
      </c>
      <c r="BH13" s="852">
        <v>0</v>
      </c>
      <c r="BI13" s="853">
        <v>0</v>
      </c>
      <c r="BJ13" s="1634" t="s">
        <v>1223</v>
      </c>
      <c r="BK13" s="1635"/>
      <c r="BL13" s="992" t="s">
        <v>247</v>
      </c>
      <c r="BM13" s="851">
        <v>0</v>
      </c>
      <c r="BN13" s="852">
        <v>0</v>
      </c>
      <c r="BO13" s="852">
        <v>0</v>
      </c>
      <c r="BP13" s="852">
        <v>0</v>
      </c>
      <c r="BQ13" s="852">
        <v>0</v>
      </c>
      <c r="BR13" s="852">
        <v>0</v>
      </c>
      <c r="BS13" s="852">
        <v>1545</v>
      </c>
      <c r="BT13" s="852">
        <v>0</v>
      </c>
      <c r="BU13" s="853">
        <v>0</v>
      </c>
      <c r="BV13" s="1634" t="s">
        <v>1223</v>
      </c>
      <c r="BW13" s="1635"/>
      <c r="BX13" s="992" t="s">
        <v>247</v>
      </c>
      <c r="BY13" s="851">
        <v>0</v>
      </c>
      <c r="BZ13" s="852">
        <v>0</v>
      </c>
      <c r="CA13" s="852">
        <v>0</v>
      </c>
      <c r="CB13" s="852">
        <v>0</v>
      </c>
      <c r="CC13" s="852">
        <v>0</v>
      </c>
      <c r="CD13" s="852">
        <v>0</v>
      </c>
      <c r="CE13" s="852">
        <v>0</v>
      </c>
      <c r="CF13" s="852">
        <v>0</v>
      </c>
      <c r="CG13" s="853">
        <v>0</v>
      </c>
      <c r="CH13" s="1634" t="s">
        <v>1223</v>
      </c>
      <c r="CI13" s="1635"/>
      <c r="CJ13" s="992" t="s">
        <v>247</v>
      </c>
      <c r="CK13" s="851">
        <v>0</v>
      </c>
      <c r="CL13" s="852">
        <v>0</v>
      </c>
      <c r="CM13" s="852">
        <v>0</v>
      </c>
      <c r="CN13" s="853">
        <v>0</v>
      </c>
      <c r="CO13" s="854">
        <v>150428</v>
      </c>
      <c r="CP13" s="974"/>
    </row>
    <row r="14" spans="2:106">
      <c r="B14" s="1630"/>
      <c r="C14" s="1631"/>
      <c r="D14" s="993" t="s">
        <v>256</v>
      </c>
      <c r="E14" s="850">
        <v>0</v>
      </c>
      <c r="F14" s="642">
        <v>42</v>
      </c>
      <c r="G14" s="642">
        <v>0</v>
      </c>
      <c r="H14" s="642">
        <v>0</v>
      </c>
      <c r="I14" s="642">
        <v>0</v>
      </c>
      <c r="J14" s="642">
        <v>0</v>
      </c>
      <c r="K14" s="642">
        <v>0</v>
      </c>
      <c r="L14" s="642">
        <v>0</v>
      </c>
      <c r="M14" s="644">
        <v>0</v>
      </c>
      <c r="N14" s="1630"/>
      <c r="O14" s="1631"/>
      <c r="P14" s="993" t="s">
        <v>256</v>
      </c>
      <c r="Q14" s="850">
        <v>0</v>
      </c>
      <c r="R14" s="642">
        <v>0</v>
      </c>
      <c r="S14" s="642">
        <v>0</v>
      </c>
      <c r="T14" s="642">
        <v>0</v>
      </c>
      <c r="U14" s="642">
        <v>0</v>
      </c>
      <c r="V14" s="642">
        <v>0</v>
      </c>
      <c r="W14" s="642">
        <v>16970</v>
      </c>
      <c r="X14" s="642">
        <v>24</v>
      </c>
      <c r="Y14" s="644">
        <v>0</v>
      </c>
      <c r="Z14" s="1630"/>
      <c r="AA14" s="1631"/>
      <c r="AB14" s="993" t="s">
        <v>256</v>
      </c>
      <c r="AC14" s="850">
        <v>0</v>
      </c>
      <c r="AD14" s="642">
        <v>0</v>
      </c>
      <c r="AE14" s="642">
        <v>0</v>
      </c>
      <c r="AF14" s="642">
        <v>0</v>
      </c>
      <c r="AG14" s="642">
        <v>0</v>
      </c>
      <c r="AH14" s="642">
        <v>2299</v>
      </c>
      <c r="AI14" s="642">
        <v>0</v>
      </c>
      <c r="AJ14" s="642">
        <v>24958</v>
      </c>
      <c r="AK14" s="644">
        <v>0</v>
      </c>
      <c r="AL14" s="1630"/>
      <c r="AM14" s="1631"/>
      <c r="AN14" s="993" t="s">
        <v>256</v>
      </c>
      <c r="AO14" s="850">
        <v>1</v>
      </c>
      <c r="AP14" s="642">
        <v>0</v>
      </c>
      <c r="AQ14" s="642">
        <v>12420</v>
      </c>
      <c r="AR14" s="642">
        <v>0</v>
      </c>
      <c r="AS14" s="642">
        <v>309</v>
      </c>
      <c r="AT14" s="642">
        <v>0</v>
      </c>
      <c r="AU14" s="642">
        <v>0</v>
      </c>
      <c r="AV14" s="642">
        <v>0</v>
      </c>
      <c r="AW14" s="644">
        <v>0</v>
      </c>
      <c r="AX14" s="1630"/>
      <c r="AY14" s="1631"/>
      <c r="AZ14" s="993" t="s">
        <v>256</v>
      </c>
      <c r="BA14" s="850">
        <v>0</v>
      </c>
      <c r="BB14" s="642">
        <v>0</v>
      </c>
      <c r="BC14" s="642">
        <v>0</v>
      </c>
      <c r="BD14" s="642">
        <v>0</v>
      </c>
      <c r="BE14" s="642">
        <v>0</v>
      </c>
      <c r="BF14" s="642">
        <v>0</v>
      </c>
      <c r="BG14" s="642">
        <v>0</v>
      </c>
      <c r="BH14" s="642">
        <v>0</v>
      </c>
      <c r="BI14" s="644">
        <v>0</v>
      </c>
      <c r="BJ14" s="1630"/>
      <c r="BK14" s="1631"/>
      <c r="BL14" s="993" t="s">
        <v>256</v>
      </c>
      <c r="BM14" s="850">
        <v>0</v>
      </c>
      <c r="BN14" s="642">
        <v>0</v>
      </c>
      <c r="BO14" s="642">
        <v>0</v>
      </c>
      <c r="BP14" s="642">
        <v>0</v>
      </c>
      <c r="BQ14" s="642">
        <v>0</v>
      </c>
      <c r="BR14" s="642">
        <v>0</v>
      </c>
      <c r="BS14" s="642">
        <v>259</v>
      </c>
      <c r="BT14" s="642">
        <v>0</v>
      </c>
      <c r="BU14" s="644">
        <v>0</v>
      </c>
      <c r="BV14" s="1630"/>
      <c r="BW14" s="1631"/>
      <c r="BX14" s="993" t="s">
        <v>256</v>
      </c>
      <c r="BY14" s="850">
        <v>0</v>
      </c>
      <c r="BZ14" s="642">
        <v>0</v>
      </c>
      <c r="CA14" s="642">
        <v>0</v>
      </c>
      <c r="CB14" s="642">
        <v>0</v>
      </c>
      <c r="CC14" s="642">
        <v>0</v>
      </c>
      <c r="CD14" s="642">
        <v>0</v>
      </c>
      <c r="CE14" s="642">
        <v>0</v>
      </c>
      <c r="CF14" s="642">
        <v>0</v>
      </c>
      <c r="CG14" s="644">
        <v>0</v>
      </c>
      <c r="CH14" s="1630"/>
      <c r="CI14" s="1631"/>
      <c r="CJ14" s="993" t="s">
        <v>256</v>
      </c>
      <c r="CK14" s="850">
        <v>0</v>
      </c>
      <c r="CL14" s="642">
        <v>0</v>
      </c>
      <c r="CM14" s="642">
        <v>0</v>
      </c>
      <c r="CN14" s="644">
        <v>0</v>
      </c>
      <c r="CO14" s="645">
        <v>57282</v>
      </c>
      <c r="CP14" s="974"/>
    </row>
    <row r="15" spans="2:106" ht="13.5" customHeight="1">
      <c r="B15" s="1630"/>
      <c r="C15" s="1631"/>
      <c r="D15" s="981" t="s">
        <v>257</v>
      </c>
      <c r="E15" s="982">
        <v>0</v>
      </c>
      <c r="F15" s="983">
        <v>0</v>
      </c>
      <c r="G15" s="983">
        <v>0</v>
      </c>
      <c r="H15" s="983">
        <v>0</v>
      </c>
      <c r="I15" s="983">
        <v>0</v>
      </c>
      <c r="J15" s="983">
        <v>0</v>
      </c>
      <c r="K15" s="983">
        <v>0</v>
      </c>
      <c r="L15" s="983">
        <v>0</v>
      </c>
      <c r="M15" s="984">
        <v>0</v>
      </c>
      <c r="N15" s="1630"/>
      <c r="O15" s="1631"/>
      <c r="P15" s="981" t="s">
        <v>257</v>
      </c>
      <c r="Q15" s="982">
        <v>0</v>
      </c>
      <c r="R15" s="983">
        <v>0</v>
      </c>
      <c r="S15" s="983">
        <v>0</v>
      </c>
      <c r="T15" s="983">
        <v>0</v>
      </c>
      <c r="U15" s="983">
        <v>0</v>
      </c>
      <c r="V15" s="983">
        <v>0</v>
      </c>
      <c r="W15" s="983">
        <v>24</v>
      </c>
      <c r="X15" s="983">
        <v>0</v>
      </c>
      <c r="Y15" s="984">
        <v>0</v>
      </c>
      <c r="Z15" s="1630"/>
      <c r="AA15" s="1631"/>
      <c r="AB15" s="981" t="s">
        <v>257</v>
      </c>
      <c r="AC15" s="982">
        <v>0</v>
      </c>
      <c r="AD15" s="983">
        <v>0</v>
      </c>
      <c r="AE15" s="983">
        <v>0</v>
      </c>
      <c r="AF15" s="983">
        <v>0</v>
      </c>
      <c r="AG15" s="983">
        <v>0</v>
      </c>
      <c r="AH15" s="983">
        <v>0</v>
      </c>
      <c r="AI15" s="983">
        <v>0</v>
      </c>
      <c r="AJ15" s="983">
        <v>388</v>
      </c>
      <c r="AK15" s="984">
        <v>0</v>
      </c>
      <c r="AL15" s="1630"/>
      <c r="AM15" s="1631"/>
      <c r="AN15" s="981" t="s">
        <v>257</v>
      </c>
      <c r="AO15" s="982">
        <v>0</v>
      </c>
      <c r="AP15" s="983">
        <v>0</v>
      </c>
      <c r="AQ15" s="983">
        <v>0</v>
      </c>
      <c r="AR15" s="983">
        <v>0</v>
      </c>
      <c r="AS15" s="983">
        <v>37</v>
      </c>
      <c r="AT15" s="983">
        <v>0</v>
      </c>
      <c r="AU15" s="983">
        <v>0</v>
      </c>
      <c r="AV15" s="983">
        <v>0</v>
      </c>
      <c r="AW15" s="984">
        <v>0</v>
      </c>
      <c r="AX15" s="1630"/>
      <c r="AY15" s="1631"/>
      <c r="AZ15" s="981" t="s">
        <v>257</v>
      </c>
      <c r="BA15" s="982">
        <v>0</v>
      </c>
      <c r="BB15" s="983">
        <v>0</v>
      </c>
      <c r="BC15" s="983">
        <v>0</v>
      </c>
      <c r="BD15" s="983">
        <v>0</v>
      </c>
      <c r="BE15" s="983">
        <v>0</v>
      </c>
      <c r="BF15" s="983">
        <v>0</v>
      </c>
      <c r="BG15" s="983">
        <v>0</v>
      </c>
      <c r="BH15" s="983">
        <v>0</v>
      </c>
      <c r="BI15" s="984">
        <v>0</v>
      </c>
      <c r="BJ15" s="1630"/>
      <c r="BK15" s="1631"/>
      <c r="BL15" s="981" t="s">
        <v>257</v>
      </c>
      <c r="BM15" s="982">
        <v>0</v>
      </c>
      <c r="BN15" s="983">
        <v>0</v>
      </c>
      <c r="BO15" s="983">
        <v>0</v>
      </c>
      <c r="BP15" s="983">
        <v>0</v>
      </c>
      <c r="BQ15" s="983">
        <v>0</v>
      </c>
      <c r="BR15" s="983">
        <v>0</v>
      </c>
      <c r="BS15" s="983">
        <v>0</v>
      </c>
      <c r="BT15" s="983">
        <v>0</v>
      </c>
      <c r="BU15" s="984">
        <v>0</v>
      </c>
      <c r="BV15" s="1630"/>
      <c r="BW15" s="1631"/>
      <c r="BX15" s="981" t="s">
        <v>257</v>
      </c>
      <c r="BY15" s="982">
        <v>0</v>
      </c>
      <c r="BZ15" s="983">
        <v>0</v>
      </c>
      <c r="CA15" s="983">
        <v>0</v>
      </c>
      <c r="CB15" s="983">
        <v>0</v>
      </c>
      <c r="CC15" s="983">
        <v>0</v>
      </c>
      <c r="CD15" s="983">
        <v>0</v>
      </c>
      <c r="CE15" s="983">
        <v>0</v>
      </c>
      <c r="CF15" s="983">
        <v>0</v>
      </c>
      <c r="CG15" s="984">
        <v>0</v>
      </c>
      <c r="CH15" s="1630"/>
      <c r="CI15" s="1631"/>
      <c r="CJ15" s="981" t="s">
        <v>257</v>
      </c>
      <c r="CK15" s="982">
        <v>0</v>
      </c>
      <c r="CL15" s="983">
        <v>0</v>
      </c>
      <c r="CM15" s="983">
        <v>0</v>
      </c>
      <c r="CN15" s="984">
        <v>0</v>
      </c>
      <c r="CO15" s="985">
        <v>449</v>
      </c>
      <c r="CP15" s="974"/>
    </row>
    <row r="16" spans="2:106">
      <c r="B16" s="1630"/>
      <c r="C16" s="1631"/>
      <c r="D16" s="981" t="s">
        <v>258</v>
      </c>
      <c r="E16" s="982">
        <v>0</v>
      </c>
      <c r="F16" s="983">
        <v>114</v>
      </c>
      <c r="G16" s="983">
        <v>0</v>
      </c>
      <c r="H16" s="983">
        <v>0</v>
      </c>
      <c r="I16" s="983">
        <v>0</v>
      </c>
      <c r="J16" s="983">
        <v>0</v>
      </c>
      <c r="K16" s="983">
        <v>0</v>
      </c>
      <c r="L16" s="983">
        <v>0</v>
      </c>
      <c r="M16" s="984">
        <v>0</v>
      </c>
      <c r="N16" s="1630"/>
      <c r="O16" s="1631"/>
      <c r="P16" s="981" t="s">
        <v>258</v>
      </c>
      <c r="Q16" s="982">
        <v>0</v>
      </c>
      <c r="R16" s="983">
        <v>0</v>
      </c>
      <c r="S16" s="983">
        <v>0</v>
      </c>
      <c r="T16" s="983">
        <v>0</v>
      </c>
      <c r="U16" s="983">
        <v>0</v>
      </c>
      <c r="V16" s="983">
        <v>0</v>
      </c>
      <c r="W16" s="983">
        <v>36609</v>
      </c>
      <c r="X16" s="983">
        <v>54</v>
      </c>
      <c r="Y16" s="984">
        <v>0</v>
      </c>
      <c r="Z16" s="1630"/>
      <c r="AA16" s="1631"/>
      <c r="AB16" s="981" t="s">
        <v>258</v>
      </c>
      <c r="AC16" s="982">
        <v>0</v>
      </c>
      <c r="AD16" s="983">
        <v>0</v>
      </c>
      <c r="AE16" s="983">
        <v>0</v>
      </c>
      <c r="AF16" s="983">
        <v>0</v>
      </c>
      <c r="AG16" s="983">
        <v>0</v>
      </c>
      <c r="AH16" s="983">
        <v>2220</v>
      </c>
      <c r="AI16" s="983">
        <v>0</v>
      </c>
      <c r="AJ16" s="983">
        <v>46356</v>
      </c>
      <c r="AK16" s="984">
        <v>0</v>
      </c>
      <c r="AL16" s="1630"/>
      <c r="AM16" s="1631"/>
      <c r="AN16" s="981" t="s">
        <v>258</v>
      </c>
      <c r="AO16" s="982">
        <v>136</v>
      </c>
      <c r="AP16" s="983">
        <v>0</v>
      </c>
      <c r="AQ16" s="983">
        <v>3036</v>
      </c>
      <c r="AR16" s="983">
        <v>0</v>
      </c>
      <c r="AS16" s="983">
        <v>110</v>
      </c>
      <c r="AT16" s="983">
        <v>0</v>
      </c>
      <c r="AU16" s="983">
        <v>0</v>
      </c>
      <c r="AV16" s="983">
        <v>0</v>
      </c>
      <c r="AW16" s="984">
        <v>0</v>
      </c>
      <c r="AX16" s="1630"/>
      <c r="AY16" s="1631"/>
      <c r="AZ16" s="981" t="s">
        <v>258</v>
      </c>
      <c r="BA16" s="982">
        <v>0</v>
      </c>
      <c r="BB16" s="983">
        <v>0</v>
      </c>
      <c r="BC16" s="983">
        <v>0</v>
      </c>
      <c r="BD16" s="983">
        <v>0</v>
      </c>
      <c r="BE16" s="983">
        <v>0</v>
      </c>
      <c r="BF16" s="983">
        <v>0</v>
      </c>
      <c r="BG16" s="983">
        <v>0</v>
      </c>
      <c r="BH16" s="983">
        <v>0</v>
      </c>
      <c r="BI16" s="984">
        <v>0</v>
      </c>
      <c r="BJ16" s="1630"/>
      <c r="BK16" s="1631"/>
      <c r="BL16" s="981" t="s">
        <v>258</v>
      </c>
      <c r="BM16" s="982">
        <v>0</v>
      </c>
      <c r="BN16" s="983">
        <v>0</v>
      </c>
      <c r="BO16" s="983">
        <v>0</v>
      </c>
      <c r="BP16" s="983">
        <v>0</v>
      </c>
      <c r="BQ16" s="983">
        <v>0</v>
      </c>
      <c r="BR16" s="983">
        <v>0</v>
      </c>
      <c r="BS16" s="983">
        <v>826</v>
      </c>
      <c r="BT16" s="983">
        <v>0</v>
      </c>
      <c r="BU16" s="984">
        <v>0</v>
      </c>
      <c r="BV16" s="1630"/>
      <c r="BW16" s="1631"/>
      <c r="BX16" s="981" t="s">
        <v>258</v>
      </c>
      <c r="BY16" s="982">
        <v>0</v>
      </c>
      <c r="BZ16" s="983">
        <v>0</v>
      </c>
      <c r="CA16" s="983">
        <v>0</v>
      </c>
      <c r="CB16" s="983">
        <v>0</v>
      </c>
      <c r="CC16" s="983">
        <v>0</v>
      </c>
      <c r="CD16" s="983">
        <v>0</v>
      </c>
      <c r="CE16" s="983">
        <v>0</v>
      </c>
      <c r="CF16" s="983">
        <v>0</v>
      </c>
      <c r="CG16" s="984">
        <v>0</v>
      </c>
      <c r="CH16" s="1630"/>
      <c r="CI16" s="1631"/>
      <c r="CJ16" s="981" t="s">
        <v>258</v>
      </c>
      <c r="CK16" s="982">
        <v>0</v>
      </c>
      <c r="CL16" s="983">
        <v>0</v>
      </c>
      <c r="CM16" s="983">
        <v>0</v>
      </c>
      <c r="CN16" s="984">
        <v>0</v>
      </c>
      <c r="CO16" s="985">
        <v>89461</v>
      </c>
      <c r="CP16" s="974"/>
    </row>
    <row r="17" spans="2:94">
      <c r="B17" s="1630"/>
      <c r="C17" s="1631"/>
      <c r="D17" s="986" t="s">
        <v>259</v>
      </c>
      <c r="E17" s="982">
        <v>0</v>
      </c>
      <c r="F17" s="983">
        <v>0</v>
      </c>
      <c r="G17" s="983">
        <v>0</v>
      </c>
      <c r="H17" s="983">
        <v>0</v>
      </c>
      <c r="I17" s="983">
        <v>0</v>
      </c>
      <c r="J17" s="983">
        <v>0</v>
      </c>
      <c r="K17" s="983">
        <v>0</v>
      </c>
      <c r="L17" s="983">
        <v>0</v>
      </c>
      <c r="M17" s="984">
        <v>121</v>
      </c>
      <c r="N17" s="1630"/>
      <c r="O17" s="1631"/>
      <c r="P17" s="986" t="s">
        <v>259</v>
      </c>
      <c r="Q17" s="982">
        <v>0</v>
      </c>
      <c r="R17" s="983">
        <v>0</v>
      </c>
      <c r="S17" s="983">
        <v>0</v>
      </c>
      <c r="T17" s="983">
        <v>0</v>
      </c>
      <c r="U17" s="983">
        <v>0</v>
      </c>
      <c r="V17" s="983">
        <v>0</v>
      </c>
      <c r="W17" s="983">
        <v>0</v>
      </c>
      <c r="X17" s="983">
        <v>0</v>
      </c>
      <c r="Y17" s="984">
        <v>0</v>
      </c>
      <c r="Z17" s="1630"/>
      <c r="AA17" s="1631"/>
      <c r="AB17" s="986" t="s">
        <v>259</v>
      </c>
      <c r="AC17" s="982">
        <v>0</v>
      </c>
      <c r="AD17" s="983">
        <v>0</v>
      </c>
      <c r="AE17" s="983">
        <v>0</v>
      </c>
      <c r="AF17" s="983">
        <v>0</v>
      </c>
      <c r="AG17" s="983">
        <v>0</v>
      </c>
      <c r="AH17" s="983">
        <v>0</v>
      </c>
      <c r="AI17" s="983">
        <v>0</v>
      </c>
      <c r="AJ17" s="983">
        <v>0</v>
      </c>
      <c r="AK17" s="984">
        <v>0</v>
      </c>
      <c r="AL17" s="1630"/>
      <c r="AM17" s="1631"/>
      <c r="AN17" s="986" t="s">
        <v>259</v>
      </c>
      <c r="AO17" s="982">
        <v>0</v>
      </c>
      <c r="AP17" s="983">
        <v>0</v>
      </c>
      <c r="AQ17" s="983">
        <v>0</v>
      </c>
      <c r="AR17" s="983">
        <v>0</v>
      </c>
      <c r="AS17" s="983">
        <v>0</v>
      </c>
      <c r="AT17" s="983">
        <v>0</v>
      </c>
      <c r="AU17" s="983">
        <v>0</v>
      </c>
      <c r="AV17" s="983">
        <v>0</v>
      </c>
      <c r="AW17" s="984">
        <v>0</v>
      </c>
      <c r="AX17" s="1630"/>
      <c r="AY17" s="1631"/>
      <c r="AZ17" s="986" t="s">
        <v>259</v>
      </c>
      <c r="BA17" s="982">
        <v>0</v>
      </c>
      <c r="BB17" s="983">
        <v>0</v>
      </c>
      <c r="BC17" s="983">
        <v>0</v>
      </c>
      <c r="BD17" s="983">
        <v>0</v>
      </c>
      <c r="BE17" s="983">
        <v>0</v>
      </c>
      <c r="BF17" s="983">
        <v>0</v>
      </c>
      <c r="BG17" s="983">
        <v>0</v>
      </c>
      <c r="BH17" s="983">
        <v>0</v>
      </c>
      <c r="BI17" s="984">
        <v>0</v>
      </c>
      <c r="BJ17" s="1630"/>
      <c r="BK17" s="1631"/>
      <c r="BL17" s="986" t="s">
        <v>259</v>
      </c>
      <c r="BM17" s="982">
        <v>0</v>
      </c>
      <c r="BN17" s="983">
        <v>0</v>
      </c>
      <c r="BO17" s="983">
        <v>0</v>
      </c>
      <c r="BP17" s="983">
        <v>0</v>
      </c>
      <c r="BQ17" s="983">
        <v>0</v>
      </c>
      <c r="BR17" s="983">
        <v>0</v>
      </c>
      <c r="BS17" s="983">
        <v>0</v>
      </c>
      <c r="BT17" s="983">
        <v>0</v>
      </c>
      <c r="BU17" s="984">
        <v>0</v>
      </c>
      <c r="BV17" s="1630"/>
      <c r="BW17" s="1631"/>
      <c r="BX17" s="986" t="s">
        <v>259</v>
      </c>
      <c r="BY17" s="982">
        <v>0</v>
      </c>
      <c r="BZ17" s="983">
        <v>0</v>
      </c>
      <c r="CA17" s="983">
        <v>0</v>
      </c>
      <c r="CB17" s="983">
        <v>0</v>
      </c>
      <c r="CC17" s="983">
        <v>0</v>
      </c>
      <c r="CD17" s="983">
        <v>0</v>
      </c>
      <c r="CE17" s="983">
        <v>0</v>
      </c>
      <c r="CF17" s="983">
        <v>0</v>
      </c>
      <c r="CG17" s="984">
        <v>0</v>
      </c>
      <c r="CH17" s="1630"/>
      <c r="CI17" s="1631"/>
      <c r="CJ17" s="986" t="s">
        <v>259</v>
      </c>
      <c r="CK17" s="982">
        <v>0</v>
      </c>
      <c r="CL17" s="983">
        <v>0</v>
      </c>
      <c r="CM17" s="983">
        <v>0</v>
      </c>
      <c r="CN17" s="984">
        <v>0</v>
      </c>
      <c r="CO17" s="985">
        <v>121</v>
      </c>
      <c r="CP17" s="974"/>
    </row>
    <row r="18" spans="2:94">
      <c r="B18" s="1632"/>
      <c r="C18" s="1633"/>
      <c r="D18" s="987" t="s">
        <v>260</v>
      </c>
      <c r="E18" s="982">
        <v>0</v>
      </c>
      <c r="F18" s="983">
        <v>0</v>
      </c>
      <c r="G18" s="983">
        <v>0</v>
      </c>
      <c r="H18" s="983">
        <v>0</v>
      </c>
      <c r="I18" s="983">
        <v>0</v>
      </c>
      <c r="J18" s="983">
        <v>0</v>
      </c>
      <c r="K18" s="983">
        <v>0</v>
      </c>
      <c r="L18" s="983">
        <v>0</v>
      </c>
      <c r="M18" s="984">
        <v>0</v>
      </c>
      <c r="N18" s="1632"/>
      <c r="O18" s="1633"/>
      <c r="P18" s="987" t="s">
        <v>260</v>
      </c>
      <c r="Q18" s="982">
        <v>0</v>
      </c>
      <c r="R18" s="983">
        <v>0</v>
      </c>
      <c r="S18" s="983">
        <v>0</v>
      </c>
      <c r="T18" s="983">
        <v>0</v>
      </c>
      <c r="U18" s="983">
        <v>0</v>
      </c>
      <c r="V18" s="983">
        <v>0</v>
      </c>
      <c r="W18" s="983">
        <v>0</v>
      </c>
      <c r="X18" s="983">
        <v>2655</v>
      </c>
      <c r="Y18" s="984">
        <v>0</v>
      </c>
      <c r="Z18" s="1632"/>
      <c r="AA18" s="1633"/>
      <c r="AB18" s="987" t="s">
        <v>260</v>
      </c>
      <c r="AC18" s="982">
        <v>0</v>
      </c>
      <c r="AD18" s="983">
        <v>0</v>
      </c>
      <c r="AE18" s="983">
        <v>0</v>
      </c>
      <c r="AF18" s="983">
        <v>0</v>
      </c>
      <c r="AG18" s="983">
        <v>0</v>
      </c>
      <c r="AH18" s="983">
        <v>0</v>
      </c>
      <c r="AI18" s="983">
        <v>0</v>
      </c>
      <c r="AJ18" s="983">
        <v>0</v>
      </c>
      <c r="AK18" s="984">
        <v>0</v>
      </c>
      <c r="AL18" s="1632"/>
      <c r="AM18" s="1633"/>
      <c r="AN18" s="987" t="s">
        <v>260</v>
      </c>
      <c r="AO18" s="982">
        <v>0</v>
      </c>
      <c r="AP18" s="983">
        <v>0</v>
      </c>
      <c r="AQ18" s="983">
        <v>0</v>
      </c>
      <c r="AR18" s="983">
        <v>0</v>
      </c>
      <c r="AS18" s="983">
        <v>0</v>
      </c>
      <c r="AT18" s="983">
        <v>0</v>
      </c>
      <c r="AU18" s="983">
        <v>0</v>
      </c>
      <c r="AV18" s="983">
        <v>0</v>
      </c>
      <c r="AW18" s="984">
        <v>0</v>
      </c>
      <c r="AX18" s="1632"/>
      <c r="AY18" s="1633"/>
      <c r="AZ18" s="987" t="s">
        <v>260</v>
      </c>
      <c r="BA18" s="982">
        <v>0</v>
      </c>
      <c r="BB18" s="983">
        <v>0</v>
      </c>
      <c r="BC18" s="983">
        <v>0</v>
      </c>
      <c r="BD18" s="983">
        <v>0</v>
      </c>
      <c r="BE18" s="983">
        <v>0</v>
      </c>
      <c r="BF18" s="983">
        <v>0</v>
      </c>
      <c r="BG18" s="983">
        <v>0</v>
      </c>
      <c r="BH18" s="983">
        <v>0</v>
      </c>
      <c r="BI18" s="984">
        <v>0</v>
      </c>
      <c r="BJ18" s="1632"/>
      <c r="BK18" s="1633"/>
      <c r="BL18" s="987" t="s">
        <v>260</v>
      </c>
      <c r="BM18" s="982">
        <v>0</v>
      </c>
      <c r="BN18" s="983">
        <v>0</v>
      </c>
      <c r="BO18" s="983">
        <v>0</v>
      </c>
      <c r="BP18" s="983">
        <v>0</v>
      </c>
      <c r="BQ18" s="983">
        <v>0</v>
      </c>
      <c r="BR18" s="983">
        <v>0</v>
      </c>
      <c r="BS18" s="983">
        <v>460</v>
      </c>
      <c r="BT18" s="983">
        <v>0</v>
      </c>
      <c r="BU18" s="984">
        <v>0</v>
      </c>
      <c r="BV18" s="1632"/>
      <c r="BW18" s="1633"/>
      <c r="BX18" s="987" t="s">
        <v>260</v>
      </c>
      <c r="BY18" s="982">
        <v>0</v>
      </c>
      <c r="BZ18" s="983">
        <v>0</v>
      </c>
      <c r="CA18" s="983">
        <v>0</v>
      </c>
      <c r="CB18" s="983">
        <v>0</v>
      </c>
      <c r="CC18" s="983">
        <v>0</v>
      </c>
      <c r="CD18" s="983">
        <v>0</v>
      </c>
      <c r="CE18" s="983">
        <v>0</v>
      </c>
      <c r="CF18" s="983">
        <v>0</v>
      </c>
      <c r="CG18" s="984">
        <v>0</v>
      </c>
      <c r="CH18" s="1632"/>
      <c r="CI18" s="1633"/>
      <c r="CJ18" s="987" t="s">
        <v>260</v>
      </c>
      <c r="CK18" s="982">
        <v>0</v>
      </c>
      <c r="CL18" s="983">
        <v>0</v>
      </c>
      <c r="CM18" s="983">
        <v>0</v>
      </c>
      <c r="CN18" s="984">
        <v>0</v>
      </c>
      <c r="CO18" s="985">
        <v>3115</v>
      </c>
      <c r="CP18" s="974"/>
    </row>
    <row r="19" spans="2:94">
      <c r="B19" s="1634" t="s">
        <v>261</v>
      </c>
      <c r="C19" s="1635"/>
      <c r="D19" s="992" t="s">
        <v>247</v>
      </c>
      <c r="E19" s="851">
        <v>0</v>
      </c>
      <c r="F19" s="852">
        <v>0</v>
      </c>
      <c r="G19" s="852">
        <v>0</v>
      </c>
      <c r="H19" s="852">
        <v>0</v>
      </c>
      <c r="I19" s="852">
        <v>0</v>
      </c>
      <c r="J19" s="852">
        <v>0</v>
      </c>
      <c r="K19" s="852">
        <v>0</v>
      </c>
      <c r="L19" s="852">
        <v>0</v>
      </c>
      <c r="M19" s="853">
        <v>16</v>
      </c>
      <c r="N19" s="1634" t="s">
        <v>261</v>
      </c>
      <c r="O19" s="1635"/>
      <c r="P19" s="992" t="s">
        <v>247</v>
      </c>
      <c r="Q19" s="851">
        <v>0</v>
      </c>
      <c r="R19" s="852">
        <v>0</v>
      </c>
      <c r="S19" s="852">
        <v>0</v>
      </c>
      <c r="T19" s="852">
        <v>0</v>
      </c>
      <c r="U19" s="852">
        <v>0</v>
      </c>
      <c r="V19" s="852">
        <v>0</v>
      </c>
      <c r="W19" s="852">
        <v>42336</v>
      </c>
      <c r="X19" s="852">
        <v>361</v>
      </c>
      <c r="Y19" s="853">
        <v>0</v>
      </c>
      <c r="Z19" s="1634" t="s">
        <v>261</v>
      </c>
      <c r="AA19" s="1635"/>
      <c r="AB19" s="992" t="s">
        <v>247</v>
      </c>
      <c r="AC19" s="851">
        <v>0</v>
      </c>
      <c r="AD19" s="852">
        <v>0</v>
      </c>
      <c r="AE19" s="852">
        <v>0</v>
      </c>
      <c r="AF19" s="852">
        <v>0</v>
      </c>
      <c r="AG19" s="852">
        <v>0</v>
      </c>
      <c r="AH19" s="852">
        <v>318</v>
      </c>
      <c r="AI19" s="852">
        <v>0</v>
      </c>
      <c r="AJ19" s="852">
        <v>5204</v>
      </c>
      <c r="AK19" s="853">
        <v>0</v>
      </c>
      <c r="AL19" s="1634" t="s">
        <v>261</v>
      </c>
      <c r="AM19" s="1635"/>
      <c r="AN19" s="992" t="s">
        <v>247</v>
      </c>
      <c r="AO19" s="851">
        <v>79</v>
      </c>
      <c r="AP19" s="852">
        <v>0</v>
      </c>
      <c r="AQ19" s="852">
        <v>157</v>
      </c>
      <c r="AR19" s="852">
        <v>0</v>
      </c>
      <c r="AS19" s="852">
        <v>15722</v>
      </c>
      <c r="AT19" s="852">
        <v>0</v>
      </c>
      <c r="AU19" s="852">
        <v>0</v>
      </c>
      <c r="AV19" s="852">
        <v>0</v>
      </c>
      <c r="AW19" s="853">
        <v>10</v>
      </c>
      <c r="AX19" s="1634" t="s">
        <v>261</v>
      </c>
      <c r="AY19" s="1635"/>
      <c r="AZ19" s="992" t="s">
        <v>247</v>
      </c>
      <c r="BA19" s="851">
        <v>0</v>
      </c>
      <c r="BB19" s="852">
        <v>0</v>
      </c>
      <c r="BC19" s="852">
        <v>0</v>
      </c>
      <c r="BD19" s="852">
        <v>0</v>
      </c>
      <c r="BE19" s="852">
        <v>0</v>
      </c>
      <c r="BF19" s="852">
        <v>0</v>
      </c>
      <c r="BG19" s="852">
        <v>0</v>
      </c>
      <c r="BH19" s="852">
        <v>0</v>
      </c>
      <c r="BI19" s="853">
        <v>0</v>
      </c>
      <c r="BJ19" s="1634" t="s">
        <v>261</v>
      </c>
      <c r="BK19" s="1635"/>
      <c r="BL19" s="992" t="s">
        <v>247</v>
      </c>
      <c r="BM19" s="851">
        <v>0</v>
      </c>
      <c r="BN19" s="852">
        <v>0</v>
      </c>
      <c r="BO19" s="852">
        <v>0</v>
      </c>
      <c r="BP19" s="852">
        <v>0</v>
      </c>
      <c r="BQ19" s="852">
        <v>0</v>
      </c>
      <c r="BR19" s="852">
        <v>70</v>
      </c>
      <c r="BS19" s="852">
        <v>60</v>
      </c>
      <c r="BT19" s="852">
        <v>0</v>
      </c>
      <c r="BU19" s="853">
        <v>0</v>
      </c>
      <c r="BV19" s="1634" t="s">
        <v>261</v>
      </c>
      <c r="BW19" s="1635"/>
      <c r="BX19" s="992" t="s">
        <v>247</v>
      </c>
      <c r="BY19" s="851">
        <v>0</v>
      </c>
      <c r="BZ19" s="852">
        <v>0</v>
      </c>
      <c r="CA19" s="852">
        <v>0</v>
      </c>
      <c r="CB19" s="852">
        <v>0</v>
      </c>
      <c r="CC19" s="852">
        <v>0</v>
      </c>
      <c r="CD19" s="852">
        <v>0</v>
      </c>
      <c r="CE19" s="852">
        <v>0</v>
      </c>
      <c r="CF19" s="852">
        <v>0</v>
      </c>
      <c r="CG19" s="853">
        <v>19</v>
      </c>
      <c r="CH19" s="1634" t="s">
        <v>261</v>
      </c>
      <c r="CI19" s="1635"/>
      <c r="CJ19" s="992" t="s">
        <v>247</v>
      </c>
      <c r="CK19" s="851">
        <v>0</v>
      </c>
      <c r="CL19" s="852">
        <v>0</v>
      </c>
      <c r="CM19" s="852">
        <v>0</v>
      </c>
      <c r="CN19" s="853">
        <v>0</v>
      </c>
      <c r="CO19" s="854">
        <v>64352</v>
      </c>
      <c r="CP19" s="974"/>
    </row>
    <row r="20" spans="2:94">
      <c r="B20" s="1630"/>
      <c r="C20" s="1631"/>
      <c r="D20" s="980" t="s">
        <v>262</v>
      </c>
      <c r="E20" s="982">
        <v>0</v>
      </c>
      <c r="F20" s="983">
        <v>0</v>
      </c>
      <c r="G20" s="983">
        <v>0</v>
      </c>
      <c r="H20" s="983">
        <v>0</v>
      </c>
      <c r="I20" s="983">
        <v>0</v>
      </c>
      <c r="J20" s="983">
        <v>0</v>
      </c>
      <c r="K20" s="983">
        <v>0</v>
      </c>
      <c r="L20" s="983">
        <v>0</v>
      </c>
      <c r="M20" s="984">
        <v>0</v>
      </c>
      <c r="N20" s="1630"/>
      <c r="O20" s="1631"/>
      <c r="P20" s="980" t="s">
        <v>262</v>
      </c>
      <c r="Q20" s="982">
        <v>0</v>
      </c>
      <c r="R20" s="983">
        <v>0</v>
      </c>
      <c r="S20" s="983">
        <v>0</v>
      </c>
      <c r="T20" s="983">
        <v>0</v>
      </c>
      <c r="U20" s="983">
        <v>0</v>
      </c>
      <c r="V20" s="983">
        <v>0</v>
      </c>
      <c r="W20" s="983">
        <v>0</v>
      </c>
      <c r="X20" s="983">
        <v>0</v>
      </c>
      <c r="Y20" s="984">
        <v>0</v>
      </c>
      <c r="Z20" s="1630"/>
      <c r="AA20" s="1631"/>
      <c r="AB20" s="980" t="s">
        <v>262</v>
      </c>
      <c r="AC20" s="982">
        <v>0</v>
      </c>
      <c r="AD20" s="983">
        <v>0</v>
      </c>
      <c r="AE20" s="983">
        <v>0</v>
      </c>
      <c r="AF20" s="983">
        <v>0</v>
      </c>
      <c r="AG20" s="983">
        <v>0</v>
      </c>
      <c r="AH20" s="983">
        <v>0</v>
      </c>
      <c r="AI20" s="983">
        <v>0</v>
      </c>
      <c r="AJ20" s="983">
        <v>0</v>
      </c>
      <c r="AK20" s="984">
        <v>0</v>
      </c>
      <c r="AL20" s="1630"/>
      <c r="AM20" s="1631"/>
      <c r="AN20" s="980" t="s">
        <v>262</v>
      </c>
      <c r="AO20" s="982">
        <v>0</v>
      </c>
      <c r="AP20" s="983">
        <v>0</v>
      </c>
      <c r="AQ20" s="983">
        <v>0</v>
      </c>
      <c r="AR20" s="983">
        <v>0</v>
      </c>
      <c r="AS20" s="983">
        <v>0</v>
      </c>
      <c r="AT20" s="983">
        <v>0</v>
      </c>
      <c r="AU20" s="983">
        <v>0</v>
      </c>
      <c r="AV20" s="983">
        <v>0</v>
      </c>
      <c r="AW20" s="984">
        <v>0</v>
      </c>
      <c r="AX20" s="1630"/>
      <c r="AY20" s="1631"/>
      <c r="AZ20" s="980" t="s">
        <v>262</v>
      </c>
      <c r="BA20" s="982">
        <v>0</v>
      </c>
      <c r="BB20" s="983">
        <v>0</v>
      </c>
      <c r="BC20" s="983">
        <v>0</v>
      </c>
      <c r="BD20" s="983">
        <v>0</v>
      </c>
      <c r="BE20" s="983">
        <v>0</v>
      </c>
      <c r="BF20" s="983">
        <v>0</v>
      </c>
      <c r="BG20" s="983">
        <v>0</v>
      </c>
      <c r="BH20" s="983">
        <v>0</v>
      </c>
      <c r="BI20" s="984">
        <v>0</v>
      </c>
      <c r="BJ20" s="1630"/>
      <c r="BK20" s="1631"/>
      <c r="BL20" s="980" t="s">
        <v>262</v>
      </c>
      <c r="BM20" s="982">
        <v>0</v>
      </c>
      <c r="BN20" s="983">
        <v>0</v>
      </c>
      <c r="BO20" s="983">
        <v>0</v>
      </c>
      <c r="BP20" s="983">
        <v>0</v>
      </c>
      <c r="BQ20" s="983">
        <v>0</v>
      </c>
      <c r="BR20" s="983">
        <v>0</v>
      </c>
      <c r="BS20" s="983">
        <v>0</v>
      </c>
      <c r="BT20" s="983">
        <v>0</v>
      </c>
      <c r="BU20" s="984">
        <v>0</v>
      </c>
      <c r="BV20" s="1630"/>
      <c r="BW20" s="1631"/>
      <c r="BX20" s="980" t="s">
        <v>262</v>
      </c>
      <c r="BY20" s="982">
        <v>0</v>
      </c>
      <c r="BZ20" s="983">
        <v>0</v>
      </c>
      <c r="CA20" s="983">
        <v>0</v>
      </c>
      <c r="CB20" s="983">
        <v>0</v>
      </c>
      <c r="CC20" s="983">
        <v>0</v>
      </c>
      <c r="CD20" s="983">
        <v>0</v>
      </c>
      <c r="CE20" s="983">
        <v>0</v>
      </c>
      <c r="CF20" s="983">
        <v>0</v>
      </c>
      <c r="CG20" s="984">
        <v>0</v>
      </c>
      <c r="CH20" s="1630"/>
      <c r="CI20" s="1631"/>
      <c r="CJ20" s="980" t="s">
        <v>262</v>
      </c>
      <c r="CK20" s="982">
        <v>0</v>
      </c>
      <c r="CL20" s="983">
        <v>0</v>
      </c>
      <c r="CM20" s="983">
        <v>0</v>
      </c>
      <c r="CN20" s="984">
        <v>0</v>
      </c>
      <c r="CO20" s="985">
        <v>0</v>
      </c>
      <c r="CP20" s="974"/>
    </row>
    <row r="21" spans="2:94">
      <c r="B21" s="1630"/>
      <c r="C21" s="1631"/>
      <c r="D21" s="981" t="s">
        <v>263</v>
      </c>
      <c r="E21" s="982">
        <v>0</v>
      </c>
      <c r="F21" s="983">
        <v>0</v>
      </c>
      <c r="G21" s="983">
        <v>0</v>
      </c>
      <c r="H21" s="983">
        <v>0</v>
      </c>
      <c r="I21" s="983">
        <v>0</v>
      </c>
      <c r="J21" s="983">
        <v>0</v>
      </c>
      <c r="K21" s="983">
        <v>0</v>
      </c>
      <c r="L21" s="983">
        <v>0</v>
      </c>
      <c r="M21" s="984">
        <v>0</v>
      </c>
      <c r="N21" s="1630"/>
      <c r="O21" s="1631"/>
      <c r="P21" s="981" t="s">
        <v>263</v>
      </c>
      <c r="Q21" s="982">
        <v>0</v>
      </c>
      <c r="R21" s="983">
        <v>0</v>
      </c>
      <c r="S21" s="983">
        <v>0</v>
      </c>
      <c r="T21" s="983">
        <v>0</v>
      </c>
      <c r="U21" s="983">
        <v>0</v>
      </c>
      <c r="V21" s="983">
        <v>0</v>
      </c>
      <c r="W21" s="983">
        <v>674</v>
      </c>
      <c r="X21" s="983">
        <v>38</v>
      </c>
      <c r="Y21" s="984">
        <v>0</v>
      </c>
      <c r="Z21" s="1630"/>
      <c r="AA21" s="1631"/>
      <c r="AB21" s="981" t="s">
        <v>263</v>
      </c>
      <c r="AC21" s="982">
        <v>0</v>
      </c>
      <c r="AD21" s="983">
        <v>0</v>
      </c>
      <c r="AE21" s="983">
        <v>0</v>
      </c>
      <c r="AF21" s="983">
        <v>0</v>
      </c>
      <c r="AG21" s="983">
        <v>0</v>
      </c>
      <c r="AH21" s="983">
        <v>81</v>
      </c>
      <c r="AI21" s="983">
        <v>0</v>
      </c>
      <c r="AJ21" s="983">
        <v>1023</v>
      </c>
      <c r="AK21" s="984">
        <v>0</v>
      </c>
      <c r="AL21" s="1630"/>
      <c r="AM21" s="1631"/>
      <c r="AN21" s="981" t="s">
        <v>263</v>
      </c>
      <c r="AO21" s="982">
        <v>79</v>
      </c>
      <c r="AP21" s="983">
        <v>0</v>
      </c>
      <c r="AQ21" s="983">
        <v>23</v>
      </c>
      <c r="AR21" s="983">
        <v>0</v>
      </c>
      <c r="AS21" s="983">
        <v>803</v>
      </c>
      <c r="AT21" s="983">
        <v>0</v>
      </c>
      <c r="AU21" s="983">
        <v>0</v>
      </c>
      <c r="AV21" s="983">
        <v>0</v>
      </c>
      <c r="AW21" s="984">
        <v>0</v>
      </c>
      <c r="AX21" s="1630"/>
      <c r="AY21" s="1631"/>
      <c r="AZ21" s="981" t="s">
        <v>263</v>
      </c>
      <c r="BA21" s="982">
        <v>0</v>
      </c>
      <c r="BB21" s="983">
        <v>0</v>
      </c>
      <c r="BC21" s="983">
        <v>0</v>
      </c>
      <c r="BD21" s="983">
        <v>0</v>
      </c>
      <c r="BE21" s="983">
        <v>0</v>
      </c>
      <c r="BF21" s="983">
        <v>0</v>
      </c>
      <c r="BG21" s="983">
        <v>0</v>
      </c>
      <c r="BH21" s="983">
        <v>0</v>
      </c>
      <c r="BI21" s="984">
        <v>0</v>
      </c>
      <c r="BJ21" s="1630"/>
      <c r="BK21" s="1631"/>
      <c r="BL21" s="981" t="s">
        <v>263</v>
      </c>
      <c r="BM21" s="982">
        <v>0</v>
      </c>
      <c r="BN21" s="983">
        <v>0</v>
      </c>
      <c r="BO21" s="983">
        <v>0</v>
      </c>
      <c r="BP21" s="983">
        <v>0</v>
      </c>
      <c r="BQ21" s="983">
        <v>0</v>
      </c>
      <c r="BR21" s="983">
        <v>46</v>
      </c>
      <c r="BS21" s="983">
        <v>14</v>
      </c>
      <c r="BT21" s="983">
        <v>0</v>
      </c>
      <c r="BU21" s="984">
        <v>0</v>
      </c>
      <c r="BV21" s="1630"/>
      <c r="BW21" s="1631"/>
      <c r="BX21" s="981" t="s">
        <v>263</v>
      </c>
      <c r="BY21" s="982">
        <v>0</v>
      </c>
      <c r="BZ21" s="983">
        <v>0</v>
      </c>
      <c r="CA21" s="983">
        <v>0</v>
      </c>
      <c r="CB21" s="983">
        <v>0</v>
      </c>
      <c r="CC21" s="983">
        <v>0</v>
      </c>
      <c r="CD21" s="983">
        <v>0</v>
      </c>
      <c r="CE21" s="983">
        <v>0</v>
      </c>
      <c r="CF21" s="983">
        <v>0</v>
      </c>
      <c r="CG21" s="984">
        <v>0</v>
      </c>
      <c r="CH21" s="1630"/>
      <c r="CI21" s="1631"/>
      <c r="CJ21" s="981" t="s">
        <v>263</v>
      </c>
      <c r="CK21" s="982">
        <v>0</v>
      </c>
      <c r="CL21" s="983">
        <v>0</v>
      </c>
      <c r="CM21" s="983">
        <v>0</v>
      </c>
      <c r="CN21" s="984">
        <v>0</v>
      </c>
      <c r="CO21" s="985">
        <v>2781</v>
      </c>
      <c r="CP21" s="974"/>
    </row>
    <row r="22" spans="2:94">
      <c r="B22" s="1630"/>
      <c r="C22" s="1631"/>
      <c r="D22" s="981" t="s">
        <v>264</v>
      </c>
      <c r="E22" s="982">
        <v>0</v>
      </c>
      <c r="F22" s="983">
        <v>0</v>
      </c>
      <c r="G22" s="983">
        <v>0</v>
      </c>
      <c r="H22" s="983">
        <v>0</v>
      </c>
      <c r="I22" s="983">
        <v>0</v>
      </c>
      <c r="J22" s="983">
        <v>0</v>
      </c>
      <c r="K22" s="983">
        <v>0</v>
      </c>
      <c r="L22" s="983">
        <v>0</v>
      </c>
      <c r="M22" s="984">
        <v>0</v>
      </c>
      <c r="N22" s="1630"/>
      <c r="O22" s="1631"/>
      <c r="P22" s="981" t="s">
        <v>264</v>
      </c>
      <c r="Q22" s="982">
        <v>0</v>
      </c>
      <c r="R22" s="983">
        <v>0</v>
      </c>
      <c r="S22" s="983">
        <v>0</v>
      </c>
      <c r="T22" s="983">
        <v>0</v>
      </c>
      <c r="U22" s="983">
        <v>0</v>
      </c>
      <c r="V22" s="983">
        <v>0</v>
      </c>
      <c r="W22" s="983">
        <v>19467</v>
      </c>
      <c r="X22" s="983">
        <v>33</v>
      </c>
      <c r="Y22" s="984">
        <v>0</v>
      </c>
      <c r="Z22" s="1630"/>
      <c r="AA22" s="1631"/>
      <c r="AB22" s="981" t="s">
        <v>264</v>
      </c>
      <c r="AC22" s="982">
        <v>0</v>
      </c>
      <c r="AD22" s="983">
        <v>0</v>
      </c>
      <c r="AE22" s="983">
        <v>0</v>
      </c>
      <c r="AF22" s="983">
        <v>0</v>
      </c>
      <c r="AG22" s="983">
        <v>0</v>
      </c>
      <c r="AH22" s="983">
        <v>0</v>
      </c>
      <c r="AI22" s="983">
        <v>0</v>
      </c>
      <c r="AJ22" s="983">
        <v>2899</v>
      </c>
      <c r="AK22" s="984">
        <v>0</v>
      </c>
      <c r="AL22" s="1630"/>
      <c r="AM22" s="1631"/>
      <c r="AN22" s="981" t="s">
        <v>264</v>
      </c>
      <c r="AO22" s="982">
        <v>0</v>
      </c>
      <c r="AP22" s="983">
        <v>0</v>
      </c>
      <c r="AQ22" s="983">
        <v>0</v>
      </c>
      <c r="AR22" s="983">
        <v>0</v>
      </c>
      <c r="AS22" s="983">
        <v>8672</v>
      </c>
      <c r="AT22" s="983">
        <v>0</v>
      </c>
      <c r="AU22" s="983">
        <v>0</v>
      </c>
      <c r="AV22" s="983">
        <v>0</v>
      </c>
      <c r="AW22" s="984">
        <v>0</v>
      </c>
      <c r="AX22" s="1630"/>
      <c r="AY22" s="1631"/>
      <c r="AZ22" s="981" t="s">
        <v>264</v>
      </c>
      <c r="BA22" s="982">
        <v>0</v>
      </c>
      <c r="BB22" s="983">
        <v>0</v>
      </c>
      <c r="BC22" s="983">
        <v>0</v>
      </c>
      <c r="BD22" s="983">
        <v>0</v>
      </c>
      <c r="BE22" s="983">
        <v>0</v>
      </c>
      <c r="BF22" s="983">
        <v>0</v>
      </c>
      <c r="BG22" s="983">
        <v>0</v>
      </c>
      <c r="BH22" s="983">
        <v>0</v>
      </c>
      <c r="BI22" s="984">
        <v>0</v>
      </c>
      <c r="BJ22" s="1630"/>
      <c r="BK22" s="1631"/>
      <c r="BL22" s="981" t="s">
        <v>264</v>
      </c>
      <c r="BM22" s="982">
        <v>0</v>
      </c>
      <c r="BN22" s="983">
        <v>0</v>
      </c>
      <c r="BO22" s="983">
        <v>0</v>
      </c>
      <c r="BP22" s="983">
        <v>0</v>
      </c>
      <c r="BQ22" s="983">
        <v>0</v>
      </c>
      <c r="BR22" s="983">
        <v>0</v>
      </c>
      <c r="BS22" s="983">
        <v>0</v>
      </c>
      <c r="BT22" s="983">
        <v>0</v>
      </c>
      <c r="BU22" s="984">
        <v>0</v>
      </c>
      <c r="BV22" s="1630"/>
      <c r="BW22" s="1631"/>
      <c r="BX22" s="981" t="s">
        <v>264</v>
      </c>
      <c r="BY22" s="982">
        <v>0</v>
      </c>
      <c r="BZ22" s="983">
        <v>0</v>
      </c>
      <c r="CA22" s="983">
        <v>0</v>
      </c>
      <c r="CB22" s="983">
        <v>0</v>
      </c>
      <c r="CC22" s="983">
        <v>0</v>
      </c>
      <c r="CD22" s="983">
        <v>0</v>
      </c>
      <c r="CE22" s="983">
        <v>0</v>
      </c>
      <c r="CF22" s="983">
        <v>0</v>
      </c>
      <c r="CG22" s="984">
        <v>0</v>
      </c>
      <c r="CH22" s="1630"/>
      <c r="CI22" s="1631"/>
      <c r="CJ22" s="981" t="s">
        <v>264</v>
      </c>
      <c r="CK22" s="982">
        <v>0</v>
      </c>
      <c r="CL22" s="983">
        <v>0</v>
      </c>
      <c r="CM22" s="983">
        <v>0</v>
      </c>
      <c r="CN22" s="984">
        <v>0</v>
      </c>
      <c r="CO22" s="985">
        <v>31071</v>
      </c>
      <c r="CP22" s="974"/>
    </row>
    <row r="23" spans="2:94" ht="13.5" customHeight="1">
      <c r="B23" s="1630"/>
      <c r="C23" s="1631"/>
      <c r="D23" s="981" t="s">
        <v>265</v>
      </c>
      <c r="E23" s="982">
        <v>0</v>
      </c>
      <c r="F23" s="983">
        <v>0</v>
      </c>
      <c r="G23" s="983">
        <v>0</v>
      </c>
      <c r="H23" s="983">
        <v>0</v>
      </c>
      <c r="I23" s="983">
        <v>0</v>
      </c>
      <c r="J23" s="983">
        <v>0</v>
      </c>
      <c r="K23" s="983">
        <v>0</v>
      </c>
      <c r="L23" s="983">
        <v>0</v>
      </c>
      <c r="M23" s="984">
        <v>0</v>
      </c>
      <c r="N23" s="1630"/>
      <c r="O23" s="1631"/>
      <c r="P23" s="981" t="s">
        <v>265</v>
      </c>
      <c r="Q23" s="982">
        <v>0</v>
      </c>
      <c r="R23" s="983">
        <v>0</v>
      </c>
      <c r="S23" s="983">
        <v>0</v>
      </c>
      <c r="T23" s="983">
        <v>0</v>
      </c>
      <c r="U23" s="983">
        <v>0</v>
      </c>
      <c r="V23" s="983">
        <v>0</v>
      </c>
      <c r="W23" s="983">
        <v>11048</v>
      </c>
      <c r="X23" s="983">
        <v>64</v>
      </c>
      <c r="Y23" s="984">
        <v>0</v>
      </c>
      <c r="Z23" s="1630"/>
      <c r="AA23" s="1631"/>
      <c r="AB23" s="981" t="s">
        <v>265</v>
      </c>
      <c r="AC23" s="982">
        <v>0</v>
      </c>
      <c r="AD23" s="983">
        <v>0</v>
      </c>
      <c r="AE23" s="983">
        <v>0</v>
      </c>
      <c r="AF23" s="983">
        <v>0</v>
      </c>
      <c r="AG23" s="983">
        <v>0</v>
      </c>
      <c r="AH23" s="983">
        <v>0</v>
      </c>
      <c r="AI23" s="983">
        <v>0</v>
      </c>
      <c r="AJ23" s="983">
        <v>901</v>
      </c>
      <c r="AK23" s="984">
        <v>0</v>
      </c>
      <c r="AL23" s="1630"/>
      <c r="AM23" s="1631"/>
      <c r="AN23" s="981" t="s">
        <v>265</v>
      </c>
      <c r="AO23" s="982">
        <v>0</v>
      </c>
      <c r="AP23" s="983">
        <v>0</v>
      </c>
      <c r="AQ23" s="983">
        <v>0</v>
      </c>
      <c r="AR23" s="983">
        <v>0</v>
      </c>
      <c r="AS23" s="983">
        <v>4755</v>
      </c>
      <c r="AT23" s="983">
        <v>0</v>
      </c>
      <c r="AU23" s="983">
        <v>0</v>
      </c>
      <c r="AV23" s="983">
        <v>0</v>
      </c>
      <c r="AW23" s="984">
        <v>0</v>
      </c>
      <c r="AX23" s="1630"/>
      <c r="AY23" s="1631"/>
      <c r="AZ23" s="981" t="s">
        <v>265</v>
      </c>
      <c r="BA23" s="982">
        <v>0</v>
      </c>
      <c r="BB23" s="983">
        <v>0</v>
      </c>
      <c r="BC23" s="983">
        <v>0</v>
      </c>
      <c r="BD23" s="983">
        <v>0</v>
      </c>
      <c r="BE23" s="983">
        <v>0</v>
      </c>
      <c r="BF23" s="983">
        <v>0</v>
      </c>
      <c r="BG23" s="983">
        <v>0</v>
      </c>
      <c r="BH23" s="983">
        <v>0</v>
      </c>
      <c r="BI23" s="984">
        <v>0</v>
      </c>
      <c r="BJ23" s="1630"/>
      <c r="BK23" s="1631"/>
      <c r="BL23" s="981" t="s">
        <v>265</v>
      </c>
      <c r="BM23" s="982">
        <v>0</v>
      </c>
      <c r="BN23" s="983">
        <v>0</v>
      </c>
      <c r="BO23" s="983">
        <v>0</v>
      </c>
      <c r="BP23" s="983">
        <v>0</v>
      </c>
      <c r="BQ23" s="983">
        <v>0</v>
      </c>
      <c r="BR23" s="983">
        <v>0</v>
      </c>
      <c r="BS23" s="983">
        <v>0</v>
      </c>
      <c r="BT23" s="983">
        <v>0</v>
      </c>
      <c r="BU23" s="984">
        <v>0</v>
      </c>
      <c r="BV23" s="1630"/>
      <c r="BW23" s="1631"/>
      <c r="BX23" s="981" t="s">
        <v>265</v>
      </c>
      <c r="BY23" s="982">
        <v>0</v>
      </c>
      <c r="BZ23" s="983">
        <v>0</v>
      </c>
      <c r="CA23" s="983">
        <v>0</v>
      </c>
      <c r="CB23" s="983">
        <v>0</v>
      </c>
      <c r="CC23" s="983">
        <v>0</v>
      </c>
      <c r="CD23" s="983">
        <v>0</v>
      </c>
      <c r="CE23" s="983">
        <v>0</v>
      </c>
      <c r="CF23" s="983">
        <v>0</v>
      </c>
      <c r="CG23" s="984">
        <v>0</v>
      </c>
      <c r="CH23" s="1630"/>
      <c r="CI23" s="1631"/>
      <c r="CJ23" s="981" t="s">
        <v>265</v>
      </c>
      <c r="CK23" s="982">
        <v>0</v>
      </c>
      <c r="CL23" s="983">
        <v>0</v>
      </c>
      <c r="CM23" s="983">
        <v>0</v>
      </c>
      <c r="CN23" s="984">
        <v>0</v>
      </c>
      <c r="CO23" s="985">
        <v>16768</v>
      </c>
      <c r="CP23" s="974"/>
    </row>
    <row r="24" spans="2:94">
      <c r="B24" s="1630"/>
      <c r="C24" s="1631"/>
      <c r="D24" s="981" t="s">
        <v>266</v>
      </c>
      <c r="E24" s="982">
        <v>0</v>
      </c>
      <c r="F24" s="983">
        <v>0</v>
      </c>
      <c r="G24" s="983">
        <v>0</v>
      </c>
      <c r="H24" s="983">
        <v>0</v>
      </c>
      <c r="I24" s="983">
        <v>0</v>
      </c>
      <c r="J24" s="983">
        <v>0</v>
      </c>
      <c r="K24" s="983">
        <v>0</v>
      </c>
      <c r="L24" s="983">
        <v>0</v>
      </c>
      <c r="M24" s="984">
        <v>0</v>
      </c>
      <c r="N24" s="1630"/>
      <c r="O24" s="1631"/>
      <c r="P24" s="981" t="s">
        <v>266</v>
      </c>
      <c r="Q24" s="982">
        <v>0</v>
      </c>
      <c r="R24" s="983">
        <v>0</v>
      </c>
      <c r="S24" s="983">
        <v>0</v>
      </c>
      <c r="T24" s="983">
        <v>0</v>
      </c>
      <c r="U24" s="983">
        <v>0</v>
      </c>
      <c r="V24" s="983">
        <v>0</v>
      </c>
      <c r="W24" s="983">
        <v>5107</v>
      </c>
      <c r="X24" s="983">
        <v>0</v>
      </c>
      <c r="Y24" s="984">
        <v>0</v>
      </c>
      <c r="Z24" s="1630"/>
      <c r="AA24" s="1631"/>
      <c r="AB24" s="981" t="s">
        <v>266</v>
      </c>
      <c r="AC24" s="982">
        <v>0</v>
      </c>
      <c r="AD24" s="983">
        <v>0</v>
      </c>
      <c r="AE24" s="983">
        <v>0</v>
      </c>
      <c r="AF24" s="983">
        <v>0</v>
      </c>
      <c r="AG24" s="983">
        <v>0</v>
      </c>
      <c r="AH24" s="983">
        <v>0</v>
      </c>
      <c r="AI24" s="983">
        <v>0</v>
      </c>
      <c r="AJ24" s="983">
        <v>250</v>
      </c>
      <c r="AK24" s="984">
        <v>0</v>
      </c>
      <c r="AL24" s="1630"/>
      <c r="AM24" s="1631"/>
      <c r="AN24" s="981" t="s">
        <v>266</v>
      </c>
      <c r="AO24" s="982">
        <v>0</v>
      </c>
      <c r="AP24" s="983">
        <v>0</v>
      </c>
      <c r="AQ24" s="983">
        <v>0</v>
      </c>
      <c r="AR24" s="983">
        <v>0</v>
      </c>
      <c r="AS24" s="983">
        <v>1287</v>
      </c>
      <c r="AT24" s="983">
        <v>0</v>
      </c>
      <c r="AU24" s="983">
        <v>0</v>
      </c>
      <c r="AV24" s="983">
        <v>0</v>
      </c>
      <c r="AW24" s="984">
        <v>0</v>
      </c>
      <c r="AX24" s="1630"/>
      <c r="AY24" s="1631"/>
      <c r="AZ24" s="981" t="s">
        <v>266</v>
      </c>
      <c r="BA24" s="982">
        <v>0</v>
      </c>
      <c r="BB24" s="983">
        <v>0</v>
      </c>
      <c r="BC24" s="983">
        <v>0</v>
      </c>
      <c r="BD24" s="983">
        <v>0</v>
      </c>
      <c r="BE24" s="983">
        <v>0</v>
      </c>
      <c r="BF24" s="983">
        <v>0</v>
      </c>
      <c r="BG24" s="983">
        <v>0</v>
      </c>
      <c r="BH24" s="983">
        <v>0</v>
      </c>
      <c r="BI24" s="984">
        <v>0</v>
      </c>
      <c r="BJ24" s="1630"/>
      <c r="BK24" s="1631"/>
      <c r="BL24" s="981" t="s">
        <v>266</v>
      </c>
      <c r="BM24" s="982">
        <v>0</v>
      </c>
      <c r="BN24" s="983">
        <v>0</v>
      </c>
      <c r="BO24" s="983">
        <v>0</v>
      </c>
      <c r="BP24" s="983">
        <v>0</v>
      </c>
      <c r="BQ24" s="983">
        <v>0</v>
      </c>
      <c r="BR24" s="983">
        <v>19</v>
      </c>
      <c r="BS24" s="983">
        <v>0</v>
      </c>
      <c r="BT24" s="983">
        <v>0</v>
      </c>
      <c r="BU24" s="984">
        <v>0</v>
      </c>
      <c r="BV24" s="1630"/>
      <c r="BW24" s="1631"/>
      <c r="BX24" s="981" t="s">
        <v>266</v>
      </c>
      <c r="BY24" s="982">
        <v>0</v>
      </c>
      <c r="BZ24" s="983">
        <v>0</v>
      </c>
      <c r="CA24" s="983">
        <v>0</v>
      </c>
      <c r="CB24" s="983">
        <v>0</v>
      </c>
      <c r="CC24" s="983">
        <v>0</v>
      </c>
      <c r="CD24" s="983">
        <v>0</v>
      </c>
      <c r="CE24" s="983">
        <v>0</v>
      </c>
      <c r="CF24" s="983">
        <v>0</v>
      </c>
      <c r="CG24" s="984">
        <v>0</v>
      </c>
      <c r="CH24" s="1630"/>
      <c r="CI24" s="1631"/>
      <c r="CJ24" s="981" t="s">
        <v>266</v>
      </c>
      <c r="CK24" s="982">
        <v>0</v>
      </c>
      <c r="CL24" s="983">
        <v>0</v>
      </c>
      <c r="CM24" s="983">
        <v>0</v>
      </c>
      <c r="CN24" s="984">
        <v>0</v>
      </c>
      <c r="CO24" s="985">
        <v>6663</v>
      </c>
      <c r="CP24" s="974"/>
    </row>
    <row r="25" spans="2:94">
      <c r="B25" s="1632"/>
      <c r="C25" s="1633"/>
      <c r="D25" s="987" t="s">
        <v>267</v>
      </c>
      <c r="E25" s="982">
        <v>0</v>
      </c>
      <c r="F25" s="983">
        <v>0</v>
      </c>
      <c r="G25" s="983">
        <v>0</v>
      </c>
      <c r="H25" s="983">
        <v>0</v>
      </c>
      <c r="I25" s="983">
        <v>0</v>
      </c>
      <c r="J25" s="983">
        <v>0</v>
      </c>
      <c r="K25" s="983">
        <v>0</v>
      </c>
      <c r="L25" s="983">
        <v>0</v>
      </c>
      <c r="M25" s="984">
        <v>16</v>
      </c>
      <c r="N25" s="1632"/>
      <c r="O25" s="1633"/>
      <c r="P25" s="987" t="s">
        <v>267</v>
      </c>
      <c r="Q25" s="982">
        <v>0</v>
      </c>
      <c r="R25" s="983">
        <v>0</v>
      </c>
      <c r="S25" s="983">
        <v>0</v>
      </c>
      <c r="T25" s="983">
        <v>0</v>
      </c>
      <c r="U25" s="983">
        <v>0</v>
      </c>
      <c r="V25" s="983">
        <v>0</v>
      </c>
      <c r="W25" s="983">
        <v>6040</v>
      </c>
      <c r="X25" s="983">
        <v>226</v>
      </c>
      <c r="Y25" s="984">
        <v>0</v>
      </c>
      <c r="Z25" s="1632"/>
      <c r="AA25" s="1633"/>
      <c r="AB25" s="987" t="s">
        <v>267</v>
      </c>
      <c r="AC25" s="982">
        <v>0</v>
      </c>
      <c r="AD25" s="983">
        <v>0</v>
      </c>
      <c r="AE25" s="983">
        <v>0</v>
      </c>
      <c r="AF25" s="983">
        <v>0</v>
      </c>
      <c r="AG25" s="983">
        <v>0</v>
      </c>
      <c r="AH25" s="983">
        <v>237</v>
      </c>
      <c r="AI25" s="983">
        <v>0</v>
      </c>
      <c r="AJ25" s="983">
        <v>131</v>
      </c>
      <c r="AK25" s="984">
        <v>0</v>
      </c>
      <c r="AL25" s="1632"/>
      <c r="AM25" s="1633"/>
      <c r="AN25" s="987" t="s">
        <v>267</v>
      </c>
      <c r="AO25" s="982">
        <v>0</v>
      </c>
      <c r="AP25" s="983">
        <v>0</v>
      </c>
      <c r="AQ25" s="983">
        <v>134</v>
      </c>
      <c r="AR25" s="983">
        <v>0</v>
      </c>
      <c r="AS25" s="983">
        <v>205</v>
      </c>
      <c r="AT25" s="983">
        <v>0</v>
      </c>
      <c r="AU25" s="983">
        <v>0</v>
      </c>
      <c r="AV25" s="983">
        <v>0</v>
      </c>
      <c r="AW25" s="984">
        <v>10</v>
      </c>
      <c r="AX25" s="1632"/>
      <c r="AY25" s="1633"/>
      <c r="AZ25" s="987" t="s">
        <v>267</v>
      </c>
      <c r="BA25" s="982">
        <v>0</v>
      </c>
      <c r="BB25" s="983">
        <v>0</v>
      </c>
      <c r="BC25" s="983">
        <v>0</v>
      </c>
      <c r="BD25" s="983">
        <v>0</v>
      </c>
      <c r="BE25" s="983">
        <v>0</v>
      </c>
      <c r="BF25" s="983">
        <v>0</v>
      </c>
      <c r="BG25" s="983">
        <v>0</v>
      </c>
      <c r="BH25" s="983">
        <v>0</v>
      </c>
      <c r="BI25" s="984">
        <v>0</v>
      </c>
      <c r="BJ25" s="1632"/>
      <c r="BK25" s="1633"/>
      <c r="BL25" s="987" t="s">
        <v>267</v>
      </c>
      <c r="BM25" s="982">
        <v>0</v>
      </c>
      <c r="BN25" s="983">
        <v>0</v>
      </c>
      <c r="BO25" s="983">
        <v>0</v>
      </c>
      <c r="BP25" s="983">
        <v>0</v>
      </c>
      <c r="BQ25" s="983">
        <v>0</v>
      </c>
      <c r="BR25" s="983">
        <v>5</v>
      </c>
      <c r="BS25" s="983">
        <v>46</v>
      </c>
      <c r="BT25" s="983">
        <v>0</v>
      </c>
      <c r="BU25" s="984">
        <v>0</v>
      </c>
      <c r="BV25" s="1632"/>
      <c r="BW25" s="1633"/>
      <c r="BX25" s="987" t="s">
        <v>267</v>
      </c>
      <c r="BY25" s="982">
        <v>0</v>
      </c>
      <c r="BZ25" s="983">
        <v>0</v>
      </c>
      <c r="CA25" s="983">
        <v>0</v>
      </c>
      <c r="CB25" s="983">
        <v>0</v>
      </c>
      <c r="CC25" s="983">
        <v>0</v>
      </c>
      <c r="CD25" s="983">
        <v>0</v>
      </c>
      <c r="CE25" s="983">
        <v>0</v>
      </c>
      <c r="CF25" s="983">
        <v>0</v>
      </c>
      <c r="CG25" s="984">
        <v>19</v>
      </c>
      <c r="CH25" s="1632"/>
      <c r="CI25" s="1633"/>
      <c r="CJ25" s="987" t="s">
        <v>267</v>
      </c>
      <c r="CK25" s="982">
        <v>0</v>
      </c>
      <c r="CL25" s="983">
        <v>0</v>
      </c>
      <c r="CM25" s="983">
        <v>0</v>
      </c>
      <c r="CN25" s="984">
        <v>0</v>
      </c>
      <c r="CO25" s="985">
        <v>7069</v>
      </c>
      <c r="CP25" s="974"/>
    </row>
    <row r="26" spans="2:94">
      <c r="B26" s="1634" t="s">
        <v>268</v>
      </c>
      <c r="C26" s="1635"/>
      <c r="D26" s="992" t="s">
        <v>247</v>
      </c>
      <c r="E26" s="851">
        <v>0</v>
      </c>
      <c r="F26" s="852">
        <v>0</v>
      </c>
      <c r="G26" s="852">
        <v>0</v>
      </c>
      <c r="H26" s="852">
        <v>0</v>
      </c>
      <c r="I26" s="852">
        <v>0</v>
      </c>
      <c r="J26" s="852">
        <v>0</v>
      </c>
      <c r="K26" s="852">
        <v>0</v>
      </c>
      <c r="L26" s="852">
        <v>0</v>
      </c>
      <c r="M26" s="853">
        <v>0</v>
      </c>
      <c r="N26" s="1634" t="s">
        <v>268</v>
      </c>
      <c r="O26" s="1635"/>
      <c r="P26" s="992" t="s">
        <v>247</v>
      </c>
      <c r="Q26" s="851">
        <v>0</v>
      </c>
      <c r="R26" s="852">
        <v>0</v>
      </c>
      <c r="S26" s="852">
        <v>0</v>
      </c>
      <c r="T26" s="852">
        <v>0</v>
      </c>
      <c r="U26" s="852">
        <v>0</v>
      </c>
      <c r="V26" s="852">
        <v>0</v>
      </c>
      <c r="W26" s="852">
        <v>6116</v>
      </c>
      <c r="X26" s="852">
        <v>16905</v>
      </c>
      <c r="Y26" s="853">
        <v>0</v>
      </c>
      <c r="Z26" s="1634" t="s">
        <v>268</v>
      </c>
      <c r="AA26" s="1635"/>
      <c r="AB26" s="992" t="s">
        <v>247</v>
      </c>
      <c r="AC26" s="851">
        <v>0</v>
      </c>
      <c r="AD26" s="852">
        <v>0</v>
      </c>
      <c r="AE26" s="852">
        <v>0</v>
      </c>
      <c r="AF26" s="852">
        <v>0</v>
      </c>
      <c r="AG26" s="852">
        <v>0</v>
      </c>
      <c r="AH26" s="852">
        <v>433</v>
      </c>
      <c r="AI26" s="852">
        <v>0</v>
      </c>
      <c r="AJ26" s="852">
        <v>23186</v>
      </c>
      <c r="AK26" s="853">
        <v>0</v>
      </c>
      <c r="AL26" s="1634" t="s">
        <v>268</v>
      </c>
      <c r="AM26" s="1635"/>
      <c r="AN26" s="992" t="s">
        <v>247</v>
      </c>
      <c r="AO26" s="851">
        <v>0</v>
      </c>
      <c r="AP26" s="852">
        <v>0</v>
      </c>
      <c r="AQ26" s="852">
        <v>6103</v>
      </c>
      <c r="AR26" s="852">
        <v>0</v>
      </c>
      <c r="AS26" s="852">
        <v>3489</v>
      </c>
      <c r="AT26" s="852">
        <v>0</v>
      </c>
      <c r="AU26" s="852">
        <v>0</v>
      </c>
      <c r="AV26" s="852">
        <v>0</v>
      </c>
      <c r="AW26" s="853">
        <v>0</v>
      </c>
      <c r="AX26" s="1634" t="s">
        <v>268</v>
      </c>
      <c r="AY26" s="1635"/>
      <c r="AZ26" s="992" t="s">
        <v>247</v>
      </c>
      <c r="BA26" s="851">
        <v>0</v>
      </c>
      <c r="BB26" s="852">
        <v>0</v>
      </c>
      <c r="BC26" s="852">
        <v>0</v>
      </c>
      <c r="BD26" s="852">
        <v>0</v>
      </c>
      <c r="BE26" s="852">
        <v>0</v>
      </c>
      <c r="BF26" s="852">
        <v>0</v>
      </c>
      <c r="BG26" s="852">
        <v>0</v>
      </c>
      <c r="BH26" s="852">
        <v>0</v>
      </c>
      <c r="BI26" s="853">
        <v>0</v>
      </c>
      <c r="BJ26" s="1634" t="s">
        <v>268</v>
      </c>
      <c r="BK26" s="1635"/>
      <c r="BL26" s="992" t="s">
        <v>247</v>
      </c>
      <c r="BM26" s="851">
        <v>0</v>
      </c>
      <c r="BN26" s="852">
        <v>0</v>
      </c>
      <c r="BO26" s="852">
        <v>0</v>
      </c>
      <c r="BP26" s="852">
        <v>0</v>
      </c>
      <c r="BQ26" s="852">
        <v>0</v>
      </c>
      <c r="BR26" s="852">
        <v>730</v>
      </c>
      <c r="BS26" s="852">
        <v>302</v>
      </c>
      <c r="BT26" s="852">
        <v>0</v>
      </c>
      <c r="BU26" s="853">
        <v>0</v>
      </c>
      <c r="BV26" s="1634" t="s">
        <v>268</v>
      </c>
      <c r="BW26" s="1635"/>
      <c r="BX26" s="992" t="s">
        <v>247</v>
      </c>
      <c r="BY26" s="851">
        <v>0</v>
      </c>
      <c r="BZ26" s="852">
        <v>0</v>
      </c>
      <c r="CA26" s="852">
        <v>0</v>
      </c>
      <c r="CB26" s="852">
        <v>0</v>
      </c>
      <c r="CC26" s="852">
        <v>0</v>
      </c>
      <c r="CD26" s="852">
        <v>0</v>
      </c>
      <c r="CE26" s="852">
        <v>0</v>
      </c>
      <c r="CF26" s="852">
        <v>0</v>
      </c>
      <c r="CG26" s="853">
        <v>0</v>
      </c>
      <c r="CH26" s="1634" t="s">
        <v>268</v>
      </c>
      <c r="CI26" s="1635"/>
      <c r="CJ26" s="992" t="s">
        <v>247</v>
      </c>
      <c r="CK26" s="851">
        <v>0</v>
      </c>
      <c r="CL26" s="852">
        <v>0</v>
      </c>
      <c r="CM26" s="852">
        <v>0</v>
      </c>
      <c r="CN26" s="853">
        <v>0</v>
      </c>
      <c r="CO26" s="854">
        <v>57264</v>
      </c>
      <c r="CP26" s="974"/>
    </row>
    <row r="27" spans="2:94">
      <c r="B27" s="1630"/>
      <c r="C27" s="1631"/>
      <c r="D27" s="980" t="s">
        <v>269</v>
      </c>
      <c r="E27" s="982">
        <v>0</v>
      </c>
      <c r="F27" s="983">
        <v>0</v>
      </c>
      <c r="G27" s="983">
        <v>0</v>
      </c>
      <c r="H27" s="983">
        <v>0</v>
      </c>
      <c r="I27" s="983">
        <v>0</v>
      </c>
      <c r="J27" s="983">
        <v>0</v>
      </c>
      <c r="K27" s="983">
        <v>0</v>
      </c>
      <c r="L27" s="983">
        <v>0</v>
      </c>
      <c r="M27" s="984">
        <v>0</v>
      </c>
      <c r="N27" s="1630"/>
      <c r="O27" s="1631"/>
      <c r="P27" s="980" t="s">
        <v>269</v>
      </c>
      <c r="Q27" s="982">
        <v>0</v>
      </c>
      <c r="R27" s="983">
        <v>0</v>
      </c>
      <c r="S27" s="983">
        <v>0</v>
      </c>
      <c r="T27" s="983">
        <v>0</v>
      </c>
      <c r="U27" s="983">
        <v>0</v>
      </c>
      <c r="V27" s="983">
        <v>0</v>
      </c>
      <c r="W27" s="983">
        <v>2507</v>
      </c>
      <c r="X27" s="983">
        <v>316</v>
      </c>
      <c r="Y27" s="984">
        <v>0</v>
      </c>
      <c r="Z27" s="1630"/>
      <c r="AA27" s="1631"/>
      <c r="AB27" s="980" t="s">
        <v>269</v>
      </c>
      <c r="AC27" s="982">
        <v>0</v>
      </c>
      <c r="AD27" s="983">
        <v>0</v>
      </c>
      <c r="AE27" s="983">
        <v>0</v>
      </c>
      <c r="AF27" s="983">
        <v>0</v>
      </c>
      <c r="AG27" s="983">
        <v>0</v>
      </c>
      <c r="AH27" s="983">
        <v>0</v>
      </c>
      <c r="AI27" s="983">
        <v>0</v>
      </c>
      <c r="AJ27" s="983">
        <v>391</v>
      </c>
      <c r="AK27" s="984">
        <v>0</v>
      </c>
      <c r="AL27" s="1630"/>
      <c r="AM27" s="1631"/>
      <c r="AN27" s="980" t="s">
        <v>269</v>
      </c>
      <c r="AO27" s="982">
        <v>0</v>
      </c>
      <c r="AP27" s="983">
        <v>0</v>
      </c>
      <c r="AQ27" s="983">
        <v>94</v>
      </c>
      <c r="AR27" s="983">
        <v>0</v>
      </c>
      <c r="AS27" s="983">
        <v>1042</v>
      </c>
      <c r="AT27" s="983">
        <v>0</v>
      </c>
      <c r="AU27" s="983">
        <v>0</v>
      </c>
      <c r="AV27" s="983">
        <v>0</v>
      </c>
      <c r="AW27" s="984">
        <v>0</v>
      </c>
      <c r="AX27" s="1630"/>
      <c r="AY27" s="1631"/>
      <c r="AZ27" s="980" t="s">
        <v>269</v>
      </c>
      <c r="BA27" s="982">
        <v>0</v>
      </c>
      <c r="BB27" s="983">
        <v>0</v>
      </c>
      <c r="BC27" s="983">
        <v>0</v>
      </c>
      <c r="BD27" s="983">
        <v>0</v>
      </c>
      <c r="BE27" s="983">
        <v>0</v>
      </c>
      <c r="BF27" s="983">
        <v>0</v>
      </c>
      <c r="BG27" s="983">
        <v>0</v>
      </c>
      <c r="BH27" s="983">
        <v>0</v>
      </c>
      <c r="BI27" s="984">
        <v>0</v>
      </c>
      <c r="BJ27" s="1630"/>
      <c r="BK27" s="1631"/>
      <c r="BL27" s="980" t="s">
        <v>269</v>
      </c>
      <c r="BM27" s="982">
        <v>0</v>
      </c>
      <c r="BN27" s="983">
        <v>0</v>
      </c>
      <c r="BO27" s="983">
        <v>0</v>
      </c>
      <c r="BP27" s="983">
        <v>0</v>
      </c>
      <c r="BQ27" s="983">
        <v>0</v>
      </c>
      <c r="BR27" s="983">
        <v>211</v>
      </c>
      <c r="BS27" s="983">
        <v>114</v>
      </c>
      <c r="BT27" s="983">
        <v>0</v>
      </c>
      <c r="BU27" s="984">
        <v>0</v>
      </c>
      <c r="BV27" s="1630"/>
      <c r="BW27" s="1631"/>
      <c r="BX27" s="980" t="s">
        <v>269</v>
      </c>
      <c r="BY27" s="982">
        <v>0</v>
      </c>
      <c r="BZ27" s="983">
        <v>0</v>
      </c>
      <c r="CA27" s="983">
        <v>0</v>
      </c>
      <c r="CB27" s="983">
        <v>0</v>
      </c>
      <c r="CC27" s="983">
        <v>0</v>
      </c>
      <c r="CD27" s="983">
        <v>0</v>
      </c>
      <c r="CE27" s="983">
        <v>0</v>
      </c>
      <c r="CF27" s="983">
        <v>0</v>
      </c>
      <c r="CG27" s="984">
        <v>0</v>
      </c>
      <c r="CH27" s="1630"/>
      <c r="CI27" s="1631"/>
      <c r="CJ27" s="980" t="s">
        <v>269</v>
      </c>
      <c r="CK27" s="982">
        <v>0</v>
      </c>
      <c r="CL27" s="983">
        <v>0</v>
      </c>
      <c r="CM27" s="983">
        <v>0</v>
      </c>
      <c r="CN27" s="984">
        <v>0</v>
      </c>
      <c r="CO27" s="985">
        <v>4675</v>
      </c>
      <c r="CP27" s="974"/>
    </row>
    <row r="28" spans="2:94" ht="13.5" customHeight="1">
      <c r="B28" s="1630"/>
      <c r="C28" s="1631"/>
      <c r="D28" s="981" t="s">
        <v>270</v>
      </c>
      <c r="E28" s="982">
        <v>0</v>
      </c>
      <c r="F28" s="983">
        <v>0</v>
      </c>
      <c r="G28" s="983">
        <v>0</v>
      </c>
      <c r="H28" s="983">
        <v>0</v>
      </c>
      <c r="I28" s="983">
        <v>0</v>
      </c>
      <c r="J28" s="983">
        <v>0</v>
      </c>
      <c r="K28" s="983">
        <v>0</v>
      </c>
      <c r="L28" s="983">
        <v>0</v>
      </c>
      <c r="M28" s="984">
        <v>0</v>
      </c>
      <c r="N28" s="1630"/>
      <c r="O28" s="1631"/>
      <c r="P28" s="981" t="s">
        <v>270</v>
      </c>
      <c r="Q28" s="982">
        <v>0</v>
      </c>
      <c r="R28" s="983">
        <v>0</v>
      </c>
      <c r="S28" s="983">
        <v>0</v>
      </c>
      <c r="T28" s="983">
        <v>0</v>
      </c>
      <c r="U28" s="983">
        <v>0</v>
      </c>
      <c r="V28" s="983">
        <v>0</v>
      </c>
      <c r="W28" s="983">
        <v>2950</v>
      </c>
      <c r="X28" s="983">
        <v>3211</v>
      </c>
      <c r="Y28" s="984">
        <v>0</v>
      </c>
      <c r="Z28" s="1630"/>
      <c r="AA28" s="1631"/>
      <c r="AB28" s="981" t="s">
        <v>270</v>
      </c>
      <c r="AC28" s="982">
        <v>0</v>
      </c>
      <c r="AD28" s="983">
        <v>0</v>
      </c>
      <c r="AE28" s="983">
        <v>0</v>
      </c>
      <c r="AF28" s="983">
        <v>0</v>
      </c>
      <c r="AG28" s="983">
        <v>0</v>
      </c>
      <c r="AH28" s="983">
        <v>0</v>
      </c>
      <c r="AI28" s="983">
        <v>0</v>
      </c>
      <c r="AJ28" s="983">
        <v>183</v>
      </c>
      <c r="AK28" s="984">
        <v>0</v>
      </c>
      <c r="AL28" s="1630"/>
      <c r="AM28" s="1631"/>
      <c r="AN28" s="981" t="s">
        <v>270</v>
      </c>
      <c r="AO28" s="982">
        <v>0</v>
      </c>
      <c r="AP28" s="983">
        <v>0</v>
      </c>
      <c r="AQ28" s="983">
        <v>967</v>
      </c>
      <c r="AR28" s="983">
        <v>0</v>
      </c>
      <c r="AS28" s="983">
        <v>1337</v>
      </c>
      <c r="AT28" s="983">
        <v>0</v>
      </c>
      <c r="AU28" s="983">
        <v>0</v>
      </c>
      <c r="AV28" s="983">
        <v>0</v>
      </c>
      <c r="AW28" s="984">
        <v>0</v>
      </c>
      <c r="AX28" s="1630"/>
      <c r="AY28" s="1631"/>
      <c r="AZ28" s="981" t="s">
        <v>270</v>
      </c>
      <c r="BA28" s="982">
        <v>0</v>
      </c>
      <c r="BB28" s="983">
        <v>0</v>
      </c>
      <c r="BC28" s="983">
        <v>0</v>
      </c>
      <c r="BD28" s="983">
        <v>0</v>
      </c>
      <c r="BE28" s="983">
        <v>0</v>
      </c>
      <c r="BF28" s="983">
        <v>0</v>
      </c>
      <c r="BG28" s="983">
        <v>0</v>
      </c>
      <c r="BH28" s="983">
        <v>0</v>
      </c>
      <c r="BI28" s="984">
        <v>0</v>
      </c>
      <c r="BJ28" s="1630"/>
      <c r="BK28" s="1631"/>
      <c r="BL28" s="981" t="s">
        <v>270</v>
      </c>
      <c r="BM28" s="982">
        <v>0</v>
      </c>
      <c r="BN28" s="983">
        <v>0</v>
      </c>
      <c r="BO28" s="983">
        <v>0</v>
      </c>
      <c r="BP28" s="983">
        <v>0</v>
      </c>
      <c r="BQ28" s="983">
        <v>0</v>
      </c>
      <c r="BR28" s="983">
        <v>0</v>
      </c>
      <c r="BS28" s="983">
        <v>0</v>
      </c>
      <c r="BT28" s="983">
        <v>0</v>
      </c>
      <c r="BU28" s="984">
        <v>0</v>
      </c>
      <c r="BV28" s="1630"/>
      <c r="BW28" s="1631"/>
      <c r="BX28" s="981" t="s">
        <v>270</v>
      </c>
      <c r="BY28" s="982">
        <v>0</v>
      </c>
      <c r="BZ28" s="983">
        <v>0</v>
      </c>
      <c r="CA28" s="983">
        <v>0</v>
      </c>
      <c r="CB28" s="983">
        <v>0</v>
      </c>
      <c r="CC28" s="983">
        <v>0</v>
      </c>
      <c r="CD28" s="983">
        <v>0</v>
      </c>
      <c r="CE28" s="983">
        <v>0</v>
      </c>
      <c r="CF28" s="983">
        <v>0</v>
      </c>
      <c r="CG28" s="984">
        <v>0</v>
      </c>
      <c r="CH28" s="1630"/>
      <c r="CI28" s="1631"/>
      <c r="CJ28" s="981" t="s">
        <v>270</v>
      </c>
      <c r="CK28" s="982">
        <v>0</v>
      </c>
      <c r="CL28" s="983">
        <v>0</v>
      </c>
      <c r="CM28" s="983">
        <v>0</v>
      </c>
      <c r="CN28" s="984">
        <v>0</v>
      </c>
      <c r="CO28" s="985">
        <v>8648</v>
      </c>
      <c r="CP28" s="974"/>
    </row>
    <row r="29" spans="2:94">
      <c r="B29" s="1630"/>
      <c r="C29" s="1631"/>
      <c r="D29" s="981" t="s">
        <v>271</v>
      </c>
      <c r="E29" s="982">
        <v>0</v>
      </c>
      <c r="F29" s="983">
        <v>0</v>
      </c>
      <c r="G29" s="983">
        <v>0</v>
      </c>
      <c r="H29" s="983">
        <v>0</v>
      </c>
      <c r="I29" s="983">
        <v>0</v>
      </c>
      <c r="J29" s="983">
        <v>0</v>
      </c>
      <c r="K29" s="983">
        <v>0</v>
      </c>
      <c r="L29" s="983">
        <v>0</v>
      </c>
      <c r="M29" s="984">
        <v>0</v>
      </c>
      <c r="N29" s="1630"/>
      <c r="O29" s="1631"/>
      <c r="P29" s="981" t="s">
        <v>271</v>
      </c>
      <c r="Q29" s="982">
        <v>0</v>
      </c>
      <c r="R29" s="983">
        <v>0</v>
      </c>
      <c r="S29" s="983">
        <v>0</v>
      </c>
      <c r="T29" s="983">
        <v>0</v>
      </c>
      <c r="U29" s="983">
        <v>0</v>
      </c>
      <c r="V29" s="983">
        <v>0</v>
      </c>
      <c r="W29" s="983">
        <v>224</v>
      </c>
      <c r="X29" s="983">
        <v>5736</v>
      </c>
      <c r="Y29" s="984">
        <v>0</v>
      </c>
      <c r="Z29" s="1630"/>
      <c r="AA29" s="1631"/>
      <c r="AB29" s="981" t="s">
        <v>271</v>
      </c>
      <c r="AC29" s="982">
        <v>0</v>
      </c>
      <c r="AD29" s="983">
        <v>0</v>
      </c>
      <c r="AE29" s="983">
        <v>0</v>
      </c>
      <c r="AF29" s="983">
        <v>0</v>
      </c>
      <c r="AG29" s="983">
        <v>0</v>
      </c>
      <c r="AH29" s="983">
        <v>363</v>
      </c>
      <c r="AI29" s="983">
        <v>0</v>
      </c>
      <c r="AJ29" s="983">
        <v>14496</v>
      </c>
      <c r="AK29" s="984">
        <v>0</v>
      </c>
      <c r="AL29" s="1630"/>
      <c r="AM29" s="1631"/>
      <c r="AN29" s="981" t="s">
        <v>271</v>
      </c>
      <c r="AO29" s="982">
        <v>0</v>
      </c>
      <c r="AP29" s="983">
        <v>0</v>
      </c>
      <c r="AQ29" s="983">
        <v>2709</v>
      </c>
      <c r="AR29" s="983">
        <v>0</v>
      </c>
      <c r="AS29" s="983">
        <v>117</v>
      </c>
      <c r="AT29" s="983">
        <v>0</v>
      </c>
      <c r="AU29" s="983">
        <v>0</v>
      </c>
      <c r="AV29" s="983">
        <v>0</v>
      </c>
      <c r="AW29" s="984">
        <v>0</v>
      </c>
      <c r="AX29" s="1630"/>
      <c r="AY29" s="1631"/>
      <c r="AZ29" s="981" t="s">
        <v>271</v>
      </c>
      <c r="BA29" s="982">
        <v>0</v>
      </c>
      <c r="BB29" s="983">
        <v>0</v>
      </c>
      <c r="BC29" s="983">
        <v>0</v>
      </c>
      <c r="BD29" s="983">
        <v>0</v>
      </c>
      <c r="BE29" s="983">
        <v>0</v>
      </c>
      <c r="BF29" s="983">
        <v>0</v>
      </c>
      <c r="BG29" s="983">
        <v>0</v>
      </c>
      <c r="BH29" s="983">
        <v>0</v>
      </c>
      <c r="BI29" s="984">
        <v>0</v>
      </c>
      <c r="BJ29" s="1630"/>
      <c r="BK29" s="1631"/>
      <c r="BL29" s="981" t="s">
        <v>271</v>
      </c>
      <c r="BM29" s="982">
        <v>0</v>
      </c>
      <c r="BN29" s="983">
        <v>0</v>
      </c>
      <c r="BO29" s="983">
        <v>0</v>
      </c>
      <c r="BP29" s="983">
        <v>0</v>
      </c>
      <c r="BQ29" s="983">
        <v>0</v>
      </c>
      <c r="BR29" s="983">
        <v>23</v>
      </c>
      <c r="BS29" s="983">
        <v>26</v>
      </c>
      <c r="BT29" s="983">
        <v>0</v>
      </c>
      <c r="BU29" s="984">
        <v>0</v>
      </c>
      <c r="BV29" s="1630"/>
      <c r="BW29" s="1631"/>
      <c r="BX29" s="981" t="s">
        <v>271</v>
      </c>
      <c r="BY29" s="982">
        <v>0</v>
      </c>
      <c r="BZ29" s="983">
        <v>0</v>
      </c>
      <c r="CA29" s="983">
        <v>0</v>
      </c>
      <c r="CB29" s="983">
        <v>0</v>
      </c>
      <c r="CC29" s="983">
        <v>0</v>
      </c>
      <c r="CD29" s="983">
        <v>0</v>
      </c>
      <c r="CE29" s="983">
        <v>0</v>
      </c>
      <c r="CF29" s="983">
        <v>0</v>
      </c>
      <c r="CG29" s="984">
        <v>0</v>
      </c>
      <c r="CH29" s="1630"/>
      <c r="CI29" s="1631"/>
      <c r="CJ29" s="981" t="s">
        <v>271</v>
      </c>
      <c r="CK29" s="982">
        <v>0</v>
      </c>
      <c r="CL29" s="983">
        <v>0</v>
      </c>
      <c r="CM29" s="983">
        <v>0</v>
      </c>
      <c r="CN29" s="984">
        <v>0</v>
      </c>
      <c r="CO29" s="985">
        <v>23694</v>
      </c>
      <c r="CP29" s="974"/>
    </row>
    <row r="30" spans="2:94">
      <c r="B30" s="1630"/>
      <c r="C30" s="1631"/>
      <c r="D30" s="981" t="s">
        <v>272</v>
      </c>
      <c r="E30" s="982">
        <v>0</v>
      </c>
      <c r="F30" s="983">
        <v>0</v>
      </c>
      <c r="G30" s="983">
        <v>0</v>
      </c>
      <c r="H30" s="983">
        <v>0</v>
      </c>
      <c r="I30" s="983">
        <v>0</v>
      </c>
      <c r="J30" s="983">
        <v>0</v>
      </c>
      <c r="K30" s="983">
        <v>0</v>
      </c>
      <c r="L30" s="983">
        <v>0</v>
      </c>
      <c r="M30" s="984">
        <v>0</v>
      </c>
      <c r="N30" s="1630"/>
      <c r="O30" s="1631"/>
      <c r="P30" s="981" t="s">
        <v>272</v>
      </c>
      <c r="Q30" s="982">
        <v>0</v>
      </c>
      <c r="R30" s="983">
        <v>0</v>
      </c>
      <c r="S30" s="983">
        <v>0</v>
      </c>
      <c r="T30" s="983">
        <v>0</v>
      </c>
      <c r="U30" s="983">
        <v>0</v>
      </c>
      <c r="V30" s="983">
        <v>0</v>
      </c>
      <c r="W30" s="983">
        <v>268</v>
      </c>
      <c r="X30" s="983">
        <v>6392</v>
      </c>
      <c r="Y30" s="984">
        <v>0</v>
      </c>
      <c r="Z30" s="1630"/>
      <c r="AA30" s="1631"/>
      <c r="AB30" s="981" t="s">
        <v>272</v>
      </c>
      <c r="AC30" s="982">
        <v>0</v>
      </c>
      <c r="AD30" s="983">
        <v>0</v>
      </c>
      <c r="AE30" s="983">
        <v>0</v>
      </c>
      <c r="AF30" s="983">
        <v>0</v>
      </c>
      <c r="AG30" s="983">
        <v>0</v>
      </c>
      <c r="AH30" s="983">
        <v>44</v>
      </c>
      <c r="AI30" s="983">
        <v>0</v>
      </c>
      <c r="AJ30" s="983">
        <v>230</v>
      </c>
      <c r="AK30" s="984">
        <v>0</v>
      </c>
      <c r="AL30" s="1630"/>
      <c r="AM30" s="1631"/>
      <c r="AN30" s="981" t="s">
        <v>272</v>
      </c>
      <c r="AO30" s="982">
        <v>0</v>
      </c>
      <c r="AP30" s="983">
        <v>0</v>
      </c>
      <c r="AQ30" s="983">
        <v>2060</v>
      </c>
      <c r="AR30" s="983">
        <v>0</v>
      </c>
      <c r="AS30" s="983">
        <v>21</v>
      </c>
      <c r="AT30" s="983">
        <v>0</v>
      </c>
      <c r="AU30" s="983">
        <v>0</v>
      </c>
      <c r="AV30" s="983">
        <v>0</v>
      </c>
      <c r="AW30" s="984">
        <v>0</v>
      </c>
      <c r="AX30" s="1630"/>
      <c r="AY30" s="1631"/>
      <c r="AZ30" s="981" t="s">
        <v>272</v>
      </c>
      <c r="BA30" s="982">
        <v>0</v>
      </c>
      <c r="BB30" s="983">
        <v>0</v>
      </c>
      <c r="BC30" s="983">
        <v>0</v>
      </c>
      <c r="BD30" s="983">
        <v>0</v>
      </c>
      <c r="BE30" s="983">
        <v>0</v>
      </c>
      <c r="BF30" s="983">
        <v>0</v>
      </c>
      <c r="BG30" s="983">
        <v>0</v>
      </c>
      <c r="BH30" s="983">
        <v>0</v>
      </c>
      <c r="BI30" s="984">
        <v>0</v>
      </c>
      <c r="BJ30" s="1630"/>
      <c r="BK30" s="1631"/>
      <c r="BL30" s="981" t="s">
        <v>272</v>
      </c>
      <c r="BM30" s="982">
        <v>0</v>
      </c>
      <c r="BN30" s="983">
        <v>0</v>
      </c>
      <c r="BO30" s="983">
        <v>0</v>
      </c>
      <c r="BP30" s="983">
        <v>0</v>
      </c>
      <c r="BQ30" s="983">
        <v>0</v>
      </c>
      <c r="BR30" s="983">
        <v>32</v>
      </c>
      <c r="BS30" s="983">
        <v>137</v>
      </c>
      <c r="BT30" s="983">
        <v>0</v>
      </c>
      <c r="BU30" s="984">
        <v>0</v>
      </c>
      <c r="BV30" s="1630"/>
      <c r="BW30" s="1631"/>
      <c r="BX30" s="981" t="s">
        <v>272</v>
      </c>
      <c r="BY30" s="982">
        <v>0</v>
      </c>
      <c r="BZ30" s="983">
        <v>0</v>
      </c>
      <c r="CA30" s="983">
        <v>0</v>
      </c>
      <c r="CB30" s="983">
        <v>0</v>
      </c>
      <c r="CC30" s="983">
        <v>0</v>
      </c>
      <c r="CD30" s="983">
        <v>0</v>
      </c>
      <c r="CE30" s="983">
        <v>0</v>
      </c>
      <c r="CF30" s="983">
        <v>0</v>
      </c>
      <c r="CG30" s="984">
        <v>0</v>
      </c>
      <c r="CH30" s="1630"/>
      <c r="CI30" s="1631"/>
      <c r="CJ30" s="981" t="s">
        <v>272</v>
      </c>
      <c r="CK30" s="982">
        <v>0</v>
      </c>
      <c r="CL30" s="983">
        <v>0</v>
      </c>
      <c r="CM30" s="983">
        <v>0</v>
      </c>
      <c r="CN30" s="984">
        <v>0</v>
      </c>
      <c r="CO30" s="985">
        <v>9184</v>
      </c>
      <c r="CP30" s="974"/>
    </row>
    <row r="31" spans="2:94">
      <c r="B31" s="1630"/>
      <c r="C31" s="1631"/>
      <c r="D31" s="981" t="s">
        <v>273</v>
      </c>
      <c r="E31" s="982">
        <v>0</v>
      </c>
      <c r="F31" s="983">
        <v>0</v>
      </c>
      <c r="G31" s="983">
        <v>0</v>
      </c>
      <c r="H31" s="983">
        <v>0</v>
      </c>
      <c r="I31" s="983">
        <v>0</v>
      </c>
      <c r="J31" s="983">
        <v>0</v>
      </c>
      <c r="K31" s="983">
        <v>0</v>
      </c>
      <c r="L31" s="983">
        <v>0</v>
      </c>
      <c r="M31" s="984">
        <v>0</v>
      </c>
      <c r="N31" s="1630"/>
      <c r="O31" s="1631"/>
      <c r="P31" s="981" t="s">
        <v>273</v>
      </c>
      <c r="Q31" s="982">
        <v>0</v>
      </c>
      <c r="R31" s="983">
        <v>0</v>
      </c>
      <c r="S31" s="983">
        <v>0</v>
      </c>
      <c r="T31" s="983">
        <v>0</v>
      </c>
      <c r="U31" s="983">
        <v>0</v>
      </c>
      <c r="V31" s="983">
        <v>0</v>
      </c>
      <c r="W31" s="983">
        <v>0</v>
      </c>
      <c r="X31" s="983">
        <v>273</v>
      </c>
      <c r="Y31" s="984">
        <v>0</v>
      </c>
      <c r="Z31" s="1630"/>
      <c r="AA31" s="1631"/>
      <c r="AB31" s="981" t="s">
        <v>273</v>
      </c>
      <c r="AC31" s="982">
        <v>0</v>
      </c>
      <c r="AD31" s="983">
        <v>0</v>
      </c>
      <c r="AE31" s="983">
        <v>0</v>
      </c>
      <c r="AF31" s="983">
        <v>0</v>
      </c>
      <c r="AG31" s="983">
        <v>0</v>
      </c>
      <c r="AH31" s="983">
        <v>22</v>
      </c>
      <c r="AI31" s="983">
        <v>0</v>
      </c>
      <c r="AJ31" s="983">
        <v>0</v>
      </c>
      <c r="AK31" s="984">
        <v>0</v>
      </c>
      <c r="AL31" s="1630"/>
      <c r="AM31" s="1631"/>
      <c r="AN31" s="981" t="s">
        <v>273</v>
      </c>
      <c r="AO31" s="982">
        <v>0</v>
      </c>
      <c r="AP31" s="983">
        <v>0</v>
      </c>
      <c r="AQ31" s="983">
        <v>120</v>
      </c>
      <c r="AR31" s="983">
        <v>0</v>
      </c>
      <c r="AS31" s="983">
        <v>187</v>
      </c>
      <c r="AT31" s="983">
        <v>0</v>
      </c>
      <c r="AU31" s="983">
        <v>0</v>
      </c>
      <c r="AV31" s="983">
        <v>0</v>
      </c>
      <c r="AW31" s="984">
        <v>0</v>
      </c>
      <c r="AX31" s="1630"/>
      <c r="AY31" s="1631"/>
      <c r="AZ31" s="981" t="s">
        <v>273</v>
      </c>
      <c r="BA31" s="982">
        <v>0</v>
      </c>
      <c r="BB31" s="983">
        <v>0</v>
      </c>
      <c r="BC31" s="983">
        <v>0</v>
      </c>
      <c r="BD31" s="983">
        <v>0</v>
      </c>
      <c r="BE31" s="983">
        <v>0</v>
      </c>
      <c r="BF31" s="983">
        <v>0</v>
      </c>
      <c r="BG31" s="983">
        <v>0</v>
      </c>
      <c r="BH31" s="983">
        <v>0</v>
      </c>
      <c r="BI31" s="984">
        <v>0</v>
      </c>
      <c r="BJ31" s="1630"/>
      <c r="BK31" s="1631"/>
      <c r="BL31" s="981" t="s">
        <v>273</v>
      </c>
      <c r="BM31" s="982">
        <v>0</v>
      </c>
      <c r="BN31" s="983">
        <v>0</v>
      </c>
      <c r="BO31" s="983">
        <v>0</v>
      </c>
      <c r="BP31" s="983">
        <v>0</v>
      </c>
      <c r="BQ31" s="983">
        <v>0</v>
      </c>
      <c r="BR31" s="983">
        <v>0</v>
      </c>
      <c r="BS31" s="983">
        <v>25</v>
      </c>
      <c r="BT31" s="983">
        <v>0</v>
      </c>
      <c r="BU31" s="984">
        <v>0</v>
      </c>
      <c r="BV31" s="1630"/>
      <c r="BW31" s="1631"/>
      <c r="BX31" s="981" t="s">
        <v>273</v>
      </c>
      <c r="BY31" s="982">
        <v>0</v>
      </c>
      <c r="BZ31" s="983">
        <v>0</v>
      </c>
      <c r="CA31" s="983">
        <v>0</v>
      </c>
      <c r="CB31" s="983">
        <v>0</v>
      </c>
      <c r="CC31" s="983">
        <v>0</v>
      </c>
      <c r="CD31" s="983">
        <v>0</v>
      </c>
      <c r="CE31" s="983">
        <v>0</v>
      </c>
      <c r="CF31" s="983">
        <v>0</v>
      </c>
      <c r="CG31" s="984">
        <v>0</v>
      </c>
      <c r="CH31" s="1630"/>
      <c r="CI31" s="1631"/>
      <c r="CJ31" s="981" t="s">
        <v>273</v>
      </c>
      <c r="CK31" s="982">
        <v>0</v>
      </c>
      <c r="CL31" s="983">
        <v>0</v>
      </c>
      <c r="CM31" s="983">
        <v>0</v>
      </c>
      <c r="CN31" s="984">
        <v>0</v>
      </c>
      <c r="CO31" s="985">
        <v>627</v>
      </c>
      <c r="CP31" s="974"/>
    </row>
    <row r="32" spans="2:94">
      <c r="B32" s="1632"/>
      <c r="C32" s="1633"/>
      <c r="D32" s="987" t="s">
        <v>274</v>
      </c>
      <c r="E32" s="982">
        <v>0</v>
      </c>
      <c r="F32" s="983">
        <v>0</v>
      </c>
      <c r="G32" s="983">
        <v>0</v>
      </c>
      <c r="H32" s="983">
        <v>0</v>
      </c>
      <c r="I32" s="983">
        <v>0</v>
      </c>
      <c r="J32" s="983">
        <v>0</v>
      </c>
      <c r="K32" s="983">
        <v>0</v>
      </c>
      <c r="L32" s="983">
        <v>0</v>
      </c>
      <c r="M32" s="984">
        <v>0</v>
      </c>
      <c r="N32" s="1632"/>
      <c r="O32" s="1633"/>
      <c r="P32" s="987" t="s">
        <v>274</v>
      </c>
      <c r="Q32" s="982">
        <v>0</v>
      </c>
      <c r="R32" s="983">
        <v>0</v>
      </c>
      <c r="S32" s="983">
        <v>0</v>
      </c>
      <c r="T32" s="983">
        <v>0</v>
      </c>
      <c r="U32" s="983">
        <v>0</v>
      </c>
      <c r="V32" s="983">
        <v>0</v>
      </c>
      <c r="W32" s="983">
        <v>167</v>
      </c>
      <c r="X32" s="983">
        <v>977</v>
      </c>
      <c r="Y32" s="984">
        <v>0</v>
      </c>
      <c r="Z32" s="1632"/>
      <c r="AA32" s="1633"/>
      <c r="AB32" s="987" t="s">
        <v>274</v>
      </c>
      <c r="AC32" s="982">
        <v>0</v>
      </c>
      <c r="AD32" s="983">
        <v>0</v>
      </c>
      <c r="AE32" s="983">
        <v>0</v>
      </c>
      <c r="AF32" s="983">
        <v>0</v>
      </c>
      <c r="AG32" s="983">
        <v>0</v>
      </c>
      <c r="AH32" s="983">
        <v>4</v>
      </c>
      <c r="AI32" s="983">
        <v>0</v>
      </c>
      <c r="AJ32" s="983">
        <v>7886</v>
      </c>
      <c r="AK32" s="984">
        <v>0</v>
      </c>
      <c r="AL32" s="1632"/>
      <c r="AM32" s="1633"/>
      <c r="AN32" s="987" t="s">
        <v>274</v>
      </c>
      <c r="AO32" s="982">
        <v>0</v>
      </c>
      <c r="AP32" s="983">
        <v>0</v>
      </c>
      <c r="AQ32" s="983">
        <v>153</v>
      </c>
      <c r="AR32" s="983">
        <v>0</v>
      </c>
      <c r="AS32" s="983">
        <v>785</v>
      </c>
      <c r="AT32" s="983">
        <v>0</v>
      </c>
      <c r="AU32" s="983">
        <v>0</v>
      </c>
      <c r="AV32" s="983">
        <v>0</v>
      </c>
      <c r="AW32" s="984">
        <v>0</v>
      </c>
      <c r="AX32" s="1632"/>
      <c r="AY32" s="1633"/>
      <c r="AZ32" s="987" t="s">
        <v>274</v>
      </c>
      <c r="BA32" s="982">
        <v>0</v>
      </c>
      <c r="BB32" s="983">
        <v>0</v>
      </c>
      <c r="BC32" s="983">
        <v>0</v>
      </c>
      <c r="BD32" s="983">
        <v>0</v>
      </c>
      <c r="BE32" s="983">
        <v>0</v>
      </c>
      <c r="BF32" s="983">
        <v>0</v>
      </c>
      <c r="BG32" s="983">
        <v>0</v>
      </c>
      <c r="BH32" s="983">
        <v>0</v>
      </c>
      <c r="BI32" s="984">
        <v>0</v>
      </c>
      <c r="BJ32" s="1632"/>
      <c r="BK32" s="1633"/>
      <c r="BL32" s="987" t="s">
        <v>274</v>
      </c>
      <c r="BM32" s="982">
        <v>0</v>
      </c>
      <c r="BN32" s="983">
        <v>0</v>
      </c>
      <c r="BO32" s="983">
        <v>0</v>
      </c>
      <c r="BP32" s="983">
        <v>0</v>
      </c>
      <c r="BQ32" s="983">
        <v>0</v>
      </c>
      <c r="BR32" s="983">
        <v>464</v>
      </c>
      <c r="BS32" s="983">
        <v>0</v>
      </c>
      <c r="BT32" s="983">
        <v>0</v>
      </c>
      <c r="BU32" s="984">
        <v>0</v>
      </c>
      <c r="BV32" s="1632"/>
      <c r="BW32" s="1633"/>
      <c r="BX32" s="987" t="s">
        <v>274</v>
      </c>
      <c r="BY32" s="982">
        <v>0</v>
      </c>
      <c r="BZ32" s="983">
        <v>0</v>
      </c>
      <c r="CA32" s="983">
        <v>0</v>
      </c>
      <c r="CB32" s="983">
        <v>0</v>
      </c>
      <c r="CC32" s="983">
        <v>0</v>
      </c>
      <c r="CD32" s="983">
        <v>0</v>
      </c>
      <c r="CE32" s="983">
        <v>0</v>
      </c>
      <c r="CF32" s="983">
        <v>0</v>
      </c>
      <c r="CG32" s="984">
        <v>0</v>
      </c>
      <c r="CH32" s="1632"/>
      <c r="CI32" s="1633"/>
      <c r="CJ32" s="987" t="s">
        <v>274</v>
      </c>
      <c r="CK32" s="982">
        <v>0</v>
      </c>
      <c r="CL32" s="983">
        <v>0</v>
      </c>
      <c r="CM32" s="983">
        <v>0</v>
      </c>
      <c r="CN32" s="984">
        <v>0</v>
      </c>
      <c r="CO32" s="985">
        <v>10436</v>
      </c>
      <c r="CP32" s="974"/>
    </row>
    <row r="33" spans="2:94">
      <c r="B33" s="1634" t="s">
        <v>275</v>
      </c>
      <c r="C33" s="1635"/>
      <c r="D33" s="992" t="s">
        <v>247</v>
      </c>
      <c r="E33" s="851">
        <v>0</v>
      </c>
      <c r="F33" s="852">
        <v>0</v>
      </c>
      <c r="G33" s="852">
        <v>0</v>
      </c>
      <c r="H33" s="852">
        <v>0</v>
      </c>
      <c r="I33" s="852">
        <v>0</v>
      </c>
      <c r="J33" s="852">
        <v>0</v>
      </c>
      <c r="K33" s="852">
        <v>0</v>
      </c>
      <c r="L33" s="852">
        <v>0</v>
      </c>
      <c r="M33" s="853">
        <v>0</v>
      </c>
      <c r="N33" s="1634" t="s">
        <v>275</v>
      </c>
      <c r="O33" s="1635"/>
      <c r="P33" s="992" t="s">
        <v>247</v>
      </c>
      <c r="Q33" s="851">
        <v>0</v>
      </c>
      <c r="R33" s="852">
        <v>0</v>
      </c>
      <c r="S33" s="852">
        <v>0</v>
      </c>
      <c r="T33" s="852">
        <v>0</v>
      </c>
      <c r="U33" s="852">
        <v>0</v>
      </c>
      <c r="V33" s="852">
        <v>0</v>
      </c>
      <c r="W33" s="852">
        <v>81570</v>
      </c>
      <c r="X33" s="852">
        <v>87</v>
      </c>
      <c r="Y33" s="853">
        <v>100</v>
      </c>
      <c r="Z33" s="1634" t="s">
        <v>275</v>
      </c>
      <c r="AA33" s="1635"/>
      <c r="AB33" s="992" t="s">
        <v>247</v>
      </c>
      <c r="AC33" s="851">
        <v>80</v>
      </c>
      <c r="AD33" s="852">
        <v>0</v>
      </c>
      <c r="AE33" s="852">
        <v>0</v>
      </c>
      <c r="AF33" s="852">
        <v>0</v>
      </c>
      <c r="AG33" s="852">
        <v>0</v>
      </c>
      <c r="AH33" s="852">
        <v>35831</v>
      </c>
      <c r="AI33" s="852">
        <v>0</v>
      </c>
      <c r="AJ33" s="852">
        <v>142094</v>
      </c>
      <c r="AK33" s="853">
        <v>0</v>
      </c>
      <c r="AL33" s="1634" t="s">
        <v>275</v>
      </c>
      <c r="AM33" s="1635"/>
      <c r="AN33" s="992" t="s">
        <v>247</v>
      </c>
      <c r="AO33" s="851">
        <v>347</v>
      </c>
      <c r="AP33" s="852">
        <v>0</v>
      </c>
      <c r="AQ33" s="852">
        <v>19</v>
      </c>
      <c r="AR33" s="852">
        <v>0</v>
      </c>
      <c r="AS33" s="852">
        <v>74550</v>
      </c>
      <c r="AT33" s="852">
        <v>0</v>
      </c>
      <c r="AU33" s="852">
        <v>0</v>
      </c>
      <c r="AV33" s="852">
        <v>0</v>
      </c>
      <c r="AW33" s="853">
        <v>0</v>
      </c>
      <c r="AX33" s="1634" t="s">
        <v>275</v>
      </c>
      <c r="AY33" s="1635"/>
      <c r="AZ33" s="992" t="s">
        <v>247</v>
      </c>
      <c r="BA33" s="851">
        <v>0</v>
      </c>
      <c r="BB33" s="852">
        <v>0</v>
      </c>
      <c r="BC33" s="852">
        <v>0</v>
      </c>
      <c r="BD33" s="852">
        <v>0</v>
      </c>
      <c r="BE33" s="852">
        <v>0</v>
      </c>
      <c r="BF33" s="852">
        <v>0</v>
      </c>
      <c r="BG33" s="852">
        <v>0</v>
      </c>
      <c r="BH33" s="852">
        <v>0</v>
      </c>
      <c r="BI33" s="853">
        <v>0</v>
      </c>
      <c r="BJ33" s="1634" t="s">
        <v>275</v>
      </c>
      <c r="BK33" s="1635"/>
      <c r="BL33" s="992" t="s">
        <v>247</v>
      </c>
      <c r="BM33" s="851">
        <v>0</v>
      </c>
      <c r="BN33" s="852">
        <v>0</v>
      </c>
      <c r="BO33" s="852">
        <v>0</v>
      </c>
      <c r="BP33" s="852">
        <v>0</v>
      </c>
      <c r="BQ33" s="852">
        <v>0</v>
      </c>
      <c r="BR33" s="852">
        <v>0</v>
      </c>
      <c r="BS33" s="852">
        <v>27</v>
      </c>
      <c r="BT33" s="852">
        <v>0</v>
      </c>
      <c r="BU33" s="853">
        <v>0</v>
      </c>
      <c r="BV33" s="1634" t="s">
        <v>275</v>
      </c>
      <c r="BW33" s="1635"/>
      <c r="BX33" s="992" t="s">
        <v>247</v>
      </c>
      <c r="BY33" s="851">
        <v>0</v>
      </c>
      <c r="BZ33" s="852">
        <v>0</v>
      </c>
      <c r="CA33" s="852">
        <v>0</v>
      </c>
      <c r="CB33" s="852">
        <v>0</v>
      </c>
      <c r="CC33" s="852">
        <v>0</v>
      </c>
      <c r="CD33" s="852">
        <v>0</v>
      </c>
      <c r="CE33" s="852">
        <v>0</v>
      </c>
      <c r="CF33" s="852">
        <v>0</v>
      </c>
      <c r="CG33" s="853">
        <v>0</v>
      </c>
      <c r="CH33" s="1634" t="s">
        <v>275</v>
      </c>
      <c r="CI33" s="1635"/>
      <c r="CJ33" s="992" t="s">
        <v>247</v>
      </c>
      <c r="CK33" s="851">
        <v>0</v>
      </c>
      <c r="CL33" s="852">
        <v>0</v>
      </c>
      <c r="CM33" s="852">
        <v>0</v>
      </c>
      <c r="CN33" s="853">
        <v>378</v>
      </c>
      <c r="CO33" s="854">
        <v>335083</v>
      </c>
      <c r="CP33" s="974"/>
    </row>
    <row r="34" spans="2:94">
      <c r="B34" s="1630"/>
      <c r="C34" s="1631"/>
      <c r="D34" s="980" t="s">
        <v>276</v>
      </c>
      <c r="E34" s="982">
        <v>0</v>
      </c>
      <c r="F34" s="983">
        <v>0</v>
      </c>
      <c r="G34" s="983">
        <v>0</v>
      </c>
      <c r="H34" s="983">
        <v>0</v>
      </c>
      <c r="I34" s="983">
        <v>0</v>
      </c>
      <c r="J34" s="983">
        <v>0</v>
      </c>
      <c r="K34" s="983">
        <v>0</v>
      </c>
      <c r="L34" s="983">
        <v>0</v>
      </c>
      <c r="M34" s="984">
        <v>0</v>
      </c>
      <c r="N34" s="1630"/>
      <c r="O34" s="1631"/>
      <c r="P34" s="980" t="s">
        <v>276</v>
      </c>
      <c r="Q34" s="982">
        <v>0</v>
      </c>
      <c r="R34" s="983">
        <v>0</v>
      </c>
      <c r="S34" s="983">
        <v>0</v>
      </c>
      <c r="T34" s="983">
        <v>0</v>
      </c>
      <c r="U34" s="983">
        <v>0</v>
      </c>
      <c r="V34" s="983">
        <v>0</v>
      </c>
      <c r="W34" s="983">
        <v>5226</v>
      </c>
      <c r="X34" s="983">
        <v>0</v>
      </c>
      <c r="Y34" s="984">
        <v>0</v>
      </c>
      <c r="Z34" s="1630"/>
      <c r="AA34" s="1631"/>
      <c r="AB34" s="980" t="s">
        <v>276</v>
      </c>
      <c r="AC34" s="982">
        <v>0</v>
      </c>
      <c r="AD34" s="983">
        <v>0</v>
      </c>
      <c r="AE34" s="983">
        <v>0</v>
      </c>
      <c r="AF34" s="983">
        <v>0</v>
      </c>
      <c r="AG34" s="983">
        <v>0</v>
      </c>
      <c r="AH34" s="983">
        <v>2508</v>
      </c>
      <c r="AI34" s="983">
        <v>0</v>
      </c>
      <c r="AJ34" s="983">
        <v>6009</v>
      </c>
      <c r="AK34" s="984">
        <v>0</v>
      </c>
      <c r="AL34" s="1630"/>
      <c r="AM34" s="1631"/>
      <c r="AN34" s="980" t="s">
        <v>276</v>
      </c>
      <c r="AO34" s="982">
        <v>0</v>
      </c>
      <c r="AP34" s="983">
        <v>0</v>
      </c>
      <c r="AQ34" s="983">
        <v>0</v>
      </c>
      <c r="AR34" s="983">
        <v>0</v>
      </c>
      <c r="AS34" s="983">
        <v>10222</v>
      </c>
      <c r="AT34" s="983">
        <v>0</v>
      </c>
      <c r="AU34" s="983">
        <v>0</v>
      </c>
      <c r="AV34" s="983">
        <v>0</v>
      </c>
      <c r="AW34" s="984">
        <v>0</v>
      </c>
      <c r="AX34" s="1630"/>
      <c r="AY34" s="1631"/>
      <c r="AZ34" s="980" t="s">
        <v>276</v>
      </c>
      <c r="BA34" s="982">
        <v>0</v>
      </c>
      <c r="BB34" s="983">
        <v>0</v>
      </c>
      <c r="BC34" s="983">
        <v>0</v>
      </c>
      <c r="BD34" s="983">
        <v>0</v>
      </c>
      <c r="BE34" s="983">
        <v>0</v>
      </c>
      <c r="BF34" s="983">
        <v>0</v>
      </c>
      <c r="BG34" s="983">
        <v>0</v>
      </c>
      <c r="BH34" s="983">
        <v>0</v>
      </c>
      <c r="BI34" s="984">
        <v>0</v>
      </c>
      <c r="BJ34" s="1630"/>
      <c r="BK34" s="1631"/>
      <c r="BL34" s="980" t="s">
        <v>276</v>
      </c>
      <c r="BM34" s="982">
        <v>0</v>
      </c>
      <c r="BN34" s="983">
        <v>0</v>
      </c>
      <c r="BO34" s="983">
        <v>0</v>
      </c>
      <c r="BP34" s="983">
        <v>0</v>
      </c>
      <c r="BQ34" s="983">
        <v>0</v>
      </c>
      <c r="BR34" s="983">
        <v>0</v>
      </c>
      <c r="BS34" s="983">
        <v>0</v>
      </c>
      <c r="BT34" s="983">
        <v>0</v>
      </c>
      <c r="BU34" s="984">
        <v>0</v>
      </c>
      <c r="BV34" s="1630"/>
      <c r="BW34" s="1631"/>
      <c r="BX34" s="980" t="s">
        <v>276</v>
      </c>
      <c r="BY34" s="982">
        <v>0</v>
      </c>
      <c r="BZ34" s="983">
        <v>0</v>
      </c>
      <c r="CA34" s="983">
        <v>0</v>
      </c>
      <c r="CB34" s="983">
        <v>0</v>
      </c>
      <c r="CC34" s="983">
        <v>0</v>
      </c>
      <c r="CD34" s="983">
        <v>0</v>
      </c>
      <c r="CE34" s="983">
        <v>0</v>
      </c>
      <c r="CF34" s="983">
        <v>0</v>
      </c>
      <c r="CG34" s="984">
        <v>0</v>
      </c>
      <c r="CH34" s="1630"/>
      <c r="CI34" s="1631"/>
      <c r="CJ34" s="980" t="s">
        <v>276</v>
      </c>
      <c r="CK34" s="982">
        <v>0</v>
      </c>
      <c r="CL34" s="983">
        <v>0</v>
      </c>
      <c r="CM34" s="983">
        <v>0</v>
      </c>
      <c r="CN34" s="984">
        <v>1</v>
      </c>
      <c r="CO34" s="985">
        <v>23966</v>
      </c>
      <c r="CP34" s="974"/>
    </row>
    <row r="35" spans="2:94" ht="13.5" customHeight="1">
      <c r="B35" s="1630"/>
      <c r="C35" s="1631"/>
      <c r="D35" s="981" t="s">
        <v>277</v>
      </c>
      <c r="E35" s="982">
        <v>0</v>
      </c>
      <c r="F35" s="983">
        <v>0</v>
      </c>
      <c r="G35" s="983">
        <v>0</v>
      </c>
      <c r="H35" s="983">
        <v>0</v>
      </c>
      <c r="I35" s="983">
        <v>0</v>
      </c>
      <c r="J35" s="983">
        <v>0</v>
      </c>
      <c r="K35" s="983">
        <v>0</v>
      </c>
      <c r="L35" s="983">
        <v>0</v>
      </c>
      <c r="M35" s="984">
        <v>0</v>
      </c>
      <c r="N35" s="1630"/>
      <c r="O35" s="1631"/>
      <c r="P35" s="981" t="s">
        <v>277</v>
      </c>
      <c r="Q35" s="982">
        <v>0</v>
      </c>
      <c r="R35" s="983">
        <v>0</v>
      </c>
      <c r="S35" s="983">
        <v>0</v>
      </c>
      <c r="T35" s="983">
        <v>0</v>
      </c>
      <c r="U35" s="983">
        <v>0</v>
      </c>
      <c r="V35" s="983">
        <v>0</v>
      </c>
      <c r="W35" s="983">
        <v>0</v>
      </c>
      <c r="X35" s="983">
        <v>0</v>
      </c>
      <c r="Y35" s="984">
        <v>20</v>
      </c>
      <c r="Z35" s="1630"/>
      <c r="AA35" s="1631"/>
      <c r="AB35" s="981" t="s">
        <v>277</v>
      </c>
      <c r="AC35" s="982">
        <v>0</v>
      </c>
      <c r="AD35" s="983">
        <v>0</v>
      </c>
      <c r="AE35" s="983">
        <v>0</v>
      </c>
      <c r="AF35" s="983">
        <v>0</v>
      </c>
      <c r="AG35" s="983">
        <v>0</v>
      </c>
      <c r="AH35" s="983">
        <v>0</v>
      </c>
      <c r="AI35" s="983">
        <v>0</v>
      </c>
      <c r="AJ35" s="983">
        <v>0</v>
      </c>
      <c r="AK35" s="984">
        <v>0</v>
      </c>
      <c r="AL35" s="1630"/>
      <c r="AM35" s="1631"/>
      <c r="AN35" s="981" t="s">
        <v>277</v>
      </c>
      <c r="AO35" s="982">
        <v>0</v>
      </c>
      <c r="AP35" s="983">
        <v>0</v>
      </c>
      <c r="AQ35" s="983">
        <v>0</v>
      </c>
      <c r="AR35" s="983">
        <v>0</v>
      </c>
      <c r="AS35" s="983">
        <v>0</v>
      </c>
      <c r="AT35" s="983">
        <v>0</v>
      </c>
      <c r="AU35" s="983">
        <v>0</v>
      </c>
      <c r="AV35" s="983">
        <v>0</v>
      </c>
      <c r="AW35" s="984">
        <v>0</v>
      </c>
      <c r="AX35" s="1630"/>
      <c r="AY35" s="1631"/>
      <c r="AZ35" s="981" t="s">
        <v>277</v>
      </c>
      <c r="BA35" s="982">
        <v>0</v>
      </c>
      <c r="BB35" s="983">
        <v>0</v>
      </c>
      <c r="BC35" s="983">
        <v>0</v>
      </c>
      <c r="BD35" s="983">
        <v>0</v>
      </c>
      <c r="BE35" s="983">
        <v>0</v>
      </c>
      <c r="BF35" s="983">
        <v>0</v>
      </c>
      <c r="BG35" s="983">
        <v>0</v>
      </c>
      <c r="BH35" s="983">
        <v>0</v>
      </c>
      <c r="BI35" s="984">
        <v>0</v>
      </c>
      <c r="BJ35" s="1630"/>
      <c r="BK35" s="1631"/>
      <c r="BL35" s="981" t="s">
        <v>277</v>
      </c>
      <c r="BM35" s="982">
        <v>0</v>
      </c>
      <c r="BN35" s="983">
        <v>0</v>
      </c>
      <c r="BO35" s="983">
        <v>0</v>
      </c>
      <c r="BP35" s="983">
        <v>0</v>
      </c>
      <c r="BQ35" s="983">
        <v>0</v>
      </c>
      <c r="BR35" s="983">
        <v>0</v>
      </c>
      <c r="BS35" s="983">
        <v>0</v>
      </c>
      <c r="BT35" s="983">
        <v>0</v>
      </c>
      <c r="BU35" s="984">
        <v>0</v>
      </c>
      <c r="BV35" s="1630"/>
      <c r="BW35" s="1631"/>
      <c r="BX35" s="981" t="s">
        <v>277</v>
      </c>
      <c r="BY35" s="982">
        <v>0</v>
      </c>
      <c r="BZ35" s="983">
        <v>0</v>
      </c>
      <c r="CA35" s="983">
        <v>0</v>
      </c>
      <c r="CB35" s="983">
        <v>0</v>
      </c>
      <c r="CC35" s="983">
        <v>0</v>
      </c>
      <c r="CD35" s="983">
        <v>0</v>
      </c>
      <c r="CE35" s="983">
        <v>0</v>
      </c>
      <c r="CF35" s="983">
        <v>0</v>
      </c>
      <c r="CG35" s="984">
        <v>0</v>
      </c>
      <c r="CH35" s="1630"/>
      <c r="CI35" s="1631"/>
      <c r="CJ35" s="981" t="s">
        <v>277</v>
      </c>
      <c r="CK35" s="982">
        <v>0</v>
      </c>
      <c r="CL35" s="983">
        <v>0</v>
      </c>
      <c r="CM35" s="983">
        <v>0</v>
      </c>
      <c r="CN35" s="984">
        <v>54</v>
      </c>
      <c r="CO35" s="985">
        <v>74</v>
      </c>
      <c r="CP35" s="974"/>
    </row>
    <row r="36" spans="2:94">
      <c r="B36" s="1630"/>
      <c r="C36" s="1631"/>
      <c r="D36" s="981" t="s">
        <v>278</v>
      </c>
      <c r="E36" s="982">
        <v>0</v>
      </c>
      <c r="F36" s="983">
        <v>0</v>
      </c>
      <c r="G36" s="983">
        <v>0</v>
      </c>
      <c r="H36" s="983">
        <v>0</v>
      </c>
      <c r="I36" s="983">
        <v>0</v>
      </c>
      <c r="J36" s="983">
        <v>0</v>
      </c>
      <c r="K36" s="983">
        <v>0</v>
      </c>
      <c r="L36" s="983">
        <v>0</v>
      </c>
      <c r="M36" s="984">
        <v>0</v>
      </c>
      <c r="N36" s="1630"/>
      <c r="O36" s="1631"/>
      <c r="P36" s="981" t="s">
        <v>278</v>
      </c>
      <c r="Q36" s="982">
        <v>0</v>
      </c>
      <c r="R36" s="983">
        <v>0</v>
      </c>
      <c r="S36" s="983">
        <v>0</v>
      </c>
      <c r="T36" s="983">
        <v>0</v>
      </c>
      <c r="U36" s="983">
        <v>0</v>
      </c>
      <c r="V36" s="983">
        <v>0</v>
      </c>
      <c r="W36" s="983">
        <v>38788</v>
      </c>
      <c r="X36" s="983">
        <v>87</v>
      </c>
      <c r="Y36" s="984">
        <v>16</v>
      </c>
      <c r="Z36" s="1630"/>
      <c r="AA36" s="1631"/>
      <c r="AB36" s="981" t="s">
        <v>278</v>
      </c>
      <c r="AC36" s="982">
        <v>0</v>
      </c>
      <c r="AD36" s="983">
        <v>0</v>
      </c>
      <c r="AE36" s="983">
        <v>0</v>
      </c>
      <c r="AF36" s="983">
        <v>0</v>
      </c>
      <c r="AG36" s="983">
        <v>0</v>
      </c>
      <c r="AH36" s="983">
        <v>17102</v>
      </c>
      <c r="AI36" s="983">
        <v>0</v>
      </c>
      <c r="AJ36" s="983">
        <v>65810</v>
      </c>
      <c r="AK36" s="984">
        <v>0</v>
      </c>
      <c r="AL36" s="1630"/>
      <c r="AM36" s="1631"/>
      <c r="AN36" s="981" t="s">
        <v>278</v>
      </c>
      <c r="AO36" s="982">
        <v>25</v>
      </c>
      <c r="AP36" s="983">
        <v>0</v>
      </c>
      <c r="AQ36" s="983">
        <v>0</v>
      </c>
      <c r="AR36" s="983">
        <v>0</v>
      </c>
      <c r="AS36" s="983">
        <v>39759</v>
      </c>
      <c r="AT36" s="983">
        <v>0</v>
      </c>
      <c r="AU36" s="983">
        <v>0</v>
      </c>
      <c r="AV36" s="983">
        <v>0</v>
      </c>
      <c r="AW36" s="984">
        <v>0</v>
      </c>
      <c r="AX36" s="1630"/>
      <c r="AY36" s="1631"/>
      <c r="AZ36" s="981" t="s">
        <v>278</v>
      </c>
      <c r="BA36" s="982">
        <v>0</v>
      </c>
      <c r="BB36" s="983">
        <v>0</v>
      </c>
      <c r="BC36" s="983">
        <v>0</v>
      </c>
      <c r="BD36" s="983">
        <v>0</v>
      </c>
      <c r="BE36" s="983">
        <v>0</v>
      </c>
      <c r="BF36" s="983">
        <v>0</v>
      </c>
      <c r="BG36" s="983">
        <v>0</v>
      </c>
      <c r="BH36" s="983">
        <v>0</v>
      </c>
      <c r="BI36" s="984">
        <v>0</v>
      </c>
      <c r="BJ36" s="1630"/>
      <c r="BK36" s="1631"/>
      <c r="BL36" s="981" t="s">
        <v>278</v>
      </c>
      <c r="BM36" s="982">
        <v>0</v>
      </c>
      <c r="BN36" s="983">
        <v>0</v>
      </c>
      <c r="BO36" s="983">
        <v>0</v>
      </c>
      <c r="BP36" s="983">
        <v>0</v>
      </c>
      <c r="BQ36" s="983">
        <v>0</v>
      </c>
      <c r="BR36" s="983">
        <v>0</v>
      </c>
      <c r="BS36" s="983">
        <v>12</v>
      </c>
      <c r="BT36" s="983">
        <v>0</v>
      </c>
      <c r="BU36" s="984">
        <v>0</v>
      </c>
      <c r="BV36" s="1630"/>
      <c r="BW36" s="1631"/>
      <c r="BX36" s="981" t="s">
        <v>278</v>
      </c>
      <c r="BY36" s="982">
        <v>0</v>
      </c>
      <c r="BZ36" s="983">
        <v>0</v>
      </c>
      <c r="CA36" s="983">
        <v>0</v>
      </c>
      <c r="CB36" s="983">
        <v>0</v>
      </c>
      <c r="CC36" s="983">
        <v>0</v>
      </c>
      <c r="CD36" s="983">
        <v>0</v>
      </c>
      <c r="CE36" s="983">
        <v>0</v>
      </c>
      <c r="CF36" s="983">
        <v>0</v>
      </c>
      <c r="CG36" s="984">
        <v>0</v>
      </c>
      <c r="CH36" s="1630"/>
      <c r="CI36" s="1631"/>
      <c r="CJ36" s="981" t="s">
        <v>278</v>
      </c>
      <c r="CK36" s="982">
        <v>0</v>
      </c>
      <c r="CL36" s="983">
        <v>0</v>
      </c>
      <c r="CM36" s="983">
        <v>0</v>
      </c>
      <c r="CN36" s="984">
        <v>308</v>
      </c>
      <c r="CO36" s="985">
        <v>161907</v>
      </c>
      <c r="CP36" s="974"/>
    </row>
    <row r="37" spans="2:94">
      <c r="B37" s="1630"/>
      <c r="C37" s="1631"/>
      <c r="D37" s="981" t="s">
        <v>279</v>
      </c>
      <c r="E37" s="982">
        <v>0</v>
      </c>
      <c r="F37" s="983">
        <v>0</v>
      </c>
      <c r="G37" s="983">
        <v>0</v>
      </c>
      <c r="H37" s="983">
        <v>0</v>
      </c>
      <c r="I37" s="983">
        <v>0</v>
      </c>
      <c r="J37" s="983">
        <v>0</v>
      </c>
      <c r="K37" s="983">
        <v>0</v>
      </c>
      <c r="L37" s="983">
        <v>0</v>
      </c>
      <c r="M37" s="984">
        <v>0</v>
      </c>
      <c r="N37" s="1630"/>
      <c r="O37" s="1631"/>
      <c r="P37" s="981" t="s">
        <v>279</v>
      </c>
      <c r="Q37" s="982">
        <v>0</v>
      </c>
      <c r="R37" s="983">
        <v>0</v>
      </c>
      <c r="S37" s="983">
        <v>0</v>
      </c>
      <c r="T37" s="983">
        <v>0</v>
      </c>
      <c r="U37" s="983">
        <v>0</v>
      </c>
      <c r="V37" s="983">
        <v>0</v>
      </c>
      <c r="W37" s="983">
        <v>0</v>
      </c>
      <c r="X37" s="983">
        <v>0</v>
      </c>
      <c r="Y37" s="984">
        <v>0</v>
      </c>
      <c r="Z37" s="1630"/>
      <c r="AA37" s="1631"/>
      <c r="AB37" s="981" t="s">
        <v>279</v>
      </c>
      <c r="AC37" s="982">
        <v>0</v>
      </c>
      <c r="AD37" s="983">
        <v>0</v>
      </c>
      <c r="AE37" s="983">
        <v>0</v>
      </c>
      <c r="AF37" s="983">
        <v>0</v>
      </c>
      <c r="AG37" s="983">
        <v>0</v>
      </c>
      <c r="AH37" s="983">
        <v>0</v>
      </c>
      <c r="AI37" s="983">
        <v>0</v>
      </c>
      <c r="AJ37" s="983">
        <v>0</v>
      </c>
      <c r="AK37" s="984">
        <v>0</v>
      </c>
      <c r="AL37" s="1630"/>
      <c r="AM37" s="1631"/>
      <c r="AN37" s="981" t="s">
        <v>279</v>
      </c>
      <c r="AO37" s="982">
        <v>0</v>
      </c>
      <c r="AP37" s="983">
        <v>0</v>
      </c>
      <c r="AQ37" s="983">
        <v>0</v>
      </c>
      <c r="AR37" s="983">
        <v>0</v>
      </c>
      <c r="AS37" s="983">
        <v>0</v>
      </c>
      <c r="AT37" s="983">
        <v>0</v>
      </c>
      <c r="AU37" s="983">
        <v>0</v>
      </c>
      <c r="AV37" s="983">
        <v>0</v>
      </c>
      <c r="AW37" s="984">
        <v>0</v>
      </c>
      <c r="AX37" s="1630"/>
      <c r="AY37" s="1631"/>
      <c r="AZ37" s="981" t="s">
        <v>279</v>
      </c>
      <c r="BA37" s="982">
        <v>0</v>
      </c>
      <c r="BB37" s="983">
        <v>0</v>
      </c>
      <c r="BC37" s="983">
        <v>0</v>
      </c>
      <c r="BD37" s="983">
        <v>0</v>
      </c>
      <c r="BE37" s="983">
        <v>0</v>
      </c>
      <c r="BF37" s="983">
        <v>0</v>
      </c>
      <c r="BG37" s="983">
        <v>0</v>
      </c>
      <c r="BH37" s="983">
        <v>0</v>
      </c>
      <c r="BI37" s="984">
        <v>0</v>
      </c>
      <c r="BJ37" s="1630"/>
      <c r="BK37" s="1631"/>
      <c r="BL37" s="981" t="s">
        <v>279</v>
      </c>
      <c r="BM37" s="982">
        <v>0</v>
      </c>
      <c r="BN37" s="983">
        <v>0</v>
      </c>
      <c r="BO37" s="983">
        <v>0</v>
      </c>
      <c r="BP37" s="983">
        <v>0</v>
      </c>
      <c r="BQ37" s="983">
        <v>0</v>
      </c>
      <c r="BR37" s="983">
        <v>0</v>
      </c>
      <c r="BS37" s="983">
        <v>0</v>
      </c>
      <c r="BT37" s="983">
        <v>0</v>
      </c>
      <c r="BU37" s="984">
        <v>0</v>
      </c>
      <c r="BV37" s="1630"/>
      <c r="BW37" s="1631"/>
      <c r="BX37" s="981" t="s">
        <v>279</v>
      </c>
      <c r="BY37" s="982">
        <v>0</v>
      </c>
      <c r="BZ37" s="983">
        <v>0</v>
      </c>
      <c r="CA37" s="983">
        <v>0</v>
      </c>
      <c r="CB37" s="983">
        <v>0</v>
      </c>
      <c r="CC37" s="983">
        <v>0</v>
      </c>
      <c r="CD37" s="983">
        <v>0</v>
      </c>
      <c r="CE37" s="983">
        <v>0</v>
      </c>
      <c r="CF37" s="983">
        <v>0</v>
      </c>
      <c r="CG37" s="984">
        <v>0</v>
      </c>
      <c r="CH37" s="1630"/>
      <c r="CI37" s="1631"/>
      <c r="CJ37" s="981" t="s">
        <v>279</v>
      </c>
      <c r="CK37" s="982">
        <v>0</v>
      </c>
      <c r="CL37" s="983">
        <v>0</v>
      </c>
      <c r="CM37" s="983">
        <v>0</v>
      </c>
      <c r="CN37" s="984">
        <v>0</v>
      </c>
      <c r="CO37" s="985">
        <v>0</v>
      </c>
      <c r="CP37" s="974"/>
    </row>
    <row r="38" spans="2:94">
      <c r="B38" s="1630"/>
      <c r="C38" s="1631"/>
      <c r="D38" s="981" t="s">
        <v>280</v>
      </c>
      <c r="E38" s="982">
        <v>0</v>
      </c>
      <c r="F38" s="983">
        <v>0</v>
      </c>
      <c r="G38" s="983">
        <v>0</v>
      </c>
      <c r="H38" s="983">
        <v>0</v>
      </c>
      <c r="I38" s="983">
        <v>0</v>
      </c>
      <c r="J38" s="983">
        <v>0</v>
      </c>
      <c r="K38" s="983">
        <v>0</v>
      </c>
      <c r="L38" s="983">
        <v>0</v>
      </c>
      <c r="M38" s="984">
        <v>0</v>
      </c>
      <c r="N38" s="1630"/>
      <c r="O38" s="1631"/>
      <c r="P38" s="981" t="s">
        <v>280</v>
      </c>
      <c r="Q38" s="982">
        <v>0</v>
      </c>
      <c r="R38" s="983">
        <v>0</v>
      </c>
      <c r="S38" s="983">
        <v>0</v>
      </c>
      <c r="T38" s="983">
        <v>0</v>
      </c>
      <c r="U38" s="983">
        <v>0</v>
      </c>
      <c r="V38" s="983">
        <v>0</v>
      </c>
      <c r="W38" s="983">
        <v>29387</v>
      </c>
      <c r="X38" s="983">
        <v>0</v>
      </c>
      <c r="Y38" s="984">
        <v>0</v>
      </c>
      <c r="Z38" s="1630"/>
      <c r="AA38" s="1631"/>
      <c r="AB38" s="981" t="s">
        <v>280</v>
      </c>
      <c r="AC38" s="982">
        <v>0</v>
      </c>
      <c r="AD38" s="983">
        <v>0</v>
      </c>
      <c r="AE38" s="983">
        <v>0</v>
      </c>
      <c r="AF38" s="983">
        <v>0</v>
      </c>
      <c r="AG38" s="983">
        <v>0</v>
      </c>
      <c r="AH38" s="983">
        <v>12419</v>
      </c>
      <c r="AI38" s="983">
        <v>0</v>
      </c>
      <c r="AJ38" s="983">
        <v>50468</v>
      </c>
      <c r="AK38" s="984">
        <v>0</v>
      </c>
      <c r="AL38" s="1630"/>
      <c r="AM38" s="1631"/>
      <c r="AN38" s="981" t="s">
        <v>280</v>
      </c>
      <c r="AO38" s="982">
        <v>0</v>
      </c>
      <c r="AP38" s="983">
        <v>0</v>
      </c>
      <c r="AQ38" s="983">
        <v>18</v>
      </c>
      <c r="AR38" s="983">
        <v>0</v>
      </c>
      <c r="AS38" s="983">
        <v>17576</v>
      </c>
      <c r="AT38" s="983">
        <v>0</v>
      </c>
      <c r="AU38" s="983">
        <v>0</v>
      </c>
      <c r="AV38" s="983">
        <v>0</v>
      </c>
      <c r="AW38" s="984">
        <v>0</v>
      </c>
      <c r="AX38" s="1630"/>
      <c r="AY38" s="1631"/>
      <c r="AZ38" s="981" t="s">
        <v>280</v>
      </c>
      <c r="BA38" s="982">
        <v>0</v>
      </c>
      <c r="BB38" s="983">
        <v>0</v>
      </c>
      <c r="BC38" s="983">
        <v>0</v>
      </c>
      <c r="BD38" s="983">
        <v>0</v>
      </c>
      <c r="BE38" s="983">
        <v>0</v>
      </c>
      <c r="BF38" s="983">
        <v>0</v>
      </c>
      <c r="BG38" s="983">
        <v>0</v>
      </c>
      <c r="BH38" s="983">
        <v>0</v>
      </c>
      <c r="BI38" s="984">
        <v>0</v>
      </c>
      <c r="BJ38" s="1630"/>
      <c r="BK38" s="1631"/>
      <c r="BL38" s="981" t="s">
        <v>280</v>
      </c>
      <c r="BM38" s="982">
        <v>0</v>
      </c>
      <c r="BN38" s="983">
        <v>0</v>
      </c>
      <c r="BO38" s="983">
        <v>0</v>
      </c>
      <c r="BP38" s="983">
        <v>0</v>
      </c>
      <c r="BQ38" s="983">
        <v>0</v>
      </c>
      <c r="BR38" s="983">
        <v>0</v>
      </c>
      <c r="BS38" s="983">
        <v>15</v>
      </c>
      <c r="BT38" s="983">
        <v>0</v>
      </c>
      <c r="BU38" s="984">
        <v>0</v>
      </c>
      <c r="BV38" s="1630"/>
      <c r="BW38" s="1631"/>
      <c r="BX38" s="981" t="s">
        <v>280</v>
      </c>
      <c r="BY38" s="982">
        <v>0</v>
      </c>
      <c r="BZ38" s="983">
        <v>0</v>
      </c>
      <c r="CA38" s="983">
        <v>0</v>
      </c>
      <c r="CB38" s="983">
        <v>0</v>
      </c>
      <c r="CC38" s="983">
        <v>0</v>
      </c>
      <c r="CD38" s="983">
        <v>0</v>
      </c>
      <c r="CE38" s="983">
        <v>0</v>
      </c>
      <c r="CF38" s="983">
        <v>0</v>
      </c>
      <c r="CG38" s="984">
        <v>0</v>
      </c>
      <c r="CH38" s="1630"/>
      <c r="CI38" s="1631"/>
      <c r="CJ38" s="981" t="s">
        <v>280</v>
      </c>
      <c r="CK38" s="982">
        <v>0</v>
      </c>
      <c r="CL38" s="983">
        <v>0</v>
      </c>
      <c r="CM38" s="983">
        <v>0</v>
      </c>
      <c r="CN38" s="984">
        <v>15</v>
      </c>
      <c r="CO38" s="985">
        <v>109898</v>
      </c>
      <c r="CP38" s="974"/>
    </row>
    <row r="39" spans="2:94">
      <c r="B39" s="1630"/>
      <c r="C39" s="1631"/>
      <c r="D39" s="981" t="s">
        <v>281</v>
      </c>
      <c r="E39" s="982">
        <v>0</v>
      </c>
      <c r="F39" s="983">
        <v>0</v>
      </c>
      <c r="G39" s="983">
        <v>0</v>
      </c>
      <c r="H39" s="983">
        <v>0</v>
      </c>
      <c r="I39" s="983">
        <v>0</v>
      </c>
      <c r="J39" s="983">
        <v>0</v>
      </c>
      <c r="K39" s="983">
        <v>0</v>
      </c>
      <c r="L39" s="983">
        <v>0</v>
      </c>
      <c r="M39" s="984">
        <v>0</v>
      </c>
      <c r="N39" s="1630"/>
      <c r="O39" s="1631"/>
      <c r="P39" s="981" t="s">
        <v>281</v>
      </c>
      <c r="Q39" s="982">
        <v>0</v>
      </c>
      <c r="R39" s="983">
        <v>0</v>
      </c>
      <c r="S39" s="983">
        <v>0</v>
      </c>
      <c r="T39" s="983">
        <v>0</v>
      </c>
      <c r="U39" s="983">
        <v>0</v>
      </c>
      <c r="V39" s="983">
        <v>0</v>
      </c>
      <c r="W39" s="983">
        <v>0</v>
      </c>
      <c r="X39" s="983">
        <v>0</v>
      </c>
      <c r="Y39" s="984">
        <v>0</v>
      </c>
      <c r="Z39" s="1630"/>
      <c r="AA39" s="1631"/>
      <c r="AB39" s="981" t="s">
        <v>281</v>
      </c>
      <c r="AC39" s="982">
        <v>0</v>
      </c>
      <c r="AD39" s="983">
        <v>0</v>
      </c>
      <c r="AE39" s="983">
        <v>0</v>
      </c>
      <c r="AF39" s="983">
        <v>0</v>
      </c>
      <c r="AG39" s="983">
        <v>0</v>
      </c>
      <c r="AH39" s="983">
        <v>0</v>
      </c>
      <c r="AI39" s="983">
        <v>0</v>
      </c>
      <c r="AJ39" s="983">
        <v>58</v>
      </c>
      <c r="AK39" s="984">
        <v>0</v>
      </c>
      <c r="AL39" s="1630"/>
      <c r="AM39" s="1631"/>
      <c r="AN39" s="981" t="s">
        <v>281</v>
      </c>
      <c r="AO39" s="982">
        <v>0</v>
      </c>
      <c r="AP39" s="983">
        <v>0</v>
      </c>
      <c r="AQ39" s="983">
        <v>0</v>
      </c>
      <c r="AR39" s="983">
        <v>0</v>
      </c>
      <c r="AS39" s="983">
        <v>0</v>
      </c>
      <c r="AT39" s="983">
        <v>0</v>
      </c>
      <c r="AU39" s="983">
        <v>0</v>
      </c>
      <c r="AV39" s="983">
        <v>0</v>
      </c>
      <c r="AW39" s="984">
        <v>0</v>
      </c>
      <c r="AX39" s="1630"/>
      <c r="AY39" s="1631"/>
      <c r="AZ39" s="981" t="s">
        <v>281</v>
      </c>
      <c r="BA39" s="982">
        <v>0</v>
      </c>
      <c r="BB39" s="983">
        <v>0</v>
      </c>
      <c r="BC39" s="983">
        <v>0</v>
      </c>
      <c r="BD39" s="983">
        <v>0</v>
      </c>
      <c r="BE39" s="983">
        <v>0</v>
      </c>
      <c r="BF39" s="983">
        <v>0</v>
      </c>
      <c r="BG39" s="983">
        <v>0</v>
      </c>
      <c r="BH39" s="983">
        <v>0</v>
      </c>
      <c r="BI39" s="984">
        <v>0</v>
      </c>
      <c r="BJ39" s="1630"/>
      <c r="BK39" s="1631"/>
      <c r="BL39" s="981" t="s">
        <v>281</v>
      </c>
      <c r="BM39" s="982">
        <v>0</v>
      </c>
      <c r="BN39" s="983">
        <v>0</v>
      </c>
      <c r="BO39" s="983">
        <v>0</v>
      </c>
      <c r="BP39" s="983">
        <v>0</v>
      </c>
      <c r="BQ39" s="983">
        <v>0</v>
      </c>
      <c r="BR39" s="983">
        <v>0</v>
      </c>
      <c r="BS39" s="983">
        <v>0</v>
      </c>
      <c r="BT39" s="983">
        <v>0</v>
      </c>
      <c r="BU39" s="984">
        <v>0</v>
      </c>
      <c r="BV39" s="1630"/>
      <c r="BW39" s="1631"/>
      <c r="BX39" s="981" t="s">
        <v>281</v>
      </c>
      <c r="BY39" s="982">
        <v>0</v>
      </c>
      <c r="BZ39" s="983">
        <v>0</v>
      </c>
      <c r="CA39" s="983">
        <v>0</v>
      </c>
      <c r="CB39" s="983">
        <v>0</v>
      </c>
      <c r="CC39" s="983">
        <v>0</v>
      </c>
      <c r="CD39" s="983">
        <v>0</v>
      </c>
      <c r="CE39" s="983">
        <v>0</v>
      </c>
      <c r="CF39" s="983">
        <v>0</v>
      </c>
      <c r="CG39" s="984">
        <v>0</v>
      </c>
      <c r="CH39" s="1630"/>
      <c r="CI39" s="1631"/>
      <c r="CJ39" s="981" t="s">
        <v>281</v>
      </c>
      <c r="CK39" s="982">
        <v>0</v>
      </c>
      <c r="CL39" s="983">
        <v>0</v>
      </c>
      <c r="CM39" s="983">
        <v>0</v>
      </c>
      <c r="CN39" s="984">
        <v>0</v>
      </c>
      <c r="CO39" s="985">
        <v>58</v>
      </c>
      <c r="CP39" s="974"/>
    </row>
    <row r="40" spans="2:94">
      <c r="B40" s="1630"/>
      <c r="C40" s="1631"/>
      <c r="D40" s="981" t="s">
        <v>282</v>
      </c>
      <c r="E40" s="982">
        <v>0</v>
      </c>
      <c r="F40" s="983">
        <v>0</v>
      </c>
      <c r="G40" s="983">
        <v>0</v>
      </c>
      <c r="H40" s="983">
        <v>0</v>
      </c>
      <c r="I40" s="983">
        <v>0</v>
      </c>
      <c r="J40" s="983">
        <v>0</v>
      </c>
      <c r="K40" s="983">
        <v>0</v>
      </c>
      <c r="L40" s="983">
        <v>0</v>
      </c>
      <c r="M40" s="984">
        <v>0</v>
      </c>
      <c r="N40" s="1630"/>
      <c r="O40" s="1631"/>
      <c r="P40" s="981" t="s">
        <v>282</v>
      </c>
      <c r="Q40" s="982">
        <v>0</v>
      </c>
      <c r="R40" s="983">
        <v>0</v>
      </c>
      <c r="S40" s="983">
        <v>0</v>
      </c>
      <c r="T40" s="983">
        <v>0</v>
      </c>
      <c r="U40" s="983">
        <v>0</v>
      </c>
      <c r="V40" s="983">
        <v>0</v>
      </c>
      <c r="W40" s="983">
        <v>8169</v>
      </c>
      <c r="X40" s="983">
        <v>0</v>
      </c>
      <c r="Y40" s="984">
        <v>0</v>
      </c>
      <c r="Z40" s="1630"/>
      <c r="AA40" s="1631"/>
      <c r="AB40" s="981" t="s">
        <v>282</v>
      </c>
      <c r="AC40" s="982">
        <v>0</v>
      </c>
      <c r="AD40" s="983">
        <v>0</v>
      </c>
      <c r="AE40" s="983">
        <v>0</v>
      </c>
      <c r="AF40" s="983">
        <v>0</v>
      </c>
      <c r="AG40" s="983">
        <v>0</v>
      </c>
      <c r="AH40" s="983">
        <v>3802</v>
      </c>
      <c r="AI40" s="983">
        <v>0</v>
      </c>
      <c r="AJ40" s="983">
        <v>19737</v>
      </c>
      <c r="AK40" s="984">
        <v>0</v>
      </c>
      <c r="AL40" s="1630"/>
      <c r="AM40" s="1631"/>
      <c r="AN40" s="981" t="s">
        <v>282</v>
      </c>
      <c r="AO40" s="982">
        <v>145</v>
      </c>
      <c r="AP40" s="983">
        <v>0</v>
      </c>
      <c r="AQ40" s="983">
        <v>0</v>
      </c>
      <c r="AR40" s="983">
        <v>0</v>
      </c>
      <c r="AS40" s="983">
        <v>6989</v>
      </c>
      <c r="AT40" s="983">
        <v>0</v>
      </c>
      <c r="AU40" s="983">
        <v>0</v>
      </c>
      <c r="AV40" s="983">
        <v>0</v>
      </c>
      <c r="AW40" s="984">
        <v>0</v>
      </c>
      <c r="AX40" s="1630"/>
      <c r="AY40" s="1631"/>
      <c r="AZ40" s="981" t="s">
        <v>282</v>
      </c>
      <c r="BA40" s="982">
        <v>0</v>
      </c>
      <c r="BB40" s="983">
        <v>0</v>
      </c>
      <c r="BC40" s="983">
        <v>0</v>
      </c>
      <c r="BD40" s="983">
        <v>0</v>
      </c>
      <c r="BE40" s="983">
        <v>0</v>
      </c>
      <c r="BF40" s="983">
        <v>0</v>
      </c>
      <c r="BG40" s="983">
        <v>0</v>
      </c>
      <c r="BH40" s="983">
        <v>0</v>
      </c>
      <c r="BI40" s="984">
        <v>0</v>
      </c>
      <c r="BJ40" s="1630"/>
      <c r="BK40" s="1631"/>
      <c r="BL40" s="981" t="s">
        <v>282</v>
      </c>
      <c r="BM40" s="982">
        <v>0</v>
      </c>
      <c r="BN40" s="983">
        <v>0</v>
      </c>
      <c r="BO40" s="983">
        <v>0</v>
      </c>
      <c r="BP40" s="983">
        <v>0</v>
      </c>
      <c r="BQ40" s="983">
        <v>0</v>
      </c>
      <c r="BR40" s="983">
        <v>0</v>
      </c>
      <c r="BS40" s="983">
        <v>0</v>
      </c>
      <c r="BT40" s="983">
        <v>0</v>
      </c>
      <c r="BU40" s="984">
        <v>0</v>
      </c>
      <c r="BV40" s="1630"/>
      <c r="BW40" s="1631"/>
      <c r="BX40" s="981" t="s">
        <v>282</v>
      </c>
      <c r="BY40" s="982">
        <v>0</v>
      </c>
      <c r="BZ40" s="983">
        <v>0</v>
      </c>
      <c r="CA40" s="983">
        <v>0</v>
      </c>
      <c r="CB40" s="983">
        <v>0</v>
      </c>
      <c r="CC40" s="983">
        <v>0</v>
      </c>
      <c r="CD40" s="983">
        <v>0</v>
      </c>
      <c r="CE40" s="983">
        <v>0</v>
      </c>
      <c r="CF40" s="983">
        <v>0</v>
      </c>
      <c r="CG40" s="984">
        <v>0</v>
      </c>
      <c r="CH40" s="1630"/>
      <c r="CI40" s="1631"/>
      <c r="CJ40" s="981" t="s">
        <v>282</v>
      </c>
      <c r="CK40" s="982">
        <v>0</v>
      </c>
      <c r="CL40" s="983">
        <v>0</v>
      </c>
      <c r="CM40" s="983">
        <v>0</v>
      </c>
      <c r="CN40" s="984">
        <v>0</v>
      </c>
      <c r="CO40" s="985">
        <v>38842</v>
      </c>
      <c r="CP40" s="974"/>
    </row>
    <row r="41" spans="2:94">
      <c r="B41" s="1632"/>
      <c r="C41" s="1633"/>
      <c r="D41" s="987" t="s">
        <v>283</v>
      </c>
      <c r="E41" s="982">
        <v>0</v>
      </c>
      <c r="F41" s="983">
        <v>0</v>
      </c>
      <c r="G41" s="983">
        <v>0</v>
      </c>
      <c r="H41" s="983">
        <v>0</v>
      </c>
      <c r="I41" s="983">
        <v>0</v>
      </c>
      <c r="J41" s="983">
        <v>0</v>
      </c>
      <c r="K41" s="983">
        <v>0</v>
      </c>
      <c r="L41" s="983">
        <v>0</v>
      </c>
      <c r="M41" s="984">
        <v>0</v>
      </c>
      <c r="N41" s="1632"/>
      <c r="O41" s="1633"/>
      <c r="P41" s="987" t="s">
        <v>283</v>
      </c>
      <c r="Q41" s="982">
        <v>0</v>
      </c>
      <c r="R41" s="983">
        <v>0</v>
      </c>
      <c r="S41" s="983">
        <v>0</v>
      </c>
      <c r="T41" s="983">
        <v>0</v>
      </c>
      <c r="U41" s="983">
        <v>0</v>
      </c>
      <c r="V41" s="983">
        <v>0</v>
      </c>
      <c r="W41" s="983">
        <v>0</v>
      </c>
      <c r="X41" s="983">
        <v>0</v>
      </c>
      <c r="Y41" s="984">
        <v>64</v>
      </c>
      <c r="Z41" s="1632"/>
      <c r="AA41" s="1633"/>
      <c r="AB41" s="987" t="s">
        <v>283</v>
      </c>
      <c r="AC41" s="982">
        <v>80</v>
      </c>
      <c r="AD41" s="983">
        <v>0</v>
      </c>
      <c r="AE41" s="983">
        <v>0</v>
      </c>
      <c r="AF41" s="983">
        <v>0</v>
      </c>
      <c r="AG41" s="983">
        <v>0</v>
      </c>
      <c r="AH41" s="983">
        <v>0</v>
      </c>
      <c r="AI41" s="983">
        <v>0</v>
      </c>
      <c r="AJ41" s="983">
        <v>12</v>
      </c>
      <c r="AK41" s="984">
        <v>0</v>
      </c>
      <c r="AL41" s="1632"/>
      <c r="AM41" s="1633"/>
      <c r="AN41" s="987" t="s">
        <v>283</v>
      </c>
      <c r="AO41" s="982">
        <v>177</v>
      </c>
      <c r="AP41" s="983">
        <v>0</v>
      </c>
      <c r="AQ41" s="983">
        <v>1</v>
      </c>
      <c r="AR41" s="983">
        <v>0</v>
      </c>
      <c r="AS41" s="983">
        <v>4</v>
      </c>
      <c r="AT41" s="983">
        <v>0</v>
      </c>
      <c r="AU41" s="983">
        <v>0</v>
      </c>
      <c r="AV41" s="983">
        <v>0</v>
      </c>
      <c r="AW41" s="984">
        <v>0</v>
      </c>
      <c r="AX41" s="1632"/>
      <c r="AY41" s="1633"/>
      <c r="AZ41" s="987" t="s">
        <v>283</v>
      </c>
      <c r="BA41" s="982">
        <v>0</v>
      </c>
      <c r="BB41" s="983">
        <v>0</v>
      </c>
      <c r="BC41" s="983">
        <v>0</v>
      </c>
      <c r="BD41" s="983">
        <v>0</v>
      </c>
      <c r="BE41" s="983">
        <v>0</v>
      </c>
      <c r="BF41" s="983">
        <v>0</v>
      </c>
      <c r="BG41" s="983">
        <v>0</v>
      </c>
      <c r="BH41" s="983">
        <v>0</v>
      </c>
      <c r="BI41" s="984">
        <v>0</v>
      </c>
      <c r="BJ41" s="1632"/>
      <c r="BK41" s="1633"/>
      <c r="BL41" s="987" t="s">
        <v>283</v>
      </c>
      <c r="BM41" s="982">
        <v>0</v>
      </c>
      <c r="BN41" s="983">
        <v>0</v>
      </c>
      <c r="BO41" s="983">
        <v>0</v>
      </c>
      <c r="BP41" s="983">
        <v>0</v>
      </c>
      <c r="BQ41" s="983">
        <v>0</v>
      </c>
      <c r="BR41" s="983">
        <v>0</v>
      </c>
      <c r="BS41" s="983">
        <v>0</v>
      </c>
      <c r="BT41" s="983">
        <v>0</v>
      </c>
      <c r="BU41" s="984">
        <v>0</v>
      </c>
      <c r="BV41" s="1632"/>
      <c r="BW41" s="1633"/>
      <c r="BX41" s="987" t="s">
        <v>283</v>
      </c>
      <c r="BY41" s="982">
        <v>0</v>
      </c>
      <c r="BZ41" s="983">
        <v>0</v>
      </c>
      <c r="CA41" s="983">
        <v>0</v>
      </c>
      <c r="CB41" s="983">
        <v>0</v>
      </c>
      <c r="CC41" s="983">
        <v>0</v>
      </c>
      <c r="CD41" s="983">
        <v>0</v>
      </c>
      <c r="CE41" s="983">
        <v>0</v>
      </c>
      <c r="CF41" s="983">
        <v>0</v>
      </c>
      <c r="CG41" s="984">
        <v>0</v>
      </c>
      <c r="CH41" s="1632"/>
      <c r="CI41" s="1633"/>
      <c r="CJ41" s="987" t="s">
        <v>283</v>
      </c>
      <c r="CK41" s="982">
        <v>0</v>
      </c>
      <c r="CL41" s="983">
        <v>0</v>
      </c>
      <c r="CM41" s="983">
        <v>0</v>
      </c>
      <c r="CN41" s="984">
        <v>0</v>
      </c>
      <c r="CO41" s="985">
        <v>338</v>
      </c>
      <c r="CP41" s="974"/>
    </row>
    <row r="42" spans="2:94" ht="13.5" customHeight="1">
      <c r="B42" s="1634" t="s">
        <v>284</v>
      </c>
      <c r="C42" s="1635"/>
      <c r="D42" s="992" t="s">
        <v>247</v>
      </c>
      <c r="E42" s="851">
        <v>0</v>
      </c>
      <c r="F42" s="852">
        <v>0</v>
      </c>
      <c r="G42" s="852">
        <v>0</v>
      </c>
      <c r="H42" s="852">
        <v>0</v>
      </c>
      <c r="I42" s="852">
        <v>0</v>
      </c>
      <c r="J42" s="852">
        <v>0</v>
      </c>
      <c r="K42" s="852">
        <v>0</v>
      </c>
      <c r="L42" s="852">
        <v>0</v>
      </c>
      <c r="M42" s="853">
        <v>0</v>
      </c>
      <c r="N42" s="1634" t="s">
        <v>284</v>
      </c>
      <c r="O42" s="1635"/>
      <c r="P42" s="992" t="s">
        <v>247</v>
      </c>
      <c r="Q42" s="851">
        <v>0</v>
      </c>
      <c r="R42" s="852">
        <v>0</v>
      </c>
      <c r="S42" s="852">
        <v>0</v>
      </c>
      <c r="T42" s="852">
        <v>0</v>
      </c>
      <c r="U42" s="852">
        <v>0</v>
      </c>
      <c r="V42" s="852">
        <v>0</v>
      </c>
      <c r="W42" s="852">
        <v>0</v>
      </c>
      <c r="X42" s="852">
        <v>1160</v>
      </c>
      <c r="Y42" s="853">
        <v>0</v>
      </c>
      <c r="Z42" s="1634" t="s">
        <v>284</v>
      </c>
      <c r="AA42" s="1635"/>
      <c r="AB42" s="992" t="s">
        <v>247</v>
      </c>
      <c r="AC42" s="851">
        <v>0</v>
      </c>
      <c r="AD42" s="852">
        <v>0</v>
      </c>
      <c r="AE42" s="852">
        <v>0</v>
      </c>
      <c r="AF42" s="852">
        <v>0</v>
      </c>
      <c r="AG42" s="852">
        <v>0</v>
      </c>
      <c r="AH42" s="852">
        <v>63</v>
      </c>
      <c r="AI42" s="852">
        <v>0</v>
      </c>
      <c r="AJ42" s="852">
        <v>1531</v>
      </c>
      <c r="AK42" s="853">
        <v>0</v>
      </c>
      <c r="AL42" s="1634" t="s">
        <v>284</v>
      </c>
      <c r="AM42" s="1635"/>
      <c r="AN42" s="992" t="s">
        <v>247</v>
      </c>
      <c r="AO42" s="851">
        <v>0</v>
      </c>
      <c r="AP42" s="852">
        <v>0</v>
      </c>
      <c r="AQ42" s="852">
        <v>0</v>
      </c>
      <c r="AR42" s="852">
        <v>0</v>
      </c>
      <c r="AS42" s="852">
        <v>2035</v>
      </c>
      <c r="AT42" s="852">
        <v>0</v>
      </c>
      <c r="AU42" s="852">
        <v>0</v>
      </c>
      <c r="AV42" s="852">
        <v>0</v>
      </c>
      <c r="AW42" s="853">
        <v>0</v>
      </c>
      <c r="AX42" s="1634" t="s">
        <v>284</v>
      </c>
      <c r="AY42" s="1635"/>
      <c r="AZ42" s="992" t="s">
        <v>247</v>
      </c>
      <c r="BA42" s="851">
        <v>0</v>
      </c>
      <c r="BB42" s="852">
        <v>0</v>
      </c>
      <c r="BC42" s="852">
        <v>0</v>
      </c>
      <c r="BD42" s="852">
        <v>0</v>
      </c>
      <c r="BE42" s="852">
        <v>0</v>
      </c>
      <c r="BF42" s="852">
        <v>0</v>
      </c>
      <c r="BG42" s="852">
        <v>0</v>
      </c>
      <c r="BH42" s="852">
        <v>0</v>
      </c>
      <c r="BI42" s="853">
        <v>0</v>
      </c>
      <c r="BJ42" s="1634" t="s">
        <v>284</v>
      </c>
      <c r="BK42" s="1635"/>
      <c r="BL42" s="992" t="s">
        <v>247</v>
      </c>
      <c r="BM42" s="851">
        <v>0</v>
      </c>
      <c r="BN42" s="852">
        <v>0</v>
      </c>
      <c r="BO42" s="852">
        <v>0</v>
      </c>
      <c r="BP42" s="852">
        <v>0</v>
      </c>
      <c r="BQ42" s="852">
        <v>0</v>
      </c>
      <c r="BR42" s="852">
        <v>0</v>
      </c>
      <c r="BS42" s="852">
        <v>0</v>
      </c>
      <c r="BT42" s="852">
        <v>0</v>
      </c>
      <c r="BU42" s="853">
        <v>0</v>
      </c>
      <c r="BV42" s="1634" t="s">
        <v>284</v>
      </c>
      <c r="BW42" s="1635"/>
      <c r="BX42" s="992" t="s">
        <v>247</v>
      </c>
      <c r="BY42" s="851">
        <v>0</v>
      </c>
      <c r="BZ42" s="852">
        <v>0</v>
      </c>
      <c r="CA42" s="852">
        <v>0</v>
      </c>
      <c r="CB42" s="852">
        <v>0</v>
      </c>
      <c r="CC42" s="852">
        <v>0</v>
      </c>
      <c r="CD42" s="852">
        <v>0</v>
      </c>
      <c r="CE42" s="852">
        <v>0</v>
      </c>
      <c r="CF42" s="852">
        <v>0</v>
      </c>
      <c r="CG42" s="853">
        <v>0</v>
      </c>
      <c r="CH42" s="1634" t="s">
        <v>284</v>
      </c>
      <c r="CI42" s="1635"/>
      <c r="CJ42" s="992" t="s">
        <v>247</v>
      </c>
      <c r="CK42" s="851">
        <v>0</v>
      </c>
      <c r="CL42" s="852">
        <v>0</v>
      </c>
      <c r="CM42" s="852">
        <v>0</v>
      </c>
      <c r="CN42" s="853">
        <v>0</v>
      </c>
      <c r="CO42" s="854">
        <v>4789</v>
      </c>
      <c r="CP42" s="974"/>
    </row>
    <row r="43" spans="2:94">
      <c r="B43" s="1630"/>
      <c r="C43" s="1631"/>
      <c r="D43" s="994" t="s">
        <v>285</v>
      </c>
      <c r="E43" s="982">
        <v>0</v>
      </c>
      <c r="F43" s="983">
        <v>0</v>
      </c>
      <c r="G43" s="983">
        <v>0</v>
      </c>
      <c r="H43" s="983">
        <v>0</v>
      </c>
      <c r="I43" s="983">
        <v>0</v>
      </c>
      <c r="J43" s="983">
        <v>0</v>
      </c>
      <c r="K43" s="983">
        <v>0</v>
      </c>
      <c r="L43" s="983">
        <v>0</v>
      </c>
      <c r="M43" s="984">
        <v>0</v>
      </c>
      <c r="N43" s="1630"/>
      <c r="O43" s="1631"/>
      <c r="P43" s="994" t="s">
        <v>285</v>
      </c>
      <c r="Q43" s="982">
        <v>0</v>
      </c>
      <c r="R43" s="983">
        <v>0</v>
      </c>
      <c r="S43" s="983">
        <v>0</v>
      </c>
      <c r="T43" s="983">
        <v>0</v>
      </c>
      <c r="U43" s="983">
        <v>0</v>
      </c>
      <c r="V43" s="983">
        <v>0</v>
      </c>
      <c r="W43" s="983">
        <v>0</v>
      </c>
      <c r="X43" s="983">
        <v>0</v>
      </c>
      <c r="Y43" s="984">
        <v>0</v>
      </c>
      <c r="Z43" s="1630"/>
      <c r="AA43" s="1631"/>
      <c r="AB43" s="994" t="s">
        <v>285</v>
      </c>
      <c r="AC43" s="982">
        <v>0</v>
      </c>
      <c r="AD43" s="983">
        <v>0</v>
      </c>
      <c r="AE43" s="983">
        <v>0</v>
      </c>
      <c r="AF43" s="983">
        <v>0</v>
      </c>
      <c r="AG43" s="983">
        <v>0</v>
      </c>
      <c r="AH43" s="983">
        <v>0</v>
      </c>
      <c r="AI43" s="983">
        <v>0</v>
      </c>
      <c r="AJ43" s="983">
        <v>0</v>
      </c>
      <c r="AK43" s="984">
        <v>0</v>
      </c>
      <c r="AL43" s="1630"/>
      <c r="AM43" s="1631"/>
      <c r="AN43" s="994" t="s">
        <v>285</v>
      </c>
      <c r="AO43" s="982">
        <v>0</v>
      </c>
      <c r="AP43" s="983">
        <v>0</v>
      </c>
      <c r="AQ43" s="983">
        <v>0</v>
      </c>
      <c r="AR43" s="983">
        <v>0</v>
      </c>
      <c r="AS43" s="983">
        <v>0</v>
      </c>
      <c r="AT43" s="983">
        <v>0</v>
      </c>
      <c r="AU43" s="983">
        <v>0</v>
      </c>
      <c r="AV43" s="983">
        <v>0</v>
      </c>
      <c r="AW43" s="984">
        <v>0</v>
      </c>
      <c r="AX43" s="1630"/>
      <c r="AY43" s="1631"/>
      <c r="AZ43" s="994" t="s">
        <v>285</v>
      </c>
      <c r="BA43" s="982">
        <v>0</v>
      </c>
      <c r="BB43" s="983">
        <v>0</v>
      </c>
      <c r="BC43" s="983">
        <v>0</v>
      </c>
      <c r="BD43" s="983">
        <v>0</v>
      </c>
      <c r="BE43" s="983">
        <v>0</v>
      </c>
      <c r="BF43" s="983">
        <v>0</v>
      </c>
      <c r="BG43" s="983">
        <v>0</v>
      </c>
      <c r="BH43" s="983">
        <v>0</v>
      </c>
      <c r="BI43" s="984">
        <v>0</v>
      </c>
      <c r="BJ43" s="1630"/>
      <c r="BK43" s="1631"/>
      <c r="BL43" s="994" t="s">
        <v>285</v>
      </c>
      <c r="BM43" s="982">
        <v>0</v>
      </c>
      <c r="BN43" s="983">
        <v>0</v>
      </c>
      <c r="BO43" s="983">
        <v>0</v>
      </c>
      <c r="BP43" s="983">
        <v>0</v>
      </c>
      <c r="BQ43" s="983">
        <v>0</v>
      </c>
      <c r="BR43" s="983">
        <v>0</v>
      </c>
      <c r="BS43" s="983">
        <v>0</v>
      </c>
      <c r="BT43" s="983">
        <v>0</v>
      </c>
      <c r="BU43" s="984">
        <v>0</v>
      </c>
      <c r="BV43" s="1630"/>
      <c r="BW43" s="1631"/>
      <c r="BX43" s="994" t="s">
        <v>285</v>
      </c>
      <c r="BY43" s="982">
        <v>0</v>
      </c>
      <c r="BZ43" s="983">
        <v>0</v>
      </c>
      <c r="CA43" s="983">
        <v>0</v>
      </c>
      <c r="CB43" s="983">
        <v>0</v>
      </c>
      <c r="CC43" s="983">
        <v>0</v>
      </c>
      <c r="CD43" s="983">
        <v>0</v>
      </c>
      <c r="CE43" s="983">
        <v>0</v>
      </c>
      <c r="CF43" s="983">
        <v>0</v>
      </c>
      <c r="CG43" s="984">
        <v>0</v>
      </c>
      <c r="CH43" s="1630"/>
      <c r="CI43" s="1631"/>
      <c r="CJ43" s="994" t="s">
        <v>285</v>
      </c>
      <c r="CK43" s="982">
        <v>0</v>
      </c>
      <c r="CL43" s="983">
        <v>0</v>
      </c>
      <c r="CM43" s="983">
        <v>0</v>
      </c>
      <c r="CN43" s="984">
        <v>0</v>
      </c>
      <c r="CO43" s="985">
        <v>0</v>
      </c>
      <c r="CP43" s="974"/>
    </row>
    <row r="44" spans="2:94">
      <c r="B44" s="1630"/>
      <c r="C44" s="1631"/>
      <c r="D44" s="994" t="s">
        <v>286</v>
      </c>
      <c r="E44" s="982">
        <v>0</v>
      </c>
      <c r="F44" s="983">
        <v>0</v>
      </c>
      <c r="G44" s="983">
        <v>0</v>
      </c>
      <c r="H44" s="983">
        <v>0</v>
      </c>
      <c r="I44" s="983">
        <v>0</v>
      </c>
      <c r="J44" s="983">
        <v>0</v>
      </c>
      <c r="K44" s="983">
        <v>0</v>
      </c>
      <c r="L44" s="983">
        <v>0</v>
      </c>
      <c r="M44" s="984">
        <v>0</v>
      </c>
      <c r="N44" s="1630"/>
      <c r="O44" s="1631"/>
      <c r="P44" s="994" t="s">
        <v>286</v>
      </c>
      <c r="Q44" s="982">
        <v>0</v>
      </c>
      <c r="R44" s="983">
        <v>0</v>
      </c>
      <c r="S44" s="983">
        <v>0</v>
      </c>
      <c r="T44" s="983">
        <v>0</v>
      </c>
      <c r="U44" s="983">
        <v>0</v>
      </c>
      <c r="V44" s="983">
        <v>0</v>
      </c>
      <c r="W44" s="983">
        <v>0</v>
      </c>
      <c r="X44" s="983">
        <v>0</v>
      </c>
      <c r="Y44" s="984">
        <v>0</v>
      </c>
      <c r="Z44" s="1630"/>
      <c r="AA44" s="1631"/>
      <c r="AB44" s="994" t="s">
        <v>286</v>
      </c>
      <c r="AC44" s="982">
        <v>0</v>
      </c>
      <c r="AD44" s="983">
        <v>0</v>
      </c>
      <c r="AE44" s="983">
        <v>0</v>
      </c>
      <c r="AF44" s="983">
        <v>0</v>
      </c>
      <c r="AG44" s="983">
        <v>0</v>
      </c>
      <c r="AH44" s="983">
        <v>0</v>
      </c>
      <c r="AI44" s="983">
        <v>0</v>
      </c>
      <c r="AJ44" s="983">
        <v>0</v>
      </c>
      <c r="AK44" s="984">
        <v>0</v>
      </c>
      <c r="AL44" s="1630"/>
      <c r="AM44" s="1631"/>
      <c r="AN44" s="994" t="s">
        <v>286</v>
      </c>
      <c r="AO44" s="982">
        <v>0</v>
      </c>
      <c r="AP44" s="983">
        <v>0</v>
      </c>
      <c r="AQ44" s="983">
        <v>0</v>
      </c>
      <c r="AR44" s="983">
        <v>0</v>
      </c>
      <c r="AS44" s="983">
        <v>0</v>
      </c>
      <c r="AT44" s="983">
        <v>0</v>
      </c>
      <c r="AU44" s="983">
        <v>0</v>
      </c>
      <c r="AV44" s="983">
        <v>0</v>
      </c>
      <c r="AW44" s="984">
        <v>0</v>
      </c>
      <c r="AX44" s="1630"/>
      <c r="AY44" s="1631"/>
      <c r="AZ44" s="994" t="s">
        <v>286</v>
      </c>
      <c r="BA44" s="982">
        <v>0</v>
      </c>
      <c r="BB44" s="983">
        <v>0</v>
      </c>
      <c r="BC44" s="983">
        <v>0</v>
      </c>
      <c r="BD44" s="983">
        <v>0</v>
      </c>
      <c r="BE44" s="983">
        <v>0</v>
      </c>
      <c r="BF44" s="983">
        <v>0</v>
      </c>
      <c r="BG44" s="983">
        <v>0</v>
      </c>
      <c r="BH44" s="983">
        <v>0</v>
      </c>
      <c r="BI44" s="984">
        <v>0</v>
      </c>
      <c r="BJ44" s="1630"/>
      <c r="BK44" s="1631"/>
      <c r="BL44" s="994" t="s">
        <v>286</v>
      </c>
      <c r="BM44" s="982">
        <v>0</v>
      </c>
      <c r="BN44" s="983">
        <v>0</v>
      </c>
      <c r="BO44" s="983">
        <v>0</v>
      </c>
      <c r="BP44" s="983">
        <v>0</v>
      </c>
      <c r="BQ44" s="983">
        <v>0</v>
      </c>
      <c r="BR44" s="983">
        <v>0</v>
      </c>
      <c r="BS44" s="983">
        <v>0</v>
      </c>
      <c r="BT44" s="983">
        <v>0</v>
      </c>
      <c r="BU44" s="984">
        <v>0</v>
      </c>
      <c r="BV44" s="1630"/>
      <c r="BW44" s="1631"/>
      <c r="BX44" s="994" t="s">
        <v>286</v>
      </c>
      <c r="BY44" s="982">
        <v>0</v>
      </c>
      <c r="BZ44" s="983">
        <v>0</v>
      </c>
      <c r="CA44" s="983">
        <v>0</v>
      </c>
      <c r="CB44" s="983">
        <v>0</v>
      </c>
      <c r="CC44" s="983">
        <v>0</v>
      </c>
      <c r="CD44" s="983">
        <v>0</v>
      </c>
      <c r="CE44" s="983">
        <v>0</v>
      </c>
      <c r="CF44" s="983">
        <v>0</v>
      </c>
      <c r="CG44" s="984">
        <v>0</v>
      </c>
      <c r="CH44" s="1630"/>
      <c r="CI44" s="1631"/>
      <c r="CJ44" s="994" t="s">
        <v>286</v>
      </c>
      <c r="CK44" s="982">
        <v>0</v>
      </c>
      <c r="CL44" s="983">
        <v>0</v>
      </c>
      <c r="CM44" s="983">
        <v>0</v>
      </c>
      <c r="CN44" s="984">
        <v>0</v>
      </c>
      <c r="CO44" s="985">
        <v>0</v>
      </c>
      <c r="CP44" s="974"/>
    </row>
    <row r="45" spans="2:94">
      <c r="B45" s="1630"/>
      <c r="C45" s="1631"/>
      <c r="D45" s="981" t="s">
        <v>287</v>
      </c>
      <c r="E45" s="982">
        <v>0</v>
      </c>
      <c r="F45" s="983">
        <v>0</v>
      </c>
      <c r="G45" s="983">
        <v>0</v>
      </c>
      <c r="H45" s="983">
        <v>0</v>
      </c>
      <c r="I45" s="983">
        <v>0</v>
      </c>
      <c r="J45" s="983">
        <v>0</v>
      </c>
      <c r="K45" s="983">
        <v>0</v>
      </c>
      <c r="L45" s="983">
        <v>0</v>
      </c>
      <c r="M45" s="984">
        <v>0</v>
      </c>
      <c r="N45" s="1630"/>
      <c r="O45" s="1631"/>
      <c r="P45" s="981" t="s">
        <v>287</v>
      </c>
      <c r="Q45" s="982">
        <v>0</v>
      </c>
      <c r="R45" s="983">
        <v>0</v>
      </c>
      <c r="S45" s="983">
        <v>0</v>
      </c>
      <c r="T45" s="983">
        <v>0</v>
      </c>
      <c r="U45" s="983">
        <v>0</v>
      </c>
      <c r="V45" s="983">
        <v>0</v>
      </c>
      <c r="W45" s="983">
        <v>0</v>
      </c>
      <c r="X45" s="983">
        <v>0</v>
      </c>
      <c r="Y45" s="984">
        <v>0</v>
      </c>
      <c r="Z45" s="1630"/>
      <c r="AA45" s="1631"/>
      <c r="AB45" s="981" t="s">
        <v>287</v>
      </c>
      <c r="AC45" s="982">
        <v>0</v>
      </c>
      <c r="AD45" s="983">
        <v>0</v>
      </c>
      <c r="AE45" s="983">
        <v>0</v>
      </c>
      <c r="AF45" s="983">
        <v>0</v>
      </c>
      <c r="AG45" s="983">
        <v>0</v>
      </c>
      <c r="AH45" s="983">
        <v>0</v>
      </c>
      <c r="AI45" s="983">
        <v>0</v>
      </c>
      <c r="AJ45" s="983">
        <v>0</v>
      </c>
      <c r="AK45" s="984">
        <v>0</v>
      </c>
      <c r="AL45" s="1630"/>
      <c r="AM45" s="1631"/>
      <c r="AN45" s="981" t="s">
        <v>287</v>
      </c>
      <c r="AO45" s="982">
        <v>0</v>
      </c>
      <c r="AP45" s="983">
        <v>0</v>
      </c>
      <c r="AQ45" s="983">
        <v>0</v>
      </c>
      <c r="AR45" s="983">
        <v>0</v>
      </c>
      <c r="AS45" s="983">
        <v>0</v>
      </c>
      <c r="AT45" s="983">
        <v>0</v>
      </c>
      <c r="AU45" s="983">
        <v>0</v>
      </c>
      <c r="AV45" s="983">
        <v>0</v>
      </c>
      <c r="AW45" s="984">
        <v>0</v>
      </c>
      <c r="AX45" s="1630"/>
      <c r="AY45" s="1631"/>
      <c r="AZ45" s="981" t="s">
        <v>287</v>
      </c>
      <c r="BA45" s="982">
        <v>0</v>
      </c>
      <c r="BB45" s="983">
        <v>0</v>
      </c>
      <c r="BC45" s="983">
        <v>0</v>
      </c>
      <c r="BD45" s="983">
        <v>0</v>
      </c>
      <c r="BE45" s="983">
        <v>0</v>
      </c>
      <c r="BF45" s="983">
        <v>0</v>
      </c>
      <c r="BG45" s="983">
        <v>0</v>
      </c>
      <c r="BH45" s="983">
        <v>0</v>
      </c>
      <c r="BI45" s="984">
        <v>0</v>
      </c>
      <c r="BJ45" s="1630"/>
      <c r="BK45" s="1631"/>
      <c r="BL45" s="981" t="s">
        <v>287</v>
      </c>
      <c r="BM45" s="982">
        <v>0</v>
      </c>
      <c r="BN45" s="983">
        <v>0</v>
      </c>
      <c r="BO45" s="983">
        <v>0</v>
      </c>
      <c r="BP45" s="983">
        <v>0</v>
      </c>
      <c r="BQ45" s="983">
        <v>0</v>
      </c>
      <c r="BR45" s="983">
        <v>0</v>
      </c>
      <c r="BS45" s="983">
        <v>0</v>
      </c>
      <c r="BT45" s="983">
        <v>0</v>
      </c>
      <c r="BU45" s="984">
        <v>0</v>
      </c>
      <c r="BV45" s="1630"/>
      <c r="BW45" s="1631"/>
      <c r="BX45" s="981" t="s">
        <v>287</v>
      </c>
      <c r="BY45" s="982">
        <v>0</v>
      </c>
      <c r="BZ45" s="983">
        <v>0</v>
      </c>
      <c r="CA45" s="983">
        <v>0</v>
      </c>
      <c r="CB45" s="983">
        <v>0</v>
      </c>
      <c r="CC45" s="983">
        <v>0</v>
      </c>
      <c r="CD45" s="983">
        <v>0</v>
      </c>
      <c r="CE45" s="983">
        <v>0</v>
      </c>
      <c r="CF45" s="983">
        <v>0</v>
      </c>
      <c r="CG45" s="984">
        <v>0</v>
      </c>
      <c r="CH45" s="1630"/>
      <c r="CI45" s="1631"/>
      <c r="CJ45" s="981" t="s">
        <v>287</v>
      </c>
      <c r="CK45" s="982">
        <v>0</v>
      </c>
      <c r="CL45" s="983">
        <v>0</v>
      </c>
      <c r="CM45" s="983">
        <v>0</v>
      </c>
      <c r="CN45" s="984">
        <v>0</v>
      </c>
      <c r="CO45" s="985">
        <v>0</v>
      </c>
      <c r="CP45" s="974"/>
    </row>
    <row r="46" spans="2:94">
      <c r="B46" s="1630"/>
      <c r="C46" s="1631"/>
      <c r="D46" s="986" t="s">
        <v>288</v>
      </c>
      <c r="E46" s="982">
        <v>0</v>
      </c>
      <c r="F46" s="983">
        <v>0</v>
      </c>
      <c r="G46" s="983">
        <v>0</v>
      </c>
      <c r="H46" s="983">
        <v>0</v>
      </c>
      <c r="I46" s="983">
        <v>0</v>
      </c>
      <c r="J46" s="983">
        <v>0</v>
      </c>
      <c r="K46" s="983">
        <v>0</v>
      </c>
      <c r="L46" s="983">
        <v>0</v>
      </c>
      <c r="M46" s="984">
        <v>0</v>
      </c>
      <c r="N46" s="1630"/>
      <c r="O46" s="1631"/>
      <c r="P46" s="986" t="s">
        <v>288</v>
      </c>
      <c r="Q46" s="982">
        <v>0</v>
      </c>
      <c r="R46" s="983">
        <v>0</v>
      </c>
      <c r="S46" s="983">
        <v>0</v>
      </c>
      <c r="T46" s="983">
        <v>0</v>
      </c>
      <c r="U46" s="983">
        <v>0</v>
      </c>
      <c r="V46" s="983">
        <v>0</v>
      </c>
      <c r="W46" s="983">
        <v>0</v>
      </c>
      <c r="X46" s="983">
        <v>0</v>
      </c>
      <c r="Y46" s="984">
        <v>0</v>
      </c>
      <c r="Z46" s="1630"/>
      <c r="AA46" s="1631"/>
      <c r="AB46" s="986" t="s">
        <v>288</v>
      </c>
      <c r="AC46" s="982">
        <v>0</v>
      </c>
      <c r="AD46" s="983">
        <v>0</v>
      </c>
      <c r="AE46" s="983">
        <v>0</v>
      </c>
      <c r="AF46" s="983">
        <v>0</v>
      </c>
      <c r="AG46" s="983">
        <v>0</v>
      </c>
      <c r="AH46" s="983">
        <v>0</v>
      </c>
      <c r="AI46" s="983">
        <v>0</v>
      </c>
      <c r="AJ46" s="983">
        <v>0</v>
      </c>
      <c r="AK46" s="984">
        <v>0</v>
      </c>
      <c r="AL46" s="1630"/>
      <c r="AM46" s="1631"/>
      <c r="AN46" s="986" t="s">
        <v>288</v>
      </c>
      <c r="AO46" s="982">
        <v>0</v>
      </c>
      <c r="AP46" s="983">
        <v>0</v>
      </c>
      <c r="AQ46" s="983">
        <v>0</v>
      </c>
      <c r="AR46" s="983">
        <v>0</v>
      </c>
      <c r="AS46" s="983">
        <v>0</v>
      </c>
      <c r="AT46" s="983">
        <v>0</v>
      </c>
      <c r="AU46" s="983">
        <v>0</v>
      </c>
      <c r="AV46" s="983">
        <v>0</v>
      </c>
      <c r="AW46" s="984">
        <v>0</v>
      </c>
      <c r="AX46" s="1630"/>
      <c r="AY46" s="1631"/>
      <c r="AZ46" s="986" t="s">
        <v>288</v>
      </c>
      <c r="BA46" s="982">
        <v>0</v>
      </c>
      <c r="BB46" s="983">
        <v>0</v>
      </c>
      <c r="BC46" s="983">
        <v>0</v>
      </c>
      <c r="BD46" s="983">
        <v>0</v>
      </c>
      <c r="BE46" s="983">
        <v>0</v>
      </c>
      <c r="BF46" s="983">
        <v>0</v>
      </c>
      <c r="BG46" s="983">
        <v>0</v>
      </c>
      <c r="BH46" s="983">
        <v>0</v>
      </c>
      <c r="BI46" s="984">
        <v>0</v>
      </c>
      <c r="BJ46" s="1630"/>
      <c r="BK46" s="1631"/>
      <c r="BL46" s="986" t="s">
        <v>288</v>
      </c>
      <c r="BM46" s="982">
        <v>0</v>
      </c>
      <c r="BN46" s="983">
        <v>0</v>
      </c>
      <c r="BO46" s="983">
        <v>0</v>
      </c>
      <c r="BP46" s="983">
        <v>0</v>
      </c>
      <c r="BQ46" s="983">
        <v>0</v>
      </c>
      <c r="BR46" s="983">
        <v>0</v>
      </c>
      <c r="BS46" s="983">
        <v>0</v>
      </c>
      <c r="BT46" s="983">
        <v>0</v>
      </c>
      <c r="BU46" s="984">
        <v>0</v>
      </c>
      <c r="BV46" s="1630"/>
      <c r="BW46" s="1631"/>
      <c r="BX46" s="986" t="s">
        <v>288</v>
      </c>
      <c r="BY46" s="982">
        <v>0</v>
      </c>
      <c r="BZ46" s="983">
        <v>0</v>
      </c>
      <c r="CA46" s="983">
        <v>0</v>
      </c>
      <c r="CB46" s="983">
        <v>0</v>
      </c>
      <c r="CC46" s="983">
        <v>0</v>
      </c>
      <c r="CD46" s="983">
        <v>0</v>
      </c>
      <c r="CE46" s="983">
        <v>0</v>
      </c>
      <c r="CF46" s="983">
        <v>0</v>
      </c>
      <c r="CG46" s="984">
        <v>0</v>
      </c>
      <c r="CH46" s="1630"/>
      <c r="CI46" s="1631"/>
      <c r="CJ46" s="986" t="s">
        <v>288</v>
      </c>
      <c r="CK46" s="982">
        <v>0</v>
      </c>
      <c r="CL46" s="983">
        <v>0</v>
      </c>
      <c r="CM46" s="983">
        <v>0</v>
      </c>
      <c r="CN46" s="984">
        <v>0</v>
      </c>
      <c r="CO46" s="985">
        <v>0</v>
      </c>
      <c r="CP46" s="974"/>
    </row>
    <row r="47" spans="2:94">
      <c r="B47" s="1630"/>
      <c r="C47" s="1631"/>
      <c r="D47" s="981" t="s">
        <v>289</v>
      </c>
      <c r="E47" s="982">
        <v>0</v>
      </c>
      <c r="F47" s="983">
        <v>0</v>
      </c>
      <c r="G47" s="983">
        <v>0</v>
      </c>
      <c r="H47" s="983">
        <v>0</v>
      </c>
      <c r="I47" s="983">
        <v>0</v>
      </c>
      <c r="J47" s="983">
        <v>0</v>
      </c>
      <c r="K47" s="983">
        <v>0</v>
      </c>
      <c r="L47" s="983">
        <v>0</v>
      </c>
      <c r="M47" s="984">
        <v>0</v>
      </c>
      <c r="N47" s="1630"/>
      <c r="O47" s="1631"/>
      <c r="P47" s="981" t="s">
        <v>289</v>
      </c>
      <c r="Q47" s="982">
        <v>0</v>
      </c>
      <c r="R47" s="983">
        <v>0</v>
      </c>
      <c r="S47" s="983">
        <v>0</v>
      </c>
      <c r="T47" s="983">
        <v>0</v>
      </c>
      <c r="U47" s="983">
        <v>0</v>
      </c>
      <c r="V47" s="983">
        <v>0</v>
      </c>
      <c r="W47" s="983">
        <v>0</v>
      </c>
      <c r="X47" s="983">
        <v>0</v>
      </c>
      <c r="Y47" s="984">
        <v>0</v>
      </c>
      <c r="Z47" s="1630"/>
      <c r="AA47" s="1631"/>
      <c r="AB47" s="981" t="s">
        <v>289</v>
      </c>
      <c r="AC47" s="982">
        <v>0</v>
      </c>
      <c r="AD47" s="983">
        <v>0</v>
      </c>
      <c r="AE47" s="983">
        <v>0</v>
      </c>
      <c r="AF47" s="983">
        <v>0</v>
      </c>
      <c r="AG47" s="983">
        <v>0</v>
      </c>
      <c r="AH47" s="983">
        <v>0</v>
      </c>
      <c r="AI47" s="983">
        <v>0</v>
      </c>
      <c r="AJ47" s="983">
        <v>0</v>
      </c>
      <c r="AK47" s="984">
        <v>0</v>
      </c>
      <c r="AL47" s="1630"/>
      <c r="AM47" s="1631"/>
      <c r="AN47" s="981" t="s">
        <v>289</v>
      </c>
      <c r="AO47" s="982">
        <v>0</v>
      </c>
      <c r="AP47" s="983">
        <v>0</v>
      </c>
      <c r="AQ47" s="983">
        <v>0</v>
      </c>
      <c r="AR47" s="983">
        <v>0</v>
      </c>
      <c r="AS47" s="983">
        <v>0</v>
      </c>
      <c r="AT47" s="983">
        <v>0</v>
      </c>
      <c r="AU47" s="983">
        <v>0</v>
      </c>
      <c r="AV47" s="983">
        <v>0</v>
      </c>
      <c r="AW47" s="984">
        <v>0</v>
      </c>
      <c r="AX47" s="1630"/>
      <c r="AY47" s="1631"/>
      <c r="AZ47" s="981" t="s">
        <v>289</v>
      </c>
      <c r="BA47" s="982">
        <v>0</v>
      </c>
      <c r="BB47" s="983">
        <v>0</v>
      </c>
      <c r="BC47" s="983">
        <v>0</v>
      </c>
      <c r="BD47" s="983">
        <v>0</v>
      </c>
      <c r="BE47" s="983">
        <v>0</v>
      </c>
      <c r="BF47" s="983">
        <v>0</v>
      </c>
      <c r="BG47" s="983">
        <v>0</v>
      </c>
      <c r="BH47" s="983">
        <v>0</v>
      </c>
      <c r="BI47" s="984">
        <v>0</v>
      </c>
      <c r="BJ47" s="1630"/>
      <c r="BK47" s="1631"/>
      <c r="BL47" s="981" t="s">
        <v>289</v>
      </c>
      <c r="BM47" s="982">
        <v>0</v>
      </c>
      <c r="BN47" s="983">
        <v>0</v>
      </c>
      <c r="BO47" s="983">
        <v>0</v>
      </c>
      <c r="BP47" s="983">
        <v>0</v>
      </c>
      <c r="BQ47" s="983">
        <v>0</v>
      </c>
      <c r="BR47" s="983">
        <v>0</v>
      </c>
      <c r="BS47" s="983">
        <v>0</v>
      </c>
      <c r="BT47" s="983">
        <v>0</v>
      </c>
      <c r="BU47" s="984">
        <v>0</v>
      </c>
      <c r="BV47" s="1630"/>
      <c r="BW47" s="1631"/>
      <c r="BX47" s="981" t="s">
        <v>289</v>
      </c>
      <c r="BY47" s="982">
        <v>0</v>
      </c>
      <c r="BZ47" s="983">
        <v>0</v>
      </c>
      <c r="CA47" s="983">
        <v>0</v>
      </c>
      <c r="CB47" s="983">
        <v>0</v>
      </c>
      <c r="CC47" s="983">
        <v>0</v>
      </c>
      <c r="CD47" s="983">
        <v>0</v>
      </c>
      <c r="CE47" s="983">
        <v>0</v>
      </c>
      <c r="CF47" s="983">
        <v>0</v>
      </c>
      <c r="CG47" s="984">
        <v>0</v>
      </c>
      <c r="CH47" s="1630"/>
      <c r="CI47" s="1631"/>
      <c r="CJ47" s="981" t="s">
        <v>289</v>
      </c>
      <c r="CK47" s="982">
        <v>0</v>
      </c>
      <c r="CL47" s="983">
        <v>0</v>
      </c>
      <c r="CM47" s="983">
        <v>0</v>
      </c>
      <c r="CN47" s="984">
        <v>0</v>
      </c>
      <c r="CO47" s="985">
        <v>0</v>
      </c>
      <c r="CP47" s="974"/>
    </row>
    <row r="48" spans="2:94" ht="13.5" customHeight="1">
      <c r="B48" s="1630"/>
      <c r="C48" s="1631"/>
      <c r="D48" s="981" t="s">
        <v>290</v>
      </c>
      <c r="E48" s="982">
        <v>0</v>
      </c>
      <c r="F48" s="983">
        <v>0</v>
      </c>
      <c r="G48" s="983">
        <v>0</v>
      </c>
      <c r="H48" s="983">
        <v>0</v>
      </c>
      <c r="I48" s="983">
        <v>0</v>
      </c>
      <c r="J48" s="983">
        <v>0</v>
      </c>
      <c r="K48" s="983">
        <v>0</v>
      </c>
      <c r="L48" s="983">
        <v>0</v>
      </c>
      <c r="M48" s="984">
        <v>0</v>
      </c>
      <c r="N48" s="1630"/>
      <c r="O48" s="1631"/>
      <c r="P48" s="981" t="s">
        <v>290</v>
      </c>
      <c r="Q48" s="982">
        <v>0</v>
      </c>
      <c r="R48" s="983">
        <v>0</v>
      </c>
      <c r="S48" s="983">
        <v>0</v>
      </c>
      <c r="T48" s="983">
        <v>0</v>
      </c>
      <c r="U48" s="983">
        <v>0</v>
      </c>
      <c r="V48" s="983">
        <v>0</v>
      </c>
      <c r="W48" s="983">
        <v>0</v>
      </c>
      <c r="X48" s="983">
        <v>0</v>
      </c>
      <c r="Y48" s="984">
        <v>0</v>
      </c>
      <c r="Z48" s="1630"/>
      <c r="AA48" s="1631"/>
      <c r="AB48" s="981" t="s">
        <v>290</v>
      </c>
      <c r="AC48" s="982">
        <v>0</v>
      </c>
      <c r="AD48" s="983">
        <v>0</v>
      </c>
      <c r="AE48" s="983">
        <v>0</v>
      </c>
      <c r="AF48" s="983">
        <v>0</v>
      </c>
      <c r="AG48" s="983">
        <v>0</v>
      </c>
      <c r="AH48" s="983">
        <v>0</v>
      </c>
      <c r="AI48" s="983">
        <v>0</v>
      </c>
      <c r="AJ48" s="983">
        <v>0</v>
      </c>
      <c r="AK48" s="984">
        <v>0</v>
      </c>
      <c r="AL48" s="1630"/>
      <c r="AM48" s="1631"/>
      <c r="AN48" s="981" t="s">
        <v>290</v>
      </c>
      <c r="AO48" s="982">
        <v>0</v>
      </c>
      <c r="AP48" s="983">
        <v>0</v>
      </c>
      <c r="AQ48" s="983">
        <v>0</v>
      </c>
      <c r="AR48" s="983">
        <v>0</v>
      </c>
      <c r="AS48" s="983">
        <v>0</v>
      </c>
      <c r="AT48" s="983">
        <v>0</v>
      </c>
      <c r="AU48" s="983">
        <v>0</v>
      </c>
      <c r="AV48" s="983">
        <v>0</v>
      </c>
      <c r="AW48" s="984">
        <v>0</v>
      </c>
      <c r="AX48" s="1630"/>
      <c r="AY48" s="1631"/>
      <c r="AZ48" s="981" t="s">
        <v>290</v>
      </c>
      <c r="BA48" s="982">
        <v>0</v>
      </c>
      <c r="BB48" s="983">
        <v>0</v>
      </c>
      <c r="BC48" s="983">
        <v>0</v>
      </c>
      <c r="BD48" s="983">
        <v>0</v>
      </c>
      <c r="BE48" s="983">
        <v>0</v>
      </c>
      <c r="BF48" s="983">
        <v>0</v>
      </c>
      <c r="BG48" s="983">
        <v>0</v>
      </c>
      <c r="BH48" s="983">
        <v>0</v>
      </c>
      <c r="BI48" s="984">
        <v>0</v>
      </c>
      <c r="BJ48" s="1630"/>
      <c r="BK48" s="1631"/>
      <c r="BL48" s="981" t="s">
        <v>290</v>
      </c>
      <c r="BM48" s="982">
        <v>0</v>
      </c>
      <c r="BN48" s="983">
        <v>0</v>
      </c>
      <c r="BO48" s="983">
        <v>0</v>
      </c>
      <c r="BP48" s="983">
        <v>0</v>
      </c>
      <c r="BQ48" s="983">
        <v>0</v>
      </c>
      <c r="BR48" s="983">
        <v>0</v>
      </c>
      <c r="BS48" s="983">
        <v>0</v>
      </c>
      <c r="BT48" s="983">
        <v>0</v>
      </c>
      <c r="BU48" s="984">
        <v>0</v>
      </c>
      <c r="BV48" s="1630"/>
      <c r="BW48" s="1631"/>
      <c r="BX48" s="981" t="s">
        <v>290</v>
      </c>
      <c r="BY48" s="982">
        <v>0</v>
      </c>
      <c r="BZ48" s="983">
        <v>0</v>
      </c>
      <c r="CA48" s="983">
        <v>0</v>
      </c>
      <c r="CB48" s="983">
        <v>0</v>
      </c>
      <c r="CC48" s="983">
        <v>0</v>
      </c>
      <c r="CD48" s="983">
        <v>0</v>
      </c>
      <c r="CE48" s="983">
        <v>0</v>
      </c>
      <c r="CF48" s="983">
        <v>0</v>
      </c>
      <c r="CG48" s="984">
        <v>0</v>
      </c>
      <c r="CH48" s="1630"/>
      <c r="CI48" s="1631"/>
      <c r="CJ48" s="981" t="s">
        <v>290</v>
      </c>
      <c r="CK48" s="982">
        <v>0</v>
      </c>
      <c r="CL48" s="983">
        <v>0</v>
      </c>
      <c r="CM48" s="983">
        <v>0</v>
      </c>
      <c r="CN48" s="984">
        <v>0</v>
      </c>
      <c r="CO48" s="985">
        <v>0</v>
      </c>
      <c r="CP48" s="974"/>
    </row>
    <row r="49" spans="2:106">
      <c r="B49" s="1632"/>
      <c r="C49" s="1633"/>
      <c r="D49" s="987" t="s">
        <v>291</v>
      </c>
      <c r="E49" s="982">
        <v>0</v>
      </c>
      <c r="F49" s="983">
        <v>0</v>
      </c>
      <c r="G49" s="983">
        <v>0</v>
      </c>
      <c r="H49" s="983">
        <v>0</v>
      </c>
      <c r="I49" s="983">
        <v>0</v>
      </c>
      <c r="J49" s="983">
        <v>0</v>
      </c>
      <c r="K49" s="983">
        <v>0</v>
      </c>
      <c r="L49" s="983">
        <v>0</v>
      </c>
      <c r="M49" s="984">
        <v>0</v>
      </c>
      <c r="N49" s="1632"/>
      <c r="O49" s="1633"/>
      <c r="P49" s="987" t="s">
        <v>291</v>
      </c>
      <c r="Q49" s="982">
        <v>0</v>
      </c>
      <c r="R49" s="983">
        <v>0</v>
      </c>
      <c r="S49" s="983">
        <v>0</v>
      </c>
      <c r="T49" s="983">
        <v>0</v>
      </c>
      <c r="U49" s="983">
        <v>0</v>
      </c>
      <c r="V49" s="983">
        <v>0</v>
      </c>
      <c r="W49" s="983">
        <v>0</v>
      </c>
      <c r="X49" s="983">
        <v>1160</v>
      </c>
      <c r="Y49" s="984">
        <v>0</v>
      </c>
      <c r="Z49" s="1632"/>
      <c r="AA49" s="1633"/>
      <c r="AB49" s="987" t="s">
        <v>291</v>
      </c>
      <c r="AC49" s="982">
        <v>0</v>
      </c>
      <c r="AD49" s="983">
        <v>0</v>
      </c>
      <c r="AE49" s="983">
        <v>0</v>
      </c>
      <c r="AF49" s="983">
        <v>0</v>
      </c>
      <c r="AG49" s="983">
        <v>0</v>
      </c>
      <c r="AH49" s="983">
        <v>63</v>
      </c>
      <c r="AI49" s="983">
        <v>0</v>
      </c>
      <c r="AJ49" s="983">
        <v>1531</v>
      </c>
      <c r="AK49" s="984">
        <v>0</v>
      </c>
      <c r="AL49" s="1632"/>
      <c r="AM49" s="1633"/>
      <c r="AN49" s="987" t="s">
        <v>291</v>
      </c>
      <c r="AO49" s="982">
        <v>0</v>
      </c>
      <c r="AP49" s="983">
        <v>0</v>
      </c>
      <c r="AQ49" s="983">
        <v>0</v>
      </c>
      <c r="AR49" s="983">
        <v>0</v>
      </c>
      <c r="AS49" s="983">
        <v>2035</v>
      </c>
      <c r="AT49" s="983">
        <v>0</v>
      </c>
      <c r="AU49" s="983">
        <v>0</v>
      </c>
      <c r="AV49" s="983">
        <v>0</v>
      </c>
      <c r="AW49" s="984">
        <v>0</v>
      </c>
      <c r="AX49" s="1632"/>
      <c r="AY49" s="1633"/>
      <c r="AZ49" s="987" t="s">
        <v>291</v>
      </c>
      <c r="BA49" s="982">
        <v>0</v>
      </c>
      <c r="BB49" s="983">
        <v>0</v>
      </c>
      <c r="BC49" s="983">
        <v>0</v>
      </c>
      <c r="BD49" s="983">
        <v>0</v>
      </c>
      <c r="BE49" s="983">
        <v>0</v>
      </c>
      <c r="BF49" s="983">
        <v>0</v>
      </c>
      <c r="BG49" s="983">
        <v>0</v>
      </c>
      <c r="BH49" s="983">
        <v>0</v>
      </c>
      <c r="BI49" s="984">
        <v>0</v>
      </c>
      <c r="BJ49" s="1632"/>
      <c r="BK49" s="1633"/>
      <c r="BL49" s="987" t="s">
        <v>291</v>
      </c>
      <c r="BM49" s="982">
        <v>0</v>
      </c>
      <c r="BN49" s="983">
        <v>0</v>
      </c>
      <c r="BO49" s="983">
        <v>0</v>
      </c>
      <c r="BP49" s="983">
        <v>0</v>
      </c>
      <c r="BQ49" s="983">
        <v>0</v>
      </c>
      <c r="BR49" s="983">
        <v>0</v>
      </c>
      <c r="BS49" s="983">
        <v>0</v>
      </c>
      <c r="BT49" s="983">
        <v>0</v>
      </c>
      <c r="BU49" s="984">
        <v>0</v>
      </c>
      <c r="BV49" s="1632"/>
      <c r="BW49" s="1633"/>
      <c r="BX49" s="987" t="s">
        <v>291</v>
      </c>
      <c r="BY49" s="982">
        <v>0</v>
      </c>
      <c r="BZ49" s="983">
        <v>0</v>
      </c>
      <c r="CA49" s="983">
        <v>0</v>
      </c>
      <c r="CB49" s="983">
        <v>0</v>
      </c>
      <c r="CC49" s="983">
        <v>0</v>
      </c>
      <c r="CD49" s="983">
        <v>0</v>
      </c>
      <c r="CE49" s="983">
        <v>0</v>
      </c>
      <c r="CF49" s="983">
        <v>0</v>
      </c>
      <c r="CG49" s="984">
        <v>0</v>
      </c>
      <c r="CH49" s="1632"/>
      <c r="CI49" s="1633"/>
      <c r="CJ49" s="987" t="s">
        <v>291</v>
      </c>
      <c r="CK49" s="982">
        <v>0</v>
      </c>
      <c r="CL49" s="983">
        <v>0</v>
      </c>
      <c r="CM49" s="983">
        <v>0</v>
      </c>
      <c r="CN49" s="984">
        <v>0</v>
      </c>
      <c r="CO49" s="985">
        <v>4789</v>
      </c>
      <c r="CP49" s="974"/>
    </row>
    <row r="50" spans="2:106">
      <c r="B50" s="1634" t="s">
        <v>1224</v>
      </c>
      <c r="C50" s="995"/>
      <c r="D50" s="992" t="s">
        <v>247</v>
      </c>
      <c r="E50" s="851">
        <v>3127</v>
      </c>
      <c r="F50" s="852">
        <v>32130</v>
      </c>
      <c r="G50" s="852">
        <v>2177</v>
      </c>
      <c r="H50" s="852">
        <v>154</v>
      </c>
      <c r="I50" s="852">
        <v>8945</v>
      </c>
      <c r="J50" s="852">
        <v>12269</v>
      </c>
      <c r="K50" s="852">
        <v>16216</v>
      </c>
      <c r="L50" s="852">
        <v>3094</v>
      </c>
      <c r="M50" s="853">
        <v>23376</v>
      </c>
      <c r="N50" s="1634" t="s">
        <v>1224</v>
      </c>
      <c r="O50" s="995"/>
      <c r="P50" s="992" t="s">
        <v>247</v>
      </c>
      <c r="Q50" s="851">
        <v>33890</v>
      </c>
      <c r="R50" s="852">
        <v>11723</v>
      </c>
      <c r="S50" s="852">
        <v>8873</v>
      </c>
      <c r="T50" s="852">
        <v>659</v>
      </c>
      <c r="U50" s="852">
        <v>3639</v>
      </c>
      <c r="V50" s="852">
        <v>16459</v>
      </c>
      <c r="W50" s="852">
        <v>405147</v>
      </c>
      <c r="X50" s="852">
        <v>466863</v>
      </c>
      <c r="Y50" s="853">
        <v>21611</v>
      </c>
      <c r="Z50" s="1634" t="s">
        <v>1224</v>
      </c>
      <c r="AA50" s="995"/>
      <c r="AB50" s="992" t="s">
        <v>247</v>
      </c>
      <c r="AC50" s="851">
        <v>69177</v>
      </c>
      <c r="AD50" s="852">
        <v>8637</v>
      </c>
      <c r="AE50" s="852">
        <v>25958</v>
      </c>
      <c r="AF50" s="852">
        <v>32419</v>
      </c>
      <c r="AG50" s="852">
        <v>4661</v>
      </c>
      <c r="AH50" s="852">
        <v>106708</v>
      </c>
      <c r="AI50" s="852">
        <v>7477</v>
      </c>
      <c r="AJ50" s="852">
        <v>683220</v>
      </c>
      <c r="AK50" s="853">
        <v>6180</v>
      </c>
      <c r="AL50" s="1634" t="s">
        <v>1224</v>
      </c>
      <c r="AM50" s="995"/>
      <c r="AN50" s="992" t="s">
        <v>247</v>
      </c>
      <c r="AO50" s="851">
        <v>55536</v>
      </c>
      <c r="AP50" s="852">
        <v>12256</v>
      </c>
      <c r="AQ50" s="852">
        <v>319200</v>
      </c>
      <c r="AR50" s="852">
        <v>621</v>
      </c>
      <c r="AS50" s="852">
        <v>453458</v>
      </c>
      <c r="AT50" s="852">
        <v>116</v>
      </c>
      <c r="AU50" s="852">
        <v>18220</v>
      </c>
      <c r="AV50" s="852">
        <v>3408</v>
      </c>
      <c r="AW50" s="853">
        <v>61008</v>
      </c>
      <c r="AX50" s="1634" t="s">
        <v>1224</v>
      </c>
      <c r="AY50" s="995"/>
      <c r="AZ50" s="992" t="s">
        <v>247</v>
      </c>
      <c r="BA50" s="851">
        <v>12805</v>
      </c>
      <c r="BB50" s="852">
        <v>104493</v>
      </c>
      <c r="BC50" s="852">
        <v>2736</v>
      </c>
      <c r="BD50" s="852">
        <v>12024</v>
      </c>
      <c r="BE50" s="852">
        <v>63453</v>
      </c>
      <c r="BF50" s="852">
        <v>23650</v>
      </c>
      <c r="BG50" s="852">
        <v>1522</v>
      </c>
      <c r="BH50" s="852">
        <v>2187</v>
      </c>
      <c r="BI50" s="853">
        <v>2832</v>
      </c>
      <c r="BJ50" s="1634" t="s">
        <v>1224</v>
      </c>
      <c r="BK50" s="995"/>
      <c r="BL50" s="992" t="s">
        <v>247</v>
      </c>
      <c r="BM50" s="851">
        <v>9681</v>
      </c>
      <c r="BN50" s="852">
        <v>23433</v>
      </c>
      <c r="BO50" s="852">
        <v>11538</v>
      </c>
      <c r="BP50" s="852">
        <v>27924</v>
      </c>
      <c r="BQ50" s="852">
        <v>2050</v>
      </c>
      <c r="BR50" s="852">
        <v>197477</v>
      </c>
      <c r="BS50" s="852">
        <v>245177</v>
      </c>
      <c r="BT50" s="852">
        <v>540</v>
      </c>
      <c r="BU50" s="853">
        <v>7621</v>
      </c>
      <c r="BV50" s="1634" t="s">
        <v>1224</v>
      </c>
      <c r="BW50" s="995"/>
      <c r="BX50" s="992" t="s">
        <v>247</v>
      </c>
      <c r="BY50" s="851">
        <v>1246</v>
      </c>
      <c r="BZ50" s="852">
        <v>7690</v>
      </c>
      <c r="CA50" s="852">
        <v>123</v>
      </c>
      <c r="CB50" s="852">
        <v>27524</v>
      </c>
      <c r="CC50" s="852">
        <v>12668</v>
      </c>
      <c r="CD50" s="852">
        <v>0</v>
      </c>
      <c r="CE50" s="852">
        <v>20</v>
      </c>
      <c r="CF50" s="852">
        <v>11553</v>
      </c>
      <c r="CG50" s="853">
        <v>8921</v>
      </c>
      <c r="CH50" s="1634" t="s">
        <v>1224</v>
      </c>
      <c r="CI50" s="995"/>
      <c r="CJ50" s="992" t="s">
        <v>247</v>
      </c>
      <c r="CK50" s="851">
        <v>18953</v>
      </c>
      <c r="CL50" s="852">
        <v>0</v>
      </c>
      <c r="CM50" s="852">
        <v>0</v>
      </c>
      <c r="CN50" s="853">
        <v>3751</v>
      </c>
      <c r="CO50" s="854">
        <v>3782204</v>
      </c>
      <c r="CP50" s="974"/>
    </row>
    <row r="51" spans="2:106">
      <c r="B51" s="1636"/>
      <c r="C51" s="1638" t="s">
        <v>1225</v>
      </c>
      <c r="D51" s="996" t="s">
        <v>247</v>
      </c>
      <c r="E51" s="851">
        <v>0</v>
      </c>
      <c r="F51" s="852">
        <v>0</v>
      </c>
      <c r="G51" s="852">
        <v>0</v>
      </c>
      <c r="H51" s="852">
        <v>6</v>
      </c>
      <c r="I51" s="852">
        <v>0</v>
      </c>
      <c r="J51" s="852">
        <v>0</v>
      </c>
      <c r="K51" s="852">
        <v>0</v>
      </c>
      <c r="L51" s="852">
        <v>0</v>
      </c>
      <c r="M51" s="853">
        <v>0</v>
      </c>
      <c r="N51" s="1636"/>
      <c r="O51" s="1638" t="s">
        <v>1225</v>
      </c>
      <c r="P51" s="996" t="s">
        <v>247</v>
      </c>
      <c r="Q51" s="851">
        <v>0</v>
      </c>
      <c r="R51" s="852">
        <v>0</v>
      </c>
      <c r="S51" s="852">
        <v>0</v>
      </c>
      <c r="T51" s="852">
        <v>0</v>
      </c>
      <c r="U51" s="852">
        <v>0</v>
      </c>
      <c r="V51" s="852">
        <v>0</v>
      </c>
      <c r="W51" s="852">
        <v>0</v>
      </c>
      <c r="X51" s="852">
        <v>15761</v>
      </c>
      <c r="Y51" s="853">
        <v>0</v>
      </c>
      <c r="Z51" s="1636"/>
      <c r="AA51" s="1638" t="s">
        <v>1225</v>
      </c>
      <c r="AB51" s="996" t="s">
        <v>247</v>
      </c>
      <c r="AC51" s="851">
        <v>0</v>
      </c>
      <c r="AD51" s="852">
        <v>0</v>
      </c>
      <c r="AE51" s="852">
        <v>780</v>
      </c>
      <c r="AF51" s="852">
        <v>0</v>
      </c>
      <c r="AG51" s="852">
        <v>0</v>
      </c>
      <c r="AH51" s="852">
        <v>478</v>
      </c>
      <c r="AI51" s="852">
        <v>0</v>
      </c>
      <c r="AJ51" s="852">
        <v>1586</v>
      </c>
      <c r="AK51" s="853">
        <v>0</v>
      </c>
      <c r="AL51" s="1636"/>
      <c r="AM51" s="1638" t="s">
        <v>1225</v>
      </c>
      <c r="AN51" s="996" t="s">
        <v>247</v>
      </c>
      <c r="AO51" s="851">
        <v>0</v>
      </c>
      <c r="AP51" s="852">
        <v>63</v>
      </c>
      <c r="AQ51" s="852">
        <v>0</v>
      </c>
      <c r="AR51" s="852">
        <v>0</v>
      </c>
      <c r="AS51" s="852">
        <v>3493</v>
      </c>
      <c r="AT51" s="852">
        <v>0</v>
      </c>
      <c r="AU51" s="852">
        <v>405</v>
      </c>
      <c r="AV51" s="852">
        <v>0</v>
      </c>
      <c r="AW51" s="853">
        <v>0</v>
      </c>
      <c r="AX51" s="1636"/>
      <c r="AY51" s="1638" t="s">
        <v>1225</v>
      </c>
      <c r="AZ51" s="996" t="s">
        <v>247</v>
      </c>
      <c r="BA51" s="851">
        <v>0</v>
      </c>
      <c r="BB51" s="852">
        <v>0</v>
      </c>
      <c r="BC51" s="852">
        <v>0</v>
      </c>
      <c r="BD51" s="852">
        <v>0</v>
      </c>
      <c r="BE51" s="852">
        <v>0</v>
      </c>
      <c r="BF51" s="852">
        <v>0</v>
      </c>
      <c r="BG51" s="852">
        <v>0</v>
      </c>
      <c r="BH51" s="852">
        <v>0</v>
      </c>
      <c r="BI51" s="853">
        <v>0</v>
      </c>
      <c r="BJ51" s="1636"/>
      <c r="BK51" s="1638" t="s">
        <v>1225</v>
      </c>
      <c r="BL51" s="996" t="s">
        <v>247</v>
      </c>
      <c r="BM51" s="851">
        <v>30</v>
      </c>
      <c r="BN51" s="852">
        <v>0</v>
      </c>
      <c r="BO51" s="852">
        <v>0</v>
      </c>
      <c r="BP51" s="852">
        <v>0</v>
      </c>
      <c r="BQ51" s="852">
        <v>0</v>
      </c>
      <c r="BR51" s="852">
        <v>25</v>
      </c>
      <c r="BS51" s="852">
        <v>0</v>
      </c>
      <c r="BT51" s="852">
        <v>0</v>
      </c>
      <c r="BU51" s="853">
        <v>0</v>
      </c>
      <c r="BV51" s="1636"/>
      <c r="BW51" s="1638" t="s">
        <v>1225</v>
      </c>
      <c r="BX51" s="996" t="s">
        <v>247</v>
      </c>
      <c r="BY51" s="851">
        <v>0</v>
      </c>
      <c r="BZ51" s="852">
        <v>0</v>
      </c>
      <c r="CA51" s="852">
        <v>0</v>
      </c>
      <c r="CB51" s="852">
        <v>0</v>
      </c>
      <c r="CC51" s="852">
        <v>0</v>
      </c>
      <c r="CD51" s="852">
        <v>0</v>
      </c>
      <c r="CE51" s="852">
        <v>0</v>
      </c>
      <c r="CF51" s="852">
        <v>0</v>
      </c>
      <c r="CG51" s="853">
        <v>0</v>
      </c>
      <c r="CH51" s="1636"/>
      <c r="CI51" s="1638" t="s">
        <v>1225</v>
      </c>
      <c r="CJ51" s="996" t="s">
        <v>247</v>
      </c>
      <c r="CK51" s="851">
        <v>0</v>
      </c>
      <c r="CL51" s="852">
        <v>0</v>
      </c>
      <c r="CM51" s="852">
        <v>0</v>
      </c>
      <c r="CN51" s="853">
        <v>0</v>
      </c>
      <c r="CO51" s="854">
        <v>22627</v>
      </c>
      <c r="CP51" s="974"/>
    </row>
    <row r="52" spans="2:106">
      <c r="B52" s="1636"/>
      <c r="C52" s="1639"/>
      <c r="D52" s="993" t="s">
        <v>295</v>
      </c>
      <c r="E52" s="982">
        <v>0</v>
      </c>
      <c r="F52" s="983">
        <v>0</v>
      </c>
      <c r="G52" s="983">
        <v>0</v>
      </c>
      <c r="H52" s="983">
        <v>0</v>
      </c>
      <c r="I52" s="983">
        <v>0</v>
      </c>
      <c r="J52" s="983">
        <v>0</v>
      </c>
      <c r="K52" s="983">
        <v>0</v>
      </c>
      <c r="L52" s="983">
        <v>0</v>
      </c>
      <c r="M52" s="984">
        <v>0</v>
      </c>
      <c r="N52" s="1636"/>
      <c r="O52" s="1639"/>
      <c r="P52" s="993" t="s">
        <v>295</v>
      </c>
      <c r="Q52" s="982">
        <v>0</v>
      </c>
      <c r="R52" s="983">
        <v>0</v>
      </c>
      <c r="S52" s="983">
        <v>0</v>
      </c>
      <c r="T52" s="983">
        <v>0</v>
      </c>
      <c r="U52" s="983">
        <v>0</v>
      </c>
      <c r="V52" s="983">
        <v>0</v>
      </c>
      <c r="W52" s="983">
        <v>0</v>
      </c>
      <c r="X52" s="983">
        <v>3314</v>
      </c>
      <c r="Y52" s="984">
        <v>0</v>
      </c>
      <c r="Z52" s="1636"/>
      <c r="AA52" s="1639"/>
      <c r="AB52" s="993" t="s">
        <v>295</v>
      </c>
      <c r="AC52" s="982">
        <v>0</v>
      </c>
      <c r="AD52" s="983">
        <v>0</v>
      </c>
      <c r="AE52" s="983">
        <v>203</v>
      </c>
      <c r="AF52" s="983">
        <v>0</v>
      </c>
      <c r="AG52" s="983">
        <v>0</v>
      </c>
      <c r="AH52" s="983">
        <v>89</v>
      </c>
      <c r="AI52" s="983">
        <v>0</v>
      </c>
      <c r="AJ52" s="983">
        <v>776</v>
      </c>
      <c r="AK52" s="984">
        <v>0</v>
      </c>
      <c r="AL52" s="1636"/>
      <c r="AM52" s="1639"/>
      <c r="AN52" s="993" t="s">
        <v>295</v>
      </c>
      <c r="AO52" s="982">
        <v>0</v>
      </c>
      <c r="AP52" s="983">
        <v>0</v>
      </c>
      <c r="AQ52" s="983">
        <v>0</v>
      </c>
      <c r="AR52" s="983">
        <v>0</v>
      </c>
      <c r="AS52" s="983">
        <v>1579</v>
      </c>
      <c r="AT52" s="983">
        <v>0</v>
      </c>
      <c r="AU52" s="983">
        <v>0</v>
      </c>
      <c r="AV52" s="983">
        <v>0</v>
      </c>
      <c r="AW52" s="984">
        <v>0</v>
      </c>
      <c r="AX52" s="1636"/>
      <c r="AY52" s="1639"/>
      <c r="AZ52" s="993" t="s">
        <v>295</v>
      </c>
      <c r="BA52" s="982">
        <v>0</v>
      </c>
      <c r="BB52" s="983">
        <v>0</v>
      </c>
      <c r="BC52" s="983">
        <v>0</v>
      </c>
      <c r="BD52" s="983">
        <v>0</v>
      </c>
      <c r="BE52" s="983">
        <v>0</v>
      </c>
      <c r="BF52" s="983">
        <v>0</v>
      </c>
      <c r="BG52" s="983">
        <v>0</v>
      </c>
      <c r="BH52" s="983">
        <v>0</v>
      </c>
      <c r="BI52" s="984">
        <v>0</v>
      </c>
      <c r="BJ52" s="1636"/>
      <c r="BK52" s="1639"/>
      <c r="BL52" s="993" t="s">
        <v>295</v>
      </c>
      <c r="BM52" s="982">
        <v>0</v>
      </c>
      <c r="BN52" s="983">
        <v>0</v>
      </c>
      <c r="BO52" s="983">
        <v>0</v>
      </c>
      <c r="BP52" s="983">
        <v>0</v>
      </c>
      <c r="BQ52" s="983">
        <v>0</v>
      </c>
      <c r="BR52" s="983">
        <v>0</v>
      </c>
      <c r="BS52" s="983">
        <v>0</v>
      </c>
      <c r="BT52" s="983">
        <v>0</v>
      </c>
      <c r="BU52" s="984">
        <v>0</v>
      </c>
      <c r="BV52" s="1636"/>
      <c r="BW52" s="1639"/>
      <c r="BX52" s="993" t="s">
        <v>295</v>
      </c>
      <c r="BY52" s="982">
        <v>0</v>
      </c>
      <c r="BZ52" s="983">
        <v>0</v>
      </c>
      <c r="CA52" s="983">
        <v>0</v>
      </c>
      <c r="CB52" s="983">
        <v>0</v>
      </c>
      <c r="CC52" s="983">
        <v>0</v>
      </c>
      <c r="CD52" s="983">
        <v>0</v>
      </c>
      <c r="CE52" s="983">
        <v>0</v>
      </c>
      <c r="CF52" s="983">
        <v>0</v>
      </c>
      <c r="CG52" s="984">
        <v>0</v>
      </c>
      <c r="CH52" s="1636"/>
      <c r="CI52" s="1639"/>
      <c r="CJ52" s="993" t="s">
        <v>295</v>
      </c>
      <c r="CK52" s="982">
        <v>0</v>
      </c>
      <c r="CL52" s="983">
        <v>0</v>
      </c>
      <c r="CM52" s="983">
        <v>0</v>
      </c>
      <c r="CN52" s="984">
        <v>0</v>
      </c>
      <c r="CO52" s="985">
        <v>5961</v>
      </c>
      <c r="CP52" s="974"/>
    </row>
    <row r="53" spans="2:106" ht="13.5" customHeight="1">
      <c r="B53" s="1636"/>
      <c r="C53" s="1640"/>
      <c r="D53" s="987" t="s">
        <v>296</v>
      </c>
      <c r="E53" s="988">
        <v>0</v>
      </c>
      <c r="F53" s="989">
        <v>0</v>
      </c>
      <c r="G53" s="989">
        <v>0</v>
      </c>
      <c r="H53" s="989">
        <v>6</v>
      </c>
      <c r="I53" s="989">
        <v>0</v>
      </c>
      <c r="J53" s="989">
        <v>0</v>
      </c>
      <c r="K53" s="989">
        <v>0</v>
      </c>
      <c r="L53" s="989">
        <v>0</v>
      </c>
      <c r="M53" s="990">
        <v>0</v>
      </c>
      <c r="N53" s="1636"/>
      <c r="O53" s="1640"/>
      <c r="P53" s="987" t="s">
        <v>296</v>
      </c>
      <c r="Q53" s="982">
        <v>0</v>
      </c>
      <c r="R53" s="983">
        <v>0</v>
      </c>
      <c r="S53" s="983">
        <v>0</v>
      </c>
      <c r="T53" s="983">
        <v>0</v>
      </c>
      <c r="U53" s="983">
        <v>0</v>
      </c>
      <c r="V53" s="983">
        <v>0</v>
      </c>
      <c r="W53" s="983">
        <v>0</v>
      </c>
      <c r="X53" s="983">
        <v>12447</v>
      </c>
      <c r="Y53" s="984">
        <v>0</v>
      </c>
      <c r="Z53" s="1636"/>
      <c r="AA53" s="1640"/>
      <c r="AB53" s="987" t="s">
        <v>296</v>
      </c>
      <c r="AC53" s="982">
        <v>0</v>
      </c>
      <c r="AD53" s="983">
        <v>0</v>
      </c>
      <c r="AE53" s="983">
        <v>577</v>
      </c>
      <c r="AF53" s="983">
        <v>0</v>
      </c>
      <c r="AG53" s="983">
        <v>0</v>
      </c>
      <c r="AH53" s="983">
        <v>389</v>
      </c>
      <c r="AI53" s="983">
        <v>0</v>
      </c>
      <c r="AJ53" s="983">
        <v>810</v>
      </c>
      <c r="AK53" s="984">
        <v>0</v>
      </c>
      <c r="AL53" s="1636"/>
      <c r="AM53" s="1640"/>
      <c r="AN53" s="987" t="s">
        <v>296</v>
      </c>
      <c r="AO53" s="982">
        <v>0</v>
      </c>
      <c r="AP53" s="983">
        <v>63</v>
      </c>
      <c r="AQ53" s="983">
        <v>0</v>
      </c>
      <c r="AR53" s="983">
        <v>0</v>
      </c>
      <c r="AS53" s="983">
        <v>1914</v>
      </c>
      <c r="AT53" s="983">
        <v>0</v>
      </c>
      <c r="AU53" s="983">
        <v>405</v>
      </c>
      <c r="AV53" s="983">
        <v>0</v>
      </c>
      <c r="AW53" s="984">
        <v>0</v>
      </c>
      <c r="AX53" s="1636"/>
      <c r="AY53" s="1640"/>
      <c r="AZ53" s="987" t="s">
        <v>296</v>
      </c>
      <c r="BA53" s="982">
        <v>0</v>
      </c>
      <c r="BB53" s="983">
        <v>0</v>
      </c>
      <c r="BC53" s="983">
        <v>0</v>
      </c>
      <c r="BD53" s="983">
        <v>0</v>
      </c>
      <c r="BE53" s="983">
        <v>0</v>
      </c>
      <c r="BF53" s="983">
        <v>0</v>
      </c>
      <c r="BG53" s="983">
        <v>0</v>
      </c>
      <c r="BH53" s="983">
        <v>0</v>
      </c>
      <c r="BI53" s="984">
        <v>0</v>
      </c>
      <c r="BJ53" s="1636"/>
      <c r="BK53" s="1640"/>
      <c r="BL53" s="987" t="s">
        <v>296</v>
      </c>
      <c r="BM53" s="982">
        <v>30</v>
      </c>
      <c r="BN53" s="983">
        <v>0</v>
      </c>
      <c r="BO53" s="983">
        <v>0</v>
      </c>
      <c r="BP53" s="983">
        <v>0</v>
      </c>
      <c r="BQ53" s="983">
        <v>0</v>
      </c>
      <c r="BR53" s="983">
        <v>25</v>
      </c>
      <c r="BS53" s="983">
        <v>0</v>
      </c>
      <c r="BT53" s="983">
        <v>0</v>
      </c>
      <c r="BU53" s="984">
        <v>0</v>
      </c>
      <c r="BV53" s="1636"/>
      <c r="BW53" s="1640"/>
      <c r="BX53" s="987" t="s">
        <v>296</v>
      </c>
      <c r="BY53" s="982">
        <v>0</v>
      </c>
      <c r="BZ53" s="983">
        <v>0</v>
      </c>
      <c r="CA53" s="983">
        <v>0</v>
      </c>
      <c r="CB53" s="983">
        <v>0</v>
      </c>
      <c r="CC53" s="983">
        <v>0</v>
      </c>
      <c r="CD53" s="983">
        <v>0</v>
      </c>
      <c r="CE53" s="983">
        <v>0</v>
      </c>
      <c r="CF53" s="983">
        <v>0</v>
      </c>
      <c r="CG53" s="984">
        <v>0</v>
      </c>
      <c r="CH53" s="1636"/>
      <c r="CI53" s="1640"/>
      <c r="CJ53" s="987" t="s">
        <v>296</v>
      </c>
      <c r="CK53" s="988">
        <v>0</v>
      </c>
      <c r="CL53" s="989">
        <v>0</v>
      </c>
      <c r="CM53" s="989">
        <v>0</v>
      </c>
      <c r="CN53" s="990">
        <v>0</v>
      </c>
      <c r="CO53" s="991">
        <v>16666</v>
      </c>
      <c r="CP53" s="974"/>
    </row>
    <row r="54" spans="2:106">
      <c r="B54" s="1636"/>
      <c r="C54" s="1641" t="s">
        <v>297</v>
      </c>
      <c r="D54" s="996" t="s">
        <v>247</v>
      </c>
      <c r="E54" s="851">
        <v>2999</v>
      </c>
      <c r="F54" s="852">
        <v>29427</v>
      </c>
      <c r="G54" s="852">
        <v>2137</v>
      </c>
      <c r="H54" s="852">
        <v>0</v>
      </c>
      <c r="I54" s="852">
        <v>5986</v>
      </c>
      <c r="J54" s="852">
        <v>12128</v>
      </c>
      <c r="K54" s="852">
        <v>12569</v>
      </c>
      <c r="L54" s="852">
        <v>3094</v>
      </c>
      <c r="M54" s="853">
        <v>18609</v>
      </c>
      <c r="N54" s="1636"/>
      <c r="O54" s="1641" t="s">
        <v>297</v>
      </c>
      <c r="P54" s="996" t="s">
        <v>247</v>
      </c>
      <c r="Q54" s="851">
        <v>33708</v>
      </c>
      <c r="R54" s="852">
        <v>11686</v>
      </c>
      <c r="S54" s="852">
        <v>2179</v>
      </c>
      <c r="T54" s="852">
        <v>659</v>
      </c>
      <c r="U54" s="852">
        <v>3149</v>
      </c>
      <c r="V54" s="852">
        <v>6587</v>
      </c>
      <c r="W54" s="852">
        <v>55308</v>
      </c>
      <c r="X54" s="852">
        <v>66834</v>
      </c>
      <c r="Y54" s="853">
        <v>1200</v>
      </c>
      <c r="Z54" s="1636"/>
      <c r="AA54" s="1641" t="s">
        <v>297</v>
      </c>
      <c r="AB54" s="996" t="s">
        <v>247</v>
      </c>
      <c r="AC54" s="851">
        <v>56602</v>
      </c>
      <c r="AD54" s="852">
        <v>8467</v>
      </c>
      <c r="AE54" s="852">
        <v>20310</v>
      </c>
      <c r="AF54" s="852">
        <v>24873</v>
      </c>
      <c r="AG54" s="852">
        <v>4375</v>
      </c>
      <c r="AH54" s="852">
        <v>28357</v>
      </c>
      <c r="AI54" s="852">
        <v>5789</v>
      </c>
      <c r="AJ54" s="852">
        <v>98343</v>
      </c>
      <c r="AK54" s="853">
        <v>5982</v>
      </c>
      <c r="AL54" s="1636"/>
      <c r="AM54" s="1641" t="s">
        <v>297</v>
      </c>
      <c r="AN54" s="996" t="s">
        <v>247</v>
      </c>
      <c r="AO54" s="851">
        <v>13223</v>
      </c>
      <c r="AP54" s="852">
        <v>10058</v>
      </c>
      <c r="AQ54" s="852">
        <v>85260</v>
      </c>
      <c r="AR54" s="852">
        <v>0</v>
      </c>
      <c r="AS54" s="852">
        <v>89663</v>
      </c>
      <c r="AT54" s="852">
        <v>116</v>
      </c>
      <c r="AU54" s="852">
        <v>16921</v>
      </c>
      <c r="AV54" s="852">
        <v>3408</v>
      </c>
      <c r="AW54" s="853">
        <v>34201</v>
      </c>
      <c r="AX54" s="1636"/>
      <c r="AY54" s="1641" t="s">
        <v>297</v>
      </c>
      <c r="AZ54" s="996" t="s">
        <v>247</v>
      </c>
      <c r="BA54" s="851">
        <v>2715</v>
      </c>
      <c r="BB54" s="852">
        <v>52092</v>
      </c>
      <c r="BC54" s="852">
        <v>2736</v>
      </c>
      <c r="BD54" s="852">
        <v>7296</v>
      </c>
      <c r="BE54" s="852">
        <v>23333</v>
      </c>
      <c r="BF54" s="852">
        <v>8802</v>
      </c>
      <c r="BG54" s="852">
        <v>1197</v>
      </c>
      <c r="BH54" s="852">
        <v>2187</v>
      </c>
      <c r="BI54" s="853">
        <v>2832</v>
      </c>
      <c r="BJ54" s="1636"/>
      <c r="BK54" s="1641" t="s">
        <v>297</v>
      </c>
      <c r="BL54" s="996" t="s">
        <v>247</v>
      </c>
      <c r="BM54" s="851">
        <v>8026</v>
      </c>
      <c r="BN54" s="852">
        <v>19146</v>
      </c>
      <c r="BO54" s="852">
        <v>11538</v>
      </c>
      <c r="BP54" s="852">
        <v>23515</v>
      </c>
      <c r="BQ54" s="852">
        <v>1469</v>
      </c>
      <c r="BR54" s="852">
        <v>85975</v>
      </c>
      <c r="BS54" s="852">
        <v>141519</v>
      </c>
      <c r="BT54" s="852">
        <v>540</v>
      </c>
      <c r="BU54" s="853">
        <v>6768</v>
      </c>
      <c r="BV54" s="1636"/>
      <c r="BW54" s="1641" t="s">
        <v>297</v>
      </c>
      <c r="BX54" s="996" t="s">
        <v>247</v>
      </c>
      <c r="BY54" s="851">
        <v>1246</v>
      </c>
      <c r="BZ54" s="852">
        <v>7690</v>
      </c>
      <c r="CA54" s="852">
        <v>123</v>
      </c>
      <c r="CB54" s="852">
        <v>15354</v>
      </c>
      <c r="CC54" s="852">
        <v>11081</v>
      </c>
      <c r="CD54" s="852">
        <v>0</v>
      </c>
      <c r="CE54" s="852">
        <v>0</v>
      </c>
      <c r="CF54" s="852">
        <v>8207</v>
      </c>
      <c r="CG54" s="853">
        <v>5806</v>
      </c>
      <c r="CH54" s="1636"/>
      <c r="CI54" s="1641" t="s">
        <v>297</v>
      </c>
      <c r="CJ54" s="996" t="s">
        <v>247</v>
      </c>
      <c r="CK54" s="851">
        <v>1508</v>
      </c>
      <c r="CL54" s="852">
        <v>0</v>
      </c>
      <c r="CM54" s="852">
        <v>0</v>
      </c>
      <c r="CN54" s="853">
        <v>3196</v>
      </c>
      <c r="CO54" s="854">
        <v>1230104</v>
      </c>
      <c r="CP54" s="974"/>
    </row>
    <row r="55" spans="2:106">
      <c r="B55" s="1636"/>
      <c r="C55" s="1642"/>
      <c r="D55" s="980" t="s">
        <v>298</v>
      </c>
      <c r="E55" s="850">
        <v>2999</v>
      </c>
      <c r="F55" s="642">
        <v>29354</v>
      </c>
      <c r="G55" s="642">
        <v>2137</v>
      </c>
      <c r="H55" s="642">
        <v>0</v>
      </c>
      <c r="I55" s="642">
        <v>5986</v>
      </c>
      <c r="J55" s="642">
        <v>12039</v>
      </c>
      <c r="K55" s="642">
        <v>12569</v>
      </c>
      <c r="L55" s="642">
        <v>3094</v>
      </c>
      <c r="M55" s="644">
        <v>18466</v>
      </c>
      <c r="N55" s="1636"/>
      <c r="O55" s="1642"/>
      <c r="P55" s="980" t="s">
        <v>298</v>
      </c>
      <c r="Q55" s="982">
        <v>33694</v>
      </c>
      <c r="R55" s="983">
        <v>11686</v>
      </c>
      <c r="S55" s="983">
        <v>2179</v>
      </c>
      <c r="T55" s="983">
        <v>659</v>
      </c>
      <c r="U55" s="983">
        <v>3149</v>
      </c>
      <c r="V55" s="983">
        <v>5080</v>
      </c>
      <c r="W55" s="983">
        <v>44563</v>
      </c>
      <c r="X55" s="983">
        <v>58346</v>
      </c>
      <c r="Y55" s="984">
        <v>1200</v>
      </c>
      <c r="Z55" s="1636"/>
      <c r="AA55" s="1642"/>
      <c r="AB55" s="980" t="s">
        <v>298</v>
      </c>
      <c r="AC55" s="982">
        <v>56424</v>
      </c>
      <c r="AD55" s="983">
        <v>8467</v>
      </c>
      <c r="AE55" s="983">
        <v>20310</v>
      </c>
      <c r="AF55" s="983">
        <v>24301</v>
      </c>
      <c r="AG55" s="983">
        <v>4331</v>
      </c>
      <c r="AH55" s="983">
        <v>25287</v>
      </c>
      <c r="AI55" s="983">
        <v>5789</v>
      </c>
      <c r="AJ55" s="983">
        <v>88421</v>
      </c>
      <c r="AK55" s="984">
        <v>5822</v>
      </c>
      <c r="AL55" s="1636"/>
      <c r="AM55" s="1642"/>
      <c r="AN55" s="980" t="s">
        <v>298</v>
      </c>
      <c r="AO55" s="982">
        <v>13049</v>
      </c>
      <c r="AP55" s="983">
        <v>10027</v>
      </c>
      <c r="AQ55" s="983">
        <v>78897</v>
      </c>
      <c r="AR55" s="983">
        <v>0</v>
      </c>
      <c r="AS55" s="983">
        <v>88036</v>
      </c>
      <c r="AT55" s="983">
        <v>116</v>
      </c>
      <c r="AU55" s="983">
        <v>16921</v>
      </c>
      <c r="AV55" s="983">
        <v>3408</v>
      </c>
      <c r="AW55" s="984">
        <v>33922</v>
      </c>
      <c r="AX55" s="1636"/>
      <c r="AY55" s="1642"/>
      <c r="AZ55" s="980" t="s">
        <v>298</v>
      </c>
      <c r="BA55" s="982">
        <v>2715</v>
      </c>
      <c r="BB55" s="983">
        <v>52000</v>
      </c>
      <c r="BC55" s="983">
        <v>2736</v>
      </c>
      <c r="BD55" s="983">
        <v>7296</v>
      </c>
      <c r="BE55" s="983">
        <v>23293</v>
      </c>
      <c r="BF55" s="983">
        <v>8802</v>
      </c>
      <c r="BG55" s="983">
        <v>1197</v>
      </c>
      <c r="BH55" s="983">
        <v>2187</v>
      </c>
      <c r="BI55" s="984">
        <v>2725</v>
      </c>
      <c r="BJ55" s="1636"/>
      <c r="BK55" s="1642"/>
      <c r="BL55" s="980" t="s">
        <v>298</v>
      </c>
      <c r="BM55" s="982">
        <v>8026</v>
      </c>
      <c r="BN55" s="983">
        <v>19146</v>
      </c>
      <c r="BO55" s="983">
        <v>11538</v>
      </c>
      <c r="BP55" s="983">
        <v>23515</v>
      </c>
      <c r="BQ55" s="983">
        <v>1469</v>
      </c>
      <c r="BR55" s="983">
        <v>81268</v>
      </c>
      <c r="BS55" s="983">
        <v>141247</v>
      </c>
      <c r="BT55" s="983">
        <v>540</v>
      </c>
      <c r="BU55" s="984">
        <v>6768</v>
      </c>
      <c r="BV55" s="1636"/>
      <c r="BW55" s="1642"/>
      <c r="BX55" s="980" t="s">
        <v>298</v>
      </c>
      <c r="BY55" s="982">
        <v>1246</v>
      </c>
      <c r="BZ55" s="983">
        <v>7690</v>
      </c>
      <c r="CA55" s="983">
        <v>123</v>
      </c>
      <c r="CB55" s="983">
        <v>15354</v>
      </c>
      <c r="CC55" s="983">
        <v>11081</v>
      </c>
      <c r="CD55" s="983">
        <v>0</v>
      </c>
      <c r="CE55" s="983">
        <v>0</v>
      </c>
      <c r="CF55" s="983">
        <v>8207</v>
      </c>
      <c r="CG55" s="984">
        <v>5780</v>
      </c>
      <c r="CH55" s="1636"/>
      <c r="CI55" s="1642"/>
      <c r="CJ55" s="980" t="s">
        <v>298</v>
      </c>
      <c r="CK55" s="850">
        <v>1508</v>
      </c>
      <c r="CL55" s="642">
        <v>0</v>
      </c>
      <c r="CM55" s="642">
        <v>0</v>
      </c>
      <c r="CN55" s="644">
        <v>3185</v>
      </c>
      <c r="CO55" s="645">
        <v>1181370</v>
      </c>
      <c r="CP55" s="974"/>
    </row>
    <row r="56" spans="2:106">
      <c r="B56" s="1636"/>
      <c r="C56" s="1642"/>
      <c r="D56" s="981" t="s">
        <v>299</v>
      </c>
      <c r="E56" s="982">
        <v>0</v>
      </c>
      <c r="F56" s="983">
        <v>0</v>
      </c>
      <c r="G56" s="983">
        <v>0</v>
      </c>
      <c r="H56" s="983">
        <v>0</v>
      </c>
      <c r="I56" s="983">
        <v>0</v>
      </c>
      <c r="J56" s="983">
        <v>0</v>
      </c>
      <c r="K56" s="983">
        <v>0</v>
      </c>
      <c r="L56" s="983">
        <v>0</v>
      </c>
      <c r="M56" s="984">
        <v>0</v>
      </c>
      <c r="N56" s="1636"/>
      <c r="O56" s="1642"/>
      <c r="P56" s="981" t="s">
        <v>299</v>
      </c>
      <c r="Q56" s="982">
        <v>0</v>
      </c>
      <c r="R56" s="983">
        <v>0</v>
      </c>
      <c r="S56" s="983">
        <v>0</v>
      </c>
      <c r="T56" s="983">
        <v>0</v>
      </c>
      <c r="U56" s="983">
        <v>0</v>
      </c>
      <c r="V56" s="983">
        <v>416</v>
      </c>
      <c r="W56" s="983">
        <v>6313</v>
      </c>
      <c r="X56" s="983">
        <v>7731</v>
      </c>
      <c r="Y56" s="984">
        <v>0</v>
      </c>
      <c r="Z56" s="1636"/>
      <c r="AA56" s="1642"/>
      <c r="AB56" s="981" t="s">
        <v>299</v>
      </c>
      <c r="AC56" s="982">
        <v>0</v>
      </c>
      <c r="AD56" s="983">
        <v>0</v>
      </c>
      <c r="AE56" s="983">
        <v>0</v>
      </c>
      <c r="AF56" s="983">
        <v>0</v>
      </c>
      <c r="AG56" s="983">
        <v>0</v>
      </c>
      <c r="AH56" s="983">
        <v>2163</v>
      </c>
      <c r="AI56" s="983">
        <v>0</v>
      </c>
      <c r="AJ56" s="983">
        <v>9222</v>
      </c>
      <c r="AK56" s="984">
        <v>0</v>
      </c>
      <c r="AL56" s="1636"/>
      <c r="AM56" s="1642"/>
      <c r="AN56" s="981" t="s">
        <v>299</v>
      </c>
      <c r="AO56" s="982">
        <v>158</v>
      </c>
      <c r="AP56" s="983">
        <v>0</v>
      </c>
      <c r="AQ56" s="983">
        <v>1622</v>
      </c>
      <c r="AR56" s="983">
        <v>0</v>
      </c>
      <c r="AS56" s="983">
        <v>1008</v>
      </c>
      <c r="AT56" s="983">
        <v>0</v>
      </c>
      <c r="AU56" s="983">
        <v>0</v>
      </c>
      <c r="AV56" s="983">
        <v>0</v>
      </c>
      <c r="AW56" s="984">
        <v>135</v>
      </c>
      <c r="AX56" s="1636"/>
      <c r="AY56" s="1642"/>
      <c r="AZ56" s="981" t="s">
        <v>299</v>
      </c>
      <c r="BA56" s="982">
        <v>0</v>
      </c>
      <c r="BB56" s="983">
        <v>42</v>
      </c>
      <c r="BC56" s="983">
        <v>0</v>
      </c>
      <c r="BD56" s="983">
        <v>0</v>
      </c>
      <c r="BE56" s="983">
        <v>0</v>
      </c>
      <c r="BF56" s="983">
        <v>0</v>
      </c>
      <c r="BG56" s="983">
        <v>0</v>
      </c>
      <c r="BH56" s="983">
        <v>0</v>
      </c>
      <c r="BI56" s="984">
        <v>0</v>
      </c>
      <c r="BJ56" s="1636"/>
      <c r="BK56" s="1642"/>
      <c r="BL56" s="981" t="s">
        <v>299</v>
      </c>
      <c r="BM56" s="982">
        <v>0</v>
      </c>
      <c r="BN56" s="983">
        <v>0</v>
      </c>
      <c r="BO56" s="983">
        <v>0</v>
      </c>
      <c r="BP56" s="983">
        <v>0</v>
      </c>
      <c r="BQ56" s="983">
        <v>0</v>
      </c>
      <c r="BR56" s="983">
        <v>0</v>
      </c>
      <c r="BS56" s="983">
        <v>68</v>
      </c>
      <c r="BT56" s="983">
        <v>0</v>
      </c>
      <c r="BU56" s="984">
        <v>0</v>
      </c>
      <c r="BV56" s="1636"/>
      <c r="BW56" s="1642"/>
      <c r="BX56" s="981" t="s">
        <v>299</v>
      </c>
      <c r="BY56" s="982">
        <v>0</v>
      </c>
      <c r="BZ56" s="983">
        <v>0</v>
      </c>
      <c r="CA56" s="983">
        <v>0</v>
      </c>
      <c r="CB56" s="983">
        <v>0</v>
      </c>
      <c r="CC56" s="983">
        <v>0</v>
      </c>
      <c r="CD56" s="983">
        <v>0</v>
      </c>
      <c r="CE56" s="983">
        <v>0</v>
      </c>
      <c r="CF56" s="983">
        <v>0</v>
      </c>
      <c r="CG56" s="984">
        <v>0</v>
      </c>
      <c r="CH56" s="1636"/>
      <c r="CI56" s="1642"/>
      <c r="CJ56" s="981" t="s">
        <v>299</v>
      </c>
      <c r="CK56" s="982">
        <v>0</v>
      </c>
      <c r="CL56" s="983">
        <v>0</v>
      </c>
      <c r="CM56" s="983">
        <v>0</v>
      </c>
      <c r="CN56" s="984">
        <v>6</v>
      </c>
      <c r="CO56" s="985">
        <v>28884</v>
      </c>
      <c r="CP56" s="974"/>
    </row>
    <row r="57" spans="2:106">
      <c r="B57" s="1636"/>
      <c r="C57" s="1642"/>
      <c r="D57" s="981" t="s">
        <v>300</v>
      </c>
      <c r="E57" s="982">
        <v>0</v>
      </c>
      <c r="F57" s="983">
        <v>0</v>
      </c>
      <c r="G57" s="983">
        <v>0</v>
      </c>
      <c r="H57" s="983">
        <v>0</v>
      </c>
      <c r="I57" s="983">
        <v>0</v>
      </c>
      <c r="J57" s="983">
        <v>0</v>
      </c>
      <c r="K57" s="983">
        <v>0</v>
      </c>
      <c r="L57" s="983">
        <v>0</v>
      </c>
      <c r="M57" s="984">
        <v>0</v>
      </c>
      <c r="N57" s="1636"/>
      <c r="O57" s="1642"/>
      <c r="P57" s="981" t="s">
        <v>300</v>
      </c>
      <c r="Q57" s="982">
        <v>0</v>
      </c>
      <c r="R57" s="983">
        <v>0</v>
      </c>
      <c r="S57" s="983">
        <v>0</v>
      </c>
      <c r="T57" s="983">
        <v>0</v>
      </c>
      <c r="U57" s="983">
        <v>0</v>
      </c>
      <c r="V57" s="983">
        <v>82</v>
      </c>
      <c r="W57" s="983">
        <v>95</v>
      </c>
      <c r="X57" s="983">
        <v>237</v>
      </c>
      <c r="Y57" s="984">
        <v>0</v>
      </c>
      <c r="Z57" s="1636"/>
      <c r="AA57" s="1642"/>
      <c r="AB57" s="981" t="s">
        <v>300</v>
      </c>
      <c r="AC57" s="982">
        <v>0</v>
      </c>
      <c r="AD57" s="983">
        <v>0</v>
      </c>
      <c r="AE57" s="983">
        <v>0</v>
      </c>
      <c r="AF57" s="983">
        <v>0</v>
      </c>
      <c r="AG57" s="983">
        <v>0</v>
      </c>
      <c r="AH57" s="983">
        <v>0</v>
      </c>
      <c r="AI57" s="983">
        <v>0</v>
      </c>
      <c r="AJ57" s="983">
        <v>267</v>
      </c>
      <c r="AK57" s="984">
        <v>160</v>
      </c>
      <c r="AL57" s="1636"/>
      <c r="AM57" s="1642"/>
      <c r="AN57" s="981" t="s">
        <v>300</v>
      </c>
      <c r="AO57" s="982">
        <v>4</v>
      </c>
      <c r="AP57" s="983">
        <v>0</v>
      </c>
      <c r="AQ57" s="983">
        <v>449</v>
      </c>
      <c r="AR57" s="983">
        <v>0</v>
      </c>
      <c r="AS57" s="983">
        <v>67</v>
      </c>
      <c r="AT57" s="983">
        <v>0</v>
      </c>
      <c r="AU57" s="983">
        <v>0</v>
      </c>
      <c r="AV57" s="983">
        <v>0</v>
      </c>
      <c r="AW57" s="984">
        <v>144</v>
      </c>
      <c r="AX57" s="1636"/>
      <c r="AY57" s="1642"/>
      <c r="AZ57" s="981" t="s">
        <v>300</v>
      </c>
      <c r="BA57" s="982">
        <v>0</v>
      </c>
      <c r="BB57" s="983">
        <v>0</v>
      </c>
      <c r="BC57" s="983">
        <v>0</v>
      </c>
      <c r="BD57" s="983">
        <v>0</v>
      </c>
      <c r="BE57" s="983">
        <v>0</v>
      </c>
      <c r="BF57" s="983">
        <v>0</v>
      </c>
      <c r="BG57" s="983">
        <v>0</v>
      </c>
      <c r="BH57" s="983">
        <v>0</v>
      </c>
      <c r="BI57" s="984">
        <v>0</v>
      </c>
      <c r="BJ57" s="1636"/>
      <c r="BK57" s="1642"/>
      <c r="BL57" s="981" t="s">
        <v>300</v>
      </c>
      <c r="BM57" s="982">
        <v>0</v>
      </c>
      <c r="BN57" s="983">
        <v>0</v>
      </c>
      <c r="BO57" s="983">
        <v>0</v>
      </c>
      <c r="BP57" s="983">
        <v>0</v>
      </c>
      <c r="BQ57" s="983">
        <v>0</v>
      </c>
      <c r="BR57" s="983">
        <v>54</v>
      </c>
      <c r="BS57" s="983">
        <v>0</v>
      </c>
      <c r="BT57" s="983">
        <v>0</v>
      </c>
      <c r="BU57" s="984">
        <v>0</v>
      </c>
      <c r="BV57" s="1636"/>
      <c r="BW57" s="1642"/>
      <c r="BX57" s="981" t="s">
        <v>300</v>
      </c>
      <c r="BY57" s="982">
        <v>0</v>
      </c>
      <c r="BZ57" s="983">
        <v>0</v>
      </c>
      <c r="CA57" s="983">
        <v>0</v>
      </c>
      <c r="CB57" s="983">
        <v>0</v>
      </c>
      <c r="CC57" s="983">
        <v>0</v>
      </c>
      <c r="CD57" s="983">
        <v>0</v>
      </c>
      <c r="CE57" s="983">
        <v>0</v>
      </c>
      <c r="CF57" s="983">
        <v>0</v>
      </c>
      <c r="CG57" s="984">
        <v>0</v>
      </c>
      <c r="CH57" s="1636"/>
      <c r="CI57" s="1642"/>
      <c r="CJ57" s="981" t="s">
        <v>300</v>
      </c>
      <c r="CK57" s="982">
        <v>0</v>
      </c>
      <c r="CL57" s="983">
        <v>0</v>
      </c>
      <c r="CM57" s="983">
        <v>0</v>
      </c>
      <c r="CN57" s="984">
        <v>0</v>
      </c>
      <c r="CO57" s="985">
        <v>1559</v>
      </c>
      <c r="CP57" s="974"/>
    </row>
    <row r="58" spans="2:106">
      <c r="B58" s="1636"/>
      <c r="C58" s="1642"/>
      <c r="D58" s="981" t="s">
        <v>301</v>
      </c>
      <c r="E58" s="982">
        <v>0</v>
      </c>
      <c r="F58" s="983">
        <v>73</v>
      </c>
      <c r="G58" s="983">
        <v>0</v>
      </c>
      <c r="H58" s="983">
        <v>0</v>
      </c>
      <c r="I58" s="983">
        <v>0</v>
      </c>
      <c r="J58" s="983">
        <v>89</v>
      </c>
      <c r="K58" s="983">
        <v>0</v>
      </c>
      <c r="L58" s="983">
        <v>0</v>
      </c>
      <c r="M58" s="984">
        <v>143</v>
      </c>
      <c r="N58" s="1636"/>
      <c r="O58" s="1642"/>
      <c r="P58" s="981" t="s">
        <v>301</v>
      </c>
      <c r="Q58" s="982">
        <v>14</v>
      </c>
      <c r="R58" s="983">
        <v>0</v>
      </c>
      <c r="S58" s="983">
        <v>0</v>
      </c>
      <c r="T58" s="983">
        <v>0</v>
      </c>
      <c r="U58" s="983">
        <v>0</v>
      </c>
      <c r="V58" s="983">
        <v>1009</v>
      </c>
      <c r="W58" s="983">
        <v>4257</v>
      </c>
      <c r="X58" s="983">
        <v>503</v>
      </c>
      <c r="Y58" s="984">
        <v>0</v>
      </c>
      <c r="Z58" s="1636"/>
      <c r="AA58" s="1642"/>
      <c r="AB58" s="981" t="s">
        <v>301</v>
      </c>
      <c r="AC58" s="982">
        <v>178</v>
      </c>
      <c r="AD58" s="983">
        <v>0</v>
      </c>
      <c r="AE58" s="983">
        <v>0</v>
      </c>
      <c r="AF58" s="983">
        <v>0</v>
      </c>
      <c r="AG58" s="983">
        <v>0</v>
      </c>
      <c r="AH58" s="983">
        <v>907</v>
      </c>
      <c r="AI58" s="983">
        <v>0</v>
      </c>
      <c r="AJ58" s="983">
        <v>433</v>
      </c>
      <c r="AK58" s="984">
        <v>0</v>
      </c>
      <c r="AL58" s="1636"/>
      <c r="AM58" s="1642"/>
      <c r="AN58" s="981" t="s">
        <v>301</v>
      </c>
      <c r="AO58" s="982">
        <v>12</v>
      </c>
      <c r="AP58" s="983">
        <v>0</v>
      </c>
      <c r="AQ58" s="983">
        <v>4292</v>
      </c>
      <c r="AR58" s="983">
        <v>0</v>
      </c>
      <c r="AS58" s="983">
        <v>488</v>
      </c>
      <c r="AT58" s="983">
        <v>0</v>
      </c>
      <c r="AU58" s="983">
        <v>0</v>
      </c>
      <c r="AV58" s="983">
        <v>0</v>
      </c>
      <c r="AW58" s="984">
        <v>0</v>
      </c>
      <c r="AX58" s="1636"/>
      <c r="AY58" s="1642"/>
      <c r="AZ58" s="981" t="s">
        <v>301</v>
      </c>
      <c r="BA58" s="982">
        <v>0</v>
      </c>
      <c r="BB58" s="983">
        <v>0</v>
      </c>
      <c r="BC58" s="983">
        <v>0</v>
      </c>
      <c r="BD58" s="983">
        <v>0</v>
      </c>
      <c r="BE58" s="983">
        <v>40</v>
      </c>
      <c r="BF58" s="983">
        <v>0</v>
      </c>
      <c r="BG58" s="983">
        <v>0</v>
      </c>
      <c r="BH58" s="983">
        <v>0</v>
      </c>
      <c r="BI58" s="984">
        <v>107</v>
      </c>
      <c r="BJ58" s="1636"/>
      <c r="BK58" s="1642"/>
      <c r="BL58" s="981" t="s">
        <v>301</v>
      </c>
      <c r="BM58" s="982">
        <v>0</v>
      </c>
      <c r="BN58" s="983">
        <v>0</v>
      </c>
      <c r="BO58" s="983">
        <v>0</v>
      </c>
      <c r="BP58" s="983">
        <v>0</v>
      </c>
      <c r="BQ58" s="983">
        <v>0</v>
      </c>
      <c r="BR58" s="983">
        <v>4618</v>
      </c>
      <c r="BS58" s="983">
        <v>204</v>
      </c>
      <c r="BT58" s="983">
        <v>0</v>
      </c>
      <c r="BU58" s="984">
        <v>0</v>
      </c>
      <c r="BV58" s="1636"/>
      <c r="BW58" s="1642"/>
      <c r="BX58" s="981" t="s">
        <v>301</v>
      </c>
      <c r="BY58" s="982">
        <v>0</v>
      </c>
      <c r="BZ58" s="983">
        <v>0</v>
      </c>
      <c r="CA58" s="983">
        <v>0</v>
      </c>
      <c r="CB58" s="983">
        <v>0</v>
      </c>
      <c r="CC58" s="983">
        <v>0</v>
      </c>
      <c r="CD58" s="983">
        <v>0</v>
      </c>
      <c r="CE58" s="983">
        <v>0</v>
      </c>
      <c r="CF58" s="983">
        <v>0</v>
      </c>
      <c r="CG58" s="984">
        <v>26</v>
      </c>
      <c r="CH58" s="1636"/>
      <c r="CI58" s="1642"/>
      <c r="CJ58" s="981" t="s">
        <v>301</v>
      </c>
      <c r="CK58" s="982">
        <v>0</v>
      </c>
      <c r="CL58" s="983">
        <v>0</v>
      </c>
      <c r="CM58" s="983">
        <v>0</v>
      </c>
      <c r="CN58" s="984">
        <v>5</v>
      </c>
      <c r="CO58" s="985">
        <v>17398</v>
      </c>
      <c r="CP58" s="974"/>
    </row>
    <row r="59" spans="2:106">
      <c r="B59" s="1636"/>
      <c r="C59" s="1643"/>
      <c r="D59" s="997" t="s">
        <v>302</v>
      </c>
      <c r="E59" s="982">
        <v>0</v>
      </c>
      <c r="F59" s="983">
        <v>0</v>
      </c>
      <c r="G59" s="983">
        <v>0</v>
      </c>
      <c r="H59" s="983">
        <v>0</v>
      </c>
      <c r="I59" s="983">
        <v>0</v>
      </c>
      <c r="J59" s="983">
        <v>0</v>
      </c>
      <c r="K59" s="983">
        <v>0</v>
      </c>
      <c r="L59" s="983">
        <v>0</v>
      </c>
      <c r="M59" s="984">
        <v>0</v>
      </c>
      <c r="N59" s="1636"/>
      <c r="O59" s="1643"/>
      <c r="P59" s="997" t="s">
        <v>302</v>
      </c>
      <c r="Q59" s="982">
        <v>0</v>
      </c>
      <c r="R59" s="983">
        <v>0</v>
      </c>
      <c r="S59" s="983">
        <v>0</v>
      </c>
      <c r="T59" s="983">
        <v>0</v>
      </c>
      <c r="U59" s="983">
        <v>0</v>
      </c>
      <c r="V59" s="983">
        <v>0</v>
      </c>
      <c r="W59" s="983">
        <v>80</v>
      </c>
      <c r="X59" s="983">
        <v>17</v>
      </c>
      <c r="Y59" s="984">
        <v>0</v>
      </c>
      <c r="Z59" s="1636"/>
      <c r="AA59" s="1643"/>
      <c r="AB59" s="997" t="s">
        <v>302</v>
      </c>
      <c r="AC59" s="982">
        <v>0</v>
      </c>
      <c r="AD59" s="983">
        <v>0</v>
      </c>
      <c r="AE59" s="983">
        <v>0</v>
      </c>
      <c r="AF59" s="983">
        <v>572</v>
      </c>
      <c r="AG59" s="983">
        <v>44</v>
      </c>
      <c r="AH59" s="983">
        <v>0</v>
      </c>
      <c r="AI59" s="983">
        <v>0</v>
      </c>
      <c r="AJ59" s="983">
        <v>0</v>
      </c>
      <c r="AK59" s="984">
        <v>0</v>
      </c>
      <c r="AL59" s="1636"/>
      <c r="AM59" s="1643"/>
      <c r="AN59" s="997" t="s">
        <v>302</v>
      </c>
      <c r="AO59" s="982">
        <v>0</v>
      </c>
      <c r="AP59" s="983">
        <v>31</v>
      </c>
      <c r="AQ59" s="983">
        <v>0</v>
      </c>
      <c r="AR59" s="983">
        <v>0</v>
      </c>
      <c r="AS59" s="983">
        <v>64</v>
      </c>
      <c r="AT59" s="983">
        <v>0</v>
      </c>
      <c r="AU59" s="983">
        <v>0</v>
      </c>
      <c r="AV59" s="983">
        <v>0</v>
      </c>
      <c r="AW59" s="984">
        <v>0</v>
      </c>
      <c r="AX59" s="1636"/>
      <c r="AY59" s="1643"/>
      <c r="AZ59" s="997" t="s">
        <v>302</v>
      </c>
      <c r="BA59" s="982">
        <v>0</v>
      </c>
      <c r="BB59" s="983">
        <v>50</v>
      </c>
      <c r="BC59" s="983">
        <v>0</v>
      </c>
      <c r="BD59" s="983">
        <v>0</v>
      </c>
      <c r="BE59" s="983">
        <v>0</v>
      </c>
      <c r="BF59" s="983">
        <v>0</v>
      </c>
      <c r="BG59" s="983">
        <v>0</v>
      </c>
      <c r="BH59" s="983">
        <v>0</v>
      </c>
      <c r="BI59" s="984">
        <v>0</v>
      </c>
      <c r="BJ59" s="1636"/>
      <c r="BK59" s="1643"/>
      <c r="BL59" s="997" t="s">
        <v>302</v>
      </c>
      <c r="BM59" s="982">
        <v>0</v>
      </c>
      <c r="BN59" s="983">
        <v>0</v>
      </c>
      <c r="BO59" s="983">
        <v>0</v>
      </c>
      <c r="BP59" s="983">
        <v>0</v>
      </c>
      <c r="BQ59" s="983">
        <v>0</v>
      </c>
      <c r="BR59" s="983">
        <v>35</v>
      </c>
      <c r="BS59" s="983">
        <v>0</v>
      </c>
      <c r="BT59" s="983">
        <v>0</v>
      </c>
      <c r="BU59" s="984">
        <v>0</v>
      </c>
      <c r="BV59" s="1636"/>
      <c r="BW59" s="1643"/>
      <c r="BX59" s="997" t="s">
        <v>302</v>
      </c>
      <c r="BY59" s="982">
        <v>0</v>
      </c>
      <c r="BZ59" s="983">
        <v>0</v>
      </c>
      <c r="CA59" s="983">
        <v>0</v>
      </c>
      <c r="CB59" s="983">
        <v>0</v>
      </c>
      <c r="CC59" s="983">
        <v>0</v>
      </c>
      <c r="CD59" s="983">
        <v>0</v>
      </c>
      <c r="CE59" s="983">
        <v>0</v>
      </c>
      <c r="CF59" s="983">
        <v>0</v>
      </c>
      <c r="CG59" s="984">
        <v>0</v>
      </c>
      <c r="CH59" s="1636"/>
      <c r="CI59" s="1643"/>
      <c r="CJ59" s="997" t="s">
        <v>302</v>
      </c>
      <c r="CK59" s="982">
        <v>0</v>
      </c>
      <c r="CL59" s="983">
        <v>0</v>
      </c>
      <c r="CM59" s="983">
        <v>0</v>
      </c>
      <c r="CN59" s="984">
        <v>0</v>
      </c>
      <c r="CO59" s="985">
        <v>893</v>
      </c>
      <c r="CP59" s="974"/>
    </row>
    <row r="60" spans="2:106">
      <c r="B60" s="1636"/>
      <c r="C60" s="1641" t="s">
        <v>303</v>
      </c>
      <c r="D60" s="992" t="s">
        <v>247</v>
      </c>
      <c r="E60" s="851">
        <v>128</v>
      </c>
      <c r="F60" s="852">
        <v>2703</v>
      </c>
      <c r="G60" s="852">
        <v>40</v>
      </c>
      <c r="H60" s="852">
        <v>148</v>
      </c>
      <c r="I60" s="852">
        <v>2959</v>
      </c>
      <c r="J60" s="852">
        <v>141</v>
      </c>
      <c r="K60" s="852">
        <v>3647</v>
      </c>
      <c r="L60" s="852">
        <v>0</v>
      </c>
      <c r="M60" s="853">
        <v>4767</v>
      </c>
      <c r="N60" s="1636"/>
      <c r="O60" s="1641" t="s">
        <v>303</v>
      </c>
      <c r="P60" s="992" t="s">
        <v>247</v>
      </c>
      <c r="Q60" s="851">
        <v>182</v>
      </c>
      <c r="R60" s="852">
        <v>37</v>
      </c>
      <c r="S60" s="852">
        <v>6694</v>
      </c>
      <c r="T60" s="852">
        <v>0</v>
      </c>
      <c r="U60" s="852">
        <v>490</v>
      </c>
      <c r="V60" s="852">
        <v>7826</v>
      </c>
      <c r="W60" s="852">
        <v>299484</v>
      </c>
      <c r="X60" s="852">
        <v>315952</v>
      </c>
      <c r="Y60" s="853">
        <v>15129</v>
      </c>
      <c r="Z60" s="1636"/>
      <c r="AA60" s="1641" t="s">
        <v>303</v>
      </c>
      <c r="AB60" s="992" t="s">
        <v>247</v>
      </c>
      <c r="AC60" s="851">
        <v>12575</v>
      </c>
      <c r="AD60" s="852">
        <v>170</v>
      </c>
      <c r="AE60" s="852">
        <v>4868</v>
      </c>
      <c r="AF60" s="852">
        <v>7546</v>
      </c>
      <c r="AG60" s="852">
        <v>286</v>
      </c>
      <c r="AH60" s="852">
        <v>51418</v>
      </c>
      <c r="AI60" s="852">
        <v>1688</v>
      </c>
      <c r="AJ60" s="852">
        <v>513053</v>
      </c>
      <c r="AK60" s="853">
        <v>198</v>
      </c>
      <c r="AL60" s="1636"/>
      <c r="AM60" s="1641" t="s">
        <v>303</v>
      </c>
      <c r="AN60" s="992" t="s">
        <v>247</v>
      </c>
      <c r="AO60" s="851">
        <v>30247</v>
      </c>
      <c r="AP60" s="852">
        <v>2135</v>
      </c>
      <c r="AQ60" s="852">
        <v>193323</v>
      </c>
      <c r="AR60" s="852">
        <v>621</v>
      </c>
      <c r="AS60" s="852">
        <v>298072</v>
      </c>
      <c r="AT60" s="852">
        <v>0</v>
      </c>
      <c r="AU60" s="852">
        <v>894</v>
      </c>
      <c r="AV60" s="852">
        <v>0</v>
      </c>
      <c r="AW60" s="853">
        <v>14217</v>
      </c>
      <c r="AX60" s="1636"/>
      <c r="AY60" s="1641" t="s">
        <v>303</v>
      </c>
      <c r="AZ60" s="992" t="s">
        <v>247</v>
      </c>
      <c r="BA60" s="851">
        <v>7292</v>
      </c>
      <c r="BB60" s="852">
        <v>41115</v>
      </c>
      <c r="BC60" s="852">
        <v>0</v>
      </c>
      <c r="BD60" s="852">
        <v>4728</v>
      </c>
      <c r="BE60" s="852">
        <v>31806</v>
      </c>
      <c r="BF60" s="852">
        <v>4197</v>
      </c>
      <c r="BG60" s="852">
        <v>325</v>
      </c>
      <c r="BH60" s="852">
        <v>0</v>
      </c>
      <c r="BI60" s="853">
        <v>0</v>
      </c>
      <c r="BJ60" s="1636"/>
      <c r="BK60" s="1641" t="s">
        <v>303</v>
      </c>
      <c r="BL60" s="992" t="s">
        <v>247</v>
      </c>
      <c r="BM60" s="851">
        <v>1612</v>
      </c>
      <c r="BN60" s="852">
        <v>3281</v>
      </c>
      <c r="BO60" s="852">
        <v>0</v>
      </c>
      <c r="BP60" s="852">
        <v>4409</v>
      </c>
      <c r="BQ60" s="852">
        <v>581</v>
      </c>
      <c r="BR60" s="852">
        <v>89873</v>
      </c>
      <c r="BS60" s="852">
        <v>76636</v>
      </c>
      <c r="BT60" s="852">
        <v>0</v>
      </c>
      <c r="BU60" s="853">
        <v>853</v>
      </c>
      <c r="BV60" s="1636"/>
      <c r="BW60" s="1641" t="s">
        <v>303</v>
      </c>
      <c r="BX60" s="992" t="s">
        <v>247</v>
      </c>
      <c r="BY60" s="851">
        <v>0</v>
      </c>
      <c r="BZ60" s="852">
        <v>0</v>
      </c>
      <c r="CA60" s="852">
        <v>0</v>
      </c>
      <c r="CB60" s="852">
        <v>7277</v>
      </c>
      <c r="CC60" s="852">
        <v>1587</v>
      </c>
      <c r="CD60" s="852">
        <v>0</v>
      </c>
      <c r="CE60" s="852">
        <v>0</v>
      </c>
      <c r="CF60" s="852">
        <v>0</v>
      </c>
      <c r="CG60" s="853">
        <v>1117</v>
      </c>
      <c r="CH60" s="1636"/>
      <c r="CI60" s="1641" t="s">
        <v>303</v>
      </c>
      <c r="CJ60" s="992" t="s">
        <v>247</v>
      </c>
      <c r="CK60" s="851">
        <v>12052</v>
      </c>
      <c r="CL60" s="852">
        <v>0</v>
      </c>
      <c r="CM60" s="852">
        <v>0</v>
      </c>
      <c r="CN60" s="853">
        <v>525</v>
      </c>
      <c r="CO60" s="854">
        <v>2080904</v>
      </c>
      <c r="CP60" s="974"/>
    </row>
    <row r="61" spans="2:106" ht="14.25" customHeight="1">
      <c r="B61" s="1636"/>
      <c r="C61" s="1642"/>
      <c r="D61" s="980" t="s">
        <v>304</v>
      </c>
      <c r="E61" s="982">
        <v>0</v>
      </c>
      <c r="F61" s="983">
        <v>3</v>
      </c>
      <c r="G61" s="983">
        <v>0</v>
      </c>
      <c r="H61" s="983">
        <v>0</v>
      </c>
      <c r="I61" s="983">
        <v>0</v>
      </c>
      <c r="J61" s="983">
        <v>0</v>
      </c>
      <c r="K61" s="983">
        <v>0</v>
      </c>
      <c r="L61" s="983">
        <v>0</v>
      </c>
      <c r="M61" s="984">
        <v>0</v>
      </c>
      <c r="N61" s="1636"/>
      <c r="O61" s="1642"/>
      <c r="P61" s="980" t="s">
        <v>304</v>
      </c>
      <c r="Q61" s="982">
        <v>0</v>
      </c>
      <c r="R61" s="983">
        <v>0</v>
      </c>
      <c r="S61" s="983">
        <v>0</v>
      </c>
      <c r="T61" s="983">
        <v>0</v>
      </c>
      <c r="U61" s="983">
        <v>0</v>
      </c>
      <c r="V61" s="983">
        <v>6808</v>
      </c>
      <c r="W61" s="983">
        <v>71771</v>
      </c>
      <c r="X61" s="983">
        <v>85451</v>
      </c>
      <c r="Y61" s="984">
        <v>117</v>
      </c>
      <c r="Z61" s="1636"/>
      <c r="AA61" s="1642"/>
      <c r="AB61" s="980" t="s">
        <v>304</v>
      </c>
      <c r="AC61" s="982">
        <v>0</v>
      </c>
      <c r="AD61" s="983">
        <v>0</v>
      </c>
      <c r="AE61" s="983">
        <v>0</v>
      </c>
      <c r="AF61" s="983">
        <v>0</v>
      </c>
      <c r="AG61" s="983">
        <v>0</v>
      </c>
      <c r="AH61" s="983">
        <v>16611</v>
      </c>
      <c r="AI61" s="983">
        <v>0</v>
      </c>
      <c r="AJ61" s="983">
        <v>101213</v>
      </c>
      <c r="AK61" s="984">
        <v>0</v>
      </c>
      <c r="AL61" s="1636"/>
      <c r="AM61" s="1642"/>
      <c r="AN61" s="980" t="s">
        <v>304</v>
      </c>
      <c r="AO61" s="982">
        <v>19666</v>
      </c>
      <c r="AP61" s="983">
        <v>0</v>
      </c>
      <c r="AQ61" s="983">
        <v>38990</v>
      </c>
      <c r="AR61" s="983">
        <v>0</v>
      </c>
      <c r="AS61" s="983">
        <v>105086</v>
      </c>
      <c r="AT61" s="983">
        <v>0</v>
      </c>
      <c r="AU61" s="983">
        <v>0</v>
      </c>
      <c r="AV61" s="983">
        <v>0</v>
      </c>
      <c r="AW61" s="984">
        <v>381</v>
      </c>
      <c r="AX61" s="1636"/>
      <c r="AY61" s="1642"/>
      <c r="AZ61" s="980" t="s">
        <v>304</v>
      </c>
      <c r="BA61" s="982">
        <v>941</v>
      </c>
      <c r="BB61" s="983">
        <v>1836</v>
      </c>
      <c r="BC61" s="983">
        <v>0</v>
      </c>
      <c r="BD61" s="983">
        <v>0</v>
      </c>
      <c r="BE61" s="983">
        <v>10906</v>
      </c>
      <c r="BF61" s="983">
        <v>1174</v>
      </c>
      <c r="BG61" s="983">
        <v>0</v>
      </c>
      <c r="BH61" s="983">
        <v>0</v>
      </c>
      <c r="BI61" s="984">
        <v>0</v>
      </c>
      <c r="BJ61" s="1636"/>
      <c r="BK61" s="1642"/>
      <c r="BL61" s="980" t="s">
        <v>304</v>
      </c>
      <c r="BM61" s="982">
        <v>0</v>
      </c>
      <c r="BN61" s="983">
        <v>0</v>
      </c>
      <c r="BO61" s="983">
        <v>0</v>
      </c>
      <c r="BP61" s="983">
        <v>0</v>
      </c>
      <c r="BQ61" s="983">
        <v>0</v>
      </c>
      <c r="BR61" s="983">
        <v>28209</v>
      </c>
      <c r="BS61" s="983">
        <v>23861</v>
      </c>
      <c r="BT61" s="983">
        <v>0</v>
      </c>
      <c r="BU61" s="984">
        <v>0</v>
      </c>
      <c r="BV61" s="1636"/>
      <c r="BW61" s="1642"/>
      <c r="BX61" s="980" t="s">
        <v>304</v>
      </c>
      <c r="BY61" s="982">
        <v>0</v>
      </c>
      <c r="BZ61" s="983">
        <v>0</v>
      </c>
      <c r="CA61" s="983">
        <v>0</v>
      </c>
      <c r="CB61" s="983">
        <v>0</v>
      </c>
      <c r="CC61" s="983">
        <v>0</v>
      </c>
      <c r="CD61" s="983">
        <v>0</v>
      </c>
      <c r="CE61" s="983">
        <v>0</v>
      </c>
      <c r="CF61" s="983">
        <v>0</v>
      </c>
      <c r="CG61" s="984">
        <v>103</v>
      </c>
      <c r="CH61" s="1636"/>
      <c r="CI61" s="1642"/>
      <c r="CJ61" s="980" t="s">
        <v>304</v>
      </c>
      <c r="CK61" s="982">
        <v>17</v>
      </c>
      <c r="CL61" s="983">
        <v>0</v>
      </c>
      <c r="CM61" s="983">
        <v>0</v>
      </c>
      <c r="CN61" s="984">
        <v>10</v>
      </c>
      <c r="CO61" s="985">
        <v>513154</v>
      </c>
      <c r="CP61" s="974"/>
    </row>
    <row r="62" spans="2:106" ht="14.25" customHeight="1" thickBot="1">
      <c r="B62" s="1637"/>
      <c r="C62" s="1644"/>
      <c r="D62" s="998" t="s">
        <v>305</v>
      </c>
      <c r="E62" s="999">
        <v>0</v>
      </c>
      <c r="F62" s="1000">
        <v>949</v>
      </c>
      <c r="G62" s="1000">
        <v>40</v>
      </c>
      <c r="H62" s="1000">
        <v>40</v>
      </c>
      <c r="I62" s="1000">
        <v>192</v>
      </c>
      <c r="J62" s="1000">
        <v>0</v>
      </c>
      <c r="K62" s="1000">
        <v>0</v>
      </c>
      <c r="L62" s="1000">
        <v>0</v>
      </c>
      <c r="M62" s="1001">
        <v>81</v>
      </c>
      <c r="N62" s="1637"/>
      <c r="O62" s="1644"/>
      <c r="P62" s="998" t="s">
        <v>305</v>
      </c>
      <c r="Q62" s="999">
        <v>133</v>
      </c>
      <c r="R62" s="1000">
        <v>0</v>
      </c>
      <c r="S62" s="1000">
        <v>1046</v>
      </c>
      <c r="T62" s="1000">
        <v>0</v>
      </c>
      <c r="U62" s="1000">
        <v>0</v>
      </c>
      <c r="V62" s="1000">
        <v>0</v>
      </c>
      <c r="W62" s="1000">
        <v>6668</v>
      </c>
      <c r="X62" s="1000">
        <v>15809</v>
      </c>
      <c r="Y62" s="1001">
        <v>146</v>
      </c>
      <c r="Z62" s="1637"/>
      <c r="AA62" s="1644"/>
      <c r="AB62" s="998" t="s">
        <v>305</v>
      </c>
      <c r="AC62" s="999">
        <v>235</v>
      </c>
      <c r="AD62" s="1000">
        <v>102</v>
      </c>
      <c r="AE62" s="1000">
        <v>424</v>
      </c>
      <c r="AF62" s="1000">
        <v>0</v>
      </c>
      <c r="AG62" s="1000">
        <v>0</v>
      </c>
      <c r="AH62" s="1000">
        <v>1776</v>
      </c>
      <c r="AI62" s="1000">
        <v>0</v>
      </c>
      <c r="AJ62" s="1000">
        <v>23084</v>
      </c>
      <c r="AK62" s="1001">
        <v>0</v>
      </c>
      <c r="AL62" s="1637"/>
      <c r="AM62" s="1644"/>
      <c r="AN62" s="998" t="s">
        <v>305</v>
      </c>
      <c r="AO62" s="999">
        <v>460</v>
      </c>
      <c r="AP62" s="1000">
        <v>205</v>
      </c>
      <c r="AQ62" s="1000">
        <v>6263</v>
      </c>
      <c r="AR62" s="1000">
        <v>0</v>
      </c>
      <c r="AS62" s="1000">
        <v>10973</v>
      </c>
      <c r="AT62" s="1000">
        <v>0</v>
      </c>
      <c r="AU62" s="1000">
        <v>0</v>
      </c>
      <c r="AV62" s="1000">
        <v>0</v>
      </c>
      <c r="AW62" s="1001">
        <v>482</v>
      </c>
      <c r="AX62" s="1637"/>
      <c r="AY62" s="1644"/>
      <c r="AZ62" s="998" t="s">
        <v>305</v>
      </c>
      <c r="BA62" s="999">
        <v>671</v>
      </c>
      <c r="BB62" s="1000">
        <v>8777</v>
      </c>
      <c r="BC62" s="1000">
        <v>0</v>
      </c>
      <c r="BD62" s="1000">
        <v>0</v>
      </c>
      <c r="BE62" s="1000">
        <v>0</v>
      </c>
      <c r="BF62" s="1000">
        <v>0</v>
      </c>
      <c r="BG62" s="1000">
        <v>1</v>
      </c>
      <c r="BH62" s="1000">
        <v>0</v>
      </c>
      <c r="BI62" s="1001">
        <v>0</v>
      </c>
      <c r="BJ62" s="1637"/>
      <c r="BK62" s="1644"/>
      <c r="BL62" s="998" t="s">
        <v>305</v>
      </c>
      <c r="BM62" s="999">
        <v>128</v>
      </c>
      <c r="BN62" s="1000">
        <v>180</v>
      </c>
      <c r="BO62" s="1000">
        <v>0</v>
      </c>
      <c r="BP62" s="1000">
        <v>0</v>
      </c>
      <c r="BQ62" s="1000">
        <v>534</v>
      </c>
      <c r="BR62" s="1000">
        <v>1906</v>
      </c>
      <c r="BS62" s="1000">
        <v>1658</v>
      </c>
      <c r="BT62" s="1000">
        <v>0</v>
      </c>
      <c r="BU62" s="1001">
        <v>1</v>
      </c>
      <c r="BV62" s="1637"/>
      <c r="BW62" s="1644"/>
      <c r="BX62" s="998" t="s">
        <v>305</v>
      </c>
      <c r="BY62" s="999">
        <v>0</v>
      </c>
      <c r="BZ62" s="1000">
        <v>0</v>
      </c>
      <c r="CA62" s="1000">
        <v>0</v>
      </c>
      <c r="CB62" s="1000">
        <v>0</v>
      </c>
      <c r="CC62" s="1000">
        <v>0</v>
      </c>
      <c r="CD62" s="1000">
        <v>0</v>
      </c>
      <c r="CE62" s="1000">
        <v>0</v>
      </c>
      <c r="CF62" s="1000">
        <v>0</v>
      </c>
      <c r="CG62" s="1001">
        <v>518</v>
      </c>
      <c r="CH62" s="1637"/>
      <c r="CI62" s="1644"/>
      <c r="CJ62" s="998" t="s">
        <v>305</v>
      </c>
      <c r="CK62" s="999">
        <v>0</v>
      </c>
      <c r="CL62" s="1000">
        <v>0</v>
      </c>
      <c r="CM62" s="1000">
        <v>0</v>
      </c>
      <c r="CN62" s="1001">
        <v>1</v>
      </c>
      <c r="CO62" s="1002">
        <v>83483</v>
      </c>
      <c r="CP62" s="974"/>
    </row>
    <row r="63" spans="2:106" s="847" customFormat="1" ht="17.25" customHeight="1">
      <c r="B63" s="1531" t="s">
        <v>1226</v>
      </c>
      <c r="C63" s="1531"/>
      <c r="D63" s="1531"/>
      <c r="E63" s="1531"/>
      <c r="F63" s="1531"/>
      <c r="G63" s="1531"/>
      <c r="H63" s="1531"/>
      <c r="I63" s="1531"/>
      <c r="J63" s="1531"/>
      <c r="K63" s="1531"/>
      <c r="L63" s="1531"/>
      <c r="M63" s="1531"/>
      <c r="N63" s="1531" t="s">
        <v>1227</v>
      </c>
      <c r="O63" s="1531"/>
      <c r="P63" s="1531"/>
      <c r="Q63" s="1531"/>
      <c r="R63" s="1531"/>
      <c r="S63" s="1531"/>
      <c r="T63" s="1531"/>
      <c r="U63" s="1531"/>
      <c r="V63" s="1531"/>
      <c r="W63" s="1531"/>
      <c r="X63" s="1531"/>
      <c r="Y63" s="1531"/>
      <c r="Z63" s="1531" t="s">
        <v>1228</v>
      </c>
      <c r="AA63" s="1531"/>
      <c r="AB63" s="1531"/>
      <c r="AC63" s="1531"/>
      <c r="AD63" s="1531"/>
      <c r="AE63" s="1531"/>
      <c r="AF63" s="1531"/>
      <c r="AG63" s="1531"/>
      <c r="AH63" s="1531"/>
      <c r="AI63" s="1531"/>
      <c r="AJ63" s="1531"/>
      <c r="AK63" s="1531"/>
      <c r="AL63" s="1531" t="s">
        <v>1229</v>
      </c>
      <c r="AM63" s="1531"/>
      <c r="AN63" s="1531"/>
      <c r="AO63" s="1531"/>
      <c r="AP63" s="1531"/>
      <c r="AQ63" s="1531"/>
      <c r="AR63" s="1531"/>
      <c r="AS63" s="1531"/>
      <c r="AT63" s="1531"/>
      <c r="AU63" s="1531"/>
      <c r="AV63" s="1531"/>
      <c r="AW63" s="1531"/>
      <c r="AX63" s="1531" t="s">
        <v>1230</v>
      </c>
      <c r="AY63" s="1531"/>
      <c r="AZ63" s="1531"/>
      <c r="BA63" s="1531"/>
      <c r="BB63" s="1531"/>
      <c r="BC63" s="1531"/>
      <c r="BD63" s="1531"/>
      <c r="BE63" s="1531"/>
      <c r="BF63" s="1531"/>
      <c r="BG63" s="1531"/>
      <c r="BH63" s="1531"/>
      <c r="BI63" s="1531"/>
      <c r="BJ63" s="1531" t="s">
        <v>1231</v>
      </c>
      <c r="BK63" s="1531"/>
      <c r="BL63" s="1531"/>
      <c r="BM63" s="1531"/>
      <c r="BN63" s="1531"/>
      <c r="BO63" s="1531"/>
      <c r="BP63" s="1531"/>
      <c r="BQ63" s="1531"/>
      <c r="BR63" s="1531"/>
      <c r="BS63" s="1531"/>
      <c r="BT63" s="1531"/>
      <c r="BU63" s="1531"/>
      <c r="BV63" s="1532" t="s">
        <v>1232</v>
      </c>
      <c r="BW63" s="1531"/>
      <c r="BX63" s="1531"/>
      <c r="BY63" s="1531"/>
      <c r="BZ63" s="1531"/>
      <c r="CA63" s="1531"/>
      <c r="CB63" s="1531"/>
      <c r="CC63" s="1531"/>
      <c r="CD63" s="1531"/>
      <c r="CE63" s="1531"/>
      <c r="CF63" s="1531"/>
      <c r="CG63" s="1531"/>
      <c r="CH63" s="1532" t="s">
        <v>1233</v>
      </c>
      <c r="CI63" s="1531"/>
      <c r="CJ63" s="1531"/>
      <c r="CK63" s="1531"/>
      <c r="CL63" s="1531"/>
      <c r="CM63" s="1531"/>
      <c r="CN63" s="1531"/>
      <c r="CO63" s="1531"/>
      <c r="CP63" s="846"/>
      <c r="CQ63" s="846"/>
      <c r="CR63" s="846"/>
      <c r="CS63" s="846"/>
      <c r="CT63" s="846"/>
      <c r="CU63" s="846"/>
      <c r="CV63" s="846"/>
      <c r="CW63" s="846"/>
      <c r="CX63" s="846"/>
      <c r="CY63" s="846"/>
      <c r="CZ63" s="846"/>
      <c r="DA63" s="846"/>
      <c r="DB63" s="846"/>
    </row>
    <row r="65" spans="2:94" ht="14.25" thickBot="1">
      <c r="B65" s="973"/>
      <c r="C65" s="973"/>
      <c r="D65" s="973"/>
      <c r="E65" s="620"/>
      <c r="F65" s="620"/>
      <c r="G65" s="620"/>
      <c r="H65" s="620"/>
      <c r="I65" s="619"/>
      <c r="J65" s="619"/>
      <c r="K65" s="619"/>
      <c r="L65" s="619"/>
      <c r="M65" s="621" t="s">
        <v>1234</v>
      </c>
      <c r="N65" s="973"/>
      <c r="O65" s="973"/>
      <c r="P65" s="973"/>
      <c r="Q65" s="620"/>
      <c r="R65" s="620"/>
      <c r="S65" s="620"/>
      <c r="T65" s="620"/>
      <c r="U65" s="619"/>
      <c r="V65" s="619"/>
      <c r="W65" s="619"/>
      <c r="X65" s="619"/>
      <c r="Y65" s="621" t="s">
        <v>1234</v>
      </c>
      <c r="Z65" s="973"/>
      <c r="AA65" s="973"/>
      <c r="AB65" s="973"/>
      <c r="AC65" s="620"/>
      <c r="AD65" s="620"/>
      <c r="AE65" s="620"/>
      <c r="AF65" s="620"/>
      <c r="AG65" s="619"/>
      <c r="AH65" s="619"/>
      <c r="AI65" s="619"/>
      <c r="AJ65" s="619"/>
      <c r="AK65" s="621" t="s">
        <v>1234</v>
      </c>
      <c r="AL65" s="973"/>
      <c r="AM65" s="973"/>
      <c r="AN65" s="973"/>
      <c r="AO65" s="620"/>
      <c r="AP65" s="620"/>
      <c r="AQ65" s="620"/>
      <c r="AR65" s="620"/>
      <c r="AS65" s="619"/>
      <c r="AT65" s="619"/>
      <c r="AU65" s="619"/>
      <c r="AV65" s="619"/>
      <c r="AW65" s="621" t="s">
        <v>1234</v>
      </c>
      <c r="AX65" s="973"/>
      <c r="AY65" s="973"/>
      <c r="AZ65" s="973"/>
      <c r="BA65" s="620"/>
      <c r="BB65" s="620"/>
      <c r="BC65" s="620"/>
      <c r="BD65" s="620"/>
      <c r="BE65" s="619"/>
      <c r="BF65" s="619"/>
      <c r="BG65" s="619"/>
      <c r="BH65" s="619"/>
      <c r="BI65" s="621" t="s">
        <v>1234</v>
      </c>
      <c r="BJ65" s="973"/>
      <c r="BK65" s="973"/>
      <c r="BL65" s="973"/>
      <c r="BM65" s="620"/>
      <c r="BN65" s="620"/>
      <c r="BO65" s="620"/>
      <c r="BP65" s="620"/>
      <c r="BQ65" s="619"/>
      <c r="BR65" s="619"/>
      <c r="BS65" s="619"/>
      <c r="BT65" s="619"/>
      <c r="BU65" s="621" t="s">
        <v>1234</v>
      </c>
      <c r="BV65" s="973"/>
      <c r="BW65" s="973"/>
      <c r="BX65" s="973"/>
      <c r="BY65" s="620"/>
      <c r="BZ65" s="620"/>
      <c r="CA65" s="620"/>
      <c r="CB65" s="620"/>
      <c r="CC65" s="619"/>
      <c r="CD65" s="619"/>
      <c r="CE65" s="619"/>
      <c r="CF65" s="619"/>
      <c r="CG65" s="621" t="s">
        <v>1234</v>
      </c>
      <c r="CH65" s="973"/>
      <c r="CI65" s="973"/>
      <c r="CJ65" s="973"/>
      <c r="CK65" s="620"/>
      <c r="CL65" s="620"/>
      <c r="CM65" s="620"/>
      <c r="CN65" s="621"/>
      <c r="CO65" s="621" t="s">
        <v>1234</v>
      </c>
    </row>
    <row r="66" spans="2:94" ht="13.5" customHeight="1">
      <c r="B66" s="1617" t="s">
        <v>1218</v>
      </c>
      <c r="C66" s="1618"/>
      <c r="D66" s="1619"/>
      <c r="E66" s="1533" t="s">
        <v>64</v>
      </c>
      <c r="F66" s="1535" t="s">
        <v>19</v>
      </c>
      <c r="G66" s="1535" t="s">
        <v>84</v>
      </c>
      <c r="H66" s="1535" t="s">
        <v>65</v>
      </c>
      <c r="I66" s="1537" t="s">
        <v>66</v>
      </c>
      <c r="J66" s="1538" t="s">
        <v>1235</v>
      </c>
      <c r="K66" s="1537" t="s">
        <v>34</v>
      </c>
      <c r="L66" s="1538" t="s">
        <v>986</v>
      </c>
      <c r="M66" s="1540" t="s">
        <v>1236</v>
      </c>
      <c r="N66" s="1617" t="s">
        <v>1218</v>
      </c>
      <c r="O66" s="1618"/>
      <c r="P66" s="1619"/>
      <c r="Q66" s="1533" t="s">
        <v>35</v>
      </c>
      <c r="R66" s="1535" t="s">
        <v>36</v>
      </c>
      <c r="S66" s="1535" t="s">
        <v>37</v>
      </c>
      <c r="T66" s="1535" t="s">
        <v>987</v>
      </c>
      <c r="U66" s="1537" t="s">
        <v>131</v>
      </c>
      <c r="V66" s="1538" t="s">
        <v>38</v>
      </c>
      <c r="W66" s="1537" t="s">
        <v>6</v>
      </c>
      <c r="X66" s="1535" t="s">
        <v>68</v>
      </c>
      <c r="Y66" s="1540" t="s">
        <v>69</v>
      </c>
      <c r="Z66" s="1617" t="s">
        <v>1218</v>
      </c>
      <c r="AA66" s="1618"/>
      <c r="AB66" s="1619"/>
      <c r="AC66" s="1623" t="s">
        <v>7</v>
      </c>
      <c r="AD66" s="1535" t="s">
        <v>39</v>
      </c>
      <c r="AE66" s="1625" t="s">
        <v>1237</v>
      </c>
      <c r="AF66" s="1535" t="s">
        <v>21</v>
      </c>
      <c r="AG66" s="1537" t="s">
        <v>22</v>
      </c>
      <c r="AH66" s="1538" t="s">
        <v>8</v>
      </c>
      <c r="AI66" s="1537" t="s">
        <v>85</v>
      </c>
      <c r="AJ66" s="1535" t="s">
        <v>14</v>
      </c>
      <c r="AK66" s="1540" t="s">
        <v>70</v>
      </c>
      <c r="AL66" s="1617" t="s">
        <v>1218</v>
      </c>
      <c r="AM66" s="1618"/>
      <c r="AN66" s="1619"/>
      <c r="AO66" s="1533" t="s">
        <v>15</v>
      </c>
      <c r="AP66" s="1535" t="s">
        <v>23</v>
      </c>
      <c r="AQ66" s="1535" t="s">
        <v>9</v>
      </c>
      <c r="AR66" s="1538" t="s">
        <v>40</v>
      </c>
      <c r="AS66" s="1537" t="s">
        <v>10</v>
      </c>
      <c r="AT66" s="1538" t="s">
        <v>1238</v>
      </c>
      <c r="AU66" s="1537" t="s">
        <v>24</v>
      </c>
      <c r="AV66" s="1535" t="s">
        <v>71</v>
      </c>
      <c r="AW66" s="1540" t="s">
        <v>42</v>
      </c>
      <c r="AX66" s="1617" t="s">
        <v>1218</v>
      </c>
      <c r="AY66" s="1618"/>
      <c r="AZ66" s="1619"/>
      <c r="BA66" s="1533" t="s">
        <v>43</v>
      </c>
      <c r="BB66" s="1535" t="s">
        <v>25</v>
      </c>
      <c r="BC66" s="1625" t="s">
        <v>86</v>
      </c>
      <c r="BD66" s="1535" t="s">
        <v>11</v>
      </c>
      <c r="BE66" s="1625" t="s">
        <v>1239</v>
      </c>
      <c r="BF66" s="1538" t="s">
        <v>26</v>
      </c>
      <c r="BG66" s="1625" t="s">
        <v>1240</v>
      </c>
      <c r="BH66" s="1535" t="s">
        <v>45</v>
      </c>
      <c r="BI66" s="1540" t="s">
        <v>1241</v>
      </c>
      <c r="BJ66" s="1617" t="s">
        <v>1218</v>
      </c>
      <c r="BK66" s="1618"/>
      <c r="BL66" s="1619"/>
      <c r="BM66" s="1533" t="s">
        <v>46</v>
      </c>
      <c r="BN66" s="1538" t="s">
        <v>47</v>
      </c>
      <c r="BO66" s="1535" t="s">
        <v>27</v>
      </c>
      <c r="BP66" s="1625" t="s">
        <v>1242</v>
      </c>
      <c r="BQ66" s="1537" t="s">
        <v>49</v>
      </c>
      <c r="BR66" s="1538" t="s">
        <v>16</v>
      </c>
      <c r="BS66" s="1537" t="s">
        <v>12</v>
      </c>
      <c r="BT66" s="1535" t="s">
        <v>87</v>
      </c>
      <c r="BU66" s="1540" t="s">
        <v>50</v>
      </c>
      <c r="BV66" s="1617" t="s">
        <v>1218</v>
      </c>
      <c r="BW66" s="1618"/>
      <c r="BX66" s="1619"/>
      <c r="BY66" s="1533" t="s">
        <v>51</v>
      </c>
      <c r="BZ66" s="1538" t="s">
        <v>73</v>
      </c>
      <c r="CA66" s="1535" t="s">
        <v>74</v>
      </c>
      <c r="CB66" s="1535" t="s">
        <v>52</v>
      </c>
      <c r="CC66" s="1537" t="s">
        <v>53</v>
      </c>
      <c r="CD66" s="1538" t="s">
        <v>75</v>
      </c>
      <c r="CE66" s="1537" t="s">
        <v>166</v>
      </c>
      <c r="CF66" s="1535" t="s">
        <v>88</v>
      </c>
      <c r="CG66" s="1540" t="s">
        <v>20</v>
      </c>
      <c r="CH66" s="1617" t="s">
        <v>1218</v>
      </c>
      <c r="CI66" s="1618"/>
      <c r="CJ66" s="1619"/>
      <c r="CK66" s="1533" t="s">
        <v>28</v>
      </c>
      <c r="CL66" s="1535" t="s">
        <v>988</v>
      </c>
      <c r="CM66" s="1535" t="s">
        <v>989</v>
      </c>
      <c r="CN66" s="1626" t="s">
        <v>1019</v>
      </c>
      <c r="CO66" s="1542" t="s">
        <v>991</v>
      </c>
      <c r="CP66" s="974"/>
    </row>
    <row r="67" spans="2:94" ht="18" customHeight="1" thickBot="1">
      <c r="B67" s="1620"/>
      <c r="C67" s="1621"/>
      <c r="D67" s="1622"/>
      <c r="E67" s="1534"/>
      <c r="F67" s="1536"/>
      <c r="G67" s="1536"/>
      <c r="H67" s="1536"/>
      <c r="I67" s="1536"/>
      <c r="J67" s="1539"/>
      <c r="K67" s="1536"/>
      <c r="L67" s="1539"/>
      <c r="M67" s="1541"/>
      <c r="N67" s="1620"/>
      <c r="O67" s="1621"/>
      <c r="P67" s="1622"/>
      <c r="Q67" s="1534"/>
      <c r="R67" s="1536"/>
      <c r="S67" s="1536"/>
      <c r="T67" s="1536"/>
      <c r="U67" s="1536"/>
      <c r="V67" s="1539"/>
      <c r="W67" s="1536"/>
      <c r="X67" s="1536"/>
      <c r="Y67" s="1541"/>
      <c r="Z67" s="1620"/>
      <c r="AA67" s="1621"/>
      <c r="AB67" s="1622"/>
      <c r="AC67" s="1624"/>
      <c r="AD67" s="1536"/>
      <c r="AE67" s="1536"/>
      <c r="AF67" s="1536"/>
      <c r="AG67" s="1536"/>
      <c r="AH67" s="1539"/>
      <c r="AI67" s="1536"/>
      <c r="AJ67" s="1536"/>
      <c r="AK67" s="1541"/>
      <c r="AL67" s="1620"/>
      <c r="AM67" s="1621"/>
      <c r="AN67" s="1622"/>
      <c r="AO67" s="1534"/>
      <c r="AP67" s="1536"/>
      <c r="AQ67" s="1536"/>
      <c r="AR67" s="1539"/>
      <c r="AS67" s="1536"/>
      <c r="AT67" s="1539"/>
      <c r="AU67" s="1536"/>
      <c r="AV67" s="1536"/>
      <c r="AW67" s="1541"/>
      <c r="AX67" s="1620"/>
      <c r="AY67" s="1621"/>
      <c r="AZ67" s="1622"/>
      <c r="BA67" s="1534"/>
      <c r="BB67" s="1536"/>
      <c r="BC67" s="1536"/>
      <c r="BD67" s="1536"/>
      <c r="BE67" s="1536"/>
      <c r="BF67" s="1539"/>
      <c r="BG67" s="1536"/>
      <c r="BH67" s="1536"/>
      <c r="BI67" s="1541"/>
      <c r="BJ67" s="1620"/>
      <c r="BK67" s="1621"/>
      <c r="BL67" s="1622"/>
      <c r="BM67" s="1534"/>
      <c r="BN67" s="1539"/>
      <c r="BO67" s="1536"/>
      <c r="BP67" s="1536"/>
      <c r="BQ67" s="1536"/>
      <c r="BR67" s="1539"/>
      <c r="BS67" s="1536"/>
      <c r="BT67" s="1536"/>
      <c r="BU67" s="1541"/>
      <c r="BV67" s="1620"/>
      <c r="BW67" s="1621"/>
      <c r="BX67" s="1622"/>
      <c r="BY67" s="1534"/>
      <c r="BZ67" s="1539"/>
      <c r="CA67" s="1536"/>
      <c r="CB67" s="1536"/>
      <c r="CC67" s="1536"/>
      <c r="CD67" s="1539"/>
      <c r="CE67" s="1536"/>
      <c r="CF67" s="1536"/>
      <c r="CG67" s="1541"/>
      <c r="CH67" s="1620"/>
      <c r="CI67" s="1621"/>
      <c r="CJ67" s="1622"/>
      <c r="CK67" s="1534"/>
      <c r="CL67" s="1536"/>
      <c r="CM67" s="1536"/>
      <c r="CN67" s="1627"/>
      <c r="CO67" s="1543"/>
      <c r="CP67" s="974"/>
    </row>
    <row r="68" spans="2:94">
      <c r="B68" s="1636" t="s">
        <v>1224</v>
      </c>
      <c r="C68" s="1642" t="s">
        <v>1243</v>
      </c>
      <c r="D68" s="981" t="s">
        <v>309</v>
      </c>
      <c r="E68" s="1003">
        <v>0</v>
      </c>
      <c r="F68" s="1004">
        <v>0</v>
      </c>
      <c r="G68" s="1004">
        <v>0</v>
      </c>
      <c r="H68" s="1004">
        <v>0</v>
      </c>
      <c r="I68" s="1004">
        <v>0</v>
      </c>
      <c r="J68" s="1004">
        <v>0</v>
      </c>
      <c r="K68" s="1004">
        <v>0</v>
      </c>
      <c r="L68" s="1004">
        <v>0</v>
      </c>
      <c r="M68" s="1004">
        <v>0</v>
      </c>
      <c r="N68" s="1636" t="s">
        <v>1224</v>
      </c>
      <c r="O68" s="1642" t="s">
        <v>1243</v>
      </c>
      <c r="P68" s="981" t="s">
        <v>309</v>
      </c>
      <c r="Q68" s="1004">
        <v>0</v>
      </c>
      <c r="R68" s="1004">
        <v>0</v>
      </c>
      <c r="S68" s="1004">
        <v>0</v>
      </c>
      <c r="T68" s="1004">
        <v>0</v>
      </c>
      <c r="U68" s="1004">
        <v>0</v>
      </c>
      <c r="V68" s="1004">
        <v>0</v>
      </c>
      <c r="W68" s="1004">
        <v>1224</v>
      </c>
      <c r="X68" s="1004">
        <v>1359</v>
      </c>
      <c r="Y68" s="1004">
        <v>0</v>
      </c>
      <c r="Z68" s="1636" t="s">
        <v>1224</v>
      </c>
      <c r="AA68" s="1642" t="s">
        <v>1243</v>
      </c>
      <c r="AB68" s="981" t="s">
        <v>309</v>
      </c>
      <c r="AC68" s="1004">
        <v>0</v>
      </c>
      <c r="AD68" s="1004">
        <v>0</v>
      </c>
      <c r="AE68" s="1004">
        <v>0</v>
      </c>
      <c r="AF68" s="1004">
        <v>0</v>
      </c>
      <c r="AG68" s="1004">
        <v>0</v>
      </c>
      <c r="AH68" s="1004">
        <v>0</v>
      </c>
      <c r="AI68" s="1004">
        <v>0</v>
      </c>
      <c r="AJ68" s="1004">
        <v>3451</v>
      </c>
      <c r="AK68" s="1004"/>
      <c r="AL68" s="1636" t="s">
        <v>1224</v>
      </c>
      <c r="AM68" s="1642" t="s">
        <v>1243</v>
      </c>
      <c r="AN68" s="981" t="s">
        <v>309</v>
      </c>
      <c r="AO68" s="1004">
        <v>0</v>
      </c>
      <c r="AP68" s="1004">
        <v>0</v>
      </c>
      <c r="AQ68" s="1004">
        <v>740</v>
      </c>
      <c r="AR68" s="1004">
        <v>0</v>
      </c>
      <c r="AS68" s="1004">
        <v>0</v>
      </c>
      <c r="AT68" s="1004">
        <v>0</v>
      </c>
      <c r="AU68" s="1004">
        <v>0</v>
      </c>
      <c r="AV68" s="1004">
        <v>0</v>
      </c>
      <c r="AW68" s="1004">
        <v>109</v>
      </c>
      <c r="AX68" s="1636" t="s">
        <v>1224</v>
      </c>
      <c r="AY68" s="1642" t="s">
        <v>1243</v>
      </c>
      <c r="AZ68" s="981" t="s">
        <v>309</v>
      </c>
      <c r="BA68" s="1004">
        <v>0</v>
      </c>
      <c r="BB68" s="1004">
        <v>0</v>
      </c>
      <c r="BC68" s="1004">
        <v>0</v>
      </c>
      <c r="BD68" s="1004">
        <v>0</v>
      </c>
      <c r="BE68" s="1004">
        <v>0</v>
      </c>
      <c r="BF68" s="1004">
        <v>0</v>
      </c>
      <c r="BG68" s="1004">
        <v>0</v>
      </c>
      <c r="BH68" s="1004">
        <v>0</v>
      </c>
      <c r="BI68" s="1004">
        <v>0</v>
      </c>
      <c r="BJ68" s="1636" t="s">
        <v>1224</v>
      </c>
      <c r="BK68" s="1642" t="s">
        <v>1243</v>
      </c>
      <c r="BL68" s="981" t="s">
        <v>309</v>
      </c>
      <c r="BM68" s="1004">
        <v>0</v>
      </c>
      <c r="BN68" s="1004">
        <v>0</v>
      </c>
      <c r="BO68" s="1004">
        <v>0</v>
      </c>
      <c r="BP68" s="1004">
        <v>0</v>
      </c>
      <c r="BQ68" s="1004">
        <v>0</v>
      </c>
      <c r="BR68" s="1004">
        <v>0</v>
      </c>
      <c r="BS68" s="1004">
        <v>0</v>
      </c>
      <c r="BT68" s="1004">
        <v>0</v>
      </c>
      <c r="BU68" s="1004">
        <v>0</v>
      </c>
      <c r="BV68" s="1636" t="s">
        <v>1224</v>
      </c>
      <c r="BW68" s="1642" t="s">
        <v>1243</v>
      </c>
      <c r="BX68" s="981" t="s">
        <v>309</v>
      </c>
      <c r="BY68" s="1004">
        <v>0</v>
      </c>
      <c r="BZ68" s="1004">
        <v>0</v>
      </c>
      <c r="CA68" s="1004">
        <v>0</v>
      </c>
      <c r="CB68" s="1004">
        <v>0</v>
      </c>
      <c r="CC68" s="1004">
        <v>0</v>
      </c>
      <c r="CD68" s="1004">
        <v>0</v>
      </c>
      <c r="CE68" s="1004">
        <v>0</v>
      </c>
      <c r="CF68" s="1004">
        <v>0</v>
      </c>
      <c r="CG68" s="1004">
        <v>0</v>
      </c>
      <c r="CH68" s="1636" t="s">
        <v>1224</v>
      </c>
      <c r="CI68" s="1642" t="s">
        <v>1243</v>
      </c>
      <c r="CJ68" s="981" t="s">
        <v>309</v>
      </c>
      <c r="CK68" s="1004">
        <v>0</v>
      </c>
      <c r="CL68" s="1004">
        <v>0</v>
      </c>
      <c r="CM68" s="1004">
        <v>0</v>
      </c>
      <c r="CN68" s="1004">
        <v>0</v>
      </c>
      <c r="CO68" s="1005">
        <v>6883</v>
      </c>
    </row>
    <row r="69" spans="2:94">
      <c r="B69" s="1636"/>
      <c r="C69" s="1642"/>
      <c r="D69" s="986" t="s">
        <v>310</v>
      </c>
      <c r="E69" s="1006">
        <v>0</v>
      </c>
      <c r="F69" s="1007">
        <v>0</v>
      </c>
      <c r="G69" s="1007">
        <v>0</v>
      </c>
      <c r="H69" s="1007">
        <v>0</v>
      </c>
      <c r="I69" s="1007">
        <v>0</v>
      </c>
      <c r="J69" s="1007">
        <v>0</v>
      </c>
      <c r="K69" s="1007">
        <v>0</v>
      </c>
      <c r="L69" s="1007">
        <v>0</v>
      </c>
      <c r="M69" s="1007">
        <v>0</v>
      </c>
      <c r="N69" s="1636"/>
      <c r="O69" s="1642"/>
      <c r="P69" s="986" t="s">
        <v>310</v>
      </c>
      <c r="Q69" s="1007">
        <v>0</v>
      </c>
      <c r="R69" s="1007">
        <v>0</v>
      </c>
      <c r="S69" s="1007">
        <v>0</v>
      </c>
      <c r="T69" s="1007">
        <v>0</v>
      </c>
      <c r="U69" s="1007">
        <v>0</v>
      </c>
      <c r="V69" s="1007">
        <v>226</v>
      </c>
      <c r="W69" s="1007">
        <v>1234</v>
      </c>
      <c r="X69" s="1007">
        <v>4838</v>
      </c>
      <c r="Y69" s="1007">
        <v>0</v>
      </c>
      <c r="Z69" s="1636"/>
      <c r="AA69" s="1642"/>
      <c r="AB69" s="986" t="s">
        <v>310</v>
      </c>
      <c r="AC69" s="1007">
        <v>0</v>
      </c>
      <c r="AD69" s="1007">
        <v>0</v>
      </c>
      <c r="AE69" s="1007">
        <v>0</v>
      </c>
      <c r="AF69" s="1007">
        <v>0</v>
      </c>
      <c r="AG69" s="1007">
        <v>0</v>
      </c>
      <c r="AH69" s="1007">
        <v>0</v>
      </c>
      <c r="AI69" s="1007">
        <v>0</v>
      </c>
      <c r="AJ69" s="1007">
        <v>3573</v>
      </c>
      <c r="AK69" s="1007"/>
      <c r="AL69" s="1636"/>
      <c r="AM69" s="1642"/>
      <c r="AN69" s="986" t="s">
        <v>310</v>
      </c>
      <c r="AO69" s="1007">
        <v>0</v>
      </c>
      <c r="AP69" s="1007">
        <v>0</v>
      </c>
      <c r="AQ69" s="1007">
        <v>1378</v>
      </c>
      <c r="AR69" s="1007">
        <v>0</v>
      </c>
      <c r="AS69" s="1007">
        <v>979</v>
      </c>
      <c r="AT69" s="1007">
        <v>0</v>
      </c>
      <c r="AU69" s="1007">
        <v>24</v>
      </c>
      <c r="AV69" s="1007">
        <v>0</v>
      </c>
      <c r="AW69" s="1007">
        <v>0</v>
      </c>
      <c r="AX69" s="1636"/>
      <c r="AY69" s="1642"/>
      <c r="AZ69" s="986" t="s">
        <v>310</v>
      </c>
      <c r="BA69" s="1007">
        <v>0</v>
      </c>
      <c r="BB69" s="1007">
        <v>0</v>
      </c>
      <c r="BC69" s="1007">
        <v>0</v>
      </c>
      <c r="BD69" s="1007">
        <v>0</v>
      </c>
      <c r="BE69" s="1007">
        <v>0</v>
      </c>
      <c r="BF69" s="1007">
        <v>0</v>
      </c>
      <c r="BG69" s="1007">
        <v>0</v>
      </c>
      <c r="BH69" s="1007">
        <v>0</v>
      </c>
      <c r="BI69" s="1007">
        <v>0</v>
      </c>
      <c r="BJ69" s="1636"/>
      <c r="BK69" s="1642"/>
      <c r="BL69" s="986" t="s">
        <v>310</v>
      </c>
      <c r="BM69" s="1007">
        <v>0</v>
      </c>
      <c r="BN69" s="1007">
        <v>0</v>
      </c>
      <c r="BO69" s="1007">
        <v>0</v>
      </c>
      <c r="BP69" s="1007">
        <v>0</v>
      </c>
      <c r="BQ69" s="1007">
        <v>0</v>
      </c>
      <c r="BR69" s="1007">
        <v>677</v>
      </c>
      <c r="BS69" s="1007">
        <v>98</v>
      </c>
      <c r="BT69" s="1007">
        <v>0</v>
      </c>
      <c r="BU69" s="1007">
        <v>0</v>
      </c>
      <c r="BV69" s="1636"/>
      <c r="BW69" s="1642"/>
      <c r="BX69" s="986" t="s">
        <v>310</v>
      </c>
      <c r="BY69" s="1007">
        <v>0</v>
      </c>
      <c r="BZ69" s="1007">
        <v>0</v>
      </c>
      <c r="CA69" s="1007">
        <v>0</v>
      </c>
      <c r="CB69" s="1007">
        <v>0</v>
      </c>
      <c r="CC69" s="1007">
        <v>0</v>
      </c>
      <c r="CD69" s="1007">
        <v>0</v>
      </c>
      <c r="CE69" s="1007">
        <v>0</v>
      </c>
      <c r="CF69" s="1007">
        <v>0</v>
      </c>
      <c r="CG69" s="1007">
        <v>0</v>
      </c>
      <c r="CH69" s="1636"/>
      <c r="CI69" s="1642"/>
      <c r="CJ69" s="986" t="s">
        <v>310</v>
      </c>
      <c r="CK69" s="1007">
        <v>0</v>
      </c>
      <c r="CL69" s="1007">
        <v>0</v>
      </c>
      <c r="CM69" s="1007">
        <v>0</v>
      </c>
      <c r="CN69" s="1007">
        <v>0</v>
      </c>
      <c r="CO69" s="984">
        <v>13027</v>
      </c>
    </row>
    <row r="70" spans="2:94">
      <c r="B70" s="1636"/>
      <c r="C70" s="1642"/>
      <c r="D70" s="981" t="s">
        <v>311</v>
      </c>
      <c r="E70" s="1006">
        <v>0</v>
      </c>
      <c r="F70" s="1007">
        <v>0</v>
      </c>
      <c r="G70" s="1007">
        <v>0</v>
      </c>
      <c r="H70" s="1007">
        <v>0</v>
      </c>
      <c r="I70" s="1007">
        <v>0</v>
      </c>
      <c r="J70" s="1007">
        <v>0</v>
      </c>
      <c r="K70" s="1007">
        <v>0</v>
      </c>
      <c r="L70" s="1007">
        <v>0</v>
      </c>
      <c r="M70" s="1007">
        <v>0</v>
      </c>
      <c r="N70" s="1636"/>
      <c r="O70" s="1642"/>
      <c r="P70" s="981" t="s">
        <v>311</v>
      </c>
      <c r="Q70" s="1007">
        <v>0</v>
      </c>
      <c r="R70" s="1007">
        <v>0</v>
      </c>
      <c r="S70" s="1007">
        <v>0</v>
      </c>
      <c r="T70" s="1007">
        <v>0</v>
      </c>
      <c r="U70" s="1007">
        <v>0</v>
      </c>
      <c r="V70" s="1007">
        <v>231</v>
      </c>
      <c r="W70" s="1007">
        <v>6220</v>
      </c>
      <c r="X70" s="1007">
        <v>2081</v>
      </c>
      <c r="Y70" s="1007">
        <v>0</v>
      </c>
      <c r="Z70" s="1636"/>
      <c r="AA70" s="1642"/>
      <c r="AB70" s="981" t="s">
        <v>311</v>
      </c>
      <c r="AC70" s="1007">
        <v>0</v>
      </c>
      <c r="AD70" s="1007">
        <v>0</v>
      </c>
      <c r="AE70" s="1007">
        <v>0</v>
      </c>
      <c r="AF70" s="1007">
        <v>0</v>
      </c>
      <c r="AG70" s="1007">
        <v>0</v>
      </c>
      <c r="AH70" s="1007">
        <v>198</v>
      </c>
      <c r="AI70" s="1007">
        <v>0</v>
      </c>
      <c r="AJ70" s="1007">
        <v>1866</v>
      </c>
      <c r="AK70" s="1007"/>
      <c r="AL70" s="1636"/>
      <c r="AM70" s="1642"/>
      <c r="AN70" s="981" t="s">
        <v>311</v>
      </c>
      <c r="AO70" s="1007">
        <v>0</v>
      </c>
      <c r="AP70" s="1007">
        <v>0</v>
      </c>
      <c r="AQ70" s="1007">
        <v>1368</v>
      </c>
      <c r="AR70" s="1007">
        <v>0</v>
      </c>
      <c r="AS70" s="1007">
        <v>3420</v>
      </c>
      <c r="AT70" s="1007">
        <v>0</v>
      </c>
      <c r="AU70" s="1007">
        <v>0</v>
      </c>
      <c r="AV70" s="1007">
        <v>0</v>
      </c>
      <c r="AW70" s="1007">
        <v>2224</v>
      </c>
      <c r="AX70" s="1636"/>
      <c r="AY70" s="1642"/>
      <c r="AZ70" s="981" t="s">
        <v>311</v>
      </c>
      <c r="BA70" s="1007">
        <v>0</v>
      </c>
      <c r="BB70" s="1007">
        <v>0</v>
      </c>
      <c r="BC70" s="1007">
        <v>0</v>
      </c>
      <c r="BD70" s="1007">
        <v>0</v>
      </c>
      <c r="BE70" s="1007">
        <v>0</v>
      </c>
      <c r="BF70" s="1007">
        <v>0</v>
      </c>
      <c r="BG70" s="1007">
        <v>0</v>
      </c>
      <c r="BH70" s="1007">
        <v>0</v>
      </c>
      <c r="BI70" s="1007">
        <v>0</v>
      </c>
      <c r="BJ70" s="1636"/>
      <c r="BK70" s="1642"/>
      <c r="BL70" s="981" t="s">
        <v>311</v>
      </c>
      <c r="BM70" s="1007">
        <v>0</v>
      </c>
      <c r="BN70" s="1007">
        <v>0</v>
      </c>
      <c r="BO70" s="1007">
        <v>0</v>
      </c>
      <c r="BP70" s="1007">
        <v>0</v>
      </c>
      <c r="BQ70" s="1007">
        <v>0</v>
      </c>
      <c r="BR70" s="1007">
        <v>227</v>
      </c>
      <c r="BS70" s="1007">
        <v>60</v>
      </c>
      <c r="BT70" s="1007">
        <v>0</v>
      </c>
      <c r="BU70" s="1007">
        <v>0</v>
      </c>
      <c r="BV70" s="1636"/>
      <c r="BW70" s="1642"/>
      <c r="BX70" s="981" t="s">
        <v>311</v>
      </c>
      <c r="BY70" s="1007">
        <v>0</v>
      </c>
      <c r="BZ70" s="1007">
        <v>0</v>
      </c>
      <c r="CA70" s="1007">
        <v>0</v>
      </c>
      <c r="CB70" s="1007">
        <v>0</v>
      </c>
      <c r="CC70" s="1007">
        <v>0</v>
      </c>
      <c r="CD70" s="1007">
        <v>0</v>
      </c>
      <c r="CE70" s="1007">
        <v>0</v>
      </c>
      <c r="CF70" s="1007">
        <v>0</v>
      </c>
      <c r="CG70" s="1007">
        <v>0</v>
      </c>
      <c r="CH70" s="1636"/>
      <c r="CI70" s="1642"/>
      <c r="CJ70" s="981" t="s">
        <v>311</v>
      </c>
      <c r="CK70" s="1007">
        <v>0</v>
      </c>
      <c r="CL70" s="1007">
        <v>0</v>
      </c>
      <c r="CM70" s="1007">
        <v>0</v>
      </c>
      <c r="CN70" s="1007">
        <v>0</v>
      </c>
      <c r="CO70" s="984">
        <v>17895</v>
      </c>
    </row>
    <row r="71" spans="2:94">
      <c r="B71" s="1636"/>
      <c r="C71" s="1642"/>
      <c r="D71" s="981" t="s">
        <v>312</v>
      </c>
      <c r="E71" s="1006">
        <v>0</v>
      </c>
      <c r="F71" s="1007">
        <v>0</v>
      </c>
      <c r="G71" s="1007">
        <v>0</v>
      </c>
      <c r="H71" s="1007">
        <v>0</v>
      </c>
      <c r="I71" s="1007">
        <v>0</v>
      </c>
      <c r="J71" s="1007">
        <v>0</v>
      </c>
      <c r="K71" s="1007">
        <v>0</v>
      </c>
      <c r="L71" s="1007">
        <v>0</v>
      </c>
      <c r="M71" s="1007">
        <v>0</v>
      </c>
      <c r="N71" s="1636"/>
      <c r="O71" s="1642"/>
      <c r="P71" s="981" t="s">
        <v>312</v>
      </c>
      <c r="Q71" s="1007">
        <v>0</v>
      </c>
      <c r="R71" s="1007">
        <v>0</v>
      </c>
      <c r="S71" s="1007">
        <v>0</v>
      </c>
      <c r="T71" s="1007">
        <v>0</v>
      </c>
      <c r="U71" s="1007">
        <v>0</v>
      </c>
      <c r="V71" s="1007">
        <v>0</v>
      </c>
      <c r="W71" s="1007">
        <v>15005</v>
      </c>
      <c r="X71" s="1007">
        <v>29257</v>
      </c>
      <c r="Y71" s="1007">
        <v>354</v>
      </c>
      <c r="Z71" s="1636"/>
      <c r="AA71" s="1642"/>
      <c r="AB71" s="981" t="s">
        <v>312</v>
      </c>
      <c r="AC71" s="1007">
        <v>283</v>
      </c>
      <c r="AD71" s="1007">
        <v>68</v>
      </c>
      <c r="AE71" s="1007">
        <v>749</v>
      </c>
      <c r="AF71" s="1007">
        <v>0</v>
      </c>
      <c r="AG71" s="1007">
        <v>0</v>
      </c>
      <c r="AH71" s="1007">
        <v>2991</v>
      </c>
      <c r="AI71" s="1007">
        <v>0</v>
      </c>
      <c r="AJ71" s="1007">
        <v>77708</v>
      </c>
      <c r="AK71" s="1007"/>
      <c r="AL71" s="1636"/>
      <c r="AM71" s="1642"/>
      <c r="AN71" s="981" t="s">
        <v>312</v>
      </c>
      <c r="AO71" s="1007">
        <v>943</v>
      </c>
      <c r="AP71" s="1007">
        <v>0</v>
      </c>
      <c r="AQ71" s="1007">
        <v>15961</v>
      </c>
      <c r="AR71" s="1007">
        <v>0</v>
      </c>
      <c r="AS71" s="1007">
        <v>17748</v>
      </c>
      <c r="AT71" s="1007">
        <v>0</v>
      </c>
      <c r="AU71" s="1007">
        <v>0</v>
      </c>
      <c r="AV71" s="1007">
        <v>0</v>
      </c>
      <c r="AW71" s="1007">
        <v>458</v>
      </c>
      <c r="AX71" s="1636"/>
      <c r="AY71" s="1642"/>
      <c r="AZ71" s="981" t="s">
        <v>312</v>
      </c>
      <c r="BA71" s="1007">
        <v>574</v>
      </c>
      <c r="BB71" s="1007">
        <v>1106</v>
      </c>
      <c r="BC71" s="1007">
        <v>0</v>
      </c>
      <c r="BD71" s="1007">
        <v>0</v>
      </c>
      <c r="BE71" s="1007">
        <v>0</v>
      </c>
      <c r="BF71" s="1007">
        <v>0</v>
      </c>
      <c r="BG71" s="1007">
        <v>0</v>
      </c>
      <c r="BH71" s="1007">
        <v>0</v>
      </c>
      <c r="BI71" s="1007">
        <v>0</v>
      </c>
      <c r="BJ71" s="1636"/>
      <c r="BK71" s="1642"/>
      <c r="BL71" s="981" t="s">
        <v>312</v>
      </c>
      <c r="BM71" s="1007">
        <v>0</v>
      </c>
      <c r="BN71" s="1007">
        <v>0</v>
      </c>
      <c r="BO71" s="1007">
        <v>0</v>
      </c>
      <c r="BP71" s="1007">
        <v>0</v>
      </c>
      <c r="BQ71" s="1007">
        <v>0</v>
      </c>
      <c r="BR71" s="1007">
        <v>10907</v>
      </c>
      <c r="BS71" s="1007">
        <v>4227</v>
      </c>
      <c r="BT71" s="1007">
        <v>0</v>
      </c>
      <c r="BU71" s="1007">
        <v>0</v>
      </c>
      <c r="BV71" s="1636"/>
      <c r="BW71" s="1642"/>
      <c r="BX71" s="981" t="s">
        <v>312</v>
      </c>
      <c r="BY71" s="1007">
        <v>0</v>
      </c>
      <c r="BZ71" s="1007">
        <v>0</v>
      </c>
      <c r="CA71" s="1007">
        <v>0</v>
      </c>
      <c r="CB71" s="1007">
        <v>0</v>
      </c>
      <c r="CC71" s="1007">
        <v>100</v>
      </c>
      <c r="CD71" s="1007">
        <v>0</v>
      </c>
      <c r="CE71" s="1007">
        <v>0</v>
      </c>
      <c r="CF71" s="1007">
        <v>0</v>
      </c>
      <c r="CG71" s="1007">
        <v>11</v>
      </c>
      <c r="CH71" s="1636"/>
      <c r="CI71" s="1642"/>
      <c r="CJ71" s="981" t="s">
        <v>312</v>
      </c>
      <c r="CK71" s="1007">
        <v>0</v>
      </c>
      <c r="CL71" s="1007">
        <v>0</v>
      </c>
      <c r="CM71" s="1007">
        <v>0</v>
      </c>
      <c r="CN71" s="1007">
        <v>0</v>
      </c>
      <c r="CO71" s="984">
        <v>178450</v>
      </c>
    </row>
    <row r="72" spans="2:94">
      <c r="B72" s="1636"/>
      <c r="C72" s="1642"/>
      <c r="D72" s="981" t="s">
        <v>313</v>
      </c>
      <c r="E72" s="1006">
        <v>0</v>
      </c>
      <c r="F72" s="1007">
        <v>0</v>
      </c>
      <c r="G72" s="1007">
        <v>0</v>
      </c>
      <c r="H72" s="1007">
        <v>0</v>
      </c>
      <c r="I72" s="1007">
        <v>0</v>
      </c>
      <c r="J72" s="1007">
        <v>0</v>
      </c>
      <c r="K72" s="1007">
        <v>0</v>
      </c>
      <c r="L72" s="1007">
        <v>0</v>
      </c>
      <c r="M72" s="1007">
        <v>0</v>
      </c>
      <c r="N72" s="1636"/>
      <c r="O72" s="1642"/>
      <c r="P72" s="981" t="s">
        <v>313</v>
      </c>
      <c r="Q72" s="1007">
        <v>0</v>
      </c>
      <c r="R72" s="1007">
        <v>0</v>
      </c>
      <c r="S72" s="1007">
        <v>0</v>
      </c>
      <c r="T72" s="1007">
        <v>0</v>
      </c>
      <c r="U72" s="1007">
        <v>0</v>
      </c>
      <c r="V72" s="1007">
        <v>0</v>
      </c>
      <c r="W72" s="1007">
        <v>9081</v>
      </c>
      <c r="X72" s="1007">
        <v>6477</v>
      </c>
      <c r="Y72" s="1007">
        <v>0</v>
      </c>
      <c r="Z72" s="1636"/>
      <c r="AA72" s="1642"/>
      <c r="AB72" s="981" t="s">
        <v>313</v>
      </c>
      <c r="AC72" s="1007">
        <v>0</v>
      </c>
      <c r="AD72" s="1007">
        <v>0</v>
      </c>
      <c r="AE72" s="1007">
        <v>0</v>
      </c>
      <c r="AF72" s="1007">
        <v>0</v>
      </c>
      <c r="AG72" s="1007">
        <v>0</v>
      </c>
      <c r="AH72" s="1007">
        <v>350</v>
      </c>
      <c r="AI72" s="1007">
        <v>0</v>
      </c>
      <c r="AJ72" s="1007">
        <v>2519</v>
      </c>
      <c r="AK72" s="1007"/>
      <c r="AL72" s="1636"/>
      <c r="AM72" s="1642"/>
      <c r="AN72" s="981" t="s">
        <v>313</v>
      </c>
      <c r="AO72" s="1007">
        <v>0</v>
      </c>
      <c r="AP72" s="1007">
        <v>0</v>
      </c>
      <c r="AQ72" s="1007">
        <v>5631</v>
      </c>
      <c r="AR72" s="1007">
        <v>0</v>
      </c>
      <c r="AS72" s="1007">
        <v>1342</v>
      </c>
      <c r="AT72" s="1007">
        <v>0</v>
      </c>
      <c r="AU72" s="1007">
        <v>0</v>
      </c>
      <c r="AV72" s="1007">
        <v>0</v>
      </c>
      <c r="AW72" s="1007">
        <v>0</v>
      </c>
      <c r="AX72" s="1636"/>
      <c r="AY72" s="1642"/>
      <c r="AZ72" s="981" t="s">
        <v>313</v>
      </c>
      <c r="BA72" s="1007">
        <v>0</v>
      </c>
      <c r="BB72" s="1007">
        <v>0</v>
      </c>
      <c r="BC72" s="1007">
        <v>0</v>
      </c>
      <c r="BD72" s="1007">
        <v>0</v>
      </c>
      <c r="BE72" s="1007">
        <v>0</v>
      </c>
      <c r="BF72" s="1007">
        <v>0</v>
      </c>
      <c r="BG72" s="1007">
        <v>0</v>
      </c>
      <c r="BH72" s="1007">
        <v>0</v>
      </c>
      <c r="BI72" s="1007">
        <v>0</v>
      </c>
      <c r="BJ72" s="1636"/>
      <c r="BK72" s="1642"/>
      <c r="BL72" s="981" t="s">
        <v>313</v>
      </c>
      <c r="BM72" s="1007">
        <v>0</v>
      </c>
      <c r="BN72" s="1007">
        <v>0</v>
      </c>
      <c r="BO72" s="1007">
        <v>0</v>
      </c>
      <c r="BP72" s="1007">
        <v>0</v>
      </c>
      <c r="BQ72" s="1007">
        <v>0</v>
      </c>
      <c r="BR72" s="1007">
        <v>242</v>
      </c>
      <c r="BS72" s="1007">
        <v>2629</v>
      </c>
      <c r="BT72" s="1007">
        <v>0</v>
      </c>
      <c r="BU72" s="1007">
        <v>0</v>
      </c>
      <c r="BV72" s="1636"/>
      <c r="BW72" s="1642"/>
      <c r="BX72" s="981" t="s">
        <v>313</v>
      </c>
      <c r="BY72" s="1007">
        <v>0</v>
      </c>
      <c r="BZ72" s="1007">
        <v>0</v>
      </c>
      <c r="CA72" s="1007">
        <v>0</v>
      </c>
      <c r="CB72" s="1007">
        <v>0</v>
      </c>
      <c r="CC72" s="1007">
        <v>0</v>
      </c>
      <c r="CD72" s="1007">
        <v>0</v>
      </c>
      <c r="CE72" s="1007">
        <v>0</v>
      </c>
      <c r="CF72" s="1007">
        <v>0</v>
      </c>
      <c r="CG72" s="1007">
        <v>0</v>
      </c>
      <c r="CH72" s="1636"/>
      <c r="CI72" s="1642"/>
      <c r="CJ72" s="981" t="s">
        <v>313</v>
      </c>
      <c r="CK72" s="1007">
        <v>0</v>
      </c>
      <c r="CL72" s="1007">
        <v>0</v>
      </c>
      <c r="CM72" s="1007">
        <v>0</v>
      </c>
      <c r="CN72" s="1007">
        <v>0</v>
      </c>
      <c r="CO72" s="984">
        <v>28271</v>
      </c>
    </row>
    <row r="73" spans="2:94">
      <c r="B73" s="1636"/>
      <c r="C73" s="1642"/>
      <c r="D73" s="981" t="s">
        <v>314</v>
      </c>
      <c r="E73" s="1006">
        <v>0</v>
      </c>
      <c r="F73" s="1007">
        <v>24</v>
      </c>
      <c r="G73" s="1007">
        <v>0</v>
      </c>
      <c r="H73" s="1007">
        <v>0</v>
      </c>
      <c r="I73" s="1007">
        <v>0</v>
      </c>
      <c r="J73" s="1007">
        <v>0</v>
      </c>
      <c r="K73" s="1007">
        <v>58</v>
      </c>
      <c r="L73" s="1007">
        <v>0</v>
      </c>
      <c r="M73" s="1007">
        <v>892</v>
      </c>
      <c r="N73" s="1636"/>
      <c r="O73" s="1642"/>
      <c r="P73" s="981" t="s">
        <v>314</v>
      </c>
      <c r="Q73" s="1007">
        <v>0</v>
      </c>
      <c r="R73" s="1007">
        <v>0</v>
      </c>
      <c r="S73" s="1007">
        <v>19</v>
      </c>
      <c r="T73" s="1007">
        <v>0</v>
      </c>
      <c r="U73" s="1007">
        <v>0</v>
      </c>
      <c r="V73" s="1007">
        <v>0</v>
      </c>
      <c r="W73" s="1007">
        <v>31381</v>
      </c>
      <c r="X73" s="1007">
        <v>23904</v>
      </c>
      <c r="Y73" s="1007">
        <v>7712</v>
      </c>
      <c r="Z73" s="1636"/>
      <c r="AA73" s="1642"/>
      <c r="AB73" s="981" t="s">
        <v>314</v>
      </c>
      <c r="AC73" s="1007">
        <v>3311</v>
      </c>
      <c r="AD73" s="1007">
        <v>0</v>
      </c>
      <c r="AE73" s="1007">
        <v>140</v>
      </c>
      <c r="AF73" s="1007">
        <v>0</v>
      </c>
      <c r="AG73" s="1007">
        <v>0</v>
      </c>
      <c r="AH73" s="1007">
        <v>4845</v>
      </c>
      <c r="AI73" s="1007">
        <v>0</v>
      </c>
      <c r="AJ73" s="1007">
        <v>17064</v>
      </c>
      <c r="AK73" s="1007"/>
      <c r="AL73" s="1636"/>
      <c r="AM73" s="1642"/>
      <c r="AN73" s="981" t="s">
        <v>314</v>
      </c>
      <c r="AO73" s="1007">
        <v>277</v>
      </c>
      <c r="AP73" s="1007">
        <v>0</v>
      </c>
      <c r="AQ73" s="1007">
        <v>7385</v>
      </c>
      <c r="AR73" s="1007">
        <v>0</v>
      </c>
      <c r="AS73" s="1007">
        <v>12180</v>
      </c>
      <c r="AT73" s="1007">
        <v>0</v>
      </c>
      <c r="AU73" s="1007">
        <v>0</v>
      </c>
      <c r="AV73" s="1007">
        <v>0</v>
      </c>
      <c r="AW73" s="1007">
        <v>848</v>
      </c>
      <c r="AX73" s="1636"/>
      <c r="AY73" s="1642"/>
      <c r="AZ73" s="981" t="s">
        <v>314</v>
      </c>
      <c r="BA73" s="1007">
        <v>1706</v>
      </c>
      <c r="BB73" s="1007">
        <v>471</v>
      </c>
      <c r="BC73" s="1007">
        <v>0</v>
      </c>
      <c r="BD73" s="1007">
        <v>0</v>
      </c>
      <c r="BE73" s="1007">
        <v>2519</v>
      </c>
      <c r="BF73" s="1007">
        <v>0</v>
      </c>
      <c r="BG73" s="1007">
        <v>0</v>
      </c>
      <c r="BH73" s="1007">
        <v>0</v>
      </c>
      <c r="BI73" s="1007">
        <v>0</v>
      </c>
      <c r="BJ73" s="1636"/>
      <c r="BK73" s="1642"/>
      <c r="BL73" s="981" t="s">
        <v>314</v>
      </c>
      <c r="BM73" s="1007">
        <v>147</v>
      </c>
      <c r="BN73" s="1007">
        <v>0</v>
      </c>
      <c r="BO73" s="1007">
        <v>0</v>
      </c>
      <c r="BP73" s="1007">
        <v>0</v>
      </c>
      <c r="BQ73" s="1007">
        <v>0</v>
      </c>
      <c r="BR73" s="1007">
        <v>2129</v>
      </c>
      <c r="BS73" s="1007">
        <v>12847</v>
      </c>
      <c r="BT73" s="1007">
        <v>0</v>
      </c>
      <c r="BU73" s="1007">
        <v>0</v>
      </c>
      <c r="BV73" s="1636"/>
      <c r="BW73" s="1642"/>
      <c r="BX73" s="981" t="s">
        <v>314</v>
      </c>
      <c r="BY73" s="1007">
        <v>0</v>
      </c>
      <c r="BZ73" s="1007">
        <v>0</v>
      </c>
      <c r="CA73" s="1007">
        <v>0</v>
      </c>
      <c r="CB73" s="1007">
        <v>0</v>
      </c>
      <c r="CC73" s="1007">
        <v>171</v>
      </c>
      <c r="CD73" s="1007">
        <v>0</v>
      </c>
      <c r="CE73" s="1007">
        <v>0</v>
      </c>
      <c r="CF73" s="1007">
        <v>0</v>
      </c>
      <c r="CG73" s="1007">
        <v>0</v>
      </c>
      <c r="CH73" s="1636"/>
      <c r="CI73" s="1642"/>
      <c r="CJ73" s="981" t="s">
        <v>314</v>
      </c>
      <c r="CK73" s="1007">
        <v>0</v>
      </c>
      <c r="CL73" s="1007">
        <v>0</v>
      </c>
      <c r="CM73" s="1007">
        <v>0</v>
      </c>
      <c r="CN73" s="1007">
        <v>0</v>
      </c>
      <c r="CO73" s="984">
        <v>130030</v>
      </c>
    </row>
    <row r="74" spans="2:94">
      <c r="B74" s="1636"/>
      <c r="C74" s="1642"/>
      <c r="D74" s="981" t="s">
        <v>315</v>
      </c>
      <c r="E74" s="1006">
        <v>128</v>
      </c>
      <c r="F74" s="1007">
        <v>1282</v>
      </c>
      <c r="G74" s="1007">
        <v>0</v>
      </c>
      <c r="H74" s="1007">
        <v>58</v>
      </c>
      <c r="I74" s="1007">
        <v>0</v>
      </c>
      <c r="J74" s="1007">
        <v>0</v>
      </c>
      <c r="K74" s="1007">
        <v>957</v>
      </c>
      <c r="L74" s="1007">
        <v>0</v>
      </c>
      <c r="M74" s="1007">
        <v>3003</v>
      </c>
      <c r="N74" s="1636"/>
      <c r="O74" s="1642"/>
      <c r="P74" s="981" t="s">
        <v>315</v>
      </c>
      <c r="Q74" s="1007">
        <v>0</v>
      </c>
      <c r="R74" s="1007">
        <v>37</v>
      </c>
      <c r="S74" s="1007">
        <v>5629</v>
      </c>
      <c r="T74" s="1007">
        <v>0</v>
      </c>
      <c r="U74" s="1007">
        <v>490</v>
      </c>
      <c r="V74" s="1007">
        <v>0</v>
      </c>
      <c r="W74" s="1007">
        <v>91495</v>
      </c>
      <c r="X74" s="1007">
        <v>106244</v>
      </c>
      <c r="Y74" s="1007">
        <v>4170</v>
      </c>
      <c r="Z74" s="1636"/>
      <c r="AA74" s="1642"/>
      <c r="AB74" s="981" t="s">
        <v>315</v>
      </c>
      <c r="AC74" s="1007">
        <v>5154</v>
      </c>
      <c r="AD74" s="1007">
        <v>0</v>
      </c>
      <c r="AE74" s="1007">
        <v>2134</v>
      </c>
      <c r="AF74" s="1007">
        <v>7546</v>
      </c>
      <c r="AG74" s="1007">
        <v>286</v>
      </c>
      <c r="AH74" s="1007">
        <v>21891</v>
      </c>
      <c r="AI74" s="1007">
        <v>1688</v>
      </c>
      <c r="AJ74" s="1007">
        <v>180061</v>
      </c>
      <c r="AK74" s="1007"/>
      <c r="AL74" s="1636"/>
      <c r="AM74" s="1642"/>
      <c r="AN74" s="981" t="s">
        <v>315</v>
      </c>
      <c r="AO74" s="1007">
        <v>8072</v>
      </c>
      <c r="AP74" s="1007">
        <v>29</v>
      </c>
      <c r="AQ74" s="1007">
        <v>56321</v>
      </c>
      <c r="AR74" s="1007">
        <v>238</v>
      </c>
      <c r="AS74" s="1007">
        <v>88219</v>
      </c>
      <c r="AT74" s="1007">
        <v>0</v>
      </c>
      <c r="AU74" s="1007">
        <v>808</v>
      </c>
      <c r="AV74" s="1007">
        <v>0</v>
      </c>
      <c r="AW74" s="1007">
        <v>8856</v>
      </c>
      <c r="AX74" s="1636"/>
      <c r="AY74" s="1642"/>
      <c r="AZ74" s="981" t="s">
        <v>315</v>
      </c>
      <c r="BA74" s="1007">
        <v>3273</v>
      </c>
      <c r="BB74" s="1007">
        <v>28427</v>
      </c>
      <c r="BC74" s="1007">
        <v>0</v>
      </c>
      <c r="BD74" s="1007">
        <v>0</v>
      </c>
      <c r="BE74" s="1007">
        <v>17881</v>
      </c>
      <c r="BF74" s="1007">
        <v>2503</v>
      </c>
      <c r="BG74" s="1007">
        <v>324</v>
      </c>
      <c r="BH74" s="1007">
        <v>0</v>
      </c>
      <c r="BI74" s="1007">
        <v>0</v>
      </c>
      <c r="BJ74" s="1636"/>
      <c r="BK74" s="1642"/>
      <c r="BL74" s="981" t="s">
        <v>315</v>
      </c>
      <c r="BM74" s="1007">
        <v>1248</v>
      </c>
      <c r="BN74" s="1007">
        <v>3101</v>
      </c>
      <c r="BO74" s="1007">
        <v>0</v>
      </c>
      <c r="BP74" s="1007">
        <v>4409</v>
      </c>
      <c r="BQ74" s="1007">
        <v>0</v>
      </c>
      <c r="BR74" s="1007">
        <v>31783</v>
      </c>
      <c r="BS74" s="1007">
        <v>12674</v>
      </c>
      <c r="BT74" s="1007">
        <v>0</v>
      </c>
      <c r="BU74" s="1007">
        <v>6</v>
      </c>
      <c r="BV74" s="1636"/>
      <c r="BW74" s="1642"/>
      <c r="BX74" s="981" t="s">
        <v>315</v>
      </c>
      <c r="BY74" s="1007">
        <v>0</v>
      </c>
      <c r="BZ74" s="1007">
        <v>0</v>
      </c>
      <c r="CA74" s="1007">
        <v>0</v>
      </c>
      <c r="CB74" s="1007">
        <v>7277</v>
      </c>
      <c r="CC74" s="1007">
        <v>1315</v>
      </c>
      <c r="CD74" s="1007">
        <v>0</v>
      </c>
      <c r="CE74" s="1007">
        <v>0</v>
      </c>
      <c r="CF74" s="1007">
        <v>0</v>
      </c>
      <c r="CG74" s="1007">
        <v>17</v>
      </c>
      <c r="CH74" s="1636"/>
      <c r="CI74" s="1642"/>
      <c r="CJ74" s="981" t="s">
        <v>315</v>
      </c>
      <c r="CK74" s="1007">
        <v>6921</v>
      </c>
      <c r="CL74" s="1007">
        <v>0</v>
      </c>
      <c r="CM74" s="1007">
        <v>0</v>
      </c>
      <c r="CN74" s="1007">
        <v>431</v>
      </c>
      <c r="CO74" s="984">
        <v>716584</v>
      </c>
    </row>
    <row r="75" spans="2:94">
      <c r="B75" s="1636"/>
      <c r="C75" s="1642"/>
      <c r="D75" s="981" t="s">
        <v>316</v>
      </c>
      <c r="E75" s="1006">
        <v>0</v>
      </c>
      <c r="F75" s="1007">
        <v>396</v>
      </c>
      <c r="G75" s="1007">
        <v>0</v>
      </c>
      <c r="H75" s="1007">
        <v>50</v>
      </c>
      <c r="I75" s="1007">
        <v>2767</v>
      </c>
      <c r="J75" s="1007">
        <v>141</v>
      </c>
      <c r="K75" s="1007">
        <v>2632</v>
      </c>
      <c r="L75" s="1007">
        <v>0</v>
      </c>
      <c r="M75" s="1007">
        <v>752</v>
      </c>
      <c r="N75" s="1636"/>
      <c r="O75" s="1642"/>
      <c r="P75" s="981" t="s">
        <v>316</v>
      </c>
      <c r="Q75" s="1007">
        <v>49</v>
      </c>
      <c r="R75" s="1007">
        <v>0</v>
      </c>
      <c r="S75" s="1007">
        <v>0</v>
      </c>
      <c r="T75" s="1007">
        <v>0</v>
      </c>
      <c r="U75" s="1007">
        <v>0</v>
      </c>
      <c r="V75" s="1007">
        <v>0</v>
      </c>
      <c r="W75" s="1007">
        <v>18876</v>
      </c>
      <c r="X75" s="1007">
        <v>11452</v>
      </c>
      <c r="Y75" s="1007">
        <v>1741</v>
      </c>
      <c r="Z75" s="1636"/>
      <c r="AA75" s="1642"/>
      <c r="AB75" s="981" t="s">
        <v>316</v>
      </c>
      <c r="AC75" s="1007">
        <v>3592</v>
      </c>
      <c r="AD75" s="1007">
        <v>0</v>
      </c>
      <c r="AE75" s="1007">
        <v>1421</v>
      </c>
      <c r="AF75" s="1007">
        <v>0</v>
      </c>
      <c r="AG75" s="1007">
        <v>0</v>
      </c>
      <c r="AH75" s="1007">
        <v>1135</v>
      </c>
      <c r="AI75" s="1007">
        <v>0</v>
      </c>
      <c r="AJ75" s="1007">
        <v>18748</v>
      </c>
      <c r="AK75" s="1007"/>
      <c r="AL75" s="1636"/>
      <c r="AM75" s="1642"/>
      <c r="AN75" s="981" t="s">
        <v>316</v>
      </c>
      <c r="AO75" s="1007">
        <v>18</v>
      </c>
      <c r="AP75" s="1007">
        <v>1901</v>
      </c>
      <c r="AQ75" s="1007">
        <v>9021</v>
      </c>
      <c r="AR75" s="1007">
        <v>383</v>
      </c>
      <c r="AS75" s="1007">
        <v>19060</v>
      </c>
      <c r="AT75" s="1007">
        <v>0</v>
      </c>
      <c r="AU75" s="1007">
        <v>0</v>
      </c>
      <c r="AV75" s="1007">
        <v>0</v>
      </c>
      <c r="AW75" s="1007">
        <v>837</v>
      </c>
      <c r="AX75" s="1636"/>
      <c r="AY75" s="1642"/>
      <c r="AZ75" s="981" t="s">
        <v>316</v>
      </c>
      <c r="BA75" s="1007">
        <v>127</v>
      </c>
      <c r="BB75" s="1007">
        <v>498</v>
      </c>
      <c r="BC75" s="1007">
        <v>0</v>
      </c>
      <c r="BD75" s="1007">
        <v>2</v>
      </c>
      <c r="BE75" s="1007">
        <v>28</v>
      </c>
      <c r="BF75" s="1007">
        <v>0</v>
      </c>
      <c r="BG75" s="1007">
        <v>0</v>
      </c>
      <c r="BH75" s="1007">
        <v>0</v>
      </c>
      <c r="BI75" s="1007">
        <v>0</v>
      </c>
      <c r="BJ75" s="1636"/>
      <c r="BK75" s="1642"/>
      <c r="BL75" s="981" t="s">
        <v>316</v>
      </c>
      <c r="BM75" s="1007">
        <v>87</v>
      </c>
      <c r="BN75" s="1007">
        <v>0</v>
      </c>
      <c r="BO75" s="1007">
        <v>0</v>
      </c>
      <c r="BP75" s="1007">
        <v>0</v>
      </c>
      <c r="BQ75" s="1007">
        <v>47</v>
      </c>
      <c r="BR75" s="1007">
        <v>4461</v>
      </c>
      <c r="BS75" s="1007">
        <v>10065</v>
      </c>
      <c r="BT75" s="1007">
        <v>0</v>
      </c>
      <c r="BU75" s="1007">
        <v>782</v>
      </c>
      <c r="BV75" s="1636"/>
      <c r="BW75" s="1642"/>
      <c r="BX75" s="981" t="s">
        <v>316</v>
      </c>
      <c r="BY75" s="1007">
        <v>0</v>
      </c>
      <c r="BZ75" s="1007">
        <v>0</v>
      </c>
      <c r="CA75" s="1007">
        <v>0</v>
      </c>
      <c r="CB75" s="1007">
        <v>0</v>
      </c>
      <c r="CC75" s="1007">
        <v>1</v>
      </c>
      <c r="CD75" s="1007">
        <v>0</v>
      </c>
      <c r="CE75" s="1007">
        <v>0</v>
      </c>
      <c r="CF75" s="1007">
        <v>0</v>
      </c>
      <c r="CG75" s="1007">
        <v>468</v>
      </c>
      <c r="CH75" s="1636"/>
      <c r="CI75" s="1642"/>
      <c r="CJ75" s="981" t="s">
        <v>316</v>
      </c>
      <c r="CK75" s="1007">
        <v>3245</v>
      </c>
      <c r="CL75" s="1007">
        <v>0</v>
      </c>
      <c r="CM75" s="1007">
        <v>0</v>
      </c>
      <c r="CN75" s="1007">
        <v>1</v>
      </c>
      <c r="CO75" s="984">
        <v>114784</v>
      </c>
    </row>
    <row r="76" spans="2:94">
      <c r="B76" s="1636"/>
      <c r="C76" s="1642"/>
      <c r="D76" s="981" t="s">
        <v>317</v>
      </c>
      <c r="E76" s="1006">
        <v>0</v>
      </c>
      <c r="F76" s="1007">
        <v>0</v>
      </c>
      <c r="G76" s="1007">
        <v>0</v>
      </c>
      <c r="H76" s="1007">
        <v>0</v>
      </c>
      <c r="I76" s="1007">
        <v>0</v>
      </c>
      <c r="J76" s="1007">
        <v>0</v>
      </c>
      <c r="K76" s="1007">
        <v>0</v>
      </c>
      <c r="L76" s="1007">
        <v>0</v>
      </c>
      <c r="M76" s="1007">
        <v>0</v>
      </c>
      <c r="N76" s="1636"/>
      <c r="O76" s="1642"/>
      <c r="P76" s="981" t="s">
        <v>317</v>
      </c>
      <c r="Q76" s="1007">
        <v>0</v>
      </c>
      <c r="R76" s="1007">
        <v>0</v>
      </c>
      <c r="S76" s="1007">
        <v>0</v>
      </c>
      <c r="T76" s="1007">
        <v>0</v>
      </c>
      <c r="U76" s="1007">
        <v>0</v>
      </c>
      <c r="V76" s="1007">
        <v>0</v>
      </c>
      <c r="W76" s="1007">
        <v>0</v>
      </c>
      <c r="X76" s="1007">
        <v>0</v>
      </c>
      <c r="Y76" s="1007">
        <v>0</v>
      </c>
      <c r="Z76" s="1636"/>
      <c r="AA76" s="1642"/>
      <c r="AB76" s="981" t="s">
        <v>317</v>
      </c>
      <c r="AC76" s="1007">
        <v>0</v>
      </c>
      <c r="AD76" s="1007">
        <v>0</v>
      </c>
      <c r="AE76" s="1007">
        <v>0</v>
      </c>
      <c r="AF76" s="1007">
        <v>0</v>
      </c>
      <c r="AG76" s="1007">
        <v>0</v>
      </c>
      <c r="AH76" s="1007">
        <v>0</v>
      </c>
      <c r="AI76" s="1007">
        <v>0</v>
      </c>
      <c r="AJ76" s="1007">
        <v>0</v>
      </c>
      <c r="AK76" s="1007"/>
      <c r="AL76" s="1636"/>
      <c r="AM76" s="1642"/>
      <c r="AN76" s="981" t="s">
        <v>317</v>
      </c>
      <c r="AO76" s="1007">
        <v>49</v>
      </c>
      <c r="AP76" s="1007">
        <v>0</v>
      </c>
      <c r="AQ76" s="1007">
        <v>0</v>
      </c>
      <c r="AR76" s="1007">
        <v>0</v>
      </c>
      <c r="AS76" s="1007">
        <v>0</v>
      </c>
      <c r="AT76" s="1007">
        <v>0</v>
      </c>
      <c r="AU76" s="1007">
        <v>41</v>
      </c>
      <c r="AV76" s="1007">
        <v>0</v>
      </c>
      <c r="AW76" s="1007">
        <v>0</v>
      </c>
      <c r="AX76" s="1636"/>
      <c r="AY76" s="1642"/>
      <c r="AZ76" s="981" t="s">
        <v>317</v>
      </c>
      <c r="BA76" s="1007">
        <v>0</v>
      </c>
      <c r="BB76" s="1007">
        <v>0</v>
      </c>
      <c r="BC76" s="1007">
        <v>0</v>
      </c>
      <c r="BD76" s="1007">
        <v>0</v>
      </c>
      <c r="BE76" s="1007">
        <v>0</v>
      </c>
      <c r="BF76" s="1007">
        <v>0</v>
      </c>
      <c r="BG76" s="1007">
        <v>0</v>
      </c>
      <c r="BH76" s="1007">
        <v>0</v>
      </c>
      <c r="BI76" s="1007">
        <v>0</v>
      </c>
      <c r="BJ76" s="1636"/>
      <c r="BK76" s="1642"/>
      <c r="BL76" s="981" t="s">
        <v>317</v>
      </c>
      <c r="BM76" s="1007">
        <v>0</v>
      </c>
      <c r="BN76" s="1007">
        <v>0</v>
      </c>
      <c r="BO76" s="1007">
        <v>0</v>
      </c>
      <c r="BP76" s="1007">
        <v>0</v>
      </c>
      <c r="BQ76" s="1007">
        <v>0</v>
      </c>
      <c r="BR76" s="1007">
        <v>0</v>
      </c>
      <c r="BS76" s="1007">
        <v>0</v>
      </c>
      <c r="BT76" s="1007">
        <v>0</v>
      </c>
      <c r="BU76" s="1007">
        <v>0</v>
      </c>
      <c r="BV76" s="1636"/>
      <c r="BW76" s="1642"/>
      <c r="BX76" s="981" t="s">
        <v>317</v>
      </c>
      <c r="BY76" s="1007">
        <v>0</v>
      </c>
      <c r="BZ76" s="1007">
        <v>0</v>
      </c>
      <c r="CA76" s="1007">
        <v>0</v>
      </c>
      <c r="CB76" s="1007">
        <v>0</v>
      </c>
      <c r="CC76" s="1007">
        <v>0</v>
      </c>
      <c r="CD76" s="1007">
        <v>0</v>
      </c>
      <c r="CE76" s="1007">
        <v>0</v>
      </c>
      <c r="CF76" s="1007">
        <v>0</v>
      </c>
      <c r="CG76" s="1007">
        <v>0</v>
      </c>
      <c r="CH76" s="1636"/>
      <c r="CI76" s="1642"/>
      <c r="CJ76" s="981" t="s">
        <v>317</v>
      </c>
      <c r="CK76" s="1007">
        <v>0</v>
      </c>
      <c r="CL76" s="1007">
        <v>0</v>
      </c>
      <c r="CM76" s="1007">
        <v>0</v>
      </c>
      <c r="CN76" s="1007">
        <v>0</v>
      </c>
      <c r="CO76" s="984">
        <v>90</v>
      </c>
    </row>
    <row r="77" spans="2:94">
      <c r="B77" s="1636"/>
      <c r="C77" s="1642"/>
      <c r="D77" s="981" t="s">
        <v>318</v>
      </c>
      <c r="E77" s="1006">
        <v>0</v>
      </c>
      <c r="F77" s="1007">
        <v>0</v>
      </c>
      <c r="G77" s="1007">
        <v>0</v>
      </c>
      <c r="H77" s="1007">
        <v>0</v>
      </c>
      <c r="I77" s="1007">
        <v>0</v>
      </c>
      <c r="J77" s="1007">
        <v>0</v>
      </c>
      <c r="K77" s="1007">
        <v>0</v>
      </c>
      <c r="L77" s="1007">
        <v>0</v>
      </c>
      <c r="M77" s="1007">
        <v>0</v>
      </c>
      <c r="N77" s="1636"/>
      <c r="O77" s="1642"/>
      <c r="P77" s="981" t="s">
        <v>318</v>
      </c>
      <c r="Q77" s="1007">
        <v>0</v>
      </c>
      <c r="R77" s="1007">
        <v>0</v>
      </c>
      <c r="S77" s="1007">
        <v>0</v>
      </c>
      <c r="T77" s="1007">
        <v>0</v>
      </c>
      <c r="U77" s="1007">
        <v>0</v>
      </c>
      <c r="V77" s="1007">
        <v>0</v>
      </c>
      <c r="W77" s="1007">
        <v>563</v>
      </c>
      <c r="X77" s="1007">
        <v>1207</v>
      </c>
      <c r="Y77" s="1007">
        <v>0</v>
      </c>
      <c r="Z77" s="1636"/>
      <c r="AA77" s="1642"/>
      <c r="AB77" s="981" t="s">
        <v>318</v>
      </c>
      <c r="AC77" s="1007">
        <v>0</v>
      </c>
      <c r="AD77" s="1007">
        <v>0</v>
      </c>
      <c r="AE77" s="1007">
        <v>0</v>
      </c>
      <c r="AF77" s="1007">
        <v>0</v>
      </c>
      <c r="AG77" s="1007">
        <v>0</v>
      </c>
      <c r="AH77" s="1007">
        <v>386</v>
      </c>
      <c r="AI77" s="1007">
        <v>0</v>
      </c>
      <c r="AJ77" s="1007">
        <v>3247</v>
      </c>
      <c r="AK77" s="1007"/>
      <c r="AL77" s="1636"/>
      <c r="AM77" s="1642"/>
      <c r="AN77" s="981" t="s">
        <v>318</v>
      </c>
      <c r="AO77" s="1007">
        <v>0</v>
      </c>
      <c r="AP77" s="1007">
        <v>0</v>
      </c>
      <c r="AQ77" s="1007">
        <v>819</v>
      </c>
      <c r="AR77" s="1007">
        <v>0</v>
      </c>
      <c r="AS77" s="1007">
        <v>1981</v>
      </c>
      <c r="AT77" s="1007">
        <v>0</v>
      </c>
      <c r="AU77" s="1007">
        <v>0</v>
      </c>
      <c r="AV77" s="1007">
        <v>0</v>
      </c>
      <c r="AW77" s="1007">
        <v>0</v>
      </c>
      <c r="AX77" s="1636"/>
      <c r="AY77" s="1642"/>
      <c r="AZ77" s="981" t="s">
        <v>318</v>
      </c>
      <c r="BA77" s="1007">
        <v>0</v>
      </c>
      <c r="BB77" s="1007">
        <v>0</v>
      </c>
      <c r="BC77" s="1007">
        <v>0</v>
      </c>
      <c r="BD77" s="1007">
        <v>0</v>
      </c>
      <c r="BE77" s="1007">
        <v>0</v>
      </c>
      <c r="BF77" s="1007">
        <v>0</v>
      </c>
      <c r="BG77" s="1007">
        <v>0</v>
      </c>
      <c r="BH77" s="1007">
        <v>0</v>
      </c>
      <c r="BI77" s="1007">
        <v>0</v>
      </c>
      <c r="BJ77" s="1636"/>
      <c r="BK77" s="1642"/>
      <c r="BL77" s="981" t="s">
        <v>318</v>
      </c>
      <c r="BM77" s="1007">
        <v>0</v>
      </c>
      <c r="BN77" s="1007">
        <v>0</v>
      </c>
      <c r="BO77" s="1007">
        <v>0</v>
      </c>
      <c r="BP77" s="1007">
        <v>0</v>
      </c>
      <c r="BQ77" s="1007">
        <v>0</v>
      </c>
      <c r="BR77" s="1007">
        <v>600</v>
      </c>
      <c r="BS77" s="1007">
        <v>694</v>
      </c>
      <c r="BT77" s="1007">
        <v>0</v>
      </c>
      <c r="BU77" s="1007">
        <v>0</v>
      </c>
      <c r="BV77" s="1636"/>
      <c r="BW77" s="1642"/>
      <c r="BX77" s="981" t="s">
        <v>318</v>
      </c>
      <c r="BY77" s="1007">
        <v>0</v>
      </c>
      <c r="BZ77" s="1007">
        <v>0</v>
      </c>
      <c r="CA77" s="1007">
        <v>0</v>
      </c>
      <c r="CB77" s="1007">
        <v>0</v>
      </c>
      <c r="CC77" s="1007">
        <v>0</v>
      </c>
      <c r="CD77" s="1007">
        <v>0</v>
      </c>
      <c r="CE77" s="1007">
        <v>0</v>
      </c>
      <c r="CF77" s="1007">
        <v>0</v>
      </c>
      <c r="CG77" s="1007">
        <v>0</v>
      </c>
      <c r="CH77" s="1636"/>
      <c r="CI77" s="1642"/>
      <c r="CJ77" s="981" t="s">
        <v>318</v>
      </c>
      <c r="CK77" s="1007">
        <v>0</v>
      </c>
      <c r="CL77" s="1007">
        <v>0</v>
      </c>
      <c r="CM77" s="1007">
        <v>0</v>
      </c>
      <c r="CN77" s="1007">
        <v>0</v>
      </c>
      <c r="CO77" s="984">
        <v>9497</v>
      </c>
    </row>
    <row r="78" spans="2:94">
      <c r="B78" s="1636"/>
      <c r="C78" s="1642"/>
      <c r="D78" s="981" t="s">
        <v>319</v>
      </c>
      <c r="E78" s="1006">
        <v>0</v>
      </c>
      <c r="F78" s="1007">
        <v>0</v>
      </c>
      <c r="G78" s="1007">
        <v>0</v>
      </c>
      <c r="H78" s="1007">
        <v>0</v>
      </c>
      <c r="I78" s="1007">
        <v>0</v>
      </c>
      <c r="J78" s="1007">
        <v>0</v>
      </c>
      <c r="K78" s="1007">
        <v>0</v>
      </c>
      <c r="L78" s="1007">
        <v>0</v>
      </c>
      <c r="M78" s="1007">
        <v>0</v>
      </c>
      <c r="N78" s="1636"/>
      <c r="O78" s="1642"/>
      <c r="P78" s="981" t="s">
        <v>319</v>
      </c>
      <c r="Q78" s="1007">
        <v>0</v>
      </c>
      <c r="R78" s="1007">
        <v>0</v>
      </c>
      <c r="S78" s="1007">
        <v>0</v>
      </c>
      <c r="T78" s="1007">
        <v>0</v>
      </c>
      <c r="U78" s="1007">
        <v>0</v>
      </c>
      <c r="V78" s="1007">
        <v>561</v>
      </c>
      <c r="W78" s="1007">
        <v>9909</v>
      </c>
      <c r="X78" s="1007">
        <v>4836</v>
      </c>
      <c r="Y78" s="1007">
        <v>0</v>
      </c>
      <c r="Z78" s="1636"/>
      <c r="AA78" s="1642"/>
      <c r="AB78" s="981" t="s">
        <v>319</v>
      </c>
      <c r="AC78" s="1007">
        <v>0</v>
      </c>
      <c r="AD78" s="1007">
        <v>0</v>
      </c>
      <c r="AE78" s="1007">
        <v>0</v>
      </c>
      <c r="AF78" s="1007">
        <v>0</v>
      </c>
      <c r="AG78" s="1007">
        <v>0</v>
      </c>
      <c r="AH78" s="1007">
        <v>869</v>
      </c>
      <c r="AI78" s="1007">
        <v>0</v>
      </c>
      <c r="AJ78" s="1007">
        <v>3109</v>
      </c>
      <c r="AK78" s="1007"/>
      <c r="AL78" s="1636"/>
      <c r="AM78" s="1642"/>
      <c r="AN78" s="981" t="s">
        <v>319</v>
      </c>
      <c r="AO78" s="1007">
        <v>762</v>
      </c>
      <c r="AP78" s="1007">
        <v>0</v>
      </c>
      <c r="AQ78" s="1007">
        <v>14094</v>
      </c>
      <c r="AR78" s="1007">
        <v>0</v>
      </c>
      <c r="AS78" s="1007">
        <v>6477</v>
      </c>
      <c r="AT78" s="1007">
        <v>0</v>
      </c>
      <c r="AU78" s="1007">
        <v>0</v>
      </c>
      <c r="AV78" s="1007">
        <v>0</v>
      </c>
      <c r="AW78" s="1007">
        <v>0</v>
      </c>
      <c r="AX78" s="1636"/>
      <c r="AY78" s="1642"/>
      <c r="AZ78" s="981" t="s">
        <v>319</v>
      </c>
      <c r="BA78" s="1007">
        <v>0</v>
      </c>
      <c r="BB78" s="1007">
        <v>0</v>
      </c>
      <c r="BC78" s="1007">
        <v>0</v>
      </c>
      <c r="BD78" s="1007">
        <v>0</v>
      </c>
      <c r="BE78" s="1007">
        <v>391</v>
      </c>
      <c r="BF78" s="1007">
        <v>520</v>
      </c>
      <c r="BG78" s="1007">
        <v>0</v>
      </c>
      <c r="BH78" s="1007">
        <v>0</v>
      </c>
      <c r="BI78" s="1007">
        <v>0</v>
      </c>
      <c r="BJ78" s="1636"/>
      <c r="BK78" s="1642"/>
      <c r="BL78" s="981" t="s">
        <v>319</v>
      </c>
      <c r="BM78" s="1007">
        <v>0</v>
      </c>
      <c r="BN78" s="1007">
        <v>0</v>
      </c>
      <c r="BO78" s="1007">
        <v>0</v>
      </c>
      <c r="BP78" s="1007">
        <v>0</v>
      </c>
      <c r="BQ78" s="1007">
        <v>0</v>
      </c>
      <c r="BR78" s="1007">
        <v>652</v>
      </c>
      <c r="BS78" s="1007">
        <v>3429</v>
      </c>
      <c r="BT78" s="1007">
        <v>0</v>
      </c>
      <c r="BU78" s="1007">
        <v>64</v>
      </c>
      <c r="BV78" s="1636"/>
      <c r="BW78" s="1642"/>
      <c r="BX78" s="981" t="s">
        <v>319</v>
      </c>
      <c r="BY78" s="1007">
        <v>0</v>
      </c>
      <c r="BZ78" s="1007">
        <v>0</v>
      </c>
      <c r="CA78" s="1007">
        <v>0</v>
      </c>
      <c r="CB78" s="1007">
        <v>0</v>
      </c>
      <c r="CC78" s="1007">
        <v>0</v>
      </c>
      <c r="CD78" s="1007">
        <v>0</v>
      </c>
      <c r="CE78" s="1007">
        <v>0</v>
      </c>
      <c r="CF78" s="1007">
        <v>0</v>
      </c>
      <c r="CG78" s="1007">
        <v>0</v>
      </c>
      <c r="CH78" s="1636"/>
      <c r="CI78" s="1642"/>
      <c r="CJ78" s="981" t="s">
        <v>319</v>
      </c>
      <c r="CK78" s="1007">
        <v>0</v>
      </c>
      <c r="CL78" s="1007">
        <v>0</v>
      </c>
      <c r="CM78" s="1007">
        <v>0</v>
      </c>
      <c r="CN78" s="1007">
        <v>0</v>
      </c>
      <c r="CO78" s="984">
        <v>45673</v>
      </c>
    </row>
    <row r="79" spans="2:94">
      <c r="B79" s="1636"/>
      <c r="C79" s="1642"/>
      <c r="D79" s="981" t="s">
        <v>320</v>
      </c>
      <c r="E79" s="1006">
        <v>0</v>
      </c>
      <c r="F79" s="1007">
        <v>0</v>
      </c>
      <c r="G79" s="1007">
        <v>0</v>
      </c>
      <c r="H79" s="1007">
        <v>0</v>
      </c>
      <c r="I79" s="1007">
        <v>0</v>
      </c>
      <c r="J79" s="1007">
        <v>0</v>
      </c>
      <c r="K79" s="1007">
        <v>0</v>
      </c>
      <c r="L79" s="1007">
        <v>0</v>
      </c>
      <c r="M79" s="1007">
        <v>0</v>
      </c>
      <c r="N79" s="1636"/>
      <c r="O79" s="1642"/>
      <c r="P79" s="981" t="s">
        <v>320</v>
      </c>
      <c r="Q79" s="1007">
        <v>0</v>
      </c>
      <c r="R79" s="1007">
        <v>0</v>
      </c>
      <c r="S79" s="1007">
        <v>0</v>
      </c>
      <c r="T79" s="1007">
        <v>0</v>
      </c>
      <c r="U79" s="1007">
        <v>0</v>
      </c>
      <c r="V79" s="1007">
        <v>0</v>
      </c>
      <c r="W79" s="1007">
        <v>0</v>
      </c>
      <c r="X79" s="1007">
        <v>0</v>
      </c>
      <c r="Y79" s="1007">
        <v>0</v>
      </c>
      <c r="Z79" s="1636"/>
      <c r="AA79" s="1642"/>
      <c r="AB79" s="981" t="s">
        <v>320</v>
      </c>
      <c r="AC79" s="1007">
        <v>0</v>
      </c>
      <c r="AD79" s="1007">
        <v>0</v>
      </c>
      <c r="AE79" s="1007">
        <v>0</v>
      </c>
      <c r="AF79" s="1007">
        <v>0</v>
      </c>
      <c r="AG79" s="1007">
        <v>0</v>
      </c>
      <c r="AH79" s="1007">
        <v>0</v>
      </c>
      <c r="AI79" s="1007">
        <v>0</v>
      </c>
      <c r="AJ79" s="1007">
        <v>0</v>
      </c>
      <c r="AK79" s="1007"/>
      <c r="AL79" s="1636"/>
      <c r="AM79" s="1642"/>
      <c r="AN79" s="981" t="s">
        <v>320</v>
      </c>
      <c r="AO79" s="1007">
        <v>0</v>
      </c>
      <c r="AP79" s="1007">
        <v>0</v>
      </c>
      <c r="AQ79" s="1007">
        <v>0</v>
      </c>
      <c r="AR79" s="1007">
        <v>0</v>
      </c>
      <c r="AS79" s="1007">
        <v>0</v>
      </c>
      <c r="AT79" s="1007">
        <v>0</v>
      </c>
      <c r="AU79" s="1007">
        <v>0</v>
      </c>
      <c r="AV79" s="1007">
        <v>0</v>
      </c>
      <c r="AW79" s="1007">
        <v>0</v>
      </c>
      <c r="AX79" s="1636"/>
      <c r="AY79" s="1642"/>
      <c r="AZ79" s="981" t="s">
        <v>320</v>
      </c>
      <c r="BA79" s="1007">
        <v>0</v>
      </c>
      <c r="BB79" s="1007">
        <v>0</v>
      </c>
      <c r="BC79" s="1007">
        <v>0</v>
      </c>
      <c r="BD79" s="1007">
        <v>0</v>
      </c>
      <c r="BE79" s="1007">
        <v>0</v>
      </c>
      <c r="BF79" s="1007">
        <v>0</v>
      </c>
      <c r="BG79" s="1007">
        <v>0</v>
      </c>
      <c r="BH79" s="1007">
        <v>0</v>
      </c>
      <c r="BI79" s="1007">
        <v>0</v>
      </c>
      <c r="BJ79" s="1636"/>
      <c r="BK79" s="1642"/>
      <c r="BL79" s="981" t="s">
        <v>320</v>
      </c>
      <c r="BM79" s="1007">
        <v>0</v>
      </c>
      <c r="BN79" s="1007">
        <v>0</v>
      </c>
      <c r="BO79" s="1007">
        <v>0</v>
      </c>
      <c r="BP79" s="1007">
        <v>0</v>
      </c>
      <c r="BQ79" s="1007">
        <v>0</v>
      </c>
      <c r="BR79" s="1007">
        <v>0</v>
      </c>
      <c r="BS79" s="1007">
        <v>0</v>
      </c>
      <c r="BT79" s="1007">
        <v>0</v>
      </c>
      <c r="BU79" s="1007">
        <v>0</v>
      </c>
      <c r="BV79" s="1636"/>
      <c r="BW79" s="1642"/>
      <c r="BX79" s="981" t="s">
        <v>320</v>
      </c>
      <c r="BY79" s="1007">
        <v>0</v>
      </c>
      <c r="BZ79" s="1007">
        <v>0</v>
      </c>
      <c r="CA79" s="1007">
        <v>0</v>
      </c>
      <c r="CB79" s="1007">
        <v>0</v>
      </c>
      <c r="CC79" s="1007">
        <v>0</v>
      </c>
      <c r="CD79" s="1007">
        <v>0</v>
      </c>
      <c r="CE79" s="1007">
        <v>0</v>
      </c>
      <c r="CF79" s="1007">
        <v>0</v>
      </c>
      <c r="CG79" s="1007">
        <v>0</v>
      </c>
      <c r="CH79" s="1636"/>
      <c r="CI79" s="1642"/>
      <c r="CJ79" s="981" t="s">
        <v>320</v>
      </c>
      <c r="CK79" s="1007">
        <v>0</v>
      </c>
      <c r="CL79" s="1007">
        <v>0</v>
      </c>
      <c r="CM79" s="1007">
        <v>0</v>
      </c>
      <c r="CN79" s="1007">
        <v>0</v>
      </c>
      <c r="CO79" s="984">
        <v>0</v>
      </c>
    </row>
    <row r="80" spans="2:94">
      <c r="B80" s="1636"/>
      <c r="C80" s="1643"/>
      <c r="D80" s="987" t="s">
        <v>321</v>
      </c>
      <c r="E80" s="1006">
        <v>0</v>
      </c>
      <c r="F80" s="1007">
        <v>49</v>
      </c>
      <c r="G80" s="1007">
        <v>0</v>
      </c>
      <c r="H80" s="1007">
        <v>0</v>
      </c>
      <c r="I80" s="1007">
        <v>0</v>
      </c>
      <c r="J80" s="1007">
        <v>0</v>
      </c>
      <c r="K80" s="1007">
        <v>0</v>
      </c>
      <c r="L80" s="1007">
        <v>0</v>
      </c>
      <c r="M80" s="1007">
        <v>39</v>
      </c>
      <c r="N80" s="1636"/>
      <c r="O80" s="1643"/>
      <c r="P80" s="987" t="s">
        <v>321</v>
      </c>
      <c r="Q80" s="1007">
        <v>0</v>
      </c>
      <c r="R80" s="1007">
        <v>0</v>
      </c>
      <c r="S80" s="1007">
        <v>0</v>
      </c>
      <c r="T80" s="1007">
        <v>0</v>
      </c>
      <c r="U80" s="1007">
        <v>0</v>
      </c>
      <c r="V80" s="1007">
        <v>0</v>
      </c>
      <c r="W80" s="1007">
        <v>36057</v>
      </c>
      <c r="X80" s="1007">
        <v>23037</v>
      </c>
      <c r="Y80" s="1007">
        <v>889</v>
      </c>
      <c r="Z80" s="1636"/>
      <c r="AA80" s="1643"/>
      <c r="AB80" s="987" t="s">
        <v>321</v>
      </c>
      <c r="AC80" s="1007">
        <v>0</v>
      </c>
      <c r="AD80" s="1007">
        <v>0</v>
      </c>
      <c r="AE80" s="1007">
        <v>0</v>
      </c>
      <c r="AF80" s="1007">
        <v>0</v>
      </c>
      <c r="AG80" s="1007">
        <v>0</v>
      </c>
      <c r="AH80" s="1007">
        <v>366</v>
      </c>
      <c r="AI80" s="1007">
        <v>0</v>
      </c>
      <c r="AJ80" s="1007">
        <v>77410</v>
      </c>
      <c r="AK80" s="1007"/>
      <c r="AL80" s="1636"/>
      <c r="AM80" s="1643"/>
      <c r="AN80" s="987" t="s">
        <v>321</v>
      </c>
      <c r="AO80" s="1007">
        <v>0</v>
      </c>
      <c r="AP80" s="1007">
        <v>0</v>
      </c>
      <c r="AQ80" s="1007">
        <v>35352</v>
      </c>
      <c r="AR80" s="1007">
        <v>0</v>
      </c>
      <c r="AS80" s="1007">
        <v>30607</v>
      </c>
      <c r="AT80" s="1007">
        <v>0</v>
      </c>
      <c r="AU80" s="1007">
        <v>21</v>
      </c>
      <c r="AV80" s="1007">
        <v>0</v>
      </c>
      <c r="AW80" s="1007">
        <v>22</v>
      </c>
      <c r="AX80" s="1636"/>
      <c r="AY80" s="1643"/>
      <c r="AZ80" s="987" t="s">
        <v>321</v>
      </c>
      <c r="BA80" s="1007">
        <v>0</v>
      </c>
      <c r="BB80" s="1007">
        <v>0</v>
      </c>
      <c r="BC80" s="1007">
        <v>0</v>
      </c>
      <c r="BD80" s="1007">
        <v>4726</v>
      </c>
      <c r="BE80" s="1007">
        <v>81</v>
      </c>
      <c r="BF80" s="1007">
        <v>0</v>
      </c>
      <c r="BG80" s="1007">
        <v>0</v>
      </c>
      <c r="BH80" s="1007">
        <v>0</v>
      </c>
      <c r="BI80" s="1007">
        <v>0</v>
      </c>
      <c r="BJ80" s="1636"/>
      <c r="BK80" s="1643"/>
      <c r="BL80" s="987" t="s">
        <v>321</v>
      </c>
      <c r="BM80" s="1007">
        <v>2</v>
      </c>
      <c r="BN80" s="1007">
        <v>0</v>
      </c>
      <c r="BO80" s="1007">
        <v>0</v>
      </c>
      <c r="BP80" s="1007">
        <v>0</v>
      </c>
      <c r="BQ80" s="1007">
        <v>0</v>
      </c>
      <c r="BR80" s="1007">
        <v>8080</v>
      </c>
      <c r="BS80" s="1007">
        <v>4394</v>
      </c>
      <c r="BT80" s="1007">
        <v>0</v>
      </c>
      <c r="BU80" s="1007">
        <v>0</v>
      </c>
      <c r="BV80" s="1636"/>
      <c r="BW80" s="1643"/>
      <c r="BX80" s="987" t="s">
        <v>321</v>
      </c>
      <c r="BY80" s="1007">
        <v>0</v>
      </c>
      <c r="BZ80" s="1007">
        <v>0</v>
      </c>
      <c r="CA80" s="1007">
        <v>0</v>
      </c>
      <c r="CB80" s="1007">
        <v>0</v>
      </c>
      <c r="CC80" s="1007">
        <v>0</v>
      </c>
      <c r="CD80" s="1007">
        <v>0</v>
      </c>
      <c r="CE80" s="1007">
        <v>0</v>
      </c>
      <c r="CF80" s="1007">
        <v>0</v>
      </c>
      <c r="CG80" s="1007">
        <v>0</v>
      </c>
      <c r="CH80" s="1636"/>
      <c r="CI80" s="1643"/>
      <c r="CJ80" s="987" t="s">
        <v>321</v>
      </c>
      <c r="CK80" s="1007">
        <v>1869</v>
      </c>
      <c r="CL80" s="1007">
        <v>0</v>
      </c>
      <c r="CM80" s="1007">
        <v>0</v>
      </c>
      <c r="CN80" s="1007">
        <v>82</v>
      </c>
      <c r="CO80" s="984">
        <v>223083</v>
      </c>
    </row>
    <row r="81" spans="2:93">
      <c r="B81" s="1636"/>
      <c r="C81" s="1641" t="s">
        <v>322</v>
      </c>
      <c r="D81" s="996" t="s">
        <v>247</v>
      </c>
      <c r="E81" s="1008">
        <v>0</v>
      </c>
      <c r="F81" s="1009">
        <v>0</v>
      </c>
      <c r="G81" s="1009">
        <v>0</v>
      </c>
      <c r="H81" s="1009">
        <v>0</v>
      </c>
      <c r="I81" s="1009">
        <v>0</v>
      </c>
      <c r="J81" s="1009">
        <v>0</v>
      </c>
      <c r="K81" s="1009">
        <v>0</v>
      </c>
      <c r="L81" s="1009">
        <v>0</v>
      </c>
      <c r="M81" s="1009">
        <v>0</v>
      </c>
      <c r="N81" s="1636"/>
      <c r="O81" s="1641" t="s">
        <v>322</v>
      </c>
      <c r="P81" s="996" t="s">
        <v>247</v>
      </c>
      <c r="Q81" s="1009">
        <v>0</v>
      </c>
      <c r="R81" s="1009">
        <v>0</v>
      </c>
      <c r="S81" s="1009">
        <v>0</v>
      </c>
      <c r="T81" s="1009">
        <v>0</v>
      </c>
      <c r="U81" s="1009">
        <v>0</v>
      </c>
      <c r="V81" s="1009">
        <v>2046</v>
      </c>
      <c r="W81" s="1009">
        <v>50355</v>
      </c>
      <c r="X81" s="1009">
        <v>68316</v>
      </c>
      <c r="Y81" s="1009">
        <v>5282</v>
      </c>
      <c r="Z81" s="1636"/>
      <c r="AA81" s="1641" t="s">
        <v>322</v>
      </c>
      <c r="AB81" s="996" t="s">
        <v>247</v>
      </c>
      <c r="AC81" s="1009">
        <v>0</v>
      </c>
      <c r="AD81" s="1009">
        <v>0</v>
      </c>
      <c r="AE81" s="1009">
        <v>0</v>
      </c>
      <c r="AF81" s="1009">
        <v>0</v>
      </c>
      <c r="AG81" s="1009">
        <v>0</v>
      </c>
      <c r="AH81" s="1009">
        <v>26455</v>
      </c>
      <c r="AI81" s="1009">
        <v>0</v>
      </c>
      <c r="AJ81" s="1009">
        <v>70238</v>
      </c>
      <c r="AK81" s="1009"/>
      <c r="AL81" s="1636"/>
      <c r="AM81" s="1641" t="s">
        <v>322</v>
      </c>
      <c r="AN81" s="996" t="s">
        <v>247</v>
      </c>
      <c r="AO81" s="1009">
        <v>12066</v>
      </c>
      <c r="AP81" s="1009">
        <v>0</v>
      </c>
      <c r="AQ81" s="1009">
        <v>40617</v>
      </c>
      <c r="AR81" s="1009">
        <v>0</v>
      </c>
      <c r="AS81" s="1009">
        <v>62230</v>
      </c>
      <c r="AT81" s="1009">
        <v>0</v>
      </c>
      <c r="AU81" s="1009">
        <v>0</v>
      </c>
      <c r="AV81" s="1009">
        <v>0</v>
      </c>
      <c r="AW81" s="1009">
        <v>12590</v>
      </c>
      <c r="AX81" s="1636"/>
      <c r="AY81" s="1641" t="s">
        <v>322</v>
      </c>
      <c r="AZ81" s="996" t="s">
        <v>247</v>
      </c>
      <c r="BA81" s="1009">
        <v>2798</v>
      </c>
      <c r="BB81" s="1009">
        <v>11286</v>
      </c>
      <c r="BC81" s="1009">
        <v>0</v>
      </c>
      <c r="BD81" s="1009">
        <v>0</v>
      </c>
      <c r="BE81" s="1009">
        <v>8314</v>
      </c>
      <c r="BF81" s="1009">
        <v>10651</v>
      </c>
      <c r="BG81" s="1009">
        <v>0</v>
      </c>
      <c r="BH81" s="1009">
        <v>0</v>
      </c>
      <c r="BI81" s="1009">
        <v>0</v>
      </c>
      <c r="BJ81" s="1636"/>
      <c r="BK81" s="1641" t="s">
        <v>322</v>
      </c>
      <c r="BL81" s="996" t="s">
        <v>247</v>
      </c>
      <c r="BM81" s="1009">
        <v>13</v>
      </c>
      <c r="BN81" s="1009">
        <v>1006</v>
      </c>
      <c r="BO81" s="1009">
        <v>0</v>
      </c>
      <c r="BP81" s="1009">
        <v>0</v>
      </c>
      <c r="BQ81" s="1009">
        <v>0</v>
      </c>
      <c r="BR81" s="1009">
        <v>21604</v>
      </c>
      <c r="BS81" s="1009">
        <v>27022</v>
      </c>
      <c r="BT81" s="1009">
        <v>0</v>
      </c>
      <c r="BU81" s="1009">
        <v>0</v>
      </c>
      <c r="BV81" s="1636"/>
      <c r="BW81" s="1641" t="s">
        <v>322</v>
      </c>
      <c r="BX81" s="996" t="s">
        <v>247</v>
      </c>
      <c r="BY81" s="1009">
        <v>0</v>
      </c>
      <c r="BZ81" s="1009">
        <v>0</v>
      </c>
      <c r="CA81" s="1009">
        <v>0</v>
      </c>
      <c r="CB81" s="1009">
        <v>4893</v>
      </c>
      <c r="CC81" s="1009">
        <v>0</v>
      </c>
      <c r="CD81" s="1009">
        <v>0</v>
      </c>
      <c r="CE81" s="1009">
        <v>20</v>
      </c>
      <c r="CF81" s="1009">
        <v>3346</v>
      </c>
      <c r="CG81" s="1009">
        <v>1998</v>
      </c>
      <c r="CH81" s="1636"/>
      <c r="CI81" s="1641" t="s">
        <v>322</v>
      </c>
      <c r="CJ81" s="996" t="s">
        <v>247</v>
      </c>
      <c r="CK81" s="1009">
        <v>5393</v>
      </c>
      <c r="CL81" s="1009">
        <v>0</v>
      </c>
      <c r="CM81" s="1009">
        <v>0</v>
      </c>
      <c r="CN81" s="1009">
        <v>30</v>
      </c>
      <c r="CO81" s="853">
        <v>448569</v>
      </c>
    </row>
    <row r="82" spans="2:93">
      <c r="B82" s="1636"/>
      <c r="C82" s="1642"/>
      <c r="D82" s="980" t="s">
        <v>323</v>
      </c>
      <c r="E82" s="1006">
        <v>0</v>
      </c>
      <c r="F82" s="1007">
        <v>0</v>
      </c>
      <c r="G82" s="1007">
        <v>0</v>
      </c>
      <c r="H82" s="1007">
        <v>0</v>
      </c>
      <c r="I82" s="1007">
        <v>0</v>
      </c>
      <c r="J82" s="1007">
        <v>0</v>
      </c>
      <c r="K82" s="1007">
        <v>0</v>
      </c>
      <c r="L82" s="1007">
        <v>0</v>
      </c>
      <c r="M82" s="1007">
        <v>0</v>
      </c>
      <c r="N82" s="1636"/>
      <c r="O82" s="1642"/>
      <c r="P82" s="980" t="s">
        <v>323</v>
      </c>
      <c r="Q82" s="1007">
        <v>0</v>
      </c>
      <c r="R82" s="1007">
        <v>0</v>
      </c>
      <c r="S82" s="1007">
        <v>0</v>
      </c>
      <c r="T82" s="1007">
        <v>0</v>
      </c>
      <c r="U82" s="1007">
        <v>0</v>
      </c>
      <c r="V82" s="1007">
        <v>488</v>
      </c>
      <c r="W82" s="1007">
        <v>21842</v>
      </c>
      <c r="X82" s="1007">
        <v>30561</v>
      </c>
      <c r="Y82" s="1007">
        <v>62</v>
      </c>
      <c r="Z82" s="1636"/>
      <c r="AA82" s="1642"/>
      <c r="AB82" s="980" t="s">
        <v>323</v>
      </c>
      <c r="AC82" s="1007">
        <v>0</v>
      </c>
      <c r="AD82" s="1007">
        <v>0</v>
      </c>
      <c r="AE82" s="1007">
        <v>0</v>
      </c>
      <c r="AF82" s="1007">
        <v>0</v>
      </c>
      <c r="AG82" s="1007">
        <v>0</v>
      </c>
      <c r="AH82" s="1007">
        <v>2327</v>
      </c>
      <c r="AI82" s="1007">
        <v>0</v>
      </c>
      <c r="AJ82" s="1007">
        <v>21554</v>
      </c>
      <c r="AK82" s="1007"/>
      <c r="AL82" s="1636"/>
      <c r="AM82" s="1642"/>
      <c r="AN82" s="980" t="s">
        <v>323</v>
      </c>
      <c r="AO82" s="1007">
        <v>1152</v>
      </c>
      <c r="AP82" s="1007">
        <v>0</v>
      </c>
      <c r="AQ82" s="1007">
        <v>12829</v>
      </c>
      <c r="AR82" s="1007">
        <v>0</v>
      </c>
      <c r="AS82" s="1007">
        <v>19098</v>
      </c>
      <c r="AT82" s="1007">
        <v>0</v>
      </c>
      <c r="AU82" s="1007">
        <v>0</v>
      </c>
      <c r="AV82" s="1007">
        <v>0</v>
      </c>
      <c r="AW82" s="1007">
        <v>1272</v>
      </c>
      <c r="AX82" s="1636"/>
      <c r="AY82" s="1642"/>
      <c r="AZ82" s="980" t="s">
        <v>323</v>
      </c>
      <c r="BA82" s="1007">
        <v>245</v>
      </c>
      <c r="BB82" s="1007">
        <v>3</v>
      </c>
      <c r="BC82" s="1007">
        <v>0</v>
      </c>
      <c r="BD82" s="1007">
        <v>0</v>
      </c>
      <c r="BE82" s="1007">
        <v>2091</v>
      </c>
      <c r="BF82" s="1007">
        <v>59</v>
      </c>
      <c r="BG82" s="1007">
        <v>0</v>
      </c>
      <c r="BH82" s="1007">
        <v>0</v>
      </c>
      <c r="BI82" s="1007">
        <v>0</v>
      </c>
      <c r="BJ82" s="1636"/>
      <c r="BK82" s="1642"/>
      <c r="BL82" s="980" t="s">
        <v>323</v>
      </c>
      <c r="BM82" s="1007">
        <v>13</v>
      </c>
      <c r="BN82" s="1007">
        <v>459</v>
      </c>
      <c r="BO82" s="1007">
        <v>0</v>
      </c>
      <c r="BP82" s="1007">
        <v>0</v>
      </c>
      <c r="BQ82" s="1007">
        <v>0</v>
      </c>
      <c r="BR82" s="1007">
        <v>2428</v>
      </c>
      <c r="BS82" s="1007">
        <v>3539</v>
      </c>
      <c r="BT82" s="1007">
        <v>0</v>
      </c>
      <c r="BU82" s="1007">
        <v>0</v>
      </c>
      <c r="BV82" s="1636"/>
      <c r="BW82" s="1642"/>
      <c r="BX82" s="980" t="s">
        <v>323</v>
      </c>
      <c r="BY82" s="1007">
        <v>0</v>
      </c>
      <c r="BZ82" s="1007">
        <v>0</v>
      </c>
      <c r="CA82" s="1007">
        <v>0</v>
      </c>
      <c r="CB82" s="1007">
        <v>2800</v>
      </c>
      <c r="CC82" s="1007">
        <v>0</v>
      </c>
      <c r="CD82" s="1007">
        <v>0</v>
      </c>
      <c r="CE82" s="1007">
        <v>0</v>
      </c>
      <c r="CF82" s="1007">
        <v>1808</v>
      </c>
      <c r="CG82" s="1007">
        <v>1869</v>
      </c>
      <c r="CH82" s="1636"/>
      <c r="CI82" s="1642"/>
      <c r="CJ82" s="980" t="s">
        <v>323</v>
      </c>
      <c r="CK82" s="1007">
        <v>226</v>
      </c>
      <c r="CL82" s="1007">
        <v>0</v>
      </c>
      <c r="CM82" s="1007">
        <v>0</v>
      </c>
      <c r="CN82" s="1007">
        <v>24</v>
      </c>
      <c r="CO82" s="984">
        <v>126749</v>
      </c>
    </row>
    <row r="83" spans="2:93">
      <c r="B83" s="1636"/>
      <c r="C83" s="1642"/>
      <c r="D83" s="986" t="s">
        <v>1244</v>
      </c>
      <c r="E83" s="1006">
        <v>0</v>
      </c>
      <c r="F83" s="1007">
        <v>0</v>
      </c>
      <c r="G83" s="1007">
        <v>0</v>
      </c>
      <c r="H83" s="1007">
        <v>0</v>
      </c>
      <c r="I83" s="1007">
        <v>0</v>
      </c>
      <c r="J83" s="1007">
        <v>0</v>
      </c>
      <c r="K83" s="1007">
        <v>0</v>
      </c>
      <c r="L83" s="1007">
        <v>0</v>
      </c>
      <c r="M83" s="1007">
        <v>0</v>
      </c>
      <c r="N83" s="1636"/>
      <c r="O83" s="1642"/>
      <c r="P83" s="986" t="s">
        <v>1244</v>
      </c>
      <c r="Q83" s="1007">
        <v>0</v>
      </c>
      <c r="R83" s="1007">
        <v>0</v>
      </c>
      <c r="S83" s="1007">
        <v>0</v>
      </c>
      <c r="T83" s="1007">
        <v>0</v>
      </c>
      <c r="U83" s="1007">
        <v>0</v>
      </c>
      <c r="V83" s="1007">
        <v>1366</v>
      </c>
      <c r="W83" s="1007">
        <v>15935</v>
      </c>
      <c r="X83" s="1007">
        <v>20962</v>
      </c>
      <c r="Y83" s="1007">
        <v>233</v>
      </c>
      <c r="Z83" s="1636"/>
      <c r="AA83" s="1642"/>
      <c r="AB83" s="986" t="s">
        <v>1244</v>
      </c>
      <c r="AC83" s="1007">
        <v>0</v>
      </c>
      <c r="AD83" s="1007">
        <v>0</v>
      </c>
      <c r="AE83" s="1007">
        <v>0</v>
      </c>
      <c r="AF83" s="1007">
        <v>0</v>
      </c>
      <c r="AG83" s="1007">
        <v>0</v>
      </c>
      <c r="AH83" s="1007">
        <v>9860</v>
      </c>
      <c r="AI83" s="1007">
        <v>0</v>
      </c>
      <c r="AJ83" s="1007">
        <v>24398</v>
      </c>
      <c r="AK83" s="1007"/>
      <c r="AL83" s="1636"/>
      <c r="AM83" s="1642"/>
      <c r="AN83" s="986" t="s">
        <v>1244</v>
      </c>
      <c r="AO83" s="1007">
        <v>7523</v>
      </c>
      <c r="AP83" s="1007">
        <v>0</v>
      </c>
      <c r="AQ83" s="1007">
        <v>13954</v>
      </c>
      <c r="AR83" s="1007">
        <v>0</v>
      </c>
      <c r="AS83" s="1007">
        <v>20764</v>
      </c>
      <c r="AT83" s="1007">
        <v>0</v>
      </c>
      <c r="AU83" s="1007">
        <v>0</v>
      </c>
      <c r="AV83" s="1007">
        <v>0</v>
      </c>
      <c r="AW83" s="1007">
        <v>7194</v>
      </c>
      <c r="AX83" s="1636"/>
      <c r="AY83" s="1642"/>
      <c r="AZ83" s="986" t="s">
        <v>1244</v>
      </c>
      <c r="BA83" s="1007">
        <v>2310</v>
      </c>
      <c r="BB83" s="1007">
        <v>6717</v>
      </c>
      <c r="BC83" s="1007">
        <v>0</v>
      </c>
      <c r="BD83" s="1007">
        <v>0</v>
      </c>
      <c r="BE83" s="1007">
        <v>2494</v>
      </c>
      <c r="BF83" s="1007">
        <v>6970</v>
      </c>
      <c r="BG83" s="1007">
        <v>0</v>
      </c>
      <c r="BH83" s="1007">
        <v>0</v>
      </c>
      <c r="BI83" s="1007">
        <v>0</v>
      </c>
      <c r="BJ83" s="1636"/>
      <c r="BK83" s="1642"/>
      <c r="BL83" s="986" t="s">
        <v>1244</v>
      </c>
      <c r="BM83" s="1007">
        <v>0</v>
      </c>
      <c r="BN83" s="1007">
        <v>547</v>
      </c>
      <c r="BO83" s="1007">
        <v>0</v>
      </c>
      <c r="BP83" s="1007">
        <v>0</v>
      </c>
      <c r="BQ83" s="1007">
        <v>0</v>
      </c>
      <c r="BR83" s="1007">
        <v>10944</v>
      </c>
      <c r="BS83" s="1007">
        <v>17252</v>
      </c>
      <c r="BT83" s="1007">
        <v>0</v>
      </c>
      <c r="BU83" s="1007">
        <v>0</v>
      </c>
      <c r="BV83" s="1636"/>
      <c r="BW83" s="1642"/>
      <c r="BX83" s="986" t="s">
        <v>1244</v>
      </c>
      <c r="BY83" s="1007">
        <v>0</v>
      </c>
      <c r="BZ83" s="1007">
        <v>0</v>
      </c>
      <c r="CA83" s="1007">
        <v>0</v>
      </c>
      <c r="CB83" s="1007">
        <v>2093</v>
      </c>
      <c r="CC83" s="1007">
        <v>0</v>
      </c>
      <c r="CD83" s="1007">
        <v>0</v>
      </c>
      <c r="CE83" s="1007">
        <v>20</v>
      </c>
      <c r="CF83" s="1007">
        <v>1538</v>
      </c>
      <c r="CG83" s="1007">
        <v>129</v>
      </c>
      <c r="CH83" s="1636"/>
      <c r="CI83" s="1642"/>
      <c r="CJ83" s="986" t="s">
        <v>1244</v>
      </c>
      <c r="CK83" s="1007">
        <v>5167</v>
      </c>
      <c r="CL83" s="1007">
        <v>0</v>
      </c>
      <c r="CM83" s="1007">
        <v>0</v>
      </c>
      <c r="CN83" s="1007">
        <v>6</v>
      </c>
      <c r="CO83" s="984">
        <v>178376</v>
      </c>
    </row>
    <row r="84" spans="2:93">
      <c r="B84" s="1645"/>
      <c r="C84" s="1643"/>
      <c r="D84" s="1010" t="s">
        <v>325</v>
      </c>
      <c r="E84" s="1006">
        <v>0</v>
      </c>
      <c r="F84" s="1007">
        <v>0</v>
      </c>
      <c r="G84" s="1007">
        <v>0</v>
      </c>
      <c r="H84" s="1007">
        <v>0</v>
      </c>
      <c r="I84" s="1007">
        <v>0</v>
      </c>
      <c r="J84" s="1007">
        <v>0</v>
      </c>
      <c r="K84" s="1007">
        <v>0</v>
      </c>
      <c r="L84" s="1007">
        <v>0</v>
      </c>
      <c r="M84" s="1007">
        <v>0</v>
      </c>
      <c r="N84" s="1645"/>
      <c r="O84" s="1643"/>
      <c r="P84" s="1010" t="s">
        <v>325</v>
      </c>
      <c r="Q84" s="1007">
        <v>0</v>
      </c>
      <c r="R84" s="1007">
        <v>0</v>
      </c>
      <c r="S84" s="1007">
        <v>0</v>
      </c>
      <c r="T84" s="1007">
        <v>0</v>
      </c>
      <c r="U84" s="1007">
        <v>0</v>
      </c>
      <c r="V84" s="1007">
        <v>192</v>
      </c>
      <c r="W84" s="1007">
        <v>12578</v>
      </c>
      <c r="X84" s="1007">
        <v>16793</v>
      </c>
      <c r="Y84" s="1007">
        <v>4987</v>
      </c>
      <c r="Z84" s="1645"/>
      <c r="AA84" s="1643"/>
      <c r="AB84" s="1010" t="s">
        <v>325</v>
      </c>
      <c r="AC84" s="1007">
        <v>0</v>
      </c>
      <c r="AD84" s="1007">
        <v>0</v>
      </c>
      <c r="AE84" s="1007">
        <v>0</v>
      </c>
      <c r="AF84" s="1007">
        <v>0</v>
      </c>
      <c r="AG84" s="1007">
        <v>0</v>
      </c>
      <c r="AH84" s="1007">
        <v>14268</v>
      </c>
      <c r="AI84" s="1007">
        <v>0</v>
      </c>
      <c r="AJ84" s="1007">
        <v>24286</v>
      </c>
      <c r="AK84" s="1007"/>
      <c r="AL84" s="1645"/>
      <c r="AM84" s="1643"/>
      <c r="AN84" s="1010" t="s">
        <v>325</v>
      </c>
      <c r="AO84" s="1007">
        <v>3391</v>
      </c>
      <c r="AP84" s="1007">
        <v>0</v>
      </c>
      <c r="AQ84" s="1007">
        <v>13834</v>
      </c>
      <c r="AR84" s="1007">
        <v>0</v>
      </c>
      <c r="AS84" s="1007">
        <v>22368</v>
      </c>
      <c r="AT84" s="1007">
        <v>0</v>
      </c>
      <c r="AU84" s="1007">
        <v>0</v>
      </c>
      <c r="AV84" s="1007">
        <v>0</v>
      </c>
      <c r="AW84" s="1007">
        <v>4124</v>
      </c>
      <c r="AX84" s="1645"/>
      <c r="AY84" s="1643"/>
      <c r="AZ84" s="1010" t="s">
        <v>325</v>
      </c>
      <c r="BA84" s="1007">
        <v>243</v>
      </c>
      <c r="BB84" s="1007">
        <v>4566</v>
      </c>
      <c r="BC84" s="1007">
        <v>0</v>
      </c>
      <c r="BD84" s="1007">
        <v>0</v>
      </c>
      <c r="BE84" s="1007">
        <v>3729</v>
      </c>
      <c r="BF84" s="1007">
        <v>3622</v>
      </c>
      <c r="BG84" s="1007">
        <v>0</v>
      </c>
      <c r="BH84" s="1007">
        <v>0</v>
      </c>
      <c r="BI84" s="1007">
        <v>0</v>
      </c>
      <c r="BJ84" s="1645"/>
      <c r="BK84" s="1643"/>
      <c r="BL84" s="1010" t="s">
        <v>325</v>
      </c>
      <c r="BM84" s="1007">
        <v>0</v>
      </c>
      <c r="BN84" s="1007">
        <v>0</v>
      </c>
      <c r="BO84" s="1007">
        <v>0</v>
      </c>
      <c r="BP84" s="1007">
        <v>0</v>
      </c>
      <c r="BQ84" s="1007">
        <v>0</v>
      </c>
      <c r="BR84" s="1007">
        <v>8232</v>
      </c>
      <c r="BS84" s="1007">
        <v>6231</v>
      </c>
      <c r="BT84" s="1007">
        <v>0</v>
      </c>
      <c r="BU84" s="1007">
        <v>0</v>
      </c>
      <c r="BV84" s="1645"/>
      <c r="BW84" s="1643"/>
      <c r="BX84" s="1010" t="s">
        <v>325</v>
      </c>
      <c r="BY84" s="1007">
        <v>0</v>
      </c>
      <c r="BZ84" s="1007">
        <v>0</v>
      </c>
      <c r="CA84" s="1007">
        <v>0</v>
      </c>
      <c r="CB84" s="1007">
        <v>0</v>
      </c>
      <c r="CC84" s="1007">
        <v>0</v>
      </c>
      <c r="CD84" s="1007">
        <v>0</v>
      </c>
      <c r="CE84" s="1007">
        <v>0</v>
      </c>
      <c r="CF84" s="1007">
        <v>0</v>
      </c>
      <c r="CG84" s="1007">
        <v>0</v>
      </c>
      <c r="CH84" s="1645"/>
      <c r="CI84" s="1643"/>
      <c r="CJ84" s="1010" t="s">
        <v>325</v>
      </c>
      <c r="CK84" s="1007">
        <v>0</v>
      </c>
      <c r="CL84" s="1007">
        <v>0</v>
      </c>
      <c r="CM84" s="1007">
        <v>0</v>
      </c>
      <c r="CN84" s="1007">
        <v>0</v>
      </c>
      <c r="CO84" s="984">
        <v>143444</v>
      </c>
    </row>
    <row r="85" spans="2:93">
      <c r="B85" s="1646" t="s">
        <v>326</v>
      </c>
      <c r="C85" s="1635"/>
      <c r="D85" s="992" t="s">
        <v>247</v>
      </c>
      <c r="E85" s="1008">
        <v>0</v>
      </c>
      <c r="F85" s="1009">
        <v>427</v>
      </c>
      <c r="G85" s="1009">
        <v>0</v>
      </c>
      <c r="H85" s="1009">
        <v>0</v>
      </c>
      <c r="I85" s="1009">
        <v>0</v>
      </c>
      <c r="J85" s="1009">
        <v>0</v>
      </c>
      <c r="K85" s="1009">
        <v>25</v>
      </c>
      <c r="L85" s="1009">
        <v>0</v>
      </c>
      <c r="M85" s="1009">
        <v>10</v>
      </c>
      <c r="N85" s="1646" t="s">
        <v>326</v>
      </c>
      <c r="O85" s="1635"/>
      <c r="P85" s="992" t="s">
        <v>247</v>
      </c>
      <c r="Q85" s="1009">
        <v>0</v>
      </c>
      <c r="R85" s="1009">
        <v>0</v>
      </c>
      <c r="S85" s="1009">
        <v>764</v>
      </c>
      <c r="T85" s="1009">
        <v>0</v>
      </c>
      <c r="U85" s="1009">
        <v>0</v>
      </c>
      <c r="V85" s="1009">
        <v>3636</v>
      </c>
      <c r="W85" s="1009">
        <v>274042</v>
      </c>
      <c r="X85" s="1009">
        <v>452891</v>
      </c>
      <c r="Y85" s="1009">
        <v>15113</v>
      </c>
      <c r="Z85" s="1646" t="s">
        <v>326</v>
      </c>
      <c r="AA85" s="1635"/>
      <c r="AB85" s="992" t="s">
        <v>247</v>
      </c>
      <c r="AC85" s="1009">
        <v>0</v>
      </c>
      <c r="AD85" s="1009">
        <v>0</v>
      </c>
      <c r="AE85" s="1009">
        <v>0</v>
      </c>
      <c r="AF85" s="1009">
        <v>0</v>
      </c>
      <c r="AG85" s="1009">
        <v>0</v>
      </c>
      <c r="AH85" s="1009">
        <v>107852</v>
      </c>
      <c r="AI85" s="1009">
        <v>18806</v>
      </c>
      <c r="AJ85" s="1009">
        <v>527021</v>
      </c>
      <c r="AK85" s="1009"/>
      <c r="AL85" s="1646" t="s">
        <v>326</v>
      </c>
      <c r="AM85" s="1635"/>
      <c r="AN85" s="992" t="s">
        <v>247</v>
      </c>
      <c r="AO85" s="1009">
        <v>77898</v>
      </c>
      <c r="AP85" s="1009">
        <v>0</v>
      </c>
      <c r="AQ85" s="1009">
        <v>127431</v>
      </c>
      <c r="AR85" s="1009">
        <v>0</v>
      </c>
      <c r="AS85" s="1009">
        <v>392303</v>
      </c>
      <c r="AT85" s="1009">
        <v>0</v>
      </c>
      <c r="AU85" s="1009">
        <v>100</v>
      </c>
      <c r="AV85" s="1009">
        <v>0</v>
      </c>
      <c r="AW85" s="1009">
        <v>1584</v>
      </c>
      <c r="AX85" s="1646" t="s">
        <v>326</v>
      </c>
      <c r="AY85" s="1635"/>
      <c r="AZ85" s="992" t="s">
        <v>247</v>
      </c>
      <c r="BA85" s="1009">
        <v>2138</v>
      </c>
      <c r="BB85" s="1009">
        <v>0</v>
      </c>
      <c r="BC85" s="1009">
        <v>0</v>
      </c>
      <c r="BD85" s="1009">
        <v>0</v>
      </c>
      <c r="BE85" s="1009">
        <v>2285</v>
      </c>
      <c r="BF85" s="1009">
        <v>189</v>
      </c>
      <c r="BG85" s="1009">
        <v>0</v>
      </c>
      <c r="BH85" s="1009">
        <v>0</v>
      </c>
      <c r="BI85" s="1009">
        <v>0</v>
      </c>
      <c r="BJ85" s="1646" t="s">
        <v>326</v>
      </c>
      <c r="BK85" s="1635"/>
      <c r="BL85" s="992" t="s">
        <v>247</v>
      </c>
      <c r="BM85" s="1009">
        <v>34</v>
      </c>
      <c r="BN85" s="1009">
        <v>0</v>
      </c>
      <c r="BO85" s="1009">
        <v>14</v>
      </c>
      <c r="BP85" s="1009">
        <v>0</v>
      </c>
      <c r="BQ85" s="1009">
        <v>0</v>
      </c>
      <c r="BR85" s="1009">
        <v>79508</v>
      </c>
      <c r="BS85" s="1009">
        <v>71063</v>
      </c>
      <c r="BT85" s="1009">
        <v>0</v>
      </c>
      <c r="BU85" s="1009">
        <v>0</v>
      </c>
      <c r="BV85" s="1646" t="s">
        <v>326</v>
      </c>
      <c r="BW85" s="1635"/>
      <c r="BX85" s="992" t="s">
        <v>247</v>
      </c>
      <c r="BY85" s="1009">
        <v>0</v>
      </c>
      <c r="BZ85" s="1009">
        <v>0</v>
      </c>
      <c r="CA85" s="1009">
        <v>0</v>
      </c>
      <c r="CB85" s="1009">
        <v>0</v>
      </c>
      <c r="CC85" s="1009">
        <v>0</v>
      </c>
      <c r="CD85" s="1009">
        <v>0</v>
      </c>
      <c r="CE85" s="1009">
        <v>0</v>
      </c>
      <c r="CF85" s="1009">
        <v>0</v>
      </c>
      <c r="CG85" s="1009">
        <v>0</v>
      </c>
      <c r="CH85" s="1646" t="s">
        <v>326</v>
      </c>
      <c r="CI85" s="1635"/>
      <c r="CJ85" s="992" t="s">
        <v>247</v>
      </c>
      <c r="CK85" s="1009">
        <v>2</v>
      </c>
      <c r="CL85" s="1009">
        <v>0</v>
      </c>
      <c r="CM85" s="1009">
        <v>0</v>
      </c>
      <c r="CN85" s="1009">
        <v>650</v>
      </c>
      <c r="CO85" s="853">
        <v>2155875</v>
      </c>
    </row>
    <row r="86" spans="2:93">
      <c r="B86" s="1630"/>
      <c r="C86" s="1631"/>
      <c r="D86" s="980" t="s">
        <v>327</v>
      </c>
      <c r="E86" s="1006">
        <v>0</v>
      </c>
      <c r="F86" s="1007">
        <v>268</v>
      </c>
      <c r="G86" s="1007">
        <v>0</v>
      </c>
      <c r="H86" s="1007">
        <v>0</v>
      </c>
      <c r="I86" s="1007">
        <v>0</v>
      </c>
      <c r="J86" s="1007">
        <v>0</v>
      </c>
      <c r="K86" s="1007">
        <v>0</v>
      </c>
      <c r="L86" s="1007">
        <v>0</v>
      </c>
      <c r="M86" s="1007">
        <v>0</v>
      </c>
      <c r="N86" s="1630"/>
      <c r="O86" s="1631"/>
      <c r="P86" s="980" t="s">
        <v>327</v>
      </c>
      <c r="Q86" s="1007">
        <v>0</v>
      </c>
      <c r="R86" s="1007">
        <v>0</v>
      </c>
      <c r="S86" s="1007">
        <v>0</v>
      </c>
      <c r="T86" s="1007">
        <v>0</v>
      </c>
      <c r="U86" s="1007">
        <v>0</v>
      </c>
      <c r="V86" s="1007">
        <v>0</v>
      </c>
      <c r="W86" s="1007">
        <v>13156</v>
      </c>
      <c r="X86" s="1007">
        <v>24357</v>
      </c>
      <c r="Y86" s="1007">
        <v>0</v>
      </c>
      <c r="Z86" s="1630"/>
      <c r="AA86" s="1631"/>
      <c r="AB86" s="980" t="s">
        <v>327</v>
      </c>
      <c r="AC86" s="1007">
        <v>0</v>
      </c>
      <c r="AD86" s="1007">
        <v>0</v>
      </c>
      <c r="AE86" s="1007">
        <v>0</v>
      </c>
      <c r="AF86" s="1007">
        <v>0</v>
      </c>
      <c r="AG86" s="1007">
        <v>0</v>
      </c>
      <c r="AH86" s="1007">
        <v>10231</v>
      </c>
      <c r="AI86" s="1007">
        <v>34</v>
      </c>
      <c r="AJ86" s="1007">
        <v>24546</v>
      </c>
      <c r="AK86" s="1007"/>
      <c r="AL86" s="1630"/>
      <c r="AM86" s="1631"/>
      <c r="AN86" s="980" t="s">
        <v>327</v>
      </c>
      <c r="AO86" s="1007">
        <v>7328</v>
      </c>
      <c r="AP86" s="1007">
        <v>0</v>
      </c>
      <c r="AQ86" s="1007">
        <v>10767</v>
      </c>
      <c r="AR86" s="1007">
        <v>0</v>
      </c>
      <c r="AS86" s="1007">
        <v>24128</v>
      </c>
      <c r="AT86" s="1007">
        <v>0</v>
      </c>
      <c r="AU86" s="1007">
        <v>0</v>
      </c>
      <c r="AV86" s="1007">
        <v>0</v>
      </c>
      <c r="AW86" s="1007">
        <v>0</v>
      </c>
      <c r="AX86" s="1630"/>
      <c r="AY86" s="1631"/>
      <c r="AZ86" s="980" t="s">
        <v>327</v>
      </c>
      <c r="BA86" s="1007">
        <v>0</v>
      </c>
      <c r="BB86" s="1007">
        <v>0</v>
      </c>
      <c r="BC86" s="1007">
        <v>0</v>
      </c>
      <c r="BD86" s="1007">
        <v>0</v>
      </c>
      <c r="BE86" s="1007">
        <v>0</v>
      </c>
      <c r="BF86" s="1007">
        <v>74</v>
      </c>
      <c r="BG86" s="1007">
        <v>0</v>
      </c>
      <c r="BH86" s="1007">
        <v>0</v>
      </c>
      <c r="BI86" s="1007">
        <v>0</v>
      </c>
      <c r="BJ86" s="1630"/>
      <c r="BK86" s="1631"/>
      <c r="BL86" s="980" t="s">
        <v>327</v>
      </c>
      <c r="BM86" s="1007">
        <v>0</v>
      </c>
      <c r="BN86" s="1007">
        <v>0</v>
      </c>
      <c r="BO86" s="1007">
        <v>0</v>
      </c>
      <c r="BP86" s="1007">
        <v>0</v>
      </c>
      <c r="BQ86" s="1007">
        <v>0</v>
      </c>
      <c r="BR86" s="1007">
        <v>4576</v>
      </c>
      <c r="BS86" s="1007">
        <v>2805</v>
      </c>
      <c r="BT86" s="1007">
        <v>0</v>
      </c>
      <c r="BU86" s="1007">
        <v>0</v>
      </c>
      <c r="BV86" s="1630"/>
      <c r="BW86" s="1631"/>
      <c r="BX86" s="980" t="s">
        <v>327</v>
      </c>
      <c r="BY86" s="1007">
        <v>0</v>
      </c>
      <c r="BZ86" s="1007">
        <v>0</v>
      </c>
      <c r="CA86" s="1007">
        <v>0</v>
      </c>
      <c r="CB86" s="1007">
        <v>0</v>
      </c>
      <c r="CC86" s="1007">
        <v>0</v>
      </c>
      <c r="CD86" s="1007">
        <v>0</v>
      </c>
      <c r="CE86" s="1007">
        <v>0</v>
      </c>
      <c r="CF86" s="1007">
        <v>0</v>
      </c>
      <c r="CG86" s="1007">
        <v>0</v>
      </c>
      <c r="CH86" s="1630"/>
      <c r="CI86" s="1631"/>
      <c r="CJ86" s="980" t="s">
        <v>327</v>
      </c>
      <c r="CK86" s="1007">
        <v>0</v>
      </c>
      <c r="CL86" s="1007">
        <v>0</v>
      </c>
      <c r="CM86" s="1007">
        <v>0</v>
      </c>
      <c r="CN86" s="1007">
        <v>10</v>
      </c>
      <c r="CO86" s="984">
        <v>122369</v>
      </c>
    </row>
    <row r="87" spans="2:93">
      <c r="B87" s="1630"/>
      <c r="C87" s="1631"/>
      <c r="D87" s="981" t="s">
        <v>328</v>
      </c>
      <c r="E87" s="1006">
        <v>0</v>
      </c>
      <c r="F87" s="1007">
        <v>0</v>
      </c>
      <c r="G87" s="1007">
        <v>0</v>
      </c>
      <c r="H87" s="1007">
        <v>0</v>
      </c>
      <c r="I87" s="1007">
        <v>0</v>
      </c>
      <c r="J87" s="1007">
        <v>0</v>
      </c>
      <c r="K87" s="1007">
        <v>25</v>
      </c>
      <c r="L87" s="1007">
        <v>0</v>
      </c>
      <c r="M87" s="1007">
        <v>0</v>
      </c>
      <c r="N87" s="1630"/>
      <c r="O87" s="1631"/>
      <c r="P87" s="981" t="s">
        <v>328</v>
      </c>
      <c r="Q87" s="1007">
        <v>0</v>
      </c>
      <c r="R87" s="1007">
        <v>0</v>
      </c>
      <c r="S87" s="1007">
        <v>0</v>
      </c>
      <c r="T87" s="1007">
        <v>0</v>
      </c>
      <c r="U87" s="1007">
        <v>0</v>
      </c>
      <c r="V87" s="1007">
        <v>524</v>
      </c>
      <c r="W87" s="1007">
        <v>18212</v>
      </c>
      <c r="X87" s="1007">
        <v>37688</v>
      </c>
      <c r="Y87" s="1007">
        <v>0</v>
      </c>
      <c r="Z87" s="1630"/>
      <c r="AA87" s="1631"/>
      <c r="AB87" s="981" t="s">
        <v>328</v>
      </c>
      <c r="AC87" s="1007">
        <v>0</v>
      </c>
      <c r="AD87" s="1007">
        <v>0</v>
      </c>
      <c r="AE87" s="1007">
        <v>0</v>
      </c>
      <c r="AF87" s="1007">
        <v>0</v>
      </c>
      <c r="AG87" s="1007">
        <v>0</v>
      </c>
      <c r="AH87" s="1007">
        <v>15280</v>
      </c>
      <c r="AI87" s="1007">
        <v>0</v>
      </c>
      <c r="AJ87" s="1007">
        <v>31883</v>
      </c>
      <c r="AK87" s="1007"/>
      <c r="AL87" s="1630"/>
      <c r="AM87" s="1631"/>
      <c r="AN87" s="981" t="s">
        <v>328</v>
      </c>
      <c r="AO87" s="1007">
        <v>3712</v>
      </c>
      <c r="AP87" s="1007">
        <v>0</v>
      </c>
      <c r="AQ87" s="1007">
        <v>22723</v>
      </c>
      <c r="AR87" s="1007">
        <v>0</v>
      </c>
      <c r="AS87" s="1007">
        <v>30078</v>
      </c>
      <c r="AT87" s="1007">
        <v>0</v>
      </c>
      <c r="AU87" s="1007">
        <v>0</v>
      </c>
      <c r="AV87" s="1007">
        <v>0</v>
      </c>
      <c r="AW87" s="1007">
        <v>959</v>
      </c>
      <c r="AX87" s="1630"/>
      <c r="AY87" s="1631"/>
      <c r="AZ87" s="981" t="s">
        <v>328</v>
      </c>
      <c r="BA87" s="1007">
        <v>0</v>
      </c>
      <c r="BB87" s="1007">
        <v>0</v>
      </c>
      <c r="BC87" s="1007">
        <v>0</v>
      </c>
      <c r="BD87" s="1007">
        <v>0</v>
      </c>
      <c r="BE87" s="1007">
        <v>0</v>
      </c>
      <c r="BF87" s="1007">
        <v>99</v>
      </c>
      <c r="BG87" s="1007">
        <v>0</v>
      </c>
      <c r="BH87" s="1007">
        <v>0</v>
      </c>
      <c r="BI87" s="1007">
        <v>0</v>
      </c>
      <c r="BJ87" s="1630"/>
      <c r="BK87" s="1631"/>
      <c r="BL87" s="981" t="s">
        <v>328</v>
      </c>
      <c r="BM87" s="1007">
        <v>0</v>
      </c>
      <c r="BN87" s="1007">
        <v>0</v>
      </c>
      <c r="BO87" s="1007">
        <v>0</v>
      </c>
      <c r="BP87" s="1007">
        <v>0</v>
      </c>
      <c r="BQ87" s="1007">
        <v>0</v>
      </c>
      <c r="BR87" s="1007">
        <v>4110</v>
      </c>
      <c r="BS87" s="1007">
        <v>5190</v>
      </c>
      <c r="BT87" s="1007">
        <v>0</v>
      </c>
      <c r="BU87" s="1007">
        <v>0</v>
      </c>
      <c r="BV87" s="1630"/>
      <c r="BW87" s="1631"/>
      <c r="BX87" s="981" t="s">
        <v>328</v>
      </c>
      <c r="BY87" s="1007">
        <v>0</v>
      </c>
      <c r="BZ87" s="1007">
        <v>0</v>
      </c>
      <c r="CA87" s="1007">
        <v>0</v>
      </c>
      <c r="CB87" s="1007">
        <v>0</v>
      </c>
      <c r="CC87" s="1007">
        <v>0</v>
      </c>
      <c r="CD87" s="1007">
        <v>0</v>
      </c>
      <c r="CE87" s="1007">
        <v>0</v>
      </c>
      <c r="CF87" s="1007">
        <v>0</v>
      </c>
      <c r="CG87" s="1007">
        <v>0</v>
      </c>
      <c r="CH87" s="1630"/>
      <c r="CI87" s="1631"/>
      <c r="CJ87" s="981" t="s">
        <v>328</v>
      </c>
      <c r="CK87" s="1007">
        <v>0</v>
      </c>
      <c r="CL87" s="1007">
        <v>0</v>
      </c>
      <c r="CM87" s="1007">
        <v>0</v>
      </c>
      <c r="CN87" s="1007">
        <v>2</v>
      </c>
      <c r="CO87" s="984">
        <v>170485</v>
      </c>
    </row>
    <row r="88" spans="2:93">
      <c r="B88" s="1630"/>
      <c r="C88" s="1631"/>
      <c r="D88" s="981" t="s">
        <v>329</v>
      </c>
      <c r="E88" s="1006">
        <v>0</v>
      </c>
      <c r="F88" s="1007">
        <v>0</v>
      </c>
      <c r="G88" s="1007">
        <v>0</v>
      </c>
      <c r="H88" s="1007">
        <v>0</v>
      </c>
      <c r="I88" s="1007">
        <v>0</v>
      </c>
      <c r="J88" s="1007">
        <v>0</v>
      </c>
      <c r="K88" s="1007">
        <v>0</v>
      </c>
      <c r="L88" s="1007">
        <v>0</v>
      </c>
      <c r="M88" s="1007">
        <v>0</v>
      </c>
      <c r="N88" s="1630"/>
      <c r="O88" s="1631"/>
      <c r="P88" s="981" t="s">
        <v>329</v>
      </c>
      <c r="Q88" s="1007">
        <v>0</v>
      </c>
      <c r="R88" s="1007">
        <v>0</v>
      </c>
      <c r="S88" s="1007">
        <v>51</v>
      </c>
      <c r="T88" s="1007">
        <v>0</v>
      </c>
      <c r="U88" s="1007">
        <v>0</v>
      </c>
      <c r="V88" s="1007">
        <v>0</v>
      </c>
      <c r="W88" s="1007">
        <v>7218</v>
      </c>
      <c r="X88" s="1007">
        <v>10641</v>
      </c>
      <c r="Y88" s="1007">
        <v>1</v>
      </c>
      <c r="Z88" s="1630"/>
      <c r="AA88" s="1631"/>
      <c r="AB88" s="981" t="s">
        <v>329</v>
      </c>
      <c r="AC88" s="1007">
        <v>0</v>
      </c>
      <c r="AD88" s="1007">
        <v>0</v>
      </c>
      <c r="AE88" s="1007">
        <v>0</v>
      </c>
      <c r="AF88" s="1007">
        <v>0</v>
      </c>
      <c r="AG88" s="1007">
        <v>0</v>
      </c>
      <c r="AH88" s="1007">
        <v>1433</v>
      </c>
      <c r="AI88" s="1007">
        <v>0</v>
      </c>
      <c r="AJ88" s="1007">
        <v>13467</v>
      </c>
      <c r="AK88" s="1007"/>
      <c r="AL88" s="1630"/>
      <c r="AM88" s="1631"/>
      <c r="AN88" s="981" t="s">
        <v>329</v>
      </c>
      <c r="AO88" s="1007">
        <v>899</v>
      </c>
      <c r="AP88" s="1007">
        <v>0</v>
      </c>
      <c r="AQ88" s="1007">
        <v>8430</v>
      </c>
      <c r="AR88" s="1007">
        <v>0</v>
      </c>
      <c r="AS88" s="1007">
        <v>10253</v>
      </c>
      <c r="AT88" s="1007">
        <v>0</v>
      </c>
      <c r="AU88" s="1007">
        <v>0</v>
      </c>
      <c r="AV88" s="1007">
        <v>0</v>
      </c>
      <c r="AW88" s="1007">
        <v>0</v>
      </c>
      <c r="AX88" s="1630"/>
      <c r="AY88" s="1631"/>
      <c r="AZ88" s="981" t="s">
        <v>329</v>
      </c>
      <c r="BA88" s="1007">
        <v>0</v>
      </c>
      <c r="BB88" s="1007">
        <v>0</v>
      </c>
      <c r="BC88" s="1007">
        <v>0</v>
      </c>
      <c r="BD88" s="1007">
        <v>0</v>
      </c>
      <c r="BE88" s="1007">
        <v>1411</v>
      </c>
      <c r="BF88" s="1007">
        <v>16</v>
      </c>
      <c r="BG88" s="1007">
        <v>0</v>
      </c>
      <c r="BH88" s="1007">
        <v>0</v>
      </c>
      <c r="BI88" s="1007">
        <v>0</v>
      </c>
      <c r="BJ88" s="1630"/>
      <c r="BK88" s="1631"/>
      <c r="BL88" s="981" t="s">
        <v>329</v>
      </c>
      <c r="BM88" s="1007">
        <v>10</v>
      </c>
      <c r="BN88" s="1007">
        <v>0</v>
      </c>
      <c r="BO88" s="1007">
        <v>14</v>
      </c>
      <c r="BP88" s="1007">
        <v>0</v>
      </c>
      <c r="BQ88" s="1007">
        <v>0</v>
      </c>
      <c r="BR88" s="1007">
        <v>2023</v>
      </c>
      <c r="BS88" s="1007">
        <v>2532</v>
      </c>
      <c r="BT88" s="1007">
        <v>0</v>
      </c>
      <c r="BU88" s="1007">
        <v>0</v>
      </c>
      <c r="BV88" s="1630"/>
      <c r="BW88" s="1631"/>
      <c r="BX88" s="981" t="s">
        <v>329</v>
      </c>
      <c r="BY88" s="1007">
        <v>0</v>
      </c>
      <c r="BZ88" s="1007">
        <v>0</v>
      </c>
      <c r="CA88" s="1007">
        <v>0</v>
      </c>
      <c r="CB88" s="1007">
        <v>0</v>
      </c>
      <c r="CC88" s="1007">
        <v>0</v>
      </c>
      <c r="CD88" s="1007">
        <v>0</v>
      </c>
      <c r="CE88" s="1007">
        <v>0</v>
      </c>
      <c r="CF88" s="1007">
        <v>0</v>
      </c>
      <c r="CG88" s="1007">
        <v>0</v>
      </c>
      <c r="CH88" s="1630"/>
      <c r="CI88" s="1631"/>
      <c r="CJ88" s="981" t="s">
        <v>329</v>
      </c>
      <c r="CK88" s="1007">
        <v>0</v>
      </c>
      <c r="CL88" s="1007">
        <v>0</v>
      </c>
      <c r="CM88" s="1007">
        <v>0</v>
      </c>
      <c r="CN88" s="1007">
        <v>37</v>
      </c>
      <c r="CO88" s="984">
        <v>58436</v>
      </c>
    </row>
    <row r="89" spans="2:93">
      <c r="B89" s="1630"/>
      <c r="C89" s="1631"/>
      <c r="D89" s="981" t="s">
        <v>330</v>
      </c>
      <c r="E89" s="1006">
        <v>0</v>
      </c>
      <c r="F89" s="1007">
        <v>0</v>
      </c>
      <c r="G89" s="1007">
        <v>0</v>
      </c>
      <c r="H89" s="1007">
        <v>0</v>
      </c>
      <c r="I89" s="1007">
        <v>0</v>
      </c>
      <c r="J89" s="1007">
        <v>0</v>
      </c>
      <c r="K89" s="1007">
        <v>0</v>
      </c>
      <c r="L89" s="1007">
        <v>0</v>
      </c>
      <c r="M89" s="1007">
        <v>0</v>
      </c>
      <c r="N89" s="1630"/>
      <c r="O89" s="1631"/>
      <c r="P89" s="981" t="s">
        <v>330</v>
      </c>
      <c r="Q89" s="1007">
        <v>0</v>
      </c>
      <c r="R89" s="1007">
        <v>0</v>
      </c>
      <c r="S89" s="1007">
        <v>60</v>
      </c>
      <c r="T89" s="1007">
        <v>0</v>
      </c>
      <c r="U89" s="1007">
        <v>0</v>
      </c>
      <c r="V89" s="1007">
        <v>1623</v>
      </c>
      <c r="W89" s="1007">
        <v>78703</v>
      </c>
      <c r="X89" s="1007">
        <v>154137</v>
      </c>
      <c r="Y89" s="1007">
        <v>1723</v>
      </c>
      <c r="Z89" s="1630"/>
      <c r="AA89" s="1631"/>
      <c r="AB89" s="981" t="s">
        <v>330</v>
      </c>
      <c r="AC89" s="1007">
        <v>0</v>
      </c>
      <c r="AD89" s="1007">
        <v>0</v>
      </c>
      <c r="AE89" s="1007">
        <v>0</v>
      </c>
      <c r="AF89" s="1007">
        <v>0</v>
      </c>
      <c r="AG89" s="1007">
        <v>0</v>
      </c>
      <c r="AH89" s="1007">
        <v>29116</v>
      </c>
      <c r="AI89" s="1007">
        <v>17051</v>
      </c>
      <c r="AJ89" s="1007">
        <v>151278</v>
      </c>
      <c r="AK89" s="1007"/>
      <c r="AL89" s="1630"/>
      <c r="AM89" s="1631"/>
      <c r="AN89" s="981" t="s">
        <v>330</v>
      </c>
      <c r="AO89" s="1007">
        <v>26754</v>
      </c>
      <c r="AP89" s="1007">
        <v>0</v>
      </c>
      <c r="AQ89" s="1007">
        <v>30604</v>
      </c>
      <c r="AR89" s="1007">
        <v>0</v>
      </c>
      <c r="AS89" s="1007">
        <v>94018</v>
      </c>
      <c r="AT89" s="1007">
        <v>0</v>
      </c>
      <c r="AU89" s="1007">
        <v>0</v>
      </c>
      <c r="AV89" s="1007">
        <v>0</v>
      </c>
      <c r="AW89" s="1007">
        <v>0</v>
      </c>
      <c r="AX89" s="1630"/>
      <c r="AY89" s="1631"/>
      <c r="AZ89" s="981" t="s">
        <v>330</v>
      </c>
      <c r="BA89" s="1007">
        <v>0</v>
      </c>
      <c r="BB89" s="1007">
        <v>0</v>
      </c>
      <c r="BC89" s="1007">
        <v>0</v>
      </c>
      <c r="BD89" s="1007">
        <v>0</v>
      </c>
      <c r="BE89" s="1007">
        <v>0</v>
      </c>
      <c r="BF89" s="1007">
        <v>0</v>
      </c>
      <c r="BG89" s="1007">
        <v>0</v>
      </c>
      <c r="BH89" s="1007">
        <v>0</v>
      </c>
      <c r="BI89" s="1007">
        <v>0</v>
      </c>
      <c r="BJ89" s="1630"/>
      <c r="BK89" s="1631"/>
      <c r="BL89" s="981" t="s">
        <v>330</v>
      </c>
      <c r="BM89" s="1007">
        <v>24</v>
      </c>
      <c r="BN89" s="1007">
        <v>0</v>
      </c>
      <c r="BO89" s="1007">
        <v>0</v>
      </c>
      <c r="BP89" s="1007">
        <v>0</v>
      </c>
      <c r="BQ89" s="1007">
        <v>0</v>
      </c>
      <c r="BR89" s="1007">
        <v>7532</v>
      </c>
      <c r="BS89" s="1007">
        <v>39510</v>
      </c>
      <c r="BT89" s="1007">
        <v>0</v>
      </c>
      <c r="BU89" s="1007">
        <v>0</v>
      </c>
      <c r="BV89" s="1630"/>
      <c r="BW89" s="1631"/>
      <c r="BX89" s="981" t="s">
        <v>330</v>
      </c>
      <c r="BY89" s="1007">
        <v>0</v>
      </c>
      <c r="BZ89" s="1007">
        <v>0</v>
      </c>
      <c r="CA89" s="1007">
        <v>0</v>
      </c>
      <c r="CB89" s="1007">
        <v>0</v>
      </c>
      <c r="CC89" s="1007">
        <v>0</v>
      </c>
      <c r="CD89" s="1007">
        <v>0</v>
      </c>
      <c r="CE89" s="1007">
        <v>0</v>
      </c>
      <c r="CF89" s="1007">
        <v>0</v>
      </c>
      <c r="CG89" s="1007">
        <v>0</v>
      </c>
      <c r="CH89" s="1630"/>
      <c r="CI89" s="1631"/>
      <c r="CJ89" s="981" t="s">
        <v>330</v>
      </c>
      <c r="CK89" s="1007">
        <v>0</v>
      </c>
      <c r="CL89" s="1007">
        <v>0</v>
      </c>
      <c r="CM89" s="1007">
        <v>0</v>
      </c>
      <c r="CN89" s="1007">
        <v>237</v>
      </c>
      <c r="CO89" s="984">
        <v>632370</v>
      </c>
    </row>
    <row r="90" spans="2:93">
      <c r="B90" s="1630"/>
      <c r="C90" s="1631"/>
      <c r="D90" s="981" t="s">
        <v>331</v>
      </c>
      <c r="E90" s="1006">
        <v>0</v>
      </c>
      <c r="F90" s="1007">
        <v>0</v>
      </c>
      <c r="G90" s="1007">
        <v>0</v>
      </c>
      <c r="H90" s="1007">
        <v>0</v>
      </c>
      <c r="I90" s="1007">
        <v>0</v>
      </c>
      <c r="J90" s="1007">
        <v>0</v>
      </c>
      <c r="K90" s="1007">
        <v>0</v>
      </c>
      <c r="L90" s="1007">
        <v>0</v>
      </c>
      <c r="M90" s="1007">
        <v>0</v>
      </c>
      <c r="N90" s="1630"/>
      <c r="O90" s="1631"/>
      <c r="P90" s="981" t="s">
        <v>331</v>
      </c>
      <c r="Q90" s="1007">
        <v>0</v>
      </c>
      <c r="R90" s="1007">
        <v>0</v>
      </c>
      <c r="S90" s="1007">
        <v>0</v>
      </c>
      <c r="T90" s="1007">
        <v>0</v>
      </c>
      <c r="U90" s="1007">
        <v>0</v>
      </c>
      <c r="V90" s="1007">
        <v>0</v>
      </c>
      <c r="W90" s="1007">
        <v>8841</v>
      </c>
      <c r="X90" s="1007">
        <v>5221</v>
      </c>
      <c r="Y90" s="1007">
        <v>0</v>
      </c>
      <c r="Z90" s="1630"/>
      <c r="AA90" s="1631"/>
      <c r="AB90" s="981" t="s">
        <v>331</v>
      </c>
      <c r="AC90" s="1007">
        <v>0</v>
      </c>
      <c r="AD90" s="1007">
        <v>0</v>
      </c>
      <c r="AE90" s="1007">
        <v>0</v>
      </c>
      <c r="AF90" s="1007">
        <v>0</v>
      </c>
      <c r="AG90" s="1007">
        <v>0</v>
      </c>
      <c r="AH90" s="1007">
        <v>269</v>
      </c>
      <c r="AI90" s="1007">
        <v>0</v>
      </c>
      <c r="AJ90" s="1007">
        <v>7342</v>
      </c>
      <c r="AK90" s="1007"/>
      <c r="AL90" s="1630"/>
      <c r="AM90" s="1631"/>
      <c r="AN90" s="981" t="s">
        <v>331</v>
      </c>
      <c r="AO90" s="1007">
        <v>227</v>
      </c>
      <c r="AP90" s="1007">
        <v>0</v>
      </c>
      <c r="AQ90" s="1007">
        <v>0</v>
      </c>
      <c r="AR90" s="1007">
        <v>0</v>
      </c>
      <c r="AS90" s="1007">
        <v>0</v>
      </c>
      <c r="AT90" s="1007">
        <v>0</v>
      </c>
      <c r="AU90" s="1007">
        <v>0</v>
      </c>
      <c r="AV90" s="1007">
        <v>0</v>
      </c>
      <c r="AW90" s="1007">
        <v>0</v>
      </c>
      <c r="AX90" s="1630"/>
      <c r="AY90" s="1631"/>
      <c r="AZ90" s="981" t="s">
        <v>331</v>
      </c>
      <c r="BA90" s="1007">
        <v>0</v>
      </c>
      <c r="BB90" s="1007">
        <v>0</v>
      </c>
      <c r="BC90" s="1007">
        <v>0</v>
      </c>
      <c r="BD90" s="1007">
        <v>0</v>
      </c>
      <c r="BE90" s="1007">
        <v>0</v>
      </c>
      <c r="BF90" s="1007">
        <v>0</v>
      </c>
      <c r="BG90" s="1007">
        <v>0</v>
      </c>
      <c r="BH90" s="1007">
        <v>0</v>
      </c>
      <c r="BI90" s="1007">
        <v>0</v>
      </c>
      <c r="BJ90" s="1630"/>
      <c r="BK90" s="1631"/>
      <c r="BL90" s="981" t="s">
        <v>331</v>
      </c>
      <c r="BM90" s="1007">
        <v>0</v>
      </c>
      <c r="BN90" s="1007">
        <v>0</v>
      </c>
      <c r="BO90" s="1007">
        <v>0</v>
      </c>
      <c r="BP90" s="1007">
        <v>0</v>
      </c>
      <c r="BQ90" s="1007">
        <v>0</v>
      </c>
      <c r="BR90" s="1007">
        <v>0</v>
      </c>
      <c r="BS90" s="1007">
        <v>0</v>
      </c>
      <c r="BT90" s="1007">
        <v>0</v>
      </c>
      <c r="BU90" s="1007">
        <v>0</v>
      </c>
      <c r="BV90" s="1630"/>
      <c r="BW90" s="1631"/>
      <c r="BX90" s="981" t="s">
        <v>331</v>
      </c>
      <c r="BY90" s="1007">
        <v>0</v>
      </c>
      <c r="BZ90" s="1007">
        <v>0</v>
      </c>
      <c r="CA90" s="1007">
        <v>0</v>
      </c>
      <c r="CB90" s="1007">
        <v>0</v>
      </c>
      <c r="CC90" s="1007">
        <v>0</v>
      </c>
      <c r="CD90" s="1007">
        <v>0</v>
      </c>
      <c r="CE90" s="1007">
        <v>0</v>
      </c>
      <c r="CF90" s="1007">
        <v>0</v>
      </c>
      <c r="CG90" s="1007">
        <v>0</v>
      </c>
      <c r="CH90" s="1630"/>
      <c r="CI90" s="1631"/>
      <c r="CJ90" s="981" t="s">
        <v>331</v>
      </c>
      <c r="CK90" s="1007">
        <v>0</v>
      </c>
      <c r="CL90" s="1007">
        <v>0</v>
      </c>
      <c r="CM90" s="1007">
        <v>0</v>
      </c>
      <c r="CN90" s="1007">
        <v>2</v>
      </c>
      <c r="CO90" s="984">
        <v>21902</v>
      </c>
    </row>
    <row r="91" spans="2:93">
      <c r="B91" s="1630"/>
      <c r="C91" s="1631"/>
      <c r="D91" s="981" t="s">
        <v>332</v>
      </c>
      <c r="E91" s="1006">
        <v>0</v>
      </c>
      <c r="F91" s="1007">
        <v>159</v>
      </c>
      <c r="G91" s="1007">
        <v>0</v>
      </c>
      <c r="H91" s="1007">
        <v>0</v>
      </c>
      <c r="I91" s="1007">
        <v>0</v>
      </c>
      <c r="J91" s="1007">
        <v>0</v>
      </c>
      <c r="K91" s="1007">
        <v>0</v>
      </c>
      <c r="L91" s="1007">
        <v>0</v>
      </c>
      <c r="M91" s="1007">
        <v>10</v>
      </c>
      <c r="N91" s="1630"/>
      <c r="O91" s="1631"/>
      <c r="P91" s="981" t="s">
        <v>332</v>
      </c>
      <c r="Q91" s="1007">
        <v>0</v>
      </c>
      <c r="R91" s="1007">
        <v>0</v>
      </c>
      <c r="S91" s="1007">
        <v>0</v>
      </c>
      <c r="T91" s="1007">
        <v>0</v>
      </c>
      <c r="U91" s="1007">
        <v>0</v>
      </c>
      <c r="V91" s="1007">
        <v>806</v>
      </c>
      <c r="W91" s="1007">
        <v>32234</v>
      </c>
      <c r="X91" s="1007">
        <v>26851</v>
      </c>
      <c r="Y91" s="1007">
        <v>976</v>
      </c>
      <c r="Z91" s="1630"/>
      <c r="AA91" s="1631"/>
      <c r="AB91" s="981" t="s">
        <v>332</v>
      </c>
      <c r="AC91" s="1007">
        <v>0</v>
      </c>
      <c r="AD91" s="1007">
        <v>0</v>
      </c>
      <c r="AE91" s="1007">
        <v>0</v>
      </c>
      <c r="AF91" s="1007">
        <v>0</v>
      </c>
      <c r="AG91" s="1007">
        <v>0</v>
      </c>
      <c r="AH91" s="1007">
        <v>3665</v>
      </c>
      <c r="AI91" s="1007">
        <v>0</v>
      </c>
      <c r="AJ91" s="1007">
        <v>39106</v>
      </c>
      <c r="AK91" s="1007"/>
      <c r="AL91" s="1630"/>
      <c r="AM91" s="1631"/>
      <c r="AN91" s="981" t="s">
        <v>332</v>
      </c>
      <c r="AO91" s="1007">
        <v>3642</v>
      </c>
      <c r="AP91" s="1007">
        <v>0</v>
      </c>
      <c r="AQ91" s="1007">
        <v>12181</v>
      </c>
      <c r="AR91" s="1007">
        <v>0</v>
      </c>
      <c r="AS91" s="1007">
        <v>70072</v>
      </c>
      <c r="AT91" s="1007">
        <v>0</v>
      </c>
      <c r="AU91" s="1007">
        <v>0</v>
      </c>
      <c r="AV91" s="1007">
        <v>0</v>
      </c>
      <c r="AW91" s="1007">
        <v>0</v>
      </c>
      <c r="AX91" s="1630"/>
      <c r="AY91" s="1631"/>
      <c r="AZ91" s="981" t="s">
        <v>332</v>
      </c>
      <c r="BA91" s="1007">
        <v>0</v>
      </c>
      <c r="BB91" s="1007">
        <v>0</v>
      </c>
      <c r="BC91" s="1007">
        <v>0</v>
      </c>
      <c r="BD91" s="1007">
        <v>0</v>
      </c>
      <c r="BE91" s="1007">
        <v>0</v>
      </c>
      <c r="BF91" s="1007">
        <v>0</v>
      </c>
      <c r="BG91" s="1007">
        <v>0</v>
      </c>
      <c r="BH91" s="1007">
        <v>0</v>
      </c>
      <c r="BI91" s="1007">
        <v>0</v>
      </c>
      <c r="BJ91" s="1630"/>
      <c r="BK91" s="1631"/>
      <c r="BL91" s="981" t="s">
        <v>332</v>
      </c>
      <c r="BM91" s="1007">
        <v>0</v>
      </c>
      <c r="BN91" s="1007">
        <v>0</v>
      </c>
      <c r="BO91" s="1007">
        <v>0</v>
      </c>
      <c r="BP91" s="1007">
        <v>0</v>
      </c>
      <c r="BQ91" s="1007">
        <v>0</v>
      </c>
      <c r="BR91" s="1007">
        <v>37038</v>
      </c>
      <c r="BS91" s="1007">
        <v>8705</v>
      </c>
      <c r="BT91" s="1007">
        <v>0</v>
      </c>
      <c r="BU91" s="1007">
        <v>0</v>
      </c>
      <c r="BV91" s="1630"/>
      <c r="BW91" s="1631"/>
      <c r="BX91" s="981" t="s">
        <v>332</v>
      </c>
      <c r="BY91" s="1007">
        <v>0</v>
      </c>
      <c r="BZ91" s="1007">
        <v>0</v>
      </c>
      <c r="CA91" s="1007">
        <v>0</v>
      </c>
      <c r="CB91" s="1007">
        <v>0</v>
      </c>
      <c r="CC91" s="1007">
        <v>0</v>
      </c>
      <c r="CD91" s="1007">
        <v>0</v>
      </c>
      <c r="CE91" s="1007">
        <v>0</v>
      </c>
      <c r="CF91" s="1007">
        <v>0</v>
      </c>
      <c r="CG91" s="1007">
        <v>0</v>
      </c>
      <c r="CH91" s="1630"/>
      <c r="CI91" s="1631"/>
      <c r="CJ91" s="981" t="s">
        <v>332</v>
      </c>
      <c r="CK91" s="1007">
        <v>0</v>
      </c>
      <c r="CL91" s="1007">
        <v>0</v>
      </c>
      <c r="CM91" s="1007">
        <v>0</v>
      </c>
      <c r="CN91" s="1007">
        <v>0</v>
      </c>
      <c r="CO91" s="984">
        <v>235445</v>
      </c>
    </row>
    <row r="92" spans="2:93">
      <c r="B92" s="1630"/>
      <c r="C92" s="1631"/>
      <c r="D92" s="981" t="s">
        <v>333</v>
      </c>
      <c r="E92" s="1006">
        <v>0</v>
      </c>
      <c r="F92" s="1007">
        <v>0</v>
      </c>
      <c r="G92" s="1007">
        <v>0</v>
      </c>
      <c r="H92" s="1007">
        <v>0</v>
      </c>
      <c r="I92" s="1007">
        <v>0</v>
      </c>
      <c r="J92" s="1007">
        <v>0</v>
      </c>
      <c r="K92" s="1007">
        <v>0</v>
      </c>
      <c r="L92" s="1007">
        <v>0</v>
      </c>
      <c r="M92" s="1007">
        <v>0</v>
      </c>
      <c r="N92" s="1630"/>
      <c r="O92" s="1631"/>
      <c r="P92" s="981" t="s">
        <v>333</v>
      </c>
      <c r="Q92" s="1007">
        <v>0</v>
      </c>
      <c r="R92" s="1007">
        <v>0</v>
      </c>
      <c r="S92" s="1007">
        <v>0</v>
      </c>
      <c r="T92" s="1007">
        <v>0</v>
      </c>
      <c r="U92" s="1007">
        <v>0</v>
      </c>
      <c r="V92" s="1007">
        <v>0</v>
      </c>
      <c r="W92" s="1007">
        <v>4124</v>
      </c>
      <c r="X92" s="1007">
        <v>22510</v>
      </c>
      <c r="Y92" s="1007">
        <v>0</v>
      </c>
      <c r="Z92" s="1630"/>
      <c r="AA92" s="1631"/>
      <c r="AB92" s="981" t="s">
        <v>333</v>
      </c>
      <c r="AC92" s="1007">
        <v>0</v>
      </c>
      <c r="AD92" s="1007">
        <v>0</v>
      </c>
      <c r="AE92" s="1007">
        <v>0</v>
      </c>
      <c r="AF92" s="1007">
        <v>0</v>
      </c>
      <c r="AG92" s="1007">
        <v>0</v>
      </c>
      <c r="AH92" s="1007">
        <v>33</v>
      </c>
      <c r="AI92" s="1007">
        <v>1721</v>
      </c>
      <c r="AJ92" s="1007">
        <v>16844</v>
      </c>
      <c r="AK92" s="1007"/>
      <c r="AL92" s="1630"/>
      <c r="AM92" s="1631"/>
      <c r="AN92" s="981" t="s">
        <v>333</v>
      </c>
      <c r="AO92" s="1007">
        <v>6728</v>
      </c>
      <c r="AP92" s="1007">
        <v>0</v>
      </c>
      <c r="AQ92" s="1007">
        <v>0</v>
      </c>
      <c r="AR92" s="1007">
        <v>0</v>
      </c>
      <c r="AS92" s="1007">
        <v>2220</v>
      </c>
      <c r="AT92" s="1007">
        <v>0</v>
      </c>
      <c r="AU92" s="1007">
        <v>0</v>
      </c>
      <c r="AV92" s="1007">
        <v>0</v>
      </c>
      <c r="AW92" s="1007">
        <v>0</v>
      </c>
      <c r="AX92" s="1630"/>
      <c r="AY92" s="1631"/>
      <c r="AZ92" s="981" t="s">
        <v>333</v>
      </c>
      <c r="BA92" s="1007">
        <v>0</v>
      </c>
      <c r="BB92" s="1007">
        <v>0</v>
      </c>
      <c r="BC92" s="1007">
        <v>0</v>
      </c>
      <c r="BD92" s="1007">
        <v>0</v>
      </c>
      <c r="BE92" s="1007">
        <v>0</v>
      </c>
      <c r="BF92" s="1007">
        <v>0</v>
      </c>
      <c r="BG92" s="1007">
        <v>0</v>
      </c>
      <c r="BH92" s="1007">
        <v>0</v>
      </c>
      <c r="BI92" s="1007">
        <v>0</v>
      </c>
      <c r="BJ92" s="1630"/>
      <c r="BK92" s="1631"/>
      <c r="BL92" s="981" t="s">
        <v>333</v>
      </c>
      <c r="BM92" s="1007">
        <v>0</v>
      </c>
      <c r="BN92" s="1007">
        <v>0</v>
      </c>
      <c r="BO92" s="1007">
        <v>0</v>
      </c>
      <c r="BP92" s="1007">
        <v>0</v>
      </c>
      <c r="BQ92" s="1007">
        <v>0</v>
      </c>
      <c r="BR92" s="1007">
        <v>0</v>
      </c>
      <c r="BS92" s="1007">
        <v>4</v>
      </c>
      <c r="BT92" s="1007">
        <v>0</v>
      </c>
      <c r="BU92" s="1007">
        <v>0</v>
      </c>
      <c r="BV92" s="1630"/>
      <c r="BW92" s="1631"/>
      <c r="BX92" s="981" t="s">
        <v>333</v>
      </c>
      <c r="BY92" s="1007">
        <v>0</v>
      </c>
      <c r="BZ92" s="1007">
        <v>0</v>
      </c>
      <c r="CA92" s="1007">
        <v>0</v>
      </c>
      <c r="CB92" s="1007">
        <v>0</v>
      </c>
      <c r="CC92" s="1007">
        <v>0</v>
      </c>
      <c r="CD92" s="1007">
        <v>0</v>
      </c>
      <c r="CE92" s="1007">
        <v>0</v>
      </c>
      <c r="CF92" s="1007">
        <v>0</v>
      </c>
      <c r="CG92" s="1007">
        <v>0</v>
      </c>
      <c r="CH92" s="1630"/>
      <c r="CI92" s="1631"/>
      <c r="CJ92" s="981" t="s">
        <v>333</v>
      </c>
      <c r="CK92" s="1007">
        <v>0</v>
      </c>
      <c r="CL92" s="1007">
        <v>0</v>
      </c>
      <c r="CM92" s="1007">
        <v>0</v>
      </c>
      <c r="CN92" s="1007">
        <v>0</v>
      </c>
      <c r="CO92" s="984">
        <v>54184</v>
      </c>
    </row>
    <row r="93" spans="2:93">
      <c r="B93" s="1630"/>
      <c r="C93" s="1631"/>
      <c r="D93" s="981" t="s">
        <v>334</v>
      </c>
      <c r="E93" s="1006">
        <v>0</v>
      </c>
      <c r="F93" s="1007">
        <v>0</v>
      </c>
      <c r="G93" s="1007">
        <v>0</v>
      </c>
      <c r="H93" s="1007">
        <v>0</v>
      </c>
      <c r="I93" s="1007">
        <v>0</v>
      </c>
      <c r="J93" s="1007">
        <v>0</v>
      </c>
      <c r="K93" s="1007">
        <v>0</v>
      </c>
      <c r="L93" s="1007">
        <v>0</v>
      </c>
      <c r="M93" s="1007">
        <v>0</v>
      </c>
      <c r="N93" s="1630"/>
      <c r="O93" s="1631"/>
      <c r="P93" s="981" t="s">
        <v>334</v>
      </c>
      <c r="Q93" s="1007">
        <v>0</v>
      </c>
      <c r="R93" s="1007">
        <v>0</v>
      </c>
      <c r="S93" s="1007">
        <v>0</v>
      </c>
      <c r="T93" s="1007">
        <v>0</v>
      </c>
      <c r="U93" s="1007">
        <v>0</v>
      </c>
      <c r="V93" s="1007">
        <v>0</v>
      </c>
      <c r="W93" s="1007">
        <v>53830</v>
      </c>
      <c r="X93" s="1007">
        <v>110112</v>
      </c>
      <c r="Y93" s="1007">
        <v>59</v>
      </c>
      <c r="Z93" s="1630"/>
      <c r="AA93" s="1631"/>
      <c r="AB93" s="981" t="s">
        <v>334</v>
      </c>
      <c r="AC93" s="1007">
        <v>0</v>
      </c>
      <c r="AD93" s="1007">
        <v>0</v>
      </c>
      <c r="AE93" s="1007">
        <v>0</v>
      </c>
      <c r="AF93" s="1007">
        <v>0</v>
      </c>
      <c r="AG93" s="1007">
        <v>0</v>
      </c>
      <c r="AH93" s="1007">
        <v>22829</v>
      </c>
      <c r="AI93" s="1007">
        <v>0</v>
      </c>
      <c r="AJ93" s="1007">
        <v>131997</v>
      </c>
      <c r="AK93" s="1007"/>
      <c r="AL93" s="1630"/>
      <c r="AM93" s="1631"/>
      <c r="AN93" s="981" t="s">
        <v>334</v>
      </c>
      <c r="AO93" s="1007">
        <v>10049</v>
      </c>
      <c r="AP93" s="1007">
        <v>0</v>
      </c>
      <c r="AQ93" s="1007">
        <v>22272</v>
      </c>
      <c r="AR93" s="1007">
        <v>0</v>
      </c>
      <c r="AS93" s="1007">
        <v>87140</v>
      </c>
      <c r="AT93" s="1007">
        <v>0</v>
      </c>
      <c r="AU93" s="1007">
        <v>0</v>
      </c>
      <c r="AV93" s="1007">
        <v>0</v>
      </c>
      <c r="AW93" s="1007">
        <v>0</v>
      </c>
      <c r="AX93" s="1630"/>
      <c r="AY93" s="1631"/>
      <c r="AZ93" s="981" t="s">
        <v>334</v>
      </c>
      <c r="BA93" s="1007">
        <v>0</v>
      </c>
      <c r="BB93" s="1007">
        <v>0</v>
      </c>
      <c r="BC93" s="1007">
        <v>0</v>
      </c>
      <c r="BD93" s="1007">
        <v>0</v>
      </c>
      <c r="BE93" s="1007">
        <v>874</v>
      </c>
      <c r="BF93" s="1007">
        <v>0</v>
      </c>
      <c r="BG93" s="1007">
        <v>0</v>
      </c>
      <c r="BH93" s="1007">
        <v>0</v>
      </c>
      <c r="BI93" s="1007">
        <v>0</v>
      </c>
      <c r="BJ93" s="1630"/>
      <c r="BK93" s="1631"/>
      <c r="BL93" s="981" t="s">
        <v>334</v>
      </c>
      <c r="BM93" s="1007">
        <v>0</v>
      </c>
      <c r="BN93" s="1007">
        <v>0</v>
      </c>
      <c r="BO93" s="1007">
        <v>0</v>
      </c>
      <c r="BP93" s="1007">
        <v>0</v>
      </c>
      <c r="BQ93" s="1007">
        <v>0</v>
      </c>
      <c r="BR93" s="1007">
        <v>10696</v>
      </c>
      <c r="BS93" s="1007">
        <v>5312</v>
      </c>
      <c r="BT93" s="1007">
        <v>0</v>
      </c>
      <c r="BU93" s="1007">
        <v>0</v>
      </c>
      <c r="BV93" s="1630"/>
      <c r="BW93" s="1631"/>
      <c r="BX93" s="981" t="s">
        <v>334</v>
      </c>
      <c r="BY93" s="1007">
        <v>0</v>
      </c>
      <c r="BZ93" s="1007">
        <v>0</v>
      </c>
      <c r="CA93" s="1007">
        <v>0</v>
      </c>
      <c r="CB93" s="1007">
        <v>0</v>
      </c>
      <c r="CC93" s="1007">
        <v>0</v>
      </c>
      <c r="CD93" s="1007">
        <v>0</v>
      </c>
      <c r="CE93" s="1007">
        <v>0</v>
      </c>
      <c r="CF93" s="1007">
        <v>0</v>
      </c>
      <c r="CG93" s="1007">
        <v>0</v>
      </c>
      <c r="CH93" s="1630"/>
      <c r="CI93" s="1631"/>
      <c r="CJ93" s="981" t="s">
        <v>334</v>
      </c>
      <c r="CK93" s="1007">
        <v>0</v>
      </c>
      <c r="CL93" s="1007">
        <v>0</v>
      </c>
      <c r="CM93" s="1007">
        <v>0</v>
      </c>
      <c r="CN93" s="1007">
        <v>174</v>
      </c>
      <c r="CO93" s="984">
        <v>455344</v>
      </c>
    </row>
    <row r="94" spans="2:93">
      <c r="B94" s="1630"/>
      <c r="C94" s="1631"/>
      <c r="D94" s="981" t="s">
        <v>335</v>
      </c>
      <c r="E94" s="1006">
        <v>0</v>
      </c>
      <c r="F94" s="1007">
        <v>0</v>
      </c>
      <c r="G94" s="1007">
        <v>0</v>
      </c>
      <c r="H94" s="1007">
        <v>0</v>
      </c>
      <c r="I94" s="1007">
        <v>0</v>
      </c>
      <c r="J94" s="1007">
        <v>0</v>
      </c>
      <c r="K94" s="1007">
        <v>0</v>
      </c>
      <c r="L94" s="1007">
        <v>0</v>
      </c>
      <c r="M94" s="1007">
        <v>0</v>
      </c>
      <c r="N94" s="1630"/>
      <c r="O94" s="1631"/>
      <c r="P94" s="981" t="s">
        <v>335</v>
      </c>
      <c r="Q94" s="1007">
        <v>0</v>
      </c>
      <c r="R94" s="1007">
        <v>0</v>
      </c>
      <c r="S94" s="1007">
        <v>0</v>
      </c>
      <c r="T94" s="1007">
        <v>0</v>
      </c>
      <c r="U94" s="1007">
        <v>0</v>
      </c>
      <c r="V94" s="1007">
        <v>0</v>
      </c>
      <c r="W94" s="1007">
        <v>31489</v>
      </c>
      <c r="X94" s="1007">
        <v>35201</v>
      </c>
      <c r="Y94" s="1007">
        <v>12168</v>
      </c>
      <c r="Z94" s="1630"/>
      <c r="AA94" s="1631"/>
      <c r="AB94" s="981" t="s">
        <v>335</v>
      </c>
      <c r="AC94" s="1007">
        <v>0</v>
      </c>
      <c r="AD94" s="1007">
        <v>0</v>
      </c>
      <c r="AE94" s="1007">
        <v>0</v>
      </c>
      <c r="AF94" s="1007">
        <v>0</v>
      </c>
      <c r="AG94" s="1007">
        <v>0</v>
      </c>
      <c r="AH94" s="1007">
        <v>8431</v>
      </c>
      <c r="AI94" s="1007">
        <v>0</v>
      </c>
      <c r="AJ94" s="1007">
        <v>63361</v>
      </c>
      <c r="AK94" s="1007"/>
      <c r="AL94" s="1630"/>
      <c r="AM94" s="1631"/>
      <c r="AN94" s="981" t="s">
        <v>335</v>
      </c>
      <c r="AO94" s="1007">
        <v>10485</v>
      </c>
      <c r="AP94" s="1007">
        <v>0</v>
      </c>
      <c r="AQ94" s="1007">
        <v>1337</v>
      </c>
      <c r="AR94" s="1007">
        <v>0</v>
      </c>
      <c r="AS94" s="1007">
        <v>37993</v>
      </c>
      <c r="AT94" s="1007">
        <v>0</v>
      </c>
      <c r="AU94" s="1007">
        <v>0</v>
      </c>
      <c r="AV94" s="1007">
        <v>0</v>
      </c>
      <c r="AW94" s="1007">
        <v>0</v>
      </c>
      <c r="AX94" s="1630"/>
      <c r="AY94" s="1631"/>
      <c r="AZ94" s="981" t="s">
        <v>335</v>
      </c>
      <c r="BA94" s="1007">
        <v>0</v>
      </c>
      <c r="BB94" s="1007">
        <v>0</v>
      </c>
      <c r="BC94" s="1007">
        <v>0</v>
      </c>
      <c r="BD94" s="1007">
        <v>0</v>
      </c>
      <c r="BE94" s="1007">
        <v>0</v>
      </c>
      <c r="BF94" s="1007">
        <v>0</v>
      </c>
      <c r="BG94" s="1007">
        <v>0</v>
      </c>
      <c r="BH94" s="1007">
        <v>0</v>
      </c>
      <c r="BI94" s="1007">
        <v>0</v>
      </c>
      <c r="BJ94" s="1630"/>
      <c r="BK94" s="1631"/>
      <c r="BL94" s="981" t="s">
        <v>335</v>
      </c>
      <c r="BM94" s="1007">
        <v>0</v>
      </c>
      <c r="BN94" s="1007">
        <v>0</v>
      </c>
      <c r="BO94" s="1007">
        <v>0</v>
      </c>
      <c r="BP94" s="1007">
        <v>0</v>
      </c>
      <c r="BQ94" s="1007">
        <v>0</v>
      </c>
      <c r="BR94" s="1007">
        <v>2215</v>
      </c>
      <c r="BS94" s="1007">
        <v>674</v>
      </c>
      <c r="BT94" s="1007">
        <v>0</v>
      </c>
      <c r="BU94" s="1007">
        <v>0</v>
      </c>
      <c r="BV94" s="1630"/>
      <c r="BW94" s="1631"/>
      <c r="BX94" s="981" t="s">
        <v>335</v>
      </c>
      <c r="BY94" s="1007">
        <v>0</v>
      </c>
      <c r="BZ94" s="1007">
        <v>0</v>
      </c>
      <c r="CA94" s="1007">
        <v>0</v>
      </c>
      <c r="CB94" s="1007">
        <v>0</v>
      </c>
      <c r="CC94" s="1007">
        <v>0</v>
      </c>
      <c r="CD94" s="1007">
        <v>0</v>
      </c>
      <c r="CE94" s="1007">
        <v>0</v>
      </c>
      <c r="CF94" s="1007">
        <v>0</v>
      </c>
      <c r="CG94" s="1007">
        <v>0</v>
      </c>
      <c r="CH94" s="1630"/>
      <c r="CI94" s="1631"/>
      <c r="CJ94" s="981" t="s">
        <v>335</v>
      </c>
      <c r="CK94" s="1007">
        <v>0</v>
      </c>
      <c r="CL94" s="1007">
        <v>0</v>
      </c>
      <c r="CM94" s="1007">
        <v>0</v>
      </c>
      <c r="CN94" s="1007">
        <v>20</v>
      </c>
      <c r="CO94" s="984">
        <v>203374</v>
      </c>
    </row>
    <row r="95" spans="2:93">
      <c r="B95" s="1630"/>
      <c r="C95" s="1631"/>
      <c r="D95" s="981" t="s">
        <v>336</v>
      </c>
      <c r="E95" s="1006">
        <v>0</v>
      </c>
      <c r="F95" s="1007">
        <v>0</v>
      </c>
      <c r="G95" s="1007">
        <v>0</v>
      </c>
      <c r="H95" s="1007">
        <v>0</v>
      </c>
      <c r="I95" s="1007">
        <v>0</v>
      </c>
      <c r="J95" s="1007">
        <v>0</v>
      </c>
      <c r="K95" s="1007">
        <v>0</v>
      </c>
      <c r="L95" s="1007">
        <v>0</v>
      </c>
      <c r="M95" s="1007">
        <v>0</v>
      </c>
      <c r="N95" s="1630"/>
      <c r="O95" s="1631"/>
      <c r="P95" s="981" t="s">
        <v>336</v>
      </c>
      <c r="Q95" s="1007">
        <v>0</v>
      </c>
      <c r="R95" s="1007">
        <v>0</v>
      </c>
      <c r="S95" s="1007">
        <v>0</v>
      </c>
      <c r="T95" s="1007">
        <v>0</v>
      </c>
      <c r="U95" s="1007">
        <v>0</v>
      </c>
      <c r="V95" s="1007">
        <v>0</v>
      </c>
      <c r="W95" s="1007">
        <v>0</v>
      </c>
      <c r="X95" s="1007">
        <v>0</v>
      </c>
      <c r="Y95" s="1007">
        <v>0</v>
      </c>
      <c r="Z95" s="1630"/>
      <c r="AA95" s="1631"/>
      <c r="AB95" s="981" t="s">
        <v>336</v>
      </c>
      <c r="AC95" s="1007">
        <v>0</v>
      </c>
      <c r="AD95" s="1007">
        <v>0</v>
      </c>
      <c r="AE95" s="1007">
        <v>0</v>
      </c>
      <c r="AF95" s="1007">
        <v>0</v>
      </c>
      <c r="AG95" s="1007">
        <v>0</v>
      </c>
      <c r="AH95" s="1007">
        <v>0</v>
      </c>
      <c r="AI95" s="1007">
        <v>0</v>
      </c>
      <c r="AJ95" s="1007">
        <v>0</v>
      </c>
      <c r="AK95" s="1007"/>
      <c r="AL95" s="1630"/>
      <c r="AM95" s="1631"/>
      <c r="AN95" s="981" t="s">
        <v>336</v>
      </c>
      <c r="AO95" s="1007">
        <v>25</v>
      </c>
      <c r="AP95" s="1007">
        <v>0</v>
      </c>
      <c r="AQ95" s="1007">
        <v>0</v>
      </c>
      <c r="AR95" s="1007">
        <v>0</v>
      </c>
      <c r="AS95" s="1007">
        <v>0</v>
      </c>
      <c r="AT95" s="1007">
        <v>0</v>
      </c>
      <c r="AU95" s="1007">
        <v>0</v>
      </c>
      <c r="AV95" s="1007">
        <v>0</v>
      </c>
      <c r="AW95" s="1007">
        <v>0</v>
      </c>
      <c r="AX95" s="1630"/>
      <c r="AY95" s="1631"/>
      <c r="AZ95" s="981" t="s">
        <v>336</v>
      </c>
      <c r="BA95" s="1007">
        <v>0</v>
      </c>
      <c r="BB95" s="1007">
        <v>0</v>
      </c>
      <c r="BC95" s="1007">
        <v>0</v>
      </c>
      <c r="BD95" s="1007">
        <v>0</v>
      </c>
      <c r="BE95" s="1007">
        <v>0</v>
      </c>
      <c r="BF95" s="1007">
        <v>0</v>
      </c>
      <c r="BG95" s="1007">
        <v>0</v>
      </c>
      <c r="BH95" s="1007">
        <v>0</v>
      </c>
      <c r="BI95" s="1007">
        <v>0</v>
      </c>
      <c r="BJ95" s="1630"/>
      <c r="BK95" s="1631"/>
      <c r="BL95" s="981" t="s">
        <v>336</v>
      </c>
      <c r="BM95" s="1007">
        <v>0</v>
      </c>
      <c r="BN95" s="1007">
        <v>0</v>
      </c>
      <c r="BO95" s="1007">
        <v>0</v>
      </c>
      <c r="BP95" s="1007">
        <v>0</v>
      </c>
      <c r="BQ95" s="1007">
        <v>0</v>
      </c>
      <c r="BR95" s="1007">
        <v>0</v>
      </c>
      <c r="BS95" s="1007">
        <v>4</v>
      </c>
      <c r="BT95" s="1007">
        <v>0</v>
      </c>
      <c r="BU95" s="1007">
        <v>0</v>
      </c>
      <c r="BV95" s="1630"/>
      <c r="BW95" s="1631"/>
      <c r="BX95" s="981" t="s">
        <v>336</v>
      </c>
      <c r="BY95" s="1007">
        <v>0</v>
      </c>
      <c r="BZ95" s="1007">
        <v>0</v>
      </c>
      <c r="CA95" s="1007">
        <v>0</v>
      </c>
      <c r="CB95" s="1007">
        <v>0</v>
      </c>
      <c r="CC95" s="1007">
        <v>0</v>
      </c>
      <c r="CD95" s="1007">
        <v>0</v>
      </c>
      <c r="CE95" s="1007">
        <v>0</v>
      </c>
      <c r="CF95" s="1007">
        <v>0</v>
      </c>
      <c r="CG95" s="1007">
        <v>0</v>
      </c>
      <c r="CH95" s="1630"/>
      <c r="CI95" s="1631"/>
      <c r="CJ95" s="981" t="s">
        <v>336</v>
      </c>
      <c r="CK95" s="1007">
        <v>0</v>
      </c>
      <c r="CL95" s="1007">
        <v>0</v>
      </c>
      <c r="CM95" s="1007">
        <v>0</v>
      </c>
      <c r="CN95" s="1007">
        <v>0</v>
      </c>
      <c r="CO95" s="984">
        <v>29</v>
      </c>
    </row>
    <row r="96" spans="2:93" ht="13.5" customHeight="1">
      <c r="B96" s="1630"/>
      <c r="C96" s="1631"/>
      <c r="D96" s="1011" t="s">
        <v>1245</v>
      </c>
      <c r="E96" s="1012">
        <v>0</v>
      </c>
      <c r="F96" s="1013">
        <v>0</v>
      </c>
      <c r="G96" s="1013">
        <v>0</v>
      </c>
      <c r="H96" s="1013">
        <v>0</v>
      </c>
      <c r="I96" s="1013">
        <v>0</v>
      </c>
      <c r="J96" s="1013">
        <v>0</v>
      </c>
      <c r="K96" s="1013">
        <v>0</v>
      </c>
      <c r="L96" s="1013">
        <v>0</v>
      </c>
      <c r="M96" s="1013">
        <v>0</v>
      </c>
      <c r="N96" s="1630"/>
      <c r="O96" s="1631"/>
      <c r="P96" s="1011" t="s">
        <v>1245</v>
      </c>
      <c r="Q96" s="1013">
        <v>0</v>
      </c>
      <c r="R96" s="1013">
        <v>0</v>
      </c>
      <c r="S96" s="1013">
        <v>653</v>
      </c>
      <c r="T96" s="1013">
        <v>0</v>
      </c>
      <c r="U96" s="1013">
        <v>0</v>
      </c>
      <c r="V96" s="1013">
        <v>683</v>
      </c>
      <c r="W96" s="1013">
        <v>26235</v>
      </c>
      <c r="X96" s="1013">
        <v>23910</v>
      </c>
      <c r="Y96" s="1013">
        <v>186</v>
      </c>
      <c r="Z96" s="1630"/>
      <c r="AA96" s="1631"/>
      <c r="AB96" s="1011" t="s">
        <v>1245</v>
      </c>
      <c r="AC96" s="1013">
        <v>0</v>
      </c>
      <c r="AD96" s="1013">
        <v>0</v>
      </c>
      <c r="AE96" s="1013">
        <v>0</v>
      </c>
      <c r="AF96" s="1013">
        <v>0</v>
      </c>
      <c r="AG96" s="1013">
        <v>0</v>
      </c>
      <c r="AH96" s="1013">
        <v>16565</v>
      </c>
      <c r="AI96" s="1013">
        <v>0</v>
      </c>
      <c r="AJ96" s="1013">
        <v>45932</v>
      </c>
      <c r="AK96" s="1013"/>
      <c r="AL96" s="1630"/>
      <c r="AM96" s="1631"/>
      <c r="AN96" s="1011" t="s">
        <v>1245</v>
      </c>
      <c r="AO96" s="1013">
        <v>8049</v>
      </c>
      <c r="AP96" s="1013">
        <v>0</v>
      </c>
      <c r="AQ96" s="1013">
        <v>19075</v>
      </c>
      <c r="AR96" s="1013">
        <v>0</v>
      </c>
      <c r="AS96" s="1013">
        <v>36164</v>
      </c>
      <c r="AT96" s="1013">
        <v>0</v>
      </c>
      <c r="AU96" s="1013">
        <v>100</v>
      </c>
      <c r="AV96" s="1013">
        <v>0</v>
      </c>
      <c r="AW96" s="1013">
        <v>625</v>
      </c>
      <c r="AX96" s="1630"/>
      <c r="AY96" s="1631"/>
      <c r="AZ96" s="1011" t="s">
        <v>1245</v>
      </c>
      <c r="BA96" s="1013">
        <v>2138</v>
      </c>
      <c r="BB96" s="1013">
        <v>0</v>
      </c>
      <c r="BC96" s="1013">
        <v>0</v>
      </c>
      <c r="BD96" s="1013">
        <v>0</v>
      </c>
      <c r="BE96" s="1013">
        <v>0</v>
      </c>
      <c r="BF96" s="1013">
        <v>0</v>
      </c>
      <c r="BG96" s="1013">
        <v>0</v>
      </c>
      <c r="BH96" s="1013">
        <v>0</v>
      </c>
      <c r="BI96" s="1013">
        <v>0</v>
      </c>
      <c r="BJ96" s="1630"/>
      <c r="BK96" s="1631"/>
      <c r="BL96" s="1011" t="s">
        <v>1245</v>
      </c>
      <c r="BM96" s="1013">
        <v>0</v>
      </c>
      <c r="BN96" s="1013">
        <v>0</v>
      </c>
      <c r="BO96" s="1013">
        <v>0</v>
      </c>
      <c r="BP96" s="1013">
        <v>0</v>
      </c>
      <c r="BQ96" s="1013">
        <v>0</v>
      </c>
      <c r="BR96" s="1013">
        <v>11318</v>
      </c>
      <c r="BS96" s="1013">
        <v>6327</v>
      </c>
      <c r="BT96" s="1013">
        <v>0</v>
      </c>
      <c r="BU96" s="1013">
        <v>0</v>
      </c>
      <c r="BV96" s="1630"/>
      <c r="BW96" s="1631"/>
      <c r="BX96" s="1011" t="s">
        <v>1245</v>
      </c>
      <c r="BY96" s="1013">
        <v>0</v>
      </c>
      <c r="BZ96" s="1013">
        <v>0</v>
      </c>
      <c r="CA96" s="1013">
        <v>0</v>
      </c>
      <c r="CB96" s="1013">
        <v>0</v>
      </c>
      <c r="CC96" s="1013">
        <v>0</v>
      </c>
      <c r="CD96" s="1013">
        <v>0</v>
      </c>
      <c r="CE96" s="1013">
        <v>0</v>
      </c>
      <c r="CF96" s="1013">
        <v>0</v>
      </c>
      <c r="CG96" s="1013">
        <v>0</v>
      </c>
      <c r="CH96" s="1630"/>
      <c r="CI96" s="1631"/>
      <c r="CJ96" s="1011" t="s">
        <v>1245</v>
      </c>
      <c r="CK96" s="1013">
        <v>2</v>
      </c>
      <c r="CL96" s="1013">
        <v>0</v>
      </c>
      <c r="CM96" s="1013">
        <v>0</v>
      </c>
      <c r="CN96" s="1013">
        <v>168</v>
      </c>
      <c r="CO96" s="1014">
        <v>198130</v>
      </c>
    </row>
    <row r="97" spans="2:93">
      <c r="B97" s="1632"/>
      <c r="C97" s="1633"/>
      <c r="D97" s="1015" t="s">
        <v>338</v>
      </c>
      <c r="E97" s="1016">
        <v>0</v>
      </c>
      <c r="F97" s="643">
        <v>0</v>
      </c>
      <c r="G97" s="643">
        <v>0</v>
      </c>
      <c r="H97" s="643">
        <v>0</v>
      </c>
      <c r="I97" s="643">
        <v>0</v>
      </c>
      <c r="J97" s="643">
        <v>0</v>
      </c>
      <c r="K97" s="643">
        <v>0</v>
      </c>
      <c r="L97" s="643">
        <v>0</v>
      </c>
      <c r="M97" s="643">
        <v>0</v>
      </c>
      <c r="N97" s="1632"/>
      <c r="O97" s="1633"/>
      <c r="P97" s="1015" t="s">
        <v>338</v>
      </c>
      <c r="Q97" s="643">
        <v>0</v>
      </c>
      <c r="R97" s="643">
        <v>0</v>
      </c>
      <c r="S97" s="643">
        <v>0</v>
      </c>
      <c r="T97" s="643">
        <v>0</v>
      </c>
      <c r="U97" s="643">
        <v>0</v>
      </c>
      <c r="V97" s="643">
        <v>0</v>
      </c>
      <c r="W97" s="643">
        <v>0</v>
      </c>
      <c r="X97" s="643">
        <v>2263</v>
      </c>
      <c r="Y97" s="643">
        <v>0</v>
      </c>
      <c r="Z97" s="1632"/>
      <c r="AA97" s="1633"/>
      <c r="AB97" s="1015" t="s">
        <v>338</v>
      </c>
      <c r="AC97" s="643">
        <v>0</v>
      </c>
      <c r="AD97" s="643">
        <v>0</v>
      </c>
      <c r="AE97" s="643">
        <v>0</v>
      </c>
      <c r="AF97" s="643">
        <v>0</v>
      </c>
      <c r="AG97" s="643">
        <v>0</v>
      </c>
      <c r="AH97" s="643">
        <v>0</v>
      </c>
      <c r="AI97" s="643">
        <v>0</v>
      </c>
      <c r="AJ97" s="643">
        <v>1265</v>
      </c>
      <c r="AK97" s="643"/>
      <c r="AL97" s="1632"/>
      <c r="AM97" s="1633"/>
      <c r="AN97" s="1015" t="s">
        <v>338</v>
      </c>
      <c r="AO97" s="643">
        <v>0</v>
      </c>
      <c r="AP97" s="643">
        <v>0</v>
      </c>
      <c r="AQ97" s="643">
        <v>42</v>
      </c>
      <c r="AR97" s="643">
        <v>0</v>
      </c>
      <c r="AS97" s="643">
        <v>237</v>
      </c>
      <c r="AT97" s="643">
        <v>0</v>
      </c>
      <c r="AU97" s="643">
        <v>0</v>
      </c>
      <c r="AV97" s="643">
        <v>0</v>
      </c>
      <c r="AW97" s="643">
        <v>0</v>
      </c>
      <c r="AX97" s="1632"/>
      <c r="AY97" s="1633"/>
      <c r="AZ97" s="1015" t="s">
        <v>338</v>
      </c>
      <c r="BA97" s="643">
        <v>0</v>
      </c>
      <c r="BB97" s="643">
        <v>0</v>
      </c>
      <c r="BC97" s="643">
        <v>0</v>
      </c>
      <c r="BD97" s="643">
        <v>0</v>
      </c>
      <c r="BE97" s="643">
        <v>0</v>
      </c>
      <c r="BF97" s="643">
        <v>0</v>
      </c>
      <c r="BG97" s="643">
        <v>0</v>
      </c>
      <c r="BH97" s="643">
        <v>0</v>
      </c>
      <c r="BI97" s="643">
        <v>0</v>
      </c>
      <c r="BJ97" s="1632"/>
      <c r="BK97" s="1633"/>
      <c r="BL97" s="1015" t="s">
        <v>338</v>
      </c>
      <c r="BM97" s="643">
        <v>0</v>
      </c>
      <c r="BN97" s="643">
        <v>0</v>
      </c>
      <c r="BO97" s="643">
        <v>0</v>
      </c>
      <c r="BP97" s="643">
        <v>0</v>
      </c>
      <c r="BQ97" s="643">
        <v>0</v>
      </c>
      <c r="BR97" s="643">
        <v>0</v>
      </c>
      <c r="BS97" s="643">
        <v>0</v>
      </c>
      <c r="BT97" s="643">
        <v>0</v>
      </c>
      <c r="BU97" s="643">
        <v>0</v>
      </c>
      <c r="BV97" s="1632"/>
      <c r="BW97" s="1633"/>
      <c r="BX97" s="1015" t="s">
        <v>338</v>
      </c>
      <c r="BY97" s="643">
        <v>0</v>
      </c>
      <c r="BZ97" s="643">
        <v>0</v>
      </c>
      <c r="CA97" s="643">
        <v>0</v>
      </c>
      <c r="CB97" s="643">
        <v>0</v>
      </c>
      <c r="CC97" s="643">
        <v>0</v>
      </c>
      <c r="CD97" s="643">
        <v>0</v>
      </c>
      <c r="CE97" s="643">
        <v>0</v>
      </c>
      <c r="CF97" s="643">
        <v>0</v>
      </c>
      <c r="CG97" s="643">
        <v>0</v>
      </c>
      <c r="CH97" s="1632"/>
      <c r="CI97" s="1633"/>
      <c r="CJ97" s="1015" t="s">
        <v>338</v>
      </c>
      <c r="CK97" s="643">
        <v>0</v>
      </c>
      <c r="CL97" s="643">
        <v>0</v>
      </c>
      <c r="CM97" s="643">
        <v>0</v>
      </c>
      <c r="CN97" s="643">
        <v>0</v>
      </c>
      <c r="CO97" s="644">
        <v>3807</v>
      </c>
    </row>
    <row r="98" spans="2:93">
      <c r="B98" s="1634" t="s">
        <v>339</v>
      </c>
      <c r="C98" s="1635"/>
      <c r="D98" s="992" t="s">
        <v>247</v>
      </c>
      <c r="E98" s="1008">
        <v>0</v>
      </c>
      <c r="F98" s="1009">
        <v>0</v>
      </c>
      <c r="G98" s="1009">
        <v>0</v>
      </c>
      <c r="H98" s="1009">
        <v>0</v>
      </c>
      <c r="I98" s="1009">
        <v>0</v>
      </c>
      <c r="J98" s="1009">
        <v>0</v>
      </c>
      <c r="K98" s="1009">
        <v>0</v>
      </c>
      <c r="L98" s="1009">
        <v>0</v>
      </c>
      <c r="M98" s="1009">
        <v>0</v>
      </c>
      <c r="N98" s="1634" t="s">
        <v>339</v>
      </c>
      <c r="O98" s="1635"/>
      <c r="P98" s="992" t="s">
        <v>247</v>
      </c>
      <c r="Q98" s="1009">
        <v>0</v>
      </c>
      <c r="R98" s="1009">
        <v>0</v>
      </c>
      <c r="S98" s="1009">
        <v>0</v>
      </c>
      <c r="T98" s="1009">
        <v>0</v>
      </c>
      <c r="U98" s="1009">
        <v>0</v>
      </c>
      <c r="V98" s="1009">
        <v>0</v>
      </c>
      <c r="W98" s="1009">
        <v>5185</v>
      </c>
      <c r="X98" s="1009">
        <v>43628</v>
      </c>
      <c r="Y98" s="1009">
        <v>10</v>
      </c>
      <c r="Z98" s="1634" t="s">
        <v>339</v>
      </c>
      <c r="AA98" s="1635"/>
      <c r="AB98" s="992" t="s">
        <v>247</v>
      </c>
      <c r="AC98" s="1009">
        <v>0</v>
      </c>
      <c r="AD98" s="1009">
        <v>0</v>
      </c>
      <c r="AE98" s="1009">
        <v>0</v>
      </c>
      <c r="AF98" s="1009">
        <v>0</v>
      </c>
      <c r="AG98" s="1009">
        <v>0</v>
      </c>
      <c r="AH98" s="1009">
        <v>2481</v>
      </c>
      <c r="AI98" s="1009">
        <v>0</v>
      </c>
      <c r="AJ98" s="1009">
        <v>75264</v>
      </c>
      <c r="AK98" s="1009"/>
      <c r="AL98" s="1634" t="s">
        <v>339</v>
      </c>
      <c r="AM98" s="1635"/>
      <c r="AN98" s="992" t="s">
        <v>247</v>
      </c>
      <c r="AO98" s="1009">
        <v>272</v>
      </c>
      <c r="AP98" s="1009">
        <v>0</v>
      </c>
      <c r="AQ98" s="1009">
        <v>182</v>
      </c>
      <c r="AR98" s="1009">
        <v>0</v>
      </c>
      <c r="AS98" s="1009">
        <v>28351</v>
      </c>
      <c r="AT98" s="1009">
        <v>0</v>
      </c>
      <c r="AU98" s="1009">
        <v>0</v>
      </c>
      <c r="AV98" s="1009">
        <v>0</v>
      </c>
      <c r="AW98" s="1009">
        <v>0</v>
      </c>
      <c r="AX98" s="1634" t="s">
        <v>339</v>
      </c>
      <c r="AY98" s="1635"/>
      <c r="AZ98" s="992" t="s">
        <v>247</v>
      </c>
      <c r="BA98" s="1009">
        <v>0</v>
      </c>
      <c r="BB98" s="1009">
        <v>0</v>
      </c>
      <c r="BC98" s="1009">
        <v>0</v>
      </c>
      <c r="BD98" s="1009">
        <v>0</v>
      </c>
      <c r="BE98" s="1009">
        <v>0</v>
      </c>
      <c r="BF98" s="1009">
        <v>0</v>
      </c>
      <c r="BG98" s="1009">
        <v>0</v>
      </c>
      <c r="BH98" s="1009">
        <v>0</v>
      </c>
      <c r="BI98" s="1009">
        <v>0</v>
      </c>
      <c r="BJ98" s="1634" t="s">
        <v>339</v>
      </c>
      <c r="BK98" s="1635"/>
      <c r="BL98" s="992" t="s">
        <v>247</v>
      </c>
      <c r="BM98" s="1009">
        <v>0</v>
      </c>
      <c r="BN98" s="1009">
        <v>0</v>
      </c>
      <c r="BO98" s="1009">
        <v>0</v>
      </c>
      <c r="BP98" s="1009">
        <v>0</v>
      </c>
      <c r="BQ98" s="1009">
        <v>0</v>
      </c>
      <c r="BR98" s="1009">
        <v>10</v>
      </c>
      <c r="BS98" s="1009">
        <v>1143</v>
      </c>
      <c r="BT98" s="1009">
        <v>0</v>
      </c>
      <c r="BU98" s="1009">
        <v>0</v>
      </c>
      <c r="BV98" s="1634" t="s">
        <v>339</v>
      </c>
      <c r="BW98" s="1635"/>
      <c r="BX98" s="992" t="s">
        <v>247</v>
      </c>
      <c r="BY98" s="1009">
        <v>0</v>
      </c>
      <c r="BZ98" s="1009">
        <v>0</v>
      </c>
      <c r="CA98" s="1009">
        <v>0</v>
      </c>
      <c r="CB98" s="1009">
        <v>0</v>
      </c>
      <c r="CC98" s="1009">
        <v>0</v>
      </c>
      <c r="CD98" s="1009">
        <v>0</v>
      </c>
      <c r="CE98" s="1009">
        <v>0</v>
      </c>
      <c r="CF98" s="1009">
        <v>0</v>
      </c>
      <c r="CG98" s="1009">
        <v>0</v>
      </c>
      <c r="CH98" s="1634" t="s">
        <v>339</v>
      </c>
      <c r="CI98" s="1635"/>
      <c r="CJ98" s="992" t="s">
        <v>247</v>
      </c>
      <c r="CK98" s="1009">
        <v>0</v>
      </c>
      <c r="CL98" s="1009">
        <v>0</v>
      </c>
      <c r="CM98" s="1009">
        <v>0</v>
      </c>
      <c r="CN98" s="1009">
        <v>0</v>
      </c>
      <c r="CO98" s="853">
        <v>156526</v>
      </c>
    </row>
    <row r="99" spans="2:93">
      <c r="B99" s="1630"/>
      <c r="C99" s="1631"/>
      <c r="D99" s="980" t="s">
        <v>340</v>
      </c>
      <c r="E99" s="1006">
        <v>0</v>
      </c>
      <c r="F99" s="1007">
        <v>0</v>
      </c>
      <c r="G99" s="1007">
        <v>0</v>
      </c>
      <c r="H99" s="1007">
        <v>0</v>
      </c>
      <c r="I99" s="1007">
        <v>0</v>
      </c>
      <c r="J99" s="1007">
        <v>0</v>
      </c>
      <c r="K99" s="1007">
        <v>0</v>
      </c>
      <c r="L99" s="1007">
        <v>0</v>
      </c>
      <c r="M99" s="1007">
        <v>0</v>
      </c>
      <c r="N99" s="1630"/>
      <c r="O99" s="1631"/>
      <c r="P99" s="980" t="s">
        <v>340</v>
      </c>
      <c r="Q99" s="1007">
        <v>0</v>
      </c>
      <c r="R99" s="1007">
        <v>0</v>
      </c>
      <c r="S99" s="1007">
        <v>0</v>
      </c>
      <c r="T99" s="1007">
        <v>0</v>
      </c>
      <c r="U99" s="1007">
        <v>0</v>
      </c>
      <c r="V99" s="1007">
        <v>0</v>
      </c>
      <c r="W99" s="1007">
        <v>5173</v>
      </c>
      <c r="X99" s="1007">
        <v>21</v>
      </c>
      <c r="Y99" s="1007">
        <v>0</v>
      </c>
      <c r="Z99" s="1630"/>
      <c r="AA99" s="1631"/>
      <c r="AB99" s="980" t="s">
        <v>340</v>
      </c>
      <c r="AC99" s="1007">
        <v>0</v>
      </c>
      <c r="AD99" s="1007">
        <v>0</v>
      </c>
      <c r="AE99" s="1007">
        <v>0</v>
      </c>
      <c r="AF99" s="1007">
        <v>0</v>
      </c>
      <c r="AG99" s="1007">
        <v>0</v>
      </c>
      <c r="AH99" s="1007">
        <v>2441</v>
      </c>
      <c r="AI99" s="1007">
        <v>0</v>
      </c>
      <c r="AJ99" s="1007">
        <v>75264</v>
      </c>
      <c r="AK99" s="1007"/>
      <c r="AL99" s="1630"/>
      <c r="AM99" s="1631"/>
      <c r="AN99" s="980" t="s">
        <v>340</v>
      </c>
      <c r="AO99" s="1007">
        <v>0</v>
      </c>
      <c r="AP99" s="1007">
        <v>0</v>
      </c>
      <c r="AQ99" s="1007">
        <v>159</v>
      </c>
      <c r="AR99" s="1007">
        <v>0</v>
      </c>
      <c r="AS99" s="1007">
        <v>28279</v>
      </c>
      <c r="AT99" s="1007">
        <v>0</v>
      </c>
      <c r="AU99" s="1007">
        <v>0</v>
      </c>
      <c r="AV99" s="1007">
        <v>0</v>
      </c>
      <c r="AW99" s="1007">
        <v>0</v>
      </c>
      <c r="AX99" s="1630"/>
      <c r="AY99" s="1631"/>
      <c r="AZ99" s="980" t="s">
        <v>340</v>
      </c>
      <c r="BA99" s="1007">
        <v>0</v>
      </c>
      <c r="BB99" s="1007">
        <v>0</v>
      </c>
      <c r="BC99" s="1007">
        <v>0</v>
      </c>
      <c r="BD99" s="1007">
        <v>0</v>
      </c>
      <c r="BE99" s="1007">
        <v>0</v>
      </c>
      <c r="BF99" s="1007">
        <v>0</v>
      </c>
      <c r="BG99" s="1007">
        <v>0</v>
      </c>
      <c r="BH99" s="1007">
        <v>0</v>
      </c>
      <c r="BI99" s="1007">
        <v>0</v>
      </c>
      <c r="BJ99" s="1630"/>
      <c r="BK99" s="1631"/>
      <c r="BL99" s="980" t="s">
        <v>340</v>
      </c>
      <c r="BM99" s="1007">
        <v>0</v>
      </c>
      <c r="BN99" s="1007">
        <v>0</v>
      </c>
      <c r="BO99" s="1007">
        <v>0</v>
      </c>
      <c r="BP99" s="1007">
        <v>0</v>
      </c>
      <c r="BQ99" s="1007">
        <v>0</v>
      </c>
      <c r="BR99" s="1007">
        <v>10</v>
      </c>
      <c r="BS99" s="1007">
        <v>864</v>
      </c>
      <c r="BT99" s="1007">
        <v>0</v>
      </c>
      <c r="BU99" s="1007">
        <v>0</v>
      </c>
      <c r="BV99" s="1630"/>
      <c r="BW99" s="1631"/>
      <c r="BX99" s="980" t="s">
        <v>340</v>
      </c>
      <c r="BY99" s="1007">
        <v>0</v>
      </c>
      <c r="BZ99" s="1007">
        <v>0</v>
      </c>
      <c r="CA99" s="1007">
        <v>0</v>
      </c>
      <c r="CB99" s="1007">
        <v>0</v>
      </c>
      <c r="CC99" s="1007">
        <v>0</v>
      </c>
      <c r="CD99" s="1007">
        <v>0</v>
      </c>
      <c r="CE99" s="1007">
        <v>0</v>
      </c>
      <c r="CF99" s="1007">
        <v>0</v>
      </c>
      <c r="CG99" s="1007">
        <v>0</v>
      </c>
      <c r="CH99" s="1630"/>
      <c r="CI99" s="1631"/>
      <c r="CJ99" s="980" t="s">
        <v>340</v>
      </c>
      <c r="CK99" s="1007">
        <v>0</v>
      </c>
      <c r="CL99" s="1007">
        <v>0</v>
      </c>
      <c r="CM99" s="1007">
        <v>0</v>
      </c>
      <c r="CN99" s="1007">
        <v>0</v>
      </c>
      <c r="CO99" s="984">
        <v>112211</v>
      </c>
    </row>
    <row r="100" spans="2:93">
      <c r="B100" s="1630"/>
      <c r="C100" s="1631"/>
      <c r="D100" s="981" t="s">
        <v>341</v>
      </c>
      <c r="E100" s="1006">
        <v>0</v>
      </c>
      <c r="F100" s="1007">
        <v>0</v>
      </c>
      <c r="G100" s="1007">
        <v>0</v>
      </c>
      <c r="H100" s="1007">
        <v>0</v>
      </c>
      <c r="I100" s="1007">
        <v>0</v>
      </c>
      <c r="J100" s="1007">
        <v>0</v>
      </c>
      <c r="K100" s="1007">
        <v>0</v>
      </c>
      <c r="L100" s="1007">
        <v>0</v>
      </c>
      <c r="M100" s="1007">
        <v>0</v>
      </c>
      <c r="N100" s="1630"/>
      <c r="O100" s="1631"/>
      <c r="P100" s="981" t="s">
        <v>341</v>
      </c>
      <c r="Q100" s="1007">
        <v>0</v>
      </c>
      <c r="R100" s="1007">
        <v>0</v>
      </c>
      <c r="S100" s="1007">
        <v>0</v>
      </c>
      <c r="T100" s="1007">
        <v>0</v>
      </c>
      <c r="U100" s="1007">
        <v>0</v>
      </c>
      <c r="V100" s="1007">
        <v>0</v>
      </c>
      <c r="W100" s="1007">
        <v>0</v>
      </c>
      <c r="X100" s="1007">
        <v>0</v>
      </c>
      <c r="Y100" s="1007">
        <v>0</v>
      </c>
      <c r="Z100" s="1630"/>
      <c r="AA100" s="1631"/>
      <c r="AB100" s="981" t="s">
        <v>341</v>
      </c>
      <c r="AC100" s="1007">
        <v>0</v>
      </c>
      <c r="AD100" s="1007">
        <v>0</v>
      </c>
      <c r="AE100" s="1007">
        <v>0</v>
      </c>
      <c r="AF100" s="1007">
        <v>0</v>
      </c>
      <c r="AG100" s="1007">
        <v>0</v>
      </c>
      <c r="AH100" s="1007">
        <v>0</v>
      </c>
      <c r="AI100" s="1007">
        <v>0</v>
      </c>
      <c r="AJ100" s="1007">
        <v>0</v>
      </c>
      <c r="AK100" s="1007"/>
      <c r="AL100" s="1630"/>
      <c r="AM100" s="1631"/>
      <c r="AN100" s="981" t="s">
        <v>341</v>
      </c>
      <c r="AO100" s="1007">
        <v>0</v>
      </c>
      <c r="AP100" s="1007">
        <v>0</v>
      </c>
      <c r="AQ100" s="1007">
        <v>0</v>
      </c>
      <c r="AR100" s="1007">
        <v>0</v>
      </c>
      <c r="AS100" s="1007">
        <v>0</v>
      </c>
      <c r="AT100" s="1007">
        <v>0</v>
      </c>
      <c r="AU100" s="1007">
        <v>0</v>
      </c>
      <c r="AV100" s="1007">
        <v>0</v>
      </c>
      <c r="AW100" s="1007">
        <v>0</v>
      </c>
      <c r="AX100" s="1630"/>
      <c r="AY100" s="1631"/>
      <c r="AZ100" s="981" t="s">
        <v>341</v>
      </c>
      <c r="BA100" s="1007">
        <v>0</v>
      </c>
      <c r="BB100" s="1007">
        <v>0</v>
      </c>
      <c r="BC100" s="1007">
        <v>0</v>
      </c>
      <c r="BD100" s="1007">
        <v>0</v>
      </c>
      <c r="BE100" s="1007">
        <v>0</v>
      </c>
      <c r="BF100" s="1007">
        <v>0</v>
      </c>
      <c r="BG100" s="1007">
        <v>0</v>
      </c>
      <c r="BH100" s="1007">
        <v>0</v>
      </c>
      <c r="BI100" s="1007">
        <v>0</v>
      </c>
      <c r="BJ100" s="1630"/>
      <c r="BK100" s="1631"/>
      <c r="BL100" s="981" t="s">
        <v>341</v>
      </c>
      <c r="BM100" s="1007">
        <v>0</v>
      </c>
      <c r="BN100" s="1007">
        <v>0</v>
      </c>
      <c r="BO100" s="1007">
        <v>0</v>
      </c>
      <c r="BP100" s="1007">
        <v>0</v>
      </c>
      <c r="BQ100" s="1007">
        <v>0</v>
      </c>
      <c r="BR100" s="1007">
        <v>0</v>
      </c>
      <c r="BS100" s="1007">
        <v>0</v>
      </c>
      <c r="BT100" s="1007">
        <v>0</v>
      </c>
      <c r="BU100" s="1007">
        <v>0</v>
      </c>
      <c r="BV100" s="1630"/>
      <c r="BW100" s="1631"/>
      <c r="BX100" s="981" t="s">
        <v>341</v>
      </c>
      <c r="BY100" s="1007">
        <v>0</v>
      </c>
      <c r="BZ100" s="1007">
        <v>0</v>
      </c>
      <c r="CA100" s="1007">
        <v>0</v>
      </c>
      <c r="CB100" s="1007">
        <v>0</v>
      </c>
      <c r="CC100" s="1007">
        <v>0</v>
      </c>
      <c r="CD100" s="1007">
        <v>0</v>
      </c>
      <c r="CE100" s="1007">
        <v>0</v>
      </c>
      <c r="CF100" s="1007">
        <v>0</v>
      </c>
      <c r="CG100" s="1007">
        <v>0</v>
      </c>
      <c r="CH100" s="1630"/>
      <c r="CI100" s="1631"/>
      <c r="CJ100" s="981" t="s">
        <v>341</v>
      </c>
      <c r="CK100" s="1007">
        <v>0</v>
      </c>
      <c r="CL100" s="1007">
        <v>0</v>
      </c>
      <c r="CM100" s="1007">
        <v>0</v>
      </c>
      <c r="CN100" s="1007">
        <v>0</v>
      </c>
      <c r="CO100" s="984">
        <v>0</v>
      </c>
    </row>
    <row r="101" spans="2:93">
      <c r="B101" s="1630"/>
      <c r="C101" s="1631"/>
      <c r="D101" s="986" t="s">
        <v>1246</v>
      </c>
      <c r="E101" s="1006">
        <v>0</v>
      </c>
      <c r="F101" s="1007">
        <v>0</v>
      </c>
      <c r="G101" s="1007">
        <v>0</v>
      </c>
      <c r="H101" s="1007">
        <v>0</v>
      </c>
      <c r="I101" s="1007">
        <v>0</v>
      </c>
      <c r="J101" s="1007">
        <v>0</v>
      </c>
      <c r="K101" s="1007">
        <v>0</v>
      </c>
      <c r="L101" s="1007">
        <v>0</v>
      </c>
      <c r="M101" s="1007">
        <v>0</v>
      </c>
      <c r="N101" s="1630"/>
      <c r="O101" s="1631"/>
      <c r="P101" s="986" t="s">
        <v>1246</v>
      </c>
      <c r="Q101" s="1007">
        <v>0</v>
      </c>
      <c r="R101" s="1007">
        <v>0</v>
      </c>
      <c r="S101" s="1007">
        <v>0</v>
      </c>
      <c r="T101" s="1007">
        <v>0</v>
      </c>
      <c r="U101" s="1007">
        <v>0</v>
      </c>
      <c r="V101" s="1007">
        <v>0</v>
      </c>
      <c r="W101" s="1007">
        <v>12</v>
      </c>
      <c r="X101" s="1007">
        <v>42041</v>
      </c>
      <c r="Y101" s="1007">
        <v>0</v>
      </c>
      <c r="Z101" s="1630"/>
      <c r="AA101" s="1631"/>
      <c r="AB101" s="986" t="s">
        <v>1246</v>
      </c>
      <c r="AC101" s="1007">
        <v>0</v>
      </c>
      <c r="AD101" s="1007">
        <v>0</v>
      </c>
      <c r="AE101" s="1007">
        <v>0</v>
      </c>
      <c r="AF101" s="1007">
        <v>0</v>
      </c>
      <c r="AG101" s="1007">
        <v>0</v>
      </c>
      <c r="AH101" s="1007">
        <v>40</v>
      </c>
      <c r="AI101" s="1007">
        <v>0</v>
      </c>
      <c r="AJ101" s="1007">
        <v>0</v>
      </c>
      <c r="AK101" s="1007"/>
      <c r="AL101" s="1630"/>
      <c r="AM101" s="1631"/>
      <c r="AN101" s="986" t="s">
        <v>1246</v>
      </c>
      <c r="AO101" s="1007">
        <v>43</v>
      </c>
      <c r="AP101" s="1007">
        <v>0</v>
      </c>
      <c r="AQ101" s="1007">
        <v>23</v>
      </c>
      <c r="AR101" s="1007">
        <v>0</v>
      </c>
      <c r="AS101" s="1007">
        <v>60</v>
      </c>
      <c r="AT101" s="1007">
        <v>0</v>
      </c>
      <c r="AU101" s="1007">
        <v>0</v>
      </c>
      <c r="AV101" s="1007">
        <v>0</v>
      </c>
      <c r="AW101" s="1007">
        <v>0</v>
      </c>
      <c r="AX101" s="1630"/>
      <c r="AY101" s="1631"/>
      <c r="AZ101" s="986" t="s">
        <v>1246</v>
      </c>
      <c r="BA101" s="1007">
        <v>0</v>
      </c>
      <c r="BB101" s="1007">
        <v>0</v>
      </c>
      <c r="BC101" s="1007">
        <v>0</v>
      </c>
      <c r="BD101" s="1007">
        <v>0</v>
      </c>
      <c r="BE101" s="1007">
        <v>0</v>
      </c>
      <c r="BF101" s="1007">
        <v>0</v>
      </c>
      <c r="BG101" s="1007">
        <v>0</v>
      </c>
      <c r="BH101" s="1007">
        <v>0</v>
      </c>
      <c r="BI101" s="1007">
        <v>0</v>
      </c>
      <c r="BJ101" s="1630"/>
      <c r="BK101" s="1631"/>
      <c r="BL101" s="986" t="s">
        <v>1246</v>
      </c>
      <c r="BM101" s="1007">
        <v>0</v>
      </c>
      <c r="BN101" s="1007">
        <v>0</v>
      </c>
      <c r="BO101" s="1007">
        <v>0</v>
      </c>
      <c r="BP101" s="1007">
        <v>0</v>
      </c>
      <c r="BQ101" s="1007">
        <v>0</v>
      </c>
      <c r="BR101" s="1007">
        <v>0</v>
      </c>
      <c r="BS101" s="1007">
        <v>0</v>
      </c>
      <c r="BT101" s="1007">
        <v>0</v>
      </c>
      <c r="BU101" s="1007">
        <v>0</v>
      </c>
      <c r="BV101" s="1630"/>
      <c r="BW101" s="1631"/>
      <c r="BX101" s="986" t="s">
        <v>1246</v>
      </c>
      <c r="BY101" s="1007">
        <v>0</v>
      </c>
      <c r="BZ101" s="1007">
        <v>0</v>
      </c>
      <c r="CA101" s="1007">
        <v>0</v>
      </c>
      <c r="CB101" s="1007">
        <v>0</v>
      </c>
      <c r="CC101" s="1007">
        <v>0</v>
      </c>
      <c r="CD101" s="1007">
        <v>0</v>
      </c>
      <c r="CE101" s="1007">
        <v>0</v>
      </c>
      <c r="CF101" s="1007">
        <v>0</v>
      </c>
      <c r="CG101" s="1007">
        <v>0</v>
      </c>
      <c r="CH101" s="1630"/>
      <c r="CI101" s="1631"/>
      <c r="CJ101" s="986" t="s">
        <v>1246</v>
      </c>
      <c r="CK101" s="1007">
        <v>0</v>
      </c>
      <c r="CL101" s="1007">
        <v>0</v>
      </c>
      <c r="CM101" s="1007">
        <v>0</v>
      </c>
      <c r="CN101" s="1007">
        <v>0</v>
      </c>
      <c r="CO101" s="984">
        <v>42219</v>
      </c>
    </row>
    <row r="102" spans="2:93">
      <c r="B102" s="1630"/>
      <c r="C102" s="1631"/>
      <c r="D102" s="986" t="s">
        <v>343</v>
      </c>
      <c r="E102" s="1006">
        <v>0</v>
      </c>
      <c r="F102" s="1007">
        <v>0</v>
      </c>
      <c r="G102" s="1007">
        <v>0</v>
      </c>
      <c r="H102" s="1007">
        <v>0</v>
      </c>
      <c r="I102" s="1007">
        <v>0</v>
      </c>
      <c r="J102" s="1007">
        <v>0</v>
      </c>
      <c r="K102" s="1007">
        <v>0</v>
      </c>
      <c r="L102" s="1007">
        <v>0</v>
      </c>
      <c r="M102" s="1007">
        <v>0</v>
      </c>
      <c r="N102" s="1630"/>
      <c r="O102" s="1631"/>
      <c r="P102" s="986" t="s">
        <v>343</v>
      </c>
      <c r="Q102" s="1007">
        <v>0</v>
      </c>
      <c r="R102" s="1007">
        <v>0</v>
      </c>
      <c r="S102" s="1007">
        <v>0</v>
      </c>
      <c r="T102" s="1007">
        <v>0</v>
      </c>
      <c r="U102" s="1007">
        <v>0</v>
      </c>
      <c r="V102" s="1007">
        <v>0</v>
      </c>
      <c r="W102" s="1007">
        <v>0</v>
      </c>
      <c r="X102" s="1007">
        <v>0</v>
      </c>
      <c r="Y102" s="1007">
        <v>0</v>
      </c>
      <c r="Z102" s="1630"/>
      <c r="AA102" s="1631"/>
      <c r="AB102" s="986" t="s">
        <v>343</v>
      </c>
      <c r="AC102" s="1007">
        <v>0</v>
      </c>
      <c r="AD102" s="1007">
        <v>0</v>
      </c>
      <c r="AE102" s="1007">
        <v>0</v>
      </c>
      <c r="AF102" s="1007">
        <v>0</v>
      </c>
      <c r="AG102" s="1007">
        <v>0</v>
      </c>
      <c r="AH102" s="1007">
        <v>0</v>
      </c>
      <c r="AI102" s="1007">
        <v>0</v>
      </c>
      <c r="AJ102" s="1007">
        <v>0</v>
      </c>
      <c r="AK102" s="1007"/>
      <c r="AL102" s="1630"/>
      <c r="AM102" s="1631"/>
      <c r="AN102" s="986" t="s">
        <v>343</v>
      </c>
      <c r="AO102" s="1007">
        <v>0</v>
      </c>
      <c r="AP102" s="1007">
        <v>0</v>
      </c>
      <c r="AQ102" s="1007">
        <v>0</v>
      </c>
      <c r="AR102" s="1007">
        <v>0</v>
      </c>
      <c r="AS102" s="1007">
        <v>0</v>
      </c>
      <c r="AT102" s="1007">
        <v>0</v>
      </c>
      <c r="AU102" s="1007">
        <v>0</v>
      </c>
      <c r="AV102" s="1007">
        <v>0</v>
      </c>
      <c r="AW102" s="1007">
        <v>0</v>
      </c>
      <c r="AX102" s="1630"/>
      <c r="AY102" s="1631"/>
      <c r="AZ102" s="986" t="s">
        <v>343</v>
      </c>
      <c r="BA102" s="1007">
        <v>0</v>
      </c>
      <c r="BB102" s="1007">
        <v>0</v>
      </c>
      <c r="BC102" s="1007">
        <v>0</v>
      </c>
      <c r="BD102" s="1007">
        <v>0</v>
      </c>
      <c r="BE102" s="1007">
        <v>0</v>
      </c>
      <c r="BF102" s="1007">
        <v>0</v>
      </c>
      <c r="BG102" s="1007">
        <v>0</v>
      </c>
      <c r="BH102" s="1007">
        <v>0</v>
      </c>
      <c r="BI102" s="1007">
        <v>0</v>
      </c>
      <c r="BJ102" s="1630"/>
      <c r="BK102" s="1631"/>
      <c r="BL102" s="986" t="s">
        <v>343</v>
      </c>
      <c r="BM102" s="1007">
        <v>0</v>
      </c>
      <c r="BN102" s="1007">
        <v>0</v>
      </c>
      <c r="BO102" s="1007">
        <v>0</v>
      </c>
      <c r="BP102" s="1007">
        <v>0</v>
      </c>
      <c r="BQ102" s="1007">
        <v>0</v>
      </c>
      <c r="BR102" s="1007">
        <v>0</v>
      </c>
      <c r="BS102" s="1007">
        <v>0</v>
      </c>
      <c r="BT102" s="1007">
        <v>0</v>
      </c>
      <c r="BU102" s="1007">
        <v>0</v>
      </c>
      <c r="BV102" s="1630"/>
      <c r="BW102" s="1631"/>
      <c r="BX102" s="986" t="s">
        <v>343</v>
      </c>
      <c r="BY102" s="1007">
        <v>0</v>
      </c>
      <c r="BZ102" s="1007">
        <v>0</v>
      </c>
      <c r="CA102" s="1007">
        <v>0</v>
      </c>
      <c r="CB102" s="1007">
        <v>0</v>
      </c>
      <c r="CC102" s="1007">
        <v>0</v>
      </c>
      <c r="CD102" s="1007">
        <v>0</v>
      </c>
      <c r="CE102" s="1007">
        <v>0</v>
      </c>
      <c r="CF102" s="1007">
        <v>0</v>
      </c>
      <c r="CG102" s="1007">
        <v>0</v>
      </c>
      <c r="CH102" s="1630"/>
      <c r="CI102" s="1631"/>
      <c r="CJ102" s="986" t="s">
        <v>343</v>
      </c>
      <c r="CK102" s="1007">
        <v>0</v>
      </c>
      <c r="CL102" s="1007">
        <v>0</v>
      </c>
      <c r="CM102" s="1007">
        <v>0</v>
      </c>
      <c r="CN102" s="1007">
        <v>0</v>
      </c>
      <c r="CO102" s="984">
        <v>0</v>
      </c>
    </row>
    <row r="103" spans="2:93">
      <c r="B103" s="1632"/>
      <c r="C103" s="1633"/>
      <c r="D103" s="987" t="s">
        <v>344</v>
      </c>
      <c r="E103" s="1006">
        <v>0</v>
      </c>
      <c r="F103" s="1007">
        <v>0</v>
      </c>
      <c r="G103" s="1007">
        <v>0</v>
      </c>
      <c r="H103" s="1007">
        <v>0</v>
      </c>
      <c r="I103" s="1007">
        <v>0</v>
      </c>
      <c r="J103" s="1007">
        <v>0</v>
      </c>
      <c r="K103" s="1007">
        <v>0</v>
      </c>
      <c r="L103" s="1007">
        <v>0</v>
      </c>
      <c r="M103" s="1007">
        <v>0</v>
      </c>
      <c r="N103" s="1632"/>
      <c r="O103" s="1633"/>
      <c r="P103" s="987" t="s">
        <v>344</v>
      </c>
      <c r="Q103" s="1007">
        <v>0</v>
      </c>
      <c r="R103" s="1007">
        <v>0</v>
      </c>
      <c r="S103" s="1007">
        <v>0</v>
      </c>
      <c r="T103" s="1007">
        <v>0</v>
      </c>
      <c r="U103" s="1007">
        <v>0</v>
      </c>
      <c r="V103" s="1007">
        <v>0</v>
      </c>
      <c r="W103" s="1007">
        <v>0</v>
      </c>
      <c r="X103" s="1007">
        <v>1566</v>
      </c>
      <c r="Y103" s="1007">
        <v>10</v>
      </c>
      <c r="Z103" s="1632"/>
      <c r="AA103" s="1633"/>
      <c r="AB103" s="987" t="s">
        <v>344</v>
      </c>
      <c r="AC103" s="1007">
        <v>0</v>
      </c>
      <c r="AD103" s="1007">
        <v>0</v>
      </c>
      <c r="AE103" s="1007">
        <v>0</v>
      </c>
      <c r="AF103" s="1007">
        <v>0</v>
      </c>
      <c r="AG103" s="1007">
        <v>0</v>
      </c>
      <c r="AH103" s="1007">
        <v>0</v>
      </c>
      <c r="AI103" s="1007">
        <v>0</v>
      </c>
      <c r="AJ103" s="1007">
        <v>0</v>
      </c>
      <c r="AK103" s="1007"/>
      <c r="AL103" s="1632"/>
      <c r="AM103" s="1633"/>
      <c r="AN103" s="987" t="s">
        <v>344</v>
      </c>
      <c r="AO103" s="1007">
        <v>229</v>
      </c>
      <c r="AP103" s="1007">
        <v>0</v>
      </c>
      <c r="AQ103" s="1007">
        <v>0</v>
      </c>
      <c r="AR103" s="1007">
        <v>0</v>
      </c>
      <c r="AS103" s="1007">
        <v>12</v>
      </c>
      <c r="AT103" s="1007">
        <v>0</v>
      </c>
      <c r="AU103" s="1007">
        <v>0</v>
      </c>
      <c r="AV103" s="1007">
        <v>0</v>
      </c>
      <c r="AW103" s="1007">
        <v>0</v>
      </c>
      <c r="AX103" s="1632"/>
      <c r="AY103" s="1633"/>
      <c r="AZ103" s="987" t="s">
        <v>344</v>
      </c>
      <c r="BA103" s="1007">
        <v>0</v>
      </c>
      <c r="BB103" s="1007">
        <v>0</v>
      </c>
      <c r="BC103" s="1007">
        <v>0</v>
      </c>
      <c r="BD103" s="1007">
        <v>0</v>
      </c>
      <c r="BE103" s="1007">
        <v>0</v>
      </c>
      <c r="BF103" s="1007">
        <v>0</v>
      </c>
      <c r="BG103" s="1007">
        <v>0</v>
      </c>
      <c r="BH103" s="1007">
        <v>0</v>
      </c>
      <c r="BI103" s="1007">
        <v>0</v>
      </c>
      <c r="BJ103" s="1632"/>
      <c r="BK103" s="1633"/>
      <c r="BL103" s="987" t="s">
        <v>344</v>
      </c>
      <c r="BM103" s="1007">
        <v>0</v>
      </c>
      <c r="BN103" s="1007">
        <v>0</v>
      </c>
      <c r="BO103" s="1007">
        <v>0</v>
      </c>
      <c r="BP103" s="1007">
        <v>0</v>
      </c>
      <c r="BQ103" s="1007">
        <v>0</v>
      </c>
      <c r="BR103" s="1007">
        <v>0</v>
      </c>
      <c r="BS103" s="1007">
        <v>279</v>
      </c>
      <c r="BT103" s="1007">
        <v>0</v>
      </c>
      <c r="BU103" s="1007">
        <v>0</v>
      </c>
      <c r="BV103" s="1632"/>
      <c r="BW103" s="1633"/>
      <c r="BX103" s="987" t="s">
        <v>344</v>
      </c>
      <c r="BY103" s="1007">
        <v>0</v>
      </c>
      <c r="BZ103" s="1007">
        <v>0</v>
      </c>
      <c r="CA103" s="1007">
        <v>0</v>
      </c>
      <c r="CB103" s="1007">
        <v>0</v>
      </c>
      <c r="CC103" s="1007">
        <v>0</v>
      </c>
      <c r="CD103" s="1007">
        <v>0</v>
      </c>
      <c r="CE103" s="1007">
        <v>0</v>
      </c>
      <c r="CF103" s="1007">
        <v>0</v>
      </c>
      <c r="CG103" s="1007">
        <v>0</v>
      </c>
      <c r="CH103" s="1632"/>
      <c r="CI103" s="1633"/>
      <c r="CJ103" s="987" t="s">
        <v>344</v>
      </c>
      <c r="CK103" s="1007">
        <v>0</v>
      </c>
      <c r="CL103" s="1007">
        <v>0</v>
      </c>
      <c r="CM103" s="1007">
        <v>0</v>
      </c>
      <c r="CN103" s="1007">
        <v>0</v>
      </c>
      <c r="CO103" s="984">
        <v>2096</v>
      </c>
    </row>
    <row r="104" spans="2:93">
      <c r="B104" s="1634" t="s">
        <v>1247</v>
      </c>
      <c r="C104" s="1635"/>
      <c r="D104" s="992" t="s">
        <v>247</v>
      </c>
      <c r="E104" s="1008">
        <v>0</v>
      </c>
      <c r="F104" s="1009">
        <v>0</v>
      </c>
      <c r="G104" s="1009">
        <v>0</v>
      </c>
      <c r="H104" s="1009">
        <v>0</v>
      </c>
      <c r="I104" s="1009">
        <v>0</v>
      </c>
      <c r="J104" s="1009">
        <v>0</v>
      </c>
      <c r="K104" s="1009">
        <v>0</v>
      </c>
      <c r="L104" s="1009">
        <v>0</v>
      </c>
      <c r="M104" s="1009">
        <v>0</v>
      </c>
      <c r="N104" s="1634" t="s">
        <v>1247</v>
      </c>
      <c r="O104" s="1635"/>
      <c r="P104" s="992" t="s">
        <v>247</v>
      </c>
      <c r="Q104" s="1009">
        <v>0</v>
      </c>
      <c r="R104" s="1009">
        <v>0</v>
      </c>
      <c r="S104" s="1009">
        <v>0</v>
      </c>
      <c r="T104" s="1009">
        <v>0</v>
      </c>
      <c r="U104" s="1009">
        <v>0</v>
      </c>
      <c r="V104" s="1009">
        <v>0</v>
      </c>
      <c r="W104" s="1009">
        <v>0</v>
      </c>
      <c r="X104" s="1009">
        <v>35373</v>
      </c>
      <c r="Y104" s="1009">
        <v>20</v>
      </c>
      <c r="Z104" s="1634" t="s">
        <v>1247</v>
      </c>
      <c r="AA104" s="1635"/>
      <c r="AB104" s="992" t="s">
        <v>247</v>
      </c>
      <c r="AC104" s="1009">
        <v>0</v>
      </c>
      <c r="AD104" s="1009">
        <v>0</v>
      </c>
      <c r="AE104" s="1009">
        <v>0</v>
      </c>
      <c r="AF104" s="1009">
        <v>0</v>
      </c>
      <c r="AG104" s="1009">
        <v>0</v>
      </c>
      <c r="AH104" s="1009">
        <v>1</v>
      </c>
      <c r="AI104" s="1009">
        <v>0</v>
      </c>
      <c r="AJ104" s="1009">
        <v>53580</v>
      </c>
      <c r="AK104" s="1009"/>
      <c r="AL104" s="1634" t="s">
        <v>1247</v>
      </c>
      <c r="AM104" s="1635"/>
      <c r="AN104" s="992" t="s">
        <v>247</v>
      </c>
      <c r="AO104" s="1009">
        <v>28</v>
      </c>
      <c r="AP104" s="1009">
        <v>0</v>
      </c>
      <c r="AQ104" s="1009">
        <v>0</v>
      </c>
      <c r="AR104" s="1009">
        <v>0</v>
      </c>
      <c r="AS104" s="1009">
        <v>13492</v>
      </c>
      <c r="AT104" s="1009">
        <v>0</v>
      </c>
      <c r="AU104" s="1009">
        <v>0</v>
      </c>
      <c r="AV104" s="1009">
        <v>0</v>
      </c>
      <c r="AW104" s="1009">
        <v>0</v>
      </c>
      <c r="AX104" s="1634" t="s">
        <v>1247</v>
      </c>
      <c r="AY104" s="1635"/>
      <c r="AZ104" s="992" t="s">
        <v>247</v>
      </c>
      <c r="BA104" s="1009">
        <v>0</v>
      </c>
      <c r="BB104" s="1009">
        <v>0</v>
      </c>
      <c r="BC104" s="1009">
        <v>0</v>
      </c>
      <c r="BD104" s="1009">
        <v>0</v>
      </c>
      <c r="BE104" s="1009">
        <v>0</v>
      </c>
      <c r="BF104" s="1009">
        <v>0</v>
      </c>
      <c r="BG104" s="1009">
        <v>0</v>
      </c>
      <c r="BH104" s="1009">
        <v>0</v>
      </c>
      <c r="BI104" s="1009">
        <v>0</v>
      </c>
      <c r="BJ104" s="1634" t="s">
        <v>1247</v>
      </c>
      <c r="BK104" s="1635"/>
      <c r="BL104" s="992" t="s">
        <v>247</v>
      </c>
      <c r="BM104" s="1009">
        <v>0</v>
      </c>
      <c r="BN104" s="1009">
        <v>0</v>
      </c>
      <c r="BO104" s="1009">
        <v>0</v>
      </c>
      <c r="BP104" s="1009">
        <v>0</v>
      </c>
      <c r="BQ104" s="1009">
        <v>0</v>
      </c>
      <c r="BR104" s="1009">
        <v>0</v>
      </c>
      <c r="BS104" s="1009">
        <v>4</v>
      </c>
      <c r="BT104" s="1009">
        <v>0</v>
      </c>
      <c r="BU104" s="1009">
        <v>0</v>
      </c>
      <c r="BV104" s="1634" t="s">
        <v>1247</v>
      </c>
      <c r="BW104" s="1635"/>
      <c r="BX104" s="992" t="s">
        <v>247</v>
      </c>
      <c r="BY104" s="1009">
        <v>0</v>
      </c>
      <c r="BZ104" s="1009">
        <v>0</v>
      </c>
      <c r="CA104" s="1009">
        <v>0</v>
      </c>
      <c r="CB104" s="1009">
        <v>0</v>
      </c>
      <c r="CC104" s="1009">
        <v>0</v>
      </c>
      <c r="CD104" s="1009">
        <v>0</v>
      </c>
      <c r="CE104" s="1009">
        <v>0</v>
      </c>
      <c r="CF104" s="1009">
        <v>0</v>
      </c>
      <c r="CG104" s="1009">
        <v>0</v>
      </c>
      <c r="CH104" s="1634" t="s">
        <v>1247</v>
      </c>
      <c r="CI104" s="1635"/>
      <c r="CJ104" s="992" t="s">
        <v>247</v>
      </c>
      <c r="CK104" s="1009">
        <v>0</v>
      </c>
      <c r="CL104" s="1009">
        <v>0</v>
      </c>
      <c r="CM104" s="1009">
        <v>0</v>
      </c>
      <c r="CN104" s="1009">
        <v>0</v>
      </c>
      <c r="CO104" s="853">
        <v>102498</v>
      </c>
    </row>
    <row r="105" spans="2:93">
      <c r="B105" s="1630"/>
      <c r="C105" s="1631"/>
      <c r="D105" s="980" t="s">
        <v>346</v>
      </c>
      <c r="E105" s="1006">
        <v>0</v>
      </c>
      <c r="F105" s="1007">
        <v>0</v>
      </c>
      <c r="G105" s="1007">
        <v>0</v>
      </c>
      <c r="H105" s="1007">
        <v>0</v>
      </c>
      <c r="I105" s="1007">
        <v>0</v>
      </c>
      <c r="J105" s="1007">
        <v>0</v>
      </c>
      <c r="K105" s="1007">
        <v>0</v>
      </c>
      <c r="L105" s="1007">
        <v>0</v>
      </c>
      <c r="M105" s="1007">
        <v>0</v>
      </c>
      <c r="N105" s="1630"/>
      <c r="O105" s="1631"/>
      <c r="P105" s="980" t="s">
        <v>346</v>
      </c>
      <c r="Q105" s="1007">
        <v>0</v>
      </c>
      <c r="R105" s="1007">
        <v>0</v>
      </c>
      <c r="S105" s="1007">
        <v>0</v>
      </c>
      <c r="T105" s="1007">
        <v>0</v>
      </c>
      <c r="U105" s="1007">
        <v>0</v>
      </c>
      <c r="V105" s="1007">
        <v>0</v>
      </c>
      <c r="W105" s="1007">
        <v>0</v>
      </c>
      <c r="X105" s="1007">
        <v>29864</v>
      </c>
      <c r="Y105" s="1007">
        <v>0</v>
      </c>
      <c r="Z105" s="1630"/>
      <c r="AA105" s="1631"/>
      <c r="AB105" s="980" t="s">
        <v>346</v>
      </c>
      <c r="AC105" s="1007">
        <v>0</v>
      </c>
      <c r="AD105" s="1007">
        <v>0</v>
      </c>
      <c r="AE105" s="1007">
        <v>0</v>
      </c>
      <c r="AF105" s="1007">
        <v>0</v>
      </c>
      <c r="AG105" s="1007">
        <v>0</v>
      </c>
      <c r="AH105" s="1007">
        <v>1</v>
      </c>
      <c r="AI105" s="1007">
        <v>0</v>
      </c>
      <c r="AJ105" s="1007">
        <v>51884</v>
      </c>
      <c r="AK105" s="1007"/>
      <c r="AL105" s="1630"/>
      <c r="AM105" s="1631"/>
      <c r="AN105" s="980" t="s">
        <v>346</v>
      </c>
      <c r="AO105" s="1007">
        <v>0</v>
      </c>
      <c r="AP105" s="1007">
        <v>0</v>
      </c>
      <c r="AQ105" s="1007">
        <v>0</v>
      </c>
      <c r="AR105" s="1007">
        <v>0</v>
      </c>
      <c r="AS105" s="1007">
        <v>12897</v>
      </c>
      <c r="AT105" s="1007">
        <v>0</v>
      </c>
      <c r="AU105" s="1007">
        <v>0</v>
      </c>
      <c r="AV105" s="1007">
        <v>0</v>
      </c>
      <c r="AW105" s="1007">
        <v>0</v>
      </c>
      <c r="AX105" s="1630"/>
      <c r="AY105" s="1631"/>
      <c r="AZ105" s="980" t="s">
        <v>346</v>
      </c>
      <c r="BA105" s="1007">
        <v>0</v>
      </c>
      <c r="BB105" s="1007">
        <v>0</v>
      </c>
      <c r="BC105" s="1007">
        <v>0</v>
      </c>
      <c r="BD105" s="1007">
        <v>0</v>
      </c>
      <c r="BE105" s="1007">
        <v>0</v>
      </c>
      <c r="BF105" s="1007">
        <v>0</v>
      </c>
      <c r="BG105" s="1007">
        <v>0</v>
      </c>
      <c r="BH105" s="1007">
        <v>0</v>
      </c>
      <c r="BI105" s="1007">
        <v>0</v>
      </c>
      <c r="BJ105" s="1630"/>
      <c r="BK105" s="1631"/>
      <c r="BL105" s="980" t="s">
        <v>346</v>
      </c>
      <c r="BM105" s="1007">
        <v>0</v>
      </c>
      <c r="BN105" s="1007">
        <v>0</v>
      </c>
      <c r="BO105" s="1007">
        <v>0</v>
      </c>
      <c r="BP105" s="1007">
        <v>0</v>
      </c>
      <c r="BQ105" s="1007">
        <v>0</v>
      </c>
      <c r="BR105" s="1007">
        <v>0</v>
      </c>
      <c r="BS105" s="1007">
        <v>0</v>
      </c>
      <c r="BT105" s="1007">
        <v>0</v>
      </c>
      <c r="BU105" s="1007">
        <v>0</v>
      </c>
      <c r="BV105" s="1630"/>
      <c r="BW105" s="1631"/>
      <c r="BX105" s="980" t="s">
        <v>346</v>
      </c>
      <c r="BY105" s="1007">
        <v>0</v>
      </c>
      <c r="BZ105" s="1007">
        <v>0</v>
      </c>
      <c r="CA105" s="1007">
        <v>0</v>
      </c>
      <c r="CB105" s="1007">
        <v>0</v>
      </c>
      <c r="CC105" s="1007">
        <v>0</v>
      </c>
      <c r="CD105" s="1007">
        <v>0</v>
      </c>
      <c r="CE105" s="1007">
        <v>0</v>
      </c>
      <c r="CF105" s="1007">
        <v>0</v>
      </c>
      <c r="CG105" s="1007">
        <v>0</v>
      </c>
      <c r="CH105" s="1630"/>
      <c r="CI105" s="1631"/>
      <c r="CJ105" s="980" t="s">
        <v>346</v>
      </c>
      <c r="CK105" s="1007">
        <v>0</v>
      </c>
      <c r="CL105" s="1007">
        <v>0</v>
      </c>
      <c r="CM105" s="1007">
        <v>0</v>
      </c>
      <c r="CN105" s="1007">
        <v>0</v>
      </c>
      <c r="CO105" s="984">
        <v>94646</v>
      </c>
    </row>
    <row r="106" spans="2:93">
      <c r="B106" s="1630"/>
      <c r="C106" s="1631"/>
      <c r="D106" s="981" t="s">
        <v>347</v>
      </c>
      <c r="E106" s="1006">
        <v>0</v>
      </c>
      <c r="F106" s="1007">
        <v>0</v>
      </c>
      <c r="G106" s="1007">
        <v>0</v>
      </c>
      <c r="H106" s="1007">
        <v>0</v>
      </c>
      <c r="I106" s="1007">
        <v>0</v>
      </c>
      <c r="J106" s="1007">
        <v>0</v>
      </c>
      <c r="K106" s="1007">
        <v>0</v>
      </c>
      <c r="L106" s="1007">
        <v>0</v>
      </c>
      <c r="M106" s="1007">
        <v>0</v>
      </c>
      <c r="N106" s="1630"/>
      <c r="O106" s="1631"/>
      <c r="P106" s="981" t="s">
        <v>347</v>
      </c>
      <c r="Q106" s="1007">
        <v>0</v>
      </c>
      <c r="R106" s="1007">
        <v>0</v>
      </c>
      <c r="S106" s="1007">
        <v>0</v>
      </c>
      <c r="T106" s="1007">
        <v>0</v>
      </c>
      <c r="U106" s="1007">
        <v>0</v>
      </c>
      <c r="V106" s="1007">
        <v>0</v>
      </c>
      <c r="W106" s="1007">
        <v>0</v>
      </c>
      <c r="X106" s="1007">
        <v>0</v>
      </c>
      <c r="Y106" s="1007">
        <v>6</v>
      </c>
      <c r="Z106" s="1630"/>
      <c r="AA106" s="1631"/>
      <c r="AB106" s="981" t="s">
        <v>347</v>
      </c>
      <c r="AC106" s="1007">
        <v>0</v>
      </c>
      <c r="AD106" s="1007">
        <v>0</v>
      </c>
      <c r="AE106" s="1007">
        <v>0</v>
      </c>
      <c r="AF106" s="1007">
        <v>0</v>
      </c>
      <c r="AG106" s="1007">
        <v>0</v>
      </c>
      <c r="AH106" s="1007">
        <v>0</v>
      </c>
      <c r="AI106" s="1007">
        <v>0</v>
      </c>
      <c r="AJ106" s="1007">
        <v>871</v>
      </c>
      <c r="AK106" s="1007"/>
      <c r="AL106" s="1630"/>
      <c r="AM106" s="1631"/>
      <c r="AN106" s="981" t="s">
        <v>347</v>
      </c>
      <c r="AO106" s="1007">
        <v>0</v>
      </c>
      <c r="AP106" s="1007">
        <v>0</v>
      </c>
      <c r="AQ106" s="1007">
        <v>0</v>
      </c>
      <c r="AR106" s="1007">
        <v>0</v>
      </c>
      <c r="AS106" s="1007">
        <v>0</v>
      </c>
      <c r="AT106" s="1007">
        <v>0</v>
      </c>
      <c r="AU106" s="1007">
        <v>0</v>
      </c>
      <c r="AV106" s="1007">
        <v>0</v>
      </c>
      <c r="AW106" s="1007">
        <v>0</v>
      </c>
      <c r="AX106" s="1630"/>
      <c r="AY106" s="1631"/>
      <c r="AZ106" s="981" t="s">
        <v>347</v>
      </c>
      <c r="BA106" s="1007">
        <v>0</v>
      </c>
      <c r="BB106" s="1007">
        <v>0</v>
      </c>
      <c r="BC106" s="1007">
        <v>0</v>
      </c>
      <c r="BD106" s="1007">
        <v>0</v>
      </c>
      <c r="BE106" s="1007">
        <v>0</v>
      </c>
      <c r="BF106" s="1007">
        <v>0</v>
      </c>
      <c r="BG106" s="1007">
        <v>0</v>
      </c>
      <c r="BH106" s="1007">
        <v>0</v>
      </c>
      <c r="BI106" s="1007">
        <v>0</v>
      </c>
      <c r="BJ106" s="1630"/>
      <c r="BK106" s="1631"/>
      <c r="BL106" s="981" t="s">
        <v>347</v>
      </c>
      <c r="BM106" s="1007">
        <v>0</v>
      </c>
      <c r="BN106" s="1007">
        <v>0</v>
      </c>
      <c r="BO106" s="1007">
        <v>0</v>
      </c>
      <c r="BP106" s="1007">
        <v>0</v>
      </c>
      <c r="BQ106" s="1007">
        <v>0</v>
      </c>
      <c r="BR106" s="1007">
        <v>0</v>
      </c>
      <c r="BS106" s="1007">
        <v>0</v>
      </c>
      <c r="BT106" s="1007">
        <v>0</v>
      </c>
      <c r="BU106" s="1007">
        <v>0</v>
      </c>
      <c r="BV106" s="1630"/>
      <c r="BW106" s="1631"/>
      <c r="BX106" s="981" t="s">
        <v>347</v>
      </c>
      <c r="BY106" s="1007">
        <v>0</v>
      </c>
      <c r="BZ106" s="1007">
        <v>0</v>
      </c>
      <c r="CA106" s="1007">
        <v>0</v>
      </c>
      <c r="CB106" s="1007">
        <v>0</v>
      </c>
      <c r="CC106" s="1007">
        <v>0</v>
      </c>
      <c r="CD106" s="1007">
        <v>0</v>
      </c>
      <c r="CE106" s="1007">
        <v>0</v>
      </c>
      <c r="CF106" s="1007">
        <v>0</v>
      </c>
      <c r="CG106" s="1007">
        <v>0</v>
      </c>
      <c r="CH106" s="1630"/>
      <c r="CI106" s="1631"/>
      <c r="CJ106" s="981" t="s">
        <v>347</v>
      </c>
      <c r="CK106" s="1007">
        <v>0</v>
      </c>
      <c r="CL106" s="1007">
        <v>0</v>
      </c>
      <c r="CM106" s="1007">
        <v>0</v>
      </c>
      <c r="CN106" s="1007">
        <v>0</v>
      </c>
      <c r="CO106" s="984">
        <v>877</v>
      </c>
    </row>
    <row r="107" spans="2:93">
      <c r="B107" s="1632"/>
      <c r="C107" s="1633"/>
      <c r="D107" s="987" t="s">
        <v>348</v>
      </c>
      <c r="E107" s="1006">
        <v>0</v>
      </c>
      <c r="F107" s="1007">
        <v>0</v>
      </c>
      <c r="G107" s="1007">
        <v>0</v>
      </c>
      <c r="H107" s="1007">
        <v>0</v>
      </c>
      <c r="I107" s="1007">
        <v>0</v>
      </c>
      <c r="J107" s="1007">
        <v>0</v>
      </c>
      <c r="K107" s="1007">
        <v>0</v>
      </c>
      <c r="L107" s="1007">
        <v>0</v>
      </c>
      <c r="M107" s="1007">
        <v>0</v>
      </c>
      <c r="N107" s="1632"/>
      <c r="O107" s="1633"/>
      <c r="P107" s="987" t="s">
        <v>348</v>
      </c>
      <c r="Q107" s="1007">
        <v>0</v>
      </c>
      <c r="R107" s="1007">
        <v>0</v>
      </c>
      <c r="S107" s="1007">
        <v>0</v>
      </c>
      <c r="T107" s="1007">
        <v>0</v>
      </c>
      <c r="U107" s="1007">
        <v>0</v>
      </c>
      <c r="V107" s="1007">
        <v>0</v>
      </c>
      <c r="W107" s="1007">
        <v>0</v>
      </c>
      <c r="X107" s="1007">
        <v>5509</v>
      </c>
      <c r="Y107" s="1007">
        <v>14</v>
      </c>
      <c r="Z107" s="1632"/>
      <c r="AA107" s="1633"/>
      <c r="AB107" s="987" t="s">
        <v>348</v>
      </c>
      <c r="AC107" s="1007">
        <v>0</v>
      </c>
      <c r="AD107" s="1007">
        <v>0</v>
      </c>
      <c r="AE107" s="1007">
        <v>0</v>
      </c>
      <c r="AF107" s="1007">
        <v>0</v>
      </c>
      <c r="AG107" s="1007">
        <v>0</v>
      </c>
      <c r="AH107" s="1007">
        <v>0</v>
      </c>
      <c r="AI107" s="1007">
        <v>0</v>
      </c>
      <c r="AJ107" s="1007">
        <v>825</v>
      </c>
      <c r="AK107" s="1007"/>
      <c r="AL107" s="1632"/>
      <c r="AM107" s="1633"/>
      <c r="AN107" s="987" t="s">
        <v>348</v>
      </c>
      <c r="AO107" s="1007">
        <v>28</v>
      </c>
      <c r="AP107" s="1007">
        <v>0</v>
      </c>
      <c r="AQ107" s="1007">
        <v>0</v>
      </c>
      <c r="AR107" s="1007">
        <v>0</v>
      </c>
      <c r="AS107" s="1007">
        <v>595</v>
      </c>
      <c r="AT107" s="1007">
        <v>0</v>
      </c>
      <c r="AU107" s="1007">
        <v>0</v>
      </c>
      <c r="AV107" s="1007">
        <v>0</v>
      </c>
      <c r="AW107" s="1007">
        <v>0</v>
      </c>
      <c r="AX107" s="1632"/>
      <c r="AY107" s="1633"/>
      <c r="AZ107" s="987" t="s">
        <v>348</v>
      </c>
      <c r="BA107" s="1007">
        <v>0</v>
      </c>
      <c r="BB107" s="1007">
        <v>0</v>
      </c>
      <c r="BC107" s="1007">
        <v>0</v>
      </c>
      <c r="BD107" s="1007">
        <v>0</v>
      </c>
      <c r="BE107" s="1007">
        <v>0</v>
      </c>
      <c r="BF107" s="1007">
        <v>0</v>
      </c>
      <c r="BG107" s="1007">
        <v>0</v>
      </c>
      <c r="BH107" s="1007">
        <v>0</v>
      </c>
      <c r="BI107" s="1007">
        <v>0</v>
      </c>
      <c r="BJ107" s="1632"/>
      <c r="BK107" s="1633"/>
      <c r="BL107" s="987" t="s">
        <v>348</v>
      </c>
      <c r="BM107" s="1007">
        <v>0</v>
      </c>
      <c r="BN107" s="1007">
        <v>0</v>
      </c>
      <c r="BO107" s="1007">
        <v>0</v>
      </c>
      <c r="BP107" s="1007">
        <v>0</v>
      </c>
      <c r="BQ107" s="1007">
        <v>0</v>
      </c>
      <c r="BR107" s="1007">
        <v>0</v>
      </c>
      <c r="BS107" s="1007">
        <v>4</v>
      </c>
      <c r="BT107" s="1007">
        <v>0</v>
      </c>
      <c r="BU107" s="1007">
        <v>0</v>
      </c>
      <c r="BV107" s="1632"/>
      <c r="BW107" s="1633"/>
      <c r="BX107" s="987" t="s">
        <v>348</v>
      </c>
      <c r="BY107" s="1007">
        <v>0</v>
      </c>
      <c r="BZ107" s="1007">
        <v>0</v>
      </c>
      <c r="CA107" s="1007">
        <v>0</v>
      </c>
      <c r="CB107" s="1007">
        <v>0</v>
      </c>
      <c r="CC107" s="1007">
        <v>0</v>
      </c>
      <c r="CD107" s="1007">
        <v>0</v>
      </c>
      <c r="CE107" s="1007">
        <v>0</v>
      </c>
      <c r="CF107" s="1007">
        <v>0</v>
      </c>
      <c r="CG107" s="1007">
        <v>0</v>
      </c>
      <c r="CH107" s="1632"/>
      <c r="CI107" s="1633"/>
      <c r="CJ107" s="987" t="s">
        <v>348</v>
      </c>
      <c r="CK107" s="1007">
        <v>0</v>
      </c>
      <c r="CL107" s="1007">
        <v>0</v>
      </c>
      <c r="CM107" s="1007">
        <v>0</v>
      </c>
      <c r="CN107" s="1007">
        <v>0</v>
      </c>
      <c r="CO107" s="984">
        <v>6975</v>
      </c>
    </row>
    <row r="108" spans="2:93">
      <c r="B108" s="1647" t="s">
        <v>1248</v>
      </c>
      <c r="C108" s="1635"/>
      <c r="D108" s="992" t="s">
        <v>247</v>
      </c>
      <c r="E108" s="1008">
        <v>0</v>
      </c>
      <c r="F108" s="1009">
        <v>0</v>
      </c>
      <c r="G108" s="1009">
        <v>0</v>
      </c>
      <c r="H108" s="1009">
        <v>0</v>
      </c>
      <c r="I108" s="1009">
        <v>0</v>
      </c>
      <c r="J108" s="1009">
        <v>0</v>
      </c>
      <c r="K108" s="1009">
        <v>0</v>
      </c>
      <c r="L108" s="1009">
        <v>0</v>
      </c>
      <c r="M108" s="1009">
        <v>0</v>
      </c>
      <c r="N108" s="1647" t="s">
        <v>1248</v>
      </c>
      <c r="O108" s="1635"/>
      <c r="P108" s="992" t="s">
        <v>247</v>
      </c>
      <c r="Q108" s="1009">
        <v>0</v>
      </c>
      <c r="R108" s="1009">
        <v>0</v>
      </c>
      <c r="S108" s="1009">
        <v>0</v>
      </c>
      <c r="T108" s="1009">
        <v>0</v>
      </c>
      <c r="U108" s="1009">
        <v>0</v>
      </c>
      <c r="V108" s="1009">
        <v>0</v>
      </c>
      <c r="W108" s="1009">
        <v>13300</v>
      </c>
      <c r="X108" s="1009">
        <v>76412</v>
      </c>
      <c r="Y108" s="1009">
        <v>0</v>
      </c>
      <c r="Z108" s="1647" t="s">
        <v>1248</v>
      </c>
      <c r="AA108" s="1635"/>
      <c r="AB108" s="992" t="s">
        <v>247</v>
      </c>
      <c r="AC108" s="1009">
        <v>0</v>
      </c>
      <c r="AD108" s="1009">
        <v>0</v>
      </c>
      <c r="AE108" s="1009">
        <v>0</v>
      </c>
      <c r="AF108" s="1009">
        <v>0</v>
      </c>
      <c r="AG108" s="1009">
        <v>0</v>
      </c>
      <c r="AH108" s="1009">
        <v>28</v>
      </c>
      <c r="AI108" s="1009">
        <v>0</v>
      </c>
      <c r="AJ108" s="1009">
        <v>38469</v>
      </c>
      <c r="AK108" s="1009"/>
      <c r="AL108" s="1647" t="s">
        <v>1248</v>
      </c>
      <c r="AM108" s="1635"/>
      <c r="AN108" s="992" t="s">
        <v>247</v>
      </c>
      <c r="AO108" s="1009">
        <v>0</v>
      </c>
      <c r="AP108" s="1009">
        <v>0</v>
      </c>
      <c r="AQ108" s="1009">
        <v>120</v>
      </c>
      <c r="AR108" s="1009">
        <v>0</v>
      </c>
      <c r="AS108" s="1009">
        <v>8773</v>
      </c>
      <c r="AT108" s="1009">
        <v>0</v>
      </c>
      <c r="AU108" s="1009">
        <v>0</v>
      </c>
      <c r="AV108" s="1009">
        <v>0</v>
      </c>
      <c r="AW108" s="1009">
        <v>0</v>
      </c>
      <c r="AX108" s="1647" t="s">
        <v>1248</v>
      </c>
      <c r="AY108" s="1635"/>
      <c r="AZ108" s="992" t="s">
        <v>247</v>
      </c>
      <c r="BA108" s="1009">
        <v>0</v>
      </c>
      <c r="BB108" s="1009">
        <v>0</v>
      </c>
      <c r="BC108" s="1009">
        <v>0</v>
      </c>
      <c r="BD108" s="1009">
        <v>0</v>
      </c>
      <c r="BE108" s="1009">
        <v>0</v>
      </c>
      <c r="BF108" s="1009">
        <v>0</v>
      </c>
      <c r="BG108" s="1009">
        <v>0</v>
      </c>
      <c r="BH108" s="1009">
        <v>0</v>
      </c>
      <c r="BI108" s="1009">
        <v>0</v>
      </c>
      <c r="BJ108" s="1647" t="s">
        <v>1248</v>
      </c>
      <c r="BK108" s="1635"/>
      <c r="BL108" s="992" t="s">
        <v>247</v>
      </c>
      <c r="BM108" s="1009">
        <v>0</v>
      </c>
      <c r="BN108" s="1009">
        <v>0</v>
      </c>
      <c r="BO108" s="1009">
        <v>0</v>
      </c>
      <c r="BP108" s="1009">
        <v>0</v>
      </c>
      <c r="BQ108" s="1009">
        <v>0</v>
      </c>
      <c r="BR108" s="1009">
        <v>0</v>
      </c>
      <c r="BS108" s="1009">
        <v>0</v>
      </c>
      <c r="BT108" s="1009">
        <v>0</v>
      </c>
      <c r="BU108" s="1009">
        <v>0</v>
      </c>
      <c r="BV108" s="1647" t="s">
        <v>1248</v>
      </c>
      <c r="BW108" s="1635"/>
      <c r="BX108" s="992" t="s">
        <v>247</v>
      </c>
      <c r="BY108" s="1009">
        <v>0</v>
      </c>
      <c r="BZ108" s="1009">
        <v>0</v>
      </c>
      <c r="CA108" s="1009">
        <v>0</v>
      </c>
      <c r="CB108" s="1009">
        <v>0</v>
      </c>
      <c r="CC108" s="1009">
        <v>0</v>
      </c>
      <c r="CD108" s="1009">
        <v>0</v>
      </c>
      <c r="CE108" s="1009">
        <v>0</v>
      </c>
      <c r="CF108" s="1009">
        <v>0</v>
      </c>
      <c r="CG108" s="1009">
        <v>0</v>
      </c>
      <c r="CH108" s="1647" t="s">
        <v>1248</v>
      </c>
      <c r="CI108" s="1635"/>
      <c r="CJ108" s="992" t="s">
        <v>247</v>
      </c>
      <c r="CK108" s="1009">
        <v>0</v>
      </c>
      <c r="CL108" s="1009">
        <v>0</v>
      </c>
      <c r="CM108" s="1009">
        <v>0</v>
      </c>
      <c r="CN108" s="1009">
        <v>15</v>
      </c>
      <c r="CO108" s="853">
        <v>137117</v>
      </c>
    </row>
    <row r="109" spans="2:93">
      <c r="B109" s="1630"/>
      <c r="C109" s="1631"/>
      <c r="D109" s="980" t="s">
        <v>350</v>
      </c>
      <c r="E109" s="1006">
        <v>0</v>
      </c>
      <c r="F109" s="1007">
        <v>0</v>
      </c>
      <c r="G109" s="1007">
        <v>0</v>
      </c>
      <c r="H109" s="1007">
        <v>0</v>
      </c>
      <c r="I109" s="1007">
        <v>0</v>
      </c>
      <c r="J109" s="1007">
        <v>0</v>
      </c>
      <c r="K109" s="1007">
        <v>0</v>
      </c>
      <c r="L109" s="1007">
        <v>0</v>
      </c>
      <c r="M109" s="1007">
        <v>0</v>
      </c>
      <c r="N109" s="1630"/>
      <c r="O109" s="1631"/>
      <c r="P109" s="980" t="s">
        <v>350</v>
      </c>
      <c r="Q109" s="1007">
        <v>0</v>
      </c>
      <c r="R109" s="1007">
        <v>0</v>
      </c>
      <c r="S109" s="1007">
        <v>0</v>
      </c>
      <c r="T109" s="1007">
        <v>0</v>
      </c>
      <c r="U109" s="1007">
        <v>0</v>
      </c>
      <c r="V109" s="1007">
        <v>0</v>
      </c>
      <c r="W109" s="1007">
        <v>59</v>
      </c>
      <c r="X109" s="1007">
        <v>0</v>
      </c>
      <c r="Y109" s="1007">
        <v>0</v>
      </c>
      <c r="Z109" s="1630"/>
      <c r="AA109" s="1631"/>
      <c r="AB109" s="980" t="s">
        <v>350</v>
      </c>
      <c r="AC109" s="1007">
        <v>0</v>
      </c>
      <c r="AD109" s="1007">
        <v>0</v>
      </c>
      <c r="AE109" s="1007">
        <v>0</v>
      </c>
      <c r="AF109" s="1007">
        <v>0</v>
      </c>
      <c r="AG109" s="1007">
        <v>0</v>
      </c>
      <c r="AH109" s="1007">
        <v>22</v>
      </c>
      <c r="AI109" s="1007">
        <v>0</v>
      </c>
      <c r="AJ109" s="1007">
        <v>26</v>
      </c>
      <c r="AK109" s="1007"/>
      <c r="AL109" s="1630"/>
      <c r="AM109" s="1631"/>
      <c r="AN109" s="980" t="s">
        <v>350</v>
      </c>
      <c r="AO109" s="1007">
        <v>0</v>
      </c>
      <c r="AP109" s="1007">
        <v>0</v>
      </c>
      <c r="AQ109" s="1007">
        <v>0</v>
      </c>
      <c r="AR109" s="1007">
        <v>0</v>
      </c>
      <c r="AS109" s="1007">
        <v>0</v>
      </c>
      <c r="AT109" s="1007">
        <v>0</v>
      </c>
      <c r="AU109" s="1007">
        <v>0</v>
      </c>
      <c r="AV109" s="1007">
        <v>0</v>
      </c>
      <c r="AW109" s="1007">
        <v>0</v>
      </c>
      <c r="AX109" s="1630"/>
      <c r="AY109" s="1631"/>
      <c r="AZ109" s="980" t="s">
        <v>350</v>
      </c>
      <c r="BA109" s="1007">
        <v>0</v>
      </c>
      <c r="BB109" s="1007">
        <v>0</v>
      </c>
      <c r="BC109" s="1007">
        <v>0</v>
      </c>
      <c r="BD109" s="1007">
        <v>0</v>
      </c>
      <c r="BE109" s="1007">
        <v>0</v>
      </c>
      <c r="BF109" s="1007">
        <v>0</v>
      </c>
      <c r="BG109" s="1007">
        <v>0</v>
      </c>
      <c r="BH109" s="1007">
        <v>0</v>
      </c>
      <c r="BI109" s="1007">
        <v>0</v>
      </c>
      <c r="BJ109" s="1630"/>
      <c r="BK109" s="1631"/>
      <c r="BL109" s="980" t="s">
        <v>350</v>
      </c>
      <c r="BM109" s="1007">
        <v>0</v>
      </c>
      <c r="BN109" s="1007">
        <v>0</v>
      </c>
      <c r="BO109" s="1007">
        <v>0</v>
      </c>
      <c r="BP109" s="1007">
        <v>0</v>
      </c>
      <c r="BQ109" s="1007">
        <v>0</v>
      </c>
      <c r="BR109" s="1007">
        <v>0</v>
      </c>
      <c r="BS109" s="1007">
        <v>0</v>
      </c>
      <c r="BT109" s="1007">
        <v>0</v>
      </c>
      <c r="BU109" s="1007">
        <v>0</v>
      </c>
      <c r="BV109" s="1630"/>
      <c r="BW109" s="1631"/>
      <c r="BX109" s="980" t="s">
        <v>350</v>
      </c>
      <c r="BY109" s="1007">
        <v>0</v>
      </c>
      <c r="BZ109" s="1007">
        <v>0</v>
      </c>
      <c r="CA109" s="1007">
        <v>0</v>
      </c>
      <c r="CB109" s="1007">
        <v>0</v>
      </c>
      <c r="CC109" s="1007">
        <v>0</v>
      </c>
      <c r="CD109" s="1007">
        <v>0</v>
      </c>
      <c r="CE109" s="1007">
        <v>0</v>
      </c>
      <c r="CF109" s="1007">
        <v>0</v>
      </c>
      <c r="CG109" s="1007">
        <v>0</v>
      </c>
      <c r="CH109" s="1630"/>
      <c r="CI109" s="1631"/>
      <c r="CJ109" s="980" t="s">
        <v>350</v>
      </c>
      <c r="CK109" s="1007">
        <v>0</v>
      </c>
      <c r="CL109" s="1007">
        <v>0</v>
      </c>
      <c r="CM109" s="1007">
        <v>0</v>
      </c>
      <c r="CN109" s="1007">
        <v>0</v>
      </c>
      <c r="CO109" s="984">
        <v>107</v>
      </c>
    </row>
    <row r="110" spans="2:93">
      <c r="B110" s="1630"/>
      <c r="C110" s="1631"/>
      <c r="D110" s="981" t="s">
        <v>351</v>
      </c>
      <c r="E110" s="1006">
        <v>0</v>
      </c>
      <c r="F110" s="1007">
        <v>0</v>
      </c>
      <c r="G110" s="1007">
        <v>0</v>
      </c>
      <c r="H110" s="1007">
        <v>0</v>
      </c>
      <c r="I110" s="1007">
        <v>0</v>
      </c>
      <c r="J110" s="1007">
        <v>0</v>
      </c>
      <c r="K110" s="1007">
        <v>0</v>
      </c>
      <c r="L110" s="1007">
        <v>0</v>
      </c>
      <c r="M110" s="1007">
        <v>0</v>
      </c>
      <c r="N110" s="1630"/>
      <c r="O110" s="1631"/>
      <c r="P110" s="981" t="s">
        <v>351</v>
      </c>
      <c r="Q110" s="1007">
        <v>0</v>
      </c>
      <c r="R110" s="1007">
        <v>0</v>
      </c>
      <c r="S110" s="1007">
        <v>0</v>
      </c>
      <c r="T110" s="1007">
        <v>0</v>
      </c>
      <c r="U110" s="1007">
        <v>0</v>
      </c>
      <c r="V110" s="1007">
        <v>0</v>
      </c>
      <c r="W110" s="1007">
        <v>0</v>
      </c>
      <c r="X110" s="1007">
        <v>694</v>
      </c>
      <c r="Y110" s="1007">
        <v>0</v>
      </c>
      <c r="Z110" s="1630"/>
      <c r="AA110" s="1631"/>
      <c r="AB110" s="981" t="s">
        <v>351</v>
      </c>
      <c r="AC110" s="1007">
        <v>0</v>
      </c>
      <c r="AD110" s="1007">
        <v>0</v>
      </c>
      <c r="AE110" s="1007">
        <v>0</v>
      </c>
      <c r="AF110" s="1007">
        <v>0</v>
      </c>
      <c r="AG110" s="1007">
        <v>0</v>
      </c>
      <c r="AH110" s="1007">
        <v>0</v>
      </c>
      <c r="AI110" s="1007">
        <v>0</v>
      </c>
      <c r="AJ110" s="1007">
        <v>46</v>
      </c>
      <c r="AK110" s="1007"/>
      <c r="AL110" s="1630"/>
      <c r="AM110" s="1631"/>
      <c r="AN110" s="981" t="s">
        <v>351</v>
      </c>
      <c r="AO110" s="1007">
        <v>0</v>
      </c>
      <c r="AP110" s="1007">
        <v>0</v>
      </c>
      <c r="AQ110" s="1007">
        <v>0</v>
      </c>
      <c r="AR110" s="1007">
        <v>0</v>
      </c>
      <c r="AS110" s="1007">
        <v>24</v>
      </c>
      <c r="AT110" s="1007">
        <v>0</v>
      </c>
      <c r="AU110" s="1007">
        <v>0</v>
      </c>
      <c r="AV110" s="1007">
        <v>0</v>
      </c>
      <c r="AW110" s="1007">
        <v>0</v>
      </c>
      <c r="AX110" s="1630"/>
      <c r="AY110" s="1631"/>
      <c r="AZ110" s="981" t="s">
        <v>351</v>
      </c>
      <c r="BA110" s="1007">
        <v>0</v>
      </c>
      <c r="BB110" s="1007">
        <v>0</v>
      </c>
      <c r="BC110" s="1007">
        <v>0</v>
      </c>
      <c r="BD110" s="1007">
        <v>0</v>
      </c>
      <c r="BE110" s="1007">
        <v>0</v>
      </c>
      <c r="BF110" s="1007">
        <v>0</v>
      </c>
      <c r="BG110" s="1007">
        <v>0</v>
      </c>
      <c r="BH110" s="1007">
        <v>0</v>
      </c>
      <c r="BI110" s="1007">
        <v>0</v>
      </c>
      <c r="BJ110" s="1630"/>
      <c r="BK110" s="1631"/>
      <c r="BL110" s="981" t="s">
        <v>351</v>
      </c>
      <c r="BM110" s="1007">
        <v>0</v>
      </c>
      <c r="BN110" s="1007">
        <v>0</v>
      </c>
      <c r="BO110" s="1007">
        <v>0</v>
      </c>
      <c r="BP110" s="1007">
        <v>0</v>
      </c>
      <c r="BQ110" s="1007">
        <v>0</v>
      </c>
      <c r="BR110" s="1007">
        <v>0</v>
      </c>
      <c r="BS110" s="1007">
        <v>0</v>
      </c>
      <c r="BT110" s="1007">
        <v>0</v>
      </c>
      <c r="BU110" s="1007">
        <v>0</v>
      </c>
      <c r="BV110" s="1630"/>
      <c r="BW110" s="1631"/>
      <c r="BX110" s="981" t="s">
        <v>351</v>
      </c>
      <c r="BY110" s="1007">
        <v>0</v>
      </c>
      <c r="BZ110" s="1007">
        <v>0</v>
      </c>
      <c r="CA110" s="1007">
        <v>0</v>
      </c>
      <c r="CB110" s="1007">
        <v>0</v>
      </c>
      <c r="CC110" s="1007">
        <v>0</v>
      </c>
      <c r="CD110" s="1007">
        <v>0</v>
      </c>
      <c r="CE110" s="1007">
        <v>0</v>
      </c>
      <c r="CF110" s="1007">
        <v>0</v>
      </c>
      <c r="CG110" s="1007">
        <v>0</v>
      </c>
      <c r="CH110" s="1630"/>
      <c r="CI110" s="1631"/>
      <c r="CJ110" s="981" t="s">
        <v>351</v>
      </c>
      <c r="CK110" s="1007">
        <v>0</v>
      </c>
      <c r="CL110" s="1007">
        <v>0</v>
      </c>
      <c r="CM110" s="1007">
        <v>0</v>
      </c>
      <c r="CN110" s="1007">
        <v>0</v>
      </c>
      <c r="CO110" s="984">
        <v>764</v>
      </c>
    </row>
    <row r="111" spans="2:93">
      <c r="B111" s="1630"/>
      <c r="C111" s="1631"/>
      <c r="D111" s="981" t="s">
        <v>352</v>
      </c>
      <c r="E111" s="1006">
        <v>0</v>
      </c>
      <c r="F111" s="1007">
        <v>0</v>
      </c>
      <c r="G111" s="1007">
        <v>0</v>
      </c>
      <c r="H111" s="1007">
        <v>0</v>
      </c>
      <c r="I111" s="1007">
        <v>0</v>
      </c>
      <c r="J111" s="1007">
        <v>0</v>
      </c>
      <c r="K111" s="1007">
        <v>0</v>
      </c>
      <c r="L111" s="1007">
        <v>0</v>
      </c>
      <c r="M111" s="1007">
        <v>0</v>
      </c>
      <c r="N111" s="1630"/>
      <c r="O111" s="1631"/>
      <c r="P111" s="981" t="s">
        <v>352</v>
      </c>
      <c r="Q111" s="1007">
        <v>0</v>
      </c>
      <c r="R111" s="1007">
        <v>0</v>
      </c>
      <c r="S111" s="1007">
        <v>0</v>
      </c>
      <c r="T111" s="1007">
        <v>0</v>
      </c>
      <c r="U111" s="1007">
        <v>0</v>
      </c>
      <c r="V111" s="1007">
        <v>0</v>
      </c>
      <c r="W111" s="1007">
        <v>1070</v>
      </c>
      <c r="X111" s="1007">
        <v>56457</v>
      </c>
      <c r="Y111" s="1007">
        <v>0</v>
      </c>
      <c r="Z111" s="1630"/>
      <c r="AA111" s="1631"/>
      <c r="AB111" s="981" t="s">
        <v>352</v>
      </c>
      <c r="AC111" s="1007">
        <v>0</v>
      </c>
      <c r="AD111" s="1007">
        <v>0</v>
      </c>
      <c r="AE111" s="1007">
        <v>0</v>
      </c>
      <c r="AF111" s="1007">
        <v>0</v>
      </c>
      <c r="AG111" s="1007">
        <v>0</v>
      </c>
      <c r="AH111" s="1007">
        <v>0</v>
      </c>
      <c r="AI111" s="1007">
        <v>0</v>
      </c>
      <c r="AJ111" s="1007">
        <v>8587</v>
      </c>
      <c r="AK111" s="1007"/>
      <c r="AL111" s="1630"/>
      <c r="AM111" s="1631"/>
      <c r="AN111" s="981" t="s">
        <v>352</v>
      </c>
      <c r="AO111" s="1007">
        <v>0</v>
      </c>
      <c r="AP111" s="1007">
        <v>0</v>
      </c>
      <c r="AQ111" s="1007">
        <v>25</v>
      </c>
      <c r="AR111" s="1007">
        <v>0</v>
      </c>
      <c r="AS111" s="1007">
        <v>359</v>
      </c>
      <c r="AT111" s="1007">
        <v>0</v>
      </c>
      <c r="AU111" s="1007">
        <v>0</v>
      </c>
      <c r="AV111" s="1007">
        <v>0</v>
      </c>
      <c r="AW111" s="1007">
        <v>0</v>
      </c>
      <c r="AX111" s="1630"/>
      <c r="AY111" s="1631"/>
      <c r="AZ111" s="981" t="s">
        <v>352</v>
      </c>
      <c r="BA111" s="1007">
        <v>0</v>
      </c>
      <c r="BB111" s="1007">
        <v>0</v>
      </c>
      <c r="BC111" s="1007">
        <v>0</v>
      </c>
      <c r="BD111" s="1007">
        <v>0</v>
      </c>
      <c r="BE111" s="1007">
        <v>0</v>
      </c>
      <c r="BF111" s="1007">
        <v>0</v>
      </c>
      <c r="BG111" s="1007">
        <v>0</v>
      </c>
      <c r="BH111" s="1007">
        <v>0</v>
      </c>
      <c r="BI111" s="1007">
        <v>0</v>
      </c>
      <c r="BJ111" s="1630"/>
      <c r="BK111" s="1631"/>
      <c r="BL111" s="981" t="s">
        <v>352</v>
      </c>
      <c r="BM111" s="1007">
        <v>0</v>
      </c>
      <c r="BN111" s="1007">
        <v>0</v>
      </c>
      <c r="BO111" s="1007">
        <v>0</v>
      </c>
      <c r="BP111" s="1007">
        <v>0</v>
      </c>
      <c r="BQ111" s="1007">
        <v>0</v>
      </c>
      <c r="BR111" s="1007">
        <v>0</v>
      </c>
      <c r="BS111" s="1007">
        <v>0</v>
      </c>
      <c r="BT111" s="1007">
        <v>0</v>
      </c>
      <c r="BU111" s="1007">
        <v>0</v>
      </c>
      <c r="BV111" s="1630"/>
      <c r="BW111" s="1631"/>
      <c r="BX111" s="981" t="s">
        <v>352</v>
      </c>
      <c r="BY111" s="1007">
        <v>0</v>
      </c>
      <c r="BZ111" s="1007">
        <v>0</v>
      </c>
      <c r="CA111" s="1007">
        <v>0</v>
      </c>
      <c r="CB111" s="1007">
        <v>0</v>
      </c>
      <c r="CC111" s="1007">
        <v>0</v>
      </c>
      <c r="CD111" s="1007">
        <v>0</v>
      </c>
      <c r="CE111" s="1007">
        <v>0</v>
      </c>
      <c r="CF111" s="1007">
        <v>0</v>
      </c>
      <c r="CG111" s="1007">
        <v>0</v>
      </c>
      <c r="CH111" s="1630"/>
      <c r="CI111" s="1631"/>
      <c r="CJ111" s="981" t="s">
        <v>352</v>
      </c>
      <c r="CK111" s="1007">
        <v>0</v>
      </c>
      <c r="CL111" s="1007">
        <v>0</v>
      </c>
      <c r="CM111" s="1007">
        <v>0</v>
      </c>
      <c r="CN111" s="1007">
        <v>15</v>
      </c>
      <c r="CO111" s="984">
        <v>66513</v>
      </c>
    </row>
    <row r="112" spans="2:93">
      <c r="B112" s="1630"/>
      <c r="C112" s="1631"/>
      <c r="D112" s="981" t="s">
        <v>353</v>
      </c>
      <c r="E112" s="1006">
        <v>0</v>
      </c>
      <c r="F112" s="1007">
        <v>0</v>
      </c>
      <c r="G112" s="1007">
        <v>0</v>
      </c>
      <c r="H112" s="1007">
        <v>0</v>
      </c>
      <c r="I112" s="1007">
        <v>0</v>
      </c>
      <c r="J112" s="1007">
        <v>0</v>
      </c>
      <c r="K112" s="1007">
        <v>0</v>
      </c>
      <c r="L112" s="1007">
        <v>0</v>
      </c>
      <c r="M112" s="1007">
        <v>0</v>
      </c>
      <c r="N112" s="1630"/>
      <c r="O112" s="1631"/>
      <c r="P112" s="981" t="s">
        <v>353</v>
      </c>
      <c r="Q112" s="1007">
        <v>0</v>
      </c>
      <c r="R112" s="1007">
        <v>0</v>
      </c>
      <c r="S112" s="1007">
        <v>0</v>
      </c>
      <c r="T112" s="1007">
        <v>0</v>
      </c>
      <c r="U112" s="1007">
        <v>0</v>
      </c>
      <c r="V112" s="1007">
        <v>0</v>
      </c>
      <c r="W112" s="1007">
        <v>616</v>
      </c>
      <c r="X112" s="1007">
        <v>3406</v>
      </c>
      <c r="Y112" s="1007">
        <v>0</v>
      </c>
      <c r="Z112" s="1630"/>
      <c r="AA112" s="1631"/>
      <c r="AB112" s="981" t="s">
        <v>353</v>
      </c>
      <c r="AC112" s="1007">
        <v>0</v>
      </c>
      <c r="AD112" s="1007">
        <v>0</v>
      </c>
      <c r="AE112" s="1007">
        <v>0</v>
      </c>
      <c r="AF112" s="1007">
        <v>0</v>
      </c>
      <c r="AG112" s="1007">
        <v>0</v>
      </c>
      <c r="AH112" s="1007">
        <v>0</v>
      </c>
      <c r="AI112" s="1007">
        <v>0</v>
      </c>
      <c r="AJ112" s="1007">
        <v>0</v>
      </c>
      <c r="AK112" s="1007"/>
      <c r="AL112" s="1630"/>
      <c r="AM112" s="1631"/>
      <c r="AN112" s="981" t="s">
        <v>353</v>
      </c>
      <c r="AO112" s="1007">
        <v>0</v>
      </c>
      <c r="AP112" s="1007">
        <v>0</v>
      </c>
      <c r="AQ112" s="1007">
        <v>0</v>
      </c>
      <c r="AR112" s="1007">
        <v>0</v>
      </c>
      <c r="AS112" s="1007">
        <v>0</v>
      </c>
      <c r="AT112" s="1007">
        <v>0</v>
      </c>
      <c r="AU112" s="1007">
        <v>0</v>
      </c>
      <c r="AV112" s="1007">
        <v>0</v>
      </c>
      <c r="AW112" s="1007">
        <v>0</v>
      </c>
      <c r="AX112" s="1630"/>
      <c r="AY112" s="1631"/>
      <c r="AZ112" s="981" t="s">
        <v>353</v>
      </c>
      <c r="BA112" s="1007">
        <v>0</v>
      </c>
      <c r="BB112" s="1007">
        <v>0</v>
      </c>
      <c r="BC112" s="1007">
        <v>0</v>
      </c>
      <c r="BD112" s="1007">
        <v>0</v>
      </c>
      <c r="BE112" s="1007">
        <v>0</v>
      </c>
      <c r="BF112" s="1007">
        <v>0</v>
      </c>
      <c r="BG112" s="1007">
        <v>0</v>
      </c>
      <c r="BH112" s="1007">
        <v>0</v>
      </c>
      <c r="BI112" s="1007">
        <v>0</v>
      </c>
      <c r="BJ112" s="1630"/>
      <c r="BK112" s="1631"/>
      <c r="BL112" s="981" t="s">
        <v>353</v>
      </c>
      <c r="BM112" s="1007">
        <v>0</v>
      </c>
      <c r="BN112" s="1007">
        <v>0</v>
      </c>
      <c r="BO112" s="1007">
        <v>0</v>
      </c>
      <c r="BP112" s="1007">
        <v>0</v>
      </c>
      <c r="BQ112" s="1007">
        <v>0</v>
      </c>
      <c r="BR112" s="1007">
        <v>0</v>
      </c>
      <c r="BS112" s="1007">
        <v>0</v>
      </c>
      <c r="BT112" s="1007">
        <v>0</v>
      </c>
      <c r="BU112" s="1007">
        <v>0</v>
      </c>
      <c r="BV112" s="1630"/>
      <c r="BW112" s="1631"/>
      <c r="BX112" s="981" t="s">
        <v>353</v>
      </c>
      <c r="BY112" s="1007">
        <v>0</v>
      </c>
      <c r="BZ112" s="1007">
        <v>0</v>
      </c>
      <c r="CA112" s="1007">
        <v>0</v>
      </c>
      <c r="CB112" s="1007">
        <v>0</v>
      </c>
      <c r="CC112" s="1007">
        <v>0</v>
      </c>
      <c r="CD112" s="1007">
        <v>0</v>
      </c>
      <c r="CE112" s="1007">
        <v>0</v>
      </c>
      <c r="CF112" s="1007">
        <v>0</v>
      </c>
      <c r="CG112" s="1007">
        <v>0</v>
      </c>
      <c r="CH112" s="1630"/>
      <c r="CI112" s="1631"/>
      <c r="CJ112" s="981" t="s">
        <v>353</v>
      </c>
      <c r="CK112" s="1007">
        <v>0</v>
      </c>
      <c r="CL112" s="1007">
        <v>0</v>
      </c>
      <c r="CM112" s="1007">
        <v>0</v>
      </c>
      <c r="CN112" s="1007">
        <v>0</v>
      </c>
      <c r="CO112" s="984">
        <v>4022</v>
      </c>
    </row>
    <row r="113" spans="2:93">
      <c r="B113" s="1632"/>
      <c r="C113" s="1633"/>
      <c r="D113" s="987" t="s">
        <v>354</v>
      </c>
      <c r="E113" s="1006">
        <v>0</v>
      </c>
      <c r="F113" s="1007">
        <v>0</v>
      </c>
      <c r="G113" s="1007">
        <v>0</v>
      </c>
      <c r="H113" s="1007">
        <v>0</v>
      </c>
      <c r="I113" s="1007">
        <v>0</v>
      </c>
      <c r="J113" s="1007">
        <v>0</v>
      </c>
      <c r="K113" s="1007">
        <v>0</v>
      </c>
      <c r="L113" s="1007">
        <v>0</v>
      </c>
      <c r="M113" s="1007">
        <v>0</v>
      </c>
      <c r="N113" s="1632"/>
      <c r="O113" s="1633"/>
      <c r="P113" s="987" t="s">
        <v>354</v>
      </c>
      <c r="Q113" s="1007">
        <v>0</v>
      </c>
      <c r="R113" s="1007">
        <v>0</v>
      </c>
      <c r="S113" s="1007">
        <v>0</v>
      </c>
      <c r="T113" s="1007">
        <v>0</v>
      </c>
      <c r="U113" s="1007">
        <v>0</v>
      </c>
      <c r="V113" s="1007">
        <v>0</v>
      </c>
      <c r="W113" s="1007">
        <v>11555</v>
      </c>
      <c r="X113" s="1007">
        <v>15855</v>
      </c>
      <c r="Y113" s="1007">
        <v>0</v>
      </c>
      <c r="Z113" s="1632"/>
      <c r="AA113" s="1633"/>
      <c r="AB113" s="987" t="s">
        <v>354</v>
      </c>
      <c r="AC113" s="1007">
        <v>0</v>
      </c>
      <c r="AD113" s="1007">
        <v>0</v>
      </c>
      <c r="AE113" s="1007">
        <v>0</v>
      </c>
      <c r="AF113" s="1007">
        <v>0</v>
      </c>
      <c r="AG113" s="1007">
        <v>0</v>
      </c>
      <c r="AH113" s="1007">
        <v>6</v>
      </c>
      <c r="AI113" s="1007">
        <v>0</v>
      </c>
      <c r="AJ113" s="1007">
        <v>29810</v>
      </c>
      <c r="AK113" s="1007"/>
      <c r="AL113" s="1632"/>
      <c r="AM113" s="1633"/>
      <c r="AN113" s="987" t="s">
        <v>354</v>
      </c>
      <c r="AO113" s="1007">
        <v>0</v>
      </c>
      <c r="AP113" s="1007">
        <v>0</v>
      </c>
      <c r="AQ113" s="1007">
        <v>95</v>
      </c>
      <c r="AR113" s="1007">
        <v>0</v>
      </c>
      <c r="AS113" s="1007">
        <v>8390</v>
      </c>
      <c r="AT113" s="1007">
        <v>0</v>
      </c>
      <c r="AU113" s="1007">
        <v>0</v>
      </c>
      <c r="AV113" s="1007">
        <v>0</v>
      </c>
      <c r="AW113" s="1007">
        <v>0</v>
      </c>
      <c r="AX113" s="1632"/>
      <c r="AY113" s="1633"/>
      <c r="AZ113" s="987" t="s">
        <v>354</v>
      </c>
      <c r="BA113" s="1007">
        <v>0</v>
      </c>
      <c r="BB113" s="1007">
        <v>0</v>
      </c>
      <c r="BC113" s="1007">
        <v>0</v>
      </c>
      <c r="BD113" s="1007">
        <v>0</v>
      </c>
      <c r="BE113" s="1007">
        <v>0</v>
      </c>
      <c r="BF113" s="1007">
        <v>0</v>
      </c>
      <c r="BG113" s="1007">
        <v>0</v>
      </c>
      <c r="BH113" s="1007">
        <v>0</v>
      </c>
      <c r="BI113" s="1007">
        <v>0</v>
      </c>
      <c r="BJ113" s="1632"/>
      <c r="BK113" s="1633"/>
      <c r="BL113" s="987" t="s">
        <v>354</v>
      </c>
      <c r="BM113" s="1007">
        <v>0</v>
      </c>
      <c r="BN113" s="1007">
        <v>0</v>
      </c>
      <c r="BO113" s="1007">
        <v>0</v>
      </c>
      <c r="BP113" s="1007">
        <v>0</v>
      </c>
      <c r="BQ113" s="1007">
        <v>0</v>
      </c>
      <c r="BR113" s="1007">
        <v>0</v>
      </c>
      <c r="BS113" s="1007">
        <v>0</v>
      </c>
      <c r="BT113" s="1007">
        <v>0</v>
      </c>
      <c r="BU113" s="1007">
        <v>0</v>
      </c>
      <c r="BV113" s="1632"/>
      <c r="BW113" s="1633"/>
      <c r="BX113" s="987" t="s">
        <v>354</v>
      </c>
      <c r="BY113" s="1007">
        <v>0</v>
      </c>
      <c r="BZ113" s="1007">
        <v>0</v>
      </c>
      <c r="CA113" s="1007">
        <v>0</v>
      </c>
      <c r="CB113" s="1007">
        <v>0</v>
      </c>
      <c r="CC113" s="1007">
        <v>0</v>
      </c>
      <c r="CD113" s="1007">
        <v>0</v>
      </c>
      <c r="CE113" s="1007">
        <v>0</v>
      </c>
      <c r="CF113" s="1007">
        <v>0</v>
      </c>
      <c r="CG113" s="1007">
        <v>0</v>
      </c>
      <c r="CH113" s="1632"/>
      <c r="CI113" s="1633"/>
      <c r="CJ113" s="987" t="s">
        <v>354</v>
      </c>
      <c r="CK113" s="1007">
        <v>0</v>
      </c>
      <c r="CL113" s="1007">
        <v>0</v>
      </c>
      <c r="CM113" s="1007">
        <v>0</v>
      </c>
      <c r="CN113" s="1007">
        <v>0</v>
      </c>
      <c r="CO113" s="984">
        <v>65711</v>
      </c>
    </row>
    <row r="114" spans="2:93">
      <c r="B114" s="1634" t="s">
        <v>355</v>
      </c>
      <c r="C114" s="1635"/>
      <c r="D114" s="996" t="s">
        <v>247</v>
      </c>
      <c r="E114" s="1008">
        <v>0</v>
      </c>
      <c r="F114" s="1009">
        <v>0</v>
      </c>
      <c r="G114" s="1009">
        <v>0</v>
      </c>
      <c r="H114" s="1009">
        <v>0</v>
      </c>
      <c r="I114" s="1009">
        <v>0</v>
      </c>
      <c r="J114" s="1009">
        <v>0</v>
      </c>
      <c r="K114" s="1009">
        <v>0</v>
      </c>
      <c r="L114" s="1009">
        <v>0</v>
      </c>
      <c r="M114" s="1009">
        <v>0</v>
      </c>
      <c r="N114" s="1634" t="s">
        <v>355</v>
      </c>
      <c r="O114" s="1635"/>
      <c r="P114" s="996" t="s">
        <v>247</v>
      </c>
      <c r="Q114" s="1009">
        <v>0</v>
      </c>
      <c r="R114" s="1009">
        <v>0</v>
      </c>
      <c r="S114" s="1009">
        <v>0</v>
      </c>
      <c r="T114" s="1009">
        <v>0</v>
      </c>
      <c r="U114" s="1009">
        <v>0</v>
      </c>
      <c r="V114" s="1009">
        <v>0</v>
      </c>
      <c r="W114" s="1009">
        <v>6188</v>
      </c>
      <c r="X114" s="1009">
        <v>16627</v>
      </c>
      <c r="Y114" s="1009">
        <v>0</v>
      </c>
      <c r="Z114" s="1634" t="s">
        <v>355</v>
      </c>
      <c r="AA114" s="1635"/>
      <c r="AB114" s="996" t="s">
        <v>247</v>
      </c>
      <c r="AC114" s="1009">
        <v>0</v>
      </c>
      <c r="AD114" s="1009">
        <v>0</v>
      </c>
      <c r="AE114" s="1009">
        <v>0</v>
      </c>
      <c r="AF114" s="1009">
        <v>0</v>
      </c>
      <c r="AG114" s="1009">
        <v>0</v>
      </c>
      <c r="AH114" s="1009">
        <v>0</v>
      </c>
      <c r="AI114" s="1009">
        <v>0</v>
      </c>
      <c r="AJ114" s="1009">
        <v>4696</v>
      </c>
      <c r="AK114" s="1009"/>
      <c r="AL114" s="1634" t="s">
        <v>355</v>
      </c>
      <c r="AM114" s="1635"/>
      <c r="AN114" s="996" t="s">
        <v>247</v>
      </c>
      <c r="AO114" s="1009">
        <v>0</v>
      </c>
      <c r="AP114" s="1009">
        <v>0</v>
      </c>
      <c r="AQ114" s="1009">
        <v>0</v>
      </c>
      <c r="AR114" s="1009">
        <v>0</v>
      </c>
      <c r="AS114" s="1009">
        <v>24</v>
      </c>
      <c r="AT114" s="1009">
        <v>0</v>
      </c>
      <c r="AU114" s="1009">
        <v>0</v>
      </c>
      <c r="AV114" s="1009">
        <v>0</v>
      </c>
      <c r="AW114" s="1009">
        <v>0</v>
      </c>
      <c r="AX114" s="1634" t="s">
        <v>355</v>
      </c>
      <c r="AY114" s="1635"/>
      <c r="AZ114" s="996" t="s">
        <v>247</v>
      </c>
      <c r="BA114" s="1009">
        <v>0</v>
      </c>
      <c r="BB114" s="1009">
        <v>0</v>
      </c>
      <c r="BC114" s="1009">
        <v>0</v>
      </c>
      <c r="BD114" s="1009">
        <v>0</v>
      </c>
      <c r="BE114" s="1009">
        <v>0</v>
      </c>
      <c r="BF114" s="1009">
        <v>0</v>
      </c>
      <c r="BG114" s="1009">
        <v>0</v>
      </c>
      <c r="BH114" s="1009">
        <v>0</v>
      </c>
      <c r="BI114" s="1009">
        <v>0</v>
      </c>
      <c r="BJ114" s="1634" t="s">
        <v>355</v>
      </c>
      <c r="BK114" s="1635"/>
      <c r="BL114" s="996" t="s">
        <v>247</v>
      </c>
      <c r="BM114" s="1009">
        <v>0</v>
      </c>
      <c r="BN114" s="1009">
        <v>0</v>
      </c>
      <c r="BO114" s="1009">
        <v>0</v>
      </c>
      <c r="BP114" s="1009">
        <v>0</v>
      </c>
      <c r="BQ114" s="1009">
        <v>0</v>
      </c>
      <c r="BR114" s="1009">
        <v>0</v>
      </c>
      <c r="BS114" s="1009">
        <v>0</v>
      </c>
      <c r="BT114" s="1009">
        <v>0</v>
      </c>
      <c r="BU114" s="1009">
        <v>0</v>
      </c>
      <c r="BV114" s="1634" t="s">
        <v>355</v>
      </c>
      <c r="BW114" s="1635"/>
      <c r="BX114" s="996" t="s">
        <v>247</v>
      </c>
      <c r="BY114" s="1009">
        <v>0</v>
      </c>
      <c r="BZ114" s="1009">
        <v>0</v>
      </c>
      <c r="CA114" s="1009">
        <v>0</v>
      </c>
      <c r="CB114" s="1009">
        <v>0</v>
      </c>
      <c r="CC114" s="1009">
        <v>0</v>
      </c>
      <c r="CD114" s="1009">
        <v>0</v>
      </c>
      <c r="CE114" s="1009">
        <v>0</v>
      </c>
      <c r="CF114" s="1009">
        <v>0</v>
      </c>
      <c r="CG114" s="1009">
        <v>0</v>
      </c>
      <c r="CH114" s="1634" t="s">
        <v>355</v>
      </c>
      <c r="CI114" s="1635"/>
      <c r="CJ114" s="996" t="s">
        <v>247</v>
      </c>
      <c r="CK114" s="1009">
        <v>0</v>
      </c>
      <c r="CL114" s="1009">
        <v>0</v>
      </c>
      <c r="CM114" s="1009">
        <v>0</v>
      </c>
      <c r="CN114" s="1009">
        <v>0</v>
      </c>
      <c r="CO114" s="853">
        <v>27535</v>
      </c>
    </row>
    <row r="115" spans="2:93">
      <c r="B115" s="1630"/>
      <c r="C115" s="1631"/>
      <c r="D115" s="980" t="s">
        <v>356</v>
      </c>
      <c r="E115" s="1006">
        <v>0</v>
      </c>
      <c r="F115" s="1007">
        <v>0</v>
      </c>
      <c r="G115" s="1007">
        <v>0</v>
      </c>
      <c r="H115" s="1007">
        <v>0</v>
      </c>
      <c r="I115" s="1007">
        <v>0</v>
      </c>
      <c r="J115" s="1007">
        <v>0</v>
      </c>
      <c r="K115" s="1007">
        <v>0</v>
      </c>
      <c r="L115" s="1007">
        <v>0</v>
      </c>
      <c r="M115" s="1007">
        <v>0</v>
      </c>
      <c r="N115" s="1630"/>
      <c r="O115" s="1631"/>
      <c r="P115" s="980" t="s">
        <v>356</v>
      </c>
      <c r="Q115" s="1007">
        <v>0</v>
      </c>
      <c r="R115" s="1007">
        <v>0</v>
      </c>
      <c r="S115" s="1007">
        <v>0</v>
      </c>
      <c r="T115" s="1007">
        <v>0</v>
      </c>
      <c r="U115" s="1007">
        <v>0</v>
      </c>
      <c r="V115" s="1007">
        <v>0</v>
      </c>
      <c r="W115" s="1007">
        <v>4794</v>
      </c>
      <c r="X115" s="1007">
        <v>4987</v>
      </c>
      <c r="Y115" s="1007">
        <v>0</v>
      </c>
      <c r="Z115" s="1630"/>
      <c r="AA115" s="1631"/>
      <c r="AB115" s="980" t="s">
        <v>356</v>
      </c>
      <c r="AC115" s="1007">
        <v>0</v>
      </c>
      <c r="AD115" s="1007">
        <v>0</v>
      </c>
      <c r="AE115" s="1007">
        <v>0</v>
      </c>
      <c r="AF115" s="1007">
        <v>0</v>
      </c>
      <c r="AG115" s="1007">
        <v>0</v>
      </c>
      <c r="AH115" s="1007">
        <v>0</v>
      </c>
      <c r="AI115" s="1007">
        <v>0</v>
      </c>
      <c r="AJ115" s="1007">
        <v>0</v>
      </c>
      <c r="AK115" s="1007"/>
      <c r="AL115" s="1630"/>
      <c r="AM115" s="1631"/>
      <c r="AN115" s="980" t="s">
        <v>356</v>
      </c>
      <c r="AO115" s="1007">
        <v>0</v>
      </c>
      <c r="AP115" s="1007">
        <v>0</v>
      </c>
      <c r="AQ115" s="1007">
        <v>0</v>
      </c>
      <c r="AR115" s="1007">
        <v>0</v>
      </c>
      <c r="AS115" s="1007">
        <v>0</v>
      </c>
      <c r="AT115" s="1007">
        <v>0</v>
      </c>
      <c r="AU115" s="1007">
        <v>0</v>
      </c>
      <c r="AV115" s="1007">
        <v>0</v>
      </c>
      <c r="AW115" s="1007">
        <v>0</v>
      </c>
      <c r="AX115" s="1630"/>
      <c r="AY115" s="1631"/>
      <c r="AZ115" s="980" t="s">
        <v>356</v>
      </c>
      <c r="BA115" s="1007">
        <v>0</v>
      </c>
      <c r="BB115" s="1007">
        <v>0</v>
      </c>
      <c r="BC115" s="1007">
        <v>0</v>
      </c>
      <c r="BD115" s="1007">
        <v>0</v>
      </c>
      <c r="BE115" s="1007">
        <v>0</v>
      </c>
      <c r="BF115" s="1007">
        <v>0</v>
      </c>
      <c r="BG115" s="1007">
        <v>0</v>
      </c>
      <c r="BH115" s="1007">
        <v>0</v>
      </c>
      <c r="BI115" s="1007">
        <v>0</v>
      </c>
      <c r="BJ115" s="1630"/>
      <c r="BK115" s="1631"/>
      <c r="BL115" s="980" t="s">
        <v>356</v>
      </c>
      <c r="BM115" s="1007">
        <v>0</v>
      </c>
      <c r="BN115" s="1007">
        <v>0</v>
      </c>
      <c r="BO115" s="1007">
        <v>0</v>
      </c>
      <c r="BP115" s="1007">
        <v>0</v>
      </c>
      <c r="BQ115" s="1007">
        <v>0</v>
      </c>
      <c r="BR115" s="1007">
        <v>0</v>
      </c>
      <c r="BS115" s="1007">
        <v>0</v>
      </c>
      <c r="BT115" s="1007">
        <v>0</v>
      </c>
      <c r="BU115" s="1007">
        <v>0</v>
      </c>
      <c r="BV115" s="1630"/>
      <c r="BW115" s="1631"/>
      <c r="BX115" s="980" t="s">
        <v>356</v>
      </c>
      <c r="BY115" s="1007">
        <v>0</v>
      </c>
      <c r="BZ115" s="1007">
        <v>0</v>
      </c>
      <c r="CA115" s="1007">
        <v>0</v>
      </c>
      <c r="CB115" s="1007">
        <v>0</v>
      </c>
      <c r="CC115" s="1007">
        <v>0</v>
      </c>
      <c r="CD115" s="1007">
        <v>0</v>
      </c>
      <c r="CE115" s="1007">
        <v>0</v>
      </c>
      <c r="CF115" s="1007">
        <v>0</v>
      </c>
      <c r="CG115" s="1007">
        <v>0</v>
      </c>
      <c r="CH115" s="1630"/>
      <c r="CI115" s="1631"/>
      <c r="CJ115" s="980" t="s">
        <v>356</v>
      </c>
      <c r="CK115" s="1007">
        <v>0</v>
      </c>
      <c r="CL115" s="1007">
        <v>0</v>
      </c>
      <c r="CM115" s="1007">
        <v>0</v>
      </c>
      <c r="CN115" s="1007">
        <v>0</v>
      </c>
      <c r="CO115" s="984">
        <v>9781</v>
      </c>
    </row>
    <row r="116" spans="2:93">
      <c r="B116" s="1630"/>
      <c r="C116" s="1631"/>
      <c r="D116" s="981" t="s">
        <v>357</v>
      </c>
      <c r="E116" s="1006">
        <v>0</v>
      </c>
      <c r="F116" s="1007">
        <v>0</v>
      </c>
      <c r="G116" s="1007">
        <v>0</v>
      </c>
      <c r="H116" s="1007">
        <v>0</v>
      </c>
      <c r="I116" s="1007">
        <v>0</v>
      </c>
      <c r="J116" s="1007">
        <v>0</v>
      </c>
      <c r="K116" s="1007">
        <v>0</v>
      </c>
      <c r="L116" s="1007">
        <v>0</v>
      </c>
      <c r="M116" s="1007">
        <v>0</v>
      </c>
      <c r="N116" s="1630"/>
      <c r="O116" s="1631"/>
      <c r="P116" s="981" t="s">
        <v>357</v>
      </c>
      <c r="Q116" s="1007">
        <v>0</v>
      </c>
      <c r="R116" s="1007">
        <v>0</v>
      </c>
      <c r="S116" s="1007">
        <v>0</v>
      </c>
      <c r="T116" s="1007">
        <v>0</v>
      </c>
      <c r="U116" s="1007">
        <v>0</v>
      </c>
      <c r="V116" s="1007">
        <v>0</v>
      </c>
      <c r="W116" s="1007">
        <v>0</v>
      </c>
      <c r="X116" s="1007">
        <v>0</v>
      </c>
      <c r="Y116" s="1007">
        <v>0</v>
      </c>
      <c r="Z116" s="1630"/>
      <c r="AA116" s="1631"/>
      <c r="AB116" s="981" t="s">
        <v>357</v>
      </c>
      <c r="AC116" s="1007">
        <v>0</v>
      </c>
      <c r="AD116" s="1007">
        <v>0</v>
      </c>
      <c r="AE116" s="1007">
        <v>0</v>
      </c>
      <c r="AF116" s="1007">
        <v>0</v>
      </c>
      <c r="AG116" s="1007">
        <v>0</v>
      </c>
      <c r="AH116" s="1007">
        <v>0</v>
      </c>
      <c r="AI116" s="1007">
        <v>0</v>
      </c>
      <c r="AJ116" s="1007">
        <v>0</v>
      </c>
      <c r="AK116" s="1007"/>
      <c r="AL116" s="1630"/>
      <c r="AM116" s="1631"/>
      <c r="AN116" s="981" t="s">
        <v>357</v>
      </c>
      <c r="AO116" s="1007">
        <v>0</v>
      </c>
      <c r="AP116" s="1007">
        <v>0</v>
      </c>
      <c r="AQ116" s="1007">
        <v>0</v>
      </c>
      <c r="AR116" s="1007">
        <v>0</v>
      </c>
      <c r="AS116" s="1007">
        <v>0</v>
      </c>
      <c r="AT116" s="1007">
        <v>0</v>
      </c>
      <c r="AU116" s="1007">
        <v>0</v>
      </c>
      <c r="AV116" s="1007">
        <v>0</v>
      </c>
      <c r="AW116" s="1007">
        <v>0</v>
      </c>
      <c r="AX116" s="1630"/>
      <c r="AY116" s="1631"/>
      <c r="AZ116" s="981" t="s">
        <v>357</v>
      </c>
      <c r="BA116" s="1007">
        <v>0</v>
      </c>
      <c r="BB116" s="1007">
        <v>0</v>
      </c>
      <c r="BC116" s="1007">
        <v>0</v>
      </c>
      <c r="BD116" s="1007">
        <v>0</v>
      </c>
      <c r="BE116" s="1007">
        <v>0</v>
      </c>
      <c r="BF116" s="1007">
        <v>0</v>
      </c>
      <c r="BG116" s="1007">
        <v>0</v>
      </c>
      <c r="BH116" s="1007">
        <v>0</v>
      </c>
      <c r="BI116" s="1007">
        <v>0</v>
      </c>
      <c r="BJ116" s="1630"/>
      <c r="BK116" s="1631"/>
      <c r="BL116" s="981" t="s">
        <v>357</v>
      </c>
      <c r="BM116" s="1007">
        <v>0</v>
      </c>
      <c r="BN116" s="1007">
        <v>0</v>
      </c>
      <c r="BO116" s="1007">
        <v>0</v>
      </c>
      <c r="BP116" s="1007">
        <v>0</v>
      </c>
      <c r="BQ116" s="1007">
        <v>0</v>
      </c>
      <c r="BR116" s="1007">
        <v>0</v>
      </c>
      <c r="BS116" s="1007">
        <v>0</v>
      </c>
      <c r="BT116" s="1007">
        <v>0</v>
      </c>
      <c r="BU116" s="1007">
        <v>0</v>
      </c>
      <c r="BV116" s="1630"/>
      <c r="BW116" s="1631"/>
      <c r="BX116" s="981" t="s">
        <v>357</v>
      </c>
      <c r="BY116" s="1007">
        <v>0</v>
      </c>
      <c r="BZ116" s="1007">
        <v>0</v>
      </c>
      <c r="CA116" s="1007">
        <v>0</v>
      </c>
      <c r="CB116" s="1007">
        <v>0</v>
      </c>
      <c r="CC116" s="1007">
        <v>0</v>
      </c>
      <c r="CD116" s="1007">
        <v>0</v>
      </c>
      <c r="CE116" s="1007">
        <v>0</v>
      </c>
      <c r="CF116" s="1007">
        <v>0</v>
      </c>
      <c r="CG116" s="1007">
        <v>0</v>
      </c>
      <c r="CH116" s="1630"/>
      <c r="CI116" s="1631"/>
      <c r="CJ116" s="981" t="s">
        <v>357</v>
      </c>
      <c r="CK116" s="1007">
        <v>0</v>
      </c>
      <c r="CL116" s="1007">
        <v>0</v>
      </c>
      <c r="CM116" s="1007">
        <v>0</v>
      </c>
      <c r="CN116" s="1007">
        <v>0</v>
      </c>
      <c r="CO116" s="984">
        <v>0</v>
      </c>
    </row>
    <row r="117" spans="2:93">
      <c r="B117" s="1630"/>
      <c r="C117" s="1631"/>
      <c r="D117" s="981" t="s">
        <v>358</v>
      </c>
      <c r="E117" s="1006">
        <v>0</v>
      </c>
      <c r="F117" s="1007">
        <v>0</v>
      </c>
      <c r="G117" s="1007">
        <v>0</v>
      </c>
      <c r="H117" s="1007">
        <v>0</v>
      </c>
      <c r="I117" s="1007">
        <v>0</v>
      </c>
      <c r="J117" s="1007">
        <v>0</v>
      </c>
      <c r="K117" s="1007">
        <v>0</v>
      </c>
      <c r="L117" s="1007">
        <v>0</v>
      </c>
      <c r="M117" s="1007">
        <v>0</v>
      </c>
      <c r="N117" s="1630"/>
      <c r="O117" s="1631"/>
      <c r="P117" s="981" t="s">
        <v>358</v>
      </c>
      <c r="Q117" s="1007">
        <v>0</v>
      </c>
      <c r="R117" s="1007">
        <v>0</v>
      </c>
      <c r="S117" s="1007">
        <v>0</v>
      </c>
      <c r="T117" s="1007">
        <v>0</v>
      </c>
      <c r="U117" s="1007">
        <v>0</v>
      </c>
      <c r="V117" s="1007">
        <v>0</v>
      </c>
      <c r="W117" s="1007">
        <v>0</v>
      </c>
      <c r="X117" s="1007">
        <v>0</v>
      </c>
      <c r="Y117" s="1007">
        <v>0</v>
      </c>
      <c r="Z117" s="1630"/>
      <c r="AA117" s="1631"/>
      <c r="AB117" s="981" t="s">
        <v>358</v>
      </c>
      <c r="AC117" s="1007">
        <v>0</v>
      </c>
      <c r="AD117" s="1007">
        <v>0</v>
      </c>
      <c r="AE117" s="1007">
        <v>0</v>
      </c>
      <c r="AF117" s="1007">
        <v>0</v>
      </c>
      <c r="AG117" s="1007">
        <v>0</v>
      </c>
      <c r="AH117" s="1007">
        <v>0</v>
      </c>
      <c r="AI117" s="1007">
        <v>0</v>
      </c>
      <c r="AJ117" s="1007">
        <v>0</v>
      </c>
      <c r="AK117" s="1007"/>
      <c r="AL117" s="1630"/>
      <c r="AM117" s="1631"/>
      <c r="AN117" s="981" t="s">
        <v>358</v>
      </c>
      <c r="AO117" s="1007">
        <v>0</v>
      </c>
      <c r="AP117" s="1007">
        <v>0</v>
      </c>
      <c r="AQ117" s="1007">
        <v>0</v>
      </c>
      <c r="AR117" s="1007">
        <v>0</v>
      </c>
      <c r="AS117" s="1007">
        <v>0</v>
      </c>
      <c r="AT117" s="1007">
        <v>0</v>
      </c>
      <c r="AU117" s="1007">
        <v>0</v>
      </c>
      <c r="AV117" s="1007">
        <v>0</v>
      </c>
      <c r="AW117" s="1007">
        <v>0</v>
      </c>
      <c r="AX117" s="1630"/>
      <c r="AY117" s="1631"/>
      <c r="AZ117" s="981" t="s">
        <v>358</v>
      </c>
      <c r="BA117" s="1007">
        <v>0</v>
      </c>
      <c r="BB117" s="1007">
        <v>0</v>
      </c>
      <c r="BC117" s="1007">
        <v>0</v>
      </c>
      <c r="BD117" s="1007">
        <v>0</v>
      </c>
      <c r="BE117" s="1007">
        <v>0</v>
      </c>
      <c r="BF117" s="1007">
        <v>0</v>
      </c>
      <c r="BG117" s="1007">
        <v>0</v>
      </c>
      <c r="BH117" s="1007">
        <v>0</v>
      </c>
      <c r="BI117" s="1007">
        <v>0</v>
      </c>
      <c r="BJ117" s="1630"/>
      <c r="BK117" s="1631"/>
      <c r="BL117" s="981" t="s">
        <v>358</v>
      </c>
      <c r="BM117" s="1007">
        <v>0</v>
      </c>
      <c r="BN117" s="1007">
        <v>0</v>
      </c>
      <c r="BO117" s="1007">
        <v>0</v>
      </c>
      <c r="BP117" s="1007">
        <v>0</v>
      </c>
      <c r="BQ117" s="1007">
        <v>0</v>
      </c>
      <c r="BR117" s="1007">
        <v>0</v>
      </c>
      <c r="BS117" s="1007">
        <v>0</v>
      </c>
      <c r="BT117" s="1007">
        <v>0</v>
      </c>
      <c r="BU117" s="1007">
        <v>0</v>
      </c>
      <c r="BV117" s="1630"/>
      <c r="BW117" s="1631"/>
      <c r="BX117" s="981" t="s">
        <v>358</v>
      </c>
      <c r="BY117" s="1007">
        <v>0</v>
      </c>
      <c r="BZ117" s="1007">
        <v>0</v>
      </c>
      <c r="CA117" s="1007">
        <v>0</v>
      </c>
      <c r="CB117" s="1007">
        <v>0</v>
      </c>
      <c r="CC117" s="1007">
        <v>0</v>
      </c>
      <c r="CD117" s="1007">
        <v>0</v>
      </c>
      <c r="CE117" s="1007">
        <v>0</v>
      </c>
      <c r="CF117" s="1007">
        <v>0</v>
      </c>
      <c r="CG117" s="1007">
        <v>0</v>
      </c>
      <c r="CH117" s="1630"/>
      <c r="CI117" s="1631"/>
      <c r="CJ117" s="981" t="s">
        <v>358</v>
      </c>
      <c r="CK117" s="1007">
        <v>0</v>
      </c>
      <c r="CL117" s="1007">
        <v>0</v>
      </c>
      <c r="CM117" s="1007">
        <v>0</v>
      </c>
      <c r="CN117" s="1007">
        <v>0</v>
      </c>
      <c r="CO117" s="984">
        <v>0</v>
      </c>
    </row>
    <row r="118" spans="2:93">
      <c r="B118" s="1630"/>
      <c r="C118" s="1631"/>
      <c r="D118" s="981" t="s">
        <v>359</v>
      </c>
      <c r="E118" s="1006">
        <v>0</v>
      </c>
      <c r="F118" s="1007">
        <v>0</v>
      </c>
      <c r="G118" s="1007">
        <v>0</v>
      </c>
      <c r="H118" s="1007">
        <v>0</v>
      </c>
      <c r="I118" s="1007">
        <v>0</v>
      </c>
      <c r="J118" s="1007">
        <v>0</v>
      </c>
      <c r="K118" s="1007">
        <v>0</v>
      </c>
      <c r="L118" s="1007">
        <v>0</v>
      </c>
      <c r="M118" s="1007">
        <v>0</v>
      </c>
      <c r="N118" s="1630"/>
      <c r="O118" s="1631"/>
      <c r="P118" s="981" t="s">
        <v>359</v>
      </c>
      <c r="Q118" s="1007">
        <v>0</v>
      </c>
      <c r="R118" s="1007">
        <v>0</v>
      </c>
      <c r="S118" s="1007">
        <v>0</v>
      </c>
      <c r="T118" s="1007">
        <v>0</v>
      </c>
      <c r="U118" s="1007">
        <v>0</v>
      </c>
      <c r="V118" s="1007">
        <v>0</v>
      </c>
      <c r="W118" s="1007">
        <v>0</v>
      </c>
      <c r="X118" s="1007">
        <v>0</v>
      </c>
      <c r="Y118" s="1007">
        <v>0</v>
      </c>
      <c r="Z118" s="1630"/>
      <c r="AA118" s="1631"/>
      <c r="AB118" s="981" t="s">
        <v>359</v>
      </c>
      <c r="AC118" s="1007">
        <v>0</v>
      </c>
      <c r="AD118" s="1007">
        <v>0</v>
      </c>
      <c r="AE118" s="1007">
        <v>0</v>
      </c>
      <c r="AF118" s="1007">
        <v>0</v>
      </c>
      <c r="AG118" s="1007">
        <v>0</v>
      </c>
      <c r="AH118" s="1007">
        <v>0</v>
      </c>
      <c r="AI118" s="1007">
        <v>0</v>
      </c>
      <c r="AJ118" s="1007">
        <v>0</v>
      </c>
      <c r="AK118" s="1007"/>
      <c r="AL118" s="1630"/>
      <c r="AM118" s="1631"/>
      <c r="AN118" s="981" t="s">
        <v>359</v>
      </c>
      <c r="AO118" s="1007">
        <v>0</v>
      </c>
      <c r="AP118" s="1007">
        <v>0</v>
      </c>
      <c r="AQ118" s="1007">
        <v>0</v>
      </c>
      <c r="AR118" s="1007">
        <v>0</v>
      </c>
      <c r="AS118" s="1007">
        <v>0</v>
      </c>
      <c r="AT118" s="1007">
        <v>0</v>
      </c>
      <c r="AU118" s="1007">
        <v>0</v>
      </c>
      <c r="AV118" s="1007">
        <v>0</v>
      </c>
      <c r="AW118" s="1007">
        <v>0</v>
      </c>
      <c r="AX118" s="1630"/>
      <c r="AY118" s="1631"/>
      <c r="AZ118" s="981" t="s">
        <v>359</v>
      </c>
      <c r="BA118" s="1007">
        <v>0</v>
      </c>
      <c r="BB118" s="1007">
        <v>0</v>
      </c>
      <c r="BC118" s="1007">
        <v>0</v>
      </c>
      <c r="BD118" s="1007">
        <v>0</v>
      </c>
      <c r="BE118" s="1007">
        <v>0</v>
      </c>
      <c r="BF118" s="1007">
        <v>0</v>
      </c>
      <c r="BG118" s="1007">
        <v>0</v>
      </c>
      <c r="BH118" s="1007">
        <v>0</v>
      </c>
      <c r="BI118" s="1007">
        <v>0</v>
      </c>
      <c r="BJ118" s="1630"/>
      <c r="BK118" s="1631"/>
      <c r="BL118" s="981" t="s">
        <v>359</v>
      </c>
      <c r="BM118" s="1007">
        <v>0</v>
      </c>
      <c r="BN118" s="1007">
        <v>0</v>
      </c>
      <c r="BO118" s="1007">
        <v>0</v>
      </c>
      <c r="BP118" s="1007">
        <v>0</v>
      </c>
      <c r="BQ118" s="1007">
        <v>0</v>
      </c>
      <c r="BR118" s="1007">
        <v>0</v>
      </c>
      <c r="BS118" s="1007">
        <v>0</v>
      </c>
      <c r="BT118" s="1007">
        <v>0</v>
      </c>
      <c r="BU118" s="1007">
        <v>0</v>
      </c>
      <c r="BV118" s="1630"/>
      <c r="BW118" s="1631"/>
      <c r="BX118" s="981" t="s">
        <v>359</v>
      </c>
      <c r="BY118" s="1007">
        <v>0</v>
      </c>
      <c r="BZ118" s="1007">
        <v>0</v>
      </c>
      <c r="CA118" s="1007">
        <v>0</v>
      </c>
      <c r="CB118" s="1007">
        <v>0</v>
      </c>
      <c r="CC118" s="1007">
        <v>0</v>
      </c>
      <c r="CD118" s="1007">
        <v>0</v>
      </c>
      <c r="CE118" s="1007">
        <v>0</v>
      </c>
      <c r="CF118" s="1007">
        <v>0</v>
      </c>
      <c r="CG118" s="1007">
        <v>0</v>
      </c>
      <c r="CH118" s="1630"/>
      <c r="CI118" s="1631"/>
      <c r="CJ118" s="981" t="s">
        <v>359</v>
      </c>
      <c r="CK118" s="1007">
        <v>0</v>
      </c>
      <c r="CL118" s="1007">
        <v>0</v>
      </c>
      <c r="CM118" s="1007">
        <v>0</v>
      </c>
      <c r="CN118" s="1007">
        <v>0</v>
      </c>
      <c r="CO118" s="984">
        <v>0</v>
      </c>
    </row>
    <row r="119" spans="2:93">
      <c r="B119" s="1630"/>
      <c r="C119" s="1631"/>
      <c r="D119" s="981" t="s">
        <v>360</v>
      </c>
      <c r="E119" s="1006">
        <v>0</v>
      </c>
      <c r="F119" s="1007">
        <v>0</v>
      </c>
      <c r="G119" s="1007">
        <v>0</v>
      </c>
      <c r="H119" s="1007">
        <v>0</v>
      </c>
      <c r="I119" s="1007">
        <v>0</v>
      </c>
      <c r="J119" s="1007">
        <v>0</v>
      </c>
      <c r="K119" s="1007">
        <v>0</v>
      </c>
      <c r="L119" s="1007">
        <v>0</v>
      </c>
      <c r="M119" s="1007">
        <v>0</v>
      </c>
      <c r="N119" s="1630"/>
      <c r="O119" s="1631"/>
      <c r="P119" s="981" t="s">
        <v>360</v>
      </c>
      <c r="Q119" s="1007">
        <v>0</v>
      </c>
      <c r="R119" s="1007">
        <v>0</v>
      </c>
      <c r="S119" s="1007">
        <v>0</v>
      </c>
      <c r="T119" s="1007">
        <v>0</v>
      </c>
      <c r="U119" s="1007">
        <v>0</v>
      </c>
      <c r="V119" s="1007">
        <v>0</v>
      </c>
      <c r="W119" s="1007">
        <v>0</v>
      </c>
      <c r="X119" s="1007">
        <v>6666</v>
      </c>
      <c r="Y119" s="1007">
        <v>0</v>
      </c>
      <c r="Z119" s="1630"/>
      <c r="AA119" s="1631"/>
      <c r="AB119" s="981" t="s">
        <v>360</v>
      </c>
      <c r="AC119" s="1007">
        <v>0</v>
      </c>
      <c r="AD119" s="1007">
        <v>0</v>
      </c>
      <c r="AE119" s="1007">
        <v>0</v>
      </c>
      <c r="AF119" s="1007">
        <v>0</v>
      </c>
      <c r="AG119" s="1007">
        <v>0</v>
      </c>
      <c r="AH119" s="1007">
        <v>0</v>
      </c>
      <c r="AI119" s="1007">
        <v>0</v>
      </c>
      <c r="AJ119" s="1007">
        <v>2694</v>
      </c>
      <c r="AK119" s="1007"/>
      <c r="AL119" s="1630"/>
      <c r="AM119" s="1631"/>
      <c r="AN119" s="981" t="s">
        <v>360</v>
      </c>
      <c r="AO119" s="1007">
        <v>0</v>
      </c>
      <c r="AP119" s="1007">
        <v>0</v>
      </c>
      <c r="AQ119" s="1007">
        <v>0</v>
      </c>
      <c r="AR119" s="1007">
        <v>0</v>
      </c>
      <c r="AS119" s="1007">
        <v>0</v>
      </c>
      <c r="AT119" s="1007">
        <v>0</v>
      </c>
      <c r="AU119" s="1007">
        <v>0</v>
      </c>
      <c r="AV119" s="1007">
        <v>0</v>
      </c>
      <c r="AW119" s="1007">
        <v>0</v>
      </c>
      <c r="AX119" s="1630"/>
      <c r="AY119" s="1631"/>
      <c r="AZ119" s="981" t="s">
        <v>360</v>
      </c>
      <c r="BA119" s="1007">
        <v>0</v>
      </c>
      <c r="BB119" s="1007">
        <v>0</v>
      </c>
      <c r="BC119" s="1007">
        <v>0</v>
      </c>
      <c r="BD119" s="1007">
        <v>0</v>
      </c>
      <c r="BE119" s="1007">
        <v>0</v>
      </c>
      <c r="BF119" s="1007">
        <v>0</v>
      </c>
      <c r="BG119" s="1007">
        <v>0</v>
      </c>
      <c r="BH119" s="1007">
        <v>0</v>
      </c>
      <c r="BI119" s="1007">
        <v>0</v>
      </c>
      <c r="BJ119" s="1630"/>
      <c r="BK119" s="1631"/>
      <c r="BL119" s="981" t="s">
        <v>360</v>
      </c>
      <c r="BM119" s="1007">
        <v>0</v>
      </c>
      <c r="BN119" s="1007">
        <v>0</v>
      </c>
      <c r="BO119" s="1007">
        <v>0</v>
      </c>
      <c r="BP119" s="1007">
        <v>0</v>
      </c>
      <c r="BQ119" s="1007">
        <v>0</v>
      </c>
      <c r="BR119" s="1007">
        <v>0</v>
      </c>
      <c r="BS119" s="1007">
        <v>0</v>
      </c>
      <c r="BT119" s="1007">
        <v>0</v>
      </c>
      <c r="BU119" s="1007">
        <v>0</v>
      </c>
      <c r="BV119" s="1630"/>
      <c r="BW119" s="1631"/>
      <c r="BX119" s="981" t="s">
        <v>360</v>
      </c>
      <c r="BY119" s="1007">
        <v>0</v>
      </c>
      <c r="BZ119" s="1007">
        <v>0</v>
      </c>
      <c r="CA119" s="1007">
        <v>0</v>
      </c>
      <c r="CB119" s="1007">
        <v>0</v>
      </c>
      <c r="CC119" s="1007">
        <v>0</v>
      </c>
      <c r="CD119" s="1007">
        <v>0</v>
      </c>
      <c r="CE119" s="1007">
        <v>0</v>
      </c>
      <c r="CF119" s="1007">
        <v>0</v>
      </c>
      <c r="CG119" s="1007">
        <v>0</v>
      </c>
      <c r="CH119" s="1630"/>
      <c r="CI119" s="1631"/>
      <c r="CJ119" s="981" t="s">
        <v>360</v>
      </c>
      <c r="CK119" s="1007">
        <v>0</v>
      </c>
      <c r="CL119" s="1007">
        <v>0</v>
      </c>
      <c r="CM119" s="1007">
        <v>0</v>
      </c>
      <c r="CN119" s="1007">
        <v>0</v>
      </c>
      <c r="CO119" s="984">
        <v>9360</v>
      </c>
    </row>
    <row r="120" spans="2:93">
      <c r="B120" s="1630"/>
      <c r="C120" s="1631"/>
      <c r="D120" s="981" t="s">
        <v>361</v>
      </c>
      <c r="E120" s="1006">
        <v>0</v>
      </c>
      <c r="F120" s="1007">
        <v>0</v>
      </c>
      <c r="G120" s="1007">
        <v>0</v>
      </c>
      <c r="H120" s="1007">
        <v>0</v>
      </c>
      <c r="I120" s="1007">
        <v>0</v>
      </c>
      <c r="J120" s="1007">
        <v>0</v>
      </c>
      <c r="K120" s="1007">
        <v>0</v>
      </c>
      <c r="L120" s="1007">
        <v>0</v>
      </c>
      <c r="M120" s="1007">
        <v>0</v>
      </c>
      <c r="N120" s="1630"/>
      <c r="O120" s="1631"/>
      <c r="P120" s="981" t="s">
        <v>361</v>
      </c>
      <c r="Q120" s="1007">
        <v>0</v>
      </c>
      <c r="R120" s="1007">
        <v>0</v>
      </c>
      <c r="S120" s="1007">
        <v>0</v>
      </c>
      <c r="T120" s="1007">
        <v>0</v>
      </c>
      <c r="U120" s="1007">
        <v>0</v>
      </c>
      <c r="V120" s="1007">
        <v>0</v>
      </c>
      <c r="W120" s="1007">
        <v>0</v>
      </c>
      <c r="X120" s="1007">
        <v>507</v>
      </c>
      <c r="Y120" s="1007">
        <v>0</v>
      </c>
      <c r="Z120" s="1630"/>
      <c r="AA120" s="1631"/>
      <c r="AB120" s="981" t="s">
        <v>361</v>
      </c>
      <c r="AC120" s="1007">
        <v>0</v>
      </c>
      <c r="AD120" s="1007">
        <v>0</v>
      </c>
      <c r="AE120" s="1007">
        <v>0</v>
      </c>
      <c r="AF120" s="1007">
        <v>0</v>
      </c>
      <c r="AG120" s="1007">
        <v>0</v>
      </c>
      <c r="AH120" s="1007">
        <v>0</v>
      </c>
      <c r="AI120" s="1007">
        <v>0</v>
      </c>
      <c r="AJ120" s="1007">
        <v>0</v>
      </c>
      <c r="AK120" s="1007"/>
      <c r="AL120" s="1630"/>
      <c r="AM120" s="1631"/>
      <c r="AN120" s="981" t="s">
        <v>361</v>
      </c>
      <c r="AO120" s="1007">
        <v>0</v>
      </c>
      <c r="AP120" s="1007">
        <v>0</v>
      </c>
      <c r="AQ120" s="1007">
        <v>0</v>
      </c>
      <c r="AR120" s="1007">
        <v>0</v>
      </c>
      <c r="AS120" s="1007">
        <v>0</v>
      </c>
      <c r="AT120" s="1007">
        <v>0</v>
      </c>
      <c r="AU120" s="1007">
        <v>0</v>
      </c>
      <c r="AV120" s="1007">
        <v>0</v>
      </c>
      <c r="AW120" s="1007">
        <v>0</v>
      </c>
      <c r="AX120" s="1630"/>
      <c r="AY120" s="1631"/>
      <c r="AZ120" s="981" t="s">
        <v>361</v>
      </c>
      <c r="BA120" s="1007">
        <v>0</v>
      </c>
      <c r="BB120" s="1007">
        <v>0</v>
      </c>
      <c r="BC120" s="1007">
        <v>0</v>
      </c>
      <c r="BD120" s="1007">
        <v>0</v>
      </c>
      <c r="BE120" s="1007">
        <v>0</v>
      </c>
      <c r="BF120" s="1007">
        <v>0</v>
      </c>
      <c r="BG120" s="1007">
        <v>0</v>
      </c>
      <c r="BH120" s="1007">
        <v>0</v>
      </c>
      <c r="BI120" s="1007">
        <v>0</v>
      </c>
      <c r="BJ120" s="1630"/>
      <c r="BK120" s="1631"/>
      <c r="BL120" s="981" t="s">
        <v>361</v>
      </c>
      <c r="BM120" s="1007">
        <v>0</v>
      </c>
      <c r="BN120" s="1007">
        <v>0</v>
      </c>
      <c r="BO120" s="1007">
        <v>0</v>
      </c>
      <c r="BP120" s="1007">
        <v>0</v>
      </c>
      <c r="BQ120" s="1007">
        <v>0</v>
      </c>
      <c r="BR120" s="1007">
        <v>0</v>
      </c>
      <c r="BS120" s="1007">
        <v>0</v>
      </c>
      <c r="BT120" s="1007">
        <v>0</v>
      </c>
      <c r="BU120" s="1007">
        <v>0</v>
      </c>
      <c r="BV120" s="1630"/>
      <c r="BW120" s="1631"/>
      <c r="BX120" s="981" t="s">
        <v>361</v>
      </c>
      <c r="BY120" s="1007">
        <v>0</v>
      </c>
      <c r="BZ120" s="1007">
        <v>0</v>
      </c>
      <c r="CA120" s="1007">
        <v>0</v>
      </c>
      <c r="CB120" s="1007">
        <v>0</v>
      </c>
      <c r="CC120" s="1007">
        <v>0</v>
      </c>
      <c r="CD120" s="1007">
        <v>0</v>
      </c>
      <c r="CE120" s="1007">
        <v>0</v>
      </c>
      <c r="CF120" s="1007">
        <v>0</v>
      </c>
      <c r="CG120" s="1007">
        <v>0</v>
      </c>
      <c r="CH120" s="1630"/>
      <c r="CI120" s="1631"/>
      <c r="CJ120" s="981" t="s">
        <v>361</v>
      </c>
      <c r="CK120" s="1007">
        <v>0</v>
      </c>
      <c r="CL120" s="1007">
        <v>0</v>
      </c>
      <c r="CM120" s="1007">
        <v>0</v>
      </c>
      <c r="CN120" s="1007">
        <v>0</v>
      </c>
      <c r="CO120" s="984">
        <v>507</v>
      </c>
    </row>
    <row r="121" spans="2:93">
      <c r="B121" s="1630"/>
      <c r="C121" s="1631"/>
      <c r="D121" s="981" t="s">
        <v>362</v>
      </c>
      <c r="E121" s="1006">
        <v>0</v>
      </c>
      <c r="F121" s="1007">
        <v>0</v>
      </c>
      <c r="G121" s="1007">
        <v>0</v>
      </c>
      <c r="H121" s="1007">
        <v>0</v>
      </c>
      <c r="I121" s="1007">
        <v>0</v>
      </c>
      <c r="J121" s="1007">
        <v>0</v>
      </c>
      <c r="K121" s="1007">
        <v>0</v>
      </c>
      <c r="L121" s="1007">
        <v>0</v>
      </c>
      <c r="M121" s="1007">
        <v>0</v>
      </c>
      <c r="N121" s="1630"/>
      <c r="O121" s="1631"/>
      <c r="P121" s="981" t="s">
        <v>362</v>
      </c>
      <c r="Q121" s="1007">
        <v>0</v>
      </c>
      <c r="R121" s="1007">
        <v>0</v>
      </c>
      <c r="S121" s="1007">
        <v>0</v>
      </c>
      <c r="T121" s="1007">
        <v>0</v>
      </c>
      <c r="U121" s="1007">
        <v>0</v>
      </c>
      <c r="V121" s="1007">
        <v>0</v>
      </c>
      <c r="W121" s="1007">
        <v>0</v>
      </c>
      <c r="X121" s="1007">
        <v>0</v>
      </c>
      <c r="Y121" s="1007">
        <v>0</v>
      </c>
      <c r="Z121" s="1630"/>
      <c r="AA121" s="1631"/>
      <c r="AB121" s="981" t="s">
        <v>362</v>
      </c>
      <c r="AC121" s="1007">
        <v>0</v>
      </c>
      <c r="AD121" s="1007">
        <v>0</v>
      </c>
      <c r="AE121" s="1007">
        <v>0</v>
      </c>
      <c r="AF121" s="1007">
        <v>0</v>
      </c>
      <c r="AG121" s="1007">
        <v>0</v>
      </c>
      <c r="AH121" s="1007">
        <v>0</v>
      </c>
      <c r="AI121" s="1007">
        <v>0</v>
      </c>
      <c r="AJ121" s="1007">
        <v>0</v>
      </c>
      <c r="AK121" s="1007"/>
      <c r="AL121" s="1630"/>
      <c r="AM121" s="1631"/>
      <c r="AN121" s="981" t="s">
        <v>362</v>
      </c>
      <c r="AO121" s="1007">
        <v>0</v>
      </c>
      <c r="AP121" s="1007">
        <v>0</v>
      </c>
      <c r="AQ121" s="1007">
        <v>0</v>
      </c>
      <c r="AR121" s="1007">
        <v>0</v>
      </c>
      <c r="AS121" s="1007">
        <v>1</v>
      </c>
      <c r="AT121" s="1007">
        <v>0</v>
      </c>
      <c r="AU121" s="1007">
        <v>0</v>
      </c>
      <c r="AV121" s="1007">
        <v>0</v>
      </c>
      <c r="AW121" s="1007">
        <v>0</v>
      </c>
      <c r="AX121" s="1630"/>
      <c r="AY121" s="1631"/>
      <c r="AZ121" s="981" t="s">
        <v>362</v>
      </c>
      <c r="BA121" s="1007">
        <v>0</v>
      </c>
      <c r="BB121" s="1007">
        <v>0</v>
      </c>
      <c r="BC121" s="1007">
        <v>0</v>
      </c>
      <c r="BD121" s="1007">
        <v>0</v>
      </c>
      <c r="BE121" s="1007">
        <v>0</v>
      </c>
      <c r="BF121" s="1007">
        <v>0</v>
      </c>
      <c r="BG121" s="1007">
        <v>0</v>
      </c>
      <c r="BH121" s="1007">
        <v>0</v>
      </c>
      <c r="BI121" s="1007">
        <v>0</v>
      </c>
      <c r="BJ121" s="1630"/>
      <c r="BK121" s="1631"/>
      <c r="BL121" s="981" t="s">
        <v>362</v>
      </c>
      <c r="BM121" s="1007">
        <v>0</v>
      </c>
      <c r="BN121" s="1007">
        <v>0</v>
      </c>
      <c r="BO121" s="1007">
        <v>0</v>
      </c>
      <c r="BP121" s="1007">
        <v>0</v>
      </c>
      <c r="BQ121" s="1007">
        <v>0</v>
      </c>
      <c r="BR121" s="1007">
        <v>0</v>
      </c>
      <c r="BS121" s="1007">
        <v>0</v>
      </c>
      <c r="BT121" s="1007">
        <v>0</v>
      </c>
      <c r="BU121" s="1007">
        <v>0</v>
      </c>
      <c r="BV121" s="1630"/>
      <c r="BW121" s="1631"/>
      <c r="BX121" s="981" t="s">
        <v>362</v>
      </c>
      <c r="BY121" s="1007">
        <v>0</v>
      </c>
      <c r="BZ121" s="1007">
        <v>0</v>
      </c>
      <c r="CA121" s="1007">
        <v>0</v>
      </c>
      <c r="CB121" s="1007">
        <v>0</v>
      </c>
      <c r="CC121" s="1007">
        <v>0</v>
      </c>
      <c r="CD121" s="1007">
        <v>0</v>
      </c>
      <c r="CE121" s="1007">
        <v>0</v>
      </c>
      <c r="CF121" s="1007">
        <v>0</v>
      </c>
      <c r="CG121" s="1007">
        <v>0</v>
      </c>
      <c r="CH121" s="1630"/>
      <c r="CI121" s="1631"/>
      <c r="CJ121" s="981" t="s">
        <v>362</v>
      </c>
      <c r="CK121" s="1007">
        <v>0</v>
      </c>
      <c r="CL121" s="1007">
        <v>0</v>
      </c>
      <c r="CM121" s="1007">
        <v>0</v>
      </c>
      <c r="CN121" s="1007">
        <v>0</v>
      </c>
      <c r="CO121" s="984">
        <v>1</v>
      </c>
    </row>
    <row r="122" spans="2:93" ht="14.25" thickBot="1">
      <c r="B122" s="1648"/>
      <c r="C122" s="1649"/>
      <c r="D122" s="1017" t="s">
        <v>363</v>
      </c>
      <c r="E122" s="1018">
        <v>0</v>
      </c>
      <c r="F122" s="1019">
        <v>0</v>
      </c>
      <c r="G122" s="1019">
        <v>0</v>
      </c>
      <c r="H122" s="1019">
        <v>0</v>
      </c>
      <c r="I122" s="1019">
        <v>0</v>
      </c>
      <c r="J122" s="1019">
        <v>0</v>
      </c>
      <c r="K122" s="1019">
        <v>0</v>
      </c>
      <c r="L122" s="1019">
        <v>0</v>
      </c>
      <c r="M122" s="1019">
        <v>0</v>
      </c>
      <c r="N122" s="1648"/>
      <c r="O122" s="1649"/>
      <c r="P122" s="1017" t="s">
        <v>363</v>
      </c>
      <c r="Q122" s="1019">
        <v>0</v>
      </c>
      <c r="R122" s="1019">
        <v>0</v>
      </c>
      <c r="S122" s="1019">
        <v>0</v>
      </c>
      <c r="T122" s="1019">
        <v>0</v>
      </c>
      <c r="U122" s="1019">
        <v>0</v>
      </c>
      <c r="V122" s="1019">
        <v>0</v>
      </c>
      <c r="W122" s="1019">
        <v>1394</v>
      </c>
      <c r="X122" s="1019">
        <v>4467</v>
      </c>
      <c r="Y122" s="1019">
        <v>0</v>
      </c>
      <c r="Z122" s="1648"/>
      <c r="AA122" s="1649"/>
      <c r="AB122" s="1017" t="s">
        <v>363</v>
      </c>
      <c r="AC122" s="1019">
        <v>0</v>
      </c>
      <c r="AD122" s="1019">
        <v>0</v>
      </c>
      <c r="AE122" s="1019">
        <v>0</v>
      </c>
      <c r="AF122" s="1019">
        <v>0</v>
      </c>
      <c r="AG122" s="1019">
        <v>0</v>
      </c>
      <c r="AH122" s="1019">
        <v>0</v>
      </c>
      <c r="AI122" s="1019">
        <v>0</v>
      </c>
      <c r="AJ122" s="1019">
        <v>2002</v>
      </c>
      <c r="AK122" s="1019"/>
      <c r="AL122" s="1648"/>
      <c r="AM122" s="1649"/>
      <c r="AN122" s="1017" t="s">
        <v>363</v>
      </c>
      <c r="AO122" s="1019">
        <v>0</v>
      </c>
      <c r="AP122" s="1019">
        <v>0</v>
      </c>
      <c r="AQ122" s="1019">
        <v>0</v>
      </c>
      <c r="AR122" s="1019">
        <v>0</v>
      </c>
      <c r="AS122" s="1019">
        <v>23</v>
      </c>
      <c r="AT122" s="1019">
        <v>0</v>
      </c>
      <c r="AU122" s="1019">
        <v>0</v>
      </c>
      <c r="AV122" s="1019">
        <v>0</v>
      </c>
      <c r="AW122" s="1019">
        <v>0</v>
      </c>
      <c r="AX122" s="1648"/>
      <c r="AY122" s="1649"/>
      <c r="AZ122" s="1017" t="s">
        <v>363</v>
      </c>
      <c r="BA122" s="1019">
        <v>0</v>
      </c>
      <c r="BB122" s="1019">
        <v>0</v>
      </c>
      <c r="BC122" s="1019">
        <v>0</v>
      </c>
      <c r="BD122" s="1019">
        <v>0</v>
      </c>
      <c r="BE122" s="1019">
        <v>0</v>
      </c>
      <c r="BF122" s="1019">
        <v>0</v>
      </c>
      <c r="BG122" s="1019">
        <v>0</v>
      </c>
      <c r="BH122" s="1019">
        <v>0</v>
      </c>
      <c r="BI122" s="1019">
        <v>0</v>
      </c>
      <c r="BJ122" s="1648"/>
      <c r="BK122" s="1649"/>
      <c r="BL122" s="1017" t="s">
        <v>363</v>
      </c>
      <c r="BM122" s="1019">
        <v>0</v>
      </c>
      <c r="BN122" s="1019">
        <v>0</v>
      </c>
      <c r="BO122" s="1019">
        <v>0</v>
      </c>
      <c r="BP122" s="1019">
        <v>0</v>
      </c>
      <c r="BQ122" s="1019">
        <v>0</v>
      </c>
      <c r="BR122" s="1019">
        <v>0</v>
      </c>
      <c r="BS122" s="1019">
        <v>0</v>
      </c>
      <c r="BT122" s="1019">
        <v>0</v>
      </c>
      <c r="BU122" s="1019">
        <v>0</v>
      </c>
      <c r="BV122" s="1648"/>
      <c r="BW122" s="1649"/>
      <c r="BX122" s="1017" t="s">
        <v>363</v>
      </c>
      <c r="BY122" s="1019">
        <v>0</v>
      </c>
      <c r="BZ122" s="1019">
        <v>0</v>
      </c>
      <c r="CA122" s="1019">
        <v>0</v>
      </c>
      <c r="CB122" s="1019">
        <v>0</v>
      </c>
      <c r="CC122" s="1019">
        <v>0</v>
      </c>
      <c r="CD122" s="1019">
        <v>0</v>
      </c>
      <c r="CE122" s="1019">
        <v>0</v>
      </c>
      <c r="CF122" s="1019">
        <v>0</v>
      </c>
      <c r="CG122" s="1019">
        <v>0</v>
      </c>
      <c r="CH122" s="1648"/>
      <c r="CI122" s="1649"/>
      <c r="CJ122" s="1017" t="s">
        <v>363</v>
      </c>
      <c r="CK122" s="1019">
        <v>0</v>
      </c>
      <c r="CL122" s="1019">
        <v>0</v>
      </c>
      <c r="CM122" s="1019">
        <v>0</v>
      </c>
      <c r="CN122" s="1019">
        <v>0</v>
      </c>
      <c r="CO122" s="1020">
        <v>7886</v>
      </c>
    </row>
    <row r="123" spans="2:93" ht="15" thickTop="1" thickBot="1">
      <c r="B123" s="1650" t="s">
        <v>1249</v>
      </c>
      <c r="C123" s="1651"/>
      <c r="D123" s="1652"/>
      <c r="E123" s="1021">
        <v>0</v>
      </c>
      <c r="F123" s="658">
        <v>0</v>
      </c>
      <c r="G123" s="658">
        <v>0</v>
      </c>
      <c r="H123" s="658">
        <v>0</v>
      </c>
      <c r="I123" s="658">
        <v>0</v>
      </c>
      <c r="J123" s="658">
        <v>0</v>
      </c>
      <c r="K123" s="658">
        <v>0</v>
      </c>
      <c r="L123" s="658">
        <v>0</v>
      </c>
      <c r="M123" s="658">
        <v>0</v>
      </c>
      <c r="N123" s="1650" t="s">
        <v>1249</v>
      </c>
      <c r="O123" s="1651"/>
      <c r="P123" s="1652"/>
      <c r="Q123" s="658">
        <v>0</v>
      </c>
      <c r="R123" s="658">
        <v>0</v>
      </c>
      <c r="S123" s="658">
        <v>0</v>
      </c>
      <c r="T123" s="658">
        <v>0</v>
      </c>
      <c r="U123" s="658">
        <v>0</v>
      </c>
      <c r="V123" s="658">
        <v>0</v>
      </c>
      <c r="W123" s="658">
        <v>448</v>
      </c>
      <c r="X123" s="658">
        <v>512</v>
      </c>
      <c r="Y123" s="658">
        <v>13</v>
      </c>
      <c r="Z123" s="1650" t="s">
        <v>1249</v>
      </c>
      <c r="AA123" s="1651"/>
      <c r="AB123" s="1652"/>
      <c r="AC123" s="658">
        <v>0</v>
      </c>
      <c r="AD123" s="658">
        <v>0</v>
      </c>
      <c r="AE123" s="658">
        <v>0</v>
      </c>
      <c r="AF123" s="658">
        <v>1</v>
      </c>
      <c r="AG123" s="658">
        <v>0</v>
      </c>
      <c r="AH123" s="658">
        <v>240</v>
      </c>
      <c r="AI123" s="658">
        <v>0</v>
      </c>
      <c r="AJ123" s="658">
        <v>5785</v>
      </c>
      <c r="AK123" s="658"/>
      <c r="AL123" s="1650" t="s">
        <v>1249</v>
      </c>
      <c r="AM123" s="1651"/>
      <c r="AN123" s="1652"/>
      <c r="AO123" s="658">
        <v>17</v>
      </c>
      <c r="AP123" s="658">
        <v>0</v>
      </c>
      <c r="AQ123" s="658">
        <v>455</v>
      </c>
      <c r="AR123" s="658">
        <v>0</v>
      </c>
      <c r="AS123" s="658">
        <v>861</v>
      </c>
      <c r="AT123" s="658">
        <v>0</v>
      </c>
      <c r="AU123" s="658">
        <v>0</v>
      </c>
      <c r="AV123" s="658">
        <v>0</v>
      </c>
      <c r="AW123" s="658">
        <v>36</v>
      </c>
      <c r="AX123" s="1650" t="s">
        <v>1249</v>
      </c>
      <c r="AY123" s="1651"/>
      <c r="AZ123" s="1652"/>
      <c r="BA123" s="658">
        <v>0</v>
      </c>
      <c r="BB123" s="658">
        <v>0</v>
      </c>
      <c r="BC123" s="658">
        <v>0</v>
      </c>
      <c r="BD123" s="658">
        <v>0</v>
      </c>
      <c r="BE123" s="658">
        <v>0</v>
      </c>
      <c r="BF123" s="658">
        <v>0</v>
      </c>
      <c r="BG123" s="658">
        <v>0</v>
      </c>
      <c r="BH123" s="658">
        <v>0</v>
      </c>
      <c r="BI123" s="658">
        <v>0</v>
      </c>
      <c r="BJ123" s="1650" t="s">
        <v>1249</v>
      </c>
      <c r="BK123" s="1651"/>
      <c r="BL123" s="1652"/>
      <c r="BM123" s="658">
        <v>0</v>
      </c>
      <c r="BN123" s="658">
        <v>0</v>
      </c>
      <c r="BO123" s="658">
        <v>0</v>
      </c>
      <c r="BP123" s="658">
        <v>0</v>
      </c>
      <c r="BQ123" s="658">
        <v>0</v>
      </c>
      <c r="BR123" s="658">
        <v>946</v>
      </c>
      <c r="BS123" s="658">
        <v>49</v>
      </c>
      <c r="BT123" s="658">
        <v>0</v>
      </c>
      <c r="BU123" s="658">
        <v>0</v>
      </c>
      <c r="BV123" s="1650" t="s">
        <v>1249</v>
      </c>
      <c r="BW123" s="1651"/>
      <c r="BX123" s="1652"/>
      <c r="BY123" s="658">
        <v>0</v>
      </c>
      <c r="BZ123" s="658">
        <v>0</v>
      </c>
      <c r="CA123" s="658">
        <v>0</v>
      </c>
      <c r="CB123" s="658">
        <v>0</v>
      </c>
      <c r="CC123" s="658">
        <v>0</v>
      </c>
      <c r="CD123" s="658">
        <v>0</v>
      </c>
      <c r="CE123" s="658">
        <v>0</v>
      </c>
      <c r="CF123" s="658">
        <v>0</v>
      </c>
      <c r="CG123" s="658">
        <v>0</v>
      </c>
      <c r="CH123" s="1653" t="s">
        <v>1249</v>
      </c>
      <c r="CI123" s="1654"/>
      <c r="CJ123" s="1655"/>
      <c r="CK123" s="658">
        <v>0</v>
      </c>
      <c r="CL123" s="658">
        <v>0</v>
      </c>
      <c r="CM123" s="658">
        <v>0</v>
      </c>
      <c r="CN123" s="658">
        <v>0</v>
      </c>
      <c r="CO123" s="659">
        <v>9363</v>
      </c>
    </row>
    <row r="124" spans="2:93" ht="14.25" thickBot="1">
      <c r="B124" s="1656" t="s">
        <v>1250</v>
      </c>
      <c r="C124" s="1657"/>
      <c r="D124" s="1658"/>
      <c r="E124" s="1021">
        <v>3127</v>
      </c>
      <c r="F124" s="658">
        <v>32713</v>
      </c>
      <c r="G124" s="658">
        <v>2177</v>
      </c>
      <c r="H124" s="658">
        <v>154</v>
      </c>
      <c r="I124" s="658">
        <v>8945</v>
      </c>
      <c r="J124" s="658">
        <v>12269</v>
      </c>
      <c r="K124" s="658">
        <v>16241</v>
      </c>
      <c r="L124" s="658">
        <v>3094</v>
      </c>
      <c r="M124" s="658">
        <v>40903</v>
      </c>
      <c r="N124" s="1656" t="s">
        <v>1250</v>
      </c>
      <c r="O124" s="1657"/>
      <c r="P124" s="1658"/>
      <c r="Q124" s="658">
        <v>33890</v>
      </c>
      <c r="R124" s="658">
        <v>11723</v>
      </c>
      <c r="S124" s="658">
        <v>9637</v>
      </c>
      <c r="T124" s="658">
        <v>659</v>
      </c>
      <c r="U124" s="658">
        <v>3639</v>
      </c>
      <c r="V124" s="658">
        <v>20095</v>
      </c>
      <c r="W124" s="658">
        <v>987932</v>
      </c>
      <c r="X124" s="658">
        <v>1169924</v>
      </c>
      <c r="Y124" s="658">
        <v>36867</v>
      </c>
      <c r="Z124" s="1656" t="s">
        <v>1250</v>
      </c>
      <c r="AA124" s="1657"/>
      <c r="AB124" s="1658"/>
      <c r="AC124" s="658">
        <v>69257</v>
      </c>
      <c r="AD124" s="658">
        <v>8637</v>
      </c>
      <c r="AE124" s="658">
        <v>25958</v>
      </c>
      <c r="AF124" s="658">
        <v>32420</v>
      </c>
      <c r="AG124" s="658">
        <v>4661</v>
      </c>
      <c r="AH124" s="658">
        <v>299754</v>
      </c>
      <c r="AI124" s="658">
        <v>26283</v>
      </c>
      <c r="AJ124" s="658">
        <v>1793233</v>
      </c>
      <c r="AK124" s="658"/>
      <c r="AL124" s="1656" t="s">
        <v>1250</v>
      </c>
      <c r="AM124" s="1657"/>
      <c r="AN124" s="1658"/>
      <c r="AO124" s="658">
        <v>134615</v>
      </c>
      <c r="AP124" s="658">
        <v>12256</v>
      </c>
      <c r="AQ124" s="658">
        <v>469172</v>
      </c>
      <c r="AR124" s="658">
        <v>621</v>
      </c>
      <c r="AS124" s="658">
        <v>1082480</v>
      </c>
      <c r="AT124" s="658">
        <v>116</v>
      </c>
      <c r="AU124" s="658">
        <v>18320</v>
      </c>
      <c r="AV124" s="658">
        <v>3408</v>
      </c>
      <c r="AW124" s="658">
        <v>62638</v>
      </c>
      <c r="AX124" s="1656" t="s">
        <v>1250</v>
      </c>
      <c r="AY124" s="1657"/>
      <c r="AZ124" s="1658"/>
      <c r="BA124" s="658">
        <v>14943</v>
      </c>
      <c r="BB124" s="658">
        <v>104493</v>
      </c>
      <c r="BC124" s="658">
        <v>2736</v>
      </c>
      <c r="BD124" s="658">
        <v>12024</v>
      </c>
      <c r="BE124" s="658">
        <v>65738</v>
      </c>
      <c r="BF124" s="658">
        <v>23839</v>
      </c>
      <c r="BG124" s="658">
        <v>1522</v>
      </c>
      <c r="BH124" s="658">
        <v>2187</v>
      </c>
      <c r="BI124" s="658">
        <v>2832</v>
      </c>
      <c r="BJ124" s="1656" t="s">
        <v>1250</v>
      </c>
      <c r="BK124" s="1657"/>
      <c r="BL124" s="1658"/>
      <c r="BM124" s="658">
        <v>9715</v>
      </c>
      <c r="BN124" s="658">
        <v>23433</v>
      </c>
      <c r="BO124" s="658">
        <v>11552</v>
      </c>
      <c r="BP124" s="658">
        <v>27924</v>
      </c>
      <c r="BQ124" s="658">
        <v>2050</v>
      </c>
      <c r="BR124" s="658">
        <v>279332</v>
      </c>
      <c r="BS124" s="658">
        <v>321999</v>
      </c>
      <c r="BT124" s="658">
        <v>540</v>
      </c>
      <c r="BU124" s="658">
        <v>7621</v>
      </c>
      <c r="BV124" s="1656" t="s">
        <v>1250</v>
      </c>
      <c r="BW124" s="1657"/>
      <c r="BX124" s="1658"/>
      <c r="BY124" s="658">
        <v>1246</v>
      </c>
      <c r="BZ124" s="658">
        <v>7690</v>
      </c>
      <c r="CA124" s="658">
        <v>123</v>
      </c>
      <c r="CB124" s="658">
        <v>27524</v>
      </c>
      <c r="CC124" s="658">
        <v>12668</v>
      </c>
      <c r="CD124" s="658">
        <v>0</v>
      </c>
      <c r="CE124" s="658">
        <v>20</v>
      </c>
      <c r="CF124" s="658">
        <v>11553</v>
      </c>
      <c r="CG124" s="658">
        <v>8940</v>
      </c>
      <c r="CH124" s="1656" t="s">
        <v>1250</v>
      </c>
      <c r="CI124" s="1657"/>
      <c r="CJ124" s="1658"/>
      <c r="CK124" s="658">
        <v>19027</v>
      </c>
      <c r="CL124" s="658">
        <v>0</v>
      </c>
      <c r="CM124" s="658">
        <v>0</v>
      </c>
      <c r="CN124" s="658">
        <v>5855</v>
      </c>
      <c r="CO124" s="659">
        <v>7453213</v>
      </c>
    </row>
    <row r="126" spans="2:93">
      <c r="B126" s="1022"/>
      <c r="C126" s="1022"/>
      <c r="N126" s="1022"/>
      <c r="O126" s="1022"/>
      <c r="Z126" s="1022"/>
      <c r="AA126" s="1022"/>
      <c r="AL126" s="1022"/>
      <c r="AM126" s="1022"/>
      <c r="AX126" s="1022"/>
      <c r="AY126" s="1022"/>
      <c r="BJ126" s="1022"/>
      <c r="BK126" s="1022"/>
      <c r="BV126" s="1022"/>
      <c r="BW126" s="1022"/>
      <c r="CH126" s="1022"/>
      <c r="CI126" s="1022"/>
    </row>
  </sheetData>
  <mergeCells count="328">
    <mergeCell ref="BV123:BX123"/>
    <mergeCell ref="CH123:CJ123"/>
    <mergeCell ref="B124:D124"/>
    <mergeCell ref="N124:P124"/>
    <mergeCell ref="Z124:AB124"/>
    <mergeCell ref="AL124:AN124"/>
    <mergeCell ref="AX124:AZ124"/>
    <mergeCell ref="BJ124:BL124"/>
    <mergeCell ref="BV124:BX124"/>
    <mergeCell ref="CH124:CJ124"/>
    <mergeCell ref="B123:D123"/>
    <mergeCell ref="N123:P123"/>
    <mergeCell ref="Z123:AB123"/>
    <mergeCell ref="AL123:AN123"/>
    <mergeCell ref="AX123:AZ123"/>
    <mergeCell ref="BJ123:BL123"/>
    <mergeCell ref="BV108:BW113"/>
    <mergeCell ref="CH108:CI113"/>
    <mergeCell ref="B114:C122"/>
    <mergeCell ref="N114:O122"/>
    <mergeCell ref="Z114:AA122"/>
    <mergeCell ref="AL114:AM122"/>
    <mergeCell ref="AX114:AY122"/>
    <mergeCell ref="BJ114:BK122"/>
    <mergeCell ref="BV114:BW122"/>
    <mergeCell ref="CH114:CI122"/>
    <mergeCell ref="B108:C113"/>
    <mergeCell ref="N108:O113"/>
    <mergeCell ref="Z108:AA113"/>
    <mergeCell ref="AL108:AM113"/>
    <mergeCell ref="AX108:AY113"/>
    <mergeCell ref="BJ108:BK113"/>
    <mergeCell ref="BV98:BW103"/>
    <mergeCell ref="CH98:CI103"/>
    <mergeCell ref="B104:C107"/>
    <mergeCell ref="N104:O107"/>
    <mergeCell ref="Z104:AA107"/>
    <mergeCell ref="AL104:AM107"/>
    <mergeCell ref="AX104:AY107"/>
    <mergeCell ref="BJ104:BK107"/>
    <mergeCell ref="BV104:BW107"/>
    <mergeCell ref="CH104:CI107"/>
    <mergeCell ref="B98:C103"/>
    <mergeCell ref="N98:O103"/>
    <mergeCell ref="Z98:AA103"/>
    <mergeCell ref="AL98:AM103"/>
    <mergeCell ref="AX98:AY103"/>
    <mergeCell ref="BJ98:BK103"/>
    <mergeCell ref="BW81:BW84"/>
    <mergeCell ref="CI81:CI84"/>
    <mergeCell ref="B85:C97"/>
    <mergeCell ref="N85:O97"/>
    <mergeCell ref="Z85:AA97"/>
    <mergeCell ref="AL85:AM97"/>
    <mergeCell ref="AX85:AY97"/>
    <mergeCell ref="BJ85:BK97"/>
    <mergeCell ref="BV85:BW97"/>
    <mergeCell ref="CH85:CI97"/>
    <mergeCell ref="BV68:BV84"/>
    <mergeCell ref="BW68:BW80"/>
    <mergeCell ref="CH68:CH84"/>
    <mergeCell ref="CI68:CI80"/>
    <mergeCell ref="C81:C84"/>
    <mergeCell ref="O81:O84"/>
    <mergeCell ref="AA81:AA84"/>
    <mergeCell ref="AM81:AM84"/>
    <mergeCell ref="AY81:AY84"/>
    <mergeCell ref="BK81:BK84"/>
    <mergeCell ref="AL68:AL84"/>
    <mergeCell ref="AM68:AM80"/>
    <mergeCell ref="AX68:AX84"/>
    <mergeCell ref="AY68:AY80"/>
    <mergeCell ref="BJ68:BJ84"/>
    <mergeCell ref="BK68:BK80"/>
    <mergeCell ref="CL66:CL67"/>
    <mergeCell ref="CM66:CM67"/>
    <mergeCell ref="CN66:CN67"/>
    <mergeCell ref="CO66:CO67"/>
    <mergeCell ref="B68:B84"/>
    <mergeCell ref="C68:C80"/>
    <mergeCell ref="N68:N84"/>
    <mergeCell ref="O68:O80"/>
    <mergeCell ref="Z68:Z84"/>
    <mergeCell ref="AA68:AA80"/>
    <mergeCell ref="CD66:CD67"/>
    <mergeCell ref="CE66:CE67"/>
    <mergeCell ref="CF66:CF67"/>
    <mergeCell ref="CG66:CG67"/>
    <mergeCell ref="CH66:CJ67"/>
    <mergeCell ref="CK66:CK67"/>
    <mergeCell ref="BV66:BX67"/>
    <mergeCell ref="BY66:BY67"/>
    <mergeCell ref="BZ66:BZ67"/>
    <mergeCell ref="CA66:CA67"/>
    <mergeCell ref="CB66:CB67"/>
    <mergeCell ref="CC66:CC67"/>
    <mergeCell ref="BP66:BP67"/>
    <mergeCell ref="BQ66:BQ67"/>
    <mergeCell ref="BR66:BR67"/>
    <mergeCell ref="BS66:BS67"/>
    <mergeCell ref="BT66:BT67"/>
    <mergeCell ref="BU66:BU67"/>
    <mergeCell ref="BH66:BH67"/>
    <mergeCell ref="BI66:BI67"/>
    <mergeCell ref="BJ66:BL67"/>
    <mergeCell ref="BM66:BM67"/>
    <mergeCell ref="BN66:BN67"/>
    <mergeCell ref="BO66:BO67"/>
    <mergeCell ref="BB66:BB67"/>
    <mergeCell ref="BC66:BC67"/>
    <mergeCell ref="BD66:BD67"/>
    <mergeCell ref="BE66:BE67"/>
    <mergeCell ref="BF66:BF67"/>
    <mergeCell ref="BG66:BG67"/>
    <mergeCell ref="AT66:AT67"/>
    <mergeCell ref="AU66:AU67"/>
    <mergeCell ref="AV66:AV67"/>
    <mergeCell ref="AW66:AW67"/>
    <mergeCell ref="AX66:AZ67"/>
    <mergeCell ref="BA66:BA67"/>
    <mergeCell ref="AL66:AN67"/>
    <mergeCell ref="AO66:AO67"/>
    <mergeCell ref="AP66:AP67"/>
    <mergeCell ref="AQ66:AQ67"/>
    <mergeCell ref="AR66:AR67"/>
    <mergeCell ref="AS66:AS67"/>
    <mergeCell ref="AF66:AF67"/>
    <mergeCell ref="AG66:AG67"/>
    <mergeCell ref="AH66:AH67"/>
    <mergeCell ref="AI66:AI67"/>
    <mergeCell ref="AJ66:AJ67"/>
    <mergeCell ref="AK66:AK67"/>
    <mergeCell ref="X66:X67"/>
    <mergeCell ref="Y66:Y67"/>
    <mergeCell ref="Z66:AB67"/>
    <mergeCell ref="AC66:AC67"/>
    <mergeCell ref="AD66:AD67"/>
    <mergeCell ref="AE66:AE67"/>
    <mergeCell ref="R66:R67"/>
    <mergeCell ref="S66:S67"/>
    <mergeCell ref="T66:T67"/>
    <mergeCell ref="U66:U67"/>
    <mergeCell ref="V66:V67"/>
    <mergeCell ref="W66:W67"/>
    <mergeCell ref="J66:J67"/>
    <mergeCell ref="K66:K67"/>
    <mergeCell ref="L66:L67"/>
    <mergeCell ref="M66:M67"/>
    <mergeCell ref="N66:P67"/>
    <mergeCell ref="Q66:Q67"/>
    <mergeCell ref="B66:D67"/>
    <mergeCell ref="E66:E67"/>
    <mergeCell ref="F66:F67"/>
    <mergeCell ref="G66:G67"/>
    <mergeCell ref="H66:H67"/>
    <mergeCell ref="I66:I67"/>
    <mergeCell ref="B63:M63"/>
    <mergeCell ref="N63:Y63"/>
    <mergeCell ref="Z63:AK63"/>
    <mergeCell ref="AL63:AW63"/>
    <mergeCell ref="AX63:BI63"/>
    <mergeCell ref="BJ63:BU63"/>
    <mergeCell ref="BV63:CG63"/>
    <mergeCell ref="CH63:CO63"/>
    <mergeCell ref="C60:C62"/>
    <mergeCell ref="O60:O62"/>
    <mergeCell ref="AA60:AA62"/>
    <mergeCell ref="AM60:AM62"/>
    <mergeCell ref="AY60:AY62"/>
    <mergeCell ref="BK60:BK62"/>
    <mergeCell ref="BW54:BW59"/>
    <mergeCell ref="CI54:CI59"/>
    <mergeCell ref="C51:C53"/>
    <mergeCell ref="O51:O53"/>
    <mergeCell ref="AA51:AA53"/>
    <mergeCell ref="AM51:AM53"/>
    <mergeCell ref="AY51:AY53"/>
    <mergeCell ref="BK51:BK53"/>
    <mergeCell ref="BW60:BW62"/>
    <mergeCell ref="CI60:CI62"/>
    <mergeCell ref="BV42:BW49"/>
    <mergeCell ref="CH42:CI49"/>
    <mergeCell ref="B50:B62"/>
    <mergeCell ref="N50:N62"/>
    <mergeCell ref="Z50:Z62"/>
    <mergeCell ref="AL50:AL62"/>
    <mergeCell ref="AX50:AX62"/>
    <mergeCell ref="BJ50:BJ62"/>
    <mergeCell ref="BV50:BV62"/>
    <mergeCell ref="CH50:CH62"/>
    <mergeCell ref="B42:C49"/>
    <mergeCell ref="N42:O49"/>
    <mergeCell ref="Z42:AA49"/>
    <mergeCell ref="AL42:AM49"/>
    <mergeCell ref="AX42:AY49"/>
    <mergeCell ref="BJ42:BK49"/>
    <mergeCell ref="BW51:BW53"/>
    <mergeCell ref="CI51:CI53"/>
    <mergeCell ref="C54:C59"/>
    <mergeCell ref="O54:O59"/>
    <mergeCell ref="AA54:AA59"/>
    <mergeCell ref="AM54:AM59"/>
    <mergeCell ref="AY54:AY59"/>
    <mergeCell ref="BK54:BK59"/>
    <mergeCell ref="BV26:BW32"/>
    <mergeCell ref="CH26:CI32"/>
    <mergeCell ref="B33:C41"/>
    <mergeCell ref="N33:O41"/>
    <mergeCell ref="Z33:AA41"/>
    <mergeCell ref="AL33:AM41"/>
    <mergeCell ref="AX33:AY41"/>
    <mergeCell ref="BJ33:BK41"/>
    <mergeCell ref="BV33:BW41"/>
    <mergeCell ref="CH33:CI41"/>
    <mergeCell ref="B26:C32"/>
    <mergeCell ref="N26:O32"/>
    <mergeCell ref="Z26:AA32"/>
    <mergeCell ref="AL26:AM32"/>
    <mergeCell ref="AX26:AY32"/>
    <mergeCell ref="BJ26:BK32"/>
    <mergeCell ref="BV13:BW18"/>
    <mergeCell ref="CH13:CI18"/>
    <mergeCell ref="B19:C25"/>
    <mergeCell ref="N19:O25"/>
    <mergeCell ref="Z19:AA25"/>
    <mergeCell ref="AL19:AM25"/>
    <mergeCell ref="AX19:AY25"/>
    <mergeCell ref="BJ19:BK25"/>
    <mergeCell ref="BV19:BW25"/>
    <mergeCell ref="CH19:CI25"/>
    <mergeCell ref="B13:C18"/>
    <mergeCell ref="N13:O18"/>
    <mergeCell ref="Z13:AA18"/>
    <mergeCell ref="AL13:AM18"/>
    <mergeCell ref="AX13:AY18"/>
    <mergeCell ref="BJ13:BK18"/>
    <mergeCell ref="CN5:CN6"/>
    <mergeCell ref="CO5:CO6"/>
    <mergeCell ref="B7:C12"/>
    <mergeCell ref="N7:O12"/>
    <mergeCell ref="Z7:AA12"/>
    <mergeCell ref="AL7:AM12"/>
    <mergeCell ref="AX7:AY12"/>
    <mergeCell ref="BJ7:BK12"/>
    <mergeCell ref="BV7:BW12"/>
    <mergeCell ref="CH7:CI12"/>
    <mergeCell ref="CF5:CF6"/>
    <mergeCell ref="CG5:CG6"/>
    <mergeCell ref="CH5:CJ6"/>
    <mergeCell ref="CK5:CK6"/>
    <mergeCell ref="CL5:CL6"/>
    <mergeCell ref="CM5:CM6"/>
    <mergeCell ref="BZ5:BZ6"/>
    <mergeCell ref="CA5:CA6"/>
    <mergeCell ref="CB5:CB6"/>
    <mergeCell ref="CC5:CC6"/>
    <mergeCell ref="CD5:CD6"/>
    <mergeCell ref="CE5:CE6"/>
    <mergeCell ref="BR5:BR6"/>
    <mergeCell ref="BS5:BS6"/>
    <mergeCell ref="BT5:BT6"/>
    <mergeCell ref="BU5:BU6"/>
    <mergeCell ref="BV5:BX6"/>
    <mergeCell ref="BY5:BY6"/>
    <mergeCell ref="BJ5:BL6"/>
    <mergeCell ref="BM5:BM6"/>
    <mergeCell ref="BN5:BN6"/>
    <mergeCell ref="BO5:BO6"/>
    <mergeCell ref="BP5:BP6"/>
    <mergeCell ref="BQ5:BQ6"/>
    <mergeCell ref="BD5:BD6"/>
    <mergeCell ref="BE5:BE6"/>
    <mergeCell ref="BF5:BF6"/>
    <mergeCell ref="BG5:BG6"/>
    <mergeCell ref="BH5:BH6"/>
    <mergeCell ref="BI5:BI6"/>
    <mergeCell ref="AV5:AV6"/>
    <mergeCell ref="AW5:AW6"/>
    <mergeCell ref="AX5:AZ6"/>
    <mergeCell ref="BA5:BA6"/>
    <mergeCell ref="BB5:BB6"/>
    <mergeCell ref="BC5:BC6"/>
    <mergeCell ref="AP5:AP6"/>
    <mergeCell ref="AQ5:AQ6"/>
    <mergeCell ref="AR5:AR6"/>
    <mergeCell ref="AS5:AS6"/>
    <mergeCell ref="AT5:AT6"/>
    <mergeCell ref="AU5:AU6"/>
    <mergeCell ref="AH5:AH6"/>
    <mergeCell ref="AI5:AI6"/>
    <mergeCell ref="AJ5:AJ6"/>
    <mergeCell ref="AK5:AK6"/>
    <mergeCell ref="AL5:AN6"/>
    <mergeCell ref="AO5:AO6"/>
    <mergeCell ref="AD5:AD6"/>
    <mergeCell ref="AE5:AE6"/>
    <mergeCell ref="AF5:AF6"/>
    <mergeCell ref="AG5:AG6"/>
    <mergeCell ref="T5:T6"/>
    <mergeCell ref="U5:U6"/>
    <mergeCell ref="V5:V6"/>
    <mergeCell ref="W5:W6"/>
    <mergeCell ref="X5:X6"/>
    <mergeCell ref="Y5:Y6"/>
    <mergeCell ref="L5:L6"/>
    <mergeCell ref="M5:M6"/>
    <mergeCell ref="N5:P6"/>
    <mergeCell ref="Q5:Q6"/>
    <mergeCell ref="R5:R6"/>
    <mergeCell ref="S5:S6"/>
    <mergeCell ref="BV2:CG2"/>
    <mergeCell ref="CH2:CR2"/>
    <mergeCell ref="B5:D6"/>
    <mergeCell ref="E5:E6"/>
    <mergeCell ref="F5:F6"/>
    <mergeCell ref="G5:G6"/>
    <mergeCell ref="H5:H6"/>
    <mergeCell ref="I5:I6"/>
    <mergeCell ref="J5:J6"/>
    <mergeCell ref="K5:K6"/>
    <mergeCell ref="B2:M2"/>
    <mergeCell ref="N2:Y2"/>
    <mergeCell ref="Z2:AK2"/>
    <mergeCell ref="AL2:AW2"/>
    <mergeCell ref="AX2:BI2"/>
    <mergeCell ref="BJ2:BU2"/>
    <mergeCell ref="Z5:AB6"/>
    <mergeCell ref="AC5:AC6"/>
  </mergeCells>
  <phoneticPr fontId="9"/>
  <pageMargins left="0.78740157480314965" right="0.59055118110236227" top="0.59055118110236227" bottom="0.78740157480314965" header="0.51181102362204722" footer="0.51181102362204722"/>
  <pageSetup paperSize="9" scale="81" firstPageNumber="113" fitToWidth="8" fitToHeight="2" orientation="portrait" r:id="rId1"/>
  <headerFooter alignWithMargins="0">
    <oddFooter>&amp;C&amp;11- &amp;P -</oddFooter>
  </headerFooter>
  <rowBreaks count="1" manualBreakCount="1">
    <brk id="62" max="16383" man="1"/>
  </rowBreaks>
  <colBreaks count="7" manualBreakCount="7">
    <brk id="13" min="2" max="122" man="1"/>
    <brk id="25" min="2" max="122" man="1"/>
    <brk id="37" min="2" max="122" man="1"/>
    <brk id="49" min="2" max="122" man="1"/>
    <brk id="61" min="2" max="122" man="1"/>
    <brk id="73" min="1" max="122" man="1"/>
    <brk id="85" min="2" max="122"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9"/>
  <dimension ref="B1:DB126"/>
  <sheetViews>
    <sheetView tabSelected="1" view="pageBreakPreview" zoomScale="60" zoomScaleNormal="100" workbookViewId="0">
      <selection activeCell="B2" sqref="B2"/>
    </sheetView>
  </sheetViews>
  <sheetFormatPr defaultColWidth="8.69921875" defaultRowHeight="13.5"/>
  <cols>
    <col min="1" max="1" width="2.69921875" style="1024" customWidth="1"/>
    <col min="2" max="2" width="2.3984375" style="1023" customWidth="1"/>
    <col min="3" max="3" width="2.5" style="1023" customWidth="1"/>
    <col min="4" max="4" width="17" style="1023" bestFit="1" customWidth="1"/>
    <col min="5" max="13" width="6.8984375" style="1024" customWidth="1"/>
    <col min="14" max="14" width="2.3984375" style="1023" customWidth="1"/>
    <col min="15" max="15" width="2.5" style="1023" customWidth="1"/>
    <col min="16" max="16" width="17" style="1023" bestFit="1" customWidth="1"/>
    <col min="17" max="22" width="6.8984375" style="1024" customWidth="1"/>
    <col min="23" max="24" width="7.8984375" style="1024" customWidth="1"/>
    <col min="25" max="25" width="6.8984375" style="1024" customWidth="1"/>
    <col min="26" max="26" width="2.3984375" style="1023" customWidth="1"/>
    <col min="27" max="27" width="2.5" style="1023" customWidth="1"/>
    <col min="28" max="28" width="17" style="1023" bestFit="1" customWidth="1"/>
    <col min="29" max="35" width="6.8984375" style="1024" customWidth="1"/>
    <col min="36" max="36" width="8.09765625" style="1024" customWidth="1"/>
    <col min="37" max="37" width="6.8984375" style="1024" customWidth="1"/>
    <col min="38" max="38" width="2.3984375" style="1023" customWidth="1"/>
    <col min="39" max="39" width="2.5" style="1023" customWidth="1"/>
    <col min="40" max="40" width="17" style="1023" bestFit="1" customWidth="1"/>
    <col min="41" max="42" width="6.8984375" style="1024" customWidth="1"/>
    <col min="43" max="43" width="7.8984375" style="1024" customWidth="1"/>
    <col min="44" max="44" width="6.8984375" style="1024" customWidth="1"/>
    <col min="45" max="45" width="7.8984375" style="1024" customWidth="1"/>
    <col min="46" max="49" width="6.8984375" style="1024" customWidth="1"/>
    <col min="50" max="50" width="2.3984375" style="1023" customWidth="1"/>
    <col min="51" max="51" width="2.5" style="1023" customWidth="1"/>
    <col min="52" max="52" width="17" style="1023" bestFit="1" customWidth="1"/>
    <col min="53" max="61" width="6.8984375" style="1024" customWidth="1"/>
    <col min="62" max="62" width="2.3984375" style="1023" customWidth="1"/>
    <col min="63" max="63" width="2.5" style="1023" customWidth="1"/>
    <col min="64" max="64" width="17" style="1023" bestFit="1" customWidth="1"/>
    <col min="65" max="73" width="6.8984375" style="1024" customWidth="1"/>
    <col min="74" max="74" width="2.3984375" style="1023" customWidth="1"/>
    <col min="75" max="75" width="2.5" style="1023" customWidth="1"/>
    <col min="76" max="76" width="17" style="1023" bestFit="1" customWidth="1"/>
    <col min="77" max="85" width="6.8984375" style="1024" customWidth="1"/>
    <col min="86" max="86" width="2.3984375" style="1023" customWidth="1"/>
    <col min="87" max="87" width="2.5" style="1023" customWidth="1"/>
    <col min="88" max="88" width="17" style="1023" bestFit="1" customWidth="1"/>
    <col min="89" max="92" width="6.8984375" style="1024" customWidth="1"/>
    <col min="93" max="93" width="9.296875" style="1024" customWidth="1"/>
    <col min="94" max="99" width="7" style="1024" customWidth="1"/>
    <col min="100" max="16384" width="8.69921875" style="1024"/>
  </cols>
  <sheetData>
    <row r="1" spans="2:106">
      <c r="N1" s="1024"/>
      <c r="O1" s="1024"/>
      <c r="P1" s="1024"/>
      <c r="Q1" s="1023"/>
      <c r="R1" s="1023"/>
      <c r="S1" s="1023"/>
      <c r="Z1" s="1024"/>
      <c r="AA1" s="1024"/>
      <c r="AB1" s="1024"/>
      <c r="AF1" s="1023"/>
      <c r="AG1" s="1023"/>
      <c r="AH1" s="1023"/>
      <c r="AL1" s="1024"/>
      <c r="AM1" s="1024"/>
      <c r="AN1" s="1024"/>
      <c r="AU1" s="1023"/>
      <c r="AV1" s="1023"/>
      <c r="AW1" s="1023"/>
      <c r="BJ1" s="1024"/>
      <c r="BK1" s="1024"/>
      <c r="BL1" s="1024"/>
      <c r="BM1" s="1023"/>
      <c r="BN1" s="1023"/>
      <c r="BO1" s="1023"/>
      <c r="BV1" s="1024"/>
      <c r="BW1" s="1024"/>
      <c r="BX1" s="1024"/>
      <c r="CB1" s="1023"/>
      <c r="CC1" s="1023"/>
      <c r="CD1" s="1023"/>
      <c r="CH1" s="1024"/>
      <c r="CI1" s="1024"/>
      <c r="CJ1" s="1024"/>
      <c r="CP1" s="1023"/>
      <c r="CZ1" s="1023"/>
      <c r="DA1" s="1023"/>
      <c r="DB1" s="1023"/>
    </row>
    <row r="2" spans="2:106" s="1026" customFormat="1" ht="17.25" customHeight="1">
      <c r="B2" s="1674" t="s">
        <v>1251</v>
      </c>
      <c r="C2" s="1674"/>
      <c r="D2" s="1674"/>
      <c r="E2" s="1674"/>
      <c r="F2" s="1674"/>
      <c r="G2" s="1674"/>
      <c r="H2" s="1674"/>
      <c r="I2" s="1674"/>
      <c r="J2" s="1674"/>
      <c r="K2" s="1674"/>
      <c r="L2" s="1674"/>
      <c r="M2" s="1674"/>
      <c r="N2" s="1674" t="s">
        <v>1252</v>
      </c>
      <c r="O2" s="1674"/>
      <c r="P2" s="1674"/>
      <c r="Q2" s="1674"/>
      <c r="R2" s="1674"/>
      <c r="S2" s="1674"/>
      <c r="T2" s="1674"/>
      <c r="U2" s="1674"/>
      <c r="V2" s="1674"/>
      <c r="W2" s="1674"/>
      <c r="X2" s="1674"/>
      <c r="Y2" s="1674"/>
      <c r="Z2" s="1674" t="s">
        <v>1253</v>
      </c>
      <c r="AA2" s="1674"/>
      <c r="AB2" s="1674"/>
      <c r="AC2" s="1674"/>
      <c r="AD2" s="1674"/>
      <c r="AE2" s="1674"/>
      <c r="AF2" s="1674"/>
      <c r="AG2" s="1674"/>
      <c r="AH2" s="1674"/>
      <c r="AI2" s="1674"/>
      <c r="AJ2" s="1674"/>
      <c r="AK2" s="1674"/>
      <c r="AL2" s="1674" t="s">
        <v>1254</v>
      </c>
      <c r="AM2" s="1674"/>
      <c r="AN2" s="1674"/>
      <c r="AO2" s="1674"/>
      <c r="AP2" s="1674"/>
      <c r="AQ2" s="1674"/>
      <c r="AR2" s="1674"/>
      <c r="AS2" s="1674"/>
      <c r="AT2" s="1674"/>
      <c r="AU2" s="1674"/>
      <c r="AV2" s="1674"/>
      <c r="AW2" s="1674"/>
      <c r="AX2" s="1674" t="s">
        <v>1255</v>
      </c>
      <c r="AY2" s="1674"/>
      <c r="AZ2" s="1674"/>
      <c r="BA2" s="1674"/>
      <c r="BB2" s="1674"/>
      <c r="BC2" s="1674"/>
      <c r="BD2" s="1674"/>
      <c r="BE2" s="1674"/>
      <c r="BF2" s="1674"/>
      <c r="BG2" s="1674"/>
      <c r="BH2" s="1674"/>
      <c r="BI2" s="1674"/>
      <c r="BJ2" s="1674" t="s">
        <v>1256</v>
      </c>
      <c r="BK2" s="1674"/>
      <c r="BL2" s="1674"/>
      <c r="BM2" s="1674"/>
      <c r="BN2" s="1674"/>
      <c r="BO2" s="1674"/>
      <c r="BP2" s="1674"/>
      <c r="BQ2" s="1674"/>
      <c r="BR2" s="1674"/>
      <c r="BS2" s="1674"/>
      <c r="BT2" s="1674"/>
      <c r="BU2" s="1674"/>
      <c r="BV2" s="1673" t="s">
        <v>1257</v>
      </c>
      <c r="BW2" s="1674"/>
      <c r="BX2" s="1674"/>
      <c r="BY2" s="1674"/>
      <c r="BZ2" s="1674"/>
      <c r="CA2" s="1674"/>
      <c r="CB2" s="1674"/>
      <c r="CC2" s="1674"/>
      <c r="CD2" s="1674"/>
      <c r="CE2" s="1674"/>
      <c r="CF2" s="1674"/>
      <c r="CG2" s="1674"/>
      <c r="CH2" s="1673" t="s">
        <v>1258</v>
      </c>
      <c r="CI2" s="1675"/>
      <c r="CJ2" s="1675"/>
      <c r="CK2" s="1675"/>
      <c r="CL2" s="1675"/>
      <c r="CM2" s="1675"/>
      <c r="CN2" s="1675"/>
      <c r="CO2" s="1675"/>
      <c r="CP2" s="1675"/>
      <c r="CQ2" s="1675"/>
      <c r="CR2" s="1675"/>
      <c r="CS2" s="1025"/>
      <c r="CT2" s="1025"/>
      <c r="CU2" s="1025"/>
      <c r="CV2" s="1025"/>
      <c r="CW2" s="1025"/>
      <c r="CX2" s="1025"/>
      <c r="CY2" s="1025"/>
      <c r="CZ2" s="1025"/>
      <c r="DA2" s="1025"/>
      <c r="DB2" s="1025"/>
    </row>
    <row r="4" spans="2:106" ht="14.25" thickBot="1">
      <c r="B4" s="1027"/>
      <c r="C4" s="1027"/>
      <c r="D4" s="1027"/>
      <c r="E4" s="1028"/>
      <c r="F4" s="1028"/>
      <c r="G4" s="1028"/>
      <c r="H4" s="1028"/>
      <c r="I4" s="1029"/>
      <c r="J4" s="1029"/>
      <c r="K4" s="1029"/>
      <c r="L4" s="1029"/>
      <c r="M4" s="1030" t="s">
        <v>1259</v>
      </c>
      <c r="N4" s="1027"/>
      <c r="O4" s="1027"/>
      <c r="P4" s="1027"/>
      <c r="Q4" s="1028"/>
      <c r="R4" s="1028"/>
      <c r="S4" s="1028"/>
      <c r="T4" s="1028"/>
      <c r="U4" s="1029"/>
      <c r="V4" s="1029"/>
      <c r="W4" s="1029"/>
      <c r="X4" s="1029"/>
      <c r="Y4" s="1030" t="s">
        <v>1259</v>
      </c>
      <c r="Z4" s="1027"/>
      <c r="AA4" s="1027"/>
      <c r="AB4" s="1027"/>
      <c r="AC4" s="1028"/>
      <c r="AD4" s="1028"/>
      <c r="AE4" s="1028"/>
      <c r="AF4" s="1028"/>
      <c r="AG4" s="1029"/>
      <c r="AH4" s="1029"/>
      <c r="AI4" s="1029"/>
      <c r="AJ4" s="1029"/>
      <c r="AK4" s="1030" t="s">
        <v>1259</v>
      </c>
      <c r="AL4" s="1027"/>
      <c r="AM4" s="1027"/>
      <c r="AN4" s="1027"/>
      <c r="AO4" s="1028"/>
      <c r="AP4" s="1028"/>
      <c r="AQ4" s="1028"/>
      <c r="AR4" s="1028"/>
      <c r="AS4" s="1029"/>
      <c r="AT4" s="1029"/>
      <c r="AU4" s="1029"/>
      <c r="AV4" s="1029"/>
      <c r="AW4" s="1030" t="s">
        <v>1259</v>
      </c>
      <c r="AX4" s="1027"/>
      <c r="AY4" s="1027"/>
      <c r="AZ4" s="1027"/>
      <c r="BA4" s="1028"/>
      <c r="BB4" s="1028"/>
      <c r="BC4" s="1028"/>
      <c r="BD4" s="1028"/>
      <c r="BE4" s="1029"/>
      <c r="BF4" s="1029"/>
      <c r="BG4" s="1029"/>
      <c r="BH4" s="1029"/>
      <c r="BI4" s="1030" t="s">
        <v>1259</v>
      </c>
      <c r="BJ4" s="1027"/>
      <c r="BK4" s="1027"/>
      <c r="BL4" s="1027"/>
      <c r="BM4" s="1028"/>
      <c r="BN4" s="1028"/>
      <c r="BO4" s="1028"/>
      <c r="BP4" s="1028"/>
      <c r="BQ4" s="1029"/>
      <c r="BR4" s="1029"/>
      <c r="BS4" s="1029"/>
      <c r="BT4" s="1029"/>
      <c r="BU4" s="1030" t="s">
        <v>1259</v>
      </c>
      <c r="BV4" s="1027"/>
      <c r="BW4" s="1027"/>
      <c r="BX4" s="1027"/>
      <c r="BY4" s="1028"/>
      <c r="BZ4" s="1028"/>
      <c r="CA4" s="1028"/>
      <c r="CB4" s="1028"/>
      <c r="CC4" s="1029"/>
      <c r="CD4" s="1029"/>
      <c r="CE4" s="1029"/>
      <c r="CF4" s="1029"/>
      <c r="CG4" s="1030" t="s">
        <v>1259</v>
      </c>
      <c r="CH4" s="1027"/>
      <c r="CI4" s="1027"/>
      <c r="CJ4" s="1027"/>
      <c r="CK4" s="1028"/>
      <c r="CL4" s="1028"/>
      <c r="CM4" s="1028"/>
      <c r="CN4" s="1030"/>
      <c r="CO4" s="1030" t="s">
        <v>1259</v>
      </c>
    </row>
    <row r="5" spans="2:106" ht="13.5" customHeight="1">
      <c r="B5" s="1663" t="s">
        <v>1260</v>
      </c>
      <c r="C5" s="1664"/>
      <c r="D5" s="1665"/>
      <c r="E5" s="1669" t="s">
        <v>64</v>
      </c>
      <c r="F5" s="1671" t="s">
        <v>19</v>
      </c>
      <c r="G5" s="1671" t="s">
        <v>84</v>
      </c>
      <c r="H5" s="1671" t="s">
        <v>65</v>
      </c>
      <c r="I5" s="1676" t="s">
        <v>66</v>
      </c>
      <c r="J5" s="1659" t="s">
        <v>1261</v>
      </c>
      <c r="K5" s="1676" t="s">
        <v>34</v>
      </c>
      <c r="L5" s="1659" t="s">
        <v>986</v>
      </c>
      <c r="M5" s="1661" t="s">
        <v>1262</v>
      </c>
      <c r="N5" s="1663" t="s">
        <v>1260</v>
      </c>
      <c r="O5" s="1664"/>
      <c r="P5" s="1665"/>
      <c r="Q5" s="1669" t="s">
        <v>35</v>
      </c>
      <c r="R5" s="1671" t="s">
        <v>36</v>
      </c>
      <c r="S5" s="1671" t="s">
        <v>37</v>
      </c>
      <c r="T5" s="1671" t="s">
        <v>987</v>
      </c>
      <c r="U5" s="1676" t="s">
        <v>131</v>
      </c>
      <c r="V5" s="1659" t="s">
        <v>38</v>
      </c>
      <c r="W5" s="1676" t="s">
        <v>6</v>
      </c>
      <c r="X5" s="1671" t="s">
        <v>68</v>
      </c>
      <c r="Y5" s="1661" t="s">
        <v>69</v>
      </c>
      <c r="Z5" s="1663" t="s">
        <v>1260</v>
      </c>
      <c r="AA5" s="1664"/>
      <c r="AB5" s="1665"/>
      <c r="AC5" s="1677" t="s">
        <v>7</v>
      </c>
      <c r="AD5" s="1671" t="s">
        <v>39</v>
      </c>
      <c r="AE5" s="1679" t="s">
        <v>1263</v>
      </c>
      <c r="AF5" s="1671" t="s">
        <v>21</v>
      </c>
      <c r="AG5" s="1676" t="s">
        <v>22</v>
      </c>
      <c r="AH5" s="1659" t="s">
        <v>8</v>
      </c>
      <c r="AI5" s="1676" t="s">
        <v>85</v>
      </c>
      <c r="AJ5" s="1671" t="s">
        <v>14</v>
      </c>
      <c r="AK5" s="1661" t="s">
        <v>70</v>
      </c>
      <c r="AL5" s="1663" t="s">
        <v>1260</v>
      </c>
      <c r="AM5" s="1664"/>
      <c r="AN5" s="1665"/>
      <c r="AO5" s="1669" t="s">
        <v>15</v>
      </c>
      <c r="AP5" s="1671" t="s">
        <v>23</v>
      </c>
      <c r="AQ5" s="1671" t="s">
        <v>9</v>
      </c>
      <c r="AR5" s="1659" t="s">
        <v>40</v>
      </c>
      <c r="AS5" s="1676" t="s">
        <v>10</v>
      </c>
      <c r="AT5" s="1659" t="s">
        <v>1264</v>
      </c>
      <c r="AU5" s="1676" t="s">
        <v>24</v>
      </c>
      <c r="AV5" s="1671" t="s">
        <v>71</v>
      </c>
      <c r="AW5" s="1661" t="s">
        <v>42</v>
      </c>
      <c r="AX5" s="1663" t="s">
        <v>1260</v>
      </c>
      <c r="AY5" s="1664"/>
      <c r="AZ5" s="1665"/>
      <c r="BA5" s="1669" t="s">
        <v>43</v>
      </c>
      <c r="BB5" s="1671" t="s">
        <v>25</v>
      </c>
      <c r="BC5" s="1679" t="s">
        <v>86</v>
      </c>
      <c r="BD5" s="1671" t="s">
        <v>11</v>
      </c>
      <c r="BE5" s="1679" t="s">
        <v>1265</v>
      </c>
      <c r="BF5" s="1659" t="s">
        <v>26</v>
      </c>
      <c r="BG5" s="1679" t="s">
        <v>1266</v>
      </c>
      <c r="BH5" s="1671" t="s">
        <v>45</v>
      </c>
      <c r="BI5" s="1661" t="s">
        <v>1267</v>
      </c>
      <c r="BJ5" s="1663" t="s">
        <v>1260</v>
      </c>
      <c r="BK5" s="1664"/>
      <c r="BL5" s="1665"/>
      <c r="BM5" s="1669" t="s">
        <v>46</v>
      </c>
      <c r="BN5" s="1659" t="s">
        <v>47</v>
      </c>
      <c r="BO5" s="1671" t="s">
        <v>27</v>
      </c>
      <c r="BP5" s="1679" t="s">
        <v>1268</v>
      </c>
      <c r="BQ5" s="1676" t="s">
        <v>49</v>
      </c>
      <c r="BR5" s="1659" t="s">
        <v>16</v>
      </c>
      <c r="BS5" s="1676" t="s">
        <v>12</v>
      </c>
      <c r="BT5" s="1671" t="s">
        <v>87</v>
      </c>
      <c r="BU5" s="1661" t="s">
        <v>50</v>
      </c>
      <c r="BV5" s="1663" t="s">
        <v>1260</v>
      </c>
      <c r="BW5" s="1664"/>
      <c r="BX5" s="1665"/>
      <c r="BY5" s="1669" t="s">
        <v>51</v>
      </c>
      <c r="BZ5" s="1659" t="s">
        <v>73</v>
      </c>
      <c r="CA5" s="1671" t="s">
        <v>74</v>
      </c>
      <c r="CB5" s="1671" t="s">
        <v>52</v>
      </c>
      <c r="CC5" s="1676" t="s">
        <v>53</v>
      </c>
      <c r="CD5" s="1659" t="s">
        <v>75</v>
      </c>
      <c r="CE5" s="1676" t="s">
        <v>166</v>
      </c>
      <c r="CF5" s="1671" t="s">
        <v>88</v>
      </c>
      <c r="CG5" s="1661" t="s">
        <v>20</v>
      </c>
      <c r="CH5" s="1663" t="s">
        <v>1260</v>
      </c>
      <c r="CI5" s="1664"/>
      <c r="CJ5" s="1665"/>
      <c r="CK5" s="1669" t="s">
        <v>28</v>
      </c>
      <c r="CL5" s="1671" t="s">
        <v>988</v>
      </c>
      <c r="CM5" s="1671" t="s">
        <v>989</v>
      </c>
      <c r="CN5" s="1680" t="s">
        <v>1019</v>
      </c>
      <c r="CO5" s="1682" t="s">
        <v>991</v>
      </c>
      <c r="CP5" s="1031"/>
    </row>
    <row r="6" spans="2:106" ht="18" customHeight="1" thickBot="1">
      <c r="B6" s="1666"/>
      <c r="C6" s="1667"/>
      <c r="D6" s="1668"/>
      <c r="E6" s="1670"/>
      <c r="F6" s="1672"/>
      <c r="G6" s="1672"/>
      <c r="H6" s="1672"/>
      <c r="I6" s="1672"/>
      <c r="J6" s="1660"/>
      <c r="K6" s="1672"/>
      <c r="L6" s="1660"/>
      <c r="M6" s="1662"/>
      <c r="N6" s="1666"/>
      <c r="O6" s="1667"/>
      <c r="P6" s="1668"/>
      <c r="Q6" s="1670"/>
      <c r="R6" s="1672"/>
      <c r="S6" s="1672"/>
      <c r="T6" s="1672"/>
      <c r="U6" s="1672"/>
      <c r="V6" s="1660"/>
      <c r="W6" s="1672"/>
      <c r="X6" s="1672"/>
      <c r="Y6" s="1662"/>
      <c r="Z6" s="1666"/>
      <c r="AA6" s="1667"/>
      <c r="AB6" s="1668"/>
      <c r="AC6" s="1678"/>
      <c r="AD6" s="1672"/>
      <c r="AE6" s="1672"/>
      <c r="AF6" s="1672"/>
      <c r="AG6" s="1672"/>
      <c r="AH6" s="1660"/>
      <c r="AI6" s="1672"/>
      <c r="AJ6" s="1672"/>
      <c r="AK6" s="1662"/>
      <c r="AL6" s="1666"/>
      <c r="AM6" s="1667"/>
      <c r="AN6" s="1668"/>
      <c r="AO6" s="1670"/>
      <c r="AP6" s="1672"/>
      <c r="AQ6" s="1672"/>
      <c r="AR6" s="1660"/>
      <c r="AS6" s="1672"/>
      <c r="AT6" s="1660"/>
      <c r="AU6" s="1672"/>
      <c r="AV6" s="1672"/>
      <c r="AW6" s="1662"/>
      <c r="AX6" s="1666"/>
      <c r="AY6" s="1667"/>
      <c r="AZ6" s="1668"/>
      <c r="BA6" s="1670"/>
      <c r="BB6" s="1672"/>
      <c r="BC6" s="1672"/>
      <c r="BD6" s="1672"/>
      <c r="BE6" s="1672"/>
      <c r="BF6" s="1660"/>
      <c r="BG6" s="1672"/>
      <c r="BH6" s="1672"/>
      <c r="BI6" s="1662"/>
      <c r="BJ6" s="1666"/>
      <c r="BK6" s="1667"/>
      <c r="BL6" s="1668"/>
      <c r="BM6" s="1670"/>
      <c r="BN6" s="1660"/>
      <c r="BO6" s="1672"/>
      <c r="BP6" s="1672"/>
      <c r="BQ6" s="1672"/>
      <c r="BR6" s="1660"/>
      <c r="BS6" s="1672"/>
      <c r="BT6" s="1672"/>
      <c r="BU6" s="1662"/>
      <c r="BV6" s="1666"/>
      <c r="BW6" s="1667"/>
      <c r="BX6" s="1668"/>
      <c r="BY6" s="1670"/>
      <c r="BZ6" s="1660"/>
      <c r="CA6" s="1672"/>
      <c r="CB6" s="1672"/>
      <c r="CC6" s="1672"/>
      <c r="CD6" s="1660"/>
      <c r="CE6" s="1672"/>
      <c r="CF6" s="1672"/>
      <c r="CG6" s="1662"/>
      <c r="CH6" s="1666"/>
      <c r="CI6" s="1667"/>
      <c r="CJ6" s="1668"/>
      <c r="CK6" s="1670"/>
      <c r="CL6" s="1672"/>
      <c r="CM6" s="1672"/>
      <c r="CN6" s="1681"/>
      <c r="CO6" s="1683"/>
      <c r="CP6" s="1031"/>
    </row>
    <row r="7" spans="2:106" ht="13.5" customHeight="1">
      <c r="B7" s="1684" t="s">
        <v>1269</v>
      </c>
      <c r="C7" s="1685"/>
      <c r="D7" s="1032" t="s">
        <v>247</v>
      </c>
      <c r="E7" s="1033">
        <v>0</v>
      </c>
      <c r="F7" s="1034">
        <v>0</v>
      </c>
      <c r="G7" s="1034">
        <v>0</v>
      </c>
      <c r="H7" s="1034">
        <v>0</v>
      </c>
      <c r="I7" s="1034">
        <v>0</v>
      </c>
      <c r="J7" s="1034">
        <v>0</v>
      </c>
      <c r="K7" s="1034">
        <v>0</v>
      </c>
      <c r="L7" s="1034">
        <v>0</v>
      </c>
      <c r="M7" s="1035">
        <v>2402</v>
      </c>
      <c r="N7" s="1684" t="s">
        <v>1222</v>
      </c>
      <c r="O7" s="1685"/>
      <c r="P7" s="1032" t="s">
        <v>247</v>
      </c>
      <c r="Q7" s="1033">
        <v>0</v>
      </c>
      <c r="R7" s="1034">
        <v>0</v>
      </c>
      <c r="S7" s="1034">
        <v>0</v>
      </c>
      <c r="T7" s="1034">
        <v>0</v>
      </c>
      <c r="U7" s="1034">
        <v>0</v>
      </c>
      <c r="V7" s="1034">
        <v>0</v>
      </c>
      <c r="W7" s="1034">
        <v>178820</v>
      </c>
      <c r="X7" s="1034">
        <v>47226</v>
      </c>
      <c r="Y7" s="1035">
        <v>0</v>
      </c>
      <c r="Z7" s="1684" t="s">
        <v>1222</v>
      </c>
      <c r="AA7" s="1685"/>
      <c r="AB7" s="1032" t="s">
        <v>247</v>
      </c>
      <c r="AC7" s="1033">
        <v>0</v>
      </c>
      <c r="AD7" s="1034">
        <v>0</v>
      </c>
      <c r="AE7" s="1034">
        <v>0</v>
      </c>
      <c r="AF7" s="1034">
        <v>0</v>
      </c>
      <c r="AG7" s="1034">
        <v>0</v>
      </c>
      <c r="AH7" s="1034">
        <v>10069</v>
      </c>
      <c r="AI7" s="1034">
        <v>0</v>
      </c>
      <c r="AJ7" s="1034">
        <v>67602</v>
      </c>
      <c r="AK7" s="1035">
        <v>0</v>
      </c>
      <c r="AL7" s="1684" t="s">
        <v>1222</v>
      </c>
      <c r="AM7" s="1685"/>
      <c r="AN7" s="1032" t="s">
        <v>247</v>
      </c>
      <c r="AO7" s="1033">
        <v>0</v>
      </c>
      <c r="AP7" s="1034">
        <v>0</v>
      </c>
      <c r="AQ7" s="1034">
        <v>0</v>
      </c>
      <c r="AR7" s="1034">
        <v>0</v>
      </c>
      <c r="AS7" s="1034">
        <v>96715</v>
      </c>
      <c r="AT7" s="1034">
        <v>0</v>
      </c>
      <c r="AU7" s="1034">
        <v>0</v>
      </c>
      <c r="AV7" s="1034">
        <v>0</v>
      </c>
      <c r="AW7" s="1035">
        <v>0</v>
      </c>
      <c r="AX7" s="1684" t="s">
        <v>1222</v>
      </c>
      <c r="AY7" s="1685"/>
      <c r="AZ7" s="1032" t="s">
        <v>247</v>
      </c>
      <c r="BA7" s="1033">
        <v>0</v>
      </c>
      <c r="BB7" s="1034">
        <v>0</v>
      </c>
      <c r="BC7" s="1034">
        <v>0</v>
      </c>
      <c r="BD7" s="1034">
        <v>0</v>
      </c>
      <c r="BE7" s="1034">
        <v>0</v>
      </c>
      <c r="BF7" s="1034">
        <v>0</v>
      </c>
      <c r="BG7" s="1034">
        <v>0</v>
      </c>
      <c r="BH7" s="1034">
        <v>0</v>
      </c>
      <c r="BI7" s="1035">
        <v>0</v>
      </c>
      <c r="BJ7" s="1684" t="s">
        <v>1222</v>
      </c>
      <c r="BK7" s="1685"/>
      <c r="BL7" s="1032" t="s">
        <v>247</v>
      </c>
      <c r="BM7" s="1033">
        <v>0</v>
      </c>
      <c r="BN7" s="1034">
        <v>0</v>
      </c>
      <c r="BO7" s="1034">
        <v>0</v>
      </c>
      <c r="BP7" s="1034">
        <v>0</v>
      </c>
      <c r="BQ7" s="1034">
        <v>0</v>
      </c>
      <c r="BR7" s="1034">
        <v>0</v>
      </c>
      <c r="BS7" s="1034">
        <v>0</v>
      </c>
      <c r="BT7" s="1034">
        <v>0</v>
      </c>
      <c r="BU7" s="1035">
        <v>0</v>
      </c>
      <c r="BV7" s="1684" t="s">
        <v>1222</v>
      </c>
      <c r="BW7" s="1685"/>
      <c r="BX7" s="1032" t="s">
        <v>247</v>
      </c>
      <c r="BY7" s="1033">
        <v>0</v>
      </c>
      <c r="BZ7" s="1034">
        <v>0</v>
      </c>
      <c r="CA7" s="1034">
        <v>0</v>
      </c>
      <c r="CB7" s="1034">
        <v>0</v>
      </c>
      <c r="CC7" s="1034">
        <v>0</v>
      </c>
      <c r="CD7" s="1034">
        <v>0</v>
      </c>
      <c r="CE7" s="1034">
        <v>0</v>
      </c>
      <c r="CF7" s="1034">
        <v>0</v>
      </c>
      <c r="CG7" s="1035">
        <v>0</v>
      </c>
      <c r="CH7" s="1684" t="s">
        <v>1222</v>
      </c>
      <c r="CI7" s="1685"/>
      <c r="CJ7" s="1032" t="s">
        <v>247</v>
      </c>
      <c r="CK7" s="1033">
        <v>2781</v>
      </c>
      <c r="CL7" s="1034">
        <v>0</v>
      </c>
      <c r="CM7" s="1034">
        <v>0</v>
      </c>
      <c r="CN7" s="1035">
        <v>961</v>
      </c>
      <c r="CO7" s="1036">
        <v>406576</v>
      </c>
      <c r="CP7" s="1031"/>
    </row>
    <row r="8" spans="2:106" ht="13.5" customHeight="1">
      <c r="B8" s="1686"/>
      <c r="C8" s="1687"/>
      <c r="D8" s="1037" t="s">
        <v>249</v>
      </c>
      <c r="E8" s="1038">
        <v>0</v>
      </c>
      <c r="F8" s="1039">
        <v>0</v>
      </c>
      <c r="G8" s="1039">
        <v>0</v>
      </c>
      <c r="H8" s="1039">
        <v>0</v>
      </c>
      <c r="I8" s="1039">
        <v>0</v>
      </c>
      <c r="J8" s="1039">
        <v>0</v>
      </c>
      <c r="K8" s="1039">
        <v>0</v>
      </c>
      <c r="L8" s="1039">
        <v>0</v>
      </c>
      <c r="M8" s="1040">
        <v>0</v>
      </c>
      <c r="N8" s="1686"/>
      <c r="O8" s="1687"/>
      <c r="P8" s="1037" t="s">
        <v>249</v>
      </c>
      <c r="Q8" s="1038">
        <v>0</v>
      </c>
      <c r="R8" s="1039">
        <v>0</v>
      </c>
      <c r="S8" s="1039">
        <v>0</v>
      </c>
      <c r="T8" s="1039">
        <v>0</v>
      </c>
      <c r="U8" s="1039">
        <v>0</v>
      </c>
      <c r="V8" s="1039">
        <v>0</v>
      </c>
      <c r="W8" s="1039">
        <v>0</v>
      </c>
      <c r="X8" s="1039">
        <v>1037</v>
      </c>
      <c r="Y8" s="1040">
        <v>0</v>
      </c>
      <c r="Z8" s="1686"/>
      <c r="AA8" s="1687"/>
      <c r="AB8" s="1037" t="s">
        <v>249</v>
      </c>
      <c r="AC8" s="1038">
        <v>0</v>
      </c>
      <c r="AD8" s="1039">
        <v>0</v>
      </c>
      <c r="AE8" s="1039">
        <v>0</v>
      </c>
      <c r="AF8" s="1039">
        <v>0</v>
      </c>
      <c r="AG8" s="1039">
        <v>0</v>
      </c>
      <c r="AH8" s="1039">
        <v>0</v>
      </c>
      <c r="AI8" s="1039">
        <v>0</v>
      </c>
      <c r="AJ8" s="1039">
        <v>0</v>
      </c>
      <c r="AK8" s="1040">
        <v>0</v>
      </c>
      <c r="AL8" s="1686"/>
      <c r="AM8" s="1687"/>
      <c r="AN8" s="1037" t="s">
        <v>249</v>
      </c>
      <c r="AO8" s="1038">
        <v>0</v>
      </c>
      <c r="AP8" s="1039">
        <v>0</v>
      </c>
      <c r="AQ8" s="1039">
        <v>0</v>
      </c>
      <c r="AR8" s="1039">
        <v>0</v>
      </c>
      <c r="AS8" s="1039">
        <v>0</v>
      </c>
      <c r="AT8" s="1039">
        <v>0</v>
      </c>
      <c r="AU8" s="1039">
        <v>0</v>
      </c>
      <c r="AV8" s="1039">
        <v>0</v>
      </c>
      <c r="AW8" s="1040">
        <v>0</v>
      </c>
      <c r="AX8" s="1686"/>
      <c r="AY8" s="1687"/>
      <c r="AZ8" s="1037" t="s">
        <v>249</v>
      </c>
      <c r="BA8" s="1038">
        <v>0</v>
      </c>
      <c r="BB8" s="1039">
        <v>0</v>
      </c>
      <c r="BC8" s="1039">
        <v>0</v>
      </c>
      <c r="BD8" s="1039">
        <v>0</v>
      </c>
      <c r="BE8" s="1039">
        <v>0</v>
      </c>
      <c r="BF8" s="1039">
        <v>0</v>
      </c>
      <c r="BG8" s="1039">
        <v>0</v>
      </c>
      <c r="BH8" s="1039">
        <v>0</v>
      </c>
      <c r="BI8" s="1040">
        <v>0</v>
      </c>
      <c r="BJ8" s="1686"/>
      <c r="BK8" s="1687"/>
      <c r="BL8" s="1037" t="s">
        <v>249</v>
      </c>
      <c r="BM8" s="1038">
        <v>0</v>
      </c>
      <c r="BN8" s="1039">
        <v>0</v>
      </c>
      <c r="BO8" s="1039">
        <v>0</v>
      </c>
      <c r="BP8" s="1039">
        <v>0</v>
      </c>
      <c r="BQ8" s="1039">
        <v>0</v>
      </c>
      <c r="BR8" s="1039">
        <v>0</v>
      </c>
      <c r="BS8" s="1039">
        <v>0</v>
      </c>
      <c r="BT8" s="1039">
        <v>0</v>
      </c>
      <c r="BU8" s="1040">
        <v>0</v>
      </c>
      <c r="BV8" s="1686"/>
      <c r="BW8" s="1687"/>
      <c r="BX8" s="1037" t="s">
        <v>249</v>
      </c>
      <c r="BY8" s="1038">
        <v>0</v>
      </c>
      <c r="BZ8" s="1039">
        <v>0</v>
      </c>
      <c r="CA8" s="1039">
        <v>0</v>
      </c>
      <c r="CB8" s="1039">
        <v>0</v>
      </c>
      <c r="CC8" s="1039">
        <v>0</v>
      </c>
      <c r="CD8" s="1039">
        <v>0</v>
      </c>
      <c r="CE8" s="1039">
        <v>0</v>
      </c>
      <c r="CF8" s="1039">
        <v>0</v>
      </c>
      <c r="CG8" s="1040">
        <v>0</v>
      </c>
      <c r="CH8" s="1686"/>
      <c r="CI8" s="1687"/>
      <c r="CJ8" s="1037" t="s">
        <v>249</v>
      </c>
      <c r="CK8" s="1038">
        <v>0</v>
      </c>
      <c r="CL8" s="1039">
        <v>0</v>
      </c>
      <c r="CM8" s="1039">
        <v>0</v>
      </c>
      <c r="CN8" s="1040">
        <v>0</v>
      </c>
      <c r="CO8" s="1041">
        <v>1037</v>
      </c>
      <c r="CP8" s="1031"/>
    </row>
    <row r="9" spans="2:106">
      <c r="B9" s="1686"/>
      <c r="C9" s="1687"/>
      <c r="D9" s="1042" t="s">
        <v>250</v>
      </c>
      <c r="E9" s="1043">
        <v>0</v>
      </c>
      <c r="F9" s="1044">
        <v>0</v>
      </c>
      <c r="G9" s="1044">
        <v>0</v>
      </c>
      <c r="H9" s="1044">
        <v>0</v>
      </c>
      <c r="I9" s="1044">
        <v>0</v>
      </c>
      <c r="J9" s="1044">
        <v>0</v>
      </c>
      <c r="K9" s="1044">
        <v>0</v>
      </c>
      <c r="L9" s="1044">
        <v>0</v>
      </c>
      <c r="M9" s="1045">
        <v>1760</v>
      </c>
      <c r="N9" s="1686"/>
      <c r="O9" s="1687"/>
      <c r="P9" s="1042" t="s">
        <v>250</v>
      </c>
      <c r="Q9" s="1043">
        <v>0</v>
      </c>
      <c r="R9" s="1044">
        <v>0</v>
      </c>
      <c r="S9" s="1044">
        <v>0</v>
      </c>
      <c r="T9" s="1044">
        <v>0</v>
      </c>
      <c r="U9" s="1044">
        <v>0</v>
      </c>
      <c r="V9" s="1044">
        <v>0</v>
      </c>
      <c r="W9" s="1044">
        <v>82023</v>
      </c>
      <c r="X9" s="1044">
        <v>35947</v>
      </c>
      <c r="Y9" s="1045">
        <v>0</v>
      </c>
      <c r="Z9" s="1686"/>
      <c r="AA9" s="1687"/>
      <c r="AB9" s="1042" t="s">
        <v>250</v>
      </c>
      <c r="AC9" s="1043">
        <v>0</v>
      </c>
      <c r="AD9" s="1044">
        <v>0</v>
      </c>
      <c r="AE9" s="1044">
        <v>0</v>
      </c>
      <c r="AF9" s="1044">
        <v>0</v>
      </c>
      <c r="AG9" s="1044">
        <v>0</v>
      </c>
      <c r="AH9" s="1044">
        <v>42</v>
      </c>
      <c r="AI9" s="1044">
        <v>0</v>
      </c>
      <c r="AJ9" s="1044">
        <v>44682</v>
      </c>
      <c r="AK9" s="1045">
        <v>0</v>
      </c>
      <c r="AL9" s="1686"/>
      <c r="AM9" s="1687"/>
      <c r="AN9" s="1042" t="s">
        <v>250</v>
      </c>
      <c r="AO9" s="1043">
        <v>0</v>
      </c>
      <c r="AP9" s="1044">
        <v>0</v>
      </c>
      <c r="AQ9" s="1044">
        <v>0</v>
      </c>
      <c r="AR9" s="1044">
        <v>0</v>
      </c>
      <c r="AS9" s="1044">
        <v>57891</v>
      </c>
      <c r="AT9" s="1044">
        <v>0</v>
      </c>
      <c r="AU9" s="1044">
        <v>0</v>
      </c>
      <c r="AV9" s="1044">
        <v>0</v>
      </c>
      <c r="AW9" s="1045">
        <v>0</v>
      </c>
      <c r="AX9" s="1686"/>
      <c r="AY9" s="1687"/>
      <c r="AZ9" s="1042" t="s">
        <v>250</v>
      </c>
      <c r="BA9" s="1043">
        <v>0</v>
      </c>
      <c r="BB9" s="1044">
        <v>0</v>
      </c>
      <c r="BC9" s="1044">
        <v>0</v>
      </c>
      <c r="BD9" s="1044">
        <v>0</v>
      </c>
      <c r="BE9" s="1044">
        <v>0</v>
      </c>
      <c r="BF9" s="1044">
        <v>0</v>
      </c>
      <c r="BG9" s="1044">
        <v>0</v>
      </c>
      <c r="BH9" s="1044">
        <v>0</v>
      </c>
      <c r="BI9" s="1045">
        <v>0</v>
      </c>
      <c r="BJ9" s="1686"/>
      <c r="BK9" s="1687"/>
      <c r="BL9" s="1042" t="s">
        <v>250</v>
      </c>
      <c r="BM9" s="1043">
        <v>0</v>
      </c>
      <c r="BN9" s="1044">
        <v>0</v>
      </c>
      <c r="BO9" s="1044">
        <v>0</v>
      </c>
      <c r="BP9" s="1044">
        <v>0</v>
      </c>
      <c r="BQ9" s="1044">
        <v>0</v>
      </c>
      <c r="BR9" s="1044">
        <v>0</v>
      </c>
      <c r="BS9" s="1044">
        <v>0</v>
      </c>
      <c r="BT9" s="1044">
        <v>0</v>
      </c>
      <c r="BU9" s="1045">
        <v>0</v>
      </c>
      <c r="BV9" s="1686"/>
      <c r="BW9" s="1687"/>
      <c r="BX9" s="1042" t="s">
        <v>250</v>
      </c>
      <c r="BY9" s="1043">
        <v>0</v>
      </c>
      <c r="BZ9" s="1044">
        <v>0</v>
      </c>
      <c r="CA9" s="1044">
        <v>0</v>
      </c>
      <c r="CB9" s="1044">
        <v>0</v>
      </c>
      <c r="CC9" s="1044">
        <v>0</v>
      </c>
      <c r="CD9" s="1044">
        <v>0</v>
      </c>
      <c r="CE9" s="1044">
        <v>0</v>
      </c>
      <c r="CF9" s="1044">
        <v>0</v>
      </c>
      <c r="CG9" s="1045">
        <v>0</v>
      </c>
      <c r="CH9" s="1686"/>
      <c r="CI9" s="1687"/>
      <c r="CJ9" s="1042" t="s">
        <v>250</v>
      </c>
      <c r="CK9" s="1043">
        <v>2126</v>
      </c>
      <c r="CL9" s="1044">
        <v>0</v>
      </c>
      <c r="CM9" s="1044">
        <v>0</v>
      </c>
      <c r="CN9" s="1045">
        <v>794</v>
      </c>
      <c r="CO9" s="1046">
        <v>225265</v>
      </c>
      <c r="CP9" s="1031"/>
    </row>
    <row r="10" spans="2:106">
      <c r="B10" s="1686"/>
      <c r="C10" s="1687"/>
      <c r="D10" s="1042" t="s">
        <v>251</v>
      </c>
      <c r="E10" s="1043">
        <v>0</v>
      </c>
      <c r="F10" s="1044">
        <v>0</v>
      </c>
      <c r="G10" s="1044">
        <v>0</v>
      </c>
      <c r="H10" s="1044">
        <v>0</v>
      </c>
      <c r="I10" s="1044">
        <v>0</v>
      </c>
      <c r="J10" s="1044">
        <v>0</v>
      </c>
      <c r="K10" s="1044">
        <v>0</v>
      </c>
      <c r="L10" s="1044">
        <v>0</v>
      </c>
      <c r="M10" s="1045">
        <v>0</v>
      </c>
      <c r="N10" s="1686"/>
      <c r="O10" s="1687"/>
      <c r="P10" s="1042" t="s">
        <v>251</v>
      </c>
      <c r="Q10" s="1043">
        <v>0</v>
      </c>
      <c r="R10" s="1044">
        <v>0</v>
      </c>
      <c r="S10" s="1044">
        <v>0</v>
      </c>
      <c r="T10" s="1044">
        <v>0</v>
      </c>
      <c r="U10" s="1044">
        <v>0</v>
      </c>
      <c r="V10" s="1044">
        <v>0</v>
      </c>
      <c r="W10" s="1044">
        <v>33351</v>
      </c>
      <c r="X10" s="1044">
        <v>0</v>
      </c>
      <c r="Y10" s="1045">
        <v>0</v>
      </c>
      <c r="Z10" s="1686"/>
      <c r="AA10" s="1687"/>
      <c r="AB10" s="1042" t="s">
        <v>251</v>
      </c>
      <c r="AC10" s="1043">
        <v>0</v>
      </c>
      <c r="AD10" s="1044">
        <v>0</v>
      </c>
      <c r="AE10" s="1044">
        <v>0</v>
      </c>
      <c r="AF10" s="1044">
        <v>0</v>
      </c>
      <c r="AG10" s="1044">
        <v>0</v>
      </c>
      <c r="AH10" s="1044">
        <v>9586</v>
      </c>
      <c r="AI10" s="1044">
        <v>0</v>
      </c>
      <c r="AJ10" s="1044">
        <v>14335</v>
      </c>
      <c r="AK10" s="1045">
        <v>0</v>
      </c>
      <c r="AL10" s="1686"/>
      <c r="AM10" s="1687"/>
      <c r="AN10" s="1042" t="s">
        <v>251</v>
      </c>
      <c r="AO10" s="1043">
        <v>0</v>
      </c>
      <c r="AP10" s="1044">
        <v>0</v>
      </c>
      <c r="AQ10" s="1044">
        <v>0</v>
      </c>
      <c r="AR10" s="1044">
        <v>0</v>
      </c>
      <c r="AS10" s="1044">
        <v>17021</v>
      </c>
      <c r="AT10" s="1044">
        <v>0</v>
      </c>
      <c r="AU10" s="1044">
        <v>0</v>
      </c>
      <c r="AV10" s="1044">
        <v>0</v>
      </c>
      <c r="AW10" s="1045">
        <v>0</v>
      </c>
      <c r="AX10" s="1686"/>
      <c r="AY10" s="1687"/>
      <c r="AZ10" s="1042" t="s">
        <v>251</v>
      </c>
      <c r="BA10" s="1043">
        <v>0</v>
      </c>
      <c r="BB10" s="1044">
        <v>0</v>
      </c>
      <c r="BC10" s="1044">
        <v>0</v>
      </c>
      <c r="BD10" s="1044">
        <v>0</v>
      </c>
      <c r="BE10" s="1044">
        <v>0</v>
      </c>
      <c r="BF10" s="1044">
        <v>0</v>
      </c>
      <c r="BG10" s="1044">
        <v>0</v>
      </c>
      <c r="BH10" s="1044">
        <v>0</v>
      </c>
      <c r="BI10" s="1045">
        <v>0</v>
      </c>
      <c r="BJ10" s="1686"/>
      <c r="BK10" s="1687"/>
      <c r="BL10" s="1042" t="s">
        <v>251</v>
      </c>
      <c r="BM10" s="1043">
        <v>0</v>
      </c>
      <c r="BN10" s="1044">
        <v>0</v>
      </c>
      <c r="BO10" s="1044">
        <v>0</v>
      </c>
      <c r="BP10" s="1044">
        <v>0</v>
      </c>
      <c r="BQ10" s="1044">
        <v>0</v>
      </c>
      <c r="BR10" s="1044">
        <v>0</v>
      </c>
      <c r="BS10" s="1044">
        <v>0</v>
      </c>
      <c r="BT10" s="1044">
        <v>0</v>
      </c>
      <c r="BU10" s="1045">
        <v>0</v>
      </c>
      <c r="BV10" s="1686"/>
      <c r="BW10" s="1687"/>
      <c r="BX10" s="1042" t="s">
        <v>251</v>
      </c>
      <c r="BY10" s="1043">
        <v>0</v>
      </c>
      <c r="BZ10" s="1044">
        <v>0</v>
      </c>
      <c r="CA10" s="1044">
        <v>0</v>
      </c>
      <c r="CB10" s="1044">
        <v>0</v>
      </c>
      <c r="CC10" s="1044">
        <v>0</v>
      </c>
      <c r="CD10" s="1044">
        <v>0</v>
      </c>
      <c r="CE10" s="1044">
        <v>0</v>
      </c>
      <c r="CF10" s="1044">
        <v>0</v>
      </c>
      <c r="CG10" s="1045">
        <v>0</v>
      </c>
      <c r="CH10" s="1686"/>
      <c r="CI10" s="1687"/>
      <c r="CJ10" s="1042" t="s">
        <v>251</v>
      </c>
      <c r="CK10" s="1043">
        <v>0</v>
      </c>
      <c r="CL10" s="1044">
        <v>0</v>
      </c>
      <c r="CM10" s="1044">
        <v>0</v>
      </c>
      <c r="CN10" s="1045">
        <v>80</v>
      </c>
      <c r="CO10" s="1046">
        <v>74373</v>
      </c>
      <c r="CP10" s="1031"/>
    </row>
    <row r="11" spans="2:106">
      <c r="B11" s="1686"/>
      <c r="C11" s="1687"/>
      <c r="D11" s="1047" t="s">
        <v>252</v>
      </c>
      <c r="E11" s="1043">
        <v>0</v>
      </c>
      <c r="F11" s="1044">
        <v>0</v>
      </c>
      <c r="G11" s="1044">
        <v>0</v>
      </c>
      <c r="H11" s="1044">
        <v>0</v>
      </c>
      <c r="I11" s="1044">
        <v>0</v>
      </c>
      <c r="J11" s="1044">
        <v>0</v>
      </c>
      <c r="K11" s="1044">
        <v>0</v>
      </c>
      <c r="L11" s="1044">
        <v>0</v>
      </c>
      <c r="M11" s="1045">
        <v>642</v>
      </c>
      <c r="N11" s="1686"/>
      <c r="O11" s="1687"/>
      <c r="P11" s="1047" t="s">
        <v>252</v>
      </c>
      <c r="Q11" s="1043">
        <v>0</v>
      </c>
      <c r="R11" s="1044">
        <v>0</v>
      </c>
      <c r="S11" s="1044">
        <v>0</v>
      </c>
      <c r="T11" s="1044">
        <v>0</v>
      </c>
      <c r="U11" s="1044">
        <v>0</v>
      </c>
      <c r="V11" s="1044">
        <v>0</v>
      </c>
      <c r="W11" s="1044">
        <v>63446</v>
      </c>
      <c r="X11" s="1044">
        <v>10225</v>
      </c>
      <c r="Y11" s="1045">
        <v>0</v>
      </c>
      <c r="Z11" s="1686"/>
      <c r="AA11" s="1687"/>
      <c r="AB11" s="1047" t="s">
        <v>252</v>
      </c>
      <c r="AC11" s="1043">
        <v>0</v>
      </c>
      <c r="AD11" s="1044">
        <v>0</v>
      </c>
      <c r="AE11" s="1044">
        <v>0</v>
      </c>
      <c r="AF11" s="1044">
        <v>0</v>
      </c>
      <c r="AG11" s="1044">
        <v>0</v>
      </c>
      <c r="AH11" s="1044">
        <v>441</v>
      </c>
      <c r="AI11" s="1044">
        <v>0</v>
      </c>
      <c r="AJ11" s="1044">
        <v>8585</v>
      </c>
      <c r="AK11" s="1045">
        <v>0</v>
      </c>
      <c r="AL11" s="1686"/>
      <c r="AM11" s="1687"/>
      <c r="AN11" s="1047" t="s">
        <v>252</v>
      </c>
      <c r="AO11" s="1043">
        <v>0</v>
      </c>
      <c r="AP11" s="1044">
        <v>0</v>
      </c>
      <c r="AQ11" s="1044">
        <v>0</v>
      </c>
      <c r="AR11" s="1044">
        <v>0</v>
      </c>
      <c r="AS11" s="1044">
        <v>21803</v>
      </c>
      <c r="AT11" s="1044">
        <v>0</v>
      </c>
      <c r="AU11" s="1044">
        <v>0</v>
      </c>
      <c r="AV11" s="1044">
        <v>0</v>
      </c>
      <c r="AW11" s="1045">
        <v>0</v>
      </c>
      <c r="AX11" s="1686"/>
      <c r="AY11" s="1687"/>
      <c r="AZ11" s="1047" t="s">
        <v>252</v>
      </c>
      <c r="BA11" s="1043">
        <v>0</v>
      </c>
      <c r="BB11" s="1044">
        <v>0</v>
      </c>
      <c r="BC11" s="1044">
        <v>0</v>
      </c>
      <c r="BD11" s="1044">
        <v>0</v>
      </c>
      <c r="BE11" s="1044">
        <v>0</v>
      </c>
      <c r="BF11" s="1044">
        <v>0</v>
      </c>
      <c r="BG11" s="1044">
        <v>0</v>
      </c>
      <c r="BH11" s="1044">
        <v>0</v>
      </c>
      <c r="BI11" s="1045">
        <v>0</v>
      </c>
      <c r="BJ11" s="1686"/>
      <c r="BK11" s="1687"/>
      <c r="BL11" s="1047" t="s">
        <v>252</v>
      </c>
      <c r="BM11" s="1043">
        <v>0</v>
      </c>
      <c r="BN11" s="1044">
        <v>0</v>
      </c>
      <c r="BO11" s="1044">
        <v>0</v>
      </c>
      <c r="BP11" s="1044">
        <v>0</v>
      </c>
      <c r="BQ11" s="1044">
        <v>0</v>
      </c>
      <c r="BR11" s="1044">
        <v>0</v>
      </c>
      <c r="BS11" s="1044">
        <v>0</v>
      </c>
      <c r="BT11" s="1044">
        <v>0</v>
      </c>
      <c r="BU11" s="1045">
        <v>0</v>
      </c>
      <c r="BV11" s="1686"/>
      <c r="BW11" s="1687"/>
      <c r="BX11" s="1047" t="s">
        <v>252</v>
      </c>
      <c r="BY11" s="1043">
        <v>0</v>
      </c>
      <c r="BZ11" s="1044">
        <v>0</v>
      </c>
      <c r="CA11" s="1044">
        <v>0</v>
      </c>
      <c r="CB11" s="1044">
        <v>0</v>
      </c>
      <c r="CC11" s="1044">
        <v>0</v>
      </c>
      <c r="CD11" s="1044">
        <v>0</v>
      </c>
      <c r="CE11" s="1044">
        <v>0</v>
      </c>
      <c r="CF11" s="1044">
        <v>0</v>
      </c>
      <c r="CG11" s="1045">
        <v>0</v>
      </c>
      <c r="CH11" s="1686"/>
      <c r="CI11" s="1687"/>
      <c r="CJ11" s="1047" t="s">
        <v>252</v>
      </c>
      <c r="CK11" s="1043">
        <v>655</v>
      </c>
      <c r="CL11" s="1044">
        <v>0</v>
      </c>
      <c r="CM11" s="1044">
        <v>0</v>
      </c>
      <c r="CN11" s="1045">
        <v>87</v>
      </c>
      <c r="CO11" s="1046">
        <v>105884</v>
      </c>
      <c r="CP11" s="1031"/>
    </row>
    <row r="12" spans="2:106">
      <c r="B12" s="1688"/>
      <c r="C12" s="1689"/>
      <c r="D12" s="1048" t="s">
        <v>253</v>
      </c>
      <c r="E12" s="1049">
        <v>0</v>
      </c>
      <c r="F12" s="1050">
        <v>0</v>
      </c>
      <c r="G12" s="1050">
        <v>0</v>
      </c>
      <c r="H12" s="1050">
        <v>0</v>
      </c>
      <c r="I12" s="1050">
        <v>0</v>
      </c>
      <c r="J12" s="1050">
        <v>0</v>
      </c>
      <c r="K12" s="1050">
        <v>0</v>
      </c>
      <c r="L12" s="1050">
        <v>0</v>
      </c>
      <c r="M12" s="1051">
        <v>0</v>
      </c>
      <c r="N12" s="1688"/>
      <c r="O12" s="1689"/>
      <c r="P12" s="1048" t="s">
        <v>253</v>
      </c>
      <c r="Q12" s="1049">
        <v>0</v>
      </c>
      <c r="R12" s="1050">
        <v>0</v>
      </c>
      <c r="S12" s="1050">
        <v>0</v>
      </c>
      <c r="T12" s="1050">
        <v>0</v>
      </c>
      <c r="U12" s="1050">
        <v>0</v>
      </c>
      <c r="V12" s="1050">
        <v>0</v>
      </c>
      <c r="W12" s="1050">
        <v>0</v>
      </c>
      <c r="X12" s="1050">
        <v>17</v>
      </c>
      <c r="Y12" s="1051">
        <v>0</v>
      </c>
      <c r="Z12" s="1688"/>
      <c r="AA12" s="1689"/>
      <c r="AB12" s="1048" t="s">
        <v>253</v>
      </c>
      <c r="AC12" s="1049">
        <v>0</v>
      </c>
      <c r="AD12" s="1050">
        <v>0</v>
      </c>
      <c r="AE12" s="1050">
        <v>0</v>
      </c>
      <c r="AF12" s="1050">
        <v>0</v>
      </c>
      <c r="AG12" s="1050">
        <v>0</v>
      </c>
      <c r="AH12" s="1050">
        <v>0</v>
      </c>
      <c r="AI12" s="1050">
        <v>0</v>
      </c>
      <c r="AJ12" s="1050">
        <v>0</v>
      </c>
      <c r="AK12" s="1051">
        <v>0</v>
      </c>
      <c r="AL12" s="1688"/>
      <c r="AM12" s="1689"/>
      <c r="AN12" s="1048" t="s">
        <v>253</v>
      </c>
      <c r="AO12" s="1049">
        <v>0</v>
      </c>
      <c r="AP12" s="1050">
        <v>0</v>
      </c>
      <c r="AQ12" s="1050">
        <v>0</v>
      </c>
      <c r="AR12" s="1050">
        <v>0</v>
      </c>
      <c r="AS12" s="1050">
        <v>0</v>
      </c>
      <c r="AT12" s="1050">
        <v>0</v>
      </c>
      <c r="AU12" s="1050">
        <v>0</v>
      </c>
      <c r="AV12" s="1050">
        <v>0</v>
      </c>
      <c r="AW12" s="1051">
        <v>0</v>
      </c>
      <c r="AX12" s="1688"/>
      <c r="AY12" s="1689"/>
      <c r="AZ12" s="1048" t="s">
        <v>253</v>
      </c>
      <c r="BA12" s="1049">
        <v>0</v>
      </c>
      <c r="BB12" s="1050">
        <v>0</v>
      </c>
      <c r="BC12" s="1050">
        <v>0</v>
      </c>
      <c r="BD12" s="1050">
        <v>0</v>
      </c>
      <c r="BE12" s="1050">
        <v>0</v>
      </c>
      <c r="BF12" s="1050">
        <v>0</v>
      </c>
      <c r="BG12" s="1050">
        <v>0</v>
      </c>
      <c r="BH12" s="1050">
        <v>0</v>
      </c>
      <c r="BI12" s="1051">
        <v>0</v>
      </c>
      <c r="BJ12" s="1688"/>
      <c r="BK12" s="1689"/>
      <c r="BL12" s="1048" t="s">
        <v>253</v>
      </c>
      <c r="BM12" s="1049">
        <v>0</v>
      </c>
      <c r="BN12" s="1050">
        <v>0</v>
      </c>
      <c r="BO12" s="1050">
        <v>0</v>
      </c>
      <c r="BP12" s="1050">
        <v>0</v>
      </c>
      <c r="BQ12" s="1050">
        <v>0</v>
      </c>
      <c r="BR12" s="1050">
        <v>0</v>
      </c>
      <c r="BS12" s="1050">
        <v>0</v>
      </c>
      <c r="BT12" s="1050">
        <v>0</v>
      </c>
      <c r="BU12" s="1051">
        <v>0</v>
      </c>
      <c r="BV12" s="1688"/>
      <c r="BW12" s="1689"/>
      <c r="BX12" s="1048" t="s">
        <v>253</v>
      </c>
      <c r="BY12" s="1049">
        <v>0</v>
      </c>
      <c r="BZ12" s="1050">
        <v>0</v>
      </c>
      <c r="CA12" s="1050">
        <v>0</v>
      </c>
      <c r="CB12" s="1050">
        <v>0</v>
      </c>
      <c r="CC12" s="1050">
        <v>0</v>
      </c>
      <c r="CD12" s="1050">
        <v>0</v>
      </c>
      <c r="CE12" s="1050">
        <v>0</v>
      </c>
      <c r="CF12" s="1050">
        <v>0</v>
      </c>
      <c r="CG12" s="1051">
        <v>0</v>
      </c>
      <c r="CH12" s="1688"/>
      <c r="CI12" s="1689"/>
      <c r="CJ12" s="1048" t="s">
        <v>253</v>
      </c>
      <c r="CK12" s="1049">
        <v>0</v>
      </c>
      <c r="CL12" s="1050">
        <v>0</v>
      </c>
      <c r="CM12" s="1050">
        <v>0</v>
      </c>
      <c r="CN12" s="1051">
        <v>0</v>
      </c>
      <c r="CO12" s="1052">
        <v>17</v>
      </c>
      <c r="CP12" s="1031"/>
    </row>
    <row r="13" spans="2:106">
      <c r="B13" s="1690" t="s">
        <v>1223</v>
      </c>
      <c r="C13" s="1691"/>
      <c r="D13" s="1053" t="s">
        <v>247</v>
      </c>
      <c r="E13" s="1054">
        <v>0</v>
      </c>
      <c r="F13" s="1055">
        <v>15521</v>
      </c>
      <c r="G13" s="1055">
        <v>0</v>
      </c>
      <c r="H13" s="1055">
        <v>0</v>
      </c>
      <c r="I13" s="1055">
        <v>0</v>
      </c>
      <c r="J13" s="1055">
        <v>0</v>
      </c>
      <c r="K13" s="1055">
        <v>0</v>
      </c>
      <c r="L13" s="1055">
        <v>0</v>
      </c>
      <c r="M13" s="1056">
        <v>2402</v>
      </c>
      <c r="N13" s="1690" t="s">
        <v>1223</v>
      </c>
      <c r="O13" s="1691"/>
      <c r="P13" s="1053" t="s">
        <v>247</v>
      </c>
      <c r="Q13" s="1054">
        <v>0</v>
      </c>
      <c r="R13" s="1055">
        <v>0</v>
      </c>
      <c r="S13" s="1055">
        <v>0</v>
      </c>
      <c r="T13" s="1055">
        <v>0</v>
      </c>
      <c r="U13" s="1055">
        <v>1951</v>
      </c>
      <c r="V13" s="1055">
        <v>0</v>
      </c>
      <c r="W13" s="1055">
        <v>206491</v>
      </c>
      <c r="X13" s="1055">
        <v>37659</v>
      </c>
      <c r="Y13" s="1056">
        <v>0</v>
      </c>
      <c r="Z13" s="1690" t="s">
        <v>1223</v>
      </c>
      <c r="AA13" s="1691"/>
      <c r="AB13" s="1053" t="s">
        <v>247</v>
      </c>
      <c r="AC13" s="1054">
        <v>0</v>
      </c>
      <c r="AD13" s="1055">
        <v>0</v>
      </c>
      <c r="AE13" s="1055">
        <v>0</v>
      </c>
      <c r="AF13" s="1055">
        <v>0</v>
      </c>
      <c r="AG13" s="1055">
        <v>0</v>
      </c>
      <c r="AH13" s="1055">
        <v>5934</v>
      </c>
      <c r="AI13" s="1055">
        <v>0</v>
      </c>
      <c r="AJ13" s="1055">
        <v>61542</v>
      </c>
      <c r="AK13" s="1056">
        <v>0</v>
      </c>
      <c r="AL13" s="1690" t="s">
        <v>1223</v>
      </c>
      <c r="AM13" s="1691"/>
      <c r="AN13" s="1053" t="s">
        <v>247</v>
      </c>
      <c r="AO13" s="1054">
        <v>0</v>
      </c>
      <c r="AP13" s="1055">
        <v>0</v>
      </c>
      <c r="AQ13" s="1055">
        <v>25605</v>
      </c>
      <c r="AR13" s="1055">
        <v>0</v>
      </c>
      <c r="AS13" s="1055">
        <v>52796</v>
      </c>
      <c r="AT13" s="1055">
        <v>0</v>
      </c>
      <c r="AU13" s="1055">
        <v>0</v>
      </c>
      <c r="AV13" s="1055">
        <v>0</v>
      </c>
      <c r="AW13" s="1056">
        <v>0</v>
      </c>
      <c r="AX13" s="1690" t="s">
        <v>1223</v>
      </c>
      <c r="AY13" s="1691"/>
      <c r="AZ13" s="1053" t="s">
        <v>247</v>
      </c>
      <c r="BA13" s="1054">
        <v>0</v>
      </c>
      <c r="BB13" s="1055">
        <v>0</v>
      </c>
      <c r="BC13" s="1055">
        <v>0</v>
      </c>
      <c r="BD13" s="1055">
        <v>0</v>
      </c>
      <c r="BE13" s="1055">
        <v>0</v>
      </c>
      <c r="BF13" s="1055">
        <v>0</v>
      </c>
      <c r="BG13" s="1055">
        <v>0</v>
      </c>
      <c r="BH13" s="1055">
        <v>0</v>
      </c>
      <c r="BI13" s="1056">
        <v>0</v>
      </c>
      <c r="BJ13" s="1690" t="s">
        <v>1223</v>
      </c>
      <c r="BK13" s="1691"/>
      <c r="BL13" s="1053" t="s">
        <v>247</v>
      </c>
      <c r="BM13" s="1054">
        <v>0</v>
      </c>
      <c r="BN13" s="1055">
        <v>0</v>
      </c>
      <c r="BO13" s="1055">
        <v>0</v>
      </c>
      <c r="BP13" s="1055">
        <v>0</v>
      </c>
      <c r="BQ13" s="1055">
        <v>0</v>
      </c>
      <c r="BR13" s="1055">
        <v>0</v>
      </c>
      <c r="BS13" s="1055">
        <v>11212</v>
      </c>
      <c r="BT13" s="1055">
        <v>0</v>
      </c>
      <c r="BU13" s="1056">
        <v>0</v>
      </c>
      <c r="BV13" s="1690" t="s">
        <v>1223</v>
      </c>
      <c r="BW13" s="1691"/>
      <c r="BX13" s="1053" t="s">
        <v>247</v>
      </c>
      <c r="BY13" s="1054">
        <v>0</v>
      </c>
      <c r="BZ13" s="1055">
        <v>0</v>
      </c>
      <c r="CA13" s="1055">
        <v>0</v>
      </c>
      <c r="CB13" s="1055">
        <v>0</v>
      </c>
      <c r="CC13" s="1055">
        <v>0</v>
      </c>
      <c r="CD13" s="1055">
        <v>0</v>
      </c>
      <c r="CE13" s="1055">
        <v>0</v>
      </c>
      <c r="CF13" s="1055">
        <v>0</v>
      </c>
      <c r="CG13" s="1056">
        <v>0</v>
      </c>
      <c r="CH13" s="1690" t="s">
        <v>1223</v>
      </c>
      <c r="CI13" s="1691"/>
      <c r="CJ13" s="1053" t="s">
        <v>247</v>
      </c>
      <c r="CK13" s="1054">
        <v>11</v>
      </c>
      <c r="CL13" s="1055">
        <v>0</v>
      </c>
      <c r="CM13" s="1055">
        <v>0</v>
      </c>
      <c r="CN13" s="1056">
        <v>1522</v>
      </c>
      <c r="CO13" s="1057">
        <v>422646</v>
      </c>
      <c r="CP13" s="1031"/>
    </row>
    <row r="14" spans="2:106">
      <c r="B14" s="1686"/>
      <c r="C14" s="1687"/>
      <c r="D14" s="1058" t="s">
        <v>256</v>
      </c>
      <c r="E14" s="1038">
        <v>0</v>
      </c>
      <c r="F14" s="1039">
        <v>4950</v>
      </c>
      <c r="G14" s="1039">
        <v>0</v>
      </c>
      <c r="H14" s="1039">
        <v>0</v>
      </c>
      <c r="I14" s="1039">
        <v>0</v>
      </c>
      <c r="J14" s="1039">
        <v>0</v>
      </c>
      <c r="K14" s="1039">
        <v>0</v>
      </c>
      <c r="L14" s="1039">
        <v>0</v>
      </c>
      <c r="M14" s="1040">
        <v>1826</v>
      </c>
      <c r="N14" s="1686"/>
      <c r="O14" s="1687"/>
      <c r="P14" s="1058" t="s">
        <v>256</v>
      </c>
      <c r="Q14" s="1038">
        <v>0</v>
      </c>
      <c r="R14" s="1039">
        <v>0</v>
      </c>
      <c r="S14" s="1039">
        <v>0</v>
      </c>
      <c r="T14" s="1039">
        <v>0</v>
      </c>
      <c r="U14" s="1039">
        <v>4</v>
      </c>
      <c r="V14" s="1039">
        <v>0</v>
      </c>
      <c r="W14" s="1039">
        <v>113294</v>
      </c>
      <c r="X14" s="1039">
        <v>12678</v>
      </c>
      <c r="Y14" s="1040">
        <v>0</v>
      </c>
      <c r="Z14" s="1686"/>
      <c r="AA14" s="1687"/>
      <c r="AB14" s="1058" t="s">
        <v>256</v>
      </c>
      <c r="AC14" s="1038">
        <v>0</v>
      </c>
      <c r="AD14" s="1039">
        <v>0</v>
      </c>
      <c r="AE14" s="1039">
        <v>0</v>
      </c>
      <c r="AF14" s="1039">
        <v>0</v>
      </c>
      <c r="AG14" s="1039">
        <v>0</v>
      </c>
      <c r="AH14" s="1039">
        <v>1869</v>
      </c>
      <c r="AI14" s="1039">
        <v>0</v>
      </c>
      <c r="AJ14" s="1039">
        <v>32315</v>
      </c>
      <c r="AK14" s="1040">
        <v>0</v>
      </c>
      <c r="AL14" s="1686"/>
      <c r="AM14" s="1687"/>
      <c r="AN14" s="1058" t="s">
        <v>256</v>
      </c>
      <c r="AO14" s="1038">
        <v>0</v>
      </c>
      <c r="AP14" s="1039">
        <v>0</v>
      </c>
      <c r="AQ14" s="1039">
        <v>16181</v>
      </c>
      <c r="AR14" s="1039">
        <v>0</v>
      </c>
      <c r="AS14" s="1039">
        <v>21884</v>
      </c>
      <c r="AT14" s="1039">
        <v>0</v>
      </c>
      <c r="AU14" s="1039">
        <v>0</v>
      </c>
      <c r="AV14" s="1039">
        <v>0</v>
      </c>
      <c r="AW14" s="1040">
        <v>0</v>
      </c>
      <c r="AX14" s="1686"/>
      <c r="AY14" s="1687"/>
      <c r="AZ14" s="1058" t="s">
        <v>256</v>
      </c>
      <c r="BA14" s="1038">
        <v>0</v>
      </c>
      <c r="BB14" s="1039">
        <v>0</v>
      </c>
      <c r="BC14" s="1039">
        <v>0</v>
      </c>
      <c r="BD14" s="1039">
        <v>0</v>
      </c>
      <c r="BE14" s="1039">
        <v>0</v>
      </c>
      <c r="BF14" s="1039">
        <v>0</v>
      </c>
      <c r="BG14" s="1039">
        <v>0</v>
      </c>
      <c r="BH14" s="1039">
        <v>0</v>
      </c>
      <c r="BI14" s="1040">
        <v>0</v>
      </c>
      <c r="BJ14" s="1686"/>
      <c r="BK14" s="1687"/>
      <c r="BL14" s="1058" t="s">
        <v>256</v>
      </c>
      <c r="BM14" s="1038">
        <v>0</v>
      </c>
      <c r="BN14" s="1039">
        <v>0</v>
      </c>
      <c r="BO14" s="1039">
        <v>0</v>
      </c>
      <c r="BP14" s="1039">
        <v>0</v>
      </c>
      <c r="BQ14" s="1039">
        <v>0</v>
      </c>
      <c r="BR14" s="1039">
        <v>0</v>
      </c>
      <c r="BS14" s="1039">
        <v>5293</v>
      </c>
      <c r="BT14" s="1039">
        <v>0</v>
      </c>
      <c r="BU14" s="1040">
        <v>0</v>
      </c>
      <c r="BV14" s="1686"/>
      <c r="BW14" s="1687"/>
      <c r="BX14" s="1058" t="s">
        <v>256</v>
      </c>
      <c r="BY14" s="1038">
        <v>0</v>
      </c>
      <c r="BZ14" s="1039">
        <v>0</v>
      </c>
      <c r="CA14" s="1039">
        <v>0</v>
      </c>
      <c r="CB14" s="1039">
        <v>0</v>
      </c>
      <c r="CC14" s="1039">
        <v>0</v>
      </c>
      <c r="CD14" s="1039">
        <v>0</v>
      </c>
      <c r="CE14" s="1039">
        <v>0</v>
      </c>
      <c r="CF14" s="1039">
        <v>0</v>
      </c>
      <c r="CG14" s="1040">
        <v>0</v>
      </c>
      <c r="CH14" s="1686"/>
      <c r="CI14" s="1687"/>
      <c r="CJ14" s="1058" t="s">
        <v>256</v>
      </c>
      <c r="CK14" s="1038">
        <v>0</v>
      </c>
      <c r="CL14" s="1039">
        <v>0</v>
      </c>
      <c r="CM14" s="1039">
        <v>0</v>
      </c>
      <c r="CN14" s="1040">
        <v>1352</v>
      </c>
      <c r="CO14" s="1041">
        <v>211646</v>
      </c>
      <c r="CP14" s="1031"/>
    </row>
    <row r="15" spans="2:106" ht="13.5" customHeight="1">
      <c r="B15" s="1686"/>
      <c r="C15" s="1687"/>
      <c r="D15" s="1042" t="s">
        <v>257</v>
      </c>
      <c r="E15" s="1043">
        <v>0</v>
      </c>
      <c r="F15" s="1044">
        <v>0</v>
      </c>
      <c r="G15" s="1044">
        <v>0</v>
      </c>
      <c r="H15" s="1044">
        <v>0</v>
      </c>
      <c r="I15" s="1044">
        <v>0</v>
      </c>
      <c r="J15" s="1044">
        <v>0</v>
      </c>
      <c r="K15" s="1044">
        <v>0</v>
      </c>
      <c r="L15" s="1044">
        <v>0</v>
      </c>
      <c r="M15" s="1045">
        <v>0</v>
      </c>
      <c r="N15" s="1686"/>
      <c r="O15" s="1687"/>
      <c r="P15" s="1042" t="s">
        <v>257</v>
      </c>
      <c r="Q15" s="1043">
        <v>0</v>
      </c>
      <c r="R15" s="1044">
        <v>0</v>
      </c>
      <c r="S15" s="1044">
        <v>0</v>
      </c>
      <c r="T15" s="1044">
        <v>0</v>
      </c>
      <c r="U15" s="1044">
        <v>0</v>
      </c>
      <c r="V15" s="1044">
        <v>0</v>
      </c>
      <c r="W15" s="1044">
        <v>1087</v>
      </c>
      <c r="X15" s="1044">
        <v>16128</v>
      </c>
      <c r="Y15" s="1045">
        <v>0</v>
      </c>
      <c r="Z15" s="1686"/>
      <c r="AA15" s="1687"/>
      <c r="AB15" s="1042" t="s">
        <v>257</v>
      </c>
      <c r="AC15" s="1043">
        <v>0</v>
      </c>
      <c r="AD15" s="1044">
        <v>0</v>
      </c>
      <c r="AE15" s="1044">
        <v>0</v>
      </c>
      <c r="AF15" s="1044">
        <v>0</v>
      </c>
      <c r="AG15" s="1044">
        <v>0</v>
      </c>
      <c r="AH15" s="1044">
        <v>0</v>
      </c>
      <c r="AI15" s="1044">
        <v>0</v>
      </c>
      <c r="AJ15" s="1044">
        <v>0</v>
      </c>
      <c r="AK15" s="1045">
        <v>0</v>
      </c>
      <c r="AL15" s="1686"/>
      <c r="AM15" s="1687"/>
      <c r="AN15" s="1042" t="s">
        <v>257</v>
      </c>
      <c r="AO15" s="1043">
        <v>0</v>
      </c>
      <c r="AP15" s="1044">
        <v>0</v>
      </c>
      <c r="AQ15" s="1044">
        <v>0</v>
      </c>
      <c r="AR15" s="1044">
        <v>0</v>
      </c>
      <c r="AS15" s="1044">
        <v>0</v>
      </c>
      <c r="AT15" s="1044">
        <v>0</v>
      </c>
      <c r="AU15" s="1044">
        <v>0</v>
      </c>
      <c r="AV15" s="1044">
        <v>0</v>
      </c>
      <c r="AW15" s="1045">
        <v>0</v>
      </c>
      <c r="AX15" s="1686"/>
      <c r="AY15" s="1687"/>
      <c r="AZ15" s="1042" t="s">
        <v>257</v>
      </c>
      <c r="BA15" s="1043">
        <v>0</v>
      </c>
      <c r="BB15" s="1044">
        <v>0</v>
      </c>
      <c r="BC15" s="1044">
        <v>0</v>
      </c>
      <c r="BD15" s="1044">
        <v>0</v>
      </c>
      <c r="BE15" s="1044">
        <v>0</v>
      </c>
      <c r="BF15" s="1044">
        <v>0</v>
      </c>
      <c r="BG15" s="1044">
        <v>0</v>
      </c>
      <c r="BH15" s="1044">
        <v>0</v>
      </c>
      <c r="BI15" s="1045">
        <v>0</v>
      </c>
      <c r="BJ15" s="1686"/>
      <c r="BK15" s="1687"/>
      <c r="BL15" s="1042" t="s">
        <v>257</v>
      </c>
      <c r="BM15" s="1043">
        <v>0</v>
      </c>
      <c r="BN15" s="1044">
        <v>0</v>
      </c>
      <c r="BO15" s="1044">
        <v>0</v>
      </c>
      <c r="BP15" s="1044">
        <v>0</v>
      </c>
      <c r="BQ15" s="1044">
        <v>0</v>
      </c>
      <c r="BR15" s="1044">
        <v>0</v>
      </c>
      <c r="BS15" s="1044">
        <v>0</v>
      </c>
      <c r="BT15" s="1044">
        <v>0</v>
      </c>
      <c r="BU15" s="1045">
        <v>0</v>
      </c>
      <c r="BV15" s="1686"/>
      <c r="BW15" s="1687"/>
      <c r="BX15" s="1042" t="s">
        <v>257</v>
      </c>
      <c r="BY15" s="1043">
        <v>0</v>
      </c>
      <c r="BZ15" s="1044">
        <v>0</v>
      </c>
      <c r="CA15" s="1044">
        <v>0</v>
      </c>
      <c r="CB15" s="1044">
        <v>0</v>
      </c>
      <c r="CC15" s="1044">
        <v>0</v>
      </c>
      <c r="CD15" s="1044">
        <v>0</v>
      </c>
      <c r="CE15" s="1044">
        <v>0</v>
      </c>
      <c r="CF15" s="1044">
        <v>0</v>
      </c>
      <c r="CG15" s="1045">
        <v>0</v>
      </c>
      <c r="CH15" s="1686"/>
      <c r="CI15" s="1687"/>
      <c r="CJ15" s="1042" t="s">
        <v>257</v>
      </c>
      <c r="CK15" s="1043">
        <v>0</v>
      </c>
      <c r="CL15" s="1044">
        <v>0</v>
      </c>
      <c r="CM15" s="1044">
        <v>0</v>
      </c>
      <c r="CN15" s="1045">
        <v>0</v>
      </c>
      <c r="CO15" s="1046">
        <v>17215</v>
      </c>
      <c r="CP15" s="1031"/>
    </row>
    <row r="16" spans="2:106">
      <c r="B16" s="1686"/>
      <c r="C16" s="1687"/>
      <c r="D16" s="1042" t="s">
        <v>258</v>
      </c>
      <c r="E16" s="1043">
        <v>0</v>
      </c>
      <c r="F16" s="1044">
        <v>10571</v>
      </c>
      <c r="G16" s="1044">
        <v>0</v>
      </c>
      <c r="H16" s="1044">
        <v>0</v>
      </c>
      <c r="I16" s="1044">
        <v>0</v>
      </c>
      <c r="J16" s="1044">
        <v>0</v>
      </c>
      <c r="K16" s="1044">
        <v>0</v>
      </c>
      <c r="L16" s="1044">
        <v>0</v>
      </c>
      <c r="M16" s="1045">
        <v>576</v>
      </c>
      <c r="N16" s="1686"/>
      <c r="O16" s="1687"/>
      <c r="P16" s="1042" t="s">
        <v>258</v>
      </c>
      <c r="Q16" s="1043">
        <v>0</v>
      </c>
      <c r="R16" s="1044">
        <v>0</v>
      </c>
      <c r="S16" s="1044">
        <v>0</v>
      </c>
      <c r="T16" s="1044">
        <v>0</v>
      </c>
      <c r="U16" s="1044">
        <v>1947</v>
      </c>
      <c r="V16" s="1044">
        <v>0</v>
      </c>
      <c r="W16" s="1044">
        <v>92110</v>
      </c>
      <c r="X16" s="1044">
        <v>2021</v>
      </c>
      <c r="Y16" s="1045">
        <v>0</v>
      </c>
      <c r="Z16" s="1686"/>
      <c r="AA16" s="1687"/>
      <c r="AB16" s="1042" t="s">
        <v>258</v>
      </c>
      <c r="AC16" s="1043">
        <v>0</v>
      </c>
      <c r="AD16" s="1044">
        <v>0</v>
      </c>
      <c r="AE16" s="1044">
        <v>0</v>
      </c>
      <c r="AF16" s="1044">
        <v>0</v>
      </c>
      <c r="AG16" s="1044">
        <v>0</v>
      </c>
      <c r="AH16" s="1044">
        <v>4065</v>
      </c>
      <c r="AI16" s="1044">
        <v>0</v>
      </c>
      <c r="AJ16" s="1044">
        <v>29227</v>
      </c>
      <c r="AK16" s="1045">
        <v>0</v>
      </c>
      <c r="AL16" s="1686"/>
      <c r="AM16" s="1687"/>
      <c r="AN16" s="1042" t="s">
        <v>258</v>
      </c>
      <c r="AO16" s="1043">
        <v>0</v>
      </c>
      <c r="AP16" s="1044">
        <v>0</v>
      </c>
      <c r="AQ16" s="1044">
        <v>9424</v>
      </c>
      <c r="AR16" s="1044">
        <v>0</v>
      </c>
      <c r="AS16" s="1044">
        <v>30912</v>
      </c>
      <c r="AT16" s="1044">
        <v>0</v>
      </c>
      <c r="AU16" s="1044">
        <v>0</v>
      </c>
      <c r="AV16" s="1044">
        <v>0</v>
      </c>
      <c r="AW16" s="1045">
        <v>0</v>
      </c>
      <c r="AX16" s="1686"/>
      <c r="AY16" s="1687"/>
      <c r="AZ16" s="1042" t="s">
        <v>258</v>
      </c>
      <c r="BA16" s="1043">
        <v>0</v>
      </c>
      <c r="BB16" s="1044">
        <v>0</v>
      </c>
      <c r="BC16" s="1044">
        <v>0</v>
      </c>
      <c r="BD16" s="1044">
        <v>0</v>
      </c>
      <c r="BE16" s="1044">
        <v>0</v>
      </c>
      <c r="BF16" s="1044">
        <v>0</v>
      </c>
      <c r="BG16" s="1044">
        <v>0</v>
      </c>
      <c r="BH16" s="1044">
        <v>0</v>
      </c>
      <c r="BI16" s="1045">
        <v>0</v>
      </c>
      <c r="BJ16" s="1686"/>
      <c r="BK16" s="1687"/>
      <c r="BL16" s="1042" t="s">
        <v>258</v>
      </c>
      <c r="BM16" s="1043">
        <v>0</v>
      </c>
      <c r="BN16" s="1044">
        <v>0</v>
      </c>
      <c r="BO16" s="1044">
        <v>0</v>
      </c>
      <c r="BP16" s="1044">
        <v>0</v>
      </c>
      <c r="BQ16" s="1044">
        <v>0</v>
      </c>
      <c r="BR16" s="1044">
        <v>0</v>
      </c>
      <c r="BS16" s="1044">
        <v>5228</v>
      </c>
      <c r="BT16" s="1044">
        <v>0</v>
      </c>
      <c r="BU16" s="1045">
        <v>0</v>
      </c>
      <c r="BV16" s="1686"/>
      <c r="BW16" s="1687"/>
      <c r="BX16" s="1042" t="s">
        <v>258</v>
      </c>
      <c r="BY16" s="1043">
        <v>0</v>
      </c>
      <c r="BZ16" s="1044">
        <v>0</v>
      </c>
      <c r="CA16" s="1044">
        <v>0</v>
      </c>
      <c r="CB16" s="1044">
        <v>0</v>
      </c>
      <c r="CC16" s="1044">
        <v>0</v>
      </c>
      <c r="CD16" s="1044">
        <v>0</v>
      </c>
      <c r="CE16" s="1044">
        <v>0</v>
      </c>
      <c r="CF16" s="1044">
        <v>0</v>
      </c>
      <c r="CG16" s="1045">
        <v>0</v>
      </c>
      <c r="CH16" s="1686"/>
      <c r="CI16" s="1687"/>
      <c r="CJ16" s="1042" t="s">
        <v>258</v>
      </c>
      <c r="CK16" s="1043">
        <v>11</v>
      </c>
      <c r="CL16" s="1044">
        <v>0</v>
      </c>
      <c r="CM16" s="1044">
        <v>0</v>
      </c>
      <c r="CN16" s="1045">
        <v>169</v>
      </c>
      <c r="CO16" s="1046">
        <v>186261</v>
      </c>
      <c r="CP16" s="1031"/>
    </row>
    <row r="17" spans="2:94">
      <c r="B17" s="1686"/>
      <c r="C17" s="1687"/>
      <c r="D17" s="1047" t="s">
        <v>259</v>
      </c>
      <c r="E17" s="1043">
        <v>0</v>
      </c>
      <c r="F17" s="1044">
        <v>0</v>
      </c>
      <c r="G17" s="1044">
        <v>0</v>
      </c>
      <c r="H17" s="1044">
        <v>0</v>
      </c>
      <c r="I17" s="1044">
        <v>0</v>
      </c>
      <c r="J17" s="1044">
        <v>0</v>
      </c>
      <c r="K17" s="1044">
        <v>0</v>
      </c>
      <c r="L17" s="1044">
        <v>0</v>
      </c>
      <c r="M17" s="1045">
        <v>0</v>
      </c>
      <c r="N17" s="1686"/>
      <c r="O17" s="1687"/>
      <c r="P17" s="1047" t="s">
        <v>259</v>
      </c>
      <c r="Q17" s="1043">
        <v>0</v>
      </c>
      <c r="R17" s="1044">
        <v>0</v>
      </c>
      <c r="S17" s="1044">
        <v>0</v>
      </c>
      <c r="T17" s="1044">
        <v>0</v>
      </c>
      <c r="U17" s="1044">
        <v>0</v>
      </c>
      <c r="V17" s="1044">
        <v>0</v>
      </c>
      <c r="W17" s="1044">
        <v>0</v>
      </c>
      <c r="X17" s="1044">
        <v>0</v>
      </c>
      <c r="Y17" s="1045">
        <v>0</v>
      </c>
      <c r="Z17" s="1686"/>
      <c r="AA17" s="1687"/>
      <c r="AB17" s="1047" t="s">
        <v>259</v>
      </c>
      <c r="AC17" s="1043">
        <v>0</v>
      </c>
      <c r="AD17" s="1044">
        <v>0</v>
      </c>
      <c r="AE17" s="1044">
        <v>0</v>
      </c>
      <c r="AF17" s="1044">
        <v>0</v>
      </c>
      <c r="AG17" s="1044">
        <v>0</v>
      </c>
      <c r="AH17" s="1044">
        <v>0</v>
      </c>
      <c r="AI17" s="1044">
        <v>0</v>
      </c>
      <c r="AJ17" s="1044">
        <v>0</v>
      </c>
      <c r="AK17" s="1045">
        <v>0</v>
      </c>
      <c r="AL17" s="1686"/>
      <c r="AM17" s="1687"/>
      <c r="AN17" s="1047" t="s">
        <v>259</v>
      </c>
      <c r="AO17" s="1043">
        <v>0</v>
      </c>
      <c r="AP17" s="1044">
        <v>0</v>
      </c>
      <c r="AQ17" s="1044">
        <v>0</v>
      </c>
      <c r="AR17" s="1044">
        <v>0</v>
      </c>
      <c r="AS17" s="1044">
        <v>0</v>
      </c>
      <c r="AT17" s="1044">
        <v>0</v>
      </c>
      <c r="AU17" s="1044">
        <v>0</v>
      </c>
      <c r="AV17" s="1044">
        <v>0</v>
      </c>
      <c r="AW17" s="1045">
        <v>0</v>
      </c>
      <c r="AX17" s="1686"/>
      <c r="AY17" s="1687"/>
      <c r="AZ17" s="1047" t="s">
        <v>259</v>
      </c>
      <c r="BA17" s="1043">
        <v>0</v>
      </c>
      <c r="BB17" s="1044">
        <v>0</v>
      </c>
      <c r="BC17" s="1044">
        <v>0</v>
      </c>
      <c r="BD17" s="1044">
        <v>0</v>
      </c>
      <c r="BE17" s="1044">
        <v>0</v>
      </c>
      <c r="BF17" s="1044">
        <v>0</v>
      </c>
      <c r="BG17" s="1044">
        <v>0</v>
      </c>
      <c r="BH17" s="1044">
        <v>0</v>
      </c>
      <c r="BI17" s="1045">
        <v>0</v>
      </c>
      <c r="BJ17" s="1686"/>
      <c r="BK17" s="1687"/>
      <c r="BL17" s="1047" t="s">
        <v>259</v>
      </c>
      <c r="BM17" s="1043">
        <v>0</v>
      </c>
      <c r="BN17" s="1044">
        <v>0</v>
      </c>
      <c r="BO17" s="1044">
        <v>0</v>
      </c>
      <c r="BP17" s="1044">
        <v>0</v>
      </c>
      <c r="BQ17" s="1044">
        <v>0</v>
      </c>
      <c r="BR17" s="1044">
        <v>0</v>
      </c>
      <c r="BS17" s="1044">
        <v>0</v>
      </c>
      <c r="BT17" s="1044">
        <v>0</v>
      </c>
      <c r="BU17" s="1045">
        <v>0</v>
      </c>
      <c r="BV17" s="1686"/>
      <c r="BW17" s="1687"/>
      <c r="BX17" s="1047" t="s">
        <v>259</v>
      </c>
      <c r="BY17" s="1043">
        <v>0</v>
      </c>
      <c r="BZ17" s="1044">
        <v>0</v>
      </c>
      <c r="CA17" s="1044">
        <v>0</v>
      </c>
      <c r="CB17" s="1044">
        <v>0</v>
      </c>
      <c r="CC17" s="1044">
        <v>0</v>
      </c>
      <c r="CD17" s="1044">
        <v>0</v>
      </c>
      <c r="CE17" s="1044">
        <v>0</v>
      </c>
      <c r="CF17" s="1044">
        <v>0</v>
      </c>
      <c r="CG17" s="1045">
        <v>0</v>
      </c>
      <c r="CH17" s="1686"/>
      <c r="CI17" s="1687"/>
      <c r="CJ17" s="1047" t="s">
        <v>259</v>
      </c>
      <c r="CK17" s="1043">
        <v>0</v>
      </c>
      <c r="CL17" s="1044">
        <v>0</v>
      </c>
      <c r="CM17" s="1044">
        <v>0</v>
      </c>
      <c r="CN17" s="1045">
        <v>0</v>
      </c>
      <c r="CO17" s="1046">
        <v>0</v>
      </c>
      <c r="CP17" s="1031"/>
    </row>
    <row r="18" spans="2:94">
      <c r="B18" s="1688"/>
      <c r="C18" s="1689"/>
      <c r="D18" s="1048" t="s">
        <v>260</v>
      </c>
      <c r="E18" s="1043">
        <v>0</v>
      </c>
      <c r="F18" s="1044">
        <v>0</v>
      </c>
      <c r="G18" s="1044">
        <v>0</v>
      </c>
      <c r="H18" s="1044">
        <v>0</v>
      </c>
      <c r="I18" s="1044">
        <v>0</v>
      </c>
      <c r="J18" s="1044">
        <v>0</v>
      </c>
      <c r="K18" s="1044">
        <v>0</v>
      </c>
      <c r="L18" s="1044">
        <v>0</v>
      </c>
      <c r="M18" s="1045">
        <v>0</v>
      </c>
      <c r="N18" s="1688"/>
      <c r="O18" s="1689"/>
      <c r="P18" s="1048" t="s">
        <v>260</v>
      </c>
      <c r="Q18" s="1043">
        <v>0</v>
      </c>
      <c r="R18" s="1044">
        <v>0</v>
      </c>
      <c r="S18" s="1044">
        <v>0</v>
      </c>
      <c r="T18" s="1044">
        <v>0</v>
      </c>
      <c r="U18" s="1044">
        <v>0</v>
      </c>
      <c r="V18" s="1044">
        <v>0</v>
      </c>
      <c r="W18" s="1044">
        <v>0</v>
      </c>
      <c r="X18" s="1044">
        <v>6832</v>
      </c>
      <c r="Y18" s="1045">
        <v>0</v>
      </c>
      <c r="Z18" s="1688"/>
      <c r="AA18" s="1689"/>
      <c r="AB18" s="1048" t="s">
        <v>260</v>
      </c>
      <c r="AC18" s="1043">
        <v>0</v>
      </c>
      <c r="AD18" s="1044">
        <v>0</v>
      </c>
      <c r="AE18" s="1044">
        <v>0</v>
      </c>
      <c r="AF18" s="1044">
        <v>0</v>
      </c>
      <c r="AG18" s="1044">
        <v>0</v>
      </c>
      <c r="AH18" s="1044">
        <v>0</v>
      </c>
      <c r="AI18" s="1044">
        <v>0</v>
      </c>
      <c r="AJ18" s="1044">
        <v>0</v>
      </c>
      <c r="AK18" s="1045">
        <v>0</v>
      </c>
      <c r="AL18" s="1688"/>
      <c r="AM18" s="1689"/>
      <c r="AN18" s="1048" t="s">
        <v>260</v>
      </c>
      <c r="AO18" s="1043">
        <v>0</v>
      </c>
      <c r="AP18" s="1044">
        <v>0</v>
      </c>
      <c r="AQ18" s="1044">
        <v>0</v>
      </c>
      <c r="AR18" s="1044">
        <v>0</v>
      </c>
      <c r="AS18" s="1044">
        <v>0</v>
      </c>
      <c r="AT18" s="1044">
        <v>0</v>
      </c>
      <c r="AU18" s="1044">
        <v>0</v>
      </c>
      <c r="AV18" s="1044">
        <v>0</v>
      </c>
      <c r="AW18" s="1045">
        <v>0</v>
      </c>
      <c r="AX18" s="1688"/>
      <c r="AY18" s="1689"/>
      <c r="AZ18" s="1048" t="s">
        <v>260</v>
      </c>
      <c r="BA18" s="1043">
        <v>0</v>
      </c>
      <c r="BB18" s="1044">
        <v>0</v>
      </c>
      <c r="BC18" s="1044">
        <v>0</v>
      </c>
      <c r="BD18" s="1044">
        <v>0</v>
      </c>
      <c r="BE18" s="1044">
        <v>0</v>
      </c>
      <c r="BF18" s="1044">
        <v>0</v>
      </c>
      <c r="BG18" s="1044">
        <v>0</v>
      </c>
      <c r="BH18" s="1044">
        <v>0</v>
      </c>
      <c r="BI18" s="1045">
        <v>0</v>
      </c>
      <c r="BJ18" s="1688"/>
      <c r="BK18" s="1689"/>
      <c r="BL18" s="1048" t="s">
        <v>260</v>
      </c>
      <c r="BM18" s="1043">
        <v>0</v>
      </c>
      <c r="BN18" s="1044">
        <v>0</v>
      </c>
      <c r="BO18" s="1044">
        <v>0</v>
      </c>
      <c r="BP18" s="1044">
        <v>0</v>
      </c>
      <c r="BQ18" s="1044">
        <v>0</v>
      </c>
      <c r="BR18" s="1044">
        <v>0</v>
      </c>
      <c r="BS18" s="1044">
        <v>691</v>
      </c>
      <c r="BT18" s="1044">
        <v>0</v>
      </c>
      <c r="BU18" s="1045">
        <v>0</v>
      </c>
      <c r="BV18" s="1688"/>
      <c r="BW18" s="1689"/>
      <c r="BX18" s="1048" t="s">
        <v>260</v>
      </c>
      <c r="BY18" s="1043">
        <v>0</v>
      </c>
      <c r="BZ18" s="1044">
        <v>0</v>
      </c>
      <c r="CA18" s="1044">
        <v>0</v>
      </c>
      <c r="CB18" s="1044">
        <v>0</v>
      </c>
      <c r="CC18" s="1044">
        <v>0</v>
      </c>
      <c r="CD18" s="1044">
        <v>0</v>
      </c>
      <c r="CE18" s="1044">
        <v>0</v>
      </c>
      <c r="CF18" s="1044">
        <v>0</v>
      </c>
      <c r="CG18" s="1045">
        <v>0</v>
      </c>
      <c r="CH18" s="1688"/>
      <c r="CI18" s="1689"/>
      <c r="CJ18" s="1048" t="s">
        <v>260</v>
      </c>
      <c r="CK18" s="1043">
        <v>0</v>
      </c>
      <c r="CL18" s="1044">
        <v>0</v>
      </c>
      <c r="CM18" s="1044">
        <v>0</v>
      </c>
      <c r="CN18" s="1045">
        <v>1</v>
      </c>
      <c r="CO18" s="1046">
        <v>7524</v>
      </c>
      <c r="CP18" s="1031"/>
    </row>
    <row r="19" spans="2:94">
      <c r="B19" s="1690" t="s">
        <v>261</v>
      </c>
      <c r="C19" s="1691"/>
      <c r="D19" s="1053" t="s">
        <v>247</v>
      </c>
      <c r="E19" s="1054">
        <v>0</v>
      </c>
      <c r="F19" s="1055">
        <v>0</v>
      </c>
      <c r="G19" s="1055">
        <v>0</v>
      </c>
      <c r="H19" s="1055">
        <v>0</v>
      </c>
      <c r="I19" s="1055">
        <v>0</v>
      </c>
      <c r="J19" s="1055">
        <v>0</v>
      </c>
      <c r="K19" s="1055">
        <v>0</v>
      </c>
      <c r="L19" s="1055">
        <v>0</v>
      </c>
      <c r="M19" s="1056">
        <v>0</v>
      </c>
      <c r="N19" s="1690" t="s">
        <v>261</v>
      </c>
      <c r="O19" s="1691"/>
      <c r="P19" s="1053" t="s">
        <v>247</v>
      </c>
      <c r="Q19" s="1054">
        <v>0</v>
      </c>
      <c r="R19" s="1055">
        <v>0</v>
      </c>
      <c r="S19" s="1055">
        <v>0</v>
      </c>
      <c r="T19" s="1055">
        <v>0</v>
      </c>
      <c r="U19" s="1055">
        <v>0</v>
      </c>
      <c r="V19" s="1055">
        <v>0</v>
      </c>
      <c r="W19" s="1055">
        <v>43579</v>
      </c>
      <c r="X19" s="1055">
        <v>229</v>
      </c>
      <c r="Y19" s="1056">
        <v>0</v>
      </c>
      <c r="Z19" s="1690" t="s">
        <v>261</v>
      </c>
      <c r="AA19" s="1691"/>
      <c r="AB19" s="1053" t="s">
        <v>247</v>
      </c>
      <c r="AC19" s="1054">
        <v>0</v>
      </c>
      <c r="AD19" s="1055">
        <v>0</v>
      </c>
      <c r="AE19" s="1055">
        <v>0</v>
      </c>
      <c r="AF19" s="1055">
        <v>0</v>
      </c>
      <c r="AG19" s="1055">
        <v>0</v>
      </c>
      <c r="AH19" s="1055">
        <v>0</v>
      </c>
      <c r="AI19" s="1055">
        <v>0</v>
      </c>
      <c r="AJ19" s="1055">
        <v>0</v>
      </c>
      <c r="AK19" s="1056">
        <v>0</v>
      </c>
      <c r="AL19" s="1690" t="s">
        <v>261</v>
      </c>
      <c r="AM19" s="1691"/>
      <c r="AN19" s="1053" t="s">
        <v>247</v>
      </c>
      <c r="AO19" s="1054">
        <v>0</v>
      </c>
      <c r="AP19" s="1055">
        <v>0</v>
      </c>
      <c r="AQ19" s="1055">
        <v>0</v>
      </c>
      <c r="AR19" s="1055">
        <v>0</v>
      </c>
      <c r="AS19" s="1055">
        <v>31775</v>
      </c>
      <c r="AT19" s="1055">
        <v>0</v>
      </c>
      <c r="AU19" s="1055">
        <v>0</v>
      </c>
      <c r="AV19" s="1055">
        <v>0</v>
      </c>
      <c r="AW19" s="1056">
        <v>0</v>
      </c>
      <c r="AX19" s="1690" t="s">
        <v>261</v>
      </c>
      <c r="AY19" s="1691"/>
      <c r="AZ19" s="1053" t="s">
        <v>247</v>
      </c>
      <c r="BA19" s="1054">
        <v>0</v>
      </c>
      <c r="BB19" s="1055">
        <v>0</v>
      </c>
      <c r="BC19" s="1055">
        <v>0</v>
      </c>
      <c r="BD19" s="1055">
        <v>0</v>
      </c>
      <c r="BE19" s="1055">
        <v>0</v>
      </c>
      <c r="BF19" s="1055">
        <v>0</v>
      </c>
      <c r="BG19" s="1055">
        <v>0</v>
      </c>
      <c r="BH19" s="1055">
        <v>0</v>
      </c>
      <c r="BI19" s="1056">
        <v>0</v>
      </c>
      <c r="BJ19" s="1690" t="s">
        <v>261</v>
      </c>
      <c r="BK19" s="1691"/>
      <c r="BL19" s="1053" t="s">
        <v>247</v>
      </c>
      <c r="BM19" s="1054">
        <v>0</v>
      </c>
      <c r="BN19" s="1055">
        <v>0</v>
      </c>
      <c r="BO19" s="1055">
        <v>0</v>
      </c>
      <c r="BP19" s="1055">
        <v>0</v>
      </c>
      <c r="BQ19" s="1055">
        <v>0</v>
      </c>
      <c r="BR19" s="1055">
        <v>0</v>
      </c>
      <c r="BS19" s="1055">
        <v>0</v>
      </c>
      <c r="BT19" s="1055">
        <v>0</v>
      </c>
      <c r="BU19" s="1056">
        <v>0</v>
      </c>
      <c r="BV19" s="1690" t="s">
        <v>261</v>
      </c>
      <c r="BW19" s="1691"/>
      <c r="BX19" s="1053" t="s">
        <v>247</v>
      </c>
      <c r="BY19" s="1054">
        <v>0</v>
      </c>
      <c r="BZ19" s="1055">
        <v>0</v>
      </c>
      <c r="CA19" s="1055">
        <v>0</v>
      </c>
      <c r="CB19" s="1055">
        <v>0</v>
      </c>
      <c r="CC19" s="1055">
        <v>0</v>
      </c>
      <c r="CD19" s="1055">
        <v>0</v>
      </c>
      <c r="CE19" s="1055">
        <v>0</v>
      </c>
      <c r="CF19" s="1055">
        <v>0</v>
      </c>
      <c r="CG19" s="1056">
        <v>0</v>
      </c>
      <c r="CH19" s="1690" t="s">
        <v>261</v>
      </c>
      <c r="CI19" s="1691"/>
      <c r="CJ19" s="1053" t="s">
        <v>247</v>
      </c>
      <c r="CK19" s="1054">
        <v>0</v>
      </c>
      <c r="CL19" s="1055">
        <v>0</v>
      </c>
      <c r="CM19" s="1055">
        <v>0</v>
      </c>
      <c r="CN19" s="1056">
        <v>0</v>
      </c>
      <c r="CO19" s="1057">
        <v>75583</v>
      </c>
      <c r="CP19" s="1031"/>
    </row>
    <row r="20" spans="2:94">
      <c r="B20" s="1686"/>
      <c r="C20" s="1687"/>
      <c r="D20" s="1037" t="s">
        <v>262</v>
      </c>
      <c r="E20" s="1043">
        <v>0</v>
      </c>
      <c r="F20" s="1044">
        <v>0</v>
      </c>
      <c r="G20" s="1044">
        <v>0</v>
      </c>
      <c r="H20" s="1044">
        <v>0</v>
      </c>
      <c r="I20" s="1044">
        <v>0</v>
      </c>
      <c r="J20" s="1044">
        <v>0</v>
      </c>
      <c r="K20" s="1044">
        <v>0</v>
      </c>
      <c r="L20" s="1044">
        <v>0</v>
      </c>
      <c r="M20" s="1045">
        <v>0</v>
      </c>
      <c r="N20" s="1686"/>
      <c r="O20" s="1687"/>
      <c r="P20" s="1037" t="s">
        <v>262</v>
      </c>
      <c r="Q20" s="1043">
        <v>0</v>
      </c>
      <c r="R20" s="1044">
        <v>0</v>
      </c>
      <c r="S20" s="1044">
        <v>0</v>
      </c>
      <c r="T20" s="1044">
        <v>0</v>
      </c>
      <c r="U20" s="1044">
        <v>0</v>
      </c>
      <c r="V20" s="1044">
        <v>0</v>
      </c>
      <c r="W20" s="1044">
        <v>0</v>
      </c>
      <c r="X20" s="1044">
        <v>0</v>
      </c>
      <c r="Y20" s="1045">
        <v>0</v>
      </c>
      <c r="Z20" s="1686"/>
      <c r="AA20" s="1687"/>
      <c r="AB20" s="1037" t="s">
        <v>262</v>
      </c>
      <c r="AC20" s="1043">
        <v>0</v>
      </c>
      <c r="AD20" s="1044">
        <v>0</v>
      </c>
      <c r="AE20" s="1044">
        <v>0</v>
      </c>
      <c r="AF20" s="1044">
        <v>0</v>
      </c>
      <c r="AG20" s="1044">
        <v>0</v>
      </c>
      <c r="AH20" s="1044">
        <v>0</v>
      </c>
      <c r="AI20" s="1044">
        <v>0</v>
      </c>
      <c r="AJ20" s="1044">
        <v>0</v>
      </c>
      <c r="AK20" s="1045">
        <v>0</v>
      </c>
      <c r="AL20" s="1686"/>
      <c r="AM20" s="1687"/>
      <c r="AN20" s="1037" t="s">
        <v>262</v>
      </c>
      <c r="AO20" s="1043">
        <v>0</v>
      </c>
      <c r="AP20" s="1044">
        <v>0</v>
      </c>
      <c r="AQ20" s="1044">
        <v>0</v>
      </c>
      <c r="AR20" s="1044">
        <v>0</v>
      </c>
      <c r="AS20" s="1044">
        <v>0</v>
      </c>
      <c r="AT20" s="1044">
        <v>0</v>
      </c>
      <c r="AU20" s="1044">
        <v>0</v>
      </c>
      <c r="AV20" s="1044">
        <v>0</v>
      </c>
      <c r="AW20" s="1045">
        <v>0</v>
      </c>
      <c r="AX20" s="1686"/>
      <c r="AY20" s="1687"/>
      <c r="AZ20" s="1037" t="s">
        <v>262</v>
      </c>
      <c r="BA20" s="1043">
        <v>0</v>
      </c>
      <c r="BB20" s="1044">
        <v>0</v>
      </c>
      <c r="BC20" s="1044">
        <v>0</v>
      </c>
      <c r="BD20" s="1044">
        <v>0</v>
      </c>
      <c r="BE20" s="1044">
        <v>0</v>
      </c>
      <c r="BF20" s="1044">
        <v>0</v>
      </c>
      <c r="BG20" s="1044">
        <v>0</v>
      </c>
      <c r="BH20" s="1044">
        <v>0</v>
      </c>
      <c r="BI20" s="1045">
        <v>0</v>
      </c>
      <c r="BJ20" s="1686"/>
      <c r="BK20" s="1687"/>
      <c r="BL20" s="1037" t="s">
        <v>262</v>
      </c>
      <c r="BM20" s="1043">
        <v>0</v>
      </c>
      <c r="BN20" s="1044">
        <v>0</v>
      </c>
      <c r="BO20" s="1044">
        <v>0</v>
      </c>
      <c r="BP20" s="1044">
        <v>0</v>
      </c>
      <c r="BQ20" s="1044">
        <v>0</v>
      </c>
      <c r="BR20" s="1044">
        <v>0</v>
      </c>
      <c r="BS20" s="1044">
        <v>0</v>
      </c>
      <c r="BT20" s="1044">
        <v>0</v>
      </c>
      <c r="BU20" s="1045">
        <v>0</v>
      </c>
      <c r="BV20" s="1686"/>
      <c r="BW20" s="1687"/>
      <c r="BX20" s="1037" t="s">
        <v>262</v>
      </c>
      <c r="BY20" s="1043">
        <v>0</v>
      </c>
      <c r="BZ20" s="1044">
        <v>0</v>
      </c>
      <c r="CA20" s="1044">
        <v>0</v>
      </c>
      <c r="CB20" s="1044">
        <v>0</v>
      </c>
      <c r="CC20" s="1044">
        <v>0</v>
      </c>
      <c r="CD20" s="1044">
        <v>0</v>
      </c>
      <c r="CE20" s="1044">
        <v>0</v>
      </c>
      <c r="CF20" s="1044">
        <v>0</v>
      </c>
      <c r="CG20" s="1045">
        <v>0</v>
      </c>
      <c r="CH20" s="1686"/>
      <c r="CI20" s="1687"/>
      <c r="CJ20" s="1037" t="s">
        <v>262</v>
      </c>
      <c r="CK20" s="1043">
        <v>0</v>
      </c>
      <c r="CL20" s="1044">
        <v>0</v>
      </c>
      <c r="CM20" s="1044">
        <v>0</v>
      </c>
      <c r="CN20" s="1045">
        <v>0</v>
      </c>
      <c r="CO20" s="1046">
        <v>0</v>
      </c>
      <c r="CP20" s="1031"/>
    </row>
    <row r="21" spans="2:94">
      <c r="B21" s="1686"/>
      <c r="C21" s="1687"/>
      <c r="D21" s="1042" t="s">
        <v>263</v>
      </c>
      <c r="E21" s="1043">
        <v>0</v>
      </c>
      <c r="F21" s="1044">
        <v>0</v>
      </c>
      <c r="G21" s="1044">
        <v>0</v>
      </c>
      <c r="H21" s="1044">
        <v>0</v>
      </c>
      <c r="I21" s="1044">
        <v>0</v>
      </c>
      <c r="J21" s="1044">
        <v>0</v>
      </c>
      <c r="K21" s="1044">
        <v>0</v>
      </c>
      <c r="L21" s="1044">
        <v>0</v>
      </c>
      <c r="M21" s="1045">
        <v>0</v>
      </c>
      <c r="N21" s="1686"/>
      <c r="O21" s="1687"/>
      <c r="P21" s="1042" t="s">
        <v>263</v>
      </c>
      <c r="Q21" s="1043">
        <v>0</v>
      </c>
      <c r="R21" s="1044">
        <v>0</v>
      </c>
      <c r="S21" s="1044">
        <v>0</v>
      </c>
      <c r="T21" s="1044">
        <v>0</v>
      </c>
      <c r="U21" s="1044">
        <v>0</v>
      </c>
      <c r="V21" s="1044">
        <v>0</v>
      </c>
      <c r="W21" s="1044">
        <v>0</v>
      </c>
      <c r="X21" s="1044">
        <v>77</v>
      </c>
      <c r="Y21" s="1045">
        <v>0</v>
      </c>
      <c r="Z21" s="1686"/>
      <c r="AA21" s="1687"/>
      <c r="AB21" s="1042" t="s">
        <v>263</v>
      </c>
      <c r="AC21" s="1043">
        <v>0</v>
      </c>
      <c r="AD21" s="1044">
        <v>0</v>
      </c>
      <c r="AE21" s="1044">
        <v>0</v>
      </c>
      <c r="AF21" s="1044">
        <v>0</v>
      </c>
      <c r="AG21" s="1044">
        <v>0</v>
      </c>
      <c r="AH21" s="1044">
        <v>0</v>
      </c>
      <c r="AI21" s="1044">
        <v>0</v>
      </c>
      <c r="AJ21" s="1044">
        <v>0</v>
      </c>
      <c r="AK21" s="1045">
        <v>0</v>
      </c>
      <c r="AL21" s="1686"/>
      <c r="AM21" s="1687"/>
      <c r="AN21" s="1042" t="s">
        <v>263</v>
      </c>
      <c r="AO21" s="1043">
        <v>0</v>
      </c>
      <c r="AP21" s="1044">
        <v>0</v>
      </c>
      <c r="AQ21" s="1044">
        <v>0</v>
      </c>
      <c r="AR21" s="1044">
        <v>0</v>
      </c>
      <c r="AS21" s="1044">
        <v>95</v>
      </c>
      <c r="AT21" s="1044">
        <v>0</v>
      </c>
      <c r="AU21" s="1044">
        <v>0</v>
      </c>
      <c r="AV21" s="1044">
        <v>0</v>
      </c>
      <c r="AW21" s="1045">
        <v>0</v>
      </c>
      <c r="AX21" s="1686"/>
      <c r="AY21" s="1687"/>
      <c r="AZ21" s="1042" t="s">
        <v>263</v>
      </c>
      <c r="BA21" s="1043">
        <v>0</v>
      </c>
      <c r="BB21" s="1044">
        <v>0</v>
      </c>
      <c r="BC21" s="1044">
        <v>0</v>
      </c>
      <c r="BD21" s="1044">
        <v>0</v>
      </c>
      <c r="BE21" s="1044">
        <v>0</v>
      </c>
      <c r="BF21" s="1044">
        <v>0</v>
      </c>
      <c r="BG21" s="1044">
        <v>0</v>
      </c>
      <c r="BH21" s="1044">
        <v>0</v>
      </c>
      <c r="BI21" s="1045">
        <v>0</v>
      </c>
      <c r="BJ21" s="1686"/>
      <c r="BK21" s="1687"/>
      <c r="BL21" s="1042" t="s">
        <v>263</v>
      </c>
      <c r="BM21" s="1043">
        <v>0</v>
      </c>
      <c r="BN21" s="1044">
        <v>0</v>
      </c>
      <c r="BO21" s="1044">
        <v>0</v>
      </c>
      <c r="BP21" s="1044">
        <v>0</v>
      </c>
      <c r="BQ21" s="1044">
        <v>0</v>
      </c>
      <c r="BR21" s="1044">
        <v>0</v>
      </c>
      <c r="BS21" s="1044">
        <v>0</v>
      </c>
      <c r="BT21" s="1044">
        <v>0</v>
      </c>
      <c r="BU21" s="1045">
        <v>0</v>
      </c>
      <c r="BV21" s="1686"/>
      <c r="BW21" s="1687"/>
      <c r="BX21" s="1042" t="s">
        <v>263</v>
      </c>
      <c r="BY21" s="1043">
        <v>0</v>
      </c>
      <c r="BZ21" s="1044">
        <v>0</v>
      </c>
      <c r="CA21" s="1044">
        <v>0</v>
      </c>
      <c r="CB21" s="1044">
        <v>0</v>
      </c>
      <c r="CC21" s="1044">
        <v>0</v>
      </c>
      <c r="CD21" s="1044">
        <v>0</v>
      </c>
      <c r="CE21" s="1044">
        <v>0</v>
      </c>
      <c r="CF21" s="1044">
        <v>0</v>
      </c>
      <c r="CG21" s="1045">
        <v>0</v>
      </c>
      <c r="CH21" s="1686"/>
      <c r="CI21" s="1687"/>
      <c r="CJ21" s="1042" t="s">
        <v>263</v>
      </c>
      <c r="CK21" s="1043">
        <v>0</v>
      </c>
      <c r="CL21" s="1044">
        <v>0</v>
      </c>
      <c r="CM21" s="1044">
        <v>0</v>
      </c>
      <c r="CN21" s="1045">
        <v>0</v>
      </c>
      <c r="CO21" s="1046">
        <v>172</v>
      </c>
      <c r="CP21" s="1031"/>
    </row>
    <row r="22" spans="2:94">
      <c r="B22" s="1686"/>
      <c r="C22" s="1687"/>
      <c r="D22" s="1042" t="s">
        <v>264</v>
      </c>
      <c r="E22" s="1043">
        <v>0</v>
      </c>
      <c r="F22" s="1044">
        <v>0</v>
      </c>
      <c r="G22" s="1044">
        <v>0</v>
      </c>
      <c r="H22" s="1044">
        <v>0</v>
      </c>
      <c r="I22" s="1044">
        <v>0</v>
      </c>
      <c r="J22" s="1044">
        <v>0</v>
      </c>
      <c r="K22" s="1044">
        <v>0</v>
      </c>
      <c r="L22" s="1044">
        <v>0</v>
      </c>
      <c r="M22" s="1045">
        <v>0</v>
      </c>
      <c r="N22" s="1686"/>
      <c r="O22" s="1687"/>
      <c r="P22" s="1042" t="s">
        <v>264</v>
      </c>
      <c r="Q22" s="1043">
        <v>0</v>
      </c>
      <c r="R22" s="1044">
        <v>0</v>
      </c>
      <c r="S22" s="1044">
        <v>0</v>
      </c>
      <c r="T22" s="1044">
        <v>0</v>
      </c>
      <c r="U22" s="1044">
        <v>0</v>
      </c>
      <c r="V22" s="1044">
        <v>0</v>
      </c>
      <c r="W22" s="1044">
        <v>9379</v>
      </c>
      <c r="X22" s="1044">
        <v>152</v>
      </c>
      <c r="Y22" s="1045">
        <v>0</v>
      </c>
      <c r="Z22" s="1686"/>
      <c r="AA22" s="1687"/>
      <c r="AB22" s="1042" t="s">
        <v>264</v>
      </c>
      <c r="AC22" s="1043">
        <v>0</v>
      </c>
      <c r="AD22" s="1044">
        <v>0</v>
      </c>
      <c r="AE22" s="1044">
        <v>0</v>
      </c>
      <c r="AF22" s="1044">
        <v>0</v>
      </c>
      <c r="AG22" s="1044">
        <v>0</v>
      </c>
      <c r="AH22" s="1044">
        <v>0</v>
      </c>
      <c r="AI22" s="1044">
        <v>0</v>
      </c>
      <c r="AJ22" s="1044">
        <v>0</v>
      </c>
      <c r="AK22" s="1045">
        <v>0</v>
      </c>
      <c r="AL22" s="1686"/>
      <c r="AM22" s="1687"/>
      <c r="AN22" s="1042" t="s">
        <v>264</v>
      </c>
      <c r="AO22" s="1043">
        <v>0</v>
      </c>
      <c r="AP22" s="1044">
        <v>0</v>
      </c>
      <c r="AQ22" s="1044">
        <v>0</v>
      </c>
      <c r="AR22" s="1044">
        <v>0</v>
      </c>
      <c r="AS22" s="1044">
        <v>12306</v>
      </c>
      <c r="AT22" s="1044">
        <v>0</v>
      </c>
      <c r="AU22" s="1044">
        <v>0</v>
      </c>
      <c r="AV22" s="1044">
        <v>0</v>
      </c>
      <c r="AW22" s="1045">
        <v>0</v>
      </c>
      <c r="AX22" s="1686"/>
      <c r="AY22" s="1687"/>
      <c r="AZ22" s="1042" t="s">
        <v>264</v>
      </c>
      <c r="BA22" s="1043">
        <v>0</v>
      </c>
      <c r="BB22" s="1044">
        <v>0</v>
      </c>
      <c r="BC22" s="1044">
        <v>0</v>
      </c>
      <c r="BD22" s="1044">
        <v>0</v>
      </c>
      <c r="BE22" s="1044">
        <v>0</v>
      </c>
      <c r="BF22" s="1044">
        <v>0</v>
      </c>
      <c r="BG22" s="1044">
        <v>0</v>
      </c>
      <c r="BH22" s="1044">
        <v>0</v>
      </c>
      <c r="BI22" s="1045">
        <v>0</v>
      </c>
      <c r="BJ22" s="1686"/>
      <c r="BK22" s="1687"/>
      <c r="BL22" s="1042" t="s">
        <v>264</v>
      </c>
      <c r="BM22" s="1043">
        <v>0</v>
      </c>
      <c r="BN22" s="1044">
        <v>0</v>
      </c>
      <c r="BO22" s="1044">
        <v>0</v>
      </c>
      <c r="BP22" s="1044">
        <v>0</v>
      </c>
      <c r="BQ22" s="1044">
        <v>0</v>
      </c>
      <c r="BR22" s="1044">
        <v>0</v>
      </c>
      <c r="BS22" s="1044">
        <v>0</v>
      </c>
      <c r="BT22" s="1044">
        <v>0</v>
      </c>
      <c r="BU22" s="1045">
        <v>0</v>
      </c>
      <c r="BV22" s="1686"/>
      <c r="BW22" s="1687"/>
      <c r="BX22" s="1042" t="s">
        <v>264</v>
      </c>
      <c r="BY22" s="1043">
        <v>0</v>
      </c>
      <c r="BZ22" s="1044">
        <v>0</v>
      </c>
      <c r="CA22" s="1044">
        <v>0</v>
      </c>
      <c r="CB22" s="1044">
        <v>0</v>
      </c>
      <c r="CC22" s="1044">
        <v>0</v>
      </c>
      <c r="CD22" s="1044">
        <v>0</v>
      </c>
      <c r="CE22" s="1044">
        <v>0</v>
      </c>
      <c r="CF22" s="1044">
        <v>0</v>
      </c>
      <c r="CG22" s="1045">
        <v>0</v>
      </c>
      <c r="CH22" s="1686"/>
      <c r="CI22" s="1687"/>
      <c r="CJ22" s="1042" t="s">
        <v>264</v>
      </c>
      <c r="CK22" s="1043">
        <v>0</v>
      </c>
      <c r="CL22" s="1044">
        <v>0</v>
      </c>
      <c r="CM22" s="1044">
        <v>0</v>
      </c>
      <c r="CN22" s="1045">
        <v>0</v>
      </c>
      <c r="CO22" s="1046">
        <v>21837</v>
      </c>
      <c r="CP22" s="1031"/>
    </row>
    <row r="23" spans="2:94" ht="13.5" customHeight="1">
      <c r="B23" s="1686"/>
      <c r="C23" s="1687"/>
      <c r="D23" s="1042" t="s">
        <v>265</v>
      </c>
      <c r="E23" s="1043">
        <v>0</v>
      </c>
      <c r="F23" s="1044">
        <v>0</v>
      </c>
      <c r="G23" s="1044">
        <v>0</v>
      </c>
      <c r="H23" s="1044">
        <v>0</v>
      </c>
      <c r="I23" s="1044">
        <v>0</v>
      </c>
      <c r="J23" s="1044">
        <v>0</v>
      </c>
      <c r="K23" s="1044">
        <v>0</v>
      </c>
      <c r="L23" s="1044">
        <v>0</v>
      </c>
      <c r="M23" s="1045">
        <v>0</v>
      </c>
      <c r="N23" s="1686"/>
      <c r="O23" s="1687"/>
      <c r="P23" s="1042" t="s">
        <v>265</v>
      </c>
      <c r="Q23" s="1043">
        <v>0</v>
      </c>
      <c r="R23" s="1044">
        <v>0</v>
      </c>
      <c r="S23" s="1044">
        <v>0</v>
      </c>
      <c r="T23" s="1044">
        <v>0</v>
      </c>
      <c r="U23" s="1044">
        <v>0</v>
      </c>
      <c r="V23" s="1044">
        <v>0</v>
      </c>
      <c r="W23" s="1044">
        <v>27316</v>
      </c>
      <c r="X23" s="1044">
        <v>0</v>
      </c>
      <c r="Y23" s="1045">
        <v>0</v>
      </c>
      <c r="Z23" s="1686"/>
      <c r="AA23" s="1687"/>
      <c r="AB23" s="1042" t="s">
        <v>265</v>
      </c>
      <c r="AC23" s="1043">
        <v>0</v>
      </c>
      <c r="AD23" s="1044">
        <v>0</v>
      </c>
      <c r="AE23" s="1044">
        <v>0</v>
      </c>
      <c r="AF23" s="1044">
        <v>0</v>
      </c>
      <c r="AG23" s="1044">
        <v>0</v>
      </c>
      <c r="AH23" s="1044">
        <v>0</v>
      </c>
      <c r="AI23" s="1044">
        <v>0</v>
      </c>
      <c r="AJ23" s="1044">
        <v>0</v>
      </c>
      <c r="AK23" s="1045">
        <v>0</v>
      </c>
      <c r="AL23" s="1686"/>
      <c r="AM23" s="1687"/>
      <c r="AN23" s="1042" t="s">
        <v>265</v>
      </c>
      <c r="AO23" s="1043">
        <v>0</v>
      </c>
      <c r="AP23" s="1044">
        <v>0</v>
      </c>
      <c r="AQ23" s="1044">
        <v>0</v>
      </c>
      <c r="AR23" s="1044">
        <v>0</v>
      </c>
      <c r="AS23" s="1044">
        <v>8288</v>
      </c>
      <c r="AT23" s="1044">
        <v>0</v>
      </c>
      <c r="AU23" s="1044">
        <v>0</v>
      </c>
      <c r="AV23" s="1044">
        <v>0</v>
      </c>
      <c r="AW23" s="1045">
        <v>0</v>
      </c>
      <c r="AX23" s="1686"/>
      <c r="AY23" s="1687"/>
      <c r="AZ23" s="1042" t="s">
        <v>265</v>
      </c>
      <c r="BA23" s="1043">
        <v>0</v>
      </c>
      <c r="BB23" s="1044">
        <v>0</v>
      </c>
      <c r="BC23" s="1044">
        <v>0</v>
      </c>
      <c r="BD23" s="1044">
        <v>0</v>
      </c>
      <c r="BE23" s="1044">
        <v>0</v>
      </c>
      <c r="BF23" s="1044">
        <v>0</v>
      </c>
      <c r="BG23" s="1044">
        <v>0</v>
      </c>
      <c r="BH23" s="1044">
        <v>0</v>
      </c>
      <c r="BI23" s="1045">
        <v>0</v>
      </c>
      <c r="BJ23" s="1686"/>
      <c r="BK23" s="1687"/>
      <c r="BL23" s="1042" t="s">
        <v>265</v>
      </c>
      <c r="BM23" s="1043">
        <v>0</v>
      </c>
      <c r="BN23" s="1044">
        <v>0</v>
      </c>
      <c r="BO23" s="1044">
        <v>0</v>
      </c>
      <c r="BP23" s="1044">
        <v>0</v>
      </c>
      <c r="BQ23" s="1044">
        <v>0</v>
      </c>
      <c r="BR23" s="1044">
        <v>0</v>
      </c>
      <c r="BS23" s="1044">
        <v>0</v>
      </c>
      <c r="BT23" s="1044">
        <v>0</v>
      </c>
      <c r="BU23" s="1045">
        <v>0</v>
      </c>
      <c r="BV23" s="1686"/>
      <c r="BW23" s="1687"/>
      <c r="BX23" s="1042" t="s">
        <v>265</v>
      </c>
      <c r="BY23" s="1043">
        <v>0</v>
      </c>
      <c r="BZ23" s="1044">
        <v>0</v>
      </c>
      <c r="CA23" s="1044">
        <v>0</v>
      </c>
      <c r="CB23" s="1044">
        <v>0</v>
      </c>
      <c r="CC23" s="1044">
        <v>0</v>
      </c>
      <c r="CD23" s="1044">
        <v>0</v>
      </c>
      <c r="CE23" s="1044">
        <v>0</v>
      </c>
      <c r="CF23" s="1044">
        <v>0</v>
      </c>
      <c r="CG23" s="1045">
        <v>0</v>
      </c>
      <c r="CH23" s="1686"/>
      <c r="CI23" s="1687"/>
      <c r="CJ23" s="1042" t="s">
        <v>265</v>
      </c>
      <c r="CK23" s="1043">
        <v>0</v>
      </c>
      <c r="CL23" s="1044">
        <v>0</v>
      </c>
      <c r="CM23" s="1044">
        <v>0</v>
      </c>
      <c r="CN23" s="1045">
        <v>0</v>
      </c>
      <c r="CO23" s="1046">
        <v>35604</v>
      </c>
      <c r="CP23" s="1031"/>
    </row>
    <row r="24" spans="2:94">
      <c r="B24" s="1686"/>
      <c r="C24" s="1687"/>
      <c r="D24" s="1042" t="s">
        <v>266</v>
      </c>
      <c r="E24" s="1043">
        <v>0</v>
      </c>
      <c r="F24" s="1044">
        <v>0</v>
      </c>
      <c r="G24" s="1044">
        <v>0</v>
      </c>
      <c r="H24" s="1044">
        <v>0</v>
      </c>
      <c r="I24" s="1044">
        <v>0</v>
      </c>
      <c r="J24" s="1044">
        <v>0</v>
      </c>
      <c r="K24" s="1044">
        <v>0</v>
      </c>
      <c r="L24" s="1044">
        <v>0</v>
      </c>
      <c r="M24" s="1045">
        <v>0</v>
      </c>
      <c r="N24" s="1686"/>
      <c r="O24" s="1687"/>
      <c r="P24" s="1042" t="s">
        <v>266</v>
      </c>
      <c r="Q24" s="1043">
        <v>0</v>
      </c>
      <c r="R24" s="1044">
        <v>0</v>
      </c>
      <c r="S24" s="1044">
        <v>0</v>
      </c>
      <c r="T24" s="1044">
        <v>0</v>
      </c>
      <c r="U24" s="1044">
        <v>0</v>
      </c>
      <c r="V24" s="1044">
        <v>0</v>
      </c>
      <c r="W24" s="1044">
        <v>6882</v>
      </c>
      <c r="X24" s="1044">
        <v>0</v>
      </c>
      <c r="Y24" s="1045">
        <v>0</v>
      </c>
      <c r="Z24" s="1686"/>
      <c r="AA24" s="1687"/>
      <c r="AB24" s="1042" t="s">
        <v>266</v>
      </c>
      <c r="AC24" s="1043">
        <v>0</v>
      </c>
      <c r="AD24" s="1044">
        <v>0</v>
      </c>
      <c r="AE24" s="1044">
        <v>0</v>
      </c>
      <c r="AF24" s="1044">
        <v>0</v>
      </c>
      <c r="AG24" s="1044">
        <v>0</v>
      </c>
      <c r="AH24" s="1044">
        <v>0</v>
      </c>
      <c r="AI24" s="1044">
        <v>0</v>
      </c>
      <c r="AJ24" s="1044">
        <v>0</v>
      </c>
      <c r="AK24" s="1045">
        <v>0</v>
      </c>
      <c r="AL24" s="1686"/>
      <c r="AM24" s="1687"/>
      <c r="AN24" s="1042" t="s">
        <v>266</v>
      </c>
      <c r="AO24" s="1043">
        <v>0</v>
      </c>
      <c r="AP24" s="1044">
        <v>0</v>
      </c>
      <c r="AQ24" s="1044">
        <v>0</v>
      </c>
      <c r="AR24" s="1044">
        <v>0</v>
      </c>
      <c r="AS24" s="1044">
        <v>11086</v>
      </c>
      <c r="AT24" s="1044">
        <v>0</v>
      </c>
      <c r="AU24" s="1044">
        <v>0</v>
      </c>
      <c r="AV24" s="1044">
        <v>0</v>
      </c>
      <c r="AW24" s="1045">
        <v>0</v>
      </c>
      <c r="AX24" s="1686"/>
      <c r="AY24" s="1687"/>
      <c r="AZ24" s="1042" t="s">
        <v>266</v>
      </c>
      <c r="BA24" s="1043">
        <v>0</v>
      </c>
      <c r="BB24" s="1044">
        <v>0</v>
      </c>
      <c r="BC24" s="1044">
        <v>0</v>
      </c>
      <c r="BD24" s="1044">
        <v>0</v>
      </c>
      <c r="BE24" s="1044">
        <v>0</v>
      </c>
      <c r="BF24" s="1044">
        <v>0</v>
      </c>
      <c r="BG24" s="1044">
        <v>0</v>
      </c>
      <c r="BH24" s="1044">
        <v>0</v>
      </c>
      <c r="BI24" s="1045">
        <v>0</v>
      </c>
      <c r="BJ24" s="1686"/>
      <c r="BK24" s="1687"/>
      <c r="BL24" s="1042" t="s">
        <v>266</v>
      </c>
      <c r="BM24" s="1043">
        <v>0</v>
      </c>
      <c r="BN24" s="1044">
        <v>0</v>
      </c>
      <c r="BO24" s="1044">
        <v>0</v>
      </c>
      <c r="BP24" s="1044">
        <v>0</v>
      </c>
      <c r="BQ24" s="1044">
        <v>0</v>
      </c>
      <c r="BR24" s="1044">
        <v>0</v>
      </c>
      <c r="BS24" s="1044">
        <v>0</v>
      </c>
      <c r="BT24" s="1044">
        <v>0</v>
      </c>
      <c r="BU24" s="1045">
        <v>0</v>
      </c>
      <c r="BV24" s="1686"/>
      <c r="BW24" s="1687"/>
      <c r="BX24" s="1042" t="s">
        <v>266</v>
      </c>
      <c r="BY24" s="1043">
        <v>0</v>
      </c>
      <c r="BZ24" s="1044">
        <v>0</v>
      </c>
      <c r="CA24" s="1044">
        <v>0</v>
      </c>
      <c r="CB24" s="1044">
        <v>0</v>
      </c>
      <c r="CC24" s="1044">
        <v>0</v>
      </c>
      <c r="CD24" s="1044">
        <v>0</v>
      </c>
      <c r="CE24" s="1044">
        <v>0</v>
      </c>
      <c r="CF24" s="1044">
        <v>0</v>
      </c>
      <c r="CG24" s="1045">
        <v>0</v>
      </c>
      <c r="CH24" s="1686"/>
      <c r="CI24" s="1687"/>
      <c r="CJ24" s="1042" t="s">
        <v>266</v>
      </c>
      <c r="CK24" s="1043">
        <v>0</v>
      </c>
      <c r="CL24" s="1044">
        <v>0</v>
      </c>
      <c r="CM24" s="1044">
        <v>0</v>
      </c>
      <c r="CN24" s="1045">
        <v>0</v>
      </c>
      <c r="CO24" s="1046">
        <v>17968</v>
      </c>
      <c r="CP24" s="1031"/>
    </row>
    <row r="25" spans="2:94">
      <c r="B25" s="1688"/>
      <c r="C25" s="1689"/>
      <c r="D25" s="1048" t="s">
        <v>267</v>
      </c>
      <c r="E25" s="1043">
        <v>0</v>
      </c>
      <c r="F25" s="1044">
        <v>0</v>
      </c>
      <c r="G25" s="1044">
        <v>0</v>
      </c>
      <c r="H25" s="1044">
        <v>0</v>
      </c>
      <c r="I25" s="1044">
        <v>0</v>
      </c>
      <c r="J25" s="1044">
        <v>0</v>
      </c>
      <c r="K25" s="1044">
        <v>0</v>
      </c>
      <c r="L25" s="1044">
        <v>0</v>
      </c>
      <c r="M25" s="1045">
        <v>0</v>
      </c>
      <c r="N25" s="1688"/>
      <c r="O25" s="1689"/>
      <c r="P25" s="1048" t="s">
        <v>267</v>
      </c>
      <c r="Q25" s="1043">
        <v>0</v>
      </c>
      <c r="R25" s="1044">
        <v>0</v>
      </c>
      <c r="S25" s="1044">
        <v>0</v>
      </c>
      <c r="T25" s="1044">
        <v>0</v>
      </c>
      <c r="U25" s="1044">
        <v>0</v>
      </c>
      <c r="V25" s="1044">
        <v>0</v>
      </c>
      <c r="W25" s="1044">
        <v>2</v>
      </c>
      <c r="X25" s="1044">
        <v>0</v>
      </c>
      <c r="Y25" s="1045">
        <v>0</v>
      </c>
      <c r="Z25" s="1688"/>
      <c r="AA25" s="1689"/>
      <c r="AB25" s="1048" t="s">
        <v>267</v>
      </c>
      <c r="AC25" s="1043">
        <v>0</v>
      </c>
      <c r="AD25" s="1044">
        <v>0</v>
      </c>
      <c r="AE25" s="1044">
        <v>0</v>
      </c>
      <c r="AF25" s="1044">
        <v>0</v>
      </c>
      <c r="AG25" s="1044">
        <v>0</v>
      </c>
      <c r="AH25" s="1044">
        <v>0</v>
      </c>
      <c r="AI25" s="1044">
        <v>0</v>
      </c>
      <c r="AJ25" s="1044">
        <v>0</v>
      </c>
      <c r="AK25" s="1045">
        <v>0</v>
      </c>
      <c r="AL25" s="1688"/>
      <c r="AM25" s="1689"/>
      <c r="AN25" s="1048" t="s">
        <v>267</v>
      </c>
      <c r="AO25" s="1043">
        <v>0</v>
      </c>
      <c r="AP25" s="1044">
        <v>0</v>
      </c>
      <c r="AQ25" s="1044">
        <v>0</v>
      </c>
      <c r="AR25" s="1044">
        <v>0</v>
      </c>
      <c r="AS25" s="1044">
        <v>0</v>
      </c>
      <c r="AT25" s="1044">
        <v>0</v>
      </c>
      <c r="AU25" s="1044">
        <v>0</v>
      </c>
      <c r="AV25" s="1044">
        <v>0</v>
      </c>
      <c r="AW25" s="1045">
        <v>0</v>
      </c>
      <c r="AX25" s="1688"/>
      <c r="AY25" s="1689"/>
      <c r="AZ25" s="1048" t="s">
        <v>267</v>
      </c>
      <c r="BA25" s="1043">
        <v>0</v>
      </c>
      <c r="BB25" s="1044">
        <v>0</v>
      </c>
      <c r="BC25" s="1044">
        <v>0</v>
      </c>
      <c r="BD25" s="1044">
        <v>0</v>
      </c>
      <c r="BE25" s="1044">
        <v>0</v>
      </c>
      <c r="BF25" s="1044">
        <v>0</v>
      </c>
      <c r="BG25" s="1044">
        <v>0</v>
      </c>
      <c r="BH25" s="1044">
        <v>0</v>
      </c>
      <c r="BI25" s="1045">
        <v>0</v>
      </c>
      <c r="BJ25" s="1688"/>
      <c r="BK25" s="1689"/>
      <c r="BL25" s="1048" t="s">
        <v>267</v>
      </c>
      <c r="BM25" s="1043">
        <v>0</v>
      </c>
      <c r="BN25" s="1044">
        <v>0</v>
      </c>
      <c r="BO25" s="1044">
        <v>0</v>
      </c>
      <c r="BP25" s="1044">
        <v>0</v>
      </c>
      <c r="BQ25" s="1044">
        <v>0</v>
      </c>
      <c r="BR25" s="1044">
        <v>0</v>
      </c>
      <c r="BS25" s="1044">
        <v>0</v>
      </c>
      <c r="BT25" s="1044">
        <v>0</v>
      </c>
      <c r="BU25" s="1045">
        <v>0</v>
      </c>
      <c r="BV25" s="1688"/>
      <c r="BW25" s="1689"/>
      <c r="BX25" s="1048" t="s">
        <v>267</v>
      </c>
      <c r="BY25" s="1043">
        <v>0</v>
      </c>
      <c r="BZ25" s="1044">
        <v>0</v>
      </c>
      <c r="CA25" s="1044">
        <v>0</v>
      </c>
      <c r="CB25" s="1044">
        <v>0</v>
      </c>
      <c r="CC25" s="1044">
        <v>0</v>
      </c>
      <c r="CD25" s="1044">
        <v>0</v>
      </c>
      <c r="CE25" s="1044">
        <v>0</v>
      </c>
      <c r="CF25" s="1044">
        <v>0</v>
      </c>
      <c r="CG25" s="1045">
        <v>0</v>
      </c>
      <c r="CH25" s="1688"/>
      <c r="CI25" s="1689"/>
      <c r="CJ25" s="1048" t="s">
        <v>267</v>
      </c>
      <c r="CK25" s="1043">
        <v>0</v>
      </c>
      <c r="CL25" s="1044">
        <v>0</v>
      </c>
      <c r="CM25" s="1044">
        <v>0</v>
      </c>
      <c r="CN25" s="1045">
        <v>0</v>
      </c>
      <c r="CO25" s="1046">
        <v>2</v>
      </c>
      <c r="CP25" s="1031"/>
    </row>
    <row r="26" spans="2:94">
      <c r="B26" s="1690" t="s">
        <v>268</v>
      </c>
      <c r="C26" s="1691"/>
      <c r="D26" s="1053" t="s">
        <v>247</v>
      </c>
      <c r="E26" s="1054">
        <v>0</v>
      </c>
      <c r="F26" s="1055">
        <v>0</v>
      </c>
      <c r="G26" s="1055">
        <v>0</v>
      </c>
      <c r="H26" s="1055">
        <v>0</v>
      </c>
      <c r="I26" s="1055">
        <v>0</v>
      </c>
      <c r="J26" s="1055">
        <v>0</v>
      </c>
      <c r="K26" s="1055">
        <v>0</v>
      </c>
      <c r="L26" s="1055">
        <v>0</v>
      </c>
      <c r="M26" s="1056">
        <v>0</v>
      </c>
      <c r="N26" s="1690" t="s">
        <v>268</v>
      </c>
      <c r="O26" s="1691"/>
      <c r="P26" s="1053" t="s">
        <v>247</v>
      </c>
      <c r="Q26" s="1054">
        <v>0</v>
      </c>
      <c r="R26" s="1055">
        <v>0</v>
      </c>
      <c r="S26" s="1055">
        <v>0</v>
      </c>
      <c r="T26" s="1055">
        <v>0</v>
      </c>
      <c r="U26" s="1055">
        <v>0</v>
      </c>
      <c r="V26" s="1055">
        <v>0</v>
      </c>
      <c r="W26" s="1055">
        <v>18698</v>
      </c>
      <c r="X26" s="1055">
        <v>81241</v>
      </c>
      <c r="Y26" s="1056">
        <v>0</v>
      </c>
      <c r="Z26" s="1690" t="s">
        <v>268</v>
      </c>
      <c r="AA26" s="1691"/>
      <c r="AB26" s="1053" t="s">
        <v>247</v>
      </c>
      <c r="AC26" s="1054">
        <v>0</v>
      </c>
      <c r="AD26" s="1055">
        <v>0</v>
      </c>
      <c r="AE26" s="1055">
        <v>0</v>
      </c>
      <c r="AF26" s="1055">
        <v>0</v>
      </c>
      <c r="AG26" s="1055">
        <v>0</v>
      </c>
      <c r="AH26" s="1055">
        <v>0</v>
      </c>
      <c r="AI26" s="1055">
        <v>0</v>
      </c>
      <c r="AJ26" s="1055">
        <v>931</v>
      </c>
      <c r="AK26" s="1056">
        <v>0</v>
      </c>
      <c r="AL26" s="1690" t="s">
        <v>268</v>
      </c>
      <c r="AM26" s="1691"/>
      <c r="AN26" s="1053" t="s">
        <v>247</v>
      </c>
      <c r="AO26" s="1054">
        <v>0</v>
      </c>
      <c r="AP26" s="1055">
        <v>0</v>
      </c>
      <c r="AQ26" s="1055">
        <v>20814</v>
      </c>
      <c r="AR26" s="1055">
        <v>0</v>
      </c>
      <c r="AS26" s="1055">
        <v>8119</v>
      </c>
      <c r="AT26" s="1055">
        <v>0</v>
      </c>
      <c r="AU26" s="1055">
        <v>0</v>
      </c>
      <c r="AV26" s="1055">
        <v>0</v>
      </c>
      <c r="AW26" s="1056">
        <v>0</v>
      </c>
      <c r="AX26" s="1690" t="s">
        <v>268</v>
      </c>
      <c r="AY26" s="1691"/>
      <c r="AZ26" s="1053" t="s">
        <v>247</v>
      </c>
      <c r="BA26" s="1054">
        <v>0</v>
      </c>
      <c r="BB26" s="1055">
        <v>0</v>
      </c>
      <c r="BC26" s="1055">
        <v>0</v>
      </c>
      <c r="BD26" s="1055">
        <v>0</v>
      </c>
      <c r="BE26" s="1055">
        <v>0</v>
      </c>
      <c r="BF26" s="1055">
        <v>0</v>
      </c>
      <c r="BG26" s="1055">
        <v>0</v>
      </c>
      <c r="BH26" s="1055">
        <v>0</v>
      </c>
      <c r="BI26" s="1056">
        <v>0</v>
      </c>
      <c r="BJ26" s="1690" t="s">
        <v>268</v>
      </c>
      <c r="BK26" s="1691"/>
      <c r="BL26" s="1053" t="s">
        <v>247</v>
      </c>
      <c r="BM26" s="1054">
        <v>0</v>
      </c>
      <c r="BN26" s="1055">
        <v>0</v>
      </c>
      <c r="BO26" s="1055">
        <v>0</v>
      </c>
      <c r="BP26" s="1055">
        <v>0</v>
      </c>
      <c r="BQ26" s="1055">
        <v>0</v>
      </c>
      <c r="BR26" s="1055">
        <v>0</v>
      </c>
      <c r="BS26" s="1055">
        <v>108</v>
      </c>
      <c r="BT26" s="1055">
        <v>0</v>
      </c>
      <c r="BU26" s="1056">
        <v>0</v>
      </c>
      <c r="BV26" s="1690" t="s">
        <v>268</v>
      </c>
      <c r="BW26" s="1691"/>
      <c r="BX26" s="1053" t="s">
        <v>247</v>
      </c>
      <c r="BY26" s="1054">
        <v>0</v>
      </c>
      <c r="BZ26" s="1055">
        <v>0</v>
      </c>
      <c r="CA26" s="1055">
        <v>0</v>
      </c>
      <c r="CB26" s="1055">
        <v>0</v>
      </c>
      <c r="CC26" s="1055">
        <v>0</v>
      </c>
      <c r="CD26" s="1055">
        <v>0</v>
      </c>
      <c r="CE26" s="1055">
        <v>0</v>
      </c>
      <c r="CF26" s="1055">
        <v>0</v>
      </c>
      <c r="CG26" s="1056">
        <v>0</v>
      </c>
      <c r="CH26" s="1690" t="s">
        <v>268</v>
      </c>
      <c r="CI26" s="1691"/>
      <c r="CJ26" s="1053" t="s">
        <v>247</v>
      </c>
      <c r="CK26" s="1054">
        <v>0</v>
      </c>
      <c r="CL26" s="1055">
        <v>0</v>
      </c>
      <c r="CM26" s="1055">
        <v>0</v>
      </c>
      <c r="CN26" s="1056">
        <v>101</v>
      </c>
      <c r="CO26" s="1057">
        <v>130012</v>
      </c>
      <c r="CP26" s="1031"/>
    </row>
    <row r="27" spans="2:94">
      <c r="B27" s="1686"/>
      <c r="C27" s="1687"/>
      <c r="D27" s="1037" t="s">
        <v>269</v>
      </c>
      <c r="E27" s="1043">
        <v>0</v>
      </c>
      <c r="F27" s="1044">
        <v>0</v>
      </c>
      <c r="G27" s="1044">
        <v>0</v>
      </c>
      <c r="H27" s="1044">
        <v>0</v>
      </c>
      <c r="I27" s="1044">
        <v>0</v>
      </c>
      <c r="J27" s="1044">
        <v>0</v>
      </c>
      <c r="K27" s="1044">
        <v>0</v>
      </c>
      <c r="L27" s="1044">
        <v>0</v>
      </c>
      <c r="M27" s="1045">
        <v>0</v>
      </c>
      <c r="N27" s="1686"/>
      <c r="O27" s="1687"/>
      <c r="P27" s="1037" t="s">
        <v>269</v>
      </c>
      <c r="Q27" s="1043">
        <v>0</v>
      </c>
      <c r="R27" s="1044">
        <v>0</v>
      </c>
      <c r="S27" s="1044">
        <v>0</v>
      </c>
      <c r="T27" s="1044">
        <v>0</v>
      </c>
      <c r="U27" s="1044">
        <v>0</v>
      </c>
      <c r="V27" s="1044">
        <v>0</v>
      </c>
      <c r="W27" s="1044">
        <v>66</v>
      </c>
      <c r="X27" s="1044">
        <v>0</v>
      </c>
      <c r="Y27" s="1045">
        <v>0</v>
      </c>
      <c r="Z27" s="1686"/>
      <c r="AA27" s="1687"/>
      <c r="AB27" s="1037" t="s">
        <v>269</v>
      </c>
      <c r="AC27" s="1043">
        <v>0</v>
      </c>
      <c r="AD27" s="1044">
        <v>0</v>
      </c>
      <c r="AE27" s="1044">
        <v>0</v>
      </c>
      <c r="AF27" s="1044">
        <v>0</v>
      </c>
      <c r="AG27" s="1044">
        <v>0</v>
      </c>
      <c r="AH27" s="1044">
        <v>0</v>
      </c>
      <c r="AI27" s="1044">
        <v>0</v>
      </c>
      <c r="AJ27" s="1044">
        <v>0</v>
      </c>
      <c r="AK27" s="1045">
        <v>0</v>
      </c>
      <c r="AL27" s="1686"/>
      <c r="AM27" s="1687"/>
      <c r="AN27" s="1037" t="s">
        <v>269</v>
      </c>
      <c r="AO27" s="1043">
        <v>0</v>
      </c>
      <c r="AP27" s="1044">
        <v>0</v>
      </c>
      <c r="AQ27" s="1044">
        <v>0</v>
      </c>
      <c r="AR27" s="1044">
        <v>0</v>
      </c>
      <c r="AS27" s="1044">
        <v>26</v>
      </c>
      <c r="AT27" s="1044">
        <v>0</v>
      </c>
      <c r="AU27" s="1044">
        <v>0</v>
      </c>
      <c r="AV27" s="1044">
        <v>0</v>
      </c>
      <c r="AW27" s="1045">
        <v>0</v>
      </c>
      <c r="AX27" s="1686"/>
      <c r="AY27" s="1687"/>
      <c r="AZ27" s="1037" t="s">
        <v>269</v>
      </c>
      <c r="BA27" s="1043">
        <v>0</v>
      </c>
      <c r="BB27" s="1044">
        <v>0</v>
      </c>
      <c r="BC27" s="1044">
        <v>0</v>
      </c>
      <c r="BD27" s="1044">
        <v>0</v>
      </c>
      <c r="BE27" s="1044">
        <v>0</v>
      </c>
      <c r="BF27" s="1044">
        <v>0</v>
      </c>
      <c r="BG27" s="1044">
        <v>0</v>
      </c>
      <c r="BH27" s="1044">
        <v>0</v>
      </c>
      <c r="BI27" s="1045">
        <v>0</v>
      </c>
      <c r="BJ27" s="1686"/>
      <c r="BK27" s="1687"/>
      <c r="BL27" s="1037" t="s">
        <v>269</v>
      </c>
      <c r="BM27" s="1043">
        <v>0</v>
      </c>
      <c r="BN27" s="1044">
        <v>0</v>
      </c>
      <c r="BO27" s="1044">
        <v>0</v>
      </c>
      <c r="BP27" s="1044">
        <v>0</v>
      </c>
      <c r="BQ27" s="1044">
        <v>0</v>
      </c>
      <c r="BR27" s="1044">
        <v>0</v>
      </c>
      <c r="BS27" s="1044">
        <v>0</v>
      </c>
      <c r="BT27" s="1044">
        <v>0</v>
      </c>
      <c r="BU27" s="1045">
        <v>0</v>
      </c>
      <c r="BV27" s="1686"/>
      <c r="BW27" s="1687"/>
      <c r="BX27" s="1037" t="s">
        <v>269</v>
      </c>
      <c r="BY27" s="1043">
        <v>0</v>
      </c>
      <c r="BZ27" s="1044">
        <v>0</v>
      </c>
      <c r="CA27" s="1044">
        <v>0</v>
      </c>
      <c r="CB27" s="1044">
        <v>0</v>
      </c>
      <c r="CC27" s="1044">
        <v>0</v>
      </c>
      <c r="CD27" s="1044">
        <v>0</v>
      </c>
      <c r="CE27" s="1044">
        <v>0</v>
      </c>
      <c r="CF27" s="1044">
        <v>0</v>
      </c>
      <c r="CG27" s="1045">
        <v>0</v>
      </c>
      <c r="CH27" s="1686"/>
      <c r="CI27" s="1687"/>
      <c r="CJ27" s="1037" t="s">
        <v>269</v>
      </c>
      <c r="CK27" s="1043">
        <v>0</v>
      </c>
      <c r="CL27" s="1044">
        <v>0</v>
      </c>
      <c r="CM27" s="1044">
        <v>0</v>
      </c>
      <c r="CN27" s="1045">
        <v>24</v>
      </c>
      <c r="CO27" s="1046">
        <v>116</v>
      </c>
      <c r="CP27" s="1031"/>
    </row>
    <row r="28" spans="2:94" ht="13.5" customHeight="1">
      <c r="B28" s="1686"/>
      <c r="C28" s="1687"/>
      <c r="D28" s="1042" t="s">
        <v>270</v>
      </c>
      <c r="E28" s="1043">
        <v>0</v>
      </c>
      <c r="F28" s="1044">
        <v>0</v>
      </c>
      <c r="G28" s="1044">
        <v>0</v>
      </c>
      <c r="H28" s="1044">
        <v>0</v>
      </c>
      <c r="I28" s="1044">
        <v>0</v>
      </c>
      <c r="J28" s="1044">
        <v>0</v>
      </c>
      <c r="K28" s="1044">
        <v>0</v>
      </c>
      <c r="L28" s="1044">
        <v>0</v>
      </c>
      <c r="M28" s="1045">
        <v>0</v>
      </c>
      <c r="N28" s="1686"/>
      <c r="O28" s="1687"/>
      <c r="P28" s="1042" t="s">
        <v>270</v>
      </c>
      <c r="Q28" s="1043">
        <v>0</v>
      </c>
      <c r="R28" s="1044">
        <v>0</v>
      </c>
      <c r="S28" s="1044">
        <v>0</v>
      </c>
      <c r="T28" s="1044">
        <v>0</v>
      </c>
      <c r="U28" s="1044">
        <v>0</v>
      </c>
      <c r="V28" s="1044">
        <v>0</v>
      </c>
      <c r="W28" s="1044">
        <v>1251</v>
      </c>
      <c r="X28" s="1044">
        <v>16274</v>
      </c>
      <c r="Y28" s="1045">
        <v>0</v>
      </c>
      <c r="Z28" s="1686"/>
      <c r="AA28" s="1687"/>
      <c r="AB28" s="1042" t="s">
        <v>270</v>
      </c>
      <c r="AC28" s="1043">
        <v>0</v>
      </c>
      <c r="AD28" s="1044">
        <v>0</v>
      </c>
      <c r="AE28" s="1044">
        <v>0</v>
      </c>
      <c r="AF28" s="1044">
        <v>0</v>
      </c>
      <c r="AG28" s="1044">
        <v>0</v>
      </c>
      <c r="AH28" s="1044">
        <v>0</v>
      </c>
      <c r="AI28" s="1044">
        <v>0</v>
      </c>
      <c r="AJ28" s="1044">
        <v>65</v>
      </c>
      <c r="AK28" s="1045">
        <v>0</v>
      </c>
      <c r="AL28" s="1686"/>
      <c r="AM28" s="1687"/>
      <c r="AN28" s="1042" t="s">
        <v>270</v>
      </c>
      <c r="AO28" s="1043">
        <v>0</v>
      </c>
      <c r="AP28" s="1044">
        <v>0</v>
      </c>
      <c r="AQ28" s="1044">
        <v>6705</v>
      </c>
      <c r="AR28" s="1044">
        <v>0</v>
      </c>
      <c r="AS28" s="1044">
        <v>1478</v>
      </c>
      <c r="AT28" s="1044">
        <v>0</v>
      </c>
      <c r="AU28" s="1044">
        <v>0</v>
      </c>
      <c r="AV28" s="1044">
        <v>0</v>
      </c>
      <c r="AW28" s="1045">
        <v>0</v>
      </c>
      <c r="AX28" s="1686"/>
      <c r="AY28" s="1687"/>
      <c r="AZ28" s="1042" t="s">
        <v>270</v>
      </c>
      <c r="BA28" s="1043">
        <v>0</v>
      </c>
      <c r="BB28" s="1044">
        <v>0</v>
      </c>
      <c r="BC28" s="1044">
        <v>0</v>
      </c>
      <c r="BD28" s="1044">
        <v>0</v>
      </c>
      <c r="BE28" s="1044">
        <v>0</v>
      </c>
      <c r="BF28" s="1044">
        <v>0</v>
      </c>
      <c r="BG28" s="1044">
        <v>0</v>
      </c>
      <c r="BH28" s="1044">
        <v>0</v>
      </c>
      <c r="BI28" s="1045">
        <v>0</v>
      </c>
      <c r="BJ28" s="1686"/>
      <c r="BK28" s="1687"/>
      <c r="BL28" s="1042" t="s">
        <v>270</v>
      </c>
      <c r="BM28" s="1043">
        <v>0</v>
      </c>
      <c r="BN28" s="1044">
        <v>0</v>
      </c>
      <c r="BO28" s="1044">
        <v>0</v>
      </c>
      <c r="BP28" s="1044">
        <v>0</v>
      </c>
      <c r="BQ28" s="1044">
        <v>0</v>
      </c>
      <c r="BR28" s="1044">
        <v>0</v>
      </c>
      <c r="BS28" s="1044">
        <v>0</v>
      </c>
      <c r="BT28" s="1044">
        <v>0</v>
      </c>
      <c r="BU28" s="1045">
        <v>0</v>
      </c>
      <c r="BV28" s="1686"/>
      <c r="BW28" s="1687"/>
      <c r="BX28" s="1042" t="s">
        <v>270</v>
      </c>
      <c r="BY28" s="1043">
        <v>0</v>
      </c>
      <c r="BZ28" s="1044">
        <v>0</v>
      </c>
      <c r="CA28" s="1044">
        <v>0</v>
      </c>
      <c r="CB28" s="1044">
        <v>0</v>
      </c>
      <c r="CC28" s="1044">
        <v>0</v>
      </c>
      <c r="CD28" s="1044">
        <v>0</v>
      </c>
      <c r="CE28" s="1044">
        <v>0</v>
      </c>
      <c r="CF28" s="1044">
        <v>0</v>
      </c>
      <c r="CG28" s="1045">
        <v>0</v>
      </c>
      <c r="CH28" s="1686"/>
      <c r="CI28" s="1687"/>
      <c r="CJ28" s="1042" t="s">
        <v>270</v>
      </c>
      <c r="CK28" s="1043">
        <v>0</v>
      </c>
      <c r="CL28" s="1044">
        <v>0</v>
      </c>
      <c r="CM28" s="1044">
        <v>0</v>
      </c>
      <c r="CN28" s="1045">
        <v>51</v>
      </c>
      <c r="CO28" s="1046">
        <v>25824</v>
      </c>
      <c r="CP28" s="1031"/>
    </row>
    <row r="29" spans="2:94">
      <c r="B29" s="1686"/>
      <c r="C29" s="1687"/>
      <c r="D29" s="1042" t="s">
        <v>271</v>
      </c>
      <c r="E29" s="1043">
        <v>0</v>
      </c>
      <c r="F29" s="1044">
        <v>0</v>
      </c>
      <c r="G29" s="1044">
        <v>0</v>
      </c>
      <c r="H29" s="1044">
        <v>0</v>
      </c>
      <c r="I29" s="1044">
        <v>0</v>
      </c>
      <c r="J29" s="1044">
        <v>0</v>
      </c>
      <c r="K29" s="1044">
        <v>0</v>
      </c>
      <c r="L29" s="1044">
        <v>0</v>
      </c>
      <c r="M29" s="1045">
        <v>0</v>
      </c>
      <c r="N29" s="1686"/>
      <c r="O29" s="1687"/>
      <c r="P29" s="1042" t="s">
        <v>271</v>
      </c>
      <c r="Q29" s="1043">
        <v>0</v>
      </c>
      <c r="R29" s="1044">
        <v>0</v>
      </c>
      <c r="S29" s="1044">
        <v>0</v>
      </c>
      <c r="T29" s="1044">
        <v>0</v>
      </c>
      <c r="U29" s="1044">
        <v>0</v>
      </c>
      <c r="V29" s="1044">
        <v>0</v>
      </c>
      <c r="W29" s="1044">
        <v>0</v>
      </c>
      <c r="X29" s="1044">
        <v>14816</v>
      </c>
      <c r="Y29" s="1045">
        <v>0</v>
      </c>
      <c r="Z29" s="1686"/>
      <c r="AA29" s="1687"/>
      <c r="AB29" s="1042" t="s">
        <v>271</v>
      </c>
      <c r="AC29" s="1043">
        <v>0</v>
      </c>
      <c r="AD29" s="1044">
        <v>0</v>
      </c>
      <c r="AE29" s="1044">
        <v>0</v>
      </c>
      <c r="AF29" s="1044">
        <v>0</v>
      </c>
      <c r="AG29" s="1044">
        <v>0</v>
      </c>
      <c r="AH29" s="1044">
        <v>0</v>
      </c>
      <c r="AI29" s="1044">
        <v>0</v>
      </c>
      <c r="AJ29" s="1044">
        <v>0</v>
      </c>
      <c r="AK29" s="1045">
        <v>0</v>
      </c>
      <c r="AL29" s="1686"/>
      <c r="AM29" s="1687"/>
      <c r="AN29" s="1042" t="s">
        <v>271</v>
      </c>
      <c r="AO29" s="1043">
        <v>0</v>
      </c>
      <c r="AP29" s="1044">
        <v>0</v>
      </c>
      <c r="AQ29" s="1044">
        <v>5036</v>
      </c>
      <c r="AR29" s="1044">
        <v>0</v>
      </c>
      <c r="AS29" s="1044">
        <v>0</v>
      </c>
      <c r="AT29" s="1044">
        <v>0</v>
      </c>
      <c r="AU29" s="1044">
        <v>0</v>
      </c>
      <c r="AV29" s="1044">
        <v>0</v>
      </c>
      <c r="AW29" s="1045">
        <v>0</v>
      </c>
      <c r="AX29" s="1686"/>
      <c r="AY29" s="1687"/>
      <c r="AZ29" s="1042" t="s">
        <v>271</v>
      </c>
      <c r="BA29" s="1043">
        <v>0</v>
      </c>
      <c r="BB29" s="1044">
        <v>0</v>
      </c>
      <c r="BC29" s="1044">
        <v>0</v>
      </c>
      <c r="BD29" s="1044">
        <v>0</v>
      </c>
      <c r="BE29" s="1044">
        <v>0</v>
      </c>
      <c r="BF29" s="1044">
        <v>0</v>
      </c>
      <c r="BG29" s="1044">
        <v>0</v>
      </c>
      <c r="BH29" s="1044">
        <v>0</v>
      </c>
      <c r="BI29" s="1045">
        <v>0</v>
      </c>
      <c r="BJ29" s="1686"/>
      <c r="BK29" s="1687"/>
      <c r="BL29" s="1042" t="s">
        <v>271</v>
      </c>
      <c r="BM29" s="1043">
        <v>0</v>
      </c>
      <c r="BN29" s="1044">
        <v>0</v>
      </c>
      <c r="BO29" s="1044">
        <v>0</v>
      </c>
      <c r="BP29" s="1044">
        <v>0</v>
      </c>
      <c r="BQ29" s="1044">
        <v>0</v>
      </c>
      <c r="BR29" s="1044">
        <v>0</v>
      </c>
      <c r="BS29" s="1044">
        <v>0</v>
      </c>
      <c r="BT29" s="1044">
        <v>0</v>
      </c>
      <c r="BU29" s="1045">
        <v>0</v>
      </c>
      <c r="BV29" s="1686"/>
      <c r="BW29" s="1687"/>
      <c r="BX29" s="1042" t="s">
        <v>271</v>
      </c>
      <c r="BY29" s="1043">
        <v>0</v>
      </c>
      <c r="BZ29" s="1044">
        <v>0</v>
      </c>
      <c r="CA29" s="1044">
        <v>0</v>
      </c>
      <c r="CB29" s="1044">
        <v>0</v>
      </c>
      <c r="CC29" s="1044">
        <v>0</v>
      </c>
      <c r="CD29" s="1044">
        <v>0</v>
      </c>
      <c r="CE29" s="1044">
        <v>0</v>
      </c>
      <c r="CF29" s="1044">
        <v>0</v>
      </c>
      <c r="CG29" s="1045">
        <v>0</v>
      </c>
      <c r="CH29" s="1686"/>
      <c r="CI29" s="1687"/>
      <c r="CJ29" s="1042" t="s">
        <v>271</v>
      </c>
      <c r="CK29" s="1043">
        <v>0</v>
      </c>
      <c r="CL29" s="1044">
        <v>0</v>
      </c>
      <c r="CM29" s="1044">
        <v>0</v>
      </c>
      <c r="CN29" s="1045">
        <v>0</v>
      </c>
      <c r="CO29" s="1046">
        <v>19852</v>
      </c>
      <c r="CP29" s="1031"/>
    </row>
    <row r="30" spans="2:94">
      <c r="B30" s="1686"/>
      <c r="C30" s="1687"/>
      <c r="D30" s="1042" t="s">
        <v>272</v>
      </c>
      <c r="E30" s="1043">
        <v>0</v>
      </c>
      <c r="F30" s="1044">
        <v>0</v>
      </c>
      <c r="G30" s="1044">
        <v>0</v>
      </c>
      <c r="H30" s="1044">
        <v>0</v>
      </c>
      <c r="I30" s="1044">
        <v>0</v>
      </c>
      <c r="J30" s="1044">
        <v>0</v>
      </c>
      <c r="K30" s="1044">
        <v>0</v>
      </c>
      <c r="L30" s="1044">
        <v>0</v>
      </c>
      <c r="M30" s="1045">
        <v>0</v>
      </c>
      <c r="N30" s="1686"/>
      <c r="O30" s="1687"/>
      <c r="P30" s="1042" t="s">
        <v>272</v>
      </c>
      <c r="Q30" s="1043">
        <v>0</v>
      </c>
      <c r="R30" s="1044">
        <v>0</v>
      </c>
      <c r="S30" s="1044">
        <v>0</v>
      </c>
      <c r="T30" s="1044">
        <v>0</v>
      </c>
      <c r="U30" s="1044">
        <v>0</v>
      </c>
      <c r="V30" s="1044">
        <v>0</v>
      </c>
      <c r="W30" s="1044">
        <v>0</v>
      </c>
      <c r="X30" s="1044">
        <v>28436</v>
      </c>
      <c r="Y30" s="1045">
        <v>0</v>
      </c>
      <c r="Z30" s="1686"/>
      <c r="AA30" s="1687"/>
      <c r="AB30" s="1042" t="s">
        <v>272</v>
      </c>
      <c r="AC30" s="1043">
        <v>0</v>
      </c>
      <c r="AD30" s="1044">
        <v>0</v>
      </c>
      <c r="AE30" s="1044">
        <v>0</v>
      </c>
      <c r="AF30" s="1044">
        <v>0</v>
      </c>
      <c r="AG30" s="1044">
        <v>0</v>
      </c>
      <c r="AH30" s="1044">
        <v>0</v>
      </c>
      <c r="AI30" s="1044">
        <v>0</v>
      </c>
      <c r="AJ30" s="1044">
        <v>261</v>
      </c>
      <c r="AK30" s="1045">
        <v>0</v>
      </c>
      <c r="AL30" s="1686"/>
      <c r="AM30" s="1687"/>
      <c r="AN30" s="1042" t="s">
        <v>272</v>
      </c>
      <c r="AO30" s="1043">
        <v>0</v>
      </c>
      <c r="AP30" s="1044">
        <v>0</v>
      </c>
      <c r="AQ30" s="1044">
        <v>7935</v>
      </c>
      <c r="AR30" s="1044">
        <v>0</v>
      </c>
      <c r="AS30" s="1044">
        <v>25</v>
      </c>
      <c r="AT30" s="1044">
        <v>0</v>
      </c>
      <c r="AU30" s="1044">
        <v>0</v>
      </c>
      <c r="AV30" s="1044">
        <v>0</v>
      </c>
      <c r="AW30" s="1045">
        <v>0</v>
      </c>
      <c r="AX30" s="1686"/>
      <c r="AY30" s="1687"/>
      <c r="AZ30" s="1042" t="s">
        <v>272</v>
      </c>
      <c r="BA30" s="1043">
        <v>0</v>
      </c>
      <c r="BB30" s="1044">
        <v>0</v>
      </c>
      <c r="BC30" s="1044">
        <v>0</v>
      </c>
      <c r="BD30" s="1044">
        <v>0</v>
      </c>
      <c r="BE30" s="1044">
        <v>0</v>
      </c>
      <c r="BF30" s="1044">
        <v>0</v>
      </c>
      <c r="BG30" s="1044">
        <v>0</v>
      </c>
      <c r="BH30" s="1044">
        <v>0</v>
      </c>
      <c r="BI30" s="1045">
        <v>0</v>
      </c>
      <c r="BJ30" s="1686"/>
      <c r="BK30" s="1687"/>
      <c r="BL30" s="1042" t="s">
        <v>272</v>
      </c>
      <c r="BM30" s="1043">
        <v>0</v>
      </c>
      <c r="BN30" s="1044">
        <v>0</v>
      </c>
      <c r="BO30" s="1044">
        <v>0</v>
      </c>
      <c r="BP30" s="1044">
        <v>0</v>
      </c>
      <c r="BQ30" s="1044">
        <v>0</v>
      </c>
      <c r="BR30" s="1044">
        <v>0</v>
      </c>
      <c r="BS30" s="1044">
        <v>27</v>
      </c>
      <c r="BT30" s="1044">
        <v>0</v>
      </c>
      <c r="BU30" s="1045">
        <v>0</v>
      </c>
      <c r="BV30" s="1686"/>
      <c r="BW30" s="1687"/>
      <c r="BX30" s="1042" t="s">
        <v>272</v>
      </c>
      <c r="BY30" s="1043">
        <v>0</v>
      </c>
      <c r="BZ30" s="1044">
        <v>0</v>
      </c>
      <c r="CA30" s="1044">
        <v>0</v>
      </c>
      <c r="CB30" s="1044">
        <v>0</v>
      </c>
      <c r="CC30" s="1044">
        <v>0</v>
      </c>
      <c r="CD30" s="1044">
        <v>0</v>
      </c>
      <c r="CE30" s="1044">
        <v>0</v>
      </c>
      <c r="CF30" s="1044">
        <v>0</v>
      </c>
      <c r="CG30" s="1045">
        <v>0</v>
      </c>
      <c r="CH30" s="1686"/>
      <c r="CI30" s="1687"/>
      <c r="CJ30" s="1042" t="s">
        <v>272</v>
      </c>
      <c r="CK30" s="1043">
        <v>0</v>
      </c>
      <c r="CL30" s="1044">
        <v>0</v>
      </c>
      <c r="CM30" s="1044">
        <v>0</v>
      </c>
      <c r="CN30" s="1045">
        <v>1</v>
      </c>
      <c r="CO30" s="1046">
        <v>36685</v>
      </c>
      <c r="CP30" s="1031"/>
    </row>
    <row r="31" spans="2:94">
      <c r="B31" s="1686"/>
      <c r="C31" s="1687"/>
      <c r="D31" s="1042" t="s">
        <v>273</v>
      </c>
      <c r="E31" s="1043">
        <v>0</v>
      </c>
      <c r="F31" s="1044">
        <v>0</v>
      </c>
      <c r="G31" s="1044">
        <v>0</v>
      </c>
      <c r="H31" s="1044">
        <v>0</v>
      </c>
      <c r="I31" s="1044">
        <v>0</v>
      </c>
      <c r="J31" s="1044">
        <v>0</v>
      </c>
      <c r="K31" s="1044">
        <v>0</v>
      </c>
      <c r="L31" s="1044">
        <v>0</v>
      </c>
      <c r="M31" s="1045">
        <v>0</v>
      </c>
      <c r="N31" s="1686"/>
      <c r="O31" s="1687"/>
      <c r="P31" s="1042" t="s">
        <v>273</v>
      </c>
      <c r="Q31" s="1043">
        <v>0</v>
      </c>
      <c r="R31" s="1044">
        <v>0</v>
      </c>
      <c r="S31" s="1044">
        <v>0</v>
      </c>
      <c r="T31" s="1044">
        <v>0</v>
      </c>
      <c r="U31" s="1044">
        <v>0</v>
      </c>
      <c r="V31" s="1044">
        <v>0</v>
      </c>
      <c r="W31" s="1044">
        <v>0</v>
      </c>
      <c r="X31" s="1044">
        <v>9975</v>
      </c>
      <c r="Y31" s="1045">
        <v>0</v>
      </c>
      <c r="Z31" s="1686"/>
      <c r="AA31" s="1687"/>
      <c r="AB31" s="1042" t="s">
        <v>273</v>
      </c>
      <c r="AC31" s="1043">
        <v>0</v>
      </c>
      <c r="AD31" s="1044">
        <v>0</v>
      </c>
      <c r="AE31" s="1044">
        <v>0</v>
      </c>
      <c r="AF31" s="1044">
        <v>0</v>
      </c>
      <c r="AG31" s="1044">
        <v>0</v>
      </c>
      <c r="AH31" s="1044">
        <v>0</v>
      </c>
      <c r="AI31" s="1044">
        <v>0</v>
      </c>
      <c r="AJ31" s="1044">
        <v>112</v>
      </c>
      <c r="AK31" s="1045">
        <v>0</v>
      </c>
      <c r="AL31" s="1686"/>
      <c r="AM31" s="1687"/>
      <c r="AN31" s="1042" t="s">
        <v>273</v>
      </c>
      <c r="AO31" s="1043">
        <v>0</v>
      </c>
      <c r="AP31" s="1044">
        <v>0</v>
      </c>
      <c r="AQ31" s="1044">
        <v>45</v>
      </c>
      <c r="AR31" s="1044">
        <v>0</v>
      </c>
      <c r="AS31" s="1044">
        <v>50</v>
      </c>
      <c r="AT31" s="1044">
        <v>0</v>
      </c>
      <c r="AU31" s="1044">
        <v>0</v>
      </c>
      <c r="AV31" s="1044">
        <v>0</v>
      </c>
      <c r="AW31" s="1045">
        <v>0</v>
      </c>
      <c r="AX31" s="1686"/>
      <c r="AY31" s="1687"/>
      <c r="AZ31" s="1042" t="s">
        <v>273</v>
      </c>
      <c r="BA31" s="1043">
        <v>0</v>
      </c>
      <c r="BB31" s="1044">
        <v>0</v>
      </c>
      <c r="BC31" s="1044">
        <v>0</v>
      </c>
      <c r="BD31" s="1044">
        <v>0</v>
      </c>
      <c r="BE31" s="1044">
        <v>0</v>
      </c>
      <c r="BF31" s="1044">
        <v>0</v>
      </c>
      <c r="BG31" s="1044">
        <v>0</v>
      </c>
      <c r="BH31" s="1044">
        <v>0</v>
      </c>
      <c r="BI31" s="1045">
        <v>0</v>
      </c>
      <c r="BJ31" s="1686"/>
      <c r="BK31" s="1687"/>
      <c r="BL31" s="1042" t="s">
        <v>273</v>
      </c>
      <c r="BM31" s="1043">
        <v>0</v>
      </c>
      <c r="BN31" s="1044">
        <v>0</v>
      </c>
      <c r="BO31" s="1044">
        <v>0</v>
      </c>
      <c r="BP31" s="1044">
        <v>0</v>
      </c>
      <c r="BQ31" s="1044">
        <v>0</v>
      </c>
      <c r="BR31" s="1044">
        <v>0</v>
      </c>
      <c r="BS31" s="1044">
        <v>0</v>
      </c>
      <c r="BT31" s="1044">
        <v>0</v>
      </c>
      <c r="BU31" s="1045">
        <v>0</v>
      </c>
      <c r="BV31" s="1686"/>
      <c r="BW31" s="1687"/>
      <c r="BX31" s="1042" t="s">
        <v>273</v>
      </c>
      <c r="BY31" s="1043">
        <v>0</v>
      </c>
      <c r="BZ31" s="1044">
        <v>0</v>
      </c>
      <c r="CA31" s="1044">
        <v>0</v>
      </c>
      <c r="CB31" s="1044">
        <v>0</v>
      </c>
      <c r="CC31" s="1044">
        <v>0</v>
      </c>
      <c r="CD31" s="1044">
        <v>0</v>
      </c>
      <c r="CE31" s="1044">
        <v>0</v>
      </c>
      <c r="CF31" s="1044">
        <v>0</v>
      </c>
      <c r="CG31" s="1045">
        <v>0</v>
      </c>
      <c r="CH31" s="1686"/>
      <c r="CI31" s="1687"/>
      <c r="CJ31" s="1042" t="s">
        <v>273</v>
      </c>
      <c r="CK31" s="1043">
        <v>0</v>
      </c>
      <c r="CL31" s="1044">
        <v>0</v>
      </c>
      <c r="CM31" s="1044">
        <v>0</v>
      </c>
      <c r="CN31" s="1045">
        <v>0</v>
      </c>
      <c r="CO31" s="1046">
        <v>10182</v>
      </c>
      <c r="CP31" s="1031"/>
    </row>
    <row r="32" spans="2:94">
      <c r="B32" s="1688"/>
      <c r="C32" s="1689"/>
      <c r="D32" s="1048" t="s">
        <v>274</v>
      </c>
      <c r="E32" s="1043">
        <v>0</v>
      </c>
      <c r="F32" s="1044">
        <v>0</v>
      </c>
      <c r="G32" s="1044">
        <v>0</v>
      </c>
      <c r="H32" s="1044">
        <v>0</v>
      </c>
      <c r="I32" s="1044">
        <v>0</v>
      </c>
      <c r="J32" s="1044">
        <v>0</v>
      </c>
      <c r="K32" s="1044">
        <v>0</v>
      </c>
      <c r="L32" s="1044">
        <v>0</v>
      </c>
      <c r="M32" s="1045">
        <v>0</v>
      </c>
      <c r="N32" s="1688"/>
      <c r="O32" s="1689"/>
      <c r="P32" s="1048" t="s">
        <v>274</v>
      </c>
      <c r="Q32" s="1043">
        <v>0</v>
      </c>
      <c r="R32" s="1044">
        <v>0</v>
      </c>
      <c r="S32" s="1044">
        <v>0</v>
      </c>
      <c r="T32" s="1044">
        <v>0</v>
      </c>
      <c r="U32" s="1044">
        <v>0</v>
      </c>
      <c r="V32" s="1044">
        <v>0</v>
      </c>
      <c r="W32" s="1044">
        <v>17381</v>
      </c>
      <c r="X32" s="1044">
        <v>11740</v>
      </c>
      <c r="Y32" s="1045">
        <v>0</v>
      </c>
      <c r="Z32" s="1688"/>
      <c r="AA32" s="1689"/>
      <c r="AB32" s="1048" t="s">
        <v>274</v>
      </c>
      <c r="AC32" s="1043">
        <v>0</v>
      </c>
      <c r="AD32" s="1044">
        <v>0</v>
      </c>
      <c r="AE32" s="1044">
        <v>0</v>
      </c>
      <c r="AF32" s="1044">
        <v>0</v>
      </c>
      <c r="AG32" s="1044">
        <v>0</v>
      </c>
      <c r="AH32" s="1044">
        <v>0</v>
      </c>
      <c r="AI32" s="1044">
        <v>0</v>
      </c>
      <c r="AJ32" s="1044">
        <v>493</v>
      </c>
      <c r="AK32" s="1045">
        <v>0</v>
      </c>
      <c r="AL32" s="1688"/>
      <c r="AM32" s="1689"/>
      <c r="AN32" s="1048" t="s">
        <v>274</v>
      </c>
      <c r="AO32" s="1043">
        <v>0</v>
      </c>
      <c r="AP32" s="1044">
        <v>0</v>
      </c>
      <c r="AQ32" s="1044">
        <v>1093</v>
      </c>
      <c r="AR32" s="1044">
        <v>0</v>
      </c>
      <c r="AS32" s="1044">
        <v>6540</v>
      </c>
      <c r="AT32" s="1044">
        <v>0</v>
      </c>
      <c r="AU32" s="1044">
        <v>0</v>
      </c>
      <c r="AV32" s="1044">
        <v>0</v>
      </c>
      <c r="AW32" s="1045">
        <v>0</v>
      </c>
      <c r="AX32" s="1688"/>
      <c r="AY32" s="1689"/>
      <c r="AZ32" s="1048" t="s">
        <v>274</v>
      </c>
      <c r="BA32" s="1043">
        <v>0</v>
      </c>
      <c r="BB32" s="1044">
        <v>0</v>
      </c>
      <c r="BC32" s="1044">
        <v>0</v>
      </c>
      <c r="BD32" s="1044">
        <v>0</v>
      </c>
      <c r="BE32" s="1044">
        <v>0</v>
      </c>
      <c r="BF32" s="1044">
        <v>0</v>
      </c>
      <c r="BG32" s="1044">
        <v>0</v>
      </c>
      <c r="BH32" s="1044">
        <v>0</v>
      </c>
      <c r="BI32" s="1045">
        <v>0</v>
      </c>
      <c r="BJ32" s="1688"/>
      <c r="BK32" s="1689"/>
      <c r="BL32" s="1048" t="s">
        <v>274</v>
      </c>
      <c r="BM32" s="1043">
        <v>0</v>
      </c>
      <c r="BN32" s="1044">
        <v>0</v>
      </c>
      <c r="BO32" s="1044">
        <v>0</v>
      </c>
      <c r="BP32" s="1044">
        <v>0</v>
      </c>
      <c r="BQ32" s="1044">
        <v>0</v>
      </c>
      <c r="BR32" s="1044">
        <v>0</v>
      </c>
      <c r="BS32" s="1044">
        <v>81</v>
      </c>
      <c r="BT32" s="1044">
        <v>0</v>
      </c>
      <c r="BU32" s="1045">
        <v>0</v>
      </c>
      <c r="BV32" s="1688"/>
      <c r="BW32" s="1689"/>
      <c r="BX32" s="1048" t="s">
        <v>274</v>
      </c>
      <c r="BY32" s="1043">
        <v>0</v>
      </c>
      <c r="BZ32" s="1044">
        <v>0</v>
      </c>
      <c r="CA32" s="1044">
        <v>0</v>
      </c>
      <c r="CB32" s="1044">
        <v>0</v>
      </c>
      <c r="CC32" s="1044">
        <v>0</v>
      </c>
      <c r="CD32" s="1044">
        <v>0</v>
      </c>
      <c r="CE32" s="1044">
        <v>0</v>
      </c>
      <c r="CF32" s="1044">
        <v>0</v>
      </c>
      <c r="CG32" s="1045">
        <v>0</v>
      </c>
      <c r="CH32" s="1688"/>
      <c r="CI32" s="1689"/>
      <c r="CJ32" s="1048" t="s">
        <v>274</v>
      </c>
      <c r="CK32" s="1043">
        <v>0</v>
      </c>
      <c r="CL32" s="1044">
        <v>0</v>
      </c>
      <c r="CM32" s="1044">
        <v>0</v>
      </c>
      <c r="CN32" s="1045">
        <v>25</v>
      </c>
      <c r="CO32" s="1046">
        <v>37353</v>
      </c>
      <c r="CP32" s="1031"/>
    </row>
    <row r="33" spans="2:94">
      <c r="B33" s="1690" t="s">
        <v>275</v>
      </c>
      <c r="C33" s="1691"/>
      <c r="D33" s="1053" t="s">
        <v>247</v>
      </c>
      <c r="E33" s="1054">
        <v>0</v>
      </c>
      <c r="F33" s="1055">
        <v>0</v>
      </c>
      <c r="G33" s="1055">
        <v>0</v>
      </c>
      <c r="H33" s="1055">
        <v>0</v>
      </c>
      <c r="I33" s="1055">
        <v>0</v>
      </c>
      <c r="J33" s="1055">
        <v>0</v>
      </c>
      <c r="K33" s="1055">
        <v>0</v>
      </c>
      <c r="L33" s="1055">
        <v>0</v>
      </c>
      <c r="M33" s="1056">
        <v>0</v>
      </c>
      <c r="N33" s="1690" t="s">
        <v>275</v>
      </c>
      <c r="O33" s="1691"/>
      <c r="P33" s="1053" t="s">
        <v>247</v>
      </c>
      <c r="Q33" s="1054">
        <v>0</v>
      </c>
      <c r="R33" s="1055">
        <v>0</v>
      </c>
      <c r="S33" s="1055">
        <v>0</v>
      </c>
      <c r="T33" s="1055">
        <v>0</v>
      </c>
      <c r="U33" s="1055">
        <v>0</v>
      </c>
      <c r="V33" s="1055">
        <v>0</v>
      </c>
      <c r="W33" s="1055">
        <v>145787</v>
      </c>
      <c r="X33" s="1055">
        <v>37</v>
      </c>
      <c r="Y33" s="1056">
        <v>0</v>
      </c>
      <c r="Z33" s="1690" t="s">
        <v>275</v>
      </c>
      <c r="AA33" s="1691"/>
      <c r="AB33" s="1053" t="s">
        <v>247</v>
      </c>
      <c r="AC33" s="1054">
        <v>0</v>
      </c>
      <c r="AD33" s="1055">
        <v>0</v>
      </c>
      <c r="AE33" s="1055">
        <v>0</v>
      </c>
      <c r="AF33" s="1055">
        <v>0</v>
      </c>
      <c r="AG33" s="1055">
        <v>0</v>
      </c>
      <c r="AH33" s="1055">
        <v>28765</v>
      </c>
      <c r="AI33" s="1055">
        <v>0</v>
      </c>
      <c r="AJ33" s="1055">
        <v>68603</v>
      </c>
      <c r="AK33" s="1056">
        <v>0</v>
      </c>
      <c r="AL33" s="1690" t="s">
        <v>275</v>
      </c>
      <c r="AM33" s="1691"/>
      <c r="AN33" s="1053" t="s">
        <v>247</v>
      </c>
      <c r="AO33" s="1054">
        <v>0</v>
      </c>
      <c r="AP33" s="1055">
        <v>0</v>
      </c>
      <c r="AQ33" s="1055">
        <v>1</v>
      </c>
      <c r="AR33" s="1055">
        <v>0</v>
      </c>
      <c r="AS33" s="1055">
        <v>80891</v>
      </c>
      <c r="AT33" s="1055">
        <v>0</v>
      </c>
      <c r="AU33" s="1055">
        <v>0</v>
      </c>
      <c r="AV33" s="1055">
        <v>0</v>
      </c>
      <c r="AW33" s="1056">
        <v>0</v>
      </c>
      <c r="AX33" s="1690" t="s">
        <v>275</v>
      </c>
      <c r="AY33" s="1691"/>
      <c r="AZ33" s="1053" t="s">
        <v>247</v>
      </c>
      <c r="BA33" s="1054">
        <v>0</v>
      </c>
      <c r="BB33" s="1055">
        <v>0</v>
      </c>
      <c r="BC33" s="1055">
        <v>0</v>
      </c>
      <c r="BD33" s="1055">
        <v>0</v>
      </c>
      <c r="BE33" s="1055">
        <v>0</v>
      </c>
      <c r="BF33" s="1055">
        <v>0</v>
      </c>
      <c r="BG33" s="1055">
        <v>0</v>
      </c>
      <c r="BH33" s="1055">
        <v>0</v>
      </c>
      <c r="BI33" s="1056">
        <v>0</v>
      </c>
      <c r="BJ33" s="1690" t="s">
        <v>275</v>
      </c>
      <c r="BK33" s="1691"/>
      <c r="BL33" s="1053" t="s">
        <v>247</v>
      </c>
      <c r="BM33" s="1054">
        <v>0</v>
      </c>
      <c r="BN33" s="1055">
        <v>0</v>
      </c>
      <c r="BO33" s="1055">
        <v>0</v>
      </c>
      <c r="BP33" s="1055">
        <v>0</v>
      </c>
      <c r="BQ33" s="1055">
        <v>0</v>
      </c>
      <c r="BR33" s="1055">
        <v>0</v>
      </c>
      <c r="BS33" s="1055">
        <v>20</v>
      </c>
      <c r="BT33" s="1055">
        <v>0</v>
      </c>
      <c r="BU33" s="1056">
        <v>0</v>
      </c>
      <c r="BV33" s="1690" t="s">
        <v>275</v>
      </c>
      <c r="BW33" s="1691"/>
      <c r="BX33" s="1053" t="s">
        <v>247</v>
      </c>
      <c r="BY33" s="1054">
        <v>0</v>
      </c>
      <c r="BZ33" s="1055">
        <v>0</v>
      </c>
      <c r="CA33" s="1055">
        <v>0</v>
      </c>
      <c r="CB33" s="1055">
        <v>0</v>
      </c>
      <c r="CC33" s="1055">
        <v>0</v>
      </c>
      <c r="CD33" s="1055">
        <v>0</v>
      </c>
      <c r="CE33" s="1055">
        <v>0</v>
      </c>
      <c r="CF33" s="1055">
        <v>0</v>
      </c>
      <c r="CG33" s="1056">
        <v>0</v>
      </c>
      <c r="CH33" s="1690" t="s">
        <v>275</v>
      </c>
      <c r="CI33" s="1691"/>
      <c r="CJ33" s="1053" t="s">
        <v>247</v>
      </c>
      <c r="CK33" s="1054">
        <v>0</v>
      </c>
      <c r="CL33" s="1055">
        <v>0</v>
      </c>
      <c r="CM33" s="1055">
        <v>0</v>
      </c>
      <c r="CN33" s="1056">
        <v>353</v>
      </c>
      <c r="CO33" s="1057">
        <v>324457</v>
      </c>
      <c r="CP33" s="1031"/>
    </row>
    <row r="34" spans="2:94">
      <c r="B34" s="1686"/>
      <c r="C34" s="1687"/>
      <c r="D34" s="1037" t="s">
        <v>276</v>
      </c>
      <c r="E34" s="1043">
        <v>0</v>
      </c>
      <c r="F34" s="1044">
        <v>0</v>
      </c>
      <c r="G34" s="1044">
        <v>0</v>
      </c>
      <c r="H34" s="1044">
        <v>0</v>
      </c>
      <c r="I34" s="1044">
        <v>0</v>
      </c>
      <c r="J34" s="1044">
        <v>0</v>
      </c>
      <c r="K34" s="1044">
        <v>0</v>
      </c>
      <c r="L34" s="1044">
        <v>0</v>
      </c>
      <c r="M34" s="1045">
        <v>0</v>
      </c>
      <c r="N34" s="1686"/>
      <c r="O34" s="1687"/>
      <c r="P34" s="1037" t="s">
        <v>276</v>
      </c>
      <c r="Q34" s="1043">
        <v>0</v>
      </c>
      <c r="R34" s="1044">
        <v>0</v>
      </c>
      <c r="S34" s="1044">
        <v>0</v>
      </c>
      <c r="T34" s="1044">
        <v>0</v>
      </c>
      <c r="U34" s="1044">
        <v>0</v>
      </c>
      <c r="V34" s="1044">
        <v>0</v>
      </c>
      <c r="W34" s="1044">
        <v>27490</v>
      </c>
      <c r="X34" s="1044">
        <v>0</v>
      </c>
      <c r="Y34" s="1045">
        <v>0</v>
      </c>
      <c r="Z34" s="1686"/>
      <c r="AA34" s="1687"/>
      <c r="AB34" s="1037" t="s">
        <v>276</v>
      </c>
      <c r="AC34" s="1043">
        <v>0</v>
      </c>
      <c r="AD34" s="1044">
        <v>0</v>
      </c>
      <c r="AE34" s="1044">
        <v>0</v>
      </c>
      <c r="AF34" s="1044">
        <v>0</v>
      </c>
      <c r="AG34" s="1044">
        <v>0</v>
      </c>
      <c r="AH34" s="1044">
        <v>2658</v>
      </c>
      <c r="AI34" s="1044">
        <v>0</v>
      </c>
      <c r="AJ34" s="1044">
        <v>8837</v>
      </c>
      <c r="AK34" s="1045">
        <v>0</v>
      </c>
      <c r="AL34" s="1686"/>
      <c r="AM34" s="1687"/>
      <c r="AN34" s="1037" t="s">
        <v>276</v>
      </c>
      <c r="AO34" s="1043">
        <v>0</v>
      </c>
      <c r="AP34" s="1044">
        <v>0</v>
      </c>
      <c r="AQ34" s="1044">
        <v>0</v>
      </c>
      <c r="AR34" s="1044">
        <v>0</v>
      </c>
      <c r="AS34" s="1044">
        <v>9395</v>
      </c>
      <c r="AT34" s="1044">
        <v>0</v>
      </c>
      <c r="AU34" s="1044">
        <v>0</v>
      </c>
      <c r="AV34" s="1044">
        <v>0</v>
      </c>
      <c r="AW34" s="1045">
        <v>0</v>
      </c>
      <c r="AX34" s="1686"/>
      <c r="AY34" s="1687"/>
      <c r="AZ34" s="1037" t="s">
        <v>276</v>
      </c>
      <c r="BA34" s="1043">
        <v>0</v>
      </c>
      <c r="BB34" s="1044">
        <v>0</v>
      </c>
      <c r="BC34" s="1044">
        <v>0</v>
      </c>
      <c r="BD34" s="1044">
        <v>0</v>
      </c>
      <c r="BE34" s="1044">
        <v>0</v>
      </c>
      <c r="BF34" s="1044">
        <v>0</v>
      </c>
      <c r="BG34" s="1044">
        <v>0</v>
      </c>
      <c r="BH34" s="1044">
        <v>0</v>
      </c>
      <c r="BI34" s="1045">
        <v>0</v>
      </c>
      <c r="BJ34" s="1686"/>
      <c r="BK34" s="1687"/>
      <c r="BL34" s="1037" t="s">
        <v>276</v>
      </c>
      <c r="BM34" s="1043">
        <v>0</v>
      </c>
      <c r="BN34" s="1044">
        <v>0</v>
      </c>
      <c r="BO34" s="1044">
        <v>0</v>
      </c>
      <c r="BP34" s="1044">
        <v>0</v>
      </c>
      <c r="BQ34" s="1044">
        <v>0</v>
      </c>
      <c r="BR34" s="1044">
        <v>0</v>
      </c>
      <c r="BS34" s="1044">
        <v>0</v>
      </c>
      <c r="BT34" s="1044">
        <v>0</v>
      </c>
      <c r="BU34" s="1045">
        <v>0</v>
      </c>
      <c r="BV34" s="1686"/>
      <c r="BW34" s="1687"/>
      <c r="BX34" s="1037" t="s">
        <v>276</v>
      </c>
      <c r="BY34" s="1043">
        <v>0</v>
      </c>
      <c r="BZ34" s="1044">
        <v>0</v>
      </c>
      <c r="CA34" s="1044">
        <v>0</v>
      </c>
      <c r="CB34" s="1044">
        <v>0</v>
      </c>
      <c r="CC34" s="1044">
        <v>0</v>
      </c>
      <c r="CD34" s="1044">
        <v>0</v>
      </c>
      <c r="CE34" s="1044">
        <v>0</v>
      </c>
      <c r="CF34" s="1044">
        <v>0</v>
      </c>
      <c r="CG34" s="1045">
        <v>0</v>
      </c>
      <c r="CH34" s="1686"/>
      <c r="CI34" s="1687"/>
      <c r="CJ34" s="1037" t="s">
        <v>276</v>
      </c>
      <c r="CK34" s="1043">
        <v>0</v>
      </c>
      <c r="CL34" s="1044">
        <v>0</v>
      </c>
      <c r="CM34" s="1044">
        <v>0</v>
      </c>
      <c r="CN34" s="1045">
        <v>20</v>
      </c>
      <c r="CO34" s="1046">
        <v>48400</v>
      </c>
      <c r="CP34" s="1031"/>
    </row>
    <row r="35" spans="2:94" ht="13.5" customHeight="1">
      <c r="B35" s="1686"/>
      <c r="C35" s="1687"/>
      <c r="D35" s="1042" t="s">
        <v>277</v>
      </c>
      <c r="E35" s="1043">
        <v>0</v>
      </c>
      <c r="F35" s="1044">
        <v>0</v>
      </c>
      <c r="G35" s="1044">
        <v>0</v>
      </c>
      <c r="H35" s="1044">
        <v>0</v>
      </c>
      <c r="I35" s="1044">
        <v>0</v>
      </c>
      <c r="J35" s="1044">
        <v>0</v>
      </c>
      <c r="K35" s="1044">
        <v>0</v>
      </c>
      <c r="L35" s="1044">
        <v>0</v>
      </c>
      <c r="M35" s="1045">
        <v>0</v>
      </c>
      <c r="N35" s="1686"/>
      <c r="O35" s="1687"/>
      <c r="P35" s="1042" t="s">
        <v>277</v>
      </c>
      <c r="Q35" s="1043">
        <v>0</v>
      </c>
      <c r="R35" s="1044">
        <v>0</v>
      </c>
      <c r="S35" s="1044">
        <v>0</v>
      </c>
      <c r="T35" s="1044">
        <v>0</v>
      </c>
      <c r="U35" s="1044">
        <v>0</v>
      </c>
      <c r="V35" s="1044">
        <v>0</v>
      </c>
      <c r="W35" s="1044">
        <v>0</v>
      </c>
      <c r="X35" s="1044">
        <v>25</v>
      </c>
      <c r="Y35" s="1045">
        <v>0</v>
      </c>
      <c r="Z35" s="1686"/>
      <c r="AA35" s="1687"/>
      <c r="AB35" s="1042" t="s">
        <v>277</v>
      </c>
      <c r="AC35" s="1043">
        <v>0</v>
      </c>
      <c r="AD35" s="1044">
        <v>0</v>
      </c>
      <c r="AE35" s="1044">
        <v>0</v>
      </c>
      <c r="AF35" s="1044">
        <v>0</v>
      </c>
      <c r="AG35" s="1044">
        <v>0</v>
      </c>
      <c r="AH35" s="1044">
        <v>0</v>
      </c>
      <c r="AI35" s="1044">
        <v>0</v>
      </c>
      <c r="AJ35" s="1044">
        <v>0</v>
      </c>
      <c r="AK35" s="1045">
        <v>0</v>
      </c>
      <c r="AL35" s="1686"/>
      <c r="AM35" s="1687"/>
      <c r="AN35" s="1042" t="s">
        <v>277</v>
      </c>
      <c r="AO35" s="1043">
        <v>0</v>
      </c>
      <c r="AP35" s="1044">
        <v>0</v>
      </c>
      <c r="AQ35" s="1044">
        <v>0</v>
      </c>
      <c r="AR35" s="1044">
        <v>0</v>
      </c>
      <c r="AS35" s="1044">
        <v>0</v>
      </c>
      <c r="AT35" s="1044">
        <v>0</v>
      </c>
      <c r="AU35" s="1044">
        <v>0</v>
      </c>
      <c r="AV35" s="1044">
        <v>0</v>
      </c>
      <c r="AW35" s="1045">
        <v>0</v>
      </c>
      <c r="AX35" s="1686"/>
      <c r="AY35" s="1687"/>
      <c r="AZ35" s="1042" t="s">
        <v>277</v>
      </c>
      <c r="BA35" s="1043">
        <v>0</v>
      </c>
      <c r="BB35" s="1044">
        <v>0</v>
      </c>
      <c r="BC35" s="1044">
        <v>0</v>
      </c>
      <c r="BD35" s="1044">
        <v>0</v>
      </c>
      <c r="BE35" s="1044">
        <v>0</v>
      </c>
      <c r="BF35" s="1044">
        <v>0</v>
      </c>
      <c r="BG35" s="1044">
        <v>0</v>
      </c>
      <c r="BH35" s="1044">
        <v>0</v>
      </c>
      <c r="BI35" s="1045">
        <v>0</v>
      </c>
      <c r="BJ35" s="1686"/>
      <c r="BK35" s="1687"/>
      <c r="BL35" s="1042" t="s">
        <v>277</v>
      </c>
      <c r="BM35" s="1043">
        <v>0</v>
      </c>
      <c r="BN35" s="1044">
        <v>0</v>
      </c>
      <c r="BO35" s="1044">
        <v>0</v>
      </c>
      <c r="BP35" s="1044">
        <v>0</v>
      </c>
      <c r="BQ35" s="1044">
        <v>0</v>
      </c>
      <c r="BR35" s="1044">
        <v>0</v>
      </c>
      <c r="BS35" s="1044">
        <v>0</v>
      </c>
      <c r="BT35" s="1044">
        <v>0</v>
      </c>
      <c r="BU35" s="1045">
        <v>0</v>
      </c>
      <c r="BV35" s="1686"/>
      <c r="BW35" s="1687"/>
      <c r="BX35" s="1042" t="s">
        <v>277</v>
      </c>
      <c r="BY35" s="1043">
        <v>0</v>
      </c>
      <c r="BZ35" s="1044">
        <v>0</v>
      </c>
      <c r="CA35" s="1044">
        <v>0</v>
      </c>
      <c r="CB35" s="1044">
        <v>0</v>
      </c>
      <c r="CC35" s="1044">
        <v>0</v>
      </c>
      <c r="CD35" s="1044">
        <v>0</v>
      </c>
      <c r="CE35" s="1044">
        <v>0</v>
      </c>
      <c r="CF35" s="1044">
        <v>0</v>
      </c>
      <c r="CG35" s="1045">
        <v>0</v>
      </c>
      <c r="CH35" s="1686"/>
      <c r="CI35" s="1687"/>
      <c r="CJ35" s="1042" t="s">
        <v>277</v>
      </c>
      <c r="CK35" s="1043">
        <v>0</v>
      </c>
      <c r="CL35" s="1044">
        <v>0</v>
      </c>
      <c r="CM35" s="1044">
        <v>0</v>
      </c>
      <c r="CN35" s="1045">
        <v>72</v>
      </c>
      <c r="CO35" s="1046">
        <v>97</v>
      </c>
      <c r="CP35" s="1031"/>
    </row>
    <row r="36" spans="2:94">
      <c r="B36" s="1686"/>
      <c r="C36" s="1687"/>
      <c r="D36" s="1042" t="s">
        <v>278</v>
      </c>
      <c r="E36" s="1043">
        <v>0</v>
      </c>
      <c r="F36" s="1044">
        <v>0</v>
      </c>
      <c r="G36" s="1044">
        <v>0</v>
      </c>
      <c r="H36" s="1044">
        <v>0</v>
      </c>
      <c r="I36" s="1044">
        <v>0</v>
      </c>
      <c r="J36" s="1044">
        <v>0</v>
      </c>
      <c r="K36" s="1044">
        <v>0</v>
      </c>
      <c r="L36" s="1044">
        <v>0</v>
      </c>
      <c r="M36" s="1045">
        <v>0</v>
      </c>
      <c r="N36" s="1686"/>
      <c r="O36" s="1687"/>
      <c r="P36" s="1042" t="s">
        <v>278</v>
      </c>
      <c r="Q36" s="1043">
        <v>0</v>
      </c>
      <c r="R36" s="1044">
        <v>0</v>
      </c>
      <c r="S36" s="1044">
        <v>0</v>
      </c>
      <c r="T36" s="1044">
        <v>0</v>
      </c>
      <c r="U36" s="1044">
        <v>0</v>
      </c>
      <c r="V36" s="1044">
        <v>0</v>
      </c>
      <c r="W36" s="1044">
        <v>45807</v>
      </c>
      <c r="X36" s="1044">
        <v>1</v>
      </c>
      <c r="Y36" s="1045">
        <v>0</v>
      </c>
      <c r="Z36" s="1686"/>
      <c r="AA36" s="1687"/>
      <c r="AB36" s="1042" t="s">
        <v>278</v>
      </c>
      <c r="AC36" s="1043">
        <v>0</v>
      </c>
      <c r="AD36" s="1044">
        <v>0</v>
      </c>
      <c r="AE36" s="1044">
        <v>0</v>
      </c>
      <c r="AF36" s="1044">
        <v>0</v>
      </c>
      <c r="AG36" s="1044">
        <v>0</v>
      </c>
      <c r="AH36" s="1044">
        <v>14099</v>
      </c>
      <c r="AI36" s="1044">
        <v>0</v>
      </c>
      <c r="AJ36" s="1044">
        <v>29912</v>
      </c>
      <c r="AK36" s="1045">
        <v>0</v>
      </c>
      <c r="AL36" s="1686"/>
      <c r="AM36" s="1687"/>
      <c r="AN36" s="1042" t="s">
        <v>278</v>
      </c>
      <c r="AO36" s="1043">
        <v>0</v>
      </c>
      <c r="AP36" s="1044">
        <v>0</v>
      </c>
      <c r="AQ36" s="1044">
        <v>1</v>
      </c>
      <c r="AR36" s="1044">
        <v>0</v>
      </c>
      <c r="AS36" s="1044">
        <v>41406</v>
      </c>
      <c r="AT36" s="1044">
        <v>0</v>
      </c>
      <c r="AU36" s="1044">
        <v>0</v>
      </c>
      <c r="AV36" s="1044">
        <v>0</v>
      </c>
      <c r="AW36" s="1045">
        <v>0</v>
      </c>
      <c r="AX36" s="1686"/>
      <c r="AY36" s="1687"/>
      <c r="AZ36" s="1042" t="s">
        <v>278</v>
      </c>
      <c r="BA36" s="1043">
        <v>0</v>
      </c>
      <c r="BB36" s="1044">
        <v>0</v>
      </c>
      <c r="BC36" s="1044">
        <v>0</v>
      </c>
      <c r="BD36" s="1044">
        <v>0</v>
      </c>
      <c r="BE36" s="1044">
        <v>0</v>
      </c>
      <c r="BF36" s="1044">
        <v>0</v>
      </c>
      <c r="BG36" s="1044">
        <v>0</v>
      </c>
      <c r="BH36" s="1044">
        <v>0</v>
      </c>
      <c r="BI36" s="1045">
        <v>0</v>
      </c>
      <c r="BJ36" s="1686"/>
      <c r="BK36" s="1687"/>
      <c r="BL36" s="1042" t="s">
        <v>278</v>
      </c>
      <c r="BM36" s="1043">
        <v>0</v>
      </c>
      <c r="BN36" s="1044">
        <v>0</v>
      </c>
      <c r="BO36" s="1044">
        <v>0</v>
      </c>
      <c r="BP36" s="1044">
        <v>0</v>
      </c>
      <c r="BQ36" s="1044">
        <v>0</v>
      </c>
      <c r="BR36" s="1044">
        <v>0</v>
      </c>
      <c r="BS36" s="1044">
        <v>20</v>
      </c>
      <c r="BT36" s="1044">
        <v>0</v>
      </c>
      <c r="BU36" s="1045">
        <v>0</v>
      </c>
      <c r="BV36" s="1686"/>
      <c r="BW36" s="1687"/>
      <c r="BX36" s="1042" t="s">
        <v>278</v>
      </c>
      <c r="BY36" s="1043">
        <v>0</v>
      </c>
      <c r="BZ36" s="1044">
        <v>0</v>
      </c>
      <c r="CA36" s="1044">
        <v>0</v>
      </c>
      <c r="CB36" s="1044">
        <v>0</v>
      </c>
      <c r="CC36" s="1044">
        <v>0</v>
      </c>
      <c r="CD36" s="1044">
        <v>0</v>
      </c>
      <c r="CE36" s="1044">
        <v>0</v>
      </c>
      <c r="CF36" s="1044">
        <v>0</v>
      </c>
      <c r="CG36" s="1045">
        <v>0</v>
      </c>
      <c r="CH36" s="1686"/>
      <c r="CI36" s="1687"/>
      <c r="CJ36" s="1042" t="s">
        <v>278</v>
      </c>
      <c r="CK36" s="1043">
        <v>0</v>
      </c>
      <c r="CL36" s="1044">
        <v>0</v>
      </c>
      <c r="CM36" s="1044">
        <v>0</v>
      </c>
      <c r="CN36" s="1045">
        <v>24</v>
      </c>
      <c r="CO36" s="1046">
        <v>131270</v>
      </c>
      <c r="CP36" s="1031"/>
    </row>
    <row r="37" spans="2:94">
      <c r="B37" s="1686"/>
      <c r="C37" s="1687"/>
      <c r="D37" s="1042" t="s">
        <v>279</v>
      </c>
      <c r="E37" s="1043">
        <v>0</v>
      </c>
      <c r="F37" s="1044">
        <v>0</v>
      </c>
      <c r="G37" s="1044">
        <v>0</v>
      </c>
      <c r="H37" s="1044">
        <v>0</v>
      </c>
      <c r="I37" s="1044">
        <v>0</v>
      </c>
      <c r="J37" s="1044">
        <v>0</v>
      </c>
      <c r="K37" s="1044">
        <v>0</v>
      </c>
      <c r="L37" s="1044">
        <v>0</v>
      </c>
      <c r="M37" s="1045">
        <v>0</v>
      </c>
      <c r="N37" s="1686"/>
      <c r="O37" s="1687"/>
      <c r="P37" s="1042" t="s">
        <v>279</v>
      </c>
      <c r="Q37" s="1043">
        <v>0</v>
      </c>
      <c r="R37" s="1044">
        <v>0</v>
      </c>
      <c r="S37" s="1044">
        <v>0</v>
      </c>
      <c r="T37" s="1044">
        <v>0</v>
      </c>
      <c r="U37" s="1044">
        <v>0</v>
      </c>
      <c r="V37" s="1044">
        <v>0</v>
      </c>
      <c r="W37" s="1044">
        <v>0</v>
      </c>
      <c r="X37" s="1044">
        <v>0</v>
      </c>
      <c r="Y37" s="1045">
        <v>0</v>
      </c>
      <c r="Z37" s="1686"/>
      <c r="AA37" s="1687"/>
      <c r="AB37" s="1042" t="s">
        <v>279</v>
      </c>
      <c r="AC37" s="1043">
        <v>0</v>
      </c>
      <c r="AD37" s="1044">
        <v>0</v>
      </c>
      <c r="AE37" s="1044">
        <v>0</v>
      </c>
      <c r="AF37" s="1044">
        <v>0</v>
      </c>
      <c r="AG37" s="1044">
        <v>0</v>
      </c>
      <c r="AH37" s="1044">
        <v>0</v>
      </c>
      <c r="AI37" s="1044">
        <v>0</v>
      </c>
      <c r="AJ37" s="1044">
        <v>0</v>
      </c>
      <c r="AK37" s="1045">
        <v>0</v>
      </c>
      <c r="AL37" s="1686"/>
      <c r="AM37" s="1687"/>
      <c r="AN37" s="1042" t="s">
        <v>279</v>
      </c>
      <c r="AO37" s="1043">
        <v>0</v>
      </c>
      <c r="AP37" s="1044">
        <v>0</v>
      </c>
      <c r="AQ37" s="1044">
        <v>0</v>
      </c>
      <c r="AR37" s="1044">
        <v>0</v>
      </c>
      <c r="AS37" s="1044">
        <v>0</v>
      </c>
      <c r="AT37" s="1044">
        <v>0</v>
      </c>
      <c r="AU37" s="1044">
        <v>0</v>
      </c>
      <c r="AV37" s="1044">
        <v>0</v>
      </c>
      <c r="AW37" s="1045">
        <v>0</v>
      </c>
      <c r="AX37" s="1686"/>
      <c r="AY37" s="1687"/>
      <c r="AZ37" s="1042" t="s">
        <v>279</v>
      </c>
      <c r="BA37" s="1043">
        <v>0</v>
      </c>
      <c r="BB37" s="1044">
        <v>0</v>
      </c>
      <c r="BC37" s="1044">
        <v>0</v>
      </c>
      <c r="BD37" s="1044">
        <v>0</v>
      </c>
      <c r="BE37" s="1044">
        <v>0</v>
      </c>
      <c r="BF37" s="1044">
        <v>0</v>
      </c>
      <c r="BG37" s="1044">
        <v>0</v>
      </c>
      <c r="BH37" s="1044">
        <v>0</v>
      </c>
      <c r="BI37" s="1045">
        <v>0</v>
      </c>
      <c r="BJ37" s="1686"/>
      <c r="BK37" s="1687"/>
      <c r="BL37" s="1042" t="s">
        <v>279</v>
      </c>
      <c r="BM37" s="1043">
        <v>0</v>
      </c>
      <c r="BN37" s="1044">
        <v>0</v>
      </c>
      <c r="BO37" s="1044">
        <v>0</v>
      </c>
      <c r="BP37" s="1044">
        <v>0</v>
      </c>
      <c r="BQ37" s="1044">
        <v>0</v>
      </c>
      <c r="BR37" s="1044">
        <v>0</v>
      </c>
      <c r="BS37" s="1044">
        <v>0</v>
      </c>
      <c r="BT37" s="1044">
        <v>0</v>
      </c>
      <c r="BU37" s="1045">
        <v>0</v>
      </c>
      <c r="BV37" s="1686"/>
      <c r="BW37" s="1687"/>
      <c r="BX37" s="1042" t="s">
        <v>279</v>
      </c>
      <c r="BY37" s="1043">
        <v>0</v>
      </c>
      <c r="BZ37" s="1044">
        <v>0</v>
      </c>
      <c r="CA37" s="1044">
        <v>0</v>
      </c>
      <c r="CB37" s="1044">
        <v>0</v>
      </c>
      <c r="CC37" s="1044">
        <v>0</v>
      </c>
      <c r="CD37" s="1044">
        <v>0</v>
      </c>
      <c r="CE37" s="1044">
        <v>0</v>
      </c>
      <c r="CF37" s="1044">
        <v>0</v>
      </c>
      <c r="CG37" s="1045">
        <v>0</v>
      </c>
      <c r="CH37" s="1686"/>
      <c r="CI37" s="1687"/>
      <c r="CJ37" s="1042" t="s">
        <v>279</v>
      </c>
      <c r="CK37" s="1043">
        <v>0</v>
      </c>
      <c r="CL37" s="1044">
        <v>0</v>
      </c>
      <c r="CM37" s="1044">
        <v>0</v>
      </c>
      <c r="CN37" s="1045">
        <v>0</v>
      </c>
      <c r="CO37" s="1046">
        <v>0</v>
      </c>
      <c r="CP37" s="1031"/>
    </row>
    <row r="38" spans="2:94">
      <c r="B38" s="1686"/>
      <c r="C38" s="1687"/>
      <c r="D38" s="1042" t="s">
        <v>280</v>
      </c>
      <c r="E38" s="1043">
        <v>0</v>
      </c>
      <c r="F38" s="1044">
        <v>0</v>
      </c>
      <c r="G38" s="1044">
        <v>0</v>
      </c>
      <c r="H38" s="1044">
        <v>0</v>
      </c>
      <c r="I38" s="1044">
        <v>0</v>
      </c>
      <c r="J38" s="1044">
        <v>0</v>
      </c>
      <c r="K38" s="1044">
        <v>0</v>
      </c>
      <c r="L38" s="1044">
        <v>0</v>
      </c>
      <c r="M38" s="1045">
        <v>0</v>
      </c>
      <c r="N38" s="1686"/>
      <c r="O38" s="1687"/>
      <c r="P38" s="1042" t="s">
        <v>280</v>
      </c>
      <c r="Q38" s="1043">
        <v>0</v>
      </c>
      <c r="R38" s="1044">
        <v>0</v>
      </c>
      <c r="S38" s="1044">
        <v>0</v>
      </c>
      <c r="T38" s="1044">
        <v>0</v>
      </c>
      <c r="U38" s="1044">
        <v>0</v>
      </c>
      <c r="V38" s="1044">
        <v>0</v>
      </c>
      <c r="W38" s="1044">
        <v>57608</v>
      </c>
      <c r="X38" s="1044">
        <v>11</v>
      </c>
      <c r="Y38" s="1045">
        <v>0</v>
      </c>
      <c r="Z38" s="1686"/>
      <c r="AA38" s="1687"/>
      <c r="AB38" s="1042" t="s">
        <v>280</v>
      </c>
      <c r="AC38" s="1043">
        <v>0</v>
      </c>
      <c r="AD38" s="1044">
        <v>0</v>
      </c>
      <c r="AE38" s="1044">
        <v>0</v>
      </c>
      <c r="AF38" s="1044">
        <v>0</v>
      </c>
      <c r="AG38" s="1044">
        <v>0</v>
      </c>
      <c r="AH38" s="1044">
        <v>10052</v>
      </c>
      <c r="AI38" s="1044">
        <v>0</v>
      </c>
      <c r="AJ38" s="1044">
        <v>24429</v>
      </c>
      <c r="AK38" s="1045">
        <v>0</v>
      </c>
      <c r="AL38" s="1686"/>
      <c r="AM38" s="1687"/>
      <c r="AN38" s="1042" t="s">
        <v>280</v>
      </c>
      <c r="AO38" s="1043">
        <v>0</v>
      </c>
      <c r="AP38" s="1044">
        <v>0</v>
      </c>
      <c r="AQ38" s="1044">
        <v>0</v>
      </c>
      <c r="AR38" s="1044">
        <v>0</v>
      </c>
      <c r="AS38" s="1044">
        <v>24142</v>
      </c>
      <c r="AT38" s="1044">
        <v>0</v>
      </c>
      <c r="AU38" s="1044">
        <v>0</v>
      </c>
      <c r="AV38" s="1044">
        <v>0</v>
      </c>
      <c r="AW38" s="1045">
        <v>0</v>
      </c>
      <c r="AX38" s="1686"/>
      <c r="AY38" s="1687"/>
      <c r="AZ38" s="1042" t="s">
        <v>280</v>
      </c>
      <c r="BA38" s="1043">
        <v>0</v>
      </c>
      <c r="BB38" s="1044">
        <v>0</v>
      </c>
      <c r="BC38" s="1044">
        <v>0</v>
      </c>
      <c r="BD38" s="1044">
        <v>0</v>
      </c>
      <c r="BE38" s="1044">
        <v>0</v>
      </c>
      <c r="BF38" s="1044">
        <v>0</v>
      </c>
      <c r="BG38" s="1044">
        <v>0</v>
      </c>
      <c r="BH38" s="1044">
        <v>0</v>
      </c>
      <c r="BI38" s="1045">
        <v>0</v>
      </c>
      <c r="BJ38" s="1686"/>
      <c r="BK38" s="1687"/>
      <c r="BL38" s="1042" t="s">
        <v>280</v>
      </c>
      <c r="BM38" s="1043">
        <v>0</v>
      </c>
      <c r="BN38" s="1044">
        <v>0</v>
      </c>
      <c r="BO38" s="1044">
        <v>0</v>
      </c>
      <c r="BP38" s="1044">
        <v>0</v>
      </c>
      <c r="BQ38" s="1044">
        <v>0</v>
      </c>
      <c r="BR38" s="1044">
        <v>0</v>
      </c>
      <c r="BS38" s="1044">
        <v>0</v>
      </c>
      <c r="BT38" s="1044">
        <v>0</v>
      </c>
      <c r="BU38" s="1045">
        <v>0</v>
      </c>
      <c r="BV38" s="1686"/>
      <c r="BW38" s="1687"/>
      <c r="BX38" s="1042" t="s">
        <v>280</v>
      </c>
      <c r="BY38" s="1043">
        <v>0</v>
      </c>
      <c r="BZ38" s="1044">
        <v>0</v>
      </c>
      <c r="CA38" s="1044">
        <v>0</v>
      </c>
      <c r="CB38" s="1044">
        <v>0</v>
      </c>
      <c r="CC38" s="1044">
        <v>0</v>
      </c>
      <c r="CD38" s="1044">
        <v>0</v>
      </c>
      <c r="CE38" s="1044">
        <v>0</v>
      </c>
      <c r="CF38" s="1044">
        <v>0</v>
      </c>
      <c r="CG38" s="1045">
        <v>0</v>
      </c>
      <c r="CH38" s="1686"/>
      <c r="CI38" s="1687"/>
      <c r="CJ38" s="1042" t="s">
        <v>280</v>
      </c>
      <c r="CK38" s="1043">
        <v>0</v>
      </c>
      <c r="CL38" s="1044">
        <v>0</v>
      </c>
      <c r="CM38" s="1044">
        <v>0</v>
      </c>
      <c r="CN38" s="1045">
        <v>25</v>
      </c>
      <c r="CO38" s="1046">
        <v>116267</v>
      </c>
      <c r="CP38" s="1031"/>
    </row>
    <row r="39" spans="2:94">
      <c r="B39" s="1686"/>
      <c r="C39" s="1687"/>
      <c r="D39" s="1042" t="s">
        <v>281</v>
      </c>
      <c r="E39" s="1043">
        <v>0</v>
      </c>
      <c r="F39" s="1044">
        <v>0</v>
      </c>
      <c r="G39" s="1044">
        <v>0</v>
      </c>
      <c r="H39" s="1044">
        <v>0</v>
      </c>
      <c r="I39" s="1044">
        <v>0</v>
      </c>
      <c r="J39" s="1044">
        <v>0</v>
      </c>
      <c r="K39" s="1044">
        <v>0</v>
      </c>
      <c r="L39" s="1044">
        <v>0</v>
      </c>
      <c r="M39" s="1045">
        <v>0</v>
      </c>
      <c r="N39" s="1686"/>
      <c r="O39" s="1687"/>
      <c r="P39" s="1042" t="s">
        <v>281</v>
      </c>
      <c r="Q39" s="1043">
        <v>0</v>
      </c>
      <c r="R39" s="1044">
        <v>0</v>
      </c>
      <c r="S39" s="1044">
        <v>0</v>
      </c>
      <c r="T39" s="1044">
        <v>0</v>
      </c>
      <c r="U39" s="1044">
        <v>0</v>
      </c>
      <c r="V39" s="1044">
        <v>0</v>
      </c>
      <c r="W39" s="1044">
        <v>0</v>
      </c>
      <c r="X39" s="1044">
        <v>0</v>
      </c>
      <c r="Y39" s="1045">
        <v>0</v>
      </c>
      <c r="Z39" s="1686"/>
      <c r="AA39" s="1687"/>
      <c r="AB39" s="1042" t="s">
        <v>281</v>
      </c>
      <c r="AC39" s="1043">
        <v>0</v>
      </c>
      <c r="AD39" s="1044">
        <v>0</v>
      </c>
      <c r="AE39" s="1044">
        <v>0</v>
      </c>
      <c r="AF39" s="1044">
        <v>0</v>
      </c>
      <c r="AG39" s="1044">
        <v>0</v>
      </c>
      <c r="AH39" s="1044">
        <v>0</v>
      </c>
      <c r="AI39" s="1044">
        <v>0</v>
      </c>
      <c r="AJ39" s="1044">
        <v>0</v>
      </c>
      <c r="AK39" s="1045">
        <v>0</v>
      </c>
      <c r="AL39" s="1686"/>
      <c r="AM39" s="1687"/>
      <c r="AN39" s="1042" t="s">
        <v>281</v>
      </c>
      <c r="AO39" s="1043">
        <v>0</v>
      </c>
      <c r="AP39" s="1044">
        <v>0</v>
      </c>
      <c r="AQ39" s="1044">
        <v>0</v>
      </c>
      <c r="AR39" s="1044">
        <v>0</v>
      </c>
      <c r="AS39" s="1044">
        <v>0</v>
      </c>
      <c r="AT39" s="1044">
        <v>0</v>
      </c>
      <c r="AU39" s="1044">
        <v>0</v>
      </c>
      <c r="AV39" s="1044">
        <v>0</v>
      </c>
      <c r="AW39" s="1045">
        <v>0</v>
      </c>
      <c r="AX39" s="1686"/>
      <c r="AY39" s="1687"/>
      <c r="AZ39" s="1042" t="s">
        <v>281</v>
      </c>
      <c r="BA39" s="1043">
        <v>0</v>
      </c>
      <c r="BB39" s="1044">
        <v>0</v>
      </c>
      <c r="BC39" s="1044">
        <v>0</v>
      </c>
      <c r="BD39" s="1044">
        <v>0</v>
      </c>
      <c r="BE39" s="1044">
        <v>0</v>
      </c>
      <c r="BF39" s="1044">
        <v>0</v>
      </c>
      <c r="BG39" s="1044">
        <v>0</v>
      </c>
      <c r="BH39" s="1044">
        <v>0</v>
      </c>
      <c r="BI39" s="1045">
        <v>0</v>
      </c>
      <c r="BJ39" s="1686"/>
      <c r="BK39" s="1687"/>
      <c r="BL39" s="1042" t="s">
        <v>281</v>
      </c>
      <c r="BM39" s="1043">
        <v>0</v>
      </c>
      <c r="BN39" s="1044">
        <v>0</v>
      </c>
      <c r="BO39" s="1044">
        <v>0</v>
      </c>
      <c r="BP39" s="1044">
        <v>0</v>
      </c>
      <c r="BQ39" s="1044">
        <v>0</v>
      </c>
      <c r="BR39" s="1044">
        <v>0</v>
      </c>
      <c r="BS39" s="1044">
        <v>0</v>
      </c>
      <c r="BT39" s="1044">
        <v>0</v>
      </c>
      <c r="BU39" s="1045">
        <v>0</v>
      </c>
      <c r="BV39" s="1686"/>
      <c r="BW39" s="1687"/>
      <c r="BX39" s="1042" t="s">
        <v>281</v>
      </c>
      <c r="BY39" s="1043">
        <v>0</v>
      </c>
      <c r="BZ39" s="1044">
        <v>0</v>
      </c>
      <c r="CA39" s="1044">
        <v>0</v>
      </c>
      <c r="CB39" s="1044">
        <v>0</v>
      </c>
      <c r="CC39" s="1044">
        <v>0</v>
      </c>
      <c r="CD39" s="1044">
        <v>0</v>
      </c>
      <c r="CE39" s="1044">
        <v>0</v>
      </c>
      <c r="CF39" s="1044">
        <v>0</v>
      </c>
      <c r="CG39" s="1045">
        <v>0</v>
      </c>
      <c r="CH39" s="1686"/>
      <c r="CI39" s="1687"/>
      <c r="CJ39" s="1042" t="s">
        <v>281</v>
      </c>
      <c r="CK39" s="1043">
        <v>0</v>
      </c>
      <c r="CL39" s="1044">
        <v>0</v>
      </c>
      <c r="CM39" s="1044">
        <v>0</v>
      </c>
      <c r="CN39" s="1045">
        <v>0</v>
      </c>
      <c r="CO39" s="1046">
        <v>0</v>
      </c>
      <c r="CP39" s="1031"/>
    </row>
    <row r="40" spans="2:94">
      <c r="B40" s="1686"/>
      <c r="C40" s="1687"/>
      <c r="D40" s="1042" t="s">
        <v>282</v>
      </c>
      <c r="E40" s="1043">
        <v>0</v>
      </c>
      <c r="F40" s="1044">
        <v>0</v>
      </c>
      <c r="G40" s="1044">
        <v>0</v>
      </c>
      <c r="H40" s="1044">
        <v>0</v>
      </c>
      <c r="I40" s="1044">
        <v>0</v>
      </c>
      <c r="J40" s="1044">
        <v>0</v>
      </c>
      <c r="K40" s="1044">
        <v>0</v>
      </c>
      <c r="L40" s="1044">
        <v>0</v>
      </c>
      <c r="M40" s="1045">
        <v>0</v>
      </c>
      <c r="N40" s="1686"/>
      <c r="O40" s="1687"/>
      <c r="P40" s="1042" t="s">
        <v>282</v>
      </c>
      <c r="Q40" s="1043">
        <v>0</v>
      </c>
      <c r="R40" s="1044">
        <v>0</v>
      </c>
      <c r="S40" s="1044">
        <v>0</v>
      </c>
      <c r="T40" s="1044">
        <v>0</v>
      </c>
      <c r="U40" s="1044">
        <v>0</v>
      </c>
      <c r="V40" s="1044">
        <v>0</v>
      </c>
      <c r="W40" s="1044">
        <v>14882</v>
      </c>
      <c r="X40" s="1044">
        <v>0</v>
      </c>
      <c r="Y40" s="1045">
        <v>0</v>
      </c>
      <c r="Z40" s="1686"/>
      <c r="AA40" s="1687"/>
      <c r="AB40" s="1042" t="s">
        <v>282</v>
      </c>
      <c r="AC40" s="1043">
        <v>0</v>
      </c>
      <c r="AD40" s="1044">
        <v>0</v>
      </c>
      <c r="AE40" s="1044">
        <v>0</v>
      </c>
      <c r="AF40" s="1044">
        <v>0</v>
      </c>
      <c r="AG40" s="1044">
        <v>0</v>
      </c>
      <c r="AH40" s="1044">
        <v>1956</v>
      </c>
      <c r="AI40" s="1044">
        <v>0</v>
      </c>
      <c r="AJ40" s="1044">
        <v>5425</v>
      </c>
      <c r="AK40" s="1045">
        <v>0</v>
      </c>
      <c r="AL40" s="1686"/>
      <c r="AM40" s="1687"/>
      <c r="AN40" s="1042" t="s">
        <v>282</v>
      </c>
      <c r="AO40" s="1043">
        <v>0</v>
      </c>
      <c r="AP40" s="1044">
        <v>0</v>
      </c>
      <c r="AQ40" s="1044">
        <v>0</v>
      </c>
      <c r="AR40" s="1044">
        <v>0</v>
      </c>
      <c r="AS40" s="1044">
        <v>5928</v>
      </c>
      <c r="AT40" s="1044">
        <v>0</v>
      </c>
      <c r="AU40" s="1044">
        <v>0</v>
      </c>
      <c r="AV40" s="1044">
        <v>0</v>
      </c>
      <c r="AW40" s="1045">
        <v>0</v>
      </c>
      <c r="AX40" s="1686"/>
      <c r="AY40" s="1687"/>
      <c r="AZ40" s="1042" t="s">
        <v>282</v>
      </c>
      <c r="BA40" s="1043">
        <v>0</v>
      </c>
      <c r="BB40" s="1044">
        <v>0</v>
      </c>
      <c r="BC40" s="1044">
        <v>0</v>
      </c>
      <c r="BD40" s="1044">
        <v>0</v>
      </c>
      <c r="BE40" s="1044">
        <v>0</v>
      </c>
      <c r="BF40" s="1044">
        <v>0</v>
      </c>
      <c r="BG40" s="1044">
        <v>0</v>
      </c>
      <c r="BH40" s="1044">
        <v>0</v>
      </c>
      <c r="BI40" s="1045">
        <v>0</v>
      </c>
      <c r="BJ40" s="1686"/>
      <c r="BK40" s="1687"/>
      <c r="BL40" s="1042" t="s">
        <v>282</v>
      </c>
      <c r="BM40" s="1043">
        <v>0</v>
      </c>
      <c r="BN40" s="1044">
        <v>0</v>
      </c>
      <c r="BO40" s="1044">
        <v>0</v>
      </c>
      <c r="BP40" s="1044">
        <v>0</v>
      </c>
      <c r="BQ40" s="1044">
        <v>0</v>
      </c>
      <c r="BR40" s="1044">
        <v>0</v>
      </c>
      <c r="BS40" s="1044">
        <v>0</v>
      </c>
      <c r="BT40" s="1044">
        <v>0</v>
      </c>
      <c r="BU40" s="1045">
        <v>0</v>
      </c>
      <c r="BV40" s="1686"/>
      <c r="BW40" s="1687"/>
      <c r="BX40" s="1042" t="s">
        <v>282</v>
      </c>
      <c r="BY40" s="1043">
        <v>0</v>
      </c>
      <c r="BZ40" s="1044">
        <v>0</v>
      </c>
      <c r="CA40" s="1044">
        <v>0</v>
      </c>
      <c r="CB40" s="1044">
        <v>0</v>
      </c>
      <c r="CC40" s="1044">
        <v>0</v>
      </c>
      <c r="CD40" s="1044">
        <v>0</v>
      </c>
      <c r="CE40" s="1044">
        <v>0</v>
      </c>
      <c r="CF40" s="1044">
        <v>0</v>
      </c>
      <c r="CG40" s="1045">
        <v>0</v>
      </c>
      <c r="CH40" s="1686"/>
      <c r="CI40" s="1687"/>
      <c r="CJ40" s="1042" t="s">
        <v>282</v>
      </c>
      <c r="CK40" s="1043">
        <v>0</v>
      </c>
      <c r="CL40" s="1044">
        <v>0</v>
      </c>
      <c r="CM40" s="1044">
        <v>0</v>
      </c>
      <c r="CN40" s="1045">
        <v>212</v>
      </c>
      <c r="CO40" s="1046">
        <v>28403</v>
      </c>
      <c r="CP40" s="1031"/>
    </row>
    <row r="41" spans="2:94">
      <c r="B41" s="1688"/>
      <c r="C41" s="1689"/>
      <c r="D41" s="1048" t="s">
        <v>283</v>
      </c>
      <c r="E41" s="1043">
        <v>0</v>
      </c>
      <c r="F41" s="1044">
        <v>0</v>
      </c>
      <c r="G41" s="1044">
        <v>0</v>
      </c>
      <c r="H41" s="1044">
        <v>0</v>
      </c>
      <c r="I41" s="1044">
        <v>0</v>
      </c>
      <c r="J41" s="1044">
        <v>0</v>
      </c>
      <c r="K41" s="1044">
        <v>0</v>
      </c>
      <c r="L41" s="1044">
        <v>0</v>
      </c>
      <c r="M41" s="1045">
        <v>0</v>
      </c>
      <c r="N41" s="1688"/>
      <c r="O41" s="1689"/>
      <c r="P41" s="1048" t="s">
        <v>283</v>
      </c>
      <c r="Q41" s="1043">
        <v>0</v>
      </c>
      <c r="R41" s="1044">
        <v>0</v>
      </c>
      <c r="S41" s="1044">
        <v>0</v>
      </c>
      <c r="T41" s="1044">
        <v>0</v>
      </c>
      <c r="U41" s="1044">
        <v>0</v>
      </c>
      <c r="V41" s="1044">
        <v>0</v>
      </c>
      <c r="W41" s="1044">
        <v>0</v>
      </c>
      <c r="X41" s="1044">
        <v>0</v>
      </c>
      <c r="Y41" s="1045">
        <v>0</v>
      </c>
      <c r="Z41" s="1688"/>
      <c r="AA41" s="1689"/>
      <c r="AB41" s="1048" t="s">
        <v>283</v>
      </c>
      <c r="AC41" s="1043">
        <v>0</v>
      </c>
      <c r="AD41" s="1044">
        <v>0</v>
      </c>
      <c r="AE41" s="1044">
        <v>0</v>
      </c>
      <c r="AF41" s="1044">
        <v>0</v>
      </c>
      <c r="AG41" s="1044">
        <v>0</v>
      </c>
      <c r="AH41" s="1044">
        <v>0</v>
      </c>
      <c r="AI41" s="1044">
        <v>0</v>
      </c>
      <c r="AJ41" s="1044">
        <v>0</v>
      </c>
      <c r="AK41" s="1045">
        <v>0</v>
      </c>
      <c r="AL41" s="1688"/>
      <c r="AM41" s="1689"/>
      <c r="AN41" s="1048" t="s">
        <v>283</v>
      </c>
      <c r="AO41" s="1043">
        <v>0</v>
      </c>
      <c r="AP41" s="1044">
        <v>0</v>
      </c>
      <c r="AQ41" s="1044">
        <v>0</v>
      </c>
      <c r="AR41" s="1044">
        <v>0</v>
      </c>
      <c r="AS41" s="1044">
        <v>20</v>
      </c>
      <c r="AT41" s="1044">
        <v>0</v>
      </c>
      <c r="AU41" s="1044">
        <v>0</v>
      </c>
      <c r="AV41" s="1044">
        <v>0</v>
      </c>
      <c r="AW41" s="1045">
        <v>0</v>
      </c>
      <c r="AX41" s="1688"/>
      <c r="AY41" s="1689"/>
      <c r="AZ41" s="1048" t="s">
        <v>283</v>
      </c>
      <c r="BA41" s="1043">
        <v>0</v>
      </c>
      <c r="BB41" s="1044">
        <v>0</v>
      </c>
      <c r="BC41" s="1044">
        <v>0</v>
      </c>
      <c r="BD41" s="1044">
        <v>0</v>
      </c>
      <c r="BE41" s="1044">
        <v>0</v>
      </c>
      <c r="BF41" s="1044">
        <v>0</v>
      </c>
      <c r="BG41" s="1044">
        <v>0</v>
      </c>
      <c r="BH41" s="1044">
        <v>0</v>
      </c>
      <c r="BI41" s="1045">
        <v>0</v>
      </c>
      <c r="BJ41" s="1688"/>
      <c r="BK41" s="1689"/>
      <c r="BL41" s="1048" t="s">
        <v>283</v>
      </c>
      <c r="BM41" s="1043">
        <v>0</v>
      </c>
      <c r="BN41" s="1044">
        <v>0</v>
      </c>
      <c r="BO41" s="1044">
        <v>0</v>
      </c>
      <c r="BP41" s="1044">
        <v>0</v>
      </c>
      <c r="BQ41" s="1044">
        <v>0</v>
      </c>
      <c r="BR41" s="1044">
        <v>0</v>
      </c>
      <c r="BS41" s="1044">
        <v>0</v>
      </c>
      <c r="BT41" s="1044">
        <v>0</v>
      </c>
      <c r="BU41" s="1045">
        <v>0</v>
      </c>
      <c r="BV41" s="1688"/>
      <c r="BW41" s="1689"/>
      <c r="BX41" s="1048" t="s">
        <v>283</v>
      </c>
      <c r="BY41" s="1043">
        <v>0</v>
      </c>
      <c r="BZ41" s="1044">
        <v>0</v>
      </c>
      <c r="CA41" s="1044">
        <v>0</v>
      </c>
      <c r="CB41" s="1044">
        <v>0</v>
      </c>
      <c r="CC41" s="1044">
        <v>0</v>
      </c>
      <c r="CD41" s="1044">
        <v>0</v>
      </c>
      <c r="CE41" s="1044">
        <v>0</v>
      </c>
      <c r="CF41" s="1044">
        <v>0</v>
      </c>
      <c r="CG41" s="1045">
        <v>0</v>
      </c>
      <c r="CH41" s="1688"/>
      <c r="CI41" s="1689"/>
      <c r="CJ41" s="1048" t="s">
        <v>283</v>
      </c>
      <c r="CK41" s="1043">
        <v>0</v>
      </c>
      <c r="CL41" s="1044">
        <v>0</v>
      </c>
      <c r="CM41" s="1044">
        <v>0</v>
      </c>
      <c r="CN41" s="1045">
        <v>0</v>
      </c>
      <c r="CO41" s="1046">
        <v>20</v>
      </c>
      <c r="CP41" s="1031"/>
    </row>
    <row r="42" spans="2:94" ht="13.5" customHeight="1">
      <c r="B42" s="1690" t="s">
        <v>284</v>
      </c>
      <c r="C42" s="1691"/>
      <c r="D42" s="1053" t="s">
        <v>247</v>
      </c>
      <c r="E42" s="1054">
        <v>0</v>
      </c>
      <c r="F42" s="1055">
        <v>0</v>
      </c>
      <c r="G42" s="1055">
        <v>0</v>
      </c>
      <c r="H42" s="1055">
        <v>0</v>
      </c>
      <c r="I42" s="1055">
        <v>0</v>
      </c>
      <c r="J42" s="1055">
        <v>0</v>
      </c>
      <c r="K42" s="1055">
        <v>0</v>
      </c>
      <c r="L42" s="1055">
        <v>0</v>
      </c>
      <c r="M42" s="1056">
        <v>0</v>
      </c>
      <c r="N42" s="1690" t="s">
        <v>284</v>
      </c>
      <c r="O42" s="1691"/>
      <c r="P42" s="1053" t="s">
        <v>247</v>
      </c>
      <c r="Q42" s="1054">
        <v>0</v>
      </c>
      <c r="R42" s="1055">
        <v>0</v>
      </c>
      <c r="S42" s="1055">
        <v>0</v>
      </c>
      <c r="T42" s="1055">
        <v>0</v>
      </c>
      <c r="U42" s="1055">
        <v>0</v>
      </c>
      <c r="V42" s="1055">
        <v>0</v>
      </c>
      <c r="W42" s="1055">
        <v>0</v>
      </c>
      <c r="X42" s="1055">
        <v>87</v>
      </c>
      <c r="Y42" s="1056">
        <v>0</v>
      </c>
      <c r="Z42" s="1690" t="s">
        <v>284</v>
      </c>
      <c r="AA42" s="1691"/>
      <c r="AB42" s="1053" t="s">
        <v>247</v>
      </c>
      <c r="AC42" s="1054">
        <v>0</v>
      </c>
      <c r="AD42" s="1055">
        <v>0</v>
      </c>
      <c r="AE42" s="1055">
        <v>0</v>
      </c>
      <c r="AF42" s="1055">
        <v>0</v>
      </c>
      <c r="AG42" s="1055">
        <v>0</v>
      </c>
      <c r="AH42" s="1055">
        <v>0</v>
      </c>
      <c r="AI42" s="1055">
        <v>0</v>
      </c>
      <c r="AJ42" s="1055">
        <v>0</v>
      </c>
      <c r="AK42" s="1056">
        <v>0</v>
      </c>
      <c r="AL42" s="1690" t="s">
        <v>284</v>
      </c>
      <c r="AM42" s="1691"/>
      <c r="AN42" s="1053" t="s">
        <v>247</v>
      </c>
      <c r="AO42" s="1054">
        <v>0</v>
      </c>
      <c r="AP42" s="1055">
        <v>0</v>
      </c>
      <c r="AQ42" s="1055">
        <v>0</v>
      </c>
      <c r="AR42" s="1055">
        <v>0</v>
      </c>
      <c r="AS42" s="1055">
        <v>0</v>
      </c>
      <c r="AT42" s="1055">
        <v>0</v>
      </c>
      <c r="AU42" s="1055">
        <v>0</v>
      </c>
      <c r="AV42" s="1055">
        <v>0</v>
      </c>
      <c r="AW42" s="1056">
        <v>0</v>
      </c>
      <c r="AX42" s="1690" t="s">
        <v>284</v>
      </c>
      <c r="AY42" s="1691"/>
      <c r="AZ42" s="1053" t="s">
        <v>247</v>
      </c>
      <c r="BA42" s="1054">
        <v>0</v>
      </c>
      <c r="BB42" s="1055">
        <v>0</v>
      </c>
      <c r="BC42" s="1055">
        <v>0</v>
      </c>
      <c r="BD42" s="1055">
        <v>0</v>
      </c>
      <c r="BE42" s="1055">
        <v>20</v>
      </c>
      <c r="BF42" s="1055">
        <v>0</v>
      </c>
      <c r="BG42" s="1055">
        <v>0</v>
      </c>
      <c r="BH42" s="1055">
        <v>0</v>
      </c>
      <c r="BI42" s="1056">
        <v>0</v>
      </c>
      <c r="BJ42" s="1690" t="s">
        <v>284</v>
      </c>
      <c r="BK42" s="1691"/>
      <c r="BL42" s="1053" t="s">
        <v>247</v>
      </c>
      <c r="BM42" s="1054">
        <v>0</v>
      </c>
      <c r="BN42" s="1055">
        <v>0</v>
      </c>
      <c r="BO42" s="1055">
        <v>0</v>
      </c>
      <c r="BP42" s="1055">
        <v>0</v>
      </c>
      <c r="BQ42" s="1055">
        <v>0</v>
      </c>
      <c r="BR42" s="1055">
        <v>0</v>
      </c>
      <c r="BS42" s="1055">
        <v>0</v>
      </c>
      <c r="BT42" s="1055">
        <v>0</v>
      </c>
      <c r="BU42" s="1056">
        <v>0</v>
      </c>
      <c r="BV42" s="1690" t="s">
        <v>284</v>
      </c>
      <c r="BW42" s="1691"/>
      <c r="BX42" s="1053" t="s">
        <v>247</v>
      </c>
      <c r="BY42" s="1054">
        <v>0</v>
      </c>
      <c r="BZ42" s="1055">
        <v>0</v>
      </c>
      <c r="CA42" s="1055">
        <v>0</v>
      </c>
      <c r="CB42" s="1055">
        <v>0</v>
      </c>
      <c r="CC42" s="1055">
        <v>0</v>
      </c>
      <c r="CD42" s="1055">
        <v>0</v>
      </c>
      <c r="CE42" s="1055">
        <v>0</v>
      </c>
      <c r="CF42" s="1055">
        <v>0</v>
      </c>
      <c r="CG42" s="1056">
        <v>0</v>
      </c>
      <c r="CH42" s="1690" t="s">
        <v>284</v>
      </c>
      <c r="CI42" s="1691"/>
      <c r="CJ42" s="1053" t="s">
        <v>247</v>
      </c>
      <c r="CK42" s="1054">
        <v>0</v>
      </c>
      <c r="CL42" s="1055">
        <v>0</v>
      </c>
      <c r="CM42" s="1055">
        <v>0</v>
      </c>
      <c r="CN42" s="1056">
        <v>7</v>
      </c>
      <c r="CO42" s="1057">
        <v>114</v>
      </c>
      <c r="CP42" s="1031"/>
    </row>
    <row r="43" spans="2:94">
      <c r="B43" s="1686"/>
      <c r="C43" s="1687"/>
      <c r="D43" s="1059" t="s">
        <v>285</v>
      </c>
      <c r="E43" s="1043">
        <v>0</v>
      </c>
      <c r="F43" s="1044">
        <v>0</v>
      </c>
      <c r="G43" s="1044">
        <v>0</v>
      </c>
      <c r="H43" s="1044">
        <v>0</v>
      </c>
      <c r="I43" s="1044">
        <v>0</v>
      </c>
      <c r="J43" s="1044">
        <v>0</v>
      </c>
      <c r="K43" s="1044">
        <v>0</v>
      </c>
      <c r="L43" s="1044">
        <v>0</v>
      </c>
      <c r="M43" s="1045">
        <v>0</v>
      </c>
      <c r="N43" s="1686"/>
      <c r="O43" s="1687"/>
      <c r="P43" s="1059" t="s">
        <v>285</v>
      </c>
      <c r="Q43" s="1043">
        <v>0</v>
      </c>
      <c r="R43" s="1044">
        <v>0</v>
      </c>
      <c r="S43" s="1044">
        <v>0</v>
      </c>
      <c r="T43" s="1044">
        <v>0</v>
      </c>
      <c r="U43" s="1044">
        <v>0</v>
      </c>
      <c r="V43" s="1044">
        <v>0</v>
      </c>
      <c r="W43" s="1044">
        <v>0</v>
      </c>
      <c r="X43" s="1044">
        <v>76</v>
      </c>
      <c r="Y43" s="1045">
        <v>0</v>
      </c>
      <c r="Z43" s="1686"/>
      <c r="AA43" s="1687"/>
      <c r="AB43" s="1059" t="s">
        <v>285</v>
      </c>
      <c r="AC43" s="1043">
        <v>0</v>
      </c>
      <c r="AD43" s="1044">
        <v>0</v>
      </c>
      <c r="AE43" s="1044">
        <v>0</v>
      </c>
      <c r="AF43" s="1044">
        <v>0</v>
      </c>
      <c r="AG43" s="1044">
        <v>0</v>
      </c>
      <c r="AH43" s="1044">
        <v>0</v>
      </c>
      <c r="AI43" s="1044">
        <v>0</v>
      </c>
      <c r="AJ43" s="1044">
        <v>0</v>
      </c>
      <c r="AK43" s="1045">
        <v>0</v>
      </c>
      <c r="AL43" s="1686"/>
      <c r="AM43" s="1687"/>
      <c r="AN43" s="1059" t="s">
        <v>285</v>
      </c>
      <c r="AO43" s="1043">
        <v>0</v>
      </c>
      <c r="AP43" s="1044">
        <v>0</v>
      </c>
      <c r="AQ43" s="1044">
        <v>0</v>
      </c>
      <c r="AR43" s="1044">
        <v>0</v>
      </c>
      <c r="AS43" s="1044">
        <v>0</v>
      </c>
      <c r="AT43" s="1044">
        <v>0</v>
      </c>
      <c r="AU43" s="1044">
        <v>0</v>
      </c>
      <c r="AV43" s="1044">
        <v>0</v>
      </c>
      <c r="AW43" s="1045">
        <v>0</v>
      </c>
      <c r="AX43" s="1686"/>
      <c r="AY43" s="1687"/>
      <c r="AZ43" s="1059" t="s">
        <v>285</v>
      </c>
      <c r="BA43" s="1043">
        <v>0</v>
      </c>
      <c r="BB43" s="1044">
        <v>0</v>
      </c>
      <c r="BC43" s="1044">
        <v>0</v>
      </c>
      <c r="BD43" s="1044">
        <v>0</v>
      </c>
      <c r="BE43" s="1044">
        <v>0</v>
      </c>
      <c r="BF43" s="1044">
        <v>0</v>
      </c>
      <c r="BG43" s="1044">
        <v>0</v>
      </c>
      <c r="BH43" s="1044">
        <v>0</v>
      </c>
      <c r="BI43" s="1045">
        <v>0</v>
      </c>
      <c r="BJ43" s="1686"/>
      <c r="BK43" s="1687"/>
      <c r="BL43" s="1059" t="s">
        <v>285</v>
      </c>
      <c r="BM43" s="1043">
        <v>0</v>
      </c>
      <c r="BN43" s="1044">
        <v>0</v>
      </c>
      <c r="BO43" s="1044">
        <v>0</v>
      </c>
      <c r="BP43" s="1044">
        <v>0</v>
      </c>
      <c r="BQ43" s="1044">
        <v>0</v>
      </c>
      <c r="BR43" s="1044">
        <v>0</v>
      </c>
      <c r="BS43" s="1044">
        <v>0</v>
      </c>
      <c r="BT43" s="1044">
        <v>0</v>
      </c>
      <c r="BU43" s="1045">
        <v>0</v>
      </c>
      <c r="BV43" s="1686"/>
      <c r="BW43" s="1687"/>
      <c r="BX43" s="1059" t="s">
        <v>285</v>
      </c>
      <c r="BY43" s="1043">
        <v>0</v>
      </c>
      <c r="BZ43" s="1044">
        <v>0</v>
      </c>
      <c r="CA43" s="1044">
        <v>0</v>
      </c>
      <c r="CB43" s="1044">
        <v>0</v>
      </c>
      <c r="CC43" s="1044">
        <v>0</v>
      </c>
      <c r="CD43" s="1044">
        <v>0</v>
      </c>
      <c r="CE43" s="1044">
        <v>0</v>
      </c>
      <c r="CF43" s="1044">
        <v>0</v>
      </c>
      <c r="CG43" s="1045">
        <v>0</v>
      </c>
      <c r="CH43" s="1686"/>
      <c r="CI43" s="1687"/>
      <c r="CJ43" s="1059" t="s">
        <v>285</v>
      </c>
      <c r="CK43" s="1043">
        <v>0</v>
      </c>
      <c r="CL43" s="1044">
        <v>0</v>
      </c>
      <c r="CM43" s="1044">
        <v>0</v>
      </c>
      <c r="CN43" s="1045">
        <v>0</v>
      </c>
      <c r="CO43" s="1046">
        <v>76</v>
      </c>
      <c r="CP43" s="1031"/>
    </row>
    <row r="44" spans="2:94">
      <c r="B44" s="1686"/>
      <c r="C44" s="1687"/>
      <c r="D44" s="1059" t="s">
        <v>286</v>
      </c>
      <c r="E44" s="1043">
        <v>0</v>
      </c>
      <c r="F44" s="1044">
        <v>0</v>
      </c>
      <c r="G44" s="1044">
        <v>0</v>
      </c>
      <c r="H44" s="1044">
        <v>0</v>
      </c>
      <c r="I44" s="1044">
        <v>0</v>
      </c>
      <c r="J44" s="1044">
        <v>0</v>
      </c>
      <c r="K44" s="1044">
        <v>0</v>
      </c>
      <c r="L44" s="1044">
        <v>0</v>
      </c>
      <c r="M44" s="1045">
        <v>0</v>
      </c>
      <c r="N44" s="1686"/>
      <c r="O44" s="1687"/>
      <c r="P44" s="1059" t="s">
        <v>286</v>
      </c>
      <c r="Q44" s="1043">
        <v>0</v>
      </c>
      <c r="R44" s="1044">
        <v>0</v>
      </c>
      <c r="S44" s="1044">
        <v>0</v>
      </c>
      <c r="T44" s="1044">
        <v>0</v>
      </c>
      <c r="U44" s="1044">
        <v>0</v>
      </c>
      <c r="V44" s="1044">
        <v>0</v>
      </c>
      <c r="W44" s="1044">
        <v>0</v>
      </c>
      <c r="X44" s="1044">
        <v>11</v>
      </c>
      <c r="Y44" s="1045">
        <v>0</v>
      </c>
      <c r="Z44" s="1686"/>
      <c r="AA44" s="1687"/>
      <c r="AB44" s="1059" t="s">
        <v>286</v>
      </c>
      <c r="AC44" s="1043">
        <v>0</v>
      </c>
      <c r="AD44" s="1044">
        <v>0</v>
      </c>
      <c r="AE44" s="1044">
        <v>0</v>
      </c>
      <c r="AF44" s="1044">
        <v>0</v>
      </c>
      <c r="AG44" s="1044">
        <v>0</v>
      </c>
      <c r="AH44" s="1044">
        <v>0</v>
      </c>
      <c r="AI44" s="1044">
        <v>0</v>
      </c>
      <c r="AJ44" s="1044">
        <v>0</v>
      </c>
      <c r="AK44" s="1045">
        <v>0</v>
      </c>
      <c r="AL44" s="1686"/>
      <c r="AM44" s="1687"/>
      <c r="AN44" s="1059" t="s">
        <v>286</v>
      </c>
      <c r="AO44" s="1043">
        <v>0</v>
      </c>
      <c r="AP44" s="1044">
        <v>0</v>
      </c>
      <c r="AQ44" s="1044">
        <v>0</v>
      </c>
      <c r="AR44" s="1044">
        <v>0</v>
      </c>
      <c r="AS44" s="1044">
        <v>0</v>
      </c>
      <c r="AT44" s="1044">
        <v>0</v>
      </c>
      <c r="AU44" s="1044">
        <v>0</v>
      </c>
      <c r="AV44" s="1044">
        <v>0</v>
      </c>
      <c r="AW44" s="1045">
        <v>0</v>
      </c>
      <c r="AX44" s="1686"/>
      <c r="AY44" s="1687"/>
      <c r="AZ44" s="1059" t="s">
        <v>286</v>
      </c>
      <c r="BA44" s="1043">
        <v>0</v>
      </c>
      <c r="BB44" s="1044">
        <v>0</v>
      </c>
      <c r="BC44" s="1044">
        <v>0</v>
      </c>
      <c r="BD44" s="1044">
        <v>0</v>
      </c>
      <c r="BE44" s="1044">
        <v>0</v>
      </c>
      <c r="BF44" s="1044">
        <v>0</v>
      </c>
      <c r="BG44" s="1044">
        <v>0</v>
      </c>
      <c r="BH44" s="1044">
        <v>0</v>
      </c>
      <c r="BI44" s="1045">
        <v>0</v>
      </c>
      <c r="BJ44" s="1686"/>
      <c r="BK44" s="1687"/>
      <c r="BL44" s="1059" t="s">
        <v>286</v>
      </c>
      <c r="BM44" s="1043">
        <v>0</v>
      </c>
      <c r="BN44" s="1044">
        <v>0</v>
      </c>
      <c r="BO44" s="1044">
        <v>0</v>
      </c>
      <c r="BP44" s="1044">
        <v>0</v>
      </c>
      <c r="BQ44" s="1044">
        <v>0</v>
      </c>
      <c r="BR44" s="1044">
        <v>0</v>
      </c>
      <c r="BS44" s="1044">
        <v>0</v>
      </c>
      <c r="BT44" s="1044">
        <v>0</v>
      </c>
      <c r="BU44" s="1045">
        <v>0</v>
      </c>
      <c r="BV44" s="1686"/>
      <c r="BW44" s="1687"/>
      <c r="BX44" s="1059" t="s">
        <v>286</v>
      </c>
      <c r="BY44" s="1043">
        <v>0</v>
      </c>
      <c r="BZ44" s="1044">
        <v>0</v>
      </c>
      <c r="CA44" s="1044">
        <v>0</v>
      </c>
      <c r="CB44" s="1044">
        <v>0</v>
      </c>
      <c r="CC44" s="1044">
        <v>0</v>
      </c>
      <c r="CD44" s="1044">
        <v>0</v>
      </c>
      <c r="CE44" s="1044">
        <v>0</v>
      </c>
      <c r="CF44" s="1044">
        <v>0</v>
      </c>
      <c r="CG44" s="1045">
        <v>0</v>
      </c>
      <c r="CH44" s="1686"/>
      <c r="CI44" s="1687"/>
      <c r="CJ44" s="1059" t="s">
        <v>286</v>
      </c>
      <c r="CK44" s="1043">
        <v>0</v>
      </c>
      <c r="CL44" s="1044">
        <v>0</v>
      </c>
      <c r="CM44" s="1044">
        <v>0</v>
      </c>
      <c r="CN44" s="1045">
        <v>7</v>
      </c>
      <c r="CO44" s="1046">
        <v>18</v>
      </c>
      <c r="CP44" s="1031"/>
    </row>
    <row r="45" spans="2:94">
      <c r="B45" s="1686"/>
      <c r="C45" s="1687"/>
      <c r="D45" s="1042" t="s">
        <v>287</v>
      </c>
      <c r="E45" s="1043">
        <v>0</v>
      </c>
      <c r="F45" s="1044">
        <v>0</v>
      </c>
      <c r="G45" s="1044">
        <v>0</v>
      </c>
      <c r="H45" s="1044">
        <v>0</v>
      </c>
      <c r="I45" s="1044">
        <v>0</v>
      </c>
      <c r="J45" s="1044">
        <v>0</v>
      </c>
      <c r="K45" s="1044">
        <v>0</v>
      </c>
      <c r="L45" s="1044">
        <v>0</v>
      </c>
      <c r="M45" s="1045">
        <v>0</v>
      </c>
      <c r="N45" s="1686"/>
      <c r="O45" s="1687"/>
      <c r="P45" s="1042" t="s">
        <v>287</v>
      </c>
      <c r="Q45" s="1043">
        <v>0</v>
      </c>
      <c r="R45" s="1044">
        <v>0</v>
      </c>
      <c r="S45" s="1044">
        <v>0</v>
      </c>
      <c r="T45" s="1044">
        <v>0</v>
      </c>
      <c r="U45" s="1044">
        <v>0</v>
      </c>
      <c r="V45" s="1044">
        <v>0</v>
      </c>
      <c r="W45" s="1044">
        <v>0</v>
      </c>
      <c r="X45" s="1044">
        <v>0</v>
      </c>
      <c r="Y45" s="1045">
        <v>0</v>
      </c>
      <c r="Z45" s="1686"/>
      <c r="AA45" s="1687"/>
      <c r="AB45" s="1042" t="s">
        <v>287</v>
      </c>
      <c r="AC45" s="1043">
        <v>0</v>
      </c>
      <c r="AD45" s="1044">
        <v>0</v>
      </c>
      <c r="AE45" s="1044">
        <v>0</v>
      </c>
      <c r="AF45" s="1044">
        <v>0</v>
      </c>
      <c r="AG45" s="1044">
        <v>0</v>
      </c>
      <c r="AH45" s="1044">
        <v>0</v>
      </c>
      <c r="AI45" s="1044">
        <v>0</v>
      </c>
      <c r="AJ45" s="1044">
        <v>0</v>
      </c>
      <c r="AK45" s="1045">
        <v>0</v>
      </c>
      <c r="AL45" s="1686"/>
      <c r="AM45" s="1687"/>
      <c r="AN45" s="1042" t="s">
        <v>287</v>
      </c>
      <c r="AO45" s="1043">
        <v>0</v>
      </c>
      <c r="AP45" s="1044">
        <v>0</v>
      </c>
      <c r="AQ45" s="1044">
        <v>0</v>
      </c>
      <c r="AR45" s="1044">
        <v>0</v>
      </c>
      <c r="AS45" s="1044">
        <v>0</v>
      </c>
      <c r="AT45" s="1044">
        <v>0</v>
      </c>
      <c r="AU45" s="1044">
        <v>0</v>
      </c>
      <c r="AV45" s="1044">
        <v>0</v>
      </c>
      <c r="AW45" s="1045">
        <v>0</v>
      </c>
      <c r="AX45" s="1686"/>
      <c r="AY45" s="1687"/>
      <c r="AZ45" s="1042" t="s">
        <v>287</v>
      </c>
      <c r="BA45" s="1043">
        <v>0</v>
      </c>
      <c r="BB45" s="1044">
        <v>0</v>
      </c>
      <c r="BC45" s="1044">
        <v>0</v>
      </c>
      <c r="BD45" s="1044">
        <v>0</v>
      </c>
      <c r="BE45" s="1044">
        <v>0</v>
      </c>
      <c r="BF45" s="1044">
        <v>0</v>
      </c>
      <c r="BG45" s="1044">
        <v>0</v>
      </c>
      <c r="BH45" s="1044">
        <v>0</v>
      </c>
      <c r="BI45" s="1045">
        <v>0</v>
      </c>
      <c r="BJ45" s="1686"/>
      <c r="BK45" s="1687"/>
      <c r="BL45" s="1042" t="s">
        <v>287</v>
      </c>
      <c r="BM45" s="1043">
        <v>0</v>
      </c>
      <c r="BN45" s="1044">
        <v>0</v>
      </c>
      <c r="BO45" s="1044">
        <v>0</v>
      </c>
      <c r="BP45" s="1044">
        <v>0</v>
      </c>
      <c r="BQ45" s="1044">
        <v>0</v>
      </c>
      <c r="BR45" s="1044">
        <v>0</v>
      </c>
      <c r="BS45" s="1044">
        <v>0</v>
      </c>
      <c r="BT45" s="1044">
        <v>0</v>
      </c>
      <c r="BU45" s="1045">
        <v>0</v>
      </c>
      <c r="BV45" s="1686"/>
      <c r="BW45" s="1687"/>
      <c r="BX45" s="1042" t="s">
        <v>287</v>
      </c>
      <c r="BY45" s="1043">
        <v>0</v>
      </c>
      <c r="BZ45" s="1044">
        <v>0</v>
      </c>
      <c r="CA45" s="1044">
        <v>0</v>
      </c>
      <c r="CB45" s="1044">
        <v>0</v>
      </c>
      <c r="CC45" s="1044">
        <v>0</v>
      </c>
      <c r="CD45" s="1044">
        <v>0</v>
      </c>
      <c r="CE45" s="1044">
        <v>0</v>
      </c>
      <c r="CF45" s="1044">
        <v>0</v>
      </c>
      <c r="CG45" s="1045">
        <v>0</v>
      </c>
      <c r="CH45" s="1686"/>
      <c r="CI45" s="1687"/>
      <c r="CJ45" s="1042" t="s">
        <v>287</v>
      </c>
      <c r="CK45" s="1043">
        <v>0</v>
      </c>
      <c r="CL45" s="1044">
        <v>0</v>
      </c>
      <c r="CM45" s="1044">
        <v>0</v>
      </c>
      <c r="CN45" s="1045">
        <v>0</v>
      </c>
      <c r="CO45" s="1046">
        <v>0</v>
      </c>
      <c r="CP45" s="1031"/>
    </row>
    <row r="46" spans="2:94">
      <c r="B46" s="1686"/>
      <c r="C46" s="1687"/>
      <c r="D46" s="1047" t="s">
        <v>288</v>
      </c>
      <c r="E46" s="1043">
        <v>0</v>
      </c>
      <c r="F46" s="1044">
        <v>0</v>
      </c>
      <c r="G46" s="1044">
        <v>0</v>
      </c>
      <c r="H46" s="1044">
        <v>0</v>
      </c>
      <c r="I46" s="1044">
        <v>0</v>
      </c>
      <c r="J46" s="1044">
        <v>0</v>
      </c>
      <c r="K46" s="1044">
        <v>0</v>
      </c>
      <c r="L46" s="1044">
        <v>0</v>
      </c>
      <c r="M46" s="1045">
        <v>0</v>
      </c>
      <c r="N46" s="1686"/>
      <c r="O46" s="1687"/>
      <c r="P46" s="1047" t="s">
        <v>288</v>
      </c>
      <c r="Q46" s="1043">
        <v>0</v>
      </c>
      <c r="R46" s="1044">
        <v>0</v>
      </c>
      <c r="S46" s="1044">
        <v>0</v>
      </c>
      <c r="T46" s="1044">
        <v>0</v>
      </c>
      <c r="U46" s="1044">
        <v>0</v>
      </c>
      <c r="V46" s="1044">
        <v>0</v>
      </c>
      <c r="W46" s="1044">
        <v>0</v>
      </c>
      <c r="X46" s="1044">
        <v>0</v>
      </c>
      <c r="Y46" s="1045">
        <v>0</v>
      </c>
      <c r="Z46" s="1686"/>
      <c r="AA46" s="1687"/>
      <c r="AB46" s="1047" t="s">
        <v>288</v>
      </c>
      <c r="AC46" s="1043">
        <v>0</v>
      </c>
      <c r="AD46" s="1044">
        <v>0</v>
      </c>
      <c r="AE46" s="1044">
        <v>0</v>
      </c>
      <c r="AF46" s="1044">
        <v>0</v>
      </c>
      <c r="AG46" s="1044">
        <v>0</v>
      </c>
      <c r="AH46" s="1044">
        <v>0</v>
      </c>
      <c r="AI46" s="1044">
        <v>0</v>
      </c>
      <c r="AJ46" s="1044">
        <v>0</v>
      </c>
      <c r="AK46" s="1045">
        <v>0</v>
      </c>
      <c r="AL46" s="1686"/>
      <c r="AM46" s="1687"/>
      <c r="AN46" s="1047" t="s">
        <v>288</v>
      </c>
      <c r="AO46" s="1043">
        <v>0</v>
      </c>
      <c r="AP46" s="1044">
        <v>0</v>
      </c>
      <c r="AQ46" s="1044">
        <v>0</v>
      </c>
      <c r="AR46" s="1044">
        <v>0</v>
      </c>
      <c r="AS46" s="1044">
        <v>0</v>
      </c>
      <c r="AT46" s="1044">
        <v>0</v>
      </c>
      <c r="AU46" s="1044">
        <v>0</v>
      </c>
      <c r="AV46" s="1044">
        <v>0</v>
      </c>
      <c r="AW46" s="1045">
        <v>0</v>
      </c>
      <c r="AX46" s="1686"/>
      <c r="AY46" s="1687"/>
      <c r="AZ46" s="1047" t="s">
        <v>288</v>
      </c>
      <c r="BA46" s="1043">
        <v>0</v>
      </c>
      <c r="BB46" s="1044">
        <v>0</v>
      </c>
      <c r="BC46" s="1044">
        <v>0</v>
      </c>
      <c r="BD46" s="1044">
        <v>0</v>
      </c>
      <c r="BE46" s="1044">
        <v>0</v>
      </c>
      <c r="BF46" s="1044">
        <v>0</v>
      </c>
      <c r="BG46" s="1044">
        <v>0</v>
      </c>
      <c r="BH46" s="1044">
        <v>0</v>
      </c>
      <c r="BI46" s="1045">
        <v>0</v>
      </c>
      <c r="BJ46" s="1686"/>
      <c r="BK46" s="1687"/>
      <c r="BL46" s="1047" t="s">
        <v>288</v>
      </c>
      <c r="BM46" s="1043">
        <v>0</v>
      </c>
      <c r="BN46" s="1044">
        <v>0</v>
      </c>
      <c r="BO46" s="1044">
        <v>0</v>
      </c>
      <c r="BP46" s="1044">
        <v>0</v>
      </c>
      <c r="BQ46" s="1044">
        <v>0</v>
      </c>
      <c r="BR46" s="1044">
        <v>0</v>
      </c>
      <c r="BS46" s="1044">
        <v>0</v>
      </c>
      <c r="BT46" s="1044">
        <v>0</v>
      </c>
      <c r="BU46" s="1045">
        <v>0</v>
      </c>
      <c r="BV46" s="1686"/>
      <c r="BW46" s="1687"/>
      <c r="BX46" s="1047" t="s">
        <v>288</v>
      </c>
      <c r="BY46" s="1043">
        <v>0</v>
      </c>
      <c r="BZ46" s="1044">
        <v>0</v>
      </c>
      <c r="CA46" s="1044">
        <v>0</v>
      </c>
      <c r="CB46" s="1044">
        <v>0</v>
      </c>
      <c r="CC46" s="1044">
        <v>0</v>
      </c>
      <c r="CD46" s="1044">
        <v>0</v>
      </c>
      <c r="CE46" s="1044">
        <v>0</v>
      </c>
      <c r="CF46" s="1044">
        <v>0</v>
      </c>
      <c r="CG46" s="1045">
        <v>0</v>
      </c>
      <c r="CH46" s="1686"/>
      <c r="CI46" s="1687"/>
      <c r="CJ46" s="1047" t="s">
        <v>288</v>
      </c>
      <c r="CK46" s="1043">
        <v>0</v>
      </c>
      <c r="CL46" s="1044">
        <v>0</v>
      </c>
      <c r="CM46" s="1044">
        <v>0</v>
      </c>
      <c r="CN46" s="1045">
        <v>0</v>
      </c>
      <c r="CO46" s="1046">
        <v>0</v>
      </c>
      <c r="CP46" s="1031"/>
    </row>
    <row r="47" spans="2:94">
      <c r="B47" s="1686"/>
      <c r="C47" s="1687"/>
      <c r="D47" s="1042" t="s">
        <v>289</v>
      </c>
      <c r="E47" s="1043">
        <v>0</v>
      </c>
      <c r="F47" s="1044">
        <v>0</v>
      </c>
      <c r="G47" s="1044">
        <v>0</v>
      </c>
      <c r="H47" s="1044">
        <v>0</v>
      </c>
      <c r="I47" s="1044">
        <v>0</v>
      </c>
      <c r="J47" s="1044">
        <v>0</v>
      </c>
      <c r="K47" s="1044">
        <v>0</v>
      </c>
      <c r="L47" s="1044">
        <v>0</v>
      </c>
      <c r="M47" s="1045">
        <v>0</v>
      </c>
      <c r="N47" s="1686"/>
      <c r="O47" s="1687"/>
      <c r="P47" s="1042" t="s">
        <v>289</v>
      </c>
      <c r="Q47" s="1043">
        <v>0</v>
      </c>
      <c r="R47" s="1044">
        <v>0</v>
      </c>
      <c r="S47" s="1044">
        <v>0</v>
      </c>
      <c r="T47" s="1044">
        <v>0</v>
      </c>
      <c r="U47" s="1044">
        <v>0</v>
      </c>
      <c r="V47" s="1044">
        <v>0</v>
      </c>
      <c r="W47" s="1044">
        <v>0</v>
      </c>
      <c r="X47" s="1044">
        <v>0</v>
      </c>
      <c r="Y47" s="1045">
        <v>0</v>
      </c>
      <c r="Z47" s="1686"/>
      <c r="AA47" s="1687"/>
      <c r="AB47" s="1042" t="s">
        <v>289</v>
      </c>
      <c r="AC47" s="1043">
        <v>0</v>
      </c>
      <c r="AD47" s="1044">
        <v>0</v>
      </c>
      <c r="AE47" s="1044">
        <v>0</v>
      </c>
      <c r="AF47" s="1044">
        <v>0</v>
      </c>
      <c r="AG47" s="1044">
        <v>0</v>
      </c>
      <c r="AH47" s="1044">
        <v>0</v>
      </c>
      <c r="AI47" s="1044">
        <v>0</v>
      </c>
      <c r="AJ47" s="1044">
        <v>0</v>
      </c>
      <c r="AK47" s="1045">
        <v>0</v>
      </c>
      <c r="AL47" s="1686"/>
      <c r="AM47" s="1687"/>
      <c r="AN47" s="1042" t="s">
        <v>289</v>
      </c>
      <c r="AO47" s="1043">
        <v>0</v>
      </c>
      <c r="AP47" s="1044">
        <v>0</v>
      </c>
      <c r="AQ47" s="1044">
        <v>0</v>
      </c>
      <c r="AR47" s="1044">
        <v>0</v>
      </c>
      <c r="AS47" s="1044">
        <v>0</v>
      </c>
      <c r="AT47" s="1044">
        <v>0</v>
      </c>
      <c r="AU47" s="1044">
        <v>0</v>
      </c>
      <c r="AV47" s="1044">
        <v>0</v>
      </c>
      <c r="AW47" s="1045">
        <v>0</v>
      </c>
      <c r="AX47" s="1686"/>
      <c r="AY47" s="1687"/>
      <c r="AZ47" s="1042" t="s">
        <v>289</v>
      </c>
      <c r="BA47" s="1043">
        <v>0</v>
      </c>
      <c r="BB47" s="1044">
        <v>0</v>
      </c>
      <c r="BC47" s="1044">
        <v>0</v>
      </c>
      <c r="BD47" s="1044">
        <v>0</v>
      </c>
      <c r="BE47" s="1044">
        <v>0</v>
      </c>
      <c r="BF47" s="1044">
        <v>0</v>
      </c>
      <c r="BG47" s="1044">
        <v>0</v>
      </c>
      <c r="BH47" s="1044">
        <v>0</v>
      </c>
      <c r="BI47" s="1045">
        <v>0</v>
      </c>
      <c r="BJ47" s="1686"/>
      <c r="BK47" s="1687"/>
      <c r="BL47" s="1042" t="s">
        <v>289</v>
      </c>
      <c r="BM47" s="1043">
        <v>0</v>
      </c>
      <c r="BN47" s="1044">
        <v>0</v>
      </c>
      <c r="BO47" s="1044">
        <v>0</v>
      </c>
      <c r="BP47" s="1044">
        <v>0</v>
      </c>
      <c r="BQ47" s="1044">
        <v>0</v>
      </c>
      <c r="BR47" s="1044">
        <v>0</v>
      </c>
      <c r="BS47" s="1044">
        <v>0</v>
      </c>
      <c r="BT47" s="1044">
        <v>0</v>
      </c>
      <c r="BU47" s="1045">
        <v>0</v>
      </c>
      <c r="BV47" s="1686"/>
      <c r="BW47" s="1687"/>
      <c r="BX47" s="1042" t="s">
        <v>289</v>
      </c>
      <c r="BY47" s="1043">
        <v>0</v>
      </c>
      <c r="BZ47" s="1044">
        <v>0</v>
      </c>
      <c r="CA47" s="1044">
        <v>0</v>
      </c>
      <c r="CB47" s="1044">
        <v>0</v>
      </c>
      <c r="CC47" s="1044">
        <v>0</v>
      </c>
      <c r="CD47" s="1044">
        <v>0</v>
      </c>
      <c r="CE47" s="1044">
        <v>0</v>
      </c>
      <c r="CF47" s="1044">
        <v>0</v>
      </c>
      <c r="CG47" s="1045">
        <v>0</v>
      </c>
      <c r="CH47" s="1686"/>
      <c r="CI47" s="1687"/>
      <c r="CJ47" s="1042" t="s">
        <v>289</v>
      </c>
      <c r="CK47" s="1043">
        <v>0</v>
      </c>
      <c r="CL47" s="1044">
        <v>0</v>
      </c>
      <c r="CM47" s="1044">
        <v>0</v>
      </c>
      <c r="CN47" s="1045">
        <v>0</v>
      </c>
      <c r="CO47" s="1046">
        <v>0</v>
      </c>
      <c r="CP47" s="1031"/>
    </row>
    <row r="48" spans="2:94" ht="13.5" customHeight="1">
      <c r="B48" s="1686"/>
      <c r="C48" s="1687"/>
      <c r="D48" s="1042" t="s">
        <v>290</v>
      </c>
      <c r="E48" s="1043">
        <v>0</v>
      </c>
      <c r="F48" s="1044">
        <v>0</v>
      </c>
      <c r="G48" s="1044">
        <v>0</v>
      </c>
      <c r="H48" s="1044">
        <v>0</v>
      </c>
      <c r="I48" s="1044">
        <v>0</v>
      </c>
      <c r="J48" s="1044">
        <v>0</v>
      </c>
      <c r="K48" s="1044">
        <v>0</v>
      </c>
      <c r="L48" s="1044">
        <v>0</v>
      </c>
      <c r="M48" s="1045">
        <v>0</v>
      </c>
      <c r="N48" s="1686"/>
      <c r="O48" s="1687"/>
      <c r="P48" s="1042" t="s">
        <v>290</v>
      </c>
      <c r="Q48" s="1043">
        <v>0</v>
      </c>
      <c r="R48" s="1044">
        <v>0</v>
      </c>
      <c r="S48" s="1044">
        <v>0</v>
      </c>
      <c r="T48" s="1044">
        <v>0</v>
      </c>
      <c r="U48" s="1044">
        <v>0</v>
      </c>
      <c r="V48" s="1044">
        <v>0</v>
      </c>
      <c r="W48" s="1044">
        <v>0</v>
      </c>
      <c r="X48" s="1044">
        <v>0</v>
      </c>
      <c r="Y48" s="1045">
        <v>0</v>
      </c>
      <c r="Z48" s="1686"/>
      <c r="AA48" s="1687"/>
      <c r="AB48" s="1042" t="s">
        <v>290</v>
      </c>
      <c r="AC48" s="1043">
        <v>0</v>
      </c>
      <c r="AD48" s="1044">
        <v>0</v>
      </c>
      <c r="AE48" s="1044">
        <v>0</v>
      </c>
      <c r="AF48" s="1044">
        <v>0</v>
      </c>
      <c r="AG48" s="1044">
        <v>0</v>
      </c>
      <c r="AH48" s="1044">
        <v>0</v>
      </c>
      <c r="AI48" s="1044">
        <v>0</v>
      </c>
      <c r="AJ48" s="1044">
        <v>0</v>
      </c>
      <c r="AK48" s="1045">
        <v>0</v>
      </c>
      <c r="AL48" s="1686"/>
      <c r="AM48" s="1687"/>
      <c r="AN48" s="1042" t="s">
        <v>290</v>
      </c>
      <c r="AO48" s="1043">
        <v>0</v>
      </c>
      <c r="AP48" s="1044">
        <v>0</v>
      </c>
      <c r="AQ48" s="1044">
        <v>0</v>
      </c>
      <c r="AR48" s="1044">
        <v>0</v>
      </c>
      <c r="AS48" s="1044">
        <v>0</v>
      </c>
      <c r="AT48" s="1044">
        <v>0</v>
      </c>
      <c r="AU48" s="1044">
        <v>0</v>
      </c>
      <c r="AV48" s="1044">
        <v>0</v>
      </c>
      <c r="AW48" s="1045">
        <v>0</v>
      </c>
      <c r="AX48" s="1686"/>
      <c r="AY48" s="1687"/>
      <c r="AZ48" s="1042" t="s">
        <v>290</v>
      </c>
      <c r="BA48" s="1043">
        <v>0</v>
      </c>
      <c r="BB48" s="1044">
        <v>0</v>
      </c>
      <c r="BC48" s="1044">
        <v>0</v>
      </c>
      <c r="BD48" s="1044">
        <v>0</v>
      </c>
      <c r="BE48" s="1044">
        <v>0</v>
      </c>
      <c r="BF48" s="1044">
        <v>0</v>
      </c>
      <c r="BG48" s="1044">
        <v>0</v>
      </c>
      <c r="BH48" s="1044">
        <v>0</v>
      </c>
      <c r="BI48" s="1045">
        <v>0</v>
      </c>
      <c r="BJ48" s="1686"/>
      <c r="BK48" s="1687"/>
      <c r="BL48" s="1042" t="s">
        <v>290</v>
      </c>
      <c r="BM48" s="1043">
        <v>0</v>
      </c>
      <c r="BN48" s="1044">
        <v>0</v>
      </c>
      <c r="BO48" s="1044">
        <v>0</v>
      </c>
      <c r="BP48" s="1044">
        <v>0</v>
      </c>
      <c r="BQ48" s="1044">
        <v>0</v>
      </c>
      <c r="BR48" s="1044">
        <v>0</v>
      </c>
      <c r="BS48" s="1044">
        <v>0</v>
      </c>
      <c r="BT48" s="1044">
        <v>0</v>
      </c>
      <c r="BU48" s="1045">
        <v>0</v>
      </c>
      <c r="BV48" s="1686"/>
      <c r="BW48" s="1687"/>
      <c r="BX48" s="1042" t="s">
        <v>290</v>
      </c>
      <c r="BY48" s="1043">
        <v>0</v>
      </c>
      <c r="BZ48" s="1044">
        <v>0</v>
      </c>
      <c r="CA48" s="1044">
        <v>0</v>
      </c>
      <c r="CB48" s="1044">
        <v>0</v>
      </c>
      <c r="CC48" s="1044">
        <v>0</v>
      </c>
      <c r="CD48" s="1044">
        <v>0</v>
      </c>
      <c r="CE48" s="1044">
        <v>0</v>
      </c>
      <c r="CF48" s="1044">
        <v>0</v>
      </c>
      <c r="CG48" s="1045">
        <v>0</v>
      </c>
      <c r="CH48" s="1686"/>
      <c r="CI48" s="1687"/>
      <c r="CJ48" s="1042" t="s">
        <v>290</v>
      </c>
      <c r="CK48" s="1043">
        <v>0</v>
      </c>
      <c r="CL48" s="1044">
        <v>0</v>
      </c>
      <c r="CM48" s="1044">
        <v>0</v>
      </c>
      <c r="CN48" s="1045">
        <v>0</v>
      </c>
      <c r="CO48" s="1046">
        <v>0</v>
      </c>
      <c r="CP48" s="1031"/>
    </row>
    <row r="49" spans="2:106">
      <c r="B49" s="1688"/>
      <c r="C49" s="1689"/>
      <c r="D49" s="1048" t="s">
        <v>291</v>
      </c>
      <c r="E49" s="1043">
        <v>0</v>
      </c>
      <c r="F49" s="1044">
        <v>0</v>
      </c>
      <c r="G49" s="1044">
        <v>0</v>
      </c>
      <c r="H49" s="1044">
        <v>0</v>
      </c>
      <c r="I49" s="1044">
        <v>0</v>
      </c>
      <c r="J49" s="1044">
        <v>0</v>
      </c>
      <c r="K49" s="1044">
        <v>0</v>
      </c>
      <c r="L49" s="1044">
        <v>0</v>
      </c>
      <c r="M49" s="1045">
        <v>0</v>
      </c>
      <c r="N49" s="1688"/>
      <c r="O49" s="1689"/>
      <c r="P49" s="1048" t="s">
        <v>291</v>
      </c>
      <c r="Q49" s="1043">
        <v>0</v>
      </c>
      <c r="R49" s="1044">
        <v>0</v>
      </c>
      <c r="S49" s="1044">
        <v>0</v>
      </c>
      <c r="T49" s="1044">
        <v>0</v>
      </c>
      <c r="U49" s="1044">
        <v>0</v>
      </c>
      <c r="V49" s="1044">
        <v>0</v>
      </c>
      <c r="W49" s="1044">
        <v>0</v>
      </c>
      <c r="X49" s="1044">
        <v>0</v>
      </c>
      <c r="Y49" s="1045">
        <v>0</v>
      </c>
      <c r="Z49" s="1688"/>
      <c r="AA49" s="1689"/>
      <c r="AB49" s="1048" t="s">
        <v>291</v>
      </c>
      <c r="AC49" s="1043">
        <v>0</v>
      </c>
      <c r="AD49" s="1044">
        <v>0</v>
      </c>
      <c r="AE49" s="1044">
        <v>0</v>
      </c>
      <c r="AF49" s="1044">
        <v>0</v>
      </c>
      <c r="AG49" s="1044">
        <v>0</v>
      </c>
      <c r="AH49" s="1044">
        <v>0</v>
      </c>
      <c r="AI49" s="1044">
        <v>0</v>
      </c>
      <c r="AJ49" s="1044">
        <v>0</v>
      </c>
      <c r="AK49" s="1045">
        <v>0</v>
      </c>
      <c r="AL49" s="1688"/>
      <c r="AM49" s="1689"/>
      <c r="AN49" s="1048" t="s">
        <v>291</v>
      </c>
      <c r="AO49" s="1043">
        <v>0</v>
      </c>
      <c r="AP49" s="1044">
        <v>0</v>
      </c>
      <c r="AQ49" s="1044">
        <v>0</v>
      </c>
      <c r="AR49" s="1044">
        <v>0</v>
      </c>
      <c r="AS49" s="1044">
        <v>0</v>
      </c>
      <c r="AT49" s="1044">
        <v>0</v>
      </c>
      <c r="AU49" s="1044">
        <v>0</v>
      </c>
      <c r="AV49" s="1044">
        <v>0</v>
      </c>
      <c r="AW49" s="1045">
        <v>0</v>
      </c>
      <c r="AX49" s="1688"/>
      <c r="AY49" s="1689"/>
      <c r="AZ49" s="1048" t="s">
        <v>291</v>
      </c>
      <c r="BA49" s="1043">
        <v>0</v>
      </c>
      <c r="BB49" s="1044">
        <v>0</v>
      </c>
      <c r="BC49" s="1044">
        <v>0</v>
      </c>
      <c r="BD49" s="1044">
        <v>0</v>
      </c>
      <c r="BE49" s="1044">
        <v>20</v>
      </c>
      <c r="BF49" s="1044">
        <v>0</v>
      </c>
      <c r="BG49" s="1044">
        <v>0</v>
      </c>
      <c r="BH49" s="1044">
        <v>0</v>
      </c>
      <c r="BI49" s="1045">
        <v>0</v>
      </c>
      <c r="BJ49" s="1688"/>
      <c r="BK49" s="1689"/>
      <c r="BL49" s="1048" t="s">
        <v>291</v>
      </c>
      <c r="BM49" s="1043">
        <v>0</v>
      </c>
      <c r="BN49" s="1044">
        <v>0</v>
      </c>
      <c r="BO49" s="1044">
        <v>0</v>
      </c>
      <c r="BP49" s="1044">
        <v>0</v>
      </c>
      <c r="BQ49" s="1044">
        <v>0</v>
      </c>
      <c r="BR49" s="1044">
        <v>0</v>
      </c>
      <c r="BS49" s="1044">
        <v>0</v>
      </c>
      <c r="BT49" s="1044">
        <v>0</v>
      </c>
      <c r="BU49" s="1045">
        <v>0</v>
      </c>
      <c r="BV49" s="1688"/>
      <c r="BW49" s="1689"/>
      <c r="BX49" s="1048" t="s">
        <v>291</v>
      </c>
      <c r="BY49" s="1043">
        <v>0</v>
      </c>
      <c r="BZ49" s="1044">
        <v>0</v>
      </c>
      <c r="CA49" s="1044">
        <v>0</v>
      </c>
      <c r="CB49" s="1044">
        <v>0</v>
      </c>
      <c r="CC49" s="1044">
        <v>0</v>
      </c>
      <c r="CD49" s="1044">
        <v>0</v>
      </c>
      <c r="CE49" s="1044">
        <v>0</v>
      </c>
      <c r="CF49" s="1044">
        <v>0</v>
      </c>
      <c r="CG49" s="1045">
        <v>0</v>
      </c>
      <c r="CH49" s="1688"/>
      <c r="CI49" s="1689"/>
      <c r="CJ49" s="1048" t="s">
        <v>291</v>
      </c>
      <c r="CK49" s="1043">
        <v>0</v>
      </c>
      <c r="CL49" s="1044">
        <v>0</v>
      </c>
      <c r="CM49" s="1044">
        <v>0</v>
      </c>
      <c r="CN49" s="1045">
        <v>0</v>
      </c>
      <c r="CO49" s="1046">
        <v>20</v>
      </c>
      <c r="CP49" s="1031"/>
    </row>
    <row r="50" spans="2:106">
      <c r="B50" s="1690" t="s">
        <v>1224</v>
      </c>
      <c r="C50" s="1060"/>
      <c r="D50" s="1053" t="s">
        <v>247</v>
      </c>
      <c r="E50" s="1054">
        <v>504</v>
      </c>
      <c r="F50" s="1055">
        <v>84566</v>
      </c>
      <c r="G50" s="1055">
        <v>683</v>
      </c>
      <c r="H50" s="1055">
        <v>9917</v>
      </c>
      <c r="I50" s="1055">
        <v>18216</v>
      </c>
      <c r="J50" s="1055">
        <v>30999</v>
      </c>
      <c r="K50" s="1055">
        <v>19774</v>
      </c>
      <c r="L50" s="1055">
        <v>3334</v>
      </c>
      <c r="M50" s="1056">
        <v>78668</v>
      </c>
      <c r="N50" s="1690" t="s">
        <v>1224</v>
      </c>
      <c r="O50" s="1060"/>
      <c r="P50" s="1053" t="s">
        <v>247</v>
      </c>
      <c r="Q50" s="1054">
        <v>34305</v>
      </c>
      <c r="R50" s="1055">
        <v>13447</v>
      </c>
      <c r="S50" s="1055">
        <v>16846</v>
      </c>
      <c r="T50" s="1055">
        <v>1615</v>
      </c>
      <c r="U50" s="1055">
        <v>10632</v>
      </c>
      <c r="V50" s="1055">
        <v>27947</v>
      </c>
      <c r="W50" s="1055">
        <v>1810114</v>
      </c>
      <c r="X50" s="1055">
        <v>791673</v>
      </c>
      <c r="Y50" s="1056">
        <v>55154</v>
      </c>
      <c r="Z50" s="1690" t="s">
        <v>1224</v>
      </c>
      <c r="AA50" s="1060"/>
      <c r="AB50" s="1053" t="s">
        <v>247</v>
      </c>
      <c r="AC50" s="1054">
        <v>148411</v>
      </c>
      <c r="AD50" s="1055">
        <v>37730</v>
      </c>
      <c r="AE50" s="1055">
        <v>28782</v>
      </c>
      <c r="AF50" s="1055">
        <v>62511</v>
      </c>
      <c r="AG50" s="1055">
        <v>20584</v>
      </c>
      <c r="AH50" s="1055">
        <v>206402</v>
      </c>
      <c r="AI50" s="1055">
        <v>109</v>
      </c>
      <c r="AJ50" s="1055">
        <v>1072216</v>
      </c>
      <c r="AK50" s="1056">
        <v>12561</v>
      </c>
      <c r="AL50" s="1690" t="s">
        <v>1224</v>
      </c>
      <c r="AM50" s="1060"/>
      <c r="AN50" s="1053" t="s">
        <v>247</v>
      </c>
      <c r="AO50" s="1054">
        <v>84230</v>
      </c>
      <c r="AP50" s="1055">
        <v>10717</v>
      </c>
      <c r="AQ50" s="1055">
        <v>1280685</v>
      </c>
      <c r="AR50" s="1055">
        <v>19147</v>
      </c>
      <c r="AS50" s="1055">
        <v>572761</v>
      </c>
      <c r="AT50" s="1055">
        <v>0</v>
      </c>
      <c r="AU50" s="1055">
        <v>17700</v>
      </c>
      <c r="AV50" s="1055">
        <v>3207</v>
      </c>
      <c r="AW50" s="1056">
        <v>85254</v>
      </c>
      <c r="AX50" s="1690" t="s">
        <v>1224</v>
      </c>
      <c r="AY50" s="1060"/>
      <c r="AZ50" s="1053" t="s">
        <v>247</v>
      </c>
      <c r="BA50" s="1054">
        <v>69782</v>
      </c>
      <c r="BB50" s="1055">
        <v>122034</v>
      </c>
      <c r="BC50" s="1055">
        <v>1458</v>
      </c>
      <c r="BD50" s="1055">
        <v>32365</v>
      </c>
      <c r="BE50" s="1055">
        <v>19952</v>
      </c>
      <c r="BF50" s="1055">
        <v>9998</v>
      </c>
      <c r="BG50" s="1055">
        <v>5426</v>
      </c>
      <c r="BH50" s="1055">
        <v>3028</v>
      </c>
      <c r="BI50" s="1056">
        <v>15667</v>
      </c>
      <c r="BJ50" s="1690" t="s">
        <v>1224</v>
      </c>
      <c r="BK50" s="1060"/>
      <c r="BL50" s="1053" t="s">
        <v>247</v>
      </c>
      <c r="BM50" s="1054">
        <v>16114</v>
      </c>
      <c r="BN50" s="1055">
        <v>15724</v>
      </c>
      <c r="BO50" s="1055">
        <v>15006</v>
      </c>
      <c r="BP50" s="1055">
        <v>44107</v>
      </c>
      <c r="BQ50" s="1055">
        <v>11098</v>
      </c>
      <c r="BR50" s="1055">
        <v>266502</v>
      </c>
      <c r="BS50" s="1055">
        <v>448536</v>
      </c>
      <c r="BT50" s="1055">
        <v>5049</v>
      </c>
      <c r="BU50" s="1056">
        <v>17955</v>
      </c>
      <c r="BV50" s="1690" t="s">
        <v>1224</v>
      </c>
      <c r="BW50" s="1060"/>
      <c r="BX50" s="1053" t="s">
        <v>247</v>
      </c>
      <c r="BY50" s="1054">
        <v>2232</v>
      </c>
      <c r="BZ50" s="1055">
        <v>10293</v>
      </c>
      <c r="CA50" s="1055">
        <v>1945</v>
      </c>
      <c r="CB50" s="1055">
        <v>11762</v>
      </c>
      <c r="CC50" s="1055">
        <v>10411</v>
      </c>
      <c r="CD50" s="1055">
        <v>0</v>
      </c>
      <c r="CE50" s="1055">
        <v>343</v>
      </c>
      <c r="CF50" s="1055">
        <v>6969</v>
      </c>
      <c r="CG50" s="1056">
        <v>43807</v>
      </c>
      <c r="CH50" s="1690" t="s">
        <v>1224</v>
      </c>
      <c r="CI50" s="1060"/>
      <c r="CJ50" s="1053" t="s">
        <v>247</v>
      </c>
      <c r="CK50" s="1054">
        <v>29466</v>
      </c>
      <c r="CL50" s="1055">
        <v>5</v>
      </c>
      <c r="CM50" s="1055">
        <v>43</v>
      </c>
      <c r="CN50" s="1056">
        <v>3209</v>
      </c>
      <c r="CO50" s="1057">
        <v>7911687</v>
      </c>
      <c r="CP50" s="1031"/>
    </row>
    <row r="51" spans="2:106">
      <c r="B51" s="1692"/>
      <c r="C51" s="1694" t="s">
        <v>1225</v>
      </c>
      <c r="D51" s="1061" t="s">
        <v>247</v>
      </c>
      <c r="E51" s="1054">
        <v>0</v>
      </c>
      <c r="F51" s="1055">
        <v>0</v>
      </c>
      <c r="G51" s="1055">
        <v>0</v>
      </c>
      <c r="H51" s="1055">
        <v>0</v>
      </c>
      <c r="I51" s="1055">
        <v>0</v>
      </c>
      <c r="J51" s="1055">
        <v>0</v>
      </c>
      <c r="K51" s="1055">
        <v>0</v>
      </c>
      <c r="L51" s="1055">
        <v>0</v>
      </c>
      <c r="M51" s="1056">
        <v>760</v>
      </c>
      <c r="N51" s="1692"/>
      <c r="O51" s="1694" t="s">
        <v>1225</v>
      </c>
      <c r="P51" s="1061" t="s">
        <v>247</v>
      </c>
      <c r="Q51" s="1054">
        <v>0</v>
      </c>
      <c r="R51" s="1055">
        <v>0</v>
      </c>
      <c r="S51" s="1055">
        <v>0</v>
      </c>
      <c r="T51" s="1055">
        <v>0</v>
      </c>
      <c r="U51" s="1055">
        <v>0</v>
      </c>
      <c r="V51" s="1055">
        <v>0</v>
      </c>
      <c r="W51" s="1055">
        <v>0</v>
      </c>
      <c r="X51" s="1055">
        <v>12712</v>
      </c>
      <c r="Y51" s="1056">
        <v>0</v>
      </c>
      <c r="Z51" s="1692"/>
      <c r="AA51" s="1694" t="s">
        <v>1225</v>
      </c>
      <c r="AB51" s="1061" t="s">
        <v>247</v>
      </c>
      <c r="AC51" s="1054">
        <v>0</v>
      </c>
      <c r="AD51" s="1055">
        <v>0</v>
      </c>
      <c r="AE51" s="1055">
        <v>1055</v>
      </c>
      <c r="AF51" s="1055">
        <v>0</v>
      </c>
      <c r="AG51" s="1055">
        <v>0</v>
      </c>
      <c r="AH51" s="1055">
        <v>1113</v>
      </c>
      <c r="AI51" s="1055">
        <v>0</v>
      </c>
      <c r="AJ51" s="1055">
        <v>4553</v>
      </c>
      <c r="AK51" s="1056">
        <v>0</v>
      </c>
      <c r="AL51" s="1692"/>
      <c r="AM51" s="1694" t="s">
        <v>1225</v>
      </c>
      <c r="AN51" s="1061" t="s">
        <v>247</v>
      </c>
      <c r="AO51" s="1054">
        <v>0</v>
      </c>
      <c r="AP51" s="1055">
        <v>0</v>
      </c>
      <c r="AQ51" s="1055">
        <v>0</v>
      </c>
      <c r="AR51" s="1055">
        <v>0</v>
      </c>
      <c r="AS51" s="1055">
        <v>2629</v>
      </c>
      <c r="AT51" s="1055">
        <v>0</v>
      </c>
      <c r="AU51" s="1055">
        <v>66</v>
      </c>
      <c r="AV51" s="1055">
        <v>0</v>
      </c>
      <c r="AW51" s="1056">
        <v>0</v>
      </c>
      <c r="AX51" s="1692"/>
      <c r="AY51" s="1694" t="s">
        <v>1225</v>
      </c>
      <c r="AZ51" s="1061" t="s">
        <v>247</v>
      </c>
      <c r="BA51" s="1054">
        <v>0</v>
      </c>
      <c r="BB51" s="1055">
        <v>51</v>
      </c>
      <c r="BC51" s="1055">
        <v>0</v>
      </c>
      <c r="BD51" s="1055">
        <v>0</v>
      </c>
      <c r="BE51" s="1055">
        <v>0</v>
      </c>
      <c r="BF51" s="1055">
        <v>0</v>
      </c>
      <c r="BG51" s="1055">
        <v>0</v>
      </c>
      <c r="BH51" s="1055">
        <v>0</v>
      </c>
      <c r="BI51" s="1056">
        <v>0</v>
      </c>
      <c r="BJ51" s="1692"/>
      <c r="BK51" s="1694" t="s">
        <v>1225</v>
      </c>
      <c r="BL51" s="1061" t="s">
        <v>247</v>
      </c>
      <c r="BM51" s="1054">
        <v>0</v>
      </c>
      <c r="BN51" s="1055">
        <v>0</v>
      </c>
      <c r="BO51" s="1055">
        <v>0</v>
      </c>
      <c r="BP51" s="1055">
        <v>676</v>
      </c>
      <c r="BQ51" s="1055">
        <v>0</v>
      </c>
      <c r="BR51" s="1055">
        <v>420</v>
      </c>
      <c r="BS51" s="1055">
        <v>0</v>
      </c>
      <c r="BT51" s="1055">
        <v>0</v>
      </c>
      <c r="BU51" s="1056">
        <v>0</v>
      </c>
      <c r="BV51" s="1692"/>
      <c r="BW51" s="1694" t="s">
        <v>1225</v>
      </c>
      <c r="BX51" s="1061" t="s">
        <v>247</v>
      </c>
      <c r="BY51" s="1054">
        <v>0</v>
      </c>
      <c r="BZ51" s="1055">
        <v>0</v>
      </c>
      <c r="CA51" s="1055">
        <v>0</v>
      </c>
      <c r="CB51" s="1055">
        <v>0</v>
      </c>
      <c r="CC51" s="1055">
        <v>0</v>
      </c>
      <c r="CD51" s="1055">
        <v>0</v>
      </c>
      <c r="CE51" s="1055">
        <v>0</v>
      </c>
      <c r="CF51" s="1055">
        <v>0</v>
      </c>
      <c r="CG51" s="1056">
        <v>0</v>
      </c>
      <c r="CH51" s="1692"/>
      <c r="CI51" s="1694" t="s">
        <v>1225</v>
      </c>
      <c r="CJ51" s="1061" t="s">
        <v>247</v>
      </c>
      <c r="CK51" s="1054">
        <v>0</v>
      </c>
      <c r="CL51" s="1055">
        <v>0</v>
      </c>
      <c r="CM51" s="1055">
        <v>0</v>
      </c>
      <c r="CN51" s="1056">
        <v>0</v>
      </c>
      <c r="CO51" s="1057">
        <v>24035</v>
      </c>
      <c r="CP51" s="1031"/>
    </row>
    <row r="52" spans="2:106">
      <c r="B52" s="1692"/>
      <c r="C52" s="1695"/>
      <c r="D52" s="1058" t="s">
        <v>295</v>
      </c>
      <c r="E52" s="1043">
        <v>0</v>
      </c>
      <c r="F52" s="1044">
        <v>0</v>
      </c>
      <c r="G52" s="1044">
        <v>0</v>
      </c>
      <c r="H52" s="1044">
        <v>0</v>
      </c>
      <c r="I52" s="1044">
        <v>0</v>
      </c>
      <c r="J52" s="1044">
        <v>0</v>
      </c>
      <c r="K52" s="1044">
        <v>0</v>
      </c>
      <c r="L52" s="1044">
        <v>0</v>
      </c>
      <c r="M52" s="1045">
        <v>396</v>
      </c>
      <c r="N52" s="1692"/>
      <c r="O52" s="1695"/>
      <c r="P52" s="1058" t="s">
        <v>295</v>
      </c>
      <c r="Q52" s="1043">
        <v>0</v>
      </c>
      <c r="R52" s="1044">
        <v>0</v>
      </c>
      <c r="S52" s="1044">
        <v>0</v>
      </c>
      <c r="T52" s="1044">
        <v>0</v>
      </c>
      <c r="U52" s="1044">
        <v>0</v>
      </c>
      <c r="V52" s="1044">
        <v>0</v>
      </c>
      <c r="W52" s="1044">
        <v>0</v>
      </c>
      <c r="X52" s="1044">
        <v>4888</v>
      </c>
      <c r="Y52" s="1045">
        <v>0</v>
      </c>
      <c r="Z52" s="1692"/>
      <c r="AA52" s="1695"/>
      <c r="AB52" s="1058" t="s">
        <v>295</v>
      </c>
      <c r="AC52" s="1043">
        <v>0</v>
      </c>
      <c r="AD52" s="1044">
        <v>0</v>
      </c>
      <c r="AE52" s="1044">
        <v>0</v>
      </c>
      <c r="AF52" s="1044">
        <v>0</v>
      </c>
      <c r="AG52" s="1044">
        <v>0</v>
      </c>
      <c r="AH52" s="1044">
        <v>559</v>
      </c>
      <c r="AI52" s="1044">
        <v>0</v>
      </c>
      <c r="AJ52" s="1044">
        <v>3169</v>
      </c>
      <c r="AK52" s="1045">
        <v>0</v>
      </c>
      <c r="AL52" s="1692"/>
      <c r="AM52" s="1695"/>
      <c r="AN52" s="1058" t="s">
        <v>295</v>
      </c>
      <c r="AO52" s="1043">
        <v>0</v>
      </c>
      <c r="AP52" s="1044">
        <v>0</v>
      </c>
      <c r="AQ52" s="1044">
        <v>0</v>
      </c>
      <c r="AR52" s="1044">
        <v>0</v>
      </c>
      <c r="AS52" s="1044">
        <v>559</v>
      </c>
      <c r="AT52" s="1044">
        <v>0</v>
      </c>
      <c r="AU52" s="1044">
        <v>0</v>
      </c>
      <c r="AV52" s="1044">
        <v>0</v>
      </c>
      <c r="AW52" s="1045">
        <v>0</v>
      </c>
      <c r="AX52" s="1692"/>
      <c r="AY52" s="1695"/>
      <c r="AZ52" s="1058" t="s">
        <v>295</v>
      </c>
      <c r="BA52" s="1043">
        <v>0</v>
      </c>
      <c r="BB52" s="1044">
        <v>0</v>
      </c>
      <c r="BC52" s="1044">
        <v>0</v>
      </c>
      <c r="BD52" s="1044">
        <v>0</v>
      </c>
      <c r="BE52" s="1044">
        <v>0</v>
      </c>
      <c r="BF52" s="1044">
        <v>0</v>
      </c>
      <c r="BG52" s="1044">
        <v>0</v>
      </c>
      <c r="BH52" s="1044">
        <v>0</v>
      </c>
      <c r="BI52" s="1045">
        <v>0</v>
      </c>
      <c r="BJ52" s="1692"/>
      <c r="BK52" s="1695"/>
      <c r="BL52" s="1058" t="s">
        <v>295</v>
      </c>
      <c r="BM52" s="1043">
        <v>0</v>
      </c>
      <c r="BN52" s="1044">
        <v>0</v>
      </c>
      <c r="BO52" s="1044">
        <v>0</v>
      </c>
      <c r="BP52" s="1044">
        <v>0</v>
      </c>
      <c r="BQ52" s="1044">
        <v>0</v>
      </c>
      <c r="BR52" s="1044">
        <v>0</v>
      </c>
      <c r="BS52" s="1044">
        <v>0</v>
      </c>
      <c r="BT52" s="1044">
        <v>0</v>
      </c>
      <c r="BU52" s="1045">
        <v>0</v>
      </c>
      <c r="BV52" s="1692"/>
      <c r="BW52" s="1695"/>
      <c r="BX52" s="1058" t="s">
        <v>295</v>
      </c>
      <c r="BY52" s="1043">
        <v>0</v>
      </c>
      <c r="BZ52" s="1044">
        <v>0</v>
      </c>
      <c r="CA52" s="1044">
        <v>0</v>
      </c>
      <c r="CB52" s="1044">
        <v>0</v>
      </c>
      <c r="CC52" s="1044">
        <v>0</v>
      </c>
      <c r="CD52" s="1044">
        <v>0</v>
      </c>
      <c r="CE52" s="1044">
        <v>0</v>
      </c>
      <c r="CF52" s="1044">
        <v>0</v>
      </c>
      <c r="CG52" s="1045">
        <v>0</v>
      </c>
      <c r="CH52" s="1692"/>
      <c r="CI52" s="1695"/>
      <c r="CJ52" s="1058" t="s">
        <v>295</v>
      </c>
      <c r="CK52" s="1043">
        <v>0</v>
      </c>
      <c r="CL52" s="1044">
        <v>0</v>
      </c>
      <c r="CM52" s="1044">
        <v>0</v>
      </c>
      <c r="CN52" s="1045">
        <v>0</v>
      </c>
      <c r="CO52" s="1046">
        <v>9571</v>
      </c>
      <c r="CP52" s="1031"/>
    </row>
    <row r="53" spans="2:106" ht="13.5" customHeight="1">
      <c r="B53" s="1692"/>
      <c r="C53" s="1696"/>
      <c r="D53" s="1048" t="s">
        <v>296</v>
      </c>
      <c r="E53" s="1049">
        <v>0</v>
      </c>
      <c r="F53" s="1050">
        <v>0</v>
      </c>
      <c r="G53" s="1050">
        <v>0</v>
      </c>
      <c r="H53" s="1050">
        <v>0</v>
      </c>
      <c r="I53" s="1050">
        <v>0</v>
      </c>
      <c r="J53" s="1050">
        <v>0</v>
      </c>
      <c r="K53" s="1050">
        <v>0</v>
      </c>
      <c r="L53" s="1050">
        <v>0</v>
      </c>
      <c r="M53" s="1051">
        <v>364</v>
      </c>
      <c r="N53" s="1692"/>
      <c r="O53" s="1696"/>
      <c r="P53" s="1048" t="s">
        <v>296</v>
      </c>
      <c r="Q53" s="1043">
        <v>0</v>
      </c>
      <c r="R53" s="1044">
        <v>0</v>
      </c>
      <c r="S53" s="1044">
        <v>0</v>
      </c>
      <c r="T53" s="1044">
        <v>0</v>
      </c>
      <c r="U53" s="1044">
        <v>0</v>
      </c>
      <c r="V53" s="1044">
        <v>0</v>
      </c>
      <c r="W53" s="1044">
        <v>0</v>
      </c>
      <c r="X53" s="1044">
        <v>7824</v>
      </c>
      <c r="Y53" s="1045">
        <v>0</v>
      </c>
      <c r="Z53" s="1692"/>
      <c r="AA53" s="1696"/>
      <c r="AB53" s="1048" t="s">
        <v>296</v>
      </c>
      <c r="AC53" s="1043">
        <v>0</v>
      </c>
      <c r="AD53" s="1044">
        <v>0</v>
      </c>
      <c r="AE53" s="1044">
        <v>1055</v>
      </c>
      <c r="AF53" s="1044">
        <v>0</v>
      </c>
      <c r="AG53" s="1044">
        <v>0</v>
      </c>
      <c r="AH53" s="1044">
        <v>554</v>
      </c>
      <c r="AI53" s="1044">
        <v>0</v>
      </c>
      <c r="AJ53" s="1044">
        <v>1384</v>
      </c>
      <c r="AK53" s="1045">
        <v>0</v>
      </c>
      <c r="AL53" s="1692"/>
      <c r="AM53" s="1696"/>
      <c r="AN53" s="1048" t="s">
        <v>296</v>
      </c>
      <c r="AO53" s="1043">
        <v>0</v>
      </c>
      <c r="AP53" s="1044">
        <v>0</v>
      </c>
      <c r="AQ53" s="1044">
        <v>0</v>
      </c>
      <c r="AR53" s="1044">
        <v>0</v>
      </c>
      <c r="AS53" s="1044">
        <v>2070</v>
      </c>
      <c r="AT53" s="1044">
        <v>0</v>
      </c>
      <c r="AU53" s="1044">
        <v>66</v>
      </c>
      <c r="AV53" s="1044">
        <v>0</v>
      </c>
      <c r="AW53" s="1045">
        <v>0</v>
      </c>
      <c r="AX53" s="1692"/>
      <c r="AY53" s="1696"/>
      <c r="AZ53" s="1048" t="s">
        <v>296</v>
      </c>
      <c r="BA53" s="1043">
        <v>0</v>
      </c>
      <c r="BB53" s="1044">
        <v>51</v>
      </c>
      <c r="BC53" s="1044">
        <v>0</v>
      </c>
      <c r="BD53" s="1044">
        <v>0</v>
      </c>
      <c r="BE53" s="1044">
        <v>0</v>
      </c>
      <c r="BF53" s="1044">
        <v>0</v>
      </c>
      <c r="BG53" s="1044">
        <v>0</v>
      </c>
      <c r="BH53" s="1044">
        <v>0</v>
      </c>
      <c r="BI53" s="1045">
        <v>0</v>
      </c>
      <c r="BJ53" s="1692"/>
      <c r="BK53" s="1696"/>
      <c r="BL53" s="1048" t="s">
        <v>296</v>
      </c>
      <c r="BM53" s="1043">
        <v>0</v>
      </c>
      <c r="BN53" s="1044">
        <v>0</v>
      </c>
      <c r="BO53" s="1044">
        <v>0</v>
      </c>
      <c r="BP53" s="1044">
        <v>676</v>
      </c>
      <c r="BQ53" s="1044">
        <v>0</v>
      </c>
      <c r="BR53" s="1044">
        <v>420</v>
      </c>
      <c r="BS53" s="1044">
        <v>0</v>
      </c>
      <c r="BT53" s="1044">
        <v>0</v>
      </c>
      <c r="BU53" s="1045">
        <v>0</v>
      </c>
      <c r="BV53" s="1692"/>
      <c r="BW53" s="1696"/>
      <c r="BX53" s="1048" t="s">
        <v>296</v>
      </c>
      <c r="BY53" s="1043">
        <v>0</v>
      </c>
      <c r="BZ53" s="1044">
        <v>0</v>
      </c>
      <c r="CA53" s="1044">
        <v>0</v>
      </c>
      <c r="CB53" s="1044">
        <v>0</v>
      </c>
      <c r="CC53" s="1044">
        <v>0</v>
      </c>
      <c r="CD53" s="1044">
        <v>0</v>
      </c>
      <c r="CE53" s="1044">
        <v>0</v>
      </c>
      <c r="CF53" s="1044">
        <v>0</v>
      </c>
      <c r="CG53" s="1045">
        <v>0</v>
      </c>
      <c r="CH53" s="1692"/>
      <c r="CI53" s="1696"/>
      <c r="CJ53" s="1048" t="s">
        <v>296</v>
      </c>
      <c r="CK53" s="1049">
        <v>0</v>
      </c>
      <c r="CL53" s="1050">
        <v>0</v>
      </c>
      <c r="CM53" s="1050">
        <v>0</v>
      </c>
      <c r="CN53" s="1051">
        <v>0</v>
      </c>
      <c r="CO53" s="1052">
        <v>14464</v>
      </c>
      <c r="CP53" s="1031"/>
    </row>
    <row r="54" spans="2:106">
      <c r="B54" s="1692"/>
      <c r="C54" s="1697" t="s">
        <v>297</v>
      </c>
      <c r="D54" s="1061" t="s">
        <v>247</v>
      </c>
      <c r="E54" s="1054">
        <v>483</v>
      </c>
      <c r="F54" s="1055">
        <v>68938</v>
      </c>
      <c r="G54" s="1055">
        <v>605</v>
      </c>
      <c r="H54" s="1055">
        <v>0</v>
      </c>
      <c r="I54" s="1055">
        <v>16977</v>
      </c>
      <c r="J54" s="1055">
        <v>29506</v>
      </c>
      <c r="K54" s="1055">
        <v>18813</v>
      </c>
      <c r="L54" s="1055">
        <v>1654</v>
      </c>
      <c r="M54" s="1056">
        <v>42061</v>
      </c>
      <c r="N54" s="1692"/>
      <c r="O54" s="1697" t="s">
        <v>297</v>
      </c>
      <c r="P54" s="1061" t="s">
        <v>247</v>
      </c>
      <c r="Q54" s="1054">
        <v>32774</v>
      </c>
      <c r="R54" s="1055">
        <v>12605</v>
      </c>
      <c r="S54" s="1055">
        <v>11143</v>
      </c>
      <c r="T54" s="1055">
        <v>1615</v>
      </c>
      <c r="U54" s="1055">
        <v>5008</v>
      </c>
      <c r="V54" s="1055">
        <v>16819</v>
      </c>
      <c r="W54" s="1055">
        <v>122463</v>
      </c>
      <c r="X54" s="1055">
        <v>75556</v>
      </c>
      <c r="Y54" s="1056">
        <v>1437</v>
      </c>
      <c r="Z54" s="1692"/>
      <c r="AA54" s="1697" t="s">
        <v>297</v>
      </c>
      <c r="AB54" s="1061" t="s">
        <v>247</v>
      </c>
      <c r="AC54" s="1054">
        <v>82990</v>
      </c>
      <c r="AD54" s="1055">
        <v>37358</v>
      </c>
      <c r="AE54" s="1055">
        <v>21011</v>
      </c>
      <c r="AF54" s="1055">
        <v>48296</v>
      </c>
      <c r="AG54" s="1055">
        <v>18818</v>
      </c>
      <c r="AH54" s="1055">
        <v>48247</v>
      </c>
      <c r="AI54" s="1055">
        <v>9</v>
      </c>
      <c r="AJ54" s="1055">
        <v>104233</v>
      </c>
      <c r="AK54" s="1056">
        <v>12113</v>
      </c>
      <c r="AL54" s="1692"/>
      <c r="AM54" s="1697" t="s">
        <v>297</v>
      </c>
      <c r="AN54" s="1061" t="s">
        <v>247</v>
      </c>
      <c r="AO54" s="1054">
        <v>18421</v>
      </c>
      <c r="AP54" s="1055">
        <v>4866</v>
      </c>
      <c r="AQ54" s="1055">
        <v>131173</v>
      </c>
      <c r="AR54" s="1055">
        <v>0</v>
      </c>
      <c r="AS54" s="1055">
        <v>50547</v>
      </c>
      <c r="AT54" s="1055">
        <v>0</v>
      </c>
      <c r="AU54" s="1055">
        <v>13899</v>
      </c>
      <c r="AV54" s="1055">
        <v>3207</v>
      </c>
      <c r="AW54" s="1056">
        <v>35823</v>
      </c>
      <c r="AX54" s="1692"/>
      <c r="AY54" s="1697" t="s">
        <v>297</v>
      </c>
      <c r="AZ54" s="1061" t="s">
        <v>247</v>
      </c>
      <c r="BA54" s="1054">
        <v>15110</v>
      </c>
      <c r="BB54" s="1055">
        <v>47233</v>
      </c>
      <c r="BC54" s="1055">
        <v>1458</v>
      </c>
      <c r="BD54" s="1055">
        <v>25807</v>
      </c>
      <c r="BE54" s="1055">
        <v>15554</v>
      </c>
      <c r="BF54" s="1055">
        <v>5221</v>
      </c>
      <c r="BG54" s="1055">
        <v>2280</v>
      </c>
      <c r="BH54" s="1055">
        <v>2902</v>
      </c>
      <c r="BI54" s="1056">
        <v>15227</v>
      </c>
      <c r="BJ54" s="1692"/>
      <c r="BK54" s="1697" t="s">
        <v>297</v>
      </c>
      <c r="BL54" s="1061" t="s">
        <v>247</v>
      </c>
      <c r="BM54" s="1054">
        <v>10794</v>
      </c>
      <c r="BN54" s="1055">
        <v>13648</v>
      </c>
      <c r="BO54" s="1055">
        <v>15006</v>
      </c>
      <c r="BP54" s="1055">
        <v>41122</v>
      </c>
      <c r="BQ54" s="1055">
        <v>10936</v>
      </c>
      <c r="BR54" s="1055">
        <v>56563</v>
      </c>
      <c r="BS54" s="1055">
        <v>132038</v>
      </c>
      <c r="BT54" s="1055">
        <v>5037</v>
      </c>
      <c r="BU54" s="1056">
        <v>7233</v>
      </c>
      <c r="BV54" s="1692"/>
      <c r="BW54" s="1697" t="s">
        <v>297</v>
      </c>
      <c r="BX54" s="1061" t="s">
        <v>247</v>
      </c>
      <c r="BY54" s="1054">
        <v>2232</v>
      </c>
      <c r="BZ54" s="1055">
        <v>10293</v>
      </c>
      <c r="CA54" s="1055">
        <v>1945</v>
      </c>
      <c r="CB54" s="1055">
        <v>8921</v>
      </c>
      <c r="CC54" s="1055">
        <v>9103</v>
      </c>
      <c r="CD54" s="1055">
        <v>0</v>
      </c>
      <c r="CE54" s="1055">
        <v>0</v>
      </c>
      <c r="CF54" s="1055">
        <v>6969</v>
      </c>
      <c r="CG54" s="1056">
        <v>24232</v>
      </c>
      <c r="CH54" s="1692"/>
      <c r="CI54" s="1697" t="s">
        <v>297</v>
      </c>
      <c r="CJ54" s="1061" t="s">
        <v>247</v>
      </c>
      <c r="CK54" s="1054">
        <v>281</v>
      </c>
      <c r="CL54" s="1055">
        <v>0</v>
      </c>
      <c r="CM54" s="1055">
        <v>0</v>
      </c>
      <c r="CN54" s="1056">
        <v>521</v>
      </c>
      <c r="CO54" s="1057">
        <v>1577134</v>
      </c>
      <c r="CP54" s="1031"/>
    </row>
    <row r="55" spans="2:106">
      <c r="B55" s="1692"/>
      <c r="C55" s="1698"/>
      <c r="D55" s="1037" t="s">
        <v>298</v>
      </c>
      <c r="E55" s="1038">
        <v>483</v>
      </c>
      <c r="F55" s="1039">
        <v>68938</v>
      </c>
      <c r="G55" s="1039">
        <v>605</v>
      </c>
      <c r="H55" s="1039">
        <v>0</v>
      </c>
      <c r="I55" s="1039">
        <v>16977</v>
      </c>
      <c r="J55" s="1039">
        <v>29470</v>
      </c>
      <c r="K55" s="1039">
        <v>18759</v>
      </c>
      <c r="L55" s="1039">
        <v>1654</v>
      </c>
      <c r="M55" s="1040">
        <v>41957</v>
      </c>
      <c r="N55" s="1692"/>
      <c r="O55" s="1698"/>
      <c r="P55" s="1037" t="s">
        <v>298</v>
      </c>
      <c r="Q55" s="1043">
        <v>32720</v>
      </c>
      <c r="R55" s="1044">
        <v>12605</v>
      </c>
      <c r="S55" s="1044">
        <v>11143</v>
      </c>
      <c r="T55" s="1044">
        <v>1615</v>
      </c>
      <c r="U55" s="1044">
        <v>5008</v>
      </c>
      <c r="V55" s="1044">
        <v>15931</v>
      </c>
      <c r="W55" s="1044">
        <v>99393</v>
      </c>
      <c r="X55" s="1044">
        <v>63889</v>
      </c>
      <c r="Y55" s="1045">
        <v>1437</v>
      </c>
      <c r="Z55" s="1692"/>
      <c r="AA55" s="1698"/>
      <c r="AB55" s="1037" t="s">
        <v>298</v>
      </c>
      <c r="AC55" s="1043">
        <v>82966</v>
      </c>
      <c r="AD55" s="1044">
        <v>37358</v>
      </c>
      <c r="AE55" s="1044">
        <v>21011</v>
      </c>
      <c r="AF55" s="1044">
        <v>48296</v>
      </c>
      <c r="AG55" s="1044">
        <v>17785</v>
      </c>
      <c r="AH55" s="1044">
        <v>46342</v>
      </c>
      <c r="AI55" s="1044">
        <v>9</v>
      </c>
      <c r="AJ55" s="1044">
        <v>87735</v>
      </c>
      <c r="AK55" s="1045">
        <v>11968</v>
      </c>
      <c r="AL55" s="1692"/>
      <c r="AM55" s="1698"/>
      <c r="AN55" s="1037" t="s">
        <v>298</v>
      </c>
      <c r="AO55" s="1043">
        <v>15378</v>
      </c>
      <c r="AP55" s="1044">
        <v>4866</v>
      </c>
      <c r="AQ55" s="1044">
        <v>116426</v>
      </c>
      <c r="AR55" s="1044">
        <v>0</v>
      </c>
      <c r="AS55" s="1044">
        <v>47622</v>
      </c>
      <c r="AT55" s="1044">
        <v>0</v>
      </c>
      <c r="AU55" s="1044">
        <v>13809</v>
      </c>
      <c r="AV55" s="1044">
        <v>3207</v>
      </c>
      <c r="AW55" s="1045">
        <v>34653</v>
      </c>
      <c r="AX55" s="1692"/>
      <c r="AY55" s="1698"/>
      <c r="AZ55" s="1037" t="s">
        <v>298</v>
      </c>
      <c r="BA55" s="1043">
        <v>15014</v>
      </c>
      <c r="BB55" s="1044">
        <v>47079</v>
      </c>
      <c r="BC55" s="1044">
        <v>1458</v>
      </c>
      <c r="BD55" s="1044">
        <v>22319</v>
      </c>
      <c r="BE55" s="1044">
        <v>15533</v>
      </c>
      <c r="BF55" s="1044">
        <v>5221</v>
      </c>
      <c r="BG55" s="1044">
        <v>2280</v>
      </c>
      <c r="BH55" s="1044">
        <v>2902</v>
      </c>
      <c r="BI55" s="1045">
        <v>14247</v>
      </c>
      <c r="BJ55" s="1692"/>
      <c r="BK55" s="1698"/>
      <c r="BL55" s="1037" t="s">
        <v>298</v>
      </c>
      <c r="BM55" s="1043">
        <v>10776</v>
      </c>
      <c r="BN55" s="1044">
        <v>13648</v>
      </c>
      <c r="BO55" s="1044">
        <v>15006</v>
      </c>
      <c r="BP55" s="1044">
        <v>40616</v>
      </c>
      <c r="BQ55" s="1044">
        <v>10936</v>
      </c>
      <c r="BR55" s="1044">
        <v>55389</v>
      </c>
      <c r="BS55" s="1044">
        <v>130974</v>
      </c>
      <c r="BT55" s="1044">
        <v>5037</v>
      </c>
      <c r="BU55" s="1045">
        <v>7068</v>
      </c>
      <c r="BV55" s="1692"/>
      <c r="BW55" s="1698"/>
      <c r="BX55" s="1037" t="s">
        <v>298</v>
      </c>
      <c r="BY55" s="1043">
        <v>2232</v>
      </c>
      <c r="BZ55" s="1044">
        <v>10293</v>
      </c>
      <c r="CA55" s="1044">
        <v>1945</v>
      </c>
      <c r="CB55" s="1044">
        <v>8921</v>
      </c>
      <c r="CC55" s="1044">
        <v>9103</v>
      </c>
      <c r="CD55" s="1044">
        <v>0</v>
      </c>
      <c r="CE55" s="1044">
        <v>0</v>
      </c>
      <c r="CF55" s="1044">
        <v>6969</v>
      </c>
      <c r="CG55" s="1045">
        <v>24232</v>
      </c>
      <c r="CH55" s="1692"/>
      <c r="CI55" s="1698"/>
      <c r="CJ55" s="1037" t="s">
        <v>298</v>
      </c>
      <c r="CK55" s="1038">
        <v>281</v>
      </c>
      <c r="CL55" s="1039">
        <v>0</v>
      </c>
      <c r="CM55" s="1039">
        <v>0</v>
      </c>
      <c r="CN55" s="1040">
        <v>46</v>
      </c>
      <c r="CO55" s="1041">
        <v>1491540</v>
      </c>
      <c r="CP55" s="1031"/>
    </row>
    <row r="56" spans="2:106">
      <c r="B56" s="1692"/>
      <c r="C56" s="1698"/>
      <c r="D56" s="1042" t="s">
        <v>299</v>
      </c>
      <c r="E56" s="1043">
        <v>0</v>
      </c>
      <c r="F56" s="1044">
        <v>0</v>
      </c>
      <c r="G56" s="1044">
        <v>0</v>
      </c>
      <c r="H56" s="1044">
        <v>0</v>
      </c>
      <c r="I56" s="1044">
        <v>0</v>
      </c>
      <c r="J56" s="1044">
        <v>0</v>
      </c>
      <c r="K56" s="1044">
        <v>0</v>
      </c>
      <c r="L56" s="1044">
        <v>0</v>
      </c>
      <c r="M56" s="1045">
        <v>0</v>
      </c>
      <c r="N56" s="1692"/>
      <c r="O56" s="1698"/>
      <c r="P56" s="1042" t="s">
        <v>299</v>
      </c>
      <c r="Q56" s="1043">
        <v>0</v>
      </c>
      <c r="R56" s="1044">
        <v>0</v>
      </c>
      <c r="S56" s="1044">
        <v>0</v>
      </c>
      <c r="T56" s="1044">
        <v>0</v>
      </c>
      <c r="U56" s="1044">
        <v>0</v>
      </c>
      <c r="V56" s="1044">
        <v>192</v>
      </c>
      <c r="W56" s="1044">
        <v>6860</v>
      </c>
      <c r="X56" s="1044">
        <v>3441</v>
      </c>
      <c r="Y56" s="1045">
        <v>0</v>
      </c>
      <c r="Z56" s="1692"/>
      <c r="AA56" s="1698"/>
      <c r="AB56" s="1042" t="s">
        <v>299</v>
      </c>
      <c r="AC56" s="1043">
        <v>0</v>
      </c>
      <c r="AD56" s="1044">
        <v>0</v>
      </c>
      <c r="AE56" s="1044">
        <v>0</v>
      </c>
      <c r="AF56" s="1044">
        <v>0</v>
      </c>
      <c r="AG56" s="1044">
        <v>0</v>
      </c>
      <c r="AH56" s="1044">
        <v>754</v>
      </c>
      <c r="AI56" s="1044">
        <v>0</v>
      </c>
      <c r="AJ56" s="1044">
        <v>5535</v>
      </c>
      <c r="AK56" s="1045">
        <v>0</v>
      </c>
      <c r="AL56" s="1692"/>
      <c r="AM56" s="1698"/>
      <c r="AN56" s="1042" t="s">
        <v>299</v>
      </c>
      <c r="AO56" s="1043">
        <v>0</v>
      </c>
      <c r="AP56" s="1044">
        <v>0</v>
      </c>
      <c r="AQ56" s="1044">
        <v>2462</v>
      </c>
      <c r="AR56" s="1044">
        <v>0</v>
      </c>
      <c r="AS56" s="1044">
        <v>532</v>
      </c>
      <c r="AT56" s="1044">
        <v>0</v>
      </c>
      <c r="AU56" s="1044">
        <v>0</v>
      </c>
      <c r="AV56" s="1044">
        <v>0</v>
      </c>
      <c r="AW56" s="1045">
        <v>169</v>
      </c>
      <c r="AX56" s="1692"/>
      <c r="AY56" s="1698"/>
      <c r="AZ56" s="1042" t="s">
        <v>299</v>
      </c>
      <c r="BA56" s="1043">
        <v>0</v>
      </c>
      <c r="BB56" s="1044">
        <v>0</v>
      </c>
      <c r="BC56" s="1044">
        <v>0</v>
      </c>
      <c r="BD56" s="1044">
        <v>0</v>
      </c>
      <c r="BE56" s="1044">
        <v>0</v>
      </c>
      <c r="BF56" s="1044">
        <v>0</v>
      </c>
      <c r="BG56" s="1044">
        <v>0</v>
      </c>
      <c r="BH56" s="1044">
        <v>0</v>
      </c>
      <c r="BI56" s="1045">
        <v>0</v>
      </c>
      <c r="BJ56" s="1692"/>
      <c r="BK56" s="1698"/>
      <c r="BL56" s="1042" t="s">
        <v>299</v>
      </c>
      <c r="BM56" s="1043">
        <v>0</v>
      </c>
      <c r="BN56" s="1044">
        <v>0</v>
      </c>
      <c r="BO56" s="1044">
        <v>0</v>
      </c>
      <c r="BP56" s="1044">
        <v>0</v>
      </c>
      <c r="BQ56" s="1044">
        <v>0</v>
      </c>
      <c r="BR56" s="1044">
        <v>5</v>
      </c>
      <c r="BS56" s="1044">
        <v>164</v>
      </c>
      <c r="BT56" s="1044">
        <v>0</v>
      </c>
      <c r="BU56" s="1045">
        <v>0</v>
      </c>
      <c r="BV56" s="1692"/>
      <c r="BW56" s="1698"/>
      <c r="BX56" s="1042" t="s">
        <v>299</v>
      </c>
      <c r="BY56" s="1043">
        <v>0</v>
      </c>
      <c r="BZ56" s="1044">
        <v>0</v>
      </c>
      <c r="CA56" s="1044">
        <v>0</v>
      </c>
      <c r="CB56" s="1044">
        <v>0</v>
      </c>
      <c r="CC56" s="1044">
        <v>0</v>
      </c>
      <c r="CD56" s="1044">
        <v>0</v>
      </c>
      <c r="CE56" s="1044">
        <v>0</v>
      </c>
      <c r="CF56" s="1044">
        <v>0</v>
      </c>
      <c r="CG56" s="1045">
        <v>0</v>
      </c>
      <c r="CH56" s="1692"/>
      <c r="CI56" s="1698"/>
      <c r="CJ56" s="1042" t="s">
        <v>299</v>
      </c>
      <c r="CK56" s="1043">
        <v>0</v>
      </c>
      <c r="CL56" s="1044">
        <v>0</v>
      </c>
      <c r="CM56" s="1044">
        <v>0</v>
      </c>
      <c r="CN56" s="1045">
        <v>0</v>
      </c>
      <c r="CO56" s="1046">
        <v>20114</v>
      </c>
      <c r="CP56" s="1031"/>
    </row>
    <row r="57" spans="2:106">
      <c r="B57" s="1692"/>
      <c r="C57" s="1698"/>
      <c r="D57" s="1042" t="s">
        <v>300</v>
      </c>
      <c r="E57" s="1043">
        <v>0</v>
      </c>
      <c r="F57" s="1044">
        <v>0</v>
      </c>
      <c r="G57" s="1044">
        <v>0</v>
      </c>
      <c r="H57" s="1044">
        <v>0</v>
      </c>
      <c r="I57" s="1044">
        <v>0</v>
      </c>
      <c r="J57" s="1044">
        <v>36</v>
      </c>
      <c r="K57" s="1044">
        <v>54</v>
      </c>
      <c r="L57" s="1044">
        <v>0</v>
      </c>
      <c r="M57" s="1045">
        <v>54</v>
      </c>
      <c r="N57" s="1692"/>
      <c r="O57" s="1698"/>
      <c r="P57" s="1042" t="s">
        <v>300</v>
      </c>
      <c r="Q57" s="1043">
        <v>54</v>
      </c>
      <c r="R57" s="1044">
        <v>0</v>
      </c>
      <c r="S57" s="1044">
        <v>0</v>
      </c>
      <c r="T57" s="1044">
        <v>0</v>
      </c>
      <c r="U57" s="1044">
        <v>0</v>
      </c>
      <c r="V57" s="1044">
        <v>425</v>
      </c>
      <c r="W57" s="1044">
        <v>3326</v>
      </c>
      <c r="X57" s="1044">
        <v>705</v>
      </c>
      <c r="Y57" s="1045">
        <v>0</v>
      </c>
      <c r="Z57" s="1692"/>
      <c r="AA57" s="1698"/>
      <c r="AB57" s="1042" t="s">
        <v>300</v>
      </c>
      <c r="AC57" s="1043">
        <v>24</v>
      </c>
      <c r="AD57" s="1044">
        <v>0</v>
      </c>
      <c r="AE57" s="1044">
        <v>0</v>
      </c>
      <c r="AF57" s="1044">
        <v>0</v>
      </c>
      <c r="AG57" s="1044">
        <v>625</v>
      </c>
      <c r="AH57" s="1044">
        <v>823</v>
      </c>
      <c r="AI57" s="1044">
        <v>0</v>
      </c>
      <c r="AJ57" s="1044">
        <v>5403</v>
      </c>
      <c r="AK57" s="1045">
        <v>116</v>
      </c>
      <c r="AL57" s="1692"/>
      <c r="AM57" s="1698"/>
      <c r="AN57" s="1042" t="s">
        <v>300</v>
      </c>
      <c r="AO57" s="1043">
        <v>774</v>
      </c>
      <c r="AP57" s="1044">
        <v>0</v>
      </c>
      <c r="AQ57" s="1044">
        <v>487</v>
      </c>
      <c r="AR57" s="1044">
        <v>0</v>
      </c>
      <c r="AS57" s="1044">
        <v>1393</v>
      </c>
      <c r="AT57" s="1044">
        <v>0</v>
      </c>
      <c r="AU57" s="1044">
        <v>0</v>
      </c>
      <c r="AV57" s="1044">
        <v>0</v>
      </c>
      <c r="AW57" s="1045">
        <v>878</v>
      </c>
      <c r="AX57" s="1692"/>
      <c r="AY57" s="1698"/>
      <c r="AZ57" s="1042" t="s">
        <v>300</v>
      </c>
      <c r="BA57" s="1043">
        <v>96</v>
      </c>
      <c r="BB57" s="1044">
        <v>72</v>
      </c>
      <c r="BC57" s="1044">
        <v>0</v>
      </c>
      <c r="BD57" s="1044">
        <v>0</v>
      </c>
      <c r="BE57" s="1044">
        <v>0</v>
      </c>
      <c r="BF57" s="1044">
        <v>0</v>
      </c>
      <c r="BG57" s="1044">
        <v>0</v>
      </c>
      <c r="BH57" s="1044">
        <v>0</v>
      </c>
      <c r="BI57" s="1045">
        <v>0</v>
      </c>
      <c r="BJ57" s="1692"/>
      <c r="BK57" s="1698"/>
      <c r="BL57" s="1042" t="s">
        <v>300</v>
      </c>
      <c r="BM57" s="1043">
        <v>18</v>
      </c>
      <c r="BN57" s="1044">
        <v>0</v>
      </c>
      <c r="BO57" s="1044">
        <v>0</v>
      </c>
      <c r="BP57" s="1044">
        <v>0</v>
      </c>
      <c r="BQ57" s="1044">
        <v>0</v>
      </c>
      <c r="BR57" s="1044">
        <v>86</v>
      </c>
      <c r="BS57" s="1044">
        <v>0</v>
      </c>
      <c r="BT57" s="1044">
        <v>0</v>
      </c>
      <c r="BU57" s="1045">
        <v>165</v>
      </c>
      <c r="BV57" s="1692"/>
      <c r="BW57" s="1698"/>
      <c r="BX57" s="1042" t="s">
        <v>300</v>
      </c>
      <c r="BY57" s="1043">
        <v>0</v>
      </c>
      <c r="BZ57" s="1044">
        <v>0</v>
      </c>
      <c r="CA57" s="1044">
        <v>0</v>
      </c>
      <c r="CB57" s="1044">
        <v>0</v>
      </c>
      <c r="CC57" s="1044">
        <v>0</v>
      </c>
      <c r="CD57" s="1044">
        <v>0</v>
      </c>
      <c r="CE57" s="1044">
        <v>0</v>
      </c>
      <c r="CF57" s="1044">
        <v>0</v>
      </c>
      <c r="CG57" s="1045">
        <v>0</v>
      </c>
      <c r="CH57" s="1692"/>
      <c r="CI57" s="1698"/>
      <c r="CJ57" s="1042" t="s">
        <v>300</v>
      </c>
      <c r="CK57" s="1043">
        <v>0</v>
      </c>
      <c r="CL57" s="1044">
        <v>0</v>
      </c>
      <c r="CM57" s="1044">
        <v>0</v>
      </c>
      <c r="CN57" s="1045">
        <v>0</v>
      </c>
      <c r="CO57" s="1046">
        <v>15614</v>
      </c>
      <c r="CP57" s="1031"/>
    </row>
    <row r="58" spans="2:106">
      <c r="B58" s="1692"/>
      <c r="C58" s="1698"/>
      <c r="D58" s="1042" t="s">
        <v>301</v>
      </c>
      <c r="E58" s="1043">
        <v>0</v>
      </c>
      <c r="F58" s="1044">
        <v>0</v>
      </c>
      <c r="G58" s="1044">
        <v>0</v>
      </c>
      <c r="H58" s="1044">
        <v>0</v>
      </c>
      <c r="I58" s="1044">
        <v>0</v>
      </c>
      <c r="J58" s="1044">
        <v>0</v>
      </c>
      <c r="K58" s="1044">
        <v>0</v>
      </c>
      <c r="L58" s="1044">
        <v>0</v>
      </c>
      <c r="M58" s="1045">
        <v>50</v>
      </c>
      <c r="N58" s="1692"/>
      <c r="O58" s="1698"/>
      <c r="P58" s="1042" t="s">
        <v>301</v>
      </c>
      <c r="Q58" s="1043">
        <v>0</v>
      </c>
      <c r="R58" s="1044">
        <v>0</v>
      </c>
      <c r="S58" s="1044">
        <v>0</v>
      </c>
      <c r="T58" s="1044">
        <v>0</v>
      </c>
      <c r="U58" s="1044">
        <v>0</v>
      </c>
      <c r="V58" s="1044">
        <v>0</v>
      </c>
      <c r="W58" s="1044">
        <v>10994</v>
      </c>
      <c r="X58" s="1044">
        <v>7161</v>
      </c>
      <c r="Y58" s="1045">
        <v>0</v>
      </c>
      <c r="Z58" s="1692"/>
      <c r="AA58" s="1698"/>
      <c r="AB58" s="1042" t="s">
        <v>301</v>
      </c>
      <c r="AC58" s="1043">
        <v>0</v>
      </c>
      <c r="AD58" s="1044">
        <v>0</v>
      </c>
      <c r="AE58" s="1044">
        <v>0</v>
      </c>
      <c r="AF58" s="1044">
        <v>0</v>
      </c>
      <c r="AG58" s="1044">
        <v>280</v>
      </c>
      <c r="AH58" s="1044">
        <v>45</v>
      </c>
      <c r="AI58" s="1044">
        <v>0</v>
      </c>
      <c r="AJ58" s="1044">
        <v>4653</v>
      </c>
      <c r="AK58" s="1045">
        <v>29</v>
      </c>
      <c r="AL58" s="1692"/>
      <c r="AM58" s="1698"/>
      <c r="AN58" s="1042" t="s">
        <v>301</v>
      </c>
      <c r="AO58" s="1043">
        <v>2269</v>
      </c>
      <c r="AP58" s="1044">
        <v>0</v>
      </c>
      <c r="AQ58" s="1044">
        <v>3035</v>
      </c>
      <c r="AR58" s="1044">
        <v>0</v>
      </c>
      <c r="AS58" s="1044">
        <v>843</v>
      </c>
      <c r="AT58" s="1044">
        <v>0</v>
      </c>
      <c r="AU58" s="1044">
        <v>0</v>
      </c>
      <c r="AV58" s="1044">
        <v>0</v>
      </c>
      <c r="AW58" s="1045">
        <v>72</v>
      </c>
      <c r="AX58" s="1692"/>
      <c r="AY58" s="1698"/>
      <c r="AZ58" s="1042" t="s">
        <v>301</v>
      </c>
      <c r="BA58" s="1043">
        <v>0</v>
      </c>
      <c r="BB58" s="1044">
        <v>65</v>
      </c>
      <c r="BC58" s="1044">
        <v>0</v>
      </c>
      <c r="BD58" s="1044">
        <v>0</v>
      </c>
      <c r="BE58" s="1044">
        <v>21</v>
      </c>
      <c r="BF58" s="1044">
        <v>0</v>
      </c>
      <c r="BG58" s="1044">
        <v>0</v>
      </c>
      <c r="BH58" s="1044">
        <v>0</v>
      </c>
      <c r="BI58" s="1045">
        <v>980</v>
      </c>
      <c r="BJ58" s="1692"/>
      <c r="BK58" s="1698"/>
      <c r="BL58" s="1042" t="s">
        <v>301</v>
      </c>
      <c r="BM58" s="1043">
        <v>0</v>
      </c>
      <c r="BN58" s="1044">
        <v>0</v>
      </c>
      <c r="BO58" s="1044">
        <v>0</v>
      </c>
      <c r="BP58" s="1044">
        <v>506</v>
      </c>
      <c r="BQ58" s="1044">
        <v>0</v>
      </c>
      <c r="BR58" s="1044">
        <v>1083</v>
      </c>
      <c r="BS58" s="1044">
        <v>900</v>
      </c>
      <c r="BT58" s="1044">
        <v>0</v>
      </c>
      <c r="BU58" s="1045">
        <v>0</v>
      </c>
      <c r="BV58" s="1692"/>
      <c r="BW58" s="1698"/>
      <c r="BX58" s="1042" t="s">
        <v>301</v>
      </c>
      <c r="BY58" s="1043">
        <v>0</v>
      </c>
      <c r="BZ58" s="1044">
        <v>0</v>
      </c>
      <c r="CA58" s="1044">
        <v>0</v>
      </c>
      <c r="CB58" s="1044">
        <v>0</v>
      </c>
      <c r="CC58" s="1044">
        <v>0</v>
      </c>
      <c r="CD58" s="1044">
        <v>0</v>
      </c>
      <c r="CE58" s="1044">
        <v>0</v>
      </c>
      <c r="CF58" s="1044">
        <v>0</v>
      </c>
      <c r="CG58" s="1045">
        <v>0</v>
      </c>
      <c r="CH58" s="1692"/>
      <c r="CI58" s="1698"/>
      <c r="CJ58" s="1042" t="s">
        <v>301</v>
      </c>
      <c r="CK58" s="1043">
        <v>0</v>
      </c>
      <c r="CL58" s="1044">
        <v>0</v>
      </c>
      <c r="CM58" s="1044">
        <v>0</v>
      </c>
      <c r="CN58" s="1045">
        <v>475</v>
      </c>
      <c r="CO58" s="1046">
        <v>33461</v>
      </c>
      <c r="CP58" s="1031"/>
    </row>
    <row r="59" spans="2:106">
      <c r="B59" s="1692"/>
      <c r="C59" s="1699"/>
      <c r="D59" s="1062" t="s">
        <v>302</v>
      </c>
      <c r="E59" s="1043">
        <v>0</v>
      </c>
      <c r="F59" s="1044">
        <v>0</v>
      </c>
      <c r="G59" s="1044">
        <v>0</v>
      </c>
      <c r="H59" s="1044">
        <v>0</v>
      </c>
      <c r="I59" s="1044">
        <v>0</v>
      </c>
      <c r="J59" s="1044">
        <v>0</v>
      </c>
      <c r="K59" s="1044">
        <v>0</v>
      </c>
      <c r="L59" s="1044">
        <v>0</v>
      </c>
      <c r="M59" s="1045">
        <v>0</v>
      </c>
      <c r="N59" s="1692"/>
      <c r="O59" s="1699"/>
      <c r="P59" s="1062" t="s">
        <v>302</v>
      </c>
      <c r="Q59" s="1043">
        <v>0</v>
      </c>
      <c r="R59" s="1044">
        <v>0</v>
      </c>
      <c r="S59" s="1044">
        <v>0</v>
      </c>
      <c r="T59" s="1044">
        <v>0</v>
      </c>
      <c r="U59" s="1044">
        <v>0</v>
      </c>
      <c r="V59" s="1044">
        <v>271</v>
      </c>
      <c r="W59" s="1044">
        <v>1890</v>
      </c>
      <c r="X59" s="1044">
        <v>360</v>
      </c>
      <c r="Y59" s="1045">
        <v>0</v>
      </c>
      <c r="Z59" s="1692"/>
      <c r="AA59" s="1699"/>
      <c r="AB59" s="1062" t="s">
        <v>302</v>
      </c>
      <c r="AC59" s="1043">
        <v>0</v>
      </c>
      <c r="AD59" s="1044">
        <v>0</v>
      </c>
      <c r="AE59" s="1044">
        <v>0</v>
      </c>
      <c r="AF59" s="1044">
        <v>0</v>
      </c>
      <c r="AG59" s="1044">
        <v>128</v>
      </c>
      <c r="AH59" s="1044">
        <v>283</v>
      </c>
      <c r="AI59" s="1044">
        <v>0</v>
      </c>
      <c r="AJ59" s="1044">
        <v>907</v>
      </c>
      <c r="AK59" s="1045">
        <v>0</v>
      </c>
      <c r="AL59" s="1692"/>
      <c r="AM59" s="1699"/>
      <c r="AN59" s="1062" t="s">
        <v>302</v>
      </c>
      <c r="AO59" s="1043">
        <v>0</v>
      </c>
      <c r="AP59" s="1044">
        <v>0</v>
      </c>
      <c r="AQ59" s="1044">
        <v>8763</v>
      </c>
      <c r="AR59" s="1044">
        <v>0</v>
      </c>
      <c r="AS59" s="1044">
        <v>157</v>
      </c>
      <c r="AT59" s="1044">
        <v>0</v>
      </c>
      <c r="AU59" s="1044">
        <v>90</v>
      </c>
      <c r="AV59" s="1044">
        <v>0</v>
      </c>
      <c r="AW59" s="1045">
        <v>51</v>
      </c>
      <c r="AX59" s="1692"/>
      <c r="AY59" s="1699"/>
      <c r="AZ59" s="1062" t="s">
        <v>302</v>
      </c>
      <c r="BA59" s="1043">
        <v>0</v>
      </c>
      <c r="BB59" s="1044">
        <v>17</v>
      </c>
      <c r="BC59" s="1044">
        <v>0</v>
      </c>
      <c r="BD59" s="1044">
        <v>3488</v>
      </c>
      <c r="BE59" s="1044">
        <v>0</v>
      </c>
      <c r="BF59" s="1044">
        <v>0</v>
      </c>
      <c r="BG59" s="1044">
        <v>0</v>
      </c>
      <c r="BH59" s="1044">
        <v>0</v>
      </c>
      <c r="BI59" s="1045">
        <v>0</v>
      </c>
      <c r="BJ59" s="1692"/>
      <c r="BK59" s="1699"/>
      <c r="BL59" s="1062" t="s">
        <v>302</v>
      </c>
      <c r="BM59" s="1043">
        <v>0</v>
      </c>
      <c r="BN59" s="1044">
        <v>0</v>
      </c>
      <c r="BO59" s="1044">
        <v>0</v>
      </c>
      <c r="BP59" s="1044">
        <v>0</v>
      </c>
      <c r="BQ59" s="1044">
        <v>0</v>
      </c>
      <c r="BR59" s="1044">
        <v>0</v>
      </c>
      <c r="BS59" s="1044">
        <v>0</v>
      </c>
      <c r="BT59" s="1044">
        <v>0</v>
      </c>
      <c r="BU59" s="1045">
        <v>0</v>
      </c>
      <c r="BV59" s="1692"/>
      <c r="BW59" s="1699"/>
      <c r="BX59" s="1062" t="s">
        <v>302</v>
      </c>
      <c r="BY59" s="1043">
        <v>0</v>
      </c>
      <c r="BZ59" s="1044">
        <v>0</v>
      </c>
      <c r="CA59" s="1044">
        <v>0</v>
      </c>
      <c r="CB59" s="1044">
        <v>0</v>
      </c>
      <c r="CC59" s="1044">
        <v>0</v>
      </c>
      <c r="CD59" s="1044">
        <v>0</v>
      </c>
      <c r="CE59" s="1044">
        <v>0</v>
      </c>
      <c r="CF59" s="1044">
        <v>0</v>
      </c>
      <c r="CG59" s="1045">
        <v>0</v>
      </c>
      <c r="CH59" s="1692"/>
      <c r="CI59" s="1699"/>
      <c r="CJ59" s="1062" t="s">
        <v>302</v>
      </c>
      <c r="CK59" s="1043">
        <v>0</v>
      </c>
      <c r="CL59" s="1044">
        <v>0</v>
      </c>
      <c r="CM59" s="1044">
        <v>0</v>
      </c>
      <c r="CN59" s="1045">
        <v>0</v>
      </c>
      <c r="CO59" s="1046">
        <v>16405</v>
      </c>
      <c r="CP59" s="1031"/>
    </row>
    <row r="60" spans="2:106">
      <c r="B60" s="1692"/>
      <c r="C60" s="1697" t="s">
        <v>303</v>
      </c>
      <c r="D60" s="1053" t="s">
        <v>247</v>
      </c>
      <c r="E60" s="1054">
        <v>21</v>
      </c>
      <c r="F60" s="1055">
        <v>15628</v>
      </c>
      <c r="G60" s="1055">
        <v>78</v>
      </c>
      <c r="H60" s="1055">
        <v>9917</v>
      </c>
      <c r="I60" s="1055">
        <v>1239</v>
      </c>
      <c r="J60" s="1055">
        <v>1493</v>
      </c>
      <c r="K60" s="1055">
        <v>961</v>
      </c>
      <c r="L60" s="1055">
        <v>1680</v>
      </c>
      <c r="M60" s="1056">
        <v>35847</v>
      </c>
      <c r="N60" s="1692"/>
      <c r="O60" s="1697" t="s">
        <v>303</v>
      </c>
      <c r="P60" s="1053" t="s">
        <v>247</v>
      </c>
      <c r="Q60" s="1054">
        <v>1531</v>
      </c>
      <c r="R60" s="1055">
        <v>842</v>
      </c>
      <c r="S60" s="1055">
        <v>5703</v>
      </c>
      <c r="T60" s="1055">
        <v>0</v>
      </c>
      <c r="U60" s="1055">
        <v>5624</v>
      </c>
      <c r="V60" s="1055">
        <v>10450</v>
      </c>
      <c r="W60" s="1055">
        <v>1548819</v>
      </c>
      <c r="X60" s="1055">
        <v>649339</v>
      </c>
      <c r="Y60" s="1056">
        <v>53692</v>
      </c>
      <c r="Z60" s="1692"/>
      <c r="AA60" s="1697" t="s">
        <v>303</v>
      </c>
      <c r="AB60" s="1053" t="s">
        <v>247</v>
      </c>
      <c r="AC60" s="1054">
        <v>65421</v>
      </c>
      <c r="AD60" s="1055">
        <v>372</v>
      </c>
      <c r="AE60" s="1055">
        <v>6716</v>
      </c>
      <c r="AF60" s="1055">
        <v>14215</v>
      </c>
      <c r="AG60" s="1055">
        <v>1766</v>
      </c>
      <c r="AH60" s="1055">
        <v>138460</v>
      </c>
      <c r="AI60" s="1055">
        <v>100</v>
      </c>
      <c r="AJ60" s="1055">
        <v>864382</v>
      </c>
      <c r="AK60" s="1056">
        <v>448</v>
      </c>
      <c r="AL60" s="1692"/>
      <c r="AM60" s="1697" t="s">
        <v>303</v>
      </c>
      <c r="AN60" s="1053" t="s">
        <v>247</v>
      </c>
      <c r="AO60" s="1054">
        <v>53908</v>
      </c>
      <c r="AP60" s="1055">
        <v>5851</v>
      </c>
      <c r="AQ60" s="1055">
        <v>1037844</v>
      </c>
      <c r="AR60" s="1055">
        <v>19147</v>
      </c>
      <c r="AS60" s="1055">
        <v>463738</v>
      </c>
      <c r="AT60" s="1055">
        <v>0</v>
      </c>
      <c r="AU60" s="1055">
        <v>3735</v>
      </c>
      <c r="AV60" s="1055">
        <v>0</v>
      </c>
      <c r="AW60" s="1056">
        <v>33543</v>
      </c>
      <c r="AX60" s="1692"/>
      <c r="AY60" s="1697" t="s">
        <v>303</v>
      </c>
      <c r="AZ60" s="1053" t="s">
        <v>247</v>
      </c>
      <c r="BA60" s="1054">
        <v>51672</v>
      </c>
      <c r="BB60" s="1055">
        <v>69509</v>
      </c>
      <c r="BC60" s="1055">
        <v>0</v>
      </c>
      <c r="BD60" s="1055">
        <v>6558</v>
      </c>
      <c r="BE60" s="1055">
        <v>2552</v>
      </c>
      <c r="BF60" s="1055">
        <v>663</v>
      </c>
      <c r="BG60" s="1055">
        <v>3146</v>
      </c>
      <c r="BH60" s="1055">
        <v>126</v>
      </c>
      <c r="BI60" s="1056">
        <v>440</v>
      </c>
      <c r="BJ60" s="1692"/>
      <c r="BK60" s="1697" t="s">
        <v>303</v>
      </c>
      <c r="BL60" s="1053" t="s">
        <v>247</v>
      </c>
      <c r="BM60" s="1054">
        <v>5320</v>
      </c>
      <c r="BN60" s="1055">
        <v>979</v>
      </c>
      <c r="BO60" s="1055">
        <v>0</v>
      </c>
      <c r="BP60" s="1055">
        <v>2309</v>
      </c>
      <c r="BQ60" s="1055">
        <v>162</v>
      </c>
      <c r="BR60" s="1055">
        <v>180683</v>
      </c>
      <c r="BS60" s="1055">
        <v>276015</v>
      </c>
      <c r="BT60" s="1055">
        <v>12</v>
      </c>
      <c r="BU60" s="1056">
        <v>10722</v>
      </c>
      <c r="BV60" s="1692"/>
      <c r="BW60" s="1697" t="s">
        <v>303</v>
      </c>
      <c r="BX60" s="1053" t="s">
        <v>247</v>
      </c>
      <c r="BY60" s="1054">
        <v>0</v>
      </c>
      <c r="BZ60" s="1055">
        <v>0</v>
      </c>
      <c r="CA60" s="1055">
        <v>0</v>
      </c>
      <c r="CB60" s="1055">
        <v>2164</v>
      </c>
      <c r="CC60" s="1055">
        <v>1308</v>
      </c>
      <c r="CD60" s="1055">
        <v>0</v>
      </c>
      <c r="CE60" s="1055">
        <v>0</v>
      </c>
      <c r="CF60" s="1055">
        <v>0</v>
      </c>
      <c r="CG60" s="1056">
        <v>14851</v>
      </c>
      <c r="CH60" s="1692"/>
      <c r="CI60" s="1697" t="s">
        <v>303</v>
      </c>
      <c r="CJ60" s="1053" t="s">
        <v>247</v>
      </c>
      <c r="CK60" s="1054">
        <v>6368</v>
      </c>
      <c r="CL60" s="1055">
        <v>0</v>
      </c>
      <c r="CM60" s="1055">
        <v>0</v>
      </c>
      <c r="CN60" s="1056">
        <v>2290</v>
      </c>
      <c r="CO60" s="1057">
        <v>5690359</v>
      </c>
      <c r="CP60" s="1031"/>
    </row>
    <row r="61" spans="2:106" ht="14.25" customHeight="1">
      <c r="B61" s="1692"/>
      <c r="C61" s="1698"/>
      <c r="D61" s="1037" t="s">
        <v>304</v>
      </c>
      <c r="E61" s="1043">
        <v>0</v>
      </c>
      <c r="F61" s="1044">
        <v>0</v>
      </c>
      <c r="G61" s="1044">
        <v>0</v>
      </c>
      <c r="H61" s="1044">
        <v>0</v>
      </c>
      <c r="I61" s="1044">
        <v>0</v>
      </c>
      <c r="J61" s="1044">
        <v>0</v>
      </c>
      <c r="K61" s="1044">
        <v>0</v>
      </c>
      <c r="L61" s="1044">
        <v>0</v>
      </c>
      <c r="M61" s="1045">
        <v>0</v>
      </c>
      <c r="N61" s="1692"/>
      <c r="O61" s="1698"/>
      <c r="P61" s="1037" t="s">
        <v>304</v>
      </c>
      <c r="Q61" s="1043">
        <v>0</v>
      </c>
      <c r="R61" s="1044">
        <v>0</v>
      </c>
      <c r="S61" s="1044">
        <v>0</v>
      </c>
      <c r="T61" s="1044">
        <v>0</v>
      </c>
      <c r="U61" s="1044">
        <v>0</v>
      </c>
      <c r="V61" s="1044">
        <v>8278</v>
      </c>
      <c r="W61" s="1044">
        <v>199995</v>
      </c>
      <c r="X61" s="1044">
        <v>85998</v>
      </c>
      <c r="Y61" s="1045">
        <v>3208</v>
      </c>
      <c r="Z61" s="1692"/>
      <c r="AA61" s="1698"/>
      <c r="AB61" s="1037" t="s">
        <v>304</v>
      </c>
      <c r="AC61" s="1043">
        <v>0</v>
      </c>
      <c r="AD61" s="1044">
        <v>0</v>
      </c>
      <c r="AE61" s="1044">
        <v>0</v>
      </c>
      <c r="AF61" s="1044">
        <v>0</v>
      </c>
      <c r="AG61" s="1044">
        <v>0</v>
      </c>
      <c r="AH61" s="1044">
        <v>25948</v>
      </c>
      <c r="AI61" s="1044">
        <v>0</v>
      </c>
      <c r="AJ61" s="1044">
        <v>87518</v>
      </c>
      <c r="AK61" s="1045">
        <v>0</v>
      </c>
      <c r="AL61" s="1692"/>
      <c r="AM61" s="1698"/>
      <c r="AN61" s="1037" t="s">
        <v>304</v>
      </c>
      <c r="AO61" s="1043">
        <v>9260</v>
      </c>
      <c r="AP61" s="1044">
        <v>0</v>
      </c>
      <c r="AQ61" s="1044">
        <v>139118</v>
      </c>
      <c r="AR61" s="1044">
        <v>0</v>
      </c>
      <c r="AS61" s="1044">
        <v>59883</v>
      </c>
      <c r="AT61" s="1044">
        <v>0</v>
      </c>
      <c r="AU61" s="1044">
        <v>0</v>
      </c>
      <c r="AV61" s="1044">
        <v>0</v>
      </c>
      <c r="AW61" s="1045">
        <v>0</v>
      </c>
      <c r="AX61" s="1692"/>
      <c r="AY61" s="1698"/>
      <c r="AZ61" s="1037" t="s">
        <v>304</v>
      </c>
      <c r="BA61" s="1043">
        <v>4572</v>
      </c>
      <c r="BB61" s="1044">
        <v>7793</v>
      </c>
      <c r="BC61" s="1044">
        <v>0</v>
      </c>
      <c r="BD61" s="1044">
        <v>0</v>
      </c>
      <c r="BE61" s="1044">
        <v>488</v>
      </c>
      <c r="BF61" s="1044">
        <v>222</v>
      </c>
      <c r="BG61" s="1044">
        <v>0</v>
      </c>
      <c r="BH61" s="1044">
        <v>0</v>
      </c>
      <c r="BI61" s="1045">
        <v>0</v>
      </c>
      <c r="BJ61" s="1692"/>
      <c r="BK61" s="1698"/>
      <c r="BL61" s="1037" t="s">
        <v>304</v>
      </c>
      <c r="BM61" s="1043">
        <v>0</v>
      </c>
      <c r="BN61" s="1044">
        <v>0</v>
      </c>
      <c r="BO61" s="1044">
        <v>0</v>
      </c>
      <c r="BP61" s="1044">
        <v>0</v>
      </c>
      <c r="BQ61" s="1044">
        <v>0</v>
      </c>
      <c r="BR61" s="1044">
        <v>20717</v>
      </c>
      <c r="BS61" s="1044">
        <v>22830</v>
      </c>
      <c r="BT61" s="1044">
        <v>0</v>
      </c>
      <c r="BU61" s="1045">
        <v>265</v>
      </c>
      <c r="BV61" s="1692"/>
      <c r="BW61" s="1698"/>
      <c r="BX61" s="1037" t="s">
        <v>304</v>
      </c>
      <c r="BY61" s="1043">
        <v>0</v>
      </c>
      <c r="BZ61" s="1044">
        <v>0</v>
      </c>
      <c r="CA61" s="1044">
        <v>0</v>
      </c>
      <c r="CB61" s="1044">
        <v>0</v>
      </c>
      <c r="CC61" s="1044">
        <v>0</v>
      </c>
      <c r="CD61" s="1044">
        <v>0</v>
      </c>
      <c r="CE61" s="1044">
        <v>0</v>
      </c>
      <c r="CF61" s="1044">
        <v>0</v>
      </c>
      <c r="CG61" s="1045">
        <v>1</v>
      </c>
      <c r="CH61" s="1692"/>
      <c r="CI61" s="1698"/>
      <c r="CJ61" s="1037" t="s">
        <v>304</v>
      </c>
      <c r="CK61" s="1043">
        <v>0</v>
      </c>
      <c r="CL61" s="1044">
        <v>0</v>
      </c>
      <c r="CM61" s="1044">
        <v>0</v>
      </c>
      <c r="CN61" s="1045">
        <v>278</v>
      </c>
      <c r="CO61" s="1046">
        <v>676372</v>
      </c>
      <c r="CP61" s="1031"/>
    </row>
    <row r="62" spans="2:106" ht="14.25" customHeight="1" thickBot="1">
      <c r="B62" s="1693"/>
      <c r="C62" s="1700"/>
      <c r="D62" s="1063" t="s">
        <v>305</v>
      </c>
      <c r="E62" s="1064">
        <v>0</v>
      </c>
      <c r="F62" s="1065">
        <v>5774</v>
      </c>
      <c r="G62" s="1065">
        <v>0</v>
      </c>
      <c r="H62" s="1065">
        <v>217</v>
      </c>
      <c r="I62" s="1065">
        <v>1068</v>
      </c>
      <c r="J62" s="1065">
        <v>0</v>
      </c>
      <c r="K62" s="1065">
        <v>0</v>
      </c>
      <c r="L62" s="1065">
        <v>0</v>
      </c>
      <c r="M62" s="1066">
        <v>5333</v>
      </c>
      <c r="N62" s="1693"/>
      <c r="O62" s="1700"/>
      <c r="P62" s="1063" t="s">
        <v>305</v>
      </c>
      <c r="Q62" s="1064">
        <v>849</v>
      </c>
      <c r="R62" s="1065">
        <v>0</v>
      </c>
      <c r="S62" s="1065">
        <v>587</v>
      </c>
      <c r="T62" s="1065">
        <v>0</v>
      </c>
      <c r="U62" s="1065">
        <v>0</v>
      </c>
      <c r="V62" s="1065">
        <v>0</v>
      </c>
      <c r="W62" s="1065">
        <v>77894</v>
      </c>
      <c r="X62" s="1065">
        <v>29165</v>
      </c>
      <c r="Y62" s="1066">
        <v>1474</v>
      </c>
      <c r="Z62" s="1693"/>
      <c r="AA62" s="1700"/>
      <c r="AB62" s="1063" t="s">
        <v>305</v>
      </c>
      <c r="AC62" s="1064">
        <v>5396</v>
      </c>
      <c r="AD62" s="1065">
        <v>92</v>
      </c>
      <c r="AE62" s="1065">
        <v>1602</v>
      </c>
      <c r="AF62" s="1065">
        <v>0</v>
      </c>
      <c r="AG62" s="1065">
        <v>0</v>
      </c>
      <c r="AH62" s="1065">
        <v>6429</v>
      </c>
      <c r="AI62" s="1065">
        <v>0</v>
      </c>
      <c r="AJ62" s="1065">
        <v>54621</v>
      </c>
      <c r="AK62" s="1066">
        <v>0</v>
      </c>
      <c r="AL62" s="1693"/>
      <c r="AM62" s="1700"/>
      <c r="AN62" s="1063" t="s">
        <v>305</v>
      </c>
      <c r="AO62" s="1064">
        <v>19295</v>
      </c>
      <c r="AP62" s="1065">
        <v>3353</v>
      </c>
      <c r="AQ62" s="1065">
        <v>47154</v>
      </c>
      <c r="AR62" s="1065">
        <v>84</v>
      </c>
      <c r="AS62" s="1065">
        <v>24109</v>
      </c>
      <c r="AT62" s="1065">
        <v>0</v>
      </c>
      <c r="AU62" s="1065">
        <v>0</v>
      </c>
      <c r="AV62" s="1065">
        <v>0</v>
      </c>
      <c r="AW62" s="1066">
        <v>5061</v>
      </c>
      <c r="AX62" s="1693"/>
      <c r="AY62" s="1700"/>
      <c r="AZ62" s="1063" t="s">
        <v>305</v>
      </c>
      <c r="BA62" s="1064">
        <v>7818</v>
      </c>
      <c r="BB62" s="1065">
        <v>5252</v>
      </c>
      <c r="BC62" s="1065">
        <v>0</v>
      </c>
      <c r="BD62" s="1065">
        <v>0</v>
      </c>
      <c r="BE62" s="1065">
        <v>0</v>
      </c>
      <c r="BF62" s="1065">
        <v>0</v>
      </c>
      <c r="BG62" s="1065">
        <v>148</v>
      </c>
      <c r="BH62" s="1065">
        <v>0</v>
      </c>
      <c r="BI62" s="1066">
        <v>235</v>
      </c>
      <c r="BJ62" s="1693"/>
      <c r="BK62" s="1700"/>
      <c r="BL62" s="1063" t="s">
        <v>305</v>
      </c>
      <c r="BM62" s="1064">
        <v>431</v>
      </c>
      <c r="BN62" s="1065">
        <v>0</v>
      </c>
      <c r="BO62" s="1065">
        <v>0</v>
      </c>
      <c r="BP62" s="1065">
        <v>0</v>
      </c>
      <c r="BQ62" s="1065">
        <v>22</v>
      </c>
      <c r="BR62" s="1065">
        <v>11449</v>
      </c>
      <c r="BS62" s="1065">
        <v>16766</v>
      </c>
      <c r="BT62" s="1065">
        <v>0</v>
      </c>
      <c r="BU62" s="1066">
        <v>3709</v>
      </c>
      <c r="BV62" s="1693"/>
      <c r="BW62" s="1700"/>
      <c r="BX62" s="1063" t="s">
        <v>305</v>
      </c>
      <c r="BY62" s="1064">
        <v>0</v>
      </c>
      <c r="BZ62" s="1065">
        <v>0</v>
      </c>
      <c r="CA62" s="1065">
        <v>0</v>
      </c>
      <c r="CB62" s="1065">
        <v>0</v>
      </c>
      <c r="CC62" s="1065">
        <v>0</v>
      </c>
      <c r="CD62" s="1065">
        <v>0</v>
      </c>
      <c r="CE62" s="1065">
        <v>0</v>
      </c>
      <c r="CF62" s="1065">
        <v>0</v>
      </c>
      <c r="CG62" s="1066">
        <v>9614</v>
      </c>
      <c r="CH62" s="1693"/>
      <c r="CI62" s="1700"/>
      <c r="CJ62" s="1063" t="s">
        <v>305</v>
      </c>
      <c r="CK62" s="1064">
        <v>0</v>
      </c>
      <c r="CL62" s="1065">
        <v>0</v>
      </c>
      <c r="CM62" s="1065">
        <v>0</v>
      </c>
      <c r="CN62" s="1066">
        <v>168</v>
      </c>
      <c r="CO62" s="1067">
        <v>345169</v>
      </c>
      <c r="CP62" s="1031"/>
    </row>
    <row r="63" spans="2:106" s="1026" customFormat="1" ht="17.25" customHeight="1">
      <c r="B63" s="1674" t="s">
        <v>1270</v>
      </c>
      <c r="C63" s="1674"/>
      <c r="D63" s="1674"/>
      <c r="E63" s="1674"/>
      <c r="F63" s="1674"/>
      <c r="G63" s="1674"/>
      <c r="H63" s="1674"/>
      <c r="I63" s="1674"/>
      <c r="J63" s="1674"/>
      <c r="K63" s="1674"/>
      <c r="L63" s="1674"/>
      <c r="M63" s="1674"/>
      <c r="N63" s="1674" t="s">
        <v>1271</v>
      </c>
      <c r="O63" s="1674"/>
      <c r="P63" s="1674"/>
      <c r="Q63" s="1674"/>
      <c r="R63" s="1674"/>
      <c r="S63" s="1674"/>
      <c r="T63" s="1674"/>
      <c r="U63" s="1674"/>
      <c r="V63" s="1674"/>
      <c r="W63" s="1674"/>
      <c r="X63" s="1674"/>
      <c r="Y63" s="1674"/>
      <c r="Z63" s="1674" t="s">
        <v>1272</v>
      </c>
      <c r="AA63" s="1674"/>
      <c r="AB63" s="1674"/>
      <c r="AC63" s="1674"/>
      <c r="AD63" s="1674"/>
      <c r="AE63" s="1674"/>
      <c r="AF63" s="1674"/>
      <c r="AG63" s="1674"/>
      <c r="AH63" s="1674"/>
      <c r="AI63" s="1674"/>
      <c r="AJ63" s="1674"/>
      <c r="AK63" s="1674"/>
      <c r="AL63" s="1674" t="s">
        <v>1273</v>
      </c>
      <c r="AM63" s="1674"/>
      <c r="AN63" s="1674"/>
      <c r="AO63" s="1674"/>
      <c r="AP63" s="1674"/>
      <c r="AQ63" s="1674"/>
      <c r="AR63" s="1674"/>
      <c r="AS63" s="1674"/>
      <c r="AT63" s="1674"/>
      <c r="AU63" s="1674"/>
      <c r="AV63" s="1674"/>
      <c r="AW63" s="1674"/>
      <c r="AX63" s="1674" t="s">
        <v>1274</v>
      </c>
      <c r="AY63" s="1674"/>
      <c r="AZ63" s="1674"/>
      <c r="BA63" s="1674"/>
      <c r="BB63" s="1674"/>
      <c r="BC63" s="1674"/>
      <c r="BD63" s="1674"/>
      <c r="BE63" s="1674"/>
      <c r="BF63" s="1674"/>
      <c r="BG63" s="1674"/>
      <c r="BH63" s="1674"/>
      <c r="BI63" s="1674"/>
      <c r="BJ63" s="1674" t="s">
        <v>1275</v>
      </c>
      <c r="BK63" s="1674"/>
      <c r="BL63" s="1674"/>
      <c r="BM63" s="1674"/>
      <c r="BN63" s="1674"/>
      <c r="BO63" s="1674"/>
      <c r="BP63" s="1674"/>
      <c r="BQ63" s="1674"/>
      <c r="BR63" s="1674"/>
      <c r="BS63" s="1674"/>
      <c r="BT63" s="1674"/>
      <c r="BU63" s="1674"/>
      <c r="BV63" s="1673" t="s">
        <v>1276</v>
      </c>
      <c r="BW63" s="1674"/>
      <c r="BX63" s="1674"/>
      <c r="BY63" s="1674"/>
      <c r="BZ63" s="1674"/>
      <c r="CA63" s="1674"/>
      <c r="CB63" s="1674"/>
      <c r="CC63" s="1674"/>
      <c r="CD63" s="1674"/>
      <c r="CE63" s="1674"/>
      <c r="CF63" s="1674"/>
      <c r="CG63" s="1674"/>
      <c r="CH63" s="1673" t="s">
        <v>1277</v>
      </c>
      <c r="CI63" s="1674"/>
      <c r="CJ63" s="1674"/>
      <c r="CK63" s="1674"/>
      <c r="CL63" s="1674"/>
      <c r="CM63" s="1674"/>
      <c r="CN63" s="1674"/>
      <c r="CO63" s="1674"/>
      <c r="CP63" s="1025"/>
      <c r="CQ63" s="1025"/>
      <c r="CR63" s="1025"/>
      <c r="CS63" s="1025"/>
      <c r="CT63" s="1025"/>
      <c r="CU63" s="1025"/>
      <c r="CV63" s="1025"/>
      <c r="CW63" s="1025"/>
      <c r="CX63" s="1025"/>
      <c r="CY63" s="1025"/>
      <c r="CZ63" s="1025"/>
      <c r="DA63" s="1025"/>
      <c r="DB63" s="1025"/>
    </row>
    <row r="65" spans="2:94" ht="14.25" thickBot="1">
      <c r="B65" s="1027"/>
      <c r="C65" s="1027"/>
      <c r="D65" s="1027"/>
      <c r="E65" s="1028"/>
      <c r="F65" s="1028"/>
      <c r="G65" s="1028"/>
      <c r="H65" s="1028"/>
      <c r="I65" s="1029"/>
      <c r="J65" s="1029"/>
      <c r="K65" s="1029"/>
      <c r="L65" s="1029"/>
      <c r="M65" s="1030" t="s">
        <v>1234</v>
      </c>
      <c r="N65" s="1027"/>
      <c r="O65" s="1027"/>
      <c r="P65" s="1027"/>
      <c r="Q65" s="1028"/>
      <c r="R65" s="1028"/>
      <c r="S65" s="1028"/>
      <c r="T65" s="1028"/>
      <c r="U65" s="1029"/>
      <c r="V65" s="1029"/>
      <c r="W65" s="1029"/>
      <c r="X65" s="1029"/>
      <c r="Y65" s="1030" t="s">
        <v>1234</v>
      </c>
      <c r="Z65" s="1027"/>
      <c r="AA65" s="1027"/>
      <c r="AB65" s="1027"/>
      <c r="AC65" s="1028"/>
      <c r="AD65" s="1028"/>
      <c r="AE65" s="1028"/>
      <c r="AF65" s="1028"/>
      <c r="AG65" s="1029"/>
      <c r="AH65" s="1029"/>
      <c r="AI65" s="1029"/>
      <c r="AJ65" s="1029"/>
      <c r="AK65" s="1030" t="s">
        <v>1234</v>
      </c>
      <c r="AL65" s="1027"/>
      <c r="AM65" s="1027"/>
      <c r="AN65" s="1027"/>
      <c r="AO65" s="1028"/>
      <c r="AP65" s="1028"/>
      <c r="AQ65" s="1028"/>
      <c r="AR65" s="1028"/>
      <c r="AS65" s="1029"/>
      <c r="AT65" s="1029"/>
      <c r="AU65" s="1029"/>
      <c r="AV65" s="1029"/>
      <c r="AW65" s="1030" t="s">
        <v>1234</v>
      </c>
      <c r="AX65" s="1027"/>
      <c r="AY65" s="1027"/>
      <c r="AZ65" s="1027"/>
      <c r="BA65" s="1028"/>
      <c r="BB65" s="1028"/>
      <c r="BC65" s="1028"/>
      <c r="BD65" s="1028"/>
      <c r="BE65" s="1029"/>
      <c r="BF65" s="1029"/>
      <c r="BG65" s="1029"/>
      <c r="BH65" s="1029"/>
      <c r="BI65" s="1030" t="s">
        <v>1234</v>
      </c>
      <c r="BJ65" s="1027"/>
      <c r="BK65" s="1027"/>
      <c r="BL65" s="1027"/>
      <c r="BM65" s="1028"/>
      <c r="BN65" s="1028"/>
      <c r="BO65" s="1028"/>
      <c r="BP65" s="1028"/>
      <c r="BQ65" s="1029"/>
      <c r="BR65" s="1029"/>
      <c r="BS65" s="1029"/>
      <c r="BT65" s="1029"/>
      <c r="BU65" s="1030" t="s">
        <v>1234</v>
      </c>
      <c r="BV65" s="1027"/>
      <c r="BW65" s="1027"/>
      <c r="BX65" s="1027"/>
      <c r="BY65" s="1028"/>
      <c r="BZ65" s="1028"/>
      <c r="CA65" s="1028"/>
      <c r="CB65" s="1028"/>
      <c r="CC65" s="1029"/>
      <c r="CD65" s="1029"/>
      <c r="CE65" s="1029"/>
      <c r="CF65" s="1029"/>
      <c r="CG65" s="1030" t="s">
        <v>1234</v>
      </c>
      <c r="CH65" s="1027"/>
      <c r="CI65" s="1027"/>
      <c r="CJ65" s="1027"/>
      <c r="CK65" s="1028"/>
      <c r="CL65" s="1028"/>
      <c r="CM65" s="1028"/>
      <c r="CN65" s="1030"/>
      <c r="CO65" s="1030" t="s">
        <v>1234</v>
      </c>
    </row>
    <row r="66" spans="2:94" ht="13.5" customHeight="1">
      <c r="B66" s="1663" t="s">
        <v>1278</v>
      </c>
      <c r="C66" s="1664"/>
      <c r="D66" s="1665"/>
      <c r="E66" s="1669" t="s">
        <v>64</v>
      </c>
      <c r="F66" s="1671" t="s">
        <v>19</v>
      </c>
      <c r="G66" s="1671" t="s">
        <v>84</v>
      </c>
      <c r="H66" s="1671" t="s">
        <v>65</v>
      </c>
      <c r="I66" s="1676" t="s">
        <v>66</v>
      </c>
      <c r="J66" s="1659" t="s">
        <v>1235</v>
      </c>
      <c r="K66" s="1676" t="s">
        <v>34</v>
      </c>
      <c r="L66" s="1659" t="s">
        <v>986</v>
      </c>
      <c r="M66" s="1661" t="s">
        <v>1236</v>
      </c>
      <c r="N66" s="1663" t="s">
        <v>1278</v>
      </c>
      <c r="O66" s="1664"/>
      <c r="P66" s="1665"/>
      <c r="Q66" s="1669" t="s">
        <v>35</v>
      </c>
      <c r="R66" s="1671" t="s">
        <v>36</v>
      </c>
      <c r="S66" s="1671" t="s">
        <v>37</v>
      </c>
      <c r="T66" s="1671" t="s">
        <v>987</v>
      </c>
      <c r="U66" s="1676" t="s">
        <v>131</v>
      </c>
      <c r="V66" s="1659" t="s">
        <v>38</v>
      </c>
      <c r="W66" s="1676" t="s">
        <v>6</v>
      </c>
      <c r="X66" s="1671" t="s">
        <v>68</v>
      </c>
      <c r="Y66" s="1661" t="s">
        <v>69</v>
      </c>
      <c r="Z66" s="1663" t="s">
        <v>1278</v>
      </c>
      <c r="AA66" s="1664"/>
      <c r="AB66" s="1665"/>
      <c r="AC66" s="1677" t="s">
        <v>7</v>
      </c>
      <c r="AD66" s="1671" t="s">
        <v>39</v>
      </c>
      <c r="AE66" s="1679" t="s">
        <v>1237</v>
      </c>
      <c r="AF66" s="1671" t="s">
        <v>21</v>
      </c>
      <c r="AG66" s="1676" t="s">
        <v>22</v>
      </c>
      <c r="AH66" s="1659" t="s">
        <v>8</v>
      </c>
      <c r="AI66" s="1676" t="s">
        <v>85</v>
      </c>
      <c r="AJ66" s="1671" t="s">
        <v>14</v>
      </c>
      <c r="AK66" s="1661" t="s">
        <v>70</v>
      </c>
      <c r="AL66" s="1663" t="s">
        <v>1278</v>
      </c>
      <c r="AM66" s="1664"/>
      <c r="AN66" s="1665"/>
      <c r="AO66" s="1669" t="s">
        <v>15</v>
      </c>
      <c r="AP66" s="1671" t="s">
        <v>23</v>
      </c>
      <c r="AQ66" s="1671" t="s">
        <v>9</v>
      </c>
      <c r="AR66" s="1659" t="s">
        <v>40</v>
      </c>
      <c r="AS66" s="1676" t="s">
        <v>10</v>
      </c>
      <c r="AT66" s="1659" t="s">
        <v>1238</v>
      </c>
      <c r="AU66" s="1676" t="s">
        <v>24</v>
      </c>
      <c r="AV66" s="1671" t="s">
        <v>71</v>
      </c>
      <c r="AW66" s="1661" t="s">
        <v>42</v>
      </c>
      <c r="AX66" s="1663" t="s">
        <v>1278</v>
      </c>
      <c r="AY66" s="1664"/>
      <c r="AZ66" s="1665"/>
      <c r="BA66" s="1669" t="s">
        <v>43</v>
      </c>
      <c r="BB66" s="1671" t="s">
        <v>25</v>
      </c>
      <c r="BC66" s="1679" t="s">
        <v>86</v>
      </c>
      <c r="BD66" s="1671" t="s">
        <v>11</v>
      </c>
      <c r="BE66" s="1679" t="s">
        <v>1239</v>
      </c>
      <c r="BF66" s="1659" t="s">
        <v>26</v>
      </c>
      <c r="BG66" s="1679" t="s">
        <v>1240</v>
      </c>
      <c r="BH66" s="1671" t="s">
        <v>45</v>
      </c>
      <c r="BI66" s="1661" t="s">
        <v>1241</v>
      </c>
      <c r="BJ66" s="1663" t="s">
        <v>1278</v>
      </c>
      <c r="BK66" s="1664"/>
      <c r="BL66" s="1665"/>
      <c r="BM66" s="1669" t="s">
        <v>46</v>
      </c>
      <c r="BN66" s="1659" t="s">
        <v>47</v>
      </c>
      <c r="BO66" s="1671" t="s">
        <v>27</v>
      </c>
      <c r="BP66" s="1679" t="s">
        <v>1242</v>
      </c>
      <c r="BQ66" s="1676" t="s">
        <v>49</v>
      </c>
      <c r="BR66" s="1659" t="s">
        <v>16</v>
      </c>
      <c r="BS66" s="1676" t="s">
        <v>12</v>
      </c>
      <c r="BT66" s="1671" t="s">
        <v>87</v>
      </c>
      <c r="BU66" s="1661" t="s">
        <v>50</v>
      </c>
      <c r="BV66" s="1663" t="s">
        <v>1278</v>
      </c>
      <c r="BW66" s="1664"/>
      <c r="BX66" s="1665"/>
      <c r="BY66" s="1669" t="s">
        <v>51</v>
      </c>
      <c r="BZ66" s="1659" t="s">
        <v>73</v>
      </c>
      <c r="CA66" s="1671" t="s">
        <v>74</v>
      </c>
      <c r="CB66" s="1671" t="s">
        <v>52</v>
      </c>
      <c r="CC66" s="1676" t="s">
        <v>53</v>
      </c>
      <c r="CD66" s="1659" t="s">
        <v>75</v>
      </c>
      <c r="CE66" s="1676" t="s">
        <v>166</v>
      </c>
      <c r="CF66" s="1671" t="s">
        <v>88</v>
      </c>
      <c r="CG66" s="1661" t="s">
        <v>20</v>
      </c>
      <c r="CH66" s="1663" t="s">
        <v>1278</v>
      </c>
      <c r="CI66" s="1664"/>
      <c r="CJ66" s="1665"/>
      <c r="CK66" s="1669" t="s">
        <v>28</v>
      </c>
      <c r="CL66" s="1671" t="s">
        <v>988</v>
      </c>
      <c r="CM66" s="1671" t="s">
        <v>989</v>
      </c>
      <c r="CN66" s="1702" t="s">
        <v>1019</v>
      </c>
      <c r="CO66" s="1682" t="s">
        <v>991</v>
      </c>
      <c r="CP66" s="1031"/>
    </row>
    <row r="67" spans="2:94" ht="18" customHeight="1" thickBot="1">
      <c r="B67" s="1666"/>
      <c r="C67" s="1667"/>
      <c r="D67" s="1668"/>
      <c r="E67" s="1670"/>
      <c r="F67" s="1672"/>
      <c r="G67" s="1672"/>
      <c r="H67" s="1672"/>
      <c r="I67" s="1672"/>
      <c r="J67" s="1660"/>
      <c r="K67" s="1672"/>
      <c r="L67" s="1660"/>
      <c r="M67" s="1662"/>
      <c r="N67" s="1666"/>
      <c r="O67" s="1667"/>
      <c r="P67" s="1668"/>
      <c r="Q67" s="1670"/>
      <c r="R67" s="1672"/>
      <c r="S67" s="1672"/>
      <c r="T67" s="1672"/>
      <c r="U67" s="1672"/>
      <c r="V67" s="1660"/>
      <c r="W67" s="1672"/>
      <c r="X67" s="1672"/>
      <c r="Y67" s="1662"/>
      <c r="Z67" s="1666"/>
      <c r="AA67" s="1667"/>
      <c r="AB67" s="1668"/>
      <c r="AC67" s="1678"/>
      <c r="AD67" s="1672"/>
      <c r="AE67" s="1672"/>
      <c r="AF67" s="1672"/>
      <c r="AG67" s="1672"/>
      <c r="AH67" s="1660"/>
      <c r="AI67" s="1672"/>
      <c r="AJ67" s="1672"/>
      <c r="AK67" s="1662"/>
      <c r="AL67" s="1666"/>
      <c r="AM67" s="1667"/>
      <c r="AN67" s="1668"/>
      <c r="AO67" s="1670"/>
      <c r="AP67" s="1672"/>
      <c r="AQ67" s="1672"/>
      <c r="AR67" s="1660"/>
      <c r="AS67" s="1672"/>
      <c r="AT67" s="1660"/>
      <c r="AU67" s="1672"/>
      <c r="AV67" s="1672"/>
      <c r="AW67" s="1662"/>
      <c r="AX67" s="1666"/>
      <c r="AY67" s="1667"/>
      <c r="AZ67" s="1668"/>
      <c r="BA67" s="1670"/>
      <c r="BB67" s="1672"/>
      <c r="BC67" s="1672"/>
      <c r="BD67" s="1672"/>
      <c r="BE67" s="1672"/>
      <c r="BF67" s="1660"/>
      <c r="BG67" s="1672"/>
      <c r="BH67" s="1672"/>
      <c r="BI67" s="1662"/>
      <c r="BJ67" s="1666"/>
      <c r="BK67" s="1667"/>
      <c r="BL67" s="1668"/>
      <c r="BM67" s="1670"/>
      <c r="BN67" s="1660"/>
      <c r="BO67" s="1672"/>
      <c r="BP67" s="1672"/>
      <c r="BQ67" s="1672"/>
      <c r="BR67" s="1660"/>
      <c r="BS67" s="1672"/>
      <c r="BT67" s="1672"/>
      <c r="BU67" s="1662"/>
      <c r="BV67" s="1666"/>
      <c r="BW67" s="1667"/>
      <c r="BX67" s="1668"/>
      <c r="BY67" s="1670"/>
      <c r="BZ67" s="1660"/>
      <c r="CA67" s="1672"/>
      <c r="CB67" s="1672"/>
      <c r="CC67" s="1672"/>
      <c r="CD67" s="1660"/>
      <c r="CE67" s="1672"/>
      <c r="CF67" s="1672"/>
      <c r="CG67" s="1662"/>
      <c r="CH67" s="1666"/>
      <c r="CI67" s="1667"/>
      <c r="CJ67" s="1668"/>
      <c r="CK67" s="1670"/>
      <c r="CL67" s="1672"/>
      <c r="CM67" s="1672"/>
      <c r="CN67" s="1703"/>
      <c r="CO67" s="1683"/>
      <c r="CP67" s="1031"/>
    </row>
    <row r="68" spans="2:94">
      <c r="B68" s="1692" t="s">
        <v>1224</v>
      </c>
      <c r="C68" s="1698" t="s">
        <v>1243</v>
      </c>
      <c r="D68" s="1042" t="s">
        <v>309</v>
      </c>
      <c r="E68" s="1068">
        <v>0</v>
      </c>
      <c r="F68" s="1069">
        <v>0</v>
      </c>
      <c r="G68" s="1069">
        <v>0</v>
      </c>
      <c r="H68" s="1069">
        <v>0</v>
      </c>
      <c r="I68" s="1069">
        <v>0</v>
      </c>
      <c r="J68" s="1069">
        <v>0</v>
      </c>
      <c r="K68" s="1069">
        <v>0</v>
      </c>
      <c r="L68" s="1069">
        <v>0</v>
      </c>
      <c r="M68" s="1069">
        <v>0</v>
      </c>
      <c r="N68" s="1692" t="s">
        <v>1224</v>
      </c>
      <c r="O68" s="1698" t="s">
        <v>1243</v>
      </c>
      <c r="P68" s="1042" t="s">
        <v>309</v>
      </c>
      <c r="Q68" s="1069">
        <v>0</v>
      </c>
      <c r="R68" s="1069">
        <v>0</v>
      </c>
      <c r="S68" s="1069">
        <v>0</v>
      </c>
      <c r="T68" s="1069">
        <v>0</v>
      </c>
      <c r="U68" s="1069">
        <v>0</v>
      </c>
      <c r="V68" s="1069">
        <v>0</v>
      </c>
      <c r="W68" s="1069">
        <v>8025</v>
      </c>
      <c r="X68" s="1069">
        <v>7895</v>
      </c>
      <c r="Y68" s="1069">
        <v>0</v>
      </c>
      <c r="Z68" s="1692" t="s">
        <v>1224</v>
      </c>
      <c r="AA68" s="1698" t="s">
        <v>1243</v>
      </c>
      <c r="AB68" s="1042" t="s">
        <v>309</v>
      </c>
      <c r="AC68" s="1069">
        <v>0</v>
      </c>
      <c r="AD68" s="1069">
        <v>0</v>
      </c>
      <c r="AE68" s="1069">
        <v>0</v>
      </c>
      <c r="AF68" s="1069">
        <v>0</v>
      </c>
      <c r="AG68" s="1069">
        <v>0</v>
      </c>
      <c r="AH68" s="1069">
        <v>0</v>
      </c>
      <c r="AI68" s="1069">
        <v>0</v>
      </c>
      <c r="AJ68" s="1069">
        <v>5003</v>
      </c>
      <c r="AK68" s="1069">
        <v>0</v>
      </c>
      <c r="AL68" s="1692" t="s">
        <v>1224</v>
      </c>
      <c r="AM68" s="1698" t="s">
        <v>1243</v>
      </c>
      <c r="AN68" s="1042" t="s">
        <v>309</v>
      </c>
      <c r="AO68" s="1069">
        <v>0</v>
      </c>
      <c r="AP68" s="1069">
        <v>0</v>
      </c>
      <c r="AQ68" s="1069">
        <v>9786</v>
      </c>
      <c r="AR68" s="1069">
        <v>0</v>
      </c>
      <c r="AS68" s="1069">
        <v>0</v>
      </c>
      <c r="AT68" s="1069">
        <v>0</v>
      </c>
      <c r="AU68" s="1069">
        <v>0</v>
      </c>
      <c r="AV68" s="1069">
        <v>0</v>
      </c>
      <c r="AW68" s="1069">
        <v>677</v>
      </c>
      <c r="AX68" s="1692" t="s">
        <v>1224</v>
      </c>
      <c r="AY68" s="1698" t="s">
        <v>1243</v>
      </c>
      <c r="AZ68" s="1042" t="s">
        <v>309</v>
      </c>
      <c r="BA68" s="1069">
        <v>0</v>
      </c>
      <c r="BB68" s="1069">
        <v>0</v>
      </c>
      <c r="BC68" s="1069">
        <v>0</v>
      </c>
      <c r="BD68" s="1069">
        <v>0</v>
      </c>
      <c r="BE68" s="1069">
        <v>0</v>
      </c>
      <c r="BF68" s="1069">
        <v>0</v>
      </c>
      <c r="BG68" s="1069">
        <v>0</v>
      </c>
      <c r="BH68" s="1069">
        <v>0</v>
      </c>
      <c r="BI68" s="1069">
        <v>0</v>
      </c>
      <c r="BJ68" s="1692" t="s">
        <v>1224</v>
      </c>
      <c r="BK68" s="1698" t="s">
        <v>1243</v>
      </c>
      <c r="BL68" s="1042" t="s">
        <v>309</v>
      </c>
      <c r="BM68" s="1069">
        <v>0</v>
      </c>
      <c r="BN68" s="1069">
        <v>0</v>
      </c>
      <c r="BO68" s="1069">
        <v>0</v>
      </c>
      <c r="BP68" s="1069">
        <v>0</v>
      </c>
      <c r="BQ68" s="1069">
        <v>0</v>
      </c>
      <c r="BR68" s="1069">
        <v>0</v>
      </c>
      <c r="BS68" s="1069">
        <v>0</v>
      </c>
      <c r="BT68" s="1069">
        <v>0</v>
      </c>
      <c r="BU68" s="1069">
        <v>0</v>
      </c>
      <c r="BV68" s="1692" t="s">
        <v>1224</v>
      </c>
      <c r="BW68" s="1698" t="s">
        <v>1243</v>
      </c>
      <c r="BX68" s="1042" t="s">
        <v>309</v>
      </c>
      <c r="BY68" s="1069">
        <v>0</v>
      </c>
      <c r="BZ68" s="1069">
        <v>0</v>
      </c>
      <c r="CA68" s="1069">
        <v>0</v>
      </c>
      <c r="CB68" s="1069">
        <v>0</v>
      </c>
      <c r="CC68" s="1069">
        <v>0</v>
      </c>
      <c r="CD68" s="1069">
        <v>0</v>
      </c>
      <c r="CE68" s="1069">
        <v>0</v>
      </c>
      <c r="CF68" s="1069">
        <v>0</v>
      </c>
      <c r="CG68" s="1069">
        <v>0</v>
      </c>
      <c r="CH68" s="1692" t="s">
        <v>1224</v>
      </c>
      <c r="CI68" s="1698" t="s">
        <v>1243</v>
      </c>
      <c r="CJ68" s="1042" t="s">
        <v>309</v>
      </c>
      <c r="CK68" s="1069">
        <v>0</v>
      </c>
      <c r="CL68" s="1069">
        <v>0</v>
      </c>
      <c r="CM68" s="1069">
        <v>0</v>
      </c>
      <c r="CN68" s="1070">
        <v>350</v>
      </c>
      <c r="CO68" s="1071">
        <v>31736</v>
      </c>
    </row>
    <row r="69" spans="2:94">
      <c r="B69" s="1692"/>
      <c r="C69" s="1698"/>
      <c r="D69" s="1047" t="s">
        <v>310</v>
      </c>
      <c r="E69" s="1072">
        <v>0</v>
      </c>
      <c r="F69" s="1073">
        <v>0</v>
      </c>
      <c r="G69" s="1073">
        <v>0</v>
      </c>
      <c r="H69" s="1073">
        <v>0</v>
      </c>
      <c r="I69" s="1073">
        <v>0</v>
      </c>
      <c r="J69" s="1073">
        <v>0</v>
      </c>
      <c r="K69" s="1073">
        <v>0</v>
      </c>
      <c r="L69" s="1073">
        <v>0</v>
      </c>
      <c r="M69" s="1073">
        <v>0</v>
      </c>
      <c r="N69" s="1692"/>
      <c r="O69" s="1698"/>
      <c r="P69" s="1047" t="s">
        <v>310</v>
      </c>
      <c r="Q69" s="1073">
        <v>0</v>
      </c>
      <c r="R69" s="1073">
        <v>0</v>
      </c>
      <c r="S69" s="1073">
        <v>0</v>
      </c>
      <c r="T69" s="1073">
        <v>0</v>
      </c>
      <c r="U69" s="1073">
        <v>0</v>
      </c>
      <c r="V69" s="1073">
        <v>0</v>
      </c>
      <c r="W69" s="1073">
        <v>6715</v>
      </c>
      <c r="X69" s="1073">
        <v>2846</v>
      </c>
      <c r="Y69" s="1073">
        <v>0</v>
      </c>
      <c r="Z69" s="1692"/>
      <c r="AA69" s="1698"/>
      <c r="AB69" s="1047" t="s">
        <v>310</v>
      </c>
      <c r="AC69" s="1073">
        <v>0</v>
      </c>
      <c r="AD69" s="1073">
        <v>0</v>
      </c>
      <c r="AE69" s="1073">
        <v>0</v>
      </c>
      <c r="AF69" s="1073">
        <v>0</v>
      </c>
      <c r="AG69" s="1073">
        <v>0</v>
      </c>
      <c r="AH69" s="1073">
        <v>0</v>
      </c>
      <c r="AI69" s="1073">
        <v>0</v>
      </c>
      <c r="AJ69" s="1073">
        <v>1975</v>
      </c>
      <c r="AK69" s="1073">
        <v>0</v>
      </c>
      <c r="AL69" s="1692"/>
      <c r="AM69" s="1698"/>
      <c r="AN69" s="1047" t="s">
        <v>310</v>
      </c>
      <c r="AO69" s="1073">
        <v>0</v>
      </c>
      <c r="AP69" s="1073">
        <v>0</v>
      </c>
      <c r="AQ69" s="1073">
        <v>7805</v>
      </c>
      <c r="AR69" s="1073">
        <v>0</v>
      </c>
      <c r="AS69" s="1073">
        <v>1827</v>
      </c>
      <c r="AT69" s="1073">
        <v>0</v>
      </c>
      <c r="AU69" s="1073">
        <v>0</v>
      </c>
      <c r="AV69" s="1073">
        <v>0</v>
      </c>
      <c r="AW69" s="1073">
        <v>0</v>
      </c>
      <c r="AX69" s="1692"/>
      <c r="AY69" s="1698"/>
      <c r="AZ69" s="1047" t="s">
        <v>310</v>
      </c>
      <c r="BA69" s="1073">
        <v>0</v>
      </c>
      <c r="BB69" s="1073">
        <v>0</v>
      </c>
      <c r="BC69" s="1073">
        <v>0</v>
      </c>
      <c r="BD69" s="1073">
        <v>0</v>
      </c>
      <c r="BE69" s="1073">
        <v>0</v>
      </c>
      <c r="BF69" s="1073">
        <v>0</v>
      </c>
      <c r="BG69" s="1073">
        <v>0</v>
      </c>
      <c r="BH69" s="1073">
        <v>0</v>
      </c>
      <c r="BI69" s="1073">
        <v>0</v>
      </c>
      <c r="BJ69" s="1692"/>
      <c r="BK69" s="1698"/>
      <c r="BL69" s="1047" t="s">
        <v>310</v>
      </c>
      <c r="BM69" s="1073">
        <v>0</v>
      </c>
      <c r="BN69" s="1073">
        <v>0</v>
      </c>
      <c r="BO69" s="1073">
        <v>0</v>
      </c>
      <c r="BP69" s="1073">
        <v>0</v>
      </c>
      <c r="BQ69" s="1073">
        <v>0</v>
      </c>
      <c r="BR69" s="1073">
        <v>81</v>
      </c>
      <c r="BS69" s="1073">
        <v>684</v>
      </c>
      <c r="BT69" s="1073">
        <v>0</v>
      </c>
      <c r="BU69" s="1073">
        <v>0</v>
      </c>
      <c r="BV69" s="1692"/>
      <c r="BW69" s="1698"/>
      <c r="BX69" s="1047" t="s">
        <v>310</v>
      </c>
      <c r="BY69" s="1073">
        <v>0</v>
      </c>
      <c r="BZ69" s="1073">
        <v>0</v>
      </c>
      <c r="CA69" s="1073">
        <v>0</v>
      </c>
      <c r="CB69" s="1073">
        <v>0</v>
      </c>
      <c r="CC69" s="1073">
        <v>0</v>
      </c>
      <c r="CD69" s="1073">
        <v>0</v>
      </c>
      <c r="CE69" s="1073">
        <v>0</v>
      </c>
      <c r="CF69" s="1073">
        <v>0</v>
      </c>
      <c r="CG69" s="1073">
        <v>0</v>
      </c>
      <c r="CH69" s="1692"/>
      <c r="CI69" s="1698"/>
      <c r="CJ69" s="1047" t="s">
        <v>310</v>
      </c>
      <c r="CK69" s="1073">
        <v>0</v>
      </c>
      <c r="CL69" s="1073">
        <v>0</v>
      </c>
      <c r="CM69" s="1073">
        <v>0</v>
      </c>
      <c r="CN69" s="1044">
        <v>0</v>
      </c>
      <c r="CO69" s="1046">
        <v>21933</v>
      </c>
    </row>
    <row r="70" spans="2:94">
      <c r="B70" s="1692"/>
      <c r="C70" s="1698"/>
      <c r="D70" s="1042" t="s">
        <v>311</v>
      </c>
      <c r="E70" s="1072">
        <v>0</v>
      </c>
      <c r="F70" s="1073">
        <v>0</v>
      </c>
      <c r="G70" s="1073">
        <v>0</v>
      </c>
      <c r="H70" s="1073">
        <v>0</v>
      </c>
      <c r="I70" s="1073">
        <v>0</v>
      </c>
      <c r="J70" s="1073">
        <v>0</v>
      </c>
      <c r="K70" s="1073">
        <v>0</v>
      </c>
      <c r="L70" s="1073">
        <v>0</v>
      </c>
      <c r="M70" s="1073">
        <v>0</v>
      </c>
      <c r="N70" s="1692"/>
      <c r="O70" s="1698"/>
      <c r="P70" s="1042" t="s">
        <v>311</v>
      </c>
      <c r="Q70" s="1073">
        <v>0</v>
      </c>
      <c r="R70" s="1073">
        <v>0</v>
      </c>
      <c r="S70" s="1073">
        <v>0</v>
      </c>
      <c r="T70" s="1073">
        <v>0</v>
      </c>
      <c r="U70" s="1073">
        <v>0</v>
      </c>
      <c r="V70" s="1073">
        <v>1279</v>
      </c>
      <c r="W70" s="1073">
        <v>57898</v>
      </c>
      <c r="X70" s="1073">
        <v>33233</v>
      </c>
      <c r="Y70" s="1073">
        <v>0</v>
      </c>
      <c r="Z70" s="1692"/>
      <c r="AA70" s="1698"/>
      <c r="AB70" s="1042" t="s">
        <v>311</v>
      </c>
      <c r="AC70" s="1073">
        <v>0</v>
      </c>
      <c r="AD70" s="1073">
        <v>0</v>
      </c>
      <c r="AE70" s="1073">
        <v>0</v>
      </c>
      <c r="AF70" s="1073">
        <v>0</v>
      </c>
      <c r="AG70" s="1073">
        <v>0</v>
      </c>
      <c r="AH70" s="1073">
        <v>4125</v>
      </c>
      <c r="AI70" s="1073">
        <v>0</v>
      </c>
      <c r="AJ70" s="1073">
        <v>31660</v>
      </c>
      <c r="AK70" s="1073">
        <v>0</v>
      </c>
      <c r="AL70" s="1692"/>
      <c r="AM70" s="1698"/>
      <c r="AN70" s="1042" t="s">
        <v>311</v>
      </c>
      <c r="AO70" s="1073">
        <v>0</v>
      </c>
      <c r="AP70" s="1073">
        <v>0</v>
      </c>
      <c r="AQ70" s="1073">
        <v>36657</v>
      </c>
      <c r="AR70" s="1073">
        <v>0</v>
      </c>
      <c r="AS70" s="1073">
        <v>21547</v>
      </c>
      <c r="AT70" s="1073">
        <v>0</v>
      </c>
      <c r="AU70" s="1073">
        <v>0</v>
      </c>
      <c r="AV70" s="1073">
        <v>0</v>
      </c>
      <c r="AW70" s="1073">
        <v>2993</v>
      </c>
      <c r="AX70" s="1692"/>
      <c r="AY70" s="1698"/>
      <c r="AZ70" s="1042" t="s">
        <v>311</v>
      </c>
      <c r="BA70" s="1073">
        <v>0</v>
      </c>
      <c r="BB70" s="1073">
        <v>0</v>
      </c>
      <c r="BC70" s="1073">
        <v>0</v>
      </c>
      <c r="BD70" s="1073">
        <v>0</v>
      </c>
      <c r="BE70" s="1073">
        <v>0</v>
      </c>
      <c r="BF70" s="1073">
        <v>0</v>
      </c>
      <c r="BG70" s="1073">
        <v>0</v>
      </c>
      <c r="BH70" s="1073">
        <v>0</v>
      </c>
      <c r="BI70" s="1073">
        <v>0</v>
      </c>
      <c r="BJ70" s="1692"/>
      <c r="BK70" s="1698"/>
      <c r="BL70" s="1042" t="s">
        <v>311</v>
      </c>
      <c r="BM70" s="1073">
        <v>0</v>
      </c>
      <c r="BN70" s="1073">
        <v>0</v>
      </c>
      <c r="BO70" s="1073">
        <v>0</v>
      </c>
      <c r="BP70" s="1073">
        <v>0</v>
      </c>
      <c r="BQ70" s="1073">
        <v>0</v>
      </c>
      <c r="BR70" s="1073">
        <v>10730</v>
      </c>
      <c r="BS70" s="1073">
        <v>10352</v>
      </c>
      <c r="BT70" s="1073">
        <v>0</v>
      </c>
      <c r="BU70" s="1073">
        <v>255</v>
      </c>
      <c r="BV70" s="1692"/>
      <c r="BW70" s="1698"/>
      <c r="BX70" s="1042" t="s">
        <v>311</v>
      </c>
      <c r="BY70" s="1073">
        <v>0</v>
      </c>
      <c r="BZ70" s="1073">
        <v>0</v>
      </c>
      <c r="CA70" s="1073">
        <v>0</v>
      </c>
      <c r="CB70" s="1073">
        <v>0</v>
      </c>
      <c r="CC70" s="1073">
        <v>0</v>
      </c>
      <c r="CD70" s="1073">
        <v>0</v>
      </c>
      <c r="CE70" s="1073">
        <v>0</v>
      </c>
      <c r="CF70" s="1073">
        <v>0</v>
      </c>
      <c r="CG70" s="1073">
        <v>0</v>
      </c>
      <c r="CH70" s="1692"/>
      <c r="CI70" s="1698"/>
      <c r="CJ70" s="1042" t="s">
        <v>311</v>
      </c>
      <c r="CK70" s="1073">
        <v>1033</v>
      </c>
      <c r="CL70" s="1073">
        <v>0</v>
      </c>
      <c r="CM70" s="1073">
        <v>0</v>
      </c>
      <c r="CN70" s="1044">
        <v>89</v>
      </c>
      <c r="CO70" s="1046">
        <v>211851</v>
      </c>
    </row>
    <row r="71" spans="2:94">
      <c r="B71" s="1692"/>
      <c r="C71" s="1698"/>
      <c r="D71" s="1042" t="s">
        <v>312</v>
      </c>
      <c r="E71" s="1072">
        <v>0</v>
      </c>
      <c r="F71" s="1073">
        <v>0</v>
      </c>
      <c r="G71" s="1073">
        <v>0</v>
      </c>
      <c r="H71" s="1073">
        <v>0</v>
      </c>
      <c r="I71" s="1073">
        <v>0</v>
      </c>
      <c r="J71" s="1073">
        <v>0</v>
      </c>
      <c r="K71" s="1073">
        <v>0</v>
      </c>
      <c r="L71" s="1073">
        <v>0</v>
      </c>
      <c r="M71" s="1073">
        <v>0</v>
      </c>
      <c r="N71" s="1692"/>
      <c r="O71" s="1698"/>
      <c r="P71" s="1042" t="s">
        <v>312</v>
      </c>
      <c r="Q71" s="1073">
        <v>0</v>
      </c>
      <c r="R71" s="1073">
        <v>0</v>
      </c>
      <c r="S71" s="1073">
        <v>0</v>
      </c>
      <c r="T71" s="1073">
        <v>0</v>
      </c>
      <c r="U71" s="1073">
        <v>2875</v>
      </c>
      <c r="V71" s="1073">
        <v>0</v>
      </c>
      <c r="W71" s="1073">
        <v>73842</v>
      </c>
      <c r="X71" s="1073">
        <v>34949</v>
      </c>
      <c r="Y71" s="1073">
        <v>2002</v>
      </c>
      <c r="Z71" s="1692"/>
      <c r="AA71" s="1698"/>
      <c r="AB71" s="1042" t="s">
        <v>312</v>
      </c>
      <c r="AC71" s="1073">
        <v>2197</v>
      </c>
      <c r="AD71" s="1073">
        <v>280</v>
      </c>
      <c r="AE71" s="1073">
        <v>464</v>
      </c>
      <c r="AF71" s="1073">
        <v>0</v>
      </c>
      <c r="AG71" s="1073">
        <v>0</v>
      </c>
      <c r="AH71" s="1073">
        <v>9630</v>
      </c>
      <c r="AI71" s="1073">
        <v>0</v>
      </c>
      <c r="AJ71" s="1073">
        <v>64376</v>
      </c>
      <c r="AK71" s="1073">
        <v>0</v>
      </c>
      <c r="AL71" s="1692"/>
      <c r="AM71" s="1698"/>
      <c r="AN71" s="1042" t="s">
        <v>312</v>
      </c>
      <c r="AO71" s="1073">
        <v>4908</v>
      </c>
      <c r="AP71" s="1073">
        <v>0</v>
      </c>
      <c r="AQ71" s="1073">
        <v>42769</v>
      </c>
      <c r="AR71" s="1073">
        <v>59</v>
      </c>
      <c r="AS71" s="1073">
        <v>20717</v>
      </c>
      <c r="AT71" s="1073">
        <v>0</v>
      </c>
      <c r="AU71" s="1073">
        <v>0</v>
      </c>
      <c r="AV71" s="1073">
        <v>0</v>
      </c>
      <c r="AW71" s="1073">
        <v>3510</v>
      </c>
      <c r="AX71" s="1692"/>
      <c r="AY71" s="1698"/>
      <c r="AZ71" s="1042" t="s">
        <v>312</v>
      </c>
      <c r="BA71" s="1073">
        <v>2549</v>
      </c>
      <c r="BB71" s="1073">
        <v>7137</v>
      </c>
      <c r="BC71" s="1073">
        <v>0</v>
      </c>
      <c r="BD71" s="1073">
        <v>0</v>
      </c>
      <c r="BE71" s="1073">
        <v>0</v>
      </c>
      <c r="BF71" s="1073">
        <v>0</v>
      </c>
      <c r="BG71" s="1073">
        <v>0</v>
      </c>
      <c r="BH71" s="1073">
        <v>0</v>
      </c>
      <c r="BI71" s="1073">
        <v>205</v>
      </c>
      <c r="BJ71" s="1692"/>
      <c r="BK71" s="1698"/>
      <c r="BL71" s="1042" t="s">
        <v>312</v>
      </c>
      <c r="BM71" s="1073">
        <v>0</v>
      </c>
      <c r="BN71" s="1073">
        <v>0</v>
      </c>
      <c r="BO71" s="1073">
        <v>0</v>
      </c>
      <c r="BP71" s="1073">
        <v>0</v>
      </c>
      <c r="BQ71" s="1073">
        <v>140</v>
      </c>
      <c r="BR71" s="1073">
        <v>11353</v>
      </c>
      <c r="BS71" s="1073">
        <v>17292</v>
      </c>
      <c r="BT71" s="1073">
        <v>0</v>
      </c>
      <c r="BU71" s="1073">
        <v>512</v>
      </c>
      <c r="BV71" s="1692"/>
      <c r="BW71" s="1698"/>
      <c r="BX71" s="1042" t="s">
        <v>312</v>
      </c>
      <c r="BY71" s="1073">
        <v>0</v>
      </c>
      <c r="BZ71" s="1073">
        <v>0</v>
      </c>
      <c r="CA71" s="1073">
        <v>0</v>
      </c>
      <c r="CB71" s="1073">
        <v>0</v>
      </c>
      <c r="CC71" s="1073">
        <v>0</v>
      </c>
      <c r="CD71" s="1073">
        <v>0</v>
      </c>
      <c r="CE71" s="1073">
        <v>0</v>
      </c>
      <c r="CF71" s="1073">
        <v>0</v>
      </c>
      <c r="CG71" s="1073">
        <v>2270</v>
      </c>
      <c r="CH71" s="1692"/>
      <c r="CI71" s="1698"/>
      <c r="CJ71" s="1042" t="s">
        <v>312</v>
      </c>
      <c r="CK71" s="1073">
        <v>67</v>
      </c>
      <c r="CL71" s="1073">
        <v>0</v>
      </c>
      <c r="CM71" s="1073">
        <v>0</v>
      </c>
      <c r="CN71" s="1044">
        <v>11</v>
      </c>
      <c r="CO71" s="1046">
        <v>304114</v>
      </c>
    </row>
    <row r="72" spans="2:94">
      <c r="B72" s="1692"/>
      <c r="C72" s="1698"/>
      <c r="D72" s="1042" t="s">
        <v>313</v>
      </c>
      <c r="E72" s="1072">
        <v>0</v>
      </c>
      <c r="F72" s="1073">
        <v>580</v>
      </c>
      <c r="G72" s="1073">
        <v>0</v>
      </c>
      <c r="H72" s="1073">
        <v>0</v>
      </c>
      <c r="I72" s="1073">
        <v>0</v>
      </c>
      <c r="J72" s="1073">
        <v>268</v>
      </c>
      <c r="K72" s="1073">
        <v>66</v>
      </c>
      <c r="L72" s="1073">
        <v>0</v>
      </c>
      <c r="M72" s="1073">
        <v>0</v>
      </c>
      <c r="N72" s="1692"/>
      <c r="O72" s="1698"/>
      <c r="P72" s="1042" t="s">
        <v>313</v>
      </c>
      <c r="Q72" s="1073">
        <v>0</v>
      </c>
      <c r="R72" s="1073">
        <v>0</v>
      </c>
      <c r="S72" s="1073">
        <v>0</v>
      </c>
      <c r="T72" s="1073">
        <v>0</v>
      </c>
      <c r="U72" s="1073">
        <v>0</v>
      </c>
      <c r="V72" s="1073">
        <v>0</v>
      </c>
      <c r="W72" s="1073">
        <v>23594</v>
      </c>
      <c r="X72" s="1073">
        <v>9170</v>
      </c>
      <c r="Y72" s="1073">
        <v>281</v>
      </c>
      <c r="Z72" s="1692"/>
      <c r="AA72" s="1698"/>
      <c r="AB72" s="1042" t="s">
        <v>313</v>
      </c>
      <c r="AC72" s="1073">
        <v>0</v>
      </c>
      <c r="AD72" s="1073">
        <v>0</v>
      </c>
      <c r="AE72" s="1073">
        <v>0</v>
      </c>
      <c r="AF72" s="1073">
        <v>0</v>
      </c>
      <c r="AG72" s="1073">
        <v>0</v>
      </c>
      <c r="AH72" s="1073">
        <v>1254</v>
      </c>
      <c r="AI72" s="1073">
        <v>0</v>
      </c>
      <c r="AJ72" s="1073">
        <v>18001</v>
      </c>
      <c r="AK72" s="1073">
        <v>0</v>
      </c>
      <c r="AL72" s="1692"/>
      <c r="AM72" s="1698"/>
      <c r="AN72" s="1042" t="s">
        <v>313</v>
      </c>
      <c r="AO72" s="1073">
        <v>0</v>
      </c>
      <c r="AP72" s="1073">
        <v>0</v>
      </c>
      <c r="AQ72" s="1073">
        <v>17342</v>
      </c>
      <c r="AR72" s="1073">
        <v>0</v>
      </c>
      <c r="AS72" s="1073">
        <v>5968</v>
      </c>
      <c r="AT72" s="1073">
        <v>0</v>
      </c>
      <c r="AU72" s="1073">
        <v>0</v>
      </c>
      <c r="AV72" s="1073">
        <v>0</v>
      </c>
      <c r="AW72" s="1073">
        <v>0</v>
      </c>
      <c r="AX72" s="1692"/>
      <c r="AY72" s="1698"/>
      <c r="AZ72" s="1042" t="s">
        <v>313</v>
      </c>
      <c r="BA72" s="1073">
        <v>0</v>
      </c>
      <c r="BB72" s="1073">
        <v>0</v>
      </c>
      <c r="BC72" s="1073">
        <v>0</v>
      </c>
      <c r="BD72" s="1073">
        <v>0</v>
      </c>
      <c r="BE72" s="1073">
        <v>0</v>
      </c>
      <c r="BF72" s="1073">
        <v>0</v>
      </c>
      <c r="BG72" s="1073">
        <v>0</v>
      </c>
      <c r="BH72" s="1073">
        <v>0</v>
      </c>
      <c r="BI72" s="1073">
        <v>0</v>
      </c>
      <c r="BJ72" s="1692"/>
      <c r="BK72" s="1698"/>
      <c r="BL72" s="1042" t="s">
        <v>313</v>
      </c>
      <c r="BM72" s="1073">
        <v>0</v>
      </c>
      <c r="BN72" s="1073">
        <v>0</v>
      </c>
      <c r="BO72" s="1073">
        <v>0</v>
      </c>
      <c r="BP72" s="1073">
        <v>0</v>
      </c>
      <c r="BQ72" s="1073">
        <v>0</v>
      </c>
      <c r="BR72" s="1073">
        <v>3158</v>
      </c>
      <c r="BS72" s="1073">
        <v>3848</v>
      </c>
      <c r="BT72" s="1073">
        <v>0</v>
      </c>
      <c r="BU72" s="1073">
        <v>0</v>
      </c>
      <c r="BV72" s="1692"/>
      <c r="BW72" s="1698"/>
      <c r="BX72" s="1042" t="s">
        <v>313</v>
      </c>
      <c r="BY72" s="1073">
        <v>0</v>
      </c>
      <c r="BZ72" s="1073">
        <v>0</v>
      </c>
      <c r="CA72" s="1073">
        <v>0</v>
      </c>
      <c r="CB72" s="1073">
        <v>0</v>
      </c>
      <c r="CC72" s="1073">
        <v>0</v>
      </c>
      <c r="CD72" s="1073">
        <v>0</v>
      </c>
      <c r="CE72" s="1073">
        <v>0</v>
      </c>
      <c r="CF72" s="1073">
        <v>0</v>
      </c>
      <c r="CG72" s="1073">
        <v>0</v>
      </c>
      <c r="CH72" s="1692"/>
      <c r="CI72" s="1698"/>
      <c r="CJ72" s="1042" t="s">
        <v>313</v>
      </c>
      <c r="CK72" s="1073">
        <v>0</v>
      </c>
      <c r="CL72" s="1073">
        <v>0</v>
      </c>
      <c r="CM72" s="1073">
        <v>0</v>
      </c>
      <c r="CN72" s="1044">
        <v>0</v>
      </c>
      <c r="CO72" s="1046">
        <v>83530</v>
      </c>
    </row>
    <row r="73" spans="2:94">
      <c r="B73" s="1692"/>
      <c r="C73" s="1698"/>
      <c r="D73" s="1042" t="s">
        <v>314</v>
      </c>
      <c r="E73" s="1072">
        <v>0</v>
      </c>
      <c r="F73" s="1073">
        <v>627</v>
      </c>
      <c r="G73" s="1073">
        <v>0</v>
      </c>
      <c r="H73" s="1073">
        <v>0</v>
      </c>
      <c r="I73" s="1073">
        <v>0</v>
      </c>
      <c r="J73" s="1073">
        <v>0</v>
      </c>
      <c r="K73" s="1073">
        <v>12</v>
      </c>
      <c r="L73" s="1073">
        <v>0</v>
      </c>
      <c r="M73" s="1073">
        <v>975</v>
      </c>
      <c r="N73" s="1692"/>
      <c r="O73" s="1698"/>
      <c r="P73" s="1042" t="s">
        <v>314</v>
      </c>
      <c r="Q73" s="1073">
        <v>0</v>
      </c>
      <c r="R73" s="1073">
        <v>366</v>
      </c>
      <c r="S73" s="1073">
        <v>28</v>
      </c>
      <c r="T73" s="1073">
        <v>0</v>
      </c>
      <c r="U73" s="1073">
        <v>28</v>
      </c>
      <c r="V73" s="1073">
        <v>0</v>
      </c>
      <c r="W73" s="1073">
        <v>61394</v>
      </c>
      <c r="X73" s="1073">
        <v>29105</v>
      </c>
      <c r="Y73" s="1073">
        <v>283</v>
      </c>
      <c r="Z73" s="1692"/>
      <c r="AA73" s="1698"/>
      <c r="AB73" s="1042" t="s">
        <v>314</v>
      </c>
      <c r="AC73" s="1073">
        <v>7642</v>
      </c>
      <c r="AD73" s="1073">
        <v>0</v>
      </c>
      <c r="AE73" s="1073">
        <v>107</v>
      </c>
      <c r="AF73" s="1073">
        <v>1274</v>
      </c>
      <c r="AG73" s="1073">
        <v>559</v>
      </c>
      <c r="AH73" s="1073">
        <v>10696</v>
      </c>
      <c r="AI73" s="1073">
        <v>0</v>
      </c>
      <c r="AJ73" s="1073">
        <v>34555</v>
      </c>
      <c r="AK73" s="1073">
        <v>141</v>
      </c>
      <c r="AL73" s="1692"/>
      <c r="AM73" s="1698"/>
      <c r="AN73" s="1042" t="s">
        <v>314</v>
      </c>
      <c r="AO73" s="1073">
        <v>987</v>
      </c>
      <c r="AP73" s="1073">
        <v>0</v>
      </c>
      <c r="AQ73" s="1073">
        <v>52072</v>
      </c>
      <c r="AR73" s="1073">
        <v>2140</v>
      </c>
      <c r="AS73" s="1073">
        <v>18758</v>
      </c>
      <c r="AT73" s="1073">
        <v>0</v>
      </c>
      <c r="AU73" s="1073">
        <v>0</v>
      </c>
      <c r="AV73" s="1073">
        <v>0</v>
      </c>
      <c r="AW73" s="1073">
        <v>1688</v>
      </c>
      <c r="AX73" s="1692"/>
      <c r="AY73" s="1698"/>
      <c r="AZ73" s="1042" t="s">
        <v>314</v>
      </c>
      <c r="BA73" s="1073">
        <v>2176</v>
      </c>
      <c r="BB73" s="1073">
        <v>4077</v>
      </c>
      <c r="BC73" s="1073">
        <v>0</v>
      </c>
      <c r="BD73" s="1073">
        <v>0</v>
      </c>
      <c r="BE73" s="1073">
        <v>80</v>
      </c>
      <c r="BF73" s="1073">
        <v>0</v>
      </c>
      <c r="BG73" s="1073">
        <v>0</v>
      </c>
      <c r="BH73" s="1073">
        <v>126</v>
      </c>
      <c r="BI73" s="1073">
        <v>0</v>
      </c>
      <c r="BJ73" s="1692"/>
      <c r="BK73" s="1698"/>
      <c r="BL73" s="1042" t="s">
        <v>314</v>
      </c>
      <c r="BM73" s="1073">
        <v>0</v>
      </c>
      <c r="BN73" s="1073">
        <v>0</v>
      </c>
      <c r="BO73" s="1073">
        <v>0</v>
      </c>
      <c r="BP73" s="1073">
        <v>0</v>
      </c>
      <c r="BQ73" s="1073">
        <v>0</v>
      </c>
      <c r="BR73" s="1073">
        <v>3688</v>
      </c>
      <c r="BS73" s="1073">
        <v>10119</v>
      </c>
      <c r="BT73" s="1073">
        <v>0</v>
      </c>
      <c r="BU73" s="1073">
        <v>587</v>
      </c>
      <c r="BV73" s="1692"/>
      <c r="BW73" s="1698"/>
      <c r="BX73" s="1042" t="s">
        <v>314</v>
      </c>
      <c r="BY73" s="1073">
        <v>0</v>
      </c>
      <c r="BZ73" s="1073">
        <v>0</v>
      </c>
      <c r="CA73" s="1073">
        <v>0</v>
      </c>
      <c r="CB73" s="1073">
        <v>0</v>
      </c>
      <c r="CC73" s="1073">
        <v>0</v>
      </c>
      <c r="CD73" s="1073">
        <v>0</v>
      </c>
      <c r="CE73" s="1073">
        <v>0</v>
      </c>
      <c r="CF73" s="1073">
        <v>0</v>
      </c>
      <c r="CG73" s="1073">
        <v>5</v>
      </c>
      <c r="CH73" s="1692"/>
      <c r="CI73" s="1698"/>
      <c r="CJ73" s="1042" t="s">
        <v>314</v>
      </c>
      <c r="CK73" s="1073">
        <v>0</v>
      </c>
      <c r="CL73" s="1073">
        <v>0</v>
      </c>
      <c r="CM73" s="1073">
        <v>0</v>
      </c>
      <c r="CN73" s="1044">
        <v>11</v>
      </c>
      <c r="CO73" s="1046">
        <v>244306</v>
      </c>
    </row>
    <row r="74" spans="2:94">
      <c r="B74" s="1692"/>
      <c r="C74" s="1698"/>
      <c r="D74" s="1042" t="s">
        <v>315</v>
      </c>
      <c r="E74" s="1072">
        <v>21</v>
      </c>
      <c r="F74" s="1073">
        <v>3797</v>
      </c>
      <c r="G74" s="1073">
        <v>0</v>
      </c>
      <c r="H74" s="1073">
        <v>6845</v>
      </c>
      <c r="I74" s="1073">
        <v>0</v>
      </c>
      <c r="J74" s="1073">
        <v>0</v>
      </c>
      <c r="K74" s="1073">
        <v>633</v>
      </c>
      <c r="L74" s="1073">
        <v>0</v>
      </c>
      <c r="M74" s="1073">
        <v>22048</v>
      </c>
      <c r="N74" s="1692"/>
      <c r="O74" s="1698"/>
      <c r="P74" s="1042" t="s">
        <v>315</v>
      </c>
      <c r="Q74" s="1073">
        <v>0</v>
      </c>
      <c r="R74" s="1073">
        <v>476</v>
      </c>
      <c r="S74" s="1073">
        <v>4930</v>
      </c>
      <c r="T74" s="1073">
        <v>0</v>
      </c>
      <c r="U74" s="1073">
        <v>2625</v>
      </c>
      <c r="V74" s="1073">
        <v>0</v>
      </c>
      <c r="W74" s="1073">
        <v>442886</v>
      </c>
      <c r="X74" s="1073">
        <v>200461</v>
      </c>
      <c r="Y74" s="1073">
        <v>20370</v>
      </c>
      <c r="Z74" s="1692"/>
      <c r="AA74" s="1698"/>
      <c r="AB74" s="1042" t="s">
        <v>315</v>
      </c>
      <c r="AC74" s="1073">
        <v>36563</v>
      </c>
      <c r="AD74" s="1073">
        <v>0</v>
      </c>
      <c r="AE74" s="1073">
        <v>4088</v>
      </c>
      <c r="AF74" s="1073">
        <v>12941</v>
      </c>
      <c r="AG74" s="1073">
        <v>1207</v>
      </c>
      <c r="AH74" s="1073">
        <v>58063</v>
      </c>
      <c r="AI74" s="1073">
        <v>100</v>
      </c>
      <c r="AJ74" s="1073">
        <v>273898</v>
      </c>
      <c r="AK74" s="1073">
        <v>304</v>
      </c>
      <c r="AL74" s="1692"/>
      <c r="AM74" s="1698"/>
      <c r="AN74" s="1042" t="s">
        <v>315</v>
      </c>
      <c r="AO74" s="1073">
        <v>14972</v>
      </c>
      <c r="AP74" s="1073">
        <v>2251</v>
      </c>
      <c r="AQ74" s="1073">
        <v>342012</v>
      </c>
      <c r="AR74" s="1073">
        <v>10477</v>
      </c>
      <c r="AS74" s="1073">
        <v>160145</v>
      </c>
      <c r="AT74" s="1073">
        <v>0</v>
      </c>
      <c r="AU74" s="1073">
        <v>3735</v>
      </c>
      <c r="AV74" s="1073">
        <v>0</v>
      </c>
      <c r="AW74" s="1073">
        <v>13635</v>
      </c>
      <c r="AX74" s="1692"/>
      <c r="AY74" s="1698"/>
      <c r="AZ74" s="1042" t="s">
        <v>315</v>
      </c>
      <c r="BA74" s="1073">
        <v>20974</v>
      </c>
      <c r="BB74" s="1073">
        <v>40097</v>
      </c>
      <c r="BC74" s="1073">
        <v>0</v>
      </c>
      <c r="BD74" s="1073">
        <v>0</v>
      </c>
      <c r="BE74" s="1073">
        <v>1907</v>
      </c>
      <c r="BF74" s="1073">
        <v>105</v>
      </c>
      <c r="BG74" s="1073">
        <v>1984</v>
      </c>
      <c r="BH74" s="1073">
        <v>0</v>
      </c>
      <c r="BI74" s="1073">
        <v>0</v>
      </c>
      <c r="BJ74" s="1692"/>
      <c r="BK74" s="1698"/>
      <c r="BL74" s="1042" t="s">
        <v>315</v>
      </c>
      <c r="BM74" s="1073">
        <v>3520</v>
      </c>
      <c r="BN74" s="1073">
        <v>979</v>
      </c>
      <c r="BO74" s="1073">
        <v>0</v>
      </c>
      <c r="BP74" s="1073">
        <v>2309</v>
      </c>
      <c r="BQ74" s="1073">
        <v>0</v>
      </c>
      <c r="BR74" s="1073">
        <v>60001</v>
      </c>
      <c r="BS74" s="1073">
        <v>84168</v>
      </c>
      <c r="BT74" s="1073">
        <v>12</v>
      </c>
      <c r="BU74" s="1073">
        <v>3267</v>
      </c>
      <c r="BV74" s="1692"/>
      <c r="BW74" s="1698"/>
      <c r="BX74" s="1042" t="s">
        <v>315</v>
      </c>
      <c r="BY74" s="1073">
        <v>0</v>
      </c>
      <c r="BZ74" s="1073">
        <v>0</v>
      </c>
      <c r="CA74" s="1073">
        <v>0</v>
      </c>
      <c r="CB74" s="1073">
        <v>2164</v>
      </c>
      <c r="CC74" s="1073">
        <v>583</v>
      </c>
      <c r="CD74" s="1073">
        <v>0</v>
      </c>
      <c r="CE74" s="1073">
        <v>0</v>
      </c>
      <c r="CF74" s="1073">
        <v>0</v>
      </c>
      <c r="CG74" s="1073">
        <v>1636</v>
      </c>
      <c r="CH74" s="1692"/>
      <c r="CI74" s="1698"/>
      <c r="CJ74" s="1042" t="s">
        <v>315</v>
      </c>
      <c r="CK74" s="1073">
        <v>4383</v>
      </c>
      <c r="CL74" s="1073">
        <v>0</v>
      </c>
      <c r="CM74" s="1073">
        <v>0</v>
      </c>
      <c r="CN74" s="1044">
        <v>159</v>
      </c>
      <c r="CO74" s="1046">
        <v>1867731</v>
      </c>
    </row>
    <row r="75" spans="2:94">
      <c r="B75" s="1692"/>
      <c r="C75" s="1698"/>
      <c r="D75" s="1042" t="s">
        <v>316</v>
      </c>
      <c r="E75" s="1072">
        <v>0</v>
      </c>
      <c r="F75" s="1073">
        <v>4850</v>
      </c>
      <c r="G75" s="1073">
        <v>78</v>
      </c>
      <c r="H75" s="1073">
        <v>2855</v>
      </c>
      <c r="I75" s="1073">
        <v>171</v>
      </c>
      <c r="J75" s="1073">
        <v>1225</v>
      </c>
      <c r="K75" s="1073">
        <v>250</v>
      </c>
      <c r="L75" s="1073">
        <v>1680</v>
      </c>
      <c r="M75" s="1073">
        <v>7491</v>
      </c>
      <c r="N75" s="1692"/>
      <c r="O75" s="1698"/>
      <c r="P75" s="1042" t="s">
        <v>316</v>
      </c>
      <c r="Q75" s="1073">
        <v>682</v>
      </c>
      <c r="R75" s="1073">
        <v>0</v>
      </c>
      <c r="S75" s="1073">
        <v>158</v>
      </c>
      <c r="T75" s="1073">
        <v>0</v>
      </c>
      <c r="U75" s="1073">
        <v>0</v>
      </c>
      <c r="V75" s="1073">
        <v>0</v>
      </c>
      <c r="W75" s="1073">
        <v>195225</v>
      </c>
      <c r="X75" s="1073">
        <v>77245</v>
      </c>
      <c r="Y75" s="1073">
        <v>6896</v>
      </c>
      <c r="Z75" s="1692"/>
      <c r="AA75" s="1698"/>
      <c r="AB75" s="1042" t="s">
        <v>316</v>
      </c>
      <c r="AC75" s="1073">
        <v>13623</v>
      </c>
      <c r="AD75" s="1073">
        <v>0</v>
      </c>
      <c r="AE75" s="1073">
        <v>455</v>
      </c>
      <c r="AF75" s="1073">
        <v>0</v>
      </c>
      <c r="AG75" s="1073">
        <v>0</v>
      </c>
      <c r="AH75" s="1073">
        <v>5448</v>
      </c>
      <c r="AI75" s="1073">
        <v>0</v>
      </c>
      <c r="AJ75" s="1073">
        <v>108722</v>
      </c>
      <c r="AK75" s="1073">
        <v>0</v>
      </c>
      <c r="AL75" s="1692"/>
      <c r="AM75" s="1698"/>
      <c r="AN75" s="1042" t="s">
        <v>316</v>
      </c>
      <c r="AO75" s="1073">
        <v>0</v>
      </c>
      <c r="AP75" s="1073">
        <v>247</v>
      </c>
      <c r="AQ75" s="1073">
        <v>109143</v>
      </c>
      <c r="AR75" s="1073">
        <v>6387</v>
      </c>
      <c r="AS75" s="1073">
        <v>65932</v>
      </c>
      <c r="AT75" s="1073">
        <v>0</v>
      </c>
      <c r="AU75" s="1073">
        <v>0</v>
      </c>
      <c r="AV75" s="1073">
        <v>0</v>
      </c>
      <c r="AW75" s="1073">
        <v>5979</v>
      </c>
      <c r="AX75" s="1692"/>
      <c r="AY75" s="1698"/>
      <c r="AZ75" s="1042" t="s">
        <v>316</v>
      </c>
      <c r="BA75" s="1073">
        <v>13583</v>
      </c>
      <c r="BB75" s="1073">
        <v>5133</v>
      </c>
      <c r="BC75" s="1073">
        <v>0</v>
      </c>
      <c r="BD75" s="1073">
        <v>0</v>
      </c>
      <c r="BE75" s="1073">
        <v>0</v>
      </c>
      <c r="BF75" s="1073">
        <v>0</v>
      </c>
      <c r="BG75" s="1073">
        <v>1014</v>
      </c>
      <c r="BH75" s="1073">
        <v>0</v>
      </c>
      <c r="BI75" s="1073">
        <v>0</v>
      </c>
      <c r="BJ75" s="1692"/>
      <c r="BK75" s="1698"/>
      <c r="BL75" s="1042" t="s">
        <v>316</v>
      </c>
      <c r="BM75" s="1073">
        <v>1369</v>
      </c>
      <c r="BN75" s="1073">
        <v>0</v>
      </c>
      <c r="BO75" s="1073">
        <v>0</v>
      </c>
      <c r="BP75" s="1073">
        <v>0</v>
      </c>
      <c r="BQ75" s="1073">
        <v>0</v>
      </c>
      <c r="BR75" s="1073">
        <v>15280</v>
      </c>
      <c r="BS75" s="1073">
        <v>37260</v>
      </c>
      <c r="BT75" s="1073">
        <v>0</v>
      </c>
      <c r="BU75" s="1073">
        <v>1117</v>
      </c>
      <c r="BV75" s="1692"/>
      <c r="BW75" s="1698"/>
      <c r="BX75" s="1042" t="s">
        <v>316</v>
      </c>
      <c r="BY75" s="1073">
        <v>0</v>
      </c>
      <c r="BZ75" s="1073">
        <v>0</v>
      </c>
      <c r="CA75" s="1073">
        <v>0</v>
      </c>
      <c r="CB75" s="1073">
        <v>0</v>
      </c>
      <c r="CC75" s="1073">
        <v>725</v>
      </c>
      <c r="CD75" s="1073">
        <v>0</v>
      </c>
      <c r="CE75" s="1073">
        <v>0</v>
      </c>
      <c r="CF75" s="1073">
        <v>0</v>
      </c>
      <c r="CG75" s="1073">
        <v>1325</v>
      </c>
      <c r="CH75" s="1692"/>
      <c r="CI75" s="1698"/>
      <c r="CJ75" s="1042" t="s">
        <v>316</v>
      </c>
      <c r="CK75" s="1073">
        <v>885</v>
      </c>
      <c r="CL75" s="1073">
        <v>0</v>
      </c>
      <c r="CM75" s="1073">
        <v>0</v>
      </c>
      <c r="CN75" s="1044">
        <v>539</v>
      </c>
      <c r="CO75" s="1046">
        <v>692972</v>
      </c>
    </row>
    <row r="76" spans="2:94">
      <c r="B76" s="1692"/>
      <c r="C76" s="1698"/>
      <c r="D76" s="1042" t="s">
        <v>317</v>
      </c>
      <c r="E76" s="1072">
        <v>0</v>
      </c>
      <c r="F76" s="1073">
        <v>0</v>
      </c>
      <c r="G76" s="1073">
        <v>0</v>
      </c>
      <c r="H76" s="1073">
        <v>0</v>
      </c>
      <c r="I76" s="1073">
        <v>0</v>
      </c>
      <c r="J76" s="1073">
        <v>0</v>
      </c>
      <c r="K76" s="1073">
        <v>0</v>
      </c>
      <c r="L76" s="1073">
        <v>0</v>
      </c>
      <c r="M76" s="1073">
        <v>0</v>
      </c>
      <c r="N76" s="1692"/>
      <c r="O76" s="1698"/>
      <c r="P76" s="1042" t="s">
        <v>317</v>
      </c>
      <c r="Q76" s="1073">
        <v>0</v>
      </c>
      <c r="R76" s="1073">
        <v>0</v>
      </c>
      <c r="S76" s="1073">
        <v>0</v>
      </c>
      <c r="T76" s="1073">
        <v>0</v>
      </c>
      <c r="U76" s="1073">
        <v>0</v>
      </c>
      <c r="V76" s="1073">
        <v>0</v>
      </c>
      <c r="W76" s="1073">
        <v>0</v>
      </c>
      <c r="X76" s="1073">
        <v>0</v>
      </c>
      <c r="Y76" s="1073">
        <v>0</v>
      </c>
      <c r="Z76" s="1692"/>
      <c r="AA76" s="1698"/>
      <c r="AB76" s="1042" t="s">
        <v>317</v>
      </c>
      <c r="AC76" s="1073">
        <v>0</v>
      </c>
      <c r="AD76" s="1073">
        <v>0</v>
      </c>
      <c r="AE76" s="1073">
        <v>0</v>
      </c>
      <c r="AF76" s="1073">
        <v>0</v>
      </c>
      <c r="AG76" s="1073">
        <v>0</v>
      </c>
      <c r="AH76" s="1073">
        <v>0</v>
      </c>
      <c r="AI76" s="1073">
        <v>0</v>
      </c>
      <c r="AJ76" s="1073">
        <v>0</v>
      </c>
      <c r="AK76" s="1073">
        <v>0</v>
      </c>
      <c r="AL76" s="1692"/>
      <c r="AM76" s="1698"/>
      <c r="AN76" s="1042" t="s">
        <v>317</v>
      </c>
      <c r="AO76" s="1073">
        <v>0</v>
      </c>
      <c r="AP76" s="1073">
        <v>0</v>
      </c>
      <c r="AQ76" s="1073">
        <v>0</v>
      </c>
      <c r="AR76" s="1073">
        <v>0</v>
      </c>
      <c r="AS76" s="1073">
        <v>0</v>
      </c>
      <c r="AT76" s="1073">
        <v>0</v>
      </c>
      <c r="AU76" s="1073">
        <v>0</v>
      </c>
      <c r="AV76" s="1073">
        <v>0</v>
      </c>
      <c r="AW76" s="1073">
        <v>0</v>
      </c>
      <c r="AX76" s="1692"/>
      <c r="AY76" s="1698"/>
      <c r="AZ76" s="1042" t="s">
        <v>317</v>
      </c>
      <c r="BA76" s="1073">
        <v>0</v>
      </c>
      <c r="BB76" s="1073">
        <v>0</v>
      </c>
      <c r="BC76" s="1073">
        <v>0</v>
      </c>
      <c r="BD76" s="1073">
        <v>0</v>
      </c>
      <c r="BE76" s="1073">
        <v>0</v>
      </c>
      <c r="BF76" s="1073">
        <v>0</v>
      </c>
      <c r="BG76" s="1073">
        <v>0</v>
      </c>
      <c r="BH76" s="1073">
        <v>0</v>
      </c>
      <c r="BI76" s="1073">
        <v>0</v>
      </c>
      <c r="BJ76" s="1692"/>
      <c r="BK76" s="1698"/>
      <c r="BL76" s="1042" t="s">
        <v>317</v>
      </c>
      <c r="BM76" s="1073">
        <v>0</v>
      </c>
      <c r="BN76" s="1073">
        <v>0</v>
      </c>
      <c r="BO76" s="1073">
        <v>0</v>
      </c>
      <c r="BP76" s="1073">
        <v>0</v>
      </c>
      <c r="BQ76" s="1073">
        <v>0</v>
      </c>
      <c r="BR76" s="1073">
        <v>0</v>
      </c>
      <c r="BS76" s="1073">
        <v>0</v>
      </c>
      <c r="BT76" s="1073">
        <v>0</v>
      </c>
      <c r="BU76" s="1073">
        <v>96</v>
      </c>
      <c r="BV76" s="1692"/>
      <c r="BW76" s="1698"/>
      <c r="BX76" s="1042" t="s">
        <v>317</v>
      </c>
      <c r="BY76" s="1073">
        <v>0</v>
      </c>
      <c r="BZ76" s="1073">
        <v>0</v>
      </c>
      <c r="CA76" s="1073">
        <v>0</v>
      </c>
      <c r="CB76" s="1073">
        <v>0</v>
      </c>
      <c r="CC76" s="1073">
        <v>0</v>
      </c>
      <c r="CD76" s="1073">
        <v>0</v>
      </c>
      <c r="CE76" s="1073">
        <v>0</v>
      </c>
      <c r="CF76" s="1073">
        <v>0</v>
      </c>
      <c r="CG76" s="1073">
        <v>0</v>
      </c>
      <c r="CH76" s="1692"/>
      <c r="CI76" s="1698"/>
      <c r="CJ76" s="1042" t="s">
        <v>317</v>
      </c>
      <c r="CK76" s="1073">
        <v>0</v>
      </c>
      <c r="CL76" s="1073">
        <v>0</v>
      </c>
      <c r="CM76" s="1073">
        <v>0</v>
      </c>
      <c r="CN76" s="1044">
        <v>0</v>
      </c>
      <c r="CO76" s="1046">
        <v>96</v>
      </c>
    </row>
    <row r="77" spans="2:94">
      <c r="B77" s="1692"/>
      <c r="C77" s="1698"/>
      <c r="D77" s="1042" t="s">
        <v>318</v>
      </c>
      <c r="E77" s="1072">
        <v>0</v>
      </c>
      <c r="F77" s="1073">
        <v>0</v>
      </c>
      <c r="G77" s="1073">
        <v>0</v>
      </c>
      <c r="H77" s="1073">
        <v>0</v>
      </c>
      <c r="I77" s="1073">
        <v>0</v>
      </c>
      <c r="J77" s="1073">
        <v>0</v>
      </c>
      <c r="K77" s="1073">
        <v>0</v>
      </c>
      <c r="L77" s="1073">
        <v>0</v>
      </c>
      <c r="M77" s="1073">
        <v>0</v>
      </c>
      <c r="N77" s="1692"/>
      <c r="O77" s="1698"/>
      <c r="P77" s="1042" t="s">
        <v>318</v>
      </c>
      <c r="Q77" s="1073">
        <v>0</v>
      </c>
      <c r="R77" s="1073">
        <v>0</v>
      </c>
      <c r="S77" s="1073">
        <v>0</v>
      </c>
      <c r="T77" s="1073">
        <v>0</v>
      </c>
      <c r="U77" s="1073">
        <v>96</v>
      </c>
      <c r="V77" s="1073">
        <v>0</v>
      </c>
      <c r="W77" s="1073">
        <v>28633</v>
      </c>
      <c r="X77" s="1073">
        <v>16779</v>
      </c>
      <c r="Y77" s="1073">
        <v>0</v>
      </c>
      <c r="Z77" s="1692"/>
      <c r="AA77" s="1698"/>
      <c r="AB77" s="1042" t="s">
        <v>318</v>
      </c>
      <c r="AC77" s="1073">
        <v>0</v>
      </c>
      <c r="AD77" s="1073">
        <v>0</v>
      </c>
      <c r="AE77" s="1073">
        <v>0</v>
      </c>
      <c r="AF77" s="1073">
        <v>0</v>
      </c>
      <c r="AG77" s="1073">
        <v>0</v>
      </c>
      <c r="AH77" s="1073">
        <v>5581</v>
      </c>
      <c r="AI77" s="1073">
        <v>0</v>
      </c>
      <c r="AJ77" s="1073">
        <v>11077</v>
      </c>
      <c r="AK77" s="1073">
        <v>0</v>
      </c>
      <c r="AL77" s="1692"/>
      <c r="AM77" s="1698"/>
      <c r="AN77" s="1042" t="s">
        <v>318</v>
      </c>
      <c r="AO77" s="1073">
        <v>0</v>
      </c>
      <c r="AP77" s="1073">
        <v>0</v>
      </c>
      <c r="AQ77" s="1073">
        <v>13076</v>
      </c>
      <c r="AR77" s="1073">
        <v>0</v>
      </c>
      <c r="AS77" s="1073">
        <v>6658</v>
      </c>
      <c r="AT77" s="1073">
        <v>0</v>
      </c>
      <c r="AU77" s="1073">
        <v>0</v>
      </c>
      <c r="AV77" s="1073">
        <v>0</v>
      </c>
      <c r="AW77" s="1073">
        <v>0</v>
      </c>
      <c r="AX77" s="1692"/>
      <c r="AY77" s="1698"/>
      <c r="AZ77" s="1042" t="s">
        <v>318</v>
      </c>
      <c r="BA77" s="1073">
        <v>0</v>
      </c>
      <c r="BB77" s="1073">
        <v>0</v>
      </c>
      <c r="BC77" s="1073">
        <v>0</v>
      </c>
      <c r="BD77" s="1073">
        <v>0</v>
      </c>
      <c r="BE77" s="1073">
        <v>0</v>
      </c>
      <c r="BF77" s="1073">
        <v>0</v>
      </c>
      <c r="BG77" s="1073">
        <v>0</v>
      </c>
      <c r="BH77" s="1073">
        <v>0</v>
      </c>
      <c r="BI77" s="1073">
        <v>0</v>
      </c>
      <c r="BJ77" s="1692"/>
      <c r="BK77" s="1698"/>
      <c r="BL77" s="1042" t="s">
        <v>318</v>
      </c>
      <c r="BM77" s="1073">
        <v>0</v>
      </c>
      <c r="BN77" s="1073">
        <v>0</v>
      </c>
      <c r="BO77" s="1073">
        <v>0</v>
      </c>
      <c r="BP77" s="1073">
        <v>0</v>
      </c>
      <c r="BQ77" s="1073">
        <v>0</v>
      </c>
      <c r="BR77" s="1073">
        <v>1907</v>
      </c>
      <c r="BS77" s="1073">
        <v>5099</v>
      </c>
      <c r="BT77" s="1073">
        <v>0</v>
      </c>
      <c r="BU77" s="1073">
        <v>0</v>
      </c>
      <c r="BV77" s="1692"/>
      <c r="BW77" s="1698"/>
      <c r="BX77" s="1042" t="s">
        <v>318</v>
      </c>
      <c r="BY77" s="1073">
        <v>0</v>
      </c>
      <c r="BZ77" s="1073">
        <v>0</v>
      </c>
      <c r="CA77" s="1073">
        <v>0</v>
      </c>
      <c r="CB77" s="1073">
        <v>0</v>
      </c>
      <c r="CC77" s="1073">
        <v>0</v>
      </c>
      <c r="CD77" s="1073">
        <v>0</v>
      </c>
      <c r="CE77" s="1073">
        <v>0</v>
      </c>
      <c r="CF77" s="1073">
        <v>0</v>
      </c>
      <c r="CG77" s="1073">
        <v>0</v>
      </c>
      <c r="CH77" s="1692"/>
      <c r="CI77" s="1698"/>
      <c r="CJ77" s="1042" t="s">
        <v>318</v>
      </c>
      <c r="CK77" s="1073">
        <v>0</v>
      </c>
      <c r="CL77" s="1073">
        <v>0</v>
      </c>
      <c r="CM77" s="1073">
        <v>0</v>
      </c>
      <c r="CN77" s="1044">
        <v>133</v>
      </c>
      <c r="CO77" s="1046">
        <v>89039</v>
      </c>
    </row>
    <row r="78" spans="2:94">
      <c r="B78" s="1692"/>
      <c r="C78" s="1698"/>
      <c r="D78" s="1042" t="s">
        <v>319</v>
      </c>
      <c r="E78" s="1072">
        <v>0</v>
      </c>
      <c r="F78" s="1073">
        <v>0</v>
      </c>
      <c r="G78" s="1073">
        <v>0</v>
      </c>
      <c r="H78" s="1073">
        <v>0</v>
      </c>
      <c r="I78" s="1073">
        <v>0</v>
      </c>
      <c r="J78" s="1073">
        <v>0</v>
      </c>
      <c r="K78" s="1073">
        <v>0</v>
      </c>
      <c r="L78" s="1073">
        <v>0</v>
      </c>
      <c r="M78" s="1073">
        <v>0</v>
      </c>
      <c r="N78" s="1692"/>
      <c r="O78" s="1698"/>
      <c r="P78" s="1042" t="s">
        <v>319</v>
      </c>
      <c r="Q78" s="1073">
        <v>0</v>
      </c>
      <c r="R78" s="1073">
        <v>0</v>
      </c>
      <c r="S78" s="1073">
        <v>0</v>
      </c>
      <c r="T78" s="1073">
        <v>0</v>
      </c>
      <c r="U78" s="1073">
        <v>0</v>
      </c>
      <c r="V78" s="1073">
        <v>893</v>
      </c>
      <c r="W78" s="1073">
        <v>191918</v>
      </c>
      <c r="X78" s="1073">
        <v>65000</v>
      </c>
      <c r="Y78" s="1073">
        <v>7529</v>
      </c>
      <c r="Z78" s="1692"/>
      <c r="AA78" s="1698"/>
      <c r="AB78" s="1042" t="s">
        <v>319</v>
      </c>
      <c r="AC78" s="1073">
        <v>0</v>
      </c>
      <c r="AD78" s="1073">
        <v>0</v>
      </c>
      <c r="AE78" s="1073">
        <v>0</v>
      </c>
      <c r="AF78" s="1073">
        <v>0</v>
      </c>
      <c r="AG78" s="1073">
        <v>0</v>
      </c>
      <c r="AH78" s="1073">
        <v>7721</v>
      </c>
      <c r="AI78" s="1073">
        <v>0</v>
      </c>
      <c r="AJ78" s="1073">
        <v>69593</v>
      </c>
      <c r="AK78" s="1073">
        <v>3</v>
      </c>
      <c r="AL78" s="1692"/>
      <c r="AM78" s="1698"/>
      <c r="AN78" s="1042" t="s">
        <v>319</v>
      </c>
      <c r="AO78" s="1073">
        <v>4486</v>
      </c>
      <c r="AP78" s="1073">
        <v>0</v>
      </c>
      <c r="AQ78" s="1073">
        <v>100386</v>
      </c>
      <c r="AR78" s="1073">
        <v>0</v>
      </c>
      <c r="AS78" s="1073">
        <v>31089</v>
      </c>
      <c r="AT78" s="1073">
        <v>0</v>
      </c>
      <c r="AU78" s="1073">
        <v>0</v>
      </c>
      <c r="AV78" s="1073">
        <v>0</v>
      </c>
      <c r="AW78" s="1073">
        <v>0</v>
      </c>
      <c r="AX78" s="1692"/>
      <c r="AY78" s="1698"/>
      <c r="AZ78" s="1042" t="s">
        <v>319</v>
      </c>
      <c r="BA78" s="1073">
        <v>0</v>
      </c>
      <c r="BB78" s="1073">
        <v>0</v>
      </c>
      <c r="BC78" s="1073">
        <v>0</v>
      </c>
      <c r="BD78" s="1073">
        <v>0</v>
      </c>
      <c r="BE78" s="1073">
        <v>77</v>
      </c>
      <c r="BF78" s="1073">
        <v>336</v>
      </c>
      <c r="BG78" s="1073">
        <v>0</v>
      </c>
      <c r="BH78" s="1073">
        <v>0</v>
      </c>
      <c r="BI78" s="1073">
        <v>0</v>
      </c>
      <c r="BJ78" s="1692"/>
      <c r="BK78" s="1698"/>
      <c r="BL78" s="1042" t="s">
        <v>319</v>
      </c>
      <c r="BM78" s="1073">
        <v>0</v>
      </c>
      <c r="BN78" s="1073">
        <v>0</v>
      </c>
      <c r="BO78" s="1073">
        <v>0</v>
      </c>
      <c r="BP78" s="1073">
        <v>0</v>
      </c>
      <c r="BQ78" s="1073">
        <v>0</v>
      </c>
      <c r="BR78" s="1073">
        <v>16182</v>
      </c>
      <c r="BS78" s="1073">
        <v>32435</v>
      </c>
      <c r="BT78" s="1073">
        <v>0</v>
      </c>
      <c r="BU78" s="1073">
        <v>914</v>
      </c>
      <c r="BV78" s="1692"/>
      <c r="BW78" s="1698"/>
      <c r="BX78" s="1042" t="s">
        <v>319</v>
      </c>
      <c r="BY78" s="1073">
        <v>0</v>
      </c>
      <c r="BZ78" s="1073">
        <v>0</v>
      </c>
      <c r="CA78" s="1073">
        <v>0</v>
      </c>
      <c r="CB78" s="1073">
        <v>0</v>
      </c>
      <c r="CC78" s="1073">
        <v>0</v>
      </c>
      <c r="CD78" s="1073">
        <v>0</v>
      </c>
      <c r="CE78" s="1073">
        <v>0</v>
      </c>
      <c r="CF78" s="1073">
        <v>0</v>
      </c>
      <c r="CG78" s="1073">
        <v>0</v>
      </c>
      <c r="CH78" s="1692"/>
      <c r="CI78" s="1698"/>
      <c r="CJ78" s="1042" t="s">
        <v>319</v>
      </c>
      <c r="CK78" s="1073">
        <v>0</v>
      </c>
      <c r="CL78" s="1073">
        <v>0</v>
      </c>
      <c r="CM78" s="1073">
        <v>0</v>
      </c>
      <c r="CN78" s="1044">
        <v>521</v>
      </c>
      <c r="CO78" s="1046">
        <v>529083</v>
      </c>
    </row>
    <row r="79" spans="2:94">
      <c r="B79" s="1692"/>
      <c r="C79" s="1698"/>
      <c r="D79" s="1042" t="s">
        <v>320</v>
      </c>
      <c r="E79" s="1072">
        <v>0</v>
      </c>
      <c r="F79" s="1073">
        <v>0</v>
      </c>
      <c r="G79" s="1073">
        <v>0</v>
      </c>
      <c r="H79" s="1073">
        <v>0</v>
      </c>
      <c r="I79" s="1073">
        <v>0</v>
      </c>
      <c r="J79" s="1073">
        <v>0</v>
      </c>
      <c r="K79" s="1073">
        <v>0</v>
      </c>
      <c r="L79" s="1073">
        <v>0</v>
      </c>
      <c r="M79" s="1073">
        <v>0</v>
      </c>
      <c r="N79" s="1692"/>
      <c r="O79" s="1698"/>
      <c r="P79" s="1042" t="s">
        <v>320</v>
      </c>
      <c r="Q79" s="1073">
        <v>0</v>
      </c>
      <c r="R79" s="1073">
        <v>0</v>
      </c>
      <c r="S79" s="1073">
        <v>0</v>
      </c>
      <c r="T79" s="1073">
        <v>0</v>
      </c>
      <c r="U79" s="1073">
        <v>0</v>
      </c>
      <c r="V79" s="1073">
        <v>0</v>
      </c>
      <c r="W79" s="1073">
        <v>0</v>
      </c>
      <c r="X79" s="1073">
        <v>0</v>
      </c>
      <c r="Y79" s="1073">
        <v>0</v>
      </c>
      <c r="Z79" s="1692"/>
      <c r="AA79" s="1698"/>
      <c r="AB79" s="1042" t="s">
        <v>320</v>
      </c>
      <c r="AC79" s="1073">
        <v>0</v>
      </c>
      <c r="AD79" s="1073">
        <v>0</v>
      </c>
      <c r="AE79" s="1073">
        <v>0</v>
      </c>
      <c r="AF79" s="1073">
        <v>0</v>
      </c>
      <c r="AG79" s="1073">
        <v>0</v>
      </c>
      <c r="AH79" s="1073">
        <v>0</v>
      </c>
      <c r="AI79" s="1073">
        <v>0</v>
      </c>
      <c r="AJ79" s="1073">
        <v>0</v>
      </c>
      <c r="AK79" s="1073">
        <v>0</v>
      </c>
      <c r="AL79" s="1692"/>
      <c r="AM79" s="1698"/>
      <c r="AN79" s="1042" t="s">
        <v>320</v>
      </c>
      <c r="AO79" s="1073">
        <v>0</v>
      </c>
      <c r="AP79" s="1073">
        <v>0</v>
      </c>
      <c r="AQ79" s="1073">
        <v>0</v>
      </c>
      <c r="AR79" s="1073">
        <v>0</v>
      </c>
      <c r="AS79" s="1073">
        <v>0</v>
      </c>
      <c r="AT79" s="1073">
        <v>0</v>
      </c>
      <c r="AU79" s="1073">
        <v>0</v>
      </c>
      <c r="AV79" s="1073">
        <v>0</v>
      </c>
      <c r="AW79" s="1073">
        <v>0</v>
      </c>
      <c r="AX79" s="1692"/>
      <c r="AY79" s="1698"/>
      <c r="AZ79" s="1042" t="s">
        <v>320</v>
      </c>
      <c r="BA79" s="1073">
        <v>0</v>
      </c>
      <c r="BB79" s="1073">
        <v>0</v>
      </c>
      <c r="BC79" s="1073">
        <v>0</v>
      </c>
      <c r="BD79" s="1073">
        <v>0</v>
      </c>
      <c r="BE79" s="1073">
        <v>0</v>
      </c>
      <c r="BF79" s="1073">
        <v>0</v>
      </c>
      <c r="BG79" s="1073">
        <v>0</v>
      </c>
      <c r="BH79" s="1073">
        <v>0</v>
      </c>
      <c r="BI79" s="1073">
        <v>0</v>
      </c>
      <c r="BJ79" s="1692"/>
      <c r="BK79" s="1698"/>
      <c r="BL79" s="1042" t="s">
        <v>320</v>
      </c>
      <c r="BM79" s="1073">
        <v>0</v>
      </c>
      <c r="BN79" s="1073">
        <v>0</v>
      </c>
      <c r="BO79" s="1073">
        <v>0</v>
      </c>
      <c r="BP79" s="1073">
        <v>0</v>
      </c>
      <c r="BQ79" s="1073">
        <v>0</v>
      </c>
      <c r="BR79" s="1073">
        <v>0</v>
      </c>
      <c r="BS79" s="1073">
        <v>0</v>
      </c>
      <c r="BT79" s="1073">
        <v>0</v>
      </c>
      <c r="BU79" s="1073">
        <v>0</v>
      </c>
      <c r="BV79" s="1692"/>
      <c r="BW79" s="1698"/>
      <c r="BX79" s="1042" t="s">
        <v>320</v>
      </c>
      <c r="BY79" s="1073">
        <v>0</v>
      </c>
      <c r="BZ79" s="1073">
        <v>0</v>
      </c>
      <c r="CA79" s="1073">
        <v>0</v>
      </c>
      <c r="CB79" s="1073">
        <v>0</v>
      </c>
      <c r="CC79" s="1073">
        <v>0</v>
      </c>
      <c r="CD79" s="1073">
        <v>0</v>
      </c>
      <c r="CE79" s="1073">
        <v>0</v>
      </c>
      <c r="CF79" s="1073">
        <v>0</v>
      </c>
      <c r="CG79" s="1073">
        <v>0</v>
      </c>
      <c r="CH79" s="1692"/>
      <c r="CI79" s="1698"/>
      <c r="CJ79" s="1042" t="s">
        <v>320</v>
      </c>
      <c r="CK79" s="1073">
        <v>0</v>
      </c>
      <c r="CL79" s="1073">
        <v>0</v>
      </c>
      <c r="CM79" s="1073">
        <v>0</v>
      </c>
      <c r="CN79" s="1044">
        <v>0</v>
      </c>
      <c r="CO79" s="1046">
        <v>0</v>
      </c>
    </row>
    <row r="80" spans="2:94">
      <c r="B80" s="1692"/>
      <c r="C80" s="1699"/>
      <c r="D80" s="1048" t="s">
        <v>321</v>
      </c>
      <c r="E80" s="1072">
        <v>0</v>
      </c>
      <c r="F80" s="1073">
        <v>0</v>
      </c>
      <c r="G80" s="1073">
        <v>0</v>
      </c>
      <c r="H80" s="1073">
        <v>0</v>
      </c>
      <c r="I80" s="1073">
        <v>0</v>
      </c>
      <c r="J80" s="1073">
        <v>0</v>
      </c>
      <c r="K80" s="1073">
        <v>0</v>
      </c>
      <c r="L80" s="1073">
        <v>0</v>
      </c>
      <c r="M80" s="1073">
        <v>0</v>
      </c>
      <c r="N80" s="1692"/>
      <c r="O80" s="1699"/>
      <c r="P80" s="1048" t="s">
        <v>321</v>
      </c>
      <c r="Q80" s="1073">
        <v>0</v>
      </c>
      <c r="R80" s="1073">
        <v>0</v>
      </c>
      <c r="S80" s="1073">
        <v>0</v>
      </c>
      <c r="T80" s="1073">
        <v>0</v>
      </c>
      <c r="U80" s="1073">
        <v>0</v>
      </c>
      <c r="V80" s="1073">
        <v>0</v>
      </c>
      <c r="W80" s="1073">
        <v>180800</v>
      </c>
      <c r="X80" s="1073">
        <v>57493</v>
      </c>
      <c r="Y80" s="1073">
        <v>11649</v>
      </c>
      <c r="Z80" s="1692"/>
      <c r="AA80" s="1699"/>
      <c r="AB80" s="1048" t="s">
        <v>321</v>
      </c>
      <c r="AC80" s="1073">
        <v>0</v>
      </c>
      <c r="AD80" s="1073">
        <v>0</v>
      </c>
      <c r="AE80" s="1073">
        <v>0</v>
      </c>
      <c r="AF80" s="1073">
        <v>0</v>
      </c>
      <c r="AG80" s="1073">
        <v>0</v>
      </c>
      <c r="AH80" s="1073">
        <v>3565</v>
      </c>
      <c r="AI80" s="1073">
        <v>0</v>
      </c>
      <c r="AJ80" s="1073">
        <v>103383</v>
      </c>
      <c r="AK80" s="1073">
        <v>0</v>
      </c>
      <c r="AL80" s="1692"/>
      <c r="AM80" s="1699"/>
      <c r="AN80" s="1048" t="s">
        <v>321</v>
      </c>
      <c r="AO80" s="1073">
        <v>0</v>
      </c>
      <c r="AP80" s="1073">
        <v>0</v>
      </c>
      <c r="AQ80" s="1073">
        <v>120524</v>
      </c>
      <c r="AR80" s="1073">
        <v>0</v>
      </c>
      <c r="AS80" s="1073">
        <v>47105</v>
      </c>
      <c r="AT80" s="1073">
        <v>0</v>
      </c>
      <c r="AU80" s="1073">
        <v>0</v>
      </c>
      <c r="AV80" s="1073">
        <v>0</v>
      </c>
      <c r="AW80" s="1073">
        <v>0</v>
      </c>
      <c r="AX80" s="1692"/>
      <c r="AY80" s="1699"/>
      <c r="AZ80" s="1048" t="s">
        <v>321</v>
      </c>
      <c r="BA80" s="1073">
        <v>0</v>
      </c>
      <c r="BB80" s="1073">
        <v>20</v>
      </c>
      <c r="BC80" s="1073">
        <v>0</v>
      </c>
      <c r="BD80" s="1073">
        <v>6558</v>
      </c>
      <c r="BE80" s="1073">
        <v>0</v>
      </c>
      <c r="BF80" s="1073">
        <v>0</v>
      </c>
      <c r="BG80" s="1073">
        <v>0</v>
      </c>
      <c r="BH80" s="1073">
        <v>0</v>
      </c>
      <c r="BI80" s="1073">
        <v>0</v>
      </c>
      <c r="BJ80" s="1692"/>
      <c r="BK80" s="1699"/>
      <c r="BL80" s="1048" t="s">
        <v>321</v>
      </c>
      <c r="BM80" s="1073">
        <v>0</v>
      </c>
      <c r="BN80" s="1073">
        <v>0</v>
      </c>
      <c r="BO80" s="1073">
        <v>0</v>
      </c>
      <c r="BP80" s="1073">
        <v>0</v>
      </c>
      <c r="BQ80" s="1073">
        <v>0</v>
      </c>
      <c r="BR80" s="1073">
        <v>26137</v>
      </c>
      <c r="BS80" s="1073">
        <v>35162</v>
      </c>
      <c r="BT80" s="1073">
        <v>0</v>
      </c>
      <c r="BU80" s="1073">
        <v>0</v>
      </c>
      <c r="BV80" s="1692"/>
      <c r="BW80" s="1699"/>
      <c r="BX80" s="1048" t="s">
        <v>321</v>
      </c>
      <c r="BY80" s="1073">
        <v>0</v>
      </c>
      <c r="BZ80" s="1073">
        <v>0</v>
      </c>
      <c r="CA80" s="1073">
        <v>0</v>
      </c>
      <c r="CB80" s="1073">
        <v>0</v>
      </c>
      <c r="CC80" s="1073">
        <v>0</v>
      </c>
      <c r="CD80" s="1073">
        <v>0</v>
      </c>
      <c r="CE80" s="1073">
        <v>0</v>
      </c>
      <c r="CF80" s="1073">
        <v>0</v>
      </c>
      <c r="CG80" s="1073">
        <v>0</v>
      </c>
      <c r="CH80" s="1692"/>
      <c r="CI80" s="1699"/>
      <c r="CJ80" s="1048" t="s">
        <v>321</v>
      </c>
      <c r="CK80" s="1073">
        <v>0</v>
      </c>
      <c r="CL80" s="1073">
        <v>0</v>
      </c>
      <c r="CM80" s="1073">
        <v>0</v>
      </c>
      <c r="CN80" s="1044">
        <v>31</v>
      </c>
      <c r="CO80" s="1046">
        <v>592427</v>
      </c>
    </row>
    <row r="81" spans="2:93">
      <c r="B81" s="1692"/>
      <c r="C81" s="1697" t="s">
        <v>322</v>
      </c>
      <c r="D81" s="1061" t="s">
        <v>247</v>
      </c>
      <c r="E81" s="1074">
        <v>0</v>
      </c>
      <c r="F81" s="1075">
        <v>0</v>
      </c>
      <c r="G81" s="1075">
        <v>0</v>
      </c>
      <c r="H81" s="1075">
        <v>0</v>
      </c>
      <c r="I81" s="1075">
        <v>0</v>
      </c>
      <c r="J81" s="1075">
        <v>0</v>
      </c>
      <c r="K81" s="1075">
        <v>0</v>
      </c>
      <c r="L81" s="1075">
        <v>0</v>
      </c>
      <c r="M81" s="1075">
        <v>0</v>
      </c>
      <c r="N81" s="1692"/>
      <c r="O81" s="1697" t="s">
        <v>322</v>
      </c>
      <c r="P81" s="1061" t="s">
        <v>247</v>
      </c>
      <c r="Q81" s="1075">
        <v>0</v>
      </c>
      <c r="R81" s="1075">
        <v>0</v>
      </c>
      <c r="S81" s="1075">
        <v>0</v>
      </c>
      <c r="T81" s="1075">
        <v>0</v>
      </c>
      <c r="U81" s="1075">
        <v>0</v>
      </c>
      <c r="V81" s="1075">
        <v>678</v>
      </c>
      <c r="W81" s="1075">
        <v>138832</v>
      </c>
      <c r="X81" s="1075">
        <v>54066</v>
      </c>
      <c r="Y81" s="1075">
        <v>25</v>
      </c>
      <c r="Z81" s="1692"/>
      <c r="AA81" s="1697" t="s">
        <v>322</v>
      </c>
      <c r="AB81" s="1061" t="s">
        <v>247</v>
      </c>
      <c r="AC81" s="1075">
        <v>0</v>
      </c>
      <c r="AD81" s="1075">
        <v>0</v>
      </c>
      <c r="AE81" s="1075">
        <v>0</v>
      </c>
      <c r="AF81" s="1075">
        <v>0</v>
      </c>
      <c r="AG81" s="1075">
        <v>0</v>
      </c>
      <c r="AH81" s="1075">
        <v>18582</v>
      </c>
      <c r="AI81" s="1075">
        <v>0</v>
      </c>
      <c r="AJ81" s="1075">
        <v>99048</v>
      </c>
      <c r="AK81" s="1075">
        <v>0</v>
      </c>
      <c r="AL81" s="1692"/>
      <c r="AM81" s="1697" t="s">
        <v>322</v>
      </c>
      <c r="AN81" s="1061" t="s">
        <v>247</v>
      </c>
      <c r="AO81" s="1075">
        <v>11901</v>
      </c>
      <c r="AP81" s="1075">
        <v>0</v>
      </c>
      <c r="AQ81" s="1075">
        <v>111668</v>
      </c>
      <c r="AR81" s="1075">
        <v>0</v>
      </c>
      <c r="AS81" s="1075">
        <v>55847</v>
      </c>
      <c r="AT81" s="1075">
        <v>0</v>
      </c>
      <c r="AU81" s="1075">
        <v>0</v>
      </c>
      <c r="AV81" s="1075">
        <v>0</v>
      </c>
      <c r="AW81" s="1075">
        <v>15888</v>
      </c>
      <c r="AX81" s="1692"/>
      <c r="AY81" s="1697" t="s">
        <v>322</v>
      </c>
      <c r="AZ81" s="1061" t="s">
        <v>247</v>
      </c>
      <c r="BA81" s="1075">
        <v>3000</v>
      </c>
      <c r="BB81" s="1075">
        <v>5241</v>
      </c>
      <c r="BC81" s="1075">
        <v>0</v>
      </c>
      <c r="BD81" s="1075">
        <v>0</v>
      </c>
      <c r="BE81" s="1075">
        <v>1846</v>
      </c>
      <c r="BF81" s="1075">
        <v>4114</v>
      </c>
      <c r="BG81" s="1075">
        <v>0</v>
      </c>
      <c r="BH81" s="1075">
        <v>0</v>
      </c>
      <c r="BI81" s="1075">
        <v>0</v>
      </c>
      <c r="BJ81" s="1692"/>
      <c r="BK81" s="1697" t="s">
        <v>322</v>
      </c>
      <c r="BL81" s="1061" t="s">
        <v>247</v>
      </c>
      <c r="BM81" s="1075">
        <v>0</v>
      </c>
      <c r="BN81" s="1075">
        <v>1097</v>
      </c>
      <c r="BO81" s="1075">
        <v>0</v>
      </c>
      <c r="BP81" s="1075">
        <v>0</v>
      </c>
      <c r="BQ81" s="1075">
        <v>0</v>
      </c>
      <c r="BR81" s="1075">
        <v>28836</v>
      </c>
      <c r="BS81" s="1075">
        <v>40483</v>
      </c>
      <c r="BT81" s="1075">
        <v>0</v>
      </c>
      <c r="BU81" s="1075">
        <v>0</v>
      </c>
      <c r="BV81" s="1692"/>
      <c r="BW81" s="1697" t="s">
        <v>322</v>
      </c>
      <c r="BX81" s="1061" t="s">
        <v>247</v>
      </c>
      <c r="BY81" s="1075">
        <v>0</v>
      </c>
      <c r="BZ81" s="1075">
        <v>0</v>
      </c>
      <c r="CA81" s="1075">
        <v>0</v>
      </c>
      <c r="CB81" s="1075">
        <v>677</v>
      </c>
      <c r="CC81" s="1075">
        <v>0</v>
      </c>
      <c r="CD81" s="1075">
        <v>0</v>
      </c>
      <c r="CE81" s="1075">
        <v>343</v>
      </c>
      <c r="CF81" s="1075">
        <v>0</v>
      </c>
      <c r="CG81" s="1075">
        <v>4724</v>
      </c>
      <c r="CH81" s="1692"/>
      <c r="CI81" s="1697" t="s">
        <v>322</v>
      </c>
      <c r="CJ81" s="1061" t="s">
        <v>247</v>
      </c>
      <c r="CK81" s="1075">
        <v>22817</v>
      </c>
      <c r="CL81" s="1075">
        <v>5</v>
      </c>
      <c r="CM81" s="1075">
        <v>43</v>
      </c>
      <c r="CN81" s="1055">
        <v>398</v>
      </c>
      <c r="CO81" s="1057">
        <v>620159</v>
      </c>
    </row>
    <row r="82" spans="2:93">
      <c r="B82" s="1692"/>
      <c r="C82" s="1698"/>
      <c r="D82" s="1037" t="s">
        <v>323</v>
      </c>
      <c r="E82" s="1072">
        <v>0</v>
      </c>
      <c r="F82" s="1073">
        <v>0</v>
      </c>
      <c r="G82" s="1073">
        <v>0</v>
      </c>
      <c r="H82" s="1073">
        <v>0</v>
      </c>
      <c r="I82" s="1073">
        <v>0</v>
      </c>
      <c r="J82" s="1073">
        <v>0</v>
      </c>
      <c r="K82" s="1073">
        <v>0</v>
      </c>
      <c r="L82" s="1073">
        <v>0</v>
      </c>
      <c r="M82" s="1073">
        <v>0</v>
      </c>
      <c r="N82" s="1692"/>
      <c r="O82" s="1698"/>
      <c r="P82" s="1037" t="s">
        <v>323</v>
      </c>
      <c r="Q82" s="1073">
        <v>0</v>
      </c>
      <c r="R82" s="1073">
        <v>0</v>
      </c>
      <c r="S82" s="1073">
        <v>0</v>
      </c>
      <c r="T82" s="1073">
        <v>0</v>
      </c>
      <c r="U82" s="1073">
        <v>0</v>
      </c>
      <c r="V82" s="1073">
        <v>0</v>
      </c>
      <c r="W82" s="1073">
        <v>22462</v>
      </c>
      <c r="X82" s="1073">
        <v>7222</v>
      </c>
      <c r="Y82" s="1073">
        <v>0</v>
      </c>
      <c r="Z82" s="1692"/>
      <c r="AA82" s="1698"/>
      <c r="AB82" s="1037" t="s">
        <v>323</v>
      </c>
      <c r="AC82" s="1073">
        <v>0</v>
      </c>
      <c r="AD82" s="1073">
        <v>0</v>
      </c>
      <c r="AE82" s="1073">
        <v>0</v>
      </c>
      <c r="AF82" s="1073">
        <v>0</v>
      </c>
      <c r="AG82" s="1073">
        <v>0</v>
      </c>
      <c r="AH82" s="1073">
        <v>1194</v>
      </c>
      <c r="AI82" s="1073">
        <v>0</v>
      </c>
      <c r="AJ82" s="1073">
        <v>13457</v>
      </c>
      <c r="AK82" s="1073">
        <v>0</v>
      </c>
      <c r="AL82" s="1692"/>
      <c r="AM82" s="1698"/>
      <c r="AN82" s="1037" t="s">
        <v>323</v>
      </c>
      <c r="AO82" s="1073">
        <v>0</v>
      </c>
      <c r="AP82" s="1073">
        <v>0</v>
      </c>
      <c r="AQ82" s="1073">
        <v>11985</v>
      </c>
      <c r="AR82" s="1073">
        <v>0</v>
      </c>
      <c r="AS82" s="1073">
        <v>3584</v>
      </c>
      <c r="AT82" s="1073">
        <v>0</v>
      </c>
      <c r="AU82" s="1073">
        <v>0</v>
      </c>
      <c r="AV82" s="1073">
        <v>0</v>
      </c>
      <c r="AW82" s="1073">
        <v>0</v>
      </c>
      <c r="AX82" s="1692"/>
      <c r="AY82" s="1698"/>
      <c r="AZ82" s="1037" t="s">
        <v>323</v>
      </c>
      <c r="BA82" s="1073">
        <v>0</v>
      </c>
      <c r="BB82" s="1073">
        <v>1033</v>
      </c>
      <c r="BC82" s="1073">
        <v>0</v>
      </c>
      <c r="BD82" s="1073">
        <v>0</v>
      </c>
      <c r="BE82" s="1073">
        <v>0</v>
      </c>
      <c r="BF82" s="1073">
        <v>0</v>
      </c>
      <c r="BG82" s="1073">
        <v>0</v>
      </c>
      <c r="BH82" s="1073">
        <v>0</v>
      </c>
      <c r="BI82" s="1073">
        <v>0</v>
      </c>
      <c r="BJ82" s="1692"/>
      <c r="BK82" s="1698"/>
      <c r="BL82" s="1037" t="s">
        <v>323</v>
      </c>
      <c r="BM82" s="1073">
        <v>0</v>
      </c>
      <c r="BN82" s="1073">
        <v>405</v>
      </c>
      <c r="BO82" s="1073">
        <v>0</v>
      </c>
      <c r="BP82" s="1073">
        <v>0</v>
      </c>
      <c r="BQ82" s="1073">
        <v>0</v>
      </c>
      <c r="BR82" s="1073">
        <v>3182</v>
      </c>
      <c r="BS82" s="1073">
        <v>1293</v>
      </c>
      <c r="BT82" s="1073">
        <v>0</v>
      </c>
      <c r="BU82" s="1073">
        <v>0</v>
      </c>
      <c r="BV82" s="1692"/>
      <c r="BW82" s="1698"/>
      <c r="BX82" s="1037" t="s">
        <v>323</v>
      </c>
      <c r="BY82" s="1073">
        <v>0</v>
      </c>
      <c r="BZ82" s="1073">
        <v>0</v>
      </c>
      <c r="CA82" s="1073">
        <v>0</v>
      </c>
      <c r="CB82" s="1073">
        <v>632</v>
      </c>
      <c r="CC82" s="1073">
        <v>0</v>
      </c>
      <c r="CD82" s="1073">
        <v>0</v>
      </c>
      <c r="CE82" s="1073">
        <v>0</v>
      </c>
      <c r="CF82" s="1073">
        <v>0</v>
      </c>
      <c r="CG82" s="1073">
        <v>193</v>
      </c>
      <c r="CH82" s="1692"/>
      <c r="CI82" s="1698"/>
      <c r="CJ82" s="1037" t="s">
        <v>323</v>
      </c>
      <c r="CK82" s="1073">
        <v>1470</v>
      </c>
      <c r="CL82" s="1073">
        <v>0</v>
      </c>
      <c r="CM82" s="1073">
        <v>0</v>
      </c>
      <c r="CN82" s="1044">
        <v>1</v>
      </c>
      <c r="CO82" s="1046">
        <v>68113</v>
      </c>
    </row>
    <row r="83" spans="2:93">
      <c r="B83" s="1692"/>
      <c r="C83" s="1698"/>
      <c r="D83" s="1047" t="s">
        <v>1244</v>
      </c>
      <c r="E83" s="1072">
        <v>0</v>
      </c>
      <c r="F83" s="1073">
        <v>0</v>
      </c>
      <c r="G83" s="1073">
        <v>0</v>
      </c>
      <c r="H83" s="1073">
        <v>0</v>
      </c>
      <c r="I83" s="1073">
        <v>0</v>
      </c>
      <c r="J83" s="1073">
        <v>0</v>
      </c>
      <c r="K83" s="1073">
        <v>0</v>
      </c>
      <c r="L83" s="1073">
        <v>0</v>
      </c>
      <c r="M83" s="1073">
        <v>0</v>
      </c>
      <c r="N83" s="1692"/>
      <c r="O83" s="1698"/>
      <c r="P83" s="1047" t="s">
        <v>1244</v>
      </c>
      <c r="Q83" s="1073">
        <v>0</v>
      </c>
      <c r="R83" s="1073">
        <v>0</v>
      </c>
      <c r="S83" s="1073">
        <v>0</v>
      </c>
      <c r="T83" s="1073">
        <v>0</v>
      </c>
      <c r="U83" s="1073">
        <v>0</v>
      </c>
      <c r="V83" s="1073">
        <v>164</v>
      </c>
      <c r="W83" s="1073">
        <v>60833</v>
      </c>
      <c r="X83" s="1073">
        <v>27383</v>
      </c>
      <c r="Y83" s="1073">
        <v>25</v>
      </c>
      <c r="Z83" s="1692"/>
      <c r="AA83" s="1698"/>
      <c r="AB83" s="1047" t="s">
        <v>1244</v>
      </c>
      <c r="AC83" s="1073">
        <v>0</v>
      </c>
      <c r="AD83" s="1073">
        <v>0</v>
      </c>
      <c r="AE83" s="1073">
        <v>0</v>
      </c>
      <c r="AF83" s="1073">
        <v>0</v>
      </c>
      <c r="AG83" s="1073">
        <v>0</v>
      </c>
      <c r="AH83" s="1073">
        <v>10494</v>
      </c>
      <c r="AI83" s="1073">
        <v>0</v>
      </c>
      <c r="AJ83" s="1073">
        <v>50122</v>
      </c>
      <c r="AK83" s="1073">
        <v>0</v>
      </c>
      <c r="AL83" s="1692"/>
      <c r="AM83" s="1698"/>
      <c r="AN83" s="1047" t="s">
        <v>1244</v>
      </c>
      <c r="AO83" s="1073">
        <v>7223</v>
      </c>
      <c r="AP83" s="1073">
        <v>0</v>
      </c>
      <c r="AQ83" s="1073">
        <v>57295</v>
      </c>
      <c r="AR83" s="1073">
        <v>0</v>
      </c>
      <c r="AS83" s="1073">
        <v>31922</v>
      </c>
      <c r="AT83" s="1073">
        <v>0</v>
      </c>
      <c r="AU83" s="1073">
        <v>0</v>
      </c>
      <c r="AV83" s="1073">
        <v>0</v>
      </c>
      <c r="AW83" s="1073">
        <v>10528</v>
      </c>
      <c r="AX83" s="1692"/>
      <c r="AY83" s="1698"/>
      <c r="AZ83" s="1047" t="s">
        <v>1244</v>
      </c>
      <c r="BA83" s="1073">
        <v>2793</v>
      </c>
      <c r="BB83" s="1073">
        <v>3996</v>
      </c>
      <c r="BC83" s="1073">
        <v>0</v>
      </c>
      <c r="BD83" s="1073">
        <v>0</v>
      </c>
      <c r="BE83" s="1073">
        <v>797</v>
      </c>
      <c r="BF83" s="1073">
        <v>3239</v>
      </c>
      <c r="BG83" s="1073">
        <v>0</v>
      </c>
      <c r="BH83" s="1073">
        <v>0</v>
      </c>
      <c r="BI83" s="1073">
        <v>0</v>
      </c>
      <c r="BJ83" s="1692"/>
      <c r="BK83" s="1698"/>
      <c r="BL83" s="1047" t="s">
        <v>1244</v>
      </c>
      <c r="BM83" s="1073">
        <v>0</v>
      </c>
      <c r="BN83" s="1073">
        <v>692</v>
      </c>
      <c r="BO83" s="1073">
        <v>0</v>
      </c>
      <c r="BP83" s="1073">
        <v>0</v>
      </c>
      <c r="BQ83" s="1073">
        <v>0</v>
      </c>
      <c r="BR83" s="1073">
        <v>18247</v>
      </c>
      <c r="BS83" s="1073">
        <v>29353</v>
      </c>
      <c r="BT83" s="1073">
        <v>0</v>
      </c>
      <c r="BU83" s="1073">
        <v>0</v>
      </c>
      <c r="BV83" s="1692"/>
      <c r="BW83" s="1698"/>
      <c r="BX83" s="1047" t="s">
        <v>1244</v>
      </c>
      <c r="BY83" s="1073">
        <v>0</v>
      </c>
      <c r="BZ83" s="1073">
        <v>0</v>
      </c>
      <c r="CA83" s="1073">
        <v>0</v>
      </c>
      <c r="CB83" s="1073">
        <v>45</v>
      </c>
      <c r="CC83" s="1073">
        <v>0</v>
      </c>
      <c r="CD83" s="1073">
        <v>0</v>
      </c>
      <c r="CE83" s="1073">
        <v>343</v>
      </c>
      <c r="CF83" s="1073">
        <v>0</v>
      </c>
      <c r="CG83" s="1073">
        <v>4531</v>
      </c>
      <c r="CH83" s="1692"/>
      <c r="CI83" s="1698"/>
      <c r="CJ83" s="1047" t="s">
        <v>1244</v>
      </c>
      <c r="CK83" s="1073">
        <v>21347</v>
      </c>
      <c r="CL83" s="1073">
        <v>5</v>
      </c>
      <c r="CM83" s="1073">
        <v>43</v>
      </c>
      <c r="CN83" s="1044">
        <v>371</v>
      </c>
      <c r="CO83" s="1046">
        <v>341791</v>
      </c>
    </row>
    <row r="84" spans="2:93">
      <c r="B84" s="1701"/>
      <c r="C84" s="1699"/>
      <c r="D84" s="1076" t="s">
        <v>325</v>
      </c>
      <c r="E84" s="1072">
        <v>0</v>
      </c>
      <c r="F84" s="1073">
        <v>0</v>
      </c>
      <c r="G84" s="1073">
        <v>0</v>
      </c>
      <c r="H84" s="1073">
        <v>0</v>
      </c>
      <c r="I84" s="1073">
        <v>0</v>
      </c>
      <c r="J84" s="1073">
        <v>0</v>
      </c>
      <c r="K84" s="1073">
        <v>0</v>
      </c>
      <c r="L84" s="1073">
        <v>0</v>
      </c>
      <c r="M84" s="1073">
        <v>0</v>
      </c>
      <c r="N84" s="1701"/>
      <c r="O84" s="1699"/>
      <c r="P84" s="1076" t="s">
        <v>325</v>
      </c>
      <c r="Q84" s="1073">
        <v>0</v>
      </c>
      <c r="R84" s="1073">
        <v>0</v>
      </c>
      <c r="S84" s="1073">
        <v>0</v>
      </c>
      <c r="T84" s="1073">
        <v>0</v>
      </c>
      <c r="U84" s="1073">
        <v>0</v>
      </c>
      <c r="V84" s="1073">
        <v>514</v>
      </c>
      <c r="W84" s="1073">
        <v>55537</v>
      </c>
      <c r="X84" s="1073">
        <v>19461</v>
      </c>
      <c r="Y84" s="1073">
        <v>0</v>
      </c>
      <c r="Z84" s="1701"/>
      <c r="AA84" s="1699"/>
      <c r="AB84" s="1076" t="s">
        <v>325</v>
      </c>
      <c r="AC84" s="1073">
        <v>0</v>
      </c>
      <c r="AD84" s="1073">
        <v>0</v>
      </c>
      <c r="AE84" s="1073">
        <v>0</v>
      </c>
      <c r="AF84" s="1073">
        <v>0</v>
      </c>
      <c r="AG84" s="1073">
        <v>0</v>
      </c>
      <c r="AH84" s="1073">
        <v>6894</v>
      </c>
      <c r="AI84" s="1073">
        <v>0</v>
      </c>
      <c r="AJ84" s="1073">
        <v>35469</v>
      </c>
      <c r="AK84" s="1073">
        <v>0</v>
      </c>
      <c r="AL84" s="1701"/>
      <c r="AM84" s="1699"/>
      <c r="AN84" s="1076" t="s">
        <v>325</v>
      </c>
      <c r="AO84" s="1073">
        <v>4678</v>
      </c>
      <c r="AP84" s="1073">
        <v>0</v>
      </c>
      <c r="AQ84" s="1073">
        <v>42388</v>
      </c>
      <c r="AR84" s="1073">
        <v>0</v>
      </c>
      <c r="AS84" s="1073">
        <v>20341</v>
      </c>
      <c r="AT84" s="1073">
        <v>0</v>
      </c>
      <c r="AU84" s="1073">
        <v>0</v>
      </c>
      <c r="AV84" s="1073">
        <v>0</v>
      </c>
      <c r="AW84" s="1073">
        <v>5360</v>
      </c>
      <c r="AX84" s="1701"/>
      <c r="AY84" s="1699"/>
      <c r="AZ84" s="1076" t="s">
        <v>325</v>
      </c>
      <c r="BA84" s="1073">
        <v>207</v>
      </c>
      <c r="BB84" s="1073">
        <v>212</v>
      </c>
      <c r="BC84" s="1073">
        <v>0</v>
      </c>
      <c r="BD84" s="1073">
        <v>0</v>
      </c>
      <c r="BE84" s="1073">
        <v>1049</v>
      </c>
      <c r="BF84" s="1073">
        <v>875</v>
      </c>
      <c r="BG84" s="1073">
        <v>0</v>
      </c>
      <c r="BH84" s="1073">
        <v>0</v>
      </c>
      <c r="BI84" s="1073">
        <v>0</v>
      </c>
      <c r="BJ84" s="1701"/>
      <c r="BK84" s="1699"/>
      <c r="BL84" s="1076" t="s">
        <v>325</v>
      </c>
      <c r="BM84" s="1073">
        <v>0</v>
      </c>
      <c r="BN84" s="1073">
        <v>0</v>
      </c>
      <c r="BO84" s="1073">
        <v>0</v>
      </c>
      <c r="BP84" s="1073">
        <v>0</v>
      </c>
      <c r="BQ84" s="1073">
        <v>0</v>
      </c>
      <c r="BR84" s="1073">
        <v>7407</v>
      </c>
      <c r="BS84" s="1073">
        <v>9837</v>
      </c>
      <c r="BT84" s="1073">
        <v>0</v>
      </c>
      <c r="BU84" s="1073">
        <v>0</v>
      </c>
      <c r="BV84" s="1701"/>
      <c r="BW84" s="1699"/>
      <c r="BX84" s="1076" t="s">
        <v>325</v>
      </c>
      <c r="BY84" s="1073">
        <v>0</v>
      </c>
      <c r="BZ84" s="1073">
        <v>0</v>
      </c>
      <c r="CA84" s="1073">
        <v>0</v>
      </c>
      <c r="CB84" s="1073">
        <v>0</v>
      </c>
      <c r="CC84" s="1073">
        <v>0</v>
      </c>
      <c r="CD84" s="1073">
        <v>0</v>
      </c>
      <c r="CE84" s="1073">
        <v>0</v>
      </c>
      <c r="CF84" s="1073">
        <v>0</v>
      </c>
      <c r="CG84" s="1073">
        <v>0</v>
      </c>
      <c r="CH84" s="1701"/>
      <c r="CI84" s="1699"/>
      <c r="CJ84" s="1076" t="s">
        <v>325</v>
      </c>
      <c r="CK84" s="1073">
        <v>0</v>
      </c>
      <c r="CL84" s="1073">
        <v>0</v>
      </c>
      <c r="CM84" s="1073">
        <v>0</v>
      </c>
      <c r="CN84" s="1044">
        <v>26</v>
      </c>
      <c r="CO84" s="1046">
        <v>210255</v>
      </c>
    </row>
    <row r="85" spans="2:93">
      <c r="B85" s="1704" t="s">
        <v>326</v>
      </c>
      <c r="C85" s="1691"/>
      <c r="D85" s="1053" t="s">
        <v>247</v>
      </c>
      <c r="E85" s="1074">
        <v>0</v>
      </c>
      <c r="F85" s="1075">
        <v>5363</v>
      </c>
      <c r="G85" s="1075">
        <v>0</v>
      </c>
      <c r="H85" s="1075">
        <v>0</v>
      </c>
      <c r="I85" s="1075">
        <v>0</v>
      </c>
      <c r="J85" s="1075">
        <v>0</v>
      </c>
      <c r="K85" s="1075">
        <v>0</v>
      </c>
      <c r="L85" s="1075">
        <v>0</v>
      </c>
      <c r="M85" s="1075">
        <v>0</v>
      </c>
      <c r="N85" s="1704" t="s">
        <v>326</v>
      </c>
      <c r="O85" s="1691"/>
      <c r="P85" s="1053" t="s">
        <v>247</v>
      </c>
      <c r="Q85" s="1075">
        <v>0</v>
      </c>
      <c r="R85" s="1075">
        <v>0</v>
      </c>
      <c r="S85" s="1075">
        <v>0</v>
      </c>
      <c r="T85" s="1075">
        <v>0</v>
      </c>
      <c r="U85" s="1075">
        <v>0</v>
      </c>
      <c r="V85" s="1075">
        <v>8031</v>
      </c>
      <c r="W85" s="1075">
        <v>817085</v>
      </c>
      <c r="X85" s="1075">
        <v>337837</v>
      </c>
      <c r="Y85" s="1075">
        <v>9434</v>
      </c>
      <c r="Z85" s="1704" t="s">
        <v>326</v>
      </c>
      <c r="AA85" s="1691"/>
      <c r="AB85" s="1053" t="s">
        <v>247</v>
      </c>
      <c r="AC85" s="1075">
        <v>0</v>
      </c>
      <c r="AD85" s="1075">
        <v>0</v>
      </c>
      <c r="AE85" s="1075">
        <v>0</v>
      </c>
      <c r="AF85" s="1075">
        <v>0</v>
      </c>
      <c r="AG85" s="1075">
        <v>0</v>
      </c>
      <c r="AH85" s="1075">
        <v>137859</v>
      </c>
      <c r="AI85" s="1075">
        <v>2300</v>
      </c>
      <c r="AJ85" s="1075">
        <v>503633</v>
      </c>
      <c r="AK85" s="1075">
        <v>410</v>
      </c>
      <c r="AL85" s="1704" t="s">
        <v>326</v>
      </c>
      <c r="AM85" s="1691"/>
      <c r="AN85" s="1053" t="s">
        <v>247</v>
      </c>
      <c r="AO85" s="1075">
        <v>52626</v>
      </c>
      <c r="AP85" s="1075">
        <v>0</v>
      </c>
      <c r="AQ85" s="1075">
        <v>283904</v>
      </c>
      <c r="AR85" s="1075">
        <v>2848</v>
      </c>
      <c r="AS85" s="1075">
        <v>311314</v>
      </c>
      <c r="AT85" s="1075">
        <v>0</v>
      </c>
      <c r="AU85" s="1075">
        <v>0</v>
      </c>
      <c r="AV85" s="1075">
        <v>0</v>
      </c>
      <c r="AW85" s="1075">
        <v>1528</v>
      </c>
      <c r="AX85" s="1704" t="s">
        <v>326</v>
      </c>
      <c r="AY85" s="1691"/>
      <c r="AZ85" s="1053" t="s">
        <v>247</v>
      </c>
      <c r="BA85" s="1075">
        <v>0</v>
      </c>
      <c r="BB85" s="1075">
        <v>0</v>
      </c>
      <c r="BC85" s="1075">
        <v>0</v>
      </c>
      <c r="BD85" s="1075">
        <v>0</v>
      </c>
      <c r="BE85" s="1075">
        <v>126</v>
      </c>
      <c r="BF85" s="1075">
        <v>0</v>
      </c>
      <c r="BG85" s="1075">
        <v>0</v>
      </c>
      <c r="BH85" s="1075">
        <v>0</v>
      </c>
      <c r="BI85" s="1075">
        <v>0</v>
      </c>
      <c r="BJ85" s="1704" t="s">
        <v>326</v>
      </c>
      <c r="BK85" s="1691"/>
      <c r="BL85" s="1053" t="s">
        <v>247</v>
      </c>
      <c r="BM85" s="1075">
        <v>0</v>
      </c>
      <c r="BN85" s="1075">
        <v>27</v>
      </c>
      <c r="BO85" s="1075">
        <v>0</v>
      </c>
      <c r="BP85" s="1075">
        <v>0</v>
      </c>
      <c r="BQ85" s="1075">
        <v>0</v>
      </c>
      <c r="BR85" s="1075">
        <v>26234</v>
      </c>
      <c r="BS85" s="1075">
        <v>90182</v>
      </c>
      <c r="BT85" s="1075">
        <v>0</v>
      </c>
      <c r="BU85" s="1075">
        <v>0</v>
      </c>
      <c r="BV85" s="1704" t="s">
        <v>326</v>
      </c>
      <c r="BW85" s="1691"/>
      <c r="BX85" s="1053" t="s">
        <v>247</v>
      </c>
      <c r="BY85" s="1075">
        <v>0</v>
      </c>
      <c r="BZ85" s="1075">
        <v>0</v>
      </c>
      <c r="CA85" s="1075">
        <v>0</v>
      </c>
      <c r="CB85" s="1075">
        <v>0</v>
      </c>
      <c r="CC85" s="1075">
        <v>0</v>
      </c>
      <c r="CD85" s="1075">
        <v>0</v>
      </c>
      <c r="CE85" s="1075">
        <v>0</v>
      </c>
      <c r="CF85" s="1075">
        <v>0</v>
      </c>
      <c r="CG85" s="1075">
        <v>0</v>
      </c>
      <c r="CH85" s="1704" t="s">
        <v>326</v>
      </c>
      <c r="CI85" s="1691"/>
      <c r="CJ85" s="1053" t="s">
        <v>247</v>
      </c>
      <c r="CK85" s="1075">
        <v>1345</v>
      </c>
      <c r="CL85" s="1075">
        <v>0</v>
      </c>
      <c r="CM85" s="1075">
        <v>0</v>
      </c>
      <c r="CN85" s="1055">
        <v>2948</v>
      </c>
      <c r="CO85" s="1057">
        <v>2595034</v>
      </c>
    </row>
    <row r="86" spans="2:93">
      <c r="B86" s="1686"/>
      <c r="C86" s="1687"/>
      <c r="D86" s="1037" t="s">
        <v>327</v>
      </c>
      <c r="E86" s="1072">
        <v>0</v>
      </c>
      <c r="F86" s="1073">
        <v>5363</v>
      </c>
      <c r="G86" s="1073">
        <v>0</v>
      </c>
      <c r="H86" s="1073">
        <v>0</v>
      </c>
      <c r="I86" s="1073">
        <v>0</v>
      </c>
      <c r="J86" s="1073">
        <v>0</v>
      </c>
      <c r="K86" s="1073">
        <v>0</v>
      </c>
      <c r="L86" s="1073">
        <v>0</v>
      </c>
      <c r="M86" s="1073">
        <v>0</v>
      </c>
      <c r="N86" s="1686"/>
      <c r="O86" s="1687"/>
      <c r="P86" s="1037" t="s">
        <v>327</v>
      </c>
      <c r="Q86" s="1073">
        <v>0</v>
      </c>
      <c r="R86" s="1073">
        <v>0</v>
      </c>
      <c r="S86" s="1073">
        <v>0</v>
      </c>
      <c r="T86" s="1073">
        <v>0</v>
      </c>
      <c r="U86" s="1073">
        <v>0</v>
      </c>
      <c r="V86" s="1073">
        <v>0</v>
      </c>
      <c r="W86" s="1073">
        <v>24457</v>
      </c>
      <c r="X86" s="1073">
        <v>7507</v>
      </c>
      <c r="Y86" s="1073">
        <v>0</v>
      </c>
      <c r="Z86" s="1686"/>
      <c r="AA86" s="1687"/>
      <c r="AB86" s="1037" t="s">
        <v>327</v>
      </c>
      <c r="AC86" s="1073">
        <v>0</v>
      </c>
      <c r="AD86" s="1073">
        <v>0</v>
      </c>
      <c r="AE86" s="1073">
        <v>0</v>
      </c>
      <c r="AF86" s="1073">
        <v>0</v>
      </c>
      <c r="AG86" s="1073">
        <v>0</v>
      </c>
      <c r="AH86" s="1073">
        <v>21849</v>
      </c>
      <c r="AI86" s="1073">
        <v>407</v>
      </c>
      <c r="AJ86" s="1073">
        <v>36138</v>
      </c>
      <c r="AK86" s="1073">
        <v>410</v>
      </c>
      <c r="AL86" s="1686"/>
      <c r="AM86" s="1687"/>
      <c r="AN86" s="1037" t="s">
        <v>327</v>
      </c>
      <c r="AO86" s="1073">
        <v>1880</v>
      </c>
      <c r="AP86" s="1073">
        <v>0</v>
      </c>
      <c r="AQ86" s="1073">
        <v>14758</v>
      </c>
      <c r="AR86" s="1073">
        <v>0</v>
      </c>
      <c r="AS86" s="1073">
        <v>6628</v>
      </c>
      <c r="AT86" s="1073">
        <v>0</v>
      </c>
      <c r="AU86" s="1073">
        <v>0</v>
      </c>
      <c r="AV86" s="1073">
        <v>0</v>
      </c>
      <c r="AW86" s="1073">
        <v>0</v>
      </c>
      <c r="AX86" s="1686"/>
      <c r="AY86" s="1687"/>
      <c r="AZ86" s="1037" t="s">
        <v>327</v>
      </c>
      <c r="BA86" s="1073">
        <v>0</v>
      </c>
      <c r="BB86" s="1073">
        <v>0</v>
      </c>
      <c r="BC86" s="1073">
        <v>0</v>
      </c>
      <c r="BD86" s="1073">
        <v>0</v>
      </c>
      <c r="BE86" s="1073">
        <v>0</v>
      </c>
      <c r="BF86" s="1073">
        <v>0</v>
      </c>
      <c r="BG86" s="1073">
        <v>0</v>
      </c>
      <c r="BH86" s="1073">
        <v>0</v>
      </c>
      <c r="BI86" s="1073">
        <v>0</v>
      </c>
      <c r="BJ86" s="1686"/>
      <c r="BK86" s="1687"/>
      <c r="BL86" s="1037" t="s">
        <v>327</v>
      </c>
      <c r="BM86" s="1073">
        <v>0</v>
      </c>
      <c r="BN86" s="1073">
        <v>0</v>
      </c>
      <c r="BO86" s="1073">
        <v>0</v>
      </c>
      <c r="BP86" s="1073">
        <v>0</v>
      </c>
      <c r="BQ86" s="1073">
        <v>0</v>
      </c>
      <c r="BR86" s="1073">
        <v>0</v>
      </c>
      <c r="BS86" s="1073">
        <v>13956</v>
      </c>
      <c r="BT86" s="1073">
        <v>0</v>
      </c>
      <c r="BU86" s="1073">
        <v>0</v>
      </c>
      <c r="BV86" s="1686"/>
      <c r="BW86" s="1687"/>
      <c r="BX86" s="1037" t="s">
        <v>327</v>
      </c>
      <c r="BY86" s="1073">
        <v>0</v>
      </c>
      <c r="BZ86" s="1073">
        <v>0</v>
      </c>
      <c r="CA86" s="1073">
        <v>0</v>
      </c>
      <c r="CB86" s="1073">
        <v>0</v>
      </c>
      <c r="CC86" s="1073">
        <v>0</v>
      </c>
      <c r="CD86" s="1073">
        <v>0</v>
      </c>
      <c r="CE86" s="1073">
        <v>0</v>
      </c>
      <c r="CF86" s="1073">
        <v>0</v>
      </c>
      <c r="CG86" s="1073">
        <v>0</v>
      </c>
      <c r="CH86" s="1686"/>
      <c r="CI86" s="1687"/>
      <c r="CJ86" s="1037" t="s">
        <v>327</v>
      </c>
      <c r="CK86" s="1073">
        <v>0</v>
      </c>
      <c r="CL86" s="1073">
        <v>0</v>
      </c>
      <c r="CM86" s="1073">
        <v>0</v>
      </c>
      <c r="CN86" s="1044">
        <v>0</v>
      </c>
      <c r="CO86" s="1046">
        <v>133353</v>
      </c>
    </row>
    <row r="87" spans="2:93">
      <c r="B87" s="1686"/>
      <c r="C87" s="1687"/>
      <c r="D87" s="1042" t="s">
        <v>328</v>
      </c>
      <c r="E87" s="1072">
        <v>0</v>
      </c>
      <c r="F87" s="1073">
        <v>0</v>
      </c>
      <c r="G87" s="1073">
        <v>0</v>
      </c>
      <c r="H87" s="1073">
        <v>0</v>
      </c>
      <c r="I87" s="1073">
        <v>0</v>
      </c>
      <c r="J87" s="1073">
        <v>0</v>
      </c>
      <c r="K87" s="1073">
        <v>0</v>
      </c>
      <c r="L87" s="1073">
        <v>0</v>
      </c>
      <c r="M87" s="1073">
        <v>0</v>
      </c>
      <c r="N87" s="1686"/>
      <c r="O87" s="1687"/>
      <c r="P87" s="1042" t="s">
        <v>328</v>
      </c>
      <c r="Q87" s="1073">
        <v>0</v>
      </c>
      <c r="R87" s="1073">
        <v>0</v>
      </c>
      <c r="S87" s="1073">
        <v>0</v>
      </c>
      <c r="T87" s="1073">
        <v>0</v>
      </c>
      <c r="U87" s="1073">
        <v>0</v>
      </c>
      <c r="V87" s="1073">
        <v>0</v>
      </c>
      <c r="W87" s="1073">
        <v>88324</v>
      </c>
      <c r="X87" s="1073">
        <v>22314</v>
      </c>
      <c r="Y87" s="1073">
        <v>38</v>
      </c>
      <c r="Z87" s="1686"/>
      <c r="AA87" s="1687"/>
      <c r="AB87" s="1042" t="s">
        <v>328</v>
      </c>
      <c r="AC87" s="1073">
        <v>0</v>
      </c>
      <c r="AD87" s="1073">
        <v>0</v>
      </c>
      <c r="AE87" s="1073">
        <v>0</v>
      </c>
      <c r="AF87" s="1073">
        <v>0</v>
      </c>
      <c r="AG87" s="1073">
        <v>0</v>
      </c>
      <c r="AH87" s="1073">
        <v>7562</v>
      </c>
      <c r="AI87" s="1073">
        <v>0</v>
      </c>
      <c r="AJ87" s="1073">
        <v>55501</v>
      </c>
      <c r="AK87" s="1073">
        <v>0</v>
      </c>
      <c r="AL87" s="1686"/>
      <c r="AM87" s="1687"/>
      <c r="AN87" s="1042" t="s">
        <v>328</v>
      </c>
      <c r="AO87" s="1073">
        <v>14087</v>
      </c>
      <c r="AP87" s="1073">
        <v>0</v>
      </c>
      <c r="AQ87" s="1073">
        <v>34162</v>
      </c>
      <c r="AR87" s="1073">
        <v>2582</v>
      </c>
      <c r="AS87" s="1073">
        <v>45894</v>
      </c>
      <c r="AT87" s="1073">
        <v>0</v>
      </c>
      <c r="AU87" s="1073">
        <v>0</v>
      </c>
      <c r="AV87" s="1073">
        <v>0</v>
      </c>
      <c r="AW87" s="1073">
        <v>1058</v>
      </c>
      <c r="AX87" s="1686"/>
      <c r="AY87" s="1687"/>
      <c r="AZ87" s="1042" t="s">
        <v>328</v>
      </c>
      <c r="BA87" s="1073">
        <v>0</v>
      </c>
      <c r="BB87" s="1073">
        <v>0</v>
      </c>
      <c r="BC87" s="1073">
        <v>0</v>
      </c>
      <c r="BD87" s="1073">
        <v>0</v>
      </c>
      <c r="BE87" s="1073">
        <v>0</v>
      </c>
      <c r="BF87" s="1073">
        <v>0</v>
      </c>
      <c r="BG87" s="1073">
        <v>0</v>
      </c>
      <c r="BH87" s="1073">
        <v>0</v>
      </c>
      <c r="BI87" s="1073">
        <v>0</v>
      </c>
      <c r="BJ87" s="1686"/>
      <c r="BK87" s="1687"/>
      <c r="BL87" s="1042" t="s">
        <v>328</v>
      </c>
      <c r="BM87" s="1073">
        <v>0</v>
      </c>
      <c r="BN87" s="1073">
        <v>0</v>
      </c>
      <c r="BO87" s="1073">
        <v>0</v>
      </c>
      <c r="BP87" s="1073">
        <v>0</v>
      </c>
      <c r="BQ87" s="1073">
        <v>0</v>
      </c>
      <c r="BR87" s="1073">
        <v>5114</v>
      </c>
      <c r="BS87" s="1073">
        <v>20154</v>
      </c>
      <c r="BT87" s="1073">
        <v>0</v>
      </c>
      <c r="BU87" s="1073">
        <v>0</v>
      </c>
      <c r="BV87" s="1686"/>
      <c r="BW87" s="1687"/>
      <c r="BX87" s="1042" t="s">
        <v>328</v>
      </c>
      <c r="BY87" s="1073">
        <v>0</v>
      </c>
      <c r="BZ87" s="1073">
        <v>0</v>
      </c>
      <c r="CA87" s="1073">
        <v>0</v>
      </c>
      <c r="CB87" s="1073">
        <v>0</v>
      </c>
      <c r="CC87" s="1073">
        <v>0</v>
      </c>
      <c r="CD87" s="1073">
        <v>0</v>
      </c>
      <c r="CE87" s="1073">
        <v>0</v>
      </c>
      <c r="CF87" s="1073">
        <v>0</v>
      </c>
      <c r="CG87" s="1073">
        <v>0</v>
      </c>
      <c r="CH87" s="1686"/>
      <c r="CI87" s="1687"/>
      <c r="CJ87" s="1042" t="s">
        <v>328</v>
      </c>
      <c r="CK87" s="1073">
        <v>0</v>
      </c>
      <c r="CL87" s="1073">
        <v>0</v>
      </c>
      <c r="CM87" s="1073">
        <v>0</v>
      </c>
      <c r="CN87" s="1044">
        <v>112</v>
      </c>
      <c r="CO87" s="1046">
        <v>296902</v>
      </c>
    </row>
    <row r="88" spans="2:93">
      <c r="B88" s="1686"/>
      <c r="C88" s="1687"/>
      <c r="D88" s="1042" t="s">
        <v>329</v>
      </c>
      <c r="E88" s="1072">
        <v>0</v>
      </c>
      <c r="F88" s="1073">
        <v>0</v>
      </c>
      <c r="G88" s="1073">
        <v>0</v>
      </c>
      <c r="H88" s="1073">
        <v>0</v>
      </c>
      <c r="I88" s="1073">
        <v>0</v>
      </c>
      <c r="J88" s="1073">
        <v>0</v>
      </c>
      <c r="K88" s="1073">
        <v>0</v>
      </c>
      <c r="L88" s="1073">
        <v>0</v>
      </c>
      <c r="M88" s="1073">
        <v>0</v>
      </c>
      <c r="N88" s="1686"/>
      <c r="O88" s="1687"/>
      <c r="P88" s="1042" t="s">
        <v>329</v>
      </c>
      <c r="Q88" s="1073">
        <v>0</v>
      </c>
      <c r="R88" s="1073">
        <v>0</v>
      </c>
      <c r="S88" s="1073">
        <v>0</v>
      </c>
      <c r="T88" s="1073">
        <v>0</v>
      </c>
      <c r="U88" s="1073">
        <v>0</v>
      </c>
      <c r="V88" s="1073">
        <v>0</v>
      </c>
      <c r="W88" s="1073">
        <v>25719</v>
      </c>
      <c r="X88" s="1073">
        <v>6420</v>
      </c>
      <c r="Y88" s="1073">
        <v>0</v>
      </c>
      <c r="Z88" s="1686"/>
      <c r="AA88" s="1687"/>
      <c r="AB88" s="1042" t="s">
        <v>329</v>
      </c>
      <c r="AC88" s="1073">
        <v>0</v>
      </c>
      <c r="AD88" s="1073">
        <v>0</v>
      </c>
      <c r="AE88" s="1073">
        <v>0</v>
      </c>
      <c r="AF88" s="1073">
        <v>0</v>
      </c>
      <c r="AG88" s="1073">
        <v>0</v>
      </c>
      <c r="AH88" s="1073">
        <v>2289</v>
      </c>
      <c r="AI88" s="1073">
        <v>0</v>
      </c>
      <c r="AJ88" s="1073">
        <v>12765</v>
      </c>
      <c r="AK88" s="1073">
        <v>0</v>
      </c>
      <c r="AL88" s="1686"/>
      <c r="AM88" s="1687"/>
      <c r="AN88" s="1042" t="s">
        <v>329</v>
      </c>
      <c r="AO88" s="1073">
        <v>1179</v>
      </c>
      <c r="AP88" s="1073">
        <v>0</v>
      </c>
      <c r="AQ88" s="1073">
        <v>20336</v>
      </c>
      <c r="AR88" s="1073">
        <v>0</v>
      </c>
      <c r="AS88" s="1073">
        <v>14053</v>
      </c>
      <c r="AT88" s="1073">
        <v>0</v>
      </c>
      <c r="AU88" s="1073">
        <v>0</v>
      </c>
      <c r="AV88" s="1073">
        <v>0</v>
      </c>
      <c r="AW88" s="1073">
        <v>199</v>
      </c>
      <c r="AX88" s="1686"/>
      <c r="AY88" s="1687"/>
      <c r="AZ88" s="1042" t="s">
        <v>329</v>
      </c>
      <c r="BA88" s="1073">
        <v>0</v>
      </c>
      <c r="BB88" s="1073">
        <v>0</v>
      </c>
      <c r="BC88" s="1073">
        <v>0</v>
      </c>
      <c r="BD88" s="1073">
        <v>0</v>
      </c>
      <c r="BE88" s="1073">
        <v>0</v>
      </c>
      <c r="BF88" s="1073">
        <v>0</v>
      </c>
      <c r="BG88" s="1073">
        <v>0</v>
      </c>
      <c r="BH88" s="1073">
        <v>0</v>
      </c>
      <c r="BI88" s="1073">
        <v>0</v>
      </c>
      <c r="BJ88" s="1686"/>
      <c r="BK88" s="1687"/>
      <c r="BL88" s="1042" t="s">
        <v>329</v>
      </c>
      <c r="BM88" s="1073">
        <v>0</v>
      </c>
      <c r="BN88" s="1073">
        <v>0</v>
      </c>
      <c r="BO88" s="1073">
        <v>0</v>
      </c>
      <c r="BP88" s="1073">
        <v>0</v>
      </c>
      <c r="BQ88" s="1073">
        <v>0</v>
      </c>
      <c r="BR88" s="1073">
        <v>1833</v>
      </c>
      <c r="BS88" s="1073">
        <v>6265</v>
      </c>
      <c r="BT88" s="1073">
        <v>0</v>
      </c>
      <c r="BU88" s="1073">
        <v>0</v>
      </c>
      <c r="BV88" s="1686"/>
      <c r="BW88" s="1687"/>
      <c r="BX88" s="1042" t="s">
        <v>329</v>
      </c>
      <c r="BY88" s="1073">
        <v>0</v>
      </c>
      <c r="BZ88" s="1073">
        <v>0</v>
      </c>
      <c r="CA88" s="1073">
        <v>0</v>
      </c>
      <c r="CB88" s="1073">
        <v>0</v>
      </c>
      <c r="CC88" s="1073">
        <v>0</v>
      </c>
      <c r="CD88" s="1073">
        <v>0</v>
      </c>
      <c r="CE88" s="1073">
        <v>0</v>
      </c>
      <c r="CF88" s="1073">
        <v>0</v>
      </c>
      <c r="CG88" s="1073">
        <v>0</v>
      </c>
      <c r="CH88" s="1686"/>
      <c r="CI88" s="1687"/>
      <c r="CJ88" s="1042" t="s">
        <v>329</v>
      </c>
      <c r="CK88" s="1073">
        <v>0</v>
      </c>
      <c r="CL88" s="1073">
        <v>0</v>
      </c>
      <c r="CM88" s="1073">
        <v>0</v>
      </c>
      <c r="CN88" s="1044">
        <v>0</v>
      </c>
      <c r="CO88" s="1046">
        <v>91058</v>
      </c>
    </row>
    <row r="89" spans="2:93">
      <c r="B89" s="1686"/>
      <c r="C89" s="1687"/>
      <c r="D89" s="1042" t="s">
        <v>330</v>
      </c>
      <c r="E89" s="1072">
        <v>0</v>
      </c>
      <c r="F89" s="1073">
        <v>0</v>
      </c>
      <c r="G89" s="1073">
        <v>0</v>
      </c>
      <c r="H89" s="1073">
        <v>0</v>
      </c>
      <c r="I89" s="1073">
        <v>0</v>
      </c>
      <c r="J89" s="1073">
        <v>0</v>
      </c>
      <c r="K89" s="1073">
        <v>0</v>
      </c>
      <c r="L89" s="1073">
        <v>0</v>
      </c>
      <c r="M89" s="1073">
        <v>0</v>
      </c>
      <c r="N89" s="1686"/>
      <c r="O89" s="1687"/>
      <c r="P89" s="1042" t="s">
        <v>330</v>
      </c>
      <c r="Q89" s="1073">
        <v>0</v>
      </c>
      <c r="R89" s="1073">
        <v>0</v>
      </c>
      <c r="S89" s="1073">
        <v>0</v>
      </c>
      <c r="T89" s="1073">
        <v>0</v>
      </c>
      <c r="U89" s="1073">
        <v>0</v>
      </c>
      <c r="V89" s="1073">
        <v>4566</v>
      </c>
      <c r="W89" s="1073">
        <v>185763</v>
      </c>
      <c r="X89" s="1073">
        <v>115267</v>
      </c>
      <c r="Y89" s="1073">
        <v>2166</v>
      </c>
      <c r="Z89" s="1686"/>
      <c r="AA89" s="1687"/>
      <c r="AB89" s="1042" t="s">
        <v>330</v>
      </c>
      <c r="AC89" s="1073">
        <v>0</v>
      </c>
      <c r="AD89" s="1073">
        <v>0</v>
      </c>
      <c r="AE89" s="1073">
        <v>0</v>
      </c>
      <c r="AF89" s="1073">
        <v>0</v>
      </c>
      <c r="AG89" s="1073">
        <v>0</v>
      </c>
      <c r="AH89" s="1073">
        <v>23525</v>
      </c>
      <c r="AI89" s="1073">
        <v>1893</v>
      </c>
      <c r="AJ89" s="1073">
        <v>119915</v>
      </c>
      <c r="AK89" s="1073">
        <v>0</v>
      </c>
      <c r="AL89" s="1686"/>
      <c r="AM89" s="1687"/>
      <c r="AN89" s="1042" t="s">
        <v>330</v>
      </c>
      <c r="AO89" s="1073">
        <v>7587</v>
      </c>
      <c r="AP89" s="1073">
        <v>0</v>
      </c>
      <c r="AQ89" s="1073">
        <v>64163</v>
      </c>
      <c r="AR89" s="1073">
        <v>0</v>
      </c>
      <c r="AS89" s="1073">
        <v>92944</v>
      </c>
      <c r="AT89" s="1073">
        <v>0</v>
      </c>
      <c r="AU89" s="1073">
        <v>0</v>
      </c>
      <c r="AV89" s="1073">
        <v>0</v>
      </c>
      <c r="AW89" s="1073">
        <v>0</v>
      </c>
      <c r="AX89" s="1686"/>
      <c r="AY89" s="1687"/>
      <c r="AZ89" s="1042" t="s">
        <v>330</v>
      </c>
      <c r="BA89" s="1073">
        <v>0</v>
      </c>
      <c r="BB89" s="1073">
        <v>0</v>
      </c>
      <c r="BC89" s="1073">
        <v>0</v>
      </c>
      <c r="BD89" s="1073">
        <v>0</v>
      </c>
      <c r="BE89" s="1073">
        <v>0</v>
      </c>
      <c r="BF89" s="1073">
        <v>0</v>
      </c>
      <c r="BG89" s="1073">
        <v>0</v>
      </c>
      <c r="BH89" s="1073">
        <v>0</v>
      </c>
      <c r="BI89" s="1073">
        <v>0</v>
      </c>
      <c r="BJ89" s="1686"/>
      <c r="BK89" s="1687"/>
      <c r="BL89" s="1042" t="s">
        <v>330</v>
      </c>
      <c r="BM89" s="1073">
        <v>0</v>
      </c>
      <c r="BN89" s="1073">
        <v>0</v>
      </c>
      <c r="BO89" s="1073">
        <v>0</v>
      </c>
      <c r="BP89" s="1073">
        <v>0</v>
      </c>
      <c r="BQ89" s="1073">
        <v>0</v>
      </c>
      <c r="BR89" s="1073">
        <v>4092</v>
      </c>
      <c r="BS89" s="1073">
        <v>8442</v>
      </c>
      <c r="BT89" s="1073">
        <v>0</v>
      </c>
      <c r="BU89" s="1073">
        <v>0</v>
      </c>
      <c r="BV89" s="1686"/>
      <c r="BW89" s="1687"/>
      <c r="BX89" s="1042" t="s">
        <v>330</v>
      </c>
      <c r="BY89" s="1073">
        <v>0</v>
      </c>
      <c r="BZ89" s="1073">
        <v>0</v>
      </c>
      <c r="CA89" s="1073">
        <v>0</v>
      </c>
      <c r="CB89" s="1073">
        <v>0</v>
      </c>
      <c r="CC89" s="1073">
        <v>0</v>
      </c>
      <c r="CD89" s="1073">
        <v>0</v>
      </c>
      <c r="CE89" s="1073">
        <v>0</v>
      </c>
      <c r="CF89" s="1073">
        <v>0</v>
      </c>
      <c r="CG89" s="1073">
        <v>0</v>
      </c>
      <c r="CH89" s="1686"/>
      <c r="CI89" s="1687"/>
      <c r="CJ89" s="1042" t="s">
        <v>330</v>
      </c>
      <c r="CK89" s="1073">
        <v>0</v>
      </c>
      <c r="CL89" s="1073">
        <v>0</v>
      </c>
      <c r="CM89" s="1073">
        <v>0</v>
      </c>
      <c r="CN89" s="1044">
        <v>176</v>
      </c>
      <c r="CO89" s="1046">
        <v>630499</v>
      </c>
    </row>
    <row r="90" spans="2:93">
      <c r="B90" s="1686"/>
      <c r="C90" s="1687"/>
      <c r="D90" s="1042" t="s">
        <v>331</v>
      </c>
      <c r="E90" s="1072">
        <v>0</v>
      </c>
      <c r="F90" s="1073">
        <v>0</v>
      </c>
      <c r="G90" s="1073">
        <v>0</v>
      </c>
      <c r="H90" s="1073">
        <v>0</v>
      </c>
      <c r="I90" s="1073">
        <v>0</v>
      </c>
      <c r="J90" s="1073">
        <v>0</v>
      </c>
      <c r="K90" s="1073">
        <v>0</v>
      </c>
      <c r="L90" s="1073">
        <v>0</v>
      </c>
      <c r="M90" s="1073">
        <v>0</v>
      </c>
      <c r="N90" s="1686"/>
      <c r="O90" s="1687"/>
      <c r="P90" s="1042" t="s">
        <v>331</v>
      </c>
      <c r="Q90" s="1073">
        <v>0</v>
      </c>
      <c r="R90" s="1073">
        <v>0</v>
      </c>
      <c r="S90" s="1073">
        <v>0</v>
      </c>
      <c r="T90" s="1073">
        <v>0</v>
      </c>
      <c r="U90" s="1073">
        <v>0</v>
      </c>
      <c r="V90" s="1073">
        <v>0</v>
      </c>
      <c r="W90" s="1073">
        <v>17815</v>
      </c>
      <c r="X90" s="1073">
        <v>5072</v>
      </c>
      <c r="Y90" s="1073">
        <v>0</v>
      </c>
      <c r="Z90" s="1686"/>
      <c r="AA90" s="1687"/>
      <c r="AB90" s="1042" t="s">
        <v>331</v>
      </c>
      <c r="AC90" s="1073">
        <v>0</v>
      </c>
      <c r="AD90" s="1073">
        <v>0</v>
      </c>
      <c r="AE90" s="1073">
        <v>0</v>
      </c>
      <c r="AF90" s="1073">
        <v>0</v>
      </c>
      <c r="AG90" s="1073">
        <v>0</v>
      </c>
      <c r="AH90" s="1073">
        <v>720</v>
      </c>
      <c r="AI90" s="1073">
        <v>0</v>
      </c>
      <c r="AJ90" s="1073">
        <v>5788</v>
      </c>
      <c r="AK90" s="1073">
        <v>0</v>
      </c>
      <c r="AL90" s="1686"/>
      <c r="AM90" s="1687"/>
      <c r="AN90" s="1042" t="s">
        <v>331</v>
      </c>
      <c r="AO90" s="1073">
        <v>3371</v>
      </c>
      <c r="AP90" s="1073">
        <v>0</v>
      </c>
      <c r="AQ90" s="1073">
        <v>0</v>
      </c>
      <c r="AR90" s="1073">
        <v>0</v>
      </c>
      <c r="AS90" s="1073">
        <v>0</v>
      </c>
      <c r="AT90" s="1073">
        <v>0</v>
      </c>
      <c r="AU90" s="1073">
        <v>0</v>
      </c>
      <c r="AV90" s="1073">
        <v>0</v>
      </c>
      <c r="AW90" s="1073">
        <v>0</v>
      </c>
      <c r="AX90" s="1686"/>
      <c r="AY90" s="1687"/>
      <c r="AZ90" s="1042" t="s">
        <v>331</v>
      </c>
      <c r="BA90" s="1073">
        <v>0</v>
      </c>
      <c r="BB90" s="1073">
        <v>0</v>
      </c>
      <c r="BC90" s="1073">
        <v>0</v>
      </c>
      <c r="BD90" s="1073">
        <v>0</v>
      </c>
      <c r="BE90" s="1073">
        <v>0</v>
      </c>
      <c r="BF90" s="1073">
        <v>0</v>
      </c>
      <c r="BG90" s="1073">
        <v>0</v>
      </c>
      <c r="BH90" s="1073">
        <v>0</v>
      </c>
      <c r="BI90" s="1073">
        <v>0</v>
      </c>
      <c r="BJ90" s="1686"/>
      <c r="BK90" s="1687"/>
      <c r="BL90" s="1042" t="s">
        <v>331</v>
      </c>
      <c r="BM90" s="1073">
        <v>0</v>
      </c>
      <c r="BN90" s="1073">
        <v>0</v>
      </c>
      <c r="BO90" s="1073">
        <v>0</v>
      </c>
      <c r="BP90" s="1073">
        <v>0</v>
      </c>
      <c r="BQ90" s="1073">
        <v>0</v>
      </c>
      <c r="BR90" s="1073">
        <v>0</v>
      </c>
      <c r="BS90" s="1073">
        <v>0</v>
      </c>
      <c r="BT90" s="1073">
        <v>0</v>
      </c>
      <c r="BU90" s="1073">
        <v>0</v>
      </c>
      <c r="BV90" s="1686"/>
      <c r="BW90" s="1687"/>
      <c r="BX90" s="1042" t="s">
        <v>331</v>
      </c>
      <c r="BY90" s="1073">
        <v>0</v>
      </c>
      <c r="BZ90" s="1073">
        <v>0</v>
      </c>
      <c r="CA90" s="1073">
        <v>0</v>
      </c>
      <c r="CB90" s="1073">
        <v>0</v>
      </c>
      <c r="CC90" s="1073">
        <v>0</v>
      </c>
      <c r="CD90" s="1073">
        <v>0</v>
      </c>
      <c r="CE90" s="1073">
        <v>0</v>
      </c>
      <c r="CF90" s="1073">
        <v>0</v>
      </c>
      <c r="CG90" s="1073">
        <v>0</v>
      </c>
      <c r="CH90" s="1686"/>
      <c r="CI90" s="1687"/>
      <c r="CJ90" s="1042" t="s">
        <v>331</v>
      </c>
      <c r="CK90" s="1073">
        <v>0</v>
      </c>
      <c r="CL90" s="1073">
        <v>0</v>
      </c>
      <c r="CM90" s="1073">
        <v>0</v>
      </c>
      <c r="CN90" s="1044">
        <v>0</v>
      </c>
      <c r="CO90" s="1046">
        <v>32766</v>
      </c>
    </row>
    <row r="91" spans="2:93">
      <c r="B91" s="1686"/>
      <c r="C91" s="1687"/>
      <c r="D91" s="1042" t="s">
        <v>332</v>
      </c>
      <c r="E91" s="1072">
        <v>0</v>
      </c>
      <c r="F91" s="1073">
        <v>0</v>
      </c>
      <c r="G91" s="1073">
        <v>0</v>
      </c>
      <c r="H91" s="1073">
        <v>0</v>
      </c>
      <c r="I91" s="1073">
        <v>0</v>
      </c>
      <c r="J91" s="1073">
        <v>0</v>
      </c>
      <c r="K91" s="1073">
        <v>0</v>
      </c>
      <c r="L91" s="1073">
        <v>0</v>
      </c>
      <c r="M91" s="1073">
        <v>0</v>
      </c>
      <c r="N91" s="1686"/>
      <c r="O91" s="1687"/>
      <c r="P91" s="1042" t="s">
        <v>332</v>
      </c>
      <c r="Q91" s="1073">
        <v>0</v>
      </c>
      <c r="R91" s="1073">
        <v>0</v>
      </c>
      <c r="S91" s="1073">
        <v>0</v>
      </c>
      <c r="T91" s="1073">
        <v>0</v>
      </c>
      <c r="U91" s="1073">
        <v>0</v>
      </c>
      <c r="V91" s="1073">
        <v>2851</v>
      </c>
      <c r="W91" s="1073">
        <v>57297</v>
      </c>
      <c r="X91" s="1073">
        <v>19247</v>
      </c>
      <c r="Y91" s="1073">
        <v>217</v>
      </c>
      <c r="Z91" s="1686"/>
      <c r="AA91" s="1687"/>
      <c r="AB91" s="1042" t="s">
        <v>332</v>
      </c>
      <c r="AC91" s="1073">
        <v>0</v>
      </c>
      <c r="AD91" s="1073">
        <v>0</v>
      </c>
      <c r="AE91" s="1073">
        <v>0</v>
      </c>
      <c r="AF91" s="1073">
        <v>0</v>
      </c>
      <c r="AG91" s="1073">
        <v>0</v>
      </c>
      <c r="AH91" s="1073">
        <v>4126</v>
      </c>
      <c r="AI91" s="1073">
        <v>0</v>
      </c>
      <c r="AJ91" s="1073">
        <v>28058</v>
      </c>
      <c r="AK91" s="1073">
        <v>0</v>
      </c>
      <c r="AL91" s="1686"/>
      <c r="AM91" s="1687"/>
      <c r="AN91" s="1042" t="s">
        <v>332</v>
      </c>
      <c r="AO91" s="1073">
        <v>1897</v>
      </c>
      <c r="AP91" s="1073">
        <v>0</v>
      </c>
      <c r="AQ91" s="1073">
        <v>22530</v>
      </c>
      <c r="AR91" s="1073">
        <v>0</v>
      </c>
      <c r="AS91" s="1073">
        <v>25324</v>
      </c>
      <c r="AT91" s="1073">
        <v>0</v>
      </c>
      <c r="AU91" s="1073">
        <v>0</v>
      </c>
      <c r="AV91" s="1073">
        <v>0</v>
      </c>
      <c r="AW91" s="1073">
        <v>0</v>
      </c>
      <c r="AX91" s="1686"/>
      <c r="AY91" s="1687"/>
      <c r="AZ91" s="1042" t="s">
        <v>332</v>
      </c>
      <c r="BA91" s="1073">
        <v>0</v>
      </c>
      <c r="BB91" s="1073">
        <v>0</v>
      </c>
      <c r="BC91" s="1073">
        <v>0</v>
      </c>
      <c r="BD91" s="1073">
        <v>0</v>
      </c>
      <c r="BE91" s="1073">
        <v>0</v>
      </c>
      <c r="BF91" s="1073">
        <v>0</v>
      </c>
      <c r="BG91" s="1073">
        <v>0</v>
      </c>
      <c r="BH91" s="1073">
        <v>0</v>
      </c>
      <c r="BI91" s="1073">
        <v>0</v>
      </c>
      <c r="BJ91" s="1686"/>
      <c r="BK91" s="1687"/>
      <c r="BL91" s="1042" t="s">
        <v>332</v>
      </c>
      <c r="BM91" s="1073">
        <v>0</v>
      </c>
      <c r="BN91" s="1073">
        <v>0</v>
      </c>
      <c r="BO91" s="1073">
        <v>0</v>
      </c>
      <c r="BP91" s="1073">
        <v>0</v>
      </c>
      <c r="BQ91" s="1073">
        <v>0</v>
      </c>
      <c r="BR91" s="1073">
        <v>210</v>
      </c>
      <c r="BS91" s="1073">
        <v>6685</v>
      </c>
      <c r="BT91" s="1073">
        <v>0</v>
      </c>
      <c r="BU91" s="1073">
        <v>0</v>
      </c>
      <c r="BV91" s="1686"/>
      <c r="BW91" s="1687"/>
      <c r="BX91" s="1042" t="s">
        <v>332</v>
      </c>
      <c r="BY91" s="1073">
        <v>0</v>
      </c>
      <c r="BZ91" s="1073">
        <v>0</v>
      </c>
      <c r="CA91" s="1073">
        <v>0</v>
      </c>
      <c r="CB91" s="1073">
        <v>0</v>
      </c>
      <c r="CC91" s="1073">
        <v>0</v>
      </c>
      <c r="CD91" s="1073">
        <v>0</v>
      </c>
      <c r="CE91" s="1073">
        <v>0</v>
      </c>
      <c r="CF91" s="1073">
        <v>0</v>
      </c>
      <c r="CG91" s="1073">
        <v>0</v>
      </c>
      <c r="CH91" s="1686"/>
      <c r="CI91" s="1687"/>
      <c r="CJ91" s="1042" t="s">
        <v>332</v>
      </c>
      <c r="CK91" s="1073">
        <v>0</v>
      </c>
      <c r="CL91" s="1073">
        <v>0</v>
      </c>
      <c r="CM91" s="1073">
        <v>0</v>
      </c>
      <c r="CN91" s="1044">
        <v>2</v>
      </c>
      <c r="CO91" s="1046">
        <v>168444</v>
      </c>
    </row>
    <row r="92" spans="2:93">
      <c r="B92" s="1686"/>
      <c r="C92" s="1687"/>
      <c r="D92" s="1042" t="s">
        <v>333</v>
      </c>
      <c r="E92" s="1072">
        <v>0</v>
      </c>
      <c r="F92" s="1073">
        <v>0</v>
      </c>
      <c r="G92" s="1073">
        <v>0</v>
      </c>
      <c r="H92" s="1073">
        <v>0</v>
      </c>
      <c r="I92" s="1073">
        <v>0</v>
      </c>
      <c r="J92" s="1073">
        <v>0</v>
      </c>
      <c r="K92" s="1073">
        <v>0</v>
      </c>
      <c r="L92" s="1073">
        <v>0</v>
      </c>
      <c r="M92" s="1073">
        <v>0</v>
      </c>
      <c r="N92" s="1686"/>
      <c r="O92" s="1687"/>
      <c r="P92" s="1042" t="s">
        <v>333</v>
      </c>
      <c r="Q92" s="1073">
        <v>0</v>
      </c>
      <c r="R92" s="1073">
        <v>0</v>
      </c>
      <c r="S92" s="1073">
        <v>0</v>
      </c>
      <c r="T92" s="1073">
        <v>0</v>
      </c>
      <c r="U92" s="1073">
        <v>0</v>
      </c>
      <c r="V92" s="1073">
        <v>0</v>
      </c>
      <c r="W92" s="1073">
        <v>2480</v>
      </c>
      <c r="X92" s="1073">
        <v>21469</v>
      </c>
      <c r="Y92" s="1073">
        <v>0</v>
      </c>
      <c r="Z92" s="1686"/>
      <c r="AA92" s="1687"/>
      <c r="AB92" s="1042" t="s">
        <v>333</v>
      </c>
      <c r="AC92" s="1073">
        <v>0</v>
      </c>
      <c r="AD92" s="1073">
        <v>0</v>
      </c>
      <c r="AE92" s="1073">
        <v>0</v>
      </c>
      <c r="AF92" s="1073">
        <v>0</v>
      </c>
      <c r="AG92" s="1073">
        <v>0</v>
      </c>
      <c r="AH92" s="1073">
        <v>3336</v>
      </c>
      <c r="AI92" s="1073">
        <v>0</v>
      </c>
      <c r="AJ92" s="1073">
        <v>9938</v>
      </c>
      <c r="AK92" s="1073">
        <v>0</v>
      </c>
      <c r="AL92" s="1686"/>
      <c r="AM92" s="1687"/>
      <c r="AN92" s="1042" t="s">
        <v>333</v>
      </c>
      <c r="AO92" s="1073">
        <v>1241</v>
      </c>
      <c r="AP92" s="1073">
        <v>0</v>
      </c>
      <c r="AQ92" s="1073">
        <v>0</v>
      </c>
      <c r="AR92" s="1073">
        <v>0</v>
      </c>
      <c r="AS92" s="1073">
        <v>5688</v>
      </c>
      <c r="AT92" s="1073">
        <v>0</v>
      </c>
      <c r="AU92" s="1073">
        <v>0</v>
      </c>
      <c r="AV92" s="1073">
        <v>0</v>
      </c>
      <c r="AW92" s="1073">
        <v>0</v>
      </c>
      <c r="AX92" s="1686"/>
      <c r="AY92" s="1687"/>
      <c r="AZ92" s="1042" t="s">
        <v>333</v>
      </c>
      <c r="BA92" s="1073">
        <v>0</v>
      </c>
      <c r="BB92" s="1073">
        <v>0</v>
      </c>
      <c r="BC92" s="1073">
        <v>0</v>
      </c>
      <c r="BD92" s="1073">
        <v>0</v>
      </c>
      <c r="BE92" s="1073">
        <v>0</v>
      </c>
      <c r="BF92" s="1073">
        <v>0</v>
      </c>
      <c r="BG92" s="1073">
        <v>0</v>
      </c>
      <c r="BH92" s="1073">
        <v>0</v>
      </c>
      <c r="BI92" s="1073">
        <v>0</v>
      </c>
      <c r="BJ92" s="1686"/>
      <c r="BK92" s="1687"/>
      <c r="BL92" s="1042" t="s">
        <v>333</v>
      </c>
      <c r="BM92" s="1073">
        <v>0</v>
      </c>
      <c r="BN92" s="1073">
        <v>0</v>
      </c>
      <c r="BO92" s="1073">
        <v>0</v>
      </c>
      <c r="BP92" s="1073">
        <v>0</v>
      </c>
      <c r="BQ92" s="1073">
        <v>0</v>
      </c>
      <c r="BR92" s="1073">
        <v>0</v>
      </c>
      <c r="BS92" s="1073">
        <v>2257</v>
      </c>
      <c r="BT92" s="1073">
        <v>0</v>
      </c>
      <c r="BU92" s="1073">
        <v>0</v>
      </c>
      <c r="BV92" s="1686"/>
      <c r="BW92" s="1687"/>
      <c r="BX92" s="1042" t="s">
        <v>333</v>
      </c>
      <c r="BY92" s="1073">
        <v>0</v>
      </c>
      <c r="BZ92" s="1073">
        <v>0</v>
      </c>
      <c r="CA92" s="1073">
        <v>0</v>
      </c>
      <c r="CB92" s="1073">
        <v>0</v>
      </c>
      <c r="CC92" s="1073">
        <v>0</v>
      </c>
      <c r="CD92" s="1073">
        <v>0</v>
      </c>
      <c r="CE92" s="1073">
        <v>0</v>
      </c>
      <c r="CF92" s="1073">
        <v>0</v>
      </c>
      <c r="CG92" s="1073">
        <v>0</v>
      </c>
      <c r="CH92" s="1686"/>
      <c r="CI92" s="1687"/>
      <c r="CJ92" s="1042" t="s">
        <v>333</v>
      </c>
      <c r="CK92" s="1073">
        <v>0</v>
      </c>
      <c r="CL92" s="1073">
        <v>0</v>
      </c>
      <c r="CM92" s="1073">
        <v>0</v>
      </c>
      <c r="CN92" s="1044">
        <v>0</v>
      </c>
      <c r="CO92" s="1046">
        <v>46409</v>
      </c>
    </row>
    <row r="93" spans="2:93">
      <c r="B93" s="1686"/>
      <c r="C93" s="1687"/>
      <c r="D93" s="1042" t="s">
        <v>334</v>
      </c>
      <c r="E93" s="1072">
        <v>0</v>
      </c>
      <c r="F93" s="1073">
        <v>0</v>
      </c>
      <c r="G93" s="1073">
        <v>0</v>
      </c>
      <c r="H93" s="1073">
        <v>0</v>
      </c>
      <c r="I93" s="1073">
        <v>0</v>
      </c>
      <c r="J93" s="1073">
        <v>0</v>
      </c>
      <c r="K93" s="1073">
        <v>0</v>
      </c>
      <c r="L93" s="1073">
        <v>0</v>
      </c>
      <c r="M93" s="1073">
        <v>0</v>
      </c>
      <c r="N93" s="1686"/>
      <c r="O93" s="1687"/>
      <c r="P93" s="1042" t="s">
        <v>334</v>
      </c>
      <c r="Q93" s="1073">
        <v>0</v>
      </c>
      <c r="R93" s="1073">
        <v>0</v>
      </c>
      <c r="S93" s="1073">
        <v>0</v>
      </c>
      <c r="T93" s="1073">
        <v>0</v>
      </c>
      <c r="U93" s="1073">
        <v>0</v>
      </c>
      <c r="V93" s="1073">
        <v>0</v>
      </c>
      <c r="W93" s="1073">
        <v>195558</v>
      </c>
      <c r="X93" s="1073">
        <v>73370</v>
      </c>
      <c r="Y93" s="1073">
        <v>4631</v>
      </c>
      <c r="Z93" s="1686"/>
      <c r="AA93" s="1687"/>
      <c r="AB93" s="1042" t="s">
        <v>334</v>
      </c>
      <c r="AC93" s="1073">
        <v>0</v>
      </c>
      <c r="AD93" s="1073">
        <v>0</v>
      </c>
      <c r="AE93" s="1073">
        <v>0</v>
      </c>
      <c r="AF93" s="1073">
        <v>0</v>
      </c>
      <c r="AG93" s="1073">
        <v>0</v>
      </c>
      <c r="AH93" s="1073">
        <v>43636</v>
      </c>
      <c r="AI93" s="1073">
        <v>0</v>
      </c>
      <c r="AJ93" s="1073">
        <v>81574</v>
      </c>
      <c r="AK93" s="1073">
        <v>0</v>
      </c>
      <c r="AL93" s="1686"/>
      <c r="AM93" s="1687"/>
      <c r="AN93" s="1042" t="s">
        <v>334</v>
      </c>
      <c r="AO93" s="1073">
        <v>8541</v>
      </c>
      <c r="AP93" s="1073">
        <v>0</v>
      </c>
      <c r="AQ93" s="1073">
        <v>75913</v>
      </c>
      <c r="AR93" s="1073">
        <v>266</v>
      </c>
      <c r="AS93" s="1073">
        <v>67274</v>
      </c>
      <c r="AT93" s="1073">
        <v>0</v>
      </c>
      <c r="AU93" s="1073">
        <v>0</v>
      </c>
      <c r="AV93" s="1073">
        <v>0</v>
      </c>
      <c r="AW93" s="1073">
        <v>0</v>
      </c>
      <c r="AX93" s="1686"/>
      <c r="AY93" s="1687"/>
      <c r="AZ93" s="1042" t="s">
        <v>334</v>
      </c>
      <c r="BA93" s="1073">
        <v>0</v>
      </c>
      <c r="BB93" s="1073">
        <v>0</v>
      </c>
      <c r="BC93" s="1073">
        <v>0</v>
      </c>
      <c r="BD93" s="1073">
        <v>0</v>
      </c>
      <c r="BE93" s="1073">
        <v>126</v>
      </c>
      <c r="BF93" s="1073">
        <v>0</v>
      </c>
      <c r="BG93" s="1073">
        <v>0</v>
      </c>
      <c r="BH93" s="1073">
        <v>0</v>
      </c>
      <c r="BI93" s="1073">
        <v>0</v>
      </c>
      <c r="BJ93" s="1686"/>
      <c r="BK93" s="1687"/>
      <c r="BL93" s="1042" t="s">
        <v>334</v>
      </c>
      <c r="BM93" s="1073">
        <v>0</v>
      </c>
      <c r="BN93" s="1073">
        <v>0</v>
      </c>
      <c r="BO93" s="1073">
        <v>0</v>
      </c>
      <c r="BP93" s="1073">
        <v>0</v>
      </c>
      <c r="BQ93" s="1073">
        <v>0</v>
      </c>
      <c r="BR93" s="1073">
        <v>8670</v>
      </c>
      <c r="BS93" s="1073">
        <v>11356</v>
      </c>
      <c r="BT93" s="1073">
        <v>0</v>
      </c>
      <c r="BU93" s="1073">
        <v>0</v>
      </c>
      <c r="BV93" s="1686"/>
      <c r="BW93" s="1687"/>
      <c r="BX93" s="1042" t="s">
        <v>334</v>
      </c>
      <c r="BY93" s="1073">
        <v>0</v>
      </c>
      <c r="BZ93" s="1073">
        <v>0</v>
      </c>
      <c r="CA93" s="1073">
        <v>0</v>
      </c>
      <c r="CB93" s="1073">
        <v>0</v>
      </c>
      <c r="CC93" s="1073">
        <v>0</v>
      </c>
      <c r="CD93" s="1073">
        <v>0</v>
      </c>
      <c r="CE93" s="1073">
        <v>0</v>
      </c>
      <c r="CF93" s="1073">
        <v>0</v>
      </c>
      <c r="CG93" s="1073">
        <v>0</v>
      </c>
      <c r="CH93" s="1686"/>
      <c r="CI93" s="1687"/>
      <c r="CJ93" s="1042" t="s">
        <v>334</v>
      </c>
      <c r="CK93" s="1073">
        <v>0</v>
      </c>
      <c r="CL93" s="1073">
        <v>0</v>
      </c>
      <c r="CM93" s="1073">
        <v>0</v>
      </c>
      <c r="CN93" s="1044">
        <v>415</v>
      </c>
      <c r="CO93" s="1046">
        <v>571330</v>
      </c>
    </row>
    <row r="94" spans="2:93">
      <c r="B94" s="1686"/>
      <c r="C94" s="1687"/>
      <c r="D94" s="1042" t="s">
        <v>335</v>
      </c>
      <c r="E94" s="1072">
        <v>0</v>
      </c>
      <c r="F94" s="1073">
        <v>0</v>
      </c>
      <c r="G94" s="1073">
        <v>0</v>
      </c>
      <c r="H94" s="1073">
        <v>0</v>
      </c>
      <c r="I94" s="1073">
        <v>0</v>
      </c>
      <c r="J94" s="1073">
        <v>0</v>
      </c>
      <c r="K94" s="1073">
        <v>0</v>
      </c>
      <c r="L94" s="1073">
        <v>0</v>
      </c>
      <c r="M94" s="1073">
        <v>0</v>
      </c>
      <c r="N94" s="1686"/>
      <c r="O94" s="1687"/>
      <c r="P94" s="1042" t="s">
        <v>335</v>
      </c>
      <c r="Q94" s="1073">
        <v>0</v>
      </c>
      <c r="R94" s="1073">
        <v>0</v>
      </c>
      <c r="S94" s="1073">
        <v>0</v>
      </c>
      <c r="T94" s="1073">
        <v>0</v>
      </c>
      <c r="U94" s="1073">
        <v>0</v>
      </c>
      <c r="V94" s="1073">
        <v>0</v>
      </c>
      <c r="W94" s="1073">
        <v>55697</v>
      </c>
      <c r="X94" s="1073">
        <v>17511</v>
      </c>
      <c r="Y94" s="1073">
        <v>175</v>
      </c>
      <c r="Z94" s="1686"/>
      <c r="AA94" s="1687"/>
      <c r="AB94" s="1042" t="s">
        <v>335</v>
      </c>
      <c r="AC94" s="1073">
        <v>0</v>
      </c>
      <c r="AD94" s="1073">
        <v>0</v>
      </c>
      <c r="AE94" s="1073">
        <v>0</v>
      </c>
      <c r="AF94" s="1073">
        <v>0</v>
      </c>
      <c r="AG94" s="1073">
        <v>0</v>
      </c>
      <c r="AH94" s="1073">
        <v>12447</v>
      </c>
      <c r="AI94" s="1073">
        <v>0</v>
      </c>
      <c r="AJ94" s="1073">
        <v>42176</v>
      </c>
      <c r="AK94" s="1073">
        <v>0</v>
      </c>
      <c r="AL94" s="1686"/>
      <c r="AM94" s="1687"/>
      <c r="AN94" s="1042" t="s">
        <v>335</v>
      </c>
      <c r="AO94" s="1073">
        <v>11340</v>
      </c>
      <c r="AP94" s="1073">
        <v>0</v>
      </c>
      <c r="AQ94" s="1073">
        <v>37</v>
      </c>
      <c r="AR94" s="1073">
        <v>0</v>
      </c>
      <c r="AS94" s="1073">
        <v>19158</v>
      </c>
      <c r="AT94" s="1073">
        <v>0</v>
      </c>
      <c r="AU94" s="1073">
        <v>0</v>
      </c>
      <c r="AV94" s="1073">
        <v>0</v>
      </c>
      <c r="AW94" s="1073">
        <v>0</v>
      </c>
      <c r="AX94" s="1686"/>
      <c r="AY94" s="1687"/>
      <c r="AZ94" s="1042" t="s">
        <v>335</v>
      </c>
      <c r="BA94" s="1073">
        <v>0</v>
      </c>
      <c r="BB94" s="1073">
        <v>0</v>
      </c>
      <c r="BC94" s="1073">
        <v>0</v>
      </c>
      <c r="BD94" s="1073">
        <v>0</v>
      </c>
      <c r="BE94" s="1073">
        <v>0</v>
      </c>
      <c r="BF94" s="1073">
        <v>0</v>
      </c>
      <c r="BG94" s="1073">
        <v>0</v>
      </c>
      <c r="BH94" s="1073">
        <v>0</v>
      </c>
      <c r="BI94" s="1073">
        <v>0</v>
      </c>
      <c r="BJ94" s="1686"/>
      <c r="BK94" s="1687"/>
      <c r="BL94" s="1042" t="s">
        <v>335</v>
      </c>
      <c r="BM94" s="1073">
        <v>0</v>
      </c>
      <c r="BN94" s="1073">
        <v>0</v>
      </c>
      <c r="BO94" s="1073">
        <v>0</v>
      </c>
      <c r="BP94" s="1073">
        <v>0</v>
      </c>
      <c r="BQ94" s="1073">
        <v>0</v>
      </c>
      <c r="BR94" s="1073">
        <v>0</v>
      </c>
      <c r="BS94" s="1073">
        <v>20</v>
      </c>
      <c r="BT94" s="1073">
        <v>0</v>
      </c>
      <c r="BU94" s="1073">
        <v>0</v>
      </c>
      <c r="BV94" s="1686"/>
      <c r="BW94" s="1687"/>
      <c r="BX94" s="1042" t="s">
        <v>335</v>
      </c>
      <c r="BY94" s="1073">
        <v>0</v>
      </c>
      <c r="BZ94" s="1073">
        <v>0</v>
      </c>
      <c r="CA94" s="1073">
        <v>0</v>
      </c>
      <c r="CB94" s="1073">
        <v>0</v>
      </c>
      <c r="CC94" s="1073">
        <v>0</v>
      </c>
      <c r="CD94" s="1073">
        <v>0</v>
      </c>
      <c r="CE94" s="1073">
        <v>0</v>
      </c>
      <c r="CF94" s="1073">
        <v>0</v>
      </c>
      <c r="CG94" s="1073">
        <v>0</v>
      </c>
      <c r="CH94" s="1686"/>
      <c r="CI94" s="1687"/>
      <c r="CJ94" s="1042" t="s">
        <v>335</v>
      </c>
      <c r="CK94" s="1073">
        <v>0</v>
      </c>
      <c r="CL94" s="1073">
        <v>0</v>
      </c>
      <c r="CM94" s="1073">
        <v>0</v>
      </c>
      <c r="CN94" s="1044">
        <v>2096</v>
      </c>
      <c r="CO94" s="1046">
        <v>160657</v>
      </c>
    </row>
    <row r="95" spans="2:93">
      <c r="B95" s="1686"/>
      <c r="C95" s="1687"/>
      <c r="D95" s="1042" t="s">
        <v>336</v>
      </c>
      <c r="E95" s="1072">
        <v>0</v>
      </c>
      <c r="F95" s="1073">
        <v>0</v>
      </c>
      <c r="G95" s="1073">
        <v>0</v>
      </c>
      <c r="H95" s="1073">
        <v>0</v>
      </c>
      <c r="I95" s="1073">
        <v>0</v>
      </c>
      <c r="J95" s="1073">
        <v>0</v>
      </c>
      <c r="K95" s="1073">
        <v>0</v>
      </c>
      <c r="L95" s="1073">
        <v>0</v>
      </c>
      <c r="M95" s="1073">
        <v>0</v>
      </c>
      <c r="N95" s="1686"/>
      <c r="O95" s="1687"/>
      <c r="P95" s="1042" t="s">
        <v>336</v>
      </c>
      <c r="Q95" s="1073">
        <v>0</v>
      </c>
      <c r="R95" s="1073">
        <v>0</v>
      </c>
      <c r="S95" s="1073">
        <v>0</v>
      </c>
      <c r="T95" s="1073">
        <v>0</v>
      </c>
      <c r="U95" s="1073">
        <v>0</v>
      </c>
      <c r="V95" s="1073">
        <v>0</v>
      </c>
      <c r="W95" s="1073">
        <v>0</v>
      </c>
      <c r="X95" s="1073">
        <v>0</v>
      </c>
      <c r="Y95" s="1073">
        <v>0</v>
      </c>
      <c r="Z95" s="1686"/>
      <c r="AA95" s="1687"/>
      <c r="AB95" s="1042" t="s">
        <v>336</v>
      </c>
      <c r="AC95" s="1073">
        <v>0</v>
      </c>
      <c r="AD95" s="1073">
        <v>0</v>
      </c>
      <c r="AE95" s="1073">
        <v>0</v>
      </c>
      <c r="AF95" s="1073">
        <v>0</v>
      </c>
      <c r="AG95" s="1073">
        <v>0</v>
      </c>
      <c r="AH95" s="1073">
        <v>0</v>
      </c>
      <c r="AI95" s="1073">
        <v>0</v>
      </c>
      <c r="AJ95" s="1073">
        <v>0</v>
      </c>
      <c r="AK95" s="1073">
        <v>0</v>
      </c>
      <c r="AL95" s="1686"/>
      <c r="AM95" s="1687"/>
      <c r="AN95" s="1042" t="s">
        <v>336</v>
      </c>
      <c r="AO95" s="1073">
        <v>0</v>
      </c>
      <c r="AP95" s="1073">
        <v>0</v>
      </c>
      <c r="AQ95" s="1073">
        <v>0</v>
      </c>
      <c r="AR95" s="1073">
        <v>0</v>
      </c>
      <c r="AS95" s="1073">
        <v>0</v>
      </c>
      <c r="AT95" s="1073">
        <v>0</v>
      </c>
      <c r="AU95" s="1073">
        <v>0</v>
      </c>
      <c r="AV95" s="1073">
        <v>0</v>
      </c>
      <c r="AW95" s="1073">
        <v>0</v>
      </c>
      <c r="AX95" s="1686"/>
      <c r="AY95" s="1687"/>
      <c r="AZ95" s="1042" t="s">
        <v>336</v>
      </c>
      <c r="BA95" s="1073">
        <v>0</v>
      </c>
      <c r="BB95" s="1073">
        <v>0</v>
      </c>
      <c r="BC95" s="1073">
        <v>0</v>
      </c>
      <c r="BD95" s="1073">
        <v>0</v>
      </c>
      <c r="BE95" s="1073">
        <v>0</v>
      </c>
      <c r="BF95" s="1073">
        <v>0</v>
      </c>
      <c r="BG95" s="1073">
        <v>0</v>
      </c>
      <c r="BH95" s="1073">
        <v>0</v>
      </c>
      <c r="BI95" s="1073">
        <v>0</v>
      </c>
      <c r="BJ95" s="1686"/>
      <c r="BK95" s="1687"/>
      <c r="BL95" s="1042" t="s">
        <v>336</v>
      </c>
      <c r="BM95" s="1073">
        <v>0</v>
      </c>
      <c r="BN95" s="1073">
        <v>0</v>
      </c>
      <c r="BO95" s="1073">
        <v>0</v>
      </c>
      <c r="BP95" s="1073">
        <v>0</v>
      </c>
      <c r="BQ95" s="1073">
        <v>0</v>
      </c>
      <c r="BR95" s="1073">
        <v>0</v>
      </c>
      <c r="BS95" s="1073">
        <v>0</v>
      </c>
      <c r="BT95" s="1073">
        <v>0</v>
      </c>
      <c r="BU95" s="1073">
        <v>0</v>
      </c>
      <c r="BV95" s="1686"/>
      <c r="BW95" s="1687"/>
      <c r="BX95" s="1042" t="s">
        <v>336</v>
      </c>
      <c r="BY95" s="1073">
        <v>0</v>
      </c>
      <c r="BZ95" s="1073">
        <v>0</v>
      </c>
      <c r="CA95" s="1073">
        <v>0</v>
      </c>
      <c r="CB95" s="1073">
        <v>0</v>
      </c>
      <c r="CC95" s="1073">
        <v>0</v>
      </c>
      <c r="CD95" s="1073">
        <v>0</v>
      </c>
      <c r="CE95" s="1073">
        <v>0</v>
      </c>
      <c r="CF95" s="1073">
        <v>0</v>
      </c>
      <c r="CG95" s="1073">
        <v>0</v>
      </c>
      <c r="CH95" s="1686"/>
      <c r="CI95" s="1687"/>
      <c r="CJ95" s="1042" t="s">
        <v>336</v>
      </c>
      <c r="CK95" s="1073">
        <v>0</v>
      </c>
      <c r="CL95" s="1073">
        <v>0</v>
      </c>
      <c r="CM95" s="1073">
        <v>0</v>
      </c>
      <c r="CN95" s="1044">
        <v>0</v>
      </c>
      <c r="CO95" s="1046">
        <v>0</v>
      </c>
    </row>
    <row r="96" spans="2:93" ht="13.5" customHeight="1">
      <c r="B96" s="1686"/>
      <c r="C96" s="1687"/>
      <c r="D96" s="1077" t="s">
        <v>1245</v>
      </c>
      <c r="E96" s="1078">
        <v>0</v>
      </c>
      <c r="F96" s="1079">
        <v>0</v>
      </c>
      <c r="G96" s="1079">
        <v>0</v>
      </c>
      <c r="H96" s="1079">
        <v>0</v>
      </c>
      <c r="I96" s="1079">
        <v>0</v>
      </c>
      <c r="J96" s="1079">
        <v>0</v>
      </c>
      <c r="K96" s="1079">
        <v>0</v>
      </c>
      <c r="L96" s="1079">
        <v>0</v>
      </c>
      <c r="M96" s="1079">
        <v>0</v>
      </c>
      <c r="N96" s="1686"/>
      <c r="O96" s="1687"/>
      <c r="P96" s="1077" t="s">
        <v>1245</v>
      </c>
      <c r="Q96" s="1079">
        <v>0</v>
      </c>
      <c r="R96" s="1079">
        <v>0</v>
      </c>
      <c r="S96" s="1079">
        <v>0</v>
      </c>
      <c r="T96" s="1079">
        <v>0</v>
      </c>
      <c r="U96" s="1079">
        <v>0</v>
      </c>
      <c r="V96" s="1079">
        <v>614</v>
      </c>
      <c r="W96" s="1079">
        <v>163975</v>
      </c>
      <c r="X96" s="1079">
        <v>49511</v>
      </c>
      <c r="Y96" s="1079">
        <v>2207</v>
      </c>
      <c r="Z96" s="1686"/>
      <c r="AA96" s="1687"/>
      <c r="AB96" s="1077" t="s">
        <v>1245</v>
      </c>
      <c r="AC96" s="1079">
        <v>0</v>
      </c>
      <c r="AD96" s="1079">
        <v>0</v>
      </c>
      <c r="AE96" s="1079">
        <v>0</v>
      </c>
      <c r="AF96" s="1079">
        <v>0</v>
      </c>
      <c r="AG96" s="1079">
        <v>0</v>
      </c>
      <c r="AH96" s="1079">
        <v>18369</v>
      </c>
      <c r="AI96" s="1079">
        <v>0</v>
      </c>
      <c r="AJ96" s="1079">
        <v>111780</v>
      </c>
      <c r="AK96" s="1079">
        <v>0</v>
      </c>
      <c r="AL96" s="1686"/>
      <c r="AM96" s="1687"/>
      <c r="AN96" s="1077" t="s">
        <v>1245</v>
      </c>
      <c r="AO96" s="1079">
        <v>1503</v>
      </c>
      <c r="AP96" s="1079">
        <v>0</v>
      </c>
      <c r="AQ96" s="1079">
        <v>52005</v>
      </c>
      <c r="AR96" s="1079">
        <v>0</v>
      </c>
      <c r="AS96" s="1079">
        <v>33580</v>
      </c>
      <c r="AT96" s="1079">
        <v>0</v>
      </c>
      <c r="AU96" s="1079">
        <v>0</v>
      </c>
      <c r="AV96" s="1079">
        <v>0</v>
      </c>
      <c r="AW96" s="1079">
        <v>271</v>
      </c>
      <c r="AX96" s="1686"/>
      <c r="AY96" s="1687"/>
      <c r="AZ96" s="1077" t="s">
        <v>1245</v>
      </c>
      <c r="BA96" s="1079">
        <v>0</v>
      </c>
      <c r="BB96" s="1079">
        <v>0</v>
      </c>
      <c r="BC96" s="1079">
        <v>0</v>
      </c>
      <c r="BD96" s="1079">
        <v>0</v>
      </c>
      <c r="BE96" s="1079">
        <v>0</v>
      </c>
      <c r="BF96" s="1079">
        <v>0</v>
      </c>
      <c r="BG96" s="1079">
        <v>0</v>
      </c>
      <c r="BH96" s="1079">
        <v>0</v>
      </c>
      <c r="BI96" s="1079">
        <v>0</v>
      </c>
      <c r="BJ96" s="1686"/>
      <c r="BK96" s="1687"/>
      <c r="BL96" s="1077" t="s">
        <v>1245</v>
      </c>
      <c r="BM96" s="1079">
        <v>0</v>
      </c>
      <c r="BN96" s="1079">
        <v>27</v>
      </c>
      <c r="BO96" s="1079">
        <v>0</v>
      </c>
      <c r="BP96" s="1079">
        <v>0</v>
      </c>
      <c r="BQ96" s="1079">
        <v>0</v>
      </c>
      <c r="BR96" s="1079">
        <v>6315</v>
      </c>
      <c r="BS96" s="1079">
        <v>21047</v>
      </c>
      <c r="BT96" s="1079">
        <v>0</v>
      </c>
      <c r="BU96" s="1079">
        <v>0</v>
      </c>
      <c r="BV96" s="1686"/>
      <c r="BW96" s="1687"/>
      <c r="BX96" s="1077" t="s">
        <v>1245</v>
      </c>
      <c r="BY96" s="1079">
        <v>0</v>
      </c>
      <c r="BZ96" s="1079">
        <v>0</v>
      </c>
      <c r="CA96" s="1079">
        <v>0</v>
      </c>
      <c r="CB96" s="1079">
        <v>0</v>
      </c>
      <c r="CC96" s="1079">
        <v>0</v>
      </c>
      <c r="CD96" s="1079">
        <v>0</v>
      </c>
      <c r="CE96" s="1079">
        <v>0</v>
      </c>
      <c r="CF96" s="1079">
        <v>0</v>
      </c>
      <c r="CG96" s="1079">
        <v>0</v>
      </c>
      <c r="CH96" s="1686"/>
      <c r="CI96" s="1687"/>
      <c r="CJ96" s="1077" t="s">
        <v>1245</v>
      </c>
      <c r="CK96" s="1079">
        <v>1345</v>
      </c>
      <c r="CL96" s="1079">
        <v>0</v>
      </c>
      <c r="CM96" s="1079">
        <v>0</v>
      </c>
      <c r="CN96" s="1080">
        <v>147</v>
      </c>
      <c r="CO96" s="1081">
        <v>462696</v>
      </c>
    </row>
    <row r="97" spans="2:93">
      <c r="B97" s="1688"/>
      <c r="C97" s="1689"/>
      <c r="D97" s="1082" t="s">
        <v>338</v>
      </c>
      <c r="E97" s="1083">
        <v>0</v>
      </c>
      <c r="F97" s="1084">
        <v>0</v>
      </c>
      <c r="G97" s="1084">
        <v>0</v>
      </c>
      <c r="H97" s="1084">
        <v>0</v>
      </c>
      <c r="I97" s="1084">
        <v>0</v>
      </c>
      <c r="J97" s="1084">
        <v>0</v>
      </c>
      <c r="K97" s="1084">
        <v>0</v>
      </c>
      <c r="L97" s="1084">
        <v>0</v>
      </c>
      <c r="M97" s="1084">
        <v>0</v>
      </c>
      <c r="N97" s="1688"/>
      <c r="O97" s="1689"/>
      <c r="P97" s="1082" t="s">
        <v>338</v>
      </c>
      <c r="Q97" s="1084">
        <v>0</v>
      </c>
      <c r="R97" s="1084">
        <v>0</v>
      </c>
      <c r="S97" s="1084">
        <v>0</v>
      </c>
      <c r="T97" s="1084">
        <v>0</v>
      </c>
      <c r="U97" s="1084">
        <v>0</v>
      </c>
      <c r="V97" s="1084">
        <v>0</v>
      </c>
      <c r="W97" s="1084">
        <v>0</v>
      </c>
      <c r="X97" s="1084">
        <v>149</v>
      </c>
      <c r="Y97" s="1084">
        <v>0</v>
      </c>
      <c r="Z97" s="1688"/>
      <c r="AA97" s="1689"/>
      <c r="AB97" s="1082" t="s">
        <v>338</v>
      </c>
      <c r="AC97" s="1084">
        <v>0</v>
      </c>
      <c r="AD97" s="1084">
        <v>0</v>
      </c>
      <c r="AE97" s="1084">
        <v>0</v>
      </c>
      <c r="AF97" s="1084">
        <v>0</v>
      </c>
      <c r="AG97" s="1084">
        <v>0</v>
      </c>
      <c r="AH97" s="1084">
        <v>0</v>
      </c>
      <c r="AI97" s="1084">
        <v>0</v>
      </c>
      <c r="AJ97" s="1084">
        <v>0</v>
      </c>
      <c r="AK97" s="1084">
        <v>0</v>
      </c>
      <c r="AL97" s="1688"/>
      <c r="AM97" s="1689"/>
      <c r="AN97" s="1082" t="s">
        <v>338</v>
      </c>
      <c r="AO97" s="1084">
        <v>0</v>
      </c>
      <c r="AP97" s="1084">
        <v>0</v>
      </c>
      <c r="AQ97" s="1084">
        <v>0</v>
      </c>
      <c r="AR97" s="1084">
        <v>0</v>
      </c>
      <c r="AS97" s="1084">
        <v>771</v>
      </c>
      <c r="AT97" s="1084">
        <v>0</v>
      </c>
      <c r="AU97" s="1084">
        <v>0</v>
      </c>
      <c r="AV97" s="1084">
        <v>0</v>
      </c>
      <c r="AW97" s="1084">
        <v>0</v>
      </c>
      <c r="AX97" s="1688"/>
      <c r="AY97" s="1689"/>
      <c r="AZ97" s="1082" t="s">
        <v>338</v>
      </c>
      <c r="BA97" s="1084">
        <v>0</v>
      </c>
      <c r="BB97" s="1084">
        <v>0</v>
      </c>
      <c r="BC97" s="1084">
        <v>0</v>
      </c>
      <c r="BD97" s="1084">
        <v>0</v>
      </c>
      <c r="BE97" s="1084">
        <v>0</v>
      </c>
      <c r="BF97" s="1084">
        <v>0</v>
      </c>
      <c r="BG97" s="1084">
        <v>0</v>
      </c>
      <c r="BH97" s="1084">
        <v>0</v>
      </c>
      <c r="BI97" s="1084">
        <v>0</v>
      </c>
      <c r="BJ97" s="1688"/>
      <c r="BK97" s="1689"/>
      <c r="BL97" s="1082" t="s">
        <v>338</v>
      </c>
      <c r="BM97" s="1084">
        <v>0</v>
      </c>
      <c r="BN97" s="1084">
        <v>0</v>
      </c>
      <c r="BO97" s="1084">
        <v>0</v>
      </c>
      <c r="BP97" s="1084">
        <v>0</v>
      </c>
      <c r="BQ97" s="1084">
        <v>0</v>
      </c>
      <c r="BR97" s="1084">
        <v>0</v>
      </c>
      <c r="BS97" s="1084">
        <v>0</v>
      </c>
      <c r="BT97" s="1084">
        <v>0</v>
      </c>
      <c r="BU97" s="1084">
        <v>0</v>
      </c>
      <c r="BV97" s="1688"/>
      <c r="BW97" s="1689"/>
      <c r="BX97" s="1082" t="s">
        <v>338</v>
      </c>
      <c r="BY97" s="1084">
        <v>0</v>
      </c>
      <c r="BZ97" s="1084">
        <v>0</v>
      </c>
      <c r="CA97" s="1084">
        <v>0</v>
      </c>
      <c r="CB97" s="1084">
        <v>0</v>
      </c>
      <c r="CC97" s="1084">
        <v>0</v>
      </c>
      <c r="CD97" s="1084">
        <v>0</v>
      </c>
      <c r="CE97" s="1084">
        <v>0</v>
      </c>
      <c r="CF97" s="1084">
        <v>0</v>
      </c>
      <c r="CG97" s="1084">
        <v>0</v>
      </c>
      <c r="CH97" s="1688"/>
      <c r="CI97" s="1689"/>
      <c r="CJ97" s="1082" t="s">
        <v>338</v>
      </c>
      <c r="CK97" s="1084">
        <v>0</v>
      </c>
      <c r="CL97" s="1084">
        <v>0</v>
      </c>
      <c r="CM97" s="1084">
        <v>0</v>
      </c>
      <c r="CN97" s="1039">
        <v>0</v>
      </c>
      <c r="CO97" s="1041">
        <v>920</v>
      </c>
    </row>
    <row r="98" spans="2:93">
      <c r="B98" s="1690" t="s">
        <v>339</v>
      </c>
      <c r="C98" s="1691"/>
      <c r="D98" s="1053" t="s">
        <v>247</v>
      </c>
      <c r="E98" s="1074">
        <v>0</v>
      </c>
      <c r="F98" s="1075">
        <v>0</v>
      </c>
      <c r="G98" s="1075">
        <v>0</v>
      </c>
      <c r="H98" s="1075">
        <v>0</v>
      </c>
      <c r="I98" s="1075">
        <v>0</v>
      </c>
      <c r="J98" s="1075">
        <v>0</v>
      </c>
      <c r="K98" s="1075">
        <v>0</v>
      </c>
      <c r="L98" s="1075">
        <v>0</v>
      </c>
      <c r="M98" s="1075">
        <v>0</v>
      </c>
      <c r="N98" s="1690" t="s">
        <v>339</v>
      </c>
      <c r="O98" s="1691"/>
      <c r="P98" s="1053" t="s">
        <v>247</v>
      </c>
      <c r="Q98" s="1075">
        <v>0</v>
      </c>
      <c r="R98" s="1075">
        <v>0</v>
      </c>
      <c r="S98" s="1075">
        <v>0</v>
      </c>
      <c r="T98" s="1075">
        <v>0</v>
      </c>
      <c r="U98" s="1075">
        <v>0</v>
      </c>
      <c r="V98" s="1075">
        <v>0</v>
      </c>
      <c r="W98" s="1075">
        <v>1594</v>
      </c>
      <c r="X98" s="1075">
        <v>9609</v>
      </c>
      <c r="Y98" s="1075">
        <v>0</v>
      </c>
      <c r="Z98" s="1690" t="s">
        <v>339</v>
      </c>
      <c r="AA98" s="1691"/>
      <c r="AB98" s="1053" t="s">
        <v>247</v>
      </c>
      <c r="AC98" s="1075">
        <v>0</v>
      </c>
      <c r="AD98" s="1075">
        <v>0</v>
      </c>
      <c r="AE98" s="1075">
        <v>0</v>
      </c>
      <c r="AF98" s="1075">
        <v>0</v>
      </c>
      <c r="AG98" s="1075">
        <v>0</v>
      </c>
      <c r="AH98" s="1075">
        <v>840</v>
      </c>
      <c r="AI98" s="1075">
        <v>0</v>
      </c>
      <c r="AJ98" s="1075">
        <v>6350</v>
      </c>
      <c r="AK98" s="1075">
        <v>0</v>
      </c>
      <c r="AL98" s="1690" t="s">
        <v>339</v>
      </c>
      <c r="AM98" s="1691"/>
      <c r="AN98" s="1053" t="s">
        <v>247</v>
      </c>
      <c r="AO98" s="1075">
        <v>0</v>
      </c>
      <c r="AP98" s="1075">
        <v>0</v>
      </c>
      <c r="AQ98" s="1075">
        <v>0</v>
      </c>
      <c r="AR98" s="1075">
        <v>0</v>
      </c>
      <c r="AS98" s="1075">
        <v>1597</v>
      </c>
      <c r="AT98" s="1075">
        <v>0</v>
      </c>
      <c r="AU98" s="1075">
        <v>0</v>
      </c>
      <c r="AV98" s="1075">
        <v>0</v>
      </c>
      <c r="AW98" s="1075">
        <v>0</v>
      </c>
      <c r="AX98" s="1690" t="s">
        <v>339</v>
      </c>
      <c r="AY98" s="1691"/>
      <c r="AZ98" s="1053" t="s">
        <v>247</v>
      </c>
      <c r="BA98" s="1075">
        <v>0</v>
      </c>
      <c r="BB98" s="1075">
        <v>0</v>
      </c>
      <c r="BC98" s="1075">
        <v>0</v>
      </c>
      <c r="BD98" s="1075">
        <v>0</v>
      </c>
      <c r="BE98" s="1075">
        <v>0</v>
      </c>
      <c r="BF98" s="1075">
        <v>0</v>
      </c>
      <c r="BG98" s="1075">
        <v>0</v>
      </c>
      <c r="BH98" s="1075">
        <v>0</v>
      </c>
      <c r="BI98" s="1075">
        <v>0</v>
      </c>
      <c r="BJ98" s="1690" t="s">
        <v>339</v>
      </c>
      <c r="BK98" s="1691"/>
      <c r="BL98" s="1053" t="s">
        <v>247</v>
      </c>
      <c r="BM98" s="1075">
        <v>0</v>
      </c>
      <c r="BN98" s="1075">
        <v>0</v>
      </c>
      <c r="BO98" s="1075">
        <v>0</v>
      </c>
      <c r="BP98" s="1075">
        <v>0</v>
      </c>
      <c r="BQ98" s="1075">
        <v>0</v>
      </c>
      <c r="BR98" s="1075">
        <v>0</v>
      </c>
      <c r="BS98" s="1075">
        <v>0</v>
      </c>
      <c r="BT98" s="1075">
        <v>0</v>
      </c>
      <c r="BU98" s="1075">
        <v>0</v>
      </c>
      <c r="BV98" s="1690" t="s">
        <v>339</v>
      </c>
      <c r="BW98" s="1691"/>
      <c r="BX98" s="1053" t="s">
        <v>247</v>
      </c>
      <c r="BY98" s="1075">
        <v>0</v>
      </c>
      <c r="BZ98" s="1075">
        <v>0</v>
      </c>
      <c r="CA98" s="1075">
        <v>0</v>
      </c>
      <c r="CB98" s="1075">
        <v>0</v>
      </c>
      <c r="CC98" s="1075">
        <v>0</v>
      </c>
      <c r="CD98" s="1075">
        <v>0</v>
      </c>
      <c r="CE98" s="1075">
        <v>0</v>
      </c>
      <c r="CF98" s="1075">
        <v>0</v>
      </c>
      <c r="CG98" s="1075">
        <v>0</v>
      </c>
      <c r="CH98" s="1690" t="s">
        <v>339</v>
      </c>
      <c r="CI98" s="1691"/>
      <c r="CJ98" s="1053" t="s">
        <v>247</v>
      </c>
      <c r="CK98" s="1075">
        <v>0</v>
      </c>
      <c r="CL98" s="1075">
        <v>0</v>
      </c>
      <c r="CM98" s="1075">
        <v>0</v>
      </c>
      <c r="CN98" s="1055">
        <v>0</v>
      </c>
      <c r="CO98" s="1057">
        <v>19990</v>
      </c>
    </row>
    <row r="99" spans="2:93">
      <c r="B99" s="1686"/>
      <c r="C99" s="1687"/>
      <c r="D99" s="1037" t="s">
        <v>340</v>
      </c>
      <c r="E99" s="1072">
        <v>0</v>
      </c>
      <c r="F99" s="1073">
        <v>0</v>
      </c>
      <c r="G99" s="1073">
        <v>0</v>
      </c>
      <c r="H99" s="1073">
        <v>0</v>
      </c>
      <c r="I99" s="1073">
        <v>0</v>
      </c>
      <c r="J99" s="1073">
        <v>0</v>
      </c>
      <c r="K99" s="1073">
        <v>0</v>
      </c>
      <c r="L99" s="1073">
        <v>0</v>
      </c>
      <c r="M99" s="1073">
        <v>0</v>
      </c>
      <c r="N99" s="1686"/>
      <c r="O99" s="1687"/>
      <c r="P99" s="1037" t="s">
        <v>340</v>
      </c>
      <c r="Q99" s="1073">
        <v>0</v>
      </c>
      <c r="R99" s="1073">
        <v>0</v>
      </c>
      <c r="S99" s="1073">
        <v>0</v>
      </c>
      <c r="T99" s="1073">
        <v>0</v>
      </c>
      <c r="U99" s="1073">
        <v>0</v>
      </c>
      <c r="V99" s="1073">
        <v>0</v>
      </c>
      <c r="W99" s="1073">
        <v>1594</v>
      </c>
      <c r="X99" s="1073">
        <v>0</v>
      </c>
      <c r="Y99" s="1073">
        <v>0</v>
      </c>
      <c r="Z99" s="1686"/>
      <c r="AA99" s="1687"/>
      <c r="AB99" s="1037" t="s">
        <v>340</v>
      </c>
      <c r="AC99" s="1073">
        <v>0</v>
      </c>
      <c r="AD99" s="1073">
        <v>0</v>
      </c>
      <c r="AE99" s="1073">
        <v>0</v>
      </c>
      <c r="AF99" s="1073">
        <v>0</v>
      </c>
      <c r="AG99" s="1073">
        <v>0</v>
      </c>
      <c r="AH99" s="1073">
        <v>840</v>
      </c>
      <c r="AI99" s="1073">
        <v>0</v>
      </c>
      <c r="AJ99" s="1073">
        <v>6350</v>
      </c>
      <c r="AK99" s="1073">
        <v>0</v>
      </c>
      <c r="AL99" s="1686"/>
      <c r="AM99" s="1687"/>
      <c r="AN99" s="1037" t="s">
        <v>340</v>
      </c>
      <c r="AO99" s="1073">
        <v>0</v>
      </c>
      <c r="AP99" s="1073">
        <v>0</v>
      </c>
      <c r="AQ99" s="1073">
        <v>0</v>
      </c>
      <c r="AR99" s="1073">
        <v>0</v>
      </c>
      <c r="AS99" s="1073">
        <v>1597</v>
      </c>
      <c r="AT99" s="1073">
        <v>0</v>
      </c>
      <c r="AU99" s="1073">
        <v>0</v>
      </c>
      <c r="AV99" s="1073">
        <v>0</v>
      </c>
      <c r="AW99" s="1073">
        <v>0</v>
      </c>
      <c r="AX99" s="1686"/>
      <c r="AY99" s="1687"/>
      <c r="AZ99" s="1037" t="s">
        <v>340</v>
      </c>
      <c r="BA99" s="1073">
        <v>0</v>
      </c>
      <c r="BB99" s="1073">
        <v>0</v>
      </c>
      <c r="BC99" s="1073">
        <v>0</v>
      </c>
      <c r="BD99" s="1073">
        <v>0</v>
      </c>
      <c r="BE99" s="1073">
        <v>0</v>
      </c>
      <c r="BF99" s="1073">
        <v>0</v>
      </c>
      <c r="BG99" s="1073">
        <v>0</v>
      </c>
      <c r="BH99" s="1073">
        <v>0</v>
      </c>
      <c r="BI99" s="1073">
        <v>0</v>
      </c>
      <c r="BJ99" s="1686"/>
      <c r="BK99" s="1687"/>
      <c r="BL99" s="1037" t="s">
        <v>340</v>
      </c>
      <c r="BM99" s="1073">
        <v>0</v>
      </c>
      <c r="BN99" s="1073">
        <v>0</v>
      </c>
      <c r="BO99" s="1073">
        <v>0</v>
      </c>
      <c r="BP99" s="1073">
        <v>0</v>
      </c>
      <c r="BQ99" s="1073">
        <v>0</v>
      </c>
      <c r="BR99" s="1073">
        <v>0</v>
      </c>
      <c r="BS99" s="1073">
        <v>0</v>
      </c>
      <c r="BT99" s="1073">
        <v>0</v>
      </c>
      <c r="BU99" s="1073">
        <v>0</v>
      </c>
      <c r="BV99" s="1686"/>
      <c r="BW99" s="1687"/>
      <c r="BX99" s="1037" t="s">
        <v>340</v>
      </c>
      <c r="BY99" s="1073">
        <v>0</v>
      </c>
      <c r="BZ99" s="1073">
        <v>0</v>
      </c>
      <c r="CA99" s="1073">
        <v>0</v>
      </c>
      <c r="CB99" s="1073">
        <v>0</v>
      </c>
      <c r="CC99" s="1073">
        <v>0</v>
      </c>
      <c r="CD99" s="1073">
        <v>0</v>
      </c>
      <c r="CE99" s="1073">
        <v>0</v>
      </c>
      <c r="CF99" s="1073">
        <v>0</v>
      </c>
      <c r="CG99" s="1073">
        <v>0</v>
      </c>
      <c r="CH99" s="1686"/>
      <c r="CI99" s="1687"/>
      <c r="CJ99" s="1037" t="s">
        <v>340</v>
      </c>
      <c r="CK99" s="1073">
        <v>0</v>
      </c>
      <c r="CL99" s="1073">
        <v>0</v>
      </c>
      <c r="CM99" s="1073">
        <v>0</v>
      </c>
      <c r="CN99" s="1044">
        <v>0</v>
      </c>
      <c r="CO99" s="1046">
        <v>10381</v>
      </c>
    </row>
    <row r="100" spans="2:93">
      <c r="B100" s="1686"/>
      <c r="C100" s="1687"/>
      <c r="D100" s="1042" t="s">
        <v>341</v>
      </c>
      <c r="E100" s="1072">
        <v>0</v>
      </c>
      <c r="F100" s="1073">
        <v>0</v>
      </c>
      <c r="G100" s="1073">
        <v>0</v>
      </c>
      <c r="H100" s="1073">
        <v>0</v>
      </c>
      <c r="I100" s="1073">
        <v>0</v>
      </c>
      <c r="J100" s="1073">
        <v>0</v>
      </c>
      <c r="K100" s="1073">
        <v>0</v>
      </c>
      <c r="L100" s="1073">
        <v>0</v>
      </c>
      <c r="M100" s="1073">
        <v>0</v>
      </c>
      <c r="N100" s="1686"/>
      <c r="O100" s="1687"/>
      <c r="P100" s="1042" t="s">
        <v>341</v>
      </c>
      <c r="Q100" s="1073">
        <v>0</v>
      </c>
      <c r="R100" s="1073">
        <v>0</v>
      </c>
      <c r="S100" s="1073">
        <v>0</v>
      </c>
      <c r="T100" s="1073">
        <v>0</v>
      </c>
      <c r="U100" s="1073">
        <v>0</v>
      </c>
      <c r="V100" s="1073">
        <v>0</v>
      </c>
      <c r="W100" s="1073">
        <v>0</v>
      </c>
      <c r="X100" s="1073">
        <v>0</v>
      </c>
      <c r="Y100" s="1073">
        <v>0</v>
      </c>
      <c r="Z100" s="1686"/>
      <c r="AA100" s="1687"/>
      <c r="AB100" s="1042" t="s">
        <v>341</v>
      </c>
      <c r="AC100" s="1073">
        <v>0</v>
      </c>
      <c r="AD100" s="1073">
        <v>0</v>
      </c>
      <c r="AE100" s="1073">
        <v>0</v>
      </c>
      <c r="AF100" s="1073">
        <v>0</v>
      </c>
      <c r="AG100" s="1073">
        <v>0</v>
      </c>
      <c r="AH100" s="1073">
        <v>0</v>
      </c>
      <c r="AI100" s="1073">
        <v>0</v>
      </c>
      <c r="AJ100" s="1073">
        <v>0</v>
      </c>
      <c r="AK100" s="1073">
        <v>0</v>
      </c>
      <c r="AL100" s="1686"/>
      <c r="AM100" s="1687"/>
      <c r="AN100" s="1042" t="s">
        <v>341</v>
      </c>
      <c r="AO100" s="1073">
        <v>0</v>
      </c>
      <c r="AP100" s="1073">
        <v>0</v>
      </c>
      <c r="AQ100" s="1073">
        <v>0</v>
      </c>
      <c r="AR100" s="1073">
        <v>0</v>
      </c>
      <c r="AS100" s="1073">
        <v>0</v>
      </c>
      <c r="AT100" s="1073">
        <v>0</v>
      </c>
      <c r="AU100" s="1073">
        <v>0</v>
      </c>
      <c r="AV100" s="1073">
        <v>0</v>
      </c>
      <c r="AW100" s="1073">
        <v>0</v>
      </c>
      <c r="AX100" s="1686"/>
      <c r="AY100" s="1687"/>
      <c r="AZ100" s="1042" t="s">
        <v>341</v>
      </c>
      <c r="BA100" s="1073">
        <v>0</v>
      </c>
      <c r="BB100" s="1073">
        <v>0</v>
      </c>
      <c r="BC100" s="1073">
        <v>0</v>
      </c>
      <c r="BD100" s="1073">
        <v>0</v>
      </c>
      <c r="BE100" s="1073">
        <v>0</v>
      </c>
      <c r="BF100" s="1073">
        <v>0</v>
      </c>
      <c r="BG100" s="1073">
        <v>0</v>
      </c>
      <c r="BH100" s="1073">
        <v>0</v>
      </c>
      <c r="BI100" s="1073">
        <v>0</v>
      </c>
      <c r="BJ100" s="1686"/>
      <c r="BK100" s="1687"/>
      <c r="BL100" s="1042" t="s">
        <v>341</v>
      </c>
      <c r="BM100" s="1073">
        <v>0</v>
      </c>
      <c r="BN100" s="1073">
        <v>0</v>
      </c>
      <c r="BO100" s="1073">
        <v>0</v>
      </c>
      <c r="BP100" s="1073">
        <v>0</v>
      </c>
      <c r="BQ100" s="1073">
        <v>0</v>
      </c>
      <c r="BR100" s="1073">
        <v>0</v>
      </c>
      <c r="BS100" s="1073">
        <v>0</v>
      </c>
      <c r="BT100" s="1073">
        <v>0</v>
      </c>
      <c r="BU100" s="1073">
        <v>0</v>
      </c>
      <c r="BV100" s="1686"/>
      <c r="BW100" s="1687"/>
      <c r="BX100" s="1042" t="s">
        <v>341</v>
      </c>
      <c r="BY100" s="1073">
        <v>0</v>
      </c>
      <c r="BZ100" s="1073">
        <v>0</v>
      </c>
      <c r="CA100" s="1073">
        <v>0</v>
      </c>
      <c r="CB100" s="1073">
        <v>0</v>
      </c>
      <c r="CC100" s="1073">
        <v>0</v>
      </c>
      <c r="CD100" s="1073">
        <v>0</v>
      </c>
      <c r="CE100" s="1073">
        <v>0</v>
      </c>
      <c r="CF100" s="1073">
        <v>0</v>
      </c>
      <c r="CG100" s="1073">
        <v>0</v>
      </c>
      <c r="CH100" s="1686"/>
      <c r="CI100" s="1687"/>
      <c r="CJ100" s="1042" t="s">
        <v>341</v>
      </c>
      <c r="CK100" s="1073">
        <v>0</v>
      </c>
      <c r="CL100" s="1073">
        <v>0</v>
      </c>
      <c r="CM100" s="1073">
        <v>0</v>
      </c>
      <c r="CN100" s="1044">
        <v>0</v>
      </c>
      <c r="CO100" s="1046">
        <v>0</v>
      </c>
    </row>
    <row r="101" spans="2:93">
      <c r="B101" s="1686"/>
      <c r="C101" s="1687"/>
      <c r="D101" s="1047" t="s">
        <v>1246</v>
      </c>
      <c r="E101" s="1072">
        <v>0</v>
      </c>
      <c r="F101" s="1073">
        <v>0</v>
      </c>
      <c r="G101" s="1073">
        <v>0</v>
      </c>
      <c r="H101" s="1073">
        <v>0</v>
      </c>
      <c r="I101" s="1073">
        <v>0</v>
      </c>
      <c r="J101" s="1073">
        <v>0</v>
      </c>
      <c r="K101" s="1073">
        <v>0</v>
      </c>
      <c r="L101" s="1073">
        <v>0</v>
      </c>
      <c r="M101" s="1073">
        <v>0</v>
      </c>
      <c r="N101" s="1686"/>
      <c r="O101" s="1687"/>
      <c r="P101" s="1047" t="s">
        <v>1246</v>
      </c>
      <c r="Q101" s="1073">
        <v>0</v>
      </c>
      <c r="R101" s="1073">
        <v>0</v>
      </c>
      <c r="S101" s="1073">
        <v>0</v>
      </c>
      <c r="T101" s="1073">
        <v>0</v>
      </c>
      <c r="U101" s="1073">
        <v>0</v>
      </c>
      <c r="V101" s="1073">
        <v>0</v>
      </c>
      <c r="W101" s="1073">
        <v>0</v>
      </c>
      <c r="X101" s="1073">
        <v>8093</v>
      </c>
      <c r="Y101" s="1073">
        <v>0</v>
      </c>
      <c r="Z101" s="1686"/>
      <c r="AA101" s="1687"/>
      <c r="AB101" s="1047" t="s">
        <v>1246</v>
      </c>
      <c r="AC101" s="1073">
        <v>0</v>
      </c>
      <c r="AD101" s="1073">
        <v>0</v>
      </c>
      <c r="AE101" s="1073">
        <v>0</v>
      </c>
      <c r="AF101" s="1073">
        <v>0</v>
      </c>
      <c r="AG101" s="1073">
        <v>0</v>
      </c>
      <c r="AH101" s="1073">
        <v>0</v>
      </c>
      <c r="AI101" s="1073">
        <v>0</v>
      </c>
      <c r="AJ101" s="1073">
        <v>0</v>
      </c>
      <c r="AK101" s="1073">
        <v>0</v>
      </c>
      <c r="AL101" s="1686"/>
      <c r="AM101" s="1687"/>
      <c r="AN101" s="1047" t="s">
        <v>1246</v>
      </c>
      <c r="AO101" s="1073">
        <v>0</v>
      </c>
      <c r="AP101" s="1073">
        <v>0</v>
      </c>
      <c r="AQ101" s="1073">
        <v>0</v>
      </c>
      <c r="AR101" s="1073">
        <v>0</v>
      </c>
      <c r="AS101" s="1073">
        <v>0</v>
      </c>
      <c r="AT101" s="1073">
        <v>0</v>
      </c>
      <c r="AU101" s="1073">
        <v>0</v>
      </c>
      <c r="AV101" s="1073">
        <v>0</v>
      </c>
      <c r="AW101" s="1073">
        <v>0</v>
      </c>
      <c r="AX101" s="1686"/>
      <c r="AY101" s="1687"/>
      <c r="AZ101" s="1047" t="s">
        <v>1246</v>
      </c>
      <c r="BA101" s="1073">
        <v>0</v>
      </c>
      <c r="BB101" s="1073">
        <v>0</v>
      </c>
      <c r="BC101" s="1073">
        <v>0</v>
      </c>
      <c r="BD101" s="1073">
        <v>0</v>
      </c>
      <c r="BE101" s="1073">
        <v>0</v>
      </c>
      <c r="BF101" s="1073">
        <v>0</v>
      </c>
      <c r="BG101" s="1073">
        <v>0</v>
      </c>
      <c r="BH101" s="1073">
        <v>0</v>
      </c>
      <c r="BI101" s="1073">
        <v>0</v>
      </c>
      <c r="BJ101" s="1686"/>
      <c r="BK101" s="1687"/>
      <c r="BL101" s="1047" t="s">
        <v>1246</v>
      </c>
      <c r="BM101" s="1073">
        <v>0</v>
      </c>
      <c r="BN101" s="1073">
        <v>0</v>
      </c>
      <c r="BO101" s="1073">
        <v>0</v>
      </c>
      <c r="BP101" s="1073">
        <v>0</v>
      </c>
      <c r="BQ101" s="1073">
        <v>0</v>
      </c>
      <c r="BR101" s="1073">
        <v>0</v>
      </c>
      <c r="BS101" s="1073">
        <v>0</v>
      </c>
      <c r="BT101" s="1073">
        <v>0</v>
      </c>
      <c r="BU101" s="1073">
        <v>0</v>
      </c>
      <c r="BV101" s="1686"/>
      <c r="BW101" s="1687"/>
      <c r="BX101" s="1047" t="s">
        <v>1246</v>
      </c>
      <c r="BY101" s="1073">
        <v>0</v>
      </c>
      <c r="BZ101" s="1073">
        <v>0</v>
      </c>
      <c r="CA101" s="1073">
        <v>0</v>
      </c>
      <c r="CB101" s="1073">
        <v>0</v>
      </c>
      <c r="CC101" s="1073">
        <v>0</v>
      </c>
      <c r="CD101" s="1073">
        <v>0</v>
      </c>
      <c r="CE101" s="1073">
        <v>0</v>
      </c>
      <c r="CF101" s="1073">
        <v>0</v>
      </c>
      <c r="CG101" s="1073">
        <v>0</v>
      </c>
      <c r="CH101" s="1686"/>
      <c r="CI101" s="1687"/>
      <c r="CJ101" s="1047" t="s">
        <v>1246</v>
      </c>
      <c r="CK101" s="1073">
        <v>0</v>
      </c>
      <c r="CL101" s="1073">
        <v>0</v>
      </c>
      <c r="CM101" s="1073">
        <v>0</v>
      </c>
      <c r="CN101" s="1044">
        <v>0</v>
      </c>
      <c r="CO101" s="1046">
        <v>8093</v>
      </c>
    </row>
    <row r="102" spans="2:93">
      <c r="B102" s="1686"/>
      <c r="C102" s="1687"/>
      <c r="D102" s="1047" t="s">
        <v>343</v>
      </c>
      <c r="E102" s="1072">
        <v>0</v>
      </c>
      <c r="F102" s="1073">
        <v>0</v>
      </c>
      <c r="G102" s="1073">
        <v>0</v>
      </c>
      <c r="H102" s="1073">
        <v>0</v>
      </c>
      <c r="I102" s="1073">
        <v>0</v>
      </c>
      <c r="J102" s="1073">
        <v>0</v>
      </c>
      <c r="K102" s="1073">
        <v>0</v>
      </c>
      <c r="L102" s="1073">
        <v>0</v>
      </c>
      <c r="M102" s="1073">
        <v>0</v>
      </c>
      <c r="N102" s="1686"/>
      <c r="O102" s="1687"/>
      <c r="P102" s="1047" t="s">
        <v>343</v>
      </c>
      <c r="Q102" s="1073">
        <v>0</v>
      </c>
      <c r="R102" s="1073">
        <v>0</v>
      </c>
      <c r="S102" s="1073">
        <v>0</v>
      </c>
      <c r="T102" s="1073">
        <v>0</v>
      </c>
      <c r="U102" s="1073">
        <v>0</v>
      </c>
      <c r="V102" s="1073">
        <v>0</v>
      </c>
      <c r="W102" s="1073">
        <v>0</v>
      </c>
      <c r="X102" s="1073">
        <v>0</v>
      </c>
      <c r="Y102" s="1073">
        <v>0</v>
      </c>
      <c r="Z102" s="1686"/>
      <c r="AA102" s="1687"/>
      <c r="AB102" s="1047" t="s">
        <v>343</v>
      </c>
      <c r="AC102" s="1073">
        <v>0</v>
      </c>
      <c r="AD102" s="1073">
        <v>0</v>
      </c>
      <c r="AE102" s="1073">
        <v>0</v>
      </c>
      <c r="AF102" s="1073">
        <v>0</v>
      </c>
      <c r="AG102" s="1073">
        <v>0</v>
      </c>
      <c r="AH102" s="1073">
        <v>0</v>
      </c>
      <c r="AI102" s="1073">
        <v>0</v>
      </c>
      <c r="AJ102" s="1073">
        <v>0</v>
      </c>
      <c r="AK102" s="1073">
        <v>0</v>
      </c>
      <c r="AL102" s="1686"/>
      <c r="AM102" s="1687"/>
      <c r="AN102" s="1047" t="s">
        <v>343</v>
      </c>
      <c r="AO102" s="1073">
        <v>0</v>
      </c>
      <c r="AP102" s="1073">
        <v>0</v>
      </c>
      <c r="AQ102" s="1073">
        <v>0</v>
      </c>
      <c r="AR102" s="1073">
        <v>0</v>
      </c>
      <c r="AS102" s="1073">
        <v>0</v>
      </c>
      <c r="AT102" s="1073">
        <v>0</v>
      </c>
      <c r="AU102" s="1073">
        <v>0</v>
      </c>
      <c r="AV102" s="1073">
        <v>0</v>
      </c>
      <c r="AW102" s="1073">
        <v>0</v>
      </c>
      <c r="AX102" s="1686"/>
      <c r="AY102" s="1687"/>
      <c r="AZ102" s="1047" t="s">
        <v>343</v>
      </c>
      <c r="BA102" s="1073">
        <v>0</v>
      </c>
      <c r="BB102" s="1073">
        <v>0</v>
      </c>
      <c r="BC102" s="1073">
        <v>0</v>
      </c>
      <c r="BD102" s="1073">
        <v>0</v>
      </c>
      <c r="BE102" s="1073">
        <v>0</v>
      </c>
      <c r="BF102" s="1073">
        <v>0</v>
      </c>
      <c r="BG102" s="1073">
        <v>0</v>
      </c>
      <c r="BH102" s="1073">
        <v>0</v>
      </c>
      <c r="BI102" s="1073">
        <v>0</v>
      </c>
      <c r="BJ102" s="1686"/>
      <c r="BK102" s="1687"/>
      <c r="BL102" s="1047" t="s">
        <v>343</v>
      </c>
      <c r="BM102" s="1073">
        <v>0</v>
      </c>
      <c r="BN102" s="1073">
        <v>0</v>
      </c>
      <c r="BO102" s="1073">
        <v>0</v>
      </c>
      <c r="BP102" s="1073">
        <v>0</v>
      </c>
      <c r="BQ102" s="1073">
        <v>0</v>
      </c>
      <c r="BR102" s="1073">
        <v>0</v>
      </c>
      <c r="BS102" s="1073">
        <v>0</v>
      </c>
      <c r="BT102" s="1073">
        <v>0</v>
      </c>
      <c r="BU102" s="1073">
        <v>0</v>
      </c>
      <c r="BV102" s="1686"/>
      <c r="BW102" s="1687"/>
      <c r="BX102" s="1047" t="s">
        <v>343</v>
      </c>
      <c r="BY102" s="1073">
        <v>0</v>
      </c>
      <c r="BZ102" s="1073">
        <v>0</v>
      </c>
      <c r="CA102" s="1073">
        <v>0</v>
      </c>
      <c r="CB102" s="1073">
        <v>0</v>
      </c>
      <c r="CC102" s="1073">
        <v>0</v>
      </c>
      <c r="CD102" s="1073">
        <v>0</v>
      </c>
      <c r="CE102" s="1073">
        <v>0</v>
      </c>
      <c r="CF102" s="1073">
        <v>0</v>
      </c>
      <c r="CG102" s="1073">
        <v>0</v>
      </c>
      <c r="CH102" s="1686"/>
      <c r="CI102" s="1687"/>
      <c r="CJ102" s="1047" t="s">
        <v>343</v>
      </c>
      <c r="CK102" s="1073">
        <v>0</v>
      </c>
      <c r="CL102" s="1073">
        <v>0</v>
      </c>
      <c r="CM102" s="1073">
        <v>0</v>
      </c>
      <c r="CN102" s="1044">
        <v>0</v>
      </c>
      <c r="CO102" s="1046">
        <v>0</v>
      </c>
    </row>
    <row r="103" spans="2:93">
      <c r="B103" s="1688"/>
      <c r="C103" s="1689"/>
      <c r="D103" s="1048" t="s">
        <v>344</v>
      </c>
      <c r="E103" s="1072">
        <v>0</v>
      </c>
      <c r="F103" s="1073">
        <v>0</v>
      </c>
      <c r="G103" s="1073">
        <v>0</v>
      </c>
      <c r="H103" s="1073">
        <v>0</v>
      </c>
      <c r="I103" s="1073">
        <v>0</v>
      </c>
      <c r="J103" s="1073">
        <v>0</v>
      </c>
      <c r="K103" s="1073">
        <v>0</v>
      </c>
      <c r="L103" s="1073">
        <v>0</v>
      </c>
      <c r="M103" s="1073">
        <v>0</v>
      </c>
      <c r="N103" s="1688"/>
      <c r="O103" s="1689"/>
      <c r="P103" s="1048" t="s">
        <v>344</v>
      </c>
      <c r="Q103" s="1073">
        <v>0</v>
      </c>
      <c r="R103" s="1073">
        <v>0</v>
      </c>
      <c r="S103" s="1073">
        <v>0</v>
      </c>
      <c r="T103" s="1073">
        <v>0</v>
      </c>
      <c r="U103" s="1073">
        <v>0</v>
      </c>
      <c r="V103" s="1073">
        <v>0</v>
      </c>
      <c r="W103" s="1073">
        <v>0</v>
      </c>
      <c r="X103" s="1073">
        <v>1516</v>
      </c>
      <c r="Y103" s="1073">
        <v>0</v>
      </c>
      <c r="Z103" s="1688"/>
      <c r="AA103" s="1689"/>
      <c r="AB103" s="1048" t="s">
        <v>344</v>
      </c>
      <c r="AC103" s="1073">
        <v>0</v>
      </c>
      <c r="AD103" s="1073">
        <v>0</v>
      </c>
      <c r="AE103" s="1073">
        <v>0</v>
      </c>
      <c r="AF103" s="1073">
        <v>0</v>
      </c>
      <c r="AG103" s="1073">
        <v>0</v>
      </c>
      <c r="AH103" s="1073">
        <v>0</v>
      </c>
      <c r="AI103" s="1073">
        <v>0</v>
      </c>
      <c r="AJ103" s="1073">
        <v>0</v>
      </c>
      <c r="AK103" s="1073">
        <v>0</v>
      </c>
      <c r="AL103" s="1688"/>
      <c r="AM103" s="1689"/>
      <c r="AN103" s="1048" t="s">
        <v>344</v>
      </c>
      <c r="AO103" s="1073">
        <v>0</v>
      </c>
      <c r="AP103" s="1073">
        <v>0</v>
      </c>
      <c r="AQ103" s="1073">
        <v>0</v>
      </c>
      <c r="AR103" s="1073">
        <v>0</v>
      </c>
      <c r="AS103" s="1073">
        <v>0</v>
      </c>
      <c r="AT103" s="1073">
        <v>0</v>
      </c>
      <c r="AU103" s="1073">
        <v>0</v>
      </c>
      <c r="AV103" s="1073">
        <v>0</v>
      </c>
      <c r="AW103" s="1073">
        <v>0</v>
      </c>
      <c r="AX103" s="1688"/>
      <c r="AY103" s="1689"/>
      <c r="AZ103" s="1048" t="s">
        <v>344</v>
      </c>
      <c r="BA103" s="1073">
        <v>0</v>
      </c>
      <c r="BB103" s="1073">
        <v>0</v>
      </c>
      <c r="BC103" s="1073">
        <v>0</v>
      </c>
      <c r="BD103" s="1073">
        <v>0</v>
      </c>
      <c r="BE103" s="1073">
        <v>0</v>
      </c>
      <c r="BF103" s="1073">
        <v>0</v>
      </c>
      <c r="BG103" s="1073">
        <v>0</v>
      </c>
      <c r="BH103" s="1073">
        <v>0</v>
      </c>
      <c r="BI103" s="1073">
        <v>0</v>
      </c>
      <c r="BJ103" s="1688"/>
      <c r="BK103" s="1689"/>
      <c r="BL103" s="1048" t="s">
        <v>344</v>
      </c>
      <c r="BM103" s="1073">
        <v>0</v>
      </c>
      <c r="BN103" s="1073">
        <v>0</v>
      </c>
      <c r="BO103" s="1073">
        <v>0</v>
      </c>
      <c r="BP103" s="1073">
        <v>0</v>
      </c>
      <c r="BQ103" s="1073">
        <v>0</v>
      </c>
      <c r="BR103" s="1073">
        <v>0</v>
      </c>
      <c r="BS103" s="1073">
        <v>0</v>
      </c>
      <c r="BT103" s="1073">
        <v>0</v>
      </c>
      <c r="BU103" s="1073">
        <v>0</v>
      </c>
      <c r="BV103" s="1688"/>
      <c r="BW103" s="1689"/>
      <c r="BX103" s="1048" t="s">
        <v>344</v>
      </c>
      <c r="BY103" s="1073">
        <v>0</v>
      </c>
      <c r="BZ103" s="1073">
        <v>0</v>
      </c>
      <c r="CA103" s="1073">
        <v>0</v>
      </c>
      <c r="CB103" s="1073">
        <v>0</v>
      </c>
      <c r="CC103" s="1073">
        <v>0</v>
      </c>
      <c r="CD103" s="1073">
        <v>0</v>
      </c>
      <c r="CE103" s="1073">
        <v>0</v>
      </c>
      <c r="CF103" s="1073">
        <v>0</v>
      </c>
      <c r="CG103" s="1073">
        <v>0</v>
      </c>
      <c r="CH103" s="1688"/>
      <c r="CI103" s="1689"/>
      <c r="CJ103" s="1048" t="s">
        <v>344</v>
      </c>
      <c r="CK103" s="1073">
        <v>0</v>
      </c>
      <c r="CL103" s="1073">
        <v>0</v>
      </c>
      <c r="CM103" s="1073">
        <v>0</v>
      </c>
      <c r="CN103" s="1044">
        <v>0</v>
      </c>
      <c r="CO103" s="1046">
        <v>1516</v>
      </c>
    </row>
    <row r="104" spans="2:93">
      <c r="B104" s="1690" t="s">
        <v>1247</v>
      </c>
      <c r="C104" s="1691"/>
      <c r="D104" s="1053" t="s">
        <v>247</v>
      </c>
      <c r="E104" s="1074">
        <v>0</v>
      </c>
      <c r="F104" s="1075">
        <v>0</v>
      </c>
      <c r="G104" s="1075">
        <v>0</v>
      </c>
      <c r="H104" s="1075">
        <v>0</v>
      </c>
      <c r="I104" s="1075">
        <v>0</v>
      </c>
      <c r="J104" s="1075">
        <v>0</v>
      </c>
      <c r="K104" s="1075">
        <v>0</v>
      </c>
      <c r="L104" s="1075">
        <v>0</v>
      </c>
      <c r="M104" s="1075">
        <v>0</v>
      </c>
      <c r="N104" s="1690" t="s">
        <v>1247</v>
      </c>
      <c r="O104" s="1691"/>
      <c r="P104" s="1053" t="s">
        <v>247</v>
      </c>
      <c r="Q104" s="1075">
        <v>0</v>
      </c>
      <c r="R104" s="1075">
        <v>0</v>
      </c>
      <c r="S104" s="1075">
        <v>0</v>
      </c>
      <c r="T104" s="1075">
        <v>0</v>
      </c>
      <c r="U104" s="1075">
        <v>0</v>
      </c>
      <c r="V104" s="1075">
        <v>0</v>
      </c>
      <c r="W104" s="1075">
        <v>0</v>
      </c>
      <c r="X104" s="1075">
        <v>2733</v>
      </c>
      <c r="Y104" s="1075">
        <v>0</v>
      </c>
      <c r="Z104" s="1690" t="s">
        <v>1247</v>
      </c>
      <c r="AA104" s="1691"/>
      <c r="AB104" s="1053" t="s">
        <v>247</v>
      </c>
      <c r="AC104" s="1075">
        <v>0</v>
      </c>
      <c r="AD104" s="1075">
        <v>0</v>
      </c>
      <c r="AE104" s="1075">
        <v>0</v>
      </c>
      <c r="AF104" s="1075">
        <v>0</v>
      </c>
      <c r="AG104" s="1075">
        <v>0</v>
      </c>
      <c r="AH104" s="1075">
        <v>0</v>
      </c>
      <c r="AI104" s="1075">
        <v>0</v>
      </c>
      <c r="AJ104" s="1075">
        <v>2448</v>
      </c>
      <c r="AK104" s="1075">
        <v>0</v>
      </c>
      <c r="AL104" s="1690" t="s">
        <v>1247</v>
      </c>
      <c r="AM104" s="1691"/>
      <c r="AN104" s="1053" t="s">
        <v>247</v>
      </c>
      <c r="AO104" s="1075">
        <v>0</v>
      </c>
      <c r="AP104" s="1075">
        <v>0</v>
      </c>
      <c r="AQ104" s="1075">
        <v>0</v>
      </c>
      <c r="AR104" s="1075">
        <v>0</v>
      </c>
      <c r="AS104" s="1075">
        <v>2669</v>
      </c>
      <c r="AT104" s="1075">
        <v>0</v>
      </c>
      <c r="AU104" s="1075">
        <v>0</v>
      </c>
      <c r="AV104" s="1075">
        <v>0</v>
      </c>
      <c r="AW104" s="1075">
        <v>0</v>
      </c>
      <c r="AX104" s="1690" t="s">
        <v>1247</v>
      </c>
      <c r="AY104" s="1691"/>
      <c r="AZ104" s="1053" t="s">
        <v>247</v>
      </c>
      <c r="BA104" s="1075">
        <v>0</v>
      </c>
      <c r="BB104" s="1075">
        <v>0</v>
      </c>
      <c r="BC104" s="1075">
        <v>0</v>
      </c>
      <c r="BD104" s="1075">
        <v>0</v>
      </c>
      <c r="BE104" s="1075">
        <v>0</v>
      </c>
      <c r="BF104" s="1075">
        <v>0</v>
      </c>
      <c r="BG104" s="1075">
        <v>0</v>
      </c>
      <c r="BH104" s="1075">
        <v>0</v>
      </c>
      <c r="BI104" s="1075">
        <v>0</v>
      </c>
      <c r="BJ104" s="1690" t="s">
        <v>1247</v>
      </c>
      <c r="BK104" s="1691"/>
      <c r="BL104" s="1053" t="s">
        <v>247</v>
      </c>
      <c r="BM104" s="1075">
        <v>0</v>
      </c>
      <c r="BN104" s="1075">
        <v>0</v>
      </c>
      <c r="BO104" s="1075">
        <v>0</v>
      </c>
      <c r="BP104" s="1075">
        <v>0</v>
      </c>
      <c r="BQ104" s="1075">
        <v>0</v>
      </c>
      <c r="BR104" s="1075">
        <v>0</v>
      </c>
      <c r="BS104" s="1075">
        <v>0</v>
      </c>
      <c r="BT104" s="1075">
        <v>0</v>
      </c>
      <c r="BU104" s="1075">
        <v>0</v>
      </c>
      <c r="BV104" s="1690" t="s">
        <v>1247</v>
      </c>
      <c r="BW104" s="1691"/>
      <c r="BX104" s="1053" t="s">
        <v>247</v>
      </c>
      <c r="BY104" s="1075">
        <v>0</v>
      </c>
      <c r="BZ104" s="1075">
        <v>0</v>
      </c>
      <c r="CA104" s="1075">
        <v>0</v>
      </c>
      <c r="CB104" s="1075">
        <v>0</v>
      </c>
      <c r="CC104" s="1075">
        <v>0</v>
      </c>
      <c r="CD104" s="1075">
        <v>0</v>
      </c>
      <c r="CE104" s="1075">
        <v>0</v>
      </c>
      <c r="CF104" s="1075">
        <v>0</v>
      </c>
      <c r="CG104" s="1075">
        <v>0</v>
      </c>
      <c r="CH104" s="1690" t="s">
        <v>1247</v>
      </c>
      <c r="CI104" s="1691"/>
      <c r="CJ104" s="1053" t="s">
        <v>247</v>
      </c>
      <c r="CK104" s="1075">
        <v>0</v>
      </c>
      <c r="CL104" s="1075">
        <v>0</v>
      </c>
      <c r="CM104" s="1075">
        <v>0</v>
      </c>
      <c r="CN104" s="1055">
        <v>1</v>
      </c>
      <c r="CO104" s="1057">
        <v>7851</v>
      </c>
    </row>
    <row r="105" spans="2:93">
      <c r="B105" s="1686"/>
      <c r="C105" s="1687"/>
      <c r="D105" s="1037" t="s">
        <v>346</v>
      </c>
      <c r="E105" s="1072">
        <v>0</v>
      </c>
      <c r="F105" s="1073">
        <v>0</v>
      </c>
      <c r="G105" s="1073">
        <v>0</v>
      </c>
      <c r="H105" s="1073">
        <v>0</v>
      </c>
      <c r="I105" s="1073">
        <v>0</v>
      </c>
      <c r="J105" s="1073">
        <v>0</v>
      </c>
      <c r="K105" s="1073">
        <v>0</v>
      </c>
      <c r="L105" s="1073">
        <v>0</v>
      </c>
      <c r="M105" s="1073">
        <v>0</v>
      </c>
      <c r="N105" s="1686"/>
      <c r="O105" s="1687"/>
      <c r="P105" s="1037" t="s">
        <v>346</v>
      </c>
      <c r="Q105" s="1073">
        <v>0</v>
      </c>
      <c r="R105" s="1073">
        <v>0</v>
      </c>
      <c r="S105" s="1073">
        <v>0</v>
      </c>
      <c r="T105" s="1073">
        <v>0</v>
      </c>
      <c r="U105" s="1073">
        <v>0</v>
      </c>
      <c r="V105" s="1073">
        <v>0</v>
      </c>
      <c r="W105" s="1073">
        <v>0</v>
      </c>
      <c r="X105" s="1073">
        <v>1429</v>
      </c>
      <c r="Y105" s="1073">
        <v>0</v>
      </c>
      <c r="Z105" s="1686"/>
      <c r="AA105" s="1687"/>
      <c r="AB105" s="1037" t="s">
        <v>346</v>
      </c>
      <c r="AC105" s="1073">
        <v>0</v>
      </c>
      <c r="AD105" s="1073">
        <v>0</v>
      </c>
      <c r="AE105" s="1073">
        <v>0</v>
      </c>
      <c r="AF105" s="1073">
        <v>0</v>
      </c>
      <c r="AG105" s="1073">
        <v>0</v>
      </c>
      <c r="AH105" s="1073">
        <v>0</v>
      </c>
      <c r="AI105" s="1073">
        <v>0</v>
      </c>
      <c r="AJ105" s="1073">
        <v>2276</v>
      </c>
      <c r="AK105" s="1073">
        <v>0</v>
      </c>
      <c r="AL105" s="1686"/>
      <c r="AM105" s="1687"/>
      <c r="AN105" s="1037" t="s">
        <v>346</v>
      </c>
      <c r="AO105" s="1073">
        <v>0</v>
      </c>
      <c r="AP105" s="1073">
        <v>0</v>
      </c>
      <c r="AQ105" s="1073">
        <v>0</v>
      </c>
      <c r="AR105" s="1073">
        <v>0</v>
      </c>
      <c r="AS105" s="1073">
        <v>2289</v>
      </c>
      <c r="AT105" s="1073">
        <v>0</v>
      </c>
      <c r="AU105" s="1073">
        <v>0</v>
      </c>
      <c r="AV105" s="1073">
        <v>0</v>
      </c>
      <c r="AW105" s="1073">
        <v>0</v>
      </c>
      <c r="AX105" s="1686"/>
      <c r="AY105" s="1687"/>
      <c r="AZ105" s="1037" t="s">
        <v>346</v>
      </c>
      <c r="BA105" s="1073">
        <v>0</v>
      </c>
      <c r="BB105" s="1073">
        <v>0</v>
      </c>
      <c r="BC105" s="1073">
        <v>0</v>
      </c>
      <c r="BD105" s="1073">
        <v>0</v>
      </c>
      <c r="BE105" s="1073">
        <v>0</v>
      </c>
      <c r="BF105" s="1073">
        <v>0</v>
      </c>
      <c r="BG105" s="1073">
        <v>0</v>
      </c>
      <c r="BH105" s="1073">
        <v>0</v>
      </c>
      <c r="BI105" s="1073">
        <v>0</v>
      </c>
      <c r="BJ105" s="1686"/>
      <c r="BK105" s="1687"/>
      <c r="BL105" s="1037" t="s">
        <v>346</v>
      </c>
      <c r="BM105" s="1073">
        <v>0</v>
      </c>
      <c r="BN105" s="1073">
        <v>0</v>
      </c>
      <c r="BO105" s="1073">
        <v>0</v>
      </c>
      <c r="BP105" s="1073">
        <v>0</v>
      </c>
      <c r="BQ105" s="1073">
        <v>0</v>
      </c>
      <c r="BR105" s="1073">
        <v>0</v>
      </c>
      <c r="BS105" s="1073">
        <v>0</v>
      </c>
      <c r="BT105" s="1073">
        <v>0</v>
      </c>
      <c r="BU105" s="1073">
        <v>0</v>
      </c>
      <c r="BV105" s="1686"/>
      <c r="BW105" s="1687"/>
      <c r="BX105" s="1037" t="s">
        <v>346</v>
      </c>
      <c r="BY105" s="1073">
        <v>0</v>
      </c>
      <c r="BZ105" s="1073">
        <v>0</v>
      </c>
      <c r="CA105" s="1073">
        <v>0</v>
      </c>
      <c r="CB105" s="1073">
        <v>0</v>
      </c>
      <c r="CC105" s="1073">
        <v>0</v>
      </c>
      <c r="CD105" s="1073">
        <v>0</v>
      </c>
      <c r="CE105" s="1073">
        <v>0</v>
      </c>
      <c r="CF105" s="1073">
        <v>0</v>
      </c>
      <c r="CG105" s="1073">
        <v>0</v>
      </c>
      <c r="CH105" s="1686"/>
      <c r="CI105" s="1687"/>
      <c r="CJ105" s="1037" t="s">
        <v>346</v>
      </c>
      <c r="CK105" s="1073">
        <v>0</v>
      </c>
      <c r="CL105" s="1073">
        <v>0</v>
      </c>
      <c r="CM105" s="1073">
        <v>0</v>
      </c>
      <c r="CN105" s="1044">
        <v>1</v>
      </c>
      <c r="CO105" s="1046">
        <v>5995</v>
      </c>
    </row>
    <row r="106" spans="2:93">
      <c r="B106" s="1686"/>
      <c r="C106" s="1687"/>
      <c r="D106" s="1042" t="s">
        <v>347</v>
      </c>
      <c r="E106" s="1072">
        <v>0</v>
      </c>
      <c r="F106" s="1073">
        <v>0</v>
      </c>
      <c r="G106" s="1073">
        <v>0</v>
      </c>
      <c r="H106" s="1073">
        <v>0</v>
      </c>
      <c r="I106" s="1073">
        <v>0</v>
      </c>
      <c r="J106" s="1073">
        <v>0</v>
      </c>
      <c r="K106" s="1073">
        <v>0</v>
      </c>
      <c r="L106" s="1073">
        <v>0</v>
      </c>
      <c r="M106" s="1073">
        <v>0</v>
      </c>
      <c r="N106" s="1686"/>
      <c r="O106" s="1687"/>
      <c r="P106" s="1042" t="s">
        <v>347</v>
      </c>
      <c r="Q106" s="1073">
        <v>0</v>
      </c>
      <c r="R106" s="1073">
        <v>0</v>
      </c>
      <c r="S106" s="1073">
        <v>0</v>
      </c>
      <c r="T106" s="1073">
        <v>0</v>
      </c>
      <c r="U106" s="1073">
        <v>0</v>
      </c>
      <c r="V106" s="1073">
        <v>0</v>
      </c>
      <c r="W106" s="1073">
        <v>0</v>
      </c>
      <c r="X106" s="1073">
        <v>0</v>
      </c>
      <c r="Y106" s="1073">
        <v>0</v>
      </c>
      <c r="Z106" s="1686"/>
      <c r="AA106" s="1687"/>
      <c r="AB106" s="1042" t="s">
        <v>347</v>
      </c>
      <c r="AC106" s="1073">
        <v>0</v>
      </c>
      <c r="AD106" s="1073">
        <v>0</v>
      </c>
      <c r="AE106" s="1073">
        <v>0</v>
      </c>
      <c r="AF106" s="1073">
        <v>0</v>
      </c>
      <c r="AG106" s="1073">
        <v>0</v>
      </c>
      <c r="AH106" s="1073">
        <v>0</v>
      </c>
      <c r="AI106" s="1073">
        <v>0</v>
      </c>
      <c r="AJ106" s="1073">
        <v>0</v>
      </c>
      <c r="AK106" s="1073">
        <v>0</v>
      </c>
      <c r="AL106" s="1686"/>
      <c r="AM106" s="1687"/>
      <c r="AN106" s="1042" t="s">
        <v>347</v>
      </c>
      <c r="AO106" s="1073">
        <v>0</v>
      </c>
      <c r="AP106" s="1073">
        <v>0</v>
      </c>
      <c r="AQ106" s="1073">
        <v>0</v>
      </c>
      <c r="AR106" s="1073">
        <v>0</v>
      </c>
      <c r="AS106" s="1073">
        <v>0</v>
      </c>
      <c r="AT106" s="1073">
        <v>0</v>
      </c>
      <c r="AU106" s="1073">
        <v>0</v>
      </c>
      <c r="AV106" s="1073">
        <v>0</v>
      </c>
      <c r="AW106" s="1073">
        <v>0</v>
      </c>
      <c r="AX106" s="1686"/>
      <c r="AY106" s="1687"/>
      <c r="AZ106" s="1042" t="s">
        <v>347</v>
      </c>
      <c r="BA106" s="1073">
        <v>0</v>
      </c>
      <c r="BB106" s="1073">
        <v>0</v>
      </c>
      <c r="BC106" s="1073">
        <v>0</v>
      </c>
      <c r="BD106" s="1073">
        <v>0</v>
      </c>
      <c r="BE106" s="1073">
        <v>0</v>
      </c>
      <c r="BF106" s="1073">
        <v>0</v>
      </c>
      <c r="BG106" s="1073">
        <v>0</v>
      </c>
      <c r="BH106" s="1073">
        <v>0</v>
      </c>
      <c r="BI106" s="1073">
        <v>0</v>
      </c>
      <c r="BJ106" s="1686"/>
      <c r="BK106" s="1687"/>
      <c r="BL106" s="1042" t="s">
        <v>347</v>
      </c>
      <c r="BM106" s="1073">
        <v>0</v>
      </c>
      <c r="BN106" s="1073">
        <v>0</v>
      </c>
      <c r="BO106" s="1073">
        <v>0</v>
      </c>
      <c r="BP106" s="1073">
        <v>0</v>
      </c>
      <c r="BQ106" s="1073">
        <v>0</v>
      </c>
      <c r="BR106" s="1073">
        <v>0</v>
      </c>
      <c r="BS106" s="1073">
        <v>0</v>
      </c>
      <c r="BT106" s="1073">
        <v>0</v>
      </c>
      <c r="BU106" s="1073">
        <v>0</v>
      </c>
      <c r="BV106" s="1686"/>
      <c r="BW106" s="1687"/>
      <c r="BX106" s="1042" t="s">
        <v>347</v>
      </c>
      <c r="BY106" s="1073">
        <v>0</v>
      </c>
      <c r="BZ106" s="1073">
        <v>0</v>
      </c>
      <c r="CA106" s="1073">
        <v>0</v>
      </c>
      <c r="CB106" s="1073">
        <v>0</v>
      </c>
      <c r="CC106" s="1073">
        <v>0</v>
      </c>
      <c r="CD106" s="1073">
        <v>0</v>
      </c>
      <c r="CE106" s="1073">
        <v>0</v>
      </c>
      <c r="CF106" s="1073">
        <v>0</v>
      </c>
      <c r="CG106" s="1073">
        <v>0</v>
      </c>
      <c r="CH106" s="1686"/>
      <c r="CI106" s="1687"/>
      <c r="CJ106" s="1042" t="s">
        <v>347</v>
      </c>
      <c r="CK106" s="1073">
        <v>0</v>
      </c>
      <c r="CL106" s="1073">
        <v>0</v>
      </c>
      <c r="CM106" s="1073">
        <v>0</v>
      </c>
      <c r="CN106" s="1044">
        <v>0</v>
      </c>
      <c r="CO106" s="1046">
        <v>0</v>
      </c>
    </row>
    <row r="107" spans="2:93">
      <c r="B107" s="1688"/>
      <c r="C107" s="1689"/>
      <c r="D107" s="1048" t="s">
        <v>348</v>
      </c>
      <c r="E107" s="1072">
        <v>0</v>
      </c>
      <c r="F107" s="1073">
        <v>0</v>
      </c>
      <c r="G107" s="1073">
        <v>0</v>
      </c>
      <c r="H107" s="1073">
        <v>0</v>
      </c>
      <c r="I107" s="1073">
        <v>0</v>
      </c>
      <c r="J107" s="1073">
        <v>0</v>
      </c>
      <c r="K107" s="1073">
        <v>0</v>
      </c>
      <c r="L107" s="1073">
        <v>0</v>
      </c>
      <c r="M107" s="1073">
        <v>0</v>
      </c>
      <c r="N107" s="1688"/>
      <c r="O107" s="1689"/>
      <c r="P107" s="1048" t="s">
        <v>348</v>
      </c>
      <c r="Q107" s="1073">
        <v>0</v>
      </c>
      <c r="R107" s="1073">
        <v>0</v>
      </c>
      <c r="S107" s="1073">
        <v>0</v>
      </c>
      <c r="T107" s="1073">
        <v>0</v>
      </c>
      <c r="U107" s="1073">
        <v>0</v>
      </c>
      <c r="V107" s="1073">
        <v>0</v>
      </c>
      <c r="W107" s="1073">
        <v>0</v>
      </c>
      <c r="X107" s="1073">
        <v>1304</v>
      </c>
      <c r="Y107" s="1073">
        <v>0</v>
      </c>
      <c r="Z107" s="1688"/>
      <c r="AA107" s="1689"/>
      <c r="AB107" s="1048" t="s">
        <v>348</v>
      </c>
      <c r="AC107" s="1073">
        <v>0</v>
      </c>
      <c r="AD107" s="1073">
        <v>0</v>
      </c>
      <c r="AE107" s="1073">
        <v>0</v>
      </c>
      <c r="AF107" s="1073">
        <v>0</v>
      </c>
      <c r="AG107" s="1073">
        <v>0</v>
      </c>
      <c r="AH107" s="1073">
        <v>0</v>
      </c>
      <c r="AI107" s="1073">
        <v>0</v>
      </c>
      <c r="AJ107" s="1073">
        <v>172</v>
      </c>
      <c r="AK107" s="1073">
        <v>0</v>
      </c>
      <c r="AL107" s="1688"/>
      <c r="AM107" s="1689"/>
      <c r="AN107" s="1048" t="s">
        <v>348</v>
      </c>
      <c r="AO107" s="1073">
        <v>0</v>
      </c>
      <c r="AP107" s="1073">
        <v>0</v>
      </c>
      <c r="AQ107" s="1073">
        <v>0</v>
      </c>
      <c r="AR107" s="1073">
        <v>0</v>
      </c>
      <c r="AS107" s="1073">
        <v>380</v>
      </c>
      <c r="AT107" s="1073">
        <v>0</v>
      </c>
      <c r="AU107" s="1073">
        <v>0</v>
      </c>
      <c r="AV107" s="1073">
        <v>0</v>
      </c>
      <c r="AW107" s="1073">
        <v>0</v>
      </c>
      <c r="AX107" s="1688"/>
      <c r="AY107" s="1689"/>
      <c r="AZ107" s="1048" t="s">
        <v>348</v>
      </c>
      <c r="BA107" s="1073">
        <v>0</v>
      </c>
      <c r="BB107" s="1073">
        <v>0</v>
      </c>
      <c r="BC107" s="1073">
        <v>0</v>
      </c>
      <c r="BD107" s="1073">
        <v>0</v>
      </c>
      <c r="BE107" s="1073">
        <v>0</v>
      </c>
      <c r="BF107" s="1073">
        <v>0</v>
      </c>
      <c r="BG107" s="1073">
        <v>0</v>
      </c>
      <c r="BH107" s="1073">
        <v>0</v>
      </c>
      <c r="BI107" s="1073">
        <v>0</v>
      </c>
      <c r="BJ107" s="1688"/>
      <c r="BK107" s="1689"/>
      <c r="BL107" s="1048" t="s">
        <v>348</v>
      </c>
      <c r="BM107" s="1073">
        <v>0</v>
      </c>
      <c r="BN107" s="1073">
        <v>0</v>
      </c>
      <c r="BO107" s="1073">
        <v>0</v>
      </c>
      <c r="BP107" s="1073">
        <v>0</v>
      </c>
      <c r="BQ107" s="1073">
        <v>0</v>
      </c>
      <c r="BR107" s="1073">
        <v>0</v>
      </c>
      <c r="BS107" s="1073">
        <v>0</v>
      </c>
      <c r="BT107" s="1073">
        <v>0</v>
      </c>
      <c r="BU107" s="1073">
        <v>0</v>
      </c>
      <c r="BV107" s="1688"/>
      <c r="BW107" s="1689"/>
      <c r="BX107" s="1048" t="s">
        <v>348</v>
      </c>
      <c r="BY107" s="1073">
        <v>0</v>
      </c>
      <c r="BZ107" s="1073">
        <v>0</v>
      </c>
      <c r="CA107" s="1073">
        <v>0</v>
      </c>
      <c r="CB107" s="1073">
        <v>0</v>
      </c>
      <c r="CC107" s="1073">
        <v>0</v>
      </c>
      <c r="CD107" s="1073">
        <v>0</v>
      </c>
      <c r="CE107" s="1073">
        <v>0</v>
      </c>
      <c r="CF107" s="1073">
        <v>0</v>
      </c>
      <c r="CG107" s="1073">
        <v>0</v>
      </c>
      <c r="CH107" s="1688"/>
      <c r="CI107" s="1689"/>
      <c r="CJ107" s="1048" t="s">
        <v>348</v>
      </c>
      <c r="CK107" s="1073">
        <v>0</v>
      </c>
      <c r="CL107" s="1073">
        <v>0</v>
      </c>
      <c r="CM107" s="1073">
        <v>0</v>
      </c>
      <c r="CN107" s="1044">
        <v>0</v>
      </c>
      <c r="CO107" s="1046">
        <v>1856</v>
      </c>
    </row>
    <row r="108" spans="2:93">
      <c r="B108" s="1705" t="s">
        <v>1248</v>
      </c>
      <c r="C108" s="1691"/>
      <c r="D108" s="1053" t="s">
        <v>247</v>
      </c>
      <c r="E108" s="1074">
        <v>0</v>
      </c>
      <c r="F108" s="1075">
        <v>0</v>
      </c>
      <c r="G108" s="1075">
        <v>0</v>
      </c>
      <c r="H108" s="1075">
        <v>0</v>
      </c>
      <c r="I108" s="1075">
        <v>0</v>
      </c>
      <c r="J108" s="1075">
        <v>0</v>
      </c>
      <c r="K108" s="1075">
        <v>0</v>
      </c>
      <c r="L108" s="1075">
        <v>0</v>
      </c>
      <c r="M108" s="1075">
        <v>0</v>
      </c>
      <c r="N108" s="1705" t="s">
        <v>1248</v>
      </c>
      <c r="O108" s="1691"/>
      <c r="P108" s="1053" t="s">
        <v>247</v>
      </c>
      <c r="Q108" s="1075">
        <v>0</v>
      </c>
      <c r="R108" s="1075">
        <v>0</v>
      </c>
      <c r="S108" s="1075">
        <v>0</v>
      </c>
      <c r="T108" s="1075">
        <v>0</v>
      </c>
      <c r="U108" s="1075">
        <v>0</v>
      </c>
      <c r="V108" s="1075">
        <v>0</v>
      </c>
      <c r="W108" s="1075">
        <v>20773</v>
      </c>
      <c r="X108" s="1075">
        <v>41080</v>
      </c>
      <c r="Y108" s="1075">
        <v>0</v>
      </c>
      <c r="Z108" s="1705" t="s">
        <v>1248</v>
      </c>
      <c r="AA108" s="1691"/>
      <c r="AB108" s="1053" t="s">
        <v>247</v>
      </c>
      <c r="AC108" s="1075">
        <v>0</v>
      </c>
      <c r="AD108" s="1075">
        <v>0</v>
      </c>
      <c r="AE108" s="1075">
        <v>0</v>
      </c>
      <c r="AF108" s="1075">
        <v>0</v>
      </c>
      <c r="AG108" s="1075">
        <v>0</v>
      </c>
      <c r="AH108" s="1075">
        <v>0</v>
      </c>
      <c r="AI108" s="1075">
        <v>0</v>
      </c>
      <c r="AJ108" s="1075">
        <v>50</v>
      </c>
      <c r="AK108" s="1075">
        <v>0</v>
      </c>
      <c r="AL108" s="1705" t="s">
        <v>1248</v>
      </c>
      <c r="AM108" s="1691"/>
      <c r="AN108" s="1053" t="s">
        <v>247</v>
      </c>
      <c r="AO108" s="1075">
        <v>0</v>
      </c>
      <c r="AP108" s="1075">
        <v>0</v>
      </c>
      <c r="AQ108" s="1075">
        <v>0</v>
      </c>
      <c r="AR108" s="1075">
        <v>0</v>
      </c>
      <c r="AS108" s="1075">
        <v>8647</v>
      </c>
      <c r="AT108" s="1075">
        <v>0</v>
      </c>
      <c r="AU108" s="1075">
        <v>0</v>
      </c>
      <c r="AV108" s="1075">
        <v>0</v>
      </c>
      <c r="AW108" s="1075">
        <v>0</v>
      </c>
      <c r="AX108" s="1705" t="s">
        <v>1248</v>
      </c>
      <c r="AY108" s="1691"/>
      <c r="AZ108" s="1053" t="s">
        <v>247</v>
      </c>
      <c r="BA108" s="1075">
        <v>0</v>
      </c>
      <c r="BB108" s="1075">
        <v>0</v>
      </c>
      <c r="BC108" s="1075">
        <v>0</v>
      </c>
      <c r="BD108" s="1075">
        <v>0</v>
      </c>
      <c r="BE108" s="1075">
        <v>0</v>
      </c>
      <c r="BF108" s="1075">
        <v>0</v>
      </c>
      <c r="BG108" s="1075">
        <v>0</v>
      </c>
      <c r="BH108" s="1075">
        <v>0</v>
      </c>
      <c r="BI108" s="1075">
        <v>0</v>
      </c>
      <c r="BJ108" s="1705" t="s">
        <v>1248</v>
      </c>
      <c r="BK108" s="1691"/>
      <c r="BL108" s="1053" t="s">
        <v>247</v>
      </c>
      <c r="BM108" s="1075">
        <v>0</v>
      </c>
      <c r="BN108" s="1075">
        <v>0</v>
      </c>
      <c r="BO108" s="1075">
        <v>0</v>
      </c>
      <c r="BP108" s="1075">
        <v>0</v>
      </c>
      <c r="BQ108" s="1075">
        <v>0</v>
      </c>
      <c r="BR108" s="1075">
        <v>65</v>
      </c>
      <c r="BS108" s="1075">
        <v>0</v>
      </c>
      <c r="BT108" s="1075">
        <v>0</v>
      </c>
      <c r="BU108" s="1075">
        <v>0</v>
      </c>
      <c r="BV108" s="1705" t="s">
        <v>1248</v>
      </c>
      <c r="BW108" s="1691"/>
      <c r="BX108" s="1053" t="s">
        <v>247</v>
      </c>
      <c r="BY108" s="1075">
        <v>0</v>
      </c>
      <c r="BZ108" s="1075">
        <v>0</v>
      </c>
      <c r="CA108" s="1075">
        <v>0</v>
      </c>
      <c r="CB108" s="1075">
        <v>0</v>
      </c>
      <c r="CC108" s="1075">
        <v>0</v>
      </c>
      <c r="CD108" s="1075">
        <v>0</v>
      </c>
      <c r="CE108" s="1075">
        <v>0</v>
      </c>
      <c r="CF108" s="1075">
        <v>0</v>
      </c>
      <c r="CG108" s="1075">
        <v>0</v>
      </c>
      <c r="CH108" s="1705" t="s">
        <v>1248</v>
      </c>
      <c r="CI108" s="1691"/>
      <c r="CJ108" s="1053" t="s">
        <v>247</v>
      </c>
      <c r="CK108" s="1075">
        <v>0</v>
      </c>
      <c r="CL108" s="1075">
        <v>0</v>
      </c>
      <c r="CM108" s="1075">
        <v>0</v>
      </c>
      <c r="CN108" s="1055">
        <v>647</v>
      </c>
      <c r="CO108" s="1057">
        <v>71262</v>
      </c>
    </row>
    <row r="109" spans="2:93">
      <c r="B109" s="1686"/>
      <c r="C109" s="1687"/>
      <c r="D109" s="1037" t="s">
        <v>350</v>
      </c>
      <c r="E109" s="1072">
        <v>0</v>
      </c>
      <c r="F109" s="1073">
        <v>0</v>
      </c>
      <c r="G109" s="1073">
        <v>0</v>
      </c>
      <c r="H109" s="1073">
        <v>0</v>
      </c>
      <c r="I109" s="1073">
        <v>0</v>
      </c>
      <c r="J109" s="1073">
        <v>0</v>
      </c>
      <c r="K109" s="1073">
        <v>0</v>
      </c>
      <c r="L109" s="1073">
        <v>0</v>
      </c>
      <c r="M109" s="1073">
        <v>0</v>
      </c>
      <c r="N109" s="1686"/>
      <c r="O109" s="1687"/>
      <c r="P109" s="1037" t="s">
        <v>350</v>
      </c>
      <c r="Q109" s="1073">
        <v>0</v>
      </c>
      <c r="R109" s="1073">
        <v>0</v>
      </c>
      <c r="S109" s="1073">
        <v>0</v>
      </c>
      <c r="T109" s="1073">
        <v>0</v>
      </c>
      <c r="U109" s="1073">
        <v>0</v>
      </c>
      <c r="V109" s="1073">
        <v>0</v>
      </c>
      <c r="W109" s="1073">
        <v>0</v>
      </c>
      <c r="X109" s="1073">
        <v>0</v>
      </c>
      <c r="Y109" s="1073">
        <v>0</v>
      </c>
      <c r="Z109" s="1686"/>
      <c r="AA109" s="1687"/>
      <c r="AB109" s="1037" t="s">
        <v>350</v>
      </c>
      <c r="AC109" s="1073">
        <v>0</v>
      </c>
      <c r="AD109" s="1073">
        <v>0</v>
      </c>
      <c r="AE109" s="1073">
        <v>0</v>
      </c>
      <c r="AF109" s="1073">
        <v>0</v>
      </c>
      <c r="AG109" s="1073">
        <v>0</v>
      </c>
      <c r="AH109" s="1073">
        <v>0</v>
      </c>
      <c r="AI109" s="1073">
        <v>0</v>
      </c>
      <c r="AJ109" s="1073">
        <v>0</v>
      </c>
      <c r="AK109" s="1073">
        <v>0</v>
      </c>
      <c r="AL109" s="1686"/>
      <c r="AM109" s="1687"/>
      <c r="AN109" s="1037" t="s">
        <v>350</v>
      </c>
      <c r="AO109" s="1073">
        <v>0</v>
      </c>
      <c r="AP109" s="1073">
        <v>0</v>
      </c>
      <c r="AQ109" s="1073">
        <v>0</v>
      </c>
      <c r="AR109" s="1073">
        <v>0</v>
      </c>
      <c r="AS109" s="1073">
        <v>0</v>
      </c>
      <c r="AT109" s="1073">
        <v>0</v>
      </c>
      <c r="AU109" s="1073">
        <v>0</v>
      </c>
      <c r="AV109" s="1073">
        <v>0</v>
      </c>
      <c r="AW109" s="1073">
        <v>0</v>
      </c>
      <c r="AX109" s="1686"/>
      <c r="AY109" s="1687"/>
      <c r="AZ109" s="1037" t="s">
        <v>350</v>
      </c>
      <c r="BA109" s="1073">
        <v>0</v>
      </c>
      <c r="BB109" s="1073">
        <v>0</v>
      </c>
      <c r="BC109" s="1073">
        <v>0</v>
      </c>
      <c r="BD109" s="1073">
        <v>0</v>
      </c>
      <c r="BE109" s="1073">
        <v>0</v>
      </c>
      <c r="BF109" s="1073">
        <v>0</v>
      </c>
      <c r="BG109" s="1073">
        <v>0</v>
      </c>
      <c r="BH109" s="1073">
        <v>0</v>
      </c>
      <c r="BI109" s="1073">
        <v>0</v>
      </c>
      <c r="BJ109" s="1686"/>
      <c r="BK109" s="1687"/>
      <c r="BL109" s="1037" t="s">
        <v>350</v>
      </c>
      <c r="BM109" s="1073">
        <v>0</v>
      </c>
      <c r="BN109" s="1073">
        <v>0</v>
      </c>
      <c r="BO109" s="1073">
        <v>0</v>
      </c>
      <c r="BP109" s="1073">
        <v>0</v>
      </c>
      <c r="BQ109" s="1073">
        <v>0</v>
      </c>
      <c r="BR109" s="1073">
        <v>0</v>
      </c>
      <c r="BS109" s="1073">
        <v>0</v>
      </c>
      <c r="BT109" s="1073">
        <v>0</v>
      </c>
      <c r="BU109" s="1073">
        <v>0</v>
      </c>
      <c r="BV109" s="1686"/>
      <c r="BW109" s="1687"/>
      <c r="BX109" s="1037" t="s">
        <v>350</v>
      </c>
      <c r="BY109" s="1073">
        <v>0</v>
      </c>
      <c r="BZ109" s="1073">
        <v>0</v>
      </c>
      <c r="CA109" s="1073">
        <v>0</v>
      </c>
      <c r="CB109" s="1073">
        <v>0</v>
      </c>
      <c r="CC109" s="1073">
        <v>0</v>
      </c>
      <c r="CD109" s="1073">
        <v>0</v>
      </c>
      <c r="CE109" s="1073">
        <v>0</v>
      </c>
      <c r="CF109" s="1073">
        <v>0</v>
      </c>
      <c r="CG109" s="1073">
        <v>0</v>
      </c>
      <c r="CH109" s="1686"/>
      <c r="CI109" s="1687"/>
      <c r="CJ109" s="1037" t="s">
        <v>350</v>
      </c>
      <c r="CK109" s="1073">
        <v>0</v>
      </c>
      <c r="CL109" s="1073">
        <v>0</v>
      </c>
      <c r="CM109" s="1073">
        <v>0</v>
      </c>
      <c r="CN109" s="1044">
        <v>0</v>
      </c>
      <c r="CO109" s="1046">
        <v>0</v>
      </c>
    </row>
    <row r="110" spans="2:93">
      <c r="B110" s="1686"/>
      <c r="C110" s="1687"/>
      <c r="D110" s="1042" t="s">
        <v>351</v>
      </c>
      <c r="E110" s="1072">
        <v>0</v>
      </c>
      <c r="F110" s="1073">
        <v>0</v>
      </c>
      <c r="G110" s="1073">
        <v>0</v>
      </c>
      <c r="H110" s="1073">
        <v>0</v>
      </c>
      <c r="I110" s="1073">
        <v>0</v>
      </c>
      <c r="J110" s="1073">
        <v>0</v>
      </c>
      <c r="K110" s="1073">
        <v>0</v>
      </c>
      <c r="L110" s="1073">
        <v>0</v>
      </c>
      <c r="M110" s="1073">
        <v>0</v>
      </c>
      <c r="N110" s="1686"/>
      <c r="O110" s="1687"/>
      <c r="P110" s="1042" t="s">
        <v>351</v>
      </c>
      <c r="Q110" s="1073">
        <v>0</v>
      </c>
      <c r="R110" s="1073">
        <v>0</v>
      </c>
      <c r="S110" s="1073">
        <v>0</v>
      </c>
      <c r="T110" s="1073">
        <v>0</v>
      </c>
      <c r="U110" s="1073">
        <v>0</v>
      </c>
      <c r="V110" s="1073">
        <v>0</v>
      </c>
      <c r="W110" s="1073">
        <v>0</v>
      </c>
      <c r="X110" s="1073">
        <v>11627</v>
      </c>
      <c r="Y110" s="1073">
        <v>0</v>
      </c>
      <c r="Z110" s="1686"/>
      <c r="AA110" s="1687"/>
      <c r="AB110" s="1042" t="s">
        <v>351</v>
      </c>
      <c r="AC110" s="1073">
        <v>0</v>
      </c>
      <c r="AD110" s="1073">
        <v>0</v>
      </c>
      <c r="AE110" s="1073">
        <v>0</v>
      </c>
      <c r="AF110" s="1073">
        <v>0</v>
      </c>
      <c r="AG110" s="1073">
        <v>0</v>
      </c>
      <c r="AH110" s="1073">
        <v>0</v>
      </c>
      <c r="AI110" s="1073">
        <v>0</v>
      </c>
      <c r="AJ110" s="1073">
        <v>0</v>
      </c>
      <c r="AK110" s="1073">
        <v>0</v>
      </c>
      <c r="AL110" s="1686"/>
      <c r="AM110" s="1687"/>
      <c r="AN110" s="1042" t="s">
        <v>351</v>
      </c>
      <c r="AO110" s="1073">
        <v>0</v>
      </c>
      <c r="AP110" s="1073">
        <v>0</v>
      </c>
      <c r="AQ110" s="1073">
        <v>0</v>
      </c>
      <c r="AR110" s="1073">
        <v>0</v>
      </c>
      <c r="AS110" s="1073">
        <v>0</v>
      </c>
      <c r="AT110" s="1073">
        <v>0</v>
      </c>
      <c r="AU110" s="1073">
        <v>0</v>
      </c>
      <c r="AV110" s="1073">
        <v>0</v>
      </c>
      <c r="AW110" s="1073">
        <v>0</v>
      </c>
      <c r="AX110" s="1686"/>
      <c r="AY110" s="1687"/>
      <c r="AZ110" s="1042" t="s">
        <v>351</v>
      </c>
      <c r="BA110" s="1073">
        <v>0</v>
      </c>
      <c r="BB110" s="1073">
        <v>0</v>
      </c>
      <c r="BC110" s="1073">
        <v>0</v>
      </c>
      <c r="BD110" s="1073">
        <v>0</v>
      </c>
      <c r="BE110" s="1073">
        <v>0</v>
      </c>
      <c r="BF110" s="1073">
        <v>0</v>
      </c>
      <c r="BG110" s="1073">
        <v>0</v>
      </c>
      <c r="BH110" s="1073">
        <v>0</v>
      </c>
      <c r="BI110" s="1073">
        <v>0</v>
      </c>
      <c r="BJ110" s="1686"/>
      <c r="BK110" s="1687"/>
      <c r="BL110" s="1042" t="s">
        <v>351</v>
      </c>
      <c r="BM110" s="1073">
        <v>0</v>
      </c>
      <c r="BN110" s="1073">
        <v>0</v>
      </c>
      <c r="BO110" s="1073">
        <v>0</v>
      </c>
      <c r="BP110" s="1073">
        <v>0</v>
      </c>
      <c r="BQ110" s="1073">
        <v>0</v>
      </c>
      <c r="BR110" s="1073">
        <v>0</v>
      </c>
      <c r="BS110" s="1073">
        <v>0</v>
      </c>
      <c r="BT110" s="1073">
        <v>0</v>
      </c>
      <c r="BU110" s="1073">
        <v>0</v>
      </c>
      <c r="BV110" s="1686"/>
      <c r="BW110" s="1687"/>
      <c r="BX110" s="1042" t="s">
        <v>351</v>
      </c>
      <c r="BY110" s="1073">
        <v>0</v>
      </c>
      <c r="BZ110" s="1073">
        <v>0</v>
      </c>
      <c r="CA110" s="1073">
        <v>0</v>
      </c>
      <c r="CB110" s="1073">
        <v>0</v>
      </c>
      <c r="CC110" s="1073">
        <v>0</v>
      </c>
      <c r="CD110" s="1073">
        <v>0</v>
      </c>
      <c r="CE110" s="1073">
        <v>0</v>
      </c>
      <c r="CF110" s="1073">
        <v>0</v>
      </c>
      <c r="CG110" s="1073">
        <v>0</v>
      </c>
      <c r="CH110" s="1686"/>
      <c r="CI110" s="1687"/>
      <c r="CJ110" s="1042" t="s">
        <v>351</v>
      </c>
      <c r="CK110" s="1073">
        <v>0</v>
      </c>
      <c r="CL110" s="1073">
        <v>0</v>
      </c>
      <c r="CM110" s="1073">
        <v>0</v>
      </c>
      <c r="CN110" s="1044">
        <v>0</v>
      </c>
      <c r="CO110" s="1046">
        <v>11627</v>
      </c>
    </row>
    <row r="111" spans="2:93">
      <c r="B111" s="1686"/>
      <c r="C111" s="1687"/>
      <c r="D111" s="1042" t="s">
        <v>352</v>
      </c>
      <c r="E111" s="1072">
        <v>0</v>
      </c>
      <c r="F111" s="1073">
        <v>0</v>
      </c>
      <c r="G111" s="1073">
        <v>0</v>
      </c>
      <c r="H111" s="1073">
        <v>0</v>
      </c>
      <c r="I111" s="1073">
        <v>0</v>
      </c>
      <c r="J111" s="1073">
        <v>0</v>
      </c>
      <c r="K111" s="1073">
        <v>0</v>
      </c>
      <c r="L111" s="1073">
        <v>0</v>
      </c>
      <c r="M111" s="1073">
        <v>0</v>
      </c>
      <c r="N111" s="1686"/>
      <c r="O111" s="1687"/>
      <c r="P111" s="1042" t="s">
        <v>352</v>
      </c>
      <c r="Q111" s="1073">
        <v>0</v>
      </c>
      <c r="R111" s="1073">
        <v>0</v>
      </c>
      <c r="S111" s="1073">
        <v>0</v>
      </c>
      <c r="T111" s="1073">
        <v>0</v>
      </c>
      <c r="U111" s="1073">
        <v>0</v>
      </c>
      <c r="V111" s="1073">
        <v>0</v>
      </c>
      <c r="W111" s="1073">
        <v>15674</v>
      </c>
      <c r="X111" s="1073">
        <v>12386</v>
      </c>
      <c r="Y111" s="1073">
        <v>0</v>
      </c>
      <c r="Z111" s="1686"/>
      <c r="AA111" s="1687"/>
      <c r="AB111" s="1042" t="s">
        <v>352</v>
      </c>
      <c r="AC111" s="1073">
        <v>0</v>
      </c>
      <c r="AD111" s="1073">
        <v>0</v>
      </c>
      <c r="AE111" s="1073">
        <v>0</v>
      </c>
      <c r="AF111" s="1073">
        <v>0</v>
      </c>
      <c r="AG111" s="1073">
        <v>0</v>
      </c>
      <c r="AH111" s="1073">
        <v>0</v>
      </c>
      <c r="AI111" s="1073">
        <v>0</v>
      </c>
      <c r="AJ111" s="1073">
        <v>0</v>
      </c>
      <c r="AK111" s="1073">
        <v>0</v>
      </c>
      <c r="AL111" s="1686"/>
      <c r="AM111" s="1687"/>
      <c r="AN111" s="1042" t="s">
        <v>352</v>
      </c>
      <c r="AO111" s="1073">
        <v>0</v>
      </c>
      <c r="AP111" s="1073">
        <v>0</v>
      </c>
      <c r="AQ111" s="1073">
        <v>0</v>
      </c>
      <c r="AR111" s="1073">
        <v>0</v>
      </c>
      <c r="AS111" s="1073">
        <v>0</v>
      </c>
      <c r="AT111" s="1073">
        <v>0</v>
      </c>
      <c r="AU111" s="1073">
        <v>0</v>
      </c>
      <c r="AV111" s="1073">
        <v>0</v>
      </c>
      <c r="AW111" s="1073">
        <v>0</v>
      </c>
      <c r="AX111" s="1686"/>
      <c r="AY111" s="1687"/>
      <c r="AZ111" s="1042" t="s">
        <v>352</v>
      </c>
      <c r="BA111" s="1073">
        <v>0</v>
      </c>
      <c r="BB111" s="1073">
        <v>0</v>
      </c>
      <c r="BC111" s="1073">
        <v>0</v>
      </c>
      <c r="BD111" s="1073">
        <v>0</v>
      </c>
      <c r="BE111" s="1073">
        <v>0</v>
      </c>
      <c r="BF111" s="1073">
        <v>0</v>
      </c>
      <c r="BG111" s="1073">
        <v>0</v>
      </c>
      <c r="BH111" s="1073">
        <v>0</v>
      </c>
      <c r="BI111" s="1073">
        <v>0</v>
      </c>
      <c r="BJ111" s="1686"/>
      <c r="BK111" s="1687"/>
      <c r="BL111" s="1042" t="s">
        <v>352</v>
      </c>
      <c r="BM111" s="1073">
        <v>0</v>
      </c>
      <c r="BN111" s="1073">
        <v>0</v>
      </c>
      <c r="BO111" s="1073">
        <v>0</v>
      </c>
      <c r="BP111" s="1073">
        <v>0</v>
      </c>
      <c r="BQ111" s="1073">
        <v>0</v>
      </c>
      <c r="BR111" s="1073">
        <v>0</v>
      </c>
      <c r="BS111" s="1073">
        <v>0</v>
      </c>
      <c r="BT111" s="1073">
        <v>0</v>
      </c>
      <c r="BU111" s="1073">
        <v>0</v>
      </c>
      <c r="BV111" s="1686"/>
      <c r="BW111" s="1687"/>
      <c r="BX111" s="1042" t="s">
        <v>352</v>
      </c>
      <c r="BY111" s="1073">
        <v>0</v>
      </c>
      <c r="BZ111" s="1073">
        <v>0</v>
      </c>
      <c r="CA111" s="1073">
        <v>0</v>
      </c>
      <c r="CB111" s="1073">
        <v>0</v>
      </c>
      <c r="CC111" s="1073">
        <v>0</v>
      </c>
      <c r="CD111" s="1073">
        <v>0</v>
      </c>
      <c r="CE111" s="1073">
        <v>0</v>
      </c>
      <c r="CF111" s="1073">
        <v>0</v>
      </c>
      <c r="CG111" s="1073">
        <v>0</v>
      </c>
      <c r="CH111" s="1686"/>
      <c r="CI111" s="1687"/>
      <c r="CJ111" s="1042" t="s">
        <v>352</v>
      </c>
      <c r="CK111" s="1073">
        <v>0</v>
      </c>
      <c r="CL111" s="1073">
        <v>0</v>
      </c>
      <c r="CM111" s="1073">
        <v>0</v>
      </c>
      <c r="CN111" s="1044">
        <v>0</v>
      </c>
      <c r="CO111" s="1046">
        <v>28060</v>
      </c>
    </row>
    <row r="112" spans="2:93">
      <c r="B112" s="1686"/>
      <c r="C112" s="1687"/>
      <c r="D112" s="1042" t="s">
        <v>353</v>
      </c>
      <c r="E112" s="1072">
        <v>0</v>
      </c>
      <c r="F112" s="1073">
        <v>0</v>
      </c>
      <c r="G112" s="1073">
        <v>0</v>
      </c>
      <c r="H112" s="1073">
        <v>0</v>
      </c>
      <c r="I112" s="1073">
        <v>0</v>
      </c>
      <c r="J112" s="1073">
        <v>0</v>
      </c>
      <c r="K112" s="1073">
        <v>0</v>
      </c>
      <c r="L112" s="1073">
        <v>0</v>
      </c>
      <c r="M112" s="1073">
        <v>0</v>
      </c>
      <c r="N112" s="1686"/>
      <c r="O112" s="1687"/>
      <c r="P112" s="1042" t="s">
        <v>353</v>
      </c>
      <c r="Q112" s="1073">
        <v>0</v>
      </c>
      <c r="R112" s="1073">
        <v>0</v>
      </c>
      <c r="S112" s="1073">
        <v>0</v>
      </c>
      <c r="T112" s="1073">
        <v>0</v>
      </c>
      <c r="U112" s="1073">
        <v>0</v>
      </c>
      <c r="V112" s="1073">
        <v>0</v>
      </c>
      <c r="W112" s="1073">
        <v>231</v>
      </c>
      <c r="X112" s="1073">
        <v>9654</v>
      </c>
      <c r="Y112" s="1073">
        <v>0</v>
      </c>
      <c r="Z112" s="1686"/>
      <c r="AA112" s="1687"/>
      <c r="AB112" s="1042" t="s">
        <v>353</v>
      </c>
      <c r="AC112" s="1073">
        <v>0</v>
      </c>
      <c r="AD112" s="1073">
        <v>0</v>
      </c>
      <c r="AE112" s="1073">
        <v>0</v>
      </c>
      <c r="AF112" s="1073">
        <v>0</v>
      </c>
      <c r="AG112" s="1073">
        <v>0</v>
      </c>
      <c r="AH112" s="1073">
        <v>0</v>
      </c>
      <c r="AI112" s="1073">
        <v>0</v>
      </c>
      <c r="AJ112" s="1073">
        <v>0</v>
      </c>
      <c r="AK112" s="1073">
        <v>0</v>
      </c>
      <c r="AL112" s="1686"/>
      <c r="AM112" s="1687"/>
      <c r="AN112" s="1042" t="s">
        <v>353</v>
      </c>
      <c r="AO112" s="1073">
        <v>0</v>
      </c>
      <c r="AP112" s="1073">
        <v>0</v>
      </c>
      <c r="AQ112" s="1073">
        <v>0</v>
      </c>
      <c r="AR112" s="1073">
        <v>0</v>
      </c>
      <c r="AS112" s="1073">
        <v>219</v>
      </c>
      <c r="AT112" s="1073">
        <v>0</v>
      </c>
      <c r="AU112" s="1073">
        <v>0</v>
      </c>
      <c r="AV112" s="1073">
        <v>0</v>
      </c>
      <c r="AW112" s="1073">
        <v>0</v>
      </c>
      <c r="AX112" s="1686"/>
      <c r="AY112" s="1687"/>
      <c r="AZ112" s="1042" t="s">
        <v>353</v>
      </c>
      <c r="BA112" s="1073">
        <v>0</v>
      </c>
      <c r="BB112" s="1073">
        <v>0</v>
      </c>
      <c r="BC112" s="1073">
        <v>0</v>
      </c>
      <c r="BD112" s="1073">
        <v>0</v>
      </c>
      <c r="BE112" s="1073">
        <v>0</v>
      </c>
      <c r="BF112" s="1073">
        <v>0</v>
      </c>
      <c r="BG112" s="1073">
        <v>0</v>
      </c>
      <c r="BH112" s="1073">
        <v>0</v>
      </c>
      <c r="BI112" s="1073">
        <v>0</v>
      </c>
      <c r="BJ112" s="1686"/>
      <c r="BK112" s="1687"/>
      <c r="BL112" s="1042" t="s">
        <v>353</v>
      </c>
      <c r="BM112" s="1073">
        <v>0</v>
      </c>
      <c r="BN112" s="1073">
        <v>0</v>
      </c>
      <c r="BO112" s="1073">
        <v>0</v>
      </c>
      <c r="BP112" s="1073">
        <v>0</v>
      </c>
      <c r="BQ112" s="1073">
        <v>0</v>
      </c>
      <c r="BR112" s="1073">
        <v>0</v>
      </c>
      <c r="BS112" s="1073">
        <v>0</v>
      </c>
      <c r="BT112" s="1073">
        <v>0</v>
      </c>
      <c r="BU112" s="1073">
        <v>0</v>
      </c>
      <c r="BV112" s="1686"/>
      <c r="BW112" s="1687"/>
      <c r="BX112" s="1042" t="s">
        <v>353</v>
      </c>
      <c r="BY112" s="1073">
        <v>0</v>
      </c>
      <c r="BZ112" s="1073">
        <v>0</v>
      </c>
      <c r="CA112" s="1073">
        <v>0</v>
      </c>
      <c r="CB112" s="1073">
        <v>0</v>
      </c>
      <c r="CC112" s="1073">
        <v>0</v>
      </c>
      <c r="CD112" s="1073">
        <v>0</v>
      </c>
      <c r="CE112" s="1073">
        <v>0</v>
      </c>
      <c r="CF112" s="1073">
        <v>0</v>
      </c>
      <c r="CG112" s="1073">
        <v>0</v>
      </c>
      <c r="CH112" s="1686"/>
      <c r="CI112" s="1687"/>
      <c r="CJ112" s="1042" t="s">
        <v>353</v>
      </c>
      <c r="CK112" s="1073">
        <v>0</v>
      </c>
      <c r="CL112" s="1073">
        <v>0</v>
      </c>
      <c r="CM112" s="1073">
        <v>0</v>
      </c>
      <c r="CN112" s="1044">
        <v>0</v>
      </c>
      <c r="CO112" s="1046">
        <v>10104</v>
      </c>
    </row>
    <row r="113" spans="2:93">
      <c r="B113" s="1688"/>
      <c r="C113" s="1689"/>
      <c r="D113" s="1048" t="s">
        <v>354</v>
      </c>
      <c r="E113" s="1072">
        <v>0</v>
      </c>
      <c r="F113" s="1073">
        <v>0</v>
      </c>
      <c r="G113" s="1073">
        <v>0</v>
      </c>
      <c r="H113" s="1073">
        <v>0</v>
      </c>
      <c r="I113" s="1073">
        <v>0</v>
      </c>
      <c r="J113" s="1073">
        <v>0</v>
      </c>
      <c r="K113" s="1073">
        <v>0</v>
      </c>
      <c r="L113" s="1073">
        <v>0</v>
      </c>
      <c r="M113" s="1073">
        <v>0</v>
      </c>
      <c r="N113" s="1688"/>
      <c r="O113" s="1689"/>
      <c r="P113" s="1048" t="s">
        <v>354</v>
      </c>
      <c r="Q113" s="1073">
        <v>0</v>
      </c>
      <c r="R113" s="1073">
        <v>0</v>
      </c>
      <c r="S113" s="1073">
        <v>0</v>
      </c>
      <c r="T113" s="1073">
        <v>0</v>
      </c>
      <c r="U113" s="1073">
        <v>0</v>
      </c>
      <c r="V113" s="1073">
        <v>0</v>
      </c>
      <c r="W113" s="1073">
        <v>4868</v>
      </c>
      <c r="X113" s="1073">
        <v>7413</v>
      </c>
      <c r="Y113" s="1073">
        <v>0</v>
      </c>
      <c r="Z113" s="1688"/>
      <c r="AA113" s="1689"/>
      <c r="AB113" s="1048" t="s">
        <v>354</v>
      </c>
      <c r="AC113" s="1073">
        <v>0</v>
      </c>
      <c r="AD113" s="1073">
        <v>0</v>
      </c>
      <c r="AE113" s="1073">
        <v>0</v>
      </c>
      <c r="AF113" s="1073">
        <v>0</v>
      </c>
      <c r="AG113" s="1073">
        <v>0</v>
      </c>
      <c r="AH113" s="1073">
        <v>0</v>
      </c>
      <c r="AI113" s="1073">
        <v>0</v>
      </c>
      <c r="AJ113" s="1073">
        <v>50</v>
      </c>
      <c r="AK113" s="1073">
        <v>0</v>
      </c>
      <c r="AL113" s="1688"/>
      <c r="AM113" s="1689"/>
      <c r="AN113" s="1048" t="s">
        <v>354</v>
      </c>
      <c r="AO113" s="1073">
        <v>0</v>
      </c>
      <c r="AP113" s="1073">
        <v>0</v>
      </c>
      <c r="AQ113" s="1073">
        <v>0</v>
      </c>
      <c r="AR113" s="1073">
        <v>0</v>
      </c>
      <c r="AS113" s="1073">
        <v>8428</v>
      </c>
      <c r="AT113" s="1073">
        <v>0</v>
      </c>
      <c r="AU113" s="1073">
        <v>0</v>
      </c>
      <c r="AV113" s="1073">
        <v>0</v>
      </c>
      <c r="AW113" s="1073">
        <v>0</v>
      </c>
      <c r="AX113" s="1688"/>
      <c r="AY113" s="1689"/>
      <c r="AZ113" s="1048" t="s">
        <v>354</v>
      </c>
      <c r="BA113" s="1073">
        <v>0</v>
      </c>
      <c r="BB113" s="1073">
        <v>0</v>
      </c>
      <c r="BC113" s="1073">
        <v>0</v>
      </c>
      <c r="BD113" s="1073">
        <v>0</v>
      </c>
      <c r="BE113" s="1073">
        <v>0</v>
      </c>
      <c r="BF113" s="1073">
        <v>0</v>
      </c>
      <c r="BG113" s="1073">
        <v>0</v>
      </c>
      <c r="BH113" s="1073">
        <v>0</v>
      </c>
      <c r="BI113" s="1073">
        <v>0</v>
      </c>
      <c r="BJ113" s="1688"/>
      <c r="BK113" s="1689"/>
      <c r="BL113" s="1048" t="s">
        <v>354</v>
      </c>
      <c r="BM113" s="1073">
        <v>0</v>
      </c>
      <c r="BN113" s="1073">
        <v>0</v>
      </c>
      <c r="BO113" s="1073">
        <v>0</v>
      </c>
      <c r="BP113" s="1073">
        <v>0</v>
      </c>
      <c r="BQ113" s="1073">
        <v>0</v>
      </c>
      <c r="BR113" s="1073">
        <v>65</v>
      </c>
      <c r="BS113" s="1073">
        <v>0</v>
      </c>
      <c r="BT113" s="1073">
        <v>0</v>
      </c>
      <c r="BU113" s="1073">
        <v>0</v>
      </c>
      <c r="BV113" s="1688"/>
      <c r="BW113" s="1689"/>
      <c r="BX113" s="1048" t="s">
        <v>354</v>
      </c>
      <c r="BY113" s="1073">
        <v>0</v>
      </c>
      <c r="BZ113" s="1073">
        <v>0</v>
      </c>
      <c r="CA113" s="1073">
        <v>0</v>
      </c>
      <c r="CB113" s="1073">
        <v>0</v>
      </c>
      <c r="CC113" s="1073">
        <v>0</v>
      </c>
      <c r="CD113" s="1073">
        <v>0</v>
      </c>
      <c r="CE113" s="1073">
        <v>0</v>
      </c>
      <c r="CF113" s="1073">
        <v>0</v>
      </c>
      <c r="CG113" s="1073">
        <v>0</v>
      </c>
      <c r="CH113" s="1688"/>
      <c r="CI113" s="1689"/>
      <c r="CJ113" s="1048" t="s">
        <v>354</v>
      </c>
      <c r="CK113" s="1073">
        <v>0</v>
      </c>
      <c r="CL113" s="1073">
        <v>0</v>
      </c>
      <c r="CM113" s="1073">
        <v>0</v>
      </c>
      <c r="CN113" s="1044">
        <v>647</v>
      </c>
      <c r="CO113" s="1046">
        <v>21471</v>
      </c>
    </row>
    <row r="114" spans="2:93">
      <c r="B114" s="1690" t="s">
        <v>355</v>
      </c>
      <c r="C114" s="1691"/>
      <c r="D114" s="1061" t="s">
        <v>247</v>
      </c>
      <c r="E114" s="1074">
        <v>0</v>
      </c>
      <c r="F114" s="1075">
        <v>0</v>
      </c>
      <c r="G114" s="1075">
        <v>0</v>
      </c>
      <c r="H114" s="1075">
        <v>0</v>
      </c>
      <c r="I114" s="1075">
        <v>0</v>
      </c>
      <c r="J114" s="1075">
        <v>0</v>
      </c>
      <c r="K114" s="1075">
        <v>0</v>
      </c>
      <c r="L114" s="1075">
        <v>0</v>
      </c>
      <c r="M114" s="1075">
        <v>0</v>
      </c>
      <c r="N114" s="1690" t="s">
        <v>355</v>
      </c>
      <c r="O114" s="1691"/>
      <c r="P114" s="1061" t="s">
        <v>247</v>
      </c>
      <c r="Q114" s="1075">
        <v>0</v>
      </c>
      <c r="R114" s="1075">
        <v>0</v>
      </c>
      <c r="S114" s="1075">
        <v>0</v>
      </c>
      <c r="T114" s="1075">
        <v>0</v>
      </c>
      <c r="U114" s="1075">
        <v>0</v>
      </c>
      <c r="V114" s="1075">
        <v>0</v>
      </c>
      <c r="W114" s="1075">
        <v>27865</v>
      </c>
      <c r="X114" s="1075">
        <v>26373</v>
      </c>
      <c r="Y114" s="1075">
        <v>0</v>
      </c>
      <c r="Z114" s="1690" t="s">
        <v>355</v>
      </c>
      <c r="AA114" s="1691"/>
      <c r="AB114" s="1061" t="s">
        <v>247</v>
      </c>
      <c r="AC114" s="1075">
        <v>0</v>
      </c>
      <c r="AD114" s="1075">
        <v>0</v>
      </c>
      <c r="AE114" s="1075">
        <v>0</v>
      </c>
      <c r="AF114" s="1075">
        <v>0</v>
      </c>
      <c r="AG114" s="1075">
        <v>0</v>
      </c>
      <c r="AH114" s="1075">
        <v>0</v>
      </c>
      <c r="AI114" s="1075">
        <v>0</v>
      </c>
      <c r="AJ114" s="1075">
        <v>0</v>
      </c>
      <c r="AK114" s="1075">
        <v>0</v>
      </c>
      <c r="AL114" s="1690" t="s">
        <v>355</v>
      </c>
      <c r="AM114" s="1691"/>
      <c r="AN114" s="1061" t="s">
        <v>247</v>
      </c>
      <c r="AO114" s="1075">
        <v>0</v>
      </c>
      <c r="AP114" s="1075">
        <v>0</v>
      </c>
      <c r="AQ114" s="1075">
        <v>0</v>
      </c>
      <c r="AR114" s="1075">
        <v>0</v>
      </c>
      <c r="AS114" s="1075">
        <v>0</v>
      </c>
      <c r="AT114" s="1075">
        <v>0</v>
      </c>
      <c r="AU114" s="1075">
        <v>0</v>
      </c>
      <c r="AV114" s="1075">
        <v>0</v>
      </c>
      <c r="AW114" s="1075">
        <v>0</v>
      </c>
      <c r="AX114" s="1690" t="s">
        <v>355</v>
      </c>
      <c r="AY114" s="1691"/>
      <c r="AZ114" s="1061" t="s">
        <v>247</v>
      </c>
      <c r="BA114" s="1075">
        <v>0</v>
      </c>
      <c r="BB114" s="1075">
        <v>0</v>
      </c>
      <c r="BC114" s="1075">
        <v>0</v>
      </c>
      <c r="BD114" s="1075">
        <v>0</v>
      </c>
      <c r="BE114" s="1075">
        <v>0</v>
      </c>
      <c r="BF114" s="1075">
        <v>0</v>
      </c>
      <c r="BG114" s="1075">
        <v>0</v>
      </c>
      <c r="BH114" s="1075">
        <v>0</v>
      </c>
      <c r="BI114" s="1075">
        <v>0</v>
      </c>
      <c r="BJ114" s="1690" t="s">
        <v>355</v>
      </c>
      <c r="BK114" s="1691"/>
      <c r="BL114" s="1061" t="s">
        <v>247</v>
      </c>
      <c r="BM114" s="1075">
        <v>0</v>
      </c>
      <c r="BN114" s="1075">
        <v>0</v>
      </c>
      <c r="BO114" s="1075">
        <v>0</v>
      </c>
      <c r="BP114" s="1075">
        <v>0</v>
      </c>
      <c r="BQ114" s="1075">
        <v>0</v>
      </c>
      <c r="BR114" s="1075">
        <v>0</v>
      </c>
      <c r="BS114" s="1075">
        <v>0</v>
      </c>
      <c r="BT114" s="1075">
        <v>0</v>
      </c>
      <c r="BU114" s="1075">
        <v>0</v>
      </c>
      <c r="BV114" s="1690" t="s">
        <v>355</v>
      </c>
      <c r="BW114" s="1691"/>
      <c r="BX114" s="1061" t="s">
        <v>247</v>
      </c>
      <c r="BY114" s="1075">
        <v>0</v>
      </c>
      <c r="BZ114" s="1075">
        <v>0</v>
      </c>
      <c r="CA114" s="1075">
        <v>0</v>
      </c>
      <c r="CB114" s="1075">
        <v>0</v>
      </c>
      <c r="CC114" s="1075">
        <v>0</v>
      </c>
      <c r="CD114" s="1075">
        <v>0</v>
      </c>
      <c r="CE114" s="1075">
        <v>0</v>
      </c>
      <c r="CF114" s="1075">
        <v>0</v>
      </c>
      <c r="CG114" s="1075">
        <v>0</v>
      </c>
      <c r="CH114" s="1690" t="s">
        <v>355</v>
      </c>
      <c r="CI114" s="1691"/>
      <c r="CJ114" s="1061" t="s">
        <v>247</v>
      </c>
      <c r="CK114" s="1075">
        <v>0</v>
      </c>
      <c r="CL114" s="1075">
        <v>0</v>
      </c>
      <c r="CM114" s="1075">
        <v>0</v>
      </c>
      <c r="CN114" s="1055">
        <v>138</v>
      </c>
      <c r="CO114" s="1057">
        <v>54376</v>
      </c>
    </row>
    <row r="115" spans="2:93">
      <c r="B115" s="1686"/>
      <c r="C115" s="1687"/>
      <c r="D115" s="1037" t="s">
        <v>356</v>
      </c>
      <c r="E115" s="1072">
        <v>0</v>
      </c>
      <c r="F115" s="1073">
        <v>0</v>
      </c>
      <c r="G115" s="1073">
        <v>0</v>
      </c>
      <c r="H115" s="1073">
        <v>0</v>
      </c>
      <c r="I115" s="1073">
        <v>0</v>
      </c>
      <c r="J115" s="1073">
        <v>0</v>
      </c>
      <c r="K115" s="1073">
        <v>0</v>
      </c>
      <c r="L115" s="1073">
        <v>0</v>
      </c>
      <c r="M115" s="1073">
        <v>0</v>
      </c>
      <c r="N115" s="1686"/>
      <c r="O115" s="1687"/>
      <c r="P115" s="1037" t="s">
        <v>356</v>
      </c>
      <c r="Q115" s="1073">
        <v>0</v>
      </c>
      <c r="R115" s="1073">
        <v>0</v>
      </c>
      <c r="S115" s="1073">
        <v>0</v>
      </c>
      <c r="T115" s="1073">
        <v>0</v>
      </c>
      <c r="U115" s="1073">
        <v>0</v>
      </c>
      <c r="V115" s="1073">
        <v>0</v>
      </c>
      <c r="W115" s="1073">
        <v>21</v>
      </c>
      <c r="X115" s="1073">
        <v>3334</v>
      </c>
      <c r="Y115" s="1073">
        <v>0</v>
      </c>
      <c r="Z115" s="1686"/>
      <c r="AA115" s="1687"/>
      <c r="AB115" s="1037" t="s">
        <v>356</v>
      </c>
      <c r="AC115" s="1073">
        <v>0</v>
      </c>
      <c r="AD115" s="1073">
        <v>0</v>
      </c>
      <c r="AE115" s="1073">
        <v>0</v>
      </c>
      <c r="AF115" s="1073">
        <v>0</v>
      </c>
      <c r="AG115" s="1073">
        <v>0</v>
      </c>
      <c r="AH115" s="1073">
        <v>0</v>
      </c>
      <c r="AI115" s="1073">
        <v>0</v>
      </c>
      <c r="AJ115" s="1073">
        <v>0</v>
      </c>
      <c r="AK115" s="1073">
        <v>0</v>
      </c>
      <c r="AL115" s="1686"/>
      <c r="AM115" s="1687"/>
      <c r="AN115" s="1037" t="s">
        <v>356</v>
      </c>
      <c r="AO115" s="1073">
        <v>0</v>
      </c>
      <c r="AP115" s="1073">
        <v>0</v>
      </c>
      <c r="AQ115" s="1073">
        <v>0</v>
      </c>
      <c r="AR115" s="1073">
        <v>0</v>
      </c>
      <c r="AS115" s="1073">
        <v>0</v>
      </c>
      <c r="AT115" s="1073">
        <v>0</v>
      </c>
      <c r="AU115" s="1073">
        <v>0</v>
      </c>
      <c r="AV115" s="1073">
        <v>0</v>
      </c>
      <c r="AW115" s="1073">
        <v>0</v>
      </c>
      <c r="AX115" s="1686"/>
      <c r="AY115" s="1687"/>
      <c r="AZ115" s="1037" t="s">
        <v>356</v>
      </c>
      <c r="BA115" s="1073">
        <v>0</v>
      </c>
      <c r="BB115" s="1073">
        <v>0</v>
      </c>
      <c r="BC115" s="1073">
        <v>0</v>
      </c>
      <c r="BD115" s="1073">
        <v>0</v>
      </c>
      <c r="BE115" s="1073">
        <v>0</v>
      </c>
      <c r="BF115" s="1073">
        <v>0</v>
      </c>
      <c r="BG115" s="1073">
        <v>0</v>
      </c>
      <c r="BH115" s="1073">
        <v>0</v>
      </c>
      <c r="BI115" s="1073">
        <v>0</v>
      </c>
      <c r="BJ115" s="1686"/>
      <c r="BK115" s="1687"/>
      <c r="BL115" s="1037" t="s">
        <v>356</v>
      </c>
      <c r="BM115" s="1073">
        <v>0</v>
      </c>
      <c r="BN115" s="1073">
        <v>0</v>
      </c>
      <c r="BO115" s="1073">
        <v>0</v>
      </c>
      <c r="BP115" s="1073">
        <v>0</v>
      </c>
      <c r="BQ115" s="1073">
        <v>0</v>
      </c>
      <c r="BR115" s="1073">
        <v>0</v>
      </c>
      <c r="BS115" s="1073">
        <v>0</v>
      </c>
      <c r="BT115" s="1073">
        <v>0</v>
      </c>
      <c r="BU115" s="1073">
        <v>0</v>
      </c>
      <c r="BV115" s="1686"/>
      <c r="BW115" s="1687"/>
      <c r="BX115" s="1037" t="s">
        <v>356</v>
      </c>
      <c r="BY115" s="1073">
        <v>0</v>
      </c>
      <c r="BZ115" s="1073">
        <v>0</v>
      </c>
      <c r="CA115" s="1073">
        <v>0</v>
      </c>
      <c r="CB115" s="1073">
        <v>0</v>
      </c>
      <c r="CC115" s="1073">
        <v>0</v>
      </c>
      <c r="CD115" s="1073">
        <v>0</v>
      </c>
      <c r="CE115" s="1073">
        <v>0</v>
      </c>
      <c r="CF115" s="1073">
        <v>0</v>
      </c>
      <c r="CG115" s="1073">
        <v>0</v>
      </c>
      <c r="CH115" s="1686"/>
      <c r="CI115" s="1687"/>
      <c r="CJ115" s="1037" t="s">
        <v>356</v>
      </c>
      <c r="CK115" s="1073">
        <v>0</v>
      </c>
      <c r="CL115" s="1073">
        <v>0</v>
      </c>
      <c r="CM115" s="1073">
        <v>0</v>
      </c>
      <c r="CN115" s="1044">
        <v>0</v>
      </c>
      <c r="CO115" s="1046">
        <v>3355</v>
      </c>
    </row>
    <row r="116" spans="2:93">
      <c r="B116" s="1686"/>
      <c r="C116" s="1687"/>
      <c r="D116" s="1042" t="s">
        <v>357</v>
      </c>
      <c r="E116" s="1072">
        <v>0</v>
      </c>
      <c r="F116" s="1073">
        <v>0</v>
      </c>
      <c r="G116" s="1073">
        <v>0</v>
      </c>
      <c r="H116" s="1073">
        <v>0</v>
      </c>
      <c r="I116" s="1073">
        <v>0</v>
      </c>
      <c r="J116" s="1073">
        <v>0</v>
      </c>
      <c r="K116" s="1073">
        <v>0</v>
      </c>
      <c r="L116" s="1073">
        <v>0</v>
      </c>
      <c r="M116" s="1073">
        <v>0</v>
      </c>
      <c r="N116" s="1686"/>
      <c r="O116" s="1687"/>
      <c r="P116" s="1042" t="s">
        <v>357</v>
      </c>
      <c r="Q116" s="1073">
        <v>0</v>
      </c>
      <c r="R116" s="1073">
        <v>0</v>
      </c>
      <c r="S116" s="1073">
        <v>0</v>
      </c>
      <c r="T116" s="1073">
        <v>0</v>
      </c>
      <c r="U116" s="1073">
        <v>0</v>
      </c>
      <c r="V116" s="1073">
        <v>0</v>
      </c>
      <c r="W116" s="1073">
        <v>0</v>
      </c>
      <c r="X116" s="1073">
        <v>0</v>
      </c>
      <c r="Y116" s="1073">
        <v>0</v>
      </c>
      <c r="Z116" s="1686"/>
      <c r="AA116" s="1687"/>
      <c r="AB116" s="1042" t="s">
        <v>357</v>
      </c>
      <c r="AC116" s="1073">
        <v>0</v>
      </c>
      <c r="AD116" s="1073">
        <v>0</v>
      </c>
      <c r="AE116" s="1073">
        <v>0</v>
      </c>
      <c r="AF116" s="1073">
        <v>0</v>
      </c>
      <c r="AG116" s="1073">
        <v>0</v>
      </c>
      <c r="AH116" s="1073">
        <v>0</v>
      </c>
      <c r="AI116" s="1073">
        <v>0</v>
      </c>
      <c r="AJ116" s="1073">
        <v>0</v>
      </c>
      <c r="AK116" s="1073">
        <v>0</v>
      </c>
      <c r="AL116" s="1686"/>
      <c r="AM116" s="1687"/>
      <c r="AN116" s="1042" t="s">
        <v>357</v>
      </c>
      <c r="AO116" s="1073">
        <v>0</v>
      </c>
      <c r="AP116" s="1073">
        <v>0</v>
      </c>
      <c r="AQ116" s="1073">
        <v>0</v>
      </c>
      <c r="AR116" s="1073">
        <v>0</v>
      </c>
      <c r="AS116" s="1073">
        <v>0</v>
      </c>
      <c r="AT116" s="1073">
        <v>0</v>
      </c>
      <c r="AU116" s="1073">
        <v>0</v>
      </c>
      <c r="AV116" s="1073">
        <v>0</v>
      </c>
      <c r="AW116" s="1073">
        <v>0</v>
      </c>
      <c r="AX116" s="1686"/>
      <c r="AY116" s="1687"/>
      <c r="AZ116" s="1042" t="s">
        <v>357</v>
      </c>
      <c r="BA116" s="1073">
        <v>0</v>
      </c>
      <c r="BB116" s="1073">
        <v>0</v>
      </c>
      <c r="BC116" s="1073">
        <v>0</v>
      </c>
      <c r="BD116" s="1073">
        <v>0</v>
      </c>
      <c r="BE116" s="1073">
        <v>0</v>
      </c>
      <c r="BF116" s="1073">
        <v>0</v>
      </c>
      <c r="BG116" s="1073">
        <v>0</v>
      </c>
      <c r="BH116" s="1073">
        <v>0</v>
      </c>
      <c r="BI116" s="1073">
        <v>0</v>
      </c>
      <c r="BJ116" s="1686"/>
      <c r="BK116" s="1687"/>
      <c r="BL116" s="1042" t="s">
        <v>357</v>
      </c>
      <c r="BM116" s="1073">
        <v>0</v>
      </c>
      <c r="BN116" s="1073">
        <v>0</v>
      </c>
      <c r="BO116" s="1073">
        <v>0</v>
      </c>
      <c r="BP116" s="1073">
        <v>0</v>
      </c>
      <c r="BQ116" s="1073">
        <v>0</v>
      </c>
      <c r="BR116" s="1073">
        <v>0</v>
      </c>
      <c r="BS116" s="1073">
        <v>0</v>
      </c>
      <c r="BT116" s="1073">
        <v>0</v>
      </c>
      <c r="BU116" s="1073">
        <v>0</v>
      </c>
      <c r="BV116" s="1686"/>
      <c r="BW116" s="1687"/>
      <c r="BX116" s="1042" t="s">
        <v>357</v>
      </c>
      <c r="BY116" s="1073">
        <v>0</v>
      </c>
      <c r="BZ116" s="1073">
        <v>0</v>
      </c>
      <c r="CA116" s="1073">
        <v>0</v>
      </c>
      <c r="CB116" s="1073">
        <v>0</v>
      </c>
      <c r="CC116" s="1073">
        <v>0</v>
      </c>
      <c r="CD116" s="1073">
        <v>0</v>
      </c>
      <c r="CE116" s="1073">
        <v>0</v>
      </c>
      <c r="CF116" s="1073">
        <v>0</v>
      </c>
      <c r="CG116" s="1073">
        <v>0</v>
      </c>
      <c r="CH116" s="1686"/>
      <c r="CI116" s="1687"/>
      <c r="CJ116" s="1042" t="s">
        <v>357</v>
      </c>
      <c r="CK116" s="1073">
        <v>0</v>
      </c>
      <c r="CL116" s="1073">
        <v>0</v>
      </c>
      <c r="CM116" s="1073">
        <v>0</v>
      </c>
      <c r="CN116" s="1044">
        <v>0</v>
      </c>
      <c r="CO116" s="1046">
        <v>0</v>
      </c>
    </row>
    <row r="117" spans="2:93">
      <c r="B117" s="1686"/>
      <c r="C117" s="1687"/>
      <c r="D117" s="1042" t="s">
        <v>358</v>
      </c>
      <c r="E117" s="1072">
        <v>0</v>
      </c>
      <c r="F117" s="1073">
        <v>0</v>
      </c>
      <c r="G117" s="1073">
        <v>0</v>
      </c>
      <c r="H117" s="1073">
        <v>0</v>
      </c>
      <c r="I117" s="1073">
        <v>0</v>
      </c>
      <c r="J117" s="1073">
        <v>0</v>
      </c>
      <c r="K117" s="1073">
        <v>0</v>
      </c>
      <c r="L117" s="1073">
        <v>0</v>
      </c>
      <c r="M117" s="1073">
        <v>0</v>
      </c>
      <c r="N117" s="1686"/>
      <c r="O117" s="1687"/>
      <c r="P117" s="1042" t="s">
        <v>358</v>
      </c>
      <c r="Q117" s="1073">
        <v>0</v>
      </c>
      <c r="R117" s="1073">
        <v>0</v>
      </c>
      <c r="S117" s="1073">
        <v>0</v>
      </c>
      <c r="T117" s="1073">
        <v>0</v>
      </c>
      <c r="U117" s="1073">
        <v>0</v>
      </c>
      <c r="V117" s="1073">
        <v>0</v>
      </c>
      <c r="W117" s="1073">
        <v>0</v>
      </c>
      <c r="X117" s="1073">
        <v>0</v>
      </c>
      <c r="Y117" s="1073">
        <v>0</v>
      </c>
      <c r="Z117" s="1686"/>
      <c r="AA117" s="1687"/>
      <c r="AB117" s="1042" t="s">
        <v>358</v>
      </c>
      <c r="AC117" s="1073">
        <v>0</v>
      </c>
      <c r="AD117" s="1073">
        <v>0</v>
      </c>
      <c r="AE117" s="1073">
        <v>0</v>
      </c>
      <c r="AF117" s="1073">
        <v>0</v>
      </c>
      <c r="AG117" s="1073">
        <v>0</v>
      </c>
      <c r="AH117" s="1073">
        <v>0</v>
      </c>
      <c r="AI117" s="1073">
        <v>0</v>
      </c>
      <c r="AJ117" s="1073">
        <v>0</v>
      </c>
      <c r="AK117" s="1073">
        <v>0</v>
      </c>
      <c r="AL117" s="1686"/>
      <c r="AM117" s="1687"/>
      <c r="AN117" s="1042" t="s">
        <v>358</v>
      </c>
      <c r="AO117" s="1073">
        <v>0</v>
      </c>
      <c r="AP117" s="1073">
        <v>0</v>
      </c>
      <c r="AQ117" s="1073">
        <v>0</v>
      </c>
      <c r="AR117" s="1073">
        <v>0</v>
      </c>
      <c r="AS117" s="1073">
        <v>0</v>
      </c>
      <c r="AT117" s="1073">
        <v>0</v>
      </c>
      <c r="AU117" s="1073">
        <v>0</v>
      </c>
      <c r="AV117" s="1073">
        <v>0</v>
      </c>
      <c r="AW117" s="1073">
        <v>0</v>
      </c>
      <c r="AX117" s="1686"/>
      <c r="AY117" s="1687"/>
      <c r="AZ117" s="1042" t="s">
        <v>358</v>
      </c>
      <c r="BA117" s="1073">
        <v>0</v>
      </c>
      <c r="BB117" s="1073">
        <v>0</v>
      </c>
      <c r="BC117" s="1073">
        <v>0</v>
      </c>
      <c r="BD117" s="1073">
        <v>0</v>
      </c>
      <c r="BE117" s="1073">
        <v>0</v>
      </c>
      <c r="BF117" s="1073">
        <v>0</v>
      </c>
      <c r="BG117" s="1073">
        <v>0</v>
      </c>
      <c r="BH117" s="1073">
        <v>0</v>
      </c>
      <c r="BI117" s="1073">
        <v>0</v>
      </c>
      <c r="BJ117" s="1686"/>
      <c r="BK117" s="1687"/>
      <c r="BL117" s="1042" t="s">
        <v>358</v>
      </c>
      <c r="BM117" s="1073">
        <v>0</v>
      </c>
      <c r="BN117" s="1073">
        <v>0</v>
      </c>
      <c r="BO117" s="1073">
        <v>0</v>
      </c>
      <c r="BP117" s="1073">
        <v>0</v>
      </c>
      <c r="BQ117" s="1073">
        <v>0</v>
      </c>
      <c r="BR117" s="1073">
        <v>0</v>
      </c>
      <c r="BS117" s="1073">
        <v>0</v>
      </c>
      <c r="BT117" s="1073">
        <v>0</v>
      </c>
      <c r="BU117" s="1073">
        <v>0</v>
      </c>
      <c r="BV117" s="1686"/>
      <c r="BW117" s="1687"/>
      <c r="BX117" s="1042" t="s">
        <v>358</v>
      </c>
      <c r="BY117" s="1073">
        <v>0</v>
      </c>
      <c r="BZ117" s="1073">
        <v>0</v>
      </c>
      <c r="CA117" s="1073">
        <v>0</v>
      </c>
      <c r="CB117" s="1073">
        <v>0</v>
      </c>
      <c r="CC117" s="1073">
        <v>0</v>
      </c>
      <c r="CD117" s="1073">
        <v>0</v>
      </c>
      <c r="CE117" s="1073">
        <v>0</v>
      </c>
      <c r="CF117" s="1073">
        <v>0</v>
      </c>
      <c r="CG117" s="1073">
        <v>0</v>
      </c>
      <c r="CH117" s="1686"/>
      <c r="CI117" s="1687"/>
      <c r="CJ117" s="1042" t="s">
        <v>358</v>
      </c>
      <c r="CK117" s="1073">
        <v>0</v>
      </c>
      <c r="CL117" s="1073">
        <v>0</v>
      </c>
      <c r="CM117" s="1073">
        <v>0</v>
      </c>
      <c r="CN117" s="1044">
        <v>0</v>
      </c>
      <c r="CO117" s="1046">
        <v>0</v>
      </c>
    </row>
    <row r="118" spans="2:93">
      <c r="B118" s="1686"/>
      <c r="C118" s="1687"/>
      <c r="D118" s="1042" t="s">
        <v>359</v>
      </c>
      <c r="E118" s="1072">
        <v>0</v>
      </c>
      <c r="F118" s="1073">
        <v>0</v>
      </c>
      <c r="G118" s="1073">
        <v>0</v>
      </c>
      <c r="H118" s="1073">
        <v>0</v>
      </c>
      <c r="I118" s="1073">
        <v>0</v>
      </c>
      <c r="J118" s="1073">
        <v>0</v>
      </c>
      <c r="K118" s="1073">
        <v>0</v>
      </c>
      <c r="L118" s="1073">
        <v>0</v>
      </c>
      <c r="M118" s="1073">
        <v>0</v>
      </c>
      <c r="N118" s="1686"/>
      <c r="O118" s="1687"/>
      <c r="P118" s="1042" t="s">
        <v>359</v>
      </c>
      <c r="Q118" s="1073">
        <v>0</v>
      </c>
      <c r="R118" s="1073">
        <v>0</v>
      </c>
      <c r="S118" s="1073">
        <v>0</v>
      </c>
      <c r="T118" s="1073">
        <v>0</v>
      </c>
      <c r="U118" s="1073">
        <v>0</v>
      </c>
      <c r="V118" s="1073">
        <v>0</v>
      </c>
      <c r="W118" s="1073">
        <v>0</v>
      </c>
      <c r="X118" s="1073">
        <v>0</v>
      </c>
      <c r="Y118" s="1073">
        <v>0</v>
      </c>
      <c r="Z118" s="1686"/>
      <c r="AA118" s="1687"/>
      <c r="AB118" s="1042" t="s">
        <v>359</v>
      </c>
      <c r="AC118" s="1073">
        <v>0</v>
      </c>
      <c r="AD118" s="1073">
        <v>0</v>
      </c>
      <c r="AE118" s="1073">
        <v>0</v>
      </c>
      <c r="AF118" s="1073">
        <v>0</v>
      </c>
      <c r="AG118" s="1073">
        <v>0</v>
      </c>
      <c r="AH118" s="1073">
        <v>0</v>
      </c>
      <c r="AI118" s="1073">
        <v>0</v>
      </c>
      <c r="AJ118" s="1073">
        <v>0</v>
      </c>
      <c r="AK118" s="1073">
        <v>0</v>
      </c>
      <c r="AL118" s="1686"/>
      <c r="AM118" s="1687"/>
      <c r="AN118" s="1042" t="s">
        <v>359</v>
      </c>
      <c r="AO118" s="1073">
        <v>0</v>
      </c>
      <c r="AP118" s="1073">
        <v>0</v>
      </c>
      <c r="AQ118" s="1073">
        <v>0</v>
      </c>
      <c r="AR118" s="1073">
        <v>0</v>
      </c>
      <c r="AS118" s="1073">
        <v>0</v>
      </c>
      <c r="AT118" s="1073">
        <v>0</v>
      </c>
      <c r="AU118" s="1073">
        <v>0</v>
      </c>
      <c r="AV118" s="1073">
        <v>0</v>
      </c>
      <c r="AW118" s="1073">
        <v>0</v>
      </c>
      <c r="AX118" s="1686"/>
      <c r="AY118" s="1687"/>
      <c r="AZ118" s="1042" t="s">
        <v>359</v>
      </c>
      <c r="BA118" s="1073">
        <v>0</v>
      </c>
      <c r="BB118" s="1073">
        <v>0</v>
      </c>
      <c r="BC118" s="1073">
        <v>0</v>
      </c>
      <c r="BD118" s="1073">
        <v>0</v>
      </c>
      <c r="BE118" s="1073">
        <v>0</v>
      </c>
      <c r="BF118" s="1073">
        <v>0</v>
      </c>
      <c r="BG118" s="1073">
        <v>0</v>
      </c>
      <c r="BH118" s="1073">
        <v>0</v>
      </c>
      <c r="BI118" s="1073">
        <v>0</v>
      </c>
      <c r="BJ118" s="1686"/>
      <c r="BK118" s="1687"/>
      <c r="BL118" s="1042" t="s">
        <v>359</v>
      </c>
      <c r="BM118" s="1073">
        <v>0</v>
      </c>
      <c r="BN118" s="1073">
        <v>0</v>
      </c>
      <c r="BO118" s="1073">
        <v>0</v>
      </c>
      <c r="BP118" s="1073">
        <v>0</v>
      </c>
      <c r="BQ118" s="1073">
        <v>0</v>
      </c>
      <c r="BR118" s="1073">
        <v>0</v>
      </c>
      <c r="BS118" s="1073">
        <v>0</v>
      </c>
      <c r="BT118" s="1073">
        <v>0</v>
      </c>
      <c r="BU118" s="1073">
        <v>0</v>
      </c>
      <c r="BV118" s="1686"/>
      <c r="BW118" s="1687"/>
      <c r="BX118" s="1042" t="s">
        <v>359</v>
      </c>
      <c r="BY118" s="1073">
        <v>0</v>
      </c>
      <c r="BZ118" s="1073">
        <v>0</v>
      </c>
      <c r="CA118" s="1073">
        <v>0</v>
      </c>
      <c r="CB118" s="1073">
        <v>0</v>
      </c>
      <c r="CC118" s="1073">
        <v>0</v>
      </c>
      <c r="CD118" s="1073">
        <v>0</v>
      </c>
      <c r="CE118" s="1073">
        <v>0</v>
      </c>
      <c r="CF118" s="1073">
        <v>0</v>
      </c>
      <c r="CG118" s="1073">
        <v>0</v>
      </c>
      <c r="CH118" s="1686"/>
      <c r="CI118" s="1687"/>
      <c r="CJ118" s="1042" t="s">
        <v>359</v>
      </c>
      <c r="CK118" s="1073">
        <v>0</v>
      </c>
      <c r="CL118" s="1073">
        <v>0</v>
      </c>
      <c r="CM118" s="1073">
        <v>0</v>
      </c>
      <c r="CN118" s="1044">
        <v>0</v>
      </c>
      <c r="CO118" s="1046">
        <v>0</v>
      </c>
    </row>
    <row r="119" spans="2:93">
      <c r="B119" s="1686"/>
      <c r="C119" s="1687"/>
      <c r="D119" s="1042" t="s">
        <v>360</v>
      </c>
      <c r="E119" s="1072">
        <v>0</v>
      </c>
      <c r="F119" s="1073">
        <v>0</v>
      </c>
      <c r="G119" s="1073">
        <v>0</v>
      </c>
      <c r="H119" s="1073">
        <v>0</v>
      </c>
      <c r="I119" s="1073">
        <v>0</v>
      </c>
      <c r="J119" s="1073">
        <v>0</v>
      </c>
      <c r="K119" s="1073">
        <v>0</v>
      </c>
      <c r="L119" s="1073">
        <v>0</v>
      </c>
      <c r="M119" s="1073">
        <v>0</v>
      </c>
      <c r="N119" s="1686"/>
      <c r="O119" s="1687"/>
      <c r="P119" s="1042" t="s">
        <v>360</v>
      </c>
      <c r="Q119" s="1073">
        <v>0</v>
      </c>
      <c r="R119" s="1073">
        <v>0</v>
      </c>
      <c r="S119" s="1073">
        <v>0</v>
      </c>
      <c r="T119" s="1073">
        <v>0</v>
      </c>
      <c r="U119" s="1073">
        <v>0</v>
      </c>
      <c r="V119" s="1073">
        <v>0</v>
      </c>
      <c r="W119" s="1073">
        <v>0</v>
      </c>
      <c r="X119" s="1073">
        <v>719</v>
      </c>
      <c r="Y119" s="1073">
        <v>0</v>
      </c>
      <c r="Z119" s="1686"/>
      <c r="AA119" s="1687"/>
      <c r="AB119" s="1042" t="s">
        <v>360</v>
      </c>
      <c r="AC119" s="1073">
        <v>0</v>
      </c>
      <c r="AD119" s="1073">
        <v>0</v>
      </c>
      <c r="AE119" s="1073">
        <v>0</v>
      </c>
      <c r="AF119" s="1073">
        <v>0</v>
      </c>
      <c r="AG119" s="1073">
        <v>0</v>
      </c>
      <c r="AH119" s="1073">
        <v>0</v>
      </c>
      <c r="AI119" s="1073">
        <v>0</v>
      </c>
      <c r="AJ119" s="1073">
        <v>0</v>
      </c>
      <c r="AK119" s="1073">
        <v>0</v>
      </c>
      <c r="AL119" s="1686"/>
      <c r="AM119" s="1687"/>
      <c r="AN119" s="1042" t="s">
        <v>360</v>
      </c>
      <c r="AO119" s="1073">
        <v>0</v>
      </c>
      <c r="AP119" s="1073">
        <v>0</v>
      </c>
      <c r="AQ119" s="1073">
        <v>0</v>
      </c>
      <c r="AR119" s="1073">
        <v>0</v>
      </c>
      <c r="AS119" s="1073">
        <v>0</v>
      </c>
      <c r="AT119" s="1073">
        <v>0</v>
      </c>
      <c r="AU119" s="1073">
        <v>0</v>
      </c>
      <c r="AV119" s="1073">
        <v>0</v>
      </c>
      <c r="AW119" s="1073">
        <v>0</v>
      </c>
      <c r="AX119" s="1686"/>
      <c r="AY119" s="1687"/>
      <c r="AZ119" s="1042" t="s">
        <v>360</v>
      </c>
      <c r="BA119" s="1073">
        <v>0</v>
      </c>
      <c r="BB119" s="1073">
        <v>0</v>
      </c>
      <c r="BC119" s="1073">
        <v>0</v>
      </c>
      <c r="BD119" s="1073">
        <v>0</v>
      </c>
      <c r="BE119" s="1073">
        <v>0</v>
      </c>
      <c r="BF119" s="1073">
        <v>0</v>
      </c>
      <c r="BG119" s="1073">
        <v>0</v>
      </c>
      <c r="BH119" s="1073">
        <v>0</v>
      </c>
      <c r="BI119" s="1073">
        <v>0</v>
      </c>
      <c r="BJ119" s="1686"/>
      <c r="BK119" s="1687"/>
      <c r="BL119" s="1042" t="s">
        <v>360</v>
      </c>
      <c r="BM119" s="1073">
        <v>0</v>
      </c>
      <c r="BN119" s="1073">
        <v>0</v>
      </c>
      <c r="BO119" s="1073">
        <v>0</v>
      </c>
      <c r="BP119" s="1073">
        <v>0</v>
      </c>
      <c r="BQ119" s="1073">
        <v>0</v>
      </c>
      <c r="BR119" s="1073">
        <v>0</v>
      </c>
      <c r="BS119" s="1073">
        <v>0</v>
      </c>
      <c r="BT119" s="1073">
        <v>0</v>
      </c>
      <c r="BU119" s="1073">
        <v>0</v>
      </c>
      <c r="BV119" s="1686"/>
      <c r="BW119" s="1687"/>
      <c r="BX119" s="1042" t="s">
        <v>360</v>
      </c>
      <c r="BY119" s="1073">
        <v>0</v>
      </c>
      <c r="BZ119" s="1073">
        <v>0</v>
      </c>
      <c r="CA119" s="1073">
        <v>0</v>
      </c>
      <c r="CB119" s="1073">
        <v>0</v>
      </c>
      <c r="CC119" s="1073">
        <v>0</v>
      </c>
      <c r="CD119" s="1073">
        <v>0</v>
      </c>
      <c r="CE119" s="1073">
        <v>0</v>
      </c>
      <c r="CF119" s="1073">
        <v>0</v>
      </c>
      <c r="CG119" s="1073">
        <v>0</v>
      </c>
      <c r="CH119" s="1686"/>
      <c r="CI119" s="1687"/>
      <c r="CJ119" s="1042" t="s">
        <v>360</v>
      </c>
      <c r="CK119" s="1073">
        <v>0</v>
      </c>
      <c r="CL119" s="1073">
        <v>0</v>
      </c>
      <c r="CM119" s="1073">
        <v>0</v>
      </c>
      <c r="CN119" s="1044">
        <v>0</v>
      </c>
      <c r="CO119" s="1046">
        <v>719</v>
      </c>
    </row>
    <row r="120" spans="2:93">
      <c r="B120" s="1686"/>
      <c r="C120" s="1687"/>
      <c r="D120" s="1042" t="s">
        <v>361</v>
      </c>
      <c r="E120" s="1072">
        <v>0</v>
      </c>
      <c r="F120" s="1073">
        <v>0</v>
      </c>
      <c r="G120" s="1073">
        <v>0</v>
      </c>
      <c r="H120" s="1073">
        <v>0</v>
      </c>
      <c r="I120" s="1073">
        <v>0</v>
      </c>
      <c r="J120" s="1073">
        <v>0</v>
      </c>
      <c r="K120" s="1073">
        <v>0</v>
      </c>
      <c r="L120" s="1073">
        <v>0</v>
      </c>
      <c r="M120" s="1073">
        <v>0</v>
      </c>
      <c r="N120" s="1686"/>
      <c r="O120" s="1687"/>
      <c r="P120" s="1042" t="s">
        <v>361</v>
      </c>
      <c r="Q120" s="1073">
        <v>0</v>
      </c>
      <c r="R120" s="1073">
        <v>0</v>
      </c>
      <c r="S120" s="1073">
        <v>0</v>
      </c>
      <c r="T120" s="1073">
        <v>0</v>
      </c>
      <c r="U120" s="1073">
        <v>0</v>
      </c>
      <c r="V120" s="1073">
        <v>0</v>
      </c>
      <c r="W120" s="1073">
        <v>0</v>
      </c>
      <c r="X120" s="1073">
        <v>2190</v>
      </c>
      <c r="Y120" s="1073">
        <v>0</v>
      </c>
      <c r="Z120" s="1686"/>
      <c r="AA120" s="1687"/>
      <c r="AB120" s="1042" t="s">
        <v>361</v>
      </c>
      <c r="AC120" s="1073">
        <v>0</v>
      </c>
      <c r="AD120" s="1073">
        <v>0</v>
      </c>
      <c r="AE120" s="1073">
        <v>0</v>
      </c>
      <c r="AF120" s="1073">
        <v>0</v>
      </c>
      <c r="AG120" s="1073">
        <v>0</v>
      </c>
      <c r="AH120" s="1073">
        <v>0</v>
      </c>
      <c r="AI120" s="1073">
        <v>0</v>
      </c>
      <c r="AJ120" s="1073">
        <v>0</v>
      </c>
      <c r="AK120" s="1073">
        <v>0</v>
      </c>
      <c r="AL120" s="1686"/>
      <c r="AM120" s="1687"/>
      <c r="AN120" s="1042" t="s">
        <v>361</v>
      </c>
      <c r="AO120" s="1073">
        <v>0</v>
      </c>
      <c r="AP120" s="1073">
        <v>0</v>
      </c>
      <c r="AQ120" s="1073">
        <v>0</v>
      </c>
      <c r="AR120" s="1073">
        <v>0</v>
      </c>
      <c r="AS120" s="1073">
        <v>0</v>
      </c>
      <c r="AT120" s="1073">
        <v>0</v>
      </c>
      <c r="AU120" s="1073">
        <v>0</v>
      </c>
      <c r="AV120" s="1073">
        <v>0</v>
      </c>
      <c r="AW120" s="1073">
        <v>0</v>
      </c>
      <c r="AX120" s="1686"/>
      <c r="AY120" s="1687"/>
      <c r="AZ120" s="1042" t="s">
        <v>361</v>
      </c>
      <c r="BA120" s="1073">
        <v>0</v>
      </c>
      <c r="BB120" s="1073">
        <v>0</v>
      </c>
      <c r="BC120" s="1073">
        <v>0</v>
      </c>
      <c r="BD120" s="1073">
        <v>0</v>
      </c>
      <c r="BE120" s="1073">
        <v>0</v>
      </c>
      <c r="BF120" s="1073">
        <v>0</v>
      </c>
      <c r="BG120" s="1073">
        <v>0</v>
      </c>
      <c r="BH120" s="1073">
        <v>0</v>
      </c>
      <c r="BI120" s="1073">
        <v>0</v>
      </c>
      <c r="BJ120" s="1686"/>
      <c r="BK120" s="1687"/>
      <c r="BL120" s="1042" t="s">
        <v>361</v>
      </c>
      <c r="BM120" s="1073">
        <v>0</v>
      </c>
      <c r="BN120" s="1073">
        <v>0</v>
      </c>
      <c r="BO120" s="1073">
        <v>0</v>
      </c>
      <c r="BP120" s="1073">
        <v>0</v>
      </c>
      <c r="BQ120" s="1073">
        <v>0</v>
      </c>
      <c r="BR120" s="1073">
        <v>0</v>
      </c>
      <c r="BS120" s="1073">
        <v>0</v>
      </c>
      <c r="BT120" s="1073">
        <v>0</v>
      </c>
      <c r="BU120" s="1073">
        <v>0</v>
      </c>
      <c r="BV120" s="1686"/>
      <c r="BW120" s="1687"/>
      <c r="BX120" s="1042" t="s">
        <v>361</v>
      </c>
      <c r="BY120" s="1073">
        <v>0</v>
      </c>
      <c r="BZ120" s="1073">
        <v>0</v>
      </c>
      <c r="CA120" s="1073">
        <v>0</v>
      </c>
      <c r="CB120" s="1073">
        <v>0</v>
      </c>
      <c r="CC120" s="1073">
        <v>0</v>
      </c>
      <c r="CD120" s="1073">
        <v>0</v>
      </c>
      <c r="CE120" s="1073">
        <v>0</v>
      </c>
      <c r="CF120" s="1073">
        <v>0</v>
      </c>
      <c r="CG120" s="1073">
        <v>0</v>
      </c>
      <c r="CH120" s="1686"/>
      <c r="CI120" s="1687"/>
      <c r="CJ120" s="1042" t="s">
        <v>361</v>
      </c>
      <c r="CK120" s="1073">
        <v>0</v>
      </c>
      <c r="CL120" s="1073">
        <v>0</v>
      </c>
      <c r="CM120" s="1073">
        <v>0</v>
      </c>
      <c r="CN120" s="1044">
        <v>0</v>
      </c>
      <c r="CO120" s="1046">
        <v>2190</v>
      </c>
    </row>
    <row r="121" spans="2:93">
      <c r="B121" s="1686"/>
      <c r="C121" s="1687"/>
      <c r="D121" s="1042" t="s">
        <v>362</v>
      </c>
      <c r="E121" s="1072">
        <v>0</v>
      </c>
      <c r="F121" s="1073">
        <v>0</v>
      </c>
      <c r="G121" s="1073">
        <v>0</v>
      </c>
      <c r="H121" s="1073">
        <v>0</v>
      </c>
      <c r="I121" s="1073">
        <v>0</v>
      </c>
      <c r="J121" s="1073">
        <v>0</v>
      </c>
      <c r="K121" s="1073">
        <v>0</v>
      </c>
      <c r="L121" s="1073">
        <v>0</v>
      </c>
      <c r="M121" s="1073">
        <v>0</v>
      </c>
      <c r="N121" s="1686"/>
      <c r="O121" s="1687"/>
      <c r="P121" s="1042" t="s">
        <v>362</v>
      </c>
      <c r="Q121" s="1073">
        <v>0</v>
      </c>
      <c r="R121" s="1073">
        <v>0</v>
      </c>
      <c r="S121" s="1073">
        <v>0</v>
      </c>
      <c r="T121" s="1073">
        <v>0</v>
      </c>
      <c r="U121" s="1073">
        <v>0</v>
      </c>
      <c r="V121" s="1073">
        <v>0</v>
      </c>
      <c r="W121" s="1073">
        <v>0</v>
      </c>
      <c r="X121" s="1073">
        <v>0</v>
      </c>
      <c r="Y121" s="1073">
        <v>0</v>
      </c>
      <c r="Z121" s="1686"/>
      <c r="AA121" s="1687"/>
      <c r="AB121" s="1042" t="s">
        <v>362</v>
      </c>
      <c r="AC121" s="1073">
        <v>0</v>
      </c>
      <c r="AD121" s="1073">
        <v>0</v>
      </c>
      <c r="AE121" s="1073">
        <v>0</v>
      </c>
      <c r="AF121" s="1073">
        <v>0</v>
      </c>
      <c r="AG121" s="1073">
        <v>0</v>
      </c>
      <c r="AH121" s="1073">
        <v>0</v>
      </c>
      <c r="AI121" s="1073">
        <v>0</v>
      </c>
      <c r="AJ121" s="1073">
        <v>0</v>
      </c>
      <c r="AK121" s="1073">
        <v>0</v>
      </c>
      <c r="AL121" s="1686"/>
      <c r="AM121" s="1687"/>
      <c r="AN121" s="1042" t="s">
        <v>362</v>
      </c>
      <c r="AO121" s="1073">
        <v>0</v>
      </c>
      <c r="AP121" s="1073">
        <v>0</v>
      </c>
      <c r="AQ121" s="1073">
        <v>0</v>
      </c>
      <c r="AR121" s="1073">
        <v>0</v>
      </c>
      <c r="AS121" s="1073">
        <v>0</v>
      </c>
      <c r="AT121" s="1073">
        <v>0</v>
      </c>
      <c r="AU121" s="1073">
        <v>0</v>
      </c>
      <c r="AV121" s="1073">
        <v>0</v>
      </c>
      <c r="AW121" s="1073">
        <v>0</v>
      </c>
      <c r="AX121" s="1686"/>
      <c r="AY121" s="1687"/>
      <c r="AZ121" s="1042" t="s">
        <v>362</v>
      </c>
      <c r="BA121" s="1073">
        <v>0</v>
      </c>
      <c r="BB121" s="1073">
        <v>0</v>
      </c>
      <c r="BC121" s="1073">
        <v>0</v>
      </c>
      <c r="BD121" s="1073">
        <v>0</v>
      </c>
      <c r="BE121" s="1073">
        <v>0</v>
      </c>
      <c r="BF121" s="1073">
        <v>0</v>
      </c>
      <c r="BG121" s="1073">
        <v>0</v>
      </c>
      <c r="BH121" s="1073">
        <v>0</v>
      </c>
      <c r="BI121" s="1073">
        <v>0</v>
      </c>
      <c r="BJ121" s="1686"/>
      <c r="BK121" s="1687"/>
      <c r="BL121" s="1042" t="s">
        <v>362</v>
      </c>
      <c r="BM121" s="1073">
        <v>0</v>
      </c>
      <c r="BN121" s="1073">
        <v>0</v>
      </c>
      <c r="BO121" s="1073">
        <v>0</v>
      </c>
      <c r="BP121" s="1073">
        <v>0</v>
      </c>
      <c r="BQ121" s="1073">
        <v>0</v>
      </c>
      <c r="BR121" s="1073">
        <v>0</v>
      </c>
      <c r="BS121" s="1073">
        <v>0</v>
      </c>
      <c r="BT121" s="1073">
        <v>0</v>
      </c>
      <c r="BU121" s="1073">
        <v>0</v>
      </c>
      <c r="BV121" s="1686"/>
      <c r="BW121" s="1687"/>
      <c r="BX121" s="1042" t="s">
        <v>362</v>
      </c>
      <c r="BY121" s="1073">
        <v>0</v>
      </c>
      <c r="BZ121" s="1073">
        <v>0</v>
      </c>
      <c r="CA121" s="1073">
        <v>0</v>
      </c>
      <c r="CB121" s="1073">
        <v>0</v>
      </c>
      <c r="CC121" s="1073">
        <v>0</v>
      </c>
      <c r="CD121" s="1073">
        <v>0</v>
      </c>
      <c r="CE121" s="1073">
        <v>0</v>
      </c>
      <c r="CF121" s="1073">
        <v>0</v>
      </c>
      <c r="CG121" s="1073">
        <v>0</v>
      </c>
      <c r="CH121" s="1686"/>
      <c r="CI121" s="1687"/>
      <c r="CJ121" s="1042" t="s">
        <v>362</v>
      </c>
      <c r="CK121" s="1073">
        <v>0</v>
      </c>
      <c r="CL121" s="1073">
        <v>0</v>
      </c>
      <c r="CM121" s="1073">
        <v>0</v>
      </c>
      <c r="CN121" s="1044">
        <v>0</v>
      </c>
      <c r="CO121" s="1046">
        <v>0</v>
      </c>
    </row>
    <row r="122" spans="2:93" ht="14.25" thickBot="1">
      <c r="B122" s="1706"/>
      <c r="C122" s="1707"/>
      <c r="D122" s="1085" t="s">
        <v>363</v>
      </c>
      <c r="E122" s="1086">
        <v>0</v>
      </c>
      <c r="F122" s="1087">
        <v>0</v>
      </c>
      <c r="G122" s="1087">
        <v>0</v>
      </c>
      <c r="H122" s="1087">
        <v>0</v>
      </c>
      <c r="I122" s="1087">
        <v>0</v>
      </c>
      <c r="J122" s="1087">
        <v>0</v>
      </c>
      <c r="K122" s="1087">
        <v>0</v>
      </c>
      <c r="L122" s="1087">
        <v>0</v>
      </c>
      <c r="M122" s="1087">
        <v>0</v>
      </c>
      <c r="N122" s="1706"/>
      <c r="O122" s="1707"/>
      <c r="P122" s="1085" t="s">
        <v>363</v>
      </c>
      <c r="Q122" s="1087">
        <v>0</v>
      </c>
      <c r="R122" s="1087">
        <v>0</v>
      </c>
      <c r="S122" s="1087">
        <v>0</v>
      </c>
      <c r="T122" s="1087">
        <v>0</v>
      </c>
      <c r="U122" s="1087">
        <v>0</v>
      </c>
      <c r="V122" s="1087">
        <v>0</v>
      </c>
      <c r="W122" s="1087">
        <v>27844</v>
      </c>
      <c r="X122" s="1087">
        <v>20130</v>
      </c>
      <c r="Y122" s="1087">
        <v>0</v>
      </c>
      <c r="Z122" s="1706"/>
      <c r="AA122" s="1707"/>
      <c r="AB122" s="1085" t="s">
        <v>363</v>
      </c>
      <c r="AC122" s="1087">
        <v>0</v>
      </c>
      <c r="AD122" s="1087">
        <v>0</v>
      </c>
      <c r="AE122" s="1087">
        <v>0</v>
      </c>
      <c r="AF122" s="1087">
        <v>0</v>
      </c>
      <c r="AG122" s="1087">
        <v>0</v>
      </c>
      <c r="AH122" s="1087">
        <v>0</v>
      </c>
      <c r="AI122" s="1087">
        <v>0</v>
      </c>
      <c r="AJ122" s="1087">
        <v>0</v>
      </c>
      <c r="AK122" s="1087">
        <v>0</v>
      </c>
      <c r="AL122" s="1706"/>
      <c r="AM122" s="1707"/>
      <c r="AN122" s="1085" t="s">
        <v>363</v>
      </c>
      <c r="AO122" s="1087">
        <v>0</v>
      </c>
      <c r="AP122" s="1087">
        <v>0</v>
      </c>
      <c r="AQ122" s="1087">
        <v>0</v>
      </c>
      <c r="AR122" s="1087">
        <v>0</v>
      </c>
      <c r="AS122" s="1087">
        <v>0</v>
      </c>
      <c r="AT122" s="1087">
        <v>0</v>
      </c>
      <c r="AU122" s="1087">
        <v>0</v>
      </c>
      <c r="AV122" s="1087">
        <v>0</v>
      </c>
      <c r="AW122" s="1087">
        <v>0</v>
      </c>
      <c r="AX122" s="1706"/>
      <c r="AY122" s="1707"/>
      <c r="AZ122" s="1085" t="s">
        <v>363</v>
      </c>
      <c r="BA122" s="1087">
        <v>0</v>
      </c>
      <c r="BB122" s="1087">
        <v>0</v>
      </c>
      <c r="BC122" s="1087">
        <v>0</v>
      </c>
      <c r="BD122" s="1087">
        <v>0</v>
      </c>
      <c r="BE122" s="1087">
        <v>0</v>
      </c>
      <c r="BF122" s="1087">
        <v>0</v>
      </c>
      <c r="BG122" s="1087">
        <v>0</v>
      </c>
      <c r="BH122" s="1087">
        <v>0</v>
      </c>
      <c r="BI122" s="1087">
        <v>0</v>
      </c>
      <c r="BJ122" s="1706"/>
      <c r="BK122" s="1707"/>
      <c r="BL122" s="1085" t="s">
        <v>363</v>
      </c>
      <c r="BM122" s="1087">
        <v>0</v>
      </c>
      <c r="BN122" s="1087">
        <v>0</v>
      </c>
      <c r="BO122" s="1087">
        <v>0</v>
      </c>
      <c r="BP122" s="1087">
        <v>0</v>
      </c>
      <c r="BQ122" s="1087">
        <v>0</v>
      </c>
      <c r="BR122" s="1087">
        <v>0</v>
      </c>
      <c r="BS122" s="1087">
        <v>0</v>
      </c>
      <c r="BT122" s="1087">
        <v>0</v>
      </c>
      <c r="BU122" s="1087">
        <v>0</v>
      </c>
      <c r="BV122" s="1706"/>
      <c r="BW122" s="1707"/>
      <c r="BX122" s="1085" t="s">
        <v>363</v>
      </c>
      <c r="BY122" s="1087">
        <v>0</v>
      </c>
      <c r="BZ122" s="1087">
        <v>0</v>
      </c>
      <c r="CA122" s="1087">
        <v>0</v>
      </c>
      <c r="CB122" s="1087">
        <v>0</v>
      </c>
      <c r="CC122" s="1087">
        <v>0</v>
      </c>
      <c r="CD122" s="1087">
        <v>0</v>
      </c>
      <c r="CE122" s="1087">
        <v>0</v>
      </c>
      <c r="CF122" s="1087">
        <v>0</v>
      </c>
      <c r="CG122" s="1087">
        <v>0</v>
      </c>
      <c r="CH122" s="1706"/>
      <c r="CI122" s="1707"/>
      <c r="CJ122" s="1085" t="s">
        <v>363</v>
      </c>
      <c r="CK122" s="1087">
        <v>0</v>
      </c>
      <c r="CL122" s="1087">
        <v>0</v>
      </c>
      <c r="CM122" s="1087">
        <v>0</v>
      </c>
      <c r="CN122" s="1088">
        <v>138</v>
      </c>
      <c r="CO122" s="1089">
        <v>48112</v>
      </c>
    </row>
    <row r="123" spans="2:93" ht="15" thickTop="1" thickBot="1">
      <c r="B123" s="1708" t="s">
        <v>1249</v>
      </c>
      <c r="C123" s="1709"/>
      <c r="D123" s="1710"/>
      <c r="E123" s="1090">
        <v>0</v>
      </c>
      <c r="F123" s="1091">
        <v>0</v>
      </c>
      <c r="G123" s="1091">
        <v>0</v>
      </c>
      <c r="H123" s="1091">
        <v>0</v>
      </c>
      <c r="I123" s="1091">
        <v>0</v>
      </c>
      <c r="J123" s="1091">
        <v>0</v>
      </c>
      <c r="K123" s="1091">
        <v>0</v>
      </c>
      <c r="L123" s="1091">
        <v>0</v>
      </c>
      <c r="M123" s="1091">
        <v>0</v>
      </c>
      <c r="N123" s="1708" t="s">
        <v>1249</v>
      </c>
      <c r="O123" s="1709"/>
      <c r="P123" s="1710"/>
      <c r="Q123" s="1091">
        <v>0</v>
      </c>
      <c r="R123" s="1091">
        <v>0</v>
      </c>
      <c r="S123" s="1091">
        <v>0</v>
      </c>
      <c r="T123" s="1091">
        <v>0</v>
      </c>
      <c r="U123" s="1091">
        <v>0</v>
      </c>
      <c r="V123" s="1091">
        <v>0</v>
      </c>
      <c r="W123" s="1091">
        <v>747</v>
      </c>
      <c r="X123" s="1091">
        <v>81</v>
      </c>
      <c r="Y123" s="1091">
        <v>0</v>
      </c>
      <c r="Z123" s="1708" t="s">
        <v>1249</v>
      </c>
      <c r="AA123" s="1709"/>
      <c r="AB123" s="1710"/>
      <c r="AC123" s="1091">
        <v>0</v>
      </c>
      <c r="AD123" s="1091">
        <v>0</v>
      </c>
      <c r="AE123" s="1091">
        <v>0</v>
      </c>
      <c r="AF123" s="1091">
        <v>0</v>
      </c>
      <c r="AG123" s="1091">
        <v>0</v>
      </c>
      <c r="AH123" s="1091">
        <v>1155</v>
      </c>
      <c r="AI123" s="1091">
        <v>0</v>
      </c>
      <c r="AJ123" s="1091">
        <v>4377</v>
      </c>
      <c r="AK123" s="1091">
        <v>0</v>
      </c>
      <c r="AL123" s="1708" t="s">
        <v>1249</v>
      </c>
      <c r="AM123" s="1709"/>
      <c r="AN123" s="1710"/>
      <c r="AO123" s="1091">
        <v>0</v>
      </c>
      <c r="AP123" s="1091">
        <v>0</v>
      </c>
      <c r="AQ123" s="1091">
        <v>4138</v>
      </c>
      <c r="AR123" s="1091">
        <v>0</v>
      </c>
      <c r="AS123" s="1091">
        <v>34</v>
      </c>
      <c r="AT123" s="1091">
        <v>0</v>
      </c>
      <c r="AU123" s="1091">
        <v>0</v>
      </c>
      <c r="AV123" s="1091">
        <v>0</v>
      </c>
      <c r="AW123" s="1091">
        <v>0</v>
      </c>
      <c r="AX123" s="1708" t="s">
        <v>1249</v>
      </c>
      <c r="AY123" s="1709"/>
      <c r="AZ123" s="1710"/>
      <c r="BA123" s="1091">
        <v>101</v>
      </c>
      <c r="BB123" s="1091">
        <v>0</v>
      </c>
      <c r="BC123" s="1091">
        <v>0</v>
      </c>
      <c r="BD123" s="1091">
        <v>0</v>
      </c>
      <c r="BE123" s="1091">
        <v>0</v>
      </c>
      <c r="BF123" s="1091">
        <v>0</v>
      </c>
      <c r="BG123" s="1091">
        <v>0</v>
      </c>
      <c r="BH123" s="1091">
        <v>0</v>
      </c>
      <c r="BI123" s="1091">
        <v>0</v>
      </c>
      <c r="BJ123" s="1708" t="s">
        <v>1249</v>
      </c>
      <c r="BK123" s="1709"/>
      <c r="BL123" s="1710"/>
      <c r="BM123" s="1091">
        <v>0</v>
      </c>
      <c r="BN123" s="1091">
        <v>0</v>
      </c>
      <c r="BO123" s="1091">
        <v>0</v>
      </c>
      <c r="BP123" s="1091">
        <v>0</v>
      </c>
      <c r="BQ123" s="1091">
        <v>0</v>
      </c>
      <c r="BR123" s="1091">
        <v>0</v>
      </c>
      <c r="BS123" s="1091">
        <v>67</v>
      </c>
      <c r="BT123" s="1091">
        <v>0</v>
      </c>
      <c r="BU123" s="1091">
        <v>0</v>
      </c>
      <c r="BV123" s="1708" t="s">
        <v>1249</v>
      </c>
      <c r="BW123" s="1709"/>
      <c r="BX123" s="1710"/>
      <c r="BY123" s="1091">
        <v>0</v>
      </c>
      <c r="BZ123" s="1091">
        <v>0</v>
      </c>
      <c r="CA123" s="1091">
        <v>0</v>
      </c>
      <c r="CB123" s="1091">
        <v>0</v>
      </c>
      <c r="CC123" s="1091">
        <v>0</v>
      </c>
      <c r="CD123" s="1091">
        <v>0</v>
      </c>
      <c r="CE123" s="1091">
        <v>0</v>
      </c>
      <c r="CF123" s="1091">
        <v>0</v>
      </c>
      <c r="CG123" s="1091">
        <v>0</v>
      </c>
      <c r="CH123" s="1708" t="s">
        <v>1249</v>
      </c>
      <c r="CI123" s="1711"/>
      <c r="CJ123" s="1712"/>
      <c r="CK123" s="1091">
        <v>0</v>
      </c>
      <c r="CL123" s="1091">
        <v>0</v>
      </c>
      <c r="CM123" s="1091">
        <v>0</v>
      </c>
      <c r="CN123" s="1092">
        <v>180</v>
      </c>
      <c r="CO123" s="1093">
        <v>10880</v>
      </c>
    </row>
    <row r="124" spans="2:93" ht="14.25" thickBot="1">
      <c r="B124" s="1713" t="s">
        <v>1279</v>
      </c>
      <c r="C124" s="1714"/>
      <c r="D124" s="1715"/>
      <c r="E124" s="1090">
        <v>504</v>
      </c>
      <c r="F124" s="1091">
        <v>105450</v>
      </c>
      <c r="G124" s="1091">
        <v>683</v>
      </c>
      <c r="H124" s="1091">
        <v>9917</v>
      </c>
      <c r="I124" s="1091">
        <v>18216</v>
      </c>
      <c r="J124" s="1091">
        <v>30999</v>
      </c>
      <c r="K124" s="1091">
        <v>19774</v>
      </c>
      <c r="L124" s="1091">
        <v>3334</v>
      </c>
      <c r="M124" s="1091">
        <v>83472</v>
      </c>
      <c r="N124" s="1713" t="s">
        <v>1279</v>
      </c>
      <c r="O124" s="1714"/>
      <c r="P124" s="1715"/>
      <c r="Q124" s="1091">
        <v>34305</v>
      </c>
      <c r="R124" s="1091">
        <v>13447</v>
      </c>
      <c r="S124" s="1091">
        <v>16846</v>
      </c>
      <c r="T124" s="1091">
        <v>1615</v>
      </c>
      <c r="U124" s="1091">
        <v>12583</v>
      </c>
      <c r="V124" s="1091">
        <v>35978</v>
      </c>
      <c r="W124" s="1091">
        <v>3271553</v>
      </c>
      <c r="X124" s="1091">
        <v>1375865</v>
      </c>
      <c r="Y124" s="1091">
        <v>64588</v>
      </c>
      <c r="Z124" s="1713" t="s">
        <v>1279</v>
      </c>
      <c r="AA124" s="1714"/>
      <c r="AB124" s="1715"/>
      <c r="AC124" s="1091">
        <v>148411</v>
      </c>
      <c r="AD124" s="1091">
        <v>37730</v>
      </c>
      <c r="AE124" s="1091">
        <v>28782</v>
      </c>
      <c r="AF124" s="1091">
        <v>62511</v>
      </c>
      <c r="AG124" s="1091">
        <v>20584</v>
      </c>
      <c r="AH124" s="1091">
        <v>391024</v>
      </c>
      <c r="AI124" s="1091">
        <v>2409</v>
      </c>
      <c r="AJ124" s="1091">
        <v>1787752</v>
      </c>
      <c r="AK124" s="1091">
        <v>12971</v>
      </c>
      <c r="AL124" s="1713" t="s">
        <v>1279</v>
      </c>
      <c r="AM124" s="1714"/>
      <c r="AN124" s="1715"/>
      <c r="AO124" s="1091">
        <v>136856</v>
      </c>
      <c r="AP124" s="1091">
        <v>10717</v>
      </c>
      <c r="AQ124" s="1091">
        <v>1615147</v>
      </c>
      <c r="AR124" s="1091">
        <v>21995</v>
      </c>
      <c r="AS124" s="1091">
        <v>1167318</v>
      </c>
      <c r="AT124" s="1091">
        <v>0</v>
      </c>
      <c r="AU124" s="1091">
        <v>17700</v>
      </c>
      <c r="AV124" s="1091">
        <v>3207</v>
      </c>
      <c r="AW124" s="1091">
        <v>86782</v>
      </c>
      <c r="AX124" s="1713" t="s">
        <v>1279</v>
      </c>
      <c r="AY124" s="1714"/>
      <c r="AZ124" s="1715"/>
      <c r="BA124" s="1091">
        <v>69883</v>
      </c>
      <c r="BB124" s="1091">
        <v>122034</v>
      </c>
      <c r="BC124" s="1091">
        <v>1458</v>
      </c>
      <c r="BD124" s="1091">
        <v>32365</v>
      </c>
      <c r="BE124" s="1091">
        <v>20098</v>
      </c>
      <c r="BF124" s="1091">
        <v>9998</v>
      </c>
      <c r="BG124" s="1091">
        <v>5426</v>
      </c>
      <c r="BH124" s="1091">
        <v>3028</v>
      </c>
      <c r="BI124" s="1091">
        <v>15667</v>
      </c>
      <c r="BJ124" s="1713" t="s">
        <v>1279</v>
      </c>
      <c r="BK124" s="1714"/>
      <c r="BL124" s="1715"/>
      <c r="BM124" s="1091">
        <v>16114</v>
      </c>
      <c r="BN124" s="1091">
        <v>15751</v>
      </c>
      <c r="BO124" s="1091">
        <v>15006</v>
      </c>
      <c r="BP124" s="1091">
        <v>44107</v>
      </c>
      <c r="BQ124" s="1091">
        <v>11098</v>
      </c>
      <c r="BR124" s="1091">
        <v>292801</v>
      </c>
      <c r="BS124" s="1091">
        <v>550125</v>
      </c>
      <c r="BT124" s="1091">
        <v>5049</v>
      </c>
      <c r="BU124" s="1091">
        <v>17955</v>
      </c>
      <c r="BV124" s="1713" t="s">
        <v>1279</v>
      </c>
      <c r="BW124" s="1714"/>
      <c r="BX124" s="1715"/>
      <c r="BY124" s="1091">
        <v>2232</v>
      </c>
      <c r="BZ124" s="1091">
        <v>10293</v>
      </c>
      <c r="CA124" s="1091">
        <v>1945</v>
      </c>
      <c r="CB124" s="1091">
        <v>11762</v>
      </c>
      <c r="CC124" s="1091">
        <v>10411</v>
      </c>
      <c r="CD124" s="1091">
        <v>0</v>
      </c>
      <c r="CE124" s="1091">
        <v>343</v>
      </c>
      <c r="CF124" s="1091">
        <v>6969</v>
      </c>
      <c r="CG124" s="1091">
        <v>43807</v>
      </c>
      <c r="CH124" s="1713" t="s">
        <v>1279</v>
      </c>
      <c r="CI124" s="1714"/>
      <c r="CJ124" s="1715"/>
      <c r="CK124" s="1091">
        <v>33603</v>
      </c>
      <c r="CL124" s="1091">
        <v>5</v>
      </c>
      <c r="CM124" s="1091">
        <v>43</v>
      </c>
      <c r="CN124" s="1092">
        <v>10067</v>
      </c>
      <c r="CO124" s="1093">
        <v>12030468</v>
      </c>
    </row>
    <row r="126" spans="2:93">
      <c r="B126" s="1094"/>
      <c r="C126" s="1094"/>
      <c r="N126" s="1094"/>
      <c r="O126" s="1094"/>
      <c r="Z126" s="1094"/>
      <c r="AA126" s="1094"/>
      <c r="AL126" s="1094"/>
      <c r="AM126" s="1094"/>
      <c r="AX126" s="1094"/>
      <c r="AY126" s="1094"/>
      <c r="BJ126" s="1094"/>
      <c r="BK126" s="1094"/>
      <c r="BV126" s="1094"/>
      <c r="BW126" s="1094"/>
      <c r="CH126" s="1094"/>
      <c r="CI126" s="1094"/>
    </row>
  </sheetData>
  <mergeCells count="328">
    <mergeCell ref="BV123:BX123"/>
    <mergeCell ref="CH123:CJ123"/>
    <mergeCell ref="B124:D124"/>
    <mergeCell ref="N124:P124"/>
    <mergeCell ref="Z124:AB124"/>
    <mergeCell ref="AL124:AN124"/>
    <mergeCell ref="AX124:AZ124"/>
    <mergeCell ref="BJ124:BL124"/>
    <mergeCell ref="BV124:BX124"/>
    <mergeCell ref="CH124:CJ124"/>
    <mergeCell ref="B123:D123"/>
    <mergeCell ref="N123:P123"/>
    <mergeCell ref="Z123:AB123"/>
    <mergeCell ref="AL123:AN123"/>
    <mergeCell ref="AX123:AZ123"/>
    <mergeCell ref="BJ123:BL123"/>
    <mergeCell ref="BV108:BW113"/>
    <mergeCell ref="CH108:CI113"/>
    <mergeCell ref="B114:C122"/>
    <mergeCell ref="N114:O122"/>
    <mergeCell ref="Z114:AA122"/>
    <mergeCell ref="AL114:AM122"/>
    <mergeCell ref="AX114:AY122"/>
    <mergeCell ref="BJ114:BK122"/>
    <mergeCell ref="BV114:BW122"/>
    <mergeCell ref="CH114:CI122"/>
    <mergeCell ref="B108:C113"/>
    <mergeCell ref="N108:O113"/>
    <mergeCell ref="Z108:AA113"/>
    <mergeCell ref="AL108:AM113"/>
    <mergeCell ref="AX108:AY113"/>
    <mergeCell ref="BJ108:BK113"/>
    <mergeCell ref="BV98:BW103"/>
    <mergeCell ref="CH98:CI103"/>
    <mergeCell ref="B104:C107"/>
    <mergeCell ref="N104:O107"/>
    <mergeCell ref="Z104:AA107"/>
    <mergeCell ref="AL104:AM107"/>
    <mergeCell ref="AX104:AY107"/>
    <mergeCell ref="BJ104:BK107"/>
    <mergeCell ref="BV104:BW107"/>
    <mergeCell ref="CH104:CI107"/>
    <mergeCell ref="B98:C103"/>
    <mergeCell ref="N98:O103"/>
    <mergeCell ref="Z98:AA103"/>
    <mergeCell ref="AL98:AM103"/>
    <mergeCell ref="AX98:AY103"/>
    <mergeCell ref="BJ98:BK103"/>
    <mergeCell ref="BW81:BW84"/>
    <mergeCell ref="CI81:CI84"/>
    <mergeCell ref="B85:C97"/>
    <mergeCell ref="N85:O97"/>
    <mergeCell ref="Z85:AA97"/>
    <mergeCell ref="AL85:AM97"/>
    <mergeCell ref="AX85:AY97"/>
    <mergeCell ref="BJ85:BK97"/>
    <mergeCell ref="BV85:BW97"/>
    <mergeCell ref="CH85:CI97"/>
    <mergeCell ref="BV68:BV84"/>
    <mergeCell ref="BW68:BW80"/>
    <mergeCell ref="CH68:CH84"/>
    <mergeCell ref="CI68:CI80"/>
    <mergeCell ref="C81:C84"/>
    <mergeCell ref="O81:O84"/>
    <mergeCell ref="AA81:AA84"/>
    <mergeCell ref="AM81:AM84"/>
    <mergeCell ref="AY81:AY84"/>
    <mergeCell ref="BK81:BK84"/>
    <mergeCell ref="AL68:AL84"/>
    <mergeCell ref="AM68:AM80"/>
    <mergeCell ref="AX68:AX84"/>
    <mergeCell ref="AY68:AY80"/>
    <mergeCell ref="BJ68:BJ84"/>
    <mergeCell ref="BK68:BK80"/>
    <mergeCell ref="CL66:CL67"/>
    <mergeCell ref="CM66:CM67"/>
    <mergeCell ref="CN66:CN67"/>
    <mergeCell ref="CO66:CO67"/>
    <mergeCell ref="B68:B84"/>
    <mergeCell ref="C68:C80"/>
    <mergeCell ref="N68:N84"/>
    <mergeCell ref="O68:O80"/>
    <mergeCell ref="Z68:Z84"/>
    <mergeCell ref="AA68:AA80"/>
    <mergeCell ref="CD66:CD67"/>
    <mergeCell ref="CE66:CE67"/>
    <mergeCell ref="CF66:CF67"/>
    <mergeCell ref="CG66:CG67"/>
    <mergeCell ref="CH66:CJ67"/>
    <mergeCell ref="CK66:CK67"/>
    <mergeCell ref="BV66:BX67"/>
    <mergeCell ref="BY66:BY67"/>
    <mergeCell ref="BZ66:BZ67"/>
    <mergeCell ref="CA66:CA67"/>
    <mergeCell ref="CB66:CB67"/>
    <mergeCell ref="CC66:CC67"/>
    <mergeCell ref="BP66:BP67"/>
    <mergeCell ref="BQ66:BQ67"/>
    <mergeCell ref="BR66:BR67"/>
    <mergeCell ref="BS66:BS67"/>
    <mergeCell ref="BT66:BT67"/>
    <mergeCell ref="BU66:BU67"/>
    <mergeCell ref="BH66:BH67"/>
    <mergeCell ref="BI66:BI67"/>
    <mergeCell ref="BJ66:BL67"/>
    <mergeCell ref="BM66:BM67"/>
    <mergeCell ref="BN66:BN67"/>
    <mergeCell ref="BO66:BO67"/>
    <mergeCell ref="BB66:BB67"/>
    <mergeCell ref="BC66:BC67"/>
    <mergeCell ref="BD66:BD67"/>
    <mergeCell ref="BE66:BE67"/>
    <mergeCell ref="BF66:BF67"/>
    <mergeCell ref="BG66:BG67"/>
    <mergeCell ref="AT66:AT67"/>
    <mergeCell ref="AU66:AU67"/>
    <mergeCell ref="AV66:AV67"/>
    <mergeCell ref="AW66:AW67"/>
    <mergeCell ref="AX66:AZ67"/>
    <mergeCell ref="BA66:BA67"/>
    <mergeCell ref="AL66:AN67"/>
    <mergeCell ref="AO66:AO67"/>
    <mergeCell ref="AP66:AP67"/>
    <mergeCell ref="AQ66:AQ67"/>
    <mergeCell ref="AR66:AR67"/>
    <mergeCell ref="AS66:AS67"/>
    <mergeCell ref="AF66:AF67"/>
    <mergeCell ref="AG66:AG67"/>
    <mergeCell ref="AH66:AH67"/>
    <mergeCell ref="AI66:AI67"/>
    <mergeCell ref="AJ66:AJ67"/>
    <mergeCell ref="AK66:AK67"/>
    <mergeCell ref="X66:X67"/>
    <mergeCell ref="Y66:Y67"/>
    <mergeCell ref="Z66:AB67"/>
    <mergeCell ref="AC66:AC67"/>
    <mergeCell ref="AD66:AD67"/>
    <mergeCell ref="AE66:AE67"/>
    <mergeCell ref="R66:R67"/>
    <mergeCell ref="S66:S67"/>
    <mergeCell ref="T66:T67"/>
    <mergeCell ref="U66:U67"/>
    <mergeCell ref="V66:V67"/>
    <mergeCell ref="W66:W67"/>
    <mergeCell ref="J66:J67"/>
    <mergeCell ref="K66:K67"/>
    <mergeCell ref="L66:L67"/>
    <mergeCell ref="M66:M67"/>
    <mergeCell ref="N66:P67"/>
    <mergeCell ref="Q66:Q67"/>
    <mergeCell ref="B66:D67"/>
    <mergeCell ref="E66:E67"/>
    <mergeCell ref="F66:F67"/>
    <mergeCell ref="G66:G67"/>
    <mergeCell ref="H66:H67"/>
    <mergeCell ref="I66:I67"/>
    <mergeCell ref="B63:M63"/>
    <mergeCell ref="N63:Y63"/>
    <mergeCell ref="Z63:AK63"/>
    <mergeCell ref="AL63:AW63"/>
    <mergeCell ref="AX63:BI63"/>
    <mergeCell ref="BJ63:BU63"/>
    <mergeCell ref="BV63:CG63"/>
    <mergeCell ref="CH63:CO63"/>
    <mergeCell ref="C60:C62"/>
    <mergeCell ref="O60:O62"/>
    <mergeCell ref="AA60:AA62"/>
    <mergeCell ref="AM60:AM62"/>
    <mergeCell ref="AY60:AY62"/>
    <mergeCell ref="BK60:BK62"/>
    <mergeCell ref="BW54:BW59"/>
    <mergeCell ref="CI54:CI59"/>
    <mergeCell ref="C51:C53"/>
    <mergeCell ref="O51:O53"/>
    <mergeCell ref="AA51:AA53"/>
    <mergeCell ref="AM51:AM53"/>
    <mergeCell ref="AY51:AY53"/>
    <mergeCell ref="BK51:BK53"/>
    <mergeCell ref="BW60:BW62"/>
    <mergeCell ref="CI60:CI62"/>
    <mergeCell ref="BV42:BW49"/>
    <mergeCell ref="CH42:CI49"/>
    <mergeCell ref="B50:B62"/>
    <mergeCell ref="N50:N62"/>
    <mergeCell ref="Z50:Z62"/>
    <mergeCell ref="AL50:AL62"/>
    <mergeCell ref="AX50:AX62"/>
    <mergeCell ref="BJ50:BJ62"/>
    <mergeCell ref="BV50:BV62"/>
    <mergeCell ref="CH50:CH62"/>
    <mergeCell ref="B42:C49"/>
    <mergeCell ref="N42:O49"/>
    <mergeCell ref="Z42:AA49"/>
    <mergeCell ref="AL42:AM49"/>
    <mergeCell ref="AX42:AY49"/>
    <mergeCell ref="BJ42:BK49"/>
    <mergeCell ref="BW51:BW53"/>
    <mergeCell ref="CI51:CI53"/>
    <mergeCell ref="C54:C59"/>
    <mergeCell ref="O54:O59"/>
    <mergeCell ref="AA54:AA59"/>
    <mergeCell ref="AM54:AM59"/>
    <mergeCell ref="AY54:AY59"/>
    <mergeCell ref="BK54:BK59"/>
    <mergeCell ref="BV26:BW32"/>
    <mergeCell ref="CH26:CI32"/>
    <mergeCell ref="B33:C41"/>
    <mergeCell ref="N33:O41"/>
    <mergeCell ref="Z33:AA41"/>
    <mergeCell ref="AL33:AM41"/>
    <mergeCell ref="AX33:AY41"/>
    <mergeCell ref="BJ33:BK41"/>
    <mergeCell ref="BV33:BW41"/>
    <mergeCell ref="CH33:CI41"/>
    <mergeCell ref="B26:C32"/>
    <mergeCell ref="N26:O32"/>
    <mergeCell ref="Z26:AA32"/>
    <mergeCell ref="AL26:AM32"/>
    <mergeCell ref="AX26:AY32"/>
    <mergeCell ref="BJ26:BK32"/>
    <mergeCell ref="BV13:BW18"/>
    <mergeCell ref="CH13:CI18"/>
    <mergeCell ref="B19:C25"/>
    <mergeCell ref="N19:O25"/>
    <mergeCell ref="Z19:AA25"/>
    <mergeCell ref="AL19:AM25"/>
    <mergeCell ref="AX19:AY25"/>
    <mergeCell ref="BJ19:BK25"/>
    <mergeCell ref="BV19:BW25"/>
    <mergeCell ref="CH19:CI25"/>
    <mergeCell ref="B13:C18"/>
    <mergeCell ref="N13:O18"/>
    <mergeCell ref="Z13:AA18"/>
    <mergeCell ref="AL13:AM18"/>
    <mergeCell ref="AX13:AY18"/>
    <mergeCell ref="BJ13:BK18"/>
    <mergeCell ref="CN5:CN6"/>
    <mergeCell ref="CO5:CO6"/>
    <mergeCell ref="B7:C12"/>
    <mergeCell ref="N7:O12"/>
    <mergeCell ref="Z7:AA12"/>
    <mergeCell ref="AL7:AM12"/>
    <mergeCell ref="AX7:AY12"/>
    <mergeCell ref="BJ7:BK12"/>
    <mergeCell ref="BV7:BW12"/>
    <mergeCell ref="CH7:CI12"/>
    <mergeCell ref="CF5:CF6"/>
    <mergeCell ref="CG5:CG6"/>
    <mergeCell ref="CH5:CJ6"/>
    <mergeCell ref="CK5:CK6"/>
    <mergeCell ref="CL5:CL6"/>
    <mergeCell ref="CM5:CM6"/>
    <mergeCell ref="BZ5:BZ6"/>
    <mergeCell ref="CA5:CA6"/>
    <mergeCell ref="CB5:CB6"/>
    <mergeCell ref="CC5:CC6"/>
    <mergeCell ref="CD5:CD6"/>
    <mergeCell ref="CE5:CE6"/>
    <mergeCell ref="BR5:BR6"/>
    <mergeCell ref="BS5:BS6"/>
    <mergeCell ref="BT5:BT6"/>
    <mergeCell ref="BU5:BU6"/>
    <mergeCell ref="BV5:BX6"/>
    <mergeCell ref="BY5:BY6"/>
    <mergeCell ref="BJ5:BL6"/>
    <mergeCell ref="BM5:BM6"/>
    <mergeCell ref="BN5:BN6"/>
    <mergeCell ref="BO5:BO6"/>
    <mergeCell ref="BP5:BP6"/>
    <mergeCell ref="BQ5:BQ6"/>
    <mergeCell ref="BD5:BD6"/>
    <mergeCell ref="BE5:BE6"/>
    <mergeCell ref="BF5:BF6"/>
    <mergeCell ref="BG5:BG6"/>
    <mergeCell ref="BH5:BH6"/>
    <mergeCell ref="BI5:BI6"/>
    <mergeCell ref="AV5:AV6"/>
    <mergeCell ref="AW5:AW6"/>
    <mergeCell ref="AX5:AZ6"/>
    <mergeCell ref="BA5:BA6"/>
    <mergeCell ref="BB5:BB6"/>
    <mergeCell ref="BC5:BC6"/>
    <mergeCell ref="AP5:AP6"/>
    <mergeCell ref="AQ5:AQ6"/>
    <mergeCell ref="AR5:AR6"/>
    <mergeCell ref="AS5:AS6"/>
    <mergeCell ref="AT5:AT6"/>
    <mergeCell ref="AU5:AU6"/>
    <mergeCell ref="AH5:AH6"/>
    <mergeCell ref="AI5:AI6"/>
    <mergeCell ref="AJ5:AJ6"/>
    <mergeCell ref="AK5:AK6"/>
    <mergeCell ref="AL5:AN6"/>
    <mergeCell ref="AO5:AO6"/>
    <mergeCell ref="AD5:AD6"/>
    <mergeCell ref="AE5:AE6"/>
    <mergeCell ref="AF5:AF6"/>
    <mergeCell ref="AG5:AG6"/>
    <mergeCell ref="T5:T6"/>
    <mergeCell ref="U5:U6"/>
    <mergeCell ref="V5:V6"/>
    <mergeCell ref="W5:W6"/>
    <mergeCell ref="X5:X6"/>
    <mergeCell ref="Y5:Y6"/>
    <mergeCell ref="L5:L6"/>
    <mergeCell ref="M5:M6"/>
    <mergeCell ref="N5:P6"/>
    <mergeCell ref="Q5:Q6"/>
    <mergeCell ref="R5:R6"/>
    <mergeCell ref="S5:S6"/>
    <mergeCell ref="BV2:CG2"/>
    <mergeCell ref="CH2:CR2"/>
    <mergeCell ref="B5:D6"/>
    <mergeCell ref="E5:E6"/>
    <mergeCell ref="F5:F6"/>
    <mergeCell ref="G5:G6"/>
    <mergeCell ref="H5:H6"/>
    <mergeCell ref="I5:I6"/>
    <mergeCell ref="J5:J6"/>
    <mergeCell ref="K5:K6"/>
    <mergeCell ref="B2:M2"/>
    <mergeCell ref="N2:Y2"/>
    <mergeCell ref="Z2:AK2"/>
    <mergeCell ref="AL2:AW2"/>
    <mergeCell ref="AX2:BI2"/>
    <mergeCell ref="BJ2:BU2"/>
    <mergeCell ref="Z5:AB6"/>
    <mergeCell ref="AC5:AC6"/>
  </mergeCells>
  <phoneticPr fontId="9"/>
  <pageMargins left="0.78740157480314965" right="0.59055118110236227" top="0.59055118110236227" bottom="0.78740157480314965" header="0.51181102362204722" footer="0.51181102362204722"/>
  <pageSetup paperSize="9" scale="81" firstPageNumber="113" fitToWidth="8" fitToHeight="2" orientation="portrait" r:id="rId1"/>
  <headerFooter alignWithMargins="0">
    <oddFooter>&amp;C&amp;11- &amp;P -</oddFooter>
  </headerFooter>
  <rowBreaks count="1" manualBreakCount="1">
    <brk id="62" max="16383" man="1"/>
  </rowBreaks>
  <colBreaks count="7" manualBreakCount="7">
    <brk id="13" min="2" max="122" man="1"/>
    <brk id="25" min="2" max="122" man="1"/>
    <brk id="37" min="2" max="122" man="1"/>
    <brk id="49" min="2" max="122" man="1"/>
    <brk id="61" min="2" max="122" man="1"/>
    <brk id="73" min="1" max="122" man="1"/>
    <brk id="85" min="2" max="12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0"/>
  <dimension ref="A1:MM76"/>
  <sheetViews>
    <sheetView showZeros="0" tabSelected="1" view="pageBreakPreview" zoomScale="89" zoomScaleNormal="100" zoomScaleSheetLayoutView="89" workbookViewId="0">
      <selection activeCell="B2" sqref="B2"/>
    </sheetView>
  </sheetViews>
  <sheetFormatPr defaultColWidth="10.69921875" defaultRowHeight="15" customHeight="1"/>
  <cols>
    <col min="1" max="1" width="2.19921875" style="1095" customWidth="1"/>
    <col min="2" max="2" width="9.69921875" style="1095" customWidth="1"/>
    <col min="3" max="324" width="7.19921875" style="1095" customWidth="1"/>
    <col min="325" max="325" width="9.69921875" style="1095" customWidth="1"/>
    <col min="326" max="330" width="7.19921875" style="1095" customWidth="1"/>
    <col min="331" max="331" width="9.69921875" style="1095" customWidth="1"/>
    <col min="332" max="332" width="8.09765625" style="1095" customWidth="1"/>
    <col min="333" max="336" width="7.19921875" style="1095" customWidth="1"/>
    <col min="337" max="337" width="9" style="1095" customWidth="1"/>
    <col min="338" max="16384" width="10.69921875" style="1095"/>
  </cols>
  <sheetData>
    <row r="1" spans="1:351" ht="15" customHeight="1">
      <c r="MM1" s="1096"/>
    </row>
    <row r="2" spans="1:351" s="1097" customFormat="1" ht="24.95" customHeight="1">
      <c r="C2" s="1716" t="s">
        <v>1723</v>
      </c>
      <c r="D2" s="1716"/>
      <c r="E2" s="1716"/>
      <c r="F2" s="1716"/>
      <c r="G2" s="1716"/>
      <c r="H2" s="1716"/>
      <c r="I2" s="1716"/>
      <c r="J2" s="1716"/>
      <c r="K2" s="1716"/>
      <c r="L2" s="1716"/>
      <c r="M2" s="1716"/>
      <c r="N2" s="1716"/>
      <c r="O2" s="1716"/>
      <c r="P2" s="1716"/>
      <c r="Q2" s="1716" t="s">
        <v>1280</v>
      </c>
      <c r="R2" s="1716"/>
      <c r="S2" s="1716"/>
      <c r="T2" s="1716"/>
      <c r="U2" s="1716"/>
      <c r="V2" s="1716"/>
      <c r="W2" s="1716"/>
      <c r="X2" s="1716"/>
      <c r="Y2" s="1716"/>
      <c r="Z2" s="1716"/>
      <c r="AA2" s="1716"/>
      <c r="AB2" s="1716"/>
      <c r="AC2" s="1716"/>
      <c r="AD2" s="1716"/>
      <c r="AE2" s="1716" t="s">
        <v>1281</v>
      </c>
      <c r="AF2" s="1716"/>
      <c r="AG2" s="1716"/>
      <c r="AH2" s="1716"/>
      <c r="AI2" s="1716"/>
      <c r="AJ2" s="1716"/>
      <c r="AK2" s="1716"/>
      <c r="AL2" s="1716"/>
      <c r="AM2" s="1716"/>
      <c r="AN2" s="1716"/>
      <c r="AO2" s="1716"/>
      <c r="AP2" s="1716"/>
      <c r="AQ2" s="1716"/>
      <c r="AR2" s="1716"/>
      <c r="AS2" s="1716" t="s">
        <v>1282</v>
      </c>
      <c r="AT2" s="1716"/>
      <c r="AU2" s="1716"/>
      <c r="AV2" s="1716"/>
      <c r="AW2" s="1716"/>
      <c r="AX2" s="1716"/>
      <c r="AY2" s="1716"/>
      <c r="AZ2" s="1716"/>
      <c r="BA2" s="1716"/>
      <c r="BB2" s="1716"/>
      <c r="BC2" s="1716"/>
      <c r="BD2" s="1716"/>
      <c r="BE2" s="1716"/>
      <c r="BF2" s="1716"/>
      <c r="BG2" s="1716" t="s">
        <v>1283</v>
      </c>
      <c r="BH2" s="1716"/>
      <c r="BI2" s="1716"/>
      <c r="BJ2" s="1716"/>
      <c r="BK2" s="1716"/>
      <c r="BL2" s="1716"/>
      <c r="BM2" s="1716"/>
      <c r="BN2" s="1716"/>
      <c r="BO2" s="1716"/>
      <c r="BP2" s="1716"/>
      <c r="BQ2" s="1716"/>
      <c r="BR2" s="1716"/>
      <c r="BS2" s="1716"/>
      <c r="BT2" s="1716"/>
      <c r="BU2" s="1716" t="s">
        <v>1284</v>
      </c>
      <c r="BV2" s="1716"/>
      <c r="BW2" s="1716"/>
      <c r="BX2" s="1716"/>
      <c r="BY2" s="1716"/>
      <c r="BZ2" s="1716"/>
      <c r="CA2" s="1716"/>
      <c r="CB2" s="1716"/>
      <c r="CC2" s="1716"/>
      <c r="CD2" s="1716"/>
      <c r="CE2" s="1716"/>
      <c r="CF2" s="1716"/>
      <c r="CG2" s="1716"/>
      <c r="CH2" s="1716"/>
      <c r="CI2" s="1716" t="s">
        <v>1285</v>
      </c>
      <c r="CJ2" s="1716"/>
      <c r="CK2" s="1716"/>
      <c r="CL2" s="1716"/>
      <c r="CM2" s="1716"/>
      <c r="CN2" s="1716"/>
      <c r="CO2" s="1716"/>
      <c r="CP2" s="1716"/>
      <c r="CQ2" s="1716"/>
      <c r="CR2" s="1716"/>
      <c r="CS2" s="1716"/>
      <c r="CT2" s="1716"/>
      <c r="CU2" s="1716"/>
      <c r="CV2" s="1716"/>
      <c r="CW2" s="1716" t="s">
        <v>1286</v>
      </c>
      <c r="CX2" s="1716"/>
      <c r="CY2" s="1716"/>
      <c r="CZ2" s="1716"/>
      <c r="DA2" s="1716"/>
      <c r="DB2" s="1716"/>
      <c r="DC2" s="1716"/>
      <c r="DD2" s="1716"/>
      <c r="DE2" s="1716"/>
      <c r="DF2" s="1716"/>
      <c r="DG2" s="1716"/>
      <c r="DH2" s="1716"/>
      <c r="DI2" s="1716"/>
      <c r="DJ2" s="1716"/>
      <c r="DK2" s="1716" t="s">
        <v>1287</v>
      </c>
      <c r="DL2" s="1716"/>
      <c r="DM2" s="1716"/>
      <c r="DN2" s="1716"/>
      <c r="DO2" s="1716"/>
      <c r="DP2" s="1716"/>
      <c r="DQ2" s="1716"/>
      <c r="DR2" s="1716"/>
      <c r="DS2" s="1716"/>
      <c r="DT2" s="1716"/>
      <c r="DU2" s="1716"/>
      <c r="DV2" s="1716"/>
      <c r="DW2" s="1716"/>
      <c r="DX2" s="1716"/>
      <c r="DY2" s="1716" t="s">
        <v>1288</v>
      </c>
      <c r="DZ2" s="1716"/>
      <c r="EA2" s="1716"/>
      <c r="EB2" s="1716"/>
      <c r="EC2" s="1716"/>
      <c r="ED2" s="1716"/>
      <c r="EE2" s="1716"/>
      <c r="EF2" s="1716"/>
      <c r="EG2" s="1716"/>
      <c r="EH2" s="1716"/>
      <c r="EI2" s="1716"/>
      <c r="EJ2" s="1716"/>
      <c r="EK2" s="1716"/>
      <c r="EL2" s="1716"/>
      <c r="EM2" s="1716" t="s">
        <v>1289</v>
      </c>
      <c r="EN2" s="1716"/>
      <c r="EO2" s="1716"/>
      <c r="EP2" s="1716"/>
      <c r="EQ2" s="1716"/>
      <c r="ER2" s="1716"/>
      <c r="ES2" s="1716"/>
      <c r="ET2" s="1716"/>
      <c r="EU2" s="1716"/>
      <c r="EV2" s="1716"/>
      <c r="EW2" s="1716"/>
      <c r="EX2" s="1716"/>
      <c r="EY2" s="1716"/>
      <c r="EZ2" s="1716"/>
      <c r="FA2" s="1716" t="s">
        <v>1290</v>
      </c>
      <c r="FB2" s="1716"/>
      <c r="FC2" s="1716"/>
      <c r="FD2" s="1716"/>
      <c r="FE2" s="1716"/>
      <c r="FF2" s="1716"/>
      <c r="FG2" s="1716"/>
      <c r="FH2" s="1716"/>
      <c r="FI2" s="1716"/>
      <c r="FJ2" s="1716"/>
      <c r="FK2" s="1716"/>
      <c r="FL2" s="1716"/>
      <c r="FM2" s="1716"/>
      <c r="FN2" s="1716"/>
      <c r="FO2" s="1716" t="s">
        <v>1291</v>
      </c>
      <c r="FP2" s="1716"/>
      <c r="FQ2" s="1716"/>
      <c r="FR2" s="1716"/>
      <c r="FS2" s="1716"/>
      <c r="FT2" s="1716"/>
      <c r="FU2" s="1716"/>
      <c r="FV2" s="1716"/>
      <c r="FW2" s="1716"/>
      <c r="FX2" s="1716"/>
      <c r="FY2" s="1716"/>
      <c r="FZ2" s="1716"/>
      <c r="GA2" s="1716"/>
      <c r="GB2" s="1716"/>
      <c r="GC2" s="1716" t="s">
        <v>1292</v>
      </c>
      <c r="GD2" s="1716"/>
      <c r="GE2" s="1716"/>
      <c r="GF2" s="1716"/>
      <c r="GG2" s="1716"/>
      <c r="GH2" s="1716"/>
      <c r="GI2" s="1716"/>
      <c r="GJ2" s="1716"/>
      <c r="GK2" s="1716"/>
      <c r="GL2" s="1716"/>
      <c r="GM2" s="1716"/>
      <c r="GN2" s="1716"/>
      <c r="GO2" s="1716"/>
      <c r="GP2" s="1716"/>
      <c r="GQ2" s="1716" t="s">
        <v>1293</v>
      </c>
      <c r="GR2" s="1716"/>
      <c r="GS2" s="1716"/>
      <c r="GT2" s="1716"/>
      <c r="GU2" s="1716"/>
      <c r="GV2" s="1716"/>
      <c r="GW2" s="1716"/>
      <c r="GX2" s="1716"/>
      <c r="GY2" s="1716"/>
      <c r="GZ2" s="1716"/>
      <c r="HA2" s="1716"/>
      <c r="HB2" s="1716"/>
      <c r="HC2" s="1716"/>
      <c r="HD2" s="1716"/>
      <c r="HE2" s="1716" t="s">
        <v>1294</v>
      </c>
      <c r="HF2" s="1716"/>
      <c r="HG2" s="1716"/>
      <c r="HH2" s="1716"/>
      <c r="HI2" s="1716"/>
      <c r="HJ2" s="1716"/>
      <c r="HK2" s="1716"/>
      <c r="HL2" s="1716"/>
      <c r="HM2" s="1716"/>
      <c r="HN2" s="1716"/>
      <c r="HO2" s="1716"/>
      <c r="HP2" s="1716"/>
      <c r="HQ2" s="1716"/>
      <c r="HR2" s="1716"/>
      <c r="HS2" s="1716" t="s">
        <v>1295</v>
      </c>
      <c r="HT2" s="1716"/>
      <c r="HU2" s="1716"/>
      <c r="HV2" s="1716"/>
      <c r="HW2" s="1716"/>
      <c r="HX2" s="1716"/>
      <c r="HY2" s="1716"/>
      <c r="HZ2" s="1716"/>
      <c r="IA2" s="1716"/>
      <c r="IB2" s="1716"/>
      <c r="IC2" s="1716"/>
      <c r="ID2" s="1716"/>
      <c r="IE2" s="1716"/>
      <c r="IF2" s="1716"/>
      <c r="IG2" s="1716" t="s">
        <v>1296</v>
      </c>
      <c r="IH2" s="1716"/>
      <c r="II2" s="1716"/>
      <c r="IJ2" s="1716"/>
      <c r="IK2" s="1716"/>
      <c r="IL2" s="1716"/>
      <c r="IM2" s="1716"/>
      <c r="IN2" s="1716"/>
      <c r="IO2" s="1716"/>
      <c r="IP2" s="1716"/>
      <c r="IQ2" s="1716"/>
      <c r="IR2" s="1716"/>
      <c r="IS2" s="1716"/>
      <c r="IT2" s="1716"/>
      <c r="IU2" s="1716" t="s">
        <v>1297</v>
      </c>
      <c r="IV2" s="1716"/>
      <c r="IW2" s="1716"/>
      <c r="IX2" s="1716"/>
      <c r="IY2" s="1716"/>
      <c r="IZ2" s="1716"/>
      <c r="JA2" s="1716"/>
      <c r="JB2" s="1716"/>
      <c r="JC2" s="1716"/>
      <c r="JD2" s="1716"/>
      <c r="JE2" s="1716"/>
      <c r="JF2" s="1716"/>
      <c r="JG2" s="1716"/>
      <c r="JH2" s="1716"/>
      <c r="JI2" s="1716" t="s">
        <v>1298</v>
      </c>
      <c r="JJ2" s="1716"/>
      <c r="JK2" s="1716"/>
      <c r="JL2" s="1716"/>
      <c r="JM2" s="1716"/>
      <c r="JN2" s="1716"/>
      <c r="JO2" s="1716"/>
      <c r="JP2" s="1716"/>
      <c r="JQ2" s="1716"/>
      <c r="JR2" s="1716"/>
      <c r="JS2" s="1716"/>
      <c r="JT2" s="1716"/>
      <c r="JU2" s="1716"/>
      <c r="JV2" s="1716"/>
      <c r="JW2" s="1716" t="s">
        <v>1299</v>
      </c>
      <c r="JX2" s="1716"/>
      <c r="JY2" s="1716"/>
      <c r="JZ2" s="1716"/>
      <c r="KA2" s="1716"/>
      <c r="KB2" s="1716"/>
      <c r="KC2" s="1716"/>
      <c r="KD2" s="1716"/>
      <c r="KE2" s="1716"/>
      <c r="KF2" s="1716"/>
      <c r="KG2" s="1716"/>
      <c r="KH2" s="1716"/>
      <c r="KI2" s="1716"/>
      <c r="KJ2" s="1716"/>
      <c r="KK2" s="1716" t="s">
        <v>1300</v>
      </c>
      <c r="KL2" s="1716"/>
      <c r="KM2" s="1716"/>
      <c r="KN2" s="1716"/>
      <c r="KO2" s="1716"/>
      <c r="KP2" s="1716"/>
      <c r="KQ2" s="1716"/>
      <c r="KR2" s="1716"/>
      <c r="KS2" s="1716"/>
      <c r="KT2" s="1716"/>
      <c r="KU2" s="1716"/>
      <c r="KV2" s="1716"/>
      <c r="KW2" s="1716"/>
      <c r="KX2" s="1716"/>
      <c r="KY2" s="1716" t="s">
        <v>1301</v>
      </c>
      <c r="KZ2" s="1716"/>
      <c r="LA2" s="1716"/>
      <c r="LB2" s="1716"/>
      <c r="LC2" s="1716"/>
      <c r="LD2" s="1716"/>
      <c r="LE2" s="1716"/>
      <c r="LF2" s="1716"/>
      <c r="LG2" s="1716"/>
      <c r="LH2" s="1716"/>
      <c r="LI2" s="1716"/>
      <c r="LJ2" s="1716"/>
      <c r="LK2" s="1716"/>
      <c r="LL2" s="1716"/>
      <c r="LM2" s="1716" t="s">
        <v>1302</v>
      </c>
      <c r="LN2" s="1716"/>
      <c r="LO2" s="1716"/>
      <c r="LP2" s="1716"/>
      <c r="LQ2" s="1716"/>
      <c r="LR2" s="1716"/>
      <c r="LS2" s="1716"/>
      <c r="LT2" s="1716"/>
      <c r="LU2" s="1716"/>
      <c r="LV2" s="1716"/>
      <c r="LW2" s="1716"/>
      <c r="LX2" s="1716"/>
      <c r="LY2" s="1716"/>
    </row>
    <row r="3" spans="1:351" s="1097" customFormat="1" ht="24.95" customHeight="1">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c r="BY3" s="1206"/>
      <c r="BZ3" s="1206"/>
      <c r="CA3" s="1206"/>
      <c r="CB3" s="1206"/>
      <c r="CC3" s="1206"/>
      <c r="CD3" s="1206"/>
      <c r="CE3" s="1206"/>
      <c r="CF3" s="1206"/>
      <c r="CG3" s="1206"/>
      <c r="CH3" s="1206"/>
      <c r="CI3" s="1206"/>
      <c r="CJ3" s="1206"/>
      <c r="CK3" s="1206"/>
      <c r="CL3" s="1206"/>
      <c r="CM3" s="1206"/>
      <c r="CN3" s="1206"/>
      <c r="CO3" s="1206"/>
      <c r="CP3" s="1206"/>
      <c r="CQ3" s="1206"/>
      <c r="CR3" s="1206"/>
      <c r="CS3" s="1206"/>
      <c r="CT3" s="1206"/>
      <c r="CU3" s="1206"/>
      <c r="CV3" s="1206"/>
      <c r="CW3" s="1206"/>
      <c r="CX3" s="1206"/>
      <c r="CY3" s="1206"/>
      <c r="CZ3" s="1206"/>
      <c r="DA3" s="1206"/>
      <c r="DB3" s="1206"/>
      <c r="DC3" s="1206"/>
      <c r="DD3" s="1206"/>
      <c r="DE3" s="1206"/>
      <c r="DF3" s="1206"/>
      <c r="DG3" s="1206"/>
      <c r="DH3" s="1206"/>
      <c r="DI3" s="1206"/>
      <c r="DJ3" s="1206"/>
      <c r="DK3" s="1206"/>
      <c r="DL3" s="1206"/>
      <c r="DM3" s="1206"/>
      <c r="DN3" s="1206"/>
      <c r="DO3" s="1206"/>
      <c r="DP3" s="1206"/>
      <c r="DQ3" s="1206"/>
      <c r="DR3" s="1206"/>
      <c r="DS3" s="1206"/>
      <c r="DT3" s="1206"/>
      <c r="DU3" s="1206"/>
      <c r="DV3" s="1206"/>
      <c r="DW3" s="1206"/>
      <c r="DX3" s="1206"/>
      <c r="DY3" s="1206"/>
      <c r="DZ3" s="1206"/>
      <c r="EA3" s="1206"/>
      <c r="EB3" s="1206"/>
      <c r="EC3" s="1206"/>
      <c r="ED3" s="1206"/>
      <c r="EE3" s="1206"/>
      <c r="EF3" s="1206"/>
      <c r="EG3" s="1206"/>
      <c r="EH3" s="1206"/>
      <c r="EI3" s="1206"/>
      <c r="EJ3" s="1206"/>
      <c r="EK3" s="1206"/>
      <c r="EL3" s="1206"/>
      <c r="EM3" s="1206"/>
      <c r="EN3" s="1206"/>
      <c r="EO3" s="1206"/>
      <c r="EP3" s="1206"/>
      <c r="EQ3" s="1206"/>
      <c r="ER3" s="1206"/>
      <c r="ES3" s="1206"/>
      <c r="ET3" s="1206"/>
      <c r="EU3" s="1206"/>
      <c r="EV3" s="1206"/>
      <c r="EW3" s="1206"/>
      <c r="EX3" s="1206"/>
      <c r="EY3" s="1206"/>
      <c r="EZ3" s="1206"/>
      <c r="FA3" s="1206"/>
      <c r="FB3" s="1206"/>
      <c r="FC3" s="1206"/>
      <c r="FD3" s="1206"/>
      <c r="FE3" s="1206"/>
      <c r="FF3" s="1206"/>
      <c r="FG3" s="1206"/>
      <c r="FH3" s="1206"/>
      <c r="FI3" s="1206"/>
      <c r="FJ3" s="1206"/>
      <c r="FK3" s="1206"/>
      <c r="FL3" s="1206"/>
      <c r="FM3" s="1206"/>
      <c r="FN3" s="1206"/>
      <c r="FO3" s="1206"/>
      <c r="FP3" s="1206"/>
      <c r="FQ3" s="1206"/>
      <c r="FR3" s="1206"/>
      <c r="FS3" s="1206"/>
      <c r="FT3" s="1206"/>
      <c r="FU3" s="1206"/>
      <c r="FV3" s="1206"/>
      <c r="FW3" s="1206"/>
      <c r="FX3" s="1206"/>
      <c r="FY3" s="1206"/>
      <c r="FZ3" s="1206"/>
      <c r="GA3" s="1206"/>
      <c r="GB3" s="1206"/>
      <c r="GC3" s="1206"/>
      <c r="GD3" s="1206"/>
      <c r="GE3" s="1206"/>
      <c r="GF3" s="1206"/>
      <c r="GG3" s="1206"/>
      <c r="GH3" s="1206"/>
      <c r="GI3" s="1206"/>
      <c r="GJ3" s="1206"/>
      <c r="GK3" s="1206"/>
      <c r="GL3" s="1206"/>
      <c r="GM3" s="1206"/>
      <c r="GN3" s="1206"/>
      <c r="GO3" s="1206"/>
      <c r="GP3" s="1206"/>
      <c r="GQ3" s="1206"/>
      <c r="GR3" s="1206"/>
      <c r="GS3" s="1206"/>
      <c r="GT3" s="1206"/>
      <c r="GU3" s="1206"/>
      <c r="GV3" s="1206"/>
      <c r="GW3" s="1206"/>
      <c r="GX3" s="1206"/>
      <c r="GY3" s="1206"/>
      <c r="GZ3" s="1206"/>
      <c r="HA3" s="1206"/>
      <c r="HB3" s="1206"/>
      <c r="HC3" s="1206"/>
      <c r="HD3" s="1206"/>
      <c r="HE3" s="1206"/>
      <c r="HF3" s="1206"/>
      <c r="HG3" s="1206"/>
      <c r="HH3" s="1206"/>
      <c r="HI3" s="1206"/>
      <c r="HJ3" s="1206"/>
      <c r="HK3" s="1206"/>
      <c r="HL3" s="1206"/>
      <c r="HM3" s="1206"/>
      <c r="HN3" s="1206"/>
      <c r="HO3" s="1206"/>
      <c r="HP3" s="1206"/>
      <c r="HQ3" s="1206"/>
      <c r="HR3" s="1206"/>
      <c r="HS3" s="1206"/>
      <c r="HT3" s="1206"/>
      <c r="HU3" s="1206"/>
      <c r="HV3" s="1206"/>
      <c r="HW3" s="1206"/>
      <c r="HX3" s="1206"/>
      <c r="HY3" s="1206"/>
      <c r="HZ3" s="1206"/>
      <c r="IA3" s="1206"/>
      <c r="IB3" s="1206"/>
      <c r="IC3" s="1206"/>
      <c r="ID3" s="1206"/>
      <c r="IE3" s="1206"/>
      <c r="IF3" s="1206"/>
      <c r="IG3" s="1206"/>
      <c r="IH3" s="1206"/>
      <c r="II3" s="1206"/>
      <c r="IJ3" s="1206"/>
      <c r="IK3" s="1206"/>
      <c r="IL3" s="1206"/>
      <c r="IM3" s="1206"/>
      <c r="IN3" s="1206"/>
      <c r="IO3" s="1206"/>
      <c r="IP3" s="1206"/>
      <c r="IQ3" s="1206"/>
      <c r="IR3" s="1206"/>
      <c r="IS3" s="1206"/>
      <c r="IT3" s="1206"/>
      <c r="IU3" s="1206"/>
      <c r="IV3" s="1206"/>
      <c r="IW3" s="1206"/>
      <c r="IX3" s="1206"/>
      <c r="IY3" s="1206"/>
      <c r="IZ3" s="1206"/>
      <c r="JA3" s="1206"/>
      <c r="JB3" s="1206"/>
      <c r="JC3" s="1206"/>
      <c r="JD3" s="1206"/>
      <c r="JE3" s="1206"/>
      <c r="JF3" s="1206"/>
      <c r="JG3" s="1206"/>
      <c r="JH3" s="1206"/>
      <c r="JI3" s="1206"/>
      <c r="JJ3" s="1206"/>
      <c r="JK3" s="1206"/>
      <c r="JL3" s="1206"/>
      <c r="JM3" s="1206"/>
      <c r="JN3" s="1206"/>
      <c r="JO3" s="1206"/>
      <c r="JP3" s="1206"/>
      <c r="JQ3" s="1206"/>
      <c r="JR3" s="1206"/>
      <c r="JS3" s="1206"/>
      <c r="JT3" s="1206"/>
      <c r="JU3" s="1206"/>
      <c r="JV3" s="1206"/>
      <c r="JW3" s="1206"/>
      <c r="JX3" s="1206"/>
      <c r="JY3" s="1206"/>
      <c r="JZ3" s="1206"/>
      <c r="KA3" s="1206"/>
      <c r="KB3" s="1206"/>
      <c r="KC3" s="1206"/>
      <c r="KD3" s="1206"/>
      <c r="KE3" s="1206"/>
      <c r="KF3" s="1206"/>
      <c r="KG3" s="1206"/>
      <c r="KH3" s="1206"/>
      <c r="KI3" s="1206"/>
      <c r="KJ3" s="1206"/>
      <c r="KK3" s="1206"/>
      <c r="KL3" s="1206"/>
      <c r="KM3" s="1206"/>
      <c r="KN3" s="1206"/>
      <c r="KO3" s="1206"/>
      <c r="KP3" s="1206"/>
      <c r="KQ3" s="1206"/>
      <c r="KR3" s="1206"/>
      <c r="KS3" s="1206"/>
      <c r="KT3" s="1206"/>
      <c r="KU3" s="1206"/>
      <c r="KV3" s="1206"/>
      <c r="KW3" s="1206"/>
      <c r="KX3" s="1206"/>
      <c r="KY3" s="1206"/>
      <c r="KZ3" s="1206"/>
      <c r="LA3" s="1206"/>
      <c r="LB3" s="1206"/>
      <c r="LC3" s="1206"/>
      <c r="LD3" s="1206"/>
      <c r="LE3" s="1206"/>
      <c r="LF3" s="1206"/>
      <c r="LG3" s="1206"/>
      <c r="LH3" s="1206"/>
      <c r="LI3" s="1206"/>
      <c r="LJ3" s="1206"/>
      <c r="LK3" s="1206"/>
      <c r="LL3" s="1206"/>
      <c r="LM3" s="1206"/>
      <c r="LN3" s="1206"/>
      <c r="LO3" s="1206"/>
      <c r="LP3" s="1206"/>
      <c r="LQ3" s="1206"/>
      <c r="LR3" s="1206"/>
      <c r="LS3" s="1206"/>
      <c r="LT3" s="1206"/>
      <c r="LU3" s="1206"/>
      <c r="LV3" s="1206"/>
      <c r="LW3" s="1206"/>
      <c r="LX3" s="1206"/>
      <c r="LY3" s="1206"/>
    </row>
    <row r="4" spans="1:351" ht="15" customHeight="1" thickBot="1">
      <c r="I4" s="1098"/>
      <c r="P4" s="1098" t="s">
        <v>618</v>
      </c>
      <c r="W4" s="1098"/>
      <c r="AD4" s="1098" t="s">
        <v>618</v>
      </c>
      <c r="AK4" s="1098"/>
      <c r="AR4" s="1098" t="s">
        <v>618</v>
      </c>
      <c r="AY4" s="1098"/>
      <c r="BF4" s="1098" t="s">
        <v>618</v>
      </c>
      <c r="BM4" s="1098"/>
      <c r="BT4" s="1098" t="s">
        <v>618</v>
      </c>
      <c r="CA4" s="1098"/>
      <c r="CH4" s="1098" t="s">
        <v>618</v>
      </c>
      <c r="CO4" s="1098"/>
      <c r="CV4" s="1098" t="s">
        <v>618</v>
      </c>
      <c r="DC4" s="1098"/>
      <c r="DJ4" s="1098" t="s">
        <v>618</v>
      </c>
      <c r="DQ4" s="1098"/>
      <c r="DX4" s="1098" t="s">
        <v>618</v>
      </c>
      <c r="EE4" s="1098"/>
      <c r="EL4" s="1098" t="s">
        <v>618</v>
      </c>
      <c r="ES4" s="1098"/>
      <c r="EZ4" s="1098" t="s">
        <v>618</v>
      </c>
      <c r="FG4" s="1098"/>
      <c r="FN4" s="1098" t="s">
        <v>618</v>
      </c>
      <c r="FU4" s="1098"/>
      <c r="GB4" s="1098" t="s">
        <v>618</v>
      </c>
      <c r="GI4" s="1098"/>
      <c r="GP4" s="1098" t="s">
        <v>618</v>
      </c>
      <c r="GW4" s="1098"/>
      <c r="HD4" s="1098" t="s">
        <v>618</v>
      </c>
      <c r="HK4" s="1098"/>
      <c r="HR4" s="1098" t="s">
        <v>618</v>
      </c>
      <c r="HY4" s="1098"/>
      <c r="IF4" s="1098" t="s">
        <v>618</v>
      </c>
      <c r="IM4" s="1098"/>
      <c r="IT4" s="1098" t="s">
        <v>618</v>
      </c>
      <c r="JA4" s="1098"/>
      <c r="JH4" s="1098" t="s">
        <v>618</v>
      </c>
      <c r="JO4" s="1098"/>
      <c r="JV4" s="1098" t="s">
        <v>618</v>
      </c>
      <c r="KC4" s="1098"/>
      <c r="KJ4" s="1098" t="s">
        <v>618</v>
      </c>
      <c r="KQ4" s="1098"/>
      <c r="KX4" s="1098" t="s">
        <v>618</v>
      </c>
      <c r="LE4" s="1098"/>
      <c r="LL4" s="1098" t="s">
        <v>618</v>
      </c>
      <c r="LS4" s="1098" t="s">
        <v>618</v>
      </c>
      <c r="LY4" s="1098"/>
    </row>
    <row r="5" spans="1:351" s="1099" customFormat="1" ht="18" customHeight="1">
      <c r="A5" s="1095"/>
      <c r="B5" s="1717" t="s">
        <v>1303</v>
      </c>
      <c r="C5" s="1720" t="s">
        <v>246</v>
      </c>
      <c r="D5" s="1721"/>
      <c r="E5" s="1721"/>
      <c r="F5" s="1721"/>
      <c r="G5" s="1721"/>
      <c r="H5" s="1721"/>
      <c r="I5" s="1722"/>
      <c r="J5" s="1720" t="s">
        <v>246</v>
      </c>
      <c r="K5" s="1721"/>
      <c r="L5" s="1721"/>
      <c r="M5" s="1721"/>
      <c r="N5" s="1721"/>
      <c r="O5" s="1721"/>
      <c r="P5" s="1722"/>
      <c r="Q5" s="1720" t="s">
        <v>246</v>
      </c>
      <c r="R5" s="1721"/>
      <c r="S5" s="1721"/>
      <c r="T5" s="1721"/>
      <c r="U5" s="1721"/>
      <c r="V5" s="1721"/>
      <c r="W5" s="1722"/>
      <c r="X5" s="1720" t="s">
        <v>1304</v>
      </c>
      <c r="Y5" s="1721"/>
      <c r="Z5" s="1721"/>
      <c r="AA5" s="1721"/>
      <c r="AB5" s="1721"/>
      <c r="AC5" s="1721"/>
      <c r="AD5" s="1722"/>
      <c r="AE5" s="1720" t="s">
        <v>1304</v>
      </c>
      <c r="AF5" s="1721"/>
      <c r="AG5" s="1721"/>
      <c r="AH5" s="1721"/>
      <c r="AI5" s="1721"/>
      <c r="AJ5" s="1721"/>
      <c r="AK5" s="1722"/>
      <c r="AL5" s="1720" t="s">
        <v>1304</v>
      </c>
      <c r="AM5" s="1721"/>
      <c r="AN5" s="1721"/>
      <c r="AO5" s="1721"/>
      <c r="AP5" s="1721"/>
      <c r="AQ5" s="1721"/>
      <c r="AR5" s="1722"/>
      <c r="AS5" s="1720" t="s">
        <v>1305</v>
      </c>
      <c r="AT5" s="1721"/>
      <c r="AU5" s="1721"/>
      <c r="AV5" s="1721"/>
      <c r="AW5" s="1721"/>
      <c r="AX5" s="1721"/>
      <c r="AY5" s="1722"/>
      <c r="AZ5" s="1720" t="s">
        <v>1305</v>
      </c>
      <c r="BA5" s="1721"/>
      <c r="BB5" s="1721"/>
      <c r="BC5" s="1721"/>
      <c r="BD5" s="1721"/>
      <c r="BE5" s="1721"/>
      <c r="BF5" s="1722"/>
      <c r="BG5" s="1720" t="s">
        <v>1305</v>
      </c>
      <c r="BH5" s="1721"/>
      <c r="BI5" s="1721"/>
      <c r="BJ5" s="1721"/>
      <c r="BK5" s="1721"/>
      <c r="BL5" s="1721"/>
      <c r="BM5" s="1722"/>
      <c r="BN5" s="1720" t="s">
        <v>1305</v>
      </c>
      <c r="BO5" s="1721"/>
      <c r="BP5" s="1721"/>
      <c r="BQ5" s="1721"/>
      <c r="BR5" s="1721"/>
      <c r="BS5" s="1721"/>
      <c r="BT5" s="1722"/>
      <c r="BU5" s="1720" t="s">
        <v>1306</v>
      </c>
      <c r="BV5" s="1721"/>
      <c r="BW5" s="1721"/>
      <c r="BX5" s="1721"/>
      <c r="BY5" s="1721"/>
      <c r="BZ5" s="1721"/>
      <c r="CA5" s="1722"/>
      <c r="CB5" s="1720" t="s">
        <v>1306</v>
      </c>
      <c r="CC5" s="1721"/>
      <c r="CD5" s="1721"/>
      <c r="CE5" s="1721"/>
      <c r="CF5" s="1721"/>
      <c r="CG5" s="1721"/>
      <c r="CH5" s="1722"/>
      <c r="CI5" s="1720" t="s">
        <v>1306</v>
      </c>
      <c r="CJ5" s="1721"/>
      <c r="CK5" s="1721"/>
      <c r="CL5" s="1721"/>
      <c r="CM5" s="1721"/>
      <c r="CN5" s="1721"/>
      <c r="CO5" s="1722"/>
      <c r="CP5" s="1720" t="s">
        <v>1307</v>
      </c>
      <c r="CQ5" s="1721"/>
      <c r="CR5" s="1721"/>
      <c r="CS5" s="1721"/>
      <c r="CT5" s="1721"/>
      <c r="CU5" s="1721"/>
      <c r="CV5" s="1722"/>
      <c r="CW5" s="1720" t="s">
        <v>1307</v>
      </c>
      <c r="CX5" s="1721"/>
      <c r="CY5" s="1721"/>
      <c r="CZ5" s="1721"/>
      <c r="DA5" s="1721"/>
      <c r="DB5" s="1721"/>
      <c r="DC5" s="1722"/>
      <c r="DD5" s="1720" t="s">
        <v>1307</v>
      </c>
      <c r="DE5" s="1721"/>
      <c r="DF5" s="1721"/>
      <c r="DG5" s="1721"/>
      <c r="DH5" s="1721"/>
      <c r="DI5" s="1721"/>
      <c r="DJ5" s="1722"/>
      <c r="DK5" s="1720" t="s">
        <v>1307</v>
      </c>
      <c r="DL5" s="1721"/>
      <c r="DM5" s="1721"/>
      <c r="DN5" s="1721"/>
      <c r="DO5" s="1721"/>
      <c r="DP5" s="1721"/>
      <c r="DQ5" s="1722"/>
      <c r="DR5" s="1720" t="s">
        <v>1308</v>
      </c>
      <c r="DS5" s="1721"/>
      <c r="DT5" s="1721"/>
      <c r="DU5" s="1721"/>
      <c r="DV5" s="1721"/>
      <c r="DW5" s="1721"/>
      <c r="DX5" s="1722"/>
      <c r="DY5" s="1726" t="s">
        <v>1308</v>
      </c>
      <c r="DZ5" s="1727"/>
      <c r="EA5" s="1727"/>
      <c r="EB5" s="1727"/>
      <c r="EC5" s="1727"/>
      <c r="ED5" s="1727"/>
      <c r="EE5" s="1728"/>
      <c r="EF5" s="1720" t="s">
        <v>1308</v>
      </c>
      <c r="EG5" s="1721"/>
      <c r="EH5" s="1721"/>
      <c r="EI5" s="1721"/>
      <c r="EJ5" s="1721"/>
      <c r="EK5" s="1721"/>
      <c r="EL5" s="1722"/>
      <c r="EM5" s="1720" t="s">
        <v>1309</v>
      </c>
      <c r="EN5" s="1721"/>
      <c r="EO5" s="1721"/>
      <c r="EP5" s="1721"/>
      <c r="EQ5" s="1721"/>
      <c r="ER5" s="1721"/>
      <c r="ES5" s="1722"/>
      <c r="ET5" s="1720" t="s">
        <v>1309</v>
      </c>
      <c r="EU5" s="1721"/>
      <c r="EV5" s="1721"/>
      <c r="EW5" s="1721"/>
      <c r="EX5" s="1721"/>
      <c r="EY5" s="1721"/>
      <c r="EZ5" s="1722"/>
      <c r="FA5" s="1720" t="s">
        <v>1309</v>
      </c>
      <c r="FB5" s="1721"/>
      <c r="FC5" s="1721"/>
      <c r="FD5" s="1721"/>
      <c r="FE5" s="1721"/>
      <c r="FF5" s="1721"/>
      <c r="FG5" s="1722"/>
      <c r="FH5" s="1720" t="s">
        <v>1309</v>
      </c>
      <c r="FI5" s="1721"/>
      <c r="FJ5" s="1721"/>
      <c r="FK5" s="1721"/>
      <c r="FL5" s="1721"/>
      <c r="FM5" s="1721"/>
      <c r="FN5" s="1722"/>
      <c r="FO5" s="1720" t="s">
        <v>1309</v>
      </c>
      <c r="FP5" s="1721"/>
      <c r="FQ5" s="1721"/>
      <c r="FR5" s="1721"/>
      <c r="FS5" s="1721"/>
      <c r="FT5" s="1721"/>
      <c r="FU5" s="1722"/>
      <c r="FV5" s="1720" t="s">
        <v>1309</v>
      </c>
      <c r="FW5" s="1721"/>
      <c r="FX5" s="1721"/>
      <c r="FY5" s="1721"/>
      <c r="FZ5" s="1721"/>
      <c r="GA5" s="1721"/>
      <c r="GB5" s="1722"/>
      <c r="GC5" s="1720" t="s">
        <v>1309</v>
      </c>
      <c r="GD5" s="1721"/>
      <c r="GE5" s="1721"/>
      <c r="GF5" s="1721"/>
      <c r="GG5" s="1721"/>
      <c r="GH5" s="1721"/>
      <c r="GI5" s="1722"/>
      <c r="GJ5" s="1720" t="s">
        <v>1309</v>
      </c>
      <c r="GK5" s="1721"/>
      <c r="GL5" s="1721"/>
      <c r="GM5" s="1721"/>
      <c r="GN5" s="1721"/>
      <c r="GO5" s="1721"/>
      <c r="GP5" s="1722"/>
      <c r="GQ5" s="1720" t="s">
        <v>1309</v>
      </c>
      <c r="GR5" s="1721"/>
      <c r="GS5" s="1721"/>
      <c r="GT5" s="1721"/>
      <c r="GU5" s="1721"/>
      <c r="GV5" s="1721"/>
      <c r="GW5" s="1722"/>
      <c r="GX5" s="1720" t="s">
        <v>1309</v>
      </c>
      <c r="GY5" s="1721"/>
      <c r="GZ5" s="1721"/>
      <c r="HA5" s="1721"/>
      <c r="HB5" s="1721"/>
      <c r="HC5" s="1721"/>
      <c r="HD5" s="1722"/>
      <c r="HE5" s="1720" t="s">
        <v>1309</v>
      </c>
      <c r="HF5" s="1721"/>
      <c r="HG5" s="1721"/>
      <c r="HH5" s="1721"/>
      <c r="HI5" s="1721"/>
      <c r="HJ5" s="1721"/>
      <c r="HK5" s="1722"/>
      <c r="HL5" s="1720" t="s">
        <v>1309</v>
      </c>
      <c r="HM5" s="1721"/>
      <c r="HN5" s="1721"/>
      <c r="HO5" s="1721"/>
      <c r="HP5" s="1721"/>
      <c r="HQ5" s="1721"/>
      <c r="HR5" s="1722"/>
      <c r="HS5" s="1732" t="s">
        <v>1310</v>
      </c>
      <c r="HT5" s="1721"/>
      <c r="HU5" s="1721"/>
      <c r="HV5" s="1721"/>
      <c r="HW5" s="1721"/>
      <c r="HX5" s="1721"/>
      <c r="HY5" s="1722"/>
      <c r="HZ5" s="1732" t="s">
        <v>1310</v>
      </c>
      <c r="IA5" s="1721"/>
      <c r="IB5" s="1721"/>
      <c r="IC5" s="1721"/>
      <c r="ID5" s="1721"/>
      <c r="IE5" s="1721"/>
      <c r="IF5" s="1722"/>
      <c r="IG5" s="1732" t="s">
        <v>1310</v>
      </c>
      <c r="IH5" s="1721"/>
      <c r="II5" s="1721"/>
      <c r="IJ5" s="1721"/>
      <c r="IK5" s="1721"/>
      <c r="IL5" s="1721"/>
      <c r="IM5" s="1722"/>
      <c r="IN5" s="1732" t="s">
        <v>1310</v>
      </c>
      <c r="IO5" s="1721"/>
      <c r="IP5" s="1721"/>
      <c r="IQ5" s="1721"/>
      <c r="IR5" s="1721"/>
      <c r="IS5" s="1721"/>
      <c r="IT5" s="1722"/>
      <c r="IU5" s="1732" t="s">
        <v>1310</v>
      </c>
      <c r="IV5" s="1721"/>
      <c r="IW5" s="1721"/>
      <c r="IX5" s="1721"/>
      <c r="IY5" s="1721"/>
      <c r="IZ5" s="1721"/>
      <c r="JA5" s="1722"/>
      <c r="JB5" s="1726" t="s">
        <v>1311</v>
      </c>
      <c r="JC5" s="1727"/>
      <c r="JD5" s="1727"/>
      <c r="JE5" s="1727"/>
      <c r="JF5" s="1727"/>
      <c r="JG5" s="1727"/>
      <c r="JH5" s="1728"/>
      <c r="JI5" s="1726" t="s">
        <v>1311</v>
      </c>
      <c r="JJ5" s="1727"/>
      <c r="JK5" s="1727"/>
      <c r="JL5" s="1727"/>
      <c r="JM5" s="1727"/>
      <c r="JN5" s="1727"/>
      <c r="JO5" s="1728"/>
      <c r="JP5" s="1720" t="s">
        <v>1312</v>
      </c>
      <c r="JQ5" s="1721"/>
      <c r="JR5" s="1721"/>
      <c r="JS5" s="1721"/>
      <c r="JT5" s="1721"/>
      <c r="JU5" s="1721"/>
      <c r="JV5" s="1722"/>
      <c r="JW5" s="1720" t="s">
        <v>1312</v>
      </c>
      <c r="JX5" s="1721"/>
      <c r="JY5" s="1721"/>
      <c r="JZ5" s="1721"/>
      <c r="KA5" s="1721"/>
      <c r="KB5" s="1721"/>
      <c r="KC5" s="1722"/>
      <c r="KD5" s="1726" t="s">
        <v>1313</v>
      </c>
      <c r="KE5" s="1727"/>
      <c r="KF5" s="1727"/>
      <c r="KG5" s="1727"/>
      <c r="KH5" s="1727"/>
      <c r="KI5" s="1727"/>
      <c r="KJ5" s="1728"/>
      <c r="KK5" s="1726" t="s">
        <v>1313</v>
      </c>
      <c r="KL5" s="1727"/>
      <c r="KM5" s="1727"/>
      <c r="KN5" s="1727"/>
      <c r="KO5" s="1727"/>
      <c r="KP5" s="1727"/>
      <c r="KQ5" s="1728"/>
      <c r="KR5" s="1726" t="s">
        <v>1314</v>
      </c>
      <c r="KS5" s="1727"/>
      <c r="KT5" s="1727"/>
      <c r="KU5" s="1727"/>
      <c r="KV5" s="1727"/>
      <c r="KW5" s="1727"/>
      <c r="KX5" s="1728"/>
      <c r="KY5" s="1726" t="s">
        <v>1314</v>
      </c>
      <c r="KZ5" s="1727"/>
      <c r="LA5" s="1727"/>
      <c r="LB5" s="1727"/>
      <c r="LC5" s="1727"/>
      <c r="LD5" s="1727"/>
      <c r="LE5" s="1728"/>
      <c r="LF5" s="1733" t="s">
        <v>820</v>
      </c>
      <c r="LG5" s="1727"/>
      <c r="LH5" s="1727"/>
      <c r="LI5" s="1727"/>
      <c r="LJ5" s="1727"/>
      <c r="LK5" s="1727"/>
      <c r="LL5" s="1728"/>
      <c r="LM5" s="1726" t="s">
        <v>1315</v>
      </c>
      <c r="LN5" s="1727"/>
      <c r="LO5" s="1727"/>
      <c r="LP5" s="1727"/>
      <c r="LQ5" s="1727"/>
      <c r="LR5" s="1727"/>
      <c r="LS5" s="1728"/>
    </row>
    <row r="6" spans="1:351" s="1099" customFormat="1" ht="18" customHeight="1">
      <c r="A6" s="1095"/>
      <c r="B6" s="1718"/>
      <c r="C6" s="1723"/>
      <c r="D6" s="1724"/>
      <c r="E6" s="1724"/>
      <c r="F6" s="1724"/>
      <c r="G6" s="1724"/>
      <c r="H6" s="1724"/>
      <c r="I6" s="1725"/>
      <c r="J6" s="1723"/>
      <c r="K6" s="1724"/>
      <c r="L6" s="1724"/>
      <c r="M6" s="1724"/>
      <c r="N6" s="1724"/>
      <c r="O6" s="1724"/>
      <c r="P6" s="1725"/>
      <c r="Q6" s="1723"/>
      <c r="R6" s="1724"/>
      <c r="S6" s="1724"/>
      <c r="T6" s="1724"/>
      <c r="U6" s="1724"/>
      <c r="V6" s="1724"/>
      <c r="W6" s="1725"/>
      <c r="X6" s="1723"/>
      <c r="Y6" s="1724"/>
      <c r="Z6" s="1724"/>
      <c r="AA6" s="1724"/>
      <c r="AB6" s="1724"/>
      <c r="AC6" s="1724"/>
      <c r="AD6" s="1725"/>
      <c r="AE6" s="1723"/>
      <c r="AF6" s="1724"/>
      <c r="AG6" s="1724"/>
      <c r="AH6" s="1724"/>
      <c r="AI6" s="1724"/>
      <c r="AJ6" s="1724"/>
      <c r="AK6" s="1725"/>
      <c r="AL6" s="1723"/>
      <c r="AM6" s="1724"/>
      <c r="AN6" s="1724"/>
      <c r="AO6" s="1724"/>
      <c r="AP6" s="1724"/>
      <c r="AQ6" s="1724"/>
      <c r="AR6" s="1725"/>
      <c r="AS6" s="1723"/>
      <c r="AT6" s="1724"/>
      <c r="AU6" s="1724"/>
      <c r="AV6" s="1724"/>
      <c r="AW6" s="1724"/>
      <c r="AX6" s="1724"/>
      <c r="AY6" s="1725"/>
      <c r="AZ6" s="1723"/>
      <c r="BA6" s="1724"/>
      <c r="BB6" s="1724"/>
      <c r="BC6" s="1724"/>
      <c r="BD6" s="1724"/>
      <c r="BE6" s="1724"/>
      <c r="BF6" s="1725"/>
      <c r="BG6" s="1723"/>
      <c r="BH6" s="1724"/>
      <c r="BI6" s="1724"/>
      <c r="BJ6" s="1724"/>
      <c r="BK6" s="1724"/>
      <c r="BL6" s="1724"/>
      <c r="BM6" s="1725"/>
      <c r="BN6" s="1723"/>
      <c r="BO6" s="1724"/>
      <c r="BP6" s="1724"/>
      <c r="BQ6" s="1724"/>
      <c r="BR6" s="1724"/>
      <c r="BS6" s="1724"/>
      <c r="BT6" s="1725"/>
      <c r="BU6" s="1723"/>
      <c r="BV6" s="1724"/>
      <c r="BW6" s="1724"/>
      <c r="BX6" s="1724"/>
      <c r="BY6" s="1724"/>
      <c r="BZ6" s="1724"/>
      <c r="CA6" s="1725"/>
      <c r="CB6" s="1723"/>
      <c r="CC6" s="1724"/>
      <c r="CD6" s="1724"/>
      <c r="CE6" s="1724"/>
      <c r="CF6" s="1724"/>
      <c r="CG6" s="1724"/>
      <c r="CH6" s="1725"/>
      <c r="CI6" s="1723"/>
      <c r="CJ6" s="1724"/>
      <c r="CK6" s="1724"/>
      <c r="CL6" s="1724"/>
      <c r="CM6" s="1724"/>
      <c r="CN6" s="1724"/>
      <c r="CO6" s="1725"/>
      <c r="CP6" s="1723"/>
      <c r="CQ6" s="1724"/>
      <c r="CR6" s="1724"/>
      <c r="CS6" s="1724"/>
      <c r="CT6" s="1724"/>
      <c r="CU6" s="1724"/>
      <c r="CV6" s="1725"/>
      <c r="CW6" s="1723"/>
      <c r="CX6" s="1724"/>
      <c r="CY6" s="1724"/>
      <c r="CZ6" s="1724"/>
      <c r="DA6" s="1724"/>
      <c r="DB6" s="1724"/>
      <c r="DC6" s="1725"/>
      <c r="DD6" s="1723"/>
      <c r="DE6" s="1724"/>
      <c r="DF6" s="1724"/>
      <c r="DG6" s="1724"/>
      <c r="DH6" s="1724"/>
      <c r="DI6" s="1724"/>
      <c r="DJ6" s="1725"/>
      <c r="DK6" s="1723"/>
      <c r="DL6" s="1724"/>
      <c r="DM6" s="1724"/>
      <c r="DN6" s="1724"/>
      <c r="DO6" s="1724"/>
      <c r="DP6" s="1724"/>
      <c r="DQ6" s="1725"/>
      <c r="DR6" s="1723"/>
      <c r="DS6" s="1724"/>
      <c r="DT6" s="1724"/>
      <c r="DU6" s="1724"/>
      <c r="DV6" s="1724"/>
      <c r="DW6" s="1724"/>
      <c r="DX6" s="1725"/>
      <c r="DY6" s="1729"/>
      <c r="DZ6" s="1730"/>
      <c r="EA6" s="1730"/>
      <c r="EB6" s="1730"/>
      <c r="EC6" s="1730"/>
      <c r="ED6" s="1730"/>
      <c r="EE6" s="1731"/>
      <c r="EF6" s="1723"/>
      <c r="EG6" s="1724"/>
      <c r="EH6" s="1724"/>
      <c r="EI6" s="1724"/>
      <c r="EJ6" s="1724"/>
      <c r="EK6" s="1724"/>
      <c r="EL6" s="1725"/>
      <c r="EM6" s="1729" t="s">
        <v>1316</v>
      </c>
      <c r="EN6" s="1730"/>
      <c r="EO6" s="1730"/>
      <c r="EP6" s="1730"/>
      <c r="EQ6" s="1730"/>
      <c r="ER6" s="1730"/>
      <c r="ES6" s="1731"/>
      <c r="ET6" s="1729" t="s">
        <v>1316</v>
      </c>
      <c r="EU6" s="1730"/>
      <c r="EV6" s="1730"/>
      <c r="EW6" s="1730"/>
      <c r="EX6" s="1730"/>
      <c r="EY6" s="1730"/>
      <c r="EZ6" s="1731"/>
      <c r="FA6" s="1723" t="s">
        <v>1317</v>
      </c>
      <c r="FB6" s="1724"/>
      <c r="FC6" s="1724"/>
      <c r="FD6" s="1724"/>
      <c r="FE6" s="1724"/>
      <c r="FF6" s="1724"/>
      <c r="FG6" s="1725"/>
      <c r="FH6" s="1723" t="s">
        <v>1317</v>
      </c>
      <c r="FI6" s="1724"/>
      <c r="FJ6" s="1724"/>
      <c r="FK6" s="1724"/>
      <c r="FL6" s="1724"/>
      <c r="FM6" s="1724"/>
      <c r="FN6" s="1725"/>
      <c r="FO6" s="1723" t="s">
        <v>1317</v>
      </c>
      <c r="FP6" s="1724"/>
      <c r="FQ6" s="1724"/>
      <c r="FR6" s="1724"/>
      <c r="FS6" s="1724"/>
      <c r="FT6" s="1724"/>
      <c r="FU6" s="1725"/>
      <c r="FV6" s="1723" t="s">
        <v>1318</v>
      </c>
      <c r="FW6" s="1724"/>
      <c r="FX6" s="1724"/>
      <c r="FY6" s="1724"/>
      <c r="FZ6" s="1724"/>
      <c r="GA6" s="1724"/>
      <c r="GB6" s="1725"/>
      <c r="GC6" s="1723" t="s">
        <v>1318</v>
      </c>
      <c r="GD6" s="1724"/>
      <c r="GE6" s="1724"/>
      <c r="GF6" s="1724"/>
      <c r="GG6" s="1724"/>
      <c r="GH6" s="1724"/>
      <c r="GI6" s="1725"/>
      <c r="GJ6" s="1723" t="s">
        <v>1318</v>
      </c>
      <c r="GK6" s="1724"/>
      <c r="GL6" s="1724"/>
      <c r="GM6" s="1724"/>
      <c r="GN6" s="1724"/>
      <c r="GO6" s="1724"/>
      <c r="GP6" s="1725"/>
      <c r="GQ6" s="1723" t="s">
        <v>1318</v>
      </c>
      <c r="GR6" s="1724"/>
      <c r="GS6" s="1724"/>
      <c r="GT6" s="1724"/>
      <c r="GU6" s="1724"/>
      <c r="GV6" s="1724"/>
      <c r="GW6" s="1725"/>
      <c r="GX6" s="1723" t="s">
        <v>1318</v>
      </c>
      <c r="GY6" s="1724"/>
      <c r="GZ6" s="1724"/>
      <c r="HA6" s="1724"/>
      <c r="HB6" s="1724"/>
      <c r="HC6" s="1724"/>
      <c r="HD6" s="1725"/>
      <c r="HE6" s="1723" t="s">
        <v>1319</v>
      </c>
      <c r="HF6" s="1724"/>
      <c r="HG6" s="1724"/>
      <c r="HH6" s="1724"/>
      <c r="HI6" s="1724"/>
      <c r="HJ6" s="1724"/>
      <c r="HK6" s="1725"/>
      <c r="HL6" s="1723" t="s">
        <v>1319</v>
      </c>
      <c r="HM6" s="1724"/>
      <c r="HN6" s="1724"/>
      <c r="HO6" s="1724"/>
      <c r="HP6" s="1724"/>
      <c r="HQ6" s="1724"/>
      <c r="HR6" s="1725"/>
      <c r="HS6" s="1723"/>
      <c r="HT6" s="1724"/>
      <c r="HU6" s="1724"/>
      <c r="HV6" s="1724"/>
      <c r="HW6" s="1724"/>
      <c r="HX6" s="1724"/>
      <c r="HY6" s="1725"/>
      <c r="HZ6" s="1723"/>
      <c r="IA6" s="1724"/>
      <c r="IB6" s="1724"/>
      <c r="IC6" s="1724"/>
      <c r="ID6" s="1724"/>
      <c r="IE6" s="1724"/>
      <c r="IF6" s="1725"/>
      <c r="IG6" s="1723"/>
      <c r="IH6" s="1724"/>
      <c r="II6" s="1724"/>
      <c r="IJ6" s="1724"/>
      <c r="IK6" s="1724"/>
      <c r="IL6" s="1724"/>
      <c r="IM6" s="1725"/>
      <c r="IN6" s="1723"/>
      <c r="IO6" s="1724"/>
      <c r="IP6" s="1724"/>
      <c r="IQ6" s="1724"/>
      <c r="IR6" s="1724"/>
      <c r="IS6" s="1724"/>
      <c r="IT6" s="1725"/>
      <c r="IU6" s="1723"/>
      <c r="IV6" s="1724"/>
      <c r="IW6" s="1724"/>
      <c r="IX6" s="1724"/>
      <c r="IY6" s="1724"/>
      <c r="IZ6" s="1724"/>
      <c r="JA6" s="1725"/>
      <c r="JB6" s="1729"/>
      <c r="JC6" s="1730"/>
      <c r="JD6" s="1730"/>
      <c r="JE6" s="1730"/>
      <c r="JF6" s="1730"/>
      <c r="JG6" s="1730"/>
      <c r="JH6" s="1731"/>
      <c r="JI6" s="1729"/>
      <c r="JJ6" s="1730"/>
      <c r="JK6" s="1730"/>
      <c r="JL6" s="1730"/>
      <c r="JM6" s="1730"/>
      <c r="JN6" s="1730"/>
      <c r="JO6" s="1731"/>
      <c r="JP6" s="1723"/>
      <c r="JQ6" s="1724"/>
      <c r="JR6" s="1724"/>
      <c r="JS6" s="1724"/>
      <c r="JT6" s="1724"/>
      <c r="JU6" s="1724"/>
      <c r="JV6" s="1725"/>
      <c r="JW6" s="1723"/>
      <c r="JX6" s="1724"/>
      <c r="JY6" s="1724"/>
      <c r="JZ6" s="1724"/>
      <c r="KA6" s="1724"/>
      <c r="KB6" s="1724"/>
      <c r="KC6" s="1725"/>
      <c r="KD6" s="1729"/>
      <c r="KE6" s="1730"/>
      <c r="KF6" s="1730"/>
      <c r="KG6" s="1730"/>
      <c r="KH6" s="1730"/>
      <c r="KI6" s="1730"/>
      <c r="KJ6" s="1731"/>
      <c r="KK6" s="1729"/>
      <c r="KL6" s="1730"/>
      <c r="KM6" s="1730"/>
      <c r="KN6" s="1730"/>
      <c r="KO6" s="1730"/>
      <c r="KP6" s="1730"/>
      <c r="KQ6" s="1731"/>
      <c r="KR6" s="1729"/>
      <c r="KS6" s="1730"/>
      <c r="KT6" s="1730"/>
      <c r="KU6" s="1730"/>
      <c r="KV6" s="1730"/>
      <c r="KW6" s="1730"/>
      <c r="KX6" s="1731"/>
      <c r="KY6" s="1729"/>
      <c r="KZ6" s="1730"/>
      <c r="LA6" s="1730"/>
      <c r="LB6" s="1730"/>
      <c r="LC6" s="1730"/>
      <c r="LD6" s="1730"/>
      <c r="LE6" s="1731"/>
      <c r="LF6" s="1729"/>
      <c r="LG6" s="1730"/>
      <c r="LH6" s="1730"/>
      <c r="LI6" s="1730"/>
      <c r="LJ6" s="1730"/>
      <c r="LK6" s="1730"/>
      <c r="LL6" s="1731"/>
      <c r="LM6" s="1734"/>
      <c r="LN6" s="1735"/>
      <c r="LO6" s="1735"/>
      <c r="LP6" s="1735"/>
      <c r="LQ6" s="1735"/>
      <c r="LR6" s="1735"/>
      <c r="LS6" s="1736"/>
    </row>
    <row r="7" spans="1:351" s="1100" customFormat="1" ht="18" customHeight="1">
      <c r="A7" s="1095"/>
      <c r="B7" s="1719"/>
      <c r="C7" s="1740" t="s">
        <v>250</v>
      </c>
      <c r="D7" s="1741"/>
      <c r="E7" s="1741"/>
      <c r="F7" s="1741"/>
      <c r="G7" s="1741"/>
      <c r="H7" s="1741"/>
      <c r="I7" s="1742"/>
      <c r="J7" s="1740" t="s">
        <v>251</v>
      </c>
      <c r="K7" s="1741"/>
      <c r="L7" s="1741"/>
      <c r="M7" s="1741"/>
      <c r="N7" s="1741"/>
      <c r="O7" s="1741"/>
      <c r="P7" s="1742"/>
      <c r="Q7" s="1737" t="s">
        <v>1320</v>
      </c>
      <c r="R7" s="1738"/>
      <c r="S7" s="1738"/>
      <c r="T7" s="1738"/>
      <c r="U7" s="1738"/>
      <c r="V7" s="1738"/>
      <c r="W7" s="1739"/>
      <c r="X7" s="1745" t="s">
        <v>1321</v>
      </c>
      <c r="Y7" s="1741"/>
      <c r="Z7" s="1741"/>
      <c r="AA7" s="1741"/>
      <c r="AB7" s="1741"/>
      <c r="AC7" s="1741"/>
      <c r="AD7" s="1742"/>
      <c r="AE7" s="1740" t="s">
        <v>1322</v>
      </c>
      <c r="AF7" s="1741"/>
      <c r="AG7" s="1741"/>
      <c r="AH7" s="1741"/>
      <c r="AI7" s="1741"/>
      <c r="AJ7" s="1741"/>
      <c r="AK7" s="1742"/>
      <c r="AL7" s="1737" t="s">
        <v>1323</v>
      </c>
      <c r="AM7" s="1738"/>
      <c r="AN7" s="1738"/>
      <c r="AO7" s="1738"/>
      <c r="AP7" s="1738"/>
      <c r="AQ7" s="1738"/>
      <c r="AR7" s="1739"/>
      <c r="AS7" s="1745" t="s">
        <v>1324</v>
      </c>
      <c r="AT7" s="1746"/>
      <c r="AU7" s="1746"/>
      <c r="AV7" s="1746"/>
      <c r="AW7" s="1746"/>
      <c r="AX7" s="1746"/>
      <c r="AY7" s="1747"/>
      <c r="AZ7" s="1745" t="s">
        <v>1325</v>
      </c>
      <c r="BA7" s="1746"/>
      <c r="BB7" s="1746"/>
      <c r="BC7" s="1746"/>
      <c r="BD7" s="1746"/>
      <c r="BE7" s="1746"/>
      <c r="BF7" s="1747"/>
      <c r="BG7" s="1745" t="s">
        <v>1326</v>
      </c>
      <c r="BH7" s="1746"/>
      <c r="BI7" s="1746"/>
      <c r="BJ7" s="1746"/>
      <c r="BK7" s="1746"/>
      <c r="BL7" s="1746"/>
      <c r="BM7" s="1747"/>
      <c r="BN7" s="1737" t="s">
        <v>1327</v>
      </c>
      <c r="BO7" s="1738"/>
      <c r="BP7" s="1738"/>
      <c r="BQ7" s="1738"/>
      <c r="BR7" s="1738"/>
      <c r="BS7" s="1738"/>
      <c r="BT7" s="1739"/>
      <c r="BU7" s="1745" t="s">
        <v>1328</v>
      </c>
      <c r="BV7" s="1746"/>
      <c r="BW7" s="1746"/>
      <c r="BX7" s="1746"/>
      <c r="BY7" s="1746"/>
      <c r="BZ7" s="1746"/>
      <c r="CA7" s="1747"/>
      <c r="CB7" s="1745" t="s">
        <v>1329</v>
      </c>
      <c r="CC7" s="1746"/>
      <c r="CD7" s="1746"/>
      <c r="CE7" s="1746"/>
      <c r="CF7" s="1746"/>
      <c r="CG7" s="1746"/>
      <c r="CH7" s="1747"/>
      <c r="CI7" s="1737" t="s">
        <v>1330</v>
      </c>
      <c r="CJ7" s="1738"/>
      <c r="CK7" s="1738"/>
      <c r="CL7" s="1738"/>
      <c r="CM7" s="1738"/>
      <c r="CN7" s="1738"/>
      <c r="CO7" s="1739"/>
      <c r="CP7" s="1740" t="s">
        <v>1331</v>
      </c>
      <c r="CQ7" s="1741"/>
      <c r="CR7" s="1741"/>
      <c r="CS7" s="1741"/>
      <c r="CT7" s="1741"/>
      <c r="CU7" s="1741"/>
      <c r="CV7" s="1742"/>
      <c r="CW7" s="1745" t="s">
        <v>1332</v>
      </c>
      <c r="CX7" s="1746"/>
      <c r="CY7" s="1746"/>
      <c r="CZ7" s="1746"/>
      <c r="DA7" s="1746"/>
      <c r="DB7" s="1746"/>
      <c r="DC7" s="1747"/>
      <c r="DD7" s="1740" t="s">
        <v>1333</v>
      </c>
      <c r="DE7" s="1741"/>
      <c r="DF7" s="1741"/>
      <c r="DG7" s="1741"/>
      <c r="DH7" s="1741"/>
      <c r="DI7" s="1741"/>
      <c r="DJ7" s="1742"/>
      <c r="DK7" s="1737" t="s">
        <v>1334</v>
      </c>
      <c r="DL7" s="1738"/>
      <c r="DM7" s="1738"/>
      <c r="DN7" s="1738"/>
      <c r="DO7" s="1738"/>
      <c r="DP7" s="1738"/>
      <c r="DQ7" s="1739"/>
      <c r="DR7" s="1740" t="s">
        <v>1335</v>
      </c>
      <c r="DS7" s="1741"/>
      <c r="DT7" s="1741"/>
      <c r="DU7" s="1741"/>
      <c r="DV7" s="1741"/>
      <c r="DW7" s="1741"/>
      <c r="DX7" s="1742"/>
      <c r="DY7" s="1745" t="s">
        <v>1336</v>
      </c>
      <c r="DZ7" s="1746"/>
      <c r="EA7" s="1746"/>
      <c r="EB7" s="1746"/>
      <c r="EC7" s="1746"/>
      <c r="ED7" s="1746"/>
      <c r="EE7" s="1747"/>
      <c r="EF7" s="1745" t="s">
        <v>1337</v>
      </c>
      <c r="EG7" s="1746"/>
      <c r="EH7" s="1746"/>
      <c r="EI7" s="1746"/>
      <c r="EJ7" s="1746"/>
      <c r="EK7" s="1746"/>
      <c r="EL7" s="1747"/>
      <c r="EM7" s="1745" t="s">
        <v>1338</v>
      </c>
      <c r="EN7" s="1746"/>
      <c r="EO7" s="1746"/>
      <c r="EP7" s="1746"/>
      <c r="EQ7" s="1746"/>
      <c r="ER7" s="1746"/>
      <c r="ES7" s="1747"/>
      <c r="ET7" s="1745" t="s">
        <v>1339</v>
      </c>
      <c r="EU7" s="1741"/>
      <c r="EV7" s="1741"/>
      <c r="EW7" s="1741"/>
      <c r="EX7" s="1741"/>
      <c r="EY7" s="1741"/>
      <c r="EZ7" s="1742"/>
      <c r="FA7" s="1745" t="s">
        <v>1340</v>
      </c>
      <c r="FB7" s="1746"/>
      <c r="FC7" s="1746"/>
      <c r="FD7" s="1746"/>
      <c r="FE7" s="1746"/>
      <c r="FF7" s="1746"/>
      <c r="FG7" s="1747"/>
      <c r="FH7" s="1740" t="s">
        <v>1341</v>
      </c>
      <c r="FI7" s="1741"/>
      <c r="FJ7" s="1741"/>
      <c r="FK7" s="1741"/>
      <c r="FL7" s="1741"/>
      <c r="FM7" s="1741"/>
      <c r="FN7" s="1742"/>
      <c r="FO7" s="1745" t="s">
        <v>1342</v>
      </c>
      <c r="FP7" s="1746"/>
      <c r="FQ7" s="1746"/>
      <c r="FR7" s="1746"/>
      <c r="FS7" s="1746"/>
      <c r="FT7" s="1746"/>
      <c r="FU7" s="1747"/>
      <c r="FV7" s="1745" t="s">
        <v>1343</v>
      </c>
      <c r="FW7" s="1746"/>
      <c r="FX7" s="1746"/>
      <c r="FY7" s="1746"/>
      <c r="FZ7" s="1746"/>
      <c r="GA7" s="1746"/>
      <c r="GB7" s="1747"/>
      <c r="GC7" s="1745" t="s">
        <v>1344</v>
      </c>
      <c r="GD7" s="1746"/>
      <c r="GE7" s="1746"/>
      <c r="GF7" s="1746"/>
      <c r="GG7" s="1746"/>
      <c r="GH7" s="1746"/>
      <c r="GI7" s="1747"/>
      <c r="GJ7" s="1745" t="s">
        <v>1345</v>
      </c>
      <c r="GK7" s="1746"/>
      <c r="GL7" s="1746"/>
      <c r="GM7" s="1746"/>
      <c r="GN7" s="1746"/>
      <c r="GO7" s="1746"/>
      <c r="GP7" s="1747"/>
      <c r="GQ7" s="1745" t="s">
        <v>1346</v>
      </c>
      <c r="GR7" s="1746"/>
      <c r="GS7" s="1746"/>
      <c r="GT7" s="1746"/>
      <c r="GU7" s="1746"/>
      <c r="GV7" s="1746"/>
      <c r="GW7" s="1747"/>
      <c r="GX7" s="1745" t="s">
        <v>1347</v>
      </c>
      <c r="GY7" s="1746"/>
      <c r="GZ7" s="1746"/>
      <c r="HA7" s="1746"/>
      <c r="HB7" s="1746"/>
      <c r="HC7" s="1746"/>
      <c r="HD7" s="1747"/>
      <c r="HE7" s="1737" t="s">
        <v>1348</v>
      </c>
      <c r="HF7" s="1738"/>
      <c r="HG7" s="1738"/>
      <c r="HH7" s="1738"/>
      <c r="HI7" s="1738"/>
      <c r="HJ7" s="1738"/>
      <c r="HK7" s="1739"/>
      <c r="HL7" s="1737" t="s">
        <v>1349</v>
      </c>
      <c r="HM7" s="1738"/>
      <c r="HN7" s="1738"/>
      <c r="HO7" s="1738"/>
      <c r="HP7" s="1738"/>
      <c r="HQ7" s="1738"/>
      <c r="HR7" s="1739"/>
      <c r="HS7" s="1740" t="s">
        <v>1350</v>
      </c>
      <c r="HT7" s="1741"/>
      <c r="HU7" s="1741"/>
      <c r="HV7" s="1741"/>
      <c r="HW7" s="1741"/>
      <c r="HX7" s="1741"/>
      <c r="HY7" s="1742"/>
      <c r="HZ7" s="1740" t="s">
        <v>1351</v>
      </c>
      <c r="IA7" s="1741"/>
      <c r="IB7" s="1741"/>
      <c r="IC7" s="1741"/>
      <c r="ID7" s="1741"/>
      <c r="IE7" s="1741"/>
      <c r="IF7" s="1742"/>
      <c r="IG7" s="1740" t="s">
        <v>1352</v>
      </c>
      <c r="IH7" s="1741"/>
      <c r="II7" s="1741"/>
      <c r="IJ7" s="1741"/>
      <c r="IK7" s="1741"/>
      <c r="IL7" s="1741"/>
      <c r="IM7" s="1742"/>
      <c r="IN7" s="1737" t="s">
        <v>1353</v>
      </c>
      <c r="IO7" s="1743"/>
      <c r="IP7" s="1743"/>
      <c r="IQ7" s="1743"/>
      <c r="IR7" s="1743"/>
      <c r="IS7" s="1743"/>
      <c r="IT7" s="1744"/>
      <c r="IU7" s="1737" t="s">
        <v>1354</v>
      </c>
      <c r="IV7" s="1738"/>
      <c r="IW7" s="1738"/>
      <c r="IX7" s="1738"/>
      <c r="IY7" s="1738"/>
      <c r="IZ7" s="1738"/>
      <c r="JA7" s="1739"/>
      <c r="JB7" s="1740" t="s">
        <v>342</v>
      </c>
      <c r="JC7" s="1741"/>
      <c r="JD7" s="1741"/>
      <c r="JE7" s="1741"/>
      <c r="JF7" s="1741"/>
      <c r="JG7" s="1741"/>
      <c r="JH7" s="1742"/>
      <c r="JI7" s="1737" t="s">
        <v>1355</v>
      </c>
      <c r="JJ7" s="1738"/>
      <c r="JK7" s="1738"/>
      <c r="JL7" s="1738"/>
      <c r="JM7" s="1738"/>
      <c r="JN7" s="1738"/>
      <c r="JO7" s="1739"/>
      <c r="JP7" s="1740" t="s">
        <v>1356</v>
      </c>
      <c r="JQ7" s="1741"/>
      <c r="JR7" s="1741"/>
      <c r="JS7" s="1741"/>
      <c r="JT7" s="1741"/>
      <c r="JU7" s="1741"/>
      <c r="JV7" s="1742"/>
      <c r="JW7" s="1737" t="s">
        <v>1357</v>
      </c>
      <c r="JX7" s="1738"/>
      <c r="JY7" s="1738"/>
      <c r="JZ7" s="1738"/>
      <c r="KA7" s="1738"/>
      <c r="KB7" s="1738"/>
      <c r="KC7" s="1739"/>
      <c r="KD7" s="1740" t="s">
        <v>1358</v>
      </c>
      <c r="KE7" s="1741"/>
      <c r="KF7" s="1741"/>
      <c r="KG7" s="1741"/>
      <c r="KH7" s="1741"/>
      <c r="KI7" s="1741"/>
      <c r="KJ7" s="1742"/>
      <c r="KK7" s="1737" t="s">
        <v>1359</v>
      </c>
      <c r="KL7" s="1738"/>
      <c r="KM7" s="1738"/>
      <c r="KN7" s="1738"/>
      <c r="KO7" s="1738"/>
      <c r="KP7" s="1738"/>
      <c r="KQ7" s="1739"/>
      <c r="KR7" s="1745" t="s">
        <v>1360</v>
      </c>
      <c r="KS7" s="1746"/>
      <c r="KT7" s="1746"/>
      <c r="KU7" s="1746"/>
      <c r="KV7" s="1746"/>
      <c r="KW7" s="1746"/>
      <c r="KX7" s="1747"/>
      <c r="KY7" s="1737" t="s">
        <v>1361</v>
      </c>
      <c r="KZ7" s="1738"/>
      <c r="LA7" s="1738"/>
      <c r="LB7" s="1738"/>
      <c r="LC7" s="1738"/>
      <c r="LD7" s="1738"/>
      <c r="LE7" s="1739"/>
      <c r="LF7" s="1737" t="s">
        <v>732</v>
      </c>
      <c r="LG7" s="1738"/>
      <c r="LH7" s="1738"/>
      <c r="LI7" s="1738"/>
      <c r="LJ7" s="1738"/>
      <c r="LK7" s="1738"/>
      <c r="LL7" s="1739"/>
      <c r="LM7" s="1729"/>
      <c r="LN7" s="1730"/>
      <c r="LO7" s="1730"/>
      <c r="LP7" s="1730"/>
      <c r="LQ7" s="1730"/>
      <c r="LR7" s="1730"/>
      <c r="LS7" s="1731"/>
    </row>
    <row r="8" spans="1:351" s="1100" customFormat="1" ht="30" customHeight="1" thickBot="1">
      <c r="A8" s="1095"/>
      <c r="B8" s="1101" t="s">
        <v>1362</v>
      </c>
      <c r="C8" s="1102" t="s">
        <v>1363</v>
      </c>
      <c r="D8" s="1103" t="s">
        <v>1364</v>
      </c>
      <c r="E8" s="1103" t="s">
        <v>1366</v>
      </c>
      <c r="F8" s="1103" t="s">
        <v>1367</v>
      </c>
      <c r="G8" s="1103" t="s">
        <v>1365</v>
      </c>
      <c r="H8" s="1104" t="s">
        <v>1368</v>
      </c>
      <c r="I8" s="1105" t="s">
        <v>794</v>
      </c>
      <c r="J8" s="1102" t="s">
        <v>1363</v>
      </c>
      <c r="K8" s="1103" t="s">
        <v>1364</v>
      </c>
      <c r="L8" s="1103" t="s">
        <v>1366</v>
      </c>
      <c r="M8" s="1103" t="s">
        <v>1367</v>
      </c>
      <c r="N8" s="1103" t="s">
        <v>1365</v>
      </c>
      <c r="O8" s="1104" t="s">
        <v>1368</v>
      </c>
      <c r="P8" s="1105" t="s">
        <v>794</v>
      </c>
      <c r="Q8" s="1102" t="s">
        <v>1363</v>
      </c>
      <c r="R8" s="1103" t="s">
        <v>1364</v>
      </c>
      <c r="S8" s="1103" t="s">
        <v>1366</v>
      </c>
      <c r="T8" s="1103" t="s">
        <v>1367</v>
      </c>
      <c r="U8" s="1103" t="s">
        <v>1365</v>
      </c>
      <c r="V8" s="1104" t="s">
        <v>1368</v>
      </c>
      <c r="W8" s="1105" t="s">
        <v>794</v>
      </c>
      <c r="X8" s="1102" t="s">
        <v>1363</v>
      </c>
      <c r="Y8" s="1103" t="s">
        <v>1364</v>
      </c>
      <c r="Z8" s="1103" t="s">
        <v>1366</v>
      </c>
      <c r="AA8" s="1103" t="s">
        <v>1367</v>
      </c>
      <c r="AB8" s="1103" t="s">
        <v>1365</v>
      </c>
      <c r="AC8" s="1104" t="s">
        <v>1368</v>
      </c>
      <c r="AD8" s="1105" t="s">
        <v>794</v>
      </c>
      <c r="AE8" s="1102" t="s">
        <v>1363</v>
      </c>
      <c r="AF8" s="1103" t="s">
        <v>1364</v>
      </c>
      <c r="AG8" s="1103" t="s">
        <v>1366</v>
      </c>
      <c r="AH8" s="1103" t="s">
        <v>1367</v>
      </c>
      <c r="AI8" s="1103" t="s">
        <v>1365</v>
      </c>
      <c r="AJ8" s="1104" t="s">
        <v>1368</v>
      </c>
      <c r="AK8" s="1105" t="s">
        <v>794</v>
      </c>
      <c r="AL8" s="1102" t="s">
        <v>1363</v>
      </c>
      <c r="AM8" s="1103" t="s">
        <v>1364</v>
      </c>
      <c r="AN8" s="1103" t="s">
        <v>1366</v>
      </c>
      <c r="AO8" s="1103" t="s">
        <v>1367</v>
      </c>
      <c r="AP8" s="1103" t="s">
        <v>1365</v>
      </c>
      <c r="AQ8" s="1104" t="s">
        <v>1368</v>
      </c>
      <c r="AR8" s="1105" t="s">
        <v>794</v>
      </c>
      <c r="AS8" s="1102" t="s">
        <v>1363</v>
      </c>
      <c r="AT8" s="1103" t="s">
        <v>1364</v>
      </c>
      <c r="AU8" s="1103" t="s">
        <v>1366</v>
      </c>
      <c r="AV8" s="1103" t="s">
        <v>1367</v>
      </c>
      <c r="AW8" s="1103" t="s">
        <v>1365</v>
      </c>
      <c r="AX8" s="1104" t="s">
        <v>1368</v>
      </c>
      <c r="AY8" s="1105" t="s">
        <v>794</v>
      </c>
      <c r="AZ8" s="1102" t="s">
        <v>1363</v>
      </c>
      <c r="BA8" s="1103" t="s">
        <v>1364</v>
      </c>
      <c r="BB8" s="1103" t="s">
        <v>1366</v>
      </c>
      <c r="BC8" s="1103" t="s">
        <v>1367</v>
      </c>
      <c r="BD8" s="1103" t="s">
        <v>1365</v>
      </c>
      <c r="BE8" s="1104" t="s">
        <v>1368</v>
      </c>
      <c r="BF8" s="1105" t="s">
        <v>794</v>
      </c>
      <c r="BG8" s="1102" t="s">
        <v>1363</v>
      </c>
      <c r="BH8" s="1103" t="s">
        <v>1364</v>
      </c>
      <c r="BI8" s="1103" t="s">
        <v>1366</v>
      </c>
      <c r="BJ8" s="1103" t="s">
        <v>1367</v>
      </c>
      <c r="BK8" s="1103" t="s">
        <v>1365</v>
      </c>
      <c r="BL8" s="1104" t="s">
        <v>1368</v>
      </c>
      <c r="BM8" s="1105" t="s">
        <v>794</v>
      </c>
      <c r="BN8" s="1102" t="s">
        <v>1363</v>
      </c>
      <c r="BO8" s="1103" t="s">
        <v>1364</v>
      </c>
      <c r="BP8" s="1103" t="s">
        <v>1366</v>
      </c>
      <c r="BQ8" s="1103" t="s">
        <v>1367</v>
      </c>
      <c r="BR8" s="1103" t="s">
        <v>1365</v>
      </c>
      <c r="BS8" s="1104" t="s">
        <v>1368</v>
      </c>
      <c r="BT8" s="1105" t="s">
        <v>794</v>
      </c>
      <c r="BU8" s="1102" t="s">
        <v>1363</v>
      </c>
      <c r="BV8" s="1103" t="s">
        <v>1364</v>
      </c>
      <c r="BW8" s="1103" t="s">
        <v>1366</v>
      </c>
      <c r="BX8" s="1103" t="s">
        <v>1367</v>
      </c>
      <c r="BY8" s="1103" t="s">
        <v>1365</v>
      </c>
      <c r="BZ8" s="1104" t="s">
        <v>1368</v>
      </c>
      <c r="CA8" s="1105" t="s">
        <v>794</v>
      </c>
      <c r="CB8" s="1102" t="s">
        <v>1363</v>
      </c>
      <c r="CC8" s="1103" t="s">
        <v>1364</v>
      </c>
      <c r="CD8" s="1103" t="s">
        <v>1366</v>
      </c>
      <c r="CE8" s="1103" t="s">
        <v>1367</v>
      </c>
      <c r="CF8" s="1103" t="s">
        <v>1365</v>
      </c>
      <c r="CG8" s="1104" t="s">
        <v>1368</v>
      </c>
      <c r="CH8" s="1105" t="s">
        <v>794</v>
      </c>
      <c r="CI8" s="1102" t="s">
        <v>1363</v>
      </c>
      <c r="CJ8" s="1103" t="s">
        <v>1364</v>
      </c>
      <c r="CK8" s="1103" t="s">
        <v>1366</v>
      </c>
      <c r="CL8" s="1103" t="s">
        <v>1367</v>
      </c>
      <c r="CM8" s="1103" t="s">
        <v>1365</v>
      </c>
      <c r="CN8" s="1104" t="s">
        <v>1368</v>
      </c>
      <c r="CO8" s="1105" t="s">
        <v>794</v>
      </c>
      <c r="CP8" s="1102" t="s">
        <v>1363</v>
      </c>
      <c r="CQ8" s="1103" t="s">
        <v>1364</v>
      </c>
      <c r="CR8" s="1103" t="s">
        <v>1366</v>
      </c>
      <c r="CS8" s="1103" t="s">
        <v>1367</v>
      </c>
      <c r="CT8" s="1103" t="s">
        <v>1365</v>
      </c>
      <c r="CU8" s="1104" t="s">
        <v>1368</v>
      </c>
      <c r="CV8" s="1105" t="s">
        <v>794</v>
      </c>
      <c r="CW8" s="1102" t="s">
        <v>1363</v>
      </c>
      <c r="CX8" s="1103" t="s">
        <v>1364</v>
      </c>
      <c r="CY8" s="1103" t="s">
        <v>1366</v>
      </c>
      <c r="CZ8" s="1103" t="s">
        <v>1367</v>
      </c>
      <c r="DA8" s="1103" t="s">
        <v>1365</v>
      </c>
      <c r="DB8" s="1104" t="s">
        <v>1368</v>
      </c>
      <c r="DC8" s="1105" t="s">
        <v>794</v>
      </c>
      <c r="DD8" s="1102" t="s">
        <v>1363</v>
      </c>
      <c r="DE8" s="1103" t="s">
        <v>1364</v>
      </c>
      <c r="DF8" s="1103" t="s">
        <v>1366</v>
      </c>
      <c r="DG8" s="1103" t="s">
        <v>1367</v>
      </c>
      <c r="DH8" s="1103" t="s">
        <v>1365</v>
      </c>
      <c r="DI8" s="1104" t="s">
        <v>1368</v>
      </c>
      <c r="DJ8" s="1105" t="s">
        <v>794</v>
      </c>
      <c r="DK8" s="1102" t="s">
        <v>1363</v>
      </c>
      <c r="DL8" s="1103" t="s">
        <v>1364</v>
      </c>
      <c r="DM8" s="1103" t="s">
        <v>1366</v>
      </c>
      <c r="DN8" s="1103" t="s">
        <v>1367</v>
      </c>
      <c r="DO8" s="1103" t="s">
        <v>1365</v>
      </c>
      <c r="DP8" s="1104" t="s">
        <v>1368</v>
      </c>
      <c r="DQ8" s="1105" t="s">
        <v>794</v>
      </c>
      <c r="DR8" s="1102" t="s">
        <v>1363</v>
      </c>
      <c r="DS8" s="1103" t="s">
        <v>1364</v>
      </c>
      <c r="DT8" s="1103" t="s">
        <v>1366</v>
      </c>
      <c r="DU8" s="1103" t="s">
        <v>1367</v>
      </c>
      <c r="DV8" s="1103" t="s">
        <v>1365</v>
      </c>
      <c r="DW8" s="1104" t="s">
        <v>1368</v>
      </c>
      <c r="DX8" s="1105" t="s">
        <v>794</v>
      </c>
      <c r="DY8" s="1102" t="s">
        <v>1363</v>
      </c>
      <c r="DZ8" s="1103" t="s">
        <v>1364</v>
      </c>
      <c r="EA8" s="1103" t="s">
        <v>1366</v>
      </c>
      <c r="EB8" s="1103" t="s">
        <v>1367</v>
      </c>
      <c r="EC8" s="1103" t="s">
        <v>1365</v>
      </c>
      <c r="ED8" s="1104" t="s">
        <v>1368</v>
      </c>
      <c r="EE8" s="1105" t="s">
        <v>794</v>
      </c>
      <c r="EF8" s="1102" t="s">
        <v>1363</v>
      </c>
      <c r="EG8" s="1103" t="s">
        <v>1364</v>
      </c>
      <c r="EH8" s="1103" t="s">
        <v>1366</v>
      </c>
      <c r="EI8" s="1103" t="s">
        <v>1367</v>
      </c>
      <c r="EJ8" s="1103" t="s">
        <v>1365</v>
      </c>
      <c r="EK8" s="1104" t="s">
        <v>1368</v>
      </c>
      <c r="EL8" s="1105" t="s">
        <v>794</v>
      </c>
      <c r="EM8" s="1102" t="s">
        <v>1363</v>
      </c>
      <c r="EN8" s="1103" t="s">
        <v>1364</v>
      </c>
      <c r="EO8" s="1103" t="s">
        <v>1366</v>
      </c>
      <c r="EP8" s="1103" t="s">
        <v>1367</v>
      </c>
      <c r="EQ8" s="1103" t="s">
        <v>1365</v>
      </c>
      <c r="ER8" s="1104" t="s">
        <v>1368</v>
      </c>
      <c r="ES8" s="1105" t="s">
        <v>794</v>
      </c>
      <c r="ET8" s="1102" t="s">
        <v>1363</v>
      </c>
      <c r="EU8" s="1103" t="s">
        <v>1364</v>
      </c>
      <c r="EV8" s="1103" t="s">
        <v>1366</v>
      </c>
      <c r="EW8" s="1103" t="s">
        <v>1367</v>
      </c>
      <c r="EX8" s="1103" t="s">
        <v>1365</v>
      </c>
      <c r="EY8" s="1104" t="s">
        <v>1368</v>
      </c>
      <c r="EZ8" s="1105" t="s">
        <v>794</v>
      </c>
      <c r="FA8" s="1102" t="s">
        <v>1363</v>
      </c>
      <c r="FB8" s="1103" t="s">
        <v>1364</v>
      </c>
      <c r="FC8" s="1103" t="s">
        <v>1366</v>
      </c>
      <c r="FD8" s="1103" t="s">
        <v>1367</v>
      </c>
      <c r="FE8" s="1103" t="s">
        <v>1365</v>
      </c>
      <c r="FF8" s="1104" t="s">
        <v>1368</v>
      </c>
      <c r="FG8" s="1105" t="s">
        <v>794</v>
      </c>
      <c r="FH8" s="1102" t="s">
        <v>1363</v>
      </c>
      <c r="FI8" s="1103" t="s">
        <v>1364</v>
      </c>
      <c r="FJ8" s="1103" t="s">
        <v>1366</v>
      </c>
      <c r="FK8" s="1103" t="s">
        <v>1367</v>
      </c>
      <c r="FL8" s="1103" t="s">
        <v>1365</v>
      </c>
      <c r="FM8" s="1104" t="s">
        <v>1368</v>
      </c>
      <c r="FN8" s="1105" t="s">
        <v>794</v>
      </c>
      <c r="FO8" s="1102" t="s">
        <v>1363</v>
      </c>
      <c r="FP8" s="1103" t="s">
        <v>1364</v>
      </c>
      <c r="FQ8" s="1103" t="s">
        <v>1366</v>
      </c>
      <c r="FR8" s="1103" t="s">
        <v>1367</v>
      </c>
      <c r="FS8" s="1103" t="s">
        <v>1365</v>
      </c>
      <c r="FT8" s="1104" t="s">
        <v>1368</v>
      </c>
      <c r="FU8" s="1105" t="s">
        <v>794</v>
      </c>
      <c r="FV8" s="1102" t="s">
        <v>1363</v>
      </c>
      <c r="FW8" s="1103" t="s">
        <v>1364</v>
      </c>
      <c r="FX8" s="1103" t="s">
        <v>1366</v>
      </c>
      <c r="FY8" s="1103" t="s">
        <v>1367</v>
      </c>
      <c r="FZ8" s="1103" t="s">
        <v>1365</v>
      </c>
      <c r="GA8" s="1104" t="s">
        <v>1368</v>
      </c>
      <c r="GB8" s="1105" t="s">
        <v>794</v>
      </c>
      <c r="GC8" s="1102" t="s">
        <v>1363</v>
      </c>
      <c r="GD8" s="1103" t="s">
        <v>1364</v>
      </c>
      <c r="GE8" s="1103" t="s">
        <v>1366</v>
      </c>
      <c r="GF8" s="1103" t="s">
        <v>1367</v>
      </c>
      <c r="GG8" s="1103" t="s">
        <v>1365</v>
      </c>
      <c r="GH8" s="1104" t="s">
        <v>1368</v>
      </c>
      <c r="GI8" s="1105" t="s">
        <v>794</v>
      </c>
      <c r="GJ8" s="1102" t="s">
        <v>1363</v>
      </c>
      <c r="GK8" s="1103" t="s">
        <v>1364</v>
      </c>
      <c r="GL8" s="1103" t="s">
        <v>1366</v>
      </c>
      <c r="GM8" s="1103" t="s">
        <v>1367</v>
      </c>
      <c r="GN8" s="1103" t="s">
        <v>1365</v>
      </c>
      <c r="GO8" s="1104" t="s">
        <v>1368</v>
      </c>
      <c r="GP8" s="1105" t="s">
        <v>794</v>
      </c>
      <c r="GQ8" s="1102" t="s">
        <v>1363</v>
      </c>
      <c r="GR8" s="1103" t="s">
        <v>1364</v>
      </c>
      <c r="GS8" s="1103" t="s">
        <v>1366</v>
      </c>
      <c r="GT8" s="1103" t="s">
        <v>1367</v>
      </c>
      <c r="GU8" s="1103" t="s">
        <v>1365</v>
      </c>
      <c r="GV8" s="1104" t="s">
        <v>1368</v>
      </c>
      <c r="GW8" s="1105" t="s">
        <v>794</v>
      </c>
      <c r="GX8" s="1102" t="s">
        <v>1363</v>
      </c>
      <c r="GY8" s="1103" t="s">
        <v>1364</v>
      </c>
      <c r="GZ8" s="1103" t="s">
        <v>1366</v>
      </c>
      <c r="HA8" s="1103" t="s">
        <v>1367</v>
      </c>
      <c r="HB8" s="1103" t="s">
        <v>1365</v>
      </c>
      <c r="HC8" s="1104" t="s">
        <v>1368</v>
      </c>
      <c r="HD8" s="1105" t="s">
        <v>794</v>
      </c>
      <c r="HE8" s="1102" t="s">
        <v>1363</v>
      </c>
      <c r="HF8" s="1103" t="s">
        <v>1364</v>
      </c>
      <c r="HG8" s="1103" t="s">
        <v>1366</v>
      </c>
      <c r="HH8" s="1103" t="s">
        <v>1367</v>
      </c>
      <c r="HI8" s="1103" t="s">
        <v>1365</v>
      </c>
      <c r="HJ8" s="1104" t="s">
        <v>1368</v>
      </c>
      <c r="HK8" s="1105" t="s">
        <v>794</v>
      </c>
      <c r="HL8" s="1102" t="s">
        <v>1363</v>
      </c>
      <c r="HM8" s="1103" t="s">
        <v>1364</v>
      </c>
      <c r="HN8" s="1103" t="s">
        <v>1366</v>
      </c>
      <c r="HO8" s="1103" t="s">
        <v>1367</v>
      </c>
      <c r="HP8" s="1103" t="s">
        <v>1365</v>
      </c>
      <c r="HQ8" s="1104" t="s">
        <v>1368</v>
      </c>
      <c r="HR8" s="1105" t="s">
        <v>794</v>
      </c>
      <c r="HS8" s="1102" t="s">
        <v>1363</v>
      </c>
      <c r="HT8" s="1103" t="s">
        <v>1364</v>
      </c>
      <c r="HU8" s="1103" t="s">
        <v>1366</v>
      </c>
      <c r="HV8" s="1103" t="s">
        <v>1367</v>
      </c>
      <c r="HW8" s="1103" t="s">
        <v>1365</v>
      </c>
      <c r="HX8" s="1104" t="s">
        <v>1368</v>
      </c>
      <c r="HY8" s="1105" t="s">
        <v>794</v>
      </c>
      <c r="HZ8" s="1102" t="s">
        <v>1363</v>
      </c>
      <c r="IA8" s="1103" t="s">
        <v>1364</v>
      </c>
      <c r="IB8" s="1103" t="s">
        <v>1366</v>
      </c>
      <c r="IC8" s="1103" t="s">
        <v>1367</v>
      </c>
      <c r="ID8" s="1103" t="s">
        <v>1365</v>
      </c>
      <c r="IE8" s="1104" t="s">
        <v>1368</v>
      </c>
      <c r="IF8" s="1105" t="s">
        <v>794</v>
      </c>
      <c r="IG8" s="1102" t="s">
        <v>1363</v>
      </c>
      <c r="IH8" s="1103" t="s">
        <v>1364</v>
      </c>
      <c r="II8" s="1103" t="s">
        <v>1366</v>
      </c>
      <c r="IJ8" s="1103" t="s">
        <v>1367</v>
      </c>
      <c r="IK8" s="1103" t="s">
        <v>1365</v>
      </c>
      <c r="IL8" s="1104" t="s">
        <v>1368</v>
      </c>
      <c r="IM8" s="1105" t="s">
        <v>794</v>
      </c>
      <c r="IN8" s="1102" t="s">
        <v>1363</v>
      </c>
      <c r="IO8" s="1103" t="s">
        <v>1364</v>
      </c>
      <c r="IP8" s="1103" t="s">
        <v>1366</v>
      </c>
      <c r="IQ8" s="1103" t="s">
        <v>1367</v>
      </c>
      <c r="IR8" s="1103" t="s">
        <v>1365</v>
      </c>
      <c r="IS8" s="1104" t="s">
        <v>1368</v>
      </c>
      <c r="IT8" s="1105" t="s">
        <v>794</v>
      </c>
      <c r="IU8" s="1102" t="s">
        <v>1363</v>
      </c>
      <c r="IV8" s="1103" t="s">
        <v>1364</v>
      </c>
      <c r="IW8" s="1103" t="s">
        <v>1366</v>
      </c>
      <c r="IX8" s="1103" t="s">
        <v>1367</v>
      </c>
      <c r="IY8" s="1103" t="s">
        <v>1365</v>
      </c>
      <c r="IZ8" s="1104" t="s">
        <v>1368</v>
      </c>
      <c r="JA8" s="1105" t="s">
        <v>794</v>
      </c>
      <c r="JB8" s="1102" t="s">
        <v>1363</v>
      </c>
      <c r="JC8" s="1103" t="s">
        <v>1364</v>
      </c>
      <c r="JD8" s="1103" t="s">
        <v>1366</v>
      </c>
      <c r="JE8" s="1103" t="s">
        <v>1367</v>
      </c>
      <c r="JF8" s="1103" t="s">
        <v>1365</v>
      </c>
      <c r="JG8" s="1104" t="s">
        <v>1368</v>
      </c>
      <c r="JH8" s="1105" t="s">
        <v>794</v>
      </c>
      <c r="JI8" s="1102" t="s">
        <v>1363</v>
      </c>
      <c r="JJ8" s="1103" t="s">
        <v>1364</v>
      </c>
      <c r="JK8" s="1103" t="s">
        <v>1366</v>
      </c>
      <c r="JL8" s="1103" t="s">
        <v>1367</v>
      </c>
      <c r="JM8" s="1103" t="s">
        <v>1365</v>
      </c>
      <c r="JN8" s="1104" t="s">
        <v>1368</v>
      </c>
      <c r="JO8" s="1105" t="s">
        <v>794</v>
      </c>
      <c r="JP8" s="1102" t="s">
        <v>1363</v>
      </c>
      <c r="JQ8" s="1103" t="s">
        <v>1364</v>
      </c>
      <c r="JR8" s="1103" t="s">
        <v>1366</v>
      </c>
      <c r="JS8" s="1103" t="s">
        <v>1367</v>
      </c>
      <c r="JT8" s="1103" t="s">
        <v>1365</v>
      </c>
      <c r="JU8" s="1104" t="s">
        <v>1368</v>
      </c>
      <c r="JV8" s="1105" t="s">
        <v>794</v>
      </c>
      <c r="JW8" s="1102" t="s">
        <v>1363</v>
      </c>
      <c r="JX8" s="1103" t="s">
        <v>1364</v>
      </c>
      <c r="JY8" s="1103" t="s">
        <v>1366</v>
      </c>
      <c r="JZ8" s="1103" t="s">
        <v>1367</v>
      </c>
      <c r="KA8" s="1103" t="s">
        <v>1365</v>
      </c>
      <c r="KB8" s="1104" t="s">
        <v>1368</v>
      </c>
      <c r="KC8" s="1105" t="s">
        <v>794</v>
      </c>
      <c r="KD8" s="1102" t="s">
        <v>1363</v>
      </c>
      <c r="KE8" s="1103" t="s">
        <v>1364</v>
      </c>
      <c r="KF8" s="1103" t="s">
        <v>1366</v>
      </c>
      <c r="KG8" s="1103" t="s">
        <v>1367</v>
      </c>
      <c r="KH8" s="1103" t="s">
        <v>1365</v>
      </c>
      <c r="KI8" s="1104" t="s">
        <v>1368</v>
      </c>
      <c r="KJ8" s="1105" t="s">
        <v>794</v>
      </c>
      <c r="KK8" s="1102" t="s">
        <v>1363</v>
      </c>
      <c r="KL8" s="1103" t="s">
        <v>1364</v>
      </c>
      <c r="KM8" s="1103" t="s">
        <v>1366</v>
      </c>
      <c r="KN8" s="1103" t="s">
        <v>1367</v>
      </c>
      <c r="KO8" s="1103" t="s">
        <v>1365</v>
      </c>
      <c r="KP8" s="1104" t="s">
        <v>1368</v>
      </c>
      <c r="KQ8" s="1105" t="s">
        <v>794</v>
      </c>
      <c r="KR8" s="1102" t="s">
        <v>1363</v>
      </c>
      <c r="KS8" s="1103" t="s">
        <v>1364</v>
      </c>
      <c r="KT8" s="1103" t="s">
        <v>1366</v>
      </c>
      <c r="KU8" s="1103" t="s">
        <v>1367</v>
      </c>
      <c r="KV8" s="1103" t="s">
        <v>1365</v>
      </c>
      <c r="KW8" s="1104" t="s">
        <v>1368</v>
      </c>
      <c r="KX8" s="1105" t="s">
        <v>794</v>
      </c>
      <c r="KY8" s="1102" t="s">
        <v>1363</v>
      </c>
      <c r="KZ8" s="1103" t="s">
        <v>1364</v>
      </c>
      <c r="LA8" s="1103" t="s">
        <v>1366</v>
      </c>
      <c r="LB8" s="1103" t="s">
        <v>1367</v>
      </c>
      <c r="LC8" s="1103" t="s">
        <v>1365</v>
      </c>
      <c r="LD8" s="1104" t="s">
        <v>1368</v>
      </c>
      <c r="LE8" s="1105" t="s">
        <v>794</v>
      </c>
      <c r="LF8" s="1102" t="s">
        <v>1363</v>
      </c>
      <c r="LG8" s="1103" t="s">
        <v>1364</v>
      </c>
      <c r="LH8" s="1103" t="s">
        <v>1366</v>
      </c>
      <c r="LI8" s="1103" t="s">
        <v>1367</v>
      </c>
      <c r="LJ8" s="1103" t="s">
        <v>1365</v>
      </c>
      <c r="LK8" s="1104" t="s">
        <v>1368</v>
      </c>
      <c r="LL8" s="1105" t="s">
        <v>794</v>
      </c>
      <c r="LM8" s="1102" t="s">
        <v>1363</v>
      </c>
      <c r="LN8" s="1103" t="s">
        <v>1364</v>
      </c>
      <c r="LO8" s="1103" t="s">
        <v>1366</v>
      </c>
      <c r="LP8" s="1103" t="s">
        <v>1367</v>
      </c>
      <c r="LQ8" s="1103" t="s">
        <v>1365</v>
      </c>
      <c r="LR8" s="1104" t="s">
        <v>1368</v>
      </c>
      <c r="LS8" s="1105" t="s">
        <v>794</v>
      </c>
    </row>
    <row r="9" spans="1:351" ht="15" customHeight="1">
      <c r="B9" s="1106" t="s">
        <v>64</v>
      </c>
      <c r="C9" s="1107">
        <v>0</v>
      </c>
      <c r="D9" s="509">
        <v>0</v>
      </c>
      <c r="E9" s="509">
        <v>0</v>
      </c>
      <c r="F9" s="509">
        <v>0</v>
      </c>
      <c r="G9" s="509">
        <v>0</v>
      </c>
      <c r="H9" s="509">
        <v>0</v>
      </c>
      <c r="I9" s="601">
        <v>0</v>
      </c>
      <c r="J9" s="1107">
        <v>0</v>
      </c>
      <c r="K9" s="509">
        <v>0</v>
      </c>
      <c r="L9" s="509">
        <v>0</v>
      </c>
      <c r="M9" s="509">
        <v>0</v>
      </c>
      <c r="N9" s="509">
        <v>0</v>
      </c>
      <c r="O9" s="509">
        <v>0</v>
      </c>
      <c r="P9" s="601">
        <v>0</v>
      </c>
      <c r="Q9" s="508">
        <v>0</v>
      </c>
      <c r="R9" s="509">
        <v>0</v>
      </c>
      <c r="S9" s="509">
        <v>0</v>
      </c>
      <c r="T9" s="509">
        <v>0</v>
      </c>
      <c r="U9" s="509">
        <v>0</v>
      </c>
      <c r="V9" s="509">
        <v>0</v>
      </c>
      <c r="W9" s="601">
        <v>0</v>
      </c>
      <c r="X9" s="508">
        <v>0</v>
      </c>
      <c r="Y9" s="509">
        <v>0</v>
      </c>
      <c r="Z9" s="509">
        <v>0</v>
      </c>
      <c r="AA9" s="509">
        <v>0</v>
      </c>
      <c r="AB9" s="509">
        <v>0</v>
      </c>
      <c r="AC9" s="509">
        <v>0</v>
      </c>
      <c r="AD9" s="601">
        <v>0</v>
      </c>
      <c r="AE9" s="1107">
        <v>0</v>
      </c>
      <c r="AF9" s="509">
        <v>0</v>
      </c>
      <c r="AG9" s="509">
        <v>0</v>
      </c>
      <c r="AH9" s="509">
        <v>0</v>
      </c>
      <c r="AI9" s="509">
        <v>0</v>
      </c>
      <c r="AJ9" s="509">
        <v>0</v>
      </c>
      <c r="AK9" s="601">
        <v>0</v>
      </c>
      <c r="AL9" s="508">
        <v>0</v>
      </c>
      <c r="AM9" s="509">
        <v>0</v>
      </c>
      <c r="AN9" s="509">
        <v>0</v>
      </c>
      <c r="AO9" s="509">
        <v>0</v>
      </c>
      <c r="AP9" s="509">
        <v>0</v>
      </c>
      <c r="AQ9" s="509">
        <v>0</v>
      </c>
      <c r="AR9" s="601">
        <v>0</v>
      </c>
      <c r="AS9" s="1107">
        <v>0</v>
      </c>
      <c r="AT9" s="509">
        <v>0</v>
      </c>
      <c r="AU9" s="509">
        <v>0</v>
      </c>
      <c r="AV9" s="509">
        <v>0</v>
      </c>
      <c r="AW9" s="509">
        <v>0</v>
      </c>
      <c r="AX9" s="509">
        <v>0</v>
      </c>
      <c r="AY9" s="601">
        <v>0</v>
      </c>
      <c r="AZ9" s="1107">
        <v>0</v>
      </c>
      <c r="BA9" s="509">
        <v>0</v>
      </c>
      <c r="BB9" s="509">
        <v>0</v>
      </c>
      <c r="BC9" s="509">
        <v>0</v>
      </c>
      <c r="BD9" s="509">
        <v>0</v>
      </c>
      <c r="BE9" s="509">
        <v>0</v>
      </c>
      <c r="BF9" s="601">
        <v>0</v>
      </c>
      <c r="BG9" s="1107">
        <v>0</v>
      </c>
      <c r="BH9" s="509">
        <v>0</v>
      </c>
      <c r="BI9" s="509">
        <v>0</v>
      </c>
      <c r="BJ9" s="509">
        <v>0</v>
      </c>
      <c r="BK9" s="509">
        <v>0</v>
      </c>
      <c r="BL9" s="509">
        <v>0</v>
      </c>
      <c r="BM9" s="601">
        <v>0</v>
      </c>
      <c r="BN9" s="1107">
        <v>0</v>
      </c>
      <c r="BO9" s="509">
        <v>0</v>
      </c>
      <c r="BP9" s="509">
        <v>0</v>
      </c>
      <c r="BQ9" s="509">
        <v>0</v>
      </c>
      <c r="BR9" s="509">
        <v>0</v>
      </c>
      <c r="BS9" s="509">
        <v>0</v>
      </c>
      <c r="BT9" s="601">
        <v>0</v>
      </c>
      <c r="BU9" s="1107">
        <v>0</v>
      </c>
      <c r="BV9" s="509">
        <v>0</v>
      </c>
      <c r="BW9" s="509">
        <v>0</v>
      </c>
      <c r="BX9" s="509">
        <v>0</v>
      </c>
      <c r="BY9" s="509">
        <v>0</v>
      </c>
      <c r="BZ9" s="509">
        <v>0</v>
      </c>
      <c r="CA9" s="601">
        <v>0</v>
      </c>
      <c r="CB9" s="508">
        <v>0</v>
      </c>
      <c r="CC9" s="509">
        <v>0</v>
      </c>
      <c r="CD9" s="509">
        <v>0</v>
      </c>
      <c r="CE9" s="509">
        <v>0</v>
      </c>
      <c r="CF9" s="509">
        <v>0</v>
      </c>
      <c r="CG9" s="509">
        <v>0</v>
      </c>
      <c r="CH9" s="601">
        <v>0</v>
      </c>
      <c r="CI9" s="1107">
        <v>0</v>
      </c>
      <c r="CJ9" s="509">
        <v>0</v>
      </c>
      <c r="CK9" s="509">
        <v>0</v>
      </c>
      <c r="CL9" s="509">
        <v>0</v>
      </c>
      <c r="CM9" s="509">
        <v>0</v>
      </c>
      <c r="CN9" s="509">
        <v>0</v>
      </c>
      <c r="CO9" s="601">
        <v>0</v>
      </c>
      <c r="CP9" s="508">
        <v>0</v>
      </c>
      <c r="CQ9" s="509">
        <v>0</v>
      </c>
      <c r="CR9" s="509">
        <v>0</v>
      </c>
      <c r="CS9" s="509">
        <v>0</v>
      </c>
      <c r="CT9" s="509">
        <v>0</v>
      </c>
      <c r="CU9" s="509">
        <v>0</v>
      </c>
      <c r="CV9" s="601">
        <v>0</v>
      </c>
      <c r="CW9" s="1107">
        <v>0</v>
      </c>
      <c r="CX9" s="509">
        <v>0</v>
      </c>
      <c r="CY9" s="509">
        <v>0</v>
      </c>
      <c r="CZ9" s="509">
        <v>0</v>
      </c>
      <c r="DA9" s="509">
        <v>0</v>
      </c>
      <c r="DB9" s="509">
        <v>0</v>
      </c>
      <c r="DC9" s="601">
        <v>0</v>
      </c>
      <c r="DD9" s="508">
        <v>0</v>
      </c>
      <c r="DE9" s="509">
        <v>0</v>
      </c>
      <c r="DF9" s="509">
        <v>0</v>
      </c>
      <c r="DG9" s="509">
        <v>0</v>
      </c>
      <c r="DH9" s="509">
        <v>0</v>
      </c>
      <c r="DI9" s="509">
        <v>0</v>
      </c>
      <c r="DJ9" s="601">
        <v>0</v>
      </c>
      <c r="DK9" s="1107">
        <v>143</v>
      </c>
      <c r="DL9" s="509">
        <v>0</v>
      </c>
      <c r="DM9" s="509">
        <v>0</v>
      </c>
      <c r="DN9" s="509">
        <v>0</v>
      </c>
      <c r="DO9" s="509">
        <v>0</v>
      </c>
      <c r="DP9" s="509">
        <v>0</v>
      </c>
      <c r="DQ9" s="601">
        <v>0</v>
      </c>
      <c r="DR9" s="508">
        <v>0</v>
      </c>
      <c r="DS9" s="509">
        <v>0</v>
      </c>
      <c r="DT9" s="509">
        <v>0</v>
      </c>
      <c r="DU9" s="509">
        <v>0</v>
      </c>
      <c r="DV9" s="509">
        <v>0</v>
      </c>
      <c r="DW9" s="509">
        <v>0</v>
      </c>
      <c r="DX9" s="601">
        <v>0</v>
      </c>
      <c r="DY9" s="508">
        <v>0</v>
      </c>
      <c r="DZ9" s="509">
        <v>0</v>
      </c>
      <c r="EA9" s="509">
        <v>0</v>
      </c>
      <c r="EB9" s="509">
        <v>0</v>
      </c>
      <c r="EC9" s="509">
        <v>0</v>
      </c>
      <c r="ED9" s="509">
        <v>0</v>
      </c>
      <c r="EE9" s="601">
        <v>0</v>
      </c>
      <c r="EF9" s="1107">
        <v>0</v>
      </c>
      <c r="EG9" s="509">
        <v>0</v>
      </c>
      <c r="EH9" s="509">
        <v>0</v>
      </c>
      <c r="EI9" s="509">
        <v>0</v>
      </c>
      <c r="EJ9" s="509">
        <v>0</v>
      </c>
      <c r="EK9" s="509">
        <v>0</v>
      </c>
      <c r="EL9" s="601">
        <v>0</v>
      </c>
      <c r="EM9" s="508">
        <v>0</v>
      </c>
      <c r="EN9" s="509">
        <v>0</v>
      </c>
      <c r="EO9" s="509">
        <v>0</v>
      </c>
      <c r="EP9" s="509">
        <v>0</v>
      </c>
      <c r="EQ9" s="509">
        <v>0</v>
      </c>
      <c r="ER9" s="509">
        <v>0</v>
      </c>
      <c r="ES9" s="601">
        <v>0</v>
      </c>
      <c r="ET9" s="1107">
        <v>0</v>
      </c>
      <c r="EU9" s="509">
        <v>0</v>
      </c>
      <c r="EV9" s="509">
        <v>0</v>
      </c>
      <c r="EW9" s="509">
        <v>0</v>
      </c>
      <c r="EX9" s="509">
        <v>0</v>
      </c>
      <c r="EY9" s="509">
        <v>0</v>
      </c>
      <c r="EZ9" s="601">
        <v>0</v>
      </c>
      <c r="FA9" s="508">
        <v>106</v>
      </c>
      <c r="FB9" s="509">
        <v>0</v>
      </c>
      <c r="FC9" s="509">
        <v>0</v>
      </c>
      <c r="FD9" s="509">
        <v>0</v>
      </c>
      <c r="FE9" s="509">
        <v>0</v>
      </c>
      <c r="FF9" s="509">
        <v>0</v>
      </c>
      <c r="FG9" s="601">
        <v>0</v>
      </c>
      <c r="FH9" s="1107">
        <v>0</v>
      </c>
      <c r="FI9" s="509">
        <v>0</v>
      </c>
      <c r="FJ9" s="509">
        <v>0</v>
      </c>
      <c r="FK9" s="509">
        <v>0</v>
      </c>
      <c r="FL9" s="509">
        <v>0</v>
      </c>
      <c r="FM9" s="509">
        <v>0</v>
      </c>
      <c r="FN9" s="601">
        <v>0</v>
      </c>
      <c r="FO9" s="508">
        <v>0</v>
      </c>
      <c r="FP9" s="509">
        <v>0</v>
      </c>
      <c r="FQ9" s="509">
        <v>0</v>
      </c>
      <c r="FR9" s="509">
        <v>0</v>
      </c>
      <c r="FS9" s="509">
        <v>0</v>
      </c>
      <c r="FT9" s="509">
        <v>0</v>
      </c>
      <c r="FU9" s="601">
        <v>0</v>
      </c>
      <c r="FV9" s="508">
        <v>0</v>
      </c>
      <c r="FW9" s="509">
        <v>0</v>
      </c>
      <c r="FX9" s="509">
        <v>0</v>
      </c>
      <c r="FY9" s="509">
        <v>0</v>
      </c>
      <c r="FZ9" s="509">
        <v>0</v>
      </c>
      <c r="GA9" s="509">
        <v>0</v>
      </c>
      <c r="GB9" s="601">
        <v>0</v>
      </c>
      <c r="GC9" s="1107">
        <v>0</v>
      </c>
      <c r="GD9" s="509">
        <v>128</v>
      </c>
      <c r="GE9" s="509">
        <v>0</v>
      </c>
      <c r="GF9" s="509">
        <v>0</v>
      </c>
      <c r="GG9" s="509">
        <v>0</v>
      </c>
      <c r="GH9" s="509">
        <v>0</v>
      </c>
      <c r="GI9" s="601">
        <v>0</v>
      </c>
      <c r="GJ9" s="508">
        <v>0</v>
      </c>
      <c r="GK9" s="509">
        <v>0</v>
      </c>
      <c r="GL9" s="509">
        <v>0</v>
      </c>
      <c r="GM9" s="509">
        <v>0</v>
      </c>
      <c r="GN9" s="509">
        <v>0</v>
      </c>
      <c r="GO9" s="509">
        <v>0</v>
      </c>
      <c r="GP9" s="601">
        <v>0</v>
      </c>
      <c r="GQ9" s="1107">
        <v>178</v>
      </c>
      <c r="GR9" s="509">
        <v>0</v>
      </c>
      <c r="GS9" s="509">
        <v>0</v>
      </c>
      <c r="GT9" s="509">
        <v>0</v>
      </c>
      <c r="GU9" s="509">
        <v>0</v>
      </c>
      <c r="GV9" s="509">
        <v>0</v>
      </c>
      <c r="GW9" s="601">
        <v>0</v>
      </c>
      <c r="GX9" s="1107">
        <v>172</v>
      </c>
      <c r="GY9" s="509">
        <v>0</v>
      </c>
      <c r="GZ9" s="509">
        <v>0</v>
      </c>
      <c r="HA9" s="509">
        <v>0</v>
      </c>
      <c r="HB9" s="509">
        <v>0</v>
      </c>
      <c r="HC9" s="509">
        <v>0</v>
      </c>
      <c r="HD9" s="601">
        <v>0</v>
      </c>
      <c r="HE9" s="1107">
        <v>0</v>
      </c>
      <c r="HF9" s="509">
        <v>0</v>
      </c>
      <c r="HG9" s="509">
        <v>0</v>
      </c>
      <c r="HH9" s="509">
        <v>0</v>
      </c>
      <c r="HI9" s="509">
        <v>0</v>
      </c>
      <c r="HJ9" s="509">
        <v>0</v>
      </c>
      <c r="HK9" s="601">
        <v>0</v>
      </c>
      <c r="HL9" s="508">
        <v>0</v>
      </c>
      <c r="HM9" s="509">
        <v>0</v>
      </c>
      <c r="HN9" s="509">
        <v>0</v>
      </c>
      <c r="HO9" s="509">
        <v>0</v>
      </c>
      <c r="HP9" s="509">
        <v>0</v>
      </c>
      <c r="HQ9" s="509">
        <v>0</v>
      </c>
      <c r="HR9" s="601">
        <v>0</v>
      </c>
      <c r="HS9" s="508">
        <v>0</v>
      </c>
      <c r="HT9" s="509">
        <v>0</v>
      </c>
      <c r="HU9" s="509">
        <v>0</v>
      </c>
      <c r="HV9" s="509">
        <v>0</v>
      </c>
      <c r="HW9" s="509">
        <v>0</v>
      </c>
      <c r="HX9" s="509">
        <v>0</v>
      </c>
      <c r="HY9" s="601">
        <v>0</v>
      </c>
      <c r="HZ9" s="508">
        <v>0</v>
      </c>
      <c r="IA9" s="509">
        <v>0</v>
      </c>
      <c r="IB9" s="509">
        <v>0</v>
      </c>
      <c r="IC9" s="509">
        <v>0</v>
      </c>
      <c r="ID9" s="509">
        <v>0</v>
      </c>
      <c r="IE9" s="509">
        <v>0</v>
      </c>
      <c r="IF9" s="601">
        <v>0</v>
      </c>
      <c r="IG9" s="508">
        <v>40</v>
      </c>
      <c r="IH9" s="509">
        <v>0</v>
      </c>
      <c r="II9" s="509">
        <v>0</v>
      </c>
      <c r="IJ9" s="509">
        <v>0</v>
      </c>
      <c r="IK9" s="509">
        <v>0</v>
      </c>
      <c r="IL9" s="509">
        <v>0</v>
      </c>
      <c r="IM9" s="601">
        <v>0</v>
      </c>
      <c r="IN9" s="508">
        <v>2360</v>
      </c>
      <c r="IO9" s="509">
        <v>0</v>
      </c>
      <c r="IP9" s="509">
        <v>0</v>
      </c>
      <c r="IQ9" s="509">
        <v>0</v>
      </c>
      <c r="IR9" s="509">
        <v>0</v>
      </c>
      <c r="IS9" s="509">
        <v>0</v>
      </c>
      <c r="IT9" s="601">
        <v>0</v>
      </c>
      <c r="IU9" s="1107">
        <v>0</v>
      </c>
      <c r="IV9" s="509">
        <v>0</v>
      </c>
      <c r="IW9" s="509">
        <v>0</v>
      </c>
      <c r="IX9" s="509">
        <v>0</v>
      </c>
      <c r="IY9" s="509">
        <v>0</v>
      </c>
      <c r="IZ9" s="509">
        <v>0</v>
      </c>
      <c r="JA9" s="601">
        <v>0</v>
      </c>
      <c r="JB9" s="508">
        <v>0</v>
      </c>
      <c r="JC9" s="509">
        <v>0</v>
      </c>
      <c r="JD9" s="509">
        <v>0</v>
      </c>
      <c r="JE9" s="509">
        <v>0</v>
      </c>
      <c r="JF9" s="509">
        <v>0</v>
      </c>
      <c r="JG9" s="509">
        <v>0</v>
      </c>
      <c r="JH9" s="601">
        <v>0</v>
      </c>
      <c r="JI9" s="508">
        <v>0</v>
      </c>
      <c r="JJ9" s="509">
        <v>0</v>
      </c>
      <c r="JK9" s="509">
        <v>0</v>
      </c>
      <c r="JL9" s="509">
        <v>0</v>
      </c>
      <c r="JM9" s="509">
        <v>0</v>
      </c>
      <c r="JN9" s="509">
        <v>0</v>
      </c>
      <c r="JO9" s="601">
        <v>0</v>
      </c>
      <c r="JP9" s="1107">
        <v>0</v>
      </c>
      <c r="JQ9" s="509">
        <v>0</v>
      </c>
      <c r="JR9" s="509">
        <v>0</v>
      </c>
      <c r="JS9" s="509">
        <v>0</v>
      </c>
      <c r="JT9" s="509">
        <v>0</v>
      </c>
      <c r="JU9" s="509">
        <v>0</v>
      </c>
      <c r="JV9" s="601">
        <v>0</v>
      </c>
      <c r="JW9" s="508">
        <v>0</v>
      </c>
      <c r="JX9" s="509">
        <v>0</v>
      </c>
      <c r="JY9" s="509">
        <v>0</v>
      </c>
      <c r="JZ9" s="509">
        <v>0</v>
      </c>
      <c r="KA9" s="509">
        <v>0</v>
      </c>
      <c r="KB9" s="509">
        <v>0</v>
      </c>
      <c r="KC9" s="601">
        <v>0</v>
      </c>
      <c r="KD9" s="508">
        <v>0</v>
      </c>
      <c r="KE9" s="509">
        <v>0</v>
      </c>
      <c r="KF9" s="509">
        <v>0</v>
      </c>
      <c r="KG9" s="509">
        <v>0</v>
      </c>
      <c r="KH9" s="509">
        <v>0</v>
      </c>
      <c r="KI9" s="509">
        <v>0</v>
      </c>
      <c r="KJ9" s="601">
        <v>0</v>
      </c>
      <c r="KK9" s="508">
        <v>0</v>
      </c>
      <c r="KL9" s="509">
        <v>0</v>
      </c>
      <c r="KM9" s="509">
        <v>0</v>
      </c>
      <c r="KN9" s="509">
        <v>0</v>
      </c>
      <c r="KO9" s="509">
        <v>0</v>
      </c>
      <c r="KP9" s="509">
        <v>0</v>
      </c>
      <c r="KQ9" s="601">
        <v>0</v>
      </c>
      <c r="KR9" s="1107">
        <v>0</v>
      </c>
      <c r="KS9" s="509">
        <v>0</v>
      </c>
      <c r="KT9" s="509">
        <v>0</v>
      </c>
      <c r="KU9" s="509">
        <v>0</v>
      </c>
      <c r="KV9" s="509">
        <v>0</v>
      </c>
      <c r="KW9" s="509">
        <v>0</v>
      </c>
      <c r="KX9" s="601">
        <v>0</v>
      </c>
      <c r="KY9" s="508">
        <v>0</v>
      </c>
      <c r="KZ9" s="509">
        <v>0</v>
      </c>
      <c r="LA9" s="509">
        <v>0</v>
      </c>
      <c r="LB9" s="509">
        <v>0</v>
      </c>
      <c r="LC9" s="509">
        <v>0</v>
      </c>
      <c r="LD9" s="509">
        <v>0</v>
      </c>
      <c r="LE9" s="601">
        <v>0</v>
      </c>
      <c r="LF9" s="508">
        <v>0</v>
      </c>
      <c r="LG9" s="509">
        <v>0</v>
      </c>
      <c r="LH9" s="509">
        <v>0</v>
      </c>
      <c r="LI9" s="509">
        <v>0</v>
      </c>
      <c r="LJ9" s="509">
        <v>0</v>
      </c>
      <c r="LK9" s="509">
        <v>0</v>
      </c>
      <c r="LL9" s="601">
        <v>0</v>
      </c>
      <c r="LM9" s="508">
        <v>2999</v>
      </c>
      <c r="LN9" s="509">
        <v>128</v>
      </c>
      <c r="LO9" s="509">
        <v>0</v>
      </c>
      <c r="LP9" s="509">
        <v>0</v>
      </c>
      <c r="LQ9" s="509">
        <v>0</v>
      </c>
      <c r="LR9" s="509">
        <v>0</v>
      </c>
      <c r="LS9" s="601">
        <v>0</v>
      </c>
    </row>
    <row r="10" spans="1:351" ht="15" customHeight="1">
      <c r="B10" s="1108" t="s">
        <v>19</v>
      </c>
      <c r="C10" s="1109">
        <v>445</v>
      </c>
      <c r="D10" s="486">
        <v>0</v>
      </c>
      <c r="E10" s="486">
        <v>0</v>
      </c>
      <c r="F10" s="486">
        <v>0</v>
      </c>
      <c r="G10" s="486">
        <v>0</v>
      </c>
      <c r="H10" s="486">
        <v>0</v>
      </c>
      <c r="I10" s="604">
        <v>0</v>
      </c>
      <c r="J10" s="1109">
        <v>0</v>
      </c>
      <c r="K10" s="486">
        <v>0</v>
      </c>
      <c r="L10" s="486">
        <v>0</v>
      </c>
      <c r="M10" s="486">
        <v>0</v>
      </c>
      <c r="N10" s="486">
        <v>0</v>
      </c>
      <c r="O10" s="486">
        <v>0</v>
      </c>
      <c r="P10" s="604">
        <v>0</v>
      </c>
      <c r="Q10" s="484">
        <v>51</v>
      </c>
      <c r="R10" s="486">
        <v>0</v>
      </c>
      <c r="S10" s="486">
        <v>0</v>
      </c>
      <c r="T10" s="486">
        <v>0</v>
      </c>
      <c r="U10" s="486">
        <v>0</v>
      </c>
      <c r="V10" s="486">
        <v>0</v>
      </c>
      <c r="W10" s="604">
        <v>0</v>
      </c>
      <c r="X10" s="484">
        <v>0</v>
      </c>
      <c r="Y10" s="486">
        <v>0</v>
      </c>
      <c r="Z10" s="486">
        <v>0</v>
      </c>
      <c r="AA10" s="486">
        <v>0</v>
      </c>
      <c r="AB10" s="486">
        <v>0</v>
      </c>
      <c r="AC10" s="486">
        <v>0</v>
      </c>
      <c r="AD10" s="604">
        <v>42</v>
      </c>
      <c r="AE10" s="1109">
        <v>18</v>
      </c>
      <c r="AF10" s="486">
        <v>0</v>
      </c>
      <c r="AG10" s="486">
        <v>0</v>
      </c>
      <c r="AH10" s="486">
        <v>0</v>
      </c>
      <c r="AI10" s="486">
        <v>0</v>
      </c>
      <c r="AJ10" s="486">
        <v>0</v>
      </c>
      <c r="AK10" s="604">
        <v>114</v>
      </c>
      <c r="AL10" s="484">
        <v>0</v>
      </c>
      <c r="AM10" s="486">
        <v>0</v>
      </c>
      <c r="AN10" s="486">
        <v>0</v>
      </c>
      <c r="AO10" s="486">
        <v>0</v>
      </c>
      <c r="AP10" s="486">
        <v>0</v>
      </c>
      <c r="AQ10" s="486">
        <v>0</v>
      </c>
      <c r="AR10" s="604">
        <v>0</v>
      </c>
      <c r="AS10" s="1109">
        <v>8</v>
      </c>
      <c r="AT10" s="486">
        <v>0</v>
      </c>
      <c r="AU10" s="486">
        <v>0</v>
      </c>
      <c r="AV10" s="486">
        <v>0</v>
      </c>
      <c r="AW10" s="486">
        <v>0</v>
      </c>
      <c r="AX10" s="486">
        <v>0</v>
      </c>
      <c r="AY10" s="604">
        <v>0</v>
      </c>
      <c r="AZ10" s="1109">
        <v>0</v>
      </c>
      <c r="BA10" s="486">
        <v>0</v>
      </c>
      <c r="BB10" s="486">
        <v>0</v>
      </c>
      <c r="BC10" s="486">
        <v>0</v>
      </c>
      <c r="BD10" s="486">
        <v>0</v>
      </c>
      <c r="BE10" s="486">
        <v>0</v>
      </c>
      <c r="BF10" s="604">
        <v>0</v>
      </c>
      <c r="BG10" s="1109">
        <v>0</v>
      </c>
      <c r="BH10" s="486">
        <v>0</v>
      </c>
      <c r="BI10" s="486">
        <v>0</v>
      </c>
      <c r="BJ10" s="486">
        <v>0</v>
      </c>
      <c r="BK10" s="486">
        <v>0</v>
      </c>
      <c r="BL10" s="486">
        <v>0</v>
      </c>
      <c r="BM10" s="604">
        <v>0</v>
      </c>
      <c r="BN10" s="1109">
        <v>176</v>
      </c>
      <c r="BO10" s="486">
        <v>0</v>
      </c>
      <c r="BP10" s="486">
        <v>0</v>
      </c>
      <c r="BQ10" s="486">
        <v>0</v>
      </c>
      <c r="BR10" s="486">
        <v>0</v>
      </c>
      <c r="BS10" s="486">
        <v>0</v>
      </c>
      <c r="BT10" s="604">
        <v>0</v>
      </c>
      <c r="BU10" s="1109">
        <v>9</v>
      </c>
      <c r="BV10" s="486">
        <v>0</v>
      </c>
      <c r="BW10" s="486">
        <v>0</v>
      </c>
      <c r="BX10" s="486">
        <v>0</v>
      </c>
      <c r="BY10" s="486">
        <v>0</v>
      </c>
      <c r="BZ10" s="486">
        <v>0</v>
      </c>
      <c r="CA10" s="604">
        <v>0</v>
      </c>
      <c r="CB10" s="484">
        <v>0</v>
      </c>
      <c r="CC10" s="486">
        <v>0</v>
      </c>
      <c r="CD10" s="486">
        <v>0</v>
      </c>
      <c r="CE10" s="486">
        <v>0</v>
      </c>
      <c r="CF10" s="486">
        <v>0</v>
      </c>
      <c r="CG10" s="486">
        <v>0</v>
      </c>
      <c r="CH10" s="604">
        <v>0</v>
      </c>
      <c r="CI10" s="1109">
        <v>22</v>
      </c>
      <c r="CJ10" s="486">
        <v>0</v>
      </c>
      <c r="CK10" s="486">
        <v>0</v>
      </c>
      <c r="CL10" s="486">
        <v>0</v>
      </c>
      <c r="CM10" s="486">
        <v>0</v>
      </c>
      <c r="CN10" s="486">
        <v>0</v>
      </c>
      <c r="CO10" s="604">
        <v>0</v>
      </c>
      <c r="CP10" s="484">
        <v>2</v>
      </c>
      <c r="CQ10" s="486">
        <v>0</v>
      </c>
      <c r="CR10" s="486">
        <v>0</v>
      </c>
      <c r="CS10" s="486">
        <v>0</v>
      </c>
      <c r="CT10" s="486">
        <v>0</v>
      </c>
      <c r="CU10" s="486">
        <v>0</v>
      </c>
      <c r="CV10" s="604">
        <v>0</v>
      </c>
      <c r="CW10" s="1109">
        <v>367</v>
      </c>
      <c r="CX10" s="486">
        <v>0</v>
      </c>
      <c r="CY10" s="486">
        <v>0</v>
      </c>
      <c r="CZ10" s="486">
        <v>0</v>
      </c>
      <c r="DA10" s="486">
        <v>0</v>
      </c>
      <c r="DB10" s="486">
        <v>0</v>
      </c>
      <c r="DC10" s="604">
        <v>0</v>
      </c>
      <c r="DD10" s="484">
        <v>445</v>
      </c>
      <c r="DE10" s="486">
        <v>0</v>
      </c>
      <c r="DF10" s="486">
        <v>0</v>
      </c>
      <c r="DG10" s="486">
        <v>0</v>
      </c>
      <c r="DH10" s="486">
        <v>0</v>
      </c>
      <c r="DI10" s="486">
        <v>0</v>
      </c>
      <c r="DJ10" s="604">
        <v>0</v>
      </c>
      <c r="DK10" s="1109">
        <v>30</v>
      </c>
      <c r="DL10" s="486">
        <v>0</v>
      </c>
      <c r="DM10" s="486">
        <v>0</v>
      </c>
      <c r="DN10" s="486">
        <v>0</v>
      </c>
      <c r="DO10" s="486">
        <v>0</v>
      </c>
      <c r="DP10" s="486">
        <v>0</v>
      </c>
      <c r="DQ10" s="604">
        <v>0</v>
      </c>
      <c r="DR10" s="484">
        <v>0</v>
      </c>
      <c r="DS10" s="486">
        <v>0</v>
      </c>
      <c r="DT10" s="486">
        <v>0</v>
      </c>
      <c r="DU10" s="486">
        <v>0</v>
      </c>
      <c r="DV10" s="486">
        <v>0</v>
      </c>
      <c r="DW10" s="486">
        <v>0</v>
      </c>
      <c r="DX10" s="604">
        <v>0</v>
      </c>
      <c r="DY10" s="484">
        <v>0</v>
      </c>
      <c r="DZ10" s="486">
        <v>0</v>
      </c>
      <c r="EA10" s="486">
        <v>0</v>
      </c>
      <c r="EB10" s="486">
        <v>0</v>
      </c>
      <c r="EC10" s="486">
        <v>0</v>
      </c>
      <c r="ED10" s="486">
        <v>0</v>
      </c>
      <c r="EE10" s="604">
        <v>0</v>
      </c>
      <c r="EF10" s="1109">
        <v>212</v>
      </c>
      <c r="EG10" s="486">
        <v>0</v>
      </c>
      <c r="EH10" s="486">
        <v>0</v>
      </c>
      <c r="EI10" s="486">
        <v>0</v>
      </c>
      <c r="EJ10" s="486">
        <v>0</v>
      </c>
      <c r="EK10" s="486">
        <v>0</v>
      </c>
      <c r="EL10" s="604">
        <v>0</v>
      </c>
      <c r="EM10" s="484">
        <v>182</v>
      </c>
      <c r="EN10" s="486">
        <v>0</v>
      </c>
      <c r="EO10" s="486">
        <v>0</v>
      </c>
      <c r="EP10" s="486">
        <v>0</v>
      </c>
      <c r="EQ10" s="486">
        <v>0</v>
      </c>
      <c r="ER10" s="486">
        <v>0</v>
      </c>
      <c r="ES10" s="604">
        <v>0</v>
      </c>
      <c r="ET10" s="1109">
        <v>34</v>
      </c>
      <c r="EU10" s="486">
        <v>0</v>
      </c>
      <c r="EV10" s="486">
        <v>0</v>
      </c>
      <c r="EW10" s="486">
        <v>0</v>
      </c>
      <c r="EX10" s="486">
        <v>0</v>
      </c>
      <c r="EY10" s="486">
        <v>0</v>
      </c>
      <c r="EZ10" s="604">
        <v>0</v>
      </c>
      <c r="FA10" s="484">
        <v>2387</v>
      </c>
      <c r="FB10" s="486">
        <v>0</v>
      </c>
      <c r="FC10" s="486">
        <v>0</v>
      </c>
      <c r="FD10" s="486">
        <v>0</v>
      </c>
      <c r="FE10" s="486">
        <v>0</v>
      </c>
      <c r="FF10" s="486">
        <v>0</v>
      </c>
      <c r="FG10" s="604">
        <v>0</v>
      </c>
      <c r="FH10" s="1109">
        <v>475</v>
      </c>
      <c r="FI10" s="486">
        <v>0</v>
      </c>
      <c r="FJ10" s="486">
        <v>0</v>
      </c>
      <c r="FK10" s="486">
        <v>0</v>
      </c>
      <c r="FL10" s="486">
        <v>0</v>
      </c>
      <c r="FM10" s="486">
        <v>0</v>
      </c>
      <c r="FN10" s="604">
        <v>0</v>
      </c>
      <c r="FO10" s="484">
        <v>263</v>
      </c>
      <c r="FP10" s="486">
        <v>0</v>
      </c>
      <c r="FQ10" s="486">
        <v>0</v>
      </c>
      <c r="FR10" s="486">
        <v>0</v>
      </c>
      <c r="FS10" s="486">
        <v>0</v>
      </c>
      <c r="FT10" s="486">
        <v>0</v>
      </c>
      <c r="FU10" s="604">
        <v>73</v>
      </c>
      <c r="FV10" s="484">
        <v>476</v>
      </c>
      <c r="FW10" s="486">
        <v>0</v>
      </c>
      <c r="FX10" s="486">
        <v>3</v>
      </c>
      <c r="FY10" s="486">
        <v>0</v>
      </c>
      <c r="FZ10" s="486">
        <v>0</v>
      </c>
      <c r="GA10" s="486">
        <v>0</v>
      </c>
      <c r="GB10" s="604">
        <v>37</v>
      </c>
      <c r="GC10" s="1109">
        <v>684</v>
      </c>
      <c r="GD10" s="486">
        <v>1252</v>
      </c>
      <c r="GE10" s="486">
        <v>0</v>
      </c>
      <c r="GF10" s="486">
        <v>0</v>
      </c>
      <c r="GG10" s="486">
        <v>0</v>
      </c>
      <c r="GH10" s="486">
        <v>0</v>
      </c>
      <c r="GI10" s="604">
        <v>67</v>
      </c>
      <c r="GJ10" s="484">
        <v>106</v>
      </c>
      <c r="GK10" s="486">
        <v>0</v>
      </c>
      <c r="GL10" s="486">
        <v>0</v>
      </c>
      <c r="GM10" s="486">
        <v>0</v>
      </c>
      <c r="GN10" s="486">
        <v>0</v>
      </c>
      <c r="GO10" s="486">
        <v>0</v>
      </c>
      <c r="GP10" s="604">
        <v>17</v>
      </c>
      <c r="GQ10" s="1109">
        <v>299</v>
      </c>
      <c r="GR10" s="486">
        <v>0</v>
      </c>
      <c r="GS10" s="486">
        <v>0</v>
      </c>
      <c r="GT10" s="486">
        <v>0</v>
      </c>
      <c r="GU10" s="486">
        <v>0</v>
      </c>
      <c r="GV10" s="486">
        <v>0</v>
      </c>
      <c r="GW10" s="604">
        <v>0</v>
      </c>
      <c r="GX10" s="1109">
        <v>4958</v>
      </c>
      <c r="GY10" s="486">
        <v>0</v>
      </c>
      <c r="GZ10" s="486">
        <v>0</v>
      </c>
      <c r="HA10" s="486">
        <v>0</v>
      </c>
      <c r="HB10" s="486">
        <v>0</v>
      </c>
      <c r="HC10" s="486">
        <v>0</v>
      </c>
      <c r="HD10" s="604">
        <v>1297</v>
      </c>
      <c r="HE10" s="1109">
        <v>255</v>
      </c>
      <c r="HF10" s="486">
        <v>0</v>
      </c>
      <c r="HG10" s="486">
        <v>0</v>
      </c>
      <c r="HH10" s="486">
        <v>0</v>
      </c>
      <c r="HI10" s="486">
        <v>0</v>
      </c>
      <c r="HJ10" s="486">
        <v>0</v>
      </c>
      <c r="HK10" s="604">
        <v>0</v>
      </c>
      <c r="HL10" s="484">
        <v>445</v>
      </c>
      <c r="HM10" s="486">
        <v>30</v>
      </c>
      <c r="HN10" s="486">
        <v>0</v>
      </c>
      <c r="HO10" s="486">
        <v>0</v>
      </c>
      <c r="HP10" s="486">
        <v>0</v>
      </c>
      <c r="HQ10" s="486">
        <v>0</v>
      </c>
      <c r="HR10" s="604">
        <v>0</v>
      </c>
      <c r="HS10" s="484">
        <v>3827</v>
      </c>
      <c r="HT10" s="486">
        <v>0</v>
      </c>
      <c r="HU10" s="486">
        <v>0</v>
      </c>
      <c r="HV10" s="486">
        <v>0</v>
      </c>
      <c r="HW10" s="486">
        <v>0</v>
      </c>
      <c r="HX10" s="486">
        <v>0</v>
      </c>
      <c r="HY10" s="604">
        <v>0</v>
      </c>
      <c r="HZ10" s="484">
        <v>108</v>
      </c>
      <c r="IA10" s="486">
        <v>0</v>
      </c>
      <c r="IB10" s="486">
        <v>0</v>
      </c>
      <c r="IC10" s="486">
        <v>0</v>
      </c>
      <c r="ID10" s="486">
        <v>0</v>
      </c>
      <c r="IE10" s="486">
        <v>0</v>
      </c>
      <c r="IF10" s="604">
        <v>0</v>
      </c>
      <c r="IG10" s="484">
        <v>1868</v>
      </c>
      <c r="IH10" s="486">
        <v>0</v>
      </c>
      <c r="II10" s="486">
        <v>0</v>
      </c>
      <c r="IJ10" s="486">
        <v>0</v>
      </c>
      <c r="IK10" s="486">
        <v>0</v>
      </c>
      <c r="IL10" s="486">
        <v>0</v>
      </c>
      <c r="IM10" s="604">
        <v>0</v>
      </c>
      <c r="IN10" s="484">
        <v>8851</v>
      </c>
      <c r="IO10" s="486">
        <v>0</v>
      </c>
      <c r="IP10" s="486">
        <v>0</v>
      </c>
      <c r="IQ10" s="486">
        <v>0</v>
      </c>
      <c r="IR10" s="486">
        <v>0</v>
      </c>
      <c r="IS10" s="486">
        <v>0</v>
      </c>
      <c r="IT10" s="604">
        <v>427</v>
      </c>
      <c r="IU10" s="1109">
        <v>13</v>
      </c>
      <c r="IV10" s="486">
        <v>0</v>
      </c>
      <c r="IW10" s="486">
        <v>0</v>
      </c>
      <c r="IX10" s="486">
        <v>0</v>
      </c>
      <c r="IY10" s="486">
        <v>0</v>
      </c>
      <c r="IZ10" s="486">
        <v>0</v>
      </c>
      <c r="JA10" s="604">
        <v>0</v>
      </c>
      <c r="JB10" s="484">
        <v>502</v>
      </c>
      <c r="JC10" s="486">
        <v>0</v>
      </c>
      <c r="JD10" s="486">
        <v>0</v>
      </c>
      <c r="JE10" s="486">
        <v>0</v>
      </c>
      <c r="JF10" s="486">
        <v>0</v>
      </c>
      <c r="JG10" s="486">
        <v>0</v>
      </c>
      <c r="JH10" s="604">
        <v>0</v>
      </c>
      <c r="JI10" s="484">
        <v>980</v>
      </c>
      <c r="JJ10" s="486">
        <v>0</v>
      </c>
      <c r="JK10" s="486">
        <v>0</v>
      </c>
      <c r="JL10" s="486">
        <v>0</v>
      </c>
      <c r="JM10" s="486">
        <v>0</v>
      </c>
      <c r="JN10" s="486">
        <v>0</v>
      </c>
      <c r="JO10" s="604">
        <v>0</v>
      </c>
      <c r="JP10" s="1109">
        <v>40</v>
      </c>
      <c r="JQ10" s="486">
        <v>0</v>
      </c>
      <c r="JR10" s="486">
        <v>0</v>
      </c>
      <c r="JS10" s="486">
        <v>0</v>
      </c>
      <c r="JT10" s="486">
        <v>0</v>
      </c>
      <c r="JU10" s="486">
        <v>0</v>
      </c>
      <c r="JV10" s="604">
        <v>0</v>
      </c>
      <c r="JW10" s="484">
        <v>86</v>
      </c>
      <c r="JX10" s="486">
        <v>0</v>
      </c>
      <c r="JY10" s="486">
        <v>0</v>
      </c>
      <c r="JZ10" s="486">
        <v>0</v>
      </c>
      <c r="KA10" s="486">
        <v>0</v>
      </c>
      <c r="KB10" s="486">
        <v>0</v>
      </c>
      <c r="KC10" s="604">
        <v>0</v>
      </c>
      <c r="KD10" s="484">
        <v>239</v>
      </c>
      <c r="KE10" s="486">
        <v>0</v>
      </c>
      <c r="KF10" s="486">
        <v>0</v>
      </c>
      <c r="KG10" s="486">
        <v>0</v>
      </c>
      <c r="KH10" s="486">
        <v>0</v>
      </c>
      <c r="KI10" s="486">
        <v>0</v>
      </c>
      <c r="KJ10" s="604">
        <v>0</v>
      </c>
      <c r="KK10" s="484">
        <v>184</v>
      </c>
      <c r="KL10" s="486">
        <v>0</v>
      </c>
      <c r="KM10" s="486">
        <v>0</v>
      </c>
      <c r="KN10" s="486">
        <v>0</v>
      </c>
      <c r="KO10" s="486">
        <v>0</v>
      </c>
      <c r="KP10" s="486">
        <v>0</v>
      </c>
      <c r="KQ10" s="604">
        <v>0</v>
      </c>
      <c r="KR10" s="1109">
        <v>1</v>
      </c>
      <c r="KS10" s="486">
        <v>0</v>
      </c>
      <c r="KT10" s="486">
        <v>0</v>
      </c>
      <c r="KU10" s="486">
        <v>0</v>
      </c>
      <c r="KV10" s="486">
        <v>0</v>
      </c>
      <c r="KW10" s="486">
        <v>0</v>
      </c>
      <c r="KX10" s="604">
        <v>0</v>
      </c>
      <c r="KY10" s="484">
        <v>306</v>
      </c>
      <c r="KZ10" s="486">
        <v>0</v>
      </c>
      <c r="LA10" s="486">
        <v>0</v>
      </c>
      <c r="LB10" s="486">
        <v>0</v>
      </c>
      <c r="LC10" s="486">
        <v>0</v>
      </c>
      <c r="LD10" s="486">
        <v>0</v>
      </c>
      <c r="LE10" s="604">
        <v>0</v>
      </c>
      <c r="LF10" s="484">
        <v>0</v>
      </c>
      <c r="LG10" s="486">
        <v>0</v>
      </c>
      <c r="LH10" s="486">
        <v>0</v>
      </c>
      <c r="LI10" s="486">
        <v>0</v>
      </c>
      <c r="LJ10" s="486">
        <v>0</v>
      </c>
      <c r="LK10" s="486">
        <v>0</v>
      </c>
      <c r="LL10" s="604">
        <v>0</v>
      </c>
      <c r="LM10" s="484">
        <v>29354</v>
      </c>
      <c r="LN10" s="486">
        <v>1282</v>
      </c>
      <c r="LO10" s="486">
        <v>3</v>
      </c>
      <c r="LP10" s="486">
        <v>0</v>
      </c>
      <c r="LQ10" s="486">
        <v>0</v>
      </c>
      <c r="LR10" s="486">
        <v>0</v>
      </c>
      <c r="LS10" s="604">
        <v>2074</v>
      </c>
    </row>
    <row r="11" spans="1:351" ht="15" customHeight="1">
      <c r="B11" s="1108" t="s">
        <v>84</v>
      </c>
      <c r="C11" s="1109">
        <v>0</v>
      </c>
      <c r="D11" s="486">
        <v>0</v>
      </c>
      <c r="E11" s="486">
        <v>0</v>
      </c>
      <c r="F11" s="486">
        <v>0</v>
      </c>
      <c r="G11" s="486">
        <v>0</v>
      </c>
      <c r="H11" s="486">
        <v>0</v>
      </c>
      <c r="I11" s="604">
        <v>0</v>
      </c>
      <c r="J11" s="1109">
        <v>0</v>
      </c>
      <c r="K11" s="486">
        <v>0</v>
      </c>
      <c r="L11" s="486">
        <v>0</v>
      </c>
      <c r="M11" s="486">
        <v>0</v>
      </c>
      <c r="N11" s="486">
        <v>0</v>
      </c>
      <c r="O11" s="486">
        <v>0</v>
      </c>
      <c r="P11" s="604">
        <v>0</v>
      </c>
      <c r="Q11" s="484">
        <v>0</v>
      </c>
      <c r="R11" s="486">
        <v>0</v>
      </c>
      <c r="S11" s="486">
        <v>0</v>
      </c>
      <c r="T11" s="486">
        <v>0</v>
      </c>
      <c r="U11" s="486">
        <v>0</v>
      </c>
      <c r="V11" s="486">
        <v>0</v>
      </c>
      <c r="W11" s="604">
        <v>0</v>
      </c>
      <c r="X11" s="484">
        <v>0</v>
      </c>
      <c r="Y11" s="486">
        <v>0</v>
      </c>
      <c r="Z11" s="486">
        <v>0</v>
      </c>
      <c r="AA11" s="486">
        <v>0</v>
      </c>
      <c r="AB11" s="486">
        <v>0</v>
      </c>
      <c r="AC11" s="486">
        <v>0</v>
      </c>
      <c r="AD11" s="604">
        <v>0</v>
      </c>
      <c r="AE11" s="1109">
        <v>0</v>
      </c>
      <c r="AF11" s="486">
        <v>0</v>
      </c>
      <c r="AG11" s="486">
        <v>0</v>
      </c>
      <c r="AH11" s="486">
        <v>0</v>
      </c>
      <c r="AI11" s="486">
        <v>0</v>
      </c>
      <c r="AJ11" s="486">
        <v>0</v>
      </c>
      <c r="AK11" s="604">
        <v>0</v>
      </c>
      <c r="AL11" s="484">
        <v>0</v>
      </c>
      <c r="AM11" s="486">
        <v>0</v>
      </c>
      <c r="AN11" s="486">
        <v>0</v>
      </c>
      <c r="AO11" s="486">
        <v>0</v>
      </c>
      <c r="AP11" s="486">
        <v>0</v>
      </c>
      <c r="AQ11" s="486">
        <v>0</v>
      </c>
      <c r="AR11" s="604">
        <v>0</v>
      </c>
      <c r="AS11" s="1109">
        <v>0</v>
      </c>
      <c r="AT11" s="486">
        <v>0</v>
      </c>
      <c r="AU11" s="486">
        <v>0</v>
      </c>
      <c r="AV11" s="486">
        <v>0</v>
      </c>
      <c r="AW11" s="486">
        <v>0</v>
      </c>
      <c r="AX11" s="486">
        <v>0</v>
      </c>
      <c r="AY11" s="604">
        <v>0</v>
      </c>
      <c r="AZ11" s="1109">
        <v>0</v>
      </c>
      <c r="BA11" s="486">
        <v>0</v>
      </c>
      <c r="BB11" s="486">
        <v>0</v>
      </c>
      <c r="BC11" s="486">
        <v>0</v>
      </c>
      <c r="BD11" s="486">
        <v>0</v>
      </c>
      <c r="BE11" s="486">
        <v>0</v>
      </c>
      <c r="BF11" s="604">
        <v>0</v>
      </c>
      <c r="BG11" s="1109">
        <v>0</v>
      </c>
      <c r="BH11" s="486">
        <v>0</v>
      </c>
      <c r="BI11" s="486">
        <v>0</v>
      </c>
      <c r="BJ11" s="486">
        <v>0</v>
      </c>
      <c r="BK11" s="486">
        <v>0</v>
      </c>
      <c r="BL11" s="486">
        <v>0</v>
      </c>
      <c r="BM11" s="604">
        <v>0</v>
      </c>
      <c r="BN11" s="1109">
        <v>0</v>
      </c>
      <c r="BO11" s="486">
        <v>0</v>
      </c>
      <c r="BP11" s="486">
        <v>0</v>
      </c>
      <c r="BQ11" s="486">
        <v>0</v>
      </c>
      <c r="BR11" s="486">
        <v>0</v>
      </c>
      <c r="BS11" s="486">
        <v>0</v>
      </c>
      <c r="BT11" s="604">
        <v>0</v>
      </c>
      <c r="BU11" s="1109">
        <v>0</v>
      </c>
      <c r="BV11" s="486">
        <v>0</v>
      </c>
      <c r="BW11" s="486">
        <v>0</v>
      </c>
      <c r="BX11" s="486">
        <v>0</v>
      </c>
      <c r="BY11" s="486">
        <v>0</v>
      </c>
      <c r="BZ11" s="486">
        <v>0</v>
      </c>
      <c r="CA11" s="604">
        <v>0</v>
      </c>
      <c r="CB11" s="484">
        <v>0</v>
      </c>
      <c r="CC11" s="486">
        <v>0</v>
      </c>
      <c r="CD11" s="486">
        <v>0</v>
      </c>
      <c r="CE11" s="486">
        <v>0</v>
      </c>
      <c r="CF11" s="486">
        <v>0</v>
      </c>
      <c r="CG11" s="486">
        <v>0</v>
      </c>
      <c r="CH11" s="604">
        <v>0</v>
      </c>
      <c r="CI11" s="1109">
        <v>0</v>
      </c>
      <c r="CJ11" s="486">
        <v>0</v>
      </c>
      <c r="CK11" s="486">
        <v>0</v>
      </c>
      <c r="CL11" s="486">
        <v>0</v>
      </c>
      <c r="CM11" s="486">
        <v>0</v>
      </c>
      <c r="CN11" s="486">
        <v>0</v>
      </c>
      <c r="CO11" s="604">
        <v>0</v>
      </c>
      <c r="CP11" s="484">
        <v>0</v>
      </c>
      <c r="CQ11" s="486">
        <v>0</v>
      </c>
      <c r="CR11" s="486">
        <v>0</v>
      </c>
      <c r="CS11" s="486">
        <v>0</v>
      </c>
      <c r="CT11" s="486">
        <v>0</v>
      </c>
      <c r="CU11" s="486">
        <v>0</v>
      </c>
      <c r="CV11" s="604">
        <v>0</v>
      </c>
      <c r="CW11" s="1109">
        <v>0</v>
      </c>
      <c r="CX11" s="486">
        <v>0</v>
      </c>
      <c r="CY11" s="486">
        <v>0</v>
      </c>
      <c r="CZ11" s="486">
        <v>0</v>
      </c>
      <c r="DA11" s="486">
        <v>0</v>
      </c>
      <c r="DB11" s="486">
        <v>0</v>
      </c>
      <c r="DC11" s="604">
        <v>0</v>
      </c>
      <c r="DD11" s="484">
        <v>0</v>
      </c>
      <c r="DE11" s="486">
        <v>0</v>
      </c>
      <c r="DF11" s="486">
        <v>0</v>
      </c>
      <c r="DG11" s="486">
        <v>0</v>
      </c>
      <c r="DH11" s="486">
        <v>0</v>
      </c>
      <c r="DI11" s="486">
        <v>0</v>
      </c>
      <c r="DJ11" s="604">
        <v>0</v>
      </c>
      <c r="DK11" s="1109">
        <v>0</v>
      </c>
      <c r="DL11" s="486">
        <v>0</v>
      </c>
      <c r="DM11" s="486">
        <v>0</v>
      </c>
      <c r="DN11" s="486">
        <v>0</v>
      </c>
      <c r="DO11" s="486">
        <v>0</v>
      </c>
      <c r="DP11" s="486">
        <v>0</v>
      </c>
      <c r="DQ11" s="604">
        <v>0</v>
      </c>
      <c r="DR11" s="484">
        <v>0</v>
      </c>
      <c r="DS11" s="486">
        <v>0</v>
      </c>
      <c r="DT11" s="486">
        <v>0</v>
      </c>
      <c r="DU11" s="486">
        <v>0</v>
      </c>
      <c r="DV11" s="486">
        <v>0</v>
      </c>
      <c r="DW11" s="486">
        <v>0</v>
      </c>
      <c r="DX11" s="604">
        <v>0</v>
      </c>
      <c r="DY11" s="484">
        <v>0</v>
      </c>
      <c r="DZ11" s="486">
        <v>0</v>
      </c>
      <c r="EA11" s="486">
        <v>0</v>
      </c>
      <c r="EB11" s="486">
        <v>0</v>
      </c>
      <c r="EC11" s="486">
        <v>0</v>
      </c>
      <c r="ED11" s="486">
        <v>0</v>
      </c>
      <c r="EE11" s="604">
        <v>0</v>
      </c>
      <c r="EF11" s="1109">
        <v>0</v>
      </c>
      <c r="EG11" s="486">
        <v>0</v>
      </c>
      <c r="EH11" s="486">
        <v>0</v>
      </c>
      <c r="EI11" s="486">
        <v>0</v>
      </c>
      <c r="EJ11" s="486">
        <v>0</v>
      </c>
      <c r="EK11" s="486">
        <v>0</v>
      </c>
      <c r="EL11" s="604">
        <v>0</v>
      </c>
      <c r="EM11" s="484">
        <v>0</v>
      </c>
      <c r="EN11" s="486">
        <v>0</v>
      </c>
      <c r="EO11" s="486">
        <v>0</v>
      </c>
      <c r="EP11" s="486">
        <v>0</v>
      </c>
      <c r="EQ11" s="486">
        <v>0</v>
      </c>
      <c r="ER11" s="486">
        <v>0</v>
      </c>
      <c r="ES11" s="604">
        <v>0</v>
      </c>
      <c r="ET11" s="1109">
        <v>0</v>
      </c>
      <c r="EU11" s="486">
        <v>0</v>
      </c>
      <c r="EV11" s="486">
        <v>0</v>
      </c>
      <c r="EW11" s="486">
        <v>0</v>
      </c>
      <c r="EX11" s="486">
        <v>0</v>
      </c>
      <c r="EY11" s="486">
        <v>0</v>
      </c>
      <c r="EZ11" s="604">
        <v>0</v>
      </c>
      <c r="FA11" s="484">
        <v>20</v>
      </c>
      <c r="FB11" s="486">
        <v>0</v>
      </c>
      <c r="FC11" s="486">
        <v>0</v>
      </c>
      <c r="FD11" s="486">
        <v>0</v>
      </c>
      <c r="FE11" s="486">
        <v>0</v>
      </c>
      <c r="FF11" s="486">
        <v>0</v>
      </c>
      <c r="FG11" s="604">
        <v>0</v>
      </c>
      <c r="FH11" s="1109">
        <v>43</v>
      </c>
      <c r="FI11" s="486">
        <v>0</v>
      </c>
      <c r="FJ11" s="486">
        <v>0</v>
      </c>
      <c r="FK11" s="486">
        <v>0</v>
      </c>
      <c r="FL11" s="486">
        <v>0</v>
      </c>
      <c r="FM11" s="486">
        <v>0</v>
      </c>
      <c r="FN11" s="604">
        <v>0</v>
      </c>
      <c r="FO11" s="484">
        <v>0</v>
      </c>
      <c r="FP11" s="486">
        <v>0</v>
      </c>
      <c r="FQ11" s="486">
        <v>0</v>
      </c>
      <c r="FR11" s="486">
        <v>0</v>
      </c>
      <c r="FS11" s="486">
        <v>0</v>
      </c>
      <c r="FT11" s="486">
        <v>0</v>
      </c>
      <c r="FU11" s="604">
        <v>0</v>
      </c>
      <c r="FV11" s="484">
        <v>0</v>
      </c>
      <c r="FW11" s="486">
        <v>0</v>
      </c>
      <c r="FX11" s="486">
        <v>0</v>
      </c>
      <c r="FY11" s="486">
        <v>0</v>
      </c>
      <c r="FZ11" s="486">
        <v>0</v>
      </c>
      <c r="GA11" s="486">
        <v>0</v>
      </c>
      <c r="GB11" s="604">
        <v>0</v>
      </c>
      <c r="GC11" s="1109">
        <v>0</v>
      </c>
      <c r="GD11" s="486">
        <v>0</v>
      </c>
      <c r="GE11" s="486">
        <v>0</v>
      </c>
      <c r="GF11" s="486">
        <v>0</v>
      </c>
      <c r="GG11" s="486">
        <v>0</v>
      </c>
      <c r="GH11" s="486">
        <v>0</v>
      </c>
      <c r="GI11" s="604">
        <v>0</v>
      </c>
      <c r="GJ11" s="484">
        <v>0</v>
      </c>
      <c r="GK11" s="486">
        <v>0</v>
      </c>
      <c r="GL11" s="486">
        <v>0</v>
      </c>
      <c r="GM11" s="486">
        <v>0</v>
      </c>
      <c r="GN11" s="486">
        <v>0</v>
      </c>
      <c r="GO11" s="486">
        <v>0</v>
      </c>
      <c r="GP11" s="604">
        <v>0</v>
      </c>
      <c r="GQ11" s="1109">
        <v>0</v>
      </c>
      <c r="GR11" s="486">
        <v>0</v>
      </c>
      <c r="GS11" s="486">
        <v>0</v>
      </c>
      <c r="GT11" s="486">
        <v>0</v>
      </c>
      <c r="GU11" s="486">
        <v>0</v>
      </c>
      <c r="GV11" s="486">
        <v>0</v>
      </c>
      <c r="GW11" s="604">
        <v>0</v>
      </c>
      <c r="GX11" s="1109">
        <v>1519</v>
      </c>
      <c r="GY11" s="486">
        <v>0</v>
      </c>
      <c r="GZ11" s="486">
        <v>0</v>
      </c>
      <c r="HA11" s="486">
        <v>0</v>
      </c>
      <c r="HB11" s="486">
        <v>0</v>
      </c>
      <c r="HC11" s="486">
        <v>0</v>
      </c>
      <c r="HD11" s="604">
        <v>40</v>
      </c>
      <c r="HE11" s="1109">
        <v>49</v>
      </c>
      <c r="HF11" s="486">
        <v>0</v>
      </c>
      <c r="HG11" s="486">
        <v>0</v>
      </c>
      <c r="HH11" s="486">
        <v>0</v>
      </c>
      <c r="HI11" s="486">
        <v>0</v>
      </c>
      <c r="HJ11" s="486">
        <v>0</v>
      </c>
      <c r="HK11" s="604">
        <v>0</v>
      </c>
      <c r="HL11" s="484">
        <v>0</v>
      </c>
      <c r="HM11" s="486">
        <v>0</v>
      </c>
      <c r="HN11" s="486">
        <v>0</v>
      </c>
      <c r="HO11" s="486">
        <v>0</v>
      </c>
      <c r="HP11" s="486">
        <v>0</v>
      </c>
      <c r="HQ11" s="486">
        <v>0</v>
      </c>
      <c r="HR11" s="604">
        <v>0</v>
      </c>
      <c r="HS11" s="484">
        <v>52</v>
      </c>
      <c r="HT11" s="486">
        <v>0</v>
      </c>
      <c r="HU11" s="486">
        <v>0</v>
      </c>
      <c r="HV11" s="486">
        <v>0</v>
      </c>
      <c r="HW11" s="486">
        <v>0</v>
      </c>
      <c r="HX11" s="486">
        <v>0</v>
      </c>
      <c r="HY11" s="604">
        <v>0</v>
      </c>
      <c r="HZ11" s="484">
        <v>0</v>
      </c>
      <c r="IA11" s="486">
        <v>0</v>
      </c>
      <c r="IB11" s="486">
        <v>0</v>
      </c>
      <c r="IC11" s="486">
        <v>0</v>
      </c>
      <c r="ID11" s="486">
        <v>0</v>
      </c>
      <c r="IE11" s="486">
        <v>0</v>
      </c>
      <c r="IF11" s="604">
        <v>0</v>
      </c>
      <c r="IG11" s="484">
        <v>68</v>
      </c>
      <c r="IH11" s="486">
        <v>0</v>
      </c>
      <c r="II11" s="486">
        <v>0</v>
      </c>
      <c r="IJ11" s="486">
        <v>0</v>
      </c>
      <c r="IK11" s="486">
        <v>0</v>
      </c>
      <c r="IL11" s="486">
        <v>0</v>
      </c>
      <c r="IM11" s="604">
        <v>0</v>
      </c>
      <c r="IN11" s="484">
        <v>288</v>
      </c>
      <c r="IO11" s="486">
        <v>0</v>
      </c>
      <c r="IP11" s="486">
        <v>0</v>
      </c>
      <c r="IQ11" s="486">
        <v>0</v>
      </c>
      <c r="IR11" s="486">
        <v>0</v>
      </c>
      <c r="IS11" s="486">
        <v>0</v>
      </c>
      <c r="IT11" s="604">
        <v>0</v>
      </c>
      <c r="IU11" s="1109">
        <v>0</v>
      </c>
      <c r="IV11" s="486">
        <v>0</v>
      </c>
      <c r="IW11" s="486">
        <v>0</v>
      </c>
      <c r="IX11" s="486">
        <v>0</v>
      </c>
      <c r="IY11" s="486">
        <v>0</v>
      </c>
      <c r="IZ11" s="486">
        <v>0</v>
      </c>
      <c r="JA11" s="604">
        <v>0</v>
      </c>
      <c r="JB11" s="484">
        <v>0</v>
      </c>
      <c r="JC11" s="486">
        <v>0</v>
      </c>
      <c r="JD11" s="486">
        <v>0</v>
      </c>
      <c r="JE11" s="486">
        <v>0</v>
      </c>
      <c r="JF11" s="486">
        <v>0</v>
      </c>
      <c r="JG11" s="486">
        <v>0</v>
      </c>
      <c r="JH11" s="604">
        <v>0</v>
      </c>
      <c r="JI11" s="484">
        <v>98</v>
      </c>
      <c r="JJ11" s="486">
        <v>0</v>
      </c>
      <c r="JK11" s="486">
        <v>0</v>
      </c>
      <c r="JL11" s="486">
        <v>0</v>
      </c>
      <c r="JM11" s="486">
        <v>0</v>
      </c>
      <c r="JN11" s="486">
        <v>0</v>
      </c>
      <c r="JO11" s="604">
        <v>0</v>
      </c>
      <c r="JP11" s="1109">
        <v>0</v>
      </c>
      <c r="JQ11" s="486">
        <v>0</v>
      </c>
      <c r="JR11" s="486">
        <v>0</v>
      </c>
      <c r="JS11" s="486">
        <v>0</v>
      </c>
      <c r="JT11" s="486">
        <v>0</v>
      </c>
      <c r="JU11" s="486">
        <v>0</v>
      </c>
      <c r="JV11" s="604">
        <v>0</v>
      </c>
      <c r="JW11" s="484">
        <v>0</v>
      </c>
      <c r="JX11" s="486">
        <v>0</v>
      </c>
      <c r="JY11" s="486">
        <v>0</v>
      </c>
      <c r="JZ11" s="486">
        <v>0</v>
      </c>
      <c r="KA11" s="486">
        <v>0</v>
      </c>
      <c r="KB11" s="486">
        <v>0</v>
      </c>
      <c r="KC11" s="604">
        <v>0</v>
      </c>
      <c r="KD11" s="484">
        <v>0</v>
      </c>
      <c r="KE11" s="486">
        <v>0</v>
      </c>
      <c r="KF11" s="486">
        <v>0</v>
      </c>
      <c r="KG11" s="486">
        <v>0</v>
      </c>
      <c r="KH11" s="486">
        <v>0</v>
      </c>
      <c r="KI11" s="486">
        <v>0</v>
      </c>
      <c r="KJ11" s="604">
        <v>0</v>
      </c>
      <c r="KK11" s="484">
        <v>0</v>
      </c>
      <c r="KL11" s="486">
        <v>0</v>
      </c>
      <c r="KM11" s="486">
        <v>0</v>
      </c>
      <c r="KN11" s="486">
        <v>0</v>
      </c>
      <c r="KO11" s="486">
        <v>0</v>
      </c>
      <c r="KP11" s="486">
        <v>0</v>
      </c>
      <c r="KQ11" s="604">
        <v>0</v>
      </c>
      <c r="KR11" s="1109">
        <v>0</v>
      </c>
      <c r="KS11" s="486">
        <v>0</v>
      </c>
      <c r="KT11" s="486">
        <v>0</v>
      </c>
      <c r="KU11" s="486">
        <v>0</v>
      </c>
      <c r="KV11" s="486">
        <v>0</v>
      </c>
      <c r="KW11" s="486">
        <v>0</v>
      </c>
      <c r="KX11" s="604">
        <v>0</v>
      </c>
      <c r="KY11" s="484">
        <v>0</v>
      </c>
      <c r="KZ11" s="486">
        <v>0</v>
      </c>
      <c r="LA11" s="486">
        <v>0</v>
      </c>
      <c r="LB11" s="486">
        <v>0</v>
      </c>
      <c r="LC11" s="486">
        <v>0</v>
      </c>
      <c r="LD11" s="486">
        <v>0</v>
      </c>
      <c r="LE11" s="604">
        <v>0</v>
      </c>
      <c r="LF11" s="484">
        <v>0</v>
      </c>
      <c r="LG11" s="486">
        <v>0</v>
      </c>
      <c r="LH11" s="486">
        <v>0</v>
      </c>
      <c r="LI11" s="486">
        <v>0</v>
      </c>
      <c r="LJ11" s="486">
        <v>0</v>
      </c>
      <c r="LK11" s="486">
        <v>0</v>
      </c>
      <c r="LL11" s="604">
        <v>0</v>
      </c>
      <c r="LM11" s="484">
        <v>2137</v>
      </c>
      <c r="LN11" s="486">
        <v>0</v>
      </c>
      <c r="LO11" s="486">
        <v>0</v>
      </c>
      <c r="LP11" s="486">
        <v>0</v>
      </c>
      <c r="LQ11" s="486">
        <v>0</v>
      </c>
      <c r="LR11" s="486">
        <v>0</v>
      </c>
      <c r="LS11" s="604">
        <v>40</v>
      </c>
    </row>
    <row r="12" spans="1:351" ht="15" customHeight="1">
      <c r="B12" s="1108" t="s">
        <v>65</v>
      </c>
      <c r="C12" s="1109">
        <v>0</v>
      </c>
      <c r="D12" s="486">
        <v>0</v>
      </c>
      <c r="E12" s="486">
        <v>0</v>
      </c>
      <c r="F12" s="486">
        <v>0</v>
      </c>
      <c r="G12" s="486">
        <v>0</v>
      </c>
      <c r="H12" s="486">
        <v>0</v>
      </c>
      <c r="I12" s="604">
        <v>0</v>
      </c>
      <c r="J12" s="1109">
        <v>0</v>
      </c>
      <c r="K12" s="486">
        <v>0</v>
      </c>
      <c r="L12" s="486">
        <v>0</v>
      </c>
      <c r="M12" s="486">
        <v>0</v>
      </c>
      <c r="N12" s="486">
        <v>0</v>
      </c>
      <c r="O12" s="486">
        <v>0</v>
      </c>
      <c r="P12" s="604">
        <v>0</v>
      </c>
      <c r="Q12" s="484">
        <v>0</v>
      </c>
      <c r="R12" s="486">
        <v>0</v>
      </c>
      <c r="S12" s="486">
        <v>0</v>
      </c>
      <c r="T12" s="486">
        <v>0</v>
      </c>
      <c r="U12" s="486">
        <v>0</v>
      </c>
      <c r="V12" s="486">
        <v>0</v>
      </c>
      <c r="W12" s="604">
        <v>0</v>
      </c>
      <c r="X12" s="484">
        <v>0</v>
      </c>
      <c r="Y12" s="486">
        <v>0</v>
      </c>
      <c r="Z12" s="486">
        <v>0</v>
      </c>
      <c r="AA12" s="486">
        <v>0</v>
      </c>
      <c r="AB12" s="486">
        <v>0</v>
      </c>
      <c r="AC12" s="486">
        <v>0</v>
      </c>
      <c r="AD12" s="604">
        <v>0</v>
      </c>
      <c r="AE12" s="1109">
        <v>0</v>
      </c>
      <c r="AF12" s="486">
        <v>0</v>
      </c>
      <c r="AG12" s="486">
        <v>0</v>
      </c>
      <c r="AH12" s="486">
        <v>0</v>
      </c>
      <c r="AI12" s="486">
        <v>0</v>
      </c>
      <c r="AJ12" s="486">
        <v>0</v>
      </c>
      <c r="AK12" s="604">
        <v>0</v>
      </c>
      <c r="AL12" s="484">
        <v>0</v>
      </c>
      <c r="AM12" s="486">
        <v>0</v>
      </c>
      <c r="AN12" s="486">
        <v>0</v>
      </c>
      <c r="AO12" s="486">
        <v>0</v>
      </c>
      <c r="AP12" s="486">
        <v>0</v>
      </c>
      <c r="AQ12" s="486">
        <v>0</v>
      </c>
      <c r="AR12" s="604">
        <v>0</v>
      </c>
      <c r="AS12" s="1109">
        <v>0</v>
      </c>
      <c r="AT12" s="486">
        <v>0</v>
      </c>
      <c r="AU12" s="486">
        <v>0</v>
      </c>
      <c r="AV12" s="486">
        <v>0</v>
      </c>
      <c r="AW12" s="486">
        <v>0</v>
      </c>
      <c r="AX12" s="486">
        <v>0</v>
      </c>
      <c r="AY12" s="604">
        <v>0</v>
      </c>
      <c r="AZ12" s="1109">
        <v>0</v>
      </c>
      <c r="BA12" s="486">
        <v>0</v>
      </c>
      <c r="BB12" s="486">
        <v>0</v>
      </c>
      <c r="BC12" s="486">
        <v>0</v>
      </c>
      <c r="BD12" s="486">
        <v>0</v>
      </c>
      <c r="BE12" s="486">
        <v>0</v>
      </c>
      <c r="BF12" s="604">
        <v>0</v>
      </c>
      <c r="BG12" s="1109">
        <v>0</v>
      </c>
      <c r="BH12" s="486">
        <v>0</v>
      </c>
      <c r="BI12" s="486">
        <v>0</v>
      </c>
      <c r="BJ12" s="486">
        <v>0</v>
      </c>
      <c r="BK12" s="486">
        <v>0</v>
      </c>
      <c r="BL12" s="486">
        <v>0</v>
      </c>
      <c r="BM12" s="604">
        <v>0</v>
      </c>
      <c r="BN12" s="1109">
        <v>0</v>
      </c>
      <c r="BO12" s="486">
        <v>0</v>
      </c>
      <c r="BP12" s="486">
        <v>0</v>
      </c>
      <c r="BQ12" s="486">
        <v>0</v>
      </c>
      <c r="BR12" s="486">
        <v>0</v>
      </c>
      <c r="BS12" s="486">
        <v>0</v>
      </c>
      <c r="BT12" s="604">
        <v>0</v>
      </c>
      <c r="BU12" s="1109">
        <v>0</v>
      </c>
      <c r="BV12" s="486">
        <v>0</v>
      </c>
      <c r="BW12" s="486">
        <v>0</v>
      </c>
      <c r="BX12" s="486">
        <v>0</v>
      </c>
      <c r="BY12" s="486">
        <v>0</v>
      </c>
      <c r="BZ12" s="486">
        <v>0</v>
      </c>
      <c r="CA12" s="604">
        <v>0</v>
      </c>
      <c r="CB12" s="484">
        <v>0</v>
      </c>
      <c r="CC12" s="486">
        <v>0</v>
      </c>
      <c r="CD12" s="486">
        <v>0</v>
      </c>
      <c r="CE12" s="486">
        <v>0</v>
      </c>
      <c r="CF12" s="486">
        <v>0</v>
      </c>
      <c r="CG12" s="486">
        <v>0</v>
      </c>
      <c r="CH12" s="604">
        <v>0</v>
      </c>
      <c r="CI12" s="1109">
        <v>0</v>
      </c>
      <c r="CJ12" s="486">
        <v>0</v>
      </c>
      <c r="CK12" s="486">
        <v>0</v>
      </c>
      <c r="CL12" s="486">
        <v>0</v>
      </c>
      <c r="CM12" s="486">
        <v>0</v>
      </c>
      <c r="CN12" s="486">
        <v>0</v>
      </c>
      <c r="CO12" s="604">
        <v>0</v>
      </c>
      <c r="CP12" s="484">
        <v>0</v>
      </c>
      <c r="CQ12" s="486">
        <v>0</v>
      </c>
      <c r="CR12" s="486">
        <v>0</v>
      </c>
      <c r="CS12" s="486">
        <v>0</v>
      </c>
      <c r="CT12" s="486">
        <v>0</v>
      </c>
      <c r="CU12" s="486">
        <v>0</v>
      </c>
      <c r="CV12" s="604">
        <v>0</v>
      </c>
      <c r="CW12" s="1109">
        <v>0</v>
      </c>
      <c r="CX12" s="486">
        <v>0</v>
      </c>
      <c r="CY12" s="486">
        <v>0</v>
      </c>
      <c r="CZ12" s="486">
        <v>0</v>
      </c>
      <c r="DA12" s="486">
        <v>0</v>
      </c>
      <c r="DB12" s="486">
        <v>0</v>
      </c>
      <c r="DC12" s="604">
        <v>0</v>
      </c>
      <c r="DD12" s="484">
        <v>0</v>
      </c>
      <c r="DE12" s="486">
        <v>0</v>
      </c>
      <c r="DF12" s="486">
        <v>0</v>
      </c>
      <c r="DG12" s="486">
        <v>0</v>
      </c>
      <c r="DH12" s="486">
        <v>0</v>
      </c>
      <c r="DI12" s="486">
        <v>0</v>
      </c>
      <c r="DJ12" s="604">
        <v>0</v>
      </c>
      <c r="DK12" s="1109">
        <v>0</v>
      </c>
      <c r="DL12" s="486">
        <v>0</v>
      </c>
      <c r="DM12" s="486">
        <v>0</v>
      </c>
      <c r="DN12" s="486">
        <v>0</v>
      </c>
      <c r="DO12" s="486">
        <v>0</v>
      </c>
      <c r="DP12" s="486">
        <v>0</v>
      </c>
      <c r="DQ12" s="604">
        <v>0</v>
      </c>
      <c r="DR12" s="484">
        <v>0</v>
      </c>
      <c r="DS12" s="486">
        <v>0</v>
      </c>
      <c r="DT12" s="486">
        <v>0</v>
      </c>
      <c r="DU12" s="486">
        <v>0</v>
      </c>
      <c r="DV12" s="486">
        <v>0</v>
      </c>
      <c r="DW12" s="486">
        <v>0</v>
      </c>
      <c r="DX12" s="604">
        <v>0</v>
      </c>
      <c r="DY12" s="484">
        <v>0</v>
      </c>
      <c r="DZ12" s="486">
        <v>0</v>
      </c>
      <c r="EA12" s="486">
        <v>0</v>
      </c>
      <c r="EB12" s="486">
        <v>0</v>
      </c>
      <c r="EC12" s="486">
        <v>0</v>
      </c>
      <c r="ED12" s="486">
        <v>0</v>
      </c>
      <c r="EE12" s="604">
        <v>0</v>
      </c>
      <c r="EF12" s="1109">
        <v>0</v>
      </c>
      <c r="EG12" s="486">
        <v>0</v>
      </c>
      <c r="EH12" s="486">
        <v>0</v>
      </c>
      <c r="EI12" s="486">
        <v>0</v>
      </c>
      <c r="EJ12" s="486">
        <v>0</v>
      </c>
      <c r="EK12" s="486">
        <v>0</v>
      </c>
      <c r="EL12" s="604">
        <v>0</v>
      </c>
      <c r="EM12" s="484">
        <v>0</v>
      </c>
      <c r="EN12" s="486">
        <v>0</v>
      </c>
      <c r="EO12" s="486">
        <v>0</v>
      </c>
      <c r="EP12" s="486">
        <v>0</v>
      </c>
      <c r="EQ12" s="486">
        <v>0</v>
      </c>
      <c r="ER12" s="486">
        <v>0</v>
      </c>
      <c r="ES12" s="604">
        <v>0</v>
      </c>
      <c r="ET12" s="1109">
        <v>0</v>
      </c>
      <c r="EU12" s="486">
        <v>0</v>
      </c>
      <c r="EV12" s="486">
        <v>0</v>
      </c>
      <c r="EW12" s="486">
        <v>0</v>
      </c>
      <c r="EX12" s="486">
        <v>0</v>
      </c>
      <c r="EY12" s="486">
        <v>0</v>
      </c>
      <c r="EZ12" s="604">
        <v>6</v>
      </c>
      <c r="FA12" s="484">
        <v>0</v>
      </c>
      <c r="FB12" s="486">
        <v>0</v>
      </c>
      <c r="FC12" s="486">
        <v>0</v>
      </c>
      <c r="FD12" s="486">
        <v>0</v>
      </c>
      <c r="FE12" s="486">
        <v>0</v>
      </c>
      <c r="FF12" s="486">
        <v>0</v>
      </c>
      <c r="FG12" s="604">
        <v>0</v>
      </c>
      <c r="FH12" s="1109">
        <v>0</v>
      </c>
      <c r="FI12" s="486">
        <v>0</v>
      </c>
      <c r="FJ12" s="486">
        <v>0</v>
      </c>
      <c r="FK12" s="486">
        <v>0</v>
      </c>
      <c r="FL12" s="486">
        <v>0</v>
      </c>
      <c r="FM12" s="486">
        <v>0</v>
      </c>
      <c r="FN12" s="604">
        <v>0</v>
      </c>
      <c r="FO12" s="484">
        <v>0</v>
      </c>
      <c r="FP12" s="486">
        <v>0</v>
      </c>
      <c r="FQ12" s="486">
        <v>0</v>
      </c>
      <c r="FR12" s="486">
        <v>0</v>
      </c>
      <c r="FS12" s="486">
        <v>0</v>
      </c>
      <c r="FT12" s="486">
        <v>0</v>
      </c>
      <c r="FU12" s="604">
        <v>0</v>
      </c>
      <c r="FV12" s="484">
        <v>0</v>
      </c>
      <c r="FW12" s="486">
        <v>0</v>
      </c>
      <c r="FX12" s="486">
        <v>0</v>
      </c>
      <c r="FY12" s="486">
        <v>0</v>
      </c>
      <c r="FZ12" s="486">
        <v>0</v>
      </c>
      <c r="GA12" s="486">
        <v>0</v>
      </c>
      <c r="GB12" s="604">
        <v>0</v>
      </c>
      <c r="GC12" s="1109">
        <v>0</v>
      </c>
      <c r="GD12" s="486">
        <v>58</v>
      </c>
      <c r="GE12" s="486">
        <v>0</v>
      </c>
      <c r="GF12" s="486">
        <v>0</v>
      </c>
      <c r="GG12" s="486">
        <v>0</v>
      </c>
      <c r="GH12" s="486">
        <v>0</v>
      </c>
      <c r="GI12" s="604">
        <v>0</v>
      </c>
      <c r="GJ12" s="484">
        <v>0</v>
      </c>
      <c r="GK12" s="486">
        <v>0</v>
      </c>
      <c r="GL12" s="486">
        <v>0</v>
      </c>
      <c r="GM12" s="486">
        <v>0</v>
      </c>
      <c r="GN12" s="486">
        <v>0</v>
      </c>
      <c r="GO12" s="486">
        <v>0</v>
      </c>
      <c r="GP12" s="604">
        <v>43</v>
      </c>
      <c r="GQ12" s="1109">
        <v>0</v>
      </c>
      <c r="GR12" s="486">
        <v>0</v>
      </c>
      <c r="GS12" s="486">
        <v>0</v>
      </c>
      <c r="GT12" s="486">
        <v>0</v>
      </c>
      <c r="GU12" s="486">
        <v>0</v>
      </c>
      <c r="GV12" s="486">
        <v>0</v>
      </c>
      <c r="GW12" s="604">
        <v>0</v>
      </c>
      <c r="GX12" s="1109">
        <v>0</v>
      </c>
      <c r="GY12" s="486">
        <v>0</v>
      </c>
      <c r="GZ12" s="486">
        <v>0</v>
      </c>
      <c r="HA12" s="486">
        <v>0</v>
      </c>
      <c r="HB12" s="486">
        <v>0</v>
      </c>
      <c r="HC12" s="486">
        <v>0</v>
      </c>
      <c r="HD12" s="604">
        <v>47</v>
      </c>
      <c r="HE12" s="1109">
        <v>0</v>
      </c>
      <c r="HF12" s="486">
        <v>0</v>
      </c>
      <c r="HG12" s="486">
        <v>0</v>
      </c>
      <c r="HH12" s="486">
        <v>0</v>
      </c>
      <c r="HI12" s="486">
        <v>0</v>
      </c>
      <c r="HJ12" s="486">
        <v>0</v>
      </c>
      <c r="HK12" s="604">
        <v>0</v>
      </c>
      <c r="HL12" s="484">
        <v>0</v>
      </c>
      <c r="HM12" s="486">
        <v>0</v>
      </c>
      <c r="HN12" s="486">
        <v>0</v>
      </c>
      <c r="HO12" s="486">
        <v>0</v>
      </c>
      <c r="HP12" s="486">
        <v>0</v>
      </c>
      <c r="HQ12" s="486">
        <v>0</v>
      </c>
      <c r="HR12" s="604">
        <v>0</v>
      </c>
      <c r="HS12" s="484">
        <v>0</v>
      </c>
      <c r="HT12" s="486">
        <v>0</v>
      </c>
      <c r="HU12" s="486">
        <v>0</v>
      </c>
      <c r="HV12" s="486">
        <v>0</v>
      </c>
      <c r="HW12" s="486">
        <v>0</v>
      </c>
      <c r="HX12" s="486">
        <v>0</v>
      </c>
      <c r="HY12" s="604">
        <v>0</v>
      </c>
      <c r="HZ12" s="484">
        <v>0</v>
      </c>
      <c r="IA12" s="486">
        <v>0</v>
      </c>
      <c r="IB12" s="486">
        <v>0</v>
      </c>
      <c r="IC12" s="486">
        <v>0</v>
      </c>
      <c r="ID12" s="486">
        <v>0</v>
      </c>
      <c r="IE12" s="486">
        <v>0</v>
      </c>
      <c r="IF12" s="604">
        <v>0</v>
      </c>
      <c r="IG12" s="484">
        <v>0</v>
      </c>
      <c r="IH12" s="486">
        <v>0</v>
      </c>
      <c r="II12" s="486">
        <v>0</v>
      </c>
      <c r="IJ12" s="486">
        <v>0</v>
      </c>
      <c r="IK12" s="486">
        <v>0</v>
      </c>
      <c r="IL12" s="486">
        <v>0</v>
      </c>
      <c r="IM12" s="604">
        <v>0</v>
      </c>
      <c r="IN12" s="484">
        <v>0</v>
      </c>
      <c r="IO12" s="486">
        <v>0</v>
      </c>
      <c r="IP12" s="486">
        <v>0</v>
      </c>
      <c r="IQ12" s="486">
        <v>0</v>
      </c>
      <c r="IR12" s="486">
        <v>0</v>
      </c>
      <c r="IS12" s="486">
        <v>0</v>
      </c>
      <c r="IT12" s="604">
        <v>0</v>
      </c>
      <c r="IU12" s="1109">
        <v>0</v>
      </c>
      <c r="IV12" s="486">
        <v>0</v>
      </c>
      <c r="IW12" s="486">
        <v>0</v>
      </c>
      <c r="IX12" s="486">
        <v>0</v>
      </c>
      <c r="IY12" s="486">
        <v>0</v>
      </c>
      <c r="IZ12" s="486">
        <v>0</v>
      </c>
      <c r="JA12" s="604">
        <v>0</v>
      </c>
      <c r="JB12" s="484">
        <v>0</v>
      </c>
      <c r="JC12" s="486">
        <v>0</v>
      </c>
      <c r="JD12" s="486">
        <v>0</v>
      </c>
      <c r="JE12" s="486">
        <v>0</v>
      </c>
      <c r="JF12" s="486">
        <v>0</v>
      </c>
      <c r="JG12" s="486">
        <v>0</v>
      </c>
      <c r="JH12" s="604">
        <v>0</v>
      </c>
      <c r="JI12" s="484">
        <v>0</v>
      </c>
      <c r="JJ12" s="486">
        <v>0</v>
      </c>
      <c r="JK12" s="486">
        <v>0</v>
      </c>
      <c r="JL12" s="486">
        <v>0</v>
      </c>
      <c r="JM12" s="486">
        <v>0</v>
      </c>
      <c r="JN12" s="486">
        <v>0</v>
      </c>
      <c r="JO12" s="604">
        <v>0</v>
      </c>
      <c r="JP12" s="1109">
        <v>0</v>
      </c>
      <c r="JQ12" s="486">
        <v>0</v>
      </c>
      <c r="JR12" s="486">
        <v>0</v>
      </c>
      <c r="JS12" s="486">
        <v>0</v>
      </c>
      <c r="JT12" s="486">
        <v>0</v>
      </c>
      <c r="JU12" s="486">
        <v>0</v>
      </c>
      <c r="JV12" s="604">
        <v>0</v>
      </c>
      <c r="JW12" s="484">
        <v>0</v>
      </c>
      <c r="JX12" s="486">
        <v>0</v>
      </c>
      <c r="JY12" s="486">
        <v>0</v>
      </c>
      <c r="JZ12" s="486">
        <v>0</v>
      </c>
      <c r="KA12" s="486">
        <v>0</v>
      </c>
      <c r="KB12" s="486">
        <v>0</v>
      </c>
      <c r="KC12" s="604">
        <v>0</v>
      </c>
      <c r="KD12" s="484">
        <v>0</v>
      </c>
      <c r="KE12" s="486">
        <v>0</v>
      </c>
      <c r="KF12" s="486">
        <v>0</v>
      </c>
      <c r="KG12" s="486">
        <v>0</v>
      </c>
      <c r="KH12" s="486">
        <v>0</v>
      </c>
      <c r="KI12" s="486">
        <v>0</v>
      </c>
      <c r="KJ12" s="604">
        <v>0</v>
      </c>
      <c r="KK12" s="484">
        <v>0</v>
      </c>
      <c r="KL12" s="486">
        <v>0</v>
      </c>
      <c r="KM12" s="486">
        <v>0</v>
      </c>
      <c r="KN12" s="486">
        <v>0</v>
      </c>
      <c r="KO12" s="486">
        <v>0</v>
      </c>
      <c r="KP12" s="486">
        <v>0</v>
      </c>
      <c r="KQ12" s="604">
        <v>0</v>
      </c>
      <c r="KR12" s="1109">
        <v>0</v>
      </c>
      <c r="KS12" s="486">
        <v>0</v>
      </c>
      <c r="KT12" s="486">
        <v>0</v>
      </c>
      <c r="KU12" s="486">
        <v>0</v>
      </c>
      <c r="KV12" s="486">
        <v>0</v>
      </c>
      <c r="KW12" s="486">
        <v>0</v>
      </c>
      <c r="KX12" s="604">
        <v>0</v>
      </c>
      <c r="KY12" s="484">
        <v>0</v>
      </c>
      <c r="KZ12" s="486">
        <v>0</v>
      </c>
      <c r="LA12" s="486">
        <v>0</v>
      </c>
      <c r="LB12" s="486">
        <v>0</v>
      </c>
      <c r="LC12" s="486">
        <v>0</v>
      </c>
      <c r="LD12" s="486">
        <v>0</v>
      </c>
      <c r="LE12" s="604">
        <v>0</v>
      </c>
      <c r="LF12" s="484">
        <v>0</v>
      </c>
      <c r="LG12" s="486">
        <v>0</v>
      </c>
      <c r="LH12" s="486">
        <v>0</v>
      </c>
      <c r="LI12" s="486">
        <v>0</v>
      </c>
      <c r="LJ12" s="486">
        <v>0</v>
      </c>
      <c r="LK12" s="486">
        <v>0</v>
      </c>
      <c r="LL12" s="604">
        <v>0</v>
      </c>
      <c r="LM12" s="484">
        <v>0</v>
      </c>
      <c r="LN12" s="486">
        <v>58</v>
      </c>
      <c r="LO12" s="486">
        <v>0</v>
      </c>
      <c r="LP12" s="486">
        <v>0</v>
      </c>
      <c r="LQ12" s="486">
        <v>0</v>
      </c>
      <c r="LR12" s="486">
        <v>0</v>
      </c>
      <c r="LS12" s="604">
        <v>96</v>
      </c>
    </row>
    <row r="13" spans="1:351" ht="15" customHeight="1">
      <c r="B13" s="1108" t="s">
        <v>66</v>
      </c>
      <c r="C13" s="1109">
        <v>0</v>
      </c>
      <c r="D13" s="486">
        <v>0</v>
      </c>
      <c r="E13" s="486">
        <v>0</v>
      </c>
      <c r="F13" s="486">
        <v>0</v>
      </c>
      <c r="G13" s="486">
        <v>0</v>
      </c>
      <c r="H13" s="486">
        <v>0</v>
      </c>
      <c r="I13" s="604">
        <v>0</v>
      </c>
      <c r="J13" s="1109">
        <v>0</v>
      </c>
      <c r="K13" s="486">
        <v>0</v>
      </c>
      <c r="L13" s="486">
        <v>0</v>
      </c>
      <c r="M13" s="486">
        <v>0</v>
      </c>
      <c r="N13" s="486">
        <v>0</v>
      </c>
      <c r="O13" s="486">
        <v>0</v>
      </c>
      <c r="P13" s="604">
        <v>0</v>
      </c>
      <c r="Q13" s="484">
        <v>0</v>
      </c>
      <c r="R13" s="486">
        <v>0</v>
      </c>
      <c r="S13" s="486">
        <v>0</v>
      </c>
      <c r="T13" s="486">
        <v>0</v>
      </c>
      <c r="U13" s="486">
        <v>0</v>
      </c>
      <c r="V13" s="486">
        <v>0</v>
      </c>
      <c r="W13" s="604">
        <v>0</v>
      </c>
      <c r="X13" s="484">
        <v>0</v>
      </c>
      <c r="Y13" s="486">
        <v>0</v>
      </c>
      <c r="Z13" s="486">
        <v>0</v>
      </c>
      <c r="AA13" s="486">
        <v>0</v>
      </c>
      <c r="AB13" s="486">
        <v>0</v>
      </c>
      <c r="AC13" s="486">
        <v>0</v>
      </c>
      <c r="AD13" s="604">
        <v>0</v>
      </c>
      <c r="AE13" s="1109">
        <v>0</v>
      </c>
      <c r="AF13" s="486">
        <v>0</v>
      </c>
      <c r="AG13" s="486">
        <v>0</v>
      </c>
      <c r="AH13" s="486">
        <v>0</v>
      </c>
      <c r="AI13" s="486">
        <v>0</v>
      </c>
      <c r="AJ13" s="486">
        <v>0</v>
      </c>
      <c r="AK13" s="604">
        <v>0</v>
      </c>
      <c r="AL13" s="484">
        <v>0</v>
      </c>
      <c r="AM13" s="486">
        <v>0</v>
      </c>
      <c r="AN13" s="486">
        <v>0</v>
      </c>
      <c r="AO13" s="486">
        <v>0</v>
      </c>
      <c r="AP13" s="486">
        <v>0</v>
      </c>
      <c r="AQ13" s="486">
        <v>0</v>
      </c>
      <c r="AR13" s="604">
        <v>0</v>
      </c>
      <c r="AS13" s="1109">
        <v>0</v>
      </c>
      <c r="AT13" s="486">
        <v>0</v>
      </c>
      <c r="AU13" s="486">
        <v>0</v>
      </c>
      <c r="AV13" s="486">
        <v>0</v>
      </c>
      <c r="AW13" s="486">
        <v>0</v>
      </c>
      <c r="AX13" s="486">
        <v>0</v>
      </c>
      <c r="AY13" s="604">
        <v>0</v>
      </c>
      <c r="AZ13" s="1109">
        <v>0</v>
      </c>
      <c r="BA13" s="486">
        <v>0</v>
      </c>
      <c r="BB13" s="486">
        <v>0</v>
      </c>
      <c r="BC13" s="486">
        <v>0</v>
      </c>
      <c r="BD13" s="486">
        <v>0</v>
      </c>
      <c r="BE13" s="486">
        <v>0</v>
      </c>
      <c r="BF13" s="604">
        <v>0</v>
      </c>
      <c r="BG13" s="1109">
        <v>0</v>
      </c>
      <c r="BH13" s="486">
        <v>0</v>
      </c>
      <c r="BI13" s="486">
        <v>0</v>
      </c>
      <c r="BJ13" s="486">
        <v>0</v>
      </c>
      <c r="BK13" s="486">
        <v>0</v>
      </c>
      <c r="BL13" s="486">
        <v>0</v>
      </c>
      <c r="BM13" s="604">
        <v>0</v>
      </c>
      <c r="BN13" s="1109">
        <v>0</v>
      </c>
      <c r="BO13" s="486">
        <v>0</v>
      </c>
      <c r="BP13" s="486">
        <v>0</v>
      </c>
      <c r="BQ13" s="486">
        <v>0</v>
      </c>
      <c r="BR13" s="486">
        <v>0</v>
      </c>
      <c r="BS13" s="486">
        <v>0</v>
      </c>
      <c r="BT13" s="604">
        <v>0</v>
      </c>
      <c r="BU13" s="1109">
        <v>0</v>
      </c>
      <c r="BV13" s="486">
        <v>0</v>
      </c>
      <c r="BW13" s="486">
        <v>0</v>
      </c>
      <c r="BX13" s="486">
        <v>0</v>
      </c>
      <c r="BY13" s="486">
        <v>0</v>
      </c>
      <c r="BZ13" s="486">
        <v>0</v>
      </c>
      <c r="CA13" s="604">
        <v>0</v>
      </c>
      <c r="CB13" s="484">
        <v>0</v>
      </c>
      <c r="CC13" s="486">
        <v>0</v>
      </c>
      <c r="CD13" s="486">
        <v>0</v>
      </c>
      <c r="CE13" s="486">
        <v>0</v>
      </c>
      <c r="CF13" s="486">
        <v>0</v>
      </c>
      <c r="CG13" s="486">
        <v>0</v>
      </c>
      <c r="CH13" s="604">
        <v>0</v>
      </c>
      <c r="CI13" s="1109">
        <v>0</v>
      </c>
      <c r="CJ13" s="486">
        <v>0</v>
      </c>
      <c r="CK13" s="486">
        <v>0</v>
      </c>
      <c r="CL13" s="486">
        <v>0</v>
      </c>
      <c r="CM13" s="486">
        <v>0</v>
      </c>
      <c r="CN13" s="486">
        <v>0</v>
      </c>
      <c r="CO13" s="604">
        <v>0</v>
      </c>
      <c r="CP13" s="484">
        <v>0</v>
      </c>
      <c r="CQ13" s="486">
        <v>0</v>
      </c>
      <c r="CR13" s="486">
        <v>0</v>
      </c>
      <c r="CS13" s="486">
        <v>0</v>
      </c>
      <c r="CT13" s="486">
        <v>0</v>
      </c>
      <c r="CU13" s="486">
        <v>0</v>
      </c>
      <c r="CV13" s="604">
        <v>0</v>
      </c>
      <c r="CW13" s="1109">
        <v>0</v>
      </c>
      <c r="CX13" s="486">
        <v>0</v>
      </c>
      <c r="CY13" s="486">
        <v>0</v>
      </c>
      <c r="CZ13" s="486">
        <v>0</v>
      </c>
      <c r="DA13" s="486">
        <v>0</v>
      </c>
      <c r="DB13" s="486">
        <v>0</v>
      </c>
      <c r="DC13" s="604">
        <v>0</v>
      </c>
      <c r="DD13" s="484">
        <v>0</v>
      </c>
      <c r="DE13" s="486">
        <v>0</v>
      </c>
      <c r="DF13" s="486">
        <v>0</v>
      </c>
      <c r="DG13" s="486">
        <v>0</v>
      </c>
      <c r="DH13" s="486">
        <v>0</v>
      </c>
      <c r="DI13" s="486">
        <v>0</v>
      </c>
      <c r="DJ13" s="604">
        <v>0</v>
      </c>
      <c r="DK13" s="1109">
        <v>0</v>
      </c>
      <c r="DL13" s="486">
        <v>0</v>
      </c>
      <c r="DM13" s="486">
        <v>0</v>
      </c>
      <c r="DN13" s="486">
        <v>0</v>
      </c>
      <c r="DO13" s="486">
        <v>0</v>
      </c>
      <c r="DP13" s="486">
        <v>0</v>
      </c>
      <c r="DQ13" s="604">
        <v>0</v>
      </c>
      <c r="DR13" s="484">
        <v>0</v>
      </c>
      <c r="DS13" s="486">
        <v>0</v>
      </c>
      <c r="DT13" s="486">
        <v>0</v>
      </c>
      <c r="DU13" s="486">
        <v>0</v>
      </c>
      <c r="DV13" s="486">
        <v>0</v>
      </c>
      <c r="DW13" s="486">
        <v>0</v>
      </c>
      <c r="DX13" s="604">
        <v>0</v>
      </c>
      <c r="DY13" s="484">
        <v>0</v>
      </c>
      <c r="DZ13" s="486">
        <v>0</v>
      </c>
      <c r="EA13" s="486">
        <v>0</v>
      </c>
      <c r="EB13" s="486">
        <v>0</v>
      </c>
      <c r="EC13" s="486">
        <v>0</v>
      </c>
      <c r="ED13" s="486">
        <v>0</v>
      </c>
      <c r="EE13" s="604">
        <v>0</v>
      </c>
      <c r="EF13" s="1109">
        <v>0</v>
      </c>
      <c r="EG13" s="486">
        <v>0</v>
      </c>
      <c r="EH13" s="486">
        <v>0</v>
      </c>
      <c r="EI13" s="486">
        <v>0</v>
      </c>
      <c r="EJ13" s="486">
        <v>0</v>
      </c>
      <c r="EK13" s="486">
        <v>0</v>
      </c>
      <c r="EL13" s="604">
        <v>0</v>
      </c>
      <c r="EM13" s="484">
        <v>0</v>
      </c>
      <c r="EN13" s="486">
        <v>0</v>
      </c>
      <c r="EO13" s="486">
        <v>0</v>
      </c>
      <c r="EP13" s="486">
        <v>0</v>
      </c>
      <c r="EQ13" s="486">
        <v>0</v>
      </c>
      <c r="ER13" s="486">
        <v>0</v>
      </c>
      <c r="ES13" s="604">
        <v>0</v>
      </c>
      <c r="ET13" s="1109">
        <v>0</v>
      </c>
      <c r="EU13" s="486">
        <v>0</v>
      </c>
      <c r="EV13" s="486">
        <v>0</v>
      </c>
      <c r="EW13" s="486">
        <v>0</v>
      </c>
      <c r="EX13" s="486">
        <v>0</v>
      </c>
      <c r="EY13" s="486">
        <v>0</v>
      </c>
      <c r="EZ13" s="604">
        <v>0</v>
      </c>
      <c r="FA13" s="484">
        <v>490</v>
      </c>
      <c r="FB13" s="486">
        <v>0</v>
      </c>
      <c r="FC13" s="486">
        <v>0</v>
      </c>
      <c r="FD13" s="486">
        <v>0</v>
      </c>
      <c r="FE13" s="486">
        <v>0</v>
      </c>
      <c r="FF13" s="486">
        <v>0</v>
      </c>
      <c r="FG13" s="604">
        <v>0</v>
      </c>
      <c r="FH13" s="1109">
        <v>579</v>
      </c>
      <c r="FI13" s="486">
        <v>0</v>
      </c>
      <c r="FJ13" s="486">
        <v>0</v>
      </c>
      <c r="FK13" s="486">
        <v>0</v>
      </c>
      <c r="FL13" s="486">
        <v>0</v>
      </c>
      <c r="FM13" s="486">
        <v>0</v>
      </c>
      <c r="FN13" s="604">
        <v>0</v>
      </c>
      <c r="FO13" s="484">
        <v>0</v>
      </c>
      <c r="FP13" s="486">
        <v>0</v>
      </c>
      <c r="FQ13" s="486">
        <v>0</v>
      </c>
      <c r="FR13" s="486">
        <v>0</v>
      </c>
      <c r="FS13" s="486">
        <v>0</v>
      </c>
      <c r="FT13" s="486">
        <v>0</v>
      </c>
      <c r="FU13" s="604">
        <v>0</v>
      </c>
      <c r="FV13" s="484">
        <v>0</v>
      </c>
      <c r="FW13" s="486">
        <v>0</v>
      </c>
      <c r="FX13" s="486">
        <v>0</v>
      </c>
      <c r="FY13" s="486">
        <v>0</v>
      </c>
      <c r="FZ13" s="486">
        <v>0</v>
      </c>
      <c r="GA13" s="486">
        <v>0</v>
      </c>
      <c r="GB13" s="604">
        <v>0</v>
      </c>
      <c r="GC13" s="1109">
        <v>0</v>
      </c>
      <c r="GD13" s="486">
        <v>0</v>
      </c>
      <c r="GE13" s="486">
        <v>0</v>
      </c>
      <c r="GF13" s="486">
        <v>0</v>
      </c>
      <c r="GG13" s="486">
        <v>0</v>
      </c>
      <c r="GH13" s="486">
        <v>0</v>
      </c>
      <c r="GI13" s="604">
        <v>2050</v>
      </c>
      <c r="GJ13" s="484">
        <v>0</v>
      </c>
      <c r="GK13" s="486">
        <v>0</v>
      </c>
      <c r="GL13" s="486">
        <v>0</v>
      </c>
      <c r="GM13" s="486">
        <v>0</v>
      </c>
      <c r="GN13" s="486">
        <v>0</v>
      </c>
      <c r="GO13" s="486">
        <v>0</v>
      </c>
      <c r="GP13" s="604">
        <v>0</v>
      </c>
      <c r="GQ13" s="1109">
        <v>0</v>
      </c>
      <c r="GR13" s="486">
        <v>0</v>
      </c>
      <c r="GS13" s="486">
        <v>0</v>
      </c>
      <c r="GT13" s="486">
        <v>0</v>
      </c>
      <c r="GU13" s="486">
        <v>0</v>
      </c>
      <c r="GV13" s="486">
        <v>0</v>
      </c>
      <c r="GW13" s="604">
        <v>0</v>
      </c>
      <c r="GX13" s="1109">
        <v>0</v>
      </c>
      <c r="GY13" s="486">
        <v>0</v>
      </c>
      <c r="GZ13" s="486">
        <v>0</v>
      </c>
      <c r="HA13" s="486">
        <v>0</v>
      </c>
      <c r="HB13" s="486">
        <v>0</v>
      </c>
      <c r="HC13" s="486">
        <v>0</v>
      </c>
      <c r="HD13" s="604">
        <v>909</v>
      </c>
      <c r="HE13" s="1109">
        <v>0</v>
      </c>
      <c r="HF13" s="486">
        <v>0</v>
      </c>
      <c r="HG13" s="486">
        <v>0</v>
      </c>
      <c r="HH13" s="486">
        <v>0</v>
      </c>
      <c r="HI13" s="486">
        <v>0</v>
      </c>
      <c r="HJ13" s="486">
        <v>0</v>
      </c>
      <c r="HK13" s="604">
        <v>0</v>
      </c>
      <c r="HL13" s="484">
        <v>88</v>
      </c>
      <c r="HM13" s="486">
        <v>0</v>
      </c>
      <c r="HN13" s="486">
        <v>0</v>
      </c>
      <c r="HO13" s="486">
        <v>0</v>
      </c>
      <c r="HP13" s="486">
        <v>0</v>
      </c>
      <c r="HQ13" s="486">
        <v>0</v>
      </c>
      <c r="HR13" s="604">
        <v>0</v>
      </c>
      <c r="HS13" s="484">
        <v>1339</v>
      </c>
      <c r="HT13" s="486">
        <v>0</v>
      </c>
      <c r="HU13" s="486">
        <v>0</v>
      </c>
      <c r="HV13" s="486">
        <v>0</v>
      </c>
      <c r="HW13" s="486">
        <v>0</v>
      </c>
      <c r="HX13" s="486">
        <v>0</v>
      </c>
      <c r="HY13" s="604">
        <v>0</v>
      </c>
      <c r="HZ13" s="484">
        <v>0</v>
      </c>
      <c r="IA13" s="486">
        <v>0</v>
      </c>
      <c r="IB13" s="486">
        <v>0</v>
      </c>
      <c r="IC13" s="486">
        <v>0</v>
      </c>
      <c r="ID13" s="486">
        <v>0</v>
      </c>
      <c r="IE13" s="486">
        <v>0</v>
      </c>
      <c r="IF13" s="604">
        <v>0</v>
      </c>
      <c r="IG13" s="484">
        <v>70</v>
      </c>
      <c r="IH13" s="486">
        <v>0</v>
      </c>
      <c r="II13" s="486">
        <v>0</v>
      </c>
      <c r="IJ13" s="486">
        <v>0</v>
      </c>
      <c r="IK13" s="486">
        <v>0</v>
      </c>
      <c r="IL13" s="486">
        <v>0</v>
      </c>
      <c r="IM13" s="604">
        <v>0</v>
      </c>
      <c r="IN13" s="484">
        <v>2070</v>
      </c>
      <c r="IO13" s="486">
        <v>0</v>
      </c>
      <c r="IP13" s="486">
        <v>0</v>
      </c>
      <c r="IQ13" s="486">
        <v>0</v>
      </c>
      <c r="IR13" s="486">
        <v>0</v>
      </c>
      <c r="IS13" s="486">
        <v>0</v>
      </c>
      <c r="IT13" s="604">
        <v>0</v>
      </c>
      <c r="IU13" s="1109">
        <v>0</v>
      </c>
      <c r="IV13" s="486">
        <v>0</v>
      </c>
      <c r="IW13" s="486">
        <v>0</v>
      </c>
      <c r="IX13" s="486">
        <v>0</v>
      </c>
      <c r="IY13" s="486">
        <v>0</v>
      </c>
      <c r="IZ13" s="486">
        <v>0</v>
      </c>
      <c r="JA13" s="604">
        <v>0</v>
      </c>
      <c r="JB13" s="484">
        <v>0</v>
      </c>
      <c r="JC13" s="486">
        <v>0</v>
      </c>
      <c r="JD13" s="486">
        <v>0</v>
      </c>
      <c r="JE13" s="486">
        <v>0</v>
      </c>
      <c r="JF13" s="486">
        <v>0</v>
      </c>
      <c r="JG13" s="486">
        <v>0</v>
      </c>
      <c r="JH13" s="604">
        <v>0</v>
      </c>
      <c r="JI13" s="484">
        <v>0</v>
      </c>
      <c r="JJ13" s="486">
        <v>0</v>
      </c>
      <c r="JK13" s="486">
        <v>0</v>
      </c>
      <c r="JL13" s="486">
        <v>0</v>
      </c>
      <c r="JM13" s="486">
        <v>0</v>
      </c>
      <c r="JN13" s="486">
        <v>0</v>
      </c>
      <c r="JO13" s="604">
        <v>0</v>
      </c>
      <c r="JP13" s="1109">
        <v>0</v>
      </c>
      <c r="JQ13" s="486">
        <v>0</v>
      </c>
      <c r="JR13" s="486">
        <v>0</v>
      </c>
      <c r="JS13" s="486">
        <v>0</v>
      </c>
      <c r="JT13" s="486">
        <v>0</v>
      </c>
      <c r="JU13" s="486">
        <v>0</v>
      </c>
      <c r="JV13" s="604">
        <v>0</v>
      </c>
      <c r="JW13" s="484">
        <v>0</v>
      </c>
      <c r="JX13" s="486">
        <v>0</v>
      </c>
      <c r="JY13" s="486">
        <v>0</v>
      </c>
      <c r="JZ13" s="486">
        <v>0</v>
      </c>
      <c r="KA13" s="486">
        <v>0</v>
      </c>
      <c r="KB13" s="486">
        <v>0</v>
      </c>
      <c r="KC13" s="604">
        <v>0</v>
      </c>
      <c r="KD13" s="484">
        <v>0</v>
      </c>
      <c r="KE13" s="486">
        <v>0</v>
      </c>
      <c r="KF13" s="486">
        <v>0</v>
      </c>
      <c r="KG13" s="486">
        <v>0</v>
      </c>
      <c r="KH13" s="486">
        <v>0</v>
      </c>
      <c r="KI13" s="486">
        <v>0</v>
      </c>
      <c r="KJ13" s="604">
        <v>0</v>
      </c>
      <c r="KK13" s="484">
        <v>0</v>
      </c>
      <c r="KL13" s="486">
        <v>0</v>
      </c>
      <c r="KM13" s="486">
        <v>0</v>
      </c>
      <c r="KN13" s="486">
        <v>0</v>
      </c>
      <c r="KO13" s="486">
        <v>0</v>
      </c>
      <c r="KP13" s="486">
        <v>0</v>
      </c>
      <c r="KQ13" s="604">
        <v>0</v>
      </c>
      <c r="KR13" s="1109">
        <v>0</v>
      </c>
      <c r="KS13" s="486">
        <v>0</v>
      </c>
      <c r="KT13" s="486">
        <v>0</v>
      </c>
      <c r="KU13" s="486">
        <v>0</v>
      </c>
      <c r="KV13" s="486">
        <v>0</v>
      </c>
      <c r="KW13" s="486">
        <v>0</v>
      </c>
      <c r="KX13" s="604">
        <v>0</v>
      </c>
      <c r="KY13" s="484">
        <v>1350</v>
      </c>
      <c r="KZ13" s="486">
        <v>0</v>
      </c>
      <c r="LA13" s="486">
        <v>0</v>
      </c>
      <c r="LB13" s="486">
        <v>0</v>
      </c>
      <c r="LC13" s="486">
        <v>0</v>
      </c>
      <c r="LD13" s="486">
        <v>0</v>
      </c>
      <c r="LE13" s="604">
        <v>0</v>
      </c>
      <c r="LF13" s="484">
        <v>0</v>
      </c>
      <c r="LG13" s="486">
        <v>0</v>
      </c>
      <c r="LH13" s="486">
        <v>0</v>
      </c>
      <c r="LI13" s="486">
        <v>0</v>
      </c>
      <c r="LJ13" s="486">
        <v>0</v>
      </c>
      <c r="LK13" s="486">
        <v>0</v>
      </c>
      <c r="LL13" s="604">
        <v>0</v>
      </c>
      <c r="LM13" s="484">
        <v>5986</v>
      </c>
      <c r="LN13" s="486">
        <v>0</v>
      </c>
      <c r="LO13" s="486">
        <v>0</v>
      </c>
      <c r="LP13" s="486">
        <v>0</v>
      </c>
      <c r="LQ13" s="486">
        <v>0</v>
      </c>
      <c r="LR13" s="486">
        <v>0</v>
      </c>
      <c r="LS13" s="604">
        <v>2959</v>
      </c>
    </row>
    <row r="14" spans="1:351" ht="15" customHeight="1">
      <c r="B14" s="1108" t="s">
        <v>33</v>
      </c>
      <c r="C14" s="1109">
        <v>0</v>
      </c>
      <c r="D14" s="486">
        <v>0</v>
      </c>
      <c r="E14" s="486">
        <v>0</v>
      </c>
      <c r="F14" s="486">
        <v>0</v>
      </c>
      <c r="G14" s="486">
        <v>0</v>
      </c>
      <c r="H14" s="486">
        <v>0</v>
      </c>
      <c r="I14" s="604">
        <v>0</v>
      </c>
      <c r="J14" s="1109">
        <v>0</v>
      </c>
      <c r="K14" s="486">
        <v>0</v>
      </c>
      <c r="L14" s="486">
        <v>0</v>
      </c>
      <c r="M14" s="486">
        <v>0</v>
      </c>
      <c r="N14" s="486">
        <v>0</v>
      </c>
      <c r="O14" s="486">
        <v>0</v>
      </c>
      <c r="P14" s="604">
        <v>0</v>
      </c>
      <c r="Q14" s="484">
        <v>1</v>
      </c>
      <c r="R14" s="486">
        <v>0</v>
      </c>
      <c r="S14" s="486">
        <v>0</v>
      </c>
      <c r="T14" s="486">
        <v>0</v>
      </c>
      <c r="U14" s="486">
        <v>0</v>
      </c>
      <c r="V14" s="486">
        <v>0</v>
      </c>
      <c r="W14" s="604">
        <v>0</v>
      </c>
      <c r="X14" s="484">
        <v>0</v>
      </c>
      <c r="Y14" s="486">
        <v>0</v>
      </c>
      <c r="Z14" s="486">
        <v>0</v>
      </c>
      <c r="AA14" s="486">
        <v>0</v>
      </c>
      <c r="AB14" s="486">
        <v>0</v>
      </c>
      <c r="AC14" s="486">
        <v>0</v>
      </c>
      <c r="AD14" s="604">
        <v>0</v>
      </c>
      <c r="AE14" s="1109">
        <v>0</v>
      </c>
      <c r="AF14" s="486">
        <v>0</v>
      </c>
      <c r="AG14" s="486">
        <v>0</v>
      </c>
      <c r="AH14" s="486">
        <v>0</v>
      </c>
      <c r="AI14" s="486">
        <v>0</v>
      </c>
      <c r="AJ14" s="486">
        <v>0</v>
      </c>
      <c r="AK14" s="604">
        <v>0</v>
      </c>
      <c r="AL14" s="484">
        <v>0</v>
      </c>
      <c r="AM14" s="486">
        <v>0</v>
      </c>
      <c r="AN14" s="486">
        <v>0</v>
      </c>
      <c r="AO14" s="486">
        <v>0</v>
      </c>
      <c r="AP14" s="486">
        <v>0</v>
      </c>
      <c r="AQ14" s="486">
        <v>0</v>
      </c>
      <c r="AR14" s="604">
        <v>0</v>
      </c>
      <c r="AS14" s="1109">
        <v>0</v>
      </c>
      <c r="AT14" s="486">
        <v>0</v>
      </c>
      <c r="AU14" s="486">
        <v>0</v>
      </c>
      <c r="AV14" s="486">
        <v>0</v>
      </c>
      <c r="AW14" s="486">
        <v>0</v>
      </c>
      <c r="AX14" s="486">
        <v>0</v>
      </c>
      <c r="AY14" s="604">
        <v>0</v>
      </c>
      <c r="AZ14" s="1109">
        <v>0</v>
      </c>
      <c r="BA14" s="486">
        <v>0</v>
      </c>
      <c r="BB14" s="486">
        <v>0</v>
      </c>
      <c r="BC14" s="486">
        <v>0</v>
      </c>
      <c r="BD14" s="486">
        <v>0</v>
      </c>
      <c r="BE14" s="486">
        <v>0</v>
      </c>
      <c r="BF14" s="604">
        <v>0</v>
      </c>
      <c r="BG14" s="1109">
        <v>0</v>
      </c>
      <c r="BH14" s="486">
        <v>0</v>
      </c>
      <c r="BI14" s="486">
        <v>0</v>
      </c>
      <c r="BJ14" s="486">
        <v>0</v>
      </c>
      <c r="BK14" s="486">
        <v>0</v>
      </c>
      <c r="BL14" s="486">
        <v>0</v>
      </c>
      <c r="BM14" s="604">
        <v>0</v>
      </c>
      <c r="BN14" s="1109">
        <v>0</v>
      </c>
      <c r="BO14" s="486">
        <v>0</v>
      </c>
      <c r="BP14" s="486">
        <v>0</v>
      </c>
      <c r="BQ14" s="486">
        <v>0</v>
      </c>
      <c r="BR14" s="486">
        <v>0</v>
      </c>
      <c r="BS14" s="486">
        <v>0</v>
      </c>
      <c r="BT14" s="604">
        <v>0</v>
      </c>
      <c r="BU14" s="1109">
        <v>12</v>
      </c>
      <c r="BV14" s="486">
        <v>0</v>
      </c>
      <c r="BW14" s="486">
        <v>0</v>
      </c>
      <c r="BX14" s="486">
        <v>0</v>
      </c>
      <c r="BY14" s="486">
        <v>0</v>
      </c>
      <c r="BZ14" s="486">
        <v>0</v>
      </c>
      <c r="CA14" s="604">
        <v>0</v>
      </c>
      <c r="CB14" s="484">
        <v>0</v>
      </c>
      <c r="CC14" s="486">
        <v>0</v>
      </c>
      <c r="CD14" s="486">
        <v>0</v>
      </c>
      <c r="CE14" s="486">
        <v>0</v>
      </c>
      <c r="CF14" s="486">
        <v>0</v>
      </c>
      <c r="CG14" s="486">
        <v>0</v>
      </c>
      <c r="CH14" s="604">
        <v>0</v>
      </c>
      <c r="CI14" s="1109">
        <v>0</v>
      </c>
      <c r="CJ14" s="486">
        <v>0</v>
      </c>
      <c r="CK14" s="486">
        <v>0</v>
      </c>
      <c r="CL14" s="486">
        <v>0</v>
      </c>
      <c r="CM14" s="486">
        <v>0</v>
      </c>
      <c r="CN14" s="486">
        <v>0</v>
      </c>
      <c r="CO14" s="604">
        <v>0</v>
      </c>
      <c r="CP14" s="484">
        <v>0</v>
      </c>
      <c r="CQ14" s="486">
        <v>0</v>
      </c>
      <c r="CR14" s="486">
        <v>0</v>
      </c>
      <c r="CS14" s="486">
        <v>0</v>
      </c>
      <c r="CT14" s="486">
        <v>0</v>
      </c>
      <c r="CU14" s="486">
        <v>0</v>
      </c>
      <c r="CV14" s="604">
        <v>0</v>
      </c>
      <c r="CW14" s="1109">
        <v>24</v>
      </c>
      <c r="CX14" s="486">
        <v>0</v>
      </c>
      <c r="CY14" s="486">
        <v>0</v>
      </c>
      <c r="CZ14" s="486">
        <v>0</v>
      </c>
      <c r="DA14" s="486">
        <v>0</v>
      </c>
      <c r="DB14" s="486">
        <v>0</v>
      </c>
      <c r="DC14" s="604">
        <v>0</v>
      </c>
      <c r="DD14" s="484">
        <v>0</v>
      </c>
      <c r="DE14" s="486">
        <v>0</v>
      </c>
      <c r="DF14" s="486">
        <v>0</v>
      </c>
      <c r="DG14" s="486">
        <v>0</v>
      </c>
      <c r="DH14" s="486">
        <v>0</v>
      </c>
      <c r="DI14" s="486">
        <v>0</v>
      </c>
      <c r="DJ14" s="604">
        <v>0</v>
      </c>
      <c r="DK14" s="1109">
        <v>0</v>
      </c>
      <c r="DL14" s="486">
        <v>0</v>
      </c>
      <c r="DM14" s="486">
        <v>0</v>
      </c>
      <c r="DN14" s="486">
        <v>0</v>
      </c>
      <c r="DO14" s="486">
        <v>0</v>
      </c>
      <c r="DP14" s="486">
        <v>0</v>
      </c>
      <c r="DQ14" s="604">
        <v>0</v>
      </c>
      <c r="DR14" s="484">
        <v>0</v>
      </c>
      <c r="DS14" s="486">
        <v>0</v>
      </c>
      <c r="DT14" s="486">
        <v>0</v>
      </c>
      <c r="DU14" s="486">
        <v>0</v>
      </c>
      <c r="DV14" s="486">
        <v>0</v>
      </c>
      <c r="DW14" s="486">
        <v>0</v>
      </c>
      <c r="DX14" s="604">
        <v>0</v>
      </c>
      <c r="DY14" s="484">
        <v>0</v>
      </c>
      <c r="DZ14" s="486">
        <v>0</v>
      </c>
      <c r="EA14" s="486">
        <v>0</v>
      </c>
      <c r="EB14" s="486">
        <v>0</v>
      </c>
      <c r="EC14" s="486">
        <v>0</v>
      </c>
      <c r="ED14" s="486">
        <v>0</v>
      </c>
      <c r="EE14" s="604">
        <v>0</v>
      </c>
      <c r="EF14" s="1109">
        <v>50</v>
      </c>
      <c r="EG14" s="486">
        <v>0</v>
      </c>
      <c r="EH14" s="486">
        <v>0</v>
      </c>
      <c r="EI14" s="486">
        <v>0</v>
      </c>
      <c r="EJ14" s="486">
        <v>0</v>
      </c>
      <c r="EK14" s="486">
        <v>0</v>
      </c>
      <c r="EL14" s="604">
        <v>0</v>
      </c>
      <c r="EM14" s="484">
        <v>0</v>
      </c>
      <c r="EN14" s="486">
        <v>0</v>
      </c>
      <c r="EO14" s="486">
        <v>0</v>
      </c>
      <c r="EP14" s="486">
        <v>0</v>
      </c>
      <c r="EQ14" s="486">
        <v>0</v>
      </c>
      <c r="ER14" s="486">
        <v>0</v>
      </c>
      <c r="ES14" s="604">
        <v>0</v>
      </c>
      <c r="ET14" s="1109">
        <v>179</v>
      </c>
      <c r="EU14" s="486">
        <v>0</v>
      </c>
      <c r="EV14" s="486">
        <v>0</v>
      </c>
      <c r="EW14" s="486">
        <v>0</v>
      </c>
      <c r="EX14" s="486">
        <v>0</v>
      </c>
      <c r="EY14" s="486">
        <v>0</v>
      </c>
      <c r="EZ14" s="604">
        <v>0</v>
      </c>
      <c r="FA14" s="484">
        <v>284</v>
      </c>
      <c r="FB14" s="486">
        <v>0</v>
      </c>
      <c r="FC14" s="486">
        <v>0</v>
      </c>
      <c r="FD14" s="486">
        <v>0</v>
      </c>
      <c r="FE14" s="486">
        <v>0</v>
      </c>
      <c r="FF14" s="486">
        <v>0</v>
      </c>
      <c r="FG14" s="604">
        <v>0</v>
      </c>
      <c r="FH14" s="1109">
        <v>405</v>
      </c>
      <c r="FI14" s="486">
        <v>0</v>
      </c>
      <c r="FJ14" s="486">
        <v>0</v>
      </c>
      <c r="FK14" s="486">
        <v>0</v>
      </c>
      <c r="FL14" s="486">
        <v>0</v>
      </c>
      <c r="FM14" s="486">
        <v>0</v>
      </c>
      <c r="FN14" s="604">
        <v>0</v>
      </c>
      <c r="FO14" s="484">
        <v>14</v>
      </c>
      <c r="FP14" s="486">
        <v>0</v>
      </c>
      <c r="FQ14" s="486">
        <v>0</v>
      </c>
      <c r="FR14" s="486">
        <v>0</v>
      </c>
      <c r="FS14" s="486">
        <v>0</v>
      </c>
      <c r="FT14" s="486">
        <v>0</v>
      </c>
      <c r="FU14" s="604">
        <v>89</v>
      </c>
      <c r="FV14" s="484">
        <v>61</v>
      </c>
      <c r="FW14" s="486">
        <v>0</v>
      </c>
      <c r="FX14" s="486">
        <v>0</v>
      </c>
      <c r="FY14" s="486">
        <v>0</v>
      </c>
      <c r="FZ14" s="486">
        <v>0</v>
      </c>
      <c r="GA14" s="486">
        <v>0</v>
      </c>
      <c r="GB14" s="604">
        <v>25</v>
      </c>
      <c r="GC14" s="1109">
        <v>73</v>
      </c>
      <c r="GD14" s="486">
        <v>0</v>
      </c>
      <c r="GE14" s="486">
        <v>0</v>
      </c>
      <c r="GF14" s="486">
        <v>0</v>
      </c>
      <c r="GG14" s="486">
        <v>0</v>
      </c>
      <c r="GH14" s="486">
        <v>0</v>
      </c>
      <c r="GI14" s="604">
        <v>77</v>
      </c>
      <c r="GJ14" s="484">
        <v>695</v>
      </c>
      <c r="GK14" s="486">
        <v>0</v>
      </c>
      <c r="GL14" s="486">
        <v>0</v>
      </c>
      <c r="GM14" s="486">
        <v>0</v>
      </c>
      <c r="GN14" s="486">
        <v>0</v>
      </c>
      <c r="GO14" s="486">
        <v>0</v>
      </c>
      <c r="GP14" s="604">
        <v>0</v>
      </c>
      <c r="GQ14" s="1109">
        <v>3021</v>
      </c>
      <c r="GR14" s="486">
        <v>0</v>
      </c>
      <c r="GS14" s="486">
        <v>0</v>
      </c>
      <c r="GT14" s="486">
        <v>0</v>
      </c>
      <c r="GU14" s="486">
        <v>0</v>
      </c>
      <c r="GV14" s="486">
        <v>0</v>
      </c>
      <c r="GW14" s="604">
        <v>0</v>
      </c>
      <c r="GX14" s="1109">
        <v>3085</v>
      </c>
      <c r="GY14" s="486">
        <v>0</v>
      </c>
      <c r="GZ14" s="486">
        <v>0</v>
      </c>
      <c r="HA14" s="486">
        <v>0</v>
      </c>
      <c r="HB14" s="486">
        <v>0</v>
      </c>
      <c r="HC14" s="486">
        <v>0</v>
      </c>
      <c r="HD14" s="604">
        <v>39</v>
      </c>
      <c r="HE14" s="1109">
        <v>0</v>
      </c>
      <c r="HF14" s="486">
        <v>0</v>
      </c>
      <c r="HG14" s="486">
        <v>0</v>
      </c>
      <c r="HH14" s="486">
        <v>0</v>
      </c>
      <c r="HI14" s="486">
        <v>0</v>
      </c>
      <c r="HJ14" s="486">
        <v>0</v>
      </c>
      <c r="HK14" s="604">
        <v>0</v>
      </c>
      <c r="HL14" s="484">
        <v>15</v>
      </c>
      <c r="HM14" s="486">
        <v>0</v>
      </c>
      <c r="HN14" s="486">
        <v>0</v>
      </c>
      <c r="HO14" s="486">
        <v>0</v>
      </c>
      <c r="HP14" s="486">
        <v>0</v>
      </c>
      <c r="HQ14" s="486">
        <v>0</v>
      </c>
      <c r="HR14" s="604">
        <v>0</v>
      </c>
      <c r="HS14" s="484">
        <v>668</v>
      </c>
      <c r="HT14" s="486">
        <v>0</v>
      </c>
      <c r="HU14" s="486">
        <v>0</v>
      </c>
      <c r="HV14" s="486">
        <v>0</v>
      </c>
      <c r="HW14" s="486">
        <v>0</v>
      </c>
      <c r="HX14" s="486">
        <v>0</v>
      </c>
      <c r="HY14" s="604">
        <v>0</v>
      </c>
      <c r="HZ14" s="484">
        <v>63</v>
      </c>
      <c r="IA14" s="486">
        <v>0</v>
      </c>
      <c r="IB14" s="486">
        <v>0</v>
      </c>
      <c r="IC14" s="486">
        <v>0</v>
      </c>
      <c r="ID14" s="486">
        <v>0</v>
      </c>
      <c r="IE14" s="486">
        <v>0</v>
      </c>
      <c r="IF14" s="604">
        <v>0</v>
      </c>
      <c r="IG14" s="484">
        <v>270</v>
      </c>
      <c r="IH14" s="486">
        <v>0</v>
      </c>
      <c r="II14" s="486">
        <v>0</v>
      </c>
      <c r="IJ14" s="486">
        <v>0</v>
      </c>
      <c r="IK14" s="486">
        <v>0</v>
      </c>
      <c r="IL14" s="486">
        <v>0</v>
      </c>
      <c r="IM14" s="604">
        <v>0</v>
      </c>
      <c r="IN14" s="484">
        <v>2391</v>
      </c>
      <c r="IO14" s="486">
        <v>0</v>
      </c>
      <c r="IP14" s="486">
        <v>0</v>
      </c>
      <c r="IQ14" s="486">
        <v>0</v>
      </c>
      <c r="IR14" s="486">
        <v>0</v>
      </c>
      <c r="IS14" s="486">
        <v>0</v>
      </c>
      <c r="IT14" s="604">
        <v>0</v>
      </c>
      <c r="IU14" s="1109">
        <v>0</v>
      </c>
      <c r="IV14" s="486">
        <v>0</v>
      </c>
      <c r="IW14" s="486">
        <v>0</v>
      </c>
      <c r="IX14" s="486">
        <v>0</v>
      </c>
      <c r="IY14" s="486">
        <v>0</v>
      </c>
      <c r="IZ14" s="486">
        <v>0</v>
      </c>
      <c r="JA14" s="604">
        <v>0</v>
      </c>
      <c r="JB14" s="484">
        <v>43</v>
      </c>
      <c r="JC14" s="486">
        <v>0</v>
      </c>
      <c r="JD14" s="486">
        <v>0</v>
      </c>
      <c r="JE14" s="486">
        <v>0</v>
      </c>
      <c r="JF14" s="486">
        <v>0</v>
      </c>
      <c r="JG14" s="486">
        <v>0</v>
      </c>
      <c r="JH14" s="604">
        <v>0</v>
      </c>
      <c r="JI14" s="484">
        <v>685</v>
      </c>
      <c r="JJ14" s="486">
        <v>0</v>
      </c>
      <c r="JK14" s="486">
        <v>0</v>
      </c>
      <c r="JL14" s="486">
        <v>0</v>
      </c>
      <c r="JM14" s="486">
        <v>0</v>
      </c>
      <c r="JN14" s="486">
        <v>0</v>
      </c>
      <c r="JO14" s="604">
        <v>0</v>
      </c>
      <c r="JP14" s="1109">
        <v>0</v>
      </c>
      <c r="JQ14" s="486">
        <v>0</v>
      </c>
      <c r="JR14" s="486">
        <v>0</v>
      </c>
      <c r="JS14" s="486">
        <v>0</v>
      </c>
      <c r="JT14" s="486">
        <v>0</v>
      </c>
      <c r="JU14" s="486">
        <v>0</v>
      </c>
      <c r="JV14" s="604">
        <v>0</v>
      </c>
      <c r="JW14" s="484">
        <v>0</v>
      </c>
      <c r="JX14" s="486">
        <v>0</v>
      </c>
      <c r="JY14" s="486">
        <v>0</v>
      </c>
      <c r="JZ14" s="486">
        <v>0</v>
      </c>
      <c r="KA14" s="486">
        <v>0</v>
      </c>
      <c r="KB14" s="486">
        <v>0</v>
      </c>
      <c r="KC14" s="604">
        <v>0</v>
      </c>
      <c r="KD14" s="484">
        <v>0</v>
      </c>
      <c r="KE14" s="486">
        <v>0</v>
      </c>
      <c r="KF14" s="486">
        <v>0</v>
      </c>
      <c r="KG14" s="486">
        <v>0</v>
      </c>
      <c r="KH14" s="486">
        <v>0</v>
      </c>
      <c r="KI14" s="486">
        <v>0</v>
      </c>
      <c r="KJ14" s="604">
        <v>0</v>
      </c>
      <c r="KK14" s="484">
        <v>0</v>
      </c>
      <c r="KL14" s="486">
        <v>0</v>
      </c>
      <c r="KM14" s="486">
        <v>0</v>
      </c>
      <c r="KN14" s="486">
        <v>0</v>
      </c>
      <c r="KO14" s="486">
        <v>0</v>
      </c>
      <c r="KP14" s="486">
        <v>0</v>
      </c>
      <c r="KQ14" s="604">
        <v>0</v>
      </c>
      <c r="KR14" s="1109">
        <v>0</v>
      </c>
      <c r="KS14" s="486">
        <v>0</v>
      </c>
      <c r="KT14" s="486">
        <v>0</v>
      </c>
      <c r="KU14" s="486">
        <v>0</v>
      </c>
      <c r="KV14" s="486">
        <v>0</v>
      </c>
      <c r="KW14" s="486">
        <v>0</v>
      </c>
      <c r="KX14" s="604">
        <v>0</v>
      </c>
      <c r="KY14" s="484">
        <v>0</v>
      </c>
      <c r="KZ14" s="486">
        <v>0</v>
      </c>
      <c r="LA14" s="486">
        <v>0</v>
      </c>
      <c r="LB14" s="486">
        <v>0</v>
      </c>
      <c r="LC14" s="486">
        <v>0</v>
      </c>
      <c r="LD14" s="486">
        <v>0</v>
      </c>
      <c r="LE14" s="604">
        <v>0</v>
      </c>
      <c r="LF14" s="484">
        <v>0</v>
      </c>
      <c r="LG14" s="486">
        <v>0</v>
      </c>
      <c r="LH14" s="486">
        <v>0</v>
      </c>
      <c r="LI14" s="486">
        <v>0</v>
      </c>
      <c r="LJ14" s="486">
        <v>0</v>
      </c>
      <c r="LK14" s="486">
        <v>0</v>
      </c>
      <c r="LL14" s="604">
        <v>0</v>
      </c>
      <c r="LM14" s="484">
        <v>12039</v>
      </c>
      <c r="LN14" s="486">
        <v>0</v>
      </c>
      <c r="LO14" s="486">
        <v>0</v>
      </c>
      <c r="LP14" s="486">
        <v>0</v>
      </c>
      <c r="LQ14" s="486">
        <v>0</v>
      </c>
      <c r="LR14" s="486">
        <v>0</v>
      </c>
      <c r="LS14" s="604">
        <v>230</v>
      </c>
    </row>
    <row r="15" spans="1:351" ht="15" customHeight="1">
      <c r="B15" s="1108" t="s">
        <v>34</v>
      </c>
      <c r="C15" s="1109">
        <v>69</v>
      </c>
      <c r="D15" s="486">
        <v>0</v>
      </c>
      <c r="E15" s="486">
        <v>0</v>
      </c>
      <c r="F15" s="486">
        <v>0</v>
      </c>
      <c r="G15" s="486">
        <v>0</v>
      </c>
      <c r="H15" s="486">
        <v>0</v>
      </c>
      <c r="I15" s="604">
        <v>0</v>
      </c>
      <c r="J15" s="1109">
        <v>0</v>
      </c>
      <c r="K15" s="486">
        <v>0</v>
      </c>
      <c r="L15" s="486">
        <v>0</v>
      </c>
      <c r="M15" s="486">
        <v>0</v>
      </c>
      <c r="N15" s="486">
        <v>0</v>
      </c>
      <c r="O15" s="486">
        <v>0</v>
      </c>
      <c r="P15" s="604">
        <v>0</v>
      </c>
      <c r="Q15" s="484">
        <v>0</v>
      </c>
      <c r="R15" s="486">
        <v>0</v>
      </c>
      <c r="S15" s="486">
        <v>0</v>
      </c>
      <c r="T15" s="486">
        <v>0</v>
      </c>
      <c r="U15" s="486">
        <v>0</v>
      </c>
      <c r="V15" s="486">
        <v>0</v>
      </c>
      <c r="W15" s="604">
        <v>0</v>
      </c>
      <c r="X15" s="484">
        <v>24</v>
      </c>
      <c r="Y15" s="486">
        <v>0</v>
      </c>
      <c r="Z15" s="486">
        <v>0</v>
      </c>
      <c r="AA15" s="486">
        <v>0</v>
      </c>
      <c r="AB15" s="486">
        <v>0</v>
      </c>
      <c r="AC15" s="486">
        <v>0</v>
      </c>
      <c r="AD15" s="604">
        <v>0</v>
      </c>
      <c r="AE15" s="1109">
        <v>0</v>
      </c>
      <c r="AF15" s="486">
        <v>0</v>
      </c>
      <c r="AG15" s="486">
        <v>0</v>
      </c>
      <c r="AH15" s="486">
        <v>0</v>
      </c>
      <c r="AI15" s="486">
        <v>0</v>
      </c>
      <c r="AJ15" s="486">
        <v>0</v>
      </c>
      <c r="AK15" s="604">
        <v>0</v>
      </c>
      <c r="AL15" s="484">
        <v>0</v>
      </c>
      <c r="AM15" s="486">
        <v>0</v>
      </c>
      <c r="AN15" s="486">
        <v>0</v>
      </c>
      <c r="AO15" s="486">
        <v>0</v>
      </c>
      <c r="AP15" s="486">
        <v>0</v>
      </c>
      <c r="AQ15" s="486">
        <v>0</v>
      </c>
      <c r="AR15" s="604">
        <v>0</v>
      </c>
      <c r="AS15" s="1109">
        <v>0</v>
      </c>
      <c r="AT15" s="486">
        <v>0</v>
      </c>
      <c r="AU15" s="486">
        <v>0</v>
      </c>
      <c r="AV15" s="486">
        <v>0</v>
      </c>
      <c r="AW15" s="486">
        <v>0</v>
      </c>
      <c r="AX15" s="486">
        <v>0</v>
      </c>
      <c r="AY15" s="604">
        <v>0</v>
      </c>
      <c r="AZ15" s="1109">
        <v>0</v>
      </c>
      <c r="BA15" s="486">
        <v>0</v>
      </c>
      <c r="BB15" s="486">
        <v>0</v>
      </c>
      <c r="BC15" s="486">
        <v>0</v>
      </c>
      <c r="BD15" s="486">
        <v>0</v>
      </c>
      <c r="BE15" s="486">
        <v>0</v>
      </c>
      <c r="BF15" s="604">
        <v>0</v>
      </c>
      <c r="BG15" s="1109">
        <v>0</v>
      </c>
      <c r="BH15" s="486">
        <v>0</v>
      </c>
      <c r="BI15" s="486">
        <v>0</v>
      </c>
      <c r="BJ15" s="486">
        <v>0</v>
      </c>
      <c r="BK15" s="486">
        <v>0</v>
      </c>
      <c r="BL15" s="486">
        <v>0</v>
      </c>
      <c r="BM15" s="604">
        <v>0</v>
      </c>
      <c r="BN15" s="1109">
        <v>18</v>
      </c>
      <c r="BO15" s="486">
        <v>0</v>
      </c>
      <c r="BP15" s="486">
        <v>0</v>
      </c>
      <c r="BQ15" s="486">
        <v>0</v>
      </c>
      <c r="BR15" s="486">
        <v>0</v>
      </c>
      <c r="BS15" s="486">
        <v>0</v>
      </c>
      <c r="BT15" s="604">
        <v>0</v>
      </c>
      <c r="BU15" s="1109">
        <v>19</v>
      </c>
      <c r="BV15" s="486">
        <v>0</v>
      </c>
      <c r="BW15" s="486">
        <v>0</v>
      </c>
      <c r="BX15" s="486">
        <v>0</v>
      </c>
      <c r="BY15" s="486">
        <v>0</v>
      </c>
      <c r="BZ15" s="486">
        <v>0</v>
      </c>
      <c r="CA15" s="604">
        <v>0</v>
      </c>
      <c r="CB15" s="484">
        <v>0</v>
      </c>
      <c r="CC15" s="486">
        <v>0</v>
      </c>
      <c r="CD15" s="486">
        <v>0</v>
      </c>
      <c r="CE15" s="486">
        <v>0</v>
      </c>
      <c r="CF15" s="486">
        <v>0</v>
      </c>
      <c r="CG15" s="486">
        <v>0</v>
      </c>
      <c r="CH15" s="604">
        <v>0</v>
      </c>
      <c r="CI15" s="1109">
        <v>0</v>
      </c>
      <c r="CJ15" s="486">
        <v>0</v>
      </c>
      <c r="CK15" s="486">
        <v>0</v>
      </c>
      <c r="CL15" s="486">
        <v>0</v>
      </c>
      <c r="CM15" s="486">
        <v>0</v>
      </c>
      <c r="CN15" s="486">
        <v>0</v>
      </c>
      <c r="CO15" s="604">
        <v>0</v>
      </c>
      <c r="CP15" s="484">
        <v>0</v>
      </c>
      <c r="CQ15" s="486">
        <v>0</v>
      </c>
      <c r="CR15" s="486">
        <v>0</v>
      </c>
      <c r="CS15" s="486">
        <v>0</v>
      </c>
      <c r="CT15" s="486">
        <v>0</v>
      </c>
      <c r="CU15" s="486">
        <v>0</v>
      </c>
      <c r="CV15" s="604">
        <v>0</v>
      </c>
      <c r="CW15" s="1109">
        <v>0</v>
      </c>
      <c r="CX15" s="486">
        <v>0</v>
      </c>
      <c r="CY15" s="486">
        <v>0</v>
      </c>
      <c r="CZ15" s="486">
        <v>0</v>
      </c>
      <c r="DA15" s="486">
        <v>0</v>
      </c>
      <c r="DB15" s="486">
        <v>0</v>
      </c>
      <c r="DC15" s="604">
        <v>0</v>
      </c>
      <c r="DD15" s="484">
        <v>0</v>
      </c>
      <c r="DE15" s="486">
        <v>0</v>
      </c>
      <c r="DF15" s="486">
        <v>0</v>
      </c>
      <c r="DG15" s="486">
        <v>0</v>
      </c>
      <c r="DH15" s="486">
        <v>0</v>
      </c>
      <c r="DI15" s="486">
        <v>0</v>
      </c>
      <c r="DJ15" s="604">
        <v>0</v>
      </c>
      <c r="DK15" s="1109">
        <v>80</v>
      </c>
      <c r="DL15" s="486">
        <v>0</v>
      </c>
      <c r="DM15" s="486">
        <v>0</v>
      </c>
      <c r="DN15" s="486">
        <v>0</v>
      </c>
      <c r="DO15" s="486">
        <v>0</v>
      </c>
      <c r="DP15" s="486">
        <v>0</v>
      </c>
      <c r="DQ15" s="604">
        <v>0</v>
      </c>
      <c r="DR15" s="484">
        <v>0</v>
      </c>
      <c r="DS15" s="486">
        <v>0</v>
      </c>
      <c r="DT15" s="486">
        <v>0</v>
      </c>
      <c r="DU15" s="486">
        <v>0</v>
      </c>
      <c r="DV15" s="486">
        <v>0</v>
      </c>
      <c r="DW15" s="486">
        <v>0</v>
      </c>
      <c r="DX15" s="604">
        <v>0</v>
      </c>
      <c r="DY15" s="484">
        <v>0</v>
      </c>
      <c r="DZ15" s="486">
        <v>0</v>
      </c>
      <c r="EA15" s="486">
        <v>0</v>
      </c>
      <c r="EB15" s="486">
        <v>0</v>
      </c>
      <c r="EC15" s="486">
        <v>0</v>
      </c>
      <c r="ED15" s="486">
        <v>0</v>
      </c>
      <c r="EE15" s="604">
        <v>0</v>
      </c>
      <c r="EF15" s="1109">
        <v>48</v>
      </c>
      <c r="EG15" s="486">
        <v>0</v>
      </c>
      <c r="EH15" s="486">
        <v>0</v>
      </c>
      <c r="EI15" s="486">
        <v>0</v>
      </c>
      <c r="EJ15" s="486">
        <v>0</v>
      </c>
      <c r="EK15" s="486">
        <v>0</v>
      </c>
      <c r="EL15" s="604">
        <v>0</v>
      </c>
      <c r="EM15" s="484">
        <v>0</v>
      </c>
      <c r="EN15" s="486">
        <v>0</v>
      </c>
      <c r="EO15" s="486">
        <v>0</v>
      </c>
      <c r="EP15" s="486">
        <v>0</v>
      </c>
      <c r="EQ15" s="486">
        <v>0</v>
      </c>
      <c r="ER15" s="486">
        <v>0</v>
      </c>
      <c r="ES15" s="604">
        <v>0</v>
      </c>
      <c r="ET15" s="1109">
        <v>116</v>
      </c>
      <c r="EU15" s="486">
        <v>0</v>
      </c>
      <c r="EV15" s="486">
        <v>0</v>
      </c>
      <c r="EW15" s="486">
        <v>0</v>
      </c>
      <c r="EX15" s="486">
        <v>0</v>
      </c>
      <c r="EY15" s="486">
        <v>0</v>
      </c>
      <c r="EZ15" s="604">
        <v>0</v>
      </c>
      <c r="FA15" s="484">
        <v>707</v>
      </c>
      <c r="FB15" s="486">
        <v>0</v>
      </c>
      <c r="FC15" s="486">
        <v>0</v>
      </c>
      <c r="FD15" s="486">
        <v>0</v>
      </c>
      <c r="FE15" s="486">
        <v>0</v>
      </c>
      <c r="FF15" s="486">
        <v>0</v>
      </c>
      <c r="FG15" s="604">
        <v>0</v>
      </c>
      <c r="FH15" s="1109">
        <v>697</v>
      </c>
      <c r="FI15" s="486">
        <v>0</v>
      </c>
      <c r="FJ15" s="486">
        <v>0</v>
      </c>
      <c r="FK15" s="486">
        <v>0</v>
      </c>
      <c r="FL15" s="486">
        <v>0</v>
      </c>
      <c r="FM15" s="486">
        <v>0</v>
      </c>
      <c r="FN15" s="604">
        <v>0</v>
      </c>
      <c r="FO15" s="484">
        <v>0</v>
      </c>
      <c r="FP15" s="486">
        <v>0</v>
      </c>
      <c r="FQ15" s="486">
        <v>0</v>
      </c>
      <c r="FR15" s="486">
        <v>0</v>
      </c>
      <c r="FS15" s="486">
        <v>0</v>
      </c>
      <c r="FT15" s="486">
        <v>0</v>
      </c>
      <c r="FU15" s="604">
        <v>0</v>
      </c>
      <c r="FV15" s="484">
        <v>73</v>
      </c>
      <c r="FW15" s="486">
        <v>0</v>
      </c>
      <c r="FX15" s="486">
        <v>0</v>
      </c>
      <c r="FY15" s="486">
        <v>0</v>
      </c>
      <c r="FZ15" s="486">
        <v>0</v>
      </c>
      <c r="GA15" s="486">
        <v>0</v>
      </c>
      <c r="GB15" s="604">
        <v>0</v>
      </c>
      <c r="GC15" s="1109">
        <v>22</v>
      </c>
      <c r="GD15" s="486">
        <v>955</v>
      </c>
      <c r="GE15" s="486">
        <v>0</v>
      </c>
      <c r="GF15" s="486">
        <v>0</v>
      </c>
      <c r="GG15" s="486">
        <v>0</v>
      </c>
      <c r="GH15" s="486">
        <v>0</v>
      </c>
      <c r="GI15" s="604">
        <v>822</v>
      </c>
      <c r="GJ15" s="484">
        <v>677</v>
      </c>
      <c r="GK15" s="486">
        <v>0</v>
      </c>
      <c r="GL15" s="486">
        <v>0</v>
      </c>
      <c r="GM15" s="486">
        <v>0</v>
      </c>
      <c r="GN15" s="486">
        <v>0</v>
      </c>
      <c r="GO15" s="486">
        <v>0</v>
      </c>
      <c r="GP15" s="604">
        <v>1050</v>
      </c>
      <c r="GQ15" s="1109">
        <v>0</v>
      </c>
      <c r="GR15" s="486">
        <v>0</v>
      </c>
      <c r="GS15" s="486">
        <v>0</v>
      </c>
      <c r="GT15" s="486">
        <v>0</v>
      </c>
      <c r="GU15" s="486">
        <v>0</v>
      </c>
      <c r="GV15" s="486">
        <v>0</v>
      </c>
      <c r="GW15" s="604">
        <v>0</v>
      </c>
      <c r="GX15" s="1109">
        <v>1671</v>
      </c>
      <c r="GY15" s="486">
        <v>2</v>
      </c>
      <c r="GZ15" s="486">
        <v>0</v>
      </c>
      <c r="HA15" s="486">
        <v>0</v>
      </c>
      <c r="HB15" s="486">
        <v>0</v>
      </c>
      <c r="HC15" s="486">
        <v>0</v>
      </c>
      <c r="HD15" s="604">
        <v>818</v>
      </c>
      <c r="HE15" s="1109">
        <v>1056</v>
      </c>
      <c r="HF15" s="486">
        <v>0</v>
      </c>
      <c r="HG15" s="486">
        <v>0</v>
      </c>
      <c r="HH15" s="486">
        <v>0</v>
      </c>
      <c r="HI15" s="486">
        <v>0</v>
      </c>
      <c r="HJ15" s="486">
        <v>0</v>
      </c>
      <c r="HK15" s="604">
        <v>0</v>
      </c>
      <c r="HL15" s="484">
        <v>0</v>
      </c>
      <c r="HM15" s="486">
        <v>0</v>
      </c>
      <c r="HN15" s="486">
        <v>0</v>
      </c>
      <c r="HO15" s="486">
        <v>0</v>
      </c>
      <c r="HP15" s="486">
        <v>0</v>
      </c>
      <c r="HQ15" s="486">
        <v>0</v>
      </c>
      <c r="HR15" s="604">
        <v>0</v>
      </c>
      <c r="HS15" s="484">
        <v>469</v>
      </c>
      <c r="HT15" s="486">
        <v>0</v>
      </c>
      <c r="HU15" s="486">
        <v>0</v>
      </c>
      <c r="HV15" s="486">
        <v>0</v>
      </c>
      <c r="HW15" s="486">
        <v>0</v>
      </c>
      <c r="HX15" s="486">
        <v>0</v>
      </c>
      <c r="HY15" s="604">
        <v>25</v>
      </c>
      <c r="HZ15" s="484">
        <v>0</v>
      </c>
      <c r="IA15" s="486">
        <v>0</v>
      </c>
      <c r="IB15" s="486">
        <v>0</v>
      </c>
      <c r="IC15" s="486">
        <v>0</v>
      </c>
      <c r="ID15" s="486">
        <v>0</v>
      </c>
      <c r="IE15" s="486">
        <v>0</v>
      </c>
      <c r="IF15" s="604">
        <v>0</v>
      </c>
      <c r="IG15" s="484">
        <v>4214</v>
      </c>
      <c r="IH15" s="486">
        <v>0</v>
      </c>
      <c r="II15" s="486">
        <v>0</v>
      </c>
      <c r="IJ15" s="486">
        <v>0</v>
      </c>
      <c r="IK15" s="486">
        <v>0</v>
      </c>
      <c r="IL15" s="486">
        <v>0</v>
      </c>
      <c r="IM15" s="604">
        <v>0</v>
      </c>
      <c r="IN15" s="484">
        <v>2238</v>
      </c>
      <c r="IO15" s="486">
        <v>0</v>
      </c>
      <c r="IP15" s="486">
        <v>0</v>
      </c>
      <c r="IQ15" s="486">
        <v>0</v>
      </c>
      <c r="IR15" s="486">
        <v>0</v>
      </c>
      <c r="IS15" s="486">
        <v>0</v>
      </c>
      <c r="IT15" s="604">
        <v>0</v>
      </c>
      <c r="IU15" s="1109">
        <v>0</v>
      </c>
      <c r="IV15" s="486">
        <v>0</v>
      </c>
      <c r="IW15" s="486">
        <v>0</v>
      </c>
      <c r="IX15" s="486">
        <v>0</v>
      </c>
      <c r="IY15" s="486">
        <v>0</v>
      </c>
      <c r="IZ15" s="486">
        <v>0</v>
      </c>
      <c r="JA15" s="604">
        <v>0</v>
      </c>
      <c r="JB15" s="484">
        <v>0</v>
      </c>
      <c r="JC15" s="486">
        <v>0</v>
      </c>
      <c r="JD15" s="486">
        <v>0</v>
      </c>
      <c r="JE15" s="486">
        <v>0</v>
      </c>
      <c r="JF15" s="486">
        <v>0</v>
      </c>
      <c r="JG15" s="486">
        <v>0</v>
      </c>
      <c r="JH15" s="604">
        <v>0</v>
      </c>
      <c r="JI15" s="484">
        <v>26</v>
      </c>
      <c r="JJ15" s="486">
        <v>0</v>
      </c>
      <c r="JK15" s="486">
        <v>0</v>
      </c>
      <c r="JL15" s="486">
        <v>0</v>
      </c>
      <c r="JM15" s="486">
        <v>0</v>
      </c>
      <c r="JN15" s="486">
        <v>0</v>
      </c>
      <c r="JO15" s="604">
        <v>0</v>
      </c>
      <c r="JP15" s="1109">
        <v>0</v>
      </c>
      <c r="JQ15" s="486">
        <v>0</v>
      </c>
      <c r="JR15" s="486">
        <v>0</v>
      </c>
      <c r="JS15" s="486">
        <v>0</v>
      </c>
      <c r="JT15" s="486">
        <v>0</v>
      </c>
      <c r="JU15" s="486">
        <v>0</v>
      </c>
      <c r="JV15" s="604">
        <v>0</v>
      </c>
      <c r="JW15" s="484">
        <v>160</v>
      </c>
      <c r="JX15" s="486">
        <v>0</v>
      </c>
      <c r="JY15" s="486">
        <v>0</v>
      </c>
      <c r="JZ15" s="486">
        <v>0</v>
      </c>
      <c r="KA15" s="486">
        <v>0</v>
      </c>
      <c r="KB15" s="486">
        <v>0</v>
      </c>
      <c r="KC15" s="604">
        <v>0</v>
      </c>
      <c r="KD15" s="484">
        <v>0</v>
      </c>
      <c r="KE15" s="486">
        <v>0</v>
      </c>
      <c r="KF15" s="486">
        <v>0</v>
      </c>
      <c r="KG15" s="486">
        <v>0</v>
      </c>
      <c r="KH15" s="486">
        <v>0</v>
      </c>
      <c r="KI15" s="486">
        <v>0</v>
      </c>
      <c r="KJ15" s="604">
        <v>0</v>
      </c>
      <c r="KK15" s="484">
        <v>0</v>
      </c>
      <c r="KL15" s="486">
        <v>0</v>
      </c>
      <c r="KM15" s="486">
        <v>0</v>
      </c>
      <c r="KN15" s="486">
        <v>0</v>
      </c>
      <c r="KO15" s="486">
        <v>0</v>
      </c>
      <c r="KP15" s="486">
        <v>0</v>
      </c>
      <c r="KQ15" s="604">
        <v>0</v>
      </c>
      <c r="KR15" s="1109">
        <v>0</v>
      </c>
      <c r="KS15" s="486">
        <v>0</v>
      </c>
      <c r="KT15" s="486">
        <v>0</v>
      </c>
      <c r="KU15" s="486">
        <v>0</v>
      </c>
      <c r="KV15" s="486">
        <v>0</v>
      </c>
      <c r="KW15" s="486">
        <v>0</v>
      </c>
      <c r="KX15" s="604">
        <v>0</v>
      </c>
      <c r="KY15" s="484">
        <v>185</v>
      </c>
      <c r="KZ15" s="486">
        <v>0</v>
      </c>
      <c r="LA15" s="486">
        <v>0</v>
      </c>
      <c r="LB15" s="486">
        <v>0</v>
      </c>
      <c r="LC15" s="486">
        <v>0</v>
      </c>
      <c r="LD15" s="486">
        <v>0</v>
      </c>
      <c r="LE15" s="604">
        <v>0</v>
      </c>
      <c r="LF15" s="484">
        <v>0</v>
      </c>
      <c r="LG15" s="486">
        <v>0</v>
      </c>
      <c r="LH15" s="486">
        <v>0</v>
      </c>
      <c r="LI15" s="486">
        <v>0</v>
      </c>
      <c r="LJ15" s="486">
        <v>0</v>
      </c>
      <c r="LK15" s="486">
        <v>0</v>
      </c>
      <c r="LL15" s="604">
        <v>0</v>
      </c>
      <c r="LM15" s="484">
        <v>12569</v>
      </c>
      <c r="LN15" s="486">
        <v>957</v>
      </c>
      <c r="LO15" s="486">
        <v>0</v>
      </c>
      <c r="LP15" s="486">
        <v>0</v>
      </c>
      <c r="LQ15" s="486">
        <v>0</v>
      </c>
      <c r="LR15" s="486">
        <v>0</v>
      </c>
      <c r="LS15" s="604">
        <v>2715</v>
      </c>
    </row>
    <row r="16" spans="1:351" ht="15" customHeight="1">
      <c r="B16" s="1108" t="s">
        <v>91</v>
      </c>
      <c r="C16" s="1109">
        <v>0</v>
      </c>
      <c r="D16" s="486">
        <v>0</v>
      </c>
      <c r="E16" s="486">
        <v>0</v>
      </c>
      <c r="F16" s="486">
        <v>0</v>
      </c>
      <c r="G16" s="486">
        <v>0</v>
      </c>
      <c r="H16" s="486">
        <v>0</v>
      </c>
      <c r="I16" s="604">
        <v>0</v>
      </c>
      <c r="J16" s="1109">
        <v>0</v>
      </c>
      <c r="K16" s="486">
        <v>0</v>
      </c>
      <c r="L16" s="486">
        <v>0</v>
      </c>
      <c r="M16" s="486">
        <v>0</v>
      </c>
      <c r="N16" s="486">
        <v>0</v>
      </c>
      <c r="O16" s="486">
        <v>0</v>
      </c>
      <c r="P16" s="604">
        <v>0</v>
      </c>
      <c r="Q16" s="484">
        <v>0</v>
      </c>
      <c r="R16" s="486">
        <v>0</v>
      </c>
      <c r="S16" s="486">
        <v>0</v>
      </c>
      <c r="T16" s="486">
        <v>0</v>
      </c>
      <c r="U16" s="486">
        <v>0</v>
      </c>
      <c r="V16" s="486">
        <v>0</v>
      </c>
      <c r="W16" s="604">
        <v>0</v>
      </c>
      <c r="X16" s="484">
        <v>0</v>
      </c>
      <c r="Y16" s="486">
        <v>0</v>
      </c>
      <c r="Z16" s="486">
        <v>0</v>
      </c>
      <c r="AA16" s="486">
        <v>0</v>
      </c>
      <c r="AB16" s="486">
        <v>0</v>
      </c>
      <c r="AC16" s="486">
        <v>0</v>
      </c>
      <c r="AD16" s="604">
        <v>0</v>
      </c>
      <c r="AE16" s="1109">
        <v>0</v>
      </c>
      <c r="AF16" s="486">
        <v>0</v>
      </c>
      <c r="AG16" s="486">
        <v>0</v>
      </c>
      <c r="AH16" s="486">
        <v>0</v>
      </c>
      <c r="AI16" s="486">
        <v>0</v>
      </c>
      <c r="AJ16" s="486">
        <v>0</v>
      </c>
      <c r="AK16" s="604">
        <v>0</v>
      </c>
      <c r="AL16" s="484">
        <v>0</v>
      </c>
      <c r="AM16" s="486">
        <v>0</v>
      </c>
      <c r="AN16" s="486">
        <v>0</v>
      </c>
      <c r="AO16" s="486">
        <v>0</v>
      </c>
      <c r="AP16" s="486">
        <v>0</v>
      </c>
      <c r="AQ16" s="486">
        <v>0</v>
      </c>
      <c r="AR16" s="604">
        <v>0</v>
      </c>
      <c r="AS16" s="1109">
        <v>0</v>
      </c>
      <c r="AT16" s="486">
        <v>0</v>
      </c>
      <c r="AU16" s="486">
        <v>0</v>
      </c>
      <c r="AV16" s="486">
        <v>0</v>
      </c>
      <c r="AW16" s="486">
        <v>0</v>
      </c>
      <c r="AX16" s="486">
        <v>0</v>
      </c>
      <c r="AY16" s="604">
        <v>0</v>
      </c>
      <c r="AZ16" s="1109">
        <v>0</v>
      </c>
      <c r="BA16" s="486">
        <v>0</v>
      </c>
      <c r="BB16" s="486">
        <v>0</v>
      </c>
      <c r="BC16" s="486">
        <v>0</v>
      </c>
      <c r="BD16" s="486">
        <v>0</v>
      </c>
      <c r="BE16" s="486">
        <v>0</v>
      </c>
      <c r="BF16" s="604">
        <v>0</v>
      </c>
      <c r="BG16" s="1109">
        <v>0</v>
      </c>
      <c r="BH16" s="486">
        <v>0</v>
      </c>
      <c r="BI16" s="486">
        <v>0</v>
      </c>
      <c r="BJ16" s="486">
        <v>0</v>
      </c>
      <c r="BK16" s="486">
        <v>0</v>
      </c>
      <c r="BL16" s="486">
        <v>0</v>
      </c>
      <c r="BM16" s="604">
        <v>0</v>
      </c>
      <c r="BN16" s="1109">
        <v>0</v>
      </c>
      <c r="BO16" s="486">
        <v>0</v>
      </c>
      <c r="BP16" s="486">
        <v>0</v>
      </c>
      <c r="BQ16" s="486">
        <v>0</v>
      </c>
      <c r="BR16" s="486">
        <v>0</v>
      </c>
      <c r="BS16" s="486">
        <v>0</v>
      </c>
      <c r="BT16" s="604">
        <v>0</v>
      </c>
      <c r="BU16" s="1109">
        <v>0</v>
      </c>
      <c r="BV16" s="486">
        <v>0</v>
      </c>
      <c r="BW16" s="486">
        <v>0</v>
      </c>
      <c r="BX16" s="486">
        <v>0</v>
      </c>
      <c r="BY16" s="486">
        <v>0</v>
      </c>
      <c r="BZ16" s="486">
        <v>0</v>
      </c>
      <c r="CA16" s="604">
        <v>0</v>
      </c>
      <c r="CB16" s="484">
        <v>0</v>
      </c>
      <c r="CC16" s="486">
        <v>0</v>
      </c>
      <c r="CD16" s="486">
        <v>0</v>
      </c>
      <c r="CE16" s="486">
        <v>0</v>
      </c>
      <c r="CF16" s="486">
        <v>0</v>
      </c>
      <c r="CG16" s="486">
        <v>0</v>
      </c>
      <c r="CH16" s="604">
        <v>0</v>
      </c>
      <c r="CI16" s="1109">
        <v>0</v>
      </c>
      <c r="CJ16" s="486">
        <v>0</v>
      </c>
      <c r="CK16" s="486">
        <v>0</v>
      </c>
      <c r="CL16" s="486">
        <v>0</v>
      </c>
      <c r="CM16" s="486">
        <v>0</v>
      </c>
      <c r="CN16" s="486">
        <v>0</v>
      </c>
      <c r="CO16" s="604">
        <v>0</v>
      </c>
      <c r="CP16" s="484">
        <v>0</v>
      </c>
      <c r="CQ16" s="486">
        <v>0</v>
      </c>
      <c r="CR16" s="486">
        <v>0</v>
      </c>
      <c r="CS16" s="486">
        <v>0</v>
      </c>
      <c r="CT16" s="486">
        <v>0</v>
      </c>
      <c r="CU16" s="486">
        <v>0</v>
      </c>
      <c r="CV16" s="604">
        <v>0</v>
      </c>
      <c r="CW16" s="1109">
        <v>0</v>
      </c>
      <c r="CX16" s="486">
        <v>0</v>
      </c>
      <c r="CY16" s="486">
        <v>0</v>
      </c>
      <c r="CZ16" s="486">
        <v>0</v>
      </c>
      <c r="DA16" s="486">
        <v>0</v>
      </c>
      <c r="DB16" s="486">
        <v>0</v>
      </c>
      <c r="DC16" s="604">
        <v>0</v>
      </c>
      <c r="DD16" s="484">
        <v>0</v>
      </c>
      <c r="DE16" s="486">
        <v>0</v>
      </c>
      <c r="DF16" s="486">
        <v>0</v>
      </c>
      <c r="DG16" s="486">
        <v>0</v>
      </c>
      <c r="DH16" s="486">
        <v>0</v>
      </c>
      <c r="DI16" s="486">
        <v>0</v>
      </c>
      <c r="DJ16" s="604">
        <v>0</v>
      </c>
      <c r="DK16" s="1109">
        <v>27</v>
      </c>
      <c r="DL16" s="486">
        <v>0</v>
      </c>
      <c r="DM16" s="486">
        <v>0</v>
      </c>
      <c r="DN16" s="486">
        <v>0</v>
      </c>
      <c r="DO16" s="486">
        <v>0</v>
      </c>
      <c r="DP16" s="486">
        <v>0</v>
      </c>
      <c r="DQ16" s="604">
        <v>0</v>
      </c>
      <c r="DR16" s="484">
        <v>0</v>
      </c>
      <c r="DS16" s="486">
        <v>0</v>
      </c>
      <c r="DT16" s="486">
        <v>0</v>
      </c>
      <c r="DU16" s="486">
        <v>0</v>
      </c>
      <c r="DV16" s="486">
        <v>0</v>
      </c>
      <c r="DW16" s="486">
        <v>0</v>
      </c>
      <c r="DX16" s="604">
        <v>0</v>
      </c>
      <c r="DY16" s="484">
        <v>0</v>
      </c>
      <c r="DZ16" s="486">
        <v>0</v>
      </c>
      <c r="EA16" s="486">
        <v>0</v>
      </c>
      <c r="EB16" s="486">
        <v>0</v>
      </c>
      <c r="EC16" s="486">
        <v>0</v>
      </c>
      <c r="ED16" s="486">
        <v>0</v>
      </c>
      <c r="EE16" s="604">
        <v>0</v>
      </c>
      <c r="EF16" s="1109">
        <v>0</v>
      </c>
      <c r="EG16" s="486">
        <v>0</v>
      </c>
      <c r="EH16" s="486">
        <v>0</v>
      </c>
      <c r="EI16" s="486">
        <v>0</v>
      </c>
      <c r="EJ16" s="486">
        <v>0</v>
      </c>
      <c r="EK16" s="486">
        <v>0</v>
      </c>
      <c r="EL16" s="604">
        <v>0</v>
      </c>
      <c r="EM16" s="484">
        <v>0</v>
      </c>
      <c r="EN16" s="486">
        <v>0</v>
      </c>
      <c r="EO16" s="486">
        <v>0</v>
      </c>
      <c r="EP16" s="486">
        <v>0</v>
      </c>
      <c r="EQ16" s="486">
        <v>0</v>
      </c>
      <c r="ER16" s="486">
        <v>0</v>
      </c>
      <c r="ES16" s="604">
        <v>0</v>
      </c>
      <c r="ET16" s="1109">
        <v>0</v>
      </c>
      <c r="EU16" s="486">
        <v>0</v>
      </c>
      <c r="EV16" s="486">
        <v>0</v>
      </c>
      <c r="EW16" s="486">
        <v>0</v>
      </c>
      <c r="EX16" s="486">
        <v>0</v>
      </c>
      <c r="EY16" s="486">
        <v>0</v>
      </c>
      <c r="EZ16" s="604">
        <v>0</v>
      </c>
      <c r="FA16" s="484">
        <v>0</v>
      </c>
      <c r="FB16" s="486">
        <v>0</v>
      </c>
      <c r="FC16" s="486">
        <v>0</v>
      </c>
      <c r="FD16" s="486">
        <v>0</v>
      </c>
      <c r="FE16" s="486">
        <v>0</v>
      </c>
      <c r="FF16" s="486">
        <v>0</v>
      </c>
      <c r="FG16" s="604">
        <v>0</v>
      </c>
      <c r="FH16" s="1109">
        <v>0</v>
      </c>
      <c r="FI16" s="486">
        <v>0</v>
      </c>
      <c r="FJ16" s="486">
        <v>0</v>
      </c>
      <c r="FK16" s="486">
        <v>0</v>
      </c>
      <c r="FL16" s="486">
        <v>0</v>
      </c>
      <c r="FM16" s="486">
        <v>0</v>
      </c>
      <c r="FN16" s="604">
        <v>0</v>
      </c>
      <c r="FO16" s="484">
        <v>0</v>
      </c>
      <c r="FP16" s="486">
        <v>0</v>
      </c>
      <c r="FQ16" s="486">
        <v>0</v>
      </c>
      <c r="FR16" s="486">
        <v>0</v>
      </c>
      <c r="FS16" s="486">
        <v>0</v>
      </c>
      <c r="FT16" s="486">
        <v>0</v>
      </c>
      <c r="FU16" s="604">
        <v>0</v>
      </c>
      <c r="FV16" s="484">
        <v>0</v>
      </c>
      <c r="FW16" s="486">
        <v>0</v>
      </c>
      <c r="FX16" s="486">
        <v>0</v>
      </c>
      <c r="FY16" s="486">
        <v>0</v>
      </c>
      <c r="FZ16" s="486">
        <v>0</v>
      </c>
      <c r="GA16" s="486">
        <v>0</v>
      </c>
      <c r="GB16" s="604">
        <v>0</v>
      </c>
      <c r="GC16" s="1109">
        <v>108</v>
      </c>
      <c r="GD16" s="486">
        <v>0</v>
      </c>
      <c r="GE16" s="486">
        <v>0</v>
      </c>
      <c r="GF16" s="486">
        <v>0</v>
      </c>
      <c r="GG16" s="486">
        <v>0</v>
      </c>
      <c r="GH16" s="486">
        <v>0</v>
      </c>
      <c r="GI16" s="604">
        <v>0</v>
      </c>
      <c r="GJ16" s="484">
        <v>160</v>
      </c>
      <c r="GK16" s="486">
        <v>0</v>
      </c>
      <c r="GL16" s="486">
        <v>0</v>
      </c>
      <c r="GM16" s="486">
        <v>0</v>
      </c>
      <c r="GN16" s="486">
        <v>0</v>
      </c>
      <c r="GO16" s="486">
        <v>0</v>
      </c>
      <c r="GP16" s="604">
        <v>0</v>
      </c>
      <c r="GQ16" s="1109">
        <v>0</v>
      </c>
      <c r="GR16" s="486">
        <v>0</v>
      </c>
      <c r="GS16" s="486">
        <v>0</v>
      </c>
      <c r="GT16" s="486">
        <v>0</v>
      </c>
      <c r="GU16" s="486">
        <v>0</v>
      </c>
      <c r="GV16" s="486">
        <v>0</v>
      </c>
      <c r="GW16" s="604">
        <v>0</v>
      </c>
      <c r="GX16" s="1109">
        <v>1086</v>
      </c>
      <c r="GY16" s="486">
        <v>0</v>
      </c>
      <c r="GZ16" s="486">
        <v>0</v>
      </c>
      <c r="HA16" s="486">
        <v>0</v>
      </c>
      <c r="HB16" s="486">
        <v>0</v>
      </c>
      <c r="HC16" s="486">
        <v>0</v>
      </c>
      <c r="HD16" s="604">
        <v>0</v>
      </c>
      <c r="HE16" s="1109">
        <v>0</v>
      </c>
      <c r="HF16" s="486">
        <v>0</v>
      </c>
      <c r="HG16" s="486">
        <v>0</v>
      </c>
      <c r="HH16" s="486">
        <v>0</v>
      </c>
      <c r="HI16" s="486">
        <v>0</v>
      </c>
      <c r="HJ16" s="486">
        <v>0</v>
      </c>
      <c r="HK16" s="604">
        <v>0</v>
      </c>
      <c r="HL16" s="484">
        <v>0</v>
      </c>
      <c r="HM16" s="486">
        <v>0</v>
      </c>
      <c r="HN16" s="486">
        <v>0</v>
      </c>
      <c r="HO16" s="486">
        <v>0</v>
      </c>
      <c r="HP16" s="486">
        <v>0</v>
      </c>
      <c r="HQ16" s="486">
        <v>0</v>
      </c>
      <c r="HR16" s="604">
        <v>0</v>
      </c>
      <c r="HS16" s="484">
        <v>240</v>
      </c>
      <c r="HT16" s="486">
        <v>0</v>
      </c>
      <c r="HU16" s="486">
        <v>0</v>
      </c>
      <c r="HV16" s="486">
        <v>0</v>
      </c>
      <c r="HW16" s="486">
        <v>0</v>
      </c>
      <c r="HX16" s="486">
        <v>0</v>
      </c>
      <c r="HY16" s="604">
        <v>0</v>
      </c>
      <c r="HZ16" s="484">
        <v>0</v>
      </c>
      <c r="IA16" s="486">
        <v>0</v>
      </c>
      <c r="IB16" s="486">
        <v>0</v>
      </c>
      <c r="IC16" s="486">
        <v>0</v>
      </c>
      <c r="ID16" s="486">
        <v>0</v>
      </c>
      <c r="IE16" s="486">
        <v>0</v>
      </c>
      <c r="IF16" s="604">
        <v>0</v>
      </c>
      <c r="IG16" s="484">
        <v>1433</v>
      </c>
      <c r="IH16" s="486">
        <v>0</v>
      </c>
      <c r="II16" s="486">
        <v>0</v>
      </c>
      <c r="IJ16" s="486">
        <v>0</v>
      </c>
      <c r="IK16" s="486">
        <v>0</v>
      </c>
      <c r="IL16" s="486">
        <v>0</v>
      </c>
      <c r="IM16" s="604">
        <v>0</v>
      </c>
      <c r="IN16" s="484">
        <v>40</v>
      </c>
      <c r="IO16" s="486">
        <v>0</v>
      </c>
      <c r="IP16" s="486">
        <v>0</v>
      </c>
      <c r="IQ16" s="486">
        <v>0</v>
      </c>
      <c r="IR16" s="486">
        <v>0</v>
      </c>
      <c r="IS16" s="486">
        <v>0</v>
      </c>
      <c r="IT16" s="604">
        <v>0</v>
      </c>
      <c r="IU16" s="1109">
        <v>0</v>
      </c>
      <c r="IV16" s="486">
        <v>0</v>
      </c>
      <c r="IW16" s="486">
        <v>0</v>
      </c>
      <c r="IX16" s="486">
        <v>0</v>
      </c>
      <c r="IY16" s="486">
        <v>0</v>
      </c>
      <c r="IZ16" s="486">
        <v>0</v>
      </c>
      <c r="JA16" s="604">
        <v>0</v>
      </c>
      <c r="JB16" s="484">
        <v>0</v>
      </c>
      <c r="JC16" s="486">
        <v>0</v>
      </c>
      <c r="JD16" s="486">
        <v>0</v>
      </c>
      <c r="JE16" s="486">
        <v>0</v>
      </c>
      <c r="JF16" s="486">
        <v>0</v>
      </c>
      <c r="JG16" s="486">
        <v>0</v>
      </c>
      <c r="JH16" s="604">
        <v>0</v>
      </c>
      <c r="JI16" s="484">
        <v>0</v>
      </c>
      <c r="JJ16" s="486">
        <v>0</v>
      </c>
      <c r="JK16" s="486">
        <v>0</v>
      </c>
      <c r="JL16" s="486">
        <v>0</v>
      </c>
      <c r="JM16" s="486">
        <v>0</v>
      </c>
      <c r="JN16" s="486">
        <v>0</v>
      </c>
      <c r="JO16" s="604">
        <v>0</v>
      </c>
      <c r="JP16" s="1109">
        <v>0</v>
      </c>
      <c r="JQ16" s="486">
        <v>0</v>
      </c>
      <c r="JR16" s="486">
        <v>0</v>
      </c>
      <c r="JS16" s="486">
        <v>0</v>
      </c>
      <c r="JT16" s="486">
        <v>0</v>
      </c>
      <c r="JU16" s="486">
        <v>0</v>
      </c>
      <c r="JV16" s="604">
        <v>0</v>
      </c>
      <c r="JW16" s="484">
        <v>0</v>
      </c>
      <c r="JX16" s="486">
        <v>0</v>
      </c>
      <c r="JY16" s="486">
        <v>0</v>
      </c>
      <c r="JZ16" s="486">
        <v>0</v>
      </c>
      <c r="KA16" s="486">
        <v>0</v>
      </c>
      <c r="KB16" s="486">
        <v>0</v>
      </c>
      <c r="KC16" s="604">
        <v>0</v>
      </c>
      <c r="KD16" s="484">
        <v>0</v>
      </c>
      <c r="KE16" s="486">
        <v>0</v>
      </c>
      <c r="KF16" s="486">
        <v>0</v>
      </c>
      <c r="KG16" s="486">
        <v>0</v>
      </c>
      <c r="KH16" s="486">
        <v>0</v>
      </c>
      <c r="KI16" s="486">
        <v>0</v>
      </c>
      <c r="KJ16" s="604">
        <v>0</v>
      </c>
      <c r="KK16" s="484">
        <v>0</v>
      </c>
      <c r="KL16" s="486">
        <v>0</v>
      </c>
      <c r="KM16" s="486">
        <v>0</v>
      </c>
      <c r="KN16" s="486">
        <v>0</v>
      </c>
      <c r="KO16" s="486">
        <v>0</v>
      </c>
      <c r="KP16" s="486">
        <v>0</v>
      </c>
      <c r="KQ16" s="604">
        <v>0</v>
      </c>
      <c r="KR16" s="1109">
        <v>0</v>
      </c>
      <c r="KS16" s="486">
        <v>0</v>
      </c>
      <c r="KT16" s="486">
        <v>0</v>
      </c>
      <c r="KU16" s="486">
        <v>0</v>
      </c>
      <c r="KV16" s="486">
        <v>0</v>
      </c>
      <c r="KW16" s="486">
        <v>0</v>
      </c>
      <c r="KX16" s="604">
        <v>0</v>
      </c>
      <c r="KY16" s="484">
        <v>0</v>
      </c>
      <c r="KZ16" s="486">
        <v>0</v>
      </c>
      <c r="LA16" s="486">
        <v>0</v>
      </c>
      <c r="LB16" s="486">
        <v>0</v>
      </c>
      <c r="LC16" s="486">
        <v>0</v>
      </c>
      <c r="LD16" s="486">
        <v>0</v>
      </c>
      <c r="LE16" s="604">
        <v>0</v>
      </c>
      <c r="LF16" s="484">
        <v>0</v>
      </c>
      <c r="LG16" s="486">
        <v>0</v>
      </c>
      <c r="LH16" s="486">
        <v>0</v>
      </c>
      <c r="LI16" s="486">
        <v>0</v>
      </c>
      <c r="LJ16" s="486">
        <v>0</v>
      </c>
      <c r="LK16" s="486">
        <v>0</v>
      </c>
      <c r="LL16" s="604">
        <v>0</v>
      </c>
      <c r="LM16" s="484">
        <v>3094</v>
      </c>
      <c r="LN16" s="486">
        <v>0</v>
      </c>
      <c r="LO16" s="486">
        <v>0</v>
      </c>
      <c r="LP16" s="486">
        <v>0</v>
      </c>
      <c r="LQ16" s="486">
        <v>0</v>
      </c>
      <c r="LR16" s="486">
        <v>0</v>
      </c>
      <c r="LS16" s="604">
        <v>0</v>
      </c>
    </row>
    <row r="17" spans="2:331" ht="15" customHeight="1">
      <c r="B17" s="1108" t="s">
        <v>67</v>
      </c>
      <c r="C17" s="1109">
        <v>0</v>
      </c>
      <c r="D17" s="486">
        <v>0</v>
      </c>
      <c r="E17" s="486">
        <v>0</v>
      </c>
      <c r="F17" s="486">
        <v>0</v>
      </c>
      <c r="G17" s="486">
        <v>0</v>
      </c>
      <c r="H17" s="486">
        <v>0</v>
      </c>
      <c r="I17" s="604">
        <v>17351</v>
      </c>
      <c r="J17" s="1109">
        <v>0</v>
      </c>
      <c r="K17" s="486">
        <v>0</v>
      </c>
      <c r="L17" s="486">
        <v>0</v>
      </c>
      <c r="M17" s="486">
        <v>0</v>
      </c>
      <c r="N17" s="486">
        <v>0</v>
      </c>
      <c r="O17" s="486">
        <v>0</v>
      </c>
      <c r="P17" s="604">
        <v>0</v>
      </c>
      <c r="Q17" s="484">
        <v>1</v>
      </c>
      <c r="R17" s="486">
        <v>0</v>
      </c>
      <c r="S17" s="486">
        <v>0</v>
      </c>
      <c r="T17" s="486">
        <v>0</v>
      </c>
      <c r="U17" s="486">
        <v>0</v>
      </c>
      <c r="V17" s="486">
        <v>0</v>
      </c>
      <c r="W17" s="604">
        <v>18</v>
      </c>
      <c r="X17" s="484">
        <v>2310</v>
      </c>
      <c r="Y17" s="486">
        <v>0</v>
      </c>
      <c r="Z17" s="486">
        <v>0</v>
      </c>
      <c r="AA17" s="486">
        <v>0</v>
      </c>
      <c r="AB17" s="486">
        <v>0</v>
      </c>
      <c r="AC17" s="486">
        <v>0</v>
      </c>
      <c r="AD17" s="604">
        <v>0</v>
      </c>
      <c r="AE17" s="1109">
        <v>10</v>
      </c>
      <c r="AF17" s="486">
        <v>0</v>
      </c>
      <c r="AG17" s="486">
        <v>0</v>
      </c>
      <c r="AH17" s="486">
        <v>0</v>
      </c>
      <c r="AI17" s="486">
        <v>0</v>
      </c>
      <c r="AJ17" s="486">
        <v>0</v>
      </c>
      <c r="AK17" s="604">
        <v>0</v>
      </c>
      <c r="AL17" s="484">
        <v>0</v>
      </c>
      <c r="AM17" s="486">
        <v>0</v>
      </c>
      <c r="AN17" s="486">
        <v>0</v>
      </c>
      <c r="AO17" s="486">
        <v>0</v>
      </c>
      <c r="AP17" s="486">
        <v>0</v>
      </c>
      <c r="AQ17" s="486">
        <v>0</v>
      </c>
      <c r="AR17" s="604">
        <v>121</v>
      </c>
      <c r="AS17" s="1109">
        <v>0</v>
      </c>
      <c r="AT17" s="486">
        <v>0</v>
      </c>
      <c r="AU17" s="486">
        <v>0</v>
      </c>
      <c r="AV17" s="486">
        <v>0</v>
      </c>
      <c r="AW17" s="486">
        <v>0</v>
      </c>
      <c r="AX17" s="486">
        <v>0</v>
      </c>
      <c r="AY17" s="604">
        <v>0</v>
      </c>
      <c r="AZ17" s="1109">
        <v>0</v>
      </c>
      <c r="BA17" s="486">
        <v>0</v>
      </c>
      <c r="BB17" s="486">
        <v>0</v>
      </c>
      <c r="BC17" s="486">
        <v>0</v>
      </c>
      <c r="BD17" s="486">
        <v>0</v>
      </c>
      <c r="BE17" s="486">
        <v>0</v>
      </c>
      <c r="BF17" s="604">
        <v>0</v>
      </c>
      <c r="BG17" s="1109">
        <v>3</v>
      </c>
      <c r="BH17" s="486">
        <v>0</v>
      </c>
      <c r="BI17" s="486">
        <v>0</v>
      </c>
      <c r="BJ17" s="486">
        <v>0</v>
      </c>
      <c r="BK17" s="486">
        <v>0</v>
      </c>
      <c r="BL17" s="486">
        <v>0</v>
      </c>
      <c r="BM17" s="604">
        <v>0</v>
      </c>
      <c r="BN17" s="1109">
        <v>549</v>
      </c>
      <c r="BO17" s="486">
        <v>0</v>
      </c>
      <c r="BP17" s="486">
        <v>0</v>
      </c>
      <c r="BQ17" s="486">
        <v>0</v>
      </c>
      <c r="BR17" s="486">
        <v>0</v>
      </c>
      <c r="BS17" s="486">
        <v>0</v>
      </c>
      <c r="BT17" s="604">
        <v>26</v>
      </c>
      <c r="BU17" s="1109">
        <v>57</v>
      </c>
      <c r="BV17" s="486">
        <v>0</v>
      </c>
      <c r="BW17" s="486">
        <v>0</v>
      </c>
      <c r="BX17" s="486">
        <v>0</v>
      </c>
      <c r="BY17" s="486">
        <v>0</v>
      </c>
      <c r="BZ17" s="486">
        <v>0</v>
      </c>
      <c r="CA17" s="604">
        <v>0</v>
      </c>
      <c r="CB17" s="484">
        <v>0</v>
      </c>
      <c r="CC17" s="486">
        <v>0</v>
      </c>
      <c r="CD17" s="486">
        <v>0</v>
      </c>
      <c r="CE17" s="486">
        <v>0</v>
      </c>
      <c r="CF17" s="486">
        <v>0</v>
      </c>
      <c r="CG17" s="486">
        <v>0</v>
      </c>
      <c r="CH17" s="604">
        <v>0</v>
      </c>
      <c r="CI17" s="1109">
        <v>247</v>
      </c>
      <c r="CJ17" s="486">
        <v>0</v>
      </c>
      <c r="CK17" s="486">
        <v>0</v>
      </c>
      <c r="CL17" s="486">
        <v>0</v>
      </c>
      <c r="CM17" s="486">
        <v>0</v>
      </c>
      <c r="CN17" s="486">
        <v>0</v>
      </c>
      <c r="CO17" s="604">
        <v>0</v>
      </c>
      <c r="CP17" s="484">
        <v>0</v>
      </c>
      <c r="CQ17" s="486">
        <v>0</v>
      </c>
      <c r="CR17" s="486">
        <v>0</v>
      </c>
      <c r="CS17" s="486">
        <v>0</v>
      </c>
      <c r="CT17" s="486">
        <v>0</v>
      </c>
      <c r="CU17" s="486">
        <v>0</v>
      </c>
      <c r="CV17" s="604">
        <v>0</v>
      </c>
      <c r="CW17" s="1109">
        <v>10</v>
      </c>
      <c r="CX17" s="486">
        <v>0</v>
      </c>
      <c r="CY17" s="486">
        <v>0</v>
      </c>
      <c r="CZ17" s="486">
        <v>0</v>
      </c>
      <c r="DA17" s="486">
        <v>0</v>
      </c>
      <c r="DB17" s="486">
        <v>0</v>
      </c>
      <c r="DC17" s="604">
        <v>0</v>
      </c>
      <c r="DD17" s="484">
        <v>0</v>
      </c>
      <c r="DE17" s="486">
        <v>0</v>
      </c>
      <c r="DF17" s="486">
        <v>0</v>
      </c>
      <c r="DG17" s="486">
        <v>0</v>
      </c>
      <c r="DH17" s="486">
        <v>0</v>
      </c>
      <c r="DI17" s="486">
        <v>0</v>
      </c>
      <c r="DJ17" s="604">
        <v>0</v>
      </c>
      <c r="DK17" s="1109">
        <v>0</v>
      </c>
      <c r="DL17" s="486">
        <v>0</v>
      </c>
      <c r="DM17" s="486">
        <v>0</v>
      </c>
      <c r="DN17" s="486">
        <v>0</v>
      </c>
      <c r="DO17" s="486">
        <v>0</v>
      </c>
      <c r="DP17" s="486">
        <v>0</v>
      </c>
      <c r="DQ17" s="604">
        <v>0</v>
      </c>
      <c r="DR17" s="484">
        <v>0</v>
      </c>
      <c r="DS17" s="486">
        <v>0</v>
      </c>
      <c r="DT17" s="486">
        <v>0</v>
      </c>
      <c r="DU17" s="486">
        <v>0</v>
      </c>
      <c r="DV17" s="486">
        <v>0</v>
      </c>
      <c r="DW17" s="486">
        <v>0</v>
      </c>
      <c r="DX17" s="604">
        <v>0</v>
      </c>
      <c r="DY17" s="484">
        <v>97</v>
      </c>
      <c r="DZ17" s="486">
        <v>0</v>
      </c>
      <c r="EA17" s="486">
        <v>0</v>
      </c>
      <c r="EB17" s="486">
        <v>0</v>
      </c>
      <c r="EC17" s="486">
        <v>0</v>
      </c>
      <c r="ED17" s="486">
        <v>0</v>
      </c>
      <c r="EE17" s="604">
        <v>0</v>
      </c>
      <c r="EF17" s="1109">
        <v>198</v>
      </c>
      <c r="EG17" s="486">
        <v>0</v>
      </c>
      <c r="EH17" s="486">
        <v>0</v>
      </c>
      <c r="EI17" s="486">
        <v>0</v>
      </c>
      <c r="EJ17" s="486">
        <v>0</v>
      </c>
      <c r="EK17" s="486">
        <v>0</v>
      </c>
      <c r="EL17" s="604">
        <v>0</v>
      </c>
      <c r="EM17" s="484">
        <v>65</v>
      </c>
      <c r="EN17" s="486">
        <v>0</v>
      </c>
      <c r="EO17" s="486">
        <v>0</v>
      </c>
      <c r="EP17" s="486">
        <v>0</v>
      </c>
      <c r="EQ17" s="486">
        <v>0</v>
      </c>
      <c r="ER17" s="486">
        <v>0</v>
      </c>
      <c r="ES17" s="604">
        <v>0</v>
      </c>
      <c r="ET17" s="1109">
        <v>360</v>
      </c>
      <c r="EU17" s="486">
        <v>0</v>
      </c>
      <c r="EV17" s="486">
        <v>0</v>
      </c>
      <c r="EW17" s="486">
        <v>0</v>
      </c>
      <c r="EX17" s="486">
        <v>0</v>
      </c>
      <c r="EY17" s="486">
        <v>0</v>
      </c>
      <c r="EZ17" s="604">
        <v>0</v>
      </c>
      <c r="FA17" s="484">
        <v>3460</v>
      </c>
      <c r="FB17" s="486">
        <v>0</v>
      </c>
      <c r="FC17" s="486">
        <v>0</v>
      </c>
      <c r="FD17" s="486">
        <v>0</v>
      </c>
      <c r="FE17" s="486">
        <v>0</v>
      </c>
      <c r="FF17" s="486">
        <v>0</v>
      </c>
      <c r="FG17" s="604">
        <v>0</v>
      </c>
      <c r="FH17" s="1109">
        <v>579</v>
      </c>
      <c r="FI17" s="486">
        <v>0</v>
      </c>
      <c r="FJ17" s="486">
        <v>0</v>
      </c>
      <c r="FK17" s="486">
        <v>0</v>
      </c>
      <c r="FL17" s="486">
        <v>0</v>
      </c>
      <c r="FM17" s="486">
        <v>0</v>
      </c>
      <c r="FN17" s="604">
        <v>0</v>
      </c>
      <c r="FO17" s="484">
        <v>0</v>
      </c>
      <c r="FP17" s="486">
        <v>0</v>
      </c>
      <c r="FQ17" s="486">
        <v>0</v>
      </c>
      <c r="FR17" s="486">
        <v>0</v>
      </c>
      <c r="FS17" s="486">
        <v>0</v>
      </c>
      <c r="FT17" s="486">
        <v>0</v>
      </c>
      <c r="FU17" s="604">
        <v>143</v>
      </c>
      <c r="FV17" s="484">
        <v>120</v>
      </c>
      <c r="FW17" s="486">
        <v>79</v>
      </c>
      <c r="FX17" s="486">
        <v>0</v>
      </c>
      <c r="FY17" s="486">
        <v>0</v>
      </c>
      <c r="FZ17" s="486">
        <v>0</v>
      </c>
      <c r="GA17" s="486">
        <v>0</v>
      </c>
      <c r="GB17" s="604">
        <v>149</v>
      </c>
      <c r="GC17" s="1109">
        <v>69</v>
      </c>
      <c r="GD17" s="486">
        <v>706</v>
      </c>
      <c r="GE17" s="486">
        <v>0</v>
      </c>
      <c r="GF17" s="486">
        <v>0</v>
      </c>
      <c r="GG17" s="486">
        <v>0</v>
      </c>
      <c r="GH17" s="486">
        <v>0</v>
      </c>
      <c r="GI17" s="604">
        <v>74</v>
      </c>
      <c r="GJ17" s="484">
        <v>24</v>
      </c>
      <c r="GK17" s="486">
        <v>269</v>
      </c>
      <c r="GL17" s="486">
        <v>0</v>
      </c>
      <c r="GM17" s="486">
        <v>0</v>
      </c>
      <c r="GN17" s="486">
        <v>0</v>
      </c>
      <c r="GO17" s="486">
        <v>0</v>
      </c>
      <c r="GP17" s="604">
        <v>180</v>
      </c>
      <c r="GQ17" s="1109">
        <v>589</v>
      </c>
      <c r="GR17" s="486">
        <v>465</v>
      </c>
      <c r="GS17" s="486">
        <v>0</v>
      </c>
      <c r="GT17" s="486">
        <v>0</v>
      </c>
      <c r="GU17" s="486">
        <v>0</v>
      </c>
      <c r="GV17" s="486">
        <v>0</v>
      </c>
      <c r="GW17" s="604">
        <v>0</v>
      </c>
      <c r="GX17" s="1109">
        <v>1083</v>
      </c>
      <c r="GY17" s="486">
        <v>1484</v>
      </c>
      <c r="GZ17" s="486">
        <v>0</v>
      </c>
      <c r="HA17" s="486">
        <v>0</v>
      </c>
      <c r="HB17" s="486">
        <v>0</v>
      </c>
      <c r="HC17" s="486">
        <v>0</v>
      </c>
      <c r="HD17" s="604">
        <v>1361</v>
      </c>
      <c r="HE17" s="1109">
        <v>0</v>
      </c>
      <c r="HF17" s="486">
        <v>0</v>
      </c>
      <c r="HG17" s="486">
        <v>0</v>
      </c>
      <c r="HH17" s="486">
        <v>0</v>
      </c>
      <c r="HI17" s="486">
        <v>0</v>
      </c>
      <c r="HJ17" s="486">
        <v>0</v>
      </c>
      <c r="HK17" s="604">
        <v>0</v>
      </c>
      <c r="HL17" s="484">
        <v>0</v>
      </c>
      <c r="HM17" s="486">
        <v>0</v>
      </c>
      <c r="HN17" s="486">
        <v>0</v>
      </c>
      <c r="HO17" s="486">
        <v>0</v>
      </c>
      <c r="HP17" s="486">
        <v>0</v>
      </c>
      <c r="HQ17" s="486">
        <v>0</v>
      </c>
      <c r="HR17" s="604">
        <v>0</v>
      </c>
      <c r="HS17" s="484">
        <v>1478</v>
      </c>
      <c r="HT17" s="486">
        <v>0</v>
      </c>
      <c r="HU17" s="486">
        <v>0</v>
      </c>
      <c r="HV17" s="486">
        <v>0</v>
      </c>
      <c r="HW17" s="486">
        <v>0</v>
      </c>
      <c r="HX17" s="486">
        <v>0</v>
      </c>
      <c r="HY17" s="604">
        <v>0</v>
      </c>
      <c r="HZ17" s="484">
        <v>53</v>
      </c>
      <c r="IA17" s="486">
        <v>0</v>
      </c>
      <c r="IB17" s="486">
        <v>0</v>
      </c>
      <c r="IC17" s="486">
        <v>0</v>
      </c>
      <c r="ID17" s="486">
        <v>0</v>
      </c>
      <c r="IE17" s="486">
        <v>0</v>
      </c>
      <c r="IF17" s="604">
        <v>0</v>
      </c>
      <c r="IG17" s="484">
        <v>697</v>
      </c>
      <c r="IH17" s="486">
        <v>0</v>
      </c>
      <c r="II17" s="486">
        <v>0</v>
      </c>
      <c r="IJ17" s="486">
        <v>0</v>
      </c>
      <c r="IK17" s="486">
        <v>0</v>
      </c>
      <c r="IL17" s="486">
        <v>0</v>
      </c>
      <c r="IM17" s="604">
        <v>0</v>
      </c>
      <c r="IN17" s="484">
        <v>4487</v>
      </c>
      <c r="IO17" s="486">
        <v>0</v>
      </c>
      <c r="IP17" s="486">
        <v>0</v>
      </c>
      <c r="IQ17" s="486">
        <v>0</v>
      </c>
      <c r="IR17" s="486">
        <v>0</v>
      </c>
      <c r="IS17" s="486">
        <v>0</v>
      </c>
      <c r="IT17" s="604">
        <v>0</v>
      </c>
      <c r="IU17" s="1109">
        <v>40</v>
      </c>
      <c r="IV17" s="486">
        <v>0</v>
      </c>
      <c r="IW17" s="486">
        <v>0</v>
      </c>
      <c r="IX17" s="486">
        <v>0</v>
      </c>
      <c r="IY17" s="486">
        <v>0</v>
      </c>
      <c r="IZ17" s="486">
        <v>0</v>
      </c>
      <c r="JA17" s="604">
        <v>0</v>
      </c>
      <c r="JB17" s="484">
        <v>330</v>
      </c>
      <c r="JC17" s="486">
        <v>0</v>
      </c>
      <c r="JD17" s="486">
        <v>0</v>
      </c>
      <c r="JE17" s="486">
        <v>0</v>
      </c>
      <c r="JF17" s="486">
        <v>0</v>
      </c>
      <c r="JG17" s="486">
        <v>0</v>
      </c>
      <c r="JH17" s="604">
        <v>0</v>
      </c>
      <c r="JI17" s="484">
        <v>1127</v>
      </c>
      <c r="JJ17" s="486">
        <v>0</v>
      </c>
      <c r="JK17" s="486">
        <v>0</v>
      </c>
      <c r="JL17" s="486">
        <v>0</v>
      </c>
      <c r="JM17" s="486">
        <v>0</v>
      </c>
      <c r="JN17" s="486">
        <v>0</v>
      </c>
      <c r="JO17" s="604">
        <v>0</v>
      </c>
      <c r="JP17" s="1109">
        <v>0</v>
      </c>
      <c r="JQ17" s="486">
        <v>0</v>
      </c>
      <c r="JR17" s="486">
        <v>0</v>
      </c>
      <c r="JS17" s="486">
        <v>0</v>
      </c>
      <c r="JT17" s="486">
        <v>0</v>
      </c>
      <c r="JU17" s="486">
        <v>0</v>
      </c>
      <c r="JV17" s="604">
        <v>0</v>
      </c>
      <c r="JW17" s="484">
        <v>129</v>
      </c>
      <c r="JX17" s="486">
        <v>0</v>
      </c>
      <c r="JY17" s="486">
        <v>0</v>
      </c>
      <c r="JZ17" s="486">
        <v>0</v>
      </c>
      <c r="KA17" s="486">
        <v>0</v>
      </c>
      <c r="KB17" s="486">
        <v>0</v>
      </c>
      <c r="KC17" s="604">
        <v>0</v>
      </c>
      <c r="KD17" s="484">
        <v>0</v>
      </c>
      <c r="KE17" s="486">
        <v>0</v>
      </c>
      <c r="KF17" s="486">
        <v>0</v>
      </c>
      <c r="KG17" s="486">
        <v>0</v>
      </c>
      <c r="KH17" s="486">
        <v>0</v>
      </c>
      <c r="KI17" s="486">
        <v>0</v>
      </c>
      <c r="KJ17" s="604">
        <v>0</v>
      </c>
      <c r="KK17" s="484">
        <v>123</v>
      </c>
      <c r="KL17" s="486">
        <v>0</v>
      </c>
      <c r="KM17" s="486">
        <v>0</v>
      </c>
      <c r="KN17" s="486">
        <v>0</v>
      </c>
      <c r="KO17" s="486">
        <v>0</v>
      </c>
      <c r="KP17" s="486">
        <v>0</v>
      </c>
      <c r="KQ17" s="604">
        <v>11</v>
      </c>
      <c r="KR17" s="1109">
        <v>0</v>
      </c>
      <c r="KS17" s="486">
        <v>0</v>
      </c>
      <c r="KT17" s="486">
        <v>0</v>
      </c>
      <c r="KU17" s="486">
        <v>0</v>
      </c>
      <c r="KV17" s="486">
        <v>0</v>
      </c>
      <c r="KW17" s="486">
        <v>0</v>
      </c>
      <c r="KX17" s="604">
        <v>0</v>
      </c>
      <c r="KY17" s="484">
        <v>155</v>
      </c>
      <c r="KZ17" s="486">
        <v>0</v>
      </c>
      <c r="LA17" s="486">
        <v>0</v>
      </c>
      <c r="LB17" s="486">
        <v>0</v>
      </c>
      <c r="LC17" s="486">
        <v>0</v>
      </c>
      <c r="LD17" s="486">
        <v>0</v>
      </c>
      <c r="LE17" s="604">
        <v>0</v>
      </c>
      <c r="LF17" s="484">
        <v>16</v>
      </c>
      <c r="LG17" s="486">
        <v>0</v>
      </c>
      <c r="LH17" s="486">
        <v>0</v>
      </c>
      <c r="LI17" s="486">
        <v>0</v>
      </c>
      <c r="LJ17" s="486">
        <v>0</v>
      </c>
      <c r="LK17" s="486">
        <v>0</v>
      </c>
      <c r="LL17" s="604">
        <v>0</v>
      </c>
      <c r="LM17" s="484">
        <v>18466</v>
      </c>
      <c r="LN17" s="486">
        <v>3003</v>
      </c>
      <c r="LO17" s="486">
        <v>0</v>
      </c>
      <c r="LP17" s="486">
        <v>0</v>
      </c>
      <c r="LQ17" s="486">
        <v>0</v>
      </c>
      <c r="LR17" s="486">
        <v>0</v>
      </c>
      <c r="LS17" s="604">
        <v>19434</v>
      </c>
    </row>
    <row r="18" spans="2:331" ht="15" customHeight="1">
      <c r="B18" s="1108" t="s">
        <v>35</v>
      </c>
      <c r="C18" s="1109">
        <v>1077</v>
      </c>
      <c r="D18" s="486">
        <v>0</v>
      </c>
      <c r="E18" s="486">
        <v>0</v>
      </c>
      <c r="F18" s="486">
        <v>0</v>
      </c>
      <c r="G18" s="486">
        <v>0</v>
      </c>
      <c r="H18" s="486">
        <v>0</v>
      </c>
      <c r="I18" s="604">
        <v>0</v>
      </c>
      <c r="J18" s="1109">
        <v>0</v>
      </c>
      <c r="K18" s="486">
        <v>0</v>
      </c>
      <c r="L18" s="486">
        <v>0</v>
      </c>
      <c r="M18" s="486">
        <v>0</v>
      </c>
      <c r="N18" s="486">
        <v>0</v>
      </c>
      <c r="O18" s="486">
        <v>0</v>
      </c>
      <c r="P18" s="604">
        <v>0</v>
      </c>
      <c r="Q18" s="484">
        <v>132</v>
      </c>
      <c r="R18" s="486">
        <v>0</v>
      </c>
      <c r="S18" s="486">
        <v>0</v>
      </c>
      <c r="T18" s="486">
        <v>0</v>
      </c>
      <c r="U18" s="486">
        <v>0</v>
      </c>
      <c r="V18" s="486">
        <v>0</v>
      </c>
      <c r="W18" s="604">
        <v>0</v>
      </c>
      <c r="X18" s="484">
        <v>0</v>
      </c>
      <c r="Y18" s="486">
        <v>0</v>
      </c>
      <c r="Z18" s="486">
        <v>0</v>
      </c>
      <c r="AA18" s="486">
        <v>0</v>
      </c>
      <c r="AB18" s="486">
        <v>0</v>
      </c>
      <c r="AC18" s="486">
        <v>0</v>
      </c>
      <c r="AD18" s="604">
        <v>0</v>
      </c>
      <c r="AE18" s="1109">
        <v>0</v>
      </c>
      <c r="AF18" s="486">
        <v>0</v>
      </c>
      <c r="AG18" s="486">
        <v>0</v>
      </c>
      <c r="AH18" s="486">
        <v>0</v>
      </c>
      <c r="AI18" s="486">
        <v>0</v>
      </c>
      <c r="AJ18" s="486">
        <v>0</v>
      </c>
      <c r="AK18" s="604">
        <v>0</v>
      </c>
      <c r="AL18" s="484">
        <v>0</v>
      </c>
      <c r="AM18" s="486">
        <v>0</v>
      </c>
      <c r="AN18" s="486">
        <v>0</v>
      </c>
      <c r="AO18" s="486">
        <v>0</v>
      </c>
      <c r="AP18" s="486">
        <v>0</v>
      </c>
      <c r="AQ18" s="486">
        <v>0</v>
      </c>
      <c r="AR18" s="604">
        <v>0</v>
      </c>
      <c r="AS18" s="1109">
        <v>0</v>
      </c>
      <c r="AT18" s="486">
        <v>0</v>
      </c>
      <c r="AU18" s="486">
        <v>0</v>
      </c>
      <c r="AV18" s="486">
        <v>0</v>
      </c>
      <c r="AW18" s="486">
        <v>0</v>
      </c>
      <c r="AX18" s="486">
        <v>0</v>
      </c>
      <c r="AY18" s="604">
        <v>0</v>
      </c>
      <c r="AZ18" s="1109">
        <v>0</v>
      </c>
      <c r="BA18" s="486">
        <v>0</v>
      </c>
      <c r="BB18" s="486">
        <v>0</v>
      </c>
      <c r="BC18" s="486">
        <v>0</v>
      </c>
      <c r="BD18" s="486">
        <v>0</v>
      </c>
      <c r="BE18" s="486">
        <v>0</v>
      </c>
      <c r="BF18" s="604">
        <v>0</v>
      </c>
      <c r="BG18" s="1109">
        <v>0</v>
      </c>
      <c r="BH18" s="486">
        <v>0</v>
      </c>
      <c r="BI18" s="486">
        <v>0</v>
      </c>
      <c r="BJ18" s="486">
        <v>0</v>
      </c>
      <c r="BK18" s="486">
        <v>0</v>
      </c>
      <c r="BL18" s="486">
        <v>0</v>
      </c>
      <c r="BM18" s="604">
        <v>0</v>
      </c>
      <c r="BN18" s="1109">
        <v>93</v>
      </c>
      <c r="BO18" s="486">
        <v>0</v>
      </c>
      <c r="BP18" s="486">
        <v>0</v>
      </c>
      <c r="BQ18" s="486">
        <v>0</v>
      </c>
      <c r="BR18" s="486">
        <v>0</v>
      </c>
      <c r="BS18" s="486">
        <v>0</v>
      </c>
      <c r="BT18" s="604">
        <v>0</v>
      </c>
      <c r="BU18" s="1109">
        <v>0</v>
      </c>
      <c r="BV18" s="486">
        <v>0</v>
      </c>
      <c r="BW18" s="486">
        <v>0</v>
      </c>
      <c r="BX18" s="486">
        <v>0</v>
      </c>
      <c r="BY18" s="486">
        <v>0</v>
      </c>
      <c r="BZ18" s="486">
        <v>0</v>
      </c>
      <c r="CA18" s="604">
        <v>0</v>
      </c>
      <c r="CB18" s="484">
        <v>0</v>
      </c>
      <c r="CC18" s="486">
        <v>0</v>
      </c>
      <c r="CD18" s="486">
        <v>0</v>
      </c>
      <c r="CE18" s="486">
        <v>0</v>
      </c>
      <c r="CF18" s="486">
        <v>0</v>
      </c>
      <c r="CG18" s="486">
        <v>0</v>
      </c>
      <c r="CH18" s="604">
        <v>0</v>
      </c>
      <c r="CI18" s="1109">
        <v>0</v>
      </c>
      <c r="CJ18" s="486">
        <v>0</v>
      </c>
      <c r="CK18" s="486">
        <v>0</v>
      </c>
      <c r="CL18" s="486">
        <v>0</v>
      </c>
      <c r="CM18" s="486">
        <v>0</v>
      </c>
      <c r="CN18" s="486">
        <v>0</v>
      </c>
      <c r="CO18" s="604">
        <v>0</v>
      </c>
      <c r="CP18" s="484">
        <v>825</v>
      </c>
      <c r="CQ18" s="486">
        <v>0</v>
      </c>
      <c r="CR18" s="486">
        <v>0</v>
      </c>
      <c r="CS18" s="486">
        <v>0</v>
      </c>
      <c r="CT18" s="486">
        <v>0</v>
      </c>
      <c r="CU18" s="486">
        <v>0</v>
      </c>
      <c r="CV18" s="604">
        <v>0</v>
      </c>
      <c r="CW18" s="1109">
        <v>52</v>
      </c>
      <c r="CX18" s="486">
        <v>0</v>
      </c>
      <c r="CY18" s="486">
        <v>0</v>
      </c>
      <c r="CZ18" s="486">
        <v>0</v>
      </c>
      <c r="DA18" s="486">
        <v>0</v>
      </c>
      <c r="DB18" s="486">
        <v>0</v>
      </c>
      <c r="DC18" s="604">
        <v>0</v>
      </c>
      <c r="DD18" s="484">
        <v>107</v>
      </c>
      <c r="DE18" s="486">
        <v>0</v>
      </c>
      <c r="DF18" s="486">
        <v>0</v>
      </c>
      <c r="DG18" s="486">
        <v>0</v>
      </c>
      <c r="DH18" s="486">
        <v>0</v>
      </c>
      <c r="DI18" s="486">
        <v>0</v>
      </c>
      <c r="DJ18" s="604">
        <v>0</v>
      </c>
      <c r="DK18" s="1109">
        <v>0</v>
      </c>
      <c r="DL18" s="486">
        <v>0</v>
      </c>
      <c r="DM18" s="486">
        <v>0</v>
      </c>
      <c r="DN18" s="486">
        <v>0</v>
      </c>
      <c r="DO18" s="486">
        <v>0</v>
      </c>
      <c r="DP18" s="486">
        <v>0</v>
      </c>
      <c r="DQ18" s="604">
        <v>0</v>
      </c>
      <c r="DR18" s="484">
        <v>0</v>
      </c>
      <c r="DS18" s="486">
        <v>0</v>
      </c>
      <c r="DT18" s="486">
        <v>0</v>
      </c>
      <c r="DU18" s="486">
        <v>0</v>
      </c>
      <c r="DV18" s="486">
        <v>0</v>
      </c>
      <c r="DW18" s="486">
        <v>0</v>
      </c>
      <c r="DX18" s="604">
        <v>0</v>
      </c>
      <c r="DY18" s="484">
        <v>0</v>
      </c>
      <c r="DZ18" s="486">
        <v>0</v>
      </c>
      <c r="EA18" s="486">
        <v>0</v>
      </c>
      <c r="EB18" s="486">
        <v>0</v>
      </c>
      <c r="EC18" s="486">
        <v>0</v>
      </c>
      <c r="ED18" s="486">
        <v>0</v>
      </c>
      <c r="EE18" s="604">
        <v>0</v>
      </c>
      <c r="EF18" s="1109">
        <v>80</v>
      </c>
      <c r="EG18" s="486">
        <v>0</v>
      </c>
      <c r="EH18" s="486">
        <v>0</v>
      </c>
      <c r="EI18" s="486">
        <v>0</v>
      </c>
      <c r="EJ18" s="486">
        <v>0</v>
      </c>
      <c r="EK18" s="486">
        <v>0</v>
      </c>
      <c r="EL18" s="604">
        <v>0</v>
      </c>
      <c r="EM18" s="484">
        <v>72</v>
      </c>
      <c r="EN18" s="486">
        <v>0</v>
      </c>
      <c r="EO18" s="486">
        <v>0</v>
      </c>
      <c r="EP18" s="486">
        <v>0</v>
      </c>
      <c r="EQ18" s="486">
        <v>0</v>
      </c>
      <c r="ER18" s="486">
        <v>0</v>
      </c>
      <c r="ES18" s="604">
        <v>0</v>
      </c>
      <c r="ET18" s="1109">
        <v>154</v>
      </c>
      <c r="EU18" s="486">
        <v>0</v>
      </c>
      <c r="EV18" s="486">
        <v>0</v>
      </c>
      <c r="EW18" s="486">
        <v>0</v>
      </c>
      <c r="EX18" s="486">
        <v>0</v>
      </c>
      <c r="EY18" s="486">
        <v>0</v>
      </c>
      <c r="EZ18" s="604">
        <v>0</v>
      </c>
      <c r="FA18" s="484">
        <v>605</v>
      </c>
      <c r="FB18" s="486">
        <v>0</v>
      </c>
      <c r="FC18" s="486">
        <v>0</v>
      </c>
      <c r="FD18" s="486">
        <v>0</v>
      </c>
      <c r="FE18" s="486">
        <v>0</v>
      </c>
      <c r="FF18" s="486">
        <v>0</v>
      </c>
      <c r="FG18" s="604">
        <v>0</v>
      </c>
      <c r="FH18" s="1109">
        <v>0</v>
      </c>
      <c r="FI18" s="486">
        <v>0</v>
      </c>
      <c r="FJ18" s="486">
        <v>0</v>
      </c>
      <c r="FK18" s="486">
        <v>0</v>
      </c>
      <c r="FL18" s="486">
        <v>0</v>
      </c>
      <c r="FM18" s="486">
        <v>0</v>
      </c>
      <c r="FN18" s="604">
        <v>0</v>
      </c>
      <c r="FO18" s="484">
        <v>25</v>
      </c>
      <c r="FP18" s="486">
        <v>0</v>
      </c>
      <c r="FQ18" s="486">
        <v>0</v>
      </c>
      <c r="FR18" s="486">
        <v>0</v>
      </c>
      <c r="FS18" s="486">
        <v>0</v>
      </c>
      <c r="FT18" s="486">
        <v>0</v>
      </c>
      <c r="FU18" s="604">
        <v>14</v>
      </c>
      <c r="FV18" s="484">
        <v>349</v>
      </c>
      <c r="FW18" s="486">
        <v>0</v>
      </c>
      <c r="FX18" s="486">
        <v>0</v>
      </c>
      <c r="FY18" s="486">
        <v>0</v>
      </c>
      <c r="FZ18" s="486">
        <v>0</v>
      </c>
      <c r="GA18" s="486">
        <v>0</v>
      </c>
      <c r="GB18" s="604">
        <v>0</v>
      </c>
      <c r="GC18" s="1109">
        <v>2426</v>
      </c>
      <c r="GD18" s="486">
        <v>0</v>
      </c>
      <c r="GE18" s="486">
        <v>0</v>
      </c>
      <c r="GF18" s="486">
        <v>0</v>
      </c>
      <c r="GG18" s="486">
        <v>0</v>
      </c>
      <c r="GH18" s="486">
        <v>0</v>
      </c>
      <c r="GI18" s="604">
        <v>0</v>
      </c>
      <c r="GJ18" s="484">
        <v>199</v>
      </c>
      <c r="GK18" s="486">
        <v>0</v>
      </c>
      <c r="GL18" s="486">
        <v>0</v>
      </c>
      <c r="GM18" s="486">
        <v>0</v>
      </c>
      <c r="GN18" s="486">
        <v>0</v>
      </c>
      <c r="GO18" s="486">
        <v>0</v>
      </c>
      <c r="GP18" s="604">
        <v>49</v>
      </c>
      <c r="GQ18" s="1109">
        <v>275</v>
      </c>
      <c r="GR18" s="486">
        <v>0</v>
      </c>
      <c r="GS18" s="486">
        <v>0</v>
      </c>
      <c r="GT18" s="486">
        <v>0</v>
      </c>
      <c r="GU18" s="486">
        <v>0</v>
      </c>
      <c r="GV18" s="486">
        <v>0</v>
      </c>
      <c r="GW18" s="604">
        <v>0</v>
      </c>
      <c r="GX18" s="1109">
        <v>1762</v>
      </c>
      <c r="GY18" s="486">
        <v>0</v>
      </c>
      <c r="GZ18" s="486">
        <v>0</v>
      </c>
      <c r="HA18" s="486">
        <v>0</v>
      </c>
      <c r="HB18" s="486">
        <v>0</v>
      </c>
      <c r="HC18" s="486">
        <v>0</v>
      </c>
      <c r="HD18" s="604">
        <v>133</v>
      </c>
      <c r="HE18" s="1109">
        <v>79</v>
      </c>
      <c r="HF18" s="486">
        <v>0</v>
      </c>
      <c r="HG18" s="486">
        <v>0</v>
      </c>
      <c r="HH18" s="486">
        <v>0</v>
      </c>
      <c r="HI18" s="486">
        <v>0</v>
      </c>
      <c r="HJ18" s="486">
        <v>0</v>
      </c>
      <c r="HK18" s="604">
        <v>0</v>
      </c>
      <c r="HL18" s="484">
        <v>433</v>
      </c>
      <c r="HM18" s="486">
        <v>0</v>
      </c>
      <c r="HN18" s="486">
        <v>0</v>
      </c>
      <c r="HO18" s="486">
        <v>0</v>
      </c>
      <c r="HP18" s="486">
        <v>0</v>
      </c>
      <c r="HQ18" s="486">
        <v>0</v>
      </c>
      <c r="HR18" s="604">
        <v>0</v>
      </c>
      <c r="HS18" s="484">
        <v>2480</v>
      </c>
      <c r="HT18" s="486">
        <v>0</v>
      </c>
      <c r="HU18" s="486">
        <v>0</v>
      </c>
      <c r="HV18" s="486">
        <v>0</v>
      </c>
      <c r="HW18" s="486">
        <v>0</v>
      </c>
      <c r="HX18" s="486">
        <v>0</v>
      </c>
      <c r="HY18" s="604">
        <v>0</v>
      </c>
      <c r="HZ18" s="484">
        <v>324</v>
      </c>
      <c r="IA18" s="486">
        <v>0</v>
      </c>
      <c r="IB18" s="486">
        <v>0</v>
      </c>
      <c r="IC18" s="486">
        <v>0</v>
      </c>
      <c r="ID18" s="486">
        <v>0</v>
      </c>
      <c r="IE18" s="486">
        <v>0</v>
      </c>
      <c r="IF18" s="604">
        <v>0</v>
      </c>
      <c r="IG18" s="484">
        <v>2033</v>
      </c>
      <c r="IH18" s="486">
        <v>0</v>
      </c>
      <c r="II18" s="486">
        <v>0</v>
      </c>
      <c r="IJ18" s="486">
        <v>0</v>
      </c>
      <c r="IK18" s="486">
        <v>0</v>
      </c>
      <c r="IL18" s="486">
        <v>0</v>
      </c>
      <c r="IM18" s="604">
        <v>0</v>
      </c>
      <c r="IN18" s="484">
        <v>19627</v>
      </c>
      <c r="IO18" s="486">
        <v>0</v>
      </c>
      <c r="IP18" s="486">
        <v>0</v>
      </c>
      <c r="IQ18" s="486">
        <v>0</v>
      </c>
      <c r="IR18" s="486">
        <v>0</v>
      </c>
      <c r="IS18" s="486">
        <v>0</v>
      </c>
      <c r="IT18" s="604">
        <v>0</v>
      </c>
      <c r="IU18" s="1109">
        <v>0</v>
      </c>
      <c r="IV18" s="486">
        <v>0</v>
      </c>
      <c r="IW18" s="486">
        <v>0</v>
      </c>
      <c r="IX18" s="486">
        <v>0</v>
      </c>
      <c r="IY18" s="486">
        <v>0</v>
      </c>
      <c r="IZ18" s="486">
        <v>0</v>
      </c>
      <c r="JA18" s="604">
        <v>0</v>
      </c>
      <c r="JB18" s="484">
        <v>26</v>
      </c>
      <c r="JC18" s="486">
        <v>0</v>
      </c>
      <c r="JD18" s="486">
        <v>0</v>
      </c>
      <c r="JE18" s="486">
        <v>0</v>
      </c>
      <c r="JF18" s="486">
        <v>0</v>
      </c>
      <c r="JG18" s="486">
        <v>0</v>
      </c>
      <c r="JH18" s="604">
        <v>0</v>
      </c>
      <c r="JI18" s="484">
        <v>366</v>
      </c>
      <c r="JJ18" s="486">
        <v>0</v>
      </c>
      <c r="JK18" s="486">
        <v>0</v>
      </c>
      <c r="JL18" s="486">
        <v>0</v>
      </c>
      <c r="JM18" s="486">
        <v>0</v>
      </c>
      <c r="JN18" s="486">
        <v>0</v>
      </c>
      <c r="JO18" s="604">
        <v>0</v>
      </c>
      <c r="JP18" s="1109">
        <v>0</v>
      </c>
      <c r="JQ18" s="486">
        <v>0</v>
      </c>
      <c r="JR18" s="486">
        <v>0</v>
      </c>
      <c r="JS18" s="486">
        <v>0</v>
      </c>
      <c r="JT18" s="486">
        <v>0</v>
      </c>
      <c r="JU18" s="486">
        <v>0</v>
      </c>
      <c r="JV18" s="604">
        <v>0</v>
      </c>
      <c r="JW18" s="484">
        <v>11</v>
      </c>
      <c r="JX18" s="486">
        <v>0</v>
      </c>
      <c r="JY18" s="486">
        <v>0</v>
      </c>
      <c r="JZ18" s="486">
        <v>0</v>
      </c>
      <c r="KA18" s="486">
        <v>0</v>
      </c>
      <c r="KB18" s="486">
        <v>0</v>
      </c>
      <c r="KC18" s="604">
        <v>0</v>
      </c>
      <c r="KD18" s="484">
        <v>23</v>
      </c>
      <c r="KE18" s="486">
        <v>0</v>
      </c>
      <c r="KF18" s="486">
        <v>0</v>
      </c>
      <c r="KG18" s="486">
        <v>0</v>
      </c>
      <c r="KH18" s="486">
        <v>0</v>
      </c>
      <c r="KI18" s="486">
        <v>0</v>
      </c>
      <c r="KJ18" s="604">
        <v>0</v>
      </c>
      <c r="KK18" s="484">
        <v>20</v>
      </c>
      <c r="KL18" s="486">
        <v>0</v>
      </c>
      <c r="KM18" s="486">
        <v>0</v>
      </c>
      <c r="KN18" s="486">
        <v>0</v>
      </c>
      <c r="KO18" s="486">
        <v>0</v>
      </c>
      <c r="KP18" s="486">
        <v>0</v>
      </c>
      <c r="KQ18" s="604">
        <v>0</v>
      </c>
      <c r="KR18" s="1109">
        <v>0</v>
      </c>
      <c r="KS18" s="486">
        <v>0</v>
      </c>
      <c r="KT18" s="486">
        <v>0</v>
      </c>
      <c r="KU18" s="486">
        <v>0</v>
      </c>
      <c r="KV18" s="486">
        <v>0</v>
      </c>
      <c r="KW18" s="486">
        <v>0</v>
      </c>
      <c r="KX18" s="604">
        <v>0</v>
      </c>
      <c r="KY18" s="484">
        <v>39</v>
      </c>
      <c r="KZ18" s="486">
        <v>0</v>
      </c>
      <c r="LA18" s="486">
        <v>0</v>
      </c>
      <c r="LB18" s="486">
        <v>0</v>
      </c>
      <c r="LC18" s="486">
        <v>0</v>
      </c>
      <c r="LD18" s="486">
        <v>0</v>
      </c>
      <c r="LE18" s="604">
        <v>0</v>
      </c>
      <c r="LF18" s="484">
        <v>0</v>
      </c>
      <c r="LG18" s="486">
        <v>0</v>
      </c>
      <c r="LH18" s="486">
        <v>0</v>
      </c>
      <c r="LI18" s="486">
        <v>0</v>
      </c>
      <c r="LJ18" s="486">
        <v>0</v>
      </c>
      <c r="LK18" s="486">
        <v>0</v>
      </c>
      <c r="LL18" s="604">
        <v>0</v>
      </c>
      <c r="LM18" s="484">
        <v>33694</v>
      </c>
      <c r="LN18" s="486">
        <v>0</v>
      </c>
      <c r="LO18" s="486">
        <v>0</v>
      </c>
      <c r="LP18" s="486">
        <v>0</v>
      </c>
      <c r="LQ18" s="486">
        <v>0</v>
      </c>
      <c r="LR18" s="486">
        <v>0</v>
      </c>
      <c r="LS18" s="604">
        <v>196</v>
      </c>
    </row>
    <row r="19" spans="2:331" ht="15" customHeight="1">
      <c r="B19" s="1108" t="s">
        <v>36</v>
      </c>
      <c r="C19" s="1109">
        <v>21</v>
      </c>
      <c r="D19" s="486">
        <v>0</v>
      </c>
      <c r="E19" s="486">
        <v>0</v>
      </c>
      <c r="F19" s="486">
        <v>0</v>
      </c>
      <c r="G19" s="486">
        <v>0</v>
      </c>
      <c r="H19" s="486">
        <v>0</v>
      </c>
      <c r="I19" s="604">
        <v>0</v>
      </c>
      <c r="J19" s="1109">
        <v>21</v>
      </c>
      <c r="K19" s="486">
        <v>0</v>
      </c>
      <c r="L19" s="486">
        <v>0</v>
      </c>
      <c r="M19" s="486">
        <v>0</v>
      </c>
      <c r="N19" s="486">
        <v>0</v>
      </c>
      <c r="O19" s="486">
        <v>0</v>
      </c>
      <c r="P19" s="604">
        <v>0</v>
      </c>
      <c r="Q19" s="484">
        <v>0</v>
      </c>
      <c r="R19" s="486">
        <v>0</v>
      </c>
      <c r="S19" s="486">
        <v>0</v>
      </c>
      <c r="T19" s="486">
        <v>0</v>
      </c>
      <c r="U19" s="486">
        <v>0</v>
      </c>
      <c r="V19" s="486">
        <v>0</v>
      </c>
      <c r="W19" s="604">
        <v>0</v>
      </c>
      <c r="X19" s="484">
        <v>0</v>
      </c>
      <c r="Y19" s="486">
        <v>0</v>
      </c>
      <c r="Z19" s="486">
        <v>0</v>
      </c>
      <c r="AA19" s="486">
        <v>0</v>
      </c>
      <c r="AB19" s="486">
        <v>0</v>
      </c>
      <c r="AC19" s="486">
        <v>0</v>
      </c>
      <c r="AD19" s="604">
        <v>0</v>
      </c>
      <c r="AE19" s="1109">
        <v>0</v>
      </c>
      <c r="AF19" s="486">
        <v>0</v>
      </c>
      <c r="AG19" s="486">
        <v>0</v>
      </c>
      <c r="AH19" s="486">
        <v>0</v>
      </c>
      <c r="AI19" s="486">
        <v>0</v>
      </c>
      <c r="AJ19" s="486">
        <v>0</v>
      </c>
      <c r="AK19" s="604">
        <v>0</v>
      </c>
      <c r="AL19" s="484">
        <v>0</v>
      </c>
      <c r="AM19" s="486">
        <v>0</v>
      </c>
      <c r="AN19" s="486">
        <v>0</v>
      </c>
      <c r="AO19" s="486">
        <v>0</v>
      </c>
      <c r="AP19" s="486">
        <v>0</v>
      </c>
      <c r="AQ19" s="486">
        <v>0</v>
      </c>
      <c r="AR19" s="604">
        <v>0</v>
      </c>
      <c r="AS19" s="1109">
        <v>0</v>
      </c>
      <c r="AT19" s="486">
        <v>0</v>
      </c>
      <c r="AU19" s="486">
        <v>0</v>
      </c>
      <c r="AV19" s="486">
        <v>0</v>
      </c>
      <c r="AW19" s="486">
        <v>0</v>
      </c>
      <c r="AX19" s="486">
        <v>0</v>
      </c>
      <c r="AY19" s="604">
        <v>0</v>
      </c>
      <c r="AZ19" s="1109">
        <v>0</v>
      </c>
      <c r="BA19" s="486">
        <v>0</v>
      </c>
      <c r="BB19" s="486">
        <v>0</v>
      </c>
      <c r="BC19" s="486">
        <v>0</v>
      </c>
      <c r="BD19" s="486">
        <v>0</v>
      </c>
      <c r="BE19" s="486">
        <v>0</v>
      </c>
      <c r="BF19" s="604">
        <v>0</v>
      </c>
      <c r="BG19" s="1109">
        <v>0</v>
      </c>
      <c r="BH19" s="486">
        <v>0</v>
      </c>
      <c r="BI19" s="486">
        <v>0</v>
      </c>
      <c r="BJ19" s="486">
        <v>0</v>
      </c>
      <c r="BK19" s="486">
        <v>0</v>
      </c>
      <c r="BL19" s="486">
        <v>0</v>
      </c>
      <c r="BM19" s="604">
        <v>0</v>
      </c>
      <c r="BN19" s="1109">
        <v>8</v>
      </c>
      <c r="BO19" s="486">
        <v>0</v>
      </c>
      <c r="BP19" s="486">
        <v>0</v>
      </c>
      <c r="BQ19" s="486">
        <v>0</v>
      </c>
      <c r="BR19" s="486">
        <v>0</v>
      </c>
      <c r="BS19" s="486">
        <v>0</v>
      </c>
      <c r="BT19" s="604">
        <v>0</v>
      </c>
      <c r="BU19" s="1109">
        <v>0</v>
      </c>
      <c r="BV19" s="486">
        <v>0</v>
      </c>
      <c r="BW19" s="486">
        <v>0</v>
      </c>
      <c r="BX19" s="486">
        <v>0</v>
      </c>
      <c r="BY19" s="486">
        <v>0</v>
      </c>
      <c r="BZ19" s="486">
        <v>0</v>
      </c>
      <c r="CA19" s="604">
        <v>0</v>
      </c>
      <c r="CB19" s="484">
        <v>86</v>
      </c>
      <c r="CC19" s="486">
        <v>0</v>
      </c>
      <c r="CD19" s="486">
        <v>0</v>
      </c>
      <c r="CE19" s="486">
        <v>0</v>
      </c>
      <c r="CF19" s="486">
        <v>0</v>
      </c>
      <c r="CG19" s="486">
        <v>0</v>
      </c>
      <c r="CH19" s="604">
        <v>0</v>
      </c>
      <c r="CI19" s="1109">
        <v>0</v>
      </c>
      <c r="CJ19" s="486">
        <v>0</v>
      </c>
      <c r="CK19" s="486">
        <v>0</v>
      </c>
      <c r="CL19" s="486">
        <v>0</v>
      </c>
      <c r="CM19" s="486">
        <v>0</v>
      </c>
      <c r="CN19" s="486">
        <v>0</v>
      </c>
      <c r="CO19" s="604">
        <v>0</v>
      </c>
      <c r="CP19" s="484">
        <v>14</v>
      </c>
      <c r="CQ19" s="486">
        <v>0</v>
      </c>
      <c r="CR19" s="486">
        <v>0</v>
      </c>
      <c r="CS19" s="486">
        <v>0</v>
      </c>
      <c r="CT19" s="486">
        <v>0</v>
      </c>
      <c r="CU19" s="486">
        <v>0</v>
      </c>
      <c r="CV19" s="604">
        <v>0</v>
      </c>
      <c r="CW19" s="1109">
        <v>28</v>
      </c>
      <c r="CX19" s="486">
        <v>0</v>
      </c>
      <c r="CY19" s="486">
        <v>0</v>
      </c>
      <c r="CZ19" s="486">
        <v>0</v>
      </c>
      <c r="DA19" s="486">
        <v>0</v>
      </c>
      <c r="DB19" s="486">
        <v>0</v>
      </c>
      <c r="DC19" s="604">
        <v>0</v>
      </c>
      <c r="DD19" s="484">
        <v>0</v>
      </c>
      <c r="DE19" s="486">
        <v>0</v>
      </c>
      <c r="DF19" s="486">
        <v>0</v>
      </c>
      <c r="DG19" s="486">
        <v>0</v>
      </c>
      <c r="DH19" s="486">
        <v>0</v>
      </c>
      <c r="DI19" s="486">
        <v>0</v>
      </c>
      <c r="DJ19" s="604">
        <v>0</v>
      </c>
      <c r="DK19" s="1109">
        <v>1096</v>
      </c>
      <c r="DL19" s="486">
        <v>0</v>
      </c>
      <c r="DM19" s="486">
        <v>0</v>
      </c>
      <c r="DN19" s="486">
        <v>0</v>
      </c>
      <c r="DO19" s="486">
        <v>0</v>
      </c>
      <c r="DP19" s="486">
        <v>0</v>
      </c>
      <c r="DQ19" s="604">
        <v>0</v>
      </c>
      <c r="DR19" s="484">
        <v>0</v>
      </c>
      <c r="DS19" s="486">
        <v>0</v>
      </c>
      <c r="DT19" s="486">
        <v>0</v>
      </c>
      <c r="DU19" s="486">
        <v>0</v>
      </c>
      <c r="DV19" s="486">
        <v>0</v>
      </c>
      <c r="DW19" s="486">
        <v>0</v>
      </c>
      <c r="DX19" s="604">
        <v>0</v>
      </c>
      <c r="DY19" s="484">
        <v>0</v>
      </c>
      <c r="DZ19" s="486">
        <v>0</v>
      </c>
      <c r="EA19" s="486">
        <v>0</v>
      </c>
      <c r="EB19" s="486">
        <v>0</v>
      </c>
      <c r="EC19" s="486">
        <v>0</v>
      </c>
      <c r="ED19" s="486">
        <v>0</v>
      </c>
      <c r="EE19" s="604">
        <v>0</v>
      </c>
      <c r="EF19" s="1109">
        <v>60</v>
      </c>
      <c r="EG19" s="486">
        <v>0</v>
      </c>
      <c r="EH19" s="486">
        <v>0</v>
      </c>
      <c r="EI19" s="486">
        <v>0</v>
      </c>
      <c r="EJ19" s="486">
        <v>0</v>
      </c>
      <c r="EK19" s="486">
        <v>0</v>
      </c>
      <c r="EL19" s="604">
        <v>0</v>
      </c>
      <c r="EM19" s="484">
        <v>45</v>
      </c>
      <c r="EN19" s="486">
        <v>0</v>
      </c>
      <c r="EO19" s="486">
        <v>0</v>
      </c>
      <c r="EP19" s="486">
        <v>0</v>
      </c>
      <c r="EQ19" s="486">
        <v>0</v>
      </c>
      <c r="ER19" s="486">
        <v>0</v>
      </c>
      <c r="ES19" s="604">
        <v>0</v>
      </c>
      <c r="ET19" s="1109">
        <v>513</v>
      </c>
      <c r="EU19" s="486">
        <v>0</v>
      </c>
      <c r="EV19" s="486">
        <v>0</v>
      </c>
      <c r="EW19" s="486">
        <v>0</v>
      </c>
      <c r="EX19" s="486">
        <v>0</v>
      </c>
      <c r="EY19" s="486">
        <v>0</v>
      </c>
      <c r="EZ19" s="604">
        <v>0</v>
      </c>
      <c r="FA19" s="484">
        <v>95</v>
      </c>
      <c r="FB19" s="486">
        <v>0</v>
      </c>
      <c r="FC19" s="486">
        <v>0</v>
      </c>
      <c r="FD19" s="486">
        <v>0</v>
      </c>
      <c r="FE19" s="486">
        <v>0</v>
      </c>
      <c r="FF19" s="486">
        <v>0</v>
      </c>
      <c r="FG19" s="604">
        <v>0</v>
      </c>
      <c r="FH19" s="1109">
        <v>225</v>
      </c>
      <c r="FI19" s="486">
        <v>0</v>
      </c>
      <c r="FJ19" s="486">
        <v>0</v>
      </c>
      <c r="FK19" s="486">
        <v>0</v>
      </c>
      <c r="FL19" s="486">
        <v>0</v>
      </c>
      <c r="FM19" s="486">
        <v>0</v>
      </c>
      <c r="FN19" s="604">
        <v>0</v>
      </c>
      <c r="FO19" s="484">
        <v>259</v>
      </c>
      <c r="FP19" s="486">
        <v>0</v>
      </c>
      <c r="FQ19" s="486">
        <v>0</v>
      </c>
      <c r="FR19" s="486">
        <v>0</v>
      </c>
      <c r="FS19" s="486">
        <v>0</v>
      </c>
      <c r="FT19" s="486">
        <v>0</v>
      </c>
      <c r="FU19" s="604">
        <v>0</v>
      </c>
      <c r="FV19" s="484">
        <v>338</v>
      </c>
      <c r="FW19" s="486">
        <v>6</v>
      </c>
      <c r="FX19" s="486">
        <v>0</v>
      </c>
      <c r="FY19" s="486">
        <v>0</v>
      </c>
      <c r="FZ19" s="486">
        <v>0</v>
      </c>
      <c r="GA19" s="486">
        <v>0</v>
      </c>
      <c r="GB19" s="604">
        <v>0</v>
      </c>
      <c r="GC19" s="1109">
        <v>2605</v>
      </c>
      <c r="GD19" s="486">
        <v>31</v>
      </c>
      <c r="GE19" s="486">
        <v>0</v>
      </c>
      <c r="GF19" s="486">
        <v>0</v>
      </c>
      <c r="GG19" s="486">
        <v>0</v>
      </c>
      <c r="GH19" s="486">
        <v>0</v>
      </c>
      <c r="GI19" s="604">
        <v>0</v>
      </c>
      <c r="GJ19" s="484">
        <v>144</v>
      </c>
      <c r="GK19" s="486">
        <v>0</v>
      </c>
      <c r="GL19" s="486">
        <v>0</v>
      </c>
      <c r="GM19" s="486">
        <v>0</v>
      </c>
      <c r="GN19" s="486">
        <v>0</v>
      </c>
      <c r="GO19" s="486">
        <v>0</v>
      </c>
      <c r="GP19" s="604">
        <v>0</v>
      </c>
      <c r="GQ19" s="1109">
        <v>0</v>
      </c>
      <c r="GR19" s="486">
        <v>0</v>
      </c>
      <c r="GS19" s="486">
        <v>0</v>
      </c>
      <c r="GT19" s="486">
        <v>0</v>
      </c>
      <c r="GU19" s="486">
        <v>0</v>
      </c>
      <c r="GV19" s="486">
        <v>0</v>
      </c>
      <c r="GW19" s="604">
        <v>0</v>
      </c>
      <c r="GX19" s="1109">
        <v>3547</v>
      </c>
      <c r="GY19" s="486">
        <v>0</v>
      </c>
      <c r="GZ19" s="486">
        <v>0</v>
      </c>
      <c r="HA19" s="486">
        <v>0</v>
      </c>
      <c r="HB19" s="486">
        <v>0</v>
      </c>
      <c r="HC19" s="486">
        <v>0</v>
      </c>
      <c r="HD19" s="604">
        <v>0</v>
      </c>
      <c r="HE19" s="1109">
        <v>0</v>
      </c>
      <c r="HF19" s="486">
        <v>0</v>
      </c>
      <c r="HG19" s="486">
        <v>0</v>
      </c>
      <c r="HH19" s="486">
        <v>0</v>
      </c>
      <c r="HI19" s="486">
        <v>0</v>
      </c>
      <c r="HJ19" s="486">
        <v>0</v>
      </c>
      <c r="HK19" s="604">
        <v>0</v>
      </c>
      <c r="HL19" s="484">
        <v>16</v>
      </c>
      <c r="HM19" s="486">
        <v>0</v>
      </c>
      <c r="HN19" s="486">
        <v>0</v>
      </c>
      <c r="HO19" s="486">
        <v>0</v>
      </c>
      <c r="HP19" s="486">
        <v>0</v>
      </c>
      <c r="HQ19" s="486">
        <v>0</v>
      </c>
      <c r="HR19" s="604">
        <v>0</v>
      </c>
      <c r="HS19" s="484">
        <v>0</v>
      </c>
      <c r="HT19" s="486">
        <v>0</v>
      </c>
      <c r="HU19" s="486">
        <v>0</v>
      </c>
      <c r="HV19" s="486">
        <v>0</v>
      </c>
      <c r="HW19" s="486">
        <v>0</v>
      </c>
      <c r="HX19" s="486">
        <v>0</v>
      </c>
      <c r="HY19" s="604">
        <v>0</v>
      </c>
      <c r="HZ19" s="484">
        <v>225</v>
      </c>
      <c r="IA19" s="486">
        <v>0</v>
      </c>
      <c r="IB19" s="486">
        <v>0</v>
      </c>
      <c r="IC19" s="486">
        <v>0</v>
      </c>
      <c r="ID19" s="486">
        <v>0</v>
      </c>
      <c r="IE19" s="486">
        <v>0</v>
      </c>
      <c r="IF19" s="604">
        <v>0</v>
      </c>
      <c r="IG19" s="484">
        <v>86</v>
      </c>
      <c r="IH19" s="486">
        <v>0</v>
      </c>
      <c r="II19" s="486">
        <v>0</v>
      </c>
      <c r="IJ19" s="486">
        <v>0</v>
      </c>
      <c r="IK19" s="486">
        <v>0</v>
      </c>
      <c r="IL19" s="486">
        <v>0</v>
      </c>
      <c r="IM19" s="604">
        <v>0</v>
      </c>
      <c r="IN19" s="484">
        <v>2171</v>
      </c>
      <c r="IO19" s="486">
        <v>0</v>
      </c>
      <c r="IP19" s="486">
        <v>0</v>
      </c>
      <c r="IQ19" s="486">
        <v>0</v>
      </c>
      <c r="IR19" s="486">
        <v>0</v>
      </c>
      <c r="IS19" s="486">
        <v>0</v>
      </c>
      <c r="IT19" s="604">
        <v>0</v>
      </c>
      <c r="IU19" s="1109">
        <v>0</v>
      </c>
      <c r="IV19" s="486">
        <v>0</v>
      </c>
      <c r="IW19" s="486">
        <v>0</v>
      </c>
      <c r="IX19" s="486">
        <v>0</v>
      </c>
      <c r="IY19" s="486">
        <v>0</v>
      </c>
      <c r="IZ19" s="486">
        <v>0</v>
      </c>
      <c r="JA19" s="604">
        <v>0</v>
      </c>
      <c r="JB19" s="484">
        <v>23</v>
      </c>
      <c r="JC19" s="486">
        <v>0</v>
      </c>
      <c r="JD19" s="486">
        <v>0</v>
      </c>
      <c r="JE19" s="486">
        <v>0</v>
      </c>
      <c r="JF19" s="486">
        <v>0</v>
      </c>
      <c r="JG19" s="486">
        <v>0</v>
      </c>
      <c r="JH19" s="604">
        <v>0</v>
      </c>
      <c r="JI19" s="484">
        <v>0</v>
      </c>
      <c r="JJ19" s="486">
        <v>0</v>
      </c>
      <c r="JK19" s="486">
        <v>0</v>
      </c>
      <c r="JL19" s="486">
        <v>0</v>
      </c>
      <c r="JM19" s="486">
        <v>0</v>
      </c>
      <c r="JN19" s="486">
        <v>0</v>
      </c>
      <c r="JO19" s="604">
        <v>0</v>
      </c>
      <c r="JP19" s="1109">
        <v>0</v>
      </c>
      <c r="JQ19" s="486">
        <v>0</v>
      </c>
      <c r="JR19" s="486">
        <v>0</v>
      </c>
      <c r="JS19" s="486">
        <v>0</v>
      </c>
      <c r="JT19" s="486">
        <v>0</v>
      </c>
      <c r="JU19" s="486">
        <v>0</v>
      </c>
      <c r="JV19" s="604">
        <v>0</v>
      </c>
      <c r="JW19" s="484">
        <v>60</v>
      </c>
      <c r="JX19" s="486">
        <v>0</v>
      </c>
      <c r="JY19" s="486">
        <v>0</v>
      </c>
      <c r="JZ19" s="486">
        <v>0</v>
      </c>
      <c r="KA19" s="486">
        <v>0</v>
      </c>
      <c r="KB19" s="486">
        <v>0</v>
      </c>
      <c r="KC19" s="604">
        <v>0</v>
      </c>
      <c r="KD19" s="484">
        <v>0</v>
      </c>
      <c r="KE19" s="486">
        <v>0</v>
      </c>
      <c r="KF19" s="486">
        <v>0</v>
      </c>
      <c r="KG19" s="486">
        <v>0</v>
      </c>
      <c r="KH19" s="486">
        <v>0</v>
      </c>
      <c r="KI19" s="486">
        <v>0</v>
      </c>
      <c r="KJ19" s="604">
        <v>0</v>
      </c>
      <c r="KK19" s="484">
        <v>0</v>
      </c>
      <c r="KL19" s="486">
        <v>0</v>
      </c>
      <c r="KM19" s="486">
        <v>0</v>
      </c>
      <c r="KN19" s="486">
        <v>0</v>
      </c>
      <c r="KO19" s="486">
        <v>0</v>
      </c>
      <c r="KP19" s="486">
        <v>0</v>
      </c>
      <c r="KQ19" s="604">
        <v>0</v>
      </c>
      <c r="KR19" s="1109">
        <v>0</v>
      </c>
      <c r="KS19" s="486">
        <v>0</v>
      </c>
      <c r="KT19" s="486">
        <v>0</v>
      </c>
      <c r="KU19" s="486">
        <v>0</v>
      </c>
      <c r="KV19" s="486">
        <v>0</v>
      </c>
      <c r="KW19" s="486">
        <v>0</v>
      </c>
      <c r="KX19" s="604">
        <v>0</v>
      </c>
      <c r="KY19" s="484">
        <v>0</v>
      </c>
      <c r="KZ19" s="486">
        <v>0</v>
      </c>
      <c r="LA19" s="486">
        <v>0</v>
      </c>
      <c r="LB19" s="486">
        <v>0</v>
      </c>
      <c r="LC19" s="486">
        <v>0</v>
      </c>
      <c r="LD19" s="486">
        <v>0</v>
      </c>
      <c r="LE19" s="604">
        <v>0</v>
      </c>
      <c r="LF19" s="484">
        <v>0</v>
      </c>
      <c r="LG19" s="486">
        <v>0</v>
      </c>
      <c r="LH19" s="486">
        <v>0</v>
      </c>
      <c r="LI19" s="486">
        <v>0</v>
      </c>
      <c r="LJ19" s="486">
        <v>0</v>
      </c>
      <c r="LK19" s="486">
        <v>0</v>
      </c>
      <c r="LL19" s="604">
        <v>0</v>
      </c>
      <c r="LM19" s="484">
        <v>11686</v>
      </c>
      <c r="LN19" s="486">
        <v>37</v>
      </c>
      <c r="LO19" s="486">
        <v>0</v>
      </c>
      <c r="LP19" s="486">
        <v>0</v>
      </c>
      <c r="LQ19" s="486">
        <v>0</v>
      </c>
      <c r="LR19" s="486">
        <v>0</v>
      </c>
      <c r="LS19" s="604">
        <v>0</v>
      </c>
    </row>
    <row r="20" spans="2:331" ht="15" customHeight="1">
      <c r="B20" s="1108" t="s">
        <v>37</v>
      </c>
      <c r="C20" s="1109">
        <v>0</v>
      </c>
      <c r="D20" s="486">
        <v>0</v>
      </c>
      <c r="E20" s="486">
        <v>0</v>
      </c>
      <c r="F20" s="486">
        <v>0</v>
      </c>
      <c r="G20" s="486">
        <v>0</v>
      </c>
      <c r="H20" s="486">
        <v>0</v>
      </c>
      <c r="I20" s="604">
        <v>0</v>
      </c>
      <c r="J20" s="1109">
        <v>0</v>
      </c>
      <c r="K20" s="486">
        <v>0</v>
      </c>
      <c r="L20" s="486">
        <v>0</v>
      </c>
      <c r="M20" s="486">
        <v>0</v>
      </c>
      <c r="N20" s="486">
        <v>0</v>
      </c>
      <c r="O20" s="486">
        <v>0</v>
      </c>
      <c r="P20" s="604">
        <v>0</v>
      </c>
      <c r="Q20" s="484">
        <v>0</v>
      </c>
      <c r="R20" s="486">
        <v>0</v>
      </c>
      <c r="S20" s="486">
        <v>0</v>
      </c>
      <c r="T20" s="486">
        <v>0</v>
      </c>
      <c r="U20" s="486">
        <v>0</v>
      </c>
      <c r="V20" s="486">
        <v>0</v>
      </c>
      <c r="W20" s="604">
        <v>0</v>
      </c>
      <c r="X20" s="484">
        <v>0</v>
      </c>
      <c r="Y20" s="486">
        <v>0</v>
      </c>
      <c r="Z20" s="486">
        <v>0</v>
      </c>
      <c r="AA20" s="486">
        <v>0</v>
      </c>
      <c r="AB20" s="486">
        <v>0</v>
      </c>
      <c r="AC20" s="486">
        <v>0</v>
      </c>
      <c r="AD20" s="604">
        <v>0</v>
      </c>
      <c r="AE20" s="1109">
        <v>0</v>
      </c>
      <c r="AF20" s="486">
        <v>0</v>
      </c>
      <c r="AG20" s="486">
        <v>0</v>
      </c>
      <c r="AH20" s="486">
        <v>0</v>
      </c>
      <c r="AI20" s="486">
        <v>0</v>
      </c>
      <c r="AJ20" s="486">
        <v>0</v>
      </c>
      <c r="AK20" s="604">
        <v>0</v>
      </c>
      <c r="AL20" s="484">
        <v>0</v>
      </c>
      <c r="AM20" s="486">
        <v>0</v>
      </c>
      <c r="AN20" s="486">
        <v>0</v>
      </c>
      <c r="AO20" s="486">
        <v>0</v>
      </c>
      <c r="AP20" s="486">
        <v>0</v>
      </c>
      <c r="AQ20" s="486">
        <v>0</v>
      </c>
      <c r="AR20" s="604">
        <v>0</v>
      </c>
      <c r="AS20" s="1109">
        <v>0</v>
      </c>
      <c r="AT20" s="486">
        <v>0</v>
      </c>
      <c r="AU20" s="486">
        <v>0</v>
      </c>
      <c r="AV20" s="486">
        <v>0</v>
      </c>
      <c r="AW20" s="486">
        <v>0</v>
      </c>
      <c r="AX20" s="486">
        <v>0</v>
      </c>
      <c r="AY20" s="604">
        <v>0</v>
      </c>
      <c r="AZ20" s="1109">
        <v>0</v>
      </c>
      <c r="BA20" s="486">
        <v>0</v>
      </c>
      <c r="BB20" s="486">
        <v>0</v>
      </c>
      <c r="BC20" s="486">
        <v>0</v>
      </c>
      <c r="BD20" s="486">
        <v>0</v>
      </c>
      <c r="BE20" s="486">
        <v>0</v>
      </c>
      <c r="BF20" s="604">
        <v>0</v>
      </c>
      <c r="BG20" s="1109">
        <v>0</v>
      </c>
      <c r="BH20" s="486">
        <v>0</v>
      </c>
      <c r="BI20" s="486">
        <v>0</v>
      </c>
      <c r="BJ20" s="486">
        <v>0</v>
      </c>
      <c r="BK20" s="486">
        <v>0</v>
      </c>
      <c r="BL20" s="486">
        <v>0</v>
      </c>
      <c r="BM20" s="604">
        <v>0</v>
      </c>
      <c r="BN20" s="1109">
        <v>0</v>
      </c>
      <c r="BO20" s="486">
        <v>0</v>
      </c>
      <c r="BP20" s="486">
        <v>0</v>
      </c>
      <c r="BQ20" s="486">
        <v>0</v>
      </c>
      <c r="BR20" s="486">
        <v>0</v>
      </c>
      <c r="BS20" s="486">
        <v>0</v>
      </c>
      <c r="BT20" s="604">
        <v>0</v>
      </c>
      <c r="BU20" s="1109">
        <v>0</v>
      </c>
      <c r="BV20" s="486">
        <v>0</v>
      </c>
      <c r="BW20" s="486">
        <v>0</v>
      </c>
      <c r="BX20" s="486">
        <v>0</v>
      </c>
      <c r="BY20" s="486">
        <v>0</v>
      </c>
      <c r="BZ20" s="486">
        <v>0</v>
      </c>
      <c r="CA20" s="604">
        <v>0</v>
      </c>
      <c r="CB20" s="484">
        <v>0</v>
      </c>
      <c r="CC20" s="486">
        <v>0</v>
      </c>
      <c r="CD20" s="486">
        <v>0</v>
      </c>
      <c r="CE20" s="486">
        <v>0</v>
      </c>
      <c r="CF20" s="486">
        <v>0</v>
      </c>
      <c r="CG20" s="486">
        <v>0</v>
      </c>
      <c r="CH20" s="604">
        <v>0</v>
      </c>
      <c r="CI20" s="1109">
        <v>0</v>
      </c>
      <c r="CJ20" s="486">
        <v>0</v>
      </c>
      <c r="CK20" s="486">
        <v>0</v>
      </c>
      <c r="CL20" s="486">
        <v>0</v>
      </c>
      <c r="CM20" s="486">
        <v>0</v>
      </c>
      <c r="CN20" s="486">
        <v>0</v>
      </c>
      <c r="CO20" s="604">
        <v>0</v>
      </c>
      <c r="CP20" s="484">
        <v>0</v>
      </c>
      <c r="CQ20" s="486">
        <v>0</v>
      </c>
      <c r="CR20" s="486">
        <v>0</v>
      </c>
      <c r="CS20" s="486">
        <v>0</v>
      </c>
      <c r="CT20" s="486">
        <v>0</v>
      </c>
      <c r="CU20" s="486">
        <v>0</v>
      </c>
      <c r="CV20" s="604">
        <v>0</v>
      </c>
      <c r="CW20" s="1109">
        <v>0</v>
      </c>
      <c r="CX20" s="486">
        <v>0</v>
      </c>
      <c r="CY20" s="486">
        <v>0</v>
      </c>
      <c r="CZ20" s="486">
        <v>0</v>
      </c>
      <c r="DA20" s="486">
        <v>0</v>
      </c>
      <c r="DB20" s="486">
        <v>0</v>
      </c>
      <c r="DC20" s="604">
        <v>0</v>
      </c>
      <c r="DD20" s="484">
        <v>0</v>
      </c>
      <c r="DE20" s="486">
        <v>0</v>
      </c>
      <c r="DF20" s="486">
        <v>0</v>
      </c>
      <c r="DG20" s="486">
        <v>0</v>
      </c>
      <c r="DH20" s="486">
        <v>0</v>
      </c>
      <c r="DI20" s="486">
        <v>0</v>
      </c>
      <c r="DJ20" s="604">
        <v>0</v>
      </c>
      <c r="DK20" s="1109">
        <v>0</v>
      </c>
      <c r="DL20" s="486">
        <v>0</v>
      </c>
      <c r="DM20" s="486">
        <v>0</v>
      </c>
      <c r="DN20" s="486">
        <v>0</v>
      </c>
      <c r="DO20" s="486">
        <v>0</v>
      </c>
      <c r="DP20" s="486">
        <v>0</v>
      </c>
      <c r="DQ20" s="604">
        <v>0</v>
      </c>
      <c r="DR20" s="484">
        <v>0</v>
      </c>
      <c r="DS20" s="486">
        <v>0</v>
      </c>
      <c r="DT20" s="486">
        <v>0</v>
      </c>
      <c r="DU20" s="486">
        <v>0</v>
      </c>
      <c r="DV20" s="486">
        <v>0</v>
      </c>
      <c r="DW20" s="486">
        <v>0</v>
      </c>
      <c r="DX20" s="604">
        <v>0</v>
      </c>
      <c r="DY20" s="484">
        <v>0</v>
      </c>
      <c r="DZ20" s="486">
        <v>0</v>
      </c>
      <c r="EA20" s="486">
        <v>0</v>
      </c>
      <c r="EB20" s="486">
        <v>0</v>
      </c>
      <c r="EC20" s="486">
        <v>0</v>
      </c>
      <c r="ED20" s="486">
        <v>0</v>
      </c>
      <c r="EE20" s="604">
        <v>0</v>
      </c>
      <c r="EF20" s="1109">
        <v>0</v>
      </c>
      <c r="EG20" s="486">
        <v>0</v>
      </c>
      <c r="EH20" s="486">
        <v>0</v>
      </c>
      <c r="EI20" s="486">
        <v>0</v>
      </c>
      <c r="EJ20" s="486">
        <v>0</v>
      </c>
      <c r="EK20" s="486">
        <v>0</v>
      </c>
      <c r="EL20" s="604">
        <v>0</v>
      </c>
      <c r="EM20" s="484">
        <v>0</v>
      </c>
      <c r="EN20" s="486">
        <v>0</v>
      </c>
      <c r="EO20" s="486">
        <v>0</v>
      </c>
      <c r="EP20" s="486">
        <v>0</v>
      </c>
      <c r="EQ20" s="486">
        <v>0</v>
      </c>
      <c r="ER20" s="486">
        <v>0</v>
      </c>
      <c r="ES20" s="604">
        <v>0</v>
      </c>
      <c r="ET20" s="1109">
        <v>0</v>
      </c>
      <c r="EU20" s="486">
        <v>0</v>
      </c>
      <c r="EV20" s="486">
        <v>0</v>
      </c>
      <c r="EW20" s="486">
        <v>0</v>
      </c>
      <c r="EX20" s="486">
        <v>0</v>
      </c>
      <c r="EY20" s="486">
        <v>0</v>
      </c>
      <c r="EZ20" s="604">
        <v>0</v>
      </c>
      <c r="FA20" s="484">
        <v>406</v>
      </c>
      <c r="FB20" s="486">
        <v>0</v>
      </c>
      <c r="FC20" s="486">
        <v>0</v>
      </c>
      <c r="FD20" s="486">
        <v>0</v>
      </c>
      <c r="FE20" s="486">
        <v>0</v>
      </c>
      <c r="FF20" s="486">
        <v>0</v>
      </c>
      <c r="FG20" s="604">
        <v>0</v>
      </c>
      <c r="FH20" s="1109">
        <v>29</v>
      </c>
      <c r="FI20" s="486">
        <v>0</v>
      </c>
      <c r="FJ20" s="486">
        <v>0</v>
      </c>
      <c r="FK20" s="486">
        <v>0</v>
      </c>
      <c r="FL20" s="486">
        <v>0</v>
      </c>
      <c r="FM20" s="486">
        <v>0</v>
      </c>
      <c r="FN20" s="604">
        <v>0</v>
      </c>
      <c r="FO20" s="484">
        <v>6</v>
      </c>
      <c r="FP20" s="486">
        <v>0</v>
      </c>
      <c r="FQ20" s="486">
        <v>0</v>
      </c>
      <c r="FR20" s="486">
        <v>0</v>
      </c>
      <c r="FS20" s="486">
        <v>0</v>
      </c>
      <c r="FT20" s="486">
        <v>0</v>
      </c>
      <c r="FU20" s="604">
        <v>0</v>
      </c>
      <c r="FV20" s="484">
        <v>0</v>
      </c>
      <c r="FW20" s="486">
        <v>0</v>
      </c>
      <c r="FX20" s="486">
        <v>0</v>
      </c>
      <c r="FY20" s="486">
        <v>0</v>
      </c>
      <c r="FZ20" s="486">
        <v>0</v>
      </c>
      <c r="GA20" s="486">
        <v>0</v>
      </c>
      <c r="GB20" s="604">
        <v>0</v>
      </c>
      <c r="GC20" s="1109">
        <v>0</v>
      </c>
      <c r="GD20" s="486">
        <v>4035</v>
      </c>
      <c r="GE20" s="486">
        <v>0</v>
      </c>
      <c r="GF20" s="486">
        <v>0</v>
      </c>
      <c r="GG20" s="486">
        <v>0</v>
      </c>
      <c r="GH20" s="486">
        <v>0</v>
      </c>
      <c r="GI20" s="604">
        <v>0</v>
      </c>
      <c r="GJ20" s="484">
        <v>0</v>
      </c>
      <c r="GK20" s="486">
        <v>0</v>
      </c>
      <c r="GL20" s="486">
        <v>0</v>
      </c>
      <c r="GM20" s="486">
        <v>0</v>
      </c>
      <c r="GN20" s="486">
        <v>0</v>
      </c>
      <c r="GO20" s="486">
        <v>0</v>
      </c>
      <c r="GP20" s="604">
        <v>0</v>
      </c>
      <c r="GQ20" s="1109">
        <v>0</v>
      </c>
      <c r="GR20" s="486">
        <v>0</v>
      </c>
      <c r="GS20" s="486">
        <v>0</v>
      </c>
      <c r="GT20" s="486">
        <v>0</v>
      </c>
      <c r="GU20" s="486">
        <v>0</v>
      </c>
      <c r="GV20" s="486">
        <v>0</v>
      </c>
      <c r="GW20" s="604">
        <v>0</v>
      </c>
      <c r="GX20" s="1109">
        <v>0</v>
      </c>
      <c r="GY20" s="486">
        <v>1594</v>
      </c>
      <c r="GZ20" s="486">
        <v>0</v>
      </c>
      <c r="HA20" s="486">
        <v>0</v>
      </c>
      <c r="HB20" s="486">
        <v>0</v>
      </c>
      <c r="HC20" s="486">
        <v>0</v>
      </c>
      <c r="HD20" s="604">
        <v>1065</v>
      </c>
      <c r="HE20" s="1109">
        <v>78</v>
      </c>
      <c r="HF20" s="486">
        <v>0</v>
      </c>
      <c r="HG20" s="486">
        <v>0</v>
      </c>
      <c r="HH20" s="486">
        <v>0</v>
      </c>
      <c r="HI20" s="486">
        <v>0</v>
      </c>
      <c r="HJ20" s="486">
        <v>0</v>
      </c>
      <c r="HK20" s="604">
        <v>0</v>
      </c>
      <c r="HL20" s="484">
        <v>0</v>
      </c>
      <c r="HM20" s="486">
        <v>0</v>
      </c>
      <c r="HN20" s="486">
        <v>0</v>
      </c>
      <c r="HO20" s="486">
        <v>0</v>
      </c>
      <c r="HP20" s="486">
        <v>0</v>
      </c>
      <c r="HQ20" s="486">
        <v>0</v>
      </c>
      <c r="HR20" s="604">
        <v>0</v>
      </c>
      <c r="HS20" s="484">
        <v>525</v>
      </c>
      <c r="HT20" s="486">
        <v>0</v>
      </c>
      <c r="HU20" s="486">
        <v>0</v>
      </c>
      <c r="HV20" s="486">
        <v>0</v>
      </c>
      <c r="HW20" s="486">
        <v>0</v>
      </c>
      <c r="HX20" s="486">
        <v>0</v>
      </c>
      <c r="HY20" s="604">
        <v>0</v>
      </c>
      <c r="HZ20" s="484">
        <v>21</v>
      </c>
      <c r="IA20" s="486">
        <v>0</v>
      </c>
      <c r="IB20" s="486">
        <v>0</v>
      </c>
      <c r="IC20" s="486">
        <v>0</v>
      </c>
      <c r="ID20" s="486">
        <v>0</v>
      </c>
      <c r="IE20" s="486">
        <v>0</v>
      </c>
      <c r="IF20" s="604">
        <v>0</v>
      </c>
      <c r="IG20" s="484">
        <v>580</v>
      </c>
      <c r="IH20" s="486">
        <v>0</v>
      </c>
      <c r="II20" s="486">
        <v>0</v>
      </c>
      <c r="IJ20" s="486">
        <v>0</v>
      </c>
      <c r="IK20" s="486">
        <v>0</v>
      </c>
      <c r="IL20" s="486">
        <v>0</v>
      </c>
      <c r="IM20" s="604">
        <v>0</v>
      </c>
      <c r="IN20" s="484">
        <v>534</v>
      </c>
      <c r="IO20" s="486">
        <v>0</v>
      </c>
      <c r="IP20" s="486">
        <v>0</v>
      </c>
      <c r="IQ20" s="486">
        <v>0</v>
      </c>
      <c r="IR20" s="486">
        <v>0</v>
      </c>
      <c r="IS20" s="486">
        <v>60</v>
      </c>
      <c r="IT20" s="604">
        <v>704</v>
      </c>
      <c r="IU20" s="1109">
        <v>0</v>
      </c>
      <c r="IV20" s="486">
        <v>0</v>
      </c>
      <c r="IW20" s="486">
        <v>0</v>
      </c>
      <c r="IX20" s="486">
        <v>0</v>
      </c>
      <c r="IY20" s="486">
        <v>0</v>
      </c>
      <c r="IZ20" s="486">
        <v>0</v>
      </c>
      <c r="JA20" s="604">
        <v>0</v>
      </c>
      <c r="JB20" s="484">
        <v>0</v>
      </c>
      <c r="JC20" s="486">
        <v>0</v>
      </c>
      <c r="JD20" s="486">
        <v>0</v>
      </c>
      <c r="JE20" s="486">
        <v>0</v>
      </c>
      <c r="JF20" s="486">
        <v>0</v>
      </c>
      <c r="JG20" s="486">
        <v>0</v>
      </c>
      <c r="JH20" s="604">
        <v>0</v>
      </c>
      <c r="JI20" s="484">
        <v>0</v>
      </c>
      <c r="JJ20" s="486">
        <v>0</v>
      </c>
      <c r="JK20" s="486">
        <v>0</v>
      </c>
      <c r="JL20" s="486">
        <v>0</v>
      </c>
      <c r="JM20" s="486">
        <v>0</v>
      </c>
      <c r="JN20" s="486">
        <v>0</v>
      </c>
      <c r="JO20" s="604">
        <v>0</v>
      </c>
      <c r="JP20" s="1109">
        <v>0</v>
      </c>
      <c r="JQ20" s="486">
        <v>0</v>
      </c>
      <c r="JR20" s="486">
        <v>0</v>
      </c>
      <c r="JS20" s="486">
        <v>0</v>
      </c>
      <c r="JT20" s="486">
        <v>0</v>
      </c>
      <c r="JU20" s="486">
        <v>0</v>
      </c>
      <c r="JV20" s="604">
        <v>0</v>
      </c>
      <c r="JW20" s="484">
        <v>0</v>
      </c>
      <c r="JX20" s="486">
        <v>0</v>
      </c>
      <c r="JY20" s="486">
        <v>0</v>
      </c>
      <c r="JZ20" s="486">
        <v>0</v>
      </c>
      <c r="KA20" s="486">
        <v>0</v>
      </c>
      <c r="KB20" s="486">
        <v>0</v>
      </c>
      <c r="KC20" s="604">
        <v>0</v>
      </c>
      <c r="KD20" s="484">
        <v>0</v>
      </c>
      <c r="KE20" s="486">
        <v>0</v>
      </c>
      <c r="KF20" s="486">
        <v>0</v>
      </c>
      <c r="KG20" s="486">
        <v>0</v>
      </c>
      <c r="KH20" s="486">
        <v>0</v>
      </c>
      <c r="KI20" s="486">
        <v>0</v>
      </c>
      <c r="KJ20" s="604">
        <v>0</v>
      </c>
      <c r="KK20" s="484">
        <v>0</v>
      </c>
      <c r="KL20" s="486">
        <v>0</v>
      </c>
      <c r="KM20" s="486">
        <v>0</v>
      </c>
      <c r="KN20" s="486">
        <v>0</v>
      </c>
      <c r="KO20" s="486">
        <v>0</v>
      </c>
      <c r="KP20" s="486">
        <v>0</v>
      </c>
      <c r="KQ20" s="604">
        <v>0</v>
      </c>
      <c r="KR20" s="1109">
        <v>0</v>
      </c>
      <c r="KS20" s="486">
        <v>0</v>
      </c>
      <c r="KT20" s="486">
        <v>0</v>
      </c>
      <c r="KU20" s="486">
        <v>0</v>
      </c>
      <c r="KV20" s="486">
        <v>0</v>
      </c>
      <c r="KW20" s="486">
        <v>0</v>
      </c>
      <c r="KX20" s="604">
        <v>0</v>
      </c>
      <c r="KY20" s="484">
        <v>0</v>
      </c>
      <c r="KZ20" s="486">
        <v>0</v>
      </c>
      <c r="LA20" s="486">
        <v>0</v>
      </c>
      <c r="LB20" s="486">
        <v>0</v>
      </c>
      <c r="LC20" s="486">
        <v>0</v>
      </c>
      <c r="LD20" s="486">
        <v>0</v>
      </c>
      <c r="LE20" s="604">
        <v>0</v>
      </c>
      <c r="LF20" s="484">
        <v>0</v>
      </c>
      <c r="LG20" s="486">
        <v>0</v>
      </c>
      <c r="LH20" s="486">
        <v>0</v>
      </c>
      <c r="LI20" s="486">
        <v>0</v>
      </c>
      <c r="LJ20" s="486">
        <v>0</v>
      </c>
      <c r="LK20" s="486">
        <v>0</v>
      </c>
      <c r="LL20" s="604">
        <v>0</v>
      </c>
      <c r="LM20" s="484">
        <v>2179</v>
      </c>
      <c r="LN20" s="486">
        <v>5629</v>
      </c>
      <c r="LO20" s="486">
        <v>0</v>
      </c>
      <c r="LP20" s="486">
        <v>0</v>
      </c>
      <c r="LQ20" s="486">
        <v>0</v>
      </c>
      <c r="LR20" s="486">
        <v>60</v>
      </c>
      <c r="LS20" s="604">
        <v>1769</v>
      </c>
    </row>
    <row r="21" spans="2:331" ht="15" customHeight="1">
      <c r="B21" s="1108" t="s">
        <v>92</v>
      </c>
      <c r="C21" s="1109">
        <v>0</v>
      </c>
      <c r="D21" s="486">
        <v>0</v>
      </c>
      <c r="E21" s="486">
        <v>0</v>
      </c>
      <c r="F21" s="486">
        <v>0</v>
      </c>
      <c r="G21" s="486">
        <v>0</v>
      </c>
      <c r="H21" s="486">
        <v>0</v>
      </c>
      <c r="I21" s="604">
        <v>0</v>
      </c>
      <c r="J21" s="1109">
        <v>0</v>
      </c>
      <c r="K21" s="486">
        <v>0</v>
      </c>
      <c r="L21" s="486">
        <v>0</v>
      </c>
      <c r="M21" s="486">
        <v>0</v>
      </c>
      <c r="N21" s="486">
        <v>0</v>
      </c>
      <c r="O21" s="486">
        <v>0</v>
      </c>
      <c r="P21" s="604">
        <v>0</v>
      </c>
      <c r="Q21" s="484">
        <v>0</v>
      </c>
      <c r="R21" s="486">
        <v>0</v>
      </c>
      <c r="S21" s="486">
        <v>0</v>
      </c>
      <c r="T21" s="486">
        <v>0</v>
      </c>
      <c r="U21" s="486">
        <v>0</v>
      </c>
      <c r="V21" s="486">
        <v>0</v>
      </c>
      <c r="W21" s="604">
        <v>0</v>
      </c>
      <c r="X21" s="484">
        <v>0</v>
      </c>
      <c r="Y21" s="486">
        <v>0</v>
      </c>
      <c r="Z21" s="486">
        <v>0</v>
      </c>
      <c r="AA21" s="486">
        <v>0</v>
      </c>
      <c r="AB21" s="486">
        <v>0</v>
      </c>
      <c r="AC21" s="486">
        <v>0</v>
      </c>
      <c r="AD21" s="604">
        <v>0</v>
      </c>
      <c r="AE21" s="1109">
        <v>0</v>
      </c>
      <c r="AF21" s="486">
        <v>0</v>
      </c>
      <c r="AG21" s="486">
        <v>0</v>
      </c>
      <c r="AH21" s="486">
        <v>0</v>
      </c>
      <c r="AI21" s="486">
        <v>0</v>
      </c>
      <c r="AJ21" s="486">
        <v>0</v>
      </c>
      <c r="AK21" s="604">
        <v>0</v>
      </c>
      <c r="AL21" s="484">
        <v>0</v>
      </c>
      <c r="AM21" s="486">
        <v>0</v>
      </c>
      <c r="AN21" s="486">
        <v>0</v>
      </c>
      <c r="AO21" s="486">
        <v>0</v>
      </c>
      <c r="AP21" s="486">
        <v>0</v>
      </c>
      <c r="AQ21" s="486">
        <v>0</v>
      </c>
      <c r="AR21" s="604">
        <v>0</v>
      </c>
      <c r="AS21" s="1109">
        <v>0</v>
      </c>
      <c r="AT21" s="486">
        <v>0</v>
      </c>
      <c r="AU21" s="486">
        <v>0</v>
      </c>
      <c r="AV21" s="486">
        <v>0</v>
      </c>
      <c r="AW21" s="486">
        <v>0</v>
      </c>
      <c r="AX21" s="486">
        <v>0</v>
      </c>
      <c r="AY21" s="604">
        <v>0</v>
      </c>
      <c r="AZ21" s="1109">
        <v>0</v>
      </c>
      <c r="BA21" s="486">
        <v>0</v>
      </c>
      <c r="BB21" s="486">
        <v>0</v>
      </c>
      <c r="BC21" s="486">
        <v>0</v>
      </c>
      <c r="BD21" s="486">
        <v>0</v>
      </c>
      <c r="BE21" s="486">
        <v>0</v>
      </c>
      <c r="BF21" s="604">
        <v>0</v>
      </c>
      <c r="BG21" s="1109">
        <v>0</v>
      </c>
      <c r="BH21" s="486">
        <v>0</v>
      </c>
      <c r="BI21" s="486">
        <v>0</v>
      </c>
      <c r="BJ21" s="486">
        <v>0</v>
      </c>
      <c r="BK21" s="486">
        <v>0</v>
      </c>
      <c r="BL21" s="486">
        <v>0</v>
      </c>
      <c r="BM21" s="604">
        <v>0</v>
      </c>
      <c r="BN21" s="1109">
        <v>0</v>
      </c>
      <c r="BO21" s="486">
        <v>0</v>
      </c>
      <c r="BP21" s="486">
        <v>0</v>
      </c>
      <c r="BQ21" s="486">
        <v>0</v>
      </c>
      <c r="BR21" s="486">
        <v>0</v>
      </c>
      <c r="BS21" s="486">
        <v>0</v>
      </c>
      <c r="BT21" s="604">
        <v>0</v>
      </c>
      <c r="BU21" s="1109">
        <v>0</v>
      </c>
      <c r="BV21" s="486">
        <v>0</v>
      </c>
      <c r="BW21" s="486">
        <v>0</v>
      </c>
      <c r="BX21" s="486">
        <v>0</v>
      </c>
      <c r="BY21" s="486">
        <v>0</v>
      </c>
      <c r="BZ21" s="486">
        <v>0</v>
      </c>
      <c r="CA21" s="604">
        <v>0</v>
      </c>
      <c r="CB21" s="484">
        <v>0</v>
      </c>
      <c r="CC21" s="486">
        <v>0</v>
      </c>
      <c r="CD21" s="486">
        <v>0</v>
      </c>
      <c r="CE21" s="486">
        <v>0</v>
      </c>
      <c r="CF21" s="486">
        <v>0</v>
      </c>
      <c r="CG21" s="486">
        <v>0</v>
      </c>
      <c r="CH21" s="604">
        <v>0</v>
      </c>
      <c r="CI21" s="1109">
        <v>0</v>
      </c>
      <c r="CJ21" s="486">
        <v>0</v>
      </c>
      <c r="CK21" s="486">
        <v>0</v>
      </c>
      <c r="CL21" s="486">
        <v>0</v>
      </c>
      <c r="CM21" s="486">
        <v>0</v>
      </c>
      <c r="CN21" s="486">
        <v>0</v>
      </c>
      <c r="CO21" s="604">
        <v>0</v>
      </c>
      <c r="CP21" s="484">
        <v>0</v>
      </c>
      <c r="CQ21" s="486">
        <v>0</v>
      </c>
      <c r="CR21" s="486">
        <v>0</v>
      </c>
      <c r="CS21" s="486">
        <v>0</v>
      </c>
      <c r="CT21" s="486">
        <v>0</v>
      </c>
      <c r="CU21" s="486">
        <v>0</v>
      </c>
      <c r="CV21" s="604">
        <v>0</v>
      </c>
      <c r="CW21" s="1109">
        <v>0</v>
      </c>
      <c r="CX21" s="486">
        <v>0</v>
      </c>
      <c r="CY21" s="486">
        <v>0</v>
      </c>
      <c r="CZ21" s="486">
        <v>0</v>
      </c>
      <c r="DA21" s="486">
        <v>0</v>
      </c>
      <c r="DB21" s="486">
        <v>0</v>
      </c>
      <c r="DC21" s="604">
        <v>0</v>
      </c>
      <c r="DD21" s="484">
        <v>202</v>
      </c>
      <c r="DE21" s="486">
        <v>0</v>
      </c>
      <c r="DF21" s="486">
        <v>0</v>
      </c>
      <c r="DG21" s="486">
        <v>0</v>
      </c>
      <c r="DH21" s="486">
        <v>0</v>
      </c>
      <c r="DI21" s="486">
        <v>0</v>
      </c>
      <c r="DJ21" s="604">
        <v>0</v>
      </c>
      <c r="DK21" s="1109">
        <v>0</v>
      </c>
      <c r="DL21" s="486">
        <v>0</v>
      </c>
      <c r="DM21" s="486">
        <v>0</v>
      </c>
      <c r="DN21" s="486">
        <v>0</v>
      </c>
      <c r="DO21" s="486">
        <v>0</v>
      </c>
      <c r="DP21" s="486">
        <v>0</v>
      </c>
      <c r="DQ21" s="604">
        <v>0</v>
      </c>
      <c r="DR21" s="484">
        <v>0</v>
      </c>
      <c r="DS21" s="486">
        <v>0</v>
      </c>
      <c r="DT21" s="486">
        <v>0</v>
      </c>
      <c r="DU21" s="486">
        <v>0</v>
      </c>
      <c r="DV21" s="486">
        <v>0</v>
      </c>
      <c r="DW21" s="486">
        <v>0</v>
      </c>
      <c r="DX21" s="604">
        <v>0</v>
      </c>
      <c r="DY21" s="484">
        <v>0</v>
      </c>
      <c r="DZ21" s="486">
        <v>0</v>
      </c>
      <c r="EA21" s="486">
        <v>0</v>
      </c>
      <c r="EB21" s="486">
        <v>0</v>
      </c>
      <c r="EC21" s="486">
        <v>0</v>
      </c>
      <c r="ED21" s="486">
        <v>0</v>
      </c>
      <c r="EE21" s="604">
        <v>0</v>
      </c>
      <c r="EF21" s="1109">
        <v>0</v>
      </c>
      <c r="EG21" s="486">
        <v>0</v>
      </c>
      <c r="EH21" s="486">
        <v>0</v>
      </c>
      <c r="EI21" s="486">
        <v>0</v>
      </c>
      <c r="EJ21" s="486">
        <v>0</v>
      </c>
      <c r="EK21" s="486">
        <v>0</v>
      </c>
      <c r="EL21" s="604">
        <v>0</v>
      </c>
      <c r="EM21" s="484">
        <v>0</v>
      </c>
      <c r="EN21" s="486">
        <v>0</v>
      </c>
      <c r="EO21" s="486">
        <v>0</v>
      </c>
      <c r="EP21" s="486">
        <v>0</v>
      </c>
      <c r="EQ21" s="486">
        <v>0</v>
      </c>
      <c r="ER21" s="486">
        <v>0</v>
      </c>
      <c r="ES21" s="604">
        <v>0</v>
      </c>
      <c r="ET21" s="1109">
        <v>0</v>
      </c>
      <c r="EU21" s="486">
        <v>0</v>
      </c>
      <c r="EV21" s="486">
        <v>0</v>
      </c>
      <c r="EW21" s="486">
        <v>0</v>
      </c>
      <c r="EX21" s="486">
        <v>0</v>
      </c>
      <c r="EY21" s="486">
        <v>0</v>
      </c>
      <c r="EZ21" s="604">
        <v>0</v>
      </c>
      <c r="FA21" s="484">
        <v>0</v>
      </c>
      <c r="FB21" s="486">
        <v>0</v>
      </c>
      <c r="FC21" s="486">
        <v>0</v>
      </c>
      <c r="FD21" s="486">
        <v>0</v>
      </c>
      <c r="FE21" s="486">
        <v>0</v>
      </c>
      <c r="FF21" s="486">
        <v>0</v>
      </c>
      <c r="FG21" s="604">
        <v>0</v>
      </c>
      <c r="FH21" s="1109">
        <v>101</v>
      </c>
      <c r="FI21" s="486">
        <v>0</v>
      </c>
      <c r="FJ21" s="486">
        <v>0</v>
      </c>
      <c r="FK21" s="486">
        <v>0</v>
      </c>
      <c r="FL21" s="486">
        <v>0</v>
      </c>
      <c r="FM21" s="486">
        <v>0</v>
      </c>
      <c r="FN21" s="604">
        <v>0</v>
      </c>
      <c r="FO21" s="484">
        <v>0</v>
      </c>
      <c r="FP21" s="486">
        <v>0</v>
      </c>
      <c r="FQ21" s="486">
        <v>0</v>
      </c>
      <c r="FR21" s="486">
        <v>0</v>
      </c>
      <c r="FS21" s="486">
        <v>0</v>
      </c>
      <c r="FT21" s="486">
        <v>0</v>
      </c>
      <c r="FU21" s="604">
        <v>0</v>
      </c>
      <c r="FV21" s="484">
        <v>0</v>
      </c>
      <c r="FW21" s="486">
        <v>0</v>
      </c>
      <c r="FX21" s="486">
        <v>0</v>
      </c>
      <c r="FY21" s="486">
        <v>0</v>
      </c>
      <c r="FZ21" s="486">
        <v>0</v>
      </c>
      <c r="GA21" s="486">
        <v>0</v>
      </c>
      <c r="GB21" s="604">
        <v>0</v>
      </c>
      <c r="GC21" s="1109">
        <v>25</v>
      </c>
      <c r="GD21" s="486">
        <v>0</v>
      </c>
      <c r="GE21" s="486">
        <v>0</v>
      </c>
      <c r="GF21" s="486">
        <v>0</v>
      </c>
      <c r="GG21" s="486">
        <v>0</v>
      </c>
      <c r="GH21" s="486">
        <v>0</v>
      </c>
      <c r="GI21" s="604">
        <v>0</v>
      </c>
      <c r="GJ21" s="484">
        <v>0</v>
      </c>
      <c r="GK21" s="486">
        <v>0</v>
      </c>
      <c r="GL21" s="486">
        <v>0</v>
      </c>
      <c r="GM21" s="486">
        <v>0</v>
      </c>
      <c r="GN21" s="486">
        <v>0</v>
      </c>
      <c r="GO21" s="486">
        <v>0</v>
      </c>
      <c r="GP21" s="604">
        <v>0</v>
      </c>
      <c r="GQ21" s="1109">
        <v>0</v>
      </c>
      <c r="GR21" s="486">
        <v>0</v>
      </c>
      <c r="GS21" s="486">
        <v>0</v>
      </c>
      <c r="GT21" s="486">
        <v>0</v>
      </c>
      <c r="GU21" s="486">
        <v>0</v>
      </c>
      <c r="GV21" s="486">
        <v>0</v>
      </c>
      <c r="GW21" s="604">
        <v>0</v>
      </c>
      <c r="GX21" s="1109">
        <v>308</v>
      </c>
      <c r="GY21" s="486">
        <v>0</v>
      </c>
      <c r="GZ21" s="486">
        <v>0</v>
      </c>
      <c r="HA21" s="486">
        <v>0</v>
      </c>
      <c r="HB21" s="486">
        <v>0</v>
      </c>
      <c r="HC21" s="486">
        <v>0</v>
      </c>
      <c r="HD21" s="604">
        <v>0</v>
      </c>
      <c r="HE21" s="1109">
        <v>0</v>
      </c>
      <c r="HF21" s="486">
        <v>0</v>
      </c>
      <c r="HG21" s="486">
        <v>0</v>
      </c>
      <c r="HH21" s="486">
        <v>0</v>
      </c>
      <c r="HI21" s="486">
        <v>0</v>
      </c>
      <c r="HJ21" s="486">
        <v>0</v>
      </c>
      <c r="HK21" s="604">
        <v>0</v>
      </c>
      <c r="HL21" s="484">
        <v>0</v>
      </c>
      <c r="HM21" s="486">
        <v>0</v>
      </c>
      <c r="HN21" s="486">
        <v>0</v>
      </c>
      <c r="HO21" s="486">
        <v>0</v>
      </c>
      <c r="HP21" s="486">
        <v>0</v>
      </c>
      <c r="HQ21" s="486">
        <v>0</v>
      </c>
      <c r="HR21" s="604">
        <v>0</v>
      </c>
      <c r="HS21" s="484">
        <v>0</v>
      </c>
      <c r="HT21" s="486">
        <v>0</v>
      </c>
      <c r="HU21" s="486">
        <v>0</v>
      </c>
      <c r="HV21" s="486">
        <v>0</v>
      </c>
      <c r="HW21" s="486">
        <v>0</v>
      </c>
      <c r="HX21" s="486">
        <v>0</v>
      </c>
      <c r="HY21" s="604">
        <v>0</v>
      </c>
      <c r="HZ21" s="484">
        <v>0</v>
      </c>
      <c r="IA21" s="486">
        <v>0</v>
      </c>
      <c r="IB21" s="486">
        <v>0</v>
      </c>
      <c r="IC21" s="486">
        <v>0</v>
      </c>
      <c r="ID21" s="486">
        <v>0</v>
      </c>
      <c r="IE21" s="486">
        <v>0</v>
      </c>
      <c r="IF21" s="604">
        <v>0</v>
      </c>
      <c r="IG21" s="484">
        <v>0</v>
      </c>
      <c r="IH21" s="486">
        <v>0</v>
      </c>
      <c r="II21" s="486">
        <v>0</v>
      </c>
      <c r="IJ21" s="486">
        <v>0</v>
      </c>
      <c r="IK21" s="486">
        <v>0</v>
      </c>
      <c r="IL21" s="486">
        <v>0</v>
      </c>
      <c r="IM21" s="604">
        <v>0</v>
      </c>
      <c r="IN21" s="484">
        <v>23</v>
      </c>
      <c r="IO21" s="486">
        <v>0</v>
      </c>
      <c r="IP21" s="486">
        <v>0</v>
      </c>
      <c r="IQ21" s="486">
        <v>0</v>
      </c>
      <c r="IR21" s="486">
        <v>0</v>
      </c>
      <c r="IS21" s="486">
        <v>0</v>
      </c>
      <c r="IT21" s="604">
        <v>0</v>
      </c>
      <c r="IU21" s="1109">
        <v>0</v>
      </c>
      <c r="IV21" s="486">
        <v>0</v>
      </c>
      <c r="IW21" s="486">
        <v>0</v>
      </c>
      <c r="IX21" s="486">
        <v>0</v>
      </c>
      <c r="IY21" s="486">
        <v>0</v>
      </c>
      <c r="IZ21" s="486">
        <v>0</v>
      </c>
      <c r="JA21" s="604">
        <v>0</v>
      </c>
      <c r="JB21" s="484">
        <v>0</v>
      </c>
      <c r="JC21" s="486">
        <v>0</v>
      </c>
      <c r="JD21" s="486">
        <v>0</v>
      </c>
      <c r="JE21" s="486">
        <v>0</v>
      </c>
      <c r="JF21" s="486">
        <v>0</v>
      </c>
      <c r="JG21" s="486">
        <v>0</v>
      </c>
      <c r="JH21" s="604">
        <v>0</v>
      </c>
      <c r="JI21" s="484">
        <v>0</v>
      </c>
      <c r="JJ21" s="486">
        <v>0</v>
      </c>
      <c r="JK21" s="486">
        <v>0</v>
      </c>
      <c r="JL21" s="486">
        <v>0</v>
      </c>
      <c r="JM21" s="486">
        <v>0</v>
      </c>
      <c r="JN21" s="486">
        <v>0</v>
      </c>
      <c r="JO21" s="604">
        <v>0</v>
      </c>
      <c r="JP21" s="1109">
        <v>0</v>
      </c>
      <c r="JQ21" s="486">
        <v>0</v>
      </c>
      <c r="JR21" s="486">
        <v>0</v>
      </c>
      <c r="JS21" s="486">
        <v>0</v>
      </c>
      <c r="JT21" s="486">
        <v>0</v>
      </c>
      <c r="JU21" s="486">
        <v>0</v>
      </c>
      <c r="JV21" s="604">
        <v>0</v>
      </c>
      <c r="JW21" s="484">
        <v>0</v>
      </c>
      <c r="JX21" s="486">
        <v>0</v>
      </c>
      <c r="JY21" s="486">
        <v>0</v>
      </c>
      <c r="JZ21" s="486">
        <v>0</v>
      </c>
      <c r="KA21" s="486">
        <v>0</v>
      </c>
      <c r="KB21" s="486">
        <v>0</v>
      </c>
      <c r="KC21" s="604">
        <v>0</v>
      </c>
      <c r="KD21" s="484">
        <v>0</v>
      </c>
      <c r="KE21" s="486">
        <v>0</v>
      </c>
      <c r="KF21" s="486">
        <v>0</v>
      </c>
      <c r="KG21" s="486">
        <v>0</v>
      </c>
      <c r="KH21" s="486">
        <v>0</v>
      </c>
      <c r="KI21" s="486">
        <v>0</v>
      </c>
      <c r="KJ21" s="604">
        <v>0</v>
      </c>
      <c r="KK21" s="484">
        <v>0</v>
      </c>
      <c r="KL21" s="486">
        <v>0</v>
      </c>
      <c r="KM21" s="486">
        <v>0</v>
      </c>
      <c r="KN21" s="486">
        <v>0</v>
      </c>
      <c r="KO21" s="486">
        <v>0</v>
      </c>
      <c r="KP21" s="486">
        <v>0</v>
      </c>
      <c r="KQ21" s="604">
        <v>0</v>
      </c>
      <c r="KR21" s="1109">
        <v>0</v>
      </c>
      <c r="KS21" s="486">
        <v>0</v>
      </c>
      <c r="KT21" s="486">
        <v>0</v>
      </c>
      <c r="KU21" s="486">
        <v>0</v>
      </c>
      <c r="KV21" s="486">
        <v>0</v>
      </c>
      <c r="KW21" s="486">
        <v>0</v>
      </c>
      <c r="KX21" s="604">
        <v>0</v>
      </c>
      <c r="KY21" s="484">
        <v>0</v>
      </c>
      <c r="KZ21" s="486">
        <v>0</v>
      </c>
      <c r="LA21" s="486">
        <v>0</v>
      </c>
      <c r="LB21" s="486">
        <v>0</v>
      </c>
      <c r="LC21" s="486">
        <v>0</v>
      </c>
      <c r="LD21" s="486">
        <v>0</v>
      </c>
      <c r="LE21" s="604">
        <v>0</v>
      </c>
      <c r="LF21" s="484">
        <v>0</v>
      </c>
      <c r="LG21" s="486">
        <v>0</v>
      </c>
      <c r="LH21" s="486">
        <v>0</v>
      </c>
      <c r="LI21" s="486">
        <v>0</v>
      </c>
      <c r="LJ21" s="486">
        <v>0</v>
      </c>
      <c r="LK21" s="486">
        <v>0</v>
      </c>
      <c r="LL21" s="604">
        <v>0</v>
      </c>
      <c r="LM21" s="484">
        <v>659</v>
      </c>
      <c r="LN21" s="486">
        <v>0</v>
      </c>
      <c r="LO21" s="486">
        <v>0</v>
      </c>
      <c r="LP21" s="486">
        <v>0</v>
      </c>
      <c r="LQ21" s="486">
        <v>0</v>
      </c>
      <c r="LR21" s="486">
        <v>0</v>
      </c>
      <c r="LS21" s="604">
        <v>0</v>
      </c>
    </row>
    <row r="22" spans="2:331" ht="15" customHeight="1">
      <c r="B22" s="1108" t="s">
        <v>89</v>
      </c>
      <c r="C22" s="1109">
        <v>0</v>
      </c>
      <c r="D22" s="486">
        <v>0</v>
      </c>
      <c r="E22" s="486">
        <v>0</v>
      </c>
      <c r="F22" s="486">
        <v>0</v>
      </c>
      <c r="G22" s="486">
        <v>0</v>
      </c>
      <c r="H22" s="486">
        <v>0</v>
      </c>
      <c r="I22" s="604">
        <v>0</v>
      </c>
      <c r="J22" s="1109">
        <v>0</v>
      </c>
      <c r="K22" s="486">
        <v>0</v>
      </c>
      <c r="L22" s="486">
        <v>0</v>
      </c>
      <c r="M22" s="486">
        <v>0</v>
      </c>
      <c r="N22" s="486">
        <v>0</v>
      </c>
      <c r="O22" s="486">
        <v>0</v>
      </c>
      <c r="P22" s="604">
        <v>0</v>
      </c>
      <c r="Q22" s="484">
        <v>0</v>
      </c>
      <c r="R22" s="486">
        <v>0</v>
      </c>
      <c r="S22" s="486">
        <v>0</v>
      </c>
      <c r="T22" s="486">
        <v>0</v>
      </c>
      <c r="U22" s="486">
        <v>0</v>
      </c>
      <c r="V22" s="486">
        <v>0</v>
      </c>
      <c r="W22" s="604">
        <v>0</v>
      </c>
      <c r="X22" s="484">
        <v>0</v>
      </c>
      <c r="Y22" s="486">
        <v>0</v>
      </c>
      <c r="Z22" s="486">
        <v>0</v>
      </c>
      <c r="AA22" s="486">
        <v>0</v>
      </c>
      <c r="AB22" s="486">
        <v>0</v>
      </c>
      <c r="AC22" s="486">
        <v>0</v>
      </c>
      <c r="AD22" s="604">
        <v>0</v>
      </c>
      <c r="AE22" s="1109">
        <v>0</v>
      </c>
      <c r="AF22" s="486">
        <v>0</v>
      </c>
      <c r="AG22" s="486">
        <v>0</v>
      </c>
      <c r="AH22" s="486">
        <v>0</v>
      </c>
      <c r="AI22" s="486">
        <v>0</v>
      </c>
      <c r="AJ22" s="486">
        <v>0</v>
      </c>
      <c r="AK22" s="604">
        <v>0</v>
      </c>
      <c r="AL22" s="484">
        <v>0</v>
      </c>
      <c r="AM22" s="486">
        <v>0</v>
      </c>
      <c r="AN22" s="486">
        <v>0</v>
      </c>
      <c r="AO22" s="486">
        <v>0</v>
      </c>
      <c r="AP22" s="486">
        <v>0</v>
      </c>
      <c r="AQ22" s="486">
        <v>0</v>
      </c>
      <c r="AR22" s="604">
        <v>0</v>
      </c>
      <c r="AS22" s="1109">
        <v>0</v>
      </c>
      <c r="AT22" s="486">
        <v>0</v>
      </c>
      <c r="AU22" s="486">
        <v>0</v>
      </c>
      <c r="AV22" s="486">
        <v>0</v>
      </c>
      <c r="AW22" s="486">
        <v>0</v>
      </c>
      <c r="AX22" s="486">
        <v>0</v>
      </c>
      <c r="AY22" s="604">
        <v>0</v>
      </c>
      <c r="AZ22" s="1109">
        <v>0</v>
      </c>
      <c r="BA22" s="486">
        <v>0</v>
      </c>
      <c r="BB22" s="486">
        <v>0</v>
      </c>
      <c r="BC22" s="486">
        <v>0</v>
      </c>
      <c r="BD22" s="486">
        <v>0</v>
      </c>
      <c r="BE22" s="486">
        <v>0</v>
      </c>
      <c r="BF22" s="604">
        <v>0</v>
      </c>
      <c r="BG22" s="1109">
        <v>0</v>
      </c>
      <c r="BH22" s="486">
        <v>0</v>
      </c>
      <c r="BI22" s="486">
        <v>0</v>
      </c>
      <c r="BJ22" s="486">
        <v>0</v>
      </c>
      <c r="BK22" s="486">
        <v>0</v>
      </c>
      <c r="BL22" s="486">
        <v>0</v>
      </c>
      <c r="BM22" s="604">
        <v>0</v>
      </c>
      <c r="BN22" s="1109">
        <v>0</v>
      </c>
      <c r="BO22" s="486">
        <v>0</v>
      </c>
      <c r="BP22" s="486">
        <v>0</v>
      </c>
      <c r="BQ22" s="486">
        <v>0</v>
      </c>
      <c r="BR22" s="486">
        <v>0</v>
      </c>
      <c r="BS22" s="486">
        <v>0</v>
      </c>
      <c r="BT22" s="604">
        <v>0</v>
      </c>
      <c r="BU22" s="1109">
        <v>0</v>
      </c>
      <c r="BV22" s="486">
        <v>0</v>
      </c>
      <c r="BW22" s="486">
        <v>0</v>
      </c>
      <c r="BX22" s="486">
        <v>0</v>
      </c>
      <c r="BY22" s="486">
        <v>0</v>
      </c>
      <c r="BZ22" s="486">
        <v>0</v>
      </c>
      <c r="CA22" s="604">
        <v>0</v>
      </c>
      <c r="CB22" s="484">
        <v>0</v>
      </c>
      <c r="CC22" s="486">
        <v>0</v>
      </c>
      <c r="CD22" s="486">
        <v>0</v>
      </c>
      <c r="CE22" s="486">
        <v>0</v>
      </c>
      <c r="CF22" s="486">
        <v>0</v>
      </c>
      <c r="CG22" s="486">
        <v>0</v>
      </c>
      <c r="CH22" s="604">
        <v>0</v>
      </c>
      <c r="CI22" s="1109">
        <v>0</v>
      </c>
      <c r="CJ22" s="486">
        <v>0</v>
      </c>
      <c r="CK22" s="486">
        <v>0</v>
      </c>
      <c r="CL22" s="486">
        <v>0</v>
      </c>
      <c r="CM22" s="486">
        <v>0</v>
      </c>
      <c r="CN22" s="486">
        <v>0</v>
      </c>
      <c r="CO22" s="604">
        <v>0</v>
      </c>
      <c r="CP22" s="484">
        <v>0</v>
      </c>
      <c r="CQ22" s="486">
        <v>0</v>
      </c>
      <c r="CR22" s="486">
        <v>0</v>
      </c>
      <c r="CS22" s="486">
        <v>0</v>
      </c>
      <c r="CT22" s="486">
        <v>0</v>
      </c>
      <c r="CU22" s="486">
        <v>0</v>
      </c>
      <c r="CV22" s="604">
        <v>0</v>
      </c>
      <c r="CW22" s="1109">
        <v>0</v>
      </c>
      <c r="CX22" s="486">
        <v>0</v>
      </c>
      <c r="CY22" s="486">
        <v>0</v>
      </c>
      <c r="CZ22" s="486">
        <v>0</v>
      </c>
      <c r="DA22" s="486">
        <v>0</v>
      </c>
      <c r="DB22" s="486">
        <v>0</v>
      </c>
      <c r="DC22" s="604">
        <v>0</v>
      </c>
      <c r="DD22" s="484">
        <v>0</v>
      </c>
      <c r="DE22" s="486">
        <v>0</v>
      </c>
      <c r="DF22" s="486">
        <v>0</v>
      </c>
      <c r="DG22" s="486">
        <v>0</v>
      </c>
      <c r="DH22" s="486">
        <v>0</v>
      </c>
      <c r="DI22" s="486">
        <v>0</v>
      </c>
      <c r="DJ22" s="604">
        <v>0</v>
      </c>
      <c r="DK22" s="1109">
        <v>0</v>
      </c>
      <c r="DL22" s="486">
        <v>0</v>
      </c>
      <c r="DM22" s="486">
        <v>0</v>
      </c>
      <c r="DN22" s="486">
        <v>0</v>
      </c>
      <c r="DO22" s="486">
        <v>0</v>
      </c>
      <c r="DP22" s="486">
        <v>0</v>
      </c>
      <c r="DQ22" s="604">
        <v>0</v>
      </c>
      <c r="DR22" s="484">
        <v>0</v>
      </c>
      <c r="DS22" s="486">
        <v>0</v>
      </c>
      <c r="DT22" s="486">
        <v>0</v>
      </c>
      <c r="DU22" s="486">
        <v>0</v>
      </c>
      <c r="DV22" s="486">
        <v>0</v>
      </c>
      <c r="DW22" s="486">
        <v>0</v>
      </c>
      <c r="DX22" s="604">
        <v>0</v>
      </c>
      <c r="DY22" s="484">
        <v>0</v>
      </c>
      <c r="DZ22" s="486">
        <v>0</v>
      </c>
      <c r="EA22" s="486">
        <v>0</v>
      </c>
      <c r="EB22" s="486">
        <v>0</v>
      </c>
      <c r="EC22" s="486">
        <v>0</v>
      </c>
      <c r="ED22" s="486">
        <v>0</v>
      </c>
      <c r="EE22" s="604">
        <v>0</v>
      </c>
      <c r="EF22" s="1109">
        <v>0</v>
      </c>
      <c r="EG22" s="486">
        <v>0</v>
      </c>
      <c r="EH22" s="486">
        <v>0</v>
      </c>
      <c r="EI22" s="486">
        <v>0</v>
      </c>
      <c r="EJ22" s="486">
        <v>0</v>
      </c>
      <c r="EK22" s="486">
        <v>0</v>
      </c>
      <c r="EL22" s="604">
        <v>0</v>
      </c>
      <c r="EM22" s="484">
        <v>0</v>
      </c>
      <c r="EN22" s="486">
        <v>0</v>
      </c>
      <c r="EO22" s="486">
        <v>0</v>
      </c>
      <c r="EP22" s="486">
        <v>0</v>
      </c>
      <c r="EQ22" s="486">
        <v>0</v>
      </c>
      <c r="ER22" s="486">
        <v>0</v>
      </c>
      <c r="ES22" s="604">
        <v>0</v>
      </c>
      <c r="ET22" s="1109">
        <v>0</v>
      </c>
      <c r="EU22" s="486">
        <v>0</v>
      </c>
      <c r="EV22" s="486">
        <v>0</v>
      </c>
      <c r="EW22" s="486">
        <v>0</v>
      </c>
      <c r="EX22" s="486">
        <v>0</v>
      </c>
      <c r="EY22" s="486">
        <v>0</v>
      </c>
      <c r="EZ22" s="604">
        <v>0</v>
      </c>
      <c r="FA22" s="484">
        <v>768</v>
      </c>
      <c r="FB22" s="486">
        <v>0</v>
      </c>
      <c r="FC22" s="486">
        <v>0</v>
      </c>
      <c r="FD22" s="486">
        <v>0</v>
      </c>
      <c r="FE22" s="486">
        <v>0</v>
      </c>
      <c r="FF22" s="486">
        <v>0</v>
      </c>
      <c r="FG22" s="604">
        <v>0</v>
      </c>
      <c r="FH22" s="1109">
        <v>33</v>
      </c>
      <c r="FI22" s="486">
        <v>0</v>
      </c>
      <c r="FJ22" s="486">
        <v>0</v>
      </c>
      <c r="FK22" s="486">
        <v>0</v>
      </c>
      <c r="FL22" s="486">
        <v>0</v>
      </c>
      <c r="FM22" s="486">
        <v>0</v>
      </c>
      <c r="FN22" s="604">
        <v>0</v>
      </c>
      <c r="FO22" s="484">
        <v>52</v>
      </c>
      <c r="FP22" s="486">
        <v>0</v>
      </c>
      <c r="FQ22" s="486">
        <v>0</v>
      </c>
      <c r="FR22" s="486">
        <v>0</v>
      </c>
      <c r="FS22" s="486">
        <v>0</v>
      </c>
      <c r="FT22" s="486">
        <v>0</v>
      </c>
      <c r="FU22" s="604">
        <v>0</v>
      </c>
      <c r="FV22" s="484">
        <v>195</v>
      </c>
      <c r="FW22" s="486">
        <v>0</v>
      </c>
      <c r="FX22" s="486">
        <v>0</v>
      </c>
      <c r="FY22" s="486">
        <v>0</v>
      </c>
      <c r="FZ22" s="486">
        <v>0</v>
      </c>
      <c r="GA22" s="486">
        <v>0</v>
      </c>
      <c r="GB22" s="604">
        <v>0</v>
      </c>
      <c r="GC22" s="1109">
        <v>0</v>
      </c>
      <c r="GD22" s="486">
        <v>70</v>
      </c>
      <c r="GE22" s="486">
        <v>0</v>
      </c>
      <c r="GF22" s="486">
        <v>0</v>
      </c>
      <c r="GG22" s="486">
        <v>0</v>
      </c>
      <c r="GH22" s="486">
        <v>0</v>
      </c>
      <c r="GI22" s="604">
        <v>0</v>
      </c>
      <c r="GJ22" s="484">
        <v>0</v>
      </c>
      <c r="GK22" s="486">
        <v>0</v>
      </c>
      <c r="GL22" s="486">
        <v>0</v>
      </c>
      <c r="GM22" s="486">
        <v>0</v>
      </c>
      <c r="GN22" s="486">
        <v>0</v>
      </c>
      <c r="GO22" s="486">
        <v>0</v>
      </c>
      <c r="GP22" s="604">
        <v>0</v>
      </c>
      <c r="GQ22" s="1109">
        <v>0</v>
      </c>
      <c r="GR22" s="486">
        <v>0</v>
      </c>
      <c r="GS22" s="486">
        <v>0</v>
      </c>
      <c r="GT22" s="486">
        <v>0</v>
      </c>
      <c r="GU22" s="486">
        <v>0</v>
      </c>
      <c r="GV22" s="486">
        <v>0</v>
      </c>
      <c r="GW22" s="604">
        <v>0</v>
      </c>
      <c r="GX22" s="1109">
        <v>2049</v>
      </c>
      <c r="GY22" s="486">
        <v>420</v>
      </c>
      <c r="GZ22" s="486">
        <v>0</v>
      </c>
      <c r="HA22" s="486">
        <v>0</v>
      </c>
      <c r="HB22" s="486">
        <v>0</v>
      </c>
      <c r="HC22" s="486">
        <v>0</v>
      </c>
      <c r="HD22" s="604">
        <v>0</v>
      </c>
      <c r="HE22" s="1109">
        <v>0</v>
      </c>
      <c r="HF22" s="486">
        <v>0</v>
      </c>
      <c r="HG22" s="486">
        <v>0</v>
      </c>
      <c r="HH22" s="486">
        <v>0</v>
      </c>
      <c r="HI22" s="486">
        <v>0</v>
      </c>
      <c r="HJ22" s="486">
        <v>0</v>
      </c>
      <c r="HK22" s="604">
        <v>0</v>
      </c>
      <c r="HL22" s="484">
        <v>0</v>
      </c>
      <c r="HM22" s="486">
        <v>0</v>
      </c>
      <c r="HN22" s="486">
        <v>0</v>
      </c>
      <c r="HO22" s="486">
        <v>0</v>
      </c>
      <c r="HP22" s="486">
        <v>0</v>
      </c>
      <c r="HQ22" s="486">
        <v>0</v>
      </c>
      <c r="HR22" s="604">
        <v>0</v>
      </c>
      <c r="HS22" s="484">
        <v>38</v>
      </c>
      <c r="HT22" s="486">
        <v>0</v>
      </c>
      <c r="HU22" s="486">
        <v>0</v>
      </c>
      <c r="HV22" s="486">
        <v>0</v>
      </c>
      <c r="HW22" s="486">
        <v>0</v>
      </c>
      <c r="HX22" s="486">
        <v>0</v>
      </c>
      <c r="HY22" s="604">
        <v>0</v>
      </c>
      <c r="HZ22" s="484">
        <v>0</v>
      </c>
      <c r="IA22" s="486">
        <v>0</v>
      </c>
      <c r="IB22" s="486">
        <v>0</v>
      </c>
      <c r="IC22" s="486">
        <v>0</v>
      </c>
      <c r="ID22" s="486">
        <v>0</v>
      </c>
      <c r="IE22" s="486">
        <v>0</v>
      </c>
      <c r="IF22" s="604">
        <v>0</v>
      </c>
      <c r="IG22" s="484">
        <v>0</v>
      </c>
      <c r="IH22" s="486">
        <v>0</v>
      </c>
      <c r="II22" s="486">
        <v>0</v>
      </c>
      <c r="IJ22" s="486">
        <v>0</v>
      </c>
      <c r="IK22" s="486">
        <v>0</v>
      </c>
      <c r="IL22" s="486">
        <v>0</v>
      </c>
      <c r="IM22" s="604">
        <v>0</v>
      </c>
      <c r="IN22" s="484">
        <v>0</v>
      </c>
      <c r="IO22" s="486">
        <v>0</v>
      </c>
      <c r="IP22" s="486">
        <v>0</v>
      </c>
      <c r="IQ22" s="486">
        <v>0</v>
      </c>
      <c r="IR22" s="486">
        <v>0</v>
      </c>
      <c r="IS22" s="486">
        <v>0</v>
      </c>
      <c r="IT22" s="604">
        <v>0</v>
      </c>
      <c r="IU22" s="1109">
        <v>0</v>
      </c>
      <c r="IV22" s="486">
        <v>0</v>
      </c>
      <c r="IW22" s="486">
        <v>0</v>
      </c>
      <c r="IX22" s="486">
        <v>0</v>
      </c>
      <c r="IY22" s="486">
        <v>0</v>
      </c>
      <c r="IZ22" s="486">
        <v>0</v>
      </c>
      <c r="JA22" s="604">
        <v>0</v>
      </c>
      <c r="JB22" s="484">
        <v>0</v>
      </c>
      <c r="JC22" s="486">
        <v>0</v>
      </c>
      <c r="JD22" s="486">
        <v>0</v>
      </c>
      <c r="JE22" s="486">
        <v>0</v>
      </c>
      <c r="JF22" s="486">
        <v>0</v>
      </c>
      <c r="JG22" s="486">
        <v>0</v>
      </c>
      <c r="JH22" s="604">
        <v>0</v>
      </c>
      <c r="JI22" s="484">
        <v>0</v>
      </c>
      <c r="JJ22" s="486">
        <v>0</v>
      </c>
      <c r="JK22" s="486">
        <v>0</v>
      </c>
      <c r="JL22" s="486">
        <v>0</v>
      </c>
      <c r="JM22" s="486">
        <v>0</v>
      </c>
      <c r="JN22" s="486">
        <v>0</v>
      </c>
      <c r="JO22" s="604">
        <v>0</v>
      </c>
      <c r="JP22" s="1109">
        <v>0</v>
      </c>
      <c r="JQ22" s="486">
        <v>0</v>
      </c>
      <c r="JR22" s="486">
        <v>0</v>
      </c>
      <c r="JS22" s="486">
        <v>0</v>
      </c>
      <c r="JT22" s="486">
        <v>0</v>
      </c>
      <c r="JU22" s="486">
        <v>0</v>
      </c>
      <c r="JV22" s="604">
        <v>0</v>
      </c>
      <c r="JW22" s="484">
        <v>0</v>
      </c>
      <c r="JX22" s="486">
        <v>0</v>
      </c>
      <c r="JY22" s="486">
        <v>0</v>
      </c>
      <c r="JZ22" s="486">
        <v>0</v>
      </c>
      <c r="KA22" s="486">
        <v>0</v>
      </c>
      <c r="KB22" s="486">
        <v>0</v>
      </c>
      <c r="KC22" s="604">
        <v>0</v>
      </c>
      <c r="KD22" s="484">
        <v>0</v>
      </c>
      <c r="KE22" s="486">
        <v>0</v>
      </c>
      <c r="KF22" s="486">
        <v>0</v>
      </c>
      <c r="KG22" s="486">
        <v>0</v>
      </c>
      <c r="KH22" s="486">
        <v>0</v>
      </c>
      <c r="KI22" s="486">
        <v>0</v>
      </c>
      <c r="KJ22" s="604">
        <v>0</v>
      </c>
      <c r="KK22" s="484">
        <v>14</v>
      </c>
      <c r="KL22" s="486">
        <v>0</v>
      </c>
      <c r="KM22" s="486">
        <v>0</v>
      </c>
      <c r="KN22" s="486">
        <v>0</v>
      </c>
      <c r="KO22" s="486">
        <v>0</v>
      </c>
      <c r="KP22" s="486">
        <v>0</v>
      </c>
      <c r="KQ22" s="604">
        <v>0</v>
      </c>
      <c r="KR22" s="1109">
        <v>0</v>
      </c>
      <c r="KS22" s="486">
        <v>0</v>
      </c>
      <c r="KT22" s="486">
        <v>0</v>
      </c>
      <c r="KU22" s="486">
        <v>0</v>
      </c>
      <c r="KV22" s="486">
        <v>0</v>
      </c>
      <c r="KW22" s="486">
        <v>0</v>
      </c>
      <c r="KX22" s="604">
        <v>0</v>
      </c>
      <c r="KY22" s="484">
        <v>0</v>
      </c>
      <c r="KZ22" s="486">
        <v>0</v>
      </c>
      <c r="LA22" s="486">
        <v>0</v>
      </c>
      <c r="LB22" s="486">
        <v>0</v>
      </c>
      <c r="LC22" s="486">
        <v>0</v>
      </c>
      <c r="LD22" s="486">
        <v>0</v>
      </c>
      <c r="LE22" s="604">
        <v>0</v>
      </c>
      <c r="LF22" s="484">
        <v>0</v>
      </c>
      <c r="LG22" s="486">
        <v>0</v>
      </c>
      <c r="LH22" s="486">
        <v>0</v>
      </c>
      <c r="LI22" s="486">
        <v>0</v>
      </c>
      <c r="LJ22" s="486">
        <v>0</v>
      </c>
      <c r="LK22" s="486">
        <v>0</v>
      </c>
      <c r="LL22" s="604">
        <v>0</v>
      </c>
      <c r="LM22" s="484">
        <v>3149</v>
      </c>
      <c r="LN22" s="486">
        <v>490</v>
      </c>
      <c r="LO22" s="486">
        <v>0</v>
      </c>
      <c r="LP22" s="486">
        <v>0</v>
      </c>
      <c r="LQ22" s="486">
        <v>0</v>
      </c>
      <c r="LR22" s="486">
        <v>0</v>
      </c>
      <c r="LS22" s="604">
        <v>0</v>
      </c>
    </row>
    <row r="23" spans="2:331" ht="15" customHeight="1">
      <c r="B23" s="1108" t="s">
        <v>38</v>
      </c>
      <c r="C23" s="1109">
        <v>0</v>
      </c>
      <c r="D23" s="486">
        <v>0</v>
      </c>
      <c r="E23" s="486">
        <v>0</v>
      </c>
      <c r="F23" s="486">
        <v>0</v>
      </c>
      <c r="G23" s="486">
        <v>0</v>
      </c>
      <c r="H23" s="486">
        <v>0</v>
      </c>
      <c r="I23" s="604">
        <v>0</v>
      </c>
      <c r="J23" s="1109">
        <v>0</v>
      </c>
      <c r="K23" s="486">
        <v>0</v>
      </c>
      <c r="L23" s="486">
        <v>0</v>
      </c>
      <c r="M23" s="486">
        <v>0</v>
      </c>
      <c r="N23" s="486">
        <v>0</v>
      </c>
      <c r="O23" s="486">
        <v>0</v>
      </c>
      <c r="P23" s="604">
        <v>0</v>
      </c>
      <c r="Q23" s="484">
        <v>0</v>
      </c>
      <c r="R23" s="486">
        <v>0</v>
      </c>
      <c r="S23" s="486">
        <v>0</v>
      </c>
      <c r="T23" s="486">
        <v>0</v>
      </c>
      <c r="U23" s="486">
        <v>0</v>
      </c>
      <c r="V23" s="486">
        <v>0</v>
      </c>
      <c r="W23" s="604">
        <v>0</v>
      </c>
      <c r="X23" s="484">
        <v>0</v>
      </c>
      <c r="Y23" s="486">
        <v>0</v>
      </c>
      <c r="Z23" s="486">
        <v>0</v>
      </c>
      <c r="AA23" s="486">
        <v>0</v>
      </c>
      <c r="AB23" s="486">
        <v>0</v>
      </c>
      <c r="AC23" s="486">
        <v>0</v>
      </c>
      <c r="AD23" s="604">
        <v>0</v>
      </c>
      <c r="AE23" s="1109">
        <v>0</v>
      </c>
      <c r="AF23" s="486">
        <v>0</v>
      </c>
      <c r="AG23" s="486">
        <v>0</v>
      </c>
      <c r="AH23" s="486">
        <v>0</v>
      </c>
      <c r="AI23" s="486">
        <v>0</v>
      </c>
      <c r="AJ23" s="486">
        <v>0</v>
      </c>
      <c r="AK23" s="604">
        <v>0</v>
      </c>
      <c r="AL23" s="484">
        <v>0</v>
      </c>
      <c r="AM23" s="486">
        <v>0</v>
      </c>
      <c r="AN23" s="486">
        <v>0</v>
      </c>
      <c r="AO23" s="486">
        <v>0</v>
      </c>
      <c r="AP23" s="486">
        <v>0</v>
      </c>
      <c r="AQ23" s="486">
        <v>0</v>
      </c>
      <c r="AR23" s="604">
        <v>0</v>
      </c>
      <c r="AS23" s="1109">
        <v>0</v>
      </c>
      <c r="AT23" s="486">
        <v>0</v>
      </c>
      <c r="AU23" s="486">
        <v>0</v>
      </c>
      <c r="AV23" s="486">
        <v>0</v>
      </c>
      <c r="AW23" s="486">
        <v>0</v>
      </c>
      <c r="AX23" s="486">
        <v>0</v>
      </c>
      <c r="AY23" s="604">
        <v>0</v>
      </c>
      <c r="AZ23" s="1109">
        <v>0</v>
      </c>
      <c r="BA23" s="486">
        <v>0</v>
      </c>
      <c r="BB23" s="486">
        <v>0</v>
      </c>
      <c r="BC23" s="486">
        <v>0</v>
      </c>
      <c r="BD23" s="486">
        <v>0</v>
      </c>
      <c r="BE23" s="486">
        <v>0</v>
      </c>
      <c r="BF23" s="604">
        <v>0</v>
      </c>
      <c r="BG23" s="1109">
        <v>0</v>
      </c>
      <c r="BH23" s="486">
        <v>0</v>
      </c>
      <c r="BI23" s="486">
        <v>0</v>
      </c>
      <c r="BJ23" s="486">
        <v>0</v>
      </c>
      <c r="BK23" s="486">
        <v>0</v>
      </c>
      <c r="BL23" s="486">
        <v>0</v>
      </c>
      <c r="BM23" s="604">
        <v>0</v>
      </c>
      <c r="BN23" s="1109">
        <v>0</v>
      </c>
      <c r="BO23" s="486">
        <v>0</v>
      </c>
      <c r="BP23" s="486">
        <v>0</v>
      </c>
      <c r="BQ23" s="486">
        <v>0</v>
      </c>
      <c r="BR23" s="486">
        <v>0</v>
      </c>
      <c r="BS23" s="486">
        <v>0</v>
      </c>
      <c r="BT23" s="604">
        <v>0</v>
      </c>
      <c r="BU23" s="1109">
        <v>0</v>
      </c>
      <c r="BV23" s="486">
        <v>0</v>
      </c>
      <c r="BW23" s="486">
        <v>0</v>
      </c>
      <c r="BX23" s="486">
        <v>0</v>
      </c>
      <c r="BY23" s="486">
        <v>0</v>
      </c>
      <c r="BZ23" s="486">
        <v>0</v>
      </c>
      <c r="CA23" s="604">
        <v>0</v>
      </c>
      <c r="CB23" s="484">
        <v>0</v>
      </c>
      <c r="CC23" s="486">
        <v>0</v>
      </c>
      <c r="CD23" s="486">
        <v>0</v>
      </c>
      <c r="CE23" s="486">
        <v>0</v>
      </c>
      <c r="CF23" s="486">
        <v>0</v>
      </c>
      <c r="CG23" s="486">
        <v>0</v>
      </c>
      <c r="CH23" s="604">
        <v>0</v>
      </c>
      <c r="CI23" s="1109">
        <v>0</v>
      </c>
      <c r="CJ23" s="486">
        <v>0</v>
      </c>
      <c r="CK23" s="486">
        <v>0</v>
      </c>
      <c r="CL23" s="486">
        <v>0</v>
      </c>
      <c r="CM23" s="486">
        <v>0</v>
      </c>
      <c r="CN23" s="486">
        <v>0</v>
      </c>
      <c r="CO23" s="604">
        <v>0</v>
      </c>
      <c r="CP23" s="484">
        <v>0</v>
      </c>
      <c r="CQ23" s="486">
        <v>0</v>
      </c>
      <c r="CR23" s="486">
        <v>217</v>
      </c>
      <c r="CS23" s="486">
        <v>0</v>
      </c>
      <c r="CT23" s="486">
        <v>0</v>
      </c>
      <c r="CU23" s="486">
        <v>0</v>
      </c>
      <c r="CV23" s="604">
        <v>0</v>
      </c>
      <c r="CW23" s="1109">
        <v>0</v>
      </c>
      <c r="CX23" s="486">
        <v>0</v>
      </c>
      <c r="CY23" s="486">
        <v>49</v>
      </c>
      <c r="CZ23" s="486">
        <v>0</v>
      </c>
      <c r="DA23" s="486">
        <v>0</v>
      </c>
      <c r="DB23" s="486">
        <v>0</v>
      </c>
      <c r="DC23" s="604">
        <v>0</v>
      </c>
      <c r="DD23" s="484">
        <v>0</v>
      </c>
      <c r="DE23" s="486">
        <v>0</v>
      </c>
      <c r="DF23" s="486">
        <v>0</v>
      </c>
      <c r="DG23" s="486">
        <v>0</v>
      </c>
      <c r="DH23" s="486">
        <v>0</v>
      </c>
      <c r="DI23" s="486">
        <v>0</v>
      </c>
      <c r="DJ23" s="604">
        <v>0</v>
      </c>
      <c r="DK23" s="1109">
        <v>0</v>
      </c>
      <c r="DL23" s="486">
        <v>0</v>
      </c>
      <c r="DM23" s="486">
        <v>0</v>
      </c>
      <c r="DN23" s="486">
        <v>0</v>
      </c>
      <c r="DO23" s="486">
        <v>0</v>
      </c>
      <c r="DP23" s="486">
        <v>0</v>
      </c>
      <c r="DQ23" s="604">
        <v>0</v>
      </c>
      <c r="DR23" s="484">
        <v>0</v>
      </c>
      <c r="DS23" s="486">
        <v>0</v>
      </c>
      <c r="DT23" s="486">
        <v>0</v>
      </c>
      <c r="DU23" s="486">
        <v>0</v>
      </c>
      <c r="DV23" s="486">
        <v>0</v>
      </c>
      <c r="DW23" s="486">
        <v>0</v>
      </c>
      <c r="DX23" s="604">
        <v>0</v>
      </c>
      <c r="DY23" s="484">
        <v>0</v>
      </c>
      <c r="DZ23" s="486">
        <v>0</v>
      </c>
      <c r="EA23" s="486">
        <v>0</v>
      </c>
      <c r="EB23" s="486">
        <v>0</v>
      </c>
      <c r="EC23" s="486">
        <v>0</v>
      </c>
      <c r="ED23" s="486">
        <v>0</v>
      </c>
      <c r="EE23" s="604">
        <v>0</v>
      </c>
      <c r="EF23" s="1109">
        <v>0</v>
      </c>
      <c r="EG23" s="486">
        <v>0</v>
      </c>
      <c r="EH23" s="486">
        <v>66</v>
      </c>
      <c r="EI23" s="486">
        <v>24</v>
      </c>
      <c r="EJ23" s="486">
        <v>0</v>
      </c>
      <c r="EK23" s="486">
        <v>0</v>
      </c>
      <c r="EL23" s="604">
        <v>0</v>
      </c>
      <c r="EM23" s="484">
        <v>0</v>
      </c>
      <c r="EN23" s="486">
        <v>0</v>
      </c>
      <c r="EO23" s="486">
        <v>0</v>
      </c>
      <c r="EP23" s="486">
        <v>0</v>
      </c>
      <c r="EQ23" s="486">
        <v>0</v>
      </c>
      <c r="ER23" s="486">
        <v>0</v>
      </c>
      <c r="ES23" s="604">
        <v>0</v>
      </c>
      <c r="ET23" s="1109">
        <v>0</v>
      </c>
      <c r="EU23" s="486">
        <v>0</v>
      </c>
      <c r="EV23" s="486">
        <v>0</v>
      </c>
      <c r="EW23" s="486">
        <v>0</v>
      </c>
      <c r="EX23" s="486">
        <v>0</v>
      </c>
      <c r="EY23" s="486">
        <v>0</v>
      </c>
      <c r="EZ23" s="604">
        <v>0</v>
      </c>
      <c r="FA23" s="484">
        <v>1158</v>
      </c>
      <c r="FB23" s="486">
        <v>0</v>
      </c>
      <c r="FC23" s="486">
        <v>0</v>
      </c>
      <c r="FD23" s="486">
        <v>0</v>
      </c>
      <c r="FE23" s="486">
        <v>0</v>
      </c>
      <c r="FF23" s="486">
        <v>0</v>
      </c>
      <c r="FG23" s="604">
        <v>0</v>
      </c>
      <c r="FH23" s="1109">
        <v>26</v>
      </c>
      <c r="FI23" s="486">
        <v>0</v>
      </c>
      <c r="FJ23" s="486">
        <v>0</v>
      </c>
      <c r="FK23" s="486">
        <v>0</v>
      </c>
      <c r="FL23" s="486">
        <v>0</v>
      </c>
      <c r="FM23" s="486">
        <v>0</v>
      </c>
      <c r="FN23" s="604">
        <v>416</v>
      </c>
      <c r="FO23" s="484">
        <v>0</v>
      </c>
      <c r="FP23" s="486">
        <v>0</v>
      </c>
      <c r="FQ23" s="486">
        <v>0</v>
      </c>
      <c r="FR23" s="486">
        <v>0</v>
      </c>
      <c r="FS23" s="486">
        <v>0</v>
      </c>
      <c r="FT23" s="486">
        <v>0</v>
      </c>
      <c r="FU23" s="604">
        <v>1091</v>
      </c>
      <c r="FV23" s="484">
        <v>0</v>
      </c>
      <c r="FW23" s="486">
        <v>0</v>
      </c>
      <c r="FX23" s="486">
        <v>1921</v>
      </c>
      <c r="FY23" s="486">
        <v>0</v>
      </c>
      <c r="FZ23" s="486">
        <v>0</v>
      </c>
      <c r="GA23" s="486">
        <v>0</v>
      </c>
      <c r="GB23" s="604">
        <v>0</v>
      </c>
      <c r="GC23" s="1109">
        <v>542</v>
      </c>
      <c r="GD23" s="486">
        <v>0</v>
      </c>
      <c r="GE23" s="486">
        <v>512</v>
      </c>
      <c r="GF23" s="486">
        <v>0</v>
      </c>
      <c r="GG23" s="486">
        <v>0</v>
      </c>
      <c r="GH23" s="486">
        <v>0</v>
      </c>
      <c r="GI23" s="604">
        <v>0</v>
      </c>
      <c r="GJ23" s="484">
        <v>841</v>
      </c>
      <c r="GK23" s="486">
        <v>0</v>
      </c>
      <c r="GL23" s="486">
        <v>0</v>
      </c>
      <c r="GM23" s="486">
        <v>0</v>
      </c>
      <c r="GN23" s="486">
        <v>0</v>
      </c>
      <c r="GO23" s="486">
        <v>0</v>
      </c>
      <c r="GP23" s="604">
        <v>0</v>
      </c>
      <c r="GQ23" s="1109">
        <v>0</v>
      </c>
      <c r="GR23" s="486">
        <v>0</v>
      </c>
      <c r="GS23" s="486">
        <v>0</v>
      </c>
      <c r="GT23" s="486">
        <v>0</v>
      </c>
      <c r="GU23" s="486">
        <v>57</v>
      </c>
      <c r="GV23" s="486">
        <v>0</v>
      </c>
      <c r="GW23" s="604">
        <v>0</v>
      </c>
      <c r="GX23" s="1109">
        <v>635</v>
      </c>
      <c r="GY23" s="486">
        <v>0</v>
      </c>
      <c r="GZ23" s="486">
        <v>1351</v>
      </c>
      <c r="HA23" s="486">
        <v>0</v>
      </c>
      <c r="HB23" s="486">
        <v>730</v>
      </c>
      <c r="HC23" s="486">
        <v>0</v>
      </c>
      <c r="HD23" s="604">
        <v>231</v>
      </c>
      <c r="HE23" s="1109">
        <v>0</v>
      </c>
      <c r="HF23" s="486">
        <v>0</v>
      </c>
      <c r="HG23" s="486">
        <v>0</v>
      </c>
      <c r="HH23" s="486">
        <v>960</v>
      </c>
      <c r="HI23" s="486">
        <v>0</v>
      </c>
      <c r="HJ23" s="486">
        <v>0</v>
      </c>
      <c r="HK23" s="604">
        <v>0</v>
      </c>
      <c r="HL23" s="484">
        <v>0</v>
      </c>
      <c r="HM23" s="486">
        <v>0</v>
      </c>
      <c r="HN23" s="486">
        <v>0</v>
      </c>
      <c r="HO23" s="486">
        <v>24</v>
      </c>
      <c r="HP23" s="486">
        <v>0</v>
      </c>
      <c r="HQ23" s="486">
        <v>0</v>
      </c>
      <c r="HR23" s="604">
        <v>680</v>
      </c>
      <c r="HS23" s="484">
        <v>233</v>
      </c>
      <c r="HT23" s="486">
        <v>0</v>
      </c>
      <c r="HU23" s="486">
        <v>439</v>
      </c>
      <c r="HV23" s="486">
        <v>12</v>
      </c>
      <c r="HW23" s="486">
        <v>0</v>
      </c>
      <c r="HX23" s="486">
        <v>0</v>
      </c>
      <c r="HY23" s="604">
        <v>524</v>
      </c>
      <c r="HZ23" s="484">
        <v>0</v>
      </c>
      <c r="IA23" s="486">
        <v>0</v>
      </c>
      <c r="IB23" s="486">
        <v>0</v>
      </c>
      <c r="IC23" s="486">
        <v>0</v>
      </c>
      <c r="ID23" s="486">
        <v>0</v>
      </c>
      <c r="IE23" s="486">
        <v>460</v>
      </c>
      <c r="IF23" s="604">
        <v>0</v>
      </c>
      <c r="IG23" s="484">
        <v>0</v>
      </c>
      <c r="IH23" s="486">
        <v>0</v>
      </c>
      <c r="II23" s="486">
        <v>51</v>
      </c>
      <c r="IJ23" s="486">
        <v>0</v>
      </c>
      <c r="IK23" s="486">
        <v>0</v>
      </c>
      <c r="IL23" s="486">
        <v>0</v>
      </c>
      <c r="IM23" s="604">
        <v>0</v>
      </c>
      <c r="IN23" s="484">
        <v>1645</v>
      </c>
      <c r="IO23" s="486">
        <v>0</v>
      </c>
      <c r="IP23" s="486">
        <v>2202</v>
      </c>
      <c r="IQ23" s="486">
        <v>346</v>
      </c>
      <c r="IR23" s="486">
        <v>0</v>
      </c>
      <c r="IS23" s="486">
        <v>1163</v>
      </c>
      <c r="IT23" s="604">
        <v>1489</v>
      </c>
      <c r="IU23" s="1109">
        <v>0</v>
      </c>
      <c r="IV23" s="486">
        <v>0</v>
      </c>
      <c r="IW23" s="486">
        <v>0</v>
      </c>
      <c r="IX23" s="486">
        <v>0</v>
      </c>
      <c r="IY23" s="486">
        <v>0</v>
      </c>
      <c r="IZ23" s="486">
        <v>0</v>
      </c>
      <c r="JA23" s="604">
        <v>0</v>
      </c>
      <c r="JB23" s="484">
        <v>0</v>
      </c>
      <c r="JC23" s="486">
        <v>0</v>
      </c>
      <c r="JD23" s="486">
        <v>0</v>
      </c>
      <c r="JE23" s="486">
        <v>0</v>
      </c>
      <c r="JF23" s="486">
        <v>0</v>
      </c>
      <c r="JG23" s="486">
        <v>0</v>
      </c>
      <c r="JH23" s="604">
        <v>0</v>
      </c>
      <c r="JI23" s="484">
        <v>0</v>
      </c>
      <c r="JJ23" s="486">
        <v>0</v>
      </c>
      <c r="JK23" s="486">
        <v>0</v>
      </c>
      <c r="JL23" s="486">
        <v>0</v>
      </c>
      <c r="JM23" s="486">
        <v>0</v>
      </c>
      <c r="JN23" s="486">
        <v>0</v>
      </c>
      <c r="JO23" s="604">
        <v>0</v>
      </c>
      <c r="JP23" s="1109">
        <v>0</v>
      </c>
      <c r="JQ23" s="486">
        <v>0</v>
      </c>
      <c r="JR23" s="486">
        <v>0</v>
      </c>
      <c r="JS23" s="486">
        <v>0</v>
      </c>
      <c r="JT23" s="486">
        <v>0</v>
      </c>
      <c r="JU23" s="486">
        <v>0</v>
      </c>
      <c r="JV23" s="604">
        <v>0</v>
      </c>
      <c r="JW23" s="484">
        <v>0</v>
      </c>
      <c r="JX23" s="486">
        <v>0</v>
      </c>
      <c r="JY23" s="486">
        <v>0</v>
      </c>
      <c r="JZ23" s="486">
        <v>0</v>
      </c>
      <c r="KA23" s="486">
        <v>0</v>
      </c>
      <c r="KB23" s="486">
        <v>0</v>
      </c>
      <c r="KC23" s="604">
        <v>0</v>
      </c>
      <c r="KD23" s="484">
        <v>0</v>
      </c>
      <c r="KE23" s="486">
        <v>0</v>
      </c>
      <c r="KF23" s="486">
        <v>0</v>
      </c>
      <c r="KG23" s="486">
        <v>0</v>
      </c>
      <c r="KH23" s="486">
        <v>0</v>
      </c>
      <c r="KI23" s="486">
        <v>0</v>
      </c>
      <c r="KJ23" s="604">
        <v>0</v>
      </c>
      <c r="KK23" s="484">
        <v>0</v>
      </c>
      <c r="KL23" s="486">
        <v>0</v>
      </c>
      <c r="KM23" s="486">
        <v>0</v>
      </c>
      <c r="KN23" s="486">
        <v>0</v>
      </c>
      <c r="KO23" s="486">
        <v>0</v>
      </c>
      <c r="KP23" s="486">
        <v>0</v>
      </c>
      <c r="KQ23" s="604">
        <v>0</v>
      </c>
      <c r="KR23" s="1109">
        <v>0</v>
      </c>
      <c r="KS23" s="486">
        <v>0</v>
      </c>
      <c r="KT23" s="486">
        <v>0</v>
      </c>
      <c r="KU23" s="486">
        <v>0</v>
      </c>
      <c r="KV23" s="486">
        <v>0</v>
      </c>
      <c r="KW23" s="486">
        <v>0</v>
      </c>
      <c r="KX23" s="604">
        <v>0</v>
      </c>
      <c r="KY23" s="484">
        <v>0</v>
      </c>
      <c r="KZ23" s="486">
        <v>0</v>
      </c>
      <c r="LA23" s="486">
        <v>0</v>
      </c>
      <c r="LB23" s="486">
        <v>0</v>
      </c>
      <c r="LC23" s="486">
        <v>0</v>
      </c>
      <c r="LD23" s="486">
        <v>0</v>
      </c>
      <c r="LE23" s="604">
        <v>0</v>
      </c>
      <c r="LF23" s="484">
        <v>0</v>
      </c>
      <c r="LG23" s="486">
        <v>0</v>
      </c>
      <c r="LH23" s="486">
        <v>0</v>
      </c>
      <c r="LI23" s="486">
        <v>0</v>
      </c>
      <c r="LJ23" s="486">
        <v>0</v>
      </c>
      <c r="LK23" s="486">
        <v>0</v>
      </c>
      <c r="LL23" s="604">
        <v>0</v>
      </c>
      <c r="LM23" s="484">
        <v>5080</v>
      </c>
      <c r="LN23" s="486">
        <v>0</v>
      </c>
      <c r="LO23" s="486">
        <v>6808</v>
      </c>
      <c r="LP23" s="486">
        <v>1366</v>
      </c>
      <c r="LQ23" s="486">
        <v>787</v>
      </c>
      <c r="LR23" s="486">
        <v>1623</v>
      </c>
      <c r="LS23" s="604">
        <v>4431</v>
      </c>
    </row>
    <row r="24" spans="2:331" ht="15" customHeight="1">
      <c r="B24" s="1108" t="s">
        <v>6</v>
      </c>
      <c r="C24" s="1109">
        <v>1037</v>
      </c>
      <c r="D24" s="486">
        <v>358</v>
      </c>
      <c r="E24" s="486">
        <v>0</v>
      </c>
      <c r="F24" s="486">
        <v>0</v>
      </c>
      <c r="G24" s="486">
        <v>8</v>
      </c>
      <c r="H24" s="486">
        <v>357</v>
      </c>
      <c r="I24" s="604">
        <v>53460</v>
      </c>
      <c r="J24" s="1109">
        <v>453</v>
      </c>
      <c r="K24" s="486">
        <v>17</v>
      </c>
      <c r="L24" s="486">
        <v>1</v>
      </c>
      <c r="M24" s="486">
        <v>0</v>
      </c>
      <c r="N24" s="486">
        <v>0</v>
      </c>
      <c r="O24" s="486">
        <v>17</v>
      </c>
      <c r="P24" s="604">
        <v>32565</v>
      </c>
      <c r="Q24" s="484">
        <v>73</v>
      </c>
      <c r="R24" s="486">
        <v>0</v>
      </c>
      <c r="S24" s="486">
        <v>2</v>
      </c>
      <c r="T24" s="486">
        <v>67</v>
      </c>
      <c r="U24" s="486">
        <v>0</v>
      </c>
      <c r="V24" s="486">
        <v>0</v>
      </c>
      <c r="W24" s="604">
        <v>8656</v>
      </c>
      <c r="X24" s="484">
        <v>686</v>
      </c>
      <c r="Y24" s="486">
        <v>16</v>
      </c>
      <c r="Z24" s="486">
        <v>44</v>
      </c>
      <c r="AA24" s="486">
        <v>389</v>
      </c>
      <c r="AB24" s="486">
        <v>0</v>
      </c>
      <c r="AC24" s="486">
        <v>0</v>
      </c>
      <c r="AD24" s="604">
        <v>10406</v>
      </c>
      <c r="AE24" s="1109">
        <v>255</v>
      </c>
      <c r="AF24" s="486">
        <v>0</v>
      </c>
      <c r="AG24" s="486">
        <v>5</v>
      </c>
      <c r="AH24" s="486">
        <v>0</v>
      </c>
      <c r="AI24" s="486">
        <v>0</v>
      </c>
      <c r="AJ24" s="486">
        <v>29</v>
      </c>
      <c r="AK24" s="604">
        <v>29985</v>
      </c>
      <c r="AL24" s="484">
        <v>10</v>
      </c>
      <c r="AM24" s="486">
        <v>0</v>
      </c>
      <c r="AN24" s="486">
        <v>0</v>
      </c>
      <c r="AO24" s="486">
        <v>0</v>
      </c>
      <c r="AP24" s="486">
        <v>0</v>
      </c>
      <c r="AQ24" s="486">
        <v>0</v>
      </c>
      <c r="AR24" s="604">
        <v>13005</v>
      </c>
      <c r="AS24" s="1109">
        <v>4052</v>
      </c>
      <c r="AT24" s="486">
        <v>0</v>
      </c>
      <c r="AU24" s="486">
        <v>18</v>
      </c>
      <c r="AV24" s="486">
        <v>48</v>
      </c>
      <c r="AW24" s="486">
        <v>0</v>
      </c>
      <c r="AX24" s="486">
        <v>178</v>
      </c>
      <c r="AY24" s="604">
        <v>5351</v>
      </c>
      <c r="AZ24" s="1109">
        <v>947</v>
      </c>
      <c r="BA24" s="486">
        <v>89</v>
      </c>
      <c r="BB24" s="486">
        <v>17</v>
      </c>
      <c r="BC24" s="486">
        <v>0</v>
      </c>
      <c r="BD24" s="486">
        <v>0</v>
      </c>
      <c r="BE24" s="486">
        <v>0</v>
      </c>
      <c r="BF24" s="604">
        <v>19747</v>
      </c>
      <c r="BG24" s="1109">
        <v>250</v>
      </c>
      <c r="BH24" s="486">
        <v>0</v>
      </c>
      <c r="BI24" s="486">
        <v>0</v>
      </c>
      <c r="BJ24" s="486">
        <v>0</v>
      </c>
      <c r="BK24" s="486">
        <v>0</v>
      </c>
      <c r="BL24" s="486">
        <v>0</v>
      </c>
      <c r="BM24" s="604">
        <v>6619</v>
      </c>
      <c r="BN24" s="1109">
        <v>231</v>
      </c>
      <c r="BO24" s="486">
        <v>95</v>
      </c>
      <c r="BP24" s="486">
        <v>8</v>
      </c>
      <c r="BQ24" s="486">
        <v>0</v>
      </c>
      <c r="BR24" s="486">
        <v>0</v>
      </c>
      <c r="BS24" s="486">
        <v>806</v>
      </c>
      <c r="BT24" s="604">
        <v>14854</v>
      </c>
      <c r="BU24" s="1109">
        <v>73</v>
      </c>
      <c r="BV24" s="486">
        <v>1</v>
      </c>
      <c r="BW24" s="486">
        <v>784</v>
      </c>
      <c r="BX24" s="486">
        <v>15</v>
      </c>
      <c r="BY24" s="486">
        <v>0</v>
      </c>
      <c r="BZ24" s="486">
        <v>0</v>
      </c>
      <c r="CA24" s="604">
        <v>1015</v>
      </c>
      <c r="CB24" s="484">
        <v>112</v>
      </c>
      <c r="CC24" s="486">
        <v>0</v>
      </c>
      <c r="CD24" s="486">
        <v>931</v>
      </c>
      <c r="CE24" s="486">
        <v>59</v>
      </c>
      <c r="CF24" s="486">
        <v>0</v>
      </c>
      <c r="CG24" s="486">
        <v>52</v>
      </c>
      <c r="CH24" s="604">
        <v>1107</v>
      </c>
      <c r="CI24" s="1109">
        <v>37</v>
      </c>
      <c r="CJ24" s="486">
        <v>0</v>
      </c>
      <c r="CK24" s="486">
        <v>585</v>
      </c>
      <c r="CL24" s="486">
        <v>0</v>
      </c>
      <c r="CM24" s="486">
        <v>0</v>
      </c>
      <c r="CN24" s="486">
        <v>77</v>
      </c>
      <c r="CO24" s="604">
        <v>3926</v>
      </c>
      <c r="CP24" s="484">
        <v>52</v>
      </c>
      <c r="CQ24" s="486">
        <v>237</v>
      </c>
      <c r="CR24" s="486">
        <v>558</v>
      </c>
      <c r="CS24" s="486">
        <v>0</v>
      </c>
      <c r="CT24" s="486">
        <v>0</v>
      </c>
      <c r="CU24" s="486">
        <v>15</v>
      </c>
      <c r="CV24" s="604">
        <v>2498</v>
      </c>
      <c r="CW24" s="1109">
        <v>561</v>
      </c>
      <c r="CX24" s="486">
        <v>513</v>
      </c>
      <c r="CY24" s="486">
        <v>3600</v>
      </c>
      <c r="CZ24" s="486">
        <v>263</v>
      </c>
      <c r="DA24" s="486">
        <v>852</v>
      </c>
      <c r="DB24" s="486">
        <v>1321</v>
      </c>
      <c r="DC24" s="604">
        <v>31543</v>
      </c>
      <c r="DD24" s="484">
        <v>248</v>
      </c>
      <c r="DE24" s="486">
        <v>555</v>
      </c>
      <c r="DF24" s="486">
        <v>2148</v>
      </c>
      <c r="DG24" s="486">
        <v>0</v>
      </c>
      <c r="DH24" s="486">
        <v>0</v>
      </c>
      <c r="DI24" s="486">
        <v>95</v>
      </c>
      <c r="DJ24" s="604">
        <v>18179</v>
      </c>
      <c r="DK24" s="1109">
        <v>308</v>
      </c>
      <c r="DL24" s="486">
        <v>1311</v>
      </c>
      <c r="DM24" s="486">
        <v>1848</v>
      </c>
      <c r="DN24" s="486">
        <v>0</v>
      </c>
      <c r="DO24" s="486">
        <v>0</v>
      </c>
      <c r="DP24" s="486">
        <v>1041</v>
      </c>
      <c r="DQ24" s="604">
        <v>29741</v>
      </c>
      <c r="DR24" s="484">
        <v>350</v>
      </c>
      <c r="DS24" s="486">
        <v>141</v>
      </c>
      <c r="DT24" s="486">
        <v>105</v>
      </c>
      <c r="DU24" s="486">
        <v>5</v>
      </c>
      <c r="DV24" s="486">
        <v>0</v>
      </c>
      <c r="DW24" s="486">
        <v>227</v>
      </c>
      <c r="DX24" s="604">
        <v>208</v>
      </c>
      <c r="DY24" s="484">
        <v>0</v>
      </c>
      <c r="DZ24" s="486">
        <v>25</v>
      </c>
      <c r="EA24" s="486">
        <v>124</v>
      </c>
      <c r="EB24" s="486">
        <v>0</v>
      </c>
      <c r="EC24" s="486">
        <v>0</v>
      </c>
      <c r="ED24" s="486">
        <v>1</v>
      </c>
      <c r="EE24" s="604">
        <v>329</v>
      </c>
      <c r="EF24" s="1109">
        <v>161</v>
      </c>
      <c r="EG24" s="486">
        <v>1465</v>
      </c>
      <c r="EH24" s="486">
        <v>895</v>
      </c>
      <c r="EI24" s="486">
        <v>0</v>
      </c>
      <c r="EJ24" s="486">
        <v>0</v>
      </c>
      <c r="EK24" s="486">
        <v>2669</v>
      </c>
      <c r="EL24" s="604">
        <v>2792</v>
      </c>
      <c r="EM24" s="484">
        <v>0</v>
      </c>
      <c r="EN24" s="486">
        <v>0</v>
      </c>
      <c r="EO24" s="486">
        <v>0</v>
      </c>
      <c r="EP24" s="486">
        <v>0</v>
      </c>
      <c r="EQ24" s="486">
        <v>0</v>
      </c>
      <c r="ER24" s="486">
        <v>0</v>
      </c>
      <c r="ES24" s="604">
        <v>0</v>
      </c>
      <c r="ET24" s="1109">
        <v>862</v>
      </c>
      <c r="EU24" s="486">
        <v>0</v>
      </c>
      <c r="EV24" s="486">
        <v>0</v>
      </c>
      <c r="EW24" s="486">
        <v>0</v>
      </c>
      <c r="EX24" s="486">
        <v>0</v>
      </c>
      <c r="EY24" s="486">
        <v>26</v>
      </c>
      <c r="EZ24" s="604">
        <v>0</v>
      </c>
      <c r="FA24" s="484">
        <v>23702</v>
      </c>
      <c r="FB24" s="486">
        <v>0</v>
      </c>
      <c r="FC24" s="486">
        <v>0</v>
      </c>
      <c r="FD24" s="486">
        <v>0</v>
      </c>
      <c r="FE24" s="486">
        <v>0</v>
      </c>
      <c r="FF24" s="486">
        <v>0</v>
      </c>
      <c r="FG24" s="604">
        <v>0</v>
      </c>
      <c r="FH24" s="1109">
        <v>1484</v>
      </c>
      <c r="FI24" s="486">
        <v>0</v>
      </c>
      <c r="FJ24" s="486">
        <v>11</v>
      </c>
      <c r="FK24" s="486">
        <v>0</v>
      </c>
      <c r="FL24" s="486">
        <v>0</v>
      </c>
      <c r="FM24" s="486">
        <v>0</v>
      </c>
      <c r="FN24" s="604">
        <v>6098</v>
      </c>
      <c r="FO24" s="484">
        <v>2923</v>
      </c>
      <c r="FP24" s="486">
        <v>210</v>
      </c>
      <c r="FQ24" s="486">
        <v>0</v>
      </c>
      <c r="FR24" s="486">
        <v>0</v>
      </c>
      <c r="FS24" s="486">
        <v>0</v>
      </c>
      <c r="FT24" s="486">
        <v>0</v>
      </c>
      <c r="FU24" s="604">
        <v>4432</v>
      </c>
      <c r="FV24" s="484">
        <v>147</v>
      </c>
      <c r="FW24" s="486">
        <v>187</v>
      </c>
      <c r="FX24" s="486">
        <v>34932</v>
      </c>
      <c r="FY24" s="486">
        <v>0</v>
      </c>
      <c r="FZ24" s="486">
        <v>0</v>
      </c>
      <c r="GA24" s="486">
        <v>0</v>
      </c>
      <c r="GB24" s="604">
        <v>91</v>
      </c>
      <c r="GC24" s="1109">
        <v>435</v>
      </c>
      <c r="GD24" s="486">
        <v>69591</v>
      </c>
      <c r="GE24" s="486">
        <v>78</v>
      </c>
      <c r="GF24" s="486">
        <v>0</v>
      </c>
      <c r="GG24" s="486">
        <v>0</v>
      </c>
      <c r="GH24" s="486">
        <v>0</v>
      </c>
      <c r="GI24" s="604">
        <v>281</v>
      </c>
      <c r="GJ24" s="484">
        <v>22</v>
      </c>
      <c r="GK24" s="486">
        <v>0</v>
      </c>
      <c r="GL24" s="486">
        <v>0</v>
      </c>
      <c r="GM24" s="486">
        <v>0</v>
      </c>
      <c r="GN24" s="486">
        <v>0</v>
      </c>
      <c r="GO24" s="486">
        <v>0</v>
      </c>
      <c r="GP24" s="604">
        <v>18813</v>
      </c>
      <c r="GQ24" s="1109">
        <v>0</v>
      </c>
      <c r="GR24" s="486">
        <v>0</v>
      </c>
      <c r="GS24" s="486">
        <v>0</v>
      </c>
      <c r="GT24" s="486">
        <v>0</v>
      </c>
      <c r="GU24" s="486">
        <v>9786</v>
      </c>
      <c r="GV24" s="486">
        <v>0</v>
      </c>
      <c r="GW24" s="604">
        <v>0</v>
      </c>
      <c r="GX24" s="1109">
        <v>219</v>
      </c>
      <c r="GY24" s="486">
        <v>14894</v>
      </c>
      <c r="GZ24" s="486">
        <v>18865</v>
      </c>
      <c r="HA24" s="486">
        <v>82</v>
      </c>
      <c r="HB24" s="486">
        <v>437</v>
      </c>
      <c r="HC24" s="486">
        <v>0</v>
      </c>
      <c r="HD24" s="604">
        <v>100472</v>
      </c>
      <c r="HE24" s="1109">
        <v>0</v>
      </c>
      <c r="HF24" s="486">
        <v>34</v>
      </c>
      <c r="HG24" s="486">
        <v>45</v>
      </c>
      <c r="HH24" s="486">
        <v>11278</v>
      </c>
      <c r="HI24" s="486">
        <v>0</v>
      </c>
      <c r="HJ24" s="486">
        <v>0</v>
      </c>
      <c r="HK24" s="604">
        <v>461</v>
      </c>
      <c r="HL24" s="484">
        <v>0</v>
      </c>
      <c r="HM24" s="486">
        <v>178</v>
      </c>
      <c r="HN24" s="486">
        <v>15</v>
      </c>
      <c r="HO24" s="486">
        <v>219</v>
      </c>
      <c r="HP24" s="486">
        <v>0</v>
      </c>
      <c r="HQ24" s="486">
        <v>0</v>
      </c>
      <c r="HR24" s="604">
        <v>33799</v>
      </c>
      <c r="HS24" s="484">
        <v>215</v>
      </c>
      <c r="HT24" s="486">
        <v>0</v>
      </c>
      <c r="HU24" s="486">
        <v>96</v>
      </c>
      <c r="HV24" s="486">
        <v>271</v>
      </c>
      <c r="HW24" s="486">
        <v>0</v>
      </c>
      <c r="HX24" s="486">
        <v>0</v>
      </c>
      <c r="HY24" s="604">
        <v>17626</v>
      </c>
      <c r="HZ24" s="484">
        <v>100</v>
      </c>
      <c r="IA24" s="486">
        <v>132</v>
      </c>
      <c r="IB24" s="486">
        <v>157</v>
      </c>
      <c r="IC24" s="486">
        <v>0</v>
      </c>
      <c r="ID24" s="486">
        <v>0</v>
      </c>
      <c r="IE24" s="486">
        <v>20170</v>
      </c>
      <c r="IF24" s="604">
        <v>239</v>
      </c>
      <c r="IG24" s="484">
        <v>560</v>
      </c>
      <c r="IH24" s="486">
        <v>548</v>
      </c>
      <c r="II24" s="486">
        <v>43</v>
      </c>
      <c r="IJ24" s="486">
        <v>0</v>
      </c>
      <c r="IK24" s="486">
        <v>0</v>
      </c>
      <c r="IL24" s="486">
        <v>76</v>
      </c>
      <c r="IM24" s="604">
        <v>50249</v>
      </c>
      <c r="IN24" s="484">
        <v>3255</v>
      </c>
      <c r="IO24" s="486">
        <v>726</v>
      </c>
      <c r="IP24" s="486">
        <v>5297</v>
      </c>
      <c r="IQ24" s="486">
        <v>2640</v>
      </c>
      <c r="IR24" s="486">
        <v>21</v>
      </c>
      <c r="IS24" s="486">
        <v>45709</v>
      </c>
      <c r="IT24" s="604">
        <v>123878</v>
      </c>
      <c r="IU24" s="1109">
        <v>0</v>
      </c>
      <c r="IV24" s="486">
        <v>0</v>
      </c>
      <c r="IW24" s="486">
        <v>42</v>
      </c>
      <c r="IX24" s="486">
        <v>0</v>
      </c>
      <c r="IY24" s="486">
        <v>0</v>
      </c>
      <c r="IZ24" s="486">
        <v>1</v>
      </c>
      <c r="JA24" s="604">
        <v>81</v>
      </c>
      <c r="JB24" s="484">
        <v>4</v>
      </c>
      <c r="JC24" s="486">
        <v>0</v>
      </c>
      <c r="JD24" s="486">
        <v>1</v>
      </c>
      <c r="JE24" s="486">
        <v>0</v>
      </c>
      <c r="JF24" s="486">
        <v>0</v>
      </c>
      <c r="JG24" s="486">
        <v>456</v>
      </c>
      <c r="JH24" s="604">
        <v>1925</v>
      </c>
      <c r="JI24" s="484">
        <v>253</v>
      </c>
      <c r="JJ24" s="486">
        <v>0</v>
      </c>
      <c r="JK24" s="486">
        <v>26</v>
      </c>
      <c r="JL24" s="486">
        <v>80</v>
      </c>
      <c r="JM24" s="486">
        <v>39</v>
      </c>
      <c r="JN24" s="486">
        <v>620</v>
      </c>
      <c r="JO24" s="604">
        <v>3414</v>
      </c>
      <c r="JP24" s="1109">
        <v>0</v>
      </c>
      <c r="JQ24" s="486">
        <v>17</v>
      </c>
      <c r="JR24" s="486">
        <v>63</v>
      </c>
      <c r="JS24" s="486">
        <v>0</v>
      </c>
      <c r="JT24" s="486">
        <v>0</v>
      </c>
      <c r="JU24" s="486">
        <v>1260</v>
      </c>
      <c r="JV24" s="604">
        <v>306</v>
      </c>
      <c r="JW24" s="484">
        <v>0</v>
      </c>
      <c r="JX24" s="486">
        <v>86</v>
      </c>
      <c r="JY24" s="486">
        <v>158</v>
      </c>
      <c r="JZ24" s="486">
        <v>0</v>
      </c>
      <c r="KA24" s="486">
        <v>0</v>
      </c>
      <c r="KB24" s="486">
        <v>993</v>
      </c>
      <c r="KC24" s="604">
        <v>298</v>
      </c>
      <c r="KD24" s="484">
        <v>20</v>
      </c>
      <c r="KE24" s="486">
        <v>41</v>
      </c>
      <c r="KF24" s="486">
        <v>1</v>
      </c>
      <c r="KG24" s="486">
        <v>117</v>
      </c>
      <c r="KH24" s="486">
        <v>0</v>
      </c>
      <c r="KI24" s="486">
        <v>0</v>
      </c>
      <c r="KJ24" s="604">
        <v>1005</v>
      </c>
      <c r="KK24" s="484">
        <v>397</v>
      </c>
      <c r="KL24" s="486">
        <v>0</v>
      </c>
      <c r="KM24" s="486">
        <v>88</v>
      </c>
      <c r="KN24" s="486">
        <v>320</v>
      </c>
      <c r="KO24" s="486">
        <v>0</v>
      </c>
      <c r="KP24" s="486">
        <v>0</v>
      </c>
      <c r="KQ24" s="604">
        <v>8059</v>
      </c>
      <c r="KR24" s="1109">
        <v>30</v>
      </c>
      <c r="KS24" s="486">
        <v>0</v>
      </c>
      <c r="KT24" s="486">
        <v>100</v>
      </c>
      <c r="KU24" s="486">
        <v>27</v>
      </c>
      <c r="KV24" s="486">
        <v>0</v>
      </c>
      <c r="KW24" s="486">
        <v>1935</v>
      </c>
      <c r="KX24" s="604">
        <v>5645</v>
      </c>
      <c r="KY24" s="484">
        <v>39</v>
      </c>
      <c r="KZ24" s="486">
        <v>28</v>
      </c>
      <c r="LA24" s="486">
        <v>80</v>
      </c>
      <c r="LB24" s="486">
        <v>48</v>
      </c>
      <c r="LC24" s="486">
        <v>0</v>
      </c>
      <c r="LD24" s="486">
        <v>572</v>
      </c>
      <c r="LE24" s="604">
        <v>10716</v>
      </c>
      <c r="LF24" s="484">
        <v>0</v>
      </c>
      <c r="LG24" s="486">
        <v>0</v>
      </c>
      <c r="LH24" s="486">
        <v>0</v>
      </c>
      <c r="LI24" s="486">
        <v>7</v>
      </c>
      <c r="LJ24" s="486">
        <v>0</v>
      </c>
      <c r="LK24" s="486">
        <v>0</v>
      </c>
      <c r="LL24" s="604">
        <v>448</v>
      </c>
      <c r="LM24" s="484">
        <v>44563</v>
      </c>
      <c r="LN24" s="486">
        <v>91495</v>
      </c>
      <c r="LO24" s="486">
        <v>71771</v>
      </c>
      <c r="LP24" s="486">
        <v>15935</v>
      </c>
      <c r="LQ24" s="486">
        <v>11143</v>
      </c>
      <c r="LR24" s="486">
        <v>78703</v>
      </c>
      <c r="LS24" s="604">
        <v>674322</v>
      </c>
    </row>
    <row r="25" spans="2:331" ht="15" customHeight="1">
      <c r="B25" s="1108" t="s">
        <v>68</v>
      </c>
      <c r="C25" s="1109">
        <v>841</v>
      </c>
      <c r="D25" s="486">
        <v>0</v>
      </c>
      <c r="E25" s="486">
        <v>6</v>
      </c>
      <c r="F25" s="486">
        <v>30</v>
      </c>
      <c r="G25" s="486">
        <v>0</v>
      </c>
      <c r="H25" s="486">
        <v>0</v>
      </c>
      <c r="I25" s="604">
        <v>21299</v>
      </c>
      <c r="J25" s="1109">
        <v>139</v>
      </c>
      <c r="K25" s="486">
        <v>0</v>
      </c>
      <c r="L25" s="486">
        <v>0</v>
      </c>
      <c r="M25" s="486">
        <v>0</v>
      </c>
      <c r="N25" s="486">
        <v>0</v>
      </c>
      <c r="O25" s="486">
        <v>0</v>
      </c>
      <c r="P25" s="604">
        <v>3422</v>
      </c>
      <c r="Q25" s="484">
        <v>644</v>
      </c>
      <c r="R25" s="486">
        <v>0</v>
      </c>
      <c r="S25" s="486">
        <v>3</v>
      </c>
      <c r="T25" s="486">
        <v>0</v>
      </c>
      <c r="U25" s="486">
        <v>0</v>
      </c>
      <c r="V25" s="486">
        <v>0</v>
      </c>
      <c r="W25" s="604">
        <v>1069</v>
      </c>
      <c r="X25" s="484">
        <v>609</v>
      </c>
      <c r="Y25" s="486">
        <v>0</v>
      </c>
      <c r="Z25" s="486">
        <v>51</v>
      </c>
      <c r="AA25" s="486">
        <v>0</v>
      </c>
      <c r="AB25" s="486">
        <v>0</v>
      </c>
      <c r="AC25" s="486">
        <v>0</v>
      </c>
      <c r="AD25" s="604">
        <v>6887</v>
      </c>
      <c r="AE25" s="1109">
        <v>332</v>
      </c>
      <c r="AF25" s="486">
        <v>0</v>
      </c>
      <c r="AG25" s="486">
        <v>0</v>
      </c>
      <c r="AH25" s="486">
        <v>8</v>
      </c>
      <c r="AI25" s="486">
        <v>0</v>
      </c>
      <c r="AJ25" s="486">
        <v>0</v>
      </c>
      <c r="AK25" s="604">
        <v>660</v>
      </c>
      <c r="AL25" s="484">
        <v>99</v>
      </c>
      <c r="AM25" s="486">
        <v>0</v>
      </c>
      <c r="AN25" s="486">
        <v>0</v>
      </c>
      <c r="AO25" s="486">
        <v>0</v>
      </c>
      <c r="AP25" s="486">
        <v>0</v>
      </c>
      <c r="AQ25" s="486">
        <v>0</v>
      </c>
      <c r="AR25" s="604">
        <v>8469</v>
      </c>
      <c r="AS25" s="1109">
        <v>2297</v>
      </c>
      <c r="AT25" s="486">
        <v>26</v>
      </c>
      <c r="AU25" s="486">
        <v>35</v>
      </c>
      <c r="AV25" s="486">
        <v>16</v>
      </c>
      <c r="AW25" s="486">
        <v>0</v>
      </c>
      <c r="AX25" s="486">
        <v>96</v>
      </c>
      <c r="AY25" s="604">
        <v>748</v>
      </c>
      <c r="AZ25" s="1109">
        <v>901</v>
      </c>
      <c r="BA25" s="486">
        <v>108</v>
      </c>
      <c r="BB25" s="486">
        <v>0</v>
      </c>
      <c r="BC25" s="486">
        <v>0</v>
      </c>
      <c r="BD25" s="486">
        <v>0</v>
      </c>
      <c r="BE25" s="486">
        <v>0</v>
      </c>
      <c r="BF25" s="604">
        <v>6471</v>
      </c>
      <c r="BG25" s="1109">
        <v>375</v>
      </c>
      <c r="BH25" s="486">
        <v>0</v>
      </c>
      <c r="BI25" s="486">
        <v>0</v>
      </c>
      <c r="BJ25" s="486">
        <v>0</v>
      </c>
      <c r="BK25" s="486">
        <v>0</v>
      </c>
      <c r="BL25" s="486">
        <v>10</v>
      </c>
      <c r="BM25" s="604">
        <v>2236</v>
      </c>
      <c r="BN25" s="1109">
        <v>1810</v>
      </c>
      <c r="BO25" s="486">
        <v>0</v>
      </c>
      <c r="BP25" s="486">
        <v>0</v>
      </c>
      <c r="BQ25" s="486">
        <v>19</v>
      </c>
      <c r="BR25" s="486">
        <v>0</v>
      </c>
      <c r="BS25" s="486">
        <v>159</v>
      </c>
      <c r="BT25" s="604">
        <v>3184</v>
      </c>
      <c r="BU25" s="1109">
        <v>0</v>
      </c>
      <c r="BV25" s="486">
        <v>0</v>
      </c>
      <c r="BW25" s="486">
        <v>105</v>
      </c>
      <c r="BX25" s="486">
        <v>0</v>
      </c>
      <c r="BY25" s="486">
        <v>0</v>
      </c>
      <c r="BZ25" s="486">
        <v>0</v>
      </c>
      <c r="CA25" s="604">
        <v>5609</v>
      </c>
      <c r="CB25" s="484">
        <v>2</v>
      </c>
      <c r="CC25" s="486">
        <v>0</v>
      </c>
      <c r="CD25" s="486">
        <v>110</v>
      </c>
      <c r="CE25" s="486">
        <v>0</v>
      </c>
      <c r="CF25" s="486">
        <v>0</v>
      </c>
      <c r="CG25" s="486">
        <v>0</v>
      </c>
      <c r="CH25" s="604">
        <v>6135</v>
      </c>
      <c r="CI25" s="1109">
        <v>1</v>
      </c>
      <c r="CJ25" s="486">
        <v>159</v>
      </c>
      <c r="CK25" s="486">
        <v>1911</v>
      </c>
      <c r="CL25" s="486">
        <v>0</v>
      </c>
      <c r="CM25" s="486">
        <v>0</v>
      </c>
      <c r="CN25" s="486">
        <v>291</v>
      </c>
      <c r="CO25" s="604">
        <v>5141</v>
      </c>
      <c r="CP25" s="484">
        <v>12</v>
      </c>
      <c r="CQ25" s="486">
        <v>0</v>
      </c>
      <c r="CR25" s="486">
        <v>482</v>
      </c>
      <c r="CS25" s="486">
        <v>0</v>
      </c>
      <c r="CT25" s="486">
        <v>0</v>
      </c>
      <c r="CU25" s="486">
        <v>2247</v>
      </c>
      <c r="CV25" s="604">
        <v>3857</v>
      </c>
      <c r="CW25" s="1109">
        <v>315</v>
      </c>
      <c r="CX25" s="486">
        <v>0</v>
      </c>
      <c r="CY25" s="486">
        <v>1580</v>
      </c>
      <c r="CZ25" s="486">
        <v>25</v>
      </c>
      <c r="DA25" s="486">
        <v>67</v>
      </c>
      <c r="DB25" s="486">
        <v>2756</v>
      </c>
      <c r="DC25" s="604">
        <v>3913</v>
      </c>
      <c r="DD25" s="484">
        <v>101</v>
      </c>
      <c r="DE25" s="486">
        <v>9</v>
      </c>
      <c r="DF25" s="486">
        <v>2177</v>
      </c>
      <c r="DG25" s="486">
        <v>9</v>
      </c>
      <c r="DH25" s="486">
        <v>135</v>
      </c>
      <c r="DI25" s="486">
        <v>5805</v>
      </c>
      <c r="DJ25" s="604">
        <v>256</v>
      </c>
      <c r="DK25" s="1109">
        <v>98</v>
      </c>
      <c r="DL25" s="486">
        <v>145</v>
      </c>
      <c r="DM25" s="486">
        <v>3799</v>
      </c>
      <c r="DN25" s="486">
        <v>0</v>
      </c>
      <c r="DO25" s="486">
        <v>3409</v>
      </c>
      <c r="DP25" s="486">
        <v>32567</v>
      </c>
      <c r="DQ25" s="604">
        <v>3642</v>
      </c>
      <c r="DR25" s="484">
        <v>15</v>
      </c>
      <c r="DS25" s="486">
        <v>0</v>
      </c>
      <c r="DT25" s="486">
        <v>648</v>
      </c>
      <c r="DU25" s="486">
        <v>95</v>
      </c>
      <c r="DV25" s="486">
        <v>0</v>
      </c>
      <c r="DW25" s="486">
        <v>11772</v>
      </c>
      <c r="DX25" s="604">
        <v>51</v>
      </c>
      <c r="DY25" s="484">
        <v>595</v>
      </c>
      <c r="DZ25" s="486">
        <v>0</v>
      </c>
      <c r="EA25" s="486">
        <v>1247</v>
      </c>
      <c r="EB25" s="486">
        <v>24</v>
      </c>
      <c r="EC25" s="486">
        <v>0</v>
      </c>
      <c r="ED25" s="486">
        <v>2249</v>
      </c>
      <c r="EE25" s="604">
        <v>29</v>
      </c>
      <c r="EF25" s="1109">
        <v>271</v>
      </c>
      <c r="EG25" s="486">
        <v>2074</v>
      </c>
      <c r="EH25" s="486">
        <v>1895</v>
      </c>
      <c r="EI25" s="486">
        <v>106</v>
      </c>
      <c r="EJ25" s="486">
        <v>0</v>
      </c>
      <c r="EK25" s="486">
        <v>30605</v>
      </c>
      <c r="EL25" s="604">
        <v>5727</v>
      </c>
      <c r="EM25" s="484">
        <v>571</v>
      </c>
      <c r="EN25" s="486">
        <v>0</v>
      </c>
      <c r="EO25" s="486">
        <v>0</v>
      </c>
      <c r="EP25" s="486">
        <v>0</v>
      </c>
      <c r="EQ25" s="486">
        <v>0</v>
      </c>
      <c r="ER25" s="486">
        <v>0</v>
      </c>
      <c r="ES25" s="604">
        <v>3308</v>
      </c>
      <c r="ET25" s="1109">
        <v>1558</v>
      </c>
      <c r="EU25" s="486">
        <v>0</v>
      </c>
      <c r="EV25" s="486">
        <v>0</v>
      </c>
      <c r="EW25" s="486">
        <v>0</v>
      </c>
      <c r="EX25" s="486">
        <v>0</v>
      </c>
      <c r="EY25" s="486">
        <v>0</v>
      </c>
      <c r="EZ25" s="604">
        <v>12453</v>
      </c>
      <c r="FA25" s="484">
        <v>34345</v>
      </c>
      <c r="FB25" s="486">
        <v>0</v>
      </c>
      <c r="FC25" s="486">
        <v>0</v>
      </c>
      <c r="FD25" s="486">
        <v>0</v>
      </c>
      <c r="FE25" s="486">
        <v>0</v>
      </c>
      <c r="FF25" s="486">
        <v>0</v>
      </c>
      <c r="FG25" s="604">
        <v>0</v>
      </c>
      <c r="FH25" s="1109">
        <v>1512</v>
      </c>
      <c r="FI25" s="486">
        <v>0</v>
      </c>
      <c r="FJ25" s="486">
        <v>0</v>
      </c>
      <c r="FK25" s="486">
        <v>0</v>
      </c>
      <c r="FL25" s="486">
        <v>0</v>
      </c>
      <c r="FM25" s="486">
        <v>0</v>
      </c>
      <c r="FN25" s="604">
        <v>7687</v>
      </c>
      <c r="FO25" s="484">
        <v>1125</v>
      </c>
      <c r="FP25" s="486">
        <v>63</v>
      </c>
      <c r="FQ25" s="486">
        <v>0</v>
      </c>
      <c r="FR25" s="486">
        <v>0</v>
      </c>
      <c r="FS25" s="486">
        <v>0</v>
      </c>
      <c r="FT25" s="486">
        <v>0</v>
      </c>
      <c r="FU25" s="604">
        <v>696</v>
      </c>
      <c r="FV25" s="484">
        <v>22</v>
      </c>
      <c r="FW25" s="486">
        <v>176</v>
      </c>
      <c r="FX25" s="486">
        <v>39836</v>
      </c>
      <c r="FY25" s="486">
        <v>16</v>
      </c>
      <c r="FZ25" s="486">
        <v>0</v>
      </c>
      <c r="GA25" s="486">
        <v>0</v>
      </c>
      <c r="GB25" s="604">
        <v>8</v>
      </c>
      <c r="GC25" s="1109">
        <v>136</v>
      </c>
      <c r="GD25" s="486">
        <v>81206</v>
      </c>
      <c r="GE25" s="486">
        <v>66</v>
      </c>
      <c r="GF25" s="486">
        <v>0</v>
      </c>
      <c r="GG25" s="486">
        <v>32</v>
      </c>
      <c r="GH25" s="486">
        <v>0</v>
      </c>
      <c r="GI25" s="604">
        <v>187</v>
      </c>
      <c r="GJ25" s="484">
        <v>135</v>
      </c>
      <c r="GK25" s="486">
        <v>0</v>
      </c>
      <c r="GL25" s="486">
        <v>0</v>
      </c>
      <c r="GM25" s="486">
        <v>0</v>
      </c>
      <c r="GN25" s="486">
        <v>0</v>
      </c>
      <c r="GO25" s="486">
        <v>0</v>
      </c>
      <c r="GP25" s="604">
        <v>10533</v>
      </c>
      <c r="GQ25" s="1109">
        <v>0</v>
      </c>
      <c r="GR25" s="486">
        <v>0</v>
      </c>
      <c r="GS25" s="486">
        <v>50</v>
      </c>
      <c r="GT25" s="486">
        <v>0</v>
      </c>
      <c r="GU25" s="486">
        <v>1980</v>
      </c>
      <c r="GV25" s="486">
        <v>0</v>
      </c>
      <c r="GW25" s="604">
        <v>0</v>
      </c>
      <c r="GX25" s="1109">
        <v>59</v>
      </c>
      <c r="GY25" s="486">
        <v>17500</v>
      </c>
      <c r="GZ25" s="486">
        <v>17394</v>
      </c>
      <c r="HA25" s="486">
        <v>453</v>
      </c>
      <c r="HB25" s="486">
        <v>2322</v>
      </c>
      <c r="HC25" s="486">
        <v>0</v>
      </c>
      <c r="HD25" s="604">
        <v>99246</v>
      </c>
      <c r="HE25" s="1109">
        <v>12</v>
      </c>
      <c r="HF25" s="486">
        <v>34</v>
      </c>
      <c r="HG25" s="486">
        <v>0</v>
      </c>
      <c r="HH25" s="486">
        <v>14965</v>
      </c>
      <c r="HI25" s="486">
        <v>0</v>
      </c>
      <c r="HJ25" s="486">
        <v>14</v>
      </c>
      <c r="HK25" s="604">
        <v>1046</v>
      </c>
      <c r="HL25" s="484">
        <v>17</v>
      </c>
      <c r="HM25" s="486">
        <v>158</v>
      </c>
      <c r="HN25" s="486">
        <v>668</v>
      </c>
      <c r="HO25" s="486">
        <v>289</v>
      </c>
      <c r="HP25" s="486">
        <v>0</v>
      </c>
      <c r="HQ25" s="486">
        <v>0</v>
      </c>
      <c r="HR25" s="604">
        <v>44416</v>
      </c>
      <c r="HS25" s="484">
        <v>0</v>
      </c>
      <c r="HT25" s="486">
        <v>0</v>
      </c>
      <c r="HU25" s="486">
        <v>12</v>
      </c>
      <c r="HV25" s="486">
        <v>101</v>
      </c>
      <c r="HW25" s="486">
        <v>0</v>
      </c>
      <c r="HX25" s="486">
        <v>0</v>
      </c>
      <c r="HY25" s="604">
        <v>35209</v>
      </c>
      <c r="HZ25" s="484">
        <v>0</v>
      </c>
      <c r="IA25" s="486">
        <v>91</v>
      </c>
      <c r="IB25" s="486">
        <v>8</v>
      </c>
      <c r="IC25" s="486">
        <v>13</v>
      </c>
      <c r="ID25" s="486">
        <v>0</v>
      </c>
      <c r="IE25" s="486">
        <v>15470</v>
      </c>
      <c r="IF25" s="604">
        <v>208</v>
      </c>
      <c r="IG25" s="484">
        <v>46</v>
      </c>
      <c r="IH25" s="486">
        <v>5</v>
      </c>
      <c r="II25" s="486">
        <v>75</v>
      </c>
      <c r="IJ25" s="486">
        <v>1</v>
      </c>
      <c r="IK25" s="486">
        <v>10</v>
      </c>
      <c r="IL25" s="486">
        <v>1</v>
      </c>
      <c r="IM25" s="604">
        <v>102870</v>
      </c>
      <c r="IN25" s="484">
        <v>1222</v>
      </c>
      <c r="IO25" s="486">
        <v>414</v>
      </c>
      <c r="IP25" s="486">
        <v>6255</v>
      </c>
      <c r="IQ25" s="486">
        <v>3071</v>
      </c>
      <c r="IR25" s="486">
        <v>110</v>
      </c>
      <c r="IS25" s="486">
        <v>36896</v>
      </c>
      <c r="IT25" s="604">
        <v>139805</v>
      </c>
      <c r="IU25" s="1109">
        <v>0</v>
      </c>
      <c r="IV25" s="486">
        <v>0</v>
      </c>
      <c r="IW25" s="486">
        <v>441</v>
      </c>
      <c r="IX25" s="486">
        <v>11</v>
      </c>
      <c r="IY25" s="486">
        <v>0</v>
      </c>
      <c r="IZ25" s="486">
        <v>97</v>
      </c>
      <c r="JA25" s="604">
        <v>2288</v>
      </c>
      <c r="JB25" s="484">
        <v>325</v>
      </c>
      <c r="JC25" s="486">
        <v>0</v>
      </c>
      <c r="JD25" s="486">
        <v>77</v>
      </c>
      <c r="JE25" s="486">
        <v>0</v>
      </c>
      <c r="JF25" s="486">
        <v>1246</v>
      </c>
      <c r="JG25" s="486">
        <v>256</v>
      </c>
      <c r="JH25" s="604">
        <v>18095</v>
      </c>
      <c r="JI25" s="484">
        <v>512</v>
      </c>
      <c r="JJ25" s="486">
        <v>125</v>
      </c>
      <c r="JK25" s="486">
        <v>582</v>
      </c>
      <c r="JL25" s="486">
        <v>1019</v>
      </c>
      <c r="JM25" s="486">
        <v>363</v>
      </c>
      <c r="JN25" s="486">
        <v>1786</v>
      </c>
      <c r="JO25" s="604">
        <v>28640</v>
      </c>
      <c r="JP25" s="1109">
        <v>103</v>
      </c>
      <c r="JQ25" s="486">
        <v>167</v>
      </c>
      <c r="JR25" s="486">
        <v>522</v>
      </c>
      <c r="JS25" s="486">
        <v>309</v>
      </c>
      <c r="JT25" s="486">
        <v>0</v>
      </c>
      <c r="JU25" s="486">
        <v>2416</v>
      </c>
      <c r="JV25" s="604">
        <v>16323</v>
      </c>
      <c r="JW25" s="484">
        <v>4363</v>
      </c>
      <c r="JX25" s="486">
        <v>2177</v>
      </c>
      <c r="JY25" s="486">
        <v>859</v>
      </c>
      <c r="JZ25" s="486">
        <v>0</v>
      </c>
      <c r="KA25" s="486">
        <v>0</v>
      </c>
      <c r="KB25" s="486">
        <v>6257</v>
      </c>
      <c r="KC25" s="604">
        <v>24110</v>
      </c>
      <c r="KD25" s="484">
        <v>156</v>
      </c>
      <c r="KE25" s="486">
        <v>20</v>
      </c>
      <c r="KF25" s="486">
        <v>0</v>
      </c>
      <c r="KG25" s="486">
        <v>0</v>
      </c>
      <c r="KH25" s="486">
        <v>0</v>
      </c>
      <c r="KI25" s="486">
        <v>0</v>
      </c>
      <c r="KJ25" s="604">
        <v>55768</v>
      </c>
      <c r="KK25" s="484">
        <v>1161</v>
      </c>
      <c r="KL25" s="486">
        <v>53</v>
      </c>
      <c r="KM25" s="486">
        <v>35</v>
      </c>
      <c r="KN25" s="486">
        <v>55</v>
      </c>
      <c r="KO25" s="486">
        <v>0</v>
      </c>
      <c r="KP25" s="486">
        <v>612</v>
      </c>
      <c r="KQ25" s="604">
        <v>18703</v>
      </c>
      <c r="KR25" s="1109">
        <v>485</v>
      </c>
      <c r="KS25" s="486">
        <v>631</v>
      </c>
      <c r="KT25" s="486">
        <v>382</v>
      </c>
      <c r="KU25" s="486">
        <v>57</v>
      </c>
      <c r="KV25" s="486">
        <v>0</v>
      </c>
      <c r="KW25" s="486">
        <v>272</v>
      </c>
      <c r="KX25" s="604">
        <v>859</v>
      </c>
      <c r="KY25" s="484">
        <v>1024</v>
      </c>
      <c r="KZ25" s="486">
        <v>903</v>
      </c>
      <c r="LA25" s="486">
        <v>4140</v>
      </c>
      <c r="LB25" s="486">
        <v>270</v>
      </c>
      <c r="LC25" s="486">
        <v>0</v>
      </c>
      <c r="LD25" s="486">
        <v>1503</v>
      </c>
      <c r="LE25" s="604">
        <v>23335</v>
      </c>
      <c r="LF25" s="484">
        <v>0</v>
      </c>
      <c r="LG25" s="486">
        <v>0</v>
      </c>
      <c r="LH25" s="486">
        <v>0</v>
      </c>
      <c r="LI25" s="486">
        <v>0</v>
      </c>
      <c r="LJ25" s="486">
        <v>0</v>
      </c>
      <c r="LK25" s="486">
        <v>0</v>
      </c>
      <c r="LL25" s="604">
        <v>512</v>
      </c>
      <c r="LM25" s="484">
        <v>58346</v>
      </c>
      <c r="LN25" s="486">
        <v>106244</v>
      </c>
      <c r="LO25" s="486">
        <v>85451</v>
      </c>
      <c r="LP25" s="486">
        <v>20962</v>
      </c>
      <c r="LQ25" s="486">
        <v>9674</v>
      </c>
      <c r="LR25" s="486">
        <v>154137</v>
      </c>
      <c r="LS25" s="604">
        <v>735110</v>
      </c>
    </row>
    <row r="26" spans="2:331" ht="15" customHeight="1">
      <c r="B26" s="1108" t="s">
        <v>69</v>
      </c>
      <c r="C26" s="1109">
        <v>37</v>
      </c>
      <c r="D26" s="486">
        <v>0</v>
      </c>
      <c r="E26" s="486">
        <v>0</v>
      </c>
      <c r="F26" s="486">
        <v>0</v>
      </c>
      <c r="G26" s="486">
        <v>0</v>
      </c>
      <c r="H26" s="486">
        <v>0</v>
      </c>
      <c r="I26" s="604">
        <v>0</v>
      </c>
      <c r="J26" s="1109">
        <v>0</v>
      </c>
      <c r="K26" s="486">
        <v>0</v>
      </c>
      <c r="L26" s="486">
        <v>0</v>
      </c>
      <c r="M26" s="486">
        <v>0</v>
      </c>
      <c r="N26" s="486">
        <v>0</v>
      </c>
      <c r="O26" s="486">
        <v>0</v>
      </c>
      <c r="P26" s="604">
        <v>0</v>
      </c>
      <c r="Q26" s="484">
        <v>8</v>
      </c>
      <c r="R26" s="486">
        <v>0</v>
      </c>
      <c r="S26" s="486">
        <v>0</v>
      </c>
      <c r="T26" s="486">
        <v>0</v>
      </c>
      <c r="U26" s="486">
        <v>0</v>
      </c>
      <c r="V26" s="486">
        <v>0</v>
      </c>
      <c r="W26" s="604">
        <v>0</v>
      </c>
      <c r="X26" s="484">
        <v>0</v>
      </c>
      <c r="Y26" s="486">
        <v>0</v>
      </c>
      <c r="Z26" s="486">
        <v>0</v>
      </c>
      <c r="AA26" s="486">
        <v>0</v>
      </c>
      <c r="AB26" s="486">
        <v>0</v>
      </c>
      <c r="AC26" s="486">
        <v>0</v>
      </c>
      <c r="AD26" s="604">
        <v>0</v>
      </c>
      <c r="AE26" s="1109">
        <v>0</v>
      </c>
      <c r="AF26" s="486">
        <v>0</v>
      </c>
      <c r="AG26" s="486">
        <v>0</v>
      </c>
      <c r="AH26" s="486">
        <v>0</v>
      </c>
      <c r="AI26" s="486">
        <v>0</v>
      </c>
      <c r="AJ26" s="486">
        <v>0</v>
      </c>
      <c r="AK26" s="604">
        <v>0</v>
      </c>
      <c r="AL26" s="484">
        <v>0</v>
      </c>
      <c r="AM26" s="486">
        <v>0</v>
      </c>
      <c r="AN26" s="486">
        <v>0</v>
      </c>
      <c r="AO26" s="486">
        <v>0</v>
      </c>
      <c r="AP26" s="486">
        <v>0</v>
      </c>
      <c r="AQ26" s="486">
        <v>0</v>
      </c>
      <c r="AR26" s="604">
        <v>0</v>
      </c>
      <c r="AS26" s="1109">
        <v>7</v>
      </c>
      <c r="AT26" s="486">
        <v>0</v>
      </c>
      <c r="AU26" s="486">
        <v>0</v>
      </c>
      <c r="AV26" s="486">
        <v>0</v>
      </c>
      <c r="AW26" s="486">
        <v>0</v>
      </c>
      <c r="AX26" s="486">
        <v>0</v>
      </c>
      <c r="AY26" s="604">
        <v>0</v>
      </c>
      <c r="AZ26" s="1109">
        <v>110</v>
      </c>
      <c r="BA26" s="486">
        <v>0</v>
      </c>
      <c r="BB26" s="486">
        <v>0</v>
      </c>
      <c r="BC26" s="486">
        <v>0</v>
      </c>
      <c r="BD26" s="486">
        <v>0</v>
      </c>
      <c r="BE26" s="486">
        <v>0</v>
      </c>
      <c r="BF26" s="604">
        <v>0</v>
      </c>
      <c r="BG26" s="1109">
        <v>0</v>
      </c>
      <c r="BH26" s="486">
        <v>0</v>
      </c>
      <c r="BI26" s="486">
        <v>0</v>
      </c>
      <c r="BJ26" s="486">
        <v>0</v>
      </c>
      <c r="BK26" s="486">
        <v>0</v>
      </c>
      <c r="BL26" s="486">
        <v>0</v>
      </c>
      <c r="BM26" s="604">
        <v>0</v>
      </c>
      <c r="BN26" s="1109">
        <v>20</v>
      </c>
      <c r="BO26" s="486">
        <v>0</v>
      </c>
      <c r="BP26" s="486">
        <v>0</v>
      </c>
      <c r="BQ26" s="486">
        <v>0</v>
      </c>
      <c r="BR26" s="486">
        <v>0</v>
      </c>
      <c r="BS26" s="486">
        <v>0</v>
      </c>
      <c r="BT26" s="604">
        <v>0</v>
      </c>
      <c r="BU26" s="1109">
        <v>0</v>
      </c>
      <c r="BV26" s="486">
        <v>0</v>
      </c>
      <c r="BW26" s="486">
        <v>0</v>
      </c>
      <c r="BX26" s="486">
        <v>0</v>
      </c>
      <c r="BY26" s="486">
        <v>0</v>
      </c>
      <c r="BZ26" s="486">
        <v>0</v>
      </c>
      <c r="CA26" s="604">
        <v>0</v>
      </c>
      <c r="CB26" s="484">
        <v>0</v>
      </c>
      <c r="CC26" s="486">
        <v>0</v>
      </c>
      <c r="CD26" s="486">
        <v>0</v>
      </c>
      <c r="CE26" s="486">
        <v>0</v>
      </c>
      <c r="CF26" s="486">
        <v>0</v>
      </c>
      <c r="CG26" s="486">
        <v>25</v>
      </c>
      <c r="CH26" s="604">
        <v>0</v>
      </c>
      <c r="CI26" s="1109">
        <v>0</v>
      </c>
      <c r="CJ26" s="486">
        <v>0</v>
      </c>
      <c r="CK26" s="486">
        <v>0</v>
      </c>
      <c r="CL26" s="486">
        <v>0</v>
      </c>
      <c r="CM26" s="486">
        <v>0</v>
      </c>
      <c r="CN26" s="486">
        <v>25</v>
      </c>
      <c r="CO26" s="604">
        <v>0</v>
      </c>
      <c r="CP26" s="484">
        <v>0</v>
      </c>
      <c r="CQ26" s="486">
        <v>0</v>
      </c>
      <c r="CR26" s="486">
        <v>0</v>
      </c>
      <c r="CS26" s="486">
        <v>0</v>
      </c>
      <c r="CT26" s="486">
        <v>0</v>
      </c>
      <c r="CU26" s="486">
        <v>0</v>
      </c>
      <c r="CV26" s="604">
        <v>20</v>
      </c>
      <c r="CW26" s="1109">
        <v>0</v>
      </c>
      <c r="CX26" s="486">
        <v>0</v>
      </c>
      <c r="CY26" s="486">
        <v>0</v>
      </c>
      <c r="CZ26" s="486">
        <v>0</v>
      </c>
      <c r="DA26" s="486">
        <v>0</v>
      </c>
      <c r="DB26" s="486">
        <v>240</v>
      </c>
      <c r="DC26" s="604">
        <v>16</v>
      </c>
      <c r="DD26" s="484">
        <v>0</v>
      </c>
      <c r="DE26" s="486">
        <v>0</v>
      </c>
      <c r="DF26" s="486">
        <v>0</v>
      </c>
      <c r="DG26" s="486">
        <v>0</v>
      </c>
      <c r="DH26" s="486">
        <v>0</v>
      </c>
      <c r="DI26" s="486">
        <v>0</v>
      </c>
      <c r="DJ26" s="604">
        <v>0</v>
      </c>
      <c r="DK26" s="1109">
        <v>0</v>
      </c>
      <c r="DL26" s="486">
        <v>0</v>
      </c>
      <c r="DM26" s="486">
        <v>0</v>
      </c>
      <c r="DN26" s="486">
        <v>0</v>
      </c>
      <c r="DO26" s="486">
        <v>0</v>
      </c>
      <c r="DP26" s="486">
        <v>24</v>
      </c>
      <c r="DQ26" s="604">
        <v>64</v>
      </c>
      <c r="DR26" s="484">
        <v>0</v>
      </c>
      <c r="DS26" s="486">
        <v>0</v>
      </c>
      <c r="DT26" s="486">
        <v>0</v>
      </c>
      <c r="DU26" s="486">
        <v>0</v>
      </c>
      <c r="DV26" s="486">
        <v>0</v>
      </c>
      <c r="DW26" s="486">
        <v>0</v>
      </c>
      <c r="DX26" s="604">
        <v>0</v>
      </c>
      <c r="DY26" s="484">
        <v>0</v>
      </c>
      <c r="DZ26" s="486">
        <v>0</v>
      </c>
      <c r="EA26" s="486">
        <v>0</v>
      </c>
      <c r="EB26" s="486">
        <v>0</v>
      </c>
      <c r="EC26" s="486">
        <v>0</v>
      </c>
      <c r="ED26" s="486">
        <v>0</v>
      </c>
      <c r="EE26" s="604">
        <v>0</v>
      </c>
      <c r="EF26" s="1109">
        <v>0</v>
      </c>
      <c r="EG26" s="486">
        <v>0</v>
      </c>
      <c r="EH26" s="486">
        <v>0</v>
      </c>
      <c r="EI26" s="486">
        <v>0</v>
      </c>
      <c r="EJ26" s="486">
        <v>0</v>
      </c>
      <c r="EK26" s="486">
        <v>12</v>
      </c>
      <c r="EL26" s="604">
        <v>53</v>
      </c>
      <c r="EM26" s="484">
        <v>0</v>
      </c>
      <c r="EN26" s="486">
        <v>0</v>
      </c>
      <c r="EO26" s="486">
        <v>0</v>
      </c>
      <c r="EP26" s="486">
        <v>0</v>
      </c>
      <c r="EQ26" s="486">
        <v>0</v>
      </c>
      <c r="ER26" s="486">
        <v>0</v>
      </c>
      <c r="ES26" s="604">
        <v>0</v>
      </c>
      <c r="ET26" s="1109">
        <v>0</v>
      </c>
      <c r="EU26" s="486">
        <v>0</v>
      </c>
      <c r="EV26" s="486">
        <v>0</v>
      </c>
      <c r="EW26" s="486">
        <v>0</v>
      </c>
      <c r="EX26" s="486">
        <v>0</v>
      </c>
      <c r="EY26" s="486">
        <v>0</v>
      </c>
      <c r="EZ26" s="604">
        <v>0</v>
      </c>
      <c r="FA26" s="484">
        <v>685</v>
      </c>
      <c r="FB26" s="486">
        <v>0</v>
      </c>
      <c r="FC26" s="486">
        <v>0</v>
      </c>
      <c r="FD26" s="486">
        <v>0</v>
      </c>
      <c r="FE26" s="486">
        <v>0</v>
      </c>
      <c r="FF26" s="486">
        <v>0</v>
      </c>
      <c r="FG26" s="604">
        <v>0</v>
      </c>
      <c r="FH26" s="1109">
        <v>0</v>
      </c>
      <c r="FI26" s="486">
        <v>0</v>
      </c>
      <c r="FJ26" s="486">
        <v>0</v>
      </c>
      <c r="FK26" s="486">
        <v>0</v>
      </c>
      <c r="FL26" s="486">
        <v>0</v>
      </c>
      <c r="FM26" s="486">
        <v>0</v>
      </c>
      <c r="FN26" s="604">
        <v>0</v>
      </c>
      <c r="FO26" s="484">
        <v>17</v>
      </c>
      <c r="FP26" s="486">
        <v>0</v>
      </c>
      <c r="FQ26" s="486">
        <v>0</v>
      </c>
      <c r="FR26" s="486">
        <v>0</v>
      </c>
      <c r="FS26" s="486">
        <v>0</v>
      </c>
      <c r="FT26" s="486">
        <v>0</v>
      </c>
      <c r="FU26" s="604">
        <v>0</v>
      </c>
      <c r="FV26" s="484">
        <v>0</v>
      </c>
      <c r="FW26" s="486">
        <v>0</v>
      </c>
      <c r="FX26" s="486">
        <v>58</v>
      </c>
      <c r="FY26" s="486">
        <v>0</v>
      </c>
      <c r="FZ26" s="486">
        <v>0</v>
      </c>
      <c r="GA26" s="486">
        <v>0</v>
      </c>
      <c r="GB26" s="604">
        <v>0</v>
      </c>
      <c r="GC26" s="1109">
        <v>0</v>
      </c>
      <c r="GD26" s="486">
        <v>3195</v>
      </c>
      <c r="GE26" s="486">
        <v>0</v>
      </c>
      <c r="GF26" s="486">
        <v>0</v>
      </c>
      <c r="GG26" s="486">
        <v>0</v>
      </c>
      <c r="GH26" s="486">
        <v>0</v>
      </c>
      <c r="GI26" s="604">
        <v>0</v>
      </c>
      <c r="GJ26" s="484">
        <v>96</v>
      </c>
      <c r="GK26" s="486">
        <v>0</v>
      </c>
      <c r="GL26" s="486">
        <v>0</v>
      </c>
      <c r="GM26" s="486">
        <v>0</v>
      </c>
      <c r="GN26" s="486">
        <v>0</v>
      </c>
      <c r="GO26" s="486">
        <v>0</v>
      </c>
      <c r="GP26" s="604">
        <v>1722</v>
      </c>
      <c r="GQ26" s="1109">
        <v>0</v>
      </c>
      <c r="GR26" s="486">
        <v>0</v>
      </c>
      <c r="GS26" s="486">
        <v>0</v>
      </c>
      <c r="GT26" s="486">
        <v>0</v>
      </c>
      <c r="GU26" s="486">
        <v>0</v>
      </c>
      <c r="GV26" s="486">
        <v>0</v>
      </c>
      <c r="GW26" s="604">
        <v>0</v>
      </c>
      <c r="GX26" s="1109">
        <v>0</v>
      </c>
      <c r="GY26" s="486">
        <v>913</v>
      </c>
      <c r="GZ26" s="486">
        <v>40</v>
      </c>
      <c r="HA26" s="486">
        <v>0</v>
      </c>
      <c r="HB26" s="486">
        <v>0</v>
      </c>
      <c r="HC26" s="486">
        <v>0</v>
      </c>
      <c r="HD26" s="604">
        <v>8935</v>
      </c>
      <c r="HE26" s="1109">
        <v>0</v>
      </c>
      <c r="HF26" s="486">
        <v>0</v>
      </c>
      <c r="HG26" s="486">
        <v>0</v>
      </c>
      <c r="HH26" s="486">
        <v>233</v>
      </c>
      <c r="HI26" s="486">
        <v>0</v>
      </c>
      <c r="HJ26" s="486">
        <v>0</v>
      </c>
      <c r="HK26" s="604">
        <v>0</v>
      </c>
      <c r="HL26" s="484">
        <v>0</v>
      </c>
      <c r="HM26" s="486">
        <v>0</v>
      </c>
      <c r="HN26" s="486">
        <v>0</v>
      </c>
      <c r="HO26" s="486">
        <v>0</v>
      </c>
      <c r="HP26" s="486">
        <v>0</v>
      </c>
      <c r="HQ26" s="486">
        <v>0</v>
      </c>
      <c r="HR26" s="604">
        <v>5049</v>
      </c>
      <c r="HS26" s="484">
        <v>0</v>
      </c>
      <c r="HT26" s="486">
        <v>0</v>
      </c>
      <c r="HU26" s="486">
        <v>19</v>
      </c>
      <c r="HV26" s="486">
        <v>0</v>
      </c>
      <c r="HW26" s="486">
        <v>0</v>
      </c>
      <c r="HX26" s="486">
        <v>0</v>
      </c>
      <c r="HY26" s="604">
        <v>0</v>
      </c>
      <c r="HZ26" s="484">
        <v>0</v>
      </c>
      <c r="IA26" s="486">
        <v>0</v>
      </c>
      <c r="IB26" s="486">
        <v>0</v>
      </c>
      <c r="IC26" s="486">
        <v>0</v>
      </c>
      <c r="ID26" s="486">
        <v>0</v>
      </c>
      <c r="IE26" s="486">
        <v>79</v>
      </c>
      <c r="IF26" s="604">
        <v>0</v>
      </c>
      <c r="IG26" s="484">
        <v>0</v>
      </c>
      <c r="IH26" s="486">
        <v>0</v>
      </c>
      <c r="II26" s="486">
        <v>0</v>
      </c>
      <c r="IJ26" s="486">
        <v>0</v>
      </c>
      <c r="IK26" s="486">
        <v>0</v>
      </c>
      <c r="IL26" s="486">
        <v>0</v>
      </c>
      <c r="IM26" s="604">
        <v>53</v>
      </c>
      <c r="IN26" s="484">
        <v>7</v>
      </c>
      <c r="IO26" s="486">
        <v>62</v>
      </c>
      <c r="IP26" s="486">
        <v>0</v>
      </c>
      <c r="IQ26" s="486">
        <v>0</v>
      </c>
      <c r="IR26" s="486">
        <v>0</v>
      </c>
      <c r="IS26" s="486">
        <v>616</v>
      </c>
      <c r="IT26" s="604">
        <v>13337</v>
      </c>
      <c r="IU26" s="1109">
        <v>0</v>
      </c>
      <c r="IV26" s="486">
        <v>0</v>
      </c>
      <c r="IW26" s="486">
        <v>0</v>
      </c>
      <c r="IX26" s="486">
        <v>0</v>
      </c>
      <c r="IY26" s="486">
        <v>0</v>
      </c>
      <c r="IZ26" s="486">
        <v>0</v>
      </c>
      <c r="JA26" s="604">
        <v>0</v>
      </c>
      <c r="JB26" s="484">
        <v>0</v>
      </c>
      <c r="JC26" s="486">
        <v>0</v>
      </c>
      <c r="JD26" s="486">
        <v>0</v>
      </c>
      <c r="JE26" s="486">
        <v>0</v>
      </c>
      <c r="JF26" s="486">
        <v>0</v>
      </c>
      <c r="JG26" s="486">
        <v>529</v>
      </c>
      <c r="JH26" s="604">
        <v>89</v>
      </c>
      <c r="JI26" s="484">
        <v>0</v>
      </c>
      <c r="JJ26" s="486">
        <v>0</v>
      </c>
      <c r="JK26" s="486">
        <v>0</v>
      </c>
      <c r="JL26" s="486">
        <v>0</v>
      </c>
      <c r="JM26" s="486">
        <v>0</v>
      </c>
      <c r="JN26" s="486">
        <v>23</v>
      </c>
      <c r="JO26" s="604">
        <v>10</v>
      </c>
      <c r="JP26" s="1109">
        <v>0</v>
      </c>
      <c r="JQ26" s="486">
        <v>0</v>
      </c>
      <c r="JR26" s="486">
        <v>0</v>
      </c>
      <c r="JS26" s="486">
        <v>0</v>
      </c>
      <c r="JT26" s="486">
        <v>0</v>
      </c>
      <c r="JU26" s="486">
        <v>137</v>
      </c>
      <c r="JV26" s="604">
        <v>0</v>
      </c>
      <c r="JW26" s="484">
        <v>0</v>
      </c>
      <c r="JX26" s="486">
        <v>0</v>
      </c>
      <c r="JY26" s="486">
        <v>0</v>
      </c>
      <c r="JZ26" s="486">
        <v>0</v>
      </c>
      <c r="KA26" s="486">
        <v>0</v>
      </c>
      <c r="KB26" s="486">
        <v>10</v>
      </c>
      <c r="KC26" s="604">
        <v>63</v>
      </c>
      <c r="KD26" s="484">
        <v>0</v>
      </c>
      <c r="KE26" s="486">
        <v>0</v>
      </c>
      <c r="KF26" s="486">
        <v>0</v>
      </c>
      <c r="KG26" s="486">
        <v>0</v>
      </c>
      <c r="KH26" s="486">
        <v>0</v>
      </c>
      <c r="KI26" s="486">
        <v>0</v>
      </c>
      <c r="KJ26" s="604">
        <v>0</v>
      </c>
      <c r="KK26" s="484">
        <v>0</v>
      </c>
      <c r="KL26" s="486">
        <v>0</v>
      </c>
      <c r="KM26" s="486">
        <v>0</v>
      </c>
      <c r="KN26" s="486">
        <v>0</v>
      </c>
      <c r="KO26" s="486">
        <v>0</v>
      </c>
      <c r="KP26" s="486">
        <v>0</v>
      </c>
      <c r="KQ26" s="604">
        <v>0</v>
      </c>
      <c r="KR26" s="1109">
        <v>0</v>
      </c>
      <c r="KS26" s="486">
        <v>0</v>
      </c>
      <c r="KT26" s="486">
        <v>0</v>
      </c>
      <c r="KU26" s="486">
        <v>0</v>
      </c>
      <c r="KV26" s="486">
        <v>0</v>
      </c>
      <c r="KW26" s="486">
        <v>3</v>
      </c>
      <c r="KX26" s="604">
        <v>0</v>
      </c>
      <c r="KY26" s="484">
        <v>213</v>
      </c>
      <c r="KZ26" s="486">
        <v>0</v>
      </c>
      <c r="LA26" s="486">
        <v>0</v>
      </c>
      <c r="LB26" s="486">
        <v>0</v>
      </c>
      <c r="LC26" s="486">
        <v>0</v>
      </c>
      <c r="LD26" s="486">
        <v>0</v>
      </c>
      <c r="LE26" s="604">
        <v>0</v>
      </c>
      <c r="LF26" s="484">
        <v>0</v>
      </c>
      <c r="LG26" s="486">
        <v>0</v>
      </c>
      <c r="LH26" s="486">
        <v>0</v>
      </c>
      <c r="LI26" s="486">
        <v>0</v>
      </c>
      <c r="LJ26" s="486">
        <v>0</v>
      </c>
      <c r="LK26" s="486">
        <v>0</v>
      </c>
      <c r="LL26" s="604">
        <v>13</v>
      </c>
      <c r="LM26" s="484">
        <v>1200</v>
      </c>
      <c r="LN26" s="486">
        <v>4170</v>
      </c>
      <c r="LO26" s="486">
        <v>117</v>
      </c>
      <c r="LP26" s="486">
        <v>233</v>
      </c>
      <c r="LQ26" s="486">
        <v>0</v>
      </c>
      <c r="LR26" s="486">
        <v>1723</v>
      </c>
      <c r="LS26" s="604">
        <v>29424</v>
      </c>
    </row>
    <row r="27" spans="2:331" ht="15" customHeight="1">
      <c r="B27" s="1108" t="s">
        <v>7</v>
      </c>
      <c r="C27" s="1109">
        <v>899</v>
      </c>
      <c r="D27" s="486">
        <v>0</v>
      </c>
      <c r="E27" s="486">
        <v>0</v>
      </c>
      <c r="F27" s="486">
        <v>0</v>
      </c>
      <c r="G27" s="486">
        <v>0</v>
      </c>
      <c r="H27" s="486">
        <v>0</v>
      </c>
      <c r="I27" s="604">
        <v>0</v>
      </c>
      <c r="J27" s="1109">
        <v>0</v>
      </c>
      <c r="K27" s="486">
        <v>0</v>
      </c>
      <c r="L27" s="486">
        <v>0</v>
      </c>
      <c r="M27" s="486">
        <v>0</v>
      </c>
      <c r="N27" s="486">
        <v>0</v>
      </c>
      <c r="O27" s="486">
        <v>0</v>
      </c>
      <c r="P27" s="604">
        <v>0</v>
      </c>
      <c r="Q27" s="484">
        <v>0</v>
      </c>
      <c r="R27" s="486">
        <v>0</v>
      </c>
      <c r="S27" s="486">
        <v>0</v>
      </c>
      <c r="T27" s="486">
        <v>0</v>
      </c>
      <c r="U27" s="486">
        <v>0</v>
      </c>
      <c r="V27" s="486">
        <v>0</v>
      </c>
      <c r="W27" s="604">
        <v>0</v>
      </c>
      <c r="X27" s="484">
        <v>114</v>
      </c>
      <c r="Y27" s="486">
        <v>0</v>
      </c>
      <c r="Z27" s="486">
        <v>0</v>
      </c>
      <c r="AA27" s="486">
        <v>0</v>
      </c>
      <c r="AB27" s="486">
        <v>0</v>
      </c>
      <c r="AC27" s="486">
        <v>0</v>
      </c>
      <c r="AD27" s="604">
        <v>0</v>
      </c>
      <c r="AE27" s="1109">
        <v>0</v>
      </c>
      <c r="AF27" s="486">
        <v>0</v>
      </c>
      <c r="AG27" s="486">
        <v>0</v>
      </c>
      <c r="AH27" s="486">
        <v>0</v>
      </c>
      <c r="AI27" s="486">
        <v>0</v>
      </c>
      <c r="AJ27" s="486">
        <v>0</v>
      </c>
      <c r="AK27" s="604">
        <v>0</v>
      </c>
      <c r="AL27" s="484">
        <v>0</v>
      </c>
      <c r="AM27" s="486">
        <v>0</v>
      </c>
      <c r="AN27" s="486">
        <v>0</v>
      </c>
      <c r="AO27" s="486">
        <v>0</v>
      </c>
      <c r="AP27" s="486">
        <v>0</v>
      </c>
      <c r="AQ27" s="486">
        <v>0</v>
      </c>
      <c r="AR27" s="604">
        <v>0</v>
      </c>
      <c r="AS27" s="1109">
        <v>0</v>
      </c>
      <c r="AT27" s="486">
        <v>0</v>
      </c>
      <c r="AU27" s="486">
        <v>0</v>
      </c>
      <c r="AV27" s="486">
        <v>0</v>
      </c>
      <c r="AW27" s="486">
        <v>0</v>
      </c>
      <c r="AX27" s="486">
        <v>0</v>
      </c>
      <c r="AY27" s="604">
        <v>0</v>
      </c>
      <c r="AZ27" s="1109">
        <v>191</v>
      </c>
      <c r="BA27" s="486">
        <v>0</v>
      </c>
      <c r="BB27" s="486">
        <v>0</v>
      </c>
      <c r="BC27" s="486">
        <v>0</v>
      </c>
      <c r="BD27" s="486">
        <v>0</v>
      </c>
      <c r="BE27" s="486">
        <v>0</v>
      </c>
      <c r="BF27" s="604">
        <v>0</v>
      </c>
      <c r="BG27" s="1109">
        <v>0</v>
      </c>
      <c r="BH27" s="486">
        <v>0</v>
      </c>
      <c r="BI27" s="486">
        <v>0</v>
      </c>
      <c r="BJ27" s="486">
        <v>0</v>
      </c>
      <c r="BK27" s="486">
        <v>0</v>
      </c>
      <c r="BL27" s="486">
        <v>0</v>
      </c>
      <c r="BM27" s="604">
        <v>0</v>
      </c>
      <c r="BN27" s="1109">
        <v>499</v>
      </c>
      <c r="BO27" s="486">
        <v>0</v>
      </c>
      <c r="BP27" s="486">
        <v>0</v>
      </c>
      <c r="BQ27" s="486">
        <v>0</v>
      </c>
      <c r="BR27" s="486">
        <v>0</v>
      </c>
      <c r="BS27" s="486">
        <v>0</v>
      </c>
      <c r="BT27" s="604">
        <v>0</v>
      </c>
      <c r="BU27" s="1109">
        <v>69</v>
      </c>
      <c r="BV27" s="486">
        <v>0</v>
      </c>
      <c r="BW27" s="486">
        <v>0</v>
      </c>
      <c r="BX27" s="486">
        <v>0</v>
      </c>
      <c r="BY27" s="486">
        <v>0</v>
      </c>
      <c r="BZ27" s="486">
        <v>0</v>
      </c>
      <c r="CA27" s="604">
        <v>0</v>
      </c>
      <c r="CB27" s="484">
        <v>136</v>
      </c>
      <c r="CC27" s="486">
        <v>0</v>
      </c>
      <c r="CD27" s="486">
        <v>0</v>
      </c>
      <c r="CE27" s="486">
        <v>0</v>
      </c>
      <c r="CF27" s="486">
        <v>0</v>
      </c>
      <c r="CG27" s="486">
        <v>0</v>
      </c>
      <c r="CH27" s="604">
        <v>0</v>
      </c>
      <c r="CI27" s="1109">
        <v>417</v>
      </c>
      <c r="CJ27" s="486">
        <v>0</v>
      </c>
      <c r="CK27" s="486">
        <v>0</v>
      </c>
      <c r="CL27" s="486">
        <v>0</v>
      </c>
      <c r="CM27" s="486">
        <v>0</v>
      </c>
      <c r="CN27" s="486">
        <v>0</v>
      </c>
      <c r="CO27" s="604">
        <v>0</v>
      </c>
      <c r="CP27" s="484">
        <v>0</v>
      </c>
      <c r="CQ27" s="486">
        <v>0</v>
      </c>
      <c r="CR27" s="486">
        <v>0</v>
      </c>
      <c r="CS27" s="486">
        <v>0</v>
      </c>
      <c r="CT27" s="486">
        <v>0</v>
      </c>
      <c r="CU27" s="486">
        <v>0</v>
      </c>
      <c r="CV27" s="604">
        <v>0</v>
      </c>
      <c r="CW27" s="1109">
        <v>277</v>
      </c>
      <c r="CX27" s="486">
        <v>0</v>
      </c>
      <c r="CY27" s="486">
        <v>0</v>
      </c>
      <c r="CZ27" s="486">
        <v>0</v>
      </c>
      <c r="DA27" s="486">
        <v>0</v>
      </c>
      <c r="DB27" s="486">
        <v>0</v>
      </c>
      <c r="DC27" s="604">
        <v>0</v>
      </c>
      <c r="DD27" s="484">
        <v>166</v>
      </c>
      <c r="DE27" s="486">
        <v>0</v>
      </c>
      <c r="DF27" s="486">
        <v>0</v>
      </c>
      <c r="DG27" s="486">
        <v>0</v>
      </c>
      <c r="DH27" s="486">
        <v>0</v>
      </c>
      <c r="DI27" s="486">
        <v>0</v>
      </c>
      <c r="DJ27" s="604">
        <v>0</v>
      </c>
      <c r="DK27" s="1109">
        <v>186</v>
      </c>
      <c r="DL27" s="486">
        <v>0</v>
      </c>
      <c r="DM27" s="486">
        <v>0</v>
      </c>
      <c r="DN27" s="486">
        <v>0</v>
      </c>
      <c r="DO27" s="486">
        <v>0</v>
      </c>
      <c r="DP27" s="486">
        <v>0</v>
      </c>
      <c r="DQ27" s="604">
        <v>80</v>
      </c>
      <c r="DR27" s="484">
        <v>27</v>
      </c>
      <c r="DS27" s="486">
        <v>0</v>
      </c>
      <c r="DT27" s="486">
        <v>0</v>
      </c>
      <c r="DU27" s="486">
        <v>0</v>
      </c>
      <c r="DV27" s="486">
        <v>0</v>
      </c>
      <c r="DW27" s="486">
        <v>0</v>
      </c>
      <c r="DX27" s="604">
        <v>0</v>
      </c>
      <c r="DY27" s="484">
        <v>3</v>
      </c>
      <c r="DZ27" s="486">
        <v>0</v>
      </c>
      <c r="EA27" s="486">
        <v>0</v>
      </c>
      <c r="EB27" s="486">
        <v>0</v>
      </c>
      <c r="EC27" s="486">
        <v>0</v>
      </c>
      <c r="ED27" s="486">
        <v>0</v>
      </c>
      <c r="EE27" s="604">
        <v>0</v>
      </c>
      <c r="EF27" s="1109">
        <v>280</v>
      </c>
      <c r="EG27" s="486">
        <v>0</v>
      </c>
      <c r="EH27" s="486">
        <v>0</v>
      </c>
      <c r="EI27" s="486">
        <v>0</v>
      </c>
      <c r="EJ27" s="486">
        <v>0</v>
      </c>
      <c r="EK27" s="486">
        <v>0</v>
      </c>
      <c r="EL27" s="604">
        <v>0</v>
      </c>
      <c r="EM27" s="484">
        <v>905</v>
      </c>
      <c r="EN27" s="486">
        <v>0</v>
      </c>
      <c r="EO27" s="486">
        <v>0</v>
      </c>
      <c r="EP27" s="486">
        <v>0</v>
      </c>
      <c r="EQ27" s="486">
        <v>0</v>
      </c>
      <c r="ER27" s="486">
        <v>0</v>
      </c>
      <c r="ES27" s="604">
        <v>0</v>
      </c>
      <c r="ET27" s="1109">
        <v>737</v>
      </c>
      <c r="EU27" s="486">
        <v>0</v>
      </c>
      <c r="EV27" s="486">
        <v>0</v>
      </c>
      <c r="EW27" s="486">
        <v>0</v>
      </c>
      <c r="EX27" s="486">
        <v>0</v>
      </c>
      <c r="EY27" s="486">
        <v>0</v>
      </c>
      <c r="EZ27" s="604">
        <v>0</v>
      </c>
      <c r="FA27" s="484">
        <v>9213</v>
      </c>
      <c r="FB27" s="486">
        <v>0</v>
      </c>
      <c r="FC27" s="486">
        <v>0</v>
      </c>
      <c r="FD27" s="486">
        <v>0</v>
      </c>
      <c r="FE27" s="486">
        <v>0</v>
      </c>
      <c r="FF27" s="486">
        <v>0</v>
      </c>
      <c r="FG27" s="604">
        <v>0</v>
      </c>
      <c r="FH27" s="1109">
        <v>1617</v>
      </c>
      <c r="FI27" s="486">
        <v>0</v>
      </c>
      <c r="FJ27" s="486">
        <v>0</v>
      </c>
      <c r="FK27" s="486">
        <v>0</v>
      </c>
      <c r="FL27" s="486">
        <v>0</v>
      </c>
      <c r="FM27" s="486">
        <v>0</v>
      </c>
      <c r="FN27" s="604">
        <v>0</v>
      </c>
      <c r="FO27" s="484">
        <v>575</v>
      </c>
      <c r="FP27" s="486">
        <v>0</v>
      </c>
      <c r="FQ27" s="486">
        <v>0</v>
      </c>
      <c r="FR27" s="486">
        <v>0</v>
      </c>
      <c r="FS27" s="486">
        <v>0</v>
      </c>
      <c r="FT27" s="486">
        <v>0</v>
      </c>
      <c r="FU27" s="604">
        <v>178</v>
      </c>
      <c r="FV27" s="484">
        <v>2050</v>
      </c>
      <c r="FW27" s="486">
        <v>0</v>
      </c>
      <c r="FX27" s="486">
        <v>0</v>
      </c>
      <c r="FY27" s="486">
        <v>0</v>
      </c>
      <c r="FZ27" s="486">
        <v>0</v>
      </c>
      <c r="GA27" s="486">
        <v>0</v>
      </c>
      <c r="GB27" s="604">
        <v>63</v>
      </c>
      <c r="GC27" s="1109">
        <v>2114</v>
      </c>
      <c r="GD27" s="486">
        <v>1376</v>
      </c>
      <c r="GE27" s="486">
        <v>0</v>
      </c>
      <c r="GF27" s="486">
        <v>0</v>
      </c>
      <c r="GG27" s="486">
        <v>0</v>
      </c>
      <c r="GH27" s="486">
        <v>0</v>
      </c>
      <c r="GI27" s="604">
        <v>32</v>
      </c>
      <c r="GJ27" s="484">
        <v>93</v>
      </c>
      <c r="GK27" s="486">
        <v>0</v>
      </c>
      <c r="GL27" s="486">
        <v>0</v>
      </c>
      <c r="GM27" s="486">
        <v>0</v>
      </c>
      <c r="GN27" s="486">
        <v>0</v>
      </c>
      <c r="GO27" s="486">
        <v>0</v>
      </c>
      <c r="GP27" s="604">
        <v>3493</v>
      </c>
      <c r="GQ27" s="1109">
        <v>925</v>
      </c>
      <c r="GR27" s="486">
        <v>0</v>
      </c>
      <c r="GS27" s="486">
        <v>0</v>
      </c>
      <c r="GT27" s="486">
        <v>0</v>
      </c>
      <c r="GU27" s="486">
        <v>0</v>
      </c>
      <c r="GV27" s="486">
        <v>0</v>
      </c>
      <c r="GW27" s="604">
        <v>0</v>
      </c>
      <c r="GX27" s="1109">
        <v>8236</v>
      </c>
      <c r="GY27" s="486">
        <v>664</v>
      </c>
      <c r="GZ27" s="486">
        <v>0</v>
      </c>
      <c r="HA27" s="486">
        <v>0</v>
      </c>
      <c r="HB27" s="486">
        <v>0</v>
      </c>
      <c r="HC27" s="486">
        <v>0</v>
      </c>
      <c r="HD27" s="604">
        <v>3833</v>
      </c>
      <c r="HE27" s="1109">
        <v>904</v>
      </c>
      <c r="HF27" s="486">
        <v>596</v>
      </c>
      <c r="HG27" s="486">
        <v>0</v>
      </c>
      <c r="HH27" s="486">
        <v>0</v>
      </c>
      <c r="HI27" s="486">
        <v>0</v>
      </c>
      <c r="HJ27" s="486">
        <v>0</v>
      </c>
      <c r="HK27" s="604">
        <v>0</v>
      </c>
      <c r="HL27" s="484">
        <v>977</v>
      </c>
      <c r="HM27" s="486">
        <v>672</v>
      </c>
      <c r="HN27" s="486">
        <v>0</v>
      </c>
      <c r="HO27" s="486">
        <v>0</v>
      </c>
      <c r="HP27" s="486">
        <v>0</v>
      </c>
      <c r="HQ27" s="486">
        <v>0</v>
      </c>
      <c r="HR27" s="604">
        <v>0</v>
      </c>
      <c r="HS27" s="484">
        <v>4750</v>
      </c>
      <c r="HT27" s="486">
        <v>0</v>
      </c>
      <c r="HU27" s="486">
        <v>0</v>
      </c>
      <c r="HV27" s="486">
        <v>0</v>
      </c>
      <c r="HW27" s="486">
        <v>0</v>
      </c>
      <c r="HX27" s="486">
        <v>0</v>
      </c>
      <c r="HY27" s="604">
        <v>0</v>
      </c>
      <c r="HZ27" s="484">
        <v>442</v>
      </c>
      <c r="IA27" s="486">
        <v>0</v>
      </c>
      <c r="IB27" s="486">
        <v>0</v>
      </c>
      <c r="IC27" s="486">
        <v>0</v>
      </c>
      <c r="ID27" s="486">
        <v>0</v>
      </c>
      <c r="IE27" s="486">
        <v>0</v>
      </c>
      <c r="IF27" s="604">
        <v>0</v>
      </c>
      <c r="IG27" s="484">
        <v>1217</v>
      </c>
      <c r="IH27" s="486">
        <v>0</v>
      </c>
      <c r="II27" s="486">
        <v>0</v>
      </c>
      <c r="IJ27" s="486">
        <v>0</v>
      </c>
      <c r="IK27" s="486">
        <v>0</v>
      </c>
      <c r="IL27" s="486">
        <v>0</v>
      </c>
      <c r="IM27" s="604">
        <v>0</v>
      </c>
      <c r="IN27" s="484">
        <v>13371</v>
      </c>
      <c r="IO27" s="486">
        <v>1846</v>
      </c>
      <c r="IP27" s="486">
        <v>0</v>
      </c>
      <c r="IQ27" s="486">
        <v>0</v>
      </c>
      <c r="IR27" s="486">
        <v>0</v>
      </c>
      <c r="IS27" s="486">
        <v>0</v>
      </c>
      <c r="IT27" s="604">
        <v>0</v>
      </c>
      <c r="IU27" s="1109">
        <v>0</v>
      </c>
      <c r="IV27" s="486">
        <v>0</v>
      </c>
      <c r="IW27" s="486">
        <v>0</v>
      </c>
      <c r="IX27" s="486">
        <v>0</v>
      </c>
      <c r="IY27" s="486">
        <v>0</v>
      </c>
      <c r="IZ27" s="486">
        <v>0</v>
      </c>
      <c r="JA27" s="604">
        <v>0</v>
      </c>
      <c r="JB27" s="484">
        <v>241</v>
      </c>
      <c r="JC27" s="486">
        <v>0</v>
      </c>
      <c r="JD27" s="486">
        <v>0</v>
      </c>
      <c r="JE27" s="486">
        <v>0</v>
      </c>
      <c r="JF27" s="486">
        <v>0</v>
      </c>
      <c r="JG27" s="486">
        <v>0</v>
      </c>
      <c r="JH27" s="604">
        <v>0</v>
      </c>
      <c r="JI27" s="484">
        <v>966</v>
      </c>
      <c r="JJ27" s="486">
        <v>0</v>
      </c>
      <c r="JK27" s="486">
        <v>0</v>
      </c>
      <c r="JL27" s="486">
        <v>0</v>
      </c>
      <c r="JM27" s="486">
        <v>0</v>
      </c>
      <c r="JN27" s="486">
        <v>0</v>
      </c>
      <c r="JO27" s="604">
        <v>0</v>
      </c>
      <c r="JP27" s="1109">
        <v>1440</v>
      </c>
      <c r="JQ27" s="486">
        <v>0</v>
      </c>
      <c r="JR27" s="486">
        <v>0</v>
      </c>
      <c r="JS27" s="486">
        <v>0</v>
      </c>
      <c r="JT27" s="486">
        <v>0</v>
      </c>
      <c r="JU27" s="486">
        <v>0</v>
      </c>
      <c r="JV27" s="604">
        <v>0</v>
      </c>
      <c r="JW27" s="484">
        <v>793</v>
      </c>
      <c r="JX27" s="486">
        <v>0</v>
      </c>
      <c r="JY27" s="486">
        <v>0</v>
      </c>
      <c r="JZ27" s="486">
        <v>0</v>
      </c>
      <c r="KA27" s="486">
        <v>0</v>
      </c>
      <c r="KB27" s="486">
        <v>0</v>
      </c>
      <c r="KC27" s="604">
        <v>0</v>
      </c>
      <c r="KD27" s="484">
        <v>41</v>
      </c>
      <c r="KE27" s="486">
        <v>0</v>
      </c>
      <c r="KF27" s="486">
        <v>0</v>
      </c>
      <c r="KG27" s="486">
        <v>0</v>
      </c>
      <c r="KH27" s="486">
        <v>0</v>
      </c>
      <c r="KI27" s="486">
        <v>0</v>
      </c>
      <c r="KJ27" s="604">
        <v>0</v>
      </c>
      <c r="KK27" s="484">
        <v>80</v>
      </c>
      <c r="KL27" s="486">
        <v>0</v>
      </c>
      <c r="KM27" s="486">
        <v>0</v>
      </c>
      <c r="KN27" s="486">
        <v>0</v>
      </c>
      <c r="KO27" s="486">
        <v>0</v>
      </c>
      <c r="KP27" s="486">
        <v>0</v>
      </c>
      <c r="KQ27" s="604">
        <v>0</v>
      </c>
      <c r="KR27" s="1109">
        <v>0</v>
      </c>
      <c r="KS27" s="486">
        <v>0</v>
      </c>
      <c r="KT27" s="486">
        <v>0</v>
      </c>
      <c r="KU27" s="486">
        <v>0</v>
      </c>
      <c r="KV27" s="486">
        <v>0</v>
      </c>
      <c r="KW27" s="486">
        <v>0</v>
      </c>
      <c r="KX27" s="604">
        <v>0</v>
      </c>
      <c r="KY27" s="484">
        <v>1473</v>
      </c>
      <c r="KZ27" s="486">
        <v>0</v>
      </c>
      <c r="LA27" s="486">
        <v>0</v>
      </c>
      <c r="LB27" s="486">
        <v>0</v>
      </c>
      <c r="LC27" s="486">
        <v>0</v>
      </c>
      <c r="LD27" s="486">
        <v>0</v>
      </c>
      <c r="LE27" s="604">
        <v>0</v>
      </c>
      <c r="LF27" s="484">
        <v>0</v>
      </c>
      <c r="LG27" s="486">
        <v>0</v>
      </c>
      <c r="LH27" s="486">
        <v>0</v>
      </c>
      <c r="LI27" s="486">
        <v>0</v>
      </c>
      <c r="LJ27" s="486">
        <v>0</v>
      </c>
      <c r="LK27" s="486">
        <v>0</v>
      </c>
      <c r="LL27" s="604">
        <v>0</v>
      </c>
      <c r="LM27" s="484">
        <v>56424</v>
      </c>
      <c r="LN27" s="486">
        <v>5154</v>
      </c>
      <c r="LO27" s="486">
        <v>0</v>
      </c>
      <c r="LP27" s="486">
        <v>0</v>
      </c>
      <c r="LQ27" s="486">
        <v>0</v>
      </c>
      <c r="LR27" s="486">
        <v>0</v>
      </c>
      <c r="LS27" s="604">
        <v>7679</v>
      </c>
    </row>
    <row r="28" spans="2:331" ht="15" customHeight="1">
      <c r="B28" s="1108" t="s">
        <v>39</v>
      </c>
      <c r="C28" s="1109">
        <v>44</v>
      </c>
      <c r="D28" s="486">
        <v>0</v>
      </c>
      <c r="E28" s="486">
        <v>0</v>
      </c>
      <c r="F28" s="486">
        <v>0</v>
      </c>
      <c r="G28" s="486">
        <v>0</v>
      </c>
      <c r="H28" s="486">
        <v>0</v>
      </c>
      <c r="I28" s="604">
        <v>0</v>
      </c>
      <c r="J28" s="1109">
        <v>0</v>
      </c>
      <c r="K28" s="486">
        <v>0</v>
      </c>
      <c r="L28" s="486">
        <v>0</v>
      </c>
      <c r="M28" s="486">
        <v>0</v>
      </c>
      <c r="N28" s="486">
        <v>0</v>
      </c>
      <c r="O28" s="486">
        <v>0</v>
      </c>
      <c r="P28" s="604">
        <v>0</v>
      </c>
      <c r="Q28" s="484">
        <v>0</v>
      </c>
      <c r="R28" s="486">
        <v>0</v>
      </c>
      <c r="S28" s="486">
        <v>0</v>
      </c>
      <c r="T28" s="486">
        <v>0</v>
      </c>
      <c r="U28" s="486">
        <v>0</v>
      </c>
      <c r="V28" s="486">
        <v>0</v>
      </c>
      <c r="W28" s="604">
        <v>0</v>
      </c>
      <c r="X28" s="484">
        <v>0</v>
      </c>
      <c r="Y28" s="486">
        <v>0</v>
      </c>
      <c r="Z28" s="486">
        <v>0</v>
      </c>
      <c r="AA28" s="486">
        <v>0</v>
      </c>
      <c r="AB28" s="486">
        <v>0</v>
      </c>
      <c r="AC28" s="486">
        <v>0</v>
      </c>
      <c r="AD28" s="604">
        <v>0</v>
      </c>
      <c r="AE28" s="1109">
        <v>0</v>
      </c>
      <c r="AF28" s="486">
        <v>0</v>
      </c>
      <c r="AG28" s="486">
        <v>0</v>
      </c>
      <c r="AH28" s="486">
        <v>0</v>
      </c>
      <c r="AI28" s="486">
        <v>0</v>
      </c>
      <c r="AJ28" s="486">
        <v>0</v>
      </c>
      <c r="AK28" s="604">
        <v>0</v>
      </c>
      <c r="AL28" s="484">
        <v>0</v>
      </c>
      <c r="AM28" s="486">
        <v>0</v>
      </c>
      <c r="AN28" s="486">
        <v>0</v>
      </c>
      <c r="AO28" s="486">
        <v>0</v>
      </c>
      <c r="AP28" s="486">
        <v>0</v>
      </c>
      <c r="AQ28" s="486">
        <v>0</v>
      </c>
      <c r="AR28" s="604">
        <v>0</v>
      </c>
      <c r="AS28" s="1109">
        <v>114</v>
      </c>
      <c r="AT28" s="486">
        <v>0</v>
      </c>
      <c r="AU28" s="486">
        <v>0</v>
      </c>
      <c r="AV28" s="486">
        <v>0</v>
      </c>
      <c r="AW28" s="486">
        <v>0</v>
      </c>
      <c r="AX28" s="486">
        <v>0</v>
      </c>
      <c r="AY28" s="604">
        <v>0</v>
      </c>
      <c r="AZ28" s="1109">
        <v>157</v>
      </c>
      <c r="BA28" s="486">
        <v>0</v>
      </c>
      <c r="BB28" s="486">
        <v>0</v>
      </c>
      <c r="BC28" s="486">
        <v>0</v>
      </c>
      <c r="BD28" s="486">
        <v>0</v>
      </c>
      <c r="BE28" s="486">
        <v>0</v>
      </c>
      <c r="BF28" s="604">
        <v>0</v>
      </c>
      <c r="BG28" s="1109">
        <v>16</v>
      </c>
      <c r="BH28" s="486">
        <v>0</v>
      </c>
      <c r="BI28" s="486">
        <v>0</v>
      </c>
      <c r="BJ28" s="486">
        <v>0</v>
      </c>
      <c r="BK28" s="486">
        <v>0</v>
      </c>
      <c r="BL28" s="486">
        <v>0</v>
      </c>
      <c r="BM28" s="604">
        <v>0</v>
      </c>
      <c r="BN28" s="1109">
        <v>196</v>
      </c>
      <c r="BO28" s="486">
        <v>0</v>
      </c>
      <c r="BP28" s="486">
        <v>0</v>
      </c>
      <c r="BQ28" s="486">
        <v>0</v>
      </c>
      <c r="BR28" s="486">
        <v>0</v>
      </c>
      <c r="BS28" s="486">
        <v>0</v>
      </c>
      <c r="BT28" s="604">
        <v>0</v>
      </c>
      <c r="BU28" s="1109">
        <v>0</v>
      </c>
      <c r="BV28" s="486">
        <v>0</v>
      </c>
      <c r="BW28" s="486">
        <v>0</v>
      </c>
      <c r="BX28" s="486">
        <v>0</v>
      </c>
      <c r="BY28" s="486">
        <v>0</v>
      </c>
      <c r="BZ28" s="486">
        <v>0</v>
      </c>
      <c r="CA28" s="604">
        <v>0</v>
      </c>
      <c r="CB28" s="484">
        <v>0</v>
      </c>
      <c r="CC28" s="486">
        <v>0</v>
      </c>
      <c r="CD28" s="486">
        <v>0</v>
      </c>
      <c r="CE28" s="486">
        <v>0</v>
      </c>
      <c r="CF28" s="486">
        <v>0</v>
      </c>
      <c r="CG28" s="486">
        <v>0</v>
      </c>
      <c r="CH28" s="604">
        <v>0</v>
      </c>
      <c r="CI28" s="1109">
        <v>12</v>
      </c>
      <c r="CJ28" s="486">
        <v>0</v>
      </c>
      <c r="CK28" s="486">
        <v>0</v>
      </c>
      <c r="CL28" s="486">
        <v>0</v>
      </c>
      <c r="CM28" s="486">
        <v>0</v>
      </c>
      <c r="CN28" s="486">
        <v>0</v>
      </c>
      <c r="CO28" s="604">
        <v>0</v>
      </c>
      <c r="CP28" s="484">
        <v>0</v>
      </c>
      <c r="CQ28" s="486">
        <v>0</v>
      </c>
      <c r="CR28" s="486">
        <v>0</v>
      </c>
      <c r="CS28" s="486">
        <v>0</v>
      </c>
      <c r="CT28" s="486">
        <v>0</v>
      </c>
      <c r="CU28" s="486">
        <v>0</v>
      </c>
      <c r="CV28" s="604">
        <v>0</v>
      </c>
      <c r="CW28" s="1109">
        <v>157</v>
      </c>
      <c r="CX28" s="486">
        <v>0</v>
      </c>
      <c r="CY28" s="486">
        <v>0</v>
      </c>
      <c r="CZ28" s="486">
        <v>0</v>
      </c>
      <c r="DA28" s="486">
        <v>0</v>
      </c>
      <c r="DB28" s="486">
        <v>0</v>
      </c>
      <c r="DC28" s="604">
        <v>0</v>
      </c>
      <c r="DD28" s="484">
        <v>154</v>
      </c>
      <c r="DE28" s="486">
        <v>0</v>
      </c>
      <c r="DF28" s="486">
        <v>0</v>
      </c>
      <c r="DG28" s="486">
        <v>0</v>
      </c>
      <c r="DH28" s="486">
        <v>0</v>
      </c>
      <c r="DI28" s="486">
        <v>0</v>
      </c>
      <c r="DJ28" s="604">
        <v>0</v>
      </c>
      <c r="DK28" s="1109">
        <v>8</v>
      </c>
      <c r="DL28" s="486">
        <v>0</v>
      </c>
      <c r="DM28" s="486">
        <v>0</v>
      </c>
      <c r="DN28" s="486">
        <v>0</v>
      </c>
      <c r="DO28" s="486">
        <v>0</v>
      </c>
      <c r="DP28" s="486">
        <v>0</v>
      </c>
      <c r="DQ28" s="604">
        <v>0</v>
      </c>
      <c r="DR28" s="484">
        <v>0</v>
      </c>
      <c r="DS28" s="486">
        <v>0</v>
      </c>
      <c r="DT28" s="486">
        <v>0</v>
      </c>
      <c r="DU28" s="486">
        <v>0</v>
      </c>
      <c r="DV28" s="486">
        <v>0</v>
      </c>
      <c r="DW28" s="486">
        <v>0</v>
      </c>
      <c r="DX28" s="604">
        <v>0</v>
      </c>
      <c r="DY28" s="484">
        <v>0</v>
      </c>
      <c r="DZ28" s="486">
        <v>0</v>
      </c>
      <c r="EA28" s="486">
        <v>0</v>
      </c>
      <c r="EB28" s="486">
        <v>0</v>
      </c>
      <c r="EC28" s="486">
        <v>0</v>
      </c>
      <c r="ED28" s="486">
        <v>0</v>
      </c>
      <c r="EE28" s="604">
        <v>0</v>
      </c>
      <c r="EF28" s="1109">
        <v>207</v>
      </c>
      <c r="EG28" s="486">
        <v>0</v>
      </c>
      <c r="EH28" s="486">
        <v>0</v>
      </c>
      <c r="EI28" s="486">
        <v>0</v>
      </c>
      <c r="EJ28" s="486">
        <v>0</v>
      </c>
      <c r="EK28" s="486">
        <v>0</v>
      </c>
      <c r="EL28" s="604">
        <v>0</v>
      </c>
      <c r="EM28" s="484">
        <v>0</v>
      </c>
      <c r="EN28" s="486">
        <v>0</v>
      </c>
      <c r="EO28" s="486">
        <v>0</v>
      </c>
      <c r="EP28" s="486">
        <v>0</v>
      </c>
      <c r="EQ28" s="486">
        <v>0</v>
      </c>
      <c r="ER28" s="486">
        <v>0</v>
      </c>
      <c r="ES28" s="604">
        <v>0</v>
      </c>
      <c r="ET28" s="1109">
        <v>0</v>
      </c>
      <c r="EU28" s="486">
        <v>0</v>
      </c>
      <c r="EV28" s="486">
        <v>0</v>
      </c>
      <c r="EW28" s="486">
        <v>0</v>
      </c>
      <c r="EX28" s="486">
        <v>0</v>
      </c>
      <c r="EY28" s="486">
        <v>0</v>
      </c>
      <c r="EZ28" s="604">
        <v>0</v>
      </c>
      <c r="FA28" s="484">
        <v>2215</v>
      </c>
      <c r="FB28" s="486">
        <v>0</v>
      </c>
      <c r="FC28" s="486">
        <v>0</v>
      </c>
      <c r="FD28" s="486">
        <v>0</v>
      </c>
      <c r="FE28" s="486">
        <v>0</v>
      </c>
      <c r="FF28" s="486">
        <v>0</v>
      </c>
      <c r="FG28" s="604">
        <v>0</v>
      </c>
      <c r="FH28" s="1109">
        <v>20</v>
      </c>
      <c r="FI28" s="486">
        <v>0</v>
      </c>
      <c r="FJ28" s="486">
        <v>0</v>
      </c>
      <c r="FK28" s="486">
        <v>0</v>
      </c>
      <c r="FL28" s="486">
        <v>0</v>
      </c>
      <c r="FM28" s="486">
        <v>0</v>
      </c>
      <c r="FN28" s="604">
        <v>0</v>
      </c>
      <c r="FO28" s="484">
        <v>0</v>
      </c>
      <c r="FP28" s="486">
        <v>0</v>
      </c>
      <c r="FQ28" s="486">
        <v>0</v>
      </c>
      <c r="FR28" s="486">
        <v>0</v>
      </c>
      <c r="FS28" s="486">
        <v>0</v>
      </c>
      <c r="FT28" s="486">
        <v>0</v>
      </c>
      <c r="FU28" s="604">
        <v>0</v>
      </c>
      <c r="FV28" s="484">
        <v>61</v>
      </c>
      <c r="FW28" s="486">
        <v>0</v>
      </c>
      <c r="FX28" s="486">
        <v>0</v>
      </c>
      <c r="FY28" s="486">
        <v>0</v>
      </c>
      <c r="FZ28" s="486">
        <v>0</v>
      </c>
      <c r="GA28" s="486">
        <v>0</v>
      </c>
      <c r="GB28" s="604">
        <v>0</v>
      </c>
      <c r="GC28" s="1109">
        <v>381</v>
      </c>
      <c r="GD28" s="486">
        <v>0</v>
      </c>
      <c r="GE28" s="486">
        <v>0</v>
      </c>
      <c r="GF28" s="486">
        <v>0</v>
      </c>
      <c r="GG28" s="486">
        <v>0</v>
      </c>
      <c r="GH28" s="486">
        <v>0</v>
      </c>
      <c r="GI28" s="604">
        <v>0</v>
      </c>
      <c r="GJ28" s="484">
        <v>477</v>
      </c>
      <c r="GK28" s="486">
        <v>0</v>
      </c>
      <c r="GL28" s="486">
        <v>0</v>
      </c>
      <c r="GM28" s="486">
        <v>0</v>
      </c>
      <c r="GN28" s="486">
        <v>0</v>
      </c>
      <c r="GO28" s="486">
        <v>0</v>
      </c>
      <c r="GP28" s="604">
        <v>0</v>
      </c>
      <c r="GQ28" s="1109">
        <v>0</v>
      </c>
      <c r="GR28" s="486">
        <v>0</v>
      </c>
      <c r="GS28" s="486">
        <v>0</v>
      </c>
      <c r="GT28" s="486">
        <v>0</v>
      </c>
      <c r="GU28" s="486">
        <v>0</v>
      </c>
      <c r="GV28" s="486">
        <v>0</v>
      </c>
      <c r="GW28" s="604">
        <v>0</v>
      </c>
      <c r="GX28" s="1109">
        <v>512</v>
      </c>
      <c r="GY28" s="486">
        <v>0</v>
      </c>
      <c r="GZ28" s="486">
        <v>0</v>
      </c>
      <c r="HA28" s="486">
        <v>0</v>
      </c>
      <c r="HB28" s="486">
        <v>0</v>
      </c>
      <c r="HC28" s="486">
        <v>0</v>
      </c>
      <c r="HD28" s="604">
        <v>170</v>
      </c>
      <c r="HE28" s="1109">
        <v>19</v>
      </c>
      <c r="HF28" s="486">
        <v>0</v>
      </c>
      <c r="HG28" s="486">
        <v>0</v>
      </c>
      <c r="HH28" s="486">
        <v>0</v>
      </c>
      <c r="HI28" s="486">
        <v>0</v>
      </c>
      <c r="HJ28" s="486">
        <v>0</v>
      </c>
      <c r="HK28" s="604">
        <v>0</v>
      </c>
      <c r="HL28" s="484">
        <v>244</v>
      </c>
      <c r="HM28" s="486">
        <v>0</v>
      </c>
      <c r="HN28" s="486">
        <v>0</v>
      </c>
      <c r="HO28" s="486">
        <v>0</v>
      </c>
      <c r="HP28" s="486">
        <v>0</v>
      </c>
      <c r="HQ28" s="486">
        <v>0</v>
      </c>
      <c r="HR28" s="604">
        <v>0</v>
      </c>
      <c r="HS28" s="484">
        <v>301</v>
      </c>
      <c r="HT28" s="486">
        <v>0</v>
      </c>
      <c r="HU28" s="486">
        <v>0</v>
      </c>
      <c r="HV28" s="486">
        <v>0</v>
      </c>
      <c r="HW28" s="486">
        <v>0</v>
      </c>
      <c r="HX28" s="486">
        <v>0</v>
      </c>
      <c r="HY28" s="604">
        <v>0</v>
      </c>
      <c r="HZ28" s="484">
        <v>80</v>
      </c>
      <c r="IA28" s="486">
        <v>0</v>
      </c>
      <c r="IB28" s="486">
        <v>0</v>
      </c>
      <c r="IC28" s="486">
        <v>0</v>
      </c>
      <c r="ID28" s="486">
        <v>0</v>
      </c>
      <c r="IE28" s="486">
        <v>0</v>
      </c>
      <c r="IF28" s="604">
        <v>0</v>
      </c>
      <c r="IG28" s="484">
        <v>146</v>
      </c>
      <c r="IH28" s="486">
        <v>0</v>
      </c>
      <c r="II28" s="486">
        <v>0</v>
      </c>
      <c r="IJ28" s="486">
        <v>0</v>
      </c>
      <c r="IK28" s="486">
        <v>0</v>
      </c>
      <c r="IL28" s="486">
        <v>0</v>
      </c>
      <c r="IM28" s="604">
        <v>0</v>
      </c>
      <c r="IN28" s="484">
        <v>2736</v>
      </c>
      <c r="IO28" s="486">
        <v>0</v>
      </c>
      <c r="IP28" s="486">
        <v>0</v>
      </c>
      <c r="IQ28" s="486">
        <v>0</v>
      </c>
      <c r="IR28" s="486">
        <v>0</v>
      </c>
      <c r="IS28" s="486">
        <v>0</v>
      </c>
      <c r="IT28" s="604">
        <v>0</v>
      </c>
      <c r="IU28" s="1109">
        <v>0</v>
      </c>
      <c r="IV28" s="486">
        <v>0</v>
      </c>
      <c r="IW28" s="486">
        <v>0</v>
      </c>
      <c r="IX28" s="486">
        <v>0</v>
      </c>
      <c r="IY28" s="486">
        <v>0</v>
      </c>
      <c r="IZ28" s="486">
        <v>0</v>
      </c>
      <c r="JA28" s="604">
        <v>0</v>
      </c>
      <c r="JB28" s="484">
        <v>0</v>
      </c>
      <c r="JC28" s="486">
        <v>0</v>
      </c>
      <c r="JD28" s="486">
        <v>0</v>
      </c>
      <c r="JE28" s="486">
        <v>0</v>
      </c>
      <c r="JF28" s="486">
        <v>0</v>
      </c>
      <c r="JG28" s="486">
        <v>0</v>
      </c>
      <c r="JH28" s="604">
        <v>0</v>
      </c>
      <c r="JI28" s="484">
        <v>0</v>
      </c>
      <c r="JJ28" s="486">
        <v>0</v>
      </c>
      <c r="JK28" s="486">
        <v>0</v>
      </c>
      <c r="JL28" s="486">
        <v>0</v>
      </c>
      <c r="JM28" s="486">
        <v>0</v>
      </c>
      <c r="JN28" s="486">
        <v>0</v>
      </c>
      <c r="JO28" s="604">
        <v>0</v>
      </c>
      <c r="JP28" s="1109">
        <v>0</v>
      </c>
      <c r="JQ28" s="486">
        <v>0</v>
      </c>
      <c r="JR28" s="486">
        <v>0</v>
      </c>
      <c r="JS28" s="486">
        <v>0</v>
      </c>
      <c r="JT28" s="486">
        <v>0</v>
      </c>
      <c r="JU28" s="486">
        <v>0</v>
      </c>
      <c r="JV28" s="604">
        <v>0</v>
      </c>
      <c r="JW28" s="484">
        <v>0</v>
      </c>
      <c r="JX28" s="486">
        <v>0</v>
      </c>
      <c r="JY28" s="486">
        <v>0</v>
      </c>
      <c r="JZ28" s="486">
        <v>0</v>
      </c>
      <c r="KA28" s="486">
        <v>0</v>
      </c>
      <c r="KB28" s="486">
        <v>0</v>
      </c>
      <c r="KC28" s="604">
        <v>0</v>
      </c>
      <c r="KD28" s="484">
        <v>17</v>
      </c>
      <c r="KE28" s="486">
        <v>0</v>
      </c>
      <c r="KF28" s="486">
        <v>0</v>
      </c>
      <c r="KG28" s="486">
        <v>0</v>
      </c>
      <c r="KH28" s="486">
        <v>0</v>
      </c>
      <c r="KI28" s="486">
        <v>0</v>
      </c>
      <c r="KJ28" s="604">
        <v>0</v>
      </c>
      <c r="KK28" s="484">
        <v>145</v>
      </c>
      <c r="KL28" s="486">
        <v>0</v>
      </c>
      <c r="KM28" s="486">
        <v>0</v>
      </c>
      <c r="KN28" s="486">
        <v>0</v>
      </c>
      <c r="KO28" s="486">
        <v>0</v>
      </c>
      <c r="KP28" s="486">
        <v>0</v>
      </c>
      <c r="KQ28" s="604">
        <v>0</v>
      </c>
      <c r="KR28" s="1109">
        <v>13</v>
      </c>
      <c r="KS28" s="486">
        <v>0</v>
      </c>
      <c r="KT28" s="486">
        <v>0</v>
      </c>
      <c r="KU28" s="486">
        <v>0</v>
      </c>
      <c r="KV28" s="486">
        <v>0</v>
      </c>
      <c r="KW28" s="486">
        <v>0</v>
      </c>
      <c r="KX28" s="604">
        <v>0</v>
      </c>
      <c r="KY28" s="484">
        <v>35</v>
      </c>
      <c r="KZ28" s="486">
        <v>0</v>
      </c>
      <c r="LA28" s="486">
        <v>0</v>
      </c>
      <c r="LB28" s="486">
        <v>0</v>
      </c>
      <c r="LC28" s="486">
        <v>0</v>
      </c>
      <c r="LD28" s="486">
        <v>0</v>
      </c>
      <c r="LE28" s="604">
        <v>0</v>
      </c>
      <c r="LF28" s="484">
        <v>0</v>
      </c>
      <c r="LG28" s="486">
        <v>0</v>
      </c>
      <c r="LH28" s="486">
        <v>0</v>
      </c>
      <c r="LI28" s="486">
        <v>0</v>
      </c>
      <c r="LJ28" s="486">
        <v>0</v>
      </c>
      <c r="LK28" s="486">
        <v>0</v>
      </c>
      <c r="LL28" s="604">
        <v>0</v>
      </c>
      <c r="LM28" s="484">
        <v>8467</v>
      </c>
      <c r="LN28" s="486">
        <v>0</v>
      </c>
      <c r="LO28" s="486">
        <v>0</v>
      </c>
      <c r="LP28" s="486">
        <v>0</v>
      </c>
      <c r="LQ28" s="486">
        <v>0</v>
      </c>
      <c r="LR28" s="486">
        <v>0</v>
      </c>
      <c r="LS28" s="604">
        <v>170</v>
      </c>
    </row>
    <row r="29" spans="2:331" ht="15" customHeight="1">
      <c r="B29" s="1108" t="s">
        <v>0</v>
      </c>
      <c r="C29" s="1109">
        <v>488</v>
      </c>
      <c r="D29" s="486">
        <v>0</v>
      </c>
      <c r="E29" s="486">
        <v>0</v>
      </c>
      <c r="F29" s="486">
        <v>0</v>
      </c>
      <c r="G29" s="486">
        <v>0</v>
      </c>
      <c r="H29" s="486">
        <v>0</v>
      </c>
      <c r="I29" s="604">
        <v>0</v>
      </c>
      <c r="J29" s="1109">
        <v>0</v>
      </c>
      <c r="K29" s="486">
        <v>0</v>
      </c>
      <c r="L29" s="486">
        <v>0</v>
      </c>
      <c r="M29" s="486">
        <v>0</v>
      </c>
      <c r="N29" s="486">
        <v>0</v>
      </c>
      <c r="O29" s="486">
        <v>0</v>
      </c>
      <c r="P29" s="604">
        <v>0</v>
      </c>
      <c r="Q29" s="484">
        <v>0</v>
      </c>
      <c r="R29" s="486">
        <v>0</v>
      </c>
      <c r="S29" s="486">
        <v>0</v>
      </c>
      <c r="T29" s="486">
        <v>0</v>
      </c>
      <c r="U29" s="486">
        <v>0</v>
      </c>
      <c r="V29" s="486">
        <v>0</v>
      </c>
      <c r="W29" s="604">
        <v>0</v>
      </c>
      <c r="X29" s="484">
        <v>0</v>
      </c>
      <c r="Y29" s="486">
        <v>0</v>
      </c>
      <c r="Z29" s="486">
        <v>0</v>
      </c>
      <c r="AA29" s="486">
        <v>0</v>
      </c>
      <c r="AB29" s="486">
        <v>0</v>
      </c>
      <c r="AC29" s="486">
        <v>0</v>
      </c>
      <c r="AD29" s="604">
        <v>0</v>
      </c>
      <c r="AE29" s="1109">
        <v>0</v>
      </c>
      <c r="AF29" s="486">
        <v>0</v>
      </c>
      <c r="AG29" s="486">
        <v>0</v>
      </c>
      <c r="AH29" s="486">
        <v>0</v>
      </c>
      <c r="AI29" s="486">
        <v>0</v>
      </c>
      <c r="AJ29" s="486">
        <v>0</v>
      </c>
      <c r="AK29" s="604">
        <v>0</v>
      </c>
      <c r="AL29" s="484">
        <v>0</v>
      </c>
      <c r="AM29" s="486">
        <v>0</v>
      </c>
      <c r="AN29" s="486">
        <v>0</v>
      </c>
      <c r="AO29" s="486">
        <v>0</v>
      </c>
      <c r="AP29" s="486">
        <v>0</v>
      </c>
      <c r="AQ29" s="486">
        <v>0</v>
      </c>
      <c r="AR29" s="604">
        <v>0</v>
      </c>
      <c r="AS29" s="1109">
        <v>197</v>
      </c>
      <c r="AT29" s="486">
        <v>0</v>
      </c>
      <c r="AU29" s="486">
        <v>0</v>
      </c>
      <c r="AV29" s="486">
        <v>0</v>
      </c>
      <c r="AW29" s="486">
        <v>0</v>
      </c>
      <c r="AX29" s="486">
        <v>0</v>
      </c>
      <c r="AY29" s="604">
        <v>0</v>
      </c>
      <c r="AZ29" s="1109">
        <v>0</v>
      </c>
      <c r="BA29" s="486">
        <v>0</v>
      </c>
      <c r="BB29" s="486">
        <v>0</v>
      </c>
      <c r="BC29" s="486">
        <v>0</v>
      </c>
      <c r="BD29" s="486">
        <v>0</v>
      </c>
      <c r="BE29" s="486">
        <v>0</v>
      </c>
      <c r="BF29" s="604">
        <v>0</v>
      </c>
      <c r="BG29" s="1109">
        <v>0</v>
      </c>
      <c r="BH29" s="486">
        <v>0</v>
      </c>
      <c r="BI29" s="486">
        <v>0</v>
      </c>
      <c r="BJ29" s="486">
        <v>0</v>
      </c>
      <c r="BK29" s="486">
        <v>0</v>
      </c>
      <c r="BL29" s="486">
        <v>0</v>
      </c>
      <c r="BM29" s="604">
        <v>0</v>
      </c>
      <c r="BN29" s="1109">
        <v>1217</v>
      </c>
      <c r="BO29" s="486">
        <v>0</v>
      </c>
      <c r="BP29" s="486">
        <v>0</v>
      </c>
      <c r="BQ29" s="486">
        <v>0</v>
      </c>
      <c r="BR29" s="486">
        <v>0</v>
      </c>
      <c r="BS29" s="486">
        <v>0</v>
      </c>
      <c r="BT29" s="604">
        <v>0</v>
      </c>
      <c r="BU29" s="1109">
        <v>20</v>
      </c>
      <c r="BV29" s="486">
        <v>0</v>
      </c>
      <c r="BW29" s="486">
        <v>0</v>
      </c>
      <c r="BX29" s="486">
        <v>0</v>
      </c>
      <c r="BY29" s="486">
        <v>0</v>
      </c>
      <c r="BZ29" s="486">
        <v>0</v>
      </c>
      <c r="CA29" s="604">
        <v>0</v>
      </c>
      <c r="CB29" s="484">
        <v>495</v>
      </c>
      <c r="CC29" s="486">
        <v>0</v>
      </c>
      <c r="CD29" s="486">
        <v>0</v>
      </c>
      <c r="CE29" s="486">
        <v>0</v>
      </c>
      <c r="CF29" s="486">
        <v>0</v>
      </c>
      <c r="CG29" s="486">
        <v>0</v>
      </c>
      <c r="CH29" s="604">
        <v>0</v>
      </c>
      <c r="CI29" s="1109">
        <v>81</v>
      </c>
      <c r="CJ29" s="486">
        <v>0</v>
      </c>
      <c r="CK29" s="486">
        <v>0</v>
      </c>
      <c r="CL29" s="486">
        <v>0</v>
      </c>
      <c r="CM29" s="486">
        <v>0</v>
      </c>
      <c r="CN29" s="486">
        <v>0</v>
      </c>
      <c r="CO29" s="604">
        <v>0</v>
      </c>
      <c r="CP29" s="484">
        <v>126</v>
      </c>
      <c r="CQ29" s="486">
        <v>20</v>
      </c>
      <c r="CR29" s="486">
        <v>0</v>
      </c>
      <c r="CS29" s="486">
        <v>0</v>
      </c>
      <c r="CT29" s="486">
        <v>0</v>
      </c>
      <c r="CU29" s="486">
        <v>0</v>
      </c>
      <c r="CV29" s="604">
        <v>0</v>
      </c>
      <c r="CW29" s="1109">
        <v>548</v>
      </c>
      <c r="CX29" s="486">
        <v>0</v>
      </c>
      <c r="CY29" s="486">
        <v>0</v>
      </c>
      <c r="CZ29" s="486">
        <v>0</v>
      </c>
      <c r="DA29" s="486">
        <v>0</v>
      </c>
      <c r="DB29" s="486">
        <v>0</v>
      </c>
      <c r="DC29" s="604">
        <v>0</v>
      </c>
      <c r="DD29" s="484">
        <v>60</v>
      </c>
      <c r="DE29" s="486">
        <v>0</v>
      </c>
      <c r="DF29" s="486">
        <v>0</v>
      </c>
      <c r="DG29" s="486">
        <v>0</v>
      </c>
      <c r="DH29" s="486">
        <v>0</v>
      </c>
      <c r="DI29" s="486">
        <v>0</v>
      </c>
      <c r="DJ29" s="604">
        <v>0</v>
      </c>
      <c r="DK29" s="1109">
        <v>21</v>
      </c>
      <c r="DL29" s="486">
        <v>0</v>
      </c>
      <c r="DM29" s="486">
        <v>0</v>
      </c>
      <c r="DN29" s="486">
        <v>0</v>
      </c>
      <c r="DO29" s="486">
        <v>0</v>
      </c>
      <c r="DP29" s="486">
        <v>0</v>
      </c>
      <c r="DQ29" s="604">
        <v>77</v>
      </c>
      <c r="DR29" s="484">
        <v>0</v>
      </c>
      <c r="DS29" s="486">
        <v>0</v>
      </c>
      <c r="DT29" s="486">
        <v>0</v>
      </c>
      <c r="DU29" s="486">
        <v>0</v>
      </c>
      <c r="DV29" s="486">
        <v>0</v>
      </c>
      <c r="DW29" s="486">
        <v>0</v>
      </c>
      <c r="DX29" s="604">
        <v>0</v>
      </c>
      <c r="DY29" s="484">
        <v>55</v>
      </c>
      <c r="DZ29" s="486">
        <v>0</v>
      </c>
      <c r="EA29" s="486">
        <v>0</v>
      </c>
      <c r="EB29" s="486">
        <v>0</v>
      </c>
      <c r="EC29" s="486">
        <v>0</v>
      </c>
      <c r="ED29" s="486">
        <v>0</v>
      </c>
      <c r="EE29" s="604">
        <v>0</v>
      </c>
      <c r="EF29" s="1109">
        <v>205</v>
      </c>
      <c r="EG29" s="486">
        <v>0</v>
      </c>
      <c r="EH29" s="486">
        <v>0</v>
      </c>
      <c r="EI29" s="486">
        <v>0</v>
      </c>
      <c r="EJ29" s="486">
        <v>0</v>
      </c>
      <c r="EK29" s="486">
        <v>0</v>
      </c>
      <c r="EL29" s="604">
        <v>0</v>
      </c>
      <c r="EM29" s="484">
        <v>19</v>
      </c>
      <c r="EN29" s="486">
        <v>0</v>
      </c>
      <c r="EO29" s="486">
        <v>0</v>
      </c>
      <c r="EP29" s="486">
        <v>0</v>
      </c>
      <c r="EQ29" s="486">
        <v>0</v>
      </c>
      <c r="ER29" s="486">
        <v>0</v>
      </c>
      <c r="ES29" s="604">
        <v>36</v>
      </c>
      <c r="ET29" s="1109">
        <v>444</v>
      </c>
      <c r="EU29" s="486">
        <v>0</v>
      </c>
      <c r="EV29" s="486">
        <v>0</v>
      </c>
      <c r="EW29" s="486">
        <v>0</v>
      </c>
      <c r="EX29" s="486">
        <v>0</v>
      </c>
      <c r="EY29" s="486">
        <v>0</v>
      </c>
      <c r="EZ29" s="604">
        <v>744</v>
      </c>
      <c r="FA29" s="484">
        <v>3343</v>
      </c>
      <c r="FB29" s="486">
        <v>2</v>
      </c>
      <c r="FC29" s="486">
        <v>0</v>
      </c>
      <c r="FD29" s="486">
        <v>0</v>
      </c>
      <c r="FE29" s="486">
        <v>0</v>
      </c>
      <c r="FF29" s="486">
        <v>0</v>
      </c>
      <c r="FG29" s="604">
        <v>512</v>
      </c>
      <c r="FH29" s="1109">
        <v>919</v>
      </c>
      <c r="FI29" s="486">
        <v>0</v>
      </c>
      <c r="FJ29" s="486">
        <v>0</v>
      </c>
      <c r="FK29" s="486">
        <v>0</v>
      </c>
      <c r="FL29" s="486">
        <v>0</v>
      </c>
      <c r="FM29" s="486">
        <v>0</v>
      </c>
      <c r="FN29" s="604">
        <v>0</v>
      </c>
      <c r="FO29" s="484">
        <v>709</v>
      </c>
      <c r="FP29" s="486">
        <v>0</v>
      </c>
      <c r="FQ29" s="486">
        <v>0</v>
      </c>
      <c r="FR29" s="486">
        <v>0</v>
      </c>
      <c r="FS29" s="486">
        <v>0</v>
      </c>
      <c r="FT29" s="486">
        <v>0</v>
      </c>
      <c r="FU29" s="604">
        <v>0</v>
      </c>
      <c r="FV29" s="484">
        <v>679</v>
      </c>
      <c r="FW29" s="486">
        <v>0</v>
      </c>
      <c r="FX29" s="486">
        <v>0</v>
      </c>
      <c r="FY29" s="486">
        <v>0</v>
      </c>
      <c r="FZ29" s="486">
        <v>0</v>
      </c>
      <c r="GA29" s="486">
        <v>0</v>
      </c>
      <c r="GB29" s="604">
        <v>86</v>
      </c>
      <c r="GC29" s="1109">
        <v>980</v>
      </c>
      <c r="GD29" s="486">
        <v>1372</v>
      </c>
      <c r="GE29" s="486">
        <v>0</v>
      </c>
      <c r="GF29" s="486">
        <v>0</v>
      </c>
      <c r="GG29" s="486">
        <v>0</v>
      </c>
      <c r="GH29" s="486">
        <v>0</v>
      </c>
      <c r="GI29" s="604">
        <v>151</v>
      </c>
      <c r="GJ29" s="484">
        <v>0</v>
      </c>
      <c r="GK29" s="486">
        <v>0</v>
      </c>
      <c r="GL29" s="486">
        <v>0</v>
      </c>
      <c r="GM29" s="486">
        <v>0</v>
      </c>
      <c r="GN29" s="486">
        <v>0</v>
      </c>
      <c r="GO29" s="486">
        <v>0</v>
      </c>
      <c r="GP29" s="604">
        <v>1421</v>
      </c>
      <c r="GQ29" s="1109">
        <v>60</v>
      </c>
      <c r="GR29" s="486">
        <v>0</v>
      </c>
      <c r="GS29" s="486">
        <v>0</v>
      </c>
      <c r="GT29" s="486">
        <v>0</v>
      </c>
      <c r="GU29" s="486">
        <v>0</v>
      </c>
      <c r="GV29" s="486">
        <v>0</v>
      </c>
      <c r="GW29" s="604">
        <v>0</v>
      </c>
      <c r="GX29" s="1109">
        <v>1628</v>
      </c>
      <c r="GY29" s="486">
        <v>267</v>
      </c>
      <c r="GZ29" s="486">
        <v>0</v>
      </c>
      <c r="HA29" s="486">
        <v>0</v>
      </c>
      <c r="HB29" s="486">
        <v>0</v>
      </c>
      <c r="HC29" s="486">
        <v>0</v>
      </c>
      <c r="HD29" s="604">
        <v>468</v>
      </c>
      <c r="HE29" s="1109">
        <v>64</v>
      </c>
      <c r="HF29" s="486">
        <v>19</v>
      </c>
      <c r="HG29" s="486">
        <v>0</v>
      </c>
      <c r="HH29" s="486">
        <v>0</v>
      </c>
      <c r="HI29" s="486">
        <v>0</v>
      </c>
      <c r="HJ29" s="486">
        <v>0</v>
      </c>
      <c r="HK29" s="604">
        <v>0</v>
      </c>
      <c r="HL29" s="484">
        <v>422</v>
      </c>
      <c r="HM29" s="486">
        <v>441</v>
      </c>
      <c r="HN29" s="486">
        <v>0</v>
      </c>
      <c r="HO29" s="486">
        <v>0</v>
      </c>
      <c r="HP29" s="486">
        <v>0</v>
      </c>
      <c r="HQ29" s="486">
        <v>0</v>
      </c>
      <c r="HR29" s="604">
        <v>0</v>
      </c>
      <c r="HS29" s="484">
        <v>1290</v>
      </c>
      <c r="HT29" s="486">
        <v>0</v>
      </c>
      <c r="HU29" s="486">
        <v>0</v>
      </c>
      <c r="HV29" s="486">
        <v>0</v>
      </c>
      <c r="HW29" s="486">
        <v>0</v>
      </c>
      <c r="HX29" s="486">
        <v>0</v>
      </c>
      <c r="HY29" s="604">
        <v>0</v>
      </c>
      <c r="HZ29" s="484">
        <v>265</v>
      </c>
      <c r="IA29" s="486">
        <v>0</v>
      </c>
      <c r="IB29" s="486">
        <v>0</v>
      </c>
      <c r="IC29" s="486">
        <v>0</v>
      </c>
      <c r="ID29" s="486">
        <v>0</v>
      </c>
      <c r="IE29" s="486">
        <v>0</v>
      </c>
      <c r="IF29" s="604">
        <v>0</v>
      </c>
      <c r="IG29" s="484">
        <v>418</v>
      </c>
      <c r="IH29" s="486">
        <v>0</v>
      </c>
      <c r="II29" s="486">
        <v>0</v>
      </c>
      <c r="IJ29" s="486">
        <v>0</v>
      </c>
      <c r="IK29" s="486">
        <v>0</v>
      </c>
      <c r="IL29" s="486">
        <v>0</v>
      </c>
      <c r="IM29" s="604">
        <v>0</v>
      </c>
      <c r="IN29" s="484">
        <v>4465</v>
      </c>
      <c r="IO29" s="486">
        <v>13</v>
      </c>
      <c r="IP29" s="486">
        <v>0</v>
      </c>
      <c r="IQ29" s="486">
        <v>0</v>
      </c>
      <c r="IR29" s="486">
        <v>0</v>
      </c>
      <c r="IS29" s="486">
        <v>0</v>
      </c>
      <c r="IT29" s="604">
        <v>0</v>
      </c>
      <c r="IU29" s="1109">
        <v>0</v>
      </c>
      <c r="IV29" s="486">
        <v>0</v>
      </c>
      <c r="IW29" s="486">
        <v>0</v>
      </c>
      <c r="IX29" s="486">
        <v>0</v>
      </c>
      <c r="IY29" s="486">
        <v>0</v>
      </c>
      <c r="IZ29" s="486">
        <v>0</v>
      </c>
      <c r="JA29" s="604">
        <v>0</v>
      </c>
      <c r="JB29" s="484">
        <v>175</v>
      </c>
      <c r="JC29" s="486">
        <v>0</v>
      </c>
      <c r="JD29" s="486">
        <v>0</v>
      </c>
      <c r="JE29" s="486">
        <v>0</v>
      </c>
      <c r="JF29" s="486">
        <v>0</v>
      </c>
      <c r="JG29" s="486">
        <v>0</v>
      </c>
      <c r="JH29" s="604">
        <v>0</v>
      </c>
      <c r="JI29" s="484">
        <v>646</v>
      </c>
      <c r="JJ29" s="486">
        <v>0</v>
      </c>
      <c r="JK29" s="486">
        <v>0</v>
      </c>
      <c r="JL29" s="486">
        <v>0</v>
      </c>
      <c r="JM29" s="486">
        <v>0</v>
      </c>
      <c r="JN29" s="486">
        <v>0</v>
      </c>
      <c r="JO29" s="604">
        <v>19</v>
      </c>
      <c r="JP29" s="1109">
        <v>0</v>
      </c>
      <c r="JQ29" s="486">
        <v>0</v>
      </c>
      <c r="JR29" s="486">
        <v>0</v>
      </c>
      <c r="JS29" s="486">
        <v>0</v>
      </c>
      <c r="JT29" s="486">
        <v>0</v>
      </c>
      <c r="JU29" s="486">
        <v>0</v>
      </c>
      <c r="JV29" s="604">
        <v>0</v>
      </c>
      <c r="JW29" s="484">
        <v>43</v>
      </c>
      <c r="JX29" s="486">
        <v>0</v>
      </c>
      <c r="JY29" s="486">
        <v>0</v>
      </c>
      <c r="JZ29" s="486">
        <v>0</v>
      </c>
      <c r="KA29" s="486">
        <v>0</v>
      </c>
      <c r="KB29" s="486">
        <v>0</v>
      </c>
      <c r="KC29" s="604">
        <v>0</v>
      </c>
      <c r="KD29" s="484">
        <v>0</v>
      </c>
      <c r="KE29" s="486">
        <v>0</v>
      </c>
      <c r="KF29" s="486">
        <v>0</v>
      </c>
      <c r="KG29" s="486">
        <v>0</v>
      </c>
      <c r="KH29" s="486">
        <v>0</v>
      </c>
      <c r="KI29" s="486">
        <v>0</v>
      </c>
      <c r="KJ29" s="604">
        <v>0</v>
      </c>
      <c r="KK29" s="484">
        <v>84</v>
      </c>
      <c r="KL29" s="486">
        <v>0</v>
      </c>
      <c r="KM29" s="486">
        <v>0</v>
      </c>
      <c r="KN29" s="486">
        <v>0</v>
      </c>
      <c r="KO29" s="486">
        <v>0</v>
      </c>
      <c r="KP29" s="486">
        <v>0</v>
      </c>
      <c r="KQ29" s="604">
        <v>0</v>
      </c>
      <c r="KR29" s="1109">
        <v>98</v>
      </c>
      <c r="KS29" s="486">
        <v>0</v>
      </c>
      <c r="KT29" s="486">
        <v>0</v>
      </c>
      <c r="KU29" s="486">
        <v>0</v>
      </c>
      <c r="KV29" s="486">
        <v>0</v>
      </c>
      <c r="KW29" s="486">
        <v>0</v>
      </c>
      <c r="KX29" s="604">
        <v>0</v>
      </c>
      <c r="KY29" s="484">
        <v>46</v>
      </c>
      <c r="KZ29" s="486">
        <v>0</v>
      </c>
      <c r="LA29" s="486">
        <v>0</v>
      </c>
      <c r="LB29" s="486">
        <v>0</v>
      </c>
      <c r="LC29" s="486">
        <v>0</v>
      </c>
      <c r="LD29" s="486">
        <v>0</v>
      </c>
      <c r="LE29" s="604">
        <v>0</v>
      </c>
      <c r="LF29" s="484">
        <v>0</v>
      </c>
      <c r="LG29" s="486">
        <v>0</v>
      </c>
      <c r="LH29" s="486">
        <v>0</v>
      </c>
      <c r="LI29" s="486">
        <v>0</v>
      </c>
      <c r="LJ29" s="486">
        <v>0</v>
      </c>
      <c r="LK29" s="486">
        <v>0</v>
      </c>
      <c r="LL29" s="604">
        <v>0</v>
      </c>
      <c r="LM29" s="484">
        <v>20310</v>
      </c>
      <c r="LN29" s="486">
        <v>2134</v>
      </c>
      <c r="LO29" s="486">
        <v>0</v>
      </c>
      <c r="LP29" s="486">
        <v>0</v>
      </c>
      <c r="LQ29" s="486">
        <v>0</v>
      </c>
      <c r="LR29" s="486">
        <v>0</v>
      </c>
      <c r="LS29" s="604">
        <v>3514</v>
      </c>
    </row>
    <row r="30" spans="2:331" ht="15" customHeight="1">
      <c r="B30" s="1108" t="s">
        <v>21</v>
      </c>
      <c r="C30" s="1109">
        <v>324</v>
      </c>
      <c r="D30" s="486">
        <v>0</v>
      </c>
      <c r="E30" s="486">
        <v>0</v>
      </c>
      <c r="F30" s="486">
        <v>0</v>
      </c>
      <c r="G30" s="486">
        <v>0</v>
      </c>
      <c r="H30" s="486">
        <v>0</v>
      </c>
      <c r="I30" s="604">
        <v>0</v>
      </c>
      <c r="J30" s="1109">
        <v>0</v>
      </c>
      <c r="K30" s="486">
        <v>0</v>
      </c>
      <c r="L30" s="486">
        <v>0</v>
      </c>
      <c r="M30" s="486">
        <v>0</v>
      </c>
      <c r="N30" s="486">
        <v>0</v>
      </c>
      <c r="O30" s="486">
        <v>0</v>
      </c>
      <c r="P30" s="604">
        <v>0</v>
      </c>
      <c r="Q30" s="484">
        <v>0</v>
      </c>
      <c r="R30" s="486">
        <v>0</v>
      </c>
      <c r="S30" s="486">
        <v>0</v>
      </c>
      <c r="T30" s="486">
        <v>0</v>
      </c>
      <c r="U30" s="486">
        <v>0</v>
      </c>
      <c r="V30" s="486">
        <v>0</v>
      </c>
      <c r="W30" s="604">
        <v>0</v>
      </c>
      <c r="X30" s="484">
        <v>0</v>
      </c>
      <c r="Y30" s="486">
        <v>0</v>
      </c>
      <c r="Z30" s="486">
        <v>0</v>
      </c>
      <c r="AA30" s="486">
        <v>0</v>
      </c>
      <c r="AB30" s="486">
        <v>0</v>
      </c>
      <c r="AC30" s="486">
        <v>0</v>
      </c>
      <c r="AD30" s="604">
        <v>0</v>
      </c>
      <c r="AE30" s="1109">
        <v>0</v>
      </c>
      <c r="AF30" s="486">
        <v>0</v>
      </c>
      <c r="AG30" s="486">
        <v>0</v>
      </c>
      <c r="AH30" s="486">
        <v>0</v>
      </c>
      <c r="AI30" s="486">
        <v>0</v>
      </c>
      <c r="AJ30" s="486">
        <v>0</v>
      </c>
      <c r="AK30" s="604">
        <v>0</v>
      </c>
      <c r="AL30" s="484">
        <v>0</v>
      </c>
      <c r="AM30" s="486">
        <v>0</v>
      </c>
      <c r="AN30" s="486">
        <v>0</v>
      </c>
      <c r="AO30" s="486">
        <v>0</v>
      </c>
      <c r="AP30" s="486">
        <v>0</v>
      </c>
      <c r="AQ30" s="486">
        <v>0</v>
      </c>
      <c r="AR30" s="604">
        <v>0</v>
      </c>
      <c r="AS30" s="1109">
        <v>0</v>
      </c>
      <c r="AT30" s="486">
        <v>0</v>
      </c>
      <c r="AU30" s="486">
        <v>0</v>
      </c>
      <c r="AV30" s="486">
        <v>0</v>
      </c>
      <c r="AW30" s="486">
        <v>0</v>
      </c>
      <c r="AX30" s="486">
        <v>0</v>
      </c>
      <c r="AY30" s="604">
        <v>0</v>
      </c>
      <c r="AZ30" s="1109">
        <v>0</v>
      </c>
      <c r="BA30" s="486">
        <v>0</v>
      </c>
      <c r="BB30" s="486">
        <v>0</v>
      </c>
      <c r="BC30" s="486">
        <v>0</v>
      </c>
      <c r="BD30" s="486">
        <v>0</v>
      </c>
      <c r="BE30" s="486">
        <v>0</v>
      </c>
      <c r="BF30" s="604">
        <v>0</v>
      </c>
      <c r="BG30" s="1109">
        <v>0</v>
      </c>
      <c r="BH30" s="486">
        <v>0</v>
      </c>
      <c r="BI30" s="486">
        <v>0</v>
      </c>
      <c r="BJ30" s="486">
        <v>0</v>
      </c>
      <c r="BK30" s="486">
        <v>0</v>
      </c>
      <c r="BL30" s="486">
        <v>0</v>
      </c>
      <c r="BM30" s="604">
        <v>0</v>
      </c>
      <c r="BN30" s="1109">
        <v>1297</v>
      </c>
      <c r="BO30" s="486">
        <v>0</v>
      </c>
      <c r="BP30" s="486">
        <v>0</v>
      </c>
      <c r="BQ30" s="486">
        <v>0</v>
      </c>
      <c r="BR30" s="486">
        <v>0</v>
      </c>
      <c r="BS30" s="486">
        <v>0</v>
      </c>
      <c r="BT30" s="604">
        <v>0</v>
      </c>
      <c r="BU30" s="1109">
        <v>0</v>
      </c>
      <c r="BV30" s="486">
        <v>0</v>
      </c>
      <c r="BW30" s="486">
        <v>0</v>
      </c>
      <c r="BX30" s="486">
        <v>0</v>
      </c>
      <c r="BY30" s="486">
        <v>0</v>
      </c>
      <c r="BZ30" s="486">
        <v>0</v>
      </c>
      <c r="CA30" s="604">
        <v>0</v>
      </c>
      <c r="CB30" s="484">
        <v>0</v>
      </c>
      <c r="CC30" s="486">
        <v>0</v>
      </c>
      <c r="CD30" s="486">
        <v>0</v>
      </c>
      <c r="CE30" s="486">
        <v>0</v>
      </c>
      <c r="CF30" s="486">
        <v>0</v>
      </c>
      <c r="CG30" s="486">
        <v>0</v>
      </c>
      <c r="CH30" s="604">
        <v>0</v>
      </c>
      <c r="CI30" s="1109">
        <v>0</v>
      </c>
      <c r="CJ30" s="486">
        <v>0</v>
      </c>
      <c r="CK30" s="486">
        <v>0</v>
      </c>
      <c r="CL30" s="486">
        <v>0</v>
      </c>
      <c r="CM30" s="486">
        <v>0</v>
      </c>
      <c r="CN30" s="486">
        <v>0</v>
      </c>
      <c r="CO30" s="604">
        <v>0</v>
      </c>
      <c r="CP30" s="484">
        <v>75</v>
      </c>
      <c r="CQ30" s="486">
        <v>0</v>
      </c>
      <c r="CR30" s="486">
        <v>0</v>
      </c>
      <c r="CS30" s="486">
        <v>0</v>
      </c>
      <c r="CT30" s="486">
        <v>0</v>
      </c>
      <c r="CU30" s="486">
        <v>0</v>
      </c>
      <c r="CV30" s="604">
        <v>0</v>
      </c>
      <c r="CW30" s="1109">
        <v>99</v>
      </c>
      <c r="CX30" s="486">
        <v>0</v>
      </c>
      <c r="CY30" s="486">
        <v>0</v>
      </c>
      <c r="CZ30" s="486">
        <v>0</v>
      </c>
      <c r="DA30" s="486">
        <v>0</v>
      </c>
      <c r="DB30" s="486">
        <v>0</v>
      </c>
      <c r="DC30" s="604">
        <v>0</v>
      </c>
      <c r="DD30" s="484">
        <v>0</v>
      </c>
      <c r="DE30" s="486">
        <v>0</v>
      </c>
      <c r="DF30" s="486">
        <v>0</v>
      </c>
      <c r="DG30" s="486">
        <v>0</v>
      </c>
      <c r="DH30" s="486">
        <v>0</v>
      </c>
      <c r="DI30" s="486">
        <v>0</v>
      </c>
      <c r="DJ30" s="604">
        <v>0</v>
      </c>
      <c r="DK30" s="1109">
        <v>1320</v>
      </c>
      <c r="DL30" s="486">
        <v>0</v>
      </c>
      <c r="DM30" s="486">
        <v>0</v>
      </c>
      <c r="DN30" s="486">
        <v>0</v>
      </c>
      <c r="DO30" s="486">
        <v>0</v>
      </c>
      <c r="DP30" s="486">
        <v>0</v>
      </c>
      <c r="DQ30" s="604">
        <v>0</v>
      </c>
      <c r="DR30" s="484">
        <v>0</v>
      </c>
      <c r="DS30" s="486">
        <v>0</v>
      </c>
      <c r="DT30" s="486">
        <v>0</v>
      </c>
      <c r="DU30" s="486">
        <v>0</v>
      </c>
      <c r="DV30" s="486">
        <v>0</v>
      </c>
      <c r="DW30" s="486">
        <v>0</v>
      </c>
      <c r="DX30" s="604">
        <v>0</v>
      </c>
      <c r="DY30" s="484">
        <v>0</v>
      </c>
      <c r="DZ30" s="486">
        <v>0</v>
      </c>
      <c r="EA30" s="486">
        <v>0</v>
      </c>
      <c r="EB30" s="486">
        <v>0</v>
      </c>
      <c r="EC30" s="486">
        <v>0</v>
      </c>
      <c r="ED30" s="486">
        <v>0</v>
      </c>
      <c r="EE30" s="604">
        <v>0</v>
      </c>
      <c r="EF30" s="1109">
        <v>160</v>
      </c>
      <c r="EG30" s="486">
        <v>0</v>
      </c>
      <c r="EH30" s="486">
        <v>0</v>
      </c>
      <c r="EI30" s="486">
        <v>0</v>
      </c>
      <c r="EJ30" s="486">
        <v>0</v>
      </c>
      <c r="EK30" s="486">
        <v>0</v>
      </c>
      <c r="EL30" s="604">
        <v>0</v>
      </c>
      <c r="EM30" s="484">
        <v>90</v>
      </c>
      <c r="EN30" s="486">
        <v>0</v>
      </c>
      <c r="EO30" s="486">
        <v>0</v>
      </c>
      <c r="EP30" s="486">
        <v>0</v>
      </c>
      <c r="EQ30" s="486">
        <v>0</v>
      </c>
      <c r="ER30" s="486">
        <v>0</v>
      </c>
      <c r="ES30" s="604">
        <v>0</v>
      </c>
      <c r="ET30" s="1109">
        <v>245</v>
      </c>
      <c r="EU30" s="486">
        <v>0</v>
      </c>
      <c r="EV30" s="486">
        <v>0</v>
      </c>
      <c r="EW30" s="486">
        <v>0</v>
      </c>
      <c r="EX30" s="486">
        <v>0</v>
      </c>
      <c r="EY30" s="486">
        <v>0</v>
      </c>
      <c r="EZ30" s="604">
        <v>0</v>
      </c>
      <c r="FA30" s="484">
        <v>3183</v>
      </c>
      <c r="FB30" s="486">
        <v>0</v>
      </c>
      <c r="FC30" s="486">
        <v>0</v>
      </c>
      <c r="FD30" s="486">
        <v>0</v>
      </c>
      <c r="FE30" s="486">
        <v>0</v>
      </c>
      <c r="FF30" s="486">
        <v>0</v>
      </c>
      <c r="FG30" s="604">
        <v>0</v>
      </c>
      <c r="FH30" s="1109">
        <v>241</v>
      </c>
      <c r="FI30" s="486">
        <v>0</v>
      </c>
      <c r="FJ30" s="486">
        <v>0</v>
      </c>
      <c r="FK30" s="486">
        <v>0</v>
      </c>
      <c r="FL30" s="486">
        <v>0</v>
      </c>
      <c r="FM30" s="486">
        <v>0</v>
      </c>
      <c r="FN30" s="604">
        <v>0</v>
      </c>
      <c r="FO30" s="484">
        <v>669</v>
      </c>
      <c r="FP30" s="486">
        <v>0</v>
      </c>
      <c r="FQ30" s="486">
        <v>0</v>
      </c>
      <c r="FR30" s="486">
        <v>0</v>
      </c>
      <c r="FS30" s="486">
        <v>0</v>
      </c>
      <c r="FT30" s="486">
        <v>0</v>
      </c>
      <c r="FU30" s="604">
        <v>572</v>
      </c>
      <c r="FV30" s="484">
        <v>334</v>
      </c>
      <c r="FW30" s="486">
        <v>0</v>
      </c>
      <c r="FX30" s="486">
        <v>0</v>
      </c>
      <c r="FY30" s="486">
        <v>0</v>
      </c>
      <c r="FZ30" s="486">
        <v>0</v>
      </c>
      <c r="GA30" s="486">
        <v>0</v>
      </c>
      <c r="GB30" s="604">
        <v>0</v>
      </c>
      <c r="GC30" s="1109">
        <v>1558</v>
      </c>
      <c r="GD30" s="486">
        <v>6631</v>
      </c>
      <c r="GE30" s="486">
        <v>0</v>
      </c>
      <c r="GF30" s="486">
        <v>0</v>
      </c>
      <c r="GG30" s="486">
        <v>0</v>
      </c>
      <c r="GH30" s="486">
        <v>0</v>
      </c>
      <c r="GI30" s="604">
        <v>0</v>
      </c>
      <c r="GJ30" s="484">
        <v>2480</v>
      </c>
      <c r="GK30" s="486">
        <v>0</v>
      </c>
      <c r="GL30" s="486">
        <v>0</v>
      </c>
      <c r="GM30" s="486">
        <v>0</v>
      </c>
      <c r="GN30" s="486">
        <v>0</v>
      </c>
      <c r="GO30" s="486">
        <v>0</v>
      </c>
      <c r="GP30" s="604">
        <v>0</v>
      </c>
      <c r="GQ30" s="1109">
        <v>52</v>
      </c>
      <c r="GR30" s="486">
        <v>0</v>
      </c>
      <c r="GS30" s="486">
        <v>0</v>
      </c>
      <c r="GT30" s="486">
        <v>0</v>
      </c>
      <c r="GU30" s="486">
        <v>0</v>
      </c>
      <c r="GV30" s="486">
        <v>0</v>
      </c>
      <c r="GW30" s="604">
        <v>0</v>
      </c>
      <c r="GX30" s="1109">
        <v>5405</v>
      </c>
      <c r="GY30" s="486">
        <v>710</v>
      </c>
      <c r="GZ30" s="486">
        <v>0</v>
      </c>
      <c r="HA30" s="486">
        <v>0</v>
      </c>
      <c r="HB30" s="486">
        <v>0</v>
      </c>
      <c r="HC30" s="486">
        <v>0</v>
      </c>
      <c r="HD30" s="604">
        <v>0</v>
      </c>
      <c r="HE30" s="1109">
        <v>102</v>
      </c>
      <c r="HF30" s="486">
        <v>25</v>
      </c>
      <c r="HG30" s="486">
        <v>0</v>
      </c>
      <c r="HH30" s="486">
        <v>0</v>
      </c>
      <c r="HI30" s="486">
        <v>0</v>
      </c>
      <c r="HJ30" s="486">
        <v>0</v>
      </c>
      <c r="HK30" s="604">
        <v>0</v>
      </c>
      <c r="HL30" s="484">
        <v>0</v>
      </c>
      <c r="HM30" s="486">
        <v>124</v>
      </c>
      <c r="HN30" s="486">
        <v>0</v>
      </c>
      <c r="HO30" s="486">
        <v>0</v>
      </c>
      <c r="HP30" s="486">
        <v>0</v>
      </c>
      <c r="HQ30" s="486">
        <v>0</v>
      </c>
      <c r="HR30" s="604">
        <v>0</v>
      </c>
      <c r="HS30" s="484">
        <v>1150</v>
      </c>
      <c r="HT30" s="486">
        <v>0</v>
      </c>
      <c r="HU30" s="486">
        <v>0</v>
      </c>
      <c r="HV30" s="486">
        <v>0</v>
      </c>
      <c r="HW30" s="486">
        <v>0</v>
      </c>
      <c r="HX30" s="486">
        <v>0</v>
      </c>
      <c r="HY30" s="604">
        <v>0</v>
      </c>
      <c r="HZ30" s="484">
        <v>79</v>
      </c>
      <c r="IA30" s="486">
        <v>0</v>
      </c>
      <c r="IB30" s="486">
        <v>0</v>
      </c>
      <c r="IC30" s="486">
        <v>0</v>
      </c>
      <c r="ID30" s="486">
        <v>0</v>
      </c>
      <c r="IE30" s="486">
        <v>0</v>
      </c>
      <c r="IF30" s="604">
        <v>0</v>
      </c>
      <c r="IG30" s="484">
        <v>848</v>
      </c>
      <c r="IH30" s="486">
        <v>0</v>
      </c>
      <c r="II30" s="486">
        <v>0</v>
      </c>
      <c r="IJ30" s="486">
        <v>0</v>
      </c>
      <c r="IK30" s="486">
        <v>0</v>
      </c>
      <c r="IL30" s="486">
        <v>0</v>
      </c>
      <c r="IM30" s="604">
        <v>0</v>
      </c>
      <c r="IN30" s="484">
        <v>4392</v>
      </c>
      <c r="IO30" s="486">
        <v>0</v>
      </c>
      <c r="IP30" s="486">
        <v>0</v>
      </c>
      <c r="IQ30" s="486">
        <v>0</v>
      </c>
      <c r="IR30" s="486">
        <v>0</v>
      </c>
      <c r="IS30" s="486">
        <v>0</v>
      </c>
      <c r="IT30" s="604">
        <v>0</v>
      </c>
      <c r="IU30" s="1109">
        <v>0</v>
      </c>
      <c r="IV30" s="486">
        <v>0</v>
      </c>
      <c r="IW30" s="486">
        <v>0</v>
      </c>
      <c r="IX30" s="486">
        <v>0</v>
      </c>
      <c r="IY30" s="486">
        <v>0</v>
      </c>
      <c r="IZ30" s="486">
        <v>0</v>
      </c>
      <c r="JA30" s="604">
        <v>0</v>
      </c>
      <c r="JB30" s="484">
        <v>0</v>
      </c>
      <c r="JC30" s="486">
        <v>0</v>
      </c>
      <c r="JD30" s="486">
        <v>0</v>
      </c>
      <c r="JE30" s="486">
        <v>0</v>
      </c>
      <c r="JF30" s="486">
        <v>0</v>
      </c>
      <c r="JG30" s="486">
        <v>0</v>
      </c>
      <c r="JH30" s="604">
        <v>0</v>
      </c>
      <c r="JI30" s="484">
        <v>120</v>
      </c>
      <c r="JJ30" s="486">
        <v>0</v>
      </c>
      <c r="JK30" s="486">
        <v>0</v>
      </c>
      <c r="JL30" s="486">
        <v>0</v>
      </c>
      <c r="JM30" s="486">
        <v>0</v>
      </c>
      <c r="JN30" s="486">
        <v>0</v>
      </c>
      <c r="JO30" s="604">
        <v>0</v>
      </c>
      <c r="JP30" s="1109">
        <v>0</v>
      </c>
      <c r="JQ30" s="486">
        <v>0</v>
      </c>
      <c r="JR30" s="486">
        <v>0</v>
      </c>
      <c r="JS30" s="486">
        <v>0</v>
      </c>
      <c r="JT30" s="486">
        <v>0</v>
      </c>
      <c r="JU30" s="486">
        <v>0</v>
      </c>
      <c r="JV30" s="604">
        <v>0</v>
      </c>
      <c r="JW30" s="484">
        <v>0</v>
      </c>
      <c r="JX30" s="486">
        <v>0</v>
      </c>
      <c r="JY30" s="486">
        <v>0</v>
      </c>
      <c r="JZ30" s="486">
        <v>0</v>
      </c>
      <c r="KA30" s="486">
        <v>0</v>
      </c>
      <c r="KB30" s="486">
        <v>0</v>
      </c>
      <c r="KC30" s="604">
        <v>0</v>
      </c>
      <c r="KD30" s="484">
        <v>66</v>
      </c>
      <c r="KE30" s="486">
        <v>0</v>
      </c>
      <c r="KF30" s="486">
        <v>0</v>
      </c>
      <c r="KG30" s="486">
        <v>0</v>
      </c>
      <c r="KH30" s="486">
        <v>0</v>
      </c>
      <c r="KI30" s="486">
        <v>0</v>
      </c>
      <c r="KJ30" s="604">
        <v>0</v>
      </c>
      <c r="KK30" s="484">
        <v>0</v>
      </c>
      <c r="KL30" s="486">
        <v>0</v>
      </c>
      <c r="KM30" s="486">
        <v>0</v>
      </c>
      <c r="KN30" s="486">
        <v>0</v>
      </c>
      <c r="KO30" s="486">
        <v>0</v>
      </c>
      <c r="KP30" s="486">
        <v>0</v>
      </c>
      <c r="KQ30" s="604">
        <v>0</v>
      </c>
      <c r="KR30" s="1109">
        <v>12</v>
      </c>
      <c r="KS30" s="486">
        <v>56</v>
      </c>
      <c r="KT30" s="486">
        <v>0</v>
      </c>
      <c r="KU30" s="486">
        <v>0</v>
      </c>
      <c r="KV30" s="486">
        <v>0</v>
      </c>
      <c r="KW30" s="486">
        <v>0</v>
      </c>
      <c r="KX30" s="604">
        <v>0</v>
      </c>
      <c r="KY30" s="484">
        <v>0</v>
      </c>
      <c r="KZ30" s="486">
        <v>0</v>
      </c>
      <c r="LA30" s="486">
        <v>0</v>
      </c>
      <c r="LB30" s="486">
        <v>0</v>
      </c>
      <c r="LC30" s="486">
        <v>0</v>
      </c>
      <c r="LD30" s="486">
        <v>0</v>
      </c>
      <c r="LE30" s="604">
        <v>0</v>
      </c>
      <c r="LF30" s="484">
        <v>0</v>
      </c>
      <c r="LG30" s="486">
        <v>0</v>
      </c>
      <c r="LH30" s="486">
        <v>0</v>
      </c>
      <c r="LI30" s="486">
        <v>0</v>
      </c>
      <c r="LJ30" s="486">
        <v>0</v>
      </c>
      <c r="LK30" s="486">
        <v>0</v>
      </c>
      <c r="LL30" s="604">
        <v>1</v>
      </c>
      <c r="LM30" s="484">
        <v>24301</v>
      </c>
      <c r="LN30" s="486">
        <v>7546</v>
      </c>
      <c r="LO30" s="486">
        <v>0</v>
      </c>
      <c r="LP30" s="486">
        <v>0</v>
      </c>
      <c r="LQ30" s="486">
        <v>0</v>
      </c>
      <c r="LR30" s="486">
        <v>0</v>
      </c>
      <c r="LS30" s="604">
        <v>573</v>
      </c>
    </row>
    <row r="31" spans="2:331" ht="15" customHeight="1">
      <c r="B31" s="1108" t="s">
        <v>22</v>
      </c>
      <c r="C31" s="1109">
        <v>0</v>
      </c>
      <c r="D31" s="486">
        <v>0</v>
      </c>
      <c r="E31" s="486">
        <v>0</v>
      </c>
      <c r="F31" s="486">
        <v>0</v>
      </c>
      <c r="G31" s="486">
        <v>0</v>
      </c>
      <c r="H31" s="486">
        <v>0</v>
      </c>
      <c r="I31" s="604">
        <v>0</v>
      </c>
      <c r="J31" s="1109">
        <v>0</v>
      </c>
      <c r="K31" s="486">
        <v>0</v>
      </c>
      <c r="L31" s="486">
        <v>0</v>
      </c>
      <c r="M31" s="486">
        <v>0</v>
      </c>
      <c r="N31" s="486">
        <v>0</v>
      </c>
      <c r="O31" s="486">
        <v>0</v>
      </c>
      <c r="P31" s="604">
        <v>0</v>
      </c>
      <c r="Q31" s="484">
        <v>0</v>
      </c>
      <c r="R31" s="486">
        <v>0</v>
      </c>
      <c r="S31" s="486">
        <v>0</v>
      </c>
      <c r="T31" s="486">
        <v>0</v>
      </c>
      <c r="U31" s="486">
        <v>0</v>
      </c>
      <c r="V31" s="486">
        <v>0</v>
      </c>
      <c r="W31" s="604">
        <v>0</v>
      </c>
      <c r="X31" s="484">
        <v>0</v>
      </c>
      <c r="Y31" s="486">
        <v>0</v>
      </c>
      <c r="Z31" s="486">
        <v>0</v>
      </c>
      <c r="AA31" s="486">
        <v>0</v>
      </c>
      <c r="AB31" s="486">
        <v>0</v>
      </c>
      <c r="AC31" s="486">
        <v>0</v>
      </c>
      <c r="AD31" s="604">
        <v>0</v>
      </c>
      <c r="AE31" s="1109">
        <v>0</v>
      </c>
      <c r="AF31" s="486">
        <v>0</v>
      </c>
      <c r="AG31" s="486">
        <v>0</v>
      </c>
      <c r="AH31" s="486">
        <v>0</v>
      </c>
      <c r="AI31" s="486">
        <v>0</v>
      </c>
      <c r="AJ31" s="486">
        <v>0</v>
      </c>
      <c r="AK31" s="604">
        <v>0</v>
      </c>
      <c r="AL31" s="484">
        <v>0</v>
      </c>
      <c r="AM31" s="486">
        <v>0</v>
      </c>
      <c r="AN31" s="486">
        <v>0</v>
      </c>
      <c r="AO31" s="486">
        <v>0</v>
      </c>
      <c r="AP31" s="486">
        <v>0</v>
      </c>
      <c r="AQ31" s="486">
        <v>0</v>
      </c>
      <c r="AR31" s="604">
        <v>0</v>
      </c>
      <c r="AS31" s="1109">
        <v>0</v>
      </c>
      <c r="AT31" s="486">
        <v>0</v>
      </c>
      <c r="AU31" s="486">
        <v>0</v>
      </c>
      <c r="AV31" s="486">
        <v>0</v>
      </c>
      <c r="AW31" s="486">
        <v>0</v>
      </c>
      <c r="AX31" s="486">
        <v>0</v>
      </c>
      <c r="AY31" s="604">
        <v>0</v>
      </c>
      <c r="AZ31" s="1109">
        <v>0</v>
      </c>
      <c r="BA31" s="486">
        <v>0</v>
      </c>
      <c r="BB31" s="486">
        <v>0</v>
      </c>
      <c r="BC31" s="486">
        <v>0</v>
      </c>
      <c r="BD31" s="486">
        <v>0</v>
      </c>
      <c r="BE31" s="486">
        <v>0</v>
      </c>
      <c r="BF31" s="604">
        <v>0</v>
      </c>
      <c r="BG31" s="1109">
        <v>0</v>
      </c>
      <c r="BH31" s="486">
        <v>0</v>
      </c>
      <c r="BI31" s="486">
        <v>0</v>
      </c>
      <c r="BJ31" s="486">
        <v>0</v>
      </c>
      <c r="BK31" s="486">
        <v>0</v>
      </c>
      <c r="BL31" s="486">
        <v>0</v>
      </c>
      <c r="BM31" s="604">
        <v>0</v>
      </c>
      <c r="BN31" s="1109">
        <v>41</v>
      </c>
      <c r="BO31" s="486">
        <v>0</v>
      </c>
      <c r="BP31" s="486">
        <v>0</v>
      </c>
      <c r="BQ31" s="486">
        <v>0</v>
      </c>
      <c r="BR31" s="486">
        <v>0</v>
      </c>
      <c r="BS31" s="486">
        <v>0</v>
      </c>
      <c r="BT31" s="604">
        <v>0</v>
      </c>
      <c r="BU31" s="1109">
        <v>0</v>
      </c>
      <c r="BV31" s="486">
        <v>0</v>
      </c>
      <c r="BW31" s="486">
        <v>0</v>
      </c>
      <c r="BX31" s="486">
        <v>0</v>
      </c>
      <c r="BY31" s="486">
        <v>0</v>
      </c>
      <c r="BZ31" s="486">
        <v>0</v>
      </c>
      <c r="CA31" s="604">
        <v>0</v>
      </c>
      <c r="CB31" s="484">
        <v>0</v>
      </c>
      <c r="CC31" s="486">
        <v>0</v>
      </c>
      <c r="CD31" s="486">
        <v>0</v>
      </c>
      <c r="CE31" s="486">
        <v>0</v>
      </c>
      <c r="CF31" s="486">
        <v>0</v>
      </c>
      <c r="CG31" s="486">
        <v>0</v>
      </c>
      <c r="CH31" s="604">
        <v>0</v>
      </c>
      <c r="CI31" s="1109">
        <v>60</v>
      </c>
      <c r="CJ31" s="486">
        <v>0</v>
      </c>
      <c r="CK31" s="486">
        <v>0</v>
      </c>
      <c r="CL31" s="486">
        <v>0</v>
      </c>
      <c r="CM31" s="486">
        <v>0</v>
      </c>
      <c r="CN31" s="486">
        <v>0</v>
      </c>
      <c r="CO31" s="604">
        <v>0</v>
      </c>
      <c r="CP31" s="484">
        <v>0</v>
      </c>
      <c r="CQ31" s="486">
        <v>0</v>
      </c>
      <c r="CR31" s="486">
        <v>0</v>
      </c>
      <c r="CS31" s="486">
        <v>0</v>
      </c>
      <c r="CT31" s="486">
        <v>0</v>
      </c>
      <c r="CU31" s="486">
        <v>0</v>
      </c>
      <c r="CV31" s="604">
        <v>0</v>
      </c>
      <c r="CW31" s="1109">
        <v>0</v>
      </c>
      <c r="CX31" s="486">
        <v>24</v>
      </c>
      <c r="CY31" s="486">
        <v>0</v>
      </c>
      <c r="CZ31" s="486">
        <v>0</v>
      </c>
      <c r="DA31" s="486">
        <v>0</v>
      </c>
      <c r="DB31" s="486">
        <v>0</v>
      </c>
      <c r="DC31" s="604">
        <v>0</v>
      </c>
      <c r="DD31" s="484">
        <v>15</v>
      </c>
      <c r="DE31" s="486">
        <v>0</v>
      </c>
      <c r="DF31" s="486">
        <v>0</v>
      </c>
      <c r="DG31" s="486">
        <v>0</v>
      </c>
      <c r="DH31" s="486">
        <v>0</v>
      </c>
      <c r="DI31" s="486">
        <v>0</v>
      </c>
      <c r="DJ31" s="604">
        <v>0</v>
      </c>
      <c r="DK31" s="1109">
        <v>0</v>
      </c>
      <c r="DL31" s="486">
        <v>0</v>
      </c>
      <c r="DM31" s="486">
        <v>0</v>
      </c>
      <c r="DN31" s="486">
        <v>0</v>
      </c>
      <c r="DO31" s="486">
        <v>0</v>
      </c>
      <c r="DP31" s="486">
        <v>0</v>
      </c>
      <c r="DQ31" s="604">
        <v>0</v>
      </c>
      <c r="DR31" s="484">
        <v>0</v>
      </c>
      <c r="DS31" s="486">
        <v>0</v>
      </c>
      <c r="DT31" s="486">
        <v>0</v>
      </c>
      <c r="DU31" s="486">
        <v>0</v>
      </c>
      <c r="DV31" s="486">
        <v>0</v>
      </c>
      <c r="DW31" s="486">
        <v>0</v>
      </c>
      <c r="DX31" s="604">
        <v>0</v>
      </c>
      <c r="DY31" s="484">
        <v>0</v>
      </c>
      <c r="DZ31" s="486">
        <v>0</v>
      </c>
      <c r="EA31" s="486">
        <v>0</v>
      </c>
      <c r="EB31" s="486">
        <v>0</v>
      </c>
      <c r="EC31" s="486">
        <v>0</v>
      </c>
      <c r="ED31" s="486">
        <v>0</v>
      </c>
      <c r="EE31" s="604">
        <v>0</v>
      </c>
      <c r="EF31" s="1109">
        <v>0</v>
      </c>
      <c r="EG31" s="486">
        <v>0</v>
      </c>
      <c r="EH31" s="486">
        <v>0</v>
      </c>
      <c r="EI31" s="486">
        <v>0</v>
      </c>
      <c r="EJ31" s="486">
        <v>0</v>
      </c>
      <c r="EK31" s="486">
        <v>0</v>
      </c>
      <c r="EL31" s="604">
        <v>0</v>
      </c>
      <c r="EM31" s="484">
        <v>0</v>
      </c>
      <c r="EN31" s="486">
        <v>0</v>
      </c>
      <c r="EO31" s="486">
        <v>0</v>
      </c>
      <c r="EP31" s="486">
        <v>0</v>
      </c>
      <c r="EQ31" s="486">
        <v>0</v>
      </c>
      <c r="ER31" s="486">
        <v>0</v>
      </c>
      <c r="ES31" s="604">
        <v>0</v>
      </c>
      <c r="ET31" s="1109">
        <v>42</v>
      </c>
      <c r="EU31" s="486">
        <v>0</v>
      </c>
      <c r="EV31" s="486">
        <v>0</v>
      </c>
      <c r="EW31" s="486">
        <v>0</v>
      </c>
      <c r="EX31" s="486">
        <v>0</v>
      </c>
      <c r="EY31" s="486">
        <v>0</v>
      </c>
      <c r="EZ31" s="604">
        <v>0</v>
      </c>
      <c r="FA31" s="484">
        <v>1986</v>
      </c>
      <c r="FB31" s="486">
        <v>0</v>
      </c>
      <c r="FC31" s="486">
        <v>0</v>
      </c>
      <c r="FD31" s="486">
        <v>0</v>
      </c>
      <c r="FE31" s="486">
        <v>0</v>
      </c>
      <c r="FF31" s="486">
        <v>0</v>
      </c>
      <c r="FG31" s="604">
        <v>0</v>
      </c>
      <c r="FH31" s="1109">
        <v>0</v>
      </c>
      <c r="FI31" s="486">
        <v>0</v>
      </c>
      <c r="FJ31" s="486">
        <v>0</v>
      </c>
      <c r="FK31" s="486">
        <v>0</v>
      </c>
      <c r="FL31" s="486">
        <v>0</v>
      </c>
      <c r="FM31" s="486">
        <v>0</v>
      </c>
      <c r="FN31" s="604">
        <v>0</v>
      </c>
      <c r="FO31" s="484">
        <v>421</v>
      </c>
      <c r="FP31" s="486">
        <v>0</v>
      </c>
      <c r="FQ31" s="486">
        <v>0</v>
      </c>
      <c r="FR31" s="486">
        <v>0</v>
      </c>
      <c r="FS31" s="486">
        <v>0</v>
      </c>
      <c r="FT31" s="486">
        <v>0</v>
      </c>
      <c r="FU31" s="604">
        <v>0</v>
      </c>
      <c r="FV31" s="484">
        <v>76</v>
      </c>
      <c r="FW31" s="486">
        <v>0</v>
      </c>
      <c r="FX31" s="486">
        <v>0</v>
      </c>
      <c r="FY31" s="486">
        <v>0</v>
      </c>
      <c r="FZ31" s="486">
        <v>0</v>
      </c>
      <c r="GA31" s="486">
        <v>0</v>
      </c>
      <c r="GB31" s="604">
        <v>0</v>
      </c>
      <c r="GC31" s="1109">
        <v>84</v>
      </c>
      <c r="GD31" s="486">
        <v>262</v>
      </c>
      <c r="GE31" s="486">
        <v>0</v>
      </c>
      <c r="GF31" s="486">
        <v>0</v>
      </c>
      <c r="GG31" s="486">
        <v>0</v>
      </c>
      <c r="GH31" s="486">
        <v>0</v>
      </c>
      <c r="GI31" s="604">
        <v>0</v>
      </c>
      <c r="GJ31" s="484">
        <v>0</v>
      </c>
      <c r="GK31" s="486">
        <v>0</v>
      </c>
      <c r="GL31" s="486">
        <v>0</v>
      </c>
      <c r="GM31" s="486">
        <v>0</v>
      </c>
      <c r="GN31" s="486">
        <v>0</v>
      </c>
      <c r="GO31" s="486">
        <v>0</v>
      </c>
      <c r="GP31" s="604">
        <v>0</v>
      </c>
      <c r="GQ31" s="1109">
        <v>0</v>
      </c>
      <c r="GR31" s="486">
        <v>0</v>
      </c>
      <c r="GS31" s="486">
        <v>0</v>
      </c>
      <c r="GT31" s="486">
        <v>0</v>
      </c>
      <c r="GU31" s="486">
        <v>0</v>
      </c>
      <c r="GV31" s="486">
        <v>0</v>
      </c>
      <c r="GW31" s="604">
        <v>0</v>
      </c>
      <c r="GX31" s="1109">
        <v>102</v>
      </c>
      <c r="GY31" s="486">
        <v>0</v>
      </c>
      <c r="GZ31" s="486">
        <v>0</v>
      </c>
      <c r="HA31" s="486">
        <v>0</v>
      </c>
      <c r="HB31" s="486">
        <v>0</v>
      </c>
      <c r="HC31" s="486">
        <v>0</v>
      </c>
      <c r="HD31" s="604">
        <v>44</v>
      </c>
      <c r="HE31" s="1109">
        <v>0</v>
      </c>
      <c r="HF31" s="486">
        <v>0</v>
      </c>
      <c r="HG31" s="486">
        <v>0</v>
      </c>
      <c r="HH31" s="486">
        <v>0</v>
      </c>
      <c r="HI31" s="486">
        <v>0</v>
      </c>
      <c r="HJ31" s="486">
        <v>0</v>
      </c>
      <c r="HK31" s="604">
        <v>0</v>
      </c>
      <c r="HL31" s="484">
        <v>0</v>
      </c>
      <c r="HM31" s="486">
        <v>0</v>
      </c>
      <c r="HN31" s="486">
        <v>0</v>
      </c>
      <c r="HO31" s="486">
        <v>0</v>
      </c>
      <c r="HP31" s="486">
        <v>0</v>
      </c>
      <c r="HQ31" s="486">
        <v>0</v>
      </c>
      <c r="HR31" s="604">
        <v>0</v>
      </c>
      <c r="HS31" s="484">
        <v>0</v>
      </c>
      <c r="HT31" s="486">
        <v>0</v>
      </c>
      <c r="HU31" s="486">
        <v>0</v>
      </c>
      <c r="HV31" s="486">
        <v>0</v>
      </c>
      <c r="HW31" s="486">
        <v>0</v>
      </c>
      <c r="HX31" s="486">
        <v>0</v>
      </c>
      <c r="HY31" s="604">
        <v>0</v>
      </c>
      <c r="HZ31" s="484">
        <v>0</v>
      </c>
      <c r="IA31" s="486">
        <v>0</v>
      </c>
      <c r="IB31" s="486">
        <v>0</v>
      </c>
      <c r="IC31" s="486">
        <v>0</v>
      </c>
      <c r="ID31" s="486">
        <v>0</v>
      </c>
      <c r="IE31" s="486">
        <v>0</v>
      </c>
      <c r="IF31" s="604">
        <v>0</v>
      </c>
      <c r="IG31" s="484">
        <v>156</v>
      </c>
      <c r="IH31" s="486">
        <v>0</v>
      </c>
      <c r="II31" s="486">
        <v>0</v>
      </c>
      <c r="IJ31" s="486">
        <v>0</v>
      </c>
      <c r="IK31" s="486">
        <v>0</v>
      </c>
      <c r="IL31" s="486">
        <v>0</v>
      </c>
      <c r="IM31" s="604">
        <v>0</v>
      </c>
      <c r="IN31" s="484">
        <v>1348</v>
      </c>
      <c r="IO31" s="486">
        <v>0</v>
      </c>
      <c r="IP31" s="486">
        <v>0</v>
      </c>
      <c r="IQ31" s="486">
        <v>0</v>
      </c>
      <c r="IR31" s="486">
        <v>0</v>
      </c>
      <c r="IS31" s="486">
        <v>0</v>
      </c>
      <c r="IT31" s="604">
        <v>0</v>
      </c>
      <c r="IU31" s="1109">
        <v>0</v>
      </c>
      <c r="IV31" s="486">
        <v>0</v>
      </c>
      <c r="IW31" s="486">
        <v>0</v>
      </c>
      <c r="IX31" s="486">
        <v>0</v>
      </c>
      <c r="IY31" s="486">
        <v>0</v>
      </c>
      <c r="IZ31" s="486">
        <v>0</v>
      </c>
      <c r="JA31" s="604">
        <v>0</v>
      </c>
      <c r="JB31" s="484">
        <v>0</v>
      </c>
      <c r="JC31" s="486">
        <v>0</v>
      </c>
      <c r="JD31" s="486">
        <v>0</v>
      </c>
      <c r="JE31" s="486">
        <v>0</v>
      </c>
      <c r="JF31" s="486">
        <v>0</v>
      </c>
      <c r="JG31" s="486">
        <v>0</v>
      </c>
      <c r="JH31" s="604">
        <v>0</v>
      </c>
      <c r="JI31" s="484">
        <v>0</v>
      </c>
      <c r="JJ31" s="486">
        <v>0</v>
      </c>
      <c r="JK31" s="486">
        <v>0</v>
      </c>
      <c r="JL31" s="486">
        <v>0</v>
      </c>
      <c r="JM31" s="486">
        <v>0</v>
      </c>
      <c r="JN31" s="486">
        <v>0</v>
      </c>
      <c r="JO31" s="604">
        <v>0</v>
      </c>
      <c r="JP31" s="1109">
        <v>0</v>
      </c>
      <c r="JQ31" s="486">
        <v>0</v>
      </c>
      <c r="JR31" s="486">
        <v>0</v>
      </c>
      <c r="JS31" s="486">
        <v>0</v>
      </c>
      <c r="JT31" s="486">
        <v>0</v>
      </c>
      <c r="JU31" s="486">
        <v>0</v>
      </c>
      <c r="JV31" s="604">
        <v>0</v>
      </c>
      <c r="JW31" s="484">
        <v>0</v>
      </c>
      <c r="JX31" s="486">
        <v>0</v>
      </c>
      <c r="JY31" s="486">
        <v>0</v>
      </c>
      <c r="JZ31" s="486">
        <v>0</v>
      </c>
      <c r="KA31" s="486">
        <v>0</v>
      </c>
      <c r="KB31" s="486">
        <v>0</v>
      </c>
      <c r="KC31" s="604">
        <v>0</v>
      </c>
      <c r="KD31" s="484">
        <v>0</v>
      </c>
      <c r="KE31" s="486">
        <v>0</v>
      </c>
      <c r="KF31" s="486">
        <v>0</v>
      </c>
      <c r="KG31" s="486">
        <v>0</v>
      </c>
      <c r="KH31" s="486">
        <v>0</v>
      </c>
      <c r="KI31" s="486">
        <v>0</v>
      </c>
      <c r="KJ31" s="604">
        <v>0</v>
      </c>
      <c r="KK31" s="484">
        <v>0</v>
      </c>
      <c r="KL31" s="486">
        <v>0</v>
      </c>
      <c r="KM31" s="486">
        <v>0</v>
      </c>
      <c r="KN31" s="486">
        <v>0</v>
      </c>
      <c r="KO31" s="486">
        <v>0</v>
      </c>
      <c r="KP31" s="486">
        <v>0</v>
      </c>
      <c r="KQ31" s="604">
        <v>0</v>
      </c>
      <c r="KR31" s="1109">
        <v>0</v>
      </c>
      <c r="KS31" s="486">
        <v>0</v>
      </c>
      <c r="KT31" s="486">
        <v>0</v>
      </c>
      <c r="KU31" s="486">
        <v>0</v>
      </c>
      <c r="KV31" s="486">
        <v>0</v>
      </c>
      <c r="KW31" s="486">
        <v>0</v>
      </c>
      <c r="KX31" s="604">
        <v>0</v>
      </c>
      <c r="KY31" s="484">
        <v>0</v>
      </c>
      <c r="KZ31" s="486">
        <v>0</v>
      </c>
      <c r="LA31" s="486">
        <v>0</v>
      </c>
      <c r="LB31" s="486">
        <v>0</v>
      </c>
      <c r="LC31" s="486">
        <v>0</v>
      </c>
      <c r="LD31" s="486">
        <v>0</v>
      </c>
      <c r="LE31" s="604">
        <v>0</v>
      </c>
      <c r="LF31" s="484">
        <v>0</v>
      </c>
      <c r="LG31" s="486">
        <v>0</v>
      </c>
      <c r="LH31" s="486">
        <v>0</v>
      </c>
      <c r="LI31" s="486">
        <v>0</v>
      </c>
      <c r="LJ31" s="486">
        <v>0</v>
      </c>
      <c r="LK31" s="486">
        <v>0</v>
      </c>
      <c r="LL31" s="604">
        <v>0</v>
      </c>
      <c r="LM31" s="484">
        <v>4331</v>
      </c>
      <c r="LN31" s="486">
        <v>286</v>
      </c>
      <c r="LO31" s="486">
        <v>0</v>
      </c>
      <c r="LP31" s="486">
        <v>0</v>
      </c>
      <c r="LQ31" s="486">
        <v>0</v>
      </c>
      <c r="LR31" s="486">
        <v>0</v>
      </c>
      <c r="LS31" s="604">
        <v>44</v>
      </c>
    </row>
    <row r="32" spans="2:331" ht="15" customHeight="1">
      <c r="B32" s="1108" t="s">
        <v>8</v>
      </c>
      <c r="C32" s="1109">
        <v>0</v>
      </c>
      <c r="D32" s="486">
        <v>0</v>
      </c>
      <c r="E32" s="486">
        <v>0</v>
      </c>
      <c r="F32" s="486">
        <v>11</v>
      </c>
      <c r="G32" s="486">
        <v>0</v>
      </c>
      <c r="H32" s="486">
        <v>0</v>
      </c>
      <c r="I32" s="604">
        <v>801</v>
      </c>
      <c r="J32" s="1109">
        <v>2</v>
      </c>
      <c r="K32" s="486">
        <v>0</v>
      </c>
      <c r="L32" s="486">
        <v>28</v>
      </c>
      <c r="M32" s="486">
        <v>0</v>
      </c>
      <c r="N32" s="486">
        <v>0</v>
      </c>
      <c r="O32" s="486">
        <v>14</v>
      </c>
      <c r="P32" s="604">
        <v>33162</v>
      </c>
      <c r="Q32" s="484">
        <v>16</v>
      </c>
      <c r="R32" s="486">
        <v>0</v>
      </c>
      <c r="S32" s="486">
        <v>0</v>
      </c>
      <c r="T32" s="486">
        <v>0</v>
      </c>
      <c r="U32" s="486">
        <v>0</v>
      </c>
      <c r="V32" s="486">
        <v>0</v>
      </c>
      <c r="W32" s="604">
        <v>168</v>
      </c>
      <c r="X32" s="484">
        <v>0</v>
      </c>
      <c r="Y32" s="486">
        <v>0</v>
      </c>
      <c r="Z32" s="486">
        <v>0</v>
      </c>
      <c r="AA32" s="486">
        <v>254</v>
      </c>
      <c r="AB32" s="486">
        <v>0</v>
      </c>
      <c r="AC32" s="486">
        <v>0</v>
      </c>
      <c r="AD32" s="604">
        <v>2268</v>
      </c>
      <c r="AE32" s="1109">
        <v>41</v>
      </c>
      <c r="AF32" s="486">
        <v>29</v>
      </c>
      <c r="AG32" s="486">
        <v>0</v>
      </c>
      <c r="AH32" s="486">
        <v>0</v>
      </c>
      <c r="AI32" s="486">
        <v>0</v>
      </c>
      <c r="AJ32" s="486">
        <v>0</v>
      </c>
      <c r="AK32" s="604">
        <v>2189</v>
      </c>
      <c r="AL32" s="484">
        <v>0</v>
      </c>
      <c r="AM32" s="486">
        <v>0</v>
      </c>
      <c r="AN32" s="486">
        <v>0</v>
      </c>
      <c r="AO32" s="486">
        <v>2</v>
      </c>
      <c r="AP32" s="486">
        <v>0</v>
      </c>
      <c r="AQ32" s="486">
        <v>0</v>
      </c>
      <c r="AR32" s="604">
        <v>62</v>
      </c>
      <c r="AS32" s="1109">
        <v>729</v>
      </c>
      <c r="AT32" s="486">
        <v>0</v>
      </c>
      <c r="AU32" s="486">
        <v>0</v>
      </c>
      <c r="AV32" s="486">
        <v>42</v>
      </c>
      <c r="AW32" s="486">
        <v>0</v>
      </c>
      <c r="AX32" s="486">
        <v>0</v>
      </c>
      <c r="AY32" s="604">
        <v>246</v>
      </c>
      <c r="AZ32" s="1109">
        <v>548</v>
      </c>
      <c r="BA32" s="486">
        <v>0</v>
      </c>
      <c r="BB32" s="486">
        <v>0</v>
      </c>
      <c r="BC32" s="486">
        <v>0</v>
      </c>
      <c r="BD32" s="486">
        <v>0</v>
      </c>
      <c r="BE32" s="486">
        <v>0</v>
      </c>
      <c r="BF32" s="604">
        <v>1985</v>
      </c>
      <c r="BG32" s="1109">
        <v>0</v>
      </c>
      <c r="BH32" s="486">
        <v>0</v>
      </c>
      <c r="BI32" s="486">
        <v>0</v>
      </c>
      <c r="BJ32" s="486">
        <v>0</v>
      </c>
      <c r="BK32" s="486">
        <v>0</v>
      </c>
      <c r="BL32" s="486">
        <v>0</v>
      </c>
      <c r="BM32" s="604">
        <v>0</v>
      </c>
      <c r="BN32" s="1109">
        <v>253</v>
      </c>
      <c r="BO32" s="486">
        <v>0</v>
      </c>
      <c r="BP32" s="486">
        <v>0</v>
      </c>
      <c r="BQ32" s="486">
        <v>65</v>
      </c>
      <c r="BR32" s="486">
        <v>0</v>
      </c>
      <c r="BS32" s="486">
        <v>0</v>
      </c>
      <c r="BT32" s="604">
        <v>2959</v>
      </c>
      <c r="BU32" s="1109">
        <v>285</v>
      </c>
      <c r="BV32" s="486">
        <v>0</v>
      </c>
      <c r="BW32" s="486">
        <v>281</v>
      </c>
      <c r="BX32" s="486">
        <v>57</v>
      </c>
      <c r="BY32" s="486">
        <v>0</v>
      </c>
      <c r="BZ32" s="486">
        <v>1320</v>
      </c>
      <c r="CA32" s="604">
        <v>363</v>
      </c>
      <c r="CB32" s="484">
        <v>0</v>
      </c>
      <c r="CC32" s="486">
        <v>0</v>
      </c>
      <c r="CD32" s="486">
        <v>112</v>
      </c>
      <c r="CE32" s="486">
        <v>112</v>
      </c>
      <c r="CF32" s="486">
        <v>0</v>
      </c>
      <c r="CG32" s="486">
        <v>1363</v>
      </c>
      <c r="CH32" s="604">
        <v>44</v>
      </c>
      <c r="CI32" s="1109">
        <v>476</v>
      </c>
      <c r="CJ32" s="486">
        <v>0</v>
      </c>
      <c r="CK32" s="486">
        <v>25</v>
      </c>
      <c r="CL32" s="486">
        <v>0</v>
      </c>
      <c r="CM32" s="486">
        <v>0</v>
      </c>
      <c r="CN32" s="486">
        <v>2161</v>
      </c>
      <c r="CO32" s="604">
        <v>26</v>
      </c>
      <c r="CP32" s="484">
        <v>63</v>
      </c>
      <c r="CQ32" s="486">
        <v>0</v>
      </c>
      <c r="CR32" s="486">
        <v>12</v>
      </c>
      <c r="CS32" s="486">
        <v>0</v>
      </c>
      <c r="CT32" s="486">
        <v>0</v>
      </c>
      <c r="CU32" s="486">
        <v>217</v>
      </c>
      <c r="CV32" s="604">
        <v>1619</v>
      </c>
      <c r="CW32" s="1109">
        <v>0</v>
      </c>
      <c r="CX32" s="486">
        <v>0</v>
      </c>
      <c r="CY32" s="486">
        <v>354</v>
      </c>
      <c r="CZ32" s="486">
        <v>105</v>
      </c>
      <c r="DA32" s="486">
        <v>0</v>
      </c>
      <c r="DB32" s="486">
        <v>110</v>
      </c>
      <c r="DC32" s="604">
        <v>10502</v>
      </c>
      <c r="DD32" s="484">
        <v>70</v>
      </c>
      <c r="DE32" s="486">
        <v>0</v>
      </c>
      <c r="DF32" s="486">
        <v>93</v>
      </c>
      <c r="DG32" s="486">
        <v>0</v>
      </c>
      <c r="DH32" s="486">
        <v>0</v>
      </c>
      <c r="DI32" s="486">
        <v>15</v>
      </c>
      <c r="DJ32" s="604">
        <v>11437</v>
      </c>
      <c r="DK32" s="1109">
        <v>3</v>
      </c>
      <c r="DL32" s="486">
        <v>0</v>
      </c>
      <c r="DM32" s="486">
        <v>208</v>
      </c>
      <c r="DN32" s="486">
        <v>4</v>
      </c>
      <c r="DO32" s="486">
        <v>0</v>
      </c>
      <c r="DP32" s="486">
        <v>1393</v>
      </c>
      <c r="DQ32" s="604">
        <v>7619</v>
      </c>
      <c r="DR32" s="484">
        <v>288</v>
      </c>
      <c r="DS32" s="486">
        <v>0</v>
      </c>
      <c r="DT32" s="486">
        <v>0</v>
      </c>
      <c r="DU32" s="486">
        <v>0</v>
      </c>
      <c r="DV32" s="486">
        <v>0</v>
      </c>
      <c r="DW32" s="486">
        <v>1987</v>
      </c>
      <c r="DX32" s="604">
        <v>365</v>
      </c>
      <c r="DY32" s="484">
        <v>0</v>
      </c>
      <c r="DZ32" s="486">
        <v>0</v>
      </c>
      <c r="EA32" s="486">
        <v>28</v>
      </c>
      <c r="EB32" s="486">
        <v>60</v>
      </c>
      <c r="EC32" s="486">
        <v>0</v>
      </c>
      <c r="ED32" s="486">
        <v>0</v>
      </c>
      <c r="EE32" s="604">
        <v>2934</v>
      </c>
      <c r="EF32" s="1109">
        <v>411</v>
      </c>
      <c r="EG32" s="486">
        <v>0</v>
      </c>
      <c r="EH32" s="486">
        <v>145</v>
      </c>
      <c r="EI32" s="486">
        <v>4</v>
      </c>
      <c r="EJ32" s="486">
        <v>0</v>
      </c>
      <c r="EK32" s="486">
        <v>1189</v>
      </c>
      <c r="EL32" s="604">
        <v>1046</v>
      </c>
      <c r="EM32" s="484">
        <v>0</v>
      </c>
      <c r="EN32" s="486">
        <v>0</v>
      </c>
      <c r="EO32" s="486">
        <v>0</v>
      </c>
      <c r="EP32" s="486">
        <v>0</v>
      </c>
      <c r="EQ32" s="486">
        <v>0</v>
      </c>
      <c r="ER32" s="486">
        <v>0</v>
      </c>
      <c r="ES32" s="604">
        <v>0</v>
      </c>
      <c r="ET32" s="1109">
        <v>0</v>
      </c>
      <c r="EU32" s="486">
        <v>0</v>
      </c>
      <c r="EV32" s="486">
        <v>0</v>
      </c>
      <c r="EW32" s="486">
        <v>0</v>
      </c>
      <c r="EX32" s="486">
        <v>0</v>
      </c>
      <c r="EY32" s="486">
        <v>0</v>
      </c>
      <c r="EZ32" s="604">
        <v>387</v>
      </c>
      <c r="FA32" s="484">
        <v>16936</v>
      </c>
      <c r="FB32" s="486">
        <v>0</v>
      </c>
      <c r="FC32" s="486">
        <v>0</v>
      </c>
      <c r="FD32" s="486">
        <v>0</v>
      </c>
      <c r="FE32" s="486">
        <v>0</v>
      </c>
      <c r="FF32" s="486">
        <v>0</v>
      </c>
      <c r="FG32" s="604">
        <v>0</v>
      </c>
      <c r="FH32" s="1109">
        <v>292</v>
      </c>
      <c r="FI32" s="486">
        <v>0</v>
      </c>
      <c r="FJ32" s="486">
        <v>0</v>
      </c>
      <c r="FK32" s="486">
        <v>0</v>
      </c>
      <c r="FL32" s="486">
        <v>0</v>
      </c>
      <c r="FM32" s="486">
        <v>0</v>
      </c>
      <c r="FN32" s="604">
        <v>2163</v>
      </c>
      <c r="FO32" s="484">
        <v>141</v>
      </c>
      <c r="FP32" s="486">
        <v>0</v>
      </c>
      <c r="FQ32" s="486">
        <v>0</v>
      </c>
      <c r="FR32" s="486">
        <v>0</v>
      </c>
      <c r="FS32" s="486">
        <v>0</v>
      </c>
      <c r="FT32" s="486">
        <v>0</v>
      </c>
      <c r="FU32" s="604">
        <v>907</v>
      </c>
      <c r="FV32" s="484">
        <v>54</v>
      </c>
      <c r="FW32" s="486">
        <v>201</v>
      </c>
      <c r="FX32" s="486">
        <v>7164</v>
      </c>
      <c r="FY32" s="486">
        <v>7</v>
      </c>
      <c r="FZ32" s="486">
        <v>0</v>
      </c>
      <c r="GA32" s="486">
        <v>0</v>
      </c>
      <c r="GB32" s="604">
        <v>4</v>
      </c>
      <c r="GC32" s="1109">
        <v>2</v>
      </c>
      <c r="GD32" s="486">
        <v>18535</v>
      </c>
      <c r="GE32" s="486">
        <v>53</v>
      </c>
      <c r="GF32" s="486">
        <v>0</v>
      </c>
      <c r="GG32" s="486">
        <v>0</v>
      </c>
      <c r="GH32" s="486">
        <v>0</v>
      </c>
      <c r="GI32" s="604">
        <v>0</v>
      </c>
      <c r="GJ32" s="484">
        <v>0</v>
      </c>
      <c r="GK32" s="486">
        <v>0</v>
      </c>
      <c r="GL32" s="486">
        <v>0</v>
      </c>
      <c r="GM32" s="486">
        <v>0</v>
      </c>
      <c r="GN32" s="486">
        <v>0</v>
      </c>
      <c r="GO32" s="486">
        <v>0</v>
      </c>
      <c r="GP32" s="604">
        <v>959</v>
      </c>
      <c r="GQ32" s="1109">
        <v>0</v>
      </c>
      <c r="GR32" s="486">
        <v>0</v>
      </c>
      <c r="GS32" s="486">
        <v>0</v>
      </c>
      <c r="GT32" s="486">
        <v>0</v>
      </c>
      <c r="GU32" s="486">
        <v>869</v>
      </c>
      <c r="GV32" s="486">
        <v>0</v>
      </c>
      <c r="GW32" s="604">
        <v>0</v>
      </c>
      <c r="GX32" s="1109">
        <v>663</v>
      </c>
      <c r="GY32" s="486">
        <v>3091</v>
      </c>
      <c r="GZ32" s="486">
        <v>7537</v>
      </c>
      <c r="HA32" s="486">
        <v>495</v>
      </c>
      <c r="HB32" s="486">
        <v>0</v>
      </c>
      <c r="HC32" s="486">
        <v>0</v>
      </c>
      <c r="HD32" s="604">
        <v>11109</v>
      </c>
      <c r="HE32" s="1109">
        <v>48</v>
      </c>
      <c r="HF32" s="486">
        <v>0</v>
      </c>
      <c r="HG32" s="486">
        <v>0</v>
      </c>
      <c r="HH32" s="486">
        <v>4244</v>
      </c>
      <c r="HI32" s="486">
        <v>0</v>
      </c>
      <c r="HJ32" s="486">
        <v>0</v>
      </c>
      <c r="HK32" s="604">
        <v>189</v>
      </c>
      <c r="HL32" s="484">
        <v>167</v>
      </c>
      <c r="HM32" s="486">
        <v>3</v>
      </c>
      <c r="HN32" s="486">
        <v>0</v>
      </c>
      <c r="HO32" s="486">
        <v>0</v>
      </c>
      <c r="HP32" s="486">
        <v>0</v>
      </c>
      <c r="HQ32" s="486">
        <v>0</v>
      </c>
      <c r="HR32" s="604">
        <v>15769</v>
      </c>
      <c r="HS32" s="484">
        <v>0</v>
      </c>
      <c r="HT32" s="486">
        <v>11</v>
      </c>
      <c r="HU32" s="486">
        <v>0</v>
      </c>
      <c r="HV32" s="486">
        <v>0</v>
      </c>
      <c r="HW32" s="486">
        <v>0</v>
      </c>
      <c r="HX32" s="486">
        <v>0</v>
      </c>
      <c r="HY32" s="604">
        <v>11480</v>
      </c>
      <c r="HZ32" s="484">
        <v>63</v>
      </c>
      <c r="IA32" s="486">
        <v>0</v>
      </c>
      <c r="IB32" s="486">
        <v>51</v>
      </c>
      <c r="IC32" s="486">
        <v>0</v>
      </c>
      <c r="ID32" s="486">
        <v>0</v>
      </c>
      <c r="IE32" s="486">
        <v>4392</v>
      </c>
      <c r="IF32" s="604">
        <v>0</v>
      </c>
      <c r="IG32" s="484">
        <v>0</v>
      </c>
      <c r="IH32" s="486">
        <v>0</v>
      </c>
      <c r="II32" s="486">
        <v>23</v>
      </c>
      <c r="IJ32" s="486">
        <v>1</v>
      </c>
      <c r="IK32" s="486">
        <v>0</v>
      </c>
      <c r="IL32" s="486">
        <v>9</v>
      </c>
      <c r="IM32" s="604">
        <v>22117</v>
      </c>
      <c r="IN32" s="484">
        <v>261</v>
      </c>
      <c r="IO32" s="486">
        <v>21</v>
      </c>
      <c r="IP32" s="486">
        <v>168</v>
      </c>
      <c r="IQ32" s="486">
        <v>3358</v>
      </c>
      <c r="IR32" s="486">
        <v>0</v>
      </c>
      <c r="IS32" s="486">
        <v>12718</v>
      </c>
      <c r="IT32" s="604">
        <v>45207</v>
      </c>
      <c r="IU32" s="1109">
        <v>0</v>
      </c>
      <c r="IV32" s="486">
        <v>0</v>
      </c>
      <c r="IW32" s="486">
        <v>0</v>
      </c>
      <c r="IX32" s="486">
        <v>0</v>
      </c>
      <c r="IY32" s="486">
        <v>0</v>
      </c>
      <c r="IZ32" s="486">
        <v>55</v>
      </c>
      <c r="JA32" s="604">
        <v>0</v>
      </c>
      <c r="JB32" s="484">
        <v>558</v>
      </c>
      <c r="JC32" s="486">
        <v>0</v>
      </c>
      <c r="JD32" s="486">
        <v>0</v>
      </c>
      <c r="JE32" s="486">
        <v>0</v>
      </c>
      <c r="JF32" s="486">
        <v>0</v>
      </c>
      <c r="JG32" s="486">
        <v>25</v>
      </c>
      <c r="JH32" s="604">
        <v>291</v>
      </c>
      <c r="JI32" s="484">
        <v>319</v>
      </c>
      <c r="JJ32" s="486">
        <v>0</v>
      </c>
      <c r="JK32" s="486">
        <v>6</v>
      </c>
      <c r="JL32" s="486">
        <v>0</v>
      </c>
      <c r="JM32" s="486">
        <v>0</v>
      </c>
      <c r="JN32" s="486">
        <v>398</v>
      </c>
      <c r="JO32" s="604">
        <v>2190</v>
      </c>
      <c r="JP32" s="1109">
        <v>0</v>
      </c>
      <c r="JQ32" s="486">
        <v>0</v>
      </c>
      <c r="JR32" s="486">
        <v>55</v>
      </c>
      <c r="JS32" s="486">
        <v>318</v>
      </c>
      <c r="JT32" s="486">
        <v>0</v>
      </c>
      <c r="JU32" s="486">
        <v>340</v>
      </c>
      <c r="JV32" s="604">
        <v>1</v>
      </c>
      <c r="JW32" s="484">
        <v>0</v>
      </c>
      <c r="JX32" s="486">
        <v>0</v>
      </c>
      <c r="JY32" s="486">
        <v>268</v>
      </c>
      <c r="JZ32" s="486">
        <v>0</v>
      </c>
      <c r="KA32" s="486">
        <v>0</v>
      </c>
      <c r="KB32" s="486">
        <v>842</v>
      </c>
      <c r="KC32" s="604">
        <v>0</v>
      </c>
      <c r="KD32" s="484">
        <v>454</v>
      </c>
      <c r="KE32" s="486">
        <v>0</v>
      </c>
      <c r="KF32" s="486">
        <v>0</v>
      </c>
      <c r="KG32" s="486">
        <v>20</v>
      </c>
      <c r="KH32" s="486">
        <v>0</v>
      </c>
      <c r="KI32" s="486">
        <v>0</v>
      </c>
      <c r="KJ32" s="604">
        <v>1428</v>
      </c>
      <c r="KK32" s="484">
        <v>1557</v>
      </c>
      <c r="KL32" s="486">
        <v>0</v>
      </c>
      <c r="KM32" s="486">
        <v>0</v>
      </c>
      <c r="KN32" s="486">
        <v>497</v>
      </c>
      <c r="KO32" s="486">
        <v>0</v>
      </c>
      <c r="KP32" s="486">
        <v>0</v>
      </c>
      <c r="KQ32" s="604">
        <v>935</v>
      </c>
      <c r="KR32" s="1109">
        <v>18</v>
      </c>
      <c r="KS32" s="486">
        <v>0</v>
      </c>
      <c r="KT32" s="486">
        <v>0</v>
      </c>
      <c r="KU32" s="486">
        <v>17</v>
      </c>
      <c r="KV32" s="486">
        <v>0</v>
      </c>
      <c r="KW32" s="486">
        <v>50</v>
      </c>
      <c r="KX32" s="604">
        <v>496</v>
      </c>
      <c r="KY32" s="484">
        <v>569</v>
      </c>
      <c r="KZ32" s="486">
        <v>0</v>
      </c>
      <c r="LA32" s="486">
        <v>0</v>
      </c>
      <c r="LB32" s="486">
        <v>187</v>
      </c>
      <c r="LC32" s="486">
        <v>0</v>
      </c>
      <c r="LD32" s="486">
        <v>518</v>
      </c>
      <c r="LE32" s="604">
        <v>453</v>
      </c>
      <c r="LF32" s="484">
        <v>0</v>
      </c>
      <c r="LG32" s="486">
        <v>0</v>
      </c>
      <c r="LH32" s="486">
        <v>0</v>
      </c>
      <c r="LI32" s="486">
        <v>0</v>
      </c>
      <c r="LJ32" s="486">
        <v>0</v>
      </c>
      <c r="LK32" s="486">
        <v>0</v>
      </c>
      <c r="LL32" s="604">
        <v>240</v>
      </c>
      <c r="LM32" s="484">
        <v>25287</v>
      </c>
      <c r="LN32" s="486">
        <v>21891</v>
      </c>
      <c r="LO32" s="486">
        <v>16611</v>
      </c>
      <c r="LP32" s="486">
        <v>9860</v>
      </c>
      <c r="LQ32" s="486">
        <v>869</v>
      </c>
      <c r="LR32" s="486">
        <v>29116</v>
      </c>
      <c r="LS32" s="604">
        <v>196120</v>
      </c>
    </row>
    <row r="33" spans="2:331" ht="15" customHeight="1">
      <c r="B33" s="1108" t="s">
        <v>85</v>
      </c>
      <c r="C33" s="1109">
        <v>0</v>
      </c>
      <c r="D33" s="486">
        <v>0</v>
      </c>
      <c r="E33" s="486">
        <v>0</v>
      </c>
      <c r="F33" s="486">
        <v>0</v>
      </c>
      <c r="G33" s="486">
        <v>0</v>
      </c>
      <c r="H33" s="486">
        <v>0</v>
      </c>
      <c r="I33" s="604">
        <v>0</v>
      </c>
      <c r="J33" s="1109">
        <v>0</v>
      </c>
      <c r="K33" s="486">
        <v>0</v>
      </c>
      <c r="L33" s="486">
        <v>0</v>
      </c>
      <c r="M33" s="486">
        <v>0</v>
      </c>
      <c r="N33" s="486">
        <v>0</v>
      </c>
      <c r="O33" s="486">
        <v>0</v>
      </c>
      <c r="P33" s="604">
        <v>0</v>
      </c>
      <c r="Q33" s="484">
        <v>0</v>
      </c>
      <c r="R33" s="486">
        <v>0</v>
      </c>
      <c r="S33" s="486">
        <v>0</v>
      </c>
      <c r="T33" s="486">
        <v>0</v>
      </c>
      <c r="U33" s="486">
        <v>0</v>
      </c>
      <c r="V33" s="486">
        <v>0</v>
      </c>
      <c r="W33" s="604">
        <v>0</v>
      </c>
      <c r="X33" s="484">
        <v>0</v>
      </c>
      <c r="Y33" s="486">
        <v>0</v>
      </c>
      <c r="Z33" s="486">
        <v>0</v>
      </c>
      <c r="AA33" s="486">
        <v>0</v>
      </c>
      <c r="AB33" s="486">
        <v>0</v>
      </c>
      <c r="AC33" s="486">
        <v>0</v>
      </c>
      <c r="AD33" s="604">
        <v>0</v>
      </c>
      <c r="AE33" s="1109">
        <v>0</v>
      </c>
      <c r="AF33" s="486">
        <v>0</v>
      </c>
      <c r="AG33" s="486">
        <v>0</v>
      </c>
      <c r="AH33" s="486">
        <v>0</v>
      </c>
      <c r="AI33" s="486">
        <v>0</v>
      </c>
      <c r="AJ33" s="486">
        <v>0</v>
      </c>
      <c r="AK33" s="604">
        <v>0</v>
      </c>
      <c r="AL33" s="484">
        <v>0</v>
      </c>
      <c r="AM33" s="486">
        <v>0</v>
      </c>
      <c r="AN33" s="486">
        <v>0</v>
      </c>
      <c r="AO33" s="486">
        <v>0</v>
      </c>
      <c r="AP33" s="486">
        <v>0</v>
      </c>
      <c r="AQ33" s="486">
        <v>0</v>
      </c>
      <c r="AR33" s="604">
        <v>0</v>
      </c>
      <c r="AS33" s="1109">
        <v>0</v>
      </c>
      <c r="AT33" s="486">
        <v>0</v>
      </c>
      <c r="AU33" s="486">
        <v>0</v>
      </c>
      <c r="AV33" s="486">
        <v>0</v>
      </c>
      <c r="AW33" s="486">
        <v>0</v>
      </c>
      <c r="AX33" s="486">
        <v>0</v>
      </c>
      <c r="AY33" s="604">
        <v>0</v>
      </c>
      <c r="AZ33" s="1109">
        <v>0</v>
      </c>
      <c r="BA33" s="486">
        <v>0</v>
      </c>
      <c r="BB33" s="486">
        <v>0</v>
      </c>
      <c r="BC33" s="486">
        <v>0</v>
      </c>
      <c r="BD33" s="486">
        <v>0</v>
      </c>
      <c r="BE33" s="486">
        <v>0</v>
      </c>
      <c r="BF33" s="604">
        <v>0</v>
      </c>
      <c r="BG33" s="1109">
        <v>0</v>
      </c>
      <c r="BH33" s="486">
        <v>0</v>
      </c>
      <c r="BI33" s="486">
        <v>0</v>
      </c>
      <c r="BJ33" s="486">
        <v>0</v>
      </c>
      <c r="BK33" s="486">
        <v>0</v>
      </c>
      <c r="BL33" s="486">
        <v>0</v>
      </c>
      <c r="BM33" s="604">
        <v>0</v>
      </c>
      <c r="BN33" s="1109">
        <v>0</v>
      </c>
      <c r="BO33" s="486">
        <v>0</v>
      </c>
      <c r="BP33" s="486">
        <v>0</v>
      </c>
      <c r="BQ33" s="486">
        <v>0</v>
      </c>
      <c r="BR33" s="486">
        <v>0</v>
      </c>
      <c r="BS33" s="486">
        <v>0</v>
      </c>
      <c r="BT33" s="604">
        <v>0</v>
      </c>
      <c r="BU33" s="1109">
        <v>0</v>
      </c>
      <c r="BV33" s="486">
        <v>0</v>
      </c>
      <c r="BW33" s="486">
        <v>0</v>
      </c>
      <c r="BX33" s="486">
        <v>0</v>
      </c>
      <c r="BY33" s="486">
        <v>0</v>
      </c>
      <c r="BZ33" s="486">
        <v>168</v>
      </c>
      <c r="CA33" s="604">
        <v>0</v>
      </c>
      <c r="CB33" s="484">
        <v>0</v>
      </c>
      <c r="CC33" s="486">
        <v>0</v>
      </c>
      <c r="CD33" s="486">
        <v>0</v>
      </c>
      <c r="CE33" s="486">
        <v>0</v>
      </c>
      <c r="CF33" s="486">
        <v>0</v>
      </c>
      <c r="CG33" s="486">
        <v>223</v>
      </c>
      <c r="CH33" s="604">
        <v>0</v>
      </c>
      <c r="CI33" s="1109">
        <v>0</v>
      </c>
      <c r="CJ33" s="486">
        <v>0</v>
      </c>
      <c r="CK33" s="486">
        <v>0</v>
      </c>
      <c r="CL33" s="486">
        <v>0</v>
      </c>
      <c r="CM33" s="486">
        <v>0</v>
      </c>
      <c r="CN33" s="486">
        <v>136</v>
      </c>
      <c r="CO33" s="604">
        <v>0</v>
      </c>
      <c r="CP33" s="484">
        <v>0</v>
      </c>
      <c r="CQ33" s="486">
        <v>0</v>
      </c>
      <c r="CR33" s="486">
        <v>0</v>
      </c>
      <c r="CS33" s="486">
        <v>0</v>
      </c>
      <c r="CT33" s="486">
        <v>0</v>
      </c>
      <c r="CU33" s="486">
        <v>0</v>
      </c>
      <c r="CV33" s="604">
        <v>1613</v>
      </c>
      <c r="CW33" s="1109">
        <v>0</v>
      </c>
      <c r="CX33" s="486">
        <v>0</v>
      </c>
      <c r="CY33" s="486">
        <v>0</v>
      </c>
      <c r="CZ33" s="486">
        <v>0</v>
      </c>
      <c r="DA33" s="486">
        <v>0</v>
      </c>
      <c r="DB33" s="486">
        <v>1977</v>
      </c>
      <c r="DC33" s="604">
        <v>0</v>
      </c>
      <c r="DD33" s="484">
        <v>0</v>
      </c>
      <c r="DE33" s="486">
        <v>0</v>
      </c>
      <c r="DF33" s="486">
        <v>0</v>
      </c>
      <c r="DG33" s="486">
        <v>0</v>
      </c>
      <c r="DH33" s="486">
        <v>0</v>
      </c>
      <c r="DI33" s="486">
        <v>4670</v>
      </c>
      <c r="DJ33" s="604">
        <v>0</v>
      </c>
      <c r="DK33" s="1109">
        <v>0</v>
      </c>
      <c r="DL33" s="486">
        <v>0</v>
      </c>
      <c r="DM33" s="486">
        <v>0</v>
      </c>
      <c r="DN33" s="486">
        <v>0</v>
      </c>
      <c r="DO33" s="486">
        <v>0</v>
      </c>
      <c r="DP33" s="486">
        <v>1370</v>
      </c>
      <c r="DQ33" s="604">
        <v>0</v>
      </c>
      <c r="DR33" s="484">
        <v>0</v>
      </c>
      <c r="DS33" s="486">
        <v>0</v>
      </c>
      <c r="DT33" s="486">
        <v>0</v>
      </c>
      <c r="DU33" s="486">
        <v>0</v>
      </c>
      <c r="DV33" s="486">
        <v>0</v>
      </c>
      <c r="DW33" s="486">
        <v>580</v>
      </c>
      <c r="DX33" s="604">
        <v>0</v>
      </c>
      <c r="DY33" s="484">
        <v>0</v>
      </c>
      <c r="DZ33" s="486">
        <v>0</v>
      </c>
      <c r="EA33" s="486">
        <v>0</v>
      </c>
      <c r="EB33" s="486">
        <v>0</v>
      </c>
      <c r="EC33" s="486">
        <v>0</v>
      </c>
      <c r="ED33" s="486">
        <v>289</v>
      </c>
      <c r="EE33" s="604">
        <v>3</v>
      </c>
      <c r="EF33" s="1109">
        <v>0</v>
      </c>
      <c r="EG33" s="486">
        <v>0</v>
      </c>
      <c r="EH33" s="486">
        <v>0</v>
      </c>
      <c r="EI33" s="486">
        <v>0</v>
      </c>
      <c r="EJ33" s="486">
        <v>0</v>
      </c>
      <c r="EK33" s="486">
        <v>34</v>
      </c>
      <c r="EL33" s="604">
        <v>0</v>
      </c>
      <c r="EM33" s="484">
        <v>0</v>
      </c>
      <c r="EN33" s="486">
        <v>0</v>
      </c>
      <c r="EO33" s="486">
        <v>0</v>
      </c>
      <c r="EP33" s="486">
        <v>0</v>
      </c>
      <c r="EQ33" s="486">
        <v>0</v>
      </c>
      <c r="ER33" s="486">
        <v>0</v>
      </c>
      <c r="ES33" s="604">
        <v>0</v>
      </c>
      <c r="ET33" s="1109">
        <v>0</v>
      </c>
      <c r="EU33" s="486">
        <v>0</v>
      </c>
      <c r="EV33" s="486">
        <v>0</v>
      </c>
      <c r="EW33" s="486">
        <v>0</v>
      </c>
      <c r="EX33" s="486">
        <v>0</v>
      </c>
      <c r="EY33" s="486">
        <v>0</v>
      </c>
      <c r="EZ33" s="604">
        <v>0</v>
      </c>
      <c r="FA33" s="484">
        <v>0</v>
      </c>
      <c r="FB33" s="486">
        <v>0</v>
      </c>
      <c r="FC33" s="486">
        <v>0</v>
      </c>
      <c r="FD33" s="486">
        <v>0</v>
      </c>
      <c r="FE33" s="486">
        <v>0</v>
      </c>
      <c r="FF33" s="486">
        <v>0</v>
      </c>
      <c r="FG33" s="604">
        <v>0</v>
      </c>
      <c r="FH33" s="1109">
        <v>0</v>
      </c>
      <c r="FI33" s="486">
        <v>0</v>
      </c>
      <c r="FJ33" s="486">
        <v>0</v>
      </c>
      <c r="FK33" s="486">
        <v>0</v>
      </c>
      <c r="FL33" s="486">
        <v>0</v>
      </c>
      <c r="FM33" s="486">
        <v>0</v>
      </c>
      <c r="FN33" s="604">
        <v>0</v>
      </c>
      <c r="FO33" s="484">
        <v>0</v>
      </c>
      <c r="FP33" s="486">
        <v>0</v>
      </c>
      <c r="FQ33" s="486">
        <v>0</v>
      </c>
      <c r="FR33" s="486">
        <v>0</v>
      </c>
      <c r="FS33" s="486">
        <v>0</v>
      </c>
      <c r="FT33" s="486">
        <v>0</v>
      </c>
      <c r="FU33" s="604">
        <v>0</v>
      </c>
      <c r="FV33" s="484">
        <v>0</v>
      </c>
      <c r="FW33" s="486">
        <v>0</v>
      </c>
      <c r="FX33" s="486">
        <v>0</v>
      </c>
      <c r="FY33" s="486">
        <v>0</v>
      </c>
      <c r="FZ33" s="486">
        <v>0</v>
      </c>
      <c r="GA33" s="486">
        <v>0</v>
      </c>
      <c r="GB33" s="604">
        <v>0</v>
      </c>
      <c r="GC33" s="1109">
        <v>0</v>
      </c>
      <c r="GD33" s="486">
        <v>0</v>
      </c>
      <c r="GE33" s="486">
        <v>0</v>
      </c>
      <c r="GF33" s="486">
        <v>0</v>
      </c>
      <c r="GG33" s="486">
        <v>0</v>
      </c>
      <c r="GH33" s="486">
        <v>0</v>
      </c>
      <c r="GI33" s="604">
        <v>0</v>
      </c>
      <c r="GJ33" s="484">
        <v>0</v>
      </c>
      <c r="GK33" s="486">
        <v>0</v>
      </c>
      <c r="GL33" s="486">
        <v>0</v>
      </c>
      <c r="GM33" s="486">
        <v>0</v>
      </c>
      <c r="GN33" s="486">
        <v>0</v>
      </c>
      <c r="GO33" s="486">
        <v>0</v>
      </c>
      <c r="GP33" s="604">
        <v>0</v>
      </c>
      <c r="GQ33" s="1109">
        <v>0</v>
      </c>
      <c r="GR33" s="486">
        <v>0</v>
      </c>
      <c r="GS33" s="486">
        <v>0</v>
      </c>
      <c r="GT33" s="486">
        <v>0</v>
      </c>
      <c r="GU33" s="486">
        <v>0</v>
      </c>
      <c r="GV33" s="486">
        <v>0</v>
      </c>
      <c r="GW33" s="604">
        <v>0</v>
      </c>
      <c r="GX33" s="1109">
        <v>0</v>
      </c>
      <c r="GY33" s="486">
        <v>0</v>
      </c>
      <c r="GZ33" s="486">
        <v>0</v>
      </c>
      <c r="HA33" s="486">
        <v>0</v>
      </c>
      <c r="HB33" s="486">
        <v>0</v>
      </c>
      <c r="HC33" s="486">
        <v>0</v>
      </c>
      <c r="HD33" s="604">
        <v>0</v>
      </c>
      <c r="HE33" s="1109">
        <v>0</v>
      </c>
      <c r="HF33" s="486">
        <v>0</v>
      </c>
      <c r="HG33" s="486">
        <v>0</v>
      </c>
      <c r="HH33" s="486">
        <v>0</v>
      </c>
      <c r="HI33" s="486">
        <v>0</v>
      </c>
      <c r="HJ33" s="486">
        <v>0</v>
      </c>
      <c r="HK33" s="604">
        <v>0</v>
      </c>
      <c r="HL33" s="484">
        <v>0</v>
      </c>
      <c r="HM33" s="486">
        <v>0</v>
      </c>
      <c r="HN33" s="486">
        <v>0</v>
      </c>
      <c r="HO33" s="486">
        <v>0</v>
      </c>
      <c r="HP33" s="486">
        <v>0</v>
      </c>
      <c r="HQ33" s="486">
        <v>0</v>
      </c>
      <c r="HR33" s="604">
        <v>0</v>
      </c>
      <c r="HS33" s="484">
        <v>0</v>
      </c>
      <c r="HT33" s="486">
        <v>0</v>
      </c>
      <c r="HU33" s="486">
        <v>0</v>
      </c>
      <c r="HV33" s="486">
        <v>0</v>
      </c>
      <c r="HW33" s="486">
        <v>0</v>
      </c>
      <c r="HX33" s="486">
        <v>0</v>
      </c>
      <c r="HY33" s="604">
        <v>0</v>
      </c>
      <c r="HZ33" s="484">
        <v>0</v>
      </c>
      <c r="IA33" s="486">
        <v>0</v>
      </c>
      <c r="IB33" s="486">
        <v>0</v>
      </c>
      <c r="IC33" s="486">
        <v>0</v>
      </c>
      <c r="ID33" s="486">
        <v>0</v>
      </c>
      <c r="IE33" s="486">
        <v>23</v>
      </c>
      <c r="IF33" s="604">
        <v>23</v>
      </c>
      <c r="IG33" s="484">
        <v>0</v>
      </c>
      <c r="IH33" s="486">
        <v>0</v>
      </c>
      <c r="II33" s="486">
        <v>0</v>
      </c>
      <c r="IJ33" s="486">
        <v>0</v>
      </c>
      <c r="IK33" s="486">
        <v>0</v>
      </c>
      <c r="IL33" s="486">
        <v>0</v>
      </c>
      <c r="IM33" s="604">
        <v>0</v>
      </c>
      <c r="IN33" s="484">
        <v>34</v>
      </c>
      <c r="IO33" s="486">
        <v>0</v>
      </c>
      <c r="IP33" s="486">
        <v>0</v>
      </c>
      <c r="IQ33" s="486">
        <v>0</v>
      </c>
      <c r="IR33" s="486">
        <v>0</v>
      </c>
      <c r="IS33" s="486">
        <v>7581</v>
      </c>
      <c r="IT33" s="604">
        <v>116</v>
      </c>
      <c r="IU33" s="1109">
        <v>0</v>
      </c>
      <c r="IV33" s="486">
        <v>0</v>
      </c>
      <c r="IW33" s="486">
        <v>0</v>
      </c>
      <c r="IX33" s="486">
        <v>0</v>
      </c>
      <c r="IY33" s="486">
        <v>0</v>
      </c>
      <c r="IZ33" s="486">
        <v>0</v>
      </c>
      <c r="JA33" s="604">
        <v>0</v>
      </c>
      <c r="JB33" s="484">
        <v>0</v>
      </c>
      <c r="JC33" s="486">
        <v>0</v>
      </c>
      <c r="JD33" s="486">
        <v>0</v>
      </c>
      <c r="JE33" s="486">
        <v>0</v>
      </c>
      <c r="JF33" s="486">
        <v>0</v>
      </c>
      <c r="JG33" s="486">
        <v>0</v>
      </c>
      <c r="JH33" s="604">
        <v>0</v>
      </c>
      <c r="JI33" s="484">
        <v>0</v>
      </c>
      <c r="JJ33" s="486">
        <v>0</v>
      </c>
      <c r="JK33" s="486">
        <v>0</v>
      </c>
      <c r="JL33" s="486">
        <v>0</v>
      </c>
      <c r="JM33" s="486">
        <v>0</v>
      </c>
      <c r="JN33" s="486">
        <v>0</v>
      </c>
      <c r="JO33" s="604">
        <v>0</v>
      </c>
      <c r="JP33" s="1109">
        <v>0</v>
      </c>
      <c r="JQ33" s="486">
        <v>0</v>
      </c>
      <c r="JR33" s="486">
        <v>0</v>
      </c>
      <c r="JS33" s="486">
        <v>0</v>
      </c>
      <c r="JT33" s="486">
        <v>0</v>
      </c>
      <c r="JU33" s="486">
        <v>0</v>
      </c>
      <c r="JV33" s="604">
        <v>0</v>
      </c>
      <c r="JW33" s="484">
        <v>0</v>
      </c>
      <c r="JX33" s="486">
        <v>0</v>
      </c>
      <c r="JY33" s="486">
        <v>0</v>
      </c>
      <c r="JZ33" s="486">
        <v>0</v>
      </c>
      <c r="KA33" s="486">
        <v>0</v>
      </c>
      <c r="KB33" s="486">
        <v>0</v>
      </c>
      <c r="KC33" s="604">
        <v>0</v>
      </c>
      <c r="KD33" s="484">
        <v>0</v>
      </c>
      <c r="KE33" s="486">
        <v>0</v>
      </c>
      <c r="KF33" s="486">
        <v>0</v>
      </c>
      <c r="KG33" s="486">
        <v>0</v>
      </c>
      <c r="KH33" s="486">
        <v>0</v>
      </c>
      <c r="KI33" s="486">
        <v>0</v>
      </c>
      <c r="KJ33" s="604">
        <v>0</v>
      </c>
      <c r="KK33" s="484">
        <v>0</v>
      </c>
      <c r="KL33" s="486">
        <v>0</v>
      </c>
      <c r="KM33" s="486">
        <v>0</v>
      </c>
      <c r="KN33" s="486">
        <v>0</v>
      </c>
      <c r="KO33" s="486">
        <v>0</v>
      </c>
      <c r="KP33" s="486">
        <v>0</v>
      </c>
      <c r="KQ33" s="604">
        <v>0</v>
      </c>
      <c r="KR33" s="1109">
        <v>0</v>
      </c>
      <c r="KS33" s="486">
        <v>0</v>
      </c>
      <c r="KT33" s="486">
        <v>0</v>
      </c>
      <c r="KU33" s="486">
        <v>0</v>
      </c>
      <c r="KV33" s="486">
        <v>0</v>
      </c>
      <c r="KW33" s="486">
        <v>0</v>
      </c>
      <c r="KX33" s="604">
        <v>0</v>
      </c>
      <c r="KY33" s="484">
        <v>5755</v>
      </c>
      <c r="KZ33" s="486">
        <v>1688</v>
      </c>
      <c r="LA33" s="486">
        <v>0</v>
      </c>
      <c r="LB33" s="486">
        <v>0</v>
      </c>
      <c r="LC33" s="486">
        <v>0</v>
      </c>
      <c r="LD33" s="486">
        <v>0</v>
      </c>
      <c r="LE33" s="604">
        <v>0</v>
      </c>
      <c r="LF33" s="484">
        <v>0</v>
      </c>
      <c r="LG33" s="486">
        <v>0</v>
      </c>
      <c r="LH33" s="486">
        <v>0</v>
      </c>
      <c r="LI33" s="486">
        <v>0</v>
      </c>
      <c r="LJ33" s="486">
        <v>0</v>
      </c>
      <c r="LK33" s="486">
        <v>0</v>
      </c>
      <c r="LL33" s="604">
        <v>0</v>
      </c>
      <c r="LM33" s="484">
        <v>5789</v>
      </c>
      <c r="LN33" s="486">
        <v>1688</v>
      </c>
      <c r="LO33" s="486">
        <v>0</v>
      </c>
      <c r="LP33" s="486">
        <v>0</v>
      </c>
      <c r="LQ33" s="486">
        <v>0</v>
      </c>
      <c r="LR33" s="486">
        <v>17051</v>
      </c>
      <c r="LS33" s="604">
        <v>1755</v>
      </c>
    </row>
    <row r="34" spans="2:331" ht="15" customHeight="1">
      <c r="B34" s="1108" t="s">
        <v>14</v>
      </c>
      <c r="C34" s="1109">
        <v>912</v>
      </c>
      <c r="D34" s="486">
        <v>3</v>
      </c>
      <c r="E34" s="486">
        <v>0</v>
      </c>
      <c r="F34" s="486">
        <v>0</v>
      </c>
      <c r="G34" s="486">
        <v>0</v>
      </c>
      <c r="H34" s="486">
        <v>0</v>
      </c>
      <c r="I34" s="604">
        <v>77656</v>
      </c>
      <c r="J34" s="1109">
        <v>249</v>
      </c>
      <c r="K34" s="486">
        <v>6</v>
      </c>
      <c r="L34" s="486">
        <v>27</v>
      </c>
      <c r="M34" s="486">
        <v>0</v>
      </c>
      <c r="N34" s="486">
        <v>0</v>
      </c>
      <c r="O34" s="486">
        <v>0</v>
      </c>
      <c r="P34" s="604">
        <v>44713</v>
      </c>
      <c r="Q34" s="484">
        <v>157</v>
      </c>
      <c r="R34" s="486">
        <v>0</v>
      </c>
      <c r="S34" s="486">
        <v>0</v>
      </c>
      <c r="T34" s="486">
        <v>0</v>
      </c>
      <c r="U34" s="486">
        <v>0</v>
      </c>
      <c r="V34" s="486">
        <v>1</v>
      </c>
      <c r="W34" s="604">
        <v>4939</v>
      </c>
      <c r="X34" s="484">
        <v>320</v>
      </c>
      <c r="Y34" s="486">
        <v>0</v>
      </c>
      <c r="Z34" s="486">
        <v>0</v>
      </c>
      <c r="AA34" s="486">
        <v>0</v>
      </c>
      <c r="AB34" s="486">
        <v>0</v>
      </c>
      <c r="AC34" s="486">
        <v>0</v>
      </c>
      <c r="AD34" s="604">
        <v>16741</v>
      </c>
      <c r="AE34" s="1109">
        <v>51</v>
      </c>
      <c r="AF34" s="486">
        <v>0</v>
      </c>
      <c r="AG34" s="486">
        <v>0</v>
      </c>
      <c r="AH34" s="486">
        <v>0</v>
      </c>
      <c r="AI34" s="486">
        <v>0</v>
      </c>
      <c r="AJ34" s="486">
        <v>0</v>
      </c>
      <c r="AK34" s="604">
        <v>41538</v>
      </c>
      <c r="AL34" s="484">
        <v>476</v>
      </c>
      <c r="AM34" s="486">
        <v>7</v>
      </c>
      <c r="AN34" s="486">
        <v>0</v>
      </c>
      <c r="AO34" s="486">
        <v>0</v>
      </c>
      <c r="AP34" s="486">
        <v>0</v>
      </c>
      <c r="AQ34" s="486">
        <v>0</v>
      </c>
      <c r="AR34" s="604">
        <v>13819</v>
      </c>
      <c r="AS34" s="1109">
        <v>1725</v>
      </c>
      <c r="AT34" s="486">
        <v>392</v>
      </c>
      <c r="AU34" s="486">
        <v>0</v>
      </c>
      <c r="AV34" s="486">
        <v>0</v>
      </c>
      <c r="AW34" s="486">
        <v>0</v>
      </c>
      <c r="AX34" s="486">
        <v>0</v>
      </c>
      <c r="AY34" s="604">
        <v>2479</v>
      </c>
      <c r="AZ34" s="1109">
        <v>5165</v>
      </c>
      <c r="BA34" s="486">
        <v>0</v>
      </c>
      <c r="BB34" s="486">
        <v>0</v>
      </c>
      <c r="BC34" s="486">
        <v>57</v>
      </c>
      <c r="BD34" s="486">
        <v>0</v>
      </c>
      <c r="BE34" s="486">
        <v>0</v>
      </c>
      <c r="BF34" s="604">
        <v>7164</v>
      </c>
      <c r="BG34" s="1109">
        <v>456</v>
      </c>
      <c r="BH34" s="486">
        <v>121</v>
      </c>
      <c r="BI34" s="486">
        <v>0</v>
      </c>
      <c r="BJ34" s="486">
        <v>0</v>
      </c>
      <c r="BK34" s="486">
        <v>0</v>
      </c>
      <c r="BL34" s="486">
        <v>334</v>
      </c>
      <c r="BM34" s="604">
        <v>1339</v>
      </c>
      <c r="BN34" s="1109">
        <v>862</v>
      </c>
      <c r="BO34" s="486">
        <v>214</v>
      </c>
      <c r="BP34" s="486">
        <v>51</v>
      </c>
      <c r="BQ34" s="486">
        <v>32</v>
      </c>
      <c r="BR34" s="486">
        <v>0</v>
      </c>
      <c r="BS34" s="486">
        <v>202</v>
      </c>
      <c r="BT34" s="604">
        <v>20320</v>
      </c>
      <c r="BU34" s="1109">
        <v>63</v>
      </c>
      <c r="BV34" s="486">
        <v>2</v>
      </c>
      <c r="BW34" s="486">
        <v>3263</v>
      </c>
      <c r="BX34" s="486">
        <v>0</v>
      </c>
      <c r="BY34" s="486">
        <v>0</v>
      </c>
      <c r="BZ34" s="486">
        <v>108</v>
      </c>
      <c r="CA34" s="604">
        <v>4268</v>
      </c>
      <c r="CB34" s="484">
        <v>0</v>
      </c>
      <c r="CC34" s="486">
        <v>22</v>
      </c>
      <c r="CD34" s="486">
        <v>1831</v>
      </c>
      <c r="CE34" s="486">
        <v>738</v>
      </c>
      <c r="CF34" s="486">
        <v>0</v>
      </c>
      <c r="CG34" s="486">
        <v>39</v>
      </c>
      <c r="CH34" s="604">
        <v>3372</v>
      </c>
      <c r="CI34" s="1109">
        <v>15</v>
      </c>
      <c r="CJ34" s="486">
        <v>158</v>
      </c>
      <c r="CK34" s="486">
        <v>1936</v>
      </c>
      <c r="CL34" s="486">
        <v>0</v>
      </c>
      <c r="CM34" s="486">
        <v>0</v>
      </c>
      <c r="CN34" s="486">
        <v>455</v>
      </c>
      <c r="CO34" s="604">
        <v>15617</v>
      </c>
      <c r="CP34" s="484">
        <v>0</v>
      </c>
      <c r="CQ34" s="486">
        <v>913</v>
      </c>
      <c r="CR34" s="486">
        <v>2555</v>
      </c>
      <c r="CS34" s="486">
        <v>188</v>
      </c>
      <c r="CT34" s="486">
        <v>0</v>
      </c>
      <c r="CU34" s="486">
        <v>1019</v>
      </c>
      <c r="CV34" s="604">
        <v>15770</v>
      </c>
      <c r="CW34" s="1109">
        <v>153</v>
      </c>
      <c r="CX34" s="486">
        <v>575</v>
      </c>
      <c r="CY34" s="486">
        <v>2403</v>
      </c>
      <c r="CZ34" s="486">
        <v>595</v>
      </c>
      <c r="DA34" s="486">
        <v>225</v>
      </c>
      <c r="DB34" s="486">
        <v>343</v>
      </c>
      <c r="DC34" s="604">
        <v>40486</v>
      </c>
      <c r="DD34" s="484">
        <v>117</v>
      </c>
      <c r="DE34" s="486">
        <v>1598</v>
      </c>
      <c r="DF34" s="486">
        <v>216</v>
      </c>
      <c r="DG34" s="486">
        <v>14</v>
      </c>
      <c r="DH34" s="486">
        <v>0</v>
      </c>
      <c r="DI34" s="486">
        <v>654</v>
      </c>
      <c r="DJ34" s="604">
        <v>21035</v>
      </c>
      <c r="DK34" s="1109">
        <v>1033</v>
      </c>
      <c r="DL34" s="486">
        <v>2991</v>
      </c>
      <c r="DM34" s="486">
        <v>2809</v>
      </c>
      <c r="DN34" s="486">
        <v>648</v>
      </c>
      <c r="DO34" s="486">
        <v>0</v>
      </c>
      <c r="DP34" s="486">
        <v>4602</v>
      </c>
      <c r="DQ34" s="604">
        <v>64707</v>
      </c>
      <c r="DR34" s="484">
        <v>7</v>
      </c>
      <c r="DS34" s="486">
        <v>910</v>
      </c>
      <c r="DT34" s="486">
        <v>1149</v>
      </c>
      <c r="DU34" s="486">
        <v>5</v>
      </c>
      <c r="DV34" s="486">
        <v>0</v>
      </c>
      <c r="DW34" s="486">
        <v>3369</v>
      </c>
      <c r="DX34" s="604">
        <v>711</v>
      </c>
      <c r="DY34" s="484">
        <v>6</v>
      </c>
      <c r="DZ34" s="486">
        <v>120</v>
      </c>
      <c r="EA34" s="486">
        <v>486</v>
      </c>
      <c r="EB34" s="486">
        <v>0</v>
      </c>
      <c r="EC34" s="486">
        <v>0</v>
      </c>
      <c r="ED34" s="486">
        <v>194</v>
      </c>
      <c r="EE34" s="604">
        <v>1439</v>
      </c>
      <c r="EF34" s="1109">
        <v>79</v>
      </c>
      <c r="EG34" s="486">
        <v>2322</v>
      </c>
      <c r="EH34" s="486">
        <v>1424</v>
      </c>
      <c r="EI34" s="486">
        <v>97</v>
      </c>
      <c r="EJ34" s="486">
        <v>0</v>
      </c>
      <c r="EK34" s="486">
        <v>50308</v>
      </c>
      <c r="EL34" s="604">
        <v>9440</v>
      </c>
      <c r="EM34" s="484">
        <v>412</v>
      </c>
      <c r="EN34" s="486">
        <v>0</v>
      </c>
      <c r="EO34" s="486">
        <v>0</v>
      </c>
      <c r="EP34" s="486">
        <v>0</v>
      </c>
      <c r="EQ34" s="486">
        <v>0</v>
      </c>
      <c r="ER34" s="486">
        <v>0</v>
      </c>
      <c r="ES34" s="604">
        <v>720</v>
      </c>
      <c r="ET34" s="1109">
        <v>1616</v>
      </c>
      <c r="EU34" s="486">
        <v>0</v>
      </c>
      <c r="EV34" s="486">
        <v>0</v>
      </c>
      <c r="EW34" s="486">
        <v>0</v>
      </c>
      <c r="EX34" s="486">
        <v>0</v>
      </c>
      <c r="EY34" s="486">
        <v>147</v>
      </c>
      <c r="EZ34" s="604">
        <v>810</v>
      </c>
      <c r="FA34" s="484">
        <v>50449</v>
      </c>
      <c r="FB34" s="486">
        <v>0</v>
      </c>
      <c r="FC34" s="486">
        <v>8</v>
      </c>
      <c r="FD34" s="486">
        <v>0</v>
      </c>
      <c r="FE34" s="486">
        <v>0</v>
      </c>
      <c r="FF34" s="486">
        <v>0</v>
      </c>
      <c r="FG34" s="604">
        <v>0</v>
      </c>
      <c r="FH34" s="1109">
        <v>1290</v>
      </c>
      <c r="FI34" s="486">
        <v>0</v>
      </c>
      <c r="FJ34" s="486">
        <v>0</v>
      </c>
      <c r="FK34" s="486">
        <v>0</v>
      </c>
      <c r="FL34" s="486">
        <v>0</v>
      </c>
      <c r="FM34" s="486">
        <v>0</v>
      </c>
      <c r="FN34" s="604">
        <v>9218</v>
      </c>
      <c r="FO34" s="484">
        <v>1644</v>
      </c>
      <c r="FP34" s="486">
        <v>0</v>
      </c>
      <c r="FQ34" s="486">
        <v>0</v>
      </c>
      <c r="FR34" s="486">
        <v>0</v>
      </c>
      <c r="FS34" s="486">
        <v>0</v>
      </c>
      <c r="FT34" s="486">
        <v>45</v>
      </c>
      <c r="FU34" s="604">
        <v>700</v>
      </c>
      <c r="FV34" s="484">
        <v>17</v>
      </c>
      <c r="FW34" s="486">
        <v>57</v>
      </c>
      <c r="FX34" s="486">
        <v>35979</v>
      </c>
      <c r="FY34" s="486">
        <v>0</v>
      </c>
      <c r="FZ34" s="486">
        <v>0</v>
      </c>
      <c r="GA34" s="486">
        <v>0</v>
      </c>
      <c r="GB34" s="604">
        <v>3</v>
      </c>
      <c r="GC34" s="1109">
        <v>72</v>
      </c>
      <c r="GD34" s="486">
        <v>143178</v>
      </c>
      <c r="GE34" s="486">
        <v>0</v>
      </c>
      <c r="GF34" s="486">
        <v>0</v>
      </c>
      <c r="GG34" s="486">
        <v>0</v>
      </c>
      <c r="GH34" s="486">
        <v>0</v>
      </c>
      <c r="GI34" s="604">
        <v>183</v>
      </c>
      <c r="GJ34" s="484">
        <v>0</v>
      </c>
      <c r="GK34" s="486">
        <v>0</v>
      </c>
      <c r="GL34" s="486">
        <v>0</v>
      </c>
      <c r="GM34" s="486">
        <v>0</v>
      </c>
      <c r="GN34" s="486">
        <v>0</v>
      </c>
      <c r="GO34" s="486">
        <v>0</v>
      </c>
      <c r="GP34" s="604">
        <v>17939</v>
      </c>
      <c r="GQ34" s="1109">
        <v>0</v>
      </c>
      <c r="GR34" s="486">
        <v>0</v>
      </c>
      <c r="GS34" s="486">
        <v>51</v>
      </c>
      <c r="GT34" s="486">
        <v>0</v>
      </c>
      <c r="GU34" s="486">
        <v>2739</v>
      </c>
      <c r="GV34" s="486">
        <v>0</v>
      </c>
      <c r="GW34" s="604">
        <v>0</v>
      </c>
      <c r="GX34" s="1109">
        <v>52</v>
      </c>
      <c r="GY34" s="486">
        <v>19480</v>
      </c>
      <c r="GZ34" s="486">
        <v>37582</v>
      </c>
      <c r="HA34" s="486">
        <v>236</v>
      </c>
      <c r="HB34" s="486">
        <v>3337</v>
      </c>
      <c r="HC34" s="486">
        <v>0</v>
      </c>
      <c r="HD34" s="604">
        <v>206780</v>
      </c>
      <c r="HE34" s="1109">
        <v>19</v>
      </c>
      <c r="HF34" s="486">
        <v>0</v>
      </c>
      <c r="HG34" s="486">
        <v>0</v>
      </c>
      <c r="HH34" s="486">
        <v>11804</v>
      </c>
      <c r="HI34" s="486">
        <v>0</v>
      </c>
      <c r="HJ34" s="486">
        <v>0</v>
      </c>
      <c r="HK34" s="604">
        <v>718</v>
      </c>
      <c r="HL34" s="484">
        <v>0</v>
      </c>
      <c r="HM34" s="486">
        <v>19</v>
      </c>
      <c r="HN34" s="486">
        <v>4</v>
      </c>
      <c r="HO34" s="486">
        <v>159</v>
      </c>
      <c r="HP34" s="486">
        <v>0</v>
      </c>
      <c r="HQ34" s="486">
        <v>0</v>
      </c>
      <c r="HR34" s="604">
        <v>44774</v>
      </c>
      <c r="HS34" s="484">
        <v>0</v>
      </c>
      <c r="HT34" s="486">
        <v>0</v>
      </c>
      <c r="HU34" s="486">
        <v>2</v>
      </c>
      <c r="HV34" s="486">
        <v>0</v>
      </c>
      <c r="HW34" s="486">
        <v>0</v>
      </c>
      <c r="HX34" s="486">
        <v>0</v>
      </c>
      <c r="HY34" s="604">
        <v>31723</v>
      </c>
      <c r="HZ34" s="484">
        <v>3</v>
      </c>
      <c r="IA34" s="486">
        <v>1</v>
      </c>
      <c r="IB34" s="486">
        <v>43</v>
      </c>
      <c r="IC34" s="486">
        <v>0</v>
      </c>
      <c r="ID34" s="486">
        <v>0</v>
      </c>
      <c r="IE34" s="486">
        <v>14871</v>
      </c>
      <c r="IF34" s="604">
        <v>142</v>
      </c>
      <c r="IG34" s="484">
        <v>2</v>
      </c>
      <c r="IH34" s="486">
        <v>21</v>
      </c>
      <c r="II34" s="486">
        <v>0</v>
      </c>
      <c r="IJ34" s="486">
        <v>0</v>
      </c>
      <c r="IK34" s="486">
        <v>0</v>
      </c>
      <c r="IL34" s="486">
        <v>0</v>
      </c>
      <c r="IM34" s="604">
        <v>113516</v>
      </c>
      <c r="IN34" s="484">
        <v>961</v>
      </c>
      <c r="IO34" s="486">
        <v>478</v>
      </c>
      <c r="IP34" s="486">
        <v>3738</v>
      </c>
      <c r="IQ34" s="486">
        <v>3077</v>
      </c>
      <c r="IR34" s="486">
        <v>381</v>
      </c>
      <c r="IS34" s="486">
        <v>58826</v>
      </c>
      <c r="IT34" s="604">
        <v>213064</v>
      </c>
      <c r="IU34" s="1109">
        <v>243</v>
      </c>
      <c r="IV34" s="486">
        <v>9</v>
      </c>
      <c r="IW34" s="486">
        <v>169</v>
      </c>
      <c r="IX34" s="486">
        <v>0</v>
      </c>
      <c r="IY34" s="486">
        <v>0</v>
      </c>
      <c r="IZ34" s="486">
        <v>220</v>
      </c>
      <c r="JA34" s="604">
        <v>1265</v>
      </c>
      <c r="JB34" s="484">
        <v>2362</v>
      </c>
      <c r="JC34" s="486">
        <v>1286</v>
      </c>
      <c r="JD34" s="486">
        <v>56</v>
      </c>
      <c r="JE34" s="486">
        <v>2349</v>
      </c>
      <c r="JF34" s="486">
        <v>0</v>
      </c>
      <c r="JG34" s="486">
        <v>12</v>
      </c>
      <c r="JH34" s="604">
        <v>51907</v>
      </c>
      <c r="JI34" s="484">
        <v>5133</v>
      </c>
      <c r="JJ34" s="486">
        <v>139</v>
      </c>
      <c r="JK34" s="486">
        <v>315</v>
      </c>
      <c r="JL34" s="486">
        <v>1150</v>
      </c>
      <c r="JM34" s="486">
        <v>0</v>
      </c>
      <c r="JN34" s="486">
        <v>4196</v>
      </c>
      <c r="JO34" s="604">
        <v>24845</v>
      </c>
      <c r="JP34" s="1109">
        <v>0</v>
      </c>
      <c r="JQ34" s="486">
        <v>14</v>
      </c>
      <c r="JR34" s="486">
        <v>147</v>
      </c>
      <c r="JS34" s="486">
        <v>1050</v>
      </c>
      <c r="JT34" s="486">
        <v>0</v>
      </c>
      <c r="JU34" s="486">
        <v>7173</v>
      </c>
      <c r="JV34" s="604">
        <v>44662</v>
      </c>
      <c r="JW34" s="484">
        <v>0</v>
      </c>
      <c r="JX34" s="486">
        <v>1957</v>
      </c>
      <c r="JY34" s="486">
        <v>1024</v>
      </c>
      <c r="JZ34" s="486">
        <v>0</v>
      </c>
      <c r="KA34" s="486">
        <v>0</v>
      </c>
      <c r="KB34" s="486">
        <v>1951</v>
      </c>
      <c r="KC34" s="604">
        <v>13657</v>
      </c>
      <c r="KD34" s="484">
        <v>5014</v>
      </c>
      <c r="KE34" s="486">
        <v>0</v>
      </c>
      <c r="KF34" s="486">
        <v>0</v>
      </c>
      <c r="KG34" s="486">
        <v>256</v>
      </c>
      <c r="KH34" s="486">
        <v>0</v>
      </c>
      <c r="KI34" s="486">
        <v>0</v>
      </c>
      <c r="KJ34" s="604">
        <v>7602</v>
      </c>
      <c r="KK34" s="484">
        <v>4624</v>
      </c>
      <c r="KL34" s="486">
        <v>0</v>
      </c>
      <c r="KM34" s="486">
        <v>1</v>
      </c>
      <c r="KN34" s="486">
        <v>550</v>
      </c>
      <c r="KO34" s="486">
        <v>0</v>
      </c>
      <c r="KP34" s="486">
        <v>3</v>
      </c>
      <c r="KQ34" s="604">
        <v>13218</v>
      </c>
      <c r="KR34" s="1109">
        <v>353</v>
      </c>
      <c r="KS34" s="486">
        <v>2844</v>
      </c>
      <c r="KT34" s="486">
        <v>1670</v>
      </c>
      <c r="KU34" s="486">
        <v>30</v>
      </c>
      <c r="KV34" s="486">
        <v>0</v>
      </c>
      <c r="KW34" s="486">
        <v>1336</v>
      </c>
      <c r="KX34" s="604">
        <v>16002</v>
      </c>
      <c r="KY34" s="484">
        <v>2309</v>
      </c>
      <c r="KZ34" s="486">
        <v>224</v>
      </c>
      <c r="LA34" s="486">
        <v>2274</v>
      </c>
      <c r="LB34" s="486">
        <v>1363</v>
      </c>
      <c r="LC34" s="486">
        <v>0</v>
      </c>
      <c r="LD34" s="486">
        <v>839</v>
      </c>
      <c r="LE34" s="604">
        <v>14362</v>
      </c>
      <c r="LF34" s="484">
        <v>0</v>
      </c>
      <c r="LG34" s="486">
        <v>0</v>
      </c>
      <c r="LH34" s="486">
        <v>0</v>
      </c>
      <c r="LI34" s="486">
        <v>0</v>
      </c>
      <c r="LJ34" s="486">
        <v>0</v>
      </c>
      <c r="LK34" s="486">
        <v>31</v>
      </c>
      <c r="LL34" s="604">
        <v>5817</v>
      </c>
      <c r="LM34" s="484">
        <v>88421</v>
      </c>
      <c r="LN34" s="486">
        <v>180061</v>
      </c>
      <c r="LO34" s="486">
        <v>101213</v>
      </c>
      <c r="LP34" s="486">
        <v>24398</v>
      </c>
      <c r="LQ34" s="486">
        <v>6682</v>
      </c>
      <c r="LR34" s="486">
        <v>151278</v>
      </c>
      <c r="LS34" s="604">
        <v>1241180</v>
      </c>
    </row>
    <row r="35" spans="2:331" ht="15" customHeight="1">
      <c r="B35" s="1108" t="s">
        <v>70</v>
      </c>
      <c r="C35" s="1109">
        <v>0</v>
      </c>
      <c r="D35" s="486">
        <v>0</v>
      </c>
      <c r="E35" s="486">
        <v>0</v>
      </c>
      <c r="F35" s="486">
        <v>0</v>
      </c>
      <c r="G35" s="486">
        <v>0</v>
      </c>
      <c r="H35" s="486">
        <v>0</v>
      </c>
      <c r="I35" s="604">
        <v>0</v>
      </c>
      <c r="J35" s="1109">
        <v>0</v>
      </c>
      <c r="K35" s="486">
        <v>0</v>
      </c>
      <c r="L35" s="486">
        <v>0</v>
      </c>
      <c r="M35" s="486">
        <v>0</v>
      </c>
      <c r="N35" s="486">
        <v>0</v>
      </c>
      <c r="O35" s="486">
        <v>0</v>
      </c>
      <c r="P35" s="604">
        <v>0</v>
      </c>
      <c r="Q35" s="484">
        <v>0</v>
      </c>
      <c r="R35" s="486">
        <v>0</v>
      </c>
      <c r="S35" s="486">
        <v>0</v>
      </c>
      <c r="T35" s="486">
        <v>0</v>
      </c>
      <c r="U35" s="486">
        <v>0</v>
      </c>
      <c r="V35" s="486">
        <v>0</v>
      </c>
      <c r="W35" s="604">
        <v>0</v>
      </c>
      <c r="X35" s="484">
        <v>0</v>
      </c>
      <c r="Y35" s="486">
        <v>0</v>
      </c>
      <c r="Z35" s="486">
        <v>0</v>
      </c>
      <c r="AA35" s="486">
        <v>0</v>
      </c>
      <c r="AB35" s="486">
        <v>0</v>
      </c>
      <c r="AC35" s="486">
        <v>0</v>
      </c>
      <c r="AD35" s="604">
        <v>0</v>
      </c>
      <c r="AE35" s="1109">
        <v>0</v>
      </c>
      <c r="AF35" s="486">
        <v>0</v>
      </c>
      <c r="AG35" s="486">
        <v>0</v>
      </c>
      <c r="AH35" s="486">
        <v>0</v>
      </c>
      <c r="AI35" s="486">
        <v>0</v>
      </c>
      <c r="AJ35" s="486">
        <v>0</v>
      </c>
      <c r="AK35" s="604">
        <v>0</v>
      </c>
      <c r="AL35" s="484">
        <v>0</v>
      </c>
      <c r="AM35" s="486">
        <v>0</v>
      </c>
      <c r="AN35" s="486">
        <v>0</v>
      </c>
      <c r="AO35" s="486">
        <v>0</v>
      </c>
      <c r="AP35" s="486">
        <v>0</v>
      </c>
      <c r="AQ35" s="486">
        <v>0</v>
      </c>
      <c r="AR35" s="604">
        <v>0</v>
      </c>
      <c r="AS35" s="1109">
        <v>0</v>
      </c>
      <c r="AT35" s="486">
        <v>0</v>
      </c>
      <c r="AU35" s="486">
        <v>0</v>
      </c>
      <c r="AV35" s="486">
        <v>0</v>
      </c>
      <c r="AW35" s="486">
        <v>0</v>
      </c>
      <c r="AX35" s="486">
        <v>0</v>
      </c>
      <c r="AY35" s="604">
        <v>0</v>
      </c>
      <c r="AZ35" s="1109">
        <v>0</v>
      </c>
      <c r="BA35" s="486">
        <v>0</v>
      </c>
      <c r="BB35" s="486">
        <v>0</v>
      </c>
      <c r="BC35" s="486">
        <v>0</v>
      </c>
      <c r="BD35" s="486">
        <v>0</v>
      </c>
      <c r="BE35" s="486">
        <v>0</v>
      </c>
      <c r="BF35" s="604">
        <v>0</v>
      </c>
      <c r="BG35" s="1109">
        <v>0</v>
      </c>
      <c r="BH35" s="486">
        <v>0</v>
      </c>
      <c r="BI35" s="486">
        <v>0</v>
      </c>
      <c r="BJ35" s="486">
        <v>0</v>
      </c>
      <c r="BK35" s="486">
        <v>0</v>
      </c>
      <c r="BL35" s="486">
        <v>0</v>
      </c>
      <c r="BM35" s="604">
        <v>0</v>
      </c>
      <c r="BN35" s="1109">
        <v>0</v>
      </c>
      <c r="BO35" s="486">
        <v>0</v>
      </c>
      <c r="BP35" s="486">
        <v>0</v>
      </c>
      <c r="BQ35" s="486">
        <v>0</v>
      </c>
      <c r="BR35" s="486">
        <v>0</v>
      </c>
      <c r="BS35" s="486">
        <v>0</v>
      </c>
      <c r="BT35" s="604">
        <v>0</v>
      </c>
      <c r="BU35" s="1109">
        <v>0</v>
      </c>
      <c r="BV35" s="486">
        <v>0</v>
      </c>
      <c r="BW35" s="486">
        <v>0</v>
      </c>
      <c r="BX35" s="486">
        <v>0</v>
      </c>
      <c r="BY35" s="486">
        <v>0</v>
      </c>
      <c r="BZ35" s="486">
        <v>0</v>
      </c>
      <c r="CA35" s="604">
        <v>0</v>
      </c>
      <c r="CB35" s="484">
        <v>0</v>
      </c>
      <c r="CC35" s="486">
        <v>0</v>
      </c>
      <c r="CD35" s="486">
        <v>0</v>
      </c>
      <c r="CE35" s="486">
        <v>0</v>
      </c>
      <c r="CF35" s="486">
        <v>0</v>
      </c>
      <c r="CG35" s="486">
        <v>0</v>
      </c>
      <c r="CH35" s="604">
        <v>0</v>
      </c>
      <c r="CI35" s="1109">
        <v>0</v>
      </c>
      <c r="CJ35" s="486">
        <v>0</v>
      </c>
      <c r="CK35" s="486">
        <v>0</v>
      </c>
      <c r="CL35" s="486">
        <v>0</v>
      </c>
      <c r="CM35" s="486">
        <v>0</v>
      </c>
      <c r="CN35" s="486">
        <v>0</v>
      </c>
      <c r="CO35" s="604">
        <v>0</v>
      </c>
      <c r="CP35" s="484">
        <v>0</v>
      </c>
      <c r="CQ35" s="486">
        <v>0</v>
      </c>
      <c r="CR35" s="486">
        <v>0</v>
      </c>
      <c r="CS35" s="486">
        <v>0</v>
      </c>
      <c r="CT35" s="486">
        <v>0</v>
      </c>
      <c r="CU35" s="486">
        <v>0</v>
      </c>
      <c r="CV35" s="604">
        <v>0</v>
      </c>
      <c r="CW35" s="1109">
        <v>0</v>
      </c>
      <c r="CX35" s="486">
        <v>0</v>
      </c>
      <c r="CY35" s="486">
        <v>0</v>
      </c>
      <c r="CZ35" s="486">
        <v>0</v>
      </c>
      <c r="DA35" s="486">
        <v>0</v>
      </c>
      <c r="DB35" s="486">
        <v>0</v>
      </c>
      <c r="DC35" s="604">
        <v>0</v>
      </c>
      <c r="DD35" s="484">
        <v>0</v>
      </c>
      <c r="DE35" s="486">
        <v>0</v>
      </c>
      <c r="DF35" s="486">
        <v>0</v>
      </c>
      <c r="DG35" s="486">
        <v>0</v>
      </c>
      <c r="DH35" s="486">
        <v>0</v>
      </c>
      <c r="DI35" s="486">
        <v>0</v>
      </c>
      <c r="DJ35" s="604">
        <v>0</v>
      </c>
      <c r="DK35" s="1109">
        <v>0</v>
      </c>
      <c r="DL35" s="486">
        <v>0</v>
      </c>
      <c r="DM35" s="486">
        <v>0</v>
      </c>
      <c r="DN35" s="486">
        <v>0</v>
      </c>
      <c r="DO35" s="486">
        <v>0</v>
      </c>
      <c r="DP35" s="486">
        <v>0</v>
      </c>
      <c r="DQ35" s="604">
        <v>0</v>
      </c>
      <c r="DR35" s="484">
        <v>0</v>
      </c>
      <c r="DS35" s="486">
        <v>0</v>
      </c>
      <c r="DT35" s="486">
        <v>0</v>
      </c>
      <c r="DU35" s="486">
        <v>0</v>
      </c>
      <c r="DV35" s="486">
        <v>0</v>
      </c>
      <c r="DW35" s="486">
        <v>0</v>
      </c>
      <c r="DX35" s="604">
        <v>0</v>
      </c>
      <c r="DY35" s="484">
        <v>0</v>
      </c>
      <c r="DZ35" s="486">
        <v>0</v>
      </c>
      <c r="EA35" s="486">
        <v>0</v>
      </c>
      <c r="EB35" s="486">
        <v>0</v>
      </c>
      <c r="EC35" s="486">
        <v>0</v>
      </c>
      <c r="ED35" s="486">
        <v>0</v>
      </c>
      <c r="EE35" s="604">
        <v>0</v>
      </c>
      <c r="EF35" s="1109">
        <v>0</v>
      </c>
      <c r="EG35" s="486">
        <v>0</v>
      </c>
      <c r="EH35" s="486">
        <v>0</v>
      </c>
      <c r="EI35" s="486">
        <v>0</v>
      </c>
      <c r="EJ35" s="486">
        <v>0</v>
      </c>
      <c r="EK35" s="486">
        <v>0</v>
      </c>
      <c r="EL35" s="604">
        <v>0</v>
      </c>
      <c r="EM35" s="484">
        <v>0</v>
      </c>
      <c r="EN35" s="486">
        <v>0</v>
      </c>
      <c r="EO35" s="486">
        <v>0</v>
      </c>
      <c r="EP35" s="486">
        <v>0</v>
      </c>
      <c r="EQ35" s="486">
        <v>0</v>
      </c>
      <c r="ER35" s="486">
        <v>0</v>
      </c>
      <c r="ES35" s="604">
        <v>0</v>
      </c>
      <c r="ET35" s="1109">
        <v>0</v>
      </c>
      <c r="EU35" s="486">
        <v>0</v>
      </c>
      <c r="EV35" s="486">
        <v>0</v>
      </c>
      <c r="EW35" s="486">
        <v>0</v>
      </c>
      <c r="EX35" s="486">
        <v>0</v>
      </c>
      <c r="EY35" s="486">
        <v>0</v>
      </c>
      <c r="EZ35" s="604">
        <v>0</v>
      </c>
      <c r="FA35" s="484">
        <v>1021</v>
      </c>
      <c r="FB35" s="486">
        <v>0</v>
      </c>
      <c r="FC35" s="486">
        <v>0</v>
      </c>
      <c r="FD35" s="486">
        <v>0</v>
      </c>
      <c r="FE35" s="486">
        <v>0</v>
      </c>
      <c r="FF35" s="486">
        <v>0</v>
      </c>
      <c r="FG35" s="604">
        <v>0</v>
      </c>
      <c r="FH35" s="1109">
        <v>493</v>
      </c>
      <c r="FI35" s="486">
        <v>0</v>
      </c>
      <c r="FJ35" s="486">
        <v>0</v>
      </c>
      <c r="FK35" s="486">
        <v>0</v>
      </c>
      <c r="FL35" s="486">
        <v>0</v>
      </c>
      <c r="FM35" s="486">
        <v>0</v>
      </c>
      <c r="FN35" s="604">
        <v>0</v>
      </c>
      <c r="FO35" s="484">
        <v>46</v>
      </c>
      <c r="FP35" s="486">
        <v>0</v>
      </c>
      <c r="FQ35" s="486">
        <v>0</v>
      </c>
      <c r="FR35" s="486">
        <v>0</v>
      </c>
      <c r="FS35" s="486">
        <v>0</v>
      </c>
      <c r="FT35" s="486">
        <v>0</v>
      </c>
      <c r="FU35" s="604">
        <v>160</v>
      </c>
      <c r="FV35" s="484">
        <v>50</v>
      </c>
      <c r="FW35" s="486">
        <v>0</v>
      </c>
      <c r="FX35" s="486">
        <v>0</v>
      </c>
      <c r="FY35" s="486">
        <v>0</v>
      </c>
      <c r="FZ35" s="486">
        <v>0</v>
      </c>
      <c r="GA35" s="486">
        <v>0</v>
      </c>
      <c r="GB35" s="604">
        <v>0</v>
      </c>
      <c r="GC35" s="1109">
        <v>1435</v>
      </c>
      <c r="GD35" s="486">
        <v>198</v>
      </c>
      <c r="GE35" s="486">
        <v>0</v>
      </c>
      <c r="GF35" s="486">
        <v>0</v>
      </c>
      <c r="GG35" s="486">
        <v>0</v>
      </c>
      <c r="GH35" s="486">
        <v>0</v>
      </c>
      <c r="GI35" s="604">
        <v>0</v>
      </c>
      <c r="GJ35" s="484">
        <v>0</v>
      </c>
      <c r="GK35" s="486">
        <v>0</v>
      </c>
      <c r="GL35" s="486">
        <v>0</v>
      </c>
      <c r="GM35" s="486">
        <v>0</v>
      </c>
      <c r="GN35" s="486">
        <v>0</v>
      </c>
      <c r="GO35" s="486">
        <v>0</v>
      </c>
      <c r="GP35" s="604">
        <v>0</v>
      </c>
      <c r="GQ35" s="1109">
        <v>0</v>
      </c>
      <c r="GR35" s="486">
        <v>0</v>
      </c>
      <c r="GS35" s="486">
        <v>0</v>
      </c>
      <c r="GT35" s="486">
        <v>0</v>
      </c>
      <c r="GU35" s="486">
        <v>0</v>
      </c>
      <c r="GV35" s="486">
        <v>0</v>
      </c>
      <c r="GW35" s="604">
        <v>0</v>
      </c>
      <c r="GX35" s="1109">
        <v>2074</v>
      </c>
      <c r="GY35" s="486">
        <v>0</v>
      </c>
      <c r="GZ35" s="486">
        <v>0</v>
      </c>
      <c r="HA35" s="486">
        <v>0</v>
      </c>
      <c r="HB35" s="486">
        <v>0</v>
      </c>
      <c r="HC35" s="486">
        <v>0</v>
      </c>
      <c r="HD35" s="604">
        <v>0</v>
      </c>
      <c r="HE35" s="1109">
        <v>0</v>
      </c>
      <c r="HF35" s="486">
        <v>0</v>
      </c>
      <c r="HG35" s="486">
        <v>0</v>
      </c>
      <c r="HH35" s="486">
        <v>0</v>
      </c>
      <c r="HI35" s="486">
        <v>0</v>
      </c>
      <c r="HJ35" s="486">
        <v>0</v>
      </c>
      <c r="HK35" s="604">
        <v>0</v>
      </c>
      <c r="HL35" s="484">
        <v>0</v>
      </c>
      <c r="HM35" s="486">
        <v>0</v>
      </c>
      <c r="HN35" s="486">
        <v>0</v>
      </c>
      <c r="HO35" s="486">
        <v>0</v>
      </c>
      <c r="HP35" s="486">
        <v>0</v>
      </c>
      <c r="HQ35" s="486">
        <v>0</v>
      </c>
      <c r="HR35" s="604">
        <v>0</v>
      </c>
      <c r="HS35" s="484">
        <v>61</v>
      </c>
      <c r="HT35" s="486">
        <v>0</v>
      </c>
      <c r="HU35" s="486">
        <v>0</v>
      </c>
      <c r="HV35" s="486">
        <v>0</v>
      </c>
      <c r="HW35" s="486">
        <v>0</v>
      </c>
      <c r="HX35" s="486">
        <v>0</v>
      </c>
      <c r="HY35" s="604">
        <v>0</v>
      </c>
      <c r="HZ35" s="484">
        <v>0</v>
      </c>
      <c r="IA35" s="486">
        <v>0</v>
      </c>
      <c r="IB35" s="486">
        <v>0</v>
      </c>
      <c r="IC35" s="486">
        <v>0</v>
      </c>
      <c r="ID35" s="486">
        <v>0</v>
      </c>
      <c r="IE35" s="486">
        <v>0</v>
      </c>
      <c r="IF35" s="604">
        <v>0</v>
      </c>
      <c r="IG35" s="484">
        <v>0</v>
      </c>
      <c r="IH35" s="486">
        <v>0</v>
      </c>
      <c r="II35" s="486">
        <v>0</v>
      </c>
      <c r="IJ35" s="486">
        <v>0</v>
      </c>
      <c r="IK35" s="486">
        <v>0</v>
      </c>
      <c r="IL35" s="486">
        <v>0</v>
      </c>
      <c r="IM35" s="604">
        <v>0</v>
      </c>
      <c r="IN35" s="484">
        <v>642</v>
      </c>
      <c r="IO35" s="486">
        <v>0</v>
      </c>
      <c r="IP35" s="486">
        <v>0</v>
      </c>
      <c r="IQ35" s="486">
        <v>0</v>
      </c>
      <c r="IR35" s="486">
        <v>0</v>
      </c>
      <c r="IS35" s="486">
        <v>0</v>
      </c>
      <c r="IT35" s="604">
        <v>89</v>
      </c>
      <c r="IU35" s="1109">
        <v>0</v>
      </c>
      <c r="IV35" s="486">
        <v>0</v>
      </c>
      <c r="IW35" s="486">
        <v>0</v>
      </c>
      <c r="IX35" s="486">
        <v>0</v>
      </c>
      <c r="IY35" s="486">
        <v>0</v>
      </c>
      <c r="IZ35" s="486">
        <v>0</v>
      </c>
      <c r="JA35" s="604">
        <v>0</v>
      </c>
      <c r="JB35" s="484">
        <v>0</v>
      </c>
      <c r="JC35" s="486">
        <v>0</v>
      </c>
      <c r="JD35" s="486">
        <v>0</v>
      </c>
      <c r="JE35" s="486">
        <v>0</v>
      </c>
      <c r="JF35" s="486">
        <v>0</v>
      </c>
      <c r="JG35" s="486">
        <v>0</v>
      </c>
      <c r="JH35" s="604">
        <v>0</v>
      </c>
      <c r="JI35" s="484">
        <v>0</v>
      </c>
      <c r="JJ35" s="486">
        <v>0</v>
      </c>
      <c r="JK35" s="486">
        <v>0</v>
      </c>
      <c r="JL35" s="486">
        <v>0</v>
      </c>
      <c r="JM35" s="486">
        <v>0</v>
      </c>
      <c r="JN35" s="486">
        <v>0</v>
      </c>
      <c r="JO35" s="604">
        <v>0</v>
      </c>
      <c r="JP35" s="1109">
        <v>0</v>
      </c>
      <c r="JQ35" s="486">
        <v>0</v>
      </c>
      <c r="JR35" s="486">
        <v>0</v>
      </c>
      <c r="JS35" s="486">
        <v>0</v>
      </c>
      <c r="JT35" s="486">
        <v>0</v>
      </c>
      <c r="JU35" s="486">
        <v>0</v>
      </c>
      <c r="JV35" s="604">
        <v>0</v>
      </c>
      <c r="JW35" s="484">
        <v>0</v>
      </c>
      <c r="JX35" s="486">
        <v>0</v>
      </c>
      <c r="JY35" s="486">
        <v>0</v>
      </c>
      <c r="JZ35" s="486">
        <v>0</v>
      </c>
      <c r="KA35" s="486">
        <v>0</v>
      </c>
      <c r="KB35" s="486">
        <v>0</v>
      </c>
      <c r="KC35" s="604">
        <v>0</v>
      </c>
      <c r="KD35" s="484">
        <v>0</v>
      </c>
      <c r="KE35" s="486">
        <v>0</v>
      </c>
      <c r="KF35" s="486">
        <v>0</v>
      </c>
      <c r="KG35" s="486">
        <v>0</v>
      </c>
      <c r="KH35" s="486">
        <v>0</v>
      </c>
      <c r="KI35" s="486">
        <v>0</v>
      </c>
      <c r="KJ35" s="604">
        <v>0</v>
      </c>
      <c r="KK35" s="484">
        <v>0</v>
      </c>
      <c r="KL35" s="486">
        <v>0</v>
      </c>
      <c r="KM35" s="486">
        <v>0</v>
      </c>
      <c r="KN35" s="486">
        <v>0</v>
      </c>
      <c r="KO35" s="486">
        <v>0</v>
      </c>
      <c r="KP35" s="486">
        <v>0</v>
      </c>
      <c r="KQ35" s="604">
        <v>0</v>
      </c>
      <c r="KR35" s="1109">
        <v>0</v>
      </c>
      <c r="KS35" s="486">
        <v>0</v>
      </c>
      <c r="KT35" s="486">
        <v>0</v>
      </c>
      <c r="KU35" s="486">
        <v>0</v>
      </c>
      <c r="KV35" s="486">
        <v>0</v>
      </c>
      <c r="KW35" s="486">
        <v>0</v>
      </c>
      <c r="KX35" s="604">
        <v>0</v>
      </c>
      <c r="KY35" s="484">
        <v>0</v>
      </c>
      <c r="KZ35" s="486">
        <v>0</v>
      </c>
      <c r="LA35" s="486">
        <v>0</v>
      </c>
      <c r="LB35" s="486">
        <v>0</v>
      </c>
      <c r="LC35" s="486">
        <v>0</v>
      </c>
      <c r="LD35" s="486">
        <v>0</v>
      </c>
      <c r="LE35" s="604">
        <v>0</v>
      </c>
      <c r="LF35" s="484">
        <v>0</v>
      </c>
      <c r="LG35" s="486">
        <v>0</v>
      </c>
      <c r="LH35" s="486">
        <v>0</v>
      </c>
      <c r="LI35" s="486">
        <v>0</v>
      </c>
      <c r="LJ35" s="486">
        <v>0</v>
      </c>
      <c r="LK35" s="486">
        <v>0</v>
      </c>
      <c r="LL35" s="604">
        <v>0</v>
      </c>
      <c r="LM35" s="484">
        <v>5822</v>
      </c>
      <c r="LN35" s="486">
        <v>198</v>
      </c>
      <c r="LO35" s="486">
        <v>0</v>
      </c>
      <c r="LP35" s="486">
        <v>0</v>
      </c>
      <c r="LQ35" s="486">
        <v>0</v>
      </c>
      <c r="LR35" s="486">
        <v>0</v>
      </c>
      <c r="LS35" s="604">
        <v>249</v>
      </c>
    </row>
    <row r="36" spans="2:331" ht="15" customHeight="1">
      <c r="B36" s="1108" t="s">
        <v>15</v>
      </c>
      <c r="C36" s="1109">
        <v>128</v>
      </c>
      <c r="D36" s="486">
        <v>0</v>
      </c>
      <c r="E36" s="486">
        <v>74</v>
      </c>
      <c r="F36" s="486">
        <v>58</v>
      </c>
      <c r="G36" s="486">
        <v>0</v>
      </c>
      <c r="H36" s="486">
        <v>0</v>
      </c>
      <c r="I36" s="604">
        <v>11</v>
      </c>
      <c r="J36" s="1109">
        <v>2725</v>
      </c>
      <c r="K36" s="486">
        <v>0</v>
      </c>
      <c r="L36" s="486">
        <v>0</v>
      </c>
      <c r="M36" s="486">
        <v>421</v>
      </c>
      <c r="N36" s="486">
        <v>0</v>
      </c>
      <c r="O36" s="486">
        <v>0</v>
      </c>
      <c r="P36" s="604">
        <v>99</v>
      </c>
      <c r="Q36" s="484">
        <v>119</v>
      </c>
      <c r="R36" s="486">
        <v>0</v>
      </c>
      <c r="S36" s="486">
        <v>0</v>
      </c>
      <c r="T36" s="486">
        <v>0</v>
      </c>
      <c r="U36" s="486">
        <v>0</v>
      </c>
      <c r="V36" s="486">
        <v>0</v>
      </c>
      <c r="W36" s="604">
        <v>53</v>
      </c>
      <c r="X36" s="484">
        <v>2</v>
      </c>
      <c r="Y36" s="486">
        <v>1</v>
      </c>
      <c r="Z36" s="486">
        <v>0</v>
      </c>
      <c r="AA36" s="486">
        <v>0</v>
      </c>
      <c r="AB36" s="486">
        <v>0</v>
      </c>
      <c r="AC36" s="486">
        <v>0</v>
      </c>
      <c r="AD36" s="604">
        <v>1</v>
      </c>
      <c r="AE36" s="1109">
        <v>0</v>
      </c>
      <c r="AF36" s="486">
        <v>106</v>
      </c>
      <c r="AG36" s="486">
        <v>0</v>
      </c>
      <c r="AH36" s="486">
        <v>0</v>
      </c>
      <c r="AI36" s="486">
        <v>0</v>
      </c>
      <c r="AJ36" s="486">
        <v>0</v>
      </c>
      <c r="AK36" s="604">
        <v>0</v>
      </c>
      <c r="AL36" s="484">
        <v>0</v>
      </c>
      <c r="AM36" s="486">
        <v>0</v>
      </c>
      <c r="AN36" s="486">
        <v>0</v>
      </c>
      <c r="AO36" s="486">
        <v>0</v>
      </c>
      <c r="AP36" s="486">
        <v>0</v>
      </c>
      <c r="AQ36" s="486">
        <v>0</v>
      </c>
      <c r="AR36" s="604">
        <v>0</v>
      </c>
      <c r="AS36" s="1109">
        <v>173</v>
      </c>
      <c r="AT36" s="486">
        <v>0</v>
      </c>
      <c r="AU36" s="486">
        <v>0</v>
      </c>
      <c r="AV36" s="486">
        <v>0</v>
      </c>
      <c r="AW36" s="486">
        <v>0</v>
      </c>
      <c r="AX36" s="486">
        <v>177</v>
      </c>
      <c r="AY36" s="604">
        <v>192</v>
      </c>
      <c r="AZ36" s="1109">
        <v>70</v>
      </c>
      <c r="BA36" s="486">
        <v>0</v>
      </c>
      <c r="BB36" s="486">
        <v>0</v>
      </c>
      <c r="BC36" s="486">
        <v>77</v>
      </c>
      <c r="BD36" s="486">
        <v>0</v>
      </c>
      <c r="BE36" s="486">
        <v>0</v>
      </c>
      <c r="BF36" s="604">
        <v>0</v>
      </c>
      <c r="BG36" s="1109">
        <v>360</v>
      </c>
      <c r="BH36" s="486">
        <v>0</v>
      </c>
      <c r="BI36" s="486">
        <v>0</v>
      </c>
      <c r="BJ36" s="486">
        <v>0</v>
      </c>
      <c r="BK36" s="486">
        <v>0</v>
      </c>
      <c r="BL36" s="486">
        <v>0</v>
      </c>
      <c r="BM36" s="604">
        <v>0</v>
      </c>
      <c r="BN36" s="1109">
        <v>177</v>
      </c>
      <c r="BO36" s="486">
        <v>0</v>
      </c>
      <c r="BP36" s="486">
        <v>0</v>
      </c>
      <c r="BQ36" s="486">
        <v>157</v>
      </c>
      <c r="BR36" s="486">
        <v>0</v>
      </c>
      <c r="BS36" s="486">
        <v>0</v>
      </c>
      <c r="BT36" s="604">
        <v>282</v>
      </c>
      <c r="BU36" s="1109">
        <v>0</v>
      </c>
      <c r="BV36" s="486">
        <v>0</v>
      </c>
      <c r="BW36" s="486">
        <v>132</v>
      </c>
      <c r="BX36" s="486">
        <v>270</v>
      </c>
      <c r="BY36" s="486">
        <v>0</v>
      </c>
      <c r="BZ36" s="486">
        <v>0</v>
      </c>
      <c r="CA36" s="604">
        <v>0</v>
      </c>
      <c r="CB36" s="484">
        <v>17</v>
      </c>
      <c r="CC36" s="486">
        <v>42</v>
      </c>
      <c r="CD36" s="486">
        <v>459</v>
      </c>
      <c r="CE36" s="486">
        <v>0</v>
      </c>
      <c r="CF36" s="486">
        <v>0</v>
      </c>
      <c r="CG36" s="486">
        <v>231</v>
      </c>
      <c r="CH36" s="604">
        <v>0</v>
      </c>
      <c r="CI36" s="1109">
        <v>0</v>
      </c>
      <c r="CJ36" s="486">
        <v>0</v>
      </c>
      <c r="CK36" s="486">
        <v>199</v>
      </c>
      <c r="CL36" s="486">
        <v>0</v>
      </c>
      <c r="CM36" s="486">
        <v>0</v>
      </c>
      <c r="CN36" s="486">
        <v>0</v>
      </c>
      <c r="CO36" s="604">
        <v>63</v>
      </c>
      <c r="CP36" s="484">
        <v>0</v>
      </c>
      <c r="CQ36" s="486">
        <v>0</v>
      </c>
      <c r="CR36" s="486">
        <v>52</v>
      </c>
      <c r="CS36" s="486">
        <v>24</v>
      </c>
      <c r="CT36" s="486">
        <v>0</v>
      </c>
      <c r="CU36" s="486">
        <v>0</v>
      </c>
      <c r="CV36" s="604">
        <v>414</v>
      </c>
      <c r="CW36" s="1109">
        <v>301</v>
      </c>
      <c r="CX36" s="486">
        <v>0</v>
      </c>
      <c r="CY36" s="486">
        <v>887</v>
      </c>
      <c r="CZ36" s="486">
        <v>65</v>
      </c>
      <c r="DA36" s="486">
        <v>0</v>
      </c>
      <c r="DB36" s="486">
        <v>2077</v>
      </c>
      <c r="DC36" s="604">
        <v>3225</v>
      </c>
      <c r="DD36" s="484">
        <v>0</v>
      </c>
      <c r="DE36" s="486">
        <v>0</v>
      </c>
      <c r="DF36" s="486">
        <v>0</v>
      </c>
      <c r="DG36" s="486">
        <v>0</v>
      </c>
      <c r="DH36" s="486">
        <v>0</v>
      </c>
      <c r="DI36" s="486">
        <v>886</v>
      </c>
      <c r="DJ36" s="604">
        <v>197</v>
      </c>
      <c r="DK36" s="1109">
        <v>341</v>
      </c>
      <c r="DL36" s="486">
        <v>1138</v>
      </c>
      <c r="DM36" s="486">
        <v>1264</v>
      </c>
      <c r="DN36" s="486">
        <v>202</v>
      </c>
      <c r="DO36" s="486">
        <v>0</v>
      </c>
      <c r="DP36" s="486">
        <v>3654</v>
      </c>
      <c r="DQ36" s="604">
        <v>1426</v>
      </c>
      <c r="DR36" s="484">
        <v>0</v>
      </c>
      <c r="DS36" s="486">
        <v>0</v>
      </c>
      <c r="DT36" s="486">
        <v>0</v>
      </c>
      <c r="DU36" s="486">
        <v>23</v>
      </c>
      <c r="DV36" s="486">
        <v>0</v>
      </c>
      <c r="DW36" s="486">
        <v>74</v>
      </c>
      <c r="DX36" s="604">
        <v>0</v>
      </c>
      <c r="DY36" s="484">
        <v>0</v>
      </c>
      <c r="DZ36" s="486">
        <v>0</v>
      </c>
      <c r="EA36" s="486">
        <v>0</v>
      </c>
      <c r="EB36" s="486">
        <v>0</v>
      </c>
      <c r="EC36" s="486">
        <v>0</v>
      </c>
      <c r="ED36" s="486">
        <v>27</v>
      </c>
      <c r="EE36" s="604">
        <v>0</v>
      </c>
      <c r="EF36" s="1109">
        <v>0</v>
      </c>
      <c r="EG36" s="486">
        <v>0</v>
      </c>
      <c r="EH36" s="486">
        <v>1</v>
      </c>
      <c r="EI36" s="486">
        <v>0</v>
      </c>
      <c r="EJ36" s="486">
        <v>0</v>
      </c>
      <c r="EK36" s="486">
        <v>729</v>
      </c>
      <c r="EL36" s="604">
        <v>1310</v>
      </c>
      <c r="EM36" s="484">
        <v>0</v>
      </c>
      <c r="EN36" s="486">
        <v>0</v>
      </c>
      <c r="EO36" s="486">
        <v>0</v>
      </c>
      <c r="EP36" s="486">
        <v>0</v>
      </c>
      <c r="EQ36" s="486">
        <v>0</v>
      </c>
      <c r="ER36" s="486">
        <v>0</v>
      </c>
      <c r="ES36" s="604">
        <v>0</v>
      </c>
      <c r="ET36" s="1109">
        <v>0</v>
      </c>
      <c r="EU36" s="486">
        <v>0</v>
      </c>
      <c r="EV36" s="486">
        <v>0</v>
      </c>
      <c r="EW36" s="486">
        <v>0</v>
      </c>
      <c r="EX36" s="486">
        <v>0</v>
      </c>
      <c r="EY36" s="486">
        <v>0</v>
      </c>
      <c r="EZ36" s="604">
        <v>0</v>
      </c>
      <c r="FA36" s="484">
        <v>3309</v>
      </c>
      <c r="FB36" s="486">
        <v>0</v>
      </c>
      <c r="FC36" s="486">
        <v>0</v>
      </c>
      <c r="FD36" s="486">
        <v>0</v>
      </c>
      <c r="FE36" s="486">
        <v>0</v>
      </c>
      <c r="FF36" s="486">
        <v>0</v>
      </c>
      <c r="FG36" s="604">
        <v>0</v>
      </c>
      <c r="FH36" s="1109">
        <v>214</v>
      </c>
      <c r="FI36" s="486">
        <v>0</v>
      </c>
      <c r="FJ36" s="486">
        <v>0</v>
      </c>
      <c r="FK36" s="486">
        <v>0</v>
      </c>
      <c r="FL36" s="486">
        <v>0</v>
      </c>
      <c r="FM36" s="486">
        <v>0</v>
      </c>
      <c r="FN36" s="604">
        <v>158</v>
      </c>
      <c r="FO36" s="484">
        <v>0</v>
      </c>
      <c r="FP36" s="486">
        <v>0</v>
      </c>
      <c r="FQ36" s="486">
        <v>0</v>
      </c>
      <c r="FR36" s="486">
        <v>0</v>
      </c>
      <c r="FS36" s="486">
        <v>0</v>
      </c>
      <c r="FT36" s="486">
        <v>0</v>
      </c>
      <c r="FU36" s="604">
        <v>16</v>
      </c>
      <c r="FV36" s="484">
        <v>0</v>
      </c>
      <c r="FW36" s="486">
        <v>0</v>
      </c>
      <c r="FX36" s="486">
        <v>4860</v>
      </c>
      <c r="FY36" s="486">
        <v>0</v>
      </c>
      <c r="FZ36" s="486">
        <v>0</v>
      </c>
      <c r="GA36" s="486">
        <v>0</v>
      </c>
      <c r="GB36" s="604">
        <v>0</v>
      </c>
      <c r="GC36" s="1109">
        <v>184</v>
      </c>
      <c r="GD36" s="486">
        <v>6311</v>
      </c>
      <c r="GE36" s="486">
        <v>75</v>
      </c>
      <c r="GF36" s="486">
        <v>0</v>
      </c>
      <c r="GG36" s="486">
        <v>0</v>
      </c>
      <c r="GH36" s="486">
        <v>0</v>
      </c>
      <c r="GI36" s="604">
        <v>106</v>
      </c>
      <c r="GJ36" s="484">
        <v>657</v>
      </c>
      <c r="GK36" s="486">
        <v>0</v>
      </c>
      <c r="GL36" s="486">
        <v>0</v>
      </c>
      <c r="GM36" s="486">
        <v>0</v>
      </c>
      <c r="GN36" s="486">
        <v>0</v>
      </c>
      <c r="GO36" s="486">
        <v>0</v>
      </c>
      <c r="GP36" s="604">
        <v>18</v>
      </c>
      <c r="GQ36" s="1109">
        <v>0</v>
      </c>
      <c r="GR36" s="486">
        <v>0</v>
      </c>
      <c r="GS36" s="486">
        <v>197</v>
      </c>
      <c r="GT36" s="486">
        <v>0</v>
      </c>
      <c r="GU36" s="486">
        <v>150</v>
      </c>
      <c r="GV36" s="486">
        <v>0</v>
      </c>
      <c r="GW36" s="604">
        <v>0</v>
      </c>
      <c r="GX36" s="1109">
        <v>59</v>
      </c>
      <c r="GY36" s="486">
        <v>423</v>
      </c>
      <c r="GZ36" s="486">
        <v>9283</v>
      </c>
      <c r="HA36" s="486">
        <v>0</v>
      </c>
      <c r="HB36" s="486">
        <v>612</v>
      </c>
      <c r="HC36" s="486">
        <v>0</v>
      </c>
      <c r="HD36" s="604">
        <v>1729</v>
      </c>
      <c r="HE36" s="1109">
        <v>51</v>
      </c>
      <c r="HF36" s="486">
        <v>0</v>
      </c>
      <c r="HG36" s="486">
        <v>0</v>
      </c>
      <c r="HH36" s="486">
        <v>1382</v>
      </c>
      <c r="HI36" s="486">
        <v>0</v>
      </c>
      <c r="HJ36" s="486">
        <v>0</v>
      </c>
      <c r="HK36" s="604">
        <v>46</v>
      </c>
      <c r="HL36" s="484">
        <v>245</v>
      </c>
      <c r="HM36" s="486">
        <v>0</v>
      </c>
      <c r="HN36" s="486">
        <v>72</v>
      </c>
      <c r="HO36" s="486">
        <v>0</v>
      </c>
      <c r="HP36" s="486">
        <v>0</v>
      </c>
      <c r="HQ36" s="486">
        <v>0</v>
      </c>
      <c r="HR36" s="604">
        <v>4327</v>
      </c>
      <c r="HS36" s="484">
        <v>540</v>
      </c>
      <c r="HT36" s="486">
        <v>23</v>
      </c>
      <c r="HU36" s="486">
        <v>9</v>
      </c>
      <c r="HV36" s="486">
        <v>523</v>
      </c>
      <c r="HW36" s="486">
        <v>0</v>
      </c>
      <c r="HX36" s="486">
        <v>0</v>
      </c>
      <c r="HY36" s="604">
        <v>3735</v>
      </c>
      <c r="HZ36" s="484">
        <v>0</v>
      </c>
      <c r="IA36" s="486">
        <v>0</v>
      </c>
      <c r="IB36" s="486">
        <v>0</v>
      </c>
      <c r="IC36" s="486">
        <v>0</v>
      </c>
      <c r="ID36" s="486">
        <v>0</v>
      </c>
      <c r="IE36" s="486">
        <v>814</v>
      </c>
      <c r="IF36" s="604">
        <v>143</v>
      </c>
      <c r="IG36" s="484">
        <v>0</v>
      </c>
      <c r="IH36" s="486">
        <v>0</v>
      </c>
      <c r="II36" s="486">
        <v>470</v>
      </c>
      <c r="IJ36" s="486">
        <v>256</v>
      </c>
      <c r="IK36" s="486">
        <v>0</v>
      </c>
      <c r="IL36" s="486">
        <v>282</v>
      </c>
      <c r="IM36" s="604">
        <v>9063</v>
      </c>
      <c r="IN36" s="484">
        <v>0</v>
      </c>
      <c r="IO36" s="486">
        <v>14</v>
      </c>
      <c r="IP36" s="486">
        <v>1311</v>
      </c>
      <c r="IQ36" s="486">
        <v>3289</v>
      </c>
      <c r="IR36" s="486">
        <v>0</v>
      </c>
      <c r="IS36" s="486">
        <v>9177</v>
      </c>
      <c r="IT36" s="604">
        <v>31633</v>
      </c>
      <c r="IU36" s="1109">
        <v>0</v>
      </c>
      <c r="IV36" s="486">
        <v>0</v>
      </c>
      <c r="IW36" s="486">
        <v>0</v>
      </c>
      <c r="IX36" s="486">
        <v>0</v>
      </c>
      <c r="IY36" s="486">
        <v>0</v>
      </c>
      <c r="IZ36" s="486">
        <v>0</v>
      </c>
      <c r="JA36" s="604">
        <v>0</v>
      </c>
      <c r="JB36" s="484">
        <v>0</v>
      </c>
      <c r="JC36" s="486">
        <v>0</v>
      </c>
      <c r="JD36" s="486">
        <v>0</v>
      </c>
      <c r="JE36" s="486">
        <v>60</v>
      </c>
      <c r="JF36" s="486">
        <v>0</v>
      </c>
      <c r="JG36" s="486">
        <v>250</v>
      </c>
      <c r="JH36" s="604">
        <v>43</v>
      </c>
      <c r="JI36" s="484">
        <v>632</v>
      </c>
      <c r="JJ36" s="486">
        <v>0</v>
      </c>
      <c r="JK36" s="486">
        <v>167</v>
      </c>
      <c r="JL36" s="486">
        <v>624</v>
      </c>
      <c r="JM36" s="486">
        <v>0</v>
      </c>
      <c r="JN36" s="486">
        <v>6338</v>
      </c>
      <c r="JO36" s="604">
        <v>229</v>
      </c>
      <c r="JP36" s="1109">
        <v>26</v>
      </c>
      <c r="JQ36" s="486">
        <v>14</v>
      </c>
      <c r="JR36" s="486">
        <v>0</v>
      </c>
      <c r="JS36" s="486">
        <v>23</v>
      </c>
      <c r="JT36" s="486">
        <v>0</v>
      </c>
      <c r="JU36" s="486">
        <v>73</v>
      </c>
      <c r="JV36" s="604">
        <v>0</v>
      </c>
      <c r="JW36" s="484">
        <v>0</v>
      </c>
      <c r="JX36" s="486">
        <v>0</v>
      </c>
      <c r="JY36" s="486">
        <v>0</v>
      </c>
      <c r="JZ36" s="486">
        <v>0</v>
      </c>
      <c r="KA36" s="486">
        <v>0</v>
      </c>
      <c r="KB36" s="486">
        <v>31</v>
      </c>
      <c r="KC36" s="604">
        <v>28</v>
      </c>
      <c r="KD36" s="484">
        <v>1121</v>
      </c>
      <c r="KE36" s="486">
        <v>0</v>
      </c>
      <c r="KF36" s="486">
        <v>123</v>
      </c>
      <c r="KG36" s="486">
        <v>49</v>
      </c>
      <c r="KH36" s="486">
        <v>0</v>
      </c>
      <c r="KI36" s="486">
        <v>1252</v>
      </c>
      <c r="KJ36" s="604">
        <v>0</v>
      </c>
      <c r="KK36" s="484">
        <v>1221</v>
      </c>
      <c r="KL36" s="486">
        <v>0</v>
      </c>
      <c r="KM36" s="486">
        <v>0</v>
      </c>
      <c r="KN36" s="486">
        <v>20</v>
      </c>
      <c r="KO36" s="486">
        <v>0</v>
      </c>
      <c r="KP36" s="486">
        <v>0</v>
      </c>
      <c r="KQ36" s="604">
        <v>89</v>
      </c>
      <c r="KR36" s="1109">
        <v>115</v>
      </c>
      <c r="KS36" s="486">
        <v>0</v>
      </c>
      <c r="KT36" s="486">
        <v>0</v>
      </c>
      <c r="KU36" s="486">
        <v>0</v>
      </c>
      <c r="KV36" s="486">
        <v>0</v>
      </c>
      <c r="KW36" s="486">
        <v>664</v>
      </c>
      <c r="KX36" s="604">
        <v>0</v>
      </c>
      <c r="KY36" s="484">
        <v>262</v>
      </c>
      <c r="KZ36" s="486">
        <v>0</v>
      </c>
      <c r="LA36" s="486">
        <v>31</v>
      </c>
      <c r="LB36" s="486">
        <v>0</v>
      </c>
      <c r="LC36" s="486">
        <v>0</v>
      </c>
      <c r="LD36" s="486">
        <v>18</v>
      </c>
      <c r="LE36" s="604">
        <v>136</v>
      </c>
      <c r="LF36" s="484">
        <v>0</v>
      </c>
      <c r="LG36" s="486">
        <v>0</v>
      </c>
      <c r="LH36" s="486">
        <v>0</v>
      </c>
      <c r="LI36" s="486">
        <v>0</v>
      </c>
      <c r="LJ36" s="486">
        <v>0</v>
      </c>
      <c r="LK36" s="486">
        <v>0</v>
      </c>
      <c r="LL36" s="604">
        <v>17</v>
      </c>
      <c r="LM36" s="484">
        <v>13049</v>
      </c>
      <c r="LN36" s="486">
        <v>8072</v>
      </c>
      <c r="LO36" s="486">
        <v>19666</v>
      </c>
      <c r="LP36" s="486">
        <v>7523</v>
      </c>
      <c r="LQ36" s="486">
        <v>762</v>
      </c>
      <c r="LR36" s="486">
        <v>26754</v>
      </c>
      <c r="LS36" s="604">
        <v>58789</v>
      </c>
    </row>
    <row r="37" spans="2:331" ht="15" customHeight="1">
      <c r="B37" s="1108" t="s">
        <v>23</v>
      </c>
      <c r="C37" s="1109">
        <v>0</v>
      </c>
      <c r="D37" s="486">
        <v>0</v>
      </c>
      <c r="E37" s="486">
        <v>0</v>
      </c>
      <c r="F37" s="486">
        <v>0</v>
      </c>
      <c r="G37" s="486">
        <v>0</v>
      </c>
      <c r="H37" s="486">
        <v>0</v>
      </c>
      <c r="I37" s="604">
        <v>0</v>
      </c>
      <c r="J37" s="1109">
        <v>0</v>
      </c>
      <c r="K37" s="486">
        <v>0</v>
      </c>
      <c r="L37" s="486">
        <v>0</v>
      </c>
      <c r="M37" s="486">
        <v>0</v>
      </c>
      <c r="N37" s="486">
        <v>0</v>
      </c>
      <c r="O37" s="486">
        <v>0</v>
      </c>
      <c r="P37" s="604">
        <v>0</v>
      </c>
      <c r="Q37" s="484">
        <v>0</v>
      </c>
      <c r="R37" s="486">
        <v>0</v>
      </c>
      <c r="S37" s="486">
        <v>0</v>
      </c>
      <c r="T37" s="486">
        <v>0</v>
      </c>
      <c r="U37" s="486">
        <v>0</v>
      </c>
      <c r="V37" s="486">
        <v>0</v>
      </c>
      <c r="W37" s="604">
        <v>0</v>
      </c>
      <c r="X37" s="484">
        <v>0</v>
      </c>
      <c r="Y37" s="486">
        <v>0</v>
      </c>
      <c r="Z37" s="486">
        <v>0</v>
      </c>
      <c r="AA37" s="486">
        <v>0</v>
      </c>
      <c r="AB37" s="486">
        <v>0</v>
      </c>
      <c r="AC37" s="486">
        <v>0</v>
      </c>
      <c r="AD37" s="604">
        <v>0</v>
      </c>
      <c r="AE37" s="1109">
        <v>0</v>
      </c>
      <c r="AF37" s="486">
        <v>0</v>
      </c>
      <c r="AG37" s="486">
        <v>0</v>
      </c>
      <c r="AH37" s="486">
        <v>0</v>
      </c>
      <c r="AI37" s="486">
        <v>0</v>
      </c>
      <c r="AJ37" s="486">
        <v>0</v>
      </c>
      <c r="AK37" s="604">
        <v>0</v>
      </c>
      <c r="AL37" s="484">
        <v>0</v>
      </c>
      <c r="AM37" s="486">
        <v>0</v>
      </c>
      <c r="AN37" s="486">
        <v>0</v>
      </c>
      <c r="AO37" s="486">
        <v>0</v>
      </c>
      <c r="AP37" s="486">
        <v>0</v>
      </c>
      <c r="AQ37" s="486">
        <v>0</v>
      </c>
      <c r="AR37" s="604">
        <v>0</v>
      </c>
      <c r="AS37" s="1109">
        <v>0</v>
      </c>
      <c r="AT37" s="486">
        <v>0</v>
      </c>
      <c r="AU37" s="486">
        <v>0</v>
      </c>
      <c r="AV37" s="486">
        <v>0</v>
      </c>
      <c r="AW37" s="486">
        <v>0</v>
      </c>
      <c r="AX37" s="486">
        <v>0</v>
      </c>
      <c r="AY37" s="604">
        <v>0</v>
      </c>
      <c r="AZ37" s="1109">
        <v>0</v>
      </c>
      <c r="BA37" s="486">
        <v>0</v>
      </c>
      <c r="BB37" s="486">
        <v>0</v>
      </c>
      <c r="BC37" s="486">
        <v>0</v>
      </c>
      <c r="BD37" s="486">
        <v>0</v>
      </c>
      <c r="BE37" s="486">
        <v>0</v>
      </c>
      <c r="BF37" s="604">
        <v>0</v>
      </c>
      <c r="BG37" s="1109">
        <v>0</v>
      </c>
      <c r="BH37" s="486">
        <v>0</v>
      </c>
      <c r="BI37" s="486">
        <v>0</v>
      </c>
      <c r="BJ37" s="486">
        <v>0</v>
      </c>
      <c r="BK37" s="486">
        <v>0</v>
      </c>
      <c r="BL37" s="486">
        <v>0</v>
      </c>
      <c r="BM37" s="604">
        <v>0</v>
      </c>
      <c r="BN37" s="1109">
        <v>0</v>
      </c>
      <c r="BO37" s="486">
        <v>0</v>
      </c>
      <c r="BP37" s="486">
        <v>0</v>
      </c>
      <c r="BQ37" s="486">
        <v>0</v>
      </c>
      <c r="BR37" s="486">
        <v>0</v>
      </c>
      <c r="BS37" s="486">
        <v>0</v>
      </c>
      <c r="BT37" s="604">
        <v>0</v>
      </c>
      <c r="BU37" s="1109">
        <v>0</v>
      </c>
      <c r="BV37" s="486">
        <v>0</v>
      </c>
      <c r="BW37" s="486">
        <v>0</v>
      </c>
      <c r="BX37" s="486">
        <v>0</v>
      </c>
      <c r="BY37" s="486">
        <v>0</v>
      </c>
      <c r="BZ37" s="486">
        <v>0</v>
      </c>
      <c r="CA37" s="604">
        <v>0</v>
      </c>
      <c r="CB37" s="484">
        <v>0</v>
      </c>
      <c r="CC37" s="486">
        <v>0</v>
      </c>
      <c r="CD37" s="486">
        <v>0</v>
      </c>
      <c r="CE37" s="486">
        <v>0</v>
      </c>
      <c r="CF37" s="486">
        <v>0</v>
      </c>
      <c r="CG37" s="486">
        <v>0</v>
      </c>
      <c r="CH37" s="604">
        <v>0</v>
      </c>
      <c r="CI37" s="1109">
        <v>0</v>
      </c>
      <c r="CJ37" s="486">
        <v>0</v>
      </c>
      <c r="CK37" s="486">
        <v>0</v>
      </c>
      <c r="CL37" s="486">
        <v>0</v>
      </c>
      <c r="CM37" s="486">
        <v>0</v>
      </c>
      <c r="CN37" s="486">
        <v>0</v>
      </c>
      <c r="CO37" s="604">
        <v>0</v>
      </c>
      <c r="CP37" s="484">
        <v>0</v>
      </c>
      <c r="CQ37" s="486">
        <v>0</v>
      </c>
      <c r="CR37" s="486">
        <v>0</v>
      </c>
      <c r="CS37" s="486">
        <v>0</v>
      </c>
      <c r="CT37" s="486">
        <v>0</v>
      </c>
      <c r="CU37" s="486">
        <v>0</v>
      </c>
      <c r="CV37" s="604">
        <v>0</v>
      </c>
      <c r="CW37" s="1109">
        <v>0</v>
      </c>
      <c r="CX37" s="486">
        <v>0</v>
      </c>
      <c r="CY37" s="486">
        <v>0</v>
      </c>
      <c r="CZ37" s="486">
        <v>0</v>
      </c>
      <c r="DA37" s="486">
        <v>0</v>
      </c>
      <c r="DB37" s="486">
        <v>0</v>
      </c>
      <c r="DC37" s="604">
        <v>0</v>
      </c>
      <c r="DD37" s="484">
        <v>0</v>
      </c>
      <c r="DE37" s="486">
        <v>0</v>
      </c>
      <c r="DF37" s="486">
        <v>0</v>
      </c>
      <c r="DG37" s="486">
        <v>0</v>
      </c>
      <c r="DH37" s="486">
        <v>0</v>
      </c>
      <c r="DI37" s="486">
        <v>0</v>
      </c>
      <c r="DJ37" s="604">
        <v>0</v>
      </c>
      <c r="DK37" s="1109">
        <v>0</v>
      </c>
      <c r="DL37" s="486">
        <v>0</v>
      </c>
      <c r="DM37" s="486">
        <v>0</v>
      </c>
      <c r="DN37" s="486">
        <v>0</v>
      </c>
      <c r="DO37" s="486">
        <v>0</v>
      </c>
      <c r="DP37" s="486">
        <v>0</v>
      </c>
      <c r="DQ37" s="604">
        <v>0</v>
      </c>
      <c r="DR37" s="484">
        <v>0</v>
      </c>
      <c r="DS37" s="486">
        <v>0</v>
      </c>
      <c r="DT37" s="486">
        <v>0</v>
      </c>
      <c r="DU37" s="486">
        <v>0</v>
      </c>
      <c r="DV37" s="486">
        <v>0</v>
      </c>
      <c r="DW37" s="486">
        <v>0</v>
      </c>
      <c r="DX37" s="604">
        <v>0</v>
      </c>
      <c r="DY37" s="484">
        <v>0</v>
      </c>
      <c r="DZ37" s="486">
        <v>0</v>
      </c>
      <c r="EA37" s="486">
        <v>0</v>
      </c>
      <c r="EB37" s="486">
        <v>0</v>
      </c>
      <c r="EC37" s="486">
        <v>0</v>
      </c>
      <c r="ED37" s="486">
        <v>0</v>
      </c>
      <c r="EE37" s="604">
        <v>0</v>
      </c>
      <c r="EF37" s="1109">
        <v>0</v>
      </c>
      <c r="EG37" s="486">
        <v>0</v>
      </c>
      <c r="EH37" s="486">
        <v>0</v>
      </c>
      <c r="EI37" s="486">
        <v>0</v>
      </c>
      <c r="EJ37" s="486">
        <v>0</v>
      </c>
      <c r="EK37" s="486">
        <v>0</v>
      </c>
      <c r="EL37" s="604">
        <v>0</v>
      </c>
      <c r="EM37" s="484">
        <v>0</v>
      </c>
      <c r="EN37" s="486">
        <v>0</v>
      </c>
      <c r="EO37" s="486">
        <v>0</v>
      </c>
      <c r="EP37" s="486">
        <v>0</v>
      </c>
      <c r="EQ37" s="486">
        <v>0</v>
      </c>
      <c r="ER37" s="486">
        <v>0</v>
      </c>
      <c r="ES37" s="604">
        <v>0</v>
      </c>
      <c r="ET37" s="1109">
        <v>43</v>
      </c>
      <c r="EU37" s="486">
        <v>0</v>
      </c>
      <c r="EV37" s="486">
        <v>0</v>
      </c>
      <c r="EW37" s="486">
        <v>0</v>
      </c>
      <c r="EX37" s="486">
        <v>0</v>
      </c>
      <c r="EY37" s="486">
        <v>0</v>
      </c>
      <c r="EZ37" s="604">
        <v>63</v>
      </c>
      <c r="FA37" s="484">
        <v>136</v>
      </c>
      <c r="FB37" s="486">
        <v>0</v>
      </c>
      <c r="FC37" s="486">
        <v>0</v>
      </c>
      <c r="FD37" s="486">
        <v>0</v>
      </c>
      <c r="FE37" s="486">
        <v>0</v>
      </c>
      <c r="FF37" s="486">
        <v>0</v>
      </c>
      <c r="FG37" s="604">
        <v>0</v>
      </c>
      <c r="FH37" s="1109">
        <v>60</v>
      </c>
      <c r="FI37" s="486">
        <v>0</v>
      </c>
      <c r="FJ37" s="486">
        <v>0</v>
      </c>
      <c r="FK37" s="486">
        <v>0</v>
      </c>
      <c r="FL37" s="486">
        <v>0</v>
      </c>
      <c r="FM37" s="486">
        <v>0</v>
      </c>
      <c r="FN37" s="604">
        <v>0</v>
      </c>
      <c r="FO37" s="484">
        <v>1230</v>
      </c>
      <c r="FP37" s="486">
        <v>0</v>
      </c>
      <c r="FQ37" s="486">
        <v>0</v>
      </c>
      <c r="FR37" s="486">
        <v>0</v>
      </c>
      <c r="FS37" s="486">
        <v>0</v>
      </c>
      <c r="FT37" s="486">
        <v>0</v>
      </c>
      <c r="FU37" s="604">
        <v>31</v>
      </c>
      <c r="FV37" s="484">
        <v>1605</v>
      </c>
      <c r="FW37" s="486">
        <v>0</v>
      </c>
      <c r="FX37" s="486">
        <v>0</v>
      </c>
      <c r="FY37" s="486">
        <v>0</v>
      </c>
      <c r="FZ37" s="486">
        <v>0</v>
      </c>
      <c r="GA37" s="486">
        <v>0</v>
      </c>
      <c r="GB37" s="604">
        <v>0</v>
      </c>
      <c r="GC37" s="1109">
        <v>3797</v>
      </c>
      <c r="GD37" s="486">
        <v>29</v>
      </c>
      <c r="GE37" s="486">
        <v>0</v>
      </c>
      <c r="GF37" s="486">
        <v>0</v>
      </c>
      <c r="GG37" s="486">
        <v>0</v>
      </c>
      <c r="GH37" s="486">
        <v>0</v>
      </c>
      <c r="GI37" s="604">
        <v>0</v>
      </c>
      <c r="GJ37" s="484">
        <v>0</v>
      </c>
      <c r="GK37" s="486">
        <v>0</v>
      </c>
      <c r="GL37" s="486">
        <v>0</v>
      </c>
      <c r="GM37" s="486">
        <v>0</v>
      </c>
      <c r="GN37" s="486">
        <v>0</v>
      </c>
      <c r="GO37" s="486">
        <v>0</v>
      </c>
      <c r="GP37" s="604">
        <v>1901</v>
      </c>
      <c r="GQ37" s="1109">
        <v>630</v>
      </c>
      <c r="GR37" s="486">
        <v>0</v>
      </c>
      <c r="GS37" s="486">
        <v>0</v>
      </c>
      <c r="GT37" s="486">
        <v>0</v>
      </c>
      <c r="GU37" s="486">
        <v>0</v>
      </c>
      <c r="GV37" s="486">
        <v>0</v>
      </c>
      <c r="GW37" s="604">
        <v>0</v>
      </c>
      <c r="GX37" s="1109">
        <v>250</v>
      </c>
      <c r="GY37" s="486">
        <v>0</v>
      </c>
      <c r="GZ37" s="486">
        <v>0</v>
      </c>
      <c r="HA37" s="486">
        <v>0</v>
      </c>
      <c r="HB37" s="486">
        <v>0</v>
      </c>
      <c r="HC37" s="486">
        <v>0</v>
      </c>
      <c r="HD37" s="604">
        <v>205</v>
      </c>
      <c r="HE37" s="1109">
        <v>0</v>
      </c>
      <c r="HF37" s="486">
        <v>0</v>
      </c>
      <c r="HG37" s="486">
        <v>0</v>
      </c>
      <c r="HH37" s="486">
        <v>0</v>
      </c>
      <c r="HI37" s="486">
        <v>0</v>
      </c>
      <c r="HJ37" s="486">
        <v>0</v>
      </c>
      <c r="HK37" s="604">
        <v>0</v>
      </c>
      <c r="HL37" s="484">
        <v>0</v>
      </c>
      <c r="HM37" s="486">
        <v>0</v>
      </c>
      <c r="HN37" s="486">
        <v>0</v>
      </c>
      <c r="HO37" s="486">
        <v>0</v>
      </c>
      <c r="HP37" s="486">
        <v>0</v>
      </c>
      <c r="HQ37" s="486">
        <v>0</v>
      </c>
      <c r="HR37" s="604">
        <v>0</v>
      </c>
      <c r="HS37" s="484">
        <v>1044</v>
      </c>
      <c r="HT37" s="486">
        <v>0</v>
      </c>
      <c r="HU37" s="486">
        <v>0</v>
      </c>
      <c r="HV37" s="486">
        <v>0</v>
      </c>
      <c r="HW37" s="486">
        <v>0</v>
      </c>
      <c r="HX37" s="486">
        <v>0</v>
      </c>
      <c r="HY37" s="604">
        <v>0</v>
      </c>
      <c r="HZ37" s="484">
        <v>16</v>
      </c>
      <c r="IA37" s="486">
        <v>0</v>
      </c>
      <c r="IB37" s="486">
        <v>0</v>
      </c>
      <c r="IC37" s="486">
        <v>0</v>
      </c>
      <c r="ID37" s="486">
        <v>0</v>
      </c>
      <c r="IE37" s="486">
        <v>0</v>
      </c>
      <c r="IF37" s="604">
        <v>0</v>
      </c>
      <c r="IG37" s="484">
        <v>221</v>
      </c>
      <c r="IH37" s="486">
        <v>0</v>
      </c>
      <c r="II37" s="486">
        <v>0</v>
      </c>
      <c r="IJ37" s="486">
        <v>0</v>
      </c>
      <c r="IK37" s="486">
        <v>0</v>
      </c>
      <c r="IL37" s="486">
        <v>0</v>
      </c>
      <c r="IM37" s="604">
        <v>0</v>
      </c>
      <c r="IN37" s="484">
        <v>824</v>
      </c>
      <c r="IO37" s="486">
        <v>0</v>
      </c>
      <c r="IP37" s="486">
        <v>0</v>
      </c>
      <c r="IQ37" s="486">
        <v>0</v>
      </c>
      <c r="IR37" s="486">
        <v>0</v>
      </c>
      <c r="IS37" s="486">
        <v>0</v>
      </c>
      <c r="IT37" s="604">
        <v>0</v>
      </c>
      <c r="IU37" s="1109">
        <v>0</v>
      </c>
      <c r="IV37" s="486">
        <v>0</v>
      </c>
      <c r="IW37" s="486">
        <v>0</v>
      </c>
      <c r="IX37" s="486">
        <v>0</v>
      </c>
      <c r="IY37" s="486">
        <v>0</v>
      </c>
      <c r="IZ37" s="486">
        <v>0</v>
      </c>
      <c r="JA37" s="604">
        <v>0</v>
      </c>
      <c r="JB37" s="484">
        <v>0</v>
      </c>
      <c r="JC37" s="486">
        <v>0</v>
      </c>
      <c r="JD37" s="486">
        <v>0</v>
      </c>
      <c r="JE37" s="486">
        <v>0</v>
      </c>
      <c r="JF37" s="486">
        <v>0</v>
      </c>
      <c r="JG37" s="486">
        <v>0</v>
      </c>
      <c r="JH37" s="604">
        <v>0</v>
      </c>
      <c r="JI37" s="484">
        <v>0</v>
      </c>
      <c r="JJ37" s="486">
        <v>0</v>
      </c>
      <c r="JK37" s="486">
        <v>0</v>
      </c>
      <c r="JL37" s="486">
        <v>0</v>
      </c>
      <c r="JM37" s="486">
        <v>0</v>
      </c>
      <c r="JN37" s="486">
        <v>0</v>
      </c>
      <c r="JO37" s="604">
        <v>0</v>
      </c>
      <c r="JP37" s="1109">
        <v>0</v>
      </c>
      <c r="JQ37" s="486">
        <v>0</v>
      </c>
      <c r="JR37" s="486">
        <v>0</v>
      </c>
      <c r="JS37" s="486">
        <v>0</v>
      </c>
      <c r="JT37" s="486">
        <v>0</v>
      </c>
      <c r="JU37" s="486">
        <v>0</v>
      </c>
      <c r="JV37" s="604">
        <v>0</v>
      </c>
      <c r="JW37" s="484">
        <v>0</v>
      </c>
      <c r="JX37" s="486">
        <v>0</v>
      </c>
      <c r="JY37" s="486">
        <v>0</v>
      </c>
      <c r="JZ37" s="486">
        <v>0</v>
      </c>
      <c r="KA37" s="486">
        <v>0</v>
      </c>
      <c r="KB37" s="486">
        <v>0</v>
      </c>
      <c r="KC37" s="604">
        <v>0</v>
      </c>
      <c r="KD37" s="484">
        <v>171</v>
      </c>
      <c r="KE37" s="486">
        <v>0</v>
      </c>
      <c r="KF37" s="486">
        <v>0</v>
      </c>
      <c r="KG37" s="486">
        <v>0</v>
      </c>
      <c r="KH37" s="486">
        <v>0</v>
      </c>
      <c r="KI37" s="486">
        <v>0</v>
      </c>
      <c r="KJ37" s="604">
        <v>0</v>
      </c>
      <c r="KK37" s="484">
        <v>0</v>
      </c>
      <c r="KL37" s="486">
        <v>0</v>
      </c>
      <c r="KM37" s="486">
        <v>0</v>
      </c>
      <c r="KN37" s="486">
        <v>0</v>
      </c>
      <c r="KO37" s="486">
        <v>0</v>
      </c>
      <c r="KP37" s="486">
        <v>0</v>
      </c>
      <c r="KQ37" s="604">
        <v>0</v>
      </c>
      <c r="KR37" s="1109">
        <v>0</v>
      </c>
      <c r="KS37" s="486">
        <v>0</v>
      </c>
      <c r="KT37" s="486">
        <v>0</v>
      </c>
      <c r="KU37" s="486">
        <v>0</v>
      </c>
      <c r="KV37" s="486">
        <v>0</v>
      </c>
      <c r="KW37" s="486">
        <v>0</v>
      </c>
      <c r="KX37" s="604">
        <v>0</v>
      </c>
      <c r="KY37" s="484">
        <v>0</v>
      </c>
      <c r="KZ37" s="486">
        <v>0</v>
      </c>
      <c r="LA37" s="486">
        <v>0</v>
      </c>
      <c r="LB37" s="486">
        <v>0</v>
      </c>
      <c r="LC37" s="486">
        <v>0</v>
      </c>
      <c r="LD37" s="486">
        <v>0</v>
      </c>
      <c r="LE37" s="604">
        <v>0</v>
      </c>
      <c r="LF37" s="484">
        <v>0</v>
      </c>
      <c r="LG37" s="486">
        <v>0</v>
      </c>
      <c r="LH37" s="486">
        <v>0</v>
      </c>
      <c r="LI37" s="486">
        <v>0</v>
      </c>
      <c r="LJ37" s="486">
        <v>0</v>
      </c>
      <c r="LK37" s="486">
        <v>0</v>
      </c>
      <c r="LL37" s="604">
        <v>0</v>
      </c>
      <c r="LM37" s="484">
        <v>10027</v>
      </c>
      <c r="LN37" s="486">
        <v>29</v>
      </c>
      <c r="LO37" s="486">
        <v>0</v>
      </c>
      <c r="LP37" s="486">
        <v>0</v>
      </c>
      <c r="LQ37" s="486">
        <v>0</v>
      </c>
      <c r="LR37" s="486">
        <v>0</v>
      </c>
      <c r="LS37" s="604">
        <v>2200</v>
      </c>
    </row>
    <row r="38" spans="2:331" ht="15" customHeight="1">
      <c r="B38" s="1108" t="s">
        <v>9</v>
      </c>
      <c r="C38" s="1109">
        <v>1075</v>
      </c>
      <c r="D38" s="486">
        <v>0</v>
      </c>
      <c r="E38" s="486">
        <v>0</v>
      </c>
      <c r="F38" s="486">
        <v>0</v>
      </c>
      <c r="G38" s="486">
        <v>0</v>
      </c>
      <c r="H38" s="486">
        <v>0</v>
      </c>
      <c r="I38" s="604">
        <v>75</v>
      </c>
      <c r="J38" s="1109">
        <v>4967</v>
      </c>
      <c r="K38" s="486">
        <v>0</v>
      </c>
      <c r="L38" s="486">
        <v>0</v>
      </c>
      <c r="M38" s="486">
        <v>0</v>
      </c>
      <c r="N38" s="486">
        <v>0</v>
      </c>
      <c r="O38" s="486">
        <v>0</v>
      </c>
      <c r="P38" s="604">
        <v>0</v>
      </c>
      <c r="Q38" s="484">
        <v>3815</v>
      </c>
      <c r="R38" s="486">
        <v>0</v>
      </c>
      <c r="S38" s="486">
        <v>0</v>
      </c>
      <c r="T38" s="486">
        <v>0</v>
      </c>
      <c r="U38" s="486">
        <v>0</v>
      </c>
      <c r="V38" s="486">
        <v>0</v>
      </c>
      <c r="W38" s="604">
        <v>79</v>
      </c>
      <c r="X38" s="484">
        <v>2444</v>
      </c>
      <c r="Y38" s="486">
        <v>0</v>
      </c>
      <c r="Z38" s="486">
        <v>0</v>
      </c>
      <c r="AA38" s="486">
        <v>68</v>
      </c>
      <c r="AB38" s="486">
        <v>0</v>
      </c>
      <c r="AC38" s="486">
        <v>0</v>
      </c>
      <c r="AD38" s="604">
        <v>3226</v>
      </c>
      <c r="AE38" s="1109">
        <v>57</v>
      </c>
      <c r="AF38" s="486">
        <v>0</v>
      </c>
      <c r="AG38" s="486">
        <v>0</v>
      </c>
      <c r="AH38" s="486">
        <v>0</v>
      </c>
      <c r="AI38" s="486">
        <v>0</v>
      </c>
      <c r="AJ38" s="486">
        <v>0</v>
      </c>
      <c r="AK38" s="604">
        <v>2687</v>
      </c>
      <c r="AL38" s="484">
        <v>81</v>
      </c>
      <c r="AM38" s="486">
        <v>0</v>
      </c>
      <c r="AN38" s="486">
        <v>0</v>
      </c>
      <c r="AO38" s="486">
        <v>0</v>
      </c>
      <c r="AP38" s="486">
        <v>0</v>
      </c>
      <c r="AQ38" s="486">
        <v>0</v>
      </c>
      <c r="AR38" s="604">
        <v>9030</v>
      </c>
      <c r="AS38" s="1109">
        <v>684</v>
      </c>
      <c r="AT38" s="486">
        <v>132</v>
      </c>
      <c r="AU38" s="486">
        <v>0</v>
      </c>
      <c r="AV38" s="486">
        <v>0</v>
      </c>
      <c r="AW38" s="486">
        <v>0</v>
      </c>
      <c r="AX38" s="486">
        <v>0</v>
      </c>
      <c r="AY38" s="604">
        <v>310</v>
      </c>
      <c r="AZ38" s="1109">
        <v>2140</v>
      </c>
      <c r="BA38" s="486">
        <v>0</v>
      </c>
      <c r="BB38" s="486">
        <v>0</v>
      </c>
      <c r="BC38" s="486">
        <v>0</v>
      </c>
      <c r="BD38" s="486">
        <v>0</v>
      </c>
      <c r="BE38" s="486">
        <v>0</v>
      </c>
      <c r="BF38" s="604">
        <v>0</v>
      </c>
      <c r="BG38" s="1109">
        <v>149</v>
      </c>
      <c r="BH38" s="486">
        <v>0</v>
      </c>
      <c r="BI38" s="486">
        <v>0</v>
      </c>
      <c r="BJ38" s="486">
        <v>0</v>
      </c>
      <c r="BK38" s="486">
        <v>0</v>
      </c>
      <c r="BL38" s="486">
        <v>0</v>
      </c>
      <c r="BM38" s="604">
        <v>0</v>
      </c>
      <c r="BN38" s="1109">
        <v>865</v>
      </c>
      <c r="BO38" s="486">
        <v>49</v>
      </c>
      <c r="BP38" s="486">
        <v>0</v>
      </c>
      <c r="BQ38" s="486">
        <v>0</v>
      </c>
      <c r="BR38" s="486">
        <v>0</v>
      </c>
      <c r="BS38" s="486">
        <v>0</v>
      </c>
      <c r="BT38" s="604">
        <v>365</v>
      </c>
      <c r="BU38" s="1109">
        <v>0</v>
      </c>
      <c r="BV38" s="486">
        <v>0</v>
      </c>
      <c r="BW38" s="486">
        <v>193</v>
      </c>
      <c r="BX38" s="486">
        <v>0</v>
      </c>
      <c r="BY38" s="486">
        <v>0</v>
      </c>
      <c r="BZ38" s="486">
        <v>0</v>
      </c>
      <c r="CA38" s="604">
        <v>2709</v>
      </c>
      <c r="CB38" s="484">
        <v>0</v>
      </c>
      <c r="CC38" s="486">
        <v>0</v>
      </c>
      <c r="CD38" s="486">
        <v>402</v>
      </c>
      <c r="CE38" s="486">
        <v>0</v>
      </c>
      <c r="CF38" s="486">
        <v>0</v>
      </c>
      <c r="CG38" s="486">
        <v>0</v>
      </c>
      <c r="CH38" s="604">
        <v>2007</v>
      </c>
      <c r="CI38" s="1109">
        <v>42</v>
      </c>
      <c r="CJ38" s="486">
        <v>9</v>
      </c>
      <c r="CK38" s="486">
        <v>443</v>
      </c>
      <c r="CL38" s="486">
        <v>0</v>
      </c>
      <c r="CM38" s="486">
        <v>0</v>
      </c>
      <c r="CN38" s="486">
        <v>0</v>
      </c>
      <c r="CO38" s="604">
        <v>1393</v>
      </c>
      <c r="CP38" s="484">
        <v>97</v>
      </c>
      <c r="CQ38" s="486">
        <v>0</v>
      </c>
      <c r="CR38" s="486">
        <v>1273</v>
      </c>
      <c r="CS38" s="486">
        <v>0</v>
      </c>
      <c r="CT38" s="486">
        <v>0</v>
      </c>
      <c r="CU38" s="486">
        <v>207</v>
      </c>
      <c r="CV38" s="604">
        <v>0</v>
      </c>
      <c r="CW38" s="1109">
        <v>216</v>
      </c>
      <c r="CX38" s="486">
        <v>0</v>
      </c>
      <c r="CY38" s="486">
        <v>1355</v>
      </c>
      <c r="CZ38" s="486">
        <v>107</v>
      </c>
      <c r="DA38" s="486">
        <v>0</v>
      </c>
      <c r="DB38" s="486">
        <v>1069</v>
      </c>
      <c r="DC38" s="604">
        <v>110</v>
      </c>
      <c r="DD38" s="484">
        <v>245</v>
      </c>
      <c r="DE38" s="486">
        <v>1</v>
      </c>
      <c r="DF38" s="486">
        <v>646</v>
      </c>
      <c r="DG38" s="486">
        <v>0</v>
      </c>
      <c r="DH38" s="486">
        <v>0</v>
      </c>
      <c r="DI38" s="486">
        <v>346</v>
      </c>
      <c r="DJ38" s="604">
        <v>18</v>
      </c>
      <c r="DK38" s="1109">
        <v>2537</v>
      </c>
      <c r="DL38" s="486">
        <v>0</v>
      </c>
      <c r="DM38" s="486">
        <v>1382</v>
      </c>
      <c r="DN38" s="486">
        <v>0</v>
      </c>
      <c r="DO38" s="486">
        <v>0</v>
      </c>
      <c r="DP38" s="486">
        <v>3354</v>
      </c>
      <c r="DQ38" s="604">
        <v>14</v>
      </c>
      <c r="DR38" s="484">
        <v>8</v>
      </c>
      <c r="DS38" s="486">
        <v>0</v>
      </c>
      <c r="DT38" s="486">
        <v>286</v>
      </c>
      <c r="DU38" s="486">
        <v>0</v>
      </c>
      <c r="DV38" s="486">
        <v>0</v>
      </c>
      <c r="DW38" s="486">
        <v>116</v>
      </c>
      <c r="DX38" s="604">
        <v>0</v>
      </c>
      <c r="DY38" s="484">
        <v>4</v>
      </c>
      <c r="DZ38" s="486">
        <v>13</v>
      </c>
      <c r="EA38" s="486">
        <v>26</v>
      </c>
      <c r="EB38" s="486">
        <v>0</v>
      </c>
      <c r="EC38" s="486">
        <v>0</v>
      </c>
      <c r="ED38" s="486">
        <v>16</v>
      </c>
      <c r="EE38" s="604">
        <v>0</v>
      </c>
      <c r="EF38" s="1109">
        <v>2116</v>
      </c>
      <c r="EG38" s="486">
        <v>0</v>
      </c>
      <c r="EH38" s="486">
        <v>1966</v>
      </c>
      <c r="EI38" s="486">
        <v>10</v>
      </c>
      <c r="EJ38" s="486">
        <v>0</v>
      </c>
      <c r="EK38" s="486">
        <v>4620</v>
      </c>
      <c r="EL38" s="604">
        <v>0</v>
      </c>
      <c r="EM38" s="484">
        <v>353</v>
      </c>
      <c r="EN38" s="486">
        <v>0</v>
      </c>
      <c r="EO38" s="486">
        <v>0</v>
      </c>
      <c r="EP38" s="486">
        <v>0</v>
      </c>
      <c r="EQ38" s="486">
        <v>0</v>
      </c>
      <c r="ER38" s="486">
        <v>55</v>
      </c>
      <c r="ES38" s="604">
        <v>0</v>
      </c>
      <c r="ET38" s="1109">
        <v>750</v>
      </c>
      <c r="EU38" s="486">
        <v>0</v>
      </c>
      <c r="EV38" s="486">
        <v>0</v>
      </c>
      <c r="EW38" s="486">
        <v>0</v>
      </c>
      <c r="EX38" s="486">
        <v>0</v>
      </c>
      <c r="EY38" s="486">
        <v>132</v>
      </c>
      <c r="EZ38" s="604">
        <v>0</v>
      </c>
      <c r="FA38" s="484">
        <v>34779</v>
      </c>
      <c r="FB38" s="486">
        <v>52</v>
      </c>
      <c r="FC38" s="486">
        <v>26</v>
      </c>
      <c r="FD38" s="486">
        <v>0</v>
      </c>
      <c r="FE38" s="486">
        <v>0</v>
      </c>
      <c r="FF38" s="486">
        <v>0</v>
      </c>
      <c r="FG38" s="604">
        <v>0</v>
      </c>
      <c r="FH38" s="1109">
        <v>4052</v>
      </c>
      <c r="FI38" s="486">
        <v>0</v>
      </c>
      <c r="FJ38" s="486">
        <v>0</v>
      </c>
      <c r="FK38" s="486">
        <v>0</v>
      </c>
      <c r="FL38" s="486">
        <v>0</v>
      </c>
      <c r="FM38" s="486">
        <v>0</v>
      </c>
      <c r="FN38" s="604">
        <v>1572</v>
      </c>
      <c r="FO38" s="484">
        <v>358</v>
      </c>
      <c r="FP38" s="486">
        <v>0</v>
      </c>
      <c r="FQ38" s="486">
        <v>0</v>
      </c>
      <c r="FR38" s="486">
        <v>0</v>
      </c>
      <c r="FS38" s="486">
        <v>0</v>
      </c>
      <c r="FT38" s="486">
        <v>0</v>
      </c>
      <c r="FU38" s="604">
        <v>4741</v>
      </c>
      <c r="FV38" s="484">
        <v>58</v>
      </c>
      <c r="FW38" s="486">
        <v>155</v>
      </c>
      <c r="FX38" s="486">
        <v>16107</v>
      </c>
      <c r="FY38" s="486">
        <v>0</v>
      </c>
      <c r="FZ38" s="486">
        <v>0</v>
      </c>
      <c r="GA38" s="486">
        <v>0</v>
      </c>
      <c r="GB38" s="604">
        <v>26</v>
      </c>
      <c r="GC38" s="1109">
        <v>1</v>
      </c>
      <c r="GD38" s="486">
        <v>49774</v>
      </c>
      <c r="GE38" s="486">
        <v>0</v>
      </c>
      <c r="GF38" s="486">
        <v>0</v>
      </c>
      <c r="GG38" s="486">
        <v>0</v>
      </c>
      <c r="GH38" s="486">
        <v>0</v>
      </c>
      <c r="GI38" s="604">
        <v>158</v>
      </c>
      <c r="GJ38" s="484">
        <v>69</v>
      </c>
      <c r="GK38" s="486">
        <v>0</v>
      </c>
      <c r="GL38" s="486">
        <v>0</v>
      </c>
      <c r="GM38" s="486">
        <v>0</v>
      </c>
      <c r="GN38" s="486">
        <v>0</v>
      </c>
      <c r="GO38" s="486">
        <v>0</v>
      </c>
      <c r="GP38" s="604">
        <v>8856</v>
      </c>
      <c r="GQ38" s="1109">
        <v>0</v>
      </c>
      <c r="GR38" s="486">
        <v>0</v>
      </c>
      <c r="GS38" s="486">
        <v>51</v>
      </c>
      <c r="GT38" s="486">
        <v>0</v>
      </c>
      <c r="GU38" s="486">
        <v>13780</v>
      </c>
      <c r="GV38" s="486">
        <v>0</v>
      </c>
      <c r="GW38" s="604">
        <v>0</v>
      </c>
      <c r="GX38" s="1109">
        <v>763</v>
      </c>
      <c r="GY38" s="486">
        <v>4880</v>
      </c>
      <c r="GZ38" s="486">
        <v>7859</v>
      </c>
      <c r="HA38" s="486">
        <v>0</v>
      </c>
      <c r="HB38" s="486">
        <v>1378</v>
      </c>
      <c r="HC38" s="486">
        <v>0</v>
      </c>
      <c r="HD38" s="604">
        <v>72804</v>
      </c>
      <c r="HE38" s="1109">
        <v>2</v>
      </c>
      <c r="HF38" s="486">
        <v>25</v>
      </c>
      <c r="HG38" s="486">
        <v>0</v>
      </c>
      <c r="HH38" s="486">
        <v>5884</v>
      </c>
      <c r="HI38" s="486">
        <v>0</v>
      </c>
      <c r="HJ38" s="486">
        <v>0</v>
      </c>
      <c r="HK38" s="604">
        <v>163</v>
      </c>
      <c r="HL38" s="484">
        <v>25</v>
      </c>
      <c r="HM38" s="486">
        <v>69</v>
      </c>
      <c r="HN38" s="486">
        <v>6</v>
      </c>
      <c r="HO38" s="486">
        <v>171</v>
      </c>
      <c r="HP38" s="486">
        <v>0</v>
      </c>
      <c r="HQ38" s="486">
        <v>0</v>
      </c>
      <c r="HR38" s="604">
        <v>26149</v>
      </c>
      <c r="HS38" s="484">
        <v>0</v>
      </c>
      <c r="HT38" s="486">
        <v>23</v>
      </c>
      <c r="HU38" s="486">
        <v>132</v>
      </c>
      <c r="HV38" s="486">
        <v>50</v>
      </c>
      <c r="HW38" s="486">
        <v>0</v>
      </c>
      <c r="HX38" s="486">
        <v>0</v>
      </c>
      <c r="HY38" s="604">
        <v>21959</v>
      </c>
      <c r="HZ38" s="484">
        <v>0</v>
      </c>
      <c r="IA38" s="486">
        <v>0</v>
      </c>
      <c r="IB38" s="486">
        <v>0</v>
      </c>
      <c r="IC38" s="486">
        <v>0</v>
      </c>
      <c r="ID38" s="486">
        <v>0</v>
      </c>
      <c r="IE38" s="486">
        <v>3480</v>
      </c>
      <c r="IF38" s="604">
        <v>35</v>
      </c>
      <c r="IG38" s="484">
        <v>183</v>
      </c>
      <c r="IH38" s="486">
        <v>202</v>
      </c>
      <c r="II38" s="486">
        <v>0</v>
      </c>
      <c r="IJ38" s="486">
        <v>0</v>
      </c>
      <c r="IK38" s="486">
        <v>0</v>
      </c>
      <c r="IL38" s="486">
        <v>0</v>
      </c>
      <c r="IM38" s="604">
        <v>19962</v>
      </c>
      <c r="IN38" s="484">
        <v>6979</v>
      </c>
      <c r="IO38" s="486">
        <v>203</v>
      </c>
      <c r="IP38" s="486">
        <v>4058</v>
      </c>
      <c r="IQ38" s="486">
        <v>4429</v>
      </c>
      <c r="IR38" s="486">
        <v>100</v>
      </c>
      <c r="IS38" s="486">
        <v>11496</v>
      </c>
      <c r="IT38" s="604">
        <v>55075</v>
      </c>
      <c r="IU38" s="1109">
        <v>0</v>
      </c>
      <c r="IV38" s="486">
        <v>0</v>
      </c>
      <c r="IW38" s="486">
        <v>124</v>
      </c>
      <c r="IX38" s="486">
        <v>0</v>
      </c>
      <c r="IY38" s="486">
        <v>0</v>
      </c>
      <c r="IZ38" s="486">
        <v>2</v>
      </c>
      <c r="JA38" s="604">
        <v>114</v>
      </c>
      <c r="JB38" s="484">
        <v>107</v>
      </c>
      <c r="JC38" s="486">
        <v>60</v>
      </c>
      <c r="JD38" s="486">
        <v>983</v>
      </c>
      <c r="JE38" s="486">
        <v>1367</v>
      </c>
      <c r="JF38" s="486">
        <v>56</v>
      </c>
      <c r="JG38" s="486">
        <v>1815</v>
      </c>
      <c r="JH38" s="604">
        <v>107</v>
      </c>
      <c r="JI38" s="484">
        <v>182</v>
      </c>
      <c r="JJ38" s="486">
        <v>0</v>
      </c>
      <c r="JK38" s="486">
        <v>600</v>
      </c>
      <c r="JL38" s="486">
        <v>1358</v>
      </c>
      <c r="JM38" s="486">
        <v>158</v>
      </c>
      <c r="JN38" s="486">
        <v>1713</v>
      </c>
      <c r="JO38" s="604">
        <v>446</v>
      </c>
      <c r="JP38" s="1109">
        <v>248</v>
      </c>
      <c r="JQ38" s="486">
        <v>0</v>
      </c>
      <c r="JR38" s="486">
        <v>859</v>
      </c>
      <c r="JS38" s="486">
        <v>0</v>
      </c>
      <c r="JT38" s="486">
        <v>0</v>
      </c>
      <c r="JU38" s="486">
        <v>533</v>
      </c>
      <c r="JV38" s="604">
        <v>0</v>
      </c>
      <c r="JW38" s="484">
        <v>1216</v>
      </c>
      <c r="JX38" s="486">
        <v>0</v>
      </c>
      <c r="JY38" s="486">
        <v>39</v>
      </c>
      <c r="JZ38" s="486">
        <v>0</v>
      </c>
      <c r="KA38" s="486">
        <v>0</v>
      </c>
      <c r="KB38" s="486">
        <v>612</v>
      </c>
      <c r="KC38" s="604">
        <v>0</v>
      </c>
      <c r="KD38" s="484">
        <v>463</v>
      </c>
      <c r="KE38" s="486">
        <v>0</v>
      </c>
      <c r="KF38" s="486">
        <v>0</v>
      </c>
      <c r="KG38" s="486">
        <v>36</v>
      </c>
      <c r="KH38" s="486">
        <v>0</v>
      </c>
      <c r="KI38" s="486">
        <v>33</v>
      </c>
      <c r="KJ38" s="604">
        <v>25</v>
      </c>
      <c r="KK38" s="484">
        <v>3129</v>
      </c>
      <c r="KL38" s="486">
        <v>674</v>
      </c>
      <c r="KM38" s="486">
        <v>0</v>
      </c>
      <c r="KN38" s="486">
        <v>359</v>
      </c>
      <c r="KO38" s="486">
        <v>0</v>
      </c>
      <c r="KP38" s="486">
        <v>714</v>
      </c>
      <c r="KQ38" s="604">
        <v>209</v>
      </c>
      <c r="KR38" s="1109">
        <v>343</v>
      </c>
      <c r="KS38" s="486">
        <v>0</v>
      </c>
      <c r="KT38" s="486">
        <v>20</v>
      </c>
      <c r="KU38" s="486">
        <v>0</v>
      </c>
      <c r="KV38" s="486">
        <v>0</v>
      </c>
      <c r="KW38" s="486">
        <v>5</v>
      </c>
      <c r="KX38" s="604">
        <v>0</v>
      </c>
      <c r="KY38" s="484">
        <v>3295</v>
      </c>
      <c r="KZ38" s="486">
        <v>0</v>
      </c>
      <c r="LA38" s="486">
        <v>153</v>
      </c>
      <c r="LB38" s="486">
        <v>115</v>
      </c>
      <c r="LC38" s="486">
        <v>0</v>
      </c>
      <c r="LD38" s="486">
        <v>286</v>
      </c>
      <c r="LE38" s="604">
        <v>55</v>
      </c>
      <c r="LF38" s="484">
        <v>0</v>
      </c>
      <c r="LG38" s="486">
        <v>0</v>
      </c>
      <c r="LH38" s="486">
        <v>1</v>
      </c>
      <c r="LI38" s="486">
        <v>0</v>
      </c>
      <c r="LJ38" s="486">
        <v>0</v>
      </c>
      <c r="LK38" s="486">
        <v>0</v>
      </c>
      <c r="LL38" s="604">
        <v>455</v>
      </c>
      <c r="LM38" s="484">
        <v>78897</v>
      </c>
      <c r="LN38" s="486">
        <v>56321</v>
      </c>
      <c r="LO38" s="486">
        <v>38990</v>
      </c>
      <c r="LP38" s="486">
        <v>13954</v>
      </c>
      <c r="LQ38" s="486">
        <v>15472</v>
      </c>
      <c r="LR38" s="486">
        <v>30604</v>
      </c>
      <c r="LS38" s="604">
        <v>234934</v>
      </c>
    </row>
    <row r="39" spans="2:331" ht="15" customHeight="1">
      <c r="B39" s="1108" t="s">
        <v>40</v>
      </c>
      <c r="C39" s="1109">
        <v>0</v>
      </c>
      <c r="D39" s="486">
        <v>0</v>
      </c>
      <c r="E39" s="486">
        <v>0</v>
      </c>
      <c r="F39" s="486">
        <v>0</v>
      </c>
      <c r="G39" s="486">
        <v>0</v>
      </c>
      <c r="H39" s="486">
        <v>0</v>
      </c>
      <c r="I39" s="604">
        <v>0</v>
      </c>
      <c r="J39" s="1109">
        <v>0</v>
      </c>
      <c r="K39" s="486">
        <v>0</v>
      </c>
      <c r="L39" s="486">
        <v>0</v>
      </c>
      <c r="M39" s="486">
        <v>0</v>
      </c>
      <c r="N39" s="486">
        <v>0</v>
      </c>
      <c r="O39" s="486">
        <v>0</v>
      </c>
      <c r="P39" s="604">
        <v>0</v>
      </c>
      <c r="Q39" s="484">
        <v>0</v>
      </c>
      <c r="R39" s="486">
        <v>0</v>
      </c>
      <c r="S39" s="486">
        <v>0</v>
      </c>
      <c r="T39" s="486">
        <v>0</v>
      </c>
      <c r="U39" s="486">
        <v>0</v>
      </c>
      <c r="V39" s="486">
        <v>0</v>
      </c>
      <c r="W39" s="604">
        <v>0</v>
      </c>
      <c r="X39" s="484">
        <v>0</v>
      </c>
      <c r="Y39" s="486">
        <v>0</v>
      </c>
      <c r="Z39" s="486">
        <v>0</v>
      </c>
      <c r="AA39" s="486">
        <v>0</v>
      </c>
      <c r="AB39" s="486">
        <v>0</v>
      </c>
      <c r="AC39" s="486">
        <v>0</v>
      </c>
      <c r="AD39" s="604">
        <v>0</v>
      </c>
      <c r="AE39" s="1109">
        <v>0</v>
      </c>
      <c r="AF39" s="486">
        <v>0</v>
      </c>
      <c r="AG39" s="486">
        <v>0</v>
      </c>
      <c r="AH39" s="486">
        <v>0</v>
      </c>
      <c r="AI39" s="486">
        <v>0</v>
      </c>
      <c r="AJ39" s="486">
        <v>0</v>
      </c>
      <c r="AK39" s="604">
        <v>0</v>
      </c>
      <c r="AL39" s="484">
        <v>0</v>
      </c>
      <c r="AM39" s="486">
        <v>0</v>
      </c>
      <c r="AN39" s="486">
        <v>0</v>
      </c>
      <c r="AO39" s="486">
        <v>0</v>
      </c>
      <c r="AP39" s="486">
        <v>0</v>
      </c>
      <c r="AQ39" s="486">
        <v>0</v>
      </c>
      <c r="AR39" s="604">
        <v>0</v>
      </c>
      <c r="AS39" s="1109">
        <v>0</v>
      </c>
      <c r="AT39" s="486">
        <v>0</v>
      </c>
      <c r="AU39" s="486">
        <v>0</v>
      </c>
      <c r="AV39" s="486">
        <v>0</v>
      </c>
      <c r="AW39" s="486">
        <v>0</v>
      </c>
      <c r="AX39" s="486">
        <v>0</v>
      </c>
      <c r="AY39" s="604">
        <v>0</v>
      </c>
      <c r="AZ39" s="1109">
        <v>0</v>
      </c>
      <c r="BA39" s="486">
        <v>0</v>
      </c>
      <c r="BB39" s="486">
        <v>0</v>
      </c>
      <c r="BC39" s="486">
        <v>0</v>
      </c>
      <c r="BD39" s="486">
        <v>0</v>
      </c>
      <c r="BE39" s="486">
        <v>0</v>
      </c>
      <c r="BF39" s="604">
        <v>0</v>
      </c>
      <c r="BG39" s="1109">
        <v>0</v>
      </c>
      <c r="BH39" s="486">
        <v>0</v>
      </c>
      <c r="BI39" s="486">
        <v>0</v>
      </c>
      <c r="BJ39" s="486">
        <v>0</v>
      </c>
      <c r="BK39" s="486">
        <v>0</v>
      </c>
      <c r="BL39" s="486">
        <v>0</v>
      </c>
      <c r="BM39" s="604">
        <v>0</v>
      </c>
      <c r="BN39" s="1109">
        <v>0</v>
      </c>
      <c r="BO39" s="486">
        <v>0</v>
      </c>
      <c r="BP39" s="486">
        <v>0</v>
      </c>
      <c r="BQ39" s="486">
        <v>0</v>
      </c>
      <c r="BR39" s="486">
        <v>0</v>
      </c>
      <c r="BS39" s="486">
        <v>0</v>
      </c>
      <c r="BT39" s="604">
        <v>0</v>
      </c>
      <c r="BU39" s="1109">
        <v>0</v>
      </c>
      <c r="BV39" s="486">
        <v>0</v>
      </c>
      <c r="BW39" s="486">
        <v>0</v>
      </c>
      <c r="BX39" s="486">
        <v>0</v>
      </c>
      <c r="BY39" s="486">
        <v>0</v>
      </c>
      <c r="BZ39" s="486">
        <v>0</v>
      </c>
      <c r="CA39" s="604">
        <v>0</v>
      </c>
      <c r="CB39" s="484">
        <v>0</v>
      </c>
      <c r="CC39" s="486">
        <v>0</v>
      </c>
      <c r="CD39" s="486">
        <v>0</v>
      </c>
      <c r="CE39" s="486">
        <v>0</v>
      </c>
      <c r="CF39" s="486">
        <v>0</v>
      </c>
      <c r="CG39" s="486">
        <v>0</v>
      </c>
      <c r="CH39" s="604">
        <v>0</v>
      </c>
      <c r="CI39" s="1109">
        <v>0</v>
      </c>
      <c r="CJ39" s="486">
        <v>0</v>
      </c>
      <c r="CK39" s="486">
        <v>0</v>
      </c>
      <c r="CL39" s="486">
        <v>0</v>
      </c>
      <c r="CM39" s="486">
        <v>0</v>
      </c>
      <c r="CN39" s="486">
        <v>0</v>
      </c>
      <c r="CO39" s="604">
        <v>0</v>
      </c>
      <c r="CP39" s="484">
        <v>0</v>
      </c>
      <c r="CQ39" s="486">
        <v>0</v>
      </c>
      <c r="CR39" s="486">
        <v>0</v>
      </c>
      <c r="CS39" s="486">
        <v>0</v>
      </c>
      <c r="CT39" s="486">
        <v>0</v>
      </c>
      <c r="CU39" s="486">
        <v>0</v>
      </c>
      <c r="CV39" s="604">
        <v>0</v>
      </c>
      <c r="CW39" s="1109">
        <v>0</v>
      </c>
      <c r="CX39" s="486">
        <v>0</v>
      </c>
      <c r="CY39" s="486">
        <v>0</v>
      </c>
      <c r="CZ39" s="486">
        <v>0</v>
      </c>
      <c r="DA39" s="486">
        <v>0</v>
      </c>
      <c r="DB39" s="486">
        <v>0</v>
      </c>
      <c r="DC39" s="604">
        <v>0</v>
      </c>
      <c r="DD39" s="484">
        <v>0</v>
      </c>
      <c r="DE39" s="486">
        <v>0</v>
      </c>
      <c r="DF39" s="486">
        <v>0</v>
      </c>
      <c r="DG39" s="486">
        <v>0</v>
      </c>
      <c r="DH39" s="486">
        <v>0</v>
      </c>
      <c r="DI39" s="486">
        <v>0</v>
      </c>
      <c r="DJ39" s="604">
        <v>0</v>
      </c>
      <c r="DK39" s="1109">
        <v>0</v>
      </c>
      <c r="DL39" s="486">
        <v>0</v>
      </c>
      <c r="DM39" s="486">
        <v>0</v>
      </c>
      <c r="DN39" s="486">
        <v>0</v>
      </c>
      <c r="DO39" s="486">
        <v>0</v>
      </c>
      <c r="DP39" s="486">
        <v>0</v>
      </c>
      <c r="DQ39" s="604">
        <v>0</v>
      </c>
      <c r="DR39" s="484">
        <v>0</v>
      </c>
      <c r="DS39" s="486">
        <v>0</v>
      </c>
      <c r="DT39" s="486">
        <v>0</v>
      </c>
      <c r="DU39" s="486">
        <v>0</v>
      </c>
      <c r="DV39" s="486">
        <v>0</v>
      </c>
      <c r="DW39" s="486">
        <v>0</v>
      </c>
      <c r="DX39" s="604">
        <v>0</v>
      </c>
      <c r="DY39" s="484">
        <v>0</v>
      </c>
      <c r="DZ39" s="486">
        <v>0</v>
      </c>
      <c r="EA39" s="486">
        <v>0</v>
      </c>
      <c r="EB39" s="486">
        <v>0</v>
      </c>
      <c r="EC39" s="486">
        <v>0</v>
      </c>
      <c r="ED39" s="486">
        <v>0</v>
      </c>
      <c r="EE39" s="604">
        <v>0</v>
      </c>
      <c r="EF39" s="1109">
        <v>0</v>
      </c>
      <c r="EG39" s="486">
        <v>0</v>
      </c>
      <c r="EH39" s="486">
        <v>0</v>
      </c>
      <c r="EI39" s="486">
        <v>0</v>
      </c>
      <c r="EJ39" s="486">
        <v>0</v>
      </c>
      <c r="EK39" s="486">
        <v>0</v>
      </c>
      <c r="EL39" s="604">
        <v>0</v>
      </c>
      <c r="EM39" s="484">
        <v>0</v>
      </c>
      <c r="EN39" s="486">
        <v>0</v>
      </c>
      <c r="EO39" s="486">
        <v>0</v>
      </c>
      <c r="EP39" s="486">
        <v>0</v>
      </c>
      <c r="EQ39" s="486">
        <v>0</v>
      </c>
      <c r="ER39" s="486">
        <v>0</v>
      </c>
      <c r="ES39" s="604">
        <v>0</v>
      </c>
      <c r="ET39" s="1109">
        <v>0</v>
      </c>
      <c r="EU39" s="486">
        <v>0</v>
      </c>
      <c r="EV39" s="486">
        <v>0</v>
      </c>
      <c r="EW39" s="486">
        <v>0</v>
      </c>
      <c r="EX39" s="486">
        <v>0</v>
      </c>
      <c r="EY39" s="486">
        <v>0</v>
      </c>
      <c r="EZ39" s="604">
        <v>0</v>
      </c>
      <c r="FA39" s="484">
        <v>0</v>
      </c>
      <c r="FB39" s="486">
        <v>0</v>
      </c>
      <c r="FC39" s="486">
        <v>0</v>
      </c>
      <c r="FD39" s="486">
        <v>0</v>
      </c>
      <c r="FE39" s="486">
        <v>0</v>
      </c>
      <c r="FF39" s="486">
        <v>0</v>
      </c>
      <c r="FG39" s="604">
        <v>0</v>
      </c>
      <c r="FH39" s="1109">
        <v>0</v>
      </c>
      <c r="FI39" s="486">
        <v>0</v>
      </c>
      <c r="FJ39" s="486">
        <v>0</v>
      </c>
      <c r="FK39" s="486">
        <v>0</v>
      </c>
      <c r="FL39" s="486">
        <v>0</v>
      </c>
      <c r="FM39" s="486">
        <v>0</v>
      </c>
      <c r="FN39" s="604">
        <v>0</v>
      </c>
      <c r="FO39" s="484">
        <v>0</v>
      </c>
      <c r="FP39" s="486">
        <v>0</v>
      </c>
      <c r="FQ39" s="486">
        <v>0</v>
      </c>
      <c r="FR39" s="486">
        <v>0</v>
      </c>
      <c r="FS39" s="486">
        <v>0</v>
      </c>
      <c r="FT39" s="486">
        <v>0</v>
      </c>
      <c r="FU39" s="604">
        <v>0</v>
      </c>
      <c r="FV39" s="484">
        <v>0</v>
      </c>
      <c r="FW39" s="486">
        <v>0</v>
      </c>
      <c r="FX39" s="486">
        <v>0</v>
      </c>
      <c r="FY39" s="486">
        <v>0</v>
      </c>
      <c r="FZ39" s="486">
        <v>0</v>
      </c>
      <c r="GA39" s="486">
        <v>0</v>
      </c>
      <c r="GB39" s="604">
        <v>0</v>
      </c>
      <c r="GC39" s="1109">
        <v>0</v>
      </c>
      <c r="GD39" s="486">
        <v>44</v>
      </c>
      <c r="GE39" s="486">
        <v>0</v>
      </c>
      <c r="GF39" s="486">
        <v>0</v>
      </c>
      <c r="GG39" s="486">
        <v>0</v>
      </c>
      <c r="GH39" s="486">
        <v>0</v>
      </c>
      <c r="GI39" s="604">
        <v>0</v>
      </c>
      <c r="GJ39" s="484">
        <v>0</v>
      </c>
      <c r="GK39" s="486">
        <v>0</v>
      </c>
      <c r="GL39" s="486">
        <v>0</v>
      </c>
      <c r="GM39" s="486">
        <v>0</v>
      </c>
      <c r="GN39" s="486">
        <v>0</v>
      </c>
      <c r="GO39" s="486">
        <v>0</v>
      </c>
      <c r="GP39" s="604">
        <v>383</v>
      </c>
      <c r="GQ39" s="1109">
        <v>0</v>
      </c>
      <c r="GR39" s="486">
        <v>0</v>
      </c>
      <c r="GS39" s="486">
        <v>0</v>
      </c>
      <c r="GT39" s="486">
        <v>0</v>
      </c>
      <c r="GU39" s="486">
        <v>0</v>
      </c>
      <c r="GV39" s="486">
        <v>0</v>
      </c>
      <c r="GW39" s="604">
        <v>0</v>
      </c>
      <c r="GX39" s="1109">
        <v>0</v>
      </c>
      <c r="GY39" s="486">
        <v>0</v>
      </c>
      <c r="GZ39" s="486">
        <v>0</v>
      </c>
      <c r="HA39" s="486">
        <v>0</v>
      </c>
      <c r="HB39" s="486">
        <v>0</v>
      </c>
      <c r="HC39" s="486">
        <v>0</v>
      </c>
      <c r="HD39" s="604">
        <v>0</v>
      </c>
      <c r="HE39" s="1109">
        <v>0</v>
      </c>
      <c r="HF39" s="486">
        <v>0</v>
      </c>
      <c r="HG39" s="486">
        <v>0</v>
      </c>
      <c r="HH39" s="486">
        <v>0</v>
      </c>
      <c r="HI39" s="486">
        <v>0</v>
      </c>
      <c r="HJ39" s="486">
        <v>0</v>
      </c>
      <c r="HK39" s="604">
        <v>0</v>
      </c>
      <c r="HL39" s="484">
        <v>0</v>
      </c>
      <c r="HM39" s="486">
        <v>0</v>
      </c>
      <c r="HN39" s="486">
        <v>0</v>
      </c>
      <c r="HO39" s="486">
        <v>0</v>
      </c>
      <c r="HP39" s="486">
        <v>0</v>
      </c>
      <c r="HQ39" s="486">
        <v>0</v>
      </c>
      <c r="HR39" s="604">
        <v>0</v>
      </c>
      <c r="HS39" s="484">
        <v>0</v>
      </c>
      <c r="HT39" s="486">
        <v>194</v>
      </c>
      <c r="HU39" s="486">
        <v>0</v>
      </c>
      <c r="HV39" s="486">
        <v>0</v>
      </c>
      <c r="HW39" s="486">
        <v>0</v>
      </c>
      <c r="HX39" s="486">
        <v>0</v>
      </c>
      <c r="HY39" s="604">
        <v>0</v>
      </c>
      <c r="HZ39" s="484">
        <v>0</v>
      </c>
      <c r="IA39" s="486">
        <v>0</v>
      </c>
      <c r="IB39" s="486">
        <v>0</v>
      </c>
      <c r="IC39" s="486">
        <v>0</v>
      </c>
      <c r="ID39" s="486">
        <v>0</v>
      </c>
      <c r="IE39" s="486">
        <v>0</v>
      </c>
      <c r="IF39" s="604">
        <v>0</v>
      </c>
      <c r="IG39" s="484">
        <v>0</v>
      </c>
      <c r="IH39" s="486">
        <v>0</v>
      </c>
      <c r="II39" s="486">
        <v>0</v>
      </c>
      <c r="IJ39" s="486">
        <v>0</v>
      </c>
      <c r="IK39" s="486">
        <v>0</v>
      </c>
      <c r="IL39" s="486">
        <v>0</v>
      </c>
      <c r="IM39" s="604">
        <v>0</v>
      </c>
      <c r="IN39" s="484">
        <v>0</v>
      </c>
      <c r="IO39" s="486">
        <v>0</v>
      </c>
      <c r="IP39" s="486">
        <v>0</v>
      </c>
      <c r="IQ39" s="486">
        <v>0</v>
      </c>
      <c r="IR39" s="486">
        <v>0</v>
      </c>
      <c r="IS39" s="486">
        <v>0</v>
      </c>
      <c r="IT39" s="604">
        <v>0</v>
      </c>
      <c r="IU39" s="1109">
        <v>0</v>
      </c>
      <c r="IV39" s="486">
        <v>0</v>
      </c>
      <c r="IW39" s="486">
        <v>0</v>
      </c>
      <c r="IX39" s="486">
        <v>0</v>
      </c>
      <c r="IY39" s="486">
        <v>0</v>
      </c>
      <c r="IZ39" s="486">
        <v>0</v>
      </c>
      <c r="JA39" s="604">
        <v>0</v>
      </c>
      <c r="JB39" s="484">
        <v>0</v>
      </c>
      <c r="JC39" s="486">
        <v>0</v>
      </c>
      <c r="JD39" s="486">
        <v>0</v>
      </c>
      <c r="JE39" s="486">
        <v>0</v>
      </c>
      <c r="JF39" s="486">
        <v>0</v>
      </c>
      <c r="JG39" s="486">
        <v>0</v>
      </c>
      <c r="JH39" s="604">
        <v>0</v>
      </c>
      <c r="JI39" s="484">
        <v>0</v>
      </c>
      <c r="JJ39" s="486">
        <v>0</v>
      </c>
      <c r="JK39" s="486">
        <v>0</v>
      </c>
      <c r="JL39" s="486">
        <v>0</v>
      </c>
      <c r="JM39" s="486">
        <v>0</v>
      </c>
      <c r="JN39" s="486">
        <v>0</v>
      </c>
      <c r="JO39" s="604">
        <v>0</v>
      </c>
      <c r="JP39" s="1109">
        <v>0</v>
      </c>
      <c r="JQ39" s="486">
        <v>0</v>
      </c>
      <c r="JR39" s="486">
        <v>0</v>
      </c>
      <c r="JS39" s="486">
        <v>0</v>
      </c>
      <c r="JT39" s="486">
        <v>0</v>
      </c>
      <c r="JU39" s="486">
        <v>0</v>
      </c>
      <c r="JV39" s="604">
        <v>0</v>
      </c>
      <c r="JW39" s="484">
        <v>0</v>
      </c>
      <c r="JX39" s="486">
        <v>0</v>
      </c>
      <c r="JY39" s="486">
        <v>0</v>
      </c>
      <c r="JZ39" s="486">
        <v>0</v>
      </c>
      <c r="KA39" s="486">
        <v>0</v>
      </c>
      <c r="KB39" s="486">
        <v>0</v>
      </c>
      <c r="KC39" s="604">
        <v>0</v>
      </c>
      <c r="KD39" s="484">
        <v>0</v>
      </c>
      <c r="KE39" s="486">
        <v>0</v>
      </c>
      <c r="KF39" s="486">
        <v>0</v>
      </c>
      <c r="KG39" s="486">
        <v>0</v>
      </c>
      <c r="KH39" s="486">
        <v>0</v>
      </c>
      <c r="KI39" s="486">
        <v>0</v>
      </c>
      <c r="KJ39" s="604">
        <v>0</v>
      </c>
      <c r="KK39" s="484">
        <v>0</v>
      </c>
      <c r="KL39" s="486">
        <v>0</v>
      </c>
      <c r="KM39" s="486">
        <v>0</v>
      </c>
      <c r="KN39" s="486">
        <v>0</v>
      </c>
      <c r="KO39" s="486">
        <v>0</v>
      </c>
      <c r="KP39" s="486">
        <v>0</v>
      </c>
      <c r="KQ39" s="604">
        <v>0</v>
      </c>
      <c r="KR39" s="1109">
        <v>0</v>
      </c>
      <c r="KS39" s="486">
        <v>0</v>
      </c>
      <c r="KT39" s="486">
        <v>0</v>
      </c>
      <c r="KU39" s="486">
        <v>0</v>
      </c>
      <c r="KV39" s="486">
        <v>0</v>
      </c>
      <c r="KW39" s="486">
        <v>0</v>
      </c>
      <c r="KX39" s="604">
        <v>0</v>
      </c>
      <c r="KY39" s="484">
        <v>0</v>
      </c>
      <c r="KZ39" s="486">
        <v>0</v>
      </c>
      <c r="LA39" s="486">
        <v>0</v>
      </c>
      <c r="LB39" s="486">
        <v>0</v>
      </c>
      <c r="LC39" s="486">
        <v>0</v>
      </c>
      <c r="LD39" s="486">
        <v>0</v>
      </c>
      <c r="LE39" s="604">
        <v>0</v>
      </c>
      <c r="LF39" s="484">
        <v>0</v>
      </c>
      <c r="LG39" s="486">
        <v>0</v>
      </c>
      <c r="LH39" s="486">
        <v>0</v>
      </c>
      <c r="LI39" s="486">
        <v>0</v>
      </c>
      <c r="LJ39" s="486">
        <v>0</v>
      </c>
      <c r="LK39" s="486">
        <v>0</v>
      </c>
      <c r="LL39" s="604">
        <v>0</v>
      </c>
      <c r="LM39" s="484">
        <v>0</v>
      </c>
      <c r="LN39" s="486">
        <v>238</v>
      </c>
      <c r="LO39" s="486">
        <v>0</v>
      </c>
      <c r="LP39" s="486">
        <v>0</v>
      </c>
      <c r="LQ39" s="486">
        <v>0</v>
      </c>
      <c r="LR39" s="486">
        <v>0</v>
      </c>
      <c r="LS39" s="604">
        <v>383</v>
      </c>
    </row>
    <row r="40" spans="2:331" ht="15" customHeight="1">
      <c r="B40" s="1108" t="s">
        <v>10</v>
      </c>
      <c r="C40" s="1109">
        <v>2264</v>
      </c>
      <c r="D40" s="486">
        <v>0</v>
      </c>
      <c r="E40" s="486">
        <v>12</v>
      </c>
      <c r="F40" s="486">
        <v>0</v>
      </c>
      <c r="G40" s="486">
        <v>0</v>
      </c>
      <c r="H40" s="486">
        <v>0</v>
      </c>
      <c r="I40" s="604">
        <v>37830</v>
      </c>
      <c r="J40" s="1109">
        <v>1157</v>
      </c>
      <c r="K40" s="486">
        <v>0</v>
      </c>
      <c r="L40" s="486">
        <v>1</v>
      </c>
      <c r="M40" s="486">
        <v>0</v>
      </c>
      <c r="N40" s="486">
        <v>0</v>
      </c>
      <c r="O40" s="486">
        <v>0</v>
      </c>
      <c r="P40" s="604">
        <v>27432</v>
      </c>
      <c r="Q40" s="484">
        <v>617</v>
      </c>
      <c r="R40" s="486">
        <v>0</v>
      </c>
      <c r="S40" s="486">
        <v>0</v>
      </c>
      <c r="T40" s="486">
        <v>36</v>
      </c>
      <c r="U40" s="486">
        <v>0</v>
      </c>
      <c r="V40" s="486">
        <v>0</v>
      </c>
      <c r="W40" s="604">
        <v>8816</v>
      </c>
      <c r="X40" s="484">
        <v>5447</v>
      </c>
      <c r="Y40" s="486">
        <v>32</v>
      </c>
      <c r="Z40" s="486">
        <v>0</v>
      </c>
      <c r="AA40" s="486">
        <v>110</v>
      </c>
      <c r="AB40" s="486">
        <v>0</v>
      </c>
      <c r="AC40" s="486">
        <v>0</v>
      </c>
      <c r="AD40" s="604">
        <v>3629</v>
      </c>
      <c r="AE40" s="1109">
        <v>229</v>
      </c>
      <c r="AF40" s="486">
        <v>0</v>
      </c>
      <c r="AG40" s="486">
        <v>0</v>
      </c>
      <c r="AH40" s="486">
        <v>0</v>
      </c>
      <c r="AI40" s="486">
        <v>0</v>
      </c>
      <c r="AJ40" s="486">
        <v>0</v>
      </c>
      <c r="AK40" s="604">
        <v>3259</v>
      </c>
      <c r="AL40" s="484">
        <v>2256</v>
      </c>
      <c r="AM40" s="486">
        <v>174</v>
      </c>
      <c r="AN40" s="486">
        <v>0</v>
      </c>
      <c r="AO40" s="486">
        <v>0</v>
      </c>
      <c r="AP40" s="486">
        <v>0</v>
      </c>
      <c r="AQ40" s="486">
        <v>0</v>
      </c>
      <c r="AR40" s="604">
        <v>927</v>
      </c>
      <c r="AS40" s="1109">
        <v>6901</v>
      </c>
      <c r="AT40" s="486">
        <v>964</v>
      </c>
      <c r="AU40" s="486">
        <v>78</v>
      </c>
      <c r="AV40" s="486">
        <v>0</v>
      </c>
      <c r="AW40" s="486">
        <v>0</v>
      </c>
      <c r="AX40" s="486">
        <v>0</v>
      </c>
      <c r="AY40" s="604">
        <v>2180</v>
      </c>
      <c r="AZ40" s="1109">
        <v>1171</v>
      </c>
      <c r="BA40" s="486">
        <v>61</v>
      </c>
      <c r="BB40" s="486">
        <v>0</v>
      </c>
      <c r="BC40" s="486">
        <v>258</v>
      </c>
      <c r="BD40" s="486">
        <v>0</v>
      </c>
      <c r="BE40" s="486">
        <v>0</v>
      </c>
      <c r="BF40" s="604">
        <v>8749</v>
      </c>
      <c r="BG40" s="1109">
        <v>619</v>
      </c>
      <c r="BH40" s="486">
        <v>122</v>
      </c>
      <c r="BI40" s="486">
        <v>20</v>
      </c>
      <c r="BJ40" s="486">
        <v>0</v>
      </c>
      <c r="BK40" s="486">
        <v>0</v>
      </c>
      <c r="BL40" s="486">
        <v>0</v>
      </c>
      <c r="BM40" s="604">
        <v>3103</v>
      </c>
      <c r="BN40" s="1109">
        <v>4062</v>
      </c>
      <c r="BO40" s="486">
        <v>961</v>
      </c>
      <c r="BP40" s="486">
        <v>60</v>
      </c>
      <c r="BQ40" s="486">
        <v>0</v>
      </c>
      <c r="BR40" s="486">
        <v>0</v>
      </c>
      <c r="BS40" s="486">
        <v>15</v>
      </c>
      <c r="BT40" s="604">
        <v>5967</v>
      </c>
      <c r="BU40" s="1109">
        <v>54</v>
      </c>
      <c r="BV40" s="486">
        <v>8</v>
      </c>
      <c r="BW40" s="486">
        <v>1245</v>
      </c>
      <c r="BX40" s="486">
        <v>0</v>
      </c>
      <c r="BY40" s="486">
        <v>0</v>
      </c>
      <c r="BZ40" s="486">
        <v>0</v>
      </c>
      <c r="CA40" s="604">
        <v>821</v>
      </c>
      <c r="CB40" s="484">
        <v>52</v>
      </c>
      <c r="CC40" s="486">
        <v>1</v>
      </c>
      <c r="CD40" s="486">
        <v>4314</v>
      </c>
      <c r="CE40" s="486">
        <v>0</v>
      </c>
      <c r="CF40" s="486">
        <v>0</v>
      </c>
      <c r="CG40" s="486">
        <v>109</v>
      </c>
      <c r="CH40" s="604">
        <v>284</v>
      </c>
      <c r="CI40" s="1109">
        <v>188</v>
      </c>
      <c r="CJ40" s="486">
        <v>142</v>
      </c>
      <c r="CK40" s="486">
        <v>1002</v>
      </c>
      <c r="CL40" s="486">
        <v>0</v>
      </c>
      <c r="CM40" s="486">
        <v>0</v>
      </c>
      <c r="CN40" s="486">
        <v>649</v>
      </c>
      <c r="CO40" s="604">
        <v>2363</v>
      </c>
      <c r="CP40" s="484">
        <v>1226</v>
      </c>
      <c r="CQ40" s="486">
        <v>0</v>
      </c>
      <c r="CR40" s="486">
        <v>1355</v>
      </c>
      <c r="CS40" s="486">
        <v>0</v>
      </c>
      <c r="CT40" s="486">
        <v>0</v>
      </c>
      <c r="CU40" s="486">
        <v>2690</v>
      </c>
      <c r="CV40" s="604">
        <v>10057</v>
      </c>
      <c r="CW40" s="1109">
        <v>413</v>
      </c>
      <c r="CX40" s="486">
        <v>0</v>
      </c>
      <c r="CY40" s="486">
        <v>1505</v>
      </c>
      <c r="CZ40" s="486">
        <v>0</v>
      </c>
      <c r="DA40" s="486">
        <v>0</v>
      </c>
      <c r="DB40" s="486">
        <v>1541</v>
      </c>
      <c r="DC40" s="604">
        <v>29047</v>
      </c>
      <c r="DD40" s="484">
        <v>432</v>
      </c>
      <c r="DE40" s="486">
        <v>0</v>
      </c>
      <c r="DF40" s="486">
        <v>1762</v>
      </c>
      <c r="DG40" s="486">
        <v>0</v>
      </c>
      <c r="DH40" s="486">
        <v>220</v>
      </c>
      <c r="DI40" s="486">
        <v>2755</v>
      </c>
      <c r="DJ40" s="604">
        <v>13376</v>
      </c>
      <c r="DK40" s="1109">
        <v>2586</v>
      </c>
      <c r="DL40" s="486">
        <v>31</v>
      </c>
      <c r="DM40" s="486">
        <v>3095</v>
      </c>
      <c r="DN40" s="486">
        <v>0</v>
      </c>
      <c r="DO40" s="486">
        <v>0</v>
      </c>
      <c r="DP40" s="486">
        <v>4381</v>
      </c>
      <c r="DQ40" s="604">
        <v>19613</v>
      </c>
      <c r="DR40" s="484">
        <v>74</v>
      </c>
      <c r="DS40" s="486">
        <v>0</v>
      </c>
      <c r="DT40" s="486">
        <v>1072</v>
      </c>
      <c r="DU40" s="486">
        <v>0</v>
      </c>
      <c r="DV40" s="486">
        <v>0</v>
      </c>
      <c r="DW40" s="486">
        <v>1094</v>
      </c>
      <c r="DX40" s="604">
        <v>226</v>
      </c>
      <c r="DY40" s="484">
        <v>206</v>
      </c>
      <c r="DZ40" s="486">
        <v>9</v>
      </c>
      <c r="EA40" s="486">
        <v>667</v>
      </c>
      <c r="EB40" s="486">
        <v>0</v>
      </c>
      <c r="EC40" s="486">
        <v>0</v>
      </c>
      <c r="ED40" s="486">
        <v>748</v>
      </c>
      <c r="EE40" s="604">
        <v>615</v>
      </c>
      <c r="EF40" s="1109">
        <v>5635</v>
      </c>
      <c r="EG40" s="486">
        <v>501</v>
      </c>
      <c r="EH40" s="486">
        <v>2302</v>
      </c>
      <c r="EI40" s="486">
        <v>105</v>
      </c>
      <c r="EJ40" s="486">
        <v>48</v>
      </c>
      <c r="EK40" s="486">
        <v>10668</v>
      </c>
      <c r="EL40" s="604">
        <v>5503</v>
      </c>
      <c r="EM40" s="484">
        <v>899</v>
      </c>
      <c r="EN40" s="486">
        <v>0</v>
      </c>
      <c r="EO40" s="486">
        <v>0</v>
      </c>
      <c r="EP40" s="486">
        <v>0</v>
      </c>
      <c r="EQ40" s="486">
        <v>0</v>
      </c>
      <c r="ER40" s="486">
        <v>0</v>
      </c>
      <c r="ES40" s="604">
        <v>1553</v>
      </c>
      <c r="ET40" s="1109">
        <v>1379</v>
      </c>
      <c r="EU40" s="486">
        <v>0</v>
      </c>
      <c r="EV40" s="486">
        <v>0</v>
      </c>
      <c r="EW40" s="486">
        <v>0</v>
      </c>
      <c r="EX40" s="486">
        <v>0</v>
      </c>
      <c r="EY40" s="486">
        <v>45</v>
      </c>
      <c r="EZ40" s="604">
        <v>1915</v>
      </c>
      <c r="FA40" s="484">
        <v>24570</v>
      </c>
      <c r="FB40" s="486">
        <v>0</v>
      </c>
      <c r="FC40" s="486">
        <v>0</v>
      </c>
      <c r="FD40" s="486">
        <v>0</v>
      </c>
      <c r="FE40" s="486">
        <v>0</v>
      </c>
      <c r="FF40" s="486">
        <v>0</v>
      </c>
      <c r="FG40" s="604">
        <v>0</v>
      </c>
      <c r="FH40" s="1109">
        <v>3656</v>
      </c>
      <c r="FI40" s="486">
        <v>0</v>
      </c>
      <c r="FJ40" s="486">
        <v>0</v>
      </c>
      <c r="FK40" s="486">
        <v>0</v>
      </c>
      <c r="FL40" s="486">
        <v>0</v>
      </c>
      <c r="FM40" s="486">
        <v>0</v>
      </c>
      <c r="FN40" s="604">
        <v>954</v>
      </c>
      <c r="FO40" s="484">
        <v>391</v>
      </c>
      <c r="FP40" s="486">
        <v>4</v>
      </c>
      <c r="FQ40" s="486">
        <v>0</v>
      </c>
      <c r="FR40" s="486">
        <v>32</v>
      </c>
      <c r="FS40" s="486">
        <v>0</v>
      </c>
      <c r="FT40" s="486">
        <v>0</v>
      </c>
      <c r="FU40" s="604">
        <v>619</v>
      </c>
      <c r="FV40" s="484">
        <v>8</v>
      </c>
      <c r="FW40" s="486">
        <v>255</v>
      </c>
      <c r="FX40" s="486">
        <v>36495</v>
      </c>
      <c r="FY40" s="486">
        <v>0</v>
      </c>
      <c r="FZ40" s="486">
        <v>0</v>
      </c>
      <c r="GA40" s="486">
        <v>0</v>
      </c>
      <c r="GB40" s="604">
        <v>42</v>
      </c>
      <c r="GC40" s="1109">
        <v>13</v>
      </c>
      <c r="GD40" s="486">
        <v>68488</v>
      </c>
      <c r="GE40" s="486">
        <v>1</v>
      </c>
      <c r="GF40" s="486">
        <v>36</v>
      </c>
      <c r="GG40" s="486">
        <v>0</v>
      </c>
      <c r="GH40" s="486">
        <v>0</v>
      </c>
      <c r="GI40" s="604">
        <v>675</v>
      </c>
      <c r="GJ40" s="484">
        <v>0</v>
      </c>
      <c r="GK40" s="486">
        <v>0</v>
      </c>
      <c r="GL40" s="486">
        <v>0</v>
      </c>
      <c r="GM40" s="486">
        <v>0</v>
      </c>
      <c r="GN40" s="486">
        <v>0</v>
      </c>
      <c r="GO40" s="486">
        <v>0</v>
      </c>
      <c r="GP40" s="604">
        <v>18055</v>
      </c>
      <c r="GQ40" s="1109">
        <v>32</v>
      </c>
      <c r="GR40" s="486">
        <v>27</v>
      </c>
      <c r="GS40" s="486">
        <v>31</v>
      </c>
      <c r="GT40" s="486">
        <v>0</v>
      </c>
      <c r="GU40" s="486">
        <v>6054</v>
      </c>
      <c r="GV40" s="486">
        <v>0</v>
      </c>
      <c r="GW40" s="604">
        <v>0</v>
      </c>
      <c r="GX40" s="1109">
        <v>262</v>
      </c>
      <c r="GY40" s="486">
        <v>12385</v>
      </c>
      <c r="GZ40" s="486">
        <v>37814</v>
      </c>
      <c r="HA40" s="486">
        <v>0</v>
      </c>
      <c r="HB40" s="486">
        <v>759</v>
      </c>
      <c r="HC40" s="486">
        <v>0</v>
      </c>
      <c r="HD40" s="604">
        <v>77218</v>
      </c>
      <c r="HE40" s="1109">
        <v>1128</v>
      </c>
      <c r="HF40" s="486">
        <v>6</v>
      </c>
      <c r="HG40" s="486">
        <v>0</v>
      </c>
      <c r="HH40" s="486">
        <v>15498</v>
      </c>
      <c r="HI40" s="486">
        <v>0</v>
      </c>
      <c r="HJ40" s="486">
        <v>0</v>
      </c>
      <c r="HK40" s="604">
        <v>214</v>
      </c>
      <c r="HL40" s="484">
        <v>759</v>
      </c>
      <c r="HM40" s="486">
        <v>37</v>
      </c>
      <c r="HN40" s="486">
        <v>54</v>
      </c>
      <c r="HO40" s="486">
        <v>1663</v>
      </c>
      <c r="HP40" s="486">
        <v>0</v>
      </c>
      <c r="HQ40" s="486">
        <v>0</v>
      </c>
      <c r="HR40" s="604">
        <v>40708</v>
      </c>
      <c r="HS40" s="484">
        <v>14</v>
      </c>
      <c r="HT40" s="486">
        <v>0</v>
      </c>
      <c r="HU40" s="486">
        <v>7</v>
      </c>
      <c r="HV40" s="486">
        <v>0</v>
      </c>
      <c r="HW40" s="486">
        <v>0</v>
      </c>
      <c r="HX40" s="486">
        <v>0</v>
      </c>
      <c r="HY40" s="604">
        <v>29023</v>
      </c>
      <c r="HZ40" s="484">
        <v>9</v>
      </c>
      <c r="IA40" s="486">
        <v>0</v>
      </c>
      <c r="IB40" s="486">
        <v>64</v>
      </c>
      <c r="IC40" s="486">
        <v>0</v>
      </c>
      <c r="ID40" s="486">
        <v>0</v>
      </c>
      <c r="IE40" s="486">
        <v>23101</v>
      </c>
      <c r="IF40" s="604">
        <v>56</v>
      </c>
      <c r="IG40" s="484">
        <v>492</v>
      </c>
      <c r="IH40" s="486">
        <v>26</v>
      </c>
      <c r="II40" s="486">
        <v>22</v>
      </c>
      <c r="IJ40" s="486">
        <v>2</v>
      </c>
      <c r="IK40" s="486">
        <v>0</v>
      </c>
      <c r="IL40" s="486">
        <v>110</v>
      </c>
      <c r="IM40" s="604">
        <v>84692</v>
      </c>
      <c r="IN40" s="484">
        <v>4375</v>
      </c>
      <c r="IO40" s="486">
        <v>515</v>
      </c>
      <c r="IP40" s="486">
        <v>9641</v>
      </c>
      <c r="IQ40" s="486">
        <v>1262</v>
      </c>
      <c r="IR40" s="486">
        <v>375</v>
      </c>
      <c r="IS40" s="486">
        <v>38827</v>
      </c>
      <c r="IT40" s="604">
        <v>183612</v>
      </c>
      <c r="IU40" s="1109">
        <v>106</v>
      </c>
      <c r="IV40" s="486">
        <v>1</v>
      </c>
      <c r="IW40" s="486">
        <v>206</v>
      </c>
      <c r="IX40" s="486">
        <v>0</v>
      </c>
      <c r="IY40" s="486">
        <v>0</v>
      </c>
      <c r="IZ40" s="486">
        <v>0</v>
      </c>
      <c r="JA40" s="604">
        <v>258</v>
      </c>
      <c r="JB40" s="484">
        <v>471</v>
      </c>
      <c r="JC40" s="486">
        <v>0</v>
      </c>
      <c r="JD40" s="486">
        <v>2</v>
      </c>
      <c r="JE40" s="486">
        <v>0</v>
      </c>
      <c r="JF40" s="486">
        <v>0</v>
      </c>
      <c r="JG40" s="486">
        <v>157</v>
      </c>
      <c r="JH40" s="604">
        <v>9147</v>
      </c>
      <c r="JI40" s="484">
        <v>2924</v>
      </c>
      <c r="JJ40" s="486">
        <v>4</v>
      </c>
      <c r="JK40" s="486">
        <v>44</v>
      </c>
      <c r="JL40" s="486">
        <v>214</v>
      </c>
      <c r="JM40" s="486">
        <v>0</v>
      </c>
      <c r="JN40" s="486">
        <v>4634</v>
      </c>
      <c r="JO40" s="604">
        <v>19292</v>
      </c>
      <c r="JP40" s="1109">
        <v>359</v>
      </c>
      <c r="JQ40" s="486">
        <v>218</v>
      </c>
      <c r="JR40" s="486">
        <v>110</v>
      </c>
      <c r="JS40" s="486">
        <v>0</v>
      </c>
      <c r="JT40" s="486">
        <v>0</v>
      </c>
      <c r="JU40" s="486">
        <v>78</v>
      </c>
      <c r="JV40" s="604">
        <v>8331</v>
      </c>
      <c r="JW40" s="484">
        <v>264</v>
      </c>
      <c r="JX40" s="486">
        <v>2562</v>
      </c>
      <c r="JY40" s="486">
        <v>450</v>
      </c>
      <c r="JZ40" s="486">
        <v>25</v>
      </c>
      <c r="KA40" s="486">
        <v>0</v>
      </c>
      <c r="KB40" s="486">
        <v>2383</v>
      </c>
      <c r="KC40" s="604">
        <v>5568</v>
      </c>
      <c r="KD40" s="484">
        <v>4312</v>
      </c>
      <c r="KE40" s="486">
        <v>0</v>
      </c>
      <c r="KF40" s="486">
        <v>4</v>
      </c>
      <c r="KG40" s="486">
        <v>72</v>
      </c>
      <c r="KH40" s="486">
        <v>0</v>
      </c>
      <c r="KI40" s="486">
        <v>0</v>
      </c>
      <c r="KJ40" s="604">
        <v>1748</v>
      </c>
      <c r="KK40" s="484">
        <v>3100</v>
      </c>
      <c r="KL40" s="486">
        <v>0</v>
      </c>
      <c r="KM40" s="486">
        <v>296</v>
      </c>
      <c r="KN40" s="486">
        <v>701</v>
      </c>
      <c r="KO40" s="486">
        <v>0</v>
      </c>
      <c r="KP40" s="486">
        <v>0</v>
      </c>
      <c r="KQ40" s="604">
        <v>3923</v>
      </c>
      <c r="KR40" s="1109">
        <v>396</v>
      </c>
      <c r="KS40" s="486">
        <v>506</v>
      </c>
      <c r="KT40" s="486">
        <v>749</v>
      </c>
      <c r="KU40" s="486">
        <v>415</v>
      </c>
      <c r="KV40" s="486">
        <v>0</v>
      </c>
      <c r="KW40" s="486">
        <v>0</v>
      </c>
      <c r="KX40" s="604">
        <v>1036</v>
      </c>
      <c r="KY40" s="484">
        <v>2528</v>
      </c>
      <c r="KZ40" s="486">
        <v>179</v>
      </c>
      <c r="LA40" s="486">
        <v>606</v>
      </c>
      <c r="LB40" s="486">
        <v>335</v>
      </c>
      <c r="LC40" s="486">
        <v>0</v>
      </c>
      <c r="LD40" s="486">
        <v>28</v>
      </c>
      <c r="LE40" s="604">
        <v>5604</v>
      </c>
      <c r="LF40" s="484">
        <v>0</v>
      </c>
      <c r="LG40" s="486">
        <v>0</v>
      </c>
      <c r="LH40" s="486">
        <v>0</v>
      </c>
      <c r="LI40" s="486">
        <v>0</v>
      </c>
      <c r="LJ40" s="486">
        <v>0</v>
      </c>
      <c r="LK40" s="486">
        <v>5</v>
      </c>
      <c r="LL40" s="604">
        <v>861</v>
      </c>
      <c r="LM40" s="484">
        <v>88036</v>
      </c>
      <c r="LN40" s="486">
        <v>88219</v>
      </c>
      <c r="LO40" s="486">
        <v>105086</v>
      </c>
      <c r="LP40" s="486">
        <v>20764</v>
      </c>
      <c r="LQ40" s="486">
        <v>7456</v>
      </c>
      <c r="LR40" s="486">
        <v>94018</v>
      </c>
      <c r="LS40" s="604">
        <v>678901</v>
      </c>
    </row>
    <row r="41" spans="2:331" ht="15" customHeight="1">
      <c r="B41" s="1108" t="s">
        <v>41</v>
      </c>
      <c r="C41" s="1109">
        <v>0</v>
      </c>
      <c r="D41" s="486">
        <v>0</v>
      </c>
      <c r="E41" s="486">
        <v>0</v>
      </c>
      <c r="F41" s="486">
        <v>0</v>
      </c>
      <c r="G41" s="486">
        <v>0</v>
      </c>
      <c r="H41" s="486">
        <v>0</v>
      </c>
      <c r="I41" s="604">
        <v>0</v>
      </c>
      <c r="J41" s="1109">
        <v>0</v>
      </c>
      <c r="K41" s="486">
        <v>0</v>
      </c>
      <c r="L41" s="486">
        <v>0</v>
      </c>
      <c r="M41" s="486">
        <v>0</v>
      </c>
      <c r="N41" s="486">
        <v>0</v>
      </c>
      <c r="O41" s="486">
        <v>0</v>
      </c>
      <c r="P41" s="604">
        <v>0</v>
      </c>
      <c r="Q41" s="484">
        <v>0</v>
      </c>
      <c r="R41" s="486">
        <v>0</v>
      </c>
      <c r="S41" s="486">
        <v>0</v>
      </c>
      <c r="T41" s="486">
        <v>0</v>
      </c>
      <c r="U41" s="486">
        <v>0</v>
      </c>
      <c r="V41" s="486">
        <v>0</v>
      </c>
      <c r="W41" s="604">
        <v>0</v>
      </c>
      <c r="X41" s="484">
        <v>0</v>
      </c>
      <c r="Y41" s="486">
        <v>0</v>
      </c>
      <c r="Z41" s="486">
        <v>0</v>
      </c>
      <c r="AA41" s="486">
        <v>0</v>
      </c>
      <c r="AB41" s="486">
        <v>0</v>
      </c>
      <c r="AC41" s="486">
        <v>0</v>
      </c>
      <c r="AD41" s="604">
        <v>0</v>
      </c>
      <c r="AE41" s="1109">
        <v>0</v>
      </c>
      <c r="AF41" s="486">
        <v>0</v>
      </c>
      <c r="AG41" s="486">
        <v>0</v>
      </c>
      <c r="AH41" s="486">
        <v>0</v>
      </c>
      <c r="AI41" s="486">
        <v>0</v>
      </c>
      <c r="AJ41" s="486">
        <v>0</v>
      </c>
      <c r="AK41" s="604">
        <v>0</v>
      </c>
      <c r="AL41" s="484">
        <v>0</v>
      </c>
      <c r="AM41" s="486">
        <v>0</v>
      </c>
      <c r="AN41" s="486">
        <v>0</v>
      </c>
      <c r="AO41" s="486">
        <v>0</v>
      </c>
      <c r="AP41" s="486">
        <v>0</v>
      </c>
      <c r="AQ41" s="486">
        <v>0</v>
      </c>
      <c r="AR41" s="604">
        <v>0</v>
      </c>
      <c r="AS41" s="1109">
        <v>0</v>
      </c>
      <c r="AT41" s="486">
        <v>0</v>
      </c>
      <c r="AU41" s="486">
        <v>0</v>
      </c>
      <c r="AV41" s="486">
        <v>0</v>
      </c>
      <c r="AW41" s="486">
        <v>0</v>
      </c>
      <c r="AX41" s="486">
        <v>0</v>
      </c>
      <c r="AY41" s="604">
        <v>0</v>
      </c>
      <c r="AZ41" s="1109">
        <v>0</v>
      </c>
      <c r="BA41" s="486">
        <v>0</v>
      </c>
      <c r="BB41" s="486">
        <v>0</v>
      </c>
      <c r="BC41" s="486">
        <v>0</v>
      </c>
      <c r="BD41" s="486">
        <v>0</v>
      </c>
      <c r="BE41" s="486">
        <v>0</v>
      </c>
      <c r="BF41" s="604">
        <v>0</v>
      </c>
      <c r="BG41" s="1109">
        <v>0</v>
      </c>
      <c r="BH41" s="486">
        <v>0</v>
      </c>
      <c r="BI41" s="486">
        <v>0</v>
      </c>
      <c r="BJ41" s="486">
        <v>0</v>
      </c>
      <c r="BK41" s="486">
        <v>0</v>
      </c>
      <c r="BL41" s="486">
        <v>0</v>
      </c>
      <c r="BM41" s="604">
        <v>0</v>
      </c>
      <c r="BN41" s="1109">
        <v>0</v>
      </c>
      <c r="BO41" s="486">
        <v>0</v>
      </c>
      <c r="BP41" s="486">
        <v>0</v>
      </c>
      <c r="BQ41" s="486">
        <v>0</v>
      </c>
      <c r="BR41" s="486">
        <v>0</v>
      </c>
      <c r="BS41" s="486">
        <v>0</v>
      </c>
      <c r="BT41" s="604">
        <v>0</v>
      </c>
      <c r="BU41" s="1109">
        <v>0</v>
      </c>
      <c r="BV41" s="486">
        <v>0</v>
      </c>
      <c r="BW41" s="486">
        <v>0</v>
      </c>
      <c r="BX41" s="486">
        <v>0</v>
      </c>
      <c r="BY41" s="486">
        <v>0</v>
      </c>
      <c r="BZ41" s="486">
        <v>0</v>
      </c>
      <c r="CA41" s="604">
        <v>0</v>
      </c>
      <c r="CB41" s="484">
        <v>0</v>
      </c>
      <c r="CC41" s="486">
        <v>0</v>
      </c>
      <c r="CD41" s="486">
        <v>0</v>
      </c>
      <c r="CE41" s="486">
        <v>0</v>
      </c>
      <c r="CF41" s="486">
        <v>0</v>
      </c>
      <c r="CG41" s="486">
        <v>0</v>
      </c>
      <c r="CH41" s="604">
        <v>0</v>
      </c>
      <c r="CI41" s="1109">
        <v>0</v>
      </c>
      <c r="CJ41" s="486">
        <v>0</v>
      </c>
      <c r="CK41" s="486">
        <v>0</v>
      </c>
      <c r="CL41" s="486">
        <v>0</v>
      </c>
      <c r="CM41" s="486">
        <v>0</v>
      </c>
      <c r="CN41" s="486">
        <v>0</v>
      </c>
      <c r="CO41" s="604">
        <v>0</v>
      </c>
      <c r="CP41" s="484">
        <v>0</v>
      </c>
      <c r="CQ41" s="486">
        <v>0</v>
      </c>
      <c r="CR41" s="486">
        <v>0</v>
      </c>
      <c r="CS41" s="486">
        <v>0</v>
      </c>
      <c r="CT41" s="486">
        <v>0</v>
      </c>
      <c r="CU41" s="486">
        <v>0</v>
      </c>
      <c r="CV41" s="604">
        <v>0</v>
      </c>
      <c r="CW41" s="1109">
        <v>0</v>
      </c>
      <c r="CX41" s="486">
        <v>0</v>
      </c>
      <c r="CY41" s="486">
        <v>0</v>
      </c>
      <c r="CZ41" s="486">
        <v>0</v>
      </c>
      <c r="DA41" s="486">
        <v>0</v>
      </c>
      <c r="DB41" s="486">
        <v>0</v>
      </c>
      <c r="DC41" s="604">
        <v>0</v>
      </c>
      <c r="DD41" s="484">
        <v>0</v>
      </c>
      <c r="DE41" s="486">
        <v>0</v>
      </c>
      <c r="DF41" s="486">
        <v>0</v>
      </c>
      <c r="DG41" s="486">
        <v>0</v>
      </c>
      <c r="DH41" s="486">
        <v>0</v>
      </c>
      <c r="DI41" s="486">
        <v>0</v>
      </c>
      <c r="DJ41" s="604">
        <v>0</v>
      </c>
      <c r="DK41" s="1109">
        <v>0</v>
      </c>
      <c r="DL41" s="486">
        <v>0</v>
      </c>
      <c r="DM41" s="486">
        <v>0</v>
      </c>
      <c r="DN41" s="486">
        <v>0</v>
      </c>
      <c r="DO41" s="486">
        <v>0</v>
      </c>
      <c r="DP41" s="486">
        <v>0</v>
      </c>
      <c r="DQ41" s="604">
        <v>0</v>
      </c>
      <c r="DR41" s="484">
        <v>0</v>
      </c>
      <c r="DS41" s="486">
        <v>0</v>
      </c>
      <c r="DT41" s="486">
        <v>0</v>
      </c>
      <c r="DU41" s="486">
        <v>0</v>
      </c>
      <c r="DV41" s="486">
        <v>0</v>
      </c>
      <c r="DW41" s="486">
        <v>0</v>
      </c>
      <c r="DX41" s="604">
        <v>0</v>
      </c>
      <c r="DY41" s="484">
        <v>0</v>
      </c>
      <c r="DZ41" s="486">
        <v>0</v>
      </c>
      <c r="EA41" s="486">
        <v>0</v>
      </c>
      <c r="EB41" s="486">
        <v>0</v>
      </c>
      <c r="EC41" s="486">
        <v>0</v>
      </c>
      <c r="ED41" s="486">
        <v>0</v>
      </c>
      <c r="EE41" s="604">
        <v>0</v>
      </c>
      <c r="EF41" s="1109">
        <v>1</v>
      </c>
      <c r="EG41" s="486">
        <v>0</v>
      </c>
      <c r="EH41" s="486">
        <v>0</v>
      </c>
      <c r="EI41" s="486">
        <v>0</v>
      </c>
      <c r="EJ41" s="486">
        <v>0</v>
      </c>
      <c r="EK41" s="486">
        <v>0</v>
      </c>
      <c r="EL41" s="604">
        <v>0</v>
      </c>
      <c r="EM41" s="484">
        <v>0</v>
      </c>
      <c r="EN41" s="486">
        <v>0</v>
      </c>
      <c r="EO41" s="486">
        <v>0</v>
      </c>
      <c r="EP41" s="486">
        <v>0</v>
      </c>
      <c r="EQ41" s="486">
        <v>0</v>
      </c>
      <c r="ER41" s="486">
        <v>0</v>
      </c>
      <c r="ES41" s="604">
        <v>0</v>
      </c>
      <c r="ET41" s="1109">
        <v>0</v>
      </c>
      <c r="EU41" s="486">
        <v>0</v>
      </c>
      <c r="EV41" s="486">
        <v>0</v>
      </c>
      <c r="EW41" s="486">
        <v>0</v>
      </c>
      <c r="EX41" s="486">
        <v>0</v>
      </c>
      <c r="EY41" s="486">
        <v>0</v>
      </c>
      <c r="EZ41" s="604">
        <v>0</v>
      </c>
      <c r="FA41" s="484">
        <v>23</v>
      </c>
      <c r="FB41" s="486">
        <v>0</v>
      </c>
      <c r="FC41" s="486">
        <v>0</v>
      </c>
      <c r="FD41" s="486">
        <v>0</v>
      </c>
      <c r="FE41" s="486">
        <v>0</v>
      </c>
      <c r="FF41" s="486">
        <v>0</v>
      </c>
      <c r="FG41" s="604">
        <v>0</v>
      </c>
      <c r="FH41" s="1109">
        <v>0</v>
      </c>
      <c r="FI41" s="486">
        <v>0</v>
      </c>
      <c r="FJ41" s="486">
        <v>0</v>
      </c>
      <c r="FK41" s="486">
        <v>0</v>
      </c>
      <c r="FL41" s="486">
        <v>0</v>
      </c>
      <c r="FM41" s="486">
        <v>0</v>
      </c>
      <c r="FN41" s="604">
        <v>0</v>
      </c>
      <c r="FO41" s="484">
        <v>0</v>
      </c>
      <c r="FP41" s="486">
        <v>0</v>
      </c>
      <c r="FQ41" s="486">
        <v>0</v>
      </c>
      <c r="FR41" s="486">
        <v>0</v>
      </c>
      <c r="FS41" s="486">
        <v>0</v>
      </c>
      <c r="FT41" s="486">
        <v>0</v>
      </c>
      <c r="FU41" s="604">
        <v>0</v>
      </c>
      <c r="FV41" s="484">
        <v>0</v>
      </c>
      <c r="FW41" s="486">
        <v>0</v>
      </c>
      <c r="FX41" s="486">
        <v>0</v>
      </c>
      <c r="FY41" s="486">
        <v>0</v>
      </c>
      <c r="FZ41" s="486">
        <v>0</v>
      </c>
      <c r="GA41" s="486">
        <v>0</v>
      </c>
      <c r="GB41" s="604">
        <v>0</v>
      </c>
      <c r="GC41" s="1109">
        <v>0</v>
      </c>
      <c r="GD41" s="486">
        <v>0</v>
      </c>
      <c r="GE41" s="486">
        <v>0</v>
      </c>
      <c r="GF41" s="486">
        <v>0</v>
      </c>
      <c r="GG41" s="486">
        <v>0</v>
      </c>
      <c r="GH41" s="486">
        <v>0</v>
      </c>
      <c r="GI41" s="604">
        <v>0</v>
      </c>
      <c r="GJ41" s="484">
        <v>0</v>
      </c>
      <c r="GK41" s="486">
        <v>0</v>
      </c>
      <c r="GL41" s="486">
        <v>0</v>
      </c>
      <c r="GM41" s="486">
        <v>0</v>
      </c>
      <c r="GN41" s="486">
        <v>0</v>
      </c>
      <c r="GO41" s="486">
        <v>0</v>
      </c>
      <c r="GP41" s="604">
        <v>0</v>
      </c>
      <c r="GQ41" s="1109">
        <v>0</v>
      </c>
      <c r="GR41" s="486">
        <v>0</v>
      </c>
      <c r="GS41" s="486">
        <v>0</v>
      </c>
      <c r="GT41" s="486">
        <v>0</v>
      </c>
      <c r="GU41" s="486">
        <v>0</v>
      </c>
      <c r="GV41" s="486">
        <v>0</v>
      </c>
      <c r="GW41" s="604">
        <v>0</v>
      </c>
      <c r="GX41" s="1109">
        <v>0</v>
      </c>
      <c r="GY41" s="486">
        <v>0</v>
      </c>
      <c r="GZ41" s="486">
        <v>0</v>
      </c>
      <c r="HA41" s="486">
        <v>0</v>
      </c>
      <c r="HB41" s="486">
        <v>0</v>
      </c>
      <c r="HC41" s="486">
        <v>0</v>
      </c>
      <c r="HD41" s="604">
        <v>0</v>
      </c>
      <c r="HE41" s="1109">
        <v>0</v>
      </c>
      <c r="HF41" s="486">
        <v>0</v>
      </c>
      <c r="HG41" s="486">
        <v>0</v>
      </c>
      <c r="HH41" s="486">
        <v>0</v>
      </c>
      <c r="HI41" s="486">
        <v>0</v>
      </c>
      <c r="HJ41" s="486">
        <v>0</v>
      </c>
      <c r="HK41" s="604">
        <v>0</v>
      </c>
      <c r="HL41" s="484">
        <v>0</v>
      </c>
      <c r="HM41" s="486">
        <v>0</v>
      </c>
      <c r="HN41" s="486">
        <v>0</v>
      </c>
      <c r="HO41" s="486">
        <v>0</v>
      </c>
      <c r="HP41" s="486">
        <v>0</v>
      </c>
      <c r="HQ41" s="486">
        <v>0</v>
      </c>
      <c r="HR41" s="604">
        <v>0</v>
      </c>
      <c r="HS41" s="484">
        <v>0</v>
      </c>
      <c r="HT41" s="486">
        <v>0</v>
      </c>
      <c r="HU41" s="486">
        <v>0</v>
      </c>
      <c r="HV41" s="486">
        <v>0</v>
      </c>
      <c r="HW41" s="486">
        <v>0</v>
      </c>
      <c r="HX41" s="486">
        <v>0</v>
      </c>
      <c r="HY41" s="604">
        <v>0</v>
      </c>
      <c r="HZ41" s="484">
        <v>0</v>
      </c>
      <c r="IA41" s="486">
        <v>0</v>
      </c>
      <c r="IB41" s="486">
        <v>0</v>
      </c>
      <c r="IC41" s="486">
        <v>0</v>
      </c>
      <c r="ID41" s="486">
        <v>0</v>
      </c>
      <c r="IE41" s="486">
        <v>0</v>
      </c>
      <c r="IF41" s="604">
        <v>0</v>
      </c>
      <c r="IG41" s="484">
        <v>9</v>
      </c>
      <c r="IH41" s="486">
        <v>0</v>
      </c>
      <c r="II41" s="486">
        <v>0</v>
      </c>
      <c r="IJ41" s="486">
        <v>0</v>
      </c>
      <c r="IK41" s="486">
        <v>0</v>
      </c>
      <c r="IL41" s="486">
        <v>0</v>
      </c>
      <c r="IM41" s="604">
        <v>0</v>
      </c>
      <c r="IN41" s="484">
        <v>79</v>
      </c>
      <c r="IO41" s="486">
        <v>0</v>
      </c>
      <c r="IP41" s="486">
        <v>0</v>
      </c>
      <c r="IQ41" s="486">
        <v>0</v>
      </c>
      <c r="IR41" s="486">
        <v>0</v>
      </c>
      <c r="IS41" s="486">
        <v>0</v>
      </c>
      <c r="IT41" s="604">
        <v>0</v>
      </c>
      <c r="IU41" s="1109">
        <v>0</v>
      </c>
      <c r="IV41" s="486">
        <v>0</v>
      </c>
      <c r="IW41" s="486">
        <v>0</v>
      </c>
      <c r="IX41" s="486">
        <v>0</v>
      </c>
      <c r="IY41" s="486">
        <v>0</v>
      </c>
      <c r="IZ41" s="486">
        <v>0</v>
      </c>
      <c r="JA41" s="604">
        <v>0</v>
      </c>
      <c r="JB41" s="484">
        <v>0</v>
      </c>
      <c r="JC41" s="486">
        <v>0</v>
      </c>
      <c r="JD41" s="486">
        <v>0</v>
      </c>
      <c r="JE41" s="486">
        <v>0</v>
      </c>
      <c r="JF41" s="486">
        <v>0</v>
      </c>
      <c r="JG41" s="486">
        <v>0</v>
      </c>
      <c r="JH41" s="604">
        <v>0</v>
      </c>
      <c r="JI41" s="484">
        <v>0</v>
      </c>
      <c r="JJ41" s="486">
        <v>0</v>
      </c>
      <c r="JK41" s="486">
        <v>0</v>
      </c>
      <c r="JL41" s="486">
        <v>0</v>
      </c>
      <c r="JM41" s="486">
        <v>0</v>
      </c>
      <c r="JN41" s="486">
        <v>0</v>
      </c>
      <c r="JO41" s="604">
        <v>0</v>
      </c>
      <c r="JP41" s="1109">
        <v>0</v>
      </c>
      <c r="JQ41" s="486">
        <v>0</v>
      </c>
      <c r="JR41" s="486">
        <v>0</v>
      </c>
      <c r="JS41" s="486">
        <v>0</v>
      </c>
      <c r="JT41" s="486">
        <v>0</v>
      </c>
      <c r="JU41" s="486">
        <v>0</v>
      </c>
      <c r="JV41" s="604">
        <v>0</v>
      </c>
      <c r="JW41" s="484">
        <v>0</v>
      </c>
      <c r="JX41" s="486">
        <v>0</v>
      </c>
      <c r="JY41" s="486">
        <v>0</v>
      </c>
      <c r="JZ41" s="486">
        <v>0</v>
      </c>
      <c r="KA41" s="486">
        <v>0</v>
      </c>
      <c r="KB41" s="486">
        <v>0</v>
      </c>
      <c r="KC41" s="604">
        <v>0</v>
      </c>
      <c r="KD41" s="484">
        <v>0</v>
      </c>
      <c r="KE41" s="486">
        <v>0</v>
      </c>
      <c r="KF41" s="486">
        <v>0</v>
      </c>
      <c r="KG41" s="486">
        <v>0</v>
      </c>
      <c r="KH41" s="486">
        <v>0</v>
      </c>
      <c r="KI41" s="486">
        <v>0</v>
      </c>
      <c r="KJ41" s="604">
        <v>0</v>
      </c>
      <c r="KK41" s="484">
        <v>4</v>
      </c>
      <c r="KL41" s="486">
        <v>0</v>
      </c>
      <c r="KM41" s="486">
        <v>0</v>
      </c>
      <c r="KN41" s="486">
        <v>0</v>
      </c>
      <c r="KO41" s="486">
        <v>0</v>
      </c>
      <c r="KP41" s="486">
        <v>0</v>
      </c>
      <c r="KQ41" s="604">
        <v>0</v>
      </c>
      <c r="KR41" s="1109">
        <v>0</v>
      </c>
      <c r="KS41" s="486">
        <v>0</v>
      </c>
      <c r="KT41" s="486">
        <v>0</v>
      </c>
      <c r="KU41" s="486">
        <v>0</v>
      </c>
      <c r="KV41" s="486">
        <v>0</v>
      </c>
      <c r="KW41" s="486">
        <v>0</v>
      </c>
      <c r="KX41" s="604">
        <v>0</v>
      </c>
      <c r="KY41" s="484">
        <v>0</v>
      </c>
      <c r="KZ41" s="486">
        <v>0</v>
      </c>
      <c r="LA41" s="486">
        <v>0</v>
      </c>
      <c r="LB41" s="486">
        <v>0</v>
      </c>
      <c r="LC41" s="486">
        <v>0</v>
      </c>
      <c r="LD41" s="486">
        <v>0</v>
      </c>
      <c r="LE41" s="604">
        <v>0</v>
      </c>
      <c r="LF41" s="484">
        <v>0</v>
      </c>
      <c r="LG41" s="486">
        <v>0</v>
      </c>
      <c r="LH41" s="486">
        <v>0</v>
      </c>
      <c r="LI41" s="486">
        <v>0</v>
      </c>
      <c r="LJ41" s="486">
        <v>0</v>
      </c>
      <c r="LK41" s="486">
        <v>0</v>
      </c>
      <c r="LL41" s="604">
        <v>0</v>
      </c>
      <c r="LM41" s="484">
        <v>116</v>
      </c>
      <c r="LN41" s="486">
        <v>0</v>
      </c>
      <c r="LO41" s="486">
        <v>0</v>
      </c>
      <c r="LP41" s="486">
        <v>0</v>
      </c>
      <c r="LQ41" s="486">
        <v>0</v>
      </c>
      <c r="LR41" s="486">
        <v>0</v>
      </c>
      <c r="LS41" s="604">
        <v>0</v>
      </c>
    </row>
    <row r="42" spans="2:331" ht="15" customHeight="1">
      <c r="B42" s="1108" t="s">
        <v>24</v>
      </c>
      <c r="C42" s="1109">
        <v>0</v>
      </c>
      <c r="D42" s="486">
        <v>0</v>
      </c>
      <c r="E42" s="486">
        <v>0</v>
      </c>
      <c r="F42" s="486">
        <v>0</v>
      </c>
      <c r="G42" s="486">
        <v>0</v>
      </c>
      <c r="H42" s="486">
        <v>0</v>
      </c>
      <c r="I42" s="604">
        <v>0</v>
      </c>
      <c r="J42" s="1109">
        <v>0</v>
      </c>
      <c r="K42" s="486">
        <v>0</v>
      </c>
      <c r="L42" s="486">
        <v>0</v>
      </c>
      <c r="M42" s="486">
        <v>0</v>
      </c>
      <c r="N42" s="486">
        <v>0</v>
      </c>
      <c r="O42" s="486">
        <v>0</v>
      </c>
      <c r="P42" s="604">
        <v>0</v>
      </c>
      <c r="Q42" s="484">
        <v>0</v>
      </c>
      <c r="R42" s="486">
        <v>0</v>
      </c>
      <c r="S42" s="486">
        <v>0</v>
      </c>
      <c r="T42" s="486">
        <v>0</v>
      </c>
      <c r="U42" s="486">
        <v>0</v>
      </c>
      <c r="V42" s="486">
        <v>0</v>
      </c>
      <c r="W42" s="604">
        <v>0</v>
      </c>
      <c r="X42" s="484">
        <v>0</v>
      </c>
      <c r="Y42" s="486">
        <v>0</v>
      </c>
      <c r="Z42" s="486">
        <v>0</v>
      </c>
      <c r="AA42" s="486">
        <v>0</v>
      </c>
      <c r="AB42" s="486">
        <v>0</v>
      </c>
      <c r="AC42" s="486">
        <v>0</v>
      </c>
      <c r="AD42" s="604">
        <v>0</v>
      </c>
      <c r="AE42" s="1109">
        <v>0</v>
      </c>
      <c r="AF42" s="486">
        <v>0</v>
      </c>
      <c r="AG42" s="486">
        <v>0</v>
      </c>
      <c r="AH42" s="486">
        <v>0</v>
      </c>
      <c r="AI42" s="486">
        <v>0</v>
      </c>
      <c r="AJ42" s="486">
        <v>0</v>
      </c>
      <c r="AK42" s="604">
        <v>0</v>
      </c>
      <c r="AL42" s="484">
        <v>0</v>
      </c>
      <c r="AM42" s="486">
        <v>0</v>
      </c>
      <c r="AN42" s="486">
        <v>0</v>
      </c>
      <c r="AO42" s="486">
        <v>0</v>
      </c>
      <c r="AP42" s="486">
        <v>0</v>
      </c>
      <c r="AQ42" s="486">
        <v>0</v>
      </c>
      <c r="AR42" s="604">
        <v>0</v>
      </c>
      <c r="AS42" s="1109">
        <v>0</v>
      </c>
      <c r="AT42" s="486">
        <v>0</v>
      </c>
      <c r="AU42" s="486">
        <v>0</v>
      </c>
      <c r="AV42" s="486">
        <v>0</v>
      </c>
      <c r="AW42" s="486">
        <v>0</v>
      </c>
      <c r="AX42" s="486">
        <v>0</v>
      </c>
      <c r="AY42" s="604">
        <v>0</v>
      </c>
      <c r="AZ42" s="1109">
        <v>0</v>
      </c>
      <c r="BA42" s="486">
        <v>0</v>
      </c>
      <c r="BB42" s="486">
        <v>0</v>
      </c>
      <c r="BC42" s="486">
        <v>0</v>
      </c>
      <c r="BD42" s="486">
        <v>0</v>
      </c>
      <c r="BE42" s="486">
        <v>0</v>
      </c>
      <c r="BF42" s="604">
        <v>0</v>
      </c>
      <c r="BG42" s="1109">
        <v>0</v>
      </c>
      <c r="BH42" s="486">
        <v>0</v>
      </c>
      <c r="BI42" s="486">
        <v>0</v>
      </c>
      <c r="BJ42" s="486">
        <v>0</v>
      </c>
      <c r="BK42" s="486">
        <v>0</v>
      </c>
      <c r="BL42" s="486">
        <v>0</v>
      </c>
      <c r="BM42" s="604">
        <v>0</v>
      </c>
      <c r="BN42" s="1109">
        <v>686</v>
      </c>
      <c r="BO42" s="486">
        <v>0</v>
      </c>
      <c r="BP42" s="486">
        <v>0</v>
      </c>
      <c r="BQ42" s="486">
        <v>0</v>
      </c>
      <c r="BR42" s="486">
        <v>0</v>
      </c>
      <c r="BS42" s="486">
        <v>0</v>
      </c>
      <c r="BT42" s="604">
        <v>0</v>
      </c>
      <c r="BU42" s="1109">
        <v>0</v>
      </c>
      <c r="BV42" s="486">
        <v>0</v>
      </c>
      <c r="BW42" s="486">
        <v>0</v>
      </c>
      <c r="BX42" s="486">
        <v>0</v>
      </c>
      <c r="BY42" s="486">
        <v>0</v>
      </c>
      <c r="BZ42" s="486">
        <v>0</v>
      </c>
      <c r="CA42" s="604">
        <v>0</v>
      </c>
      <c r="CB42" s="484">
        <v>0</v>
      </c>
      <c r="CC42" s="486">
        <v>0</v>
      </c>
      <c r="CD42" s="486">
        <v>0</v>
      </c>
      <c r="CE42" s="486">
        <v>0</v>
      </c>
      <c r="CF42" s="486">
        <v>0</v>
      </c>
      <c r="CG42" s="486">
        <v>0</v>
      </c>
      <c r="CH42" s="604">
        <v>0</v>
      </c>
      <c r="CI42" s="1109">
        <v>0</v>
      </c>
      <c r="CJ42" s="486">
        <v>0</v>
      </c>
      <c r="CK42" s="486">
        <v>0</v>
      </c>
      <c r="CL42" s="486">
        <v>0</v>
      </c>
      <c r="CM42" s="486">
        <v>0</v>
      </c>
      <c r="CN42" s="486">
        <v>0</v>
      </c>
      <c r="CO42" s="604">
        <v>0</v>
      </c>
      <c r="CP42" s="484">
        <v>0</v>
      </c>
      <c r="CQ42" s="486">
        <v>0</v>
      </c>
      <c r="CR42" s="486">
        <v>0</v>
      </c>
      <c r="CS42" s="486">
        <v>0</v>
      </c>
      <c r="CT42" s="486">
        <v>0</v>
      </c>
      <c r="CU42" s="486">
        <v>0</v>
      </c>
      <c r="CV42" s="604">
        <v>0</v>
      </c>
      <c r="CW42" s="1109">
        <v>0</v>
      </c>
      <c r="CX42" s="486">
        <v>0</v>
      </c>
      <c r="CY42" s="486">
        <v>0</v>
      </c>
      <c r="CZ42" s="486">
        <v>0</v>
      </c>
      <c r="DA42" s="486">
        <v>0</v>
      </c>
      <c r="DB42" s="486">
        <v>0</v>
      </c>
      <c r="DC42" s="604">
        <v>0</v>
      </c>
      <c r="DD42" s="484">
        <v>0</v>
      </c>
      <c r="DE42" s="486">
        <v>0</v>
      </c>
      <c r="DF42" s="486">
        <v>0</v>
      </c>
      <c r="DG42" s="486">
        <v>0</v>
      </c>
      <c r="DH42" s="486">
        <v>0</v>
      </c>
      <c r="DI42" s="486">
        <v>0</v>
      </c>
      <c r="DJ42" s="604">
        <v>0</v>
      </c>
      <c r="DK42" s="1109">
        <v>0</v>
      </c>
      <c r="DL42" s="486">
        <v>0</v>
      </c>
      <c r="DM42" s="486">
        <v>0</v>
      </c>
      <c r="DN42" s="486">
        <v>0</v>
      </c>
      <c r="DO42" s="486">
        <v>0</v>
      </c>
      <c r="DP42" s="486">
        <v>0</v>
      </c>
      <c r="DQ42" s="604">
        <v>0</v>
      </c>
      <c r="DR42" s="484">
        <v>0</v>
      </c>
      <c r="DS42" s="486">
        <v>0</v>
      </c>
      <c r="DT42" s="486">
        <v>0</v>
      </c>
      <c r="DU42" s="486">
        <v>0</v>
      </c>
      <c r="DV42" s="486">
        <v>0</v>
      </c>
      <c r="DW42" s="486">
        <v>0</v>
      </c>
      <c r="DX42" s="604">
        <v>0</v>
      </c>
      <c r="DY42" s="484">
        <v>0</v>
      </c>
      <c r="DZ42" s="486">
        <v>0</v>
      </c>
      <c r="EA42" s="486">
        <v>0</v>
      </c>
      <c r="EB42" s="486">
        <v>0</v>
      </c>
      <c r="EC42" s="486">
        <v>0</v>
      </c>
      <c r="ED42" s="486">
        <v>0</v>
      </c>
      <c r="EE42" s="604">
        <v>0</v>
      </c>
      <c r="EF42" s="1109">
        <v>0</v>
      </c>
      <c r="EG42" s="486">
        <v>0</v>
      </c>
      <c r="EH42" s="486">
        <v>0</v>
      </c>
      <c r="EI42" s="486">
        <v>0</v>
      </c>
      <c r="EJ42" s="486">
        <v>0</v>
      </c>
      <c r="EK42" s="486">
        <v>0</v>
      </c>
      <c r="EL42" s="604">
        <v>0</v>
      </c>
      <c r="EM42" s="484">
        <v>0</v>
      </c>
      <c r="EN42" s="486">
        <v>0</v>
      </c>
      <c r="EO42" s="486">
        <v>0</v>
      </c>
      <c r="EP42" s="486">
        <v>0</v>
      </c>
      <c r="EQ42" s="486">
        <v>0</v>
      </c>
      <c r="ER42" s="486">
        <v>0</v>
      </c>
      <c r="ES42" s="604">
        <v>0</v>
      </c>
      <c r="ET42" s="1109">
        <v>120</v>
      </c>
      <c r="EU42" s="486">
        <v>0</v>
      </c>
      <c r="EV42" s="486">
        <v>0</v>
      </c>
      <c r="EW42" s="486">
        <v>0</v>
      </c>
      <c r="EX42" s="486">
        <v>0</v>
      </c>
      <c r="EY42" s="486">
        <v>0</v>
      </c>
      <c r="EZ42" s="604">
        <v>405</v>
      </c>
      <c r="FA42" s="484">
        <v>1506</v>
      </c>
      <c r="FB42" s="486">
        <v>0</v>
      </c>
      <c r="FC42" s="486">
        <v>0</v>
      </c>
      <c r="FD42" s="486">
        <v>0</v>
      </c>
      <c r="FE42" s="486">
        <v>0</v>
      </c>
      <c r="FF42" s="486">
        <v>0</v>
      </c>
      <c r="FG42" s="604">
        <v>0</v>
      </c>
      <c r="FH42" s="1109">
        <v>214</v>
      </c>
      <c r="FI42" s="486">
        <v>0</v>
      </c>
      <c r="FJ42" s="486">
        <v>0</v>
      </c>
      <c r="FK42" s="486">
        <v>0</v>
      </c>
      <c r="FL42" s="486">
        <v>0</v>
      </c>
      <c r="FM42" s="486">
        <v>0</v>
      </c>
      <c r="FN42" s="604">
        <v>0</v>
      </c>
      <c r="FO42" s="484">
        <v>0</v>
      </c>
      <c r="FP42" s="486">
        <v>0</v>
      </c>
      <c r="FQ42" s="486">
        <v>0</v>
      </c>
      <c r="FR42" s="486">
        <v>0</v>
      </c>
      <c r="FS42" s="486">
        <v>0</v>
      </c>
      <c r="FT42" s="486">
        <v>0</v>
      </c>
      <c r="FU42" s="604">
        <v>0</v>
      </c>
      <c r="FV42" s="484">
        <v>281</v>
      </c>
      <c r="FW42" s="486">
        <v>0</v>
      </c>
      <c r="FX42" s="486">
        <v>0</v>
      </c>
      <c r="FY42" s="486">
        <v>0</v>
      </c>
      <c r="FZ42" s="486">
        <v>0</v>
      </c>
      <c r="GA42" s="486">
        <v>0</v>
      </c>
      <c r="GB42" s="604">
        <v>0</v>
      </c>
      <c r="GC42" s="1109">
        <v>0</v>
      </c>
      <c r="GD42" s="486">
        <v>308</v>
      </c>
      <c r="GE42" s="486">
        <v>0</v>
      </c>
      <c r="GF42" s="486">
        <v>0</v>
      </c>
      <c r="GG42" s="486">
        <v>0</v>
      </c>
      <c r="GH42" s="486">
        <v>0</v>
      </c>
      <c r="GI42" s="604">
        <v>0</v>
      </c>
      <c r="GJ42" s="484">
        <v>3378</v>
      </c>
      <c r="GK42" s="486">
        <v>0</v>
      </c>
      <c r="GL42" s="486">
        <v>0</v>
      </c>
      <c r="GM42" s="486">
        <v>0</v>
      </c>
      <c r="GN42" s="486">
        <v>0</v>
      </c>
      <c r="GO42" s="486">
        <v>0</v>
      </c>
      <c r="GP42" s="604">
        <v>0</v>
      </c>
      <c r="GQ42" s="1109">
        <v>0</v>
      </c>
      <c r="GR42" s="486">
        <v>0</v>
      </c>
      <c r="GS42" s="486">
        <v>0</v>
      </c>
      <c r="GT42" s="486">
        <v>0</v>
      </c>
      <c r="GU42" s="486">
        <v>0</v>
      </c>
      <c r="GV42" s="486">
        <v>0</v>
      </c>
      <c r="GW42" s="604">
        <v>0</v>
      </c>
      <c r="GX42" s="1109">
        <v>5601</v>
      </c>
      <c r="GY42" s="486">
        <v>0</v>
      </c>
      <c r="GZ42" s="486">
        <v>0</v>
      </c>
      <c r="HA42" s="486">
        <v>0</v>
      </c>
      <c r="HB42" s="486">
        <v>24</v>
      </c>
      <c r="HC42" s="486">
        <v>0</v>
      </c>
      <c r="HD42" s="604">
        <v>62</v>
      </c>
      <c r="HE42" s="1109">
        <v>0</v>
      </c>
      <c r="HF42" s="486">
        <v>0</v>
      </c>
      <c r="HG42" s="486">
        <v>0</v>
      </c>
      <c r="HH42" s="486">
        <v>0</v>
      </c>
      <c r="HI42" s="486">
        <v>0</v>
      </c>
      <c r="HJ42" s="486">
        <v>0</v>
      </c>
      <c r="HK42" s="604">
        <v>0</v>
      </c>
      <c r="HL42" s="484">
        <v>431</v>
      </c>
      <c r="HM42" s="486">
        <v>500</v>
      </c>
      <c r="HN42" s="486">
        <v>0</v>
      </c>
      <c r="HO42" s="486">
        <v>0</v>
      </c>
      <c r="HP42" s="486">
        <v>0</v>
      </c>
      <c r="HQ42" s="486">
        <v>0</v>
      </c>
      <c r="HR42" s="604">
        <v>0</v>
      </c>
      <c r="HS42" s="484">
        <v>317</v>
      </c>
      <c r="HT42" s="486">
        <v>0</v>
      </c>
      <c r="HU42" s="486">
        <v>0</v>
      </c>
      <c r="HV42" s="486">
        <v>0</v>
      </c>
      <c r="HW42" s="486">
        <v>0</v>
      </c>
      <c r="HX42" s="486">
        <v>0</v>
      </c>
      <c r="HY42" s="604">
        <v>0</v>
      </c>
      <c r="HZ42" s="484">
        <v>128</v>
      </c>
      <c r="IA42" s="486">
        <v>0</v>
      </c>
      <c r="IB42" s="486">
        <v>0</v>
      </c>
      <c r="IC42" s="486">
        <v>0</v>
      </c>
      <c r="ID42" s="486">
        <v>0</v>
      </c>
      <c r="IE42" s="486">
        <v>0</v>
      </c>
      <c r="IF42" s="604">
        <v>0</v>
      </c>
      <c r="IG42" s="484">
        <v>10</v>
      </c>
      <c r="IH42" s="486">
        <v>0</v>
      </c>
      <c r="II42" s="486">
        <v>0</v>
      </c>
      <c r="IJ42" s="486">
        <v>0</v>
      </c>
      <c r="IK42" s="486">
        <v>0</v>
      </c>
      <c r="IL42" s="486">
        <v>0</v>
      </c>
      <c r="IM42" s="604">
        <v>0</v>
      </c>
      <c r="IN42" s="484">
        <v>4249</v>
      </c>
      <c r="IO42" s="486">
        <v>0</v>
      </c>
      <c r="IP42" s="486">
        <v>0</v>
      </c>
      <c r="IQ42" s="486">
        <v>0</v>
      </c>
      <c r="IR42" s="486">
        <v>0</v>
      </c>
      <c r="IS42" s="486">
        <v>0</v>
      </c>
      <c r="IT42" s="604">
        <v>100</v>
      </c>
      <c r="IU42" s="1109">
        <v>0</v>
      </c>
      <c r="IV42" s="486">
        <v>0</v>
      </c>
      <c r="IW42" s="486">
        <v>0</v>
      </c>
      <c r="IX42" s="486">
        <v>0</v>
      </c>
      <c r="IY42" s="486">
        <v>0</v>
      </c>
      <c r="IZ42" s="486">
        <v>0</v>
      </c>
      <c r="JA42" s="604">
        <v>0</v>
      </c>
      <c r="JB42" s="484">
        <v>0</v>
      </c>
      <c r="JC42" s="486">
        <v>0</v>
      </c>
      <c r="JD42" s="486">
        <v>0</v>
      </c>
      <c r="JE42" s="486">
        <v>0</v>
      </c>
      <c r="JF42" s="486">
        <v>0</v>
      </c>
      <c r="JG42" s="486">
        <v>0</v>
      </c>
      <c r="JH42" s="604">
        <v>0</v>
      </c>
      <c r="JI42" s="484">
        <v>0</v>
      </c>
      <c r="JJ42" s="486">
        <v>0</v>
      </c>
      <c r="JK42" s="486">
        <v>0</v>
      </c>
      <c r="JL42" s="486">
        <v>0</v>
      </c>
      <c r="JM42" s="486">
        <v>0</v>
      </c>
      <c r="JN42" s="486">
        <v>0</v>
      </c>
      <c r="JO42" s="604">
        <v>0</v>
      </c>
      <c r="JP42" s="1109">
        <v>0</v>
      </c>
      <c r="JQ42" s="486">
        <v>0</v>
      </c>
      <c r="JR42" s="486">
        <v>0</v>
      </c>
      <c r="JS42" s="486">
        <v>0</v>
      </c>
      <c r="JT42" s="486">
        <v>0</v>
      </c>
      <c r="JU42" s="486">
        <v>0</v>
      </c>
      <c r="JV42" s="604">
        <v>0</v>
      </c>
      <c r="JW42" s="484">
        <v>0</v>
      </c>
      <c r="JX42" s="486">
        <v>0</v>
      </c>
      <c r="JY42" s="486">
        <v>0</v>
      </c>
      <c r="JZ42" s="486">
        <v>0</v>
      </c>
      <c r="KA42" s="486">
        <v>0</v>
      </c>
      <c r="KB42" s="486">
        <v>0</v>
      </c>
      <c r="KC42" s="604">
        <v>0</v>
      </c>
      <c r="KD42" s="484">
        <v>0</v>
      </c>
      <c r="KE42" s="486">
        <v>0</v>
      </c>
      <c r="KF42" s="486">
        <v>0</v>
      </c>
      <c r="KG42" s="486">
        <v>0</v>
      </c>
      <c r="KH42" s="486">
        <v>0</v>
      </c>
      <c r="KI42" s="486">
        <v>0</v>
      </c>
      <c r="KJ42" s="604">
        <v>0</v>
      </c>
      <c r="KK42" s="484">
        <v>0</v>
      </c>
      <c r="KL42" s="486">
        <v>0</v>
      </c>
      <c r="KM42" s="486">
        <v>0</v>
      </c>
      <c r="KN42" s="486">
        <v>0</v>
      </c>
      <c r="KO42" s="486">
        <v>0</v>
      </c>
      <c r="KP42" s="486">
        <v>0</v>
      </c>
      <c r="KQ42" s="604">
        <v>0</v>
      </c>
      <c r="KR42" s="1109">
        <v>0</v>
      </c>
      <c r="KS42" s="486">
        <v>0</v>
      </c>
      <c r="KT42" s="486">
        <v>0</v>
      </c>
      <c r="KU42" s="486">
        <v>0</v>
      </c>
      <c r="KV42" s="486">
        <v>0</v>
      </c>
      <c r="KW42" s="486">
        <v>0</v>
      </c>
      <c r="KX42" s="604">
        <v>0</v>
      </c>
      <c r="KY42" s="484">
        <v>0</v>
      </c>
      <c r="KZ42" s="486">
        <v>0</v>
      </c>
      <c r="LA42" s="486">
        <v>0</v>
      </c>
      <c r="LB42" s="486">
        <v>0</v>
      </c>
      <c r="LC42" s="486">
        <v>0</v>
      </c>
      <c r="LD42" s="486">
        <v>0</v>
      </c>
      <c r="LE42" s="604">
        <v>0</v>
      </c>
      <c r="LF42" s="484">
        <v>0</v>
      </c>
      <c r="LG42" s="486">
        <v>0</v>
      </c>
      <c r="LH42" s="486">
        <v>0</v>
      </c>
      <c r="LI42" s="486">
        <v>0</v>
      </c>
      <c r="LJ42" s="486">
        <v>0</v>
      </c>
      <c r="LK42" s="486">
        <v>0</v>
      </c>
      <c r="LL42" s="604">
        <v>0</v>
      </c>
      <c r="LM42" s="484">
        <v>16921</v>
      </c>
      <c r="LN42" s="486">
        <v>808</v>
      </c>
      <c r="LO42" s="486">
        <v>0</v>
      </c>
      <c r="LP42" s="486">
        <v>0</v>
      </c>
      <c r="LQ42" s="486">
        <v>24</v>
      </c>
      <c r="LR42" s="486">
        <v>0</v>
      </c>
      <c r="LS42" s="604">
        <v>567</v>
      </c>
    </row>
    <row r="43" spans="2:331" ht="15" customHeight="1">
      <c r="B43" s="1108" t="s">
        <v>71</v>
      </c>
      <c r="C43" s="1109">
        <v>0</v>
      </c>
      <c r="D43" s="486">
        <v>0</v>
      </c>
      <c r="E43" s="486">
        <v>0</v>
      </c>
      <c r="F43" s="486">
        <v>0</v>
      </c>
      <c r="G43" s="486">
        <v>0</v>
      </c>
      <c r="H43" s="486">
        <v>0</v>
      </c>
      <c r="I43" s="604">
        <v>0</v>
      </c>
      <c r="J43" s="1109">
        <v>0</v>
      </c>
      <c r="K43" s="486">
        <v>0</v>
      </c>
      <c r="L43" s="486">
        <v>0</v>
      </c>
      <c r="M43" s="486">
        <v>0</v>
      </c>
      <c r="N43" s="486">
        <v>0</v>
      </c>
      <c r="O43" s="486">
        <v>0</v>
      </c>
      <c r="P43" s="604">
        <v>0</v>
      </c>
      <c r="Q43" s="484">
        <v>0</v>
      </c>
      <c r="R43" s="486">
        <v>0</v>
      </c>
      <c r="S43" s="486">
        <v>0</v>
      </c>
      <c r="T43" s="486">
        <v>0</v>
      </c>
      <c r="U43" s="486">
        <v>0</v>
      </c>
      <c r="V43" s="486">
        <v>0</v>
      </c>
      <c r="W43" s="604">
        <v>0</v>
      </c>
      <c r="X43" s="484">
        <v>0</v>
      </c>
      <c r="Y43" s="486">
        <v>0</v>
      </c>
      <c r="Z43" s="486">
        <v>0</v>
      </c>
      <c r="AA43" s="486">
        <v>0</v>
      </c>
      <c r="AB43" s="486">
        <v>0</v>
      </c>
      <c r="AC43" s="486">
        <v>0</v>
      </c>
      <c r="AD43" s="604">
        <v>0</v>
      </c>
      <c r="AE43" s="1109">
        <v>0</v>
      </c>
      <c r="AF43" s="486">
        <v>0</v>
      </c>
      <c r="AG43" s="486">
        <v>0</v>
      </c>
      <c r="AH43" s="486">
        <v>0</v>
      </c>
      <c r="AI43" s="486">
        <v>0</v>
      </c>
      <c r="AJ43" s="486">
        <v>0</v>
      </c>
      <c r="AK43" s="604">
        <v>0</v>
      </c>
      <c r="AL43" s="484">
        <v>0</v>
      </c>
      <c r="AM43" s="486">
        <v>0</v>
      </c>
      <c r="AN43" s="486">
        <v>0</v>
      </c>
      <c r="AO43" s="486">
        <v>0</v>
      </c>
      <c r="AP43" s="486">
        <v>0</v>
      </c>
      <c r="AQ43" s="486">
        <v>0</v>
      </c>
      <c r="AR43" s="604">
        <v>0</v>
      </c>
      <c r="AS43" s="1109">
        <v>0</v>
      </c>
      <c r="AT43" s="486">
        <v>0</v>
      </c>
      <c r="AU43" s="486">
        <v>0</v>
      </c>
      <c r="AV43" s="486">
        <v>0</v>
      </c>
      <c r="AW43" s="486">
        <v>0</v>
      </c>
      <c r="AX43" s="486">
        <v>0</v>
      </c>
      <c r="AY43" s="604">
        <v>0</v>
      </c>
      <c r="AZ43" s="1109">
        <v>0</v>
      </c>
      <c r="BA43" s="486">
        <v>0</v>
      </c>
      <c r="BB43" s="486">
        <v>0</v>
      </c>
      <c r="BC43" s="486">
        <v>0</v>
      </c>
      <c r="BD43" s="486">
        <v>0</v>
      </c>
      <c r="BE43" s="486">
        <v>0</v>
      </c>
      <c r="BF43" s="604">
        <v>0</v>
      </c>
      <c r="BG43" s="1109">
        <v>0</v>
      </c>
      <c r="BH43" s="486">
        <v>0</v>
      </c>
      <c r="BI43" s="486">
        <v>0</v>
      </c>
      <c r="BJ43" s="486">
        <v>0</v>
      </c>
      <c r="BK43" s="486">
        <v>0</v>
      </c>
      <c r="BL43" s="486">
        <v>0</v>
      </c>
      <c r="BM43" s="604">
        <v>0</v>
      </c>
      <c r="BN43" s="1109">
        <v>0</v>
      </c>
      <c r="BO43" s="486">
        <v>0</v>
      </c>
      <c r="BP43" s="486">
        <v>0</v>
      </c>
      <c r="BQ43" s="486">
        <v>0</v>
      </c>
      <c r="BR43" s="486">
        <v>0</v>
      </c>
      <c r="BS43" s="486">
        <v>0</v>
      </c>
      <c r="BT43" s="604">
        <v>0</v>
      </c>
      <c r="BU43" s="1109">
        <v>0</v>
      </c>
      <c r="BV43" s="486">
        <v>0</v>
      </c>
      <c r="BW43" s="486">
        <v>0</v>
      </c>
      <c r="BX43" s="486">
        <v>0</v>
      </c>
      <c r="BY43" s="486">
        <v>0</v>
      </c>
      <c r="BZ43" s="486">
        <v>0</v>
      </c>
      <c r="CA43" s="604">
        <v>0</v>
      </c>
      <c r="CB43" s="484">
        <v>0</v>
      </c>
      <c r="CC43" s="486">
        <v>0</v>
      </c>
      <c r="CD43" s="486">
        <v>0</v>
      </c>
      <c r="CE43" s="486">
        <v>0</v>
      </c>
      <c r="CF43" s="486">
        <v>0</v>
      </c>
      <c r="CG43" s="486">
        <v>0</v>
      </c>
      <c r="CH43" s="604">
        <v>0</v>
      </c>
      <c r="CI43" s="1109">
        <v>0</v>
      </c>
      <c r="CJ43" s="486">
        <v>0</v>
      </c>
      <c r="CK43" s="486">
        <v>0</v>
      </c>
      <c r="CL43" s="486">
        <v>0</v>
      </c>
      <c r="CM43" s="486">
        <v>0</v>
      </c>
      <c r="CN43" s="486">
        <v>0</v>
      </c>
      <c r="CO43" s="604">
        <v>0</v>
      </c>
      <c r="CP43" s="484">
        <v>0</v>
      </c>
      <c r="CQ43" s="486">
        <v>0</v>
      </c>
      <c r="CR43" s="486">
        <v>0</v>
      </c>
      <c r="CS43" s="486">
        <v>0</v>
      </c>
      <c r="CT43" s="486">
        <v>0</v>
      </c>
      <c r="CU43" s="486">
        <v>0</v>
      </c>
      <c r="CV43" s="604">
        <v>0</v>
      </c>
      <c r="CW43" s="1109">
        <v>0</v>
      </c>
      <c r="CX43" s="486">
        <v>0</v>
      </c>
      <c r="CY43" s="486">
        <v>0</v>
      </c>
      <c r="CZ43" s="486">
        <v>0</v>
      </c>
      <c r="DA43" s="486">
        <v>0</v>
      </c>
      <c r="DB43" s="486">
        <v>0</v>
      </c>
      <c r="DC43" s="604">
        <v>0</v>
      </c>
      <c r="DD43" s="484">
        <v>0</v>
      </c>
      <c r="DE43" s="486">
        <v>0</v>
      </c>
      <c r="DF43" s="486">
        <v>0</v>
      </c>
      <c r="DG43" s="486">
        <v>0</v>
      </c>
      <c r="DH43" s="486">
        <v>0</v>
      </c>
      <c r="DI43" s="486">
        <v>0</v>
      </c>
      <c r="DJ43" s="604">
        <v>0</v>
      </c>
      <c r="DK43" s="1109">
        <v>0</v>
      </c>
      <c r="DL43" s="486">
        <v>0</v>
      </c>
      <c r="DM43" s="486">
        <v>0</v>
      </c>
      <c r="DN43" s="486">
        <v>0</v>
      </c>
      <c r="DO43" s="486">
        <v>0</v>
      </c>
      <c r="DP43" s="486">
        <v>0</v>
      </c>
      <c r="DQ43" s="604">
        <v>0</v>
      </c>
      <c r="DR43" s="484">
        <v>0</v>
      </c>
      <c r="DS43" s="486">
        <v>0</v>
      </c>
      <c r="DT43" s="486">
        <v>0</v>
      </c>
      <c r="DU43" s="486">
        <v>0</v>
      </c>
      <c r="DV43" s="486">
        <v>0</v>
      </c>
      <c r="DW43" s="486">
        <v>0</v>
      </c>
      <c r="DX43" s="604">
        <v>0</v>
      </c>
      <c r="DY43" s="484">
        <v>0</v>
      </c>
      <c r="DZ43" s="486">
        <v>0</v>
      </c>
      <c r="EA43" s="486">
        <v>0</v>
      </c>
      <c r="EB43" s="486">
        <v>0</v>
      </c>
      <c r="EC43" s="486">
        <v>0</v>
      </c>
      <c r="ED43" s="486">
        <v>0</v>
      </c>
      <c r="EE43" s="604">
        <v>0</v>
      </c>
      <c r="EF43" s="1109">
        <v>0</v>
      </c>
      <c r="EG43" s="486">
        <v>0</v>
      </c>
      <c r="EH43" s="486">
        <v>0</v>
      </c>
      <c r="EI43" s="486">
        <v>0</v>
      </c>
      <c r="EJ43" s="486">
        <v>0</v>
      </c>
      <c r="EK43" s="486">
        <v>0</v>
      </c>
      <c r="EL43" s="604">
        <v>0</v>
      </c>
      <c r="EM43" s="484">
        <v>0</v>
      </c>
      <c r="EN43" s="486">
        <v>0</v>
      </c>
      <c r="EO43" s="486">
        <v>0</v>
      </c>
      <c r="EP43" s="486">
        <v>0</v>
      </c>
      <c r="EQ43" s="486">
        <v>0</v>
      </c>
      <c r="ER43" s="486">
        <v>0</v>
      </c>
      <c r="ES43" s="604">
        <v>0</v>
      </c>
      <c r="ET43" s="1109">
        <v>28</v>
      </c>
      <c r="EU43" s="486">
        <v>0</v>
      </c>
      <c r="EV43" s="486">
        <v>0</v>
      </c>
      <c r="EW43" s="486">
        <v>0</v>
      </c>
      <c r="EX43" s="486">
        <v>0</v>
      </c>
      <c r="EY43" s="486">
        <v>0</v>
      </c>
      <c r="EZ43" s="604">
        <v>0</v>
      </c>
      <c r="FA43" s="484">
        <v>235</v>
      </c>
      <c r="FB43" s="486">
        <v>0</v>
      </c>
      <c r="FC43" s="486">
        <v>0</v>
      </c>
      <c r="FD43" s="486">
        <v>0</v>
      </c>
      <c r="FE43" s="486">
        <v>0</v>
      </c>
      <c r="FF43" s="486">
        <v>0</v>
      </c>
      <c r="FG43" s="604">
        <v>0</v>
      </c>
      <c r="FH43" s="1109">
        <v>160</v>
      </c>
      <c r="FI43" s="486">
        <v>0</v>
      </c>
      <c r="FJ43" s="486">
        <v>0</v>
      </c>
      <c r="FK43" s="486">
        <v>0</v>
      </c>
      <c r="FL43" s="486">
        <v>0</v>
      </c>
      <c r="FM43" s="486">
        <v>0</v>
      </c>
      <c r="FN43" s="604">
        <v>0</v>
      </c>
      <c r="FO43" s="484">
        <v>0</v>
      </c>
      <c r="FP43" s="486">
        <v>0</v>
      </c>
      <c r="FQ43" s="486">
        <v>0</v>
      </c>
      <c r="FR43" s="486">
        <v>0</v>
      </c>
      <c r="FS43" s="486">
        <v>0</v>
      </c>
      <c r="FT43" s="486">
        <v>0</v>
      </c>
      <c r="FU43" s="604">
        <v>0</v>
      </c>
      <c r="FV43" s="484">
        <v>20</v>
      </c>
      <c r="FW43" s="486">
        <v>0</v>
      </c>
      <c r="FX43" s="486">
        <v>0</v>
      </c>
      <c r="FY43" s="486">
        <v>0</v>
      </c>
      <c r="FZ43" s="486">
        <v>0</v>
      </c>
      <c r="GA43" s="486">
        <v>0</v>
      </c>
      <c r="GB43" s="604">
        <v>0</v>
      </c>
      <c r="GC43" s="1109">
        <v>25</v>
      </c>
      <c r="GD43" s="486">
        <v>0</v>
      </c>
      <c r="GE43" s="486">
        <v>0</v>
      </c>
      <c r="GF43" s="486">
        <v>0</v>
      </c>
      <c r="GG43" s="486">
        <v>0</v>
      </c>
      <c r="GH43" s="486">
        <v>0</v>
      </c>
      <c r="GI43" s="604">
        <v>0</v>
      </c>
      <c r="GJ43" s="484">
        <v>500</v>
      </c>
      <c r="GK43" s="486">
        <v>0</v>
      </c>
      <c r="GL43" s="486">
        <v>0</v>
      </c>
      <c r="GM43" s="486">
        <v>0</v>
      </c>
      <c r="GN43" s="486">
        <v>0</v>
      </c>
      <c r="GO43" s="486">
        <v>0</v>
      </c>
      <c r="GP43" s="604">
        <v>0</v>
      </c>
      <c r="GQ43" s="1109">
        <v>0</v>
      </c>
      <c r="GR43" s="486">
        <v>0</v>
      </c>
      <c r="GS43" s="486">
        <v>0</v>
      </c>
      <c r="GT43" s="486">
        <v>0</v>
      </c>
      <c r="GU43" s="486">
        <v>0</v>
      </c>
      <c r="GV43" s="486">
        <v>0</v>
      </c>
      <c r="GW43" s="604">
        <v>0</v>
      </c>
      <c r="GX43" s="1109">
        <v>614</v>
      </c>
      <c r="GY43" s="486">
        <v>0</v>
      </c>
      <c r="GZ43" s="486">
        <v>0</v>
      </c>
      <c r="HA43" s="486">
        <v>0</v>
      </c>
      <c r="HB43" s="486">
        <v>0</v>
      </c>
      <c r="HC43" s="486">
        <v>0</v>
      </c>
      <c r="HD43" s="604">
        <v>0</v>
      </c>
      <c r="HE43" s="1109">
        <v>0</v>
      </c>
      <c r="HF43" s="486">
        <v>0</v>
      </c>
      <c r="HG43" s="486">
        <v>0</v>
      </c>
      <c r="HH43" s="486">
        <v>0</v>
      </c>
      <c r="HI43" s="486">
        <v>0</v>
      </c>
      <c r="HJ43" s="486">
        <v>0</v>
      </c>
      <c r="HK43" s="604">
        <v>0</v>
      </c>
      <c r="HL43" s="484">
        <v>1756</v>
      </c>
      <c r="HM43" s="486">
        <v>0</v>
      </c>
      <c r="HN43" s="486">
        <v>0</v>
      </c>
      <c r="HO43" s="486">
        <v>0</v>
      </c>
      <c r="HP43" s="486">
        <v>0</v>
      </c>
      <c r="HQ43" s="486">
        <v>0</v>
      </c>
      <c r="HR43" s="604">
        <v>0</v>
      </c>
      <c r="HS43" s="484">
        <v>70</v>
      </c>
      <c r="HT43" s="486">
        <v>0</v>
      </c>
      <c r="HU43" s="486">
        <v>0</v>
      </c>
      <c r="HV43" s="486">
        <v>0</v>
      </c>
      <c r="HW43" s="486">
        <v>0</v>
      </c>
      <c r="HX43" s="486">
        <v>0</v>
      </c>
      <c r="HY43" s="604">
        <v>0</v>
      </c>
      <c r="HZ43" s="484">
        <v>0</v>
      </c>
      <c r="IA43" s="486">
        <v>0</v>
      </c>
      <c r="IB43" s="486">
        <v>0</v>
      </c>
      <c r="IC43" s="486">
        <v>0</v>
      </c>
      <c r="ID43" s="486">
        <v>0</v>
      </c>
      <c r="IE43" s="486">
        <v>0</v>
      </c>
      <c r="IF43" s="604">
        <v>0</v>
      </c>
      <c r="IG43" s="484">
        <v>0</v>
      </c>
      <c r="IH43" s="486">
        <v>0</v>
      </c>
      <c r="II43" s="486">
        <v>0</v>
      </c>
      <c r="IJ43" s="486">
        <v>0</v>
      </c>
      <c r="IK43" s="486">
        <v>0</v>
      </c>
      <c r="IL43" s="486">
        <v>0</v>
      </c>
      <c r="IM43" s="604">
        <v>0</v>
      </c>
      <c r="IN43" s="484">
        <v>0</v>
      </c>
      <c r="IO43" s="486">
        <v>0</v>
      </c>
      <c r="IP43" s="486">
        <v>0</v>
      </c>
      <c r="IQ43" s="486">
        <v>0</v>
      </c>
      <c r="IR43" s="486">
        <v>0</v>
      </c>
      <c r="IS43" s="486">
        <v>0</v>
      </c>
      <c r="IT43" s="604">
        <v>0</v>
      </c>
      <c r="IU43" s="1109">
        <v>0</v>
      </c>
      <c r="IV43" s="486">
        <v>0</v>
      </c>
      <c r="IW43" s="486">
        <v>0</v>
      </c>
      <c r="IX43" s="486">
        <v>0</v>
      </c>
      <c r="IY43" s="486">
        <v>0</v>
      </c>
      <c r="IZ43" s="486">
        <v>0</v>
      </c>
      <c r="JA43" s="604">
        <v>0</v>
      </c>
      <c r="JB43" s="484">
        <v>0</v>
      </c>
      <c r="JC43" s="486">
        <v>0</v>
      </c>
      <c r="JD43" s="486">
        <v>0</v>
      </c>
      <c r="JE43" s="486">
        <v>0</v>
      </c>
      <c r="JF43" s="486">
        <v>0</v>
      </c>
      <c r="JG43" s="486">
        <v>0</v>
      </c>
      <c r="JH43" s="604">
        <v>0</v>
      </c>
      <c r="JI43" s="484">
        <v>0</v>
      </c>
      <c r="JJ43" s="486">
        <v>0</v>
      </c>
      <c r="JK43" s="486">
        <v>0</v>
      </c>
      <c r="JL43" s="486">
        <v>0</v>
      </c>
      <c r="JM43" s="486">
        <v>0</v>
      </c>
      <c r="JN43" s="486">
        <v>0</v>
      </c>
      <c r="JO43" s="604">
        <v>0</v>
      </c>
      <c r="JP43" s="1109">
        <v>0</v>
      </c>
      <c r="JQ43" s="486">
        <v>0</v>
      </c>
      <c r="JR43" s="486">
        <v>0</v>
      </c>
      <c r="JS43" s="486">
        <v>0</v>
      </c>
      <c r="JT43" s="486">
        <v>0</v>
      </c>
      <c r="JU43" s="486">
        <v>0</v>
      </c>
      <c r="JV43" s="604">
        <v>0</v>
      </c>
      <c r="JW43" s="484">
        <v>0</v>
      </c>
      <c r="JX43" s="486">
        <v>0</v>
      </c>
      <c r="JY43" s="486">
        <v>0</v>
      </c>
      <c r="JZ43" s="486">
        <v>0</v>
      </c>
      <c r="KA43" s="486">
        <v>0</v>
      </c>
      <c r="KB43" s="486">
        <v>0</v>
      </c>
      <c r="KC43" s="604">
        <v>0</v>
      </c>
      <c r="KD43" s="484">
        <v>0</v>
      </c>
      <c r="KE43" s="486">
        <v>0</v>
      </c>
      <c r="KF43" s="486">
        <v>0</v>
      </c>
      <c r="KG43" s="486">
        <v>0</v>
      </c>
      <c r="KH43" s="486">
        <v>0</v>
      </c>
      <c r="KI43" s="486">
        <v>0</v>
      </c>
      <c r="KJ43" s="604">
        <v>0</v>
      </c>
      <c r="KK43" s="484">
        <v>0</v>
      </c>
      <c r="KL43" s="486">
        <v>0</v>
      </c>
      <c r="KM43" s="486">
        <v>0</v>
      </c>
      <c r="KN43" s="486">
        <v>0</v>
      </c>
      <c r="KO43" s="486">
        <v>0</v>
      </c>
      <c r="KP43" s="486">
        <v>0</v>
      </c>
      <c r="KQ43" s="604">
        <v>0</v>
      </c>
      <c r="KR43" s="1109">
        <v>0</v>
      </c>
      <c r="KS43" s="486">
        <v>0</v>
      </c>
      <c r="KT43" s="486">
        <v>0</v>
      </c>
      <c r="KU43" s="486">
        <v>0</v>
      </c>
      <c r="KV43" s="486">
        <v>0</v>
      </c>
      <c r="KW43" s="486">
        <v>0</v>
      </c>
      <c r="KX43" s="604">
        <v>0</v>
      </c>
      <c r="KY43" s="484">
        <v>0</v>
      </c>
      <c r="KZ43" s="486">
        <v>0</v>
      </c>
      <c r="LA43" s="486">
        <v>0</v>
      </c>
      <c r="LB43" s="486">
        <v>0</v>
      </c>
      <c r="LC43" s="486">
        <v>0</v>
      </c>
      <c r="LD43" s="486">
        <v>0</v>
      </c>
      <c r="LE43" s="604">
        <v>0</v>
      </c>
      <c r="LF43" s="484">
        <v>0</v>
      </c>
      <c r="LG43" s="486">
        <v>0</v>
      </c>
      <c r="LH43" s="486">
        <v>0</v>
      </c>
      <c r="LI43" s="486">
        <v>0</v>
      </c>
      <c r="LJ43" s="486">
        <v>0</v>
      </c>
      <c r="LK43" s="486">
        <v>0</v>
      </c>
      <c r="LL43" s="604">
        <v>0</v>
      </c>
      <c r="LM43" s="484">
        <v>3408</v>
      </c>
      <c r="LN43" s="486">
        <v>0</v>
      </c>
      <c r="LO43" s="486">
        <v>0</v>
      </c>
      <c r="LP43" s="486">
        <v>0</v>
      </c>
      <c r="LQ43" s="486">
        <v>0</v>
      </c>
      <c r="LR43" s="486">
        <v>0</v>
      </c>
      <c r="LS43" s="604">
        <v>0</v>
      </c>
    </row>
    <row r="44" spans="2:331" ht="15" customHeight="1">
      <c r="B44" s="1108" t="s">
        <v>42</v>
      </c>
      <c r="C44" s="1109">
        <v>1483</v>
      </c>
      <c r="D44" s="486">
        <v>0</v>
      </c>
      <c r="E44" s="486">
        <v>0</v>
      </c>
      <c r="F44" s="486">
        <v>0</v>
      </c>
      <c r="G44" s="486">
        <v>0</v>
      </c>
      <c r="H44" s="486">
        <v>0</v>
      </c>
      <c r="I44" s="604">
        <v>0</v>
      </c>
      <c r="J44" s="1109">
        <v>0</v>
      </c>
      <c r="K44" s="486">
        <v>0</v>
      </c>
      <c r="L44" s="486">
        <v>0</v>
      </c>
      <c r="M44" s="486">
        <v>0</v>
      </c>
      <c r="N44" s="486">
        <v>0</v>
      </c>
      <c r="O44" s="486">
        <v>0</v>
      </c>
      <c r="P44" s="604">
        <v>0</v>
      </c>
      <c r="Q44" s="484">
        <v>0</v>
      </c>
      <c r="R44" s="486">
        <v>0</v>
      </c>
      <c r="S44" s="486">
        <v>0</v>
      </c>
      <c r="T44" s="486">
        <v>0</v>
      </c>
      <c r="U44" s="486">
        <v>0</v>
      </c>
      <c r="V44" s="486">
        <v>0</v>
      </c>
      <c r="W44" s="604">
        <v>0</v>
      </c>
      <c r="X44" s="484">
        <v>0</v>
      </c>
      <c r="Y44" s="486">
        <v>0</v>
      </c>
      <c r="Z44" s="486">
        <v>0</v>
      </c>
      <c r="AA44" s="486">
        <v>0</v>
      </c>
      <c r="AB44" s="486">
        <v>0</v>
      </c>
      <c r="AC44" s="486">
        <v>0</v>
      </c>
      <c r="AD44" s="604">
        <v>0</v>
      </c>
      <c r="AE44" s="1109">
        <v>0</v>
      </c>
      <c r="AF44" s="486">
        <v>0</v>
      </c>
      <c r="AG44" s="486">
        <v>0</v>
      </c>
      <c r="AH44" s="486">
        <v>0</v>
      </c>
      <c r="AI44" s="486">
        <v>0</v>
      </c>
      <c r="AJ44" s="486">
        <v>0</v>
      </c>
      <c r="AK44" s="604">
        <v>0</v>
      </c>
      <c r="AL44" s="484">
        <v>764</v>
      </c>
      <c r="AM44" s="486">
        <v>0</v>
      </c>
      <c r="AN44" s="486">
        <v>0</v>
      </c>
      <c r="AO44" s="486">
        <v>0</v>
      </c>
      <c r="AP44" s="486">
        <v>0</v>
      </c>
      <c r="AQ44" s="486">
        <v>0</v>
      </c>
      <c r="AR44" s="604">
        <v>0</v>
      </c>
      <c r="AS44" s="1109">
        <v>0</v>
      </c>
      <c r="AT44" s="486">
        <v>0</v>
      </c>
      <c r="AU44" s="486">
        <v>0</v>
      </c>
      <c r="AV44" s="486">
        <v>0</v>
      </c>
      <c r="AW44" s="486">
        <v>0</v>
      </c>
      <c r="AX44" s="486">
        <v>0</v>
      </c>
      <c r="AY44" s="604">
        <v>0</v>
      </c>
      <c r="AZ44" s="1109">
        <v>33</v>
      </c>
      <c r="BA44" s="486">
        <v>0</v>
      </c>
      <c r="BB44" s="486">
        <v>0</v>
      </c>
      <c r="BC44" s="486">
        <v>0</v>
      </c>
      <c r="BD44" s="486">
        <v>0</v>
      </c>
      <c r="BE44" s="486">
        <v>0</v>
      </c>
      <c r="BF44" s="604">
        <v>0</v>
      </c>
      <c r="BG44" s="1109">
        <v>219</v>
      </c>
      <c r="BH44" s="486">
        <v>0</v>
      </c>
      <c r="BI44" s="486">
        <v>0</v>
      </c>
      <c r="BJ44" s="486">
        <v>0</v>
      </c>
      <c r="BK44" s="486">
        <v>0</v>
      </c>
      <c r="BL44" s="486">
        <v>0</v>
      </c>
      <c r="BM44" s="604">
        <v>0</v>
      </c>
      <c r="BN44" s="1109">
        <v>996</v>
      </c>
      <c r="BO44" s="486">
        <v>0</v>
      </c>
      <c r="BP44" s="486">
        <v>0</v>
      </c>
      <c r="BQ44" s="486">
        <v>117</v>
      </c>
      <c r="BR44" s="486">
        <v>0</v>
      </c>
      <c r="BS44" s="486">
        <v>0</v>
      </c>
      <c r="BT44" s="604">
        <v>10</v>
      </c>
      <c r="BU44" s="1109">
        <v>8</v>
      </c>
      <c r="BV44" s="486">
        <v>0</v>
      </c>
      <c r="BW44" s="486">
        <v>0</v>
      </c>
      <c r="BX44" s="486">
        <v>0</v>
      </c>
      <c r="BY44" s="486">
        <v>0</v>
      </c>
      <c r="BZ44" s="486">
        <v>0</v>
      </c>
      <c r="CA44" s="604">
        <v>0</v>
      </c>
      <c r="CB44" s="484">
        <v>432</v>
      </c>
      <c r="CC44" s="486">
        <v>0</v>
      </c>
      <c r="CD44" s="486">
        <v>0</v>
      </c>
      <c r="CE44" s="486">
        <v>0</v>
      </c>
      <c r="CF44" s="486">
        <v>0</v>
      </c>
      <c r="CG44" s="486">
        <v>0</v>
      </c>
      <c r="CH44" s="604">
        <v>0</v>
      </c>
      <c r="CI44" s="1109">
        <v>99</v>
      </c>
      <c r="CJ44" s="486">
        <v>0</v>
      </c>
      <c r="CK44" s="486">
        <v>0</v>
      </c>
      <c r="CL44" s="486">
        <v>0</v>
      </c>
      <c r="CM44" s="486">
        <v>0</v>
      </c>
      <c r="CN44" s="486">
        <v>0</v>
      </c>
      <c r="CO44" s="604">
        <v>0</v>
      </c>
      <c r="CP44" s="484">
        <v>391</v>
      </c>
      <c r="CQ44" s="486">
        <v>0</v>
      </c>
      <c r="CR44" s="486">
        <v>0</v>
      </c>
      <c r="CS44" s="486">
        <v>0</v>
      </c>
      <c r="CT44" s="486">
        <v>0</v>
      </c>
      <c r="CU44" s="486">
        <v>0</v>
      </c>
      <c r="CV44" s="604">
        <v>0</v>
      </c>
      <c r="CW44" s="1109">
        <v>325</v>
      </c>
      <c r="CX44" s="486">
        <v>0</v>
      </c>
      <c r="CY44" s="486">
        <v>64</v>
      </c>
      <c r="CZ44" s="486">
        <v>0</v>
      </c>
      <c r="DA44" s="486">
        <v>0</v>
      </c>
      <c r="DB44" s="486">
        <v>0</v>
      </c>
      <c r="DC44" s="604">
        <v>46</v>
      </c>
      <c r="DD44" s="484">
        <v>390</v>
      </c>
      <c r="DE44" s="486">
        <v>0</v>
      </c>
      <c r="DF44" s="486">
        <v>0</v>
      </c>
      <c r="DG44" s="486">
        <v>0</v>
      </c>
      <c r="DH44" s="486">
        <v>0</v>
      </c>
      <c r="DI44" s="486">
        <v>0</v>
      </c>
      <c r="DJ44" s="604">
        <v>0</v>
      </c>
      <c r="DK44" s="1109">
        <v>165</v>
      </c>
      <c r="DL44" s="486">
        <v>0</v>
      </c>
      <c r="DM44" s="486">
        <v>0</v>
      </c>
      <c r="DN44" s="486">
        <v>0</v>
      </c>
      <c r="DO44" s="486">
        <v>0</v>
      </c>
      <c r="DP44" s="486">
        <v>0</v>
      </c>
      <c r="DQ44" s="604">
        <v>0</v>
      </c>
      <c r="DR44" s="484">
        <v>319</v>
      </c>
      <c r="DS44" s="486">
        <v>0</v>
      </c>
      <c r="DT44" s="486">
        <v>0</v>
      </c>
      <c r="DU44" s="486">
        <v>15</v>
      </c>
      <c r="DV44" s="486">
        <v>0</v>
      </c>
      <c r="DW44" s="486">
        <v>0</v>
      </c>
      <c r="DX44" s="604">
        <v>0</v>
      </c>
      <c r="DY44" s="484">
        <v>124</v>
      </c>
      <c r="DZ44" s="486">
        <v>0</v>
      </c>
      <c r="EA44" s="486">
        <v>0</v>
      </c>
      <c r="EB44" s="486">
        <v>0</v>
      </c>
      <c r="EC44" s="486">
        <v>0</v>
      </c>
      <c r="ED44" s="486">
        <v>0</v>
      </c>
      <c r="EE44" s="604">
        <v>0</v>
      </c>
      <c r="EF44" s="1109">
        <v>336</v>
      </c>
      <c r="EG44" s="486">
        <v>28</v>
      </c>
      <c r="EH44" s="486">
        <v>0</v>
      </c>
      <c r="EI44" s="486">
        <v>15</v>
      </c>
      <c r="EJ44" s="486">
        <v>0</v>
      </c>
      <c r="EK44" s="486">
        <v>0</v>
      </c>
      <c r="EL44" s="604">
        <v>21</v>
      </c>
      <c r="EM44" s="484">
        <v>0</v>
      </c>
      <c r="EN44" s="486">
        <v>0</v>
      </c>
      <c r="EO44" s="486">
        <v>0</v>
      </c>
      <c r="EP44" s="486">
        <v>0</v>
      </c>
      <c r="EQ44" s="486">
        <v>0</v>
      </c>
      <c r="ER44" s="486">
        <v>0</v>
      </c>
      <c r="ES44" s="604">
        <v>0</v>
      </c>
      <c r="ET44" s="1109">
        <v>0</v>
      </c>
      <c r="EU44" s="486">
        <v>0</v>
      </c>
      <c r="EV44" s="486">
        <v>0</v>
      </c>
      <c r="EW44" s="486">
        <v>0</v>
      </c>
      <c r="EX44" s="486">
        <v>0</v>
      </c>
      <c r="EY44" s="486">
        <v>0</v>
      </c>
      <c r="EZ44" s="604">
        <v>0</v>
      </c>
      <c r="FA44" s="484">
        <v>7869</v>
      </c>
      <c r="FB44" s="486">
        <v>0</v>
      </c>
      <c r="FC44" s="486">
        <v>0</v>
      </c>
      <c r="FD44" s="486">
        <v>0</v>
      </c>
      <c r="FE44" s="486">
        <v>0</v>
      </c>
      <c r="FF44" s="486">
        <v>0</v>
      </c>
      <c r="FG44" s="604">
        <v>0</v>
      </c>
      <c r="FH44" s="1109">
        <v>1195</v>
      </c>
      <c r="FI44" s="486">
        <v>0</v>
      </c>
      <c r="FJ44" s="486">
        <v>0</v>
      </c>
      <c r="FK44" s="486">
        <v>0</v>
      </c>
      <c r="FL44" s="486">
        <v>0</v>
      </c>
      <c r="FM44" s="486">
        <v>0</v>
      </c>
      <c r="FN44" s="604">
        <v>135</v>
      </c>
      <c r="FO44" s="484">
        <v>477</v>
      </c>
      <c r="FP44" s="486">
        <v>0</v>
      </c>
      <c r="FQ44" s="486">
        <v>0</v>
      </c>
      <c r="FR44" s="486">
        <v>0</v>
      </c>
      <c r="FS44" s="486">
        <v>0</v>
      </c>
      <c r="FT44" s="486">
        <v>0</v>
      </c>
      <c r="FU44" s="604">
        <v>144</v>
      </c>
      <c r="FV44" s="484">
        <v>70</v>
      </c>
      <c r="FW44" s="486">
        <v>49</v>
      </c>
      <c r="FX44" s="486">
        <v>52</v>
      </c>
      <c r="FY44" s="486">
        <v>0</v>
      </c>
      <c r="FZ44" s="486">
        <v>0</v>
      </c>
      <c r="GA44" s="486">
        <v>0</v>
      </c>
      <c r="GB44" s="604">
        <v>0</v>
      </c>
      <c r="GC44" s="1109">
        <v>789</v>
      </c>
      <c r="GD44" s="486">
        <v>5375</v>
      </c>
      <c r="GE44" s="486">
        <v>0</v>
      </c>
      <c r="GF44" s="486">
        <v>0</v>
      </c>
      <c r="GG44" s="486">
        <v>0</v>
      </c>
      <c r="GH44" s="486">
        <v>0</v>
      </c>
      <c r="GI44" s="604">
        <v>0</v>
      </c>
      <c r="GJ44" s="484">
        <v>657</v>
      </c>
      <c r="GK44" s="486">
        <v>225</v>
      </c>
      <c r="GL44" s="486">
        <v>0</v>
      </c>
      <c r="GM44" s="486">
        <v>0</v>
      </c>
      <c r="GN44" s="486">
        <v>0</v>
      </c>
      <c r="GO44" s="486">
        <v>0</v>
      </c>
      <c r="GP44" s="604">
        <v>648</v>
      </c>
      <c r="GQ44" s="1109">
        <v>397</v>
      </c>
      <c r="GR44" s="486">
        <v>0</v>
      </c>
      <c r="GS44" s="486">
        <v>0</v>
      </c>
      <c r="GT44" s="486">
        <v>0</v>
      </c>
      <c r="GU44" s="486">
        <v>0</v>
      </c>
      <c r="GV44" s="486">
        <v>0</v>
      </c>
      <c r="GW44" s="604">
        <v>0</v>
      </c>
      <c r="GX44" s="1109">
        <v>2631</v>
      </c>
      <c r="GY44" s="486">
        <v>2850</v>
      </c>
      <c r="GZ44" s="486">
        <v>0</v>
      </c>
      <c r="HA44" s="486">
        <v>273</v>
      </c>
      <c r="HB44" s="486">
        <v>0</v>
      </c>
      <c r="HC44" s="486">
        <v>0</v>
      </c>
      <c r="HD44" s="604">
        <v>4081</v>
      </c>
      <c r="HE44" s="1109">
        <v>183</v>
      </c>
      <c r="HF44" s="486">
        <v>0</v>
      </c>
      <c r="HG44" s="486">
        <v>0</v>
      </c>
      <c r="HH44" s="486">
        <v>3189</v>
      </c>
      <c r="HI44" s="486">
        <v>0</v>
      </c>
      <c r="HJ44" s="486">
        <v>0</v>
      </c>
      <c r="HK44" s="604">
        <v>0</v>
      </c>
      <c r="HL44" s="484">
        <v>124</v>
      </c>
      <c r="HM44" s="486">
        <v>67</v>
      </c>
      <c r="HN44" s="486">
        <v>0</v>
      </c>
      <c r="HO44" s="486">
        <v>822</v>
      </c>
      <c r="HP44" s="486">
        <v>0</v>
      </c>
      <c r="HQ44" s="486">
        <v>0</v>
      </c>
      <c r="HR44" s="604">
        <v>4323</v>
      </c>
      <c r="HS44" s="484">
        <v>1415</v>
      </c>
      <c r="HT44" s="486">
        <v>21</v>
      </c>
      <c r="HU44" s="486">
        <v>21</v>
      </c>
      <c r="HV44" s="486">
        <v>0</v>
      </c>
      <c r="HW44" s="486">
        <v>0</v>
      </c>
      <c r="HX44" s="486">
        <v>0</v>
      </c>
      <c r="HY44" s="604">
        <v>1108</v>
      </c>
      <c r="HZ44" s="484">
        <v>134</v>
      </c>
      <c r="IA44" s="486">
        <v>20</v>
      </c>
      <c r="IB44" s="486">
        <v>0</v>
      </c>
      <c r="IC44" s="486">
        <v>88</v>
      </c>
      <c r="ID44" s="486">
        <v>0</v>
      </c>
      <c r="IE44" s="486">
        <v>0</v>
      </c>
      <c r="IF44" s="604">
        <v>105</v>
      </c>
      <c r="IG44" s="484">
        <v>1996</v>
      </c>
      <c r="IH44" s="486">
        <v>53</v>
      </c>
      <c r="II44" s="486">
        <v>0</v>
      </c>
      <c r="IJ44" s="486">
        <v>1195</v>
      </c>
      <c r="IK44" s="486">
        <v>0</v>
      </c>
      <c r="IL44" s="486">
        <v>0</v>
      </c>
      <c r="IM44" s="604">
        <v>42</v>
      </c>
      <c r="IN44" s="484">
        <v>8773</v>
      </c>
      <c r="IO44" s="486">
        <v>65</v>
      </c>
      <c r="IP44" s="486">
        <v>88</v>
      </c>
      <c r="IQ44" s="486">
        <v>1422</v>
      </c>
      <c r="IR44" s="486">
        <v>0</v>
      </c>
      <c r="IS44" s="486">
        <v>0</v>
      </c>
      <c r="IT44" s="604">
        <v>1542</v>
      </c>
      <c r="IU44" s="1109">
        <v>0</v>
      </c>
      <c r="IV44" s="486">
        <v>0</v>
      </c>
      <c r="IW44" s="486">
        <v>0</v>
      </c>
      <c r="IX44" s="486">
        <v>0</v>
      </c>
      <c r="IY44" s="486">
        <v>0</v>
      </c>
      <c r="IZ44" s="486">
        <v>0</v>
      </c>
      <c r="JA44" s="604">
        <v>0</v>
      </c>
      <c r="JB44" s="484">
        <v>42</v>
      </c>
      <c r="JC44" s="486">
        <v>0</v>
      </c>
      <c r="JD44" s="486">
        <v>0</v>
      </c>
      <c r="JE44" s="486">
        <v>0</v>
      </c>
      <c r="JF44" s="486">
        <v>0</v>
      </c>
      <c r="JG44" s="486">
        <v>0</v>
      </c>
      <c r="JH44" s="604">
        <v>0</v>
      </c>
      <c r="JI44" s="484">
        <v>95</v>
      </c>
      <c r="JJ44" s="486">
        <v>0</v>
      </c>
      <c r="JK44" s="486">
        <v>0</v>
      </c>
      <c r="JL44" s="486">
        <v>21</v>
      </c>
      <c r="JM44" s="486">
        <v>0</v>
      </c>
      <c r="JN44" s="486">
        <v>0</v>
      </c>
      <c r="JO44" s="604">
        <v>0</v>
      </c>
      <c r="JP44" s="1109">
        <v>0</v>
      </c>
      <c r="JQ44" s="486">
        <v>0</v>
      </c>
      <c r="JR44" s="486">
        <v>0</v>
      </c>
      <c r="JS44" s="486">
        <v>0</v>
      </c>
      <c r="JT44" s="486">
        <v>0</v>
      </c>
      <c r="JU44" s="486">
        <v>0</v>
      </c>
      <c r="JV44" s="604">
        <v>0</v>
      </c>
      <c r="JW44" s="484">
        <v>0</v>
      </c>
      <c r="JX44" s="486">
        <v>0</v>
      </c>
      <c r="JY44" s="486">
        <v>0</v>
      </c>
      <c r="JZ44" s="486">
        <v>0</v>
      </c>
      <c r="KA44" s="486">
        <v>0</v>
      </c>
      <c r="KB44" s="486">
        <v>0</v>
      </c>
      <c r="KC44" s="604">
        <v>0</v>
      </c>
      <c r="KD44" s="484">
        <v>223</v>
      </c>
      <c r="KE44" s="486">
        <v>73</v>
      </c>
      <c r="KF44" s="486">
        <v>156</v>
      </c>
      <c r="KG44" s="486">
        <v>37</v>
      </c>
      <c r="KH44" s="486">
        <v>0</v>
      </c>
      <c r="KI44" s="486">
        <v>0</v>
      </c>
      <c r="KJ44" s="604">
        <v>44</v>
      </c>
      <c r="KK44" s="484">
        <v>0</v>
      </c>
      <c r="KL44" s="486">
        <v>0</v>
      </c>
      <c r="KM44" s="486">
        <v>0</v>
      </c>
      <c r="KN44" s="486">
        <v>0</v>
      </c>
      <c r="KO44" s="486">
        <v>0</v>
      </c>
      <c r="KP44" s="486">
        <v>0</v>
      </c>
      <c r="KQ44" s="604">
        <v>0</v>
      </c>
      <c r="KR44" s="1109">
        <v>244</v>
      </c>
      <c r="KS44" s="486">
        <v>30</v>
      </c>
      <c r="KT44" s="486">
        <v>0</v>
      </c>
      <c r="KU44" s="486">
        <v>0</v>
      </c>
      <c r="KV44" s="486">
        <v>0</v>
      </c>
      <c r="KW44" s="486">
        <v>0</v>
      </c>
      <c r="KX44" s="604">
        <v>0</v>
      </c>
      <c r="KY44" s="484">
        <v>524</v>
      </c>
      <c r="KZ44" s="486">
        <v>0</v>
      </c>
      <c r="LA44" s="486">
        <v>0</v>
      </c>
      <c r="LB44" s="486">
        <v>0</v>
      </c>
      <c r="LC44" s="486">
        <v>0</v>
      </c>
      <c r="LD44" s="486">
        <v>0</v>
      </c>
      <c r="LE44" s="604">
        <v>0</v>
      </c>
      <c r="LF44" s="484">
        <v>0</v>
      </c>
      <c r="LG44" s="486">
        <v>0</v>
      </c>
      <c r="LH44" s="486">
        <v>0</v>
      </c>
      <c r="LI44" s="486">
        <v>0</v>
      </c>
      <c r="LJ44" s="486">
        <v>0</v>
      </c>
      <c r="LK44" s="486">
        <v>0</v>
      </c>
      <c r="LL44" s="604">
        <v>36</v>
      </c>
      <c r="LM44" s="484">
        <v>33922</v>
      </c>
      <c r="LN44" s="486">
        <v>8856</v>
      </c>
      <c r="LO44" s="486">
        <v>381</v>
      </c>
      <c r="LP44" s="486">
        <v>7194</v>
      </c>
      <c r="LQ44" s="486">
        <v>0</v>
      </c>
      <c r="LR44" s="486">
        <v>0</v>
      </c>
      <c r="LS44" s="604">
        <v>12285</v>
      </c>
    </row>
    <row r="45" spans="2:331" ht="15" customHeight="1">
      <c r="B45" s="1108" t="s">
        <v>43</v>
      </c>
      <c r="C45" s="1109">
        <v>52</v>
      </c>
      <c r="D45" s="486">
        <v>0</v>
      </c>
      <c r="E45" s="486">
        <v>0</v>
      </c>
      <c r="F45" s="486">
        <v>0</v>
      </c>
      <c r="G45" s="486">
        <v>0</v>
      </c>
      <c r="H45" s="486">
        <v>0</v>
      </c>
      <c r="I45" s="604">
        <v>0</v>
      </c>
      <c r="J45" s="1109">
        <v>0</v>
      </c>
      <c r="K45" s="486">
        <v>0</v>
      </c>
      <c r="L45" s="486">
        <v>0</v>
      </c>
      <c r="M45" s="486">
        <v>0</v>
      </c>
      <c r="N45" s="486">
        <v>0</v>
      </c>
      <c r="O45" s="486">
        <v>0</v>
      </c>
      <c r="P45" s="604">
        <v>0</v>
      </c>
      <c r="Q45" s="484">
        <v>0</v>
      </c>
      <c r="R45" s="486">
        <v>0</v>
      </c>
      <c r="S45" s="486">
        <v>0</v>
      </c>
      <c r="T45" s="486">
        <v>0</v>
      </c>
      <c r="U45" s="486">
        <v>0</v>
      </c>
      <c r="V45" s="486">
        <v>0</v>
      </c>
      <c r="W45" s="604">
        <v>0</v>
      </c>
      <c r="X45" s="484">
        <v>0</v>
      </c>
      <c r="Y45" s="486">
        <v>0</v>
      </c>
      <c r="Z45" s="486">
        <v>0</v>
      </c>
      <c r="AA45" s="486">
        <v>0</v>
      </c>
      <c r="AB45" s="486">
        <v>0</v>
      </c>
      <c r="AC45" s="486">
        <v>0</v>
      </c>
      <c r="AD45" s="604">
        <v>0</v>
      </c>
      <c r="AE45" s="1109">
        <v>0</v>
      </c>
      <c r="AF45" s="486">
        <v>0</v>
      </c>
      <c r="AG45" s="486">
        <v>0</v>
      </c>
      <c r="AH45" s="486">
        <v>0</v>
      </c>
      <c r="AI45" s="486">
        <v>0</v>
      </c>
      <c r="AJ45" s="486">
        <v>0</v>
      </c>
      <c r="AK45" s="604">
        <v>0</v>
      </c>
      <c r="AL45" s="484">
        <v>0</v>
      </c>
      <c r="AM45" s="486">
        <v>0</v>
      </c>
      <c r="AN45" s="486">
        <v>0</v>
      </c>
      <c r="AO45" s="486">
        <v>0</v>
      </c>
      <c r="AP45" s="486">
        <v>0</v>
      </c>
      <c r="AQ45" s="486">
        <v>0</v>
      </c>
      <c r="AR45" s="604">
        <v>0</v>
      </c>
      <c r="AS45" s="1109">
        <v>0</v>
      </c>
      <c r="AT45" s="486">
        <v>0</v>
      </c>
      <c r="AU45" s="486">
        <v>0</v>
      </c>
      <c r="AV45" s="486">
        <v>0</v>
      </c>
      <c r="AW45" s="486">
        <v>0</v>
      </c>
      <c r="AX45" s="486">
        <v>0</v>
      </c>
      <c r="AY45" s="604">
        <v>0</v>
      </c>
      <c r="AZ45" s="1109">
        <v>0</v>
      </c>
      <c r="BA45" s="486">
        <v>0</v>
      </c>
      <c r="BB45" s="486">
        <v>0</v>
      </c>
      <c r="BC45" s="486">
        <v>0</v>
      </c>
      <c r="BD45" s="486">
        <v>0</v>
      </c>
      <c r="BE45" s="486">
        <v>0</v>
      </c>
      <c r="BF45" s="604">
        <v>0</v>
      </c>
      <c r="BG45" s="1109">
        <v>0</v>
      </c>
      <c r="BH45" s="486">
        <v>0</v>
      </c>
      <c r="BI45" s="486">
        <v>0</v>
      </c>
      <c r="BJ45" s="486">
        <v>0</v>
      </c>
      <c r="BK45" s="486">
        <v>0</v>
      </c>
      <c r="BL45" s="486">
        <v>0</v>
      </c>
      <c r="BM45" s="604">
        <v>0</v>
      </c>
      <c r="BN45" s="1109">
        <v>0</v>
      </c>
      <c r="BO45" s="486">
        <v>0</v>
      </c>
      <c r="BP45" s="486">
        <v>0</v>
      </c>
      <c r="BQ45" s="486">
        <v>0</v>
      </c>
      <c r="BR45" s="486">
        <v>0</v>
      </c>
      <c r="BS45" s="486">
        <v>0</v>
      </c>
      <c r="BT45" s="604">
        <v>0</v>
      </c>
      <c r="BU45" s="1109">
        <v>0</v>
      </c>
      <c r="BV45" s="486">
        <v>0</v>
      </c>
      <c r="BW45" s="486">
        <v>0</v>
      </c>
      <c r="BX45" s="486">
        <v>0</v>
      </c>
      <c r="BY45" s="486">
        <v>0</v>
      </c>
      <c r="BZ45" s="486">
        <v>0</v>
      </c>
      <c r="CA45" s="604">
        <v>0</v>
      </c>
      <c r="CB45" s="484">
        <v>0</v>
      </c>
      <c r="CC45" s="486">
        <v>0</v>
      </c>
      <c r="CD45" s="486">
        <v>0</v>
      </c>
      <c r="CE45" s="486">
        <v>0</v>
      </c>
      <c r="CF45" s="486">
        <v>0</v>
      </c>
      <c r="CG45" s="486">
        <v>0</v>
      </c>
      <c r="CH45" s="604">
        <v>0</v>
      </c>
      <c r="CI45" s="1109">
        <v>0</v>
      </c>
      <c r="CJ45" s="486">
        <v>0</v>
      </c>
      <c r="CK45" s="486">
        <v>0</v>
      </c>
      <c r="CL45" s="486">
        <v>0</v>
      </c>
      <c r="CM45" s="486">
        <v>0</v>
      </c>
      <c r="CN45" s="486">
        <v>0</v>
      </c>
      <c r="CO45" s="604">
        <v>0</v>
      </c>
      <c r="CP45" s="484">
        <v>20</v>
      </c>
      <c r="CQ45" s="486">
        <v>0</v>
      </c>
      <c r="CR45" s="486">
        <v>0</v>
      </c>
      <c r="CS45" s="486">
        <v>0</v>
      </c>
      <c r="CT45" s="486">
        <v>0</v>
      </c>
      <c r="CU45" s="486">
        <v>0</v>
      </c>
      <c r="CV45" s="604">
        <v>0</v>
      </c>
      <c r="CW45" s="1109">
        <v>0</v>
      </c>
      <c r="CX45" s="486">
        <v>0</v>
      </c>
      <c r="CY45" s="486">
        <v>0</v>
      </c>
      <c r="CZ45" s="486">
        <v>0</v>
      </c>
      <c r="DA45" s="486">
        <v>0</v>
      </c>
      <c r="DB45" s="486">
        <v>0</v>
      </c>
      <c r="DC45" s="604">
        <v>0</v>
      </c>
      <c r="DD45" s="484">
        <v>0</v>
      </c>
      <c r="DE45" s="486">
        <v>0</v>
      </c>
      <c r="DF45" s="486">
        <v>0</v>
      </c>
      <c r="DG45" s="486">
        <v>0</v>
      </c>
      <c r="DH45" s="486">
        <v>0</v>
      </c>
      <c r="DI45" s="486">
        <v>0</v>
      </c>
      <c r="DJ45" s="604">
        <v>0</v>
      </c>
      <c r="DK45" s="1109">
        <v>0</v>
      </c>
      <c r="DL45" s="486">
        <v>0</v>
      </c>
      <c r="DM45" s="486">
        <v>0</v>
      </c>
      <c r="DN45" s="486">
        <v>0</v>
      </c>
      <c r="DO45" s="486">
        <v>0</v>
      </c>
      <c r="DP45" s="486">
        <v>0</v>
      </c>
      <c r="DQ45" s="604">
        <v>0</v>
      </c>
      <c r="DR45" s="484">
        <v>0</v>
      </c>
      <c r="DS45" s="486">
        <v>0</v>
      </c>
      <c r="DT45" s="486">
        <v>0</v>
      </c>
      <c r="DU45" s="486">
        <v>0</v>
      </c>
      <c r="DV45" s="486">
        <v>0</v>
      </c>
      <c r="DW45" s="486">
        <v>0</v>
      </c>
      <c r="DX45" s="604">
        <v>0</v>
      </c>
      <c r="DY45" s="484">
        <v>0</v>
      </c>
      <c r="DZ45" s="486">
        <v>0</v>
      </c>
      <c r="EA45" s="486">
        <v>0</v>
      </c>
      <c r="EB45" s="486">
        <v>0</v>
      </c>
      <c r="EC45" s="486">
        <v>0</v>
      </c>
      <c r="ED45" s="486">
        <v>0</v>
      </c>
      <c r="EE45" s="604">
        <v>0</v>
      </c>
      <c r="EF45" s="1109">
        <v>0</v>
      </c>
      <c r="EG45" s="486">
        <v>0</v>
      </c>
      <c r="EH45" s="486">
        <v>0</v>
      </c>
      <c r="EI45" s="486">
        <v>0</v>
      </c>
      <c r="EJ45" s="486">
        <v>0</v>
      </c>
      <c r="EK45" s="486">
        <v>0</v>
      </c>
      <c r="EL45" s="604">
        <v>0</v>
      </c>
      <c r="EM45" s="484">
        <v>0</v>
      </c>
      <c r="EN45" s="486">
        <v>0</v>
      </c>
      <c r="EO45" s="486">
        <v>0</v>
      </c>
      <c r="EP45" s="486">
        <v>0</v>
      </c>
      <c r="EQ45" s="486">
        <v>0</v>
      </c>
      <c r="ER45" s="486">
        <v>0</v>
      </c>
      <c r="ES45" s="604">
        <v>0</v>
      </c>
      <c r="ET45" s="1109">
        <v>0</v>
      </c>
      <c r="EU45" s="486">
        <v>0</v>
      </c>
      <c r="EV45" s="486">
        <v>0</v>
      </c>
      <c r="EW45" s="486">
        <v>0</v>
      </c>
      <c r="EX45" s="486">
        <v>0</v>
      </c>
      <c r="EY45" s="486">
        <v>0</v>
      </c>
      <c r="EZ45" s="604">
        <v>0</v>
      </c>
      <c r="FA45" s="484">
        <v>313</v>
      </c>
      <c r="FB45" s="486">
        <v>0</v>
      </c>
      <c r="FC45" s="486">
        <v>0</v>
      </c>
      <c r="FD45" s="486">
        <v>0</v>
      </c>
      <c r="FE45" s="486">
        <v>0</v>
      </c>
      <c r="FF45" s="486">
        <v>0</v>
      </c>
      <c r="FG45" s="604">
        <v>0</v>
      </c>
      <c r="FH45" s="1109">
        <v>220</v>
      </c>
      <c r="FI45" s="486">
        <v>0</v>
      </c>
      <c r="FJ45" s="486">
        <v>0</v>
      </c>
      <c r="FK45" s="486">
        <v>0</v>
      </c>
      <c r="FL45" s="486">
        <v>0</v>
      </c>
      <c r="FM45" s="486">
        <v>0</v>
      </c>
      <c r="FN45" s="604">
        <v>0</v>
      </c>
      <c r="FO45" s="484">
        <v>0</v>
      </c>
      <c r="FP45" s="486">
        <v>0</v>
      </c>
      <c r="FQ45" s="486">
        <v>0</v>
      </c>
      <c r="FR45" s="486">
        <v>0</v>
      </c>
      <c r="FS45" s="486">
        <v>0</v>
      </c>
      <c r="FT45" s="486">
        <v>0</v>
      </c>
      <c r="FU45" s="604">
        <v>0</v>
      </c>
      <c r="FV45" s="484">
        <v>305</v>
      </c>
      <c r="FW45" s="486">
        <v>0</v>
      </c>
      <c r="FX45" s="486">
        <v>341</v>
      </c>
      <c r="FY45" s="486">
        <v>0</v>
      </c>
      <c r="FZ45" s="486">
        <v>0</v>
      </c>
      <c r="GA45" s="486">
        <v>0</v>
      </c>
      <c r="GB45" s="604">
        <v>0</v>
      </c>
      <c r="GC45" s="1109">
        <v>25</v>
      </c>
      <c r="GD45" s="486">
        <v>3220</v>
      </c>
      <c r="GE45" s="486">
        <v>41</v>
      </c>
      <c r="GF45" s="486">
        <v>0</v>
      </c>
      <c r="GG45" s="486">
        <v>0</v>
      </c>
      <c r="GH45" s="486">
        <v>0</v>
      </c>
      <c r="GI45" s="604">
        <v>0</v>
      </c>
      <c r="GJ45" s="484">
        <v>3</v>
      </c>
      <c r="GK45" s="486">
        <v>0</v>
      </c>
      <c r="GL45" s="486">
        <v>0</v>
      </c>
      <c r="GM45" s="486">
        <v>0</v>
      </c>
      <c r="GN45" s="486">
        <v>0</v>
      </c>
      <c r="GO45" s="486">
        <v>0</v>
      </c>
      <c r="GP45" s="604">
        <v>127</v>
      </c>
      <c r="GQ45" s="1109">
        <v>0</v>
      </c>
      <c r="GR45" s="486">
        <v>0</v>
      </c>
      <c r="GS45" s="486">
        <v>0</v>
      </c>
      <c r="GT45" s="486">
        <v>0</v>
      </c>
      <c r="GU45" s="486">
        <v>0</v>
      </c>
      <c r="GV45" s="486">
        <v>0</v>
      </c>
      <c r="GW45" s="604">
        <v>0</v>
      </c>
      <c r="GX45" s="1109">
        <v>1085</v>
      </c>
      <c r="GY45" s="486">
        <v>48</v>
      </c>
      <c r="GZ45" s="486">
        <v>0</v>
      </c>
      <c r="HA45" s="486">
        <v>0</v>
      </c>
      <c r="HB45" s="486">
        <v>0</v>
      </c>
      <c r="HC45" s="486">
        <v>0</v>
      </c>
      <c r="HD45" s="604">
        <v>2951</v>
      </c>
      <c r="HE45" s="1109">
        <v>0</v>
      </c>
      <c r="HF45" s="486">
        <v>0</v>
      </c>
      <c r="HG45" s="486">
        <v>0</v>
      </c>
      <c r="HH45" s="486">
        <v>129</v>
      </c>
      <c r="HI45" s="486">
        <v>0</v>
      </c>
      <c r="HJ45" s="486">
        <v>0</v>
      </c>
      <c r="HK45" s="604">
        <v>0</v>
      </c>
      <c r="HL45" s="484">
        <v>0</v>
      </c>
      <c r="HM45" s="486">
        <v>0</v>
      </c>
      <c r="HN45" s="486">
        <v>0</v>
      </c>
      <c r="HO45" s="486">
        <v>0</v>
      </c>
      <c r="HP45" s="486">
        <v>0</v>
      </c>
      <c r="HQ45" s="486">
        <v>0</v>
      </c>
      <c r="HR45" s="604">
        <v>387</v>
      </c>
      <c r="HS45" s="484">
        <v>205</v>
      </c>
      <c r="HT45" s="486">
        <v>0</v>
      </c>
      <c r="HU45" s="486">
        <v>0</v>
      </c>
      <c r="HV45" s="486">
        <v>0</v>
      </c>
      <c r="HW45" s="486">
        <v>0</v>
      </c>
      <c r="HX45" s="486">
        <v>0</v>
      </c>
      <c r="HY45" s="604">
        <v>0</v>
      </c>
      <c r="HZ45" s="484">
        <v>0</v>
      </c>
      <c r="IA45" s="486">
        <v>0</v>
      </c>
      <c r="IB45" s="486">
        <v>0</v>
      </c>
      <c r="IC45" s="486">
        <v>7</v>
      </c>
      <c r="ID45" s="486">
        <v>0</v>
      </c>
      <c r="IE45" s="486">
        <v>0</v>
      </c>
      <c r="IF45" s="604">
        <v>0</v>
      </c>
      <c r="IG45" s="484">
        <v>66</v>
      </c>
      <c r="IH45" s="486">
        <v>0</v>
      </c>
      <c r="II45" s="486">
        <v>0</v>
      </c>
      <c r="IJ45" s="486">
        <v>708</v>
      </c>
      <c r="IK45" s="486">
        <v>0</v>
      </c>
      <c r="IL45" s="486">
        <v>0</v>
      </c>
      <c r="IM45" s="604">
        <v>0</v>
      </c>
      <c r="IN45" s="484">
        <v>421</v>
      </c>
      <c r="IO45" s="486">
        <v>5</v>
      </c>
      <c r="IP45" s="486">
        <v>559</v>
      </c>
      <c r="IQ45" s="486">
        <v>1181</v>
      </c>
      <c r="IR45" s="486">
        <v>0</v>
      </c>
      <c r="IS45" s="486">
        <v>0</v>
      </c>
      <c r="IT45" s="604">
        <v>2239</v>
      </c>
      <c r="IU45" s="1109">
        <v>0</v>
      </c>
      <c r="IV45" s="486">
        <v>0</v>
      </c>
      <c r="IW45" s="486">
        <v>0</v>
      </c>
      <c r="IX45" s="486">
        <v>0</v>
      </c>
      <c r="IY45" s="486">
        <v>0</v>
      </c>
      <c r="IZ45" s="486">
        <v>0</v>
      </c>
      <c r="JA45" s="604">
        <v>0</v>
      </c>
      <c r="JB45" s="484">
        <v>0</v>
      </c>
      <c r="JC45" s="486">
        <v>0</v>
      </c>
      <c r="JD45" s="486">
        <v>0</v>
      </c>
      <c r="JE45" s="486">
        <v>0</v>
      </c>
      <c r="JF45" s="486">
        <v>0</v>
      </c>
      <c r="JG45" s="486">
        <v>0</v>
      </c>
      <c r="JH45" s="604">
        <v>0</v>
      </c>
      <c r="JI45" s="484">
        <v>0</v>
      </c>
      <c r="JJ45" s="486">
        <v>0</v>
      </c>
      <c r="JK45" s="486">
        <v>0</v>
      </c>
      <c r="JL45" s="486">
        <v>285</v>
      </c>
      <c r="JM45" s="486">
        <v>0</v>
      </c>
      <c r="JN45" s="486">
        <v>0</v>
      </c>
      <c r="JO45" s="604">
        <v>0</v>
      </c>
      <c r="JP45" s="1109">
        <v>0</v>
      </c>
      <c r="JQ45" s="486">
        <v>0</v>
      </c>
      <c r="JR45" s="486">
        <v>0</v>
      </c>
      <c r="JS45" s="486">
        <v>0</v>
      </c>
      <c r="JT45" s="486">
        <v>0</v>
      </c>
      <c r="JU45" s="486">
        <v>0</v>
      </c>
      <c r="JV45" s="604">
        <v>0</v>
      </c>
      <c r="JW45" s="484">
        <v>0</v>
      </c>
      <c r="JX45" s="486">
        <v>0</v>
      </c>
      <c r="JY45" s="486">
        <v>0</v>
      </c>
      <c r="JZ45" s="486">
        <v>0</v>
      </c>
      <c r="KA45" s="486">
        <v>0</v>
      </c>
      <c r="KB45" s="486">
        <v>0</v>
      </c>
      <c r="KC45" s="604">
        <v>0</v>
      </c>
      <c r="KD45" s="484">
        <v>0</v>
      </c>
      <c r="KE45" s="486">
        <v>0</v>
      </c>
      <c r="KF45" s="486">
        <v>0</v>
      </c>
      <c r="KG45" s="486">
        <v>0</v>
      </c>
      <c r="KH45" s="486">
        <v>0</v>
      </c>
      <c r="KI45" s="486">
        <v>0</v>
      </c>
      <c r="KJ45" s="604">
        <v>0</v>
      </c>
      <c r="KK45" s="484">
        <v>0</v>
      </c>
      <c r="KL45" s="486">
        <v>0</v>
      </c>
      <c r="KM45" s="486">
        <v>0</v>
      </c>
      <c r="KN45" s="486">
        <v>0</v>
      </c>
      <c r="KO45" s="486">
        <v>0</v>
      </c>
      <c r="KP45" s="486">
        <v>0</v>
      </c>
      <c r="KQ45" s="604">
        <v>0</v>
      </c>
      <c r="KR45" s="1109">
        <v>0</v>
      </c>
      <c r="KS45" s="486">
        <v>0</v>
      </c>
      <c r="KT45" s="486">
        <v>0</v>
      </c>
      <c r="KU45" s="486">
        <v>0</v>
      </c>
      <c r="KV45" s="486">
        <v>0</v>
      </c>
      <c r="KW45" s="486">
        <v>0</v>
      </c>
      <c r="KX45" s="604">
        <v>0</v>
      </c>
      <c r="KY45" s="484">
        <v>0</v>
      </c>
      <c r="KZ45" s="486">
        <v>0</v>
      </c>
      <c r="LA45" s="486">
        <v>0</v>
      </c>
      <c r="LB45" s="486">
        <v>0</v>
      </c>
      <c r="LC45" s="486">
        <v>0</v>
      </c>
      <c r="LD45" s="486">
        <v>0</v>
      </c>
      <c r="LE45" s="604">
        <v>0</v>
      </c>
      <c r="LF45" s="484">
        <v>0</v>
      </c>
      <c r="LG45" s="486">
        <v>0</v>
      </c>
      <c r="LH45" s="486">
        <v>0</v>
      </c>
      <c r="LI45" s="486">
        <v>0</v>
      </c>
      <c r="LJ45" s="486">
        <v>0</v>
      </c>
      <c r="LK45" s="486">
        <v>0</v>
      </c>
      <c r="LL45" s="604">
        <v>0</v>
      </c>
      <c r="LM45" s="484">
        <v>2715</v>
      </c>
      <c r="LN45" s="486">
        <v>3273</v>
      </c>
      <c r="LO45" s="486">
        <v>941</v>
      </c>
      <c r="LP45" s="486">
        <v>2310</v>
      </c>
      <c r="LQ45" s="486">
        <v>0</v>
      </c>
      <c r="LR45" s="486">
        <v>0</v>
      </c>
      <c r="LS45" s="604">
        <v>5704</v>
      </c>
    </row>
    <row r="46" spans="2:331" ht="15" customHeight="1">
      <c r="B46" s="1108" t="s">
        <v>25</v>
      </c>
      <c r="C46" s="1109">
        <v>488</v>
      </c>
      <c r="D46" s="486">
        <v>0</v>
      </c>
      <c r="E46" s="486">
        <v>0</v>
      </c>
      <c r="F46" s="486">
        <v>106</v>
      </c>
      <c r="G46" s="486">
        <v>0</v>
      </c>
      <c r="H46" s="486">
        <v>0</v>
      </c>
      <c r="I46" s="604">
        <v>0</v>
      </c>
      <c r="J46" s="1109">
        <v>0</v>
      </c>
      <c r="K46" s="486">
        <v>0</v>
      </c>
      <c r="L46" s="486">
        <v>0</v>
      </c>
      <c r="M46" s="486">
        <v>0</v>
      </c>
      <c r="N46" s="486">
        <v>0</v>
      </c>
      <c r="O46" s="486">
        <v>0</v>
      </c>
      <c r="P46" s="604">
        <v>0</v>
      </c>
      <c r="Q46" s="484">
        <v>0</v>
      </c>
      <c r="R46" s="486">
        <v>0</v>
      </c>
      <c r="S46" s="486">
        <v>0</v>
      </c>
      <c r="T46" s="486">
        <v>179</v>
      </c>
      <c r="U46" s="486">
        <v>0</v>
      </c>
      <c r="V46" s="486">
        <v>0</v>
      </c>
      <c r="W46" s="604">
        <v>0</v>
      </c>
      <c r="X46" s="484">
        <v>6137</v>
      </c>
      <c r="Y46" s="486">
        <v>0</v>
      </c>
      <c r="Z46" s="486">
        <v>0</v>
      </c>
      <c r="AA46" s="486">
        <v>0</v>
      </c>
      <c r="AB46" s="486">
        <v>0</v>
      </c>
      <c r="AC46" s="486">
        <v>0</v>
      </c>
      <c r="AD46" s="604">
        <v>0</v>
      </c>
      <c r="AE46" s="1109">
        <v>0</v>
      </c>
      <c r="AF46" s="486">
        <v>0</v>
      </c>
      <c r="AG46" s="486">
        <v>0</v>
      </c>
      <c r="AH46" s="486">
        <v>0</v>
      </c>
      <c r="AI46" s="486">
        <v>0</v>
      </c>
      <c r="AJ46" s="486">
        <v>0</v>
      </c>
      <c r="AK46" s="604">
        <v>0</v>
      </c>
      <c r="AL46" s="484">
        <v>0</v>
      </c>
      <c r="AM46" s="486">
        <v>0</v>
      </c>
      <c r="AN46" s="486">
        <v>0</v>
      </c>
      <c r="AO46" s="486">
        <v>0</v>
      </c>
      <c r="AP46" s="486">
        <v>0</v>
      </c>
      <c r="AQ46" s="486">
        <v>0</v>
      </c>
      <c r="AR46" s="604">
        <v>0</v>
      </c>
      <c r="AS46" s="1109">
        <v>4056</v>
      </c>
      <c r="AT46" s="486">
        <v>0</v>
      </c>
      <c r="AU46" s="486">
        <v>0</v>
      </c>
      <c r="AV46" s="486">
        <v>0</v>
      </c>
      <c r="AW46" s="486">
        <v>0</v>
      </c>
      <c r="AX46" s="486">
        <v>0</v>
      </c>
      <c r="AY46" s="604">
        <v>0</v>
      </c>
      <c r="AZ46" s="1109">
        <v>0</v>
      </c>
      <c r="BA46" s="486">
        <v>0</v>
      </c>
      <c r="BB46" s="486">
        <v>0</v>
      </c>
      <c r="BC46" s="486">
        <v>0</v>
      </c>
      <c r="BD46" s="486">
        <v>0</v>
      </c>
      <c r="BE46" s="486">
        <v>0</v>
      </c>
      <c r="BF46" s="604">
        <v>0</v>
      </c>
      <c r="BG46" s="1109">
        <v>0</v>
      </c>
      <c r="BH46" s="486">
        <v>0</v>
      </c>
      <c r="BI46" s="486">
        <v>0</v>
      </c>
      <c r="BJ46" s="486">
        <v>0</v>
      </c>
      <c r="BK46" s="486">
        <v>0</v>
      </c>
      <c r="BL46" s="486">
        <v>0</v>
      </c>
      <c r="BM46" s="604">
        <v>0</v>
      </c>
      <c r="BN46" s="1109">
        <v>3293</v>
      </c>
      <c r="BO46" s="486">
        <v>0</v>
      </c>
      <c r="BP46" s="486">
        <v>0</v>
      </c>
      <c r="BQ46" s="486">
        <v>0</v>
      </c>
      <c r="BR46" s="486">
        <v>0</v>
      </c>
      <c r="BS46" s="486">
        <v>0</v>
      </c>
      <c r="BT46" s="604">
        <v>0</v>
      </c>
      <c r="BU46" s="1109">
        <v>0</v>
      </c>
      <c r="BV46" s="486">
        <v>0</v>
      </c>
      <c r="BW46" s="486">
        <v>0</v>
      </c>
      <c r="BX46" s="486">
        <v>0</v>
      </c>
      <c r="BY46" s="486">
        <v>0</v>
      </c>
      <c r="BZ46" s="486">
        <v>0</v>
      </c>
      <c r="CA46" s="604">
        <v>0</v>
      </c>
      <c r="CB46" s="484">
        <v>1650</v>
      </c>
      <c r="CC46" s="486">
        <v>1473</v>
      </c>
      <c r="CD46" s="486">
        <v>0</v>
      </c>
      <c r="CE46" s="486">
        <v>0</v>
      </c>
      <c r="CF46" s="486">
        <v>0</v>
      </c>
      <c r="CG46" s="486">
        <v>0</v>
      </c>
      <c r="CH46" s="604">
        <v>0</v>
      </c>
      <c r="CI46" s="1109">
        <v>2001</v>
      </c>
      <c r="CJ46" s="486">
        <v>0</v>
      </c>
      <c r="CK46" s="486">
        <v>0</v>
      </c>
      <c r="CL46" s="486">
        <v>0</v>
      </c>
      <c r="CM46" s="486">
        <v>0</v>
      </c>
      <c r="CN46" s="486">
        <v>0</v>
      </c>
      <c r="CO46" s="604">
        <v>0</v>
      </c>
      <c r="CP46" s="484">
        <v>5556</v>
      </c>
      <c r="CQ46" s="486">
        <v>0</v>
      </c>
      <c r="CR46" s="486">
        <v>0</v>
      </c>
      <c r="CS46" s="486">
        <v>0</v>
      </c>
      <c r="CT46" s="486">
        <v>0</v>
      </c>
      <c r="CU46" s="486">
        <v>0</v>
      </c>
      <c r="CV46" s="604">
        <v>0</v>
      </c>
      <c r="CW46" s="1109">
        <v>0</v>
      </c>
      <c r="CX46" s="486">
        <v>0</v>
      </c>
      <c r="CY46" s="486">
        <v>0</v>
      </c>
      <c r="CZ46" s="486">
        <v>0</v>
      </c>
      <c r="DA46" s="486">
        <v>0</v>
      </c>
      <c r="DB46" s="486">
        <v>0</v>
      </c>
      <c r="DC46" s="604">
        <v>0</v>
      </c>
      <c r="DD46" s="484">
        <v>145</v>
      </c>
      <c r="DE46" s="486">
        <v>0</v>
      </c>
      <c r="DF46" s="486">
        <v>0</v>
      </c>
      <c r="DG46" s="486">
        <v>0</v>
      </c>
      <c r="DH46" s="486">
        <v>0</v>
      </c>
      <c r="DI46" s="486">
        <v>0</v>
      </c>
      <c r="DJ46" s="604">
        <v>0</v>
      </c>
      <c r="DK46" s="1109">
        <v>0</v>
      </c>
      <c r="DL46" s="486">
        <v>0</v>
      </c>
      <c r="DM46" s="486">
        <v>0</v>
      </c>
      <c r="DN46" s="486">
        <v>0</v>
      </c>
      <c r="DO46" s="486">
        <v>0</v>
      </c>
      <c r="DP46" s="486">
        <v>0</v>
      </c>
      <c r="DQ46" s="604">
        <v>0</v>
      </c>
      <c r="DR46" s="484">
        <v>301</v>
      </c>
      <c r="DS46" s="486">
        <v>0</v>
      </c>
      <c r="DT46" s="486">
        <v>0</v>
      </c>
      <c r="DU46" s="486">
        <v>0</v>
      </c>
      <c r="DV46" s="486">
        <v>0</v>
      </c>
      <c r="DW46" s="486">
        <v>0</v>
      </c>
      <c r="DX46" s="604">
        <v>0</v>
      </c>
      <c r="DY46" s="484">
        <v>0</v>
      </c>
      <c r="DZ46" s="486">
        <v>0</v>
      </c>
      <c r="EA46" s="486">
        <v>0</v>
      </c>
      <c r="EB46" s="486">
        <v>0</v>
      </c>
      <c r="EC46" s="486">
        <v>0</v>
      </c>
      <c r="ED46" s="486">
        <v>0</v>
      </c>
      <c r="EE46" s="604">
        <v>0</v>
      </c>
      <c r="EF46" s="1109">
        <v>191</v>
      </c>
      <c r="EG46" s="486">
        <v>0</v>
      </c>
      <c r="EH46" s="486">
        <v>0</v>
      </c>
      <c r="EI46" s="486">
        <v>0</v>
      </c>
      <c r="EJ46" s="486">
        <v>0</v>
      </c>
      <c r="EK46" s="486">
        <v>0</v>
      </c>
      <c r="EL46" s="604">
        <v>0</v>
      </c>
      <c r="EM46" s="484">
        <v>27</v>
      </c>
      <c r="EN46" s="486">
        <v>0</v>
      </c>
      <c r="EO46" s="486">
        <v>0</v>
      </c>
      <c r="EP46" s="486">
        <v>0</v>
      </c>
      <c r="EQ46" s="486">
        <v>0</v>
      </c>
      <c r="ER46" s="486">
        <v>0</v>
      </c>
      <c r="ES46" s="604">
        <v>0</v>
      </c>
      <c r="ET46" s="1109">
        <v>379</v>
      </c>
      <c r="EU46" s="486">
        <v>0</v>
      </c>
      <c r="EV46" s="486">
        <v>0</v>
      </c>
      <c r="EW46" s="486">
        <v>0</v>
      </c>
      <c r="EX46" s="486">
        <v>0</v>
      </c>
      <c r="EY46" s="486">
        <v>0</v>
      </c>
      <c r="EZ46" s="604">
        <v>0</v>
      </c>
      <c r="FA46" s="484">
        <v>3830</v>
      </c>
      <c r="FB46" s="486">
        <v>0</v>
      </c>
      <c r="FC46" s="486">
        <v>0</v>
      </c>
      <c r="FD46" s="486">
        <v>0</v>
      </c>
      <c r="FE46" s="486">
        <v>0</v>
      </c>
      <c r="FF46" s="486">
        <v>0</v>
      </c>
      <c r="FG46" s="604">
        <v>0</v>
      </c>
      <c r="FH46" s="1109">
        <v>1337</v>
      </c>
      <c r="FI46" s="486">
        <v>0</v>
      </c>
      <c r="FJ46" s="486">
        <v>0</v>
      </c>
      <c r="FK46" s="486">
        <v>0</v>
      </c>
      <c r="FL46" s="486">
        <v>0</v>
      </c>
      <c r="FM46" s="486">
        <v>0</v>
      </c>
      <c r="FN46" s="604">
        <v>42</v>
      </c>
      <c r="FO46" s="484">
        <v>0</v>
      </c>
      <c r="FP46" s="486">
        <v>0</v>
      </c>
      <c r="FQ46" s="486">
        <v>0</v>
      </c>
      <c r="FR46" s="486">
        <v>0</v>
      </c>
      <c r="FS46" s="486">
        <v>0</v>
      </c>
      <c r="FT46" s="486">
        <v>0</v>
      </c>
      <c r="FU46" s="604">
        <v>50</v>
      </c>
      <c r="FV46" s="484">
        <v>125</v>
      </c>
      <c r="FW46" s="486">
        <v>0</v>
      </c>
      <c r="FX46" s="486">
        <v>1483</v>
      </c>
      <c r="FY46" s="486">
        <v>0</v>
      </c>
      <c r="FZ46" s="486">
        <v>0</v>
      </c>
      <c r="GA46" s="486">
        <v>0</v>
      </c>
      <c r="GB46" s="604">
        <v>0</v>
      </c>
      <c r="GC46" s="1109">
        <v>131</v>
      </c>
      <c r="GD46" s="486">
        <v>4726</v>
      </c>
      <c r="GE46" s="486">
        <v>0</v>
      </c>
      <c r="GF46" s="486">
        <v>0</v>
      </c>
      <c r="GG46" s="486">
        <v>0</v>
      </c>
      <c r="GH46" s="486">
        <v>0</v>
      </c>
      <c r="GI46" s="604">
        <v>6</v>
      </c>
      <c r="GJ46" s="484">
        <v>88</v>
      </c>
      <c r="GK46" s="486">
        <v>0</v>
      </c>
      <c r="GL46" s="486">
        <v>0</v>
      </c>
      <c r="GM46" s="486">
        <v>0</v>
      </c>
      <c r="GN46" s="486">
        <v>0</v>
      </c>
      <c r="GO46" s="486">
        <v>0</v>
      </c>
      <c r="GP46" s="604">
        <v>492</v>
      </c>
      <c r="GQ46" s="1109">
        <v>0</v>
      </c>
      <c r="GR46" s="486">
        <v>0</v>
      </c>
      <c r="GS46" s="486">
        <v>8</v>
      </c>
      <c r="GT46" s="486">
        <v>0</v>
      </c>
      <c r="GU46" s="486">
        <v>0</v>
      </c>
      <c r="GV46" s="486">
        <v>0</v>
      </c>
      <c r="GW46" s="604">
        <v>0</v>
      </c>
      <c r="GX46" s="1109">
        <v>1613</v>
      </c>
      <c r="GY46" s="486">
        <v>22209</v>
      </c>
      <c r="GZ46" s="486">
        <v>81</v>
      </c>
      <c r="HA46" s="486">
        <v>0</v>
      </c>
      <c r="HB46" s="486">
        <v>0</v>
      </c>
      <c r="HC46" s="486">
        <v>0</v>
      </c>
      <c r="HD46" s="604">
        <v>10354</v>
      </c>
      <c r="HE46" s="1109">
        <v>0</v>
      </c>
      <c r="HF46" s="486">
        <v>0</v>
      </c>
      <c r="HG46" s="486">
        <v>0</v>
      </c>
      <c r="HH46" s="486">
        <v>913</v>
      </c>
      <c r="HI46" s="486">
        <v>0</v>
      </c>
      <c r="HJ46" s="486">
        <v>0</v>
      </c>
      <c r="HK46" s="604">
        <v>0</v>
      </c>
      <c r="HL46" s="484">
        <v>3</v>
      </c>
      <c r="HM46" s="486">
        <v>19</v>
      </c>
      <c r="HN46" s="486">
        <v>70</v>
      </c>
      <c r="HO46" s="486">
        <v>36</v>
      </c>
      <c r="HP46" s="486">
        <v>0</v>
      </c>
      <c r="HQ46" s="486">
        <v>0</v>
      </c>
      <c r="HR46" s="604">
        <v>3261</v>
      </c>
      <c r="HS46" s="484">
        <v>2026</v>
      </c>
      <c r="HT46" s="486">
        <v>0</v>
      </c>
      <c r="HU46" s="486">
        <v>0</v>
      </c>
      <c r="HV46" s="486">
        <v>373</v>
      </c>
      <c r="HW46" s="486">
        <v>0</v>
      </c>
      <c r="HX46" s="486">
        <v>0</v>
      </c>
      <c r="HY46" s="604">
        <v>0</v>
      </c>
      <c r="HZ46" s="484">
        <v>9</v>
      </c>
      <c r="IA46" s="486">
        <v>0</v>
      </c>
      <c r="IB46" s="486">
        <v>0</v>
      </c>
      <c r="IC46" s="486">
        <v>3184</v>
      </c>
      <c r="ID46" s="486">
        <v>0</v>
      </c>
      <c r="IE46" s="486">
        <v>0</v>
      </c>
      <c r="IF46" s="604">
        <v>114</v>
      </c>
      <c r="IG46" s="484">
        <v>844</v>
      </c>
      <c r="IH46" s="486">
        <v>0</v>
      </c>
      <c r="II46" s="486">
        <v>5</v>
      </c>
      <c r="IJ46" s="486">
        <v>60</v>
      </c>
      <c r="IK46" s="486">
        <v>0</v>
      </c>
      <c r="IL46" s="486">
        <v>0</v>
      </c>
      <c r="IM46" s="604">
        <v>60</v>
      </c>
      <c r="IN46" s="484">
        <v>3025</v>
      </c>
      <c r="IO46" s="486">
        <v>0</v>
      </c>
      <c r="IP46" s="486">
        <v>61</v>
      </c>
      <c r="IQ46" s="486">
        <v>1582</v>
      </c>
      <c r="IR46" s="486">
        <v>0</v>
      </c>
      <c r="IS46" s="486">
        <v>0</v>
      </c>
      <c r="IT46" s="604">
        <v>1099</v>
      </c>
      <c r="IU46" s="1109">
        <v>0</v>
      </c>
      <c r="IV46" s="486">
        <v>0</v>
      </c>
      <c r="IW46" s="486">
        <v>0</v>
      </c>
      <c r="IX46" s="486">
        <v>0</v>
      </c>
      <c r="IY46" s="486">
        <v>0</v>
      </c>
      <c r="IZ46" s="486">
        <v>0</v>
      </c>
      <c r="JA46" s="604">
        <v>0</v>
      </c>
      <c r="JB46" s="484">
        <v>0</v>
      </c>
      <c r="JC46" s="486">
        <v>0</v>
      </c>
      <c r="JD46" s="486">
        <v>83</v>
      </c>
      <c r="JE46" s="486">
        <v>0</v>
      </c>
      <c r="JF46" s="486">
        <v>0</v>
      </c>
      <c r="JG46" s="486">
        <v>0</v>
      </c>
      <c r="JH46" s="604">
        <v>0</v>
      </c>
      <c r="JI46" s="484">
        <v>1286</v>
      </c>
      <c r="JJ46" s="486">
        <v>0</v>
      </c>
      <c r="JK46" s="486">
        <v>45</v>
      </c>
      <c r="JL46" s="486">
        <v>284</v>
      </c>
      <c r="JM46" s="486">
        <v>0</v>
      </c>
      <c r="JN46" s="486">
        <v>0</v>
      </c>
      <c r="JO46" s="604">
        <v>35</v>
      </c>
      <c r="JP46" s="1109">
        <v>0</v>
      </c>
      <c r="JQ46" s="486">
        <v>0</v>
      </c>
      <c r="JR46" s="486">
        <v>0</v>
      </c>
      <c r="JS46" s="486">
        <v>0</v>
      </c>
      <c r="JT46" s="486">
        <v>0</v>
      </c>
      <c r="JU46" s="486">
        <v>0</v>
      </c>
      <c r="JV46" s="604">
        <v>0</v>
      </c>
      <c r="JW46" s="484">
        <v>0</v>
      </c>
      <c r="JX46" s="486">
        <v>0</v>
      </c>
      <c r="JY46" s="486">
        <v>0</v>
      </c>
      <c r="JZ46" s="486">
        <v>0</v>
      </c>
      <c r="KA46" s="486">
        <v>0</v>
      </c>
      <c r="KB46" s="486">
        <v>0</v>
      </c>
      <c r="KC46" s="604">
        <v>0</v>
      </c>
      <c r="KD46" s="484">
        <v>9782</v>
      </c>
      <c r="KE46" s="486">
        <v>0</v>
      </c>
      <c r="KF46" s="486">
        <v>0</v>
      </c>
      <c r="KG46" s="486">
        <v>0</v>
      </c>
      <c r="KH46" s="486">
        <v>0</v>
      </c>
      <c r="KI46" s="486">
        <v>0</v>
      </c>
      <c r="KJ46" s="604">
        <v>0</v>
      </c>
      <c r="KK46" s="484">
        <v>35</v>
      </c>
      <c r="KL46" s="486">
        <v>0</v>
      </c>
      <c r="KM46" s="486">
        <v>0</v>
      </c>
      <c r="KN46" s="486">
        <v>0</v>
      </c>
      <c r="KO46" s="486">
        <v>0</v>
      </c>
      <c r="KP46" s="486">
        <v>0</v>
      </c>
      <c r="KQ46" s="604">
        <v>0</v>
      </c>
      <c r="KR46" s="1109">
        <v>0</v>
      </c>
      <c r="KS46" s="486">
        <v>0</v>
      </c>
      <c r="KT46" s="486">
        <v>0</v>
      </c>
      <c r="KU46" s="486">
        <v>0</v>
      </c>
      <c r="KV46" s="486">
        <v>0</v>
      </c>
      <c r="KW46" s="486">
        <v>0</v>
      </c>
      <c r="KX46" s="604">
        <v>0</v>
      </c>
      <c r="KY46" s="484">
        <v>3642</v>
      </c>
      <c r="KZ46" s="486">
        <v>0</v>
      </c>
      <c r="LA46" s="486">
        <v>0</v>
      </c>
      <c r="LB46" s="486">
        <v>0</v>
      </c>
      <c r="LC46" s="486">
        <v>0</v>
      </c>
      <c r="LD46" s="486">
        <v>0</v>
      </c>
      <c r="LE46" s="604">
        <v>0</v>
      </c>
      <c r="LF46" s="484">
        <v>0</v>
      </c>
      <c r="LG46" s="486">
        <v>0</v>
      </c>
      <c r="LH46" s="486">
        <v>0</v>
      </c>
      <c r="LI46" s="486">
        <v>0</v>
      </c>
      <c r="LJ46" s="486">
        <v>0</v>
      </c>
      <c r="LK46" s="486">
        <v>0</v>
      </c>
      <c r="LL46" s="604">
        <v>0</v>
      </c>
      <c r="LM46" s="484">
        <v>52000</v>
      </c>
      <c r="LN46" s="486">
        <v>28427</v>
      </c>
      <c r="LO46" s="486">
        <v>1836</v>
      </c>
      <c r="LP46" s="486">
        <v>6717</v>
      </c>
      <c r="LQ46" s="486">
        <v>0</v>
      </c>
      <c r="LR46" s="486">
        <v>0</v>
      </c>
      <c r="LS46" s="604">
        <v>15513</v>
      </c>
    </row>
    <row r="47" spans="2:331" ht="15" customHeight="1">
      <c r="B47" s="1108" t="s">
        <v>86</v>
      </c>
      <c r="C47" s="1109">
        <v>84</v>
      </c>
      <c r="D47" s="486">
        <v>0</v>
      </c>
      <c r="E47" s="486">
        <v>0</v>
      </c>
      <c r="F47" s="486">
        <v>0</v>
      </c>
      <c r="G47" s="486">
        <v>0</v>
      </c>
      <c r="H47" s="486">
        <v>0</v>
      </c>
      <c r="I47" s="604">
        <v>0</v>
      </c>
      <c r="J47" s="1109">
        <v>40</v>
      </c>
      <c r="K47" s="486">
        <v>0</v>
      </c>
      <c r="L47" s="486">
        <v>0</v>
      </c>
      <c r="M47" s="486">
        <v>0</v>
      </c>
      <c r="N47" s="486">
        <v>0</v>
      </c>
      <c r="O47" s="486">
        <v>0</v>
      </c>
      <c r="P47" s="604">
        <v>0</v>
      </c>
      <c r="Q47" s="484">
        <v>0</v>
      </c>
      <c r="R47" s="486">
        <v>0</v>
      </c>
      <c r="S47" s="486">
        <v>0</v>
      </c>
      <c r="T47" s="486">
        <v>0</v>
      </c>
      <c r="U47" s="486">
        <v>0</v>
      </c>
      <c r="V47" s="486">
        <v>0</v>
      </c>
      <c r="W47" s="604">
        <v>0</v>
      </c>
      <c r="X47" s="484">
        <v>0</v>
      </c>
      <c r="Y47" s="486">
        <v>0</v>
      </c>
      <c r="Z47" s="486">
        <v>0</v>
      </c>
      <c r="AA47" s="486">
        <v>0</v>
      </c>
      <c r="AB47" s="486">
        <v>0</v>
      </c>
      <c r="AC47" s="486">
        <v>0</v>
      </c>
      <c r="AD47" s="604">
        <v>0</v>
      </c>
      <c r="AE47" s="1109">
        <v>0</v>
      </c>
      <c r="AF47" s="486">
        <v>0</v>
      </c>
      <c r="AG47" s="486">
        <v>0</v>
      </c>
      <c r="AH47" s="486">
        <v>0</v>
      </c>
      <c r="AI47" s="486">
        <v>0</v>
      </c>
      <c r="AJ47" s="486">
        <v>0</v>
      </c>
      <c r="AK47" s="604">
        <v>0</v>
      </c>
      <c r="AL47" s="484">
        <v>0</v>
      </c>
      <c r="AM47" s="486">
        <v>0</v>
      </c>
      <c r="AN47" s="486">
        <v>0</v>
      </c>
      <c r="AO47" s="486">
        <v>0</v>
      </c>
      <c r="AP47" s="486">
        <v>0</v>
      </c>
      <c r="AQ47" s="486">
        <v>0</v>
      </c>
      <c r="AR47" s="604">
        <v>0</v>
      </c>
      <c r="AS47" s="1109">
        <v>0</v>
      </c>
      <c r="AT47" s="486">
        <v>0</v>
      </c>
      <c r="AU47" s="486">
        <v>0</v>
      </c>
      <c r="AV47" s="486">
        <v>0</v>
      </c>
      <c r="AW47" s="486">
        <v>0</v>
      </c>
      <c r="AX47" s="486">
        <v>0</v>
      </c>
      <c r="AY47" s="604">
        <v>0</v>
      </c>
      <c r="AZ47" s="1109">
        <v>0</v>
      </c>
      <c r="BA47" s="486">
        <v>0</v>
      </c>
      <c r="BB47" s="486">
        <v>0</v>
      </c>
      <c r="BC47" s="486">
        <v>0</v>
      </c>
      <c r="BD47" s="486">
        <v>0</v>
      </c>
      <c r="BE47" s="486">
        <v>0</v>
      </c>
      <c r="BF47" s="604">
        <v>0</v>
      </c>
      <c r="BG47" s="1109">
        <v>0</v>
      </c>
      <c r="BH47" s="486">
        <v>0</v>
      </c>
      <c r="BI47" s="486">
        <v>0</v>
      </c>
      <c r="BJ47" s="486">
        <v>0</v>
      </c>
      <c r="BK47" s="486">
        <v>0</v>
      </c>
      <c r="BL47" s="486">
        <v>0</v>
      </c>
      <c r="BM47" s="604">
        <v>0</v>
      </c>
      <c r="BN47" s="1109">
        <v>42</v>
      </c>
      <c r="BO47" s="486">
        <v>0</v>
      </c>
      <c r="BP47" s="486">
        <v>0</v>
      </c>
      <c r="BQ47" s="486">
        <v>0</v>
      </c>
      <c r="BR47" s="486">
        <v>0</v>
      </c>
      <c r="BS47" s="486">
        <v>0</v>
      </c>
      <c r="BT47" s="604">
        <v>0</v>
      </c>
      <c r="BU47" s="1109">
        <v>0</v>
      </c>
      <c r="BV47" s="486">
        <v>0</v>
      </c>
      <c r="BW47" s="486">
        <v>0</v>
      </c>
      <c r="BX47" s="486">
        <v>0</v>
      </c>
      <c r="BY47" s="486">
        <v>0</v>
      </c>
      <c r="BZ47" s="486">
        <v>0</v>
      </c>
      <c r="CA47" s="604">
        <v>0</v>
      </c>
      <c r="CB47" s="484">
        <v>0</v>
      </c>
      <c r="CC47" s="486">
        <v>0</v>
      </c>
      <c r="CD47" s="486">
        <v>0</v>
      </c>
      <c r="CE47" s="486">
        <v>0</v>
      </c>
      <c r="CF47" s="486">
        <v>0</v>
      </c>
      <c r="CG47" s="486">
        <v>0</v>
      </c>
      <c r="CH47" s="604">
        <v>0</v>
      </c>
      <c r="CI47" s="1109">
        <v>0</v>
      </c>
      <c r="CJ47" s="486">
        <v>0</v>
      </c>
      <c r="CK47" s="486">
        <v>0</v>
      </c>
      <c r="CL47" s="486">
        <v>0</v>
      </c>
      <c r="CM47" s="486">
        <v>0</v>
      </c>
      <c r="CN47" s="486">
        <v>0</v>
      </c>
      <c r="CO47" s="604">
        <v>0</v>
      </c>
      <c r="CP47" s="484">
        <v>0</v>
      </c>
      <c r="CQ47" s="486">
        <v>0</v>
      </c>
      <c r="CR47" s="486">
        <v>0</v>
      </c>
      <c r="CS47" s="486">
        <v>0</v>
      </c>
      <c r="CT47" s="486">
        <v>0</v>
      </c>
      <c r="CU47" s="486">
        <v>0</v>
      </c>
      <c r="CV47" s="604">
        <v>0</v>
      </c>
      <c r="CW47" s="1109">
        <v>23</v>
      </c>
      <c r="CX47" s="486">
        <v>0</v>
      </c>
      <c r="CY47" s="486">
        <v>0</v>
      </c>
      <c r="CZ47" s="486">
        <v>0</v>
      </c>
      <c r="DA47" s="486">
        <v>0</v>
      </c>
      <c r="DB47" s="486">
        <v>0</v>
      </c>
      <c r="DC47" s="604">
        <v>0</v>
      </c>
      <c r="DD47" s="484">
        <v>186</v>
      </c>
      <c r="DE47" s="486">
        <v>0</v>
      </c>
      <c r="DF47" s="486">
        <v>0</v>
      </c>
      <c r="DG47" s="486">
        <v>0</v>
      </c>
      <c r="DH47" s="486">
        <v>0</v>
      </c>
      <c r="DI47" s="486">
        <v>0</v>
      </c>
      <c r="DJ47" s="604">
        <v>0</v>
      </c>
      <c r="DK47" s="1109">
        <v>0</v>
      </c>
      <c r="DL47" s="486">
        <v>0</v>
      </c>
      <c r="DM47" s="486">
        <v>0</v>
      </c>
      <c r="DN47" s="486">
        <v>0</v>
      </c>
      <c r="DO47" s="486">
        <v>0</v>
      </c>
      <c r="DP47" s="486">
        <v>0</v>
      </c>
      <c r="DQ47" s="604">
        <v>0</v>
      </c>
      <c r="DR47" s="484">
        <v>0</v>
      </c>
      <c r="DS47" s="486">
        <v>0</v>
      </c>
      <c r="DT47" s="486">
        <v>0</v>
      </c>
      <c r="DU47" s="486">
        <v>0</v>
      </c>
      <c r="DV47" s="486">
        <v>0</v>
      </c>
      <c r="DW47" s="486">
        <v>0</v>
      </c>
      <c r="DX47" s="604">
        <v>0</v>
      </c>
      <c r="DY47" s="484">
        <v>252</v>
      </c>
      <c r="DZ47" s="486">
        <v>0</v>
      </c>
      <c r="EA47" s="486">
        <v>0</v>
      </c>
      <c r="EB47" s="486">
        <v>0</v>
      </c>
      <c r="EC47" s="486">
        <v>0</v>
      </c>
      <c r="ED47" s="486">
        <v>0</v>
      </c>
      <c r="EE47" s="604">
        <v>0</v>
      </c>
      <c r="EF47" s="1109">
        <v>0</v>
      </c>
      <c r="EG47" s="486">
        <v>0</v>
      </c>
      <c r="EH47" s="486">
        <v>0</v>
      </c>
      <c r="EI47" s="486">
        <v>0</v>
      </c>
      <c r="EJ47" s="486">
        <v>0</v>
      </c>
      <c r="EK47" s="486">
        <v>0</v>
      </c>
      <c r="EL47" s="604">
        <v>0</v>
      </c>
      <c r="EM47" s="484">
        <v>0</v>
      </c>
      <c r="EN47" s="486">
        <v>0</v>
      </c>
      <c r="EO47" s="486">
        <v>0</v>
      </c>
      <c r="EP47" s="486">
        <v>0</v>
      </c>
      <c r="EQ47" s="486">
        <v>0</v>
      </c>
      <c r="ER47" s="486">
        <v>0</v>
      </c>
      <c r="ES47" s="604">
        <v>0</v>
      </c>
      <c r="ET47" s="1109">
        <v>0</v>
      </c>
      <c r="EU47" s="486">
        <v>0</v>
      </c>
      <c r="EV47" s="486">
        <v>0</v>
      </c>
      <c r="EW47" s="486">
        <v>0</v>
      </c>
      <c r="EX47" s="486">
        <v>0</v>
      </c>
      <c r="EY47" s="486">
        <v>0</v>
      </c>
      <c r="EZ47" s="604">
        <v>0</v>
      </c>
      <c r="FA47" s="484">
        <v>406</v>
      </c>
      <c r="FB47" s="486">
        <v>0</v>
      </c>
      <c r="FC47" s="486">
        <v>0</v>
      </c>
      <c r="FD47" s="486">
        <v>0</v>
      </c>
      <c r="FE47" s="486">
        <v>0</v>
      </c>
      <c r="FF47" s="486">
        <v>0</v>
      </c>
      <c r="FG47" s="604">
        <v>0</v>
      </c>
      <c r="FH47" s="1109">
        <v>25</v>
      </c>
      <c r="FI47" s="486">
        <v>0</v>
      </c>
      <c r="FJ47" s="486">
        <v>0</v>
      </c>
      <c r="FK47" s="486">
        <v>0</v>
      </c>
      <c r="FL47" s="486">
        <v>0</v>
      </c>
      <c r="FM47" s="486">
        <v>0</v>
      </c>
      <c r="FN47" s="604">
        <v>0</v>
      </c>
      <c r="FO47" s="484">
        <v>34</v>
      </c>
      <c r="FP47" s="486">
        <v>0</v>
      </c>
      <c r="FQ47" s="486">
        <v>0</v>
      </c>
      <c r="FR47" s="486">
        <v>0</v>
      </c>
      <c r="FS47" s="486">
        <v>0</v>
      </c>
      <c r="FT47" s="486">
        <v>0</v>
      </c>
      <c r="FU47" s="604">
        <v>0</v>
      </c>
      <c r="FV47" s="484">
        <v>16</v>
      </c>
      <c r="FW47" s="486">
        <v>0</v>
      </c>
      <c r="FX47" s="486">
        <v>0</v>
      </c>
      <c r="FY47" s="486">
        <v>0</v>
      </c>
      <c r="FZ47" s="486">
        <v>0</v>
      </c>
      <c r="GA47" s="486">
        <v>0</v>
      </c>
      <c r="GB47" s="604">
        <v>0</v>
      </c>
      <c r="GC47" s="1109">
        <v>430</v>
      </c>
      <c r="GD47" s="486">
        <v>0</v>
      </c>
      <c r="GE47" s="486">
        <v>0</v>
      </c>
      <c r="GF47" s="486">
        <v>0</v>
      </c>
      <c r="GG47" s="486">
        <v>0</v>
      </c>
      <c r="GH47" s="486">
        <v>0</v>
      </c>
      <c r="GI47" s="604">
        <v>0</v>
      </c>
      <c r="GJ47" s="484">
        <v>0</v>
      </c>
      <c r="GK47" s="486">
        <v>0</v>
      </c>
      <c r="GL47" s="486">
        <v>0</v>
      </c>
      <c r="GM47" s="486">
        <v>0</v>
      </c>
      <c r="GN47" s="486">
        <v>0</v>
      </c>
      <c r="GO47" s="486">
        <v>0</v>
      </c>
      <c r="GP47" s="604">
        <v>0</v>
      </c>
      <c r="GQ47" s="1109">
        <v>0</v>
      </c>
      <c r="GR47" s="486">
        <v>0</v>
      </c>
      <c r="GS47" s="486">
        <v>0</v>
      </c>
      <c r="GT47" s="486">
        <v>0</v>
      </c>
      <c r="GU47" s="486">
        <v>0</v>
      </c>
      <c r="GV47" s="486">
        <v>0</v>
      </c>
      <c r="GW47" s="604">
        <v>0</v>
      </c>
      <c r="GX47" s="1109">
        <v>215</v>
      </c>
      <c r="GY47" s="486">
        <v>0</v>
      </c>
      <c r="GZ47" s="486">
        <v>0</v>
      </c>
      <c r="HA47" s="486">
        <v>0</v>
      </c>
      <c r="HB47" s="486">
        <v>0</v>
      </c>
      <c r="HC47" s="486">
        <v>0</v>
      </c>
      <c r="HD47" s="604">
        <v>0</v>
      </c>
      <c r="HE47" s="1109">
        <v>0</v>
      </c>
      <c r="HF47" s="486">
        <v>0</v>
      </c>
      <c r="HG47" s="486">
        <v>0</v>
      </c>
      <c r="HH47" s="486">
        <v>0</v>
      </c>
      <c r="HI47" s="486">
        <v>0</v>
      </c>
      <c r="HJ47" s="486">
        <v>0</v>
      </c>
      <c r="HK47" s="604">
        <v>0</v>
      </c>
      <c r="HL47" s="484">
        <v>0</v>
      </c>
      <c r="HM47" s="486">
        <v>0</v>
      </c>
      <c r="HN47" s="486">
        <v>0</v>
      </c>
      <c r="HO47" s="486">
        <v>0</v>
      </c>
      <c r="HP47" s="486">
        <v>0</v>
      </c>
      <c r="HQ47" s="486">
        <v>0</v>
      </c>
      <c r="HR47" s="604">
        <v>0</v>
      </c>
      <c r="HS47" s="484">
        <v>81</v>
      </c>
      <c r="HT47" s="486">
        <v>0</v>
      </c>
      <c r="HU47" s="486">
        <v>0</v>
      </c>
      <c r="HV47" s="486">
        <v>0</v>
      </c>
      <c r="HW47" s="486">
        <v>0</v>
      </c>
      <c r="HX47" s="486">
        <v>0</v>
      </c>
      <c r="HY47" s="604">
        <v>0</v>
      </c>
      <c r="HZ47" s="484">
        <v>0</v>
      </c>
      <c r="IA47" s="486">
        <v>0</v>
      </c>
      <c r="IB47" s="486">
        <v>0</v>
      </c>
      <c r="IC47" s="486">
        <v>0</v>
      </c>
      <c r="ID47" s="486">
        <v>0</v>
      </c>
      <c r="IE47" s="486">
        <v>0</v>
      </c>
      <c r="IF47" s="604">
        <v>0</v>
      </c>
      <c r="IG47" s="484">
        <v>0</v>
      </c>
      <c r="IH47" s="486">
        <v>0</v>
      </c>
      <c r="II47" s="486">
        <v>0</v>
      </c>
      <c r="IJ47" s="486">
        <v>0</v>
      </c>
      <c r="IK47" s="486">
        <v>0</v>
      </c>
      <c r="IL47" s="486">
        <v>0</v>
      </c>
      <c r="IM47" s="604">
        <v>0</v>
      </c>
      <c r="IN47" s="484">
        <v>715</v>
      </c>
      <c r="IO47" s="486">
        <v>0</v>
      </c>
      <c r="IP47" s="486">
        <v>0</v>
      </c>
      <c r="IQ47" s="486">
        <v>0</v>
      </c>
      <c r="IR47" s="486">
        <v>0</v>
      </c>
      <c r="IS47" s="486">
        <v>0</v>
      </c>
      <c r="IT47" s="604">
        <v>0</v>
      </c>
      <c r="IU47" s="1109">
        <v>0</v>
      </c>
      <c r="IV47" s="486">
        <v>0</v>
      </c>
      <c r="IW47" s="486">
        <v>0</v>
      </c>
      <c r="IX47" s="486">
        <v>0</v>
      </c>
      <c r="IY47" s="486">
        <v>0</v>
      </c>
      <c r="IZ47" s="486">
        <v>0</v>
      </c>
      <c r="JA47" s="604">
        <v>0</v>
      </c>
      <c r="JB47" s="484">
        <v>187</v>
      </c>
      <c r="JC47" s="486">
        <v>0</v>
      </c>
      <c r="JD47" s="486">
        <v>0</v>
      </c>
      <c r="JE47" s="486">
        <v>0</v>
      </c>
      <c r="JF47" s="486">
        <v>0</v>
      </c>
      <c r="JG47" s="486">
        <v>0</v>
      </c>
      <c r="JH47" s="604">
        <v>0</v>
      </c>
      <c r="JI47" s="484">
        <v>0</v>
      </c>
      <c r="JJ47" s="486">
        <v>0</v>
      </c>
      <c r="JK47" s="486">
        <v>0</v>
      </c>
      <c r="JL47" s="486">
        <v>0</v>
      </c>
      <c r="JM47" s="486">
        <v>0</v>
      </c>
      <c r="JN47" s="486">
        <v>0</v>
      </c>
      <c r="JO47" s="604">
        <v>0</v>
      </c>
      <c r="JP47" s="1109">
        <v>0</v>
      </c>
      <c r="JQ47" s="486">
        <v>0</v>
      </c>
      <c r="JR47" s="486">
        <v>0</v>
      </c>
      <c r="JS47" s="486">
        <v>0</v>
      </c>
      <c r="JT47" s="486">
        <v>0</v>
      </c>
      <c r="JU47" s="486">
        <v>0</v>
      </c>
      <c r="JV47" s="604">
        <v>0</v>
      </c>
      <c r="JW47" s="484">
        <v>0</v>
      </c>
      <c r="JX47" s="486">
        <v>0</v>
      </c>
      <c r="JY47" s="486">
        <v>0</v>
      </c>
      <c r="JZ47" s="486">
        <v>0</v>
      </c>
      <c r="KA47" s="486">
        <v>0</v>
      </c>
      <c r="KB47" s="486">
        <v>0</v>
      </c>
      <c r="KC47" s="604">
        <v>0</v>
      </c>
      <c r="KD47" s="484">
        <v>0</v>
      </c>
      <c r="KE47" s="486">
        <v>0</v>
      </c>
      <c r="KF47" s="486">
        <v>0</v>
      </c>
      <c r="KG47" s="486">
        <v>0</v>
      </c>
      <c r="KH47" s="486">
        <v>0</v>
      </c>
      <c r="KI47" s="486">
        <v>0</v>
      </c>
      <c r="KJ47" s="604">
        <v>0</v>
      </c>
      <c r="KK47" s="484">
        <v>0</v>
      </c>
      <c r="KL47" s="486">
        <v>0</v>
      </c>
      <c r="KM47" s="486">
        <v>0</v>
      </c>
      <c r="KN47" s="486">
        <v>0</v>
      </c>
      <c r="KO47" s="486">
        <v>0</v>
      </c>
      <c r="KP47" s="486">
        <v>0</v>
      </c>
      <c r="KQ47" s="604">
        <v>0</v>
      </c>
      <c r="KR47" s="1109">
        <v>0</v>
      </c>
      <c r="KS47" s="486">
        <v>0</v>
      </c>
      <c r="KT47" s="486">
        <v>0</v>
      </c>
      <c r="KU47" s="486">
        <v>0</v>
      </c>
      <c r="KV47" s="486">
        <v>0</v>
      </c>
      <c r="KW47" s="486">
        <v>0</v>
      </c>
      <c r="KX47" s="604">
        <v>0</v>
      </c>
      <c r="KY47" s="484">
        <v>0</v>
      </c>
      <c r="KZ47" s="486">
        <v>0</v>
      </c>
      <c r="LA47" s="486">
        <v>0</v>
      </c>
      <c r="LB47" s="486">
        <v>0</v>
      </c>
      <c r="LC47" s="486">
        <v>0</v>
      </c>
      <c r="LD47" s="486">
        <v>0</v>
      </c>
      <c r="LE47" s="604">
        <v>0</v>
      </c>
      <c r="LF47" s="484">
        <v>0</v>
      </c>
      <c r="LG47" s="486">
        <v>0</v>
      </c>
      <c r="LH47" s="486">
        <v>0</v>
      </c>
      <c r="LI47" s="486">
        <v>0</v>
      </c>
      <c r="LJ47" s="486">
        <v>0</v>
      </c>
      <c r="LK47" s="486">
        <v>0</v>
      </c>
      <c r="LL47" s="604">
        <v>0</v>
      </c>
      <c r="LM47" s="484">
        <v>2736</v>
      </c>
      <c r="LN47" s="486">
        <v>0</v>
      </c>
      <c r="LO47" s="486">
        <v>0</v>
      </c>
      <c r="LP47" s="486">
        <v>0</v>
      </c>
      <c r="LQ47" s="486">
        <v>0</v>
      </c>
      <c r="LR47" s="486">
        <v>0</v>
      </c>
      <c r="LS47" s="604">
        <v>0</v>
      </c>
    </row>
    <row r="48" spans="2:331" ht="15" customHeight="1">
      <c r="B48" s="1108" t="s">
        <v>11</v>
      </c>
      <c r="C48" s="1109">
        <v>0</v>
      </c>
      <c r="D48" s="486">
        <v>0</v>
      </c>
      <c r="E48" s="486">
        <v>0</v>
      </c>
      <c r="F48" s="486">
        <v>0</v>
      </c>
      <c r="G48" s="486">
        <v>0</v>
      </c>
      <c r="H48" s="486">
        <v>0</v>
      </c>
      <c r="I48" s="604">
        <v>0</v>
      </c>
      <c r="J48" s="1109">
        <v>0</v>
      </c>
      <c r="K48" s="486">
        <v>0</v>
      </c>
      <c r="L48" s="486">
        <v>0</v>
      </c>
      <c r="M48" s="486">
        <v>0</v>
      </c>
      <c r="N48" s="486">
        <v>0</v>
      </c>
      <c r="O48" s="486">
        <v>0</v>
      </c>
      <c r="P48" s="604">
        <v>0</v>
      </c>
      <c r="Q48" s="484">
        <v>0</v>
      </c>
      <c r="R48" s="486">
        <v>0</v>
      </c>
      <c r="S48" s="486">
        <v>0</v>
      </c>
      <c r="T48" s="486">
        <v>0</v>
      </c>
      <c r="U48" s="486">
        <v>0</v>
      </c>
      <c r="V48" s="486">
        <v>0</v>
      </c>
      <c r="W48" s="604">
        <v>0</v>
      </c>
      <c r="X48" s="484">
        <v>0</v>
      </c>
      <c r="Y48" s="486">
        <v>0</v>
      </c>
      <c r="Z48" s="486">
        <v>0</v>
      </c>
      <c r="AA48" s="486">
        <v>0</v>
      </c>
      <c r="AB48" s="486">
        <v>0</v>
      </c>
      <c r="AC48" s="486">
        <v>0</v>
      </c>
      <c r="AD48" s="604">
        <v>0</v>
      </c>
      <c r="AE48" s="1109">
        <v>0</v>
      </c>
      <c r="AF48" s="486">
        <v>0</v>
      </c>
      <c r="AG48" s="486">
        <v>0</v>
      </c>
      <c r="AH48" s="486">
        <v>0</v>
      </c>
      <c r="AI48" s="486">
        <v>0</v>
      </c>
      <c r="AJ48" s="486">
        <v>0</v>
      </c>
      <c r="AK48" s="604">
        <v>0</v>
      </c>
      <c r="AL48" s="484">
        <v>0</v>
      </c>
      <c r="AM48" s="486">
        <v>0</v>
      </c>
      <c r="AN48" s="486">
        <v>0</v>
      </c>
      <c r="AO48" s="486">
        <v>0</v>
      </c>
      <c r="AP48" s="486">
        <v>0</v>
      </c>
      <c r="AQ48" s="486">
        <v>0</v>
      </c>
      <c r="AR48" s="604">
        <v>0</v>
      </c>
      <c r="AS48" s="1109">
        <v>0</v>
      </c>
      <c r="AT48" s="486">
        <v>0</v>
      </c>
      <c r="AU48" s="486">
        <v>0</v>
      </c>
      <c r="AV48" s="486">
        <v>0</v>
      </c>
      <c r="AW48" s="486">
        <v>0</v>
      </c>
      <c r="AX48" s="486">
        <v>0</v>
      </c>
      <c r="AY48" s="604">
        <v>0</v>
      </c>
      <c r="AZ48" s="1109">
        <v>0</v>
      </c>
      <c r="BA48" s="486">
        <v>0</v>
      </c>
      <c r="BB48" s="486">
        <v>0</v>
      </c>
      <c r="BC48" s="486">
        <v>0</v>
      </c>
      <c r="BD48" s="486">
        <v>0</v>
      </c>
      <c r="BE48" s="486">
        <v>0</v>
      </c>
      <c r="BF48" s="604">
        <v>0</v>
      </c>
      <c r="BG48" s="1109">
        <v>0</v>
      </c>
      <c r="BH48" s="486">
        <v>0</v>
      </c>
      <c r="BI48" s="486">
        <v>0</v>
      </c>
      <c r="BJ48" s="486">
        <v>0</v>
      </c>
      <c r="BK48" s="486">
        <v>0</v>
      </c>
      <c r="BL48" s="486">
        <v>0</v>
      </c>
      <c r="BM48" s="604">
        <v>0</v>
      </c>
      <c r="BN48" s="1109">
        <v>0</v>
      </c>
      <c r="BO48" s="486">
        <v>0</v>
      </c>
      <c r="BP48" s="486">
        <v>0</v>
      </c>
      <c r="BQ48" s="486">
        <v>0</v>
      </c>
      <c r="BR48" s="486">
        <v>0</v>
      </c>
      <c r="BS48" s="486">
        <v>0</v>
      </c>
      <c r="BT48" s="604">
        <v>0</v>
      </c>
      <c r="BU48" s="1109">
        <v>0</v>
      </c>
      <c r="BV48" s="486">
        <v>0</v>
      </c>
      <c r="BW48" s="486">
        <v>0</v>
      </c>
      <c r="BX48" s="486">
        <v>0</v>
      </c>
      <c r="BY48" s="486">
        <v>0</v>
      </c>
      <c r="BZ48" s="486">
        <v>0</v>
      </c>
      <c r="CA48" s="604">
        <v>0</v>
      </c>
      <c r="CB48" s="484">
        <v>0</v>
      </c>
      <c r="CC48" s="486">
        <v>0</v>
      </c>
      <c r="CD48" s="486">
        <v>0</v>
      </c>
      <c r="CE48" s="486">
        <v>0</v>
      </c>
      <c r="CF48" s="486">
        <v>0</v>
      </c>
      <c r="CG48" s="486">
        <v>0</v>
      </c>
      <c r="CH48" s="604">
        <v>0</v>
      </c>
      <c r="CI48" s="1109">
        <v>0</v>
      </c>
      <c r="CJ48" s="486">
        <v>0</v>
      </c>
      <c r="CK48" s="486">
        <v>0</v>
      </c>
      <c r="CL48" s="486">
        <v>0</v>
      </c>
      <c r="CM48" s="486">
        <v>0</v>
      </c>
      <c r="CN48" s="486">
        <v>0</v>
      </c>
      <c r="CO48" s="604">
        <v>0</v>
      </c>
      <c r="CP48" s="484">
        <v>0</v>
      </c>
      <c r="CQ48" s="486">
        <v>0</v>
      </c>
      <c r="CR48" s="486">
        <v>0</v>
      </c>
      <c r="CS48" s="486">
        <v>0</v>
      </c>
      <c r="CT48" s="486">
        <v>0</v>
      </c>
      <c r="CU48" s="486">
        <v>0</v>
      </c>
      <c r="CV48" s="604">
        <v>0</v>
      </c>
      <c r="CW48" s="1109">
        <v>0</v>
      </c>
      <c r="CX48" s="486">
        <v>0</v>
      </c>
      <c r="CY48" s="486">
        <v>0</v>
      </c>
      <c r="CZ48" s="486">
        <v>0</v>
      </c>
      <c r="DA48" s="486">
        <v>0</v>
      </c>
      <c r="DB48" s="486">
        <v>0</v>
      </c>
      <c r="DC48" s="604">
        <v>0</v>
      </c>
      <c r="DD48" s="484">
        <v>0</v>
      </c>
      <c r="DE48" s="486">
        <v>0</v>
      </c>
      <c r="DF48" s="486">
        <v>0</v>
      </c>
      <c r="DG48" s="486">
        <v>0</v>
      </c>
      <c r="DH48" s="486">
        <v>0</v>
      </c>
      <c r="DI48" s="486">
        <v>0</v>
      </c>
      <c r="DJ48" s="604">
        <v>0</v>
      </c>
      <c r="DK48" s="1109">
        <v>0</v>
      </c>
      <c r="DL48" s="486">
        <v>0</v>
      </c>
      <c r="DM48" s="486">
        <v>0</v>
      </c>
      <c r="DN48" s="486">
        <v>0</v>
      </c>
      <c r="DO48" s="486">
        <v>0</v>
      </c>
      <c r="DP48" s="486">
        <v>0</v>
      </c>
      <c r="DQ48" s="604">
        <v>0</v>
      </c>
      <c r="DR48" s="484">
        <v>0</v>
      </c>
      <c r="DS48" s="486">
        <v>0</v>
      </c>
      <c r="DT48" s="486">
        <v>0</v>
      </c>
      <c r="DU48" s="486">
        <v>0</v>
      </c>
      <c r="DV48" s="486">
        <v>0</v>
      </c>
      <c r="DW48" s="486">
        <v>0</v>
      </c>
      <c r="DX48" s="604">
        <v>0</v>
      </c>
      <c r="DY48" s="484">
        <v>1</v>
      </c>
      <c r="DZ48" s="486">
        <v>0</v>
      </c>
      <c r="EA48" s="486">
        <v>0</v>
      </c>
      <c r="EB48" s="486">
        <v>0</v>
      </c>
      <c r="EC48" s="486">
        <v>0</v>
      </c>
      <c r="ED48" s="486">
        <v>0</v>
      </c>
      <c r="EE48" s="604">
        <v>0</v>
      </c>
      <c r="EF48" s="1109">
        <v>0</v>
      </c>
      <c r="EG48" s="486">
        <v>0</v>
      </c>
      <c r="EH48" s="486">
        <v>0</v>
      </c>
      <c r="EI48" s="486">
        <v>0</v>
      </c>
      <c r="EJ48" s="486">
        <v>0</v>
      </c>
      <c r="EK48" s="486">
        <v>0</v>
      </c>
      <c r="EL48" s="604">
        <v>0</v>
      </c>
      <c r="EM48" s="484">
        <v>1</v>
      </c>
      <c r="EN48" s="486">
        <v>0</v>
      </c>
      <c r="EO48" s="486">
        <v>0</v>
      </c>
      <c r="EP48" s="486">
        <v>0</v>
      </c>
      <c r="EQ48" s="486">
        <v>0</v>
      </c>
      <c r="ER48" s="486">
        <v>0</v>
      </c>
      <c r="ES48" s="604">
        <v>0</v>
      </c>
      <c r="ET48" s="1109">
        <v>4</v>
      </c>
      <c r="EU48" s="486">
        <v>0</v>
      </c>
      <c r="EV48" s="486">
        <v>0</v>
      </c>
      <c r="EW48" s="486">
        <v>0</v>
      </c>
      <c r="EX48" s="486">
        <v>0</v>
      </c>
      <c r="EY48" s="486">
        <v>0</v>
      </c>
      <c r="EZ48" s="604">
        <v>0</v>
      </c>
      <c r="FA48" s="484">
        <v>6025</v>
      </c>
      <c r="FB48" s="486">
        <v>0</v>
      </c>
      <c r="FC48" s="486">
        <v>0</v>
      </c>
      <c r="FD48" s="486">
        <v>0</v>
      </c>
      <c r="FE48" s="486">
        <v>0</v>
      </c>
      <c r="FF48" s="486">
        <v>0</v>
      </c>
      <c r="FG48" s="604">
        <v>0</v>
      </c>
      <c r="FH48" s="1109">
        <v>0</v>
      </c>
      <c r="FI48" s="486">
        <v>0</v>
      </c>
      <c r="FJ48" s="486">
        <v>0</v>
      </c>
      <c r="FK48" s="486">
        <v>0</v>
      </c>
      <c r="FL48" s="486">
        <v>0</v>
      </c>
      <c r="FM48" s="486">
        <v>0</v>
      </c>
      <c r="FN48" s="604">
        <v>0</v>
      </c>
      <c r="FO48" s="484">
        <v>0</v>
      </c>
      <c r="FP48" s="486">
        <v>0</v>
      </c>
      <c r="FQ48" s="486">
        <v>0</v>
      </c>
      <c r="FR48" s="486">
        <v>0</v>
      </c>
      <c r="FS48" s="486">
        <v>0</v>
      </c>
      <c r="FT48" s="486">
        <v>0</v>
      </c>
      <c r="FU48" s="604">
        <v>0</v>
      </c>
      <c r="FV48" s="484">
        <v>0</v>
      </c>
      <c r="FW48" s="486">
        <v>0</v>
      </c>
      <c r="FX48" s="486">
        <v>0</v>
      </c>
      <c r="FY48" s="486">
        <v>0</v>
      </c>
      <c r="FZ48" s="486">
        <v>0</v>
      </c>
      <c r="GA48" s="486">
        <v>0</v>
      </c>
      <c r="GB48" s="604">
        <v>0</v>
      </c>
      <c r="GC48" s="1109">
        <v>0</v>
      </c>
      <c r="GD48" s="486">
        <v>0</v>
      </c>
      <c r="GE48" s="486">
        <v>0</v>
      </c>
      <c r="GF48" s="486">
        <v>0</v>
      </c>
      <c r="GG48" s="486">
        <v>0</v>
      </c>
      <c r="GH48" s="486">
        <v>0</v>
      </c>
      <c r="GI48" s="604">
        <v>25</v>
      </c>
      <c r="GJ48" s="484">
        <v>1173</v>
      </c>
      <c r="GK48" s="486">
        <v>0</v>
      </c>
      <c r="GL48" s="486">
        <v>0</v>
      </c>
      <c r="GM48" s="486">
        <v>0</v>
      </c>
      <c r="GN48" s="486">
        <v>0</v>
      </c>
      <c r="GO48" s="486">
        <v>0</v>
      </c>
      <c r="GP48" s="604">
        <v>2</v>
      </c>
      <c r="GQ48" s="1109">
        <v>0</v>
      </c>
      <c r="GR48" s="486">
        <v>0</v>
      </c>
      <c r="GS48" s="486">
        <v>0</v>
      </c>
      <c r="GT48" s="486">
        <v>0</v>
      </c>
      <c r="GU48" s="486">
        <v>0</v>
      </c>
      <c r="GV48" s="486">
        <v>0</v>
      </c>
      <c r="GW48" s="604">
        <v>0</v>
      </c>
      <c r="GX48" s="1109">
        <v>82</v>
      </c>
      <c r="GY48" s="486">
        <v>0</v>
      </c>
      <c r="GZ48" s="486">
        <v>0</v>
      </c>
      <c r="HA48" s="486">
        <v>0</v>
      </c>
      <c r="HB48" s="486">
        <v>0</v>
      </c>
      <c r="HC48" s="486">
        <v>0</v>
      </c>
      <c r="HD48" s="604">
        <v>4701</v>
      </c>
      <c r="HE48" s="1109">
        <v>0</v>
      </c>
      <c r="HF48" s="486">
        <v>0</v>
      </c>
      <c r="HG48" s="486">
        <v>0</v>
      </c>
      <c r="HH48" s="486">
        <v>0</v>
      </c>
      <c r="HI48" s="486">
        <v>0</v>
      </c>
      <c r="HJ48" s="486">
        <v>0</v>
      </c>
      <c r="HK48" s="604">
        <v>0</v>
      </c>
      <c r="HL48" s="484">
        <v>0</v>
      </c>
      <c r="HM48" s="486">
        <v>0</v>
      </c>
      <c r="HN48" s="486">
        <v>0</v>
      </c>
      <c r="HO48" s="486">
        <v>0</v>
      </c>
      <c r="HP48" s="486">
        <v>0</v>
      </c>
      <c r="HQ48" s="486">
        <v>0</v>
      </c>
      <c r="HR48" s="604">
        <v>0</v>
      </c>
      <c r="HS48" s="484">
        <v>0</v>
      </c>
      <c r="HT48" s="486">
        <v>0</v>
      </c>
      <c r="HU48" s="486">
        <v>0</v>
      </c>
      <c r="HV48" s="486">
        <v>0</v>
      </c>
      <c r="HW48" s="486">
        <v>0</v>
      </c>
      <c r="HX48" s="486">
        <v>0</v>
      </c>
      <c r="HY48" s="604">
        <v>0</v>
      </c>
      <c r="HZ48" s="484">
        <v>0</v>
      </c>
      <c r="IA48" s="486">
        <v>0</v>
      </c>
      <c r="IB48" s="486">
        <v>0</v>
      </c>
      <c r="IC48" s="486">
        <v>0</v>
      </c>
      <c r="ID48" s="486">
        <v>0</v>
      </c>
      <c r="IE48" s="486">
        <v>0</v>
      </c>
      <c r="IF48" s="604">
        <v>0</v>
      </c>
      <c r="IG48" s="484">
        <v>0</v>
      </c>
      <c r="IH48" s="486">
        <v>0</v>
      </c>
      <c r="II48" s="486">
        <v>0</v>
      </c>
      <c r="IJ48" s="486">
        <v>0</v>
      </c>
      <c r="IK48" s="486">
        <v>0</v>
      </c>
      <c r="IL48" s="486">
        <v>0</v>
      </c>
      <c r="IM48" s="604">
        <v>0</v>
      </c>
      <c r="IN48" s="484">
        <v>0</v>
      </c>
      <c r="IO48" s="486">
        <v>0</v>
      </c>
      <c r="IP48" s="486">
        <v>0</v>
      </c>
      <c r="IQ48" s="486">
        <v>0</v>
      </c>
      <c r="IR48" s="486">
        <v>0</v>
      </c>
      <c r="IS48" s="486">
        <v>0</v>
      </c>
      <c r="IT48" s="604">
        <v>0</v>
      </c>
      <c r="IU48" s="1109">
        <v>4</v>
      </c>
      <c r="IV48" s="486">
        <v>0</v>
      </c>
      <c r="IW48" s="486">
        <v>0</v>
      </c>
      <c r="IX48" s="486">
        <v>0</v>
      </c>
      <c r="IY48" s="486">
        <v>0</v>
      </c>
      <c r="IZ48" s="486">
        <v>0</v>
      </c>
      <c r="JA48" s="604">
        <v>0</v>
      </c>
      <c r="JB48" s="484">
        <v>0</v>
      </c>
      <c r="JC48" s="486">
        <v>0</v>
      </c>
      <c r="JD48" s="486">
        <v>0</v>
      </c>
      <c r="JE48" s="486">
        <v>0</v>
      </c>
      <c r="JF48" s="486">
        <v>0</v>
      </c>
      <c r="JG48" s="486">
        <v>0</v>
      </c>
      <c r="JH48" s="604">
        <v>0</v>
      </c>
      <c r="JI48" s="484">
        <v>0</v>
      </c>
      <c r="JJ48" s="486">
        <v>0</v>
      </c>
      <c r="JK48" s="486">
        <v>0</v>
      </c>
      <c r="JL48" s="486">
        <v>0</v>
      </c>
      <c r="JM48" s="486">
        <v>0</v>
      </c>
      <c r="JN48" s="486">
        <v>0</v>
      </c>
      <c r="JO48" s="604">
        <v>0</v>
      </c>
      <c r="JP48" s="1109">
        <v>0</v>
      </c>
      <c r="JQ48" s="486">
        <v>0</v>
      </c>
      <c r="JR48" s="486">
        <v>0</v>
      </c>
      <c r="JS48" s="486">
        <v>0</v>
      </c>
      <c r="JT48" s="486">
        <v>0</v>
      </c>
      <c r="JU48" s="486">
        <v>0</v>
      </c>
      <c r="JV48" s="604">
        <v>0</v>
      </c>
      <c r="JW48" s="484">
        <v>3</v>
      </c>
      <c r="JX48" s="486">
        <v>0</v>
      </c>
      <c r="JY48" s="486">
        <v>0</v>
      </c>
      <c r="JZ48" s="486">
        <v>0</v>
      </c>
      <c r="KA48" s="486">
        <v>0</v>
      </c>
      <c r="KB48" s="486">
        <v>0</v>
      </c>
      <c r="KC48" s="604">
        <v>0</v>
      </c>
      <c r="KD48" s="484">
        <v>0</v>
      </c>
      <c r="KE48" s="486">
        <v>0</v>
      </c>
      <c r="KF48" s="486">
        <v>0</v>
      </c>
      <c r="KG48" s="486">
        <v>0</v>
      </c>
      <c r="KH48" s="486">
        <v>0</v>
      </c>
      <c r="KI48" s="486">
        <v>0</v>
      </c>
      <c r="KJ48" s="604">
        <v>0</v>
      </c>
      <c r="KK48" s="484">
        <v>3</v>
      </c>
      <c r="KL48" s="486">
        <v>0</v>
      </c>
      <c r="KM48" s="486">
        <v>0</v>
      </c>
      <c r="KN48" s="486">
        <v>0</v>
      </c>
      <c r="KO48" s="486">
        <v>0</v>
      </c>
      <c r="KP48" s="486">
        <v>0</v>
      </c>
      <c r="KQ48" s="604">
        <v>0</v>
      </c>
      <c r="KR48" s="1109">
        <v>0</v>
      </c>
      <c r="KS48" s="486">
        <v>0</v>
      </c>
      <c r="KT48" s="486">
        <v>0</v>
      </c>
      <c r="KU48" s="486">
        <v>0</v>
      </c>
      <c r="KV48" s="486">
        <v>0</v>
      </c>
      <c r="KW48" s="486">
        <v>0</v>
      </c>
      <c r="KX48" s="604">
        <v>0</v>
      </c>
      <c r="KY48" s="484">
        <v>0</v>
      </c>
      <c r="KZ48" s="486">
        <v>0</v>
      </c>
      <c r="LA48" s="486">
        <v>0</v>
      </c>
      <c r="LB48" s="486">
        <v>0</v>
      </c>
      <c r="LC48" s="486">
        <v>0</v>
      </c>
      <c r="LD48" s="486">
        <v>0</v>
      </c>
      <c r="LE48" s="604">
        <v>0</v>
      </c>
      <c r="LF48" s="484">
        <v>0</v>
      </c>
      <c r="LG48" s="486">
        <v>0</v>
      </c>
      <c r="LH48" s="486">
        <v>0</v>
      </c>
      <c r="LI48" s="486">
        <v>0</v>
      </c>
      <c r="LJ48" s="486">
        <v>0</v>
      </c>
      <c r="LK48" s="486">
        <v>0</v>
      </c>
      <c r="LL48" s="604">
        <v>0</v>
      </c>
      <c r="LM48" s="484">
        <v>7296</v>
      </c>
      <c r="LN48" s="486">
        <v>0</v>
      </c>
      <c r="LO48" s="486">
        <v>0</v>
      </c>
      <c r="LP48" s="486">
        <v>0</v>
      </c>
      <c r="LQ48" s="486">
        <v>0</v>
      </c>
      <c r="LR48" s="486">
        <v>0</v>
      </c>
      <c r="LS48" s="604">
        <v>4728</v>
      </c>
    </row>
    <row r="49" spans="2:331" ht="15" customHeight="1">
      <c r="B49" s="1108" t="s">
        <v>1</v>
      </c>
      <c r="C49" s="1109">
        <v>248</v>
      </c>
      <c r="D49" s="486">
        <v>93</v>
      </c>
      <c r="E49" s="486">
        <v>0</v>
      </c>
      <c r="F49" s="486">
        <v>0</v>
      </c>
      <c r="G49" s="486">
        <v>0</v>
      </c>
      <c r="H49" s="486">
        <v>0</v>
      </c>
      <c r="I49" s="604">
        <v>0</v>
      </c>
      <c r="J49" s="1109">
        <v>169</v>
      </c>
      <c r="K49" s="486">
        <v>0</v>
      </c>
      <c r="L49" s="486">
        <v>0</v>
      </c>
      <c r="M49" s="486">
        <v>0</v>
      </c>
      <c r="N49" s="486">
        <v>0</v>
      </c>
      <c r="O49" s="486">
        <v>0</v>
      </c>
      <c r="P49" s="604">
        <v>0</v>
      </c>
      <c r="Q49" s="484">
        <v>0</v>
      </c>
      <c r="R49" s="486">
        <v>0</v>
      </c>
      <c r="S49" s="486">
        <v>0</v>
      </c>
      <c r="T49" s="486">
        <v>0</v>
      </c>
      <c r="U49" s="486">
        <v>0</v>
      </c>
      <c r="V49" s="486">
        <v>0</v>
      </c>
      <c r="W49" s="604">
        <v>0</v>
      </c>
      <c r="X49" s="484">
        <v>184</v>
      </c>
      <c r="Y49" s="486">
        <v>178</v>
      </c>
      <c r="Z49" s="486">
        <v>0</v>
      </c>
      <c r="AA49" s="486">
        <v>0</v>
      </c>
      <c r="AB49" s="486">
        <v>0</v>
      </c>
      <c r="AC49" s="486">
        <v>0</v>
      </c>
      <c r="AD49" s="604">
        <v>0</v>
      </c>
      <c r="AE49" s="1109">
        <v>0</v>
      </c>
      <c r="AF49" s="486">
        <v>26</v>
      </c>
      <c r="AG49" s="486">
        <v>0</v>
      </c>
      <c r="AH49" s="486">
        <v>0</v>
      </c>
      <c r="AI49" s="486">
        <v>0</v>
      </c>
      <c r="AJ49" s="486">
        <v>0</v>
      </c>
      <c r="AK49" s="604">
        <v>0</v>
      </c>
      <c r="AL49" s="484">
        <v>581</v>
      </c>
      <c r="AM49" s="486">
        <v>40</v>
      </c>
      <c r="AN49" s="486">
        <v>0</v>
      </c>
      <c r="AO49" s="486">
        <v>0</v>
      </c>
      <c r="AP49" s="486">
        <v>0</v>
      </c>
      <c r="AQ49" s="486">
        <v>0</v>
      </c>
      <c r="AR49" s="604">
        <v>0</v>
      </c>
      <c r="AS49" s="1109">
        <v>213</v>
      </c>
      <c r="AT49" s="486">
        <v>406</v>
      </c>
      <c r="AU49" s="486">
        <v>0</v>
      </c>
      <c r="AV49" s="486">
        <v>0</v>
      </c>
      <c r="AW49" s="486">
        <v>0</v>
      </c>
      <c r="AX49" s="486">
        <v>0</v>
      </c>
      <c r="AY49" s="604">
        <v>0</v>
      </c>
      <c r="AZ49" s="1109">
        <v>183</v>
      </c>
      <c r="BA49" s="486">
        <v>95</v>
      </c>
      <c r="BB49" s="486">
        <v>0</v>
      </c>
      <c r="BC49" s="486">
        <v>0</v>
      </c>
      <c r="BD49" s="486">
        <v>0</v>
      </c>
      <c r="BE49" s="486">
        <v>0</v>
      </c>
      <c r="BF49" s="604">
        <v>0</v>
      </c>
      <c r="BG49" s="1109">
        <v>0</v>
      </c>
      <c r="BH49" s="486">
        <v>0</v>
      </c>
      <c r="BI49" s="486">
        <v>0</v>
      </c>
      <c r="BJ49" s="486">
        <v>0</v>
      </c>
      <c r="BK49" s="486">
        <v>0</v>
      </c>
      <c r="BL49" s="486">
        <v>0</v>
      </c>
      <c r="BM49" s="604">
        <v>0</v>
      </c>
      <c r="BN49" s="1109">
        <v>952</v>
      </c>
      <c r="BO49" s="486">
        <v>129</v>
      </c>
      <c r="BP49" s="486">
        <v>0</v>
      </c>
      <c r="BQ49" s="486">
        <v>0</v>
      </c>
      <c r="BR49" s="486">
        <v>0</v>
      </c>
      <c r="BS49" s="486">
        <v>0</v>
      </c>
      <c r="BT49" s="604">
        <v>0</v>
      </c>
      <c r="BU49" s="1109">
        <v>0</v>
      </c>
      <c r="BV49" s="486">
        <v>21</v>
      </c>
      <c r="BW49" s="486">
        <v>0</v>
      </c>
      <c r="BX49" s="486">
        <v>0</v>
      </c>
      <c r="BY49" s="486">
        <v>0</v>
      </c>
      <c r="BZ49" s="486">
        <v>0</v>
      </c>
      <c r="CA49" s="604">
        <v>0</v>
      </c>
      <c r="CB49" s="484">
        <v>0</v>
      </c>
      <c r="CC49" s="486">
        <v>42</v>
      </c>
      <c r="CD49" s="486">
        <v>0</v>
      </c>
      <c r="CE49" s="486">
        <v>0</v>
      </c>
      <c r="CF49" s="486">
        <v>0</v>
      </c>
      <c r="CG49" s="486">
        <v>0</v>
      </c>
      <c r="CH49" s="604">
        <v>0</v>
      </c>
      <c r="CI49" s="1109">
        <v>0</v>
      </c>
      <c r="CJ49" s="486">
        <v>42</v>
      </c>
      <c r="CK49" s="486">
        <v>0</v>
      </c>
      <c r="CL49" s="486">
        <v>0</v>
      </c>
      <c r="CM49" s="486">
        <v>0</v>
      </c>
      <c r="CN49" s="486">
        <v>0</v>
      </c>
      <c r="CO49" s="604">
        <v>0</v>
      </c>
      <c r="CP49" s="484">
        <v>0</v>
      </c>
      <c r="CQ49" s="486">
        <v>0</v>
      </c>
      <c r="CR49" s="486">
        <v>0</v>
      </c>
      <c r="CS49" s="486">
        <v>0</v>
      </c>
      <c r="CT49" s="486">
        <v>0</v>
      </c>
      <c r="CU49" s="486">
        <v>0</v>
      </c>
      <c r="CV49" s="604">
        <v>0</v>
      </c>
      <c r="CW49" s="1109">
        <v>266</v>
      </c>
      <c r="CX49" s="486">
        <v>1144</v>
      </c>
      <c r="CY49" s="486">
        <v>0</v>
      </c>
      <c r="CZ49" s="486">
        <v>0</v>
      </c>
      <c r="DA49" s="486">
        <v>0</v>
      </c>
      <c r="DB49" s="486">
        <v>0</v>
      </c>
      <c r="DC49" s="604">
        <v>0</v>
      </c>
      <c r="DD49" s="484">
        <v>556</v>
      </c>
      <c r="DE49" s="486">
        <v>29</v>
      </c>
      <c r="DF49" s="486">
        <v>0</v>
      </c>
      <c r="DG49" s="486">
        <v>0</v>
      </c>
      <c r="DH49" s="486">
        <v>0</v>
      </c>
      <c r="DI49" s="486">
        <v>0</v>
      </c>
      <c r="DJ49" s="604">
        <v>0</v>
      </c>
      <c r="DK49" s="1109">
        <v>444</v>
      </c>
      <c r="DL49" s="486">
        <v>57</v>
      </c>
      <c r="DM49" s="486">
        <v>0</v>
      </c>
      <c r="DN49" s="486">
        <v>0</v>
      </c>
      <c r="DO49" s="486">
        <v>0</v>
      </c>
      <c r="DP49" s="486">
        <v>0</v>
      </c>
      <c r="DQ49" s="604">
        <v>0</v>
      </c>
      <c r="DR49" s="484">
        <v>122</v>
      </c>
      <c r="DS49" s="486">
        <v>0</v>
      </c>
      <c r="DT49" s="486">
        <v>0</v>
      </c>
      <c r="DU49" s="486">
        <v>0</v>
      </c>
      <c r="DV49" s="486">
        <v>0</v>
      </c>
      <c r="DW49" s="486">
        <v>0</v>
      </c>
      <c r="DX49" s="604">
        <v>0</v>
      </c>
      <c r="DY49" s="484">
        <v>0</v>
      </c>
      <c r="DZ49" s="486">
        <v>18</v>
      </c>
      <c r="EA49" s="486">
        <v>0</v>
      </c>
      <c r="EB49" s="486">
        <v>0</v>
      </c>
      <c r="EC49" s="486">
        <v>0</v>
      </c>
      <c r="ED49" s="486">
        <v>0</v>
      </c>
      <c r="EE49" s="604">
        <v>0</v>
      </c>
      <c r="EF49" s="1109">
        <v>632</v>
      </c>
      <c r="EG49" s="486">
        <v>478</v>
      </c>
      <c r="EH49" s="486">
        <v>0</v>
      </c>
      <c r="EI49" s="486">
        <v>0</v>
      </c>
      <c r="EJ49" s="486">
        <v>0</v>
      </c>
      <c r="EK49" s="486">
        <v>0</v>
      </c>
      <c r="EL49" s="604">
        <v>0</v>
      </c>
      <c r="EM49" s="484">
        <v>0</v>
      </c>
      <c r="EN49" s="486">
        <v>0</v>
      </c>
      <c r="EO49" s="486">
        <v>0</v>
      </c>
      <c r="EP49" s="486">
        <v>0</v>
      </c>
      <c r="EQ49" s="486">
        <v>0</v>
      </c>
      <c r="ER49" s="486">
        <v>0</v>
      </c>
      <c r="ES49" s="604">
        <v>0</v>
      </c>
      <c r="ET49" s="1109">
        <v>0</v>
      </c>
      <c r="EU49" s="486">
        <v>0</v>
      </c>
      <c r="EV49" s="486">
        <v>0</v>
      </c>
      <c r="EW49" s="486">
        <v>0</v>
      </c>
      <c r="EX49" s="486">
        <v>0</v>
      </c>
      <c r="EY49" s="486">
        <v>0</v>
      </c>
      <c r="EZ49" s="604">
        <v>0</v>
      </c>
      <c r="FA49" s="484">
        <v>3315</v>
      </c>
      <c r="FB49" s="486">
        <v>0</v>
      </c>
      <c r="FC49" s="486">
        <v>0</v>
      </c>
      <c r="FD49" s="486">
        <v>0</v>
      </c>
      <c r="FE49" s="486">
        <v>0</v>
      </c>
      <c r="FF49" s="486">
        <v>0</v>
      </c>
      <c r="FG49" s="604">
        <v>0</v>
      </c>
      <c r="FH49" s="1109">
        <v>370</v>
      </c>
      <c r="FI49" s="486">
        <v>0</v>
      </c>
      <c r="FJ49" s="486">
        <v>0</v>
      </c>
      <c r="FK49" s="486">
        <v>0</v>
      </c>
      <c r="FL49" s="486">
        <v>0</v>
      </c>
      <c r="FM49" s="486">
        <v>0</v>
      </c>
      <c r="FN49" s="604">
        <v>0</v>
      </c>
      <c r="FO49" s="484">
        <v>239</v>
      </c>
      <c r="FP49" s="486">
        <v>0</v>
      </c>
      <c r="FQ49" s="486">
        <v>0</v>
      </c>
      <c r="FR49" s="486">
        <v>0</v>
      </c>
      <c r="FS49" s="486">
        <v>0</v>
      </c>
      <c r="FT49" s="486">
        <v>0</v>
      </c>
      <c r="FU49" s="604">
        <v>40</v>
      </c>
      <c r="FV49" s="484">
        <v>17</v>
      </c>
      <c r="FW49" s="486">
        <v>0</v>
      </c>
      <c r="FX49" s="486">
        <v>350</v>
      </c>
      <c r="FY49" s="486">
        <v>0</v>
      </c>
      <c r="FZ49" s="486">
        <v>0</v>
      </c>
      <c r="GA49" s="486">
        <v>0</v>
      </c>
      <c r="GB49" s="604">
        <v>0</v>
      </c>
      <c r="GC49" s="1109">
        <v>621</v>
      </c>
      <c r="GD49" s="486">
        <v>11055</v>
      </c>
      <c r="GE49" s="486">
        <v>0</v>
      </c>
      <c r="GF49" s="486">
        <v>78</v>
      </c>
      <c r="GG49" s="486">
        <v>0</v>
      </c>
      <c r="GH49" s="486">
        <v>0</v>
      </c>
      <c r="GI49" s="604">
        <v>0</v>
      </c>
      <c r="GJ49" s="484">
        <v>1083</v>
      </c>
      <c r="GK49" s="486">
        <v>0</v>
      </c>
      <c r="GL49" s="486">
        <v>0</v>
      </c>
      <c r="GM49" s="486">
        <v>0</v>
      </c>
      <c r="GN49" s="486">
        <v>0</v>
      </c>
      <c r="GO49" s="486">
        <v>0</v>
      </c>
      <c r="GP49" s="604">
        <v>28</v>
      </c>
      <c r="GQ49" s="1109">
        <v>0</v>
      </c>
      <c r="GR49" s="486">
        <v>0</v>
      </c>
      <c r="GS49" s="486">
        <v>0</v>
      </c>
      <c r="GT49" s="486">
        <v>0</v>
      </c>
      <c r="GU49" s="486">
        <v>391</v>
      </c>
      <c r="GV49" s="486">
        <v>0</v>
      </c>
      <c r="GW49" s="604">
        <v>0</v>
      </c>
      <c r="GX49" s="1109">
        <v>3557</v>
      </c>
      <c r="GY49" s="486">
        <v>1770</v>
      </c>
      <c r="GZ49" s="486">
        <v>1671</v>
      </c>
      <c r="HA49" s="486">
        <v>8</v>
      </c>
      <c r="HB49" s="486">
        <v>0</v>
      </c>
      <c r="HC49" s="486">
        <v>0</v>
      </c>
      <c r="HD49" s="604">
        <v>2600</v>
      </c>
      <c r="HE49" s="1109">
        <v>0</v>
      </c>
      <c r="HF49" s="486">
        <v>0</v>
      </c>
      <c r="HG49" s="486">
        <v>0</v>
      </c>
      <c r="HH49" s="486">
        <v>1250</v>
      </c>
      <c r="HI49" s="486">
        <v>0</v>
      </c>
      <c r="HJ49" s="486">
        <v>0</v>
      </c>
      <c r="HK49" s="604">
        <v>0</v>
      </c>
      <c r="HL49" s="484">
        <v>48</v>
      </c>
      <c r="HM49" s="486">
        <v>0</v>
      </c>
      <c r="HN49" s="486">
        <v>18</v>
      </c>
      <c r="HO49" s="486">
        <v>0</v>
      </c>
      <c r="HP49" s="486">
        <v>0</v>
      </c>
      <c r="HQ49" s="486">
        <v>0</v>
      </c>
      <c r="HR49" s="604">
        <v>5272</v>
      </c>
      <c r="HS49" s="484">
        <v>878</v>
      </c>
      <c r="HT49" s="486">
        <v>579</v>
      </c>
      <c r="HU49" s="486">
        <v>1144</v>
      </c>
      <c r="HV49" s="486">
        <v>0</v>
      </c>
      <c r="HW49" s="486">
        <v>0</v>
      </c>
      <c r="HX49" s="486">
        <v>0</v>
      </c>
      <c r="HY49" s="604">
        <v>26</v>
      </c>
      <c r="HZ49" s="484">
        <v>64</v>
      </c>
      <c r="IA49" s="486">
        <v>0</v>
      </c>
      <c r="IB49" s="486">
        <v>1031</v>
      </c>
      <c r="IC49" s="486">
        <v>23</v>
      </c>
      <c r="ID49" s="486">
        <v>0</v>
      </c>
      <c r="IE49" s="486">
        <v>0</v>
      </c>
      <c r="IF49" s="604">
        <v>0</v>
      </c>
      <c r="IG49" s="484">
        <v>2201</v>
      </c>
      <c r="IH49" s="486">
        <v>42</v>
      </c>
      <c r="II49" s="486">
        <v>964</v>
      </c>
      <c r="IJ49" s="486">
        <v>0</v>
      </c>
      <c r="IK49" s="486">
        <v>0</v>
      </c>
      <c r="IL49" s="486">
        <v>0</v>
      </c>
      <c r="IM49" s="604">
        <v>1171</v>
      </c>
      <c r="IN49" s="484">
        <v>4836</v>
      </c>
      <c r="IO49" s="486">
        <v>1171</v>
      </c>
      <c r="IP49" s="486">
        <v>5671</v>
      </c>
      <c r="IQ49" s="486">
        <v>881</v>
      </c>
      <c r="IR49" s="486">
        <v>0</v>
      </c>
      <c r="IS49" s="486">
        <v>0</v>
      </c>
      <c r="IT49" s="604">
        <v>1636</v>
      </c>
      <c r="IU49" s="1109">
        <v>0</v>
      </c>
      <c r="IV49" s="486">
        <v>0</v>
      </c>
      <c r="IW49" s="486">
        <v>0</v>
      </c>
      <c r="IX49" s="486">
        <v>0</v>
      </c>
      <c r="IY49" s="486">
        <v>0</v>
      </c>
      <c r="IZ49" s="486">
        <v>0</v>
      </c>
      <c r="JA49" s="604">
        <v>0</v>
      </c>
      <c r="JB49" s="484">
        <v>28</v>
      </c>
      <c r="JC49" s="486">
        <v>249</v>
      </c>
      <c r="JD49" s="486">
        <v>0</v>
      </c>
      <c r="JE49" s="486">
        <v>190</v>
      </c>
      <c r="JF49" s="486">
        <v>0</v>
      </c>
      <c r="JG49" s="486">
        <v>0</v>
      </c>
      <c r="JH49" s="604">
        <v>0</v>
      </c>
      <c r="JI49" s="484">
        <v>0</v>
      </c>
      <c r="JJ49" s="486">
        <v>137</v>
      </c>
      <c r="JK49" s="486">
        <v>7</v>
      </c>
      <c r="JL49" s="486">
        <v>0</v>
      </c>
      <c r="JM49" s="486">
        <v>0</v>
      </c>
      <c r="JN49" s="486">
        <v>0</v>
      </c>
      <c r="JO49" s="604">
        <v>0</v>
      </c>
      <c r="JP49" s="1109">
        <v>29</v>
      </c>
      <c r="JQ49" s="486">
        <v>16</v>
      </c>
      <c r="JR49" s="486">
        <v>0</v>
      </c>
      <c r="JS49" s="486">
        <v>0</v>
      </c>
      <c r="JT49" s="486">
        <v>0</v>
      </c>
      <c r="JU49" s="486">
        <v>0</v>
      </c>
      <c r="JV49" s="604">
        <v>0</v>
      </c>
      <c r="JW49" s="484">
        <v>29</v>
      </c>
      <c r="JX49" s="486">
        <v>0</v>
      </c>
      <c r="JY49" s="486">
        <v>0</v>
      </c>
      <c r="JZ49" s="486">
        <v>0</v>
      </c>
      <c r="KA49" s="486">
        <v>0</v>
      </c>
      <c r="KB49" s="486">
        <v>0</v>
      </c>
      <c r="KC49" s="604">
        <v>0</v>
      </c>
      <c r="KD49" s="484">
        <v>413</v>
      </c>
      <c r="KE49" s="486">
        <v>0</v>
      </c>
      <c r="KF49" s="486">
        <v>50</v>
      </c>
      <c r="KG49" s="486">
        <v>64</v>
      </c>
      <c r="KH49" s="486">
        <v>0</v>
      </c>
      <c r="KI49" s="486">
        <v>0</v>
      </c>
      <c r="KJ49" s="604">
        <v>0</v>
      </c>
      <c r="KK49" s="484">
        <v>670</v>
      </c>
      <c r="KL49" s="486">
        <v>19</v>
      </c>
      <c r="KM49" s="486">
        <v>0</v>
      </c>
      <c r="KN49" s="486">
        <v>0</v>
      </c>
      <c r="KO49" s="486">
        <v>0</v>
      </c>
      <c r="KP49" s="486">
        <v>0</v>
      </c>
      <c r="KQ49" s="604">
        <v>0</v>
      </c>
      <c r="KR49" s="1109">
        <v>42</v>
      </c>
      <c r="KS49" s="486">
        <v>0</v>
      </c>
      <c r="KT49" s="486">
        <v>0</v>
      </c>
      <c r="KU49" s="486">
        <v>0</v>
      </c>
      <c r="KV49" s="486">
        <v>0</v>
      </c>
      <c r="KW49" s="486">
        <v>0</v>
      </c>
      <c r="KX49" s="604">
        <v>0</v>
      </c>
      <c r="KY49" s="484">
        <v>303</v>
      </c>
      <c r="KZ49" s="486">
        <v>45</v>
      </c>
      <c r="LA49" s="486">
        <v>0</v>
      </c>
      <c r="LB49" s="486">
        <v>0</v>
      </c>
      <c r="LC49" s="486">
        <v>0</v>
      </c>
      <c r="LD49" s="486">
        <v>0</v>
      </c>
      <c r="LE49" s="604">
        <v>0</v>
      </c>
      <c r="LF49" s="484">
        <v>0</v>
      </c>
      <c r="LG49" s="486">
        <v>0</v>
      </c>
      <c r="LH49" s="486">
        <v>0</v>
      </c>
      <c r="LI49" s="486">
        <v>0</v>
      </c>
      <c r="LJ49" s="486">
        <v>0</v>
      </c>
      <c r="LK49" s="486">
        <v>0</v>
      </c>
      <c r="LL49" s="604">
        <v>0</v>
      </c>
      <c r="LM49" s="484">
        <v>23293</v>
      </c>
      <c r="LN49" s="486">
        <v>17881</v>
      </c>
      <c r="LO49" s="486">
        <v>10906</v>
      </c>
      <c r="LP49" s="486">
        <v>2494</v>
      </c>
      <c r="LQ49" s="486">
        <v>391</v>
      </c>
      <c r="LR49" s="486">
        <v>0</v>
      </c>
      <c r="LS49" s="604">
        <v>10773</v>
      </c>
    </row>
    <row r="50" spans="2:331" ht="15" customHeight="1">
      <c r="B50" s="1108" t="s">
        <v>26</v>
      </c>
      <c r="C50" s="1109">
        <v>366</v>
      </c>
      <c r="D50" s="486">
        <v>0</v>
      </c>
      <c r="E50" s="486">
        <v>0</v>
      </c>
      <c r="F50" s="486">
        <v>84</v>
      </c>
      <c r="G50" s="486">
        <v>0</v>
      </c>
      <c r="H50" s="486">
        <v>0</v>
      </c>
      <c r="I50" s="604">
        <v>13</v>
      </c>
      <c r="J50" s="1109">
        <v>34</v>
      </c>
      <c r="K50" s="486">
        <v>0</v>
      </c>
      <c r="L50" s="486">
        <v>0</v>
      </c>
      <c r="M50" s="486">
        <v>0</v>
      </c>
      <c r="N50" s="486">
        <v>0</v>
      </c>
      <c r="O50" s="486">
        <v>0</v>
      </c>
      <c r="P50" s="604">
        <v>0</v>
      </c>
      <c r="Q50" s="484">
        <v>0</v>
      </c>
      <c r="R50" s="486">
        <v>0</v>
      </c>
      <c r="S50" s="486">
        <v>0</v>
      </c>
      <c r="T50" s="486">
        <v>0</v>
      </c>
      <c r="U50" s="486">
        <v>0</v>
      </c>
      <c r="V50" s="486">
        <v>0</v>
      </c>
      <c r="W50" s="604">
        <v>0</v>
      </c>
      <c r="X50" s="484">
        <v>0</v>
      </c>
      <c r="Y50" s="486">
        <v>0</v>
      </c>
      <c r="Z50" s="486">
        <v>0</v>
      </c>
      <c r="AA50" s="486">
        <v>0</v>
      </c>
      <c r="AB50" s="486">
        <v>0</v>
      </c>
      <c r="AC50" s="486">
        <v>0</v>
      </c>
      <c r="AD50" s="604">
        <v>37</v>
      </c>
      <c r="AE50" s="1109">
        <v>0</v>
      </c>
      <c r="AF50" s="486">
        <v>0</v>
      </c>
      <c r="AG50" s="486">
        <v>0</v>
      </c>
      <c r="AH50" s="486">
        <v>0</v>
      </c>
      <c r="AI50" s="486">
        <v>0</v>
      </c>
      <c r="AJ50" s="486">
        <v>0</v>
      </c>
      <c r="AK50" s="604">
        <v>0</v>
      </c>
      <c r="AL50" s="484">
        <v>0</v>
      </c>
      <c r="AM50" s="486">
        <v>0</v>
      </c>
      <c r="AN50" s="486">
        <v>0</v>
      </c>
      <c r="AO50" s="486">
        <v>0</v>
      </c>
      <c r="AP50" s="486">
        <v>0</v>
      </c>
      <c r="AQ50" s="486">
        <v>0</v>
      </c>
      <c r="AR50" s="604">
        <v>0</v>
      </c>
      <c r="AS50" s="1109">
        <v>0</v>
      </c>
      <c r="AT50" s="486">
        <v>0</v>
      </c>
      <c r="AU50" s="486">
        <v>0</v>
      </c>
      <c r="AV50" s="486">
        <v>0</v>
      </c>
      <c r="AW50" s="486">
        <v>0</v>
      </c>
      <c r="AX50" s="486">
        <v>0</v>
      </c>
      <c r="AY50" s="604">
        <v>0</v>
      </c>
      <c r="AZ50" s="1109">
        <v>0</v>
      </c>
      <c r="BA50" s="486">
        <v>0</v>
      </c>
      <c r="BB50" s="486">
        <v>0</v>
      </c>
      <c r="BC50" s="486">
        <v>48</v>
      </c>
      <c r="BD50" s="486">
        <v>0</v>
      </c>
      <c r="BE50" s="486">
        <v>0</v>
      </c>
      <c r="BF50" s="604">
        <v>10</v>
      </c>
      <c r="BG50" s="1109">
        <v>20</v>
      </c>
      <c r="BH50" s="486">
        <v>0</v>
      </c>
      <c r="BI50" s="486">
        <v>0</v>
      </c>
      <c r="BJ50" s="486">
        <v>0</v>
      </c>
      <c r="BK50" s="486">
        <v>0</v>
      </c>
      <c r="BL50" s="486">
        <v>0</v>
      </c>
      <c r="BM50" s="604">
        <v>0</v>
      </c>
      <c r="BN50" s="1109">
        <v>109</v>
      </c>
      <c r="BO50" s="486">
        <v>0</v>
      </c>
      <c r="BP50" s="486">
        <v>0</v>
      </c>
      <c r="BQ50" s="486">
        <v>152</v>
      </c>
      <c r="BR50" s="486">
        <v>0</v>
      </c>
      <c r="BS50" s="486">
        <v>0</v>
      </c>
      <c r="BT50" s="604">
        <v>0</v>
      </c>
      <c r="BU50" s="1109">
        <v>0</v>
      </c>
      <c r="BV50" s="486">
        <v>0</v>
      </c>
      <c r="BW50" s="486">
        <v>0</v>
      </c>
      <c r="BX50" s="486">
        <v>0</v>
      </c>
      <c r="BY50" s="486">
        <v>0</v>
      </c>
      <c r="BZ50" s="486">
        <v>0</v>
      </c>
      <c r="CA50" s="604">
        <v>0</v>
      </c>
      <c r="CB50" s="484">
        <v>0</v>
      </c>
      <c r="CC50" s="486">
        <v>0</v>
      </c>
      <c r="CD50" s="486">
        <v>0</v>
      </c>
      <c r="CE50" s="486">
        <v>0</v>
      </c>
      <c r="CF50" s="486">
        <v>0</v>
      </c>
      <c r="CG50" s="486">
        <v>0</v>
      </c>
      <c r="CH50" s="604">
        <v>0</v>
      </c>
      <c r="CI50" s="1109">
        <v>0</v>
      </c>
      <c r="CJ50" s="486">
        <v>0</v>
      </c>
      <c r="CK50" s="486">
        <v>0</v>
      </c>
      <c r="CL50" s="486">
        <v>0</v>
      </c>
      <c r="CM50" s="486">
        <v>0</v>
      </c>
      <c r="CN50" s="486">
        <v>0</v>
      </c>
      <c r="CO50" s="604">
        <v>0</v>
      </c>
      <c r="CP50" s="484">
        <v>0</v>
      </c>
      <c r="CQ50" s="486">
        <v>0</v>
      </c>
      <c r="CR50" s="486">
        <v>0</v>
      </c>
      <c r="CS50" s="486">
        <v>62</v>
      </c>
      <c r="CT50" s="486">
        <v>25</v>
      </c>
      <c r="CU50" s="486">
        <v>0</v>
      </c>
      <c r="CV50" s="604">
        <v>25</v>
      </c>
      <c r="CW50" s="1109">
        <v>0</v>
      </c>
      <c r="CX50" s="486">
        <v>0</v>
      </c>
      <c r="CY50" s="486">
        <v>0</v>
      </c>
      <c r="CZ50" s="486">
        <v>179</v>
      </c>
      <c r="DA50" s="486">
        <v>0</v>
      </c>
      <c r="DB50" s="486">
        <v>0</v>
      </c>
      <c r="DC50" s="604">
        <v>266</v>
      </c>
      <c r="DD50" s="484">
        <v>0</v>
      </c>
      <c r="DE50" s="486">
        <v>0</v>
      </c>
      <c r="DF50" s="486">
        <v>0</v>
      </c>
      <c r="DG50" s="486">
        <v>419</v>
      </c>
      <c r="DH50" s="486">
        <v>0</v>
      </c>
      <c r="DI50" s="486">
        <v>0</v>
      </c>
      <c r="DJ50" s="604">
        <v>26</v>
      </c>
      <c r="DK50" s="1109">
        <v>92</v>
      </c>
      <c r="DL50" s="486">
        <v>0</v>
      </c>
      <c r="DM50" s="486">
        <v>0</v>
      </c>
      <c r="DN50" s="486">
        <v>1016</v>
      </c>
      <c r="DO50" s="486">
        <v>0</v>
      </c>
      <c r="DP50" s="486">
        <v>0</v>
      </c>
      <c r="DQ50" s="604">
        <v>43</v>
      </c>
      <c r="DR50" s="484">
        <v>0</v>
      </c>
      <c r="DS50" s="486">
        <v>0</v>
      </c>
      <c r="DT50" s="486">
        <v>0</v>
      </c>
      <c r="DU50" s="486">
        <v>50</v>
      </c>
      <c r="DV50" s="486">
        <v>0</v>
      </c>
      <c r="DW50" s="486">
        <v>0</v>
      </c>
      <c r="DX50" s="604">
        <v>0</v>
      </c>
      <c r="DY50" s="484">
        <v>0</v>
      </c>
      <c r="DZ50" s="486">
        <v>0</v>
      </c>
      <c r="EA50" s="486">
        <v>0</v>
      </c>
      <c r="EB50" s="486">
        <v>0</v>
      </c>
      <c r="EC50" s="486">
        <v>0</v>
      </c>
      <c r="ED50" s="486">
        <v>0</v>
      </c>
      <c r="EE50" s="604">
        <v>0</v>
      </c>
      <c r="EF50" s="1109">
        <v>0</v>
      </c>
      <c r="EG50" s="486">
        <v>0</v>
      </c>
      <c r="EH50" s="486">
        <v>0</v>
      </c>
      <c r="EI50" s="486">
        <v>211</v>
      </c>
      <c r="EJ50" s="486">
        <v>0</v>
      </c>
      <c r="EK50" s="486">
        <v>0</v>
      </c>
      <c r="EL50" s="604">
        <v>0</v>
      </c>
      <c r="EM50" s="484">
        <v>22</v>
      </c>
      <c r="EN50" s="486">
        <v>0</v>
      </c>
      <c r="EO50" s="486">
        <v>0</v>
      </c>
      <c r="EP50" s="486">
        <v>0</v>
      </c>
      <c r="EQ50" s="486">
        <v>0</v>
      </c>
      <c r="ER50" s="486">
        <v>0</v>
      </c>
      <c r="ES50" s="604">
        <v>0</v>
      </c>
      <c r="ET50" s="1109">
        <v>22</v>
      </c>
      <c r="EU50" s="486">
        <v>0</v>
      </c>
      <c r="EV50" s="486">
        <v>0</v>
      </c>
      <c r="EW50" s="486">
        <v>0</v>
      </c>
      <c r="EX50" s="486">
        <v>0</v>
      </c>
      <c r="EY50" s="486">
        <v>0</v>
      </c>
      <c r="EZ50" s="604">
        <v>0</v>
      </c>
      <c r="FA50" s="484">
        <v>1138</v>
      </c>
      <c r="FB50" s="486">
        <v>0</v>
      </c>
      <c r="FC50" s="486">
        <v>0</v>
      </c>
      <c r="FD50" s="486">
        <v>0</v>
      </c>
      <c r="FE50" s="486">
        <v>0</v>
      </c>
      <c r="FF50" s="486">
        <v>0</v>
      </c>
      <c r="FG50" s="604">
        <v>0</v>
      </c>
      <c r="FH50" s="1109">
        <v>439</v>
      </c>
      <c r="FI50" s="486">
        <v>0</v>
      </c>
      <c r="FJ50" s="486">
        <v>0</v>
      </c>
      <c r="FK50" s="486">
        <v>0</v>
      </c>
      <c r="FL50" s="486">
        <v>0</v>
      </c>
      <c r="FM50" s="486">
        <v>0</v>
      </c>
      <c r="FN50" s="604">
        <v>0</v>
      </c>
      <c r="FO50" s="484">
        <v>21</v>
      </c>
      <c r="FP50" s="486">
        <v>0</v>
      </c>
      <c r="FQ50" s="486">
        <v>0</v>
      </c>
      <c r="FR50" s="486">
        <v>0</v>
      </c>
      <c r="FS50" s="486">
        <v>0</v>
      </c>
      <c r="FT50" s="486">
        <v>0</v>
      </c>
      <c r="FU50" s="604">
        <v>0</v>
      </c>
      <c r="FV50" s="484">
        <v>233</v>
      </c>
      <c r="FW50" s="486">
        <v>0</v>
      </c>
      <c r="FX50" s="486">
        <v>578</v>
      </c>
      <c r="FY50" s="486">
        <v>0</v>
      </c>
      <c r="FZ50" s="486">
        <v>0</v>
      </c>
      <c r="GA50" s="486">
        <v>0</v>
      </c>
      <c r="GB50" s="604">
        <v>0</v>
      </c>
      <c r="GC50" s="1109">
        <v>2077</v>
      </c>
      <c r="GD50" s="486">
        <v>2503</v>
      </c>
      <c r="GE50" s="486">
        <v>0</v>
      </c>
      <c r="GF50" s="486">
        <v>0</v>
      </c>
      <c r="GG50" s="486">
        <v>0</v>
      </c>
      <c r="GH50" s="486">
        <v>0</v>
      </c>
      <c r="GI50" s="604">
        <v>472</v>
      </c>
      <c r="GJ50" s="484">
        <v>16</v>
      </c>
      <c r="GK50" s="486">
        <v>0</v>
      </c>
      <c r="GL50" s="486">
        <v>0</v>
      </c>
      <c r="GM50" s="486">
        <v>469</v>
      </c>
      <c r="GN50" s="486">
        <v>0</v>
      </c>
      <c r="GO50" s="486">
        <v>0</v>
      </c>
      <c r="GP50" s="604">
        <v>0</v>
      </c>
      <c r="GQ50" s="1109">
        <v>68</v>
      </c>
      <c r="GR50" s="486">
        <v>0</v>
      </c>
      <c r="GS50" s="486">
        <v>0</v>
      </c>
      <c r="GT50" s="486">
        <v>0</v>
      </c>
      <c r="GU50" s="486">
        <v>0</v>
      </c>
      <c r="GV50" s="486">
        <v>0</v>
      </c>
      <c r="GW50" s="604">
        <v>0</v>
      </c>
      <c r="GX50" s="1109">
        <v>1778</v>
      </c>
      <c r="GY50" s="486">
        <v>0</v>
      </c>
      <c r="GZ50" s="486">
        <v>559</v>
      </c>
      <c r="HA50" s="486">
        <v>443</v>
      </c>
      <c r="HB50" s="486">
        <v>418</v>
      </c>
      <c r="HC50" s="486">
        <v>0</v>
      </c>
      <c r="HD50" s="604">
        <v>18</v>
      </c>
      <c r="HE50" s="1109">
        <v>0</v>
      </c>
      <c r="HF50" s="486">
        <v>0</v>
      </c>
      <c r="HG50" s="486">
        <v>0</v>
      </c>
      <c r="HH50" s="486">
        <v>221</v>
      </c>
      <c r="HI50" s="486">
        <v>0</v>
      </c>
      <c r="HJ50" s="486">
        <v>0</v>
      </c>
      <c r="HK50" s="604">
        <v>0</v>
      </c>
      <c r="HL50" s="484">
        <v>0</v>
      </c>
      <c r="HM50" s="486">
        <v>0</v>
      </c>
      <c r="HN50" s="486">
        <v>0</v>
      </c>
      <c r="HO50" s="486">
        <v>0</v>
      </c>
      <c r="HP50" s="486">
        <v>0</v>
      </c>
      <c r="HQ50" s="486">
        <v>0</v>
      </c>
      <c r="HR50" s="604">
        <v>2645</v>
      </c>
      <c r="HS50" s="484">
        <v>816</v>
      </c>
      <c r="HT50" s="486">
        <v>0</v>
      </c>
      <c r="HU50" s="486">
        <v>0</v>
      </c>
      <c r="HV50" s="486">
        <v>41</v>
      </c>
      <c r="HW50" s="486">
        <v>0</v>
      </c>
      <c r="HX50" s="486">
        <v>0</v>
      </c>
      <c r="HY50" s="604">
        <v>169</v>
      </c>
      <c r="HZ50" s="484">
        <v>40</v>
      </c>
      <c r="IA50" s="486">
        <v>0</v>
      </c>
      <c r="IB50" s="486">
        <v>0</v>
      </c>
      <c r="IC50" s="486">
        <v>53</v>
      </c>
      <c r="ID50" s="486">
        <v>0</v>
      </c>
      <c r="IE50" s="486">
        <v>0</v>
      </c>
      <c r="IF50" s="604">
        <v>0</v>
      </c>
      <c r="IG50" s="484">
        <v>216</v>
      </c>
      <c r="IH50" s="486">
        <v>0</v>
      </c>
      <c r="II50" s="486">
        <v>0</v>
      </c>
      <c r="IJ50" s="486">
        <v>97</v>
      </c>
      <c r="IK50" s="486">
        <v>0</v>
      </c>
      <c r="IL50" s="486">
        <v>0</v>
      </c>
      <c r="IM50" s="604">
        <v>0</v>
      </c>
      <c r="IN50" s="484">
        <v>1279</v>
      </c>
      <c r="IO50" s="486">
        <v>0</v>
      </c>
      <c r="IP50" s="486">
        <v>0</v>
      </c>
      <c r="IQ50" s="486">
        <v>3130</v>
      </c>
      <c r="IR50" s="486">
        <v>16</v>
      </c>
      <c r="IS50" s="486">
        <v>0</v>
      </c>
      <c r="IT50" s="604">
        <v>139</v>
      </c>
      <c r="IU50" s="1109">
        <v>0</v>
      </c>
      <c r="IV50" s="486">
        <v>0</v>
      </c>
      <c r="IW50" s="486">
        <v>0</v>
      </c>
      <c r="IX50" s="486">
        <v>0</v>
      </c>
      <c r="IY50" s="486">
        <v>0</v>
      </c>
      <c r="IZ50" s="486">
        <v>0</v>
      </c>
      <c r="JA50" s="604">
        <v>0</v>
      </c>
      <c r="JB50" s="484">
        <v>0</v>
      </c>
      <c r="JC50" s="486">
        <v>0</v>
      </c>
      <c r="JD50" s="486">
        <v>0</v>
      </c>
      <c r="JE50" s="486">
        <v>46</v>
      </c>
      <c r="JF50" s="486">
        <v>0</v>
      </c>
      <c r="JG50" s="486">
        <v>0</v>
      </c>
      <c r="JH50" s="604">
        <v>0</v>
      </c>
      <c r="JI50" s="484">
        <v>0</v>
      </c>
      <c r="JJ50" s="486">
        <v>0</v>
      </c>
      <c r="JK50" s="486">
        <v>37</v>
      </c>
      <c r="JL50" s="486">
        <v>31</v>
      </c>
      <c r="JM50" s="486">
        <v>61</v>
      </c>
      <c r="JN50" s="486">
        <v>0</v>
      </c>
      <c r="JO50" s="604">
        <v>0</v>
      </c>
      <c r="JP50" s="1109">
        <v>0</v>
      </c>
      <c r="JQ50" s="486">
        <v>0</v>
      </c>
      <c r="JR50" s="486">
        <v>0</v>
      </c>
      <c r="JS50" s="486">
        <v>83</v>
      </c>
      <c r="JT50" s="486">
        <v>0</v>
      </c>
      <c r="JU50" s="486">
        <v>0</v>
      </c>
      <c r="JV50" s="604">
        <v>0</v>
      </c>
      <c r="JW50" s="484">
        <v>0</v>
      </c>
      <c r="JX50" s="486">
        <v>0</v>
      </c>
      <c r="JY50" s="486">
        <v>0</v>
      </c>
      <c r="JZ50" s="486">
        <v>24</v>
      </c>
      <c r="KA50" s="486">
        <v>0</v>
      </c>
      <c r="KB50" s="486">
        <v>0</v>
      </c>
      <c r="KC50" s="604">
        <v>0</v>
      </c>
      <c r="KD50" s="484">
        <v>0</v>
      </c>
      <c r="KE50" s="486">
        <v>0</v>
      </c>
      <c r="KF50" s="486">
        <v>0</v>
      </c>
      <c r="KG50" s="486">
        <v>0</v>
      </c>
      <c r="KH50" s="486">
        <v>0</v>
      </c>
      <c r="KI50" s="486">
        <v>0</v>
      </c>
      <c r="KJ50" s="604">
        <v>0</v>
      </c>
      <c r="KK50" s="484">
        <v>16</v>
      </c>
      <c r="KL50" s="486">
        <v>0</v>
      </c>
      <c r="KM50" s="486">
        <v>0</v>
      </c>
      <c r="KN50" s="486">
        <v>111</v>
      </c>
      <c r="KO50" s="486">
        <v>0</v>
      </c>
      <c r="KP50" s="486">
        <v>0</v>
      </c>
      <c r="KQ50" s="604">
        <v>7</v>
      </c>
      <c r="KR50" s="1109">
        <v>0</v>
      </c>
      <c r="KS50" s="486">
        <v>0</v>
      </c>
      <c r="KT50" s="486">
        <v>0</v>
      </c>
      <c r="KU50" s="486">
        <v>0</v>
      </c>
      <c r="KV50" s="486">
        <v>0</v>
      </c>
      <c r="KW50" s="486">
        <v>0</v>
      </c>
      <c r="KX50" s="604">
        <v>0</v>
      </c>
      <c r="KY50" s="484">
        <v>0</v>
      </c>
      <c r="KZ50" s="486">
        <v>0</v>
      </c>
      <c r="LA50" s="486">
        <v>0</v>
      </c>
      <c r="LB50" s="486">
        <v>0</v>
      </c>
      <c r="LC50" s="486">
        <v>0</v>
      </c>
      <c r="LD50" s="486">
        <v>0</v>
      </c>
      <c r="LE50" s="604">
        <v>0</v>
      </c>
      <c r="LF50" s="484">
        <v>0</v>
      </c>
      <c r="LG50" s="486">
        <v>0</v>
      </c>
      <c r="LH50" s="486">
        <v>0</v>
      </c>
      <c r="LI50" s="486">
        <v>0</v>
      </c>
      <c r="LJ50" s="486">
        <v>0</v>
      </c>
      <c r="LK50" s="486">
        <v>0</v>
      </c>
      <c r="LL50" s="604">
        <v>0</v>
      </c>
      <c r="LM50" s="484">
        <v>8802</v>
      </c>
      <c r="LN50" s="486">
        <v>2503</v>
      </c>
      <c r="LO50" s="486">
        <v>1174</v>
      </c>
      <c r="LP50" s="486">
        <v>6970</v>
      </c>
      <c r="LQ50" s="486">
        <v>520</v>
      </c>
      <c r="LR50" s="486">
        <v>0</v>
      </c>
      <c r="LS50" s="604">
        <v>3870</v>
      </c>
    </row>
    <row r="51" spans="2:331" ht="15" customHeight="1">
      <c r="B51" s="1108" t="s">
        <v>44</v>
      </c>
      <c r="C51" s="1109">
        <v>37</v>
      </c>
      <c r="D51" s="486">
        <v>0</v>
      </c>
      <c r="E51" s="486">
        <v>0</v>
      </c>
      <c r="F51" s="486">
        <v>0</v>
      </c>
      <c r="G51" s="486">
        <v>0</v>
      </c>
      <c r="H51" s="486">
        <v>0</v>
      </c>
      <c r="I51" s="604">
        <v>0</v>
      </c>
      <c r="J51" s="1109">
        <v>0</v>
      </c>
      <c r="K51" s="486">
        <v>0</v>
      </c>
      <c r="L51" s="486">
        <v>0</v>
      </c>
      <c r="M51" s="486">
        <v>0</v>
      </c>
      <c r="N51" s="486">
        <v>0</v>
      </c>
      <c r="O51" s="486">
        <v>0</v>
      </c>
      <c r="P51" s="604">
        <v>0</v>
      </c>
      <c r="Q51" s="484">
        <v>0</v>
      </c>
      <c r="R51" s="486">
        <v>0</v>
      </c>
      <c r="S51" s="486">
        <v>0</v>
      </c>
      <c r="T51" s="486">
        <v>0</v>
      </c>
      <c r="U51" s="486">
        <v>0</v>
      </c>
      <c r="V51" s="486">
        <v>0</v>
      </c>
      <c r="W51" s="604">
        <v>0</v>
      </c>
      <c r="X51" s="484">
        <v>1</v>
      </c>
      <c r="Y51" s="486">
        <v>0</v>
      </c>
      <c r="Z51" s="486">
        <v>0</v>
      </c>
      <c r="AA51" s="486">
        <v>0</v>
      </c>
      <c r="AB51" s="486">
        <v>0</v>
      </c>
      <c r="AC51" s="486">
        <v>0</v>
      </c>
      <c r="AD51" s="604">
        <v>0</v>
      </c>
      <c r="AE51" s="1109">
        <v>0</v>
      </c>
      <c r="AF51" s="486">
        <v>0</v>
      </c>
      <c r="AG51" s="486">
        <v>0</v>
      </c>
      <c r="AH51" s="486">
        <v>0</v>
      </c>
      <c r="AI51" s="486">
        <v>0</v>
      </c>
      <c r="AJ51" s="486">
        <v>0</v>
      </c>
      <c r="AK51" s="604">
        <v>0</v>
      </c>
      <c r="AL51" s="484">
        <v>0</v>
      </c>
      <c r="AM51" s="486">
        <v>0</v>
      </c>
      <c r="AN51" s="486">
        <v>0</v>
      </c>
      <c r="AO51" s="486">
        <v>0</v>
      </c>
      <c r="AP51" s="486">
        <v>0</v>
      </c>
      <c r="AQ51" s="486">
        <v>0</v>
      </c>
      <c r="AR51" s="604">
        <v>0</v>
      </c>
      <c r="AS51" s="1109">
        <v>44</v>
      </c>
      <c r="AT51" s="486">
        <v>0</v>
      </c>
      <c r="AU51" s="486">
        <v>0</v>
      </c>
      <c r="AV51" s="486">
        <v>0</v>
      </c>
      <c r="AW51" s="486">
        <v>0</v>
      </c>
      <c r="AX51" s="486">
        <v>0</v>
      </c>
      <c r="AY51" s="604">
        <v>0</v>
      </c>
      <c r="AZ51" s="1109">
        <v>13</v>
      </c>
      <c r="BA51" s="486">
        <v>0</v>
      </c>
      <c r="BB51" s="486">
        <v>0</v>
      </c>
      <c r="BC51" s="486">
        <v>0</v>
      </c>
      <c r="BD51" s="486">
        <v>0</v>
      </c>
      <c r="BE51" s="486">
        <v>0</v>
      </c>
      <c r="BF51" s="604">
        <v>0</v>
      </c>
      <c r="BG51" s="1109">
        <v>0</v>
      </c>
      <c r="BH51" s="486">
        <v>0</v>
      </c>
      <c r="BI51" s="486">
        <v>0</v>
      </c>
      <c r="BJ51" s="486">
        <v>0</v>
      </c>
      <c r="BK51" s="486">
        <v>0</v>
      </c>
      <c r="BL51" s="486">
        <v>0</v>
      </c>
      <c r="BM51" s="604">
        <v>0</v>
      </c>
      <c r="BN51" s="1109">
        <v>0</v>
      </c>
      <c r="BO51" s="486">
        <v>0</v>
      </c>
      <c r="BP51" s="486">
        <v>0</v>
      </c>
      <c r="BQ51" s="486">
        <v>0</v>
      </c>
      <c r="BR51" s="486">
        <v>0</v>
      </c>
      <c r="BS51" s="486">
        <v>0</v>
      </c>
      <c r="BT51" s="604">
        <v>0</v>
      </c>
      <c r="BU51" s="1109">
        <v>0</v>
      </c>
      <c r="BV51" s="486">
        <v>0</v>
      </c>
      <c r="BW51" s="486">
        <v>0</v>
      </c>
      <c r="BX51" s="486">
        <v>0</v>
      </c>
      <c r="BY51" s="486">
        <v>0</v>
      </c>
      <c r="BZ51" s="486">
        <v>0</v>
      </c>
      <c r="CA51" s="604">
        <v>0</v>
      </c>
      <c r="CB51" s="484">
        <v>0</v>
      </c>
      <c r="CC51" s="486">
        <v>0</v>
      </c>
      <c r="CD51" s="486">
        <v>0</v>
      </c>
      <c r="CE51" s="486">
        <v>0</v>
      </c>
      <c r="CF51" s="486">
        <v>0</v>
      </c>
      <c r="CG51" s="486">
        <v>0</v>
      </c>
      <c r="CH51" s="604">
        <v>0</v>
      </c>
      <c r="CI51" s="1109">
        <v>0</v>
      </c>
      <c r="CJ51" s="486">
        <v>0</v>
      </c>
      <c r="CK51" s="486">
        <v>0</v>
      </c>
      <c r="CL51" s="486">
        <v>0</v>
      </c>
      <c r="CM51" s="486">
        <v>0</v>
      </c>
      <c r="CN51" s="486">
        <v>0</v>
      </c>
      <c r="CO51" s="604">
        <v>0</v>
      </c>
      <c r="CP51" s="484">
        <v>0</v>
      </c>
      <c r="CQ51" s="486">
        <v>0</v>
      </c>
      <c r="CR51" s="486">
        <v>0</v>
      </c>
      <c r="CS51" s="486">
        <v>0</v>
      </c>
      <c r="CT51" s="486">
        <v>0</v>
      </c>
      <c r="CU51" s="486">
        <v>0</v>
      </c>
      <c r="CV51" s="604">
        <v>0</v>
      </c>
      <c r="CW51" s="1109">
        <v>406</v>
      </c>
      <c r="CX51" s="486">
        <v>0</v>
      </c>
      <c r="CY51" s="486">
        <v>0</v>
      </c>
      <c r="CZ51" s="486">
        <v>0</v>
      </c>
      <c r="DA51" s="486">
        <v>0</v>
      </c>
      <c r="DB51" s="486">
        <v>0</v>
      </c>
      <c r="DC51" s="604">
        <v>0</v>
      </c>
      <c r="DD51" s="484">
        <v>0</v>
      </c>
      <c r="DE51" s="486">
        <v>0</v>
      </c>
      <c r="DF51" s="486">
        <v>0</v>
      </c>
      <c r="DG51" s="486">
        <v>0</v>
      </c>
      <c r="DH51" s="486">
        <v>0</v>
      </c>
      <c r="DI51" s="486">
        <v>0</v>
      </c>
      <c r="DJ51" s="604">
        <v>0</v>
      </c>
      <c r="DK51" s="1109">
        <v>0</v>
      </c>
      <c r="DL51" s="486">
        <v>0</v>
      </c>
      <c r="DM51" s="486">
        <v>0</v>
      </c>
      <c r="DN51" s="486">
        <v>0</v>
      </c>
      <c r="DO51" s="486">
        <v>0</v>
      </c>
      <c r="DP51" s="486">
        <v>0</v>
      </c>
      <c r="DQ51" s="604">
        <v>0</v>
      </c>
      <c r="DR51" s="484">
        <v>0</v>
      </c>
      <c r="DS51" s="486">
        <v>0</v>
      </c>
      <c r="DT51" s="486">
        <v>0</v>
      </c>
      <c r="DU51" s="486">
        <v>0</v>
      </c>
      <c r="DV51" s="486">
        <v>0</v>
      </c>
      <c r="DW51" s="486">
        <v>0</v>
      </c>
      <c r="DX51" s="604">
        <v>0</v>
      </c>
      <c r="DY51" s="484">
        <v>0</v>
      </c>
      <c r="DZ51" s="486">
        <v>0</v>
      </c>
      <c r="EA51" s="486">
        <v>0</v>
      </c>
      <c r="EB51" s="486">
        <v>0</v>
      </c>
      <c r="EC51" s="486">
        <v>0</v>
      </c>
      <c r="ED51" s="486">
        <v>0</v>
      </c>
      <c r="EE51" s="604">
        <v>0</v>
      </c>
      <c r="EF51" s="1109">
        <v>25</v>
      </c>
      <c r="EG51" s="486">
        <v>3</v>
      </c>
      <c r="EH51" s="486">
        <v>0</v>
      </c>
      <c r="EI51" s="486">
        <v>0</v>
      </c>
      <c r="EJ51" s="486">
        <v>0</v>
      </c>
      <c r="EK51" s="486">
        <v>0</v>
      </c>
      <c r="EL51" s="604">
        <v>0</v>
      </c>
      <c r="EM51" s="484">
        <v>0</v>
      </c>
      <c r="EN51" s="486">
        <v>0</v>
      </c>
      <c r="EO51" s="486">
        <v>0</v>
      </c>
      <c r="EP51" s="486">
        <v>0</v>
      </c>
      <c r="EQ51" s="486">
        <v>0</v>
      </c>
      <c r="ER51" s="486">
        <v>0</v>
      </c>
      <c r="ES51" s="604">
        <v>0</v>
      </c>
      <c r="ET51" s="1109">
        <v>0</v>
      </c>
      <c r="EU51" s="486">
        <v>0</v>
      </c>
      <c r="EV51" s="486">
        <v>0</v>
      </c>
      <c r="EW51" s="486">
        <v>0</v>
      </c>
      <c r="EX51" s="486">
        <v>0</v>
      </c>
      <c r="EY51" s="486">
        <v>0</v>
      </c>
      <c r="EZ51" s="604">
        <v>0</v>
      </c>
      <c r="FA51" s="484">
        <v>0</v>
      </c>
      <c r="FB51" s="486">
        <v>0</v>
      </c>
      <c r="FC51" s="486">
        <v>0</v>
      </c>
      <c r="FD51" s="486">
        <v>0</v>
      </c>
      <c r="FE51" s="486">
        <v>0</v>
      </c>
      <c r="FF51" s="486">
        <v>0</v>
      </c>
      <c r="FG51" s="604">
        <v>0</v>
      </c>
      <c r="FH51" s="1109">
        <v>0</v>
      </c>
      <c r="FI51" s="486">
        <v>0</v>
      </c>
      <c r="FJ51" s="486">
        <v>0</v>
      </c>
      <c r="FK51" s="486">
        <v>0</v>
      </c>
      <c r="FL51" s="486">
        <v>0</v>
      </c>
      <c r="FM51" s="486">
        <v>0</v>
      </c>
      <c r="FN51" s="604">
        <v>0</v>
      </c>
      <c r="FO51" s="484">
        <v>0</v>
      </c>
      <c r="FP51" s="486">
        <v>0</v>
      </c>
      <c r="FQ51" s="486">
        <v>0</v>
      </c>
      <c r="FR51" s="486">
        <v>0</v>
      </c>
      <c r="FS51" s="486">
        <v>0</v>
      </c>
      <c r="FT51" s="486">
        <v>0</v>
      </c>
      <c r="FU51" s="604">
        <v>0</v>
      </c>
      <c r="FV51" s="484">
        <v>0</v>
      </c>
      <c r="FW51" s="486">
        <v>0</v>
      </c>
      <c r="FX51" s="486">
        <v>0</v>
      </c>
      <c r="FY51" s="486">
        <v>0</v>
      </c>
      <c r="FZ51" s="486">
        <v>0</v>
      </c>
      <c r="GA51" s="486">
        <v>0</v>
      </c>
      <c r="GB51" s="604">
        <v>0</v>
      </c>
      <c r="GC51" s="1109">
        <v>0</v>
      </c>
      <c r="GD51" s="486">
        <v>107</v>
      </c>
      <c r="GE51" s="486">
        <v>0</v>
      </c>
      <c r="GF51" s="486">
        <v>0</v>
      </c>
      <c r="GG51" s="486">
        <v>0</v>
      </c>
      <c r="GH51" s="486">
        <v>0</v>
      </c>
      <c r="GI51" s="604">
        <v>0</v>
      </c>
      <c r="GJ51" s="484">
        <v>0</v>
      </c>
      <c r="GK51" s="486">
        <v>0</v>
      </c>
      <c r="GL51" s="486">
        <v>0</v>
      </c>
      <c r="GM51" s="486">
        <v>0</v>
      </c>
      <c r="GN51" s="486">
        <v>0</v>
      </c>
      <c r="GO51" s="486">
        <v>0</v>
      </c>
      <c r="GP51" s="604">
        <v>0</v>
      </c>
      <c r="GQ51" s="1109">
        <v>0</v>
      </c>
      <c r="GR51" s="486">
        <v>0</v>
      </c>
      <c r="GS51" s="486">
        <v>0</v>
      </c>
      <c r="GT51" s="486">
        <v>0</v>
      </c>
      <c r="GU51" s="486">
        <v>0</v>
      </c>
      <c r="GV51" s="486">
        <v>0</v>
      </c>
      <c r="GW51" s="604">
        <v>0</v>
      </c>
      <c r="GX51" s="1109">
        <v>0</v>
      </c>
      <c r="GY51" s="486">
        <v>210</v>
      </c>
      <c r="GZ51" s="486">
        <v>0</v>
      </c>
      <c r="HA51" s="486">
        <v>0</v>
      </c>
      <c r="HB51" s="486">
        <v>0</v>
      </c>
      <c r="HC51" s="486">
        <v>0</v>
      </c>
      <c r="HD51" s="604">
        <v>1</v>
      </c>
      <c r="HE51" s="1109">
        <v>0</v>
      </c>
      <c r="HF51" s="486">
        <v>0</v>
      </c>
      <c r="HG51" s="486">
        <v>0</v>
      </c>
      <c r="HH51" s="486">
        <v>0</v>
      </c>
      <c r="HI51" s="486">
        <v>0</v>
      </c>
      <c r="HJ51" s="486">
        <v>0</v>
      </c>
      <c r="HK51" s="604">
        <v>0</v>
      </c>
      <c r="HL51" s="484">
        <v>0</v>
      </c>
      <c r="HM51" s="486">
        <v>0</v>
      </c>
      <c r="HN51" s="486">
        <v>0</v>
      </c>
      <c r="HO51" s="486">
        <v>0</v>
      </c>
      <c r="HP51" s="486">
        <v>0</v>
      </c>
      <c r="HQ51" s="486">
        <v>0</v>
      </c>
      <c r="HR51" s="604">
        <v>0</v>
      </c>
      <c r="HS51" s="484">
        <v>0</v>
      </c>
      <c r="HT51" s="486">
        <v>0</v>
      </c>
      <c r="HU51" s="486">
        <v>0</v>
      </c>
      <c r="HV51" s="486">
        <v>0</v>
      </c>
      <c r="HW51" s="486">
        <v>0</v>
      </c>
      <c r="HX51" s="486">
        <v>0</v>
      </c>
      <c r="HY51" s="604">
        <v>0</v>
      </c>
      <c r="HZ51" s="484">
        <v>0</v>
      </c>
      <c r="IA51" s="486">
        <v>0</v>
      </c>
      <c r="IB51" s="486">
        <v>0</v>
      </c>
      <c r="IC51" s="486">
        <v>0</v>
      </c>
      <c r="ID51" s="486">
        <v>0</v>
      </c>
      <c r="IE51" s="486">
        <v>0</v>
      </c>
      <c r="IF51" s="604">
        <v>0</v>
      </c>
      <c r="IG51" s="484">
        <v>0</v>
      </c>
      <c r="IH51" s="486">
        <v>4</v>
      </c>
      <c r="II51" s="486">
        <v>0</v>
      </c>
      <c r="IJ51" s="486">
        <v>0</v>
      </c>
      <c r="IK51" s="486">
        <v>0</v>
      </c>
      <c r="IL51" s="486">
        <v>0</v>
      </c>
      <c r="IM51" s="604">
        <v>0</v>
      </c>
      <c r="IN51" s="484">
        <v>6</v>
      </c>
      <c r="IO51" s="486">
        <v>0</v>
      </c>
      <c r="IP51" s="486">
        <v>0</v>
      </c>
      <c r="IQ51" s="486">
        <v>0</v>
      </c>
      <c r="IR51" s="486">
        <v>0</v>
      </c>
      <c r="IS51" s="486">
        <v>0</v>
      </c>
      <c r="IT51" s="604">
        <v>0</v>
      </c>
      <c r="IU51" s="1109">
        <v>0</v>
      </c>
      <c r="IV51" s="486">
        <v>0</v>
      </c>
      <c r="IW51" s="486">
        <v>0</v>
      </c>
      <c r="IX51" s="486">
        <v>0</v>
      </c>
      <c r="IY51" s="486">
        <v>0</v>
      </c>
      <c r="IZ51" s="486">
        <v>0</v>
      </c>
      <c r="JA51" s="604">
        <v>0</v>
      </c>
      <c r="JB51" s="484">
        <v>0</v>
      </c>
      <c r="JC51" s="486">
        <v>0</v>
      </c>
      <c r="JD51" s="486">
        <v>0</v>
      </c>
      <c r="JE51" s="486">
        <v>0</v>
      </c>
      <c r="JF51" s="486">
        <v>0</v>
      </c>
      <c r="JG51" s="486">
        <v>0</v>
      </c>
      <c r="JH51" s="604">
        <v>0</v>
      </c>
      <c r="JI51" s="484">
        <v>0</v>
      </c>
      <c r="JJ51" s="486">
        <v>0</v>
      </c>
      <c r="JK51" s="486">
        <v>0</v>
      </c>
      <c r="JL51" s="486">
        <v>0</v>
      </c>
      <c r="JM51" s="486">
        <v>0</v>
      </c>
      <c r="JN51" s="486">
        <v>0</v>
      </c>
      <c r="JO51" s="604">
        <v>0</v>
      </c>
      <c r="JP51" s="1109">
        <v>0</v>
      </c>
      <c r="JQ51" s="486">
        <v>0</v>
      </c>
      <c r="JR51" s="486">
        <v>0</v>
      </c>
      <c r="JS51" s="486">
        <v>0</v>
      </c>
      <c r="JT51" s="486">
        <v>0</v>
      </c>
      <c r="JU51" s="486">
        <v>0</v>
      </c>
      <c r="JV51" s="604">
        <v>0</v>
      </c>
      <c r="JW51" s="484">
        <v>0</v>
      </c>
      <c r="JX51" s="486">
        <v>0</v>
      </c>
      <c r="JY51" s="486">
        <v>0</v>
      </c>
      <c r="JZ51" s="486">
        <v>0</v>
      </c>
      <c r="KA51" s="486">
        <v>0</v>
      </c>
      <c r="KB51" s="486">
        <v>0</v>
      </c>
      <c r="KC51" s="604">
        <v>0</v>
      </c>
      <c r="KD51" s="484">
        <v>665</v>
      </c>
      <c r="KE51" s="486">
        <v>0</v>
      </c>
      <c r="KF51" s="486">
        <v>0</v>
      </c>
      <c r="KG51" s="486">
        <v>0</v>
      </c>
      <c r="KH51" s="486">
        <v>0</v>
      </c>
      <c r="KI51" s="486">
        <v>0</v>
      </c>
      <c r="KJ51" s="604">
        <v>0</v>
      </c>
      <c r="KK51" s="484">
        <v>0</v>
      </c>
      <c r="KL51" s="486">
        <v>0</v>
      </c>
      <c r="KM51" s="486">
        <v>0</v>
      </c>
      <c r="KN51" s="486">
        <v>0</v>
      </c>
      <c r="KO51" s="486">
        <v>0</v>
      </c>
      <c r="KP51" s="486">
        <v>0</v>
      </c>
      <c r="KQ51" s="604">
        <v>0</v>
      </c>
      <c r="KR51" s="1109">
        <v>0</v>
      </c>
      <c r="KS51" s="486">
        <v>0</v>
      </c>
      <c r="KT51" s="486">
        <v>0</v>
      </c>
      <c r="KU51" s="486">
        <v>0</v>
      </c>
      <c r="KV51" s="486">
        <v>0</v>
      </c>
      <c r="KW51" s="486">
        <v>0</v>
      </c>
      <c r="KX51" s="604">
        <v>0</v>
      </c>
      <c r="KY51" s="484">
        <v>0</v>
      </c>
      <c r="KZ51" s="486">
        <v>0</v>
      </c>
      <c r="LA51" s="486">
        <v>0</v>
      </c>
      <c r="LB51" s="486">
        <v>0</v>
      </c>
      <c r="LC51" s="486">
        <v>0</v>
      </c>
      <c r="LD51" s="486">
        <v>0</v>
      </c>
      <c r="LE51" s="604">
        <v>0</v>
      </c>
      <c r="LF51" s="484">
        <v>0</v>
      </c>
      <c r="LG51" s="486">
        <v>0</v>
      </c>
      <c r="LH51" s="486">
        <v>0</v>
      </c>
      <c r="LI51" s="486">
        <v>0</v>
      </c>
      <c r="LJ51" s="486">
        <v>0</v>
      </c>
      <c r="LK51" s="486">
        <v>0</v>
      </c>
      <c r="LL51" s="604">
        <v>0</v>
      </c>
      <c r="LM51" s="484">
        <v>1197</v>
      </c>
      <c r="LN51" s="486">
        <v>324</v>
      </c>
      <c r="LO51" s="486">
        <v>0</v>
      </c>
      <c r="LP51" s="486">
        <v>0</v>
      </c>
      <c r="LQ51" s="486">
        <v>0</v>
      </c>
      <c r="LR51" s="486">
        <v>0</v>
      </c>
      <c r="LS51" s="604">
        <v>1</v>
      </c>
    </row>
    <row r="52" spans="2:331" ht="15" customHeight="1">
      <c r="B52" s="1108" t="s">
        <v>45</v>
      </c>
      <c r="C52" s="1109">
        <v>199</v>
      </c>
      <c r="D52" s="486">
        <v>0</v>
      </c>
      <c r="E52" s="486">
        <v>0</v>
      </c>
      <c r="F52" s="486">
        <v>0</v>
      </c>
      <c r="G52" s="486">
        <v>0</v>
      </c>
      <c r="H52" s="486">
        <v>0</v>
      </c>
      <c r="I52" s="604">
        <v>0</v>
      </c>
      <c r="J52" s="1109">
        <v>0</v>
      </c>
      <c r="K52" s="486">
        <v>0</v>
      </c>
      <c r="L52" s="486">
        <v>0</v>
      </c>
      <c r="M52" s="486">
        <v>0</v>
      </c>
      <c r="N52" s="486">
        <v>0</v>
      </c>
      <c r="O52" s="486">
        <v>0</v>
      </c>
      <c r="P52" s="604">
        <v>0</v>
      </c>
      <c r="Q52" s="484">
        <v>0</v>
      </c>
      <c r="R52" s="486">
        <v>0</v>
      </c>
      <c r="S52" s="486">
        <v>0</v>
      </c>
      <c r="T52" s="486">
        <v>0</v>
      </c>
      <c r="U52" s="486">
        <v>0</v>
      </c>
      <c r="V52" s="486">
        <v>0</v>
      </c>
      <c r="W52" s="604">
        <v>0</v>
      </c>
      <c r="X52" s="484">
        <v>58</v>
      </c>
      <c r="Y52" s="486">
        <v>0</v>
      </c>
      <c r="Z52" s="486">
        <v>0</v>
      </c>
      <c r="AA52" s="486">
        <v>0</v>
      </c>
      <c r="AB52" s="486">
        <v>0</v>
      </c>
      <c r="AC52" s="486">
        <v>0</v>
      </c>
      <c r="AD52" s="604">
        <v>0</v>
      </c>
      <c r="AE52" s="1109">
        <v>0</v>
      </c>
      <c r="AF52" s="486">
        <v>0</v>
      </c>
      <c r="AG52" s="486">
        <v>0</v>
      </c>
      <c r="AH52" s="486">
        <v>0</v>
      </c>
      <c r="AI52" s="486">
        <v>0</v>
      </c>
      <c r="AJ52" s="486">
        <v>0</v>
      </c>
      <c r="AK52" s="604">
        <v>0</v>
      </c>
      <c r="AL52" s="484">
        <v>59</v>
      </c>
      <c r="AM52" s="486">
        <v>0</v>
      </c>
      <c r="AN52" s="486">
        <v>0</v>
      </c>
      <c r="AO52" s="486">
        <v>0</v>
      </c>
      <c r="AP52" s="486">
        <v>0</v>
      </c>
      <c r="AQ52" s="486">
        <v>0</v>
      </c>
      <c r="AR52" s="604">
        <v>0</v>
      </c>
      <c r="AS52" s="1109">
        <v>0</v>
      </c>
      <c r="AT52" s="486">
        <v>0</v>
      </c>
      <c r="AU52" s="486">
        <v>0</v>
      </c>
      <c r="AV52" s="486">
        <v>0</v>
      </c>
      <c r="AW52" s="486">
        <v>0</v>
      </c>
      <c r="AX52" s="486">
        <v>0</v>
      </c>
      <c r="AY52" s="604">
        <v>0</v>
      </c>
      <c r="AZ52" s="1109">
        <v>0</v>
      </c>
      <c r="BA52" s="486">
        <v>0</v>
      </c>
      <c r="BB52" s="486">
        <v>0</v>
      </c>
      <c r="BC52" s="486">
        <v>0</v>
      </c>
      <c r="BD52" s="486">
        <v>0</v>
      </c>
      <c r="BE52" s="486">
        <v>0</v>
      </c>
      <c r="BF52" s="604">
        <v>0</v>
      </c>
      <c r="BG52" s="1109">
        <v>0</v>
      </c>
      <c r="BH52" s="486">
        <v>0</v>
      </c>
      <c r="BI52" s="486">
        <v>0</v>
      </c>
      <c r="BJ52" s="486">
        <v>0</v>
      </c>
      <c r="BK52" s="486">
        <v>0</v>
      </c>
      <c r="BL52" s="486">
        <v>0</v>
      </c>
      <c r="BM52" s="604">
        <v>0</v>
      </c>
      <c r="BN52" s="1109">
        <v>71</v>
      </c>
      <c r="BO52" s="486">
        <v>0</v>
      </c>
      <c r="BP52" s="486">
        <v>0</v>
      </c>
      <c r="BQ52" s="486">
        <v>0</v>
      </c>
      <c r="BR52" s="486">
        <v>0</v>
      </c>
      <c r="BS52" s="486">
        <v>0</v>
      </c>
      <c r="BT52" s="604">
        <v>0</v>
      </c>
      <c r="BU52" s="1109">
        <v>0</v>
      </c>
      <c r="BV52" s="486">
        <v>0</v>
      </c>
      <c r="BW52" s="486">
        <v>0</v>
      </c>
      <c r="BX52" s="486">
        <v>0</v>
      </c>
      <c r="BY52" s="486">
        <v>0</v>
      </c>
      <c r="BZ52" s="486">
        <v>0</v>
      </c>
      <c r="CA52" s="604">
        <v>0</v>
      </c>
      <c r="CB52" s="484">
        <v>0</v>
      </c>
      <c r="CC52" s="486">
        <v>0</v>
      </c>
      <c r="CD52" s="486">
        <v>0</v>
      </c>
      <c r="CE52" s="486">
        <v>0</v>
      </c>
      <c r="CF52" s="486">
        <v>0</v>
      </c>
      <c r="CG52" s="486">
        <v>0</v>
      </c>
      <c r="CH52" s="604">
        <v>0</v>
      </c>
      <c r="CI52" s="1109">
        <v>0</v>
      </c>
      <c r="CJ52" s="486">
        <v>0</v>
      </c>
      <c r="CK52" s="486">
        <v>0</v>
      </c>
      <c r="CL52" s="486">
        <v>0</v>
      </c>
      <c r="CM52" s="486">
        <v>0</v>
      </c>
      <c r="CN52" s="486">
        <v>0</v>
      </c>
      <c r="CO52" s="604">
        <v>0</v>
      </c>
      <c r="CP52" s="484">
        <v>0</v>
      </c>
      <c r="CQ52" s="486">
        <v>0</v>
      </c>
      <c r="CR52" s="486">
        <v>0</v>
      </c>
      <c r="CS52" s="486">
        <v>0</v>
      </c>
      <c r="CT52" s="486">
        <v>0</v>
      </c>
      <c r="CU52" s="486">
        <v>0</v>
      </c>
      <c r="CV52" s="604">
        <v>0</v>
      </c>
      <c r="CW52" s="1109">
        <v>0</v>
      </c>
      <c r="CX52" s="486">
        <v>0</v>
      </c>
      <c r="CY52" s="486">
        <v>0</v>
      </c>
      <c r="CZ52" s="486">
        <v>0</v>
      </c>
      <c r="DA52" s="486">
        <v>0</v>
      </c>
      <c r="DB52" s="486">
        <v>0</v>
      </c>
      <c r="DC52" s="604">
        <v>0</v>
      </c>
      <c r="DD52" s="484">
        <v>176</v>
      </c>
      <c r="DE52" s="486">
        <v>0</v>
      </c>
      <c r="DF52" s="486">
        <v>0</v>
      </c>
      <c r="DG52" s="486">
        <v>0</v>
      </c>
      <c r="DH52" s="486">
        <v>0</v>
      </c>
      <c r="DI52" s="486">
        <v>0</v>
      </c>
      <c r="DJ52" s="604">
        <v>0</v>
      </c>
      <c r="DK52" s="1109">
        <v>0</v>
      </c>
      <c r="DL52" s="486">
        <v>0</v>
      </c>
      <c r="DM52" s="486">
        <v>0</v>
      </c>
      <c r="DN52" s="486">
        <v>0</v>
      </c>
      <c r="DO52" s="486">
        <v>0</v>
      </c>
      <c r="DP52" s="486">
        <v>0</v>
      </c>
      <c r="DQ52" s="604">
        <v>0</v>
      </c>
      <c r="DR52" s="484">
        <v>0</v>
      </c>
      <c r="DS52" s="486">
        <v>0</v>
      </c>
      <c r="DT52" s="486">
        <v>0</v>
      </c>
      <c r="DU52" s="486">
        <v>0</v>
      </c>
      <c r="DV52" s="486">
        <v>0</v>
      </c>
      <c r="DW52" s="486">
        <v>0</v>
      </c>
      <c r="DX52" s="604">
        <v>0</v>
      </c>
      <c r="DY52" s="484">
        <v>0</v>
      </c>
      <c r="DZ52" s="486">
        <v>0</v>
      </c>
      <c r="EA52" s="486">
        <v>0</v>
      </c>
      <c r="EB52" s="486">
        <v>0</v>
      </c>
      <c r="EC52" s="486">
        <v>0</v>
      </c>
      <c r="ED52" s="486">
        <v>0</v>
      </c>
      <c r="EE52" s="604">
        <v>0</v>
      </c>
      <c r="EF52" s="1109">
        <v>120</v>
      </c>
      <c r="EG52" s="486">
        <v>0</v>
      </c>
      <c r="EH52" s="486">
        <v>0</v>
      </c>
      <c r="EI52" s="486">
        <v>0</v>
      </c>
      <c r="EJ52" s="486">
        <v>0</v>
      </c>
      <c r="EK52" s="486">
        <v>0</v>
      </c>
      <c r="EL52" s="604">
        <v>0</v>
      </c>
      <c r="EM52" s="484">
        <v>0</v>
      </c>
      <c r="EN52" s="486">
        <v>0</v>
      </c>
      <c r="EO52" s="486">
        <v>0</v>
      </c>
      <c r="EP52" s="486">
        <v>0</v>
      </c>
      <c r="EQ52" s="486">
        <v>0</v>
      </c>
      <c r="ER52" s="486">
        <v>0</v>
      </c>
      <c r="ES52" s="604">
        <v>0</v>
      </c>
      <c r="ET52" s="1109">
        <v>60</v>
      </c>
      <c r="EU52" s="486">
        <v>0</v>
      </c>
      <c r="EV52" s="486">
        <v>0</v>
      </c>
      <c r="EW52" s="486">
        <v>0</v>
      </c>
      <c r="EX52" s="486">
        <v>0</v>
      </c>
      <c r="EY52" s="486">
        <v>0</v>
      </c>
      <c r="EZ52" s="604">
        <v>0</v>
      </c>
      <c r="FA52" s="484">
        <v>1138</v>
      </c>
      <c r="FB52" s="486">
        <v>0</v>
      </c>
      <c r="FC52" s="486">
        <v>0</v>
      </c>
      <c r="FD52" s="486">
        <v>0</v>
      </c>
      <c r="FE52" s="486">
        <v>0</v>
      </c>
      <c r="FF52" s="486">
        <v>0</v>
      </c>
      <c r="FG52" s="604">
        <v>0</v>
      </c>
      <c r="FH52" s="1109">
        <v>60</v>
      </c>
      <c r="FI52" s="486">
        <v>0</v>
      </c>
      <c r="FJ52" s="486">
        <v>0</v>
      </c>
      <c r="FK52" s="486">
        <v>0</v>
      </c>
      <c r="FL52" s="486">
        <v>0</v>
      </c>
      <c r="FM52" s="486">
        <v>0</v>
      </c>
      <c r="FN52" s="604">
        <v>0</v>
      </c>
      <c r="FO52" s="484">
        <v>22</v>
      </c>
      <c r="FP52" s="486">
        <v>0</v>
      </c>
      <c r="FQ52" s="486">
        <v>0</v>
      </c>
      <c r="FR52" s="486">
        <v>0</v>
      </c>
      <c r="FS52" s="486">
        <v>0</v>
      </c>
      <c r="FT52" s="486">
        <v>0</v>
      </c>
      <c r="FU52" s="604">
        <v>0</v>
      </c>
      <c r="FV52" s="484">
        <v>0</v>
      </c>
      <c r="FW52" s="486">
        <v>0</v>
      </c>
      <c r="FX52" s="486">
        <v>0</v>
      </c>
      <c r="FY52" s="486">
        <v>0</v>
      </c>
      <c r="FZ52" s="486">
        <v>0</v>
      </c>
      <c r="GA52" s="486">
        <v>0</v>
      </c>
      <c r="GB52" s="604">
        <v>0</v>
      </c>
      <c r="GC52" s="1109">
        <v>0</v>
      </c>
      <c r="GD52" s="486">
        <v>0</v>
      </c>
      <c r="GE52" s="486">
        <v>0</v>
      </c>
      <c r="GF52" s="486">
        <v>0</v>
      </c>
      <c r="GG52" s="486">
        <v>0</v>
      </c>
      <c r="GH52" s="486">
        <v>0</v>
      </c>
      <c r="GI52" s="604">
        <v>0</v>
      </c>
      <c r="GJ52" s="484">
        <v>0</v>
      </c>
      <c r="GK52" s="486">
        <v>0</v>
      </c>
      <c r="GL52" s="486">
        <v>0</v>
      </c>
      <c r="GM52" s="486">
        <v>0</v>
      </c>
      <c r="GN52" s="486">
        <v>0</v>
      </c>
      <c r="GO52" s="486">
        <v>0</v>
      </c>
      <c r="GP52" s="604">
        <v>0</v>
      </c>
      <c r="GQ52" s="1109">
        <v>0</v>
      </c>
      <c r="GR52" s="486">
        <v>0</v>
      </c>
      <c r="GS52" s="486">
        <v>0</v>
      </c>
      <c r="GT52" s="486">
        <v>0</v>
      </c>
      <c r="GU52" s="486">
        <v>0</v>
      </c>
      <c r="GV52" s="486">
        <v>0</v>
      </c>
      <c r="GW52" s="604">
        <v>0</v>
      </c>
      <c r="GX52" s="1109">
        <v>0</v>
      </c>
      <c r="GY52" s="486">
        <v>0</v>
      </c>
      <c r="GZ52" s="486">
        <v>0</v>
      </c>
      <c r="HA52" s="486">
        <v>0</v>
      </c>
      <c r="HB52" s="486">
        <v>0</v>
      </c>
      <c r="HC52" s="486">
        <v>0</v>
      </c>
      <c r="HD52" s="604">
        <v>0</v>
      </c>
      <c r="HE52" s="1109">
        <v>0</v>
      </c>
      <c r="HF52" s="486">
        <v>0</v>
      </c>
      <c r="HG52" s="486">
        <v>0</v>
      </c>
      <c r="HH52" s="486">
        <v>0</v>
      </c>
      <c r="HI52" s="486">
        <v>0</v>
      </c>
      <c r="HJ52" s="486">
        <v>0</v>
      </c>
      <c r="HK52" s="604">
        <v>0</v>
      </c>
      <c r="HL52" s="484">
        <v>0</v>
      </c>
      <c r="HM52" s="486">
        <v>0</v>
      </c>
      <c r="HN52" s="486">
        <v>0</v>
      </c>
      <c r="HO52" s="486">
        <v>0</v>
      </c>
      <c r="HP52" s="486">
        <v>0</v>
      </c>
      <c r="HQ52" s="486">
        <v>0</v>
      </c>
      <c r="HR52" s="604">
        <v>0</v>
      </c>
      <c r="HS52" s="484">
        <v>80</v>
      </c>
      <c r="HT52" s="486">
        <v>0</v>
      </c>
      <c r="HU52" s="486">
        <v>0</v>
      </c>
      <c r="HV52" s="486">
        <v>0</v>
      </c>
      <c r="HW52" s="486">
        <v>0</v>
      </c>
      <c r="HX52" s="486">
        <v>0</v>
      </c>
      <c r="HY52" s="604">
        <v>0</v>
      </c>
      <c r="HZ52" s="484">
        <v>0</v>
      </c>
      <c r="IA52" s="486">
        <v>0</v>
      </c>
      <c r="IB52" s="486">
        <v>0</v>
      </c>
      <c r="IC52" s="486">
        <v>0</v>
      </c>
      <c r="ID52" s="486">
        <v>0</v>
      </c>
      <c r="IE52" s="486">
        <v>0</v>
      </c>
      <c r="IF52" s="604">
        <v>0</v>
      </c>
      <c r="IG52" s="484">
        <v>0</v>
      </c>
      <c r="IH52" s="486">
        <v>0</v>
      </c>
      <c r="II52" s="486">
        <v>0</v>
      </c>
      <c r="IJ52" s="486">
        <v>0</v>
      </c>
      <c r="IK52" s="486">
        <v>0</v>
      </c>
      <c r="IL52" s="486">
        <v>0</v>
      </c>
      <c r="IM52" s="604">
        <v>0</v>
      </c>
      <c r="IN52" s="484">
        <v>60</v>
      </c>
      <c r="IO52" s="486">
        <v>0</v>
      </c>
      <c r="IP52" s="486">
        <v>0</v>
      </c>
      <c r="IQ52" s="486">
        <v>0</v>
      </c>
      <c r="IR52" s="486">
        <v>0</v>
      </c>
      <c r="IS52" s="486">
        <v>0</v>
      </c>
      <c r="IT52" s="604">
        <v>0</v>
      </c>
      <c r="IU52" s="1109">
        <v>0</v>
      </c>
      <c r="IV52" s="486">
        <v>0</v>
      </c>
      <c r="IW52" s="486">
        <v>0</v>
      </c>
      <c r="IX52" s="486">
        <v>0</v>
      </c>
      <c r="IY52" s="486">
        <v>0</v>
      </c>
      <c r="IZ52" s="486">
        <v>0</v>
      </c>
      <c r="JA52" s="604">
        <v>0</v>
      </c>
      <c r="JB52" s="484">
        <v>0</v>
      </c>
      <c r="JC52" s="486">
        <v>0</v>
      </c>
      <c r="JD52" s="486">
        <v>0</v>
      </c>
      <c r="JE52" s="486">
        <v>0</v>
      </c>
      <c r="JF52" s="486">
        <v>0</v>
      </c>
      <c r="JG52" s="486">
        <v>0</v>
      </c>
      <c r="JH52" s="604">
        <v>0</v>
      </c>
      <c r="JI52" s="484">
        <v>60</v>
      </c>
      <c r="JJ52" s="486">
        <v>0</v>
      </c>
      <c r="JK52" s="486">
        <v>0</v>
      </c>
      <c r="JL52" s="486">
        <v>0</v>
      </c>
      <c r="JM52" s="486">
        <v>0</v>
      </c>
      <c r="JN52" s="486">
        <v>0</v>
      </c>
      <c r="JO52" s="604">
        <v>0</v>
      </c>
      <c r="JP52" s="1109">
        <v>0</v>
      </c>
      <c r="JQ52" s="486">
        <v>0</v>
      </c>
      <c r="JR52" s="486">
        <v>0</v>
      </c>
      <c r="JS52" s="486">
        <v>0</v>
      </c>
      <c r="JT52" s="486">
        <v>0</v>
      </c>
      <c r="JU52" s="486">
        <v>0</v>
      </c>
      <c r="JV52" s="604">
        <v>0</v>
      </c>
      <c r="JW52" s="484">
        <v>0</v>
      </c>
      <c r="JX52" s="486">
        <v>0</v>
      </c>
      <c r="JY52" s="486">
        <v>0</v>
      </c>
      <c r="JZ52" s="486">
        <v>0</v>
      </c>
      <c r="KA52" s="486">
        <v>0</v>
      </c>
      <c r="KB52" s="486">
        <v>0</v>
      </c>
      <c r="KC52" s="604">
        <v>0</v>
      </c>
      <c r="KD52" s="484">
        <v>0</v>
      </c>
      <c r="KE52" s="486">
        <v>0</v>
      </c>
      <c r="KF52" s="486">
        <v>0</v>
      </c>
      <c r="KG52" s="486">
        <v>0</v>
      </c>
      <c r="KH52" s="486">
        <v>0</v>
      </c>
      <c r="KI52" s="486">
        <v>0</v>
      </c>
      <c r="KJ52" s="604">
        <v>0</v>
      </c>
      <c r="KK52" s="484">
        <v>24</v>
      </c>
      <c r="KL52" s="486">
        <v>0</v>
      </c>
      <c r="KM52" s="486">
        <v>0</v>
      </c>
      <c r="KN52" s="486">
        <v>0</v>
      </c>
      <c r="KO52" s="486">
        <v>0</v>
      </c>
      <c r="KP52" s="486">
        <v>0</v>
      </c>
      <c r="KQ52" s="604">
        <v>0</v>
      </c>
      <c r="KR52" s="1109">
        <v>0</v>
      </c>
      <c r="KS52" s="486">
        <v>0</v>
      </c>
      <c r="KT52" s="486">
        <v>0</v>
      </c>
      <c r="KU52" s="486">
        <v>0</v>
      </c>
      <c r="KV52" s="486">
        <v>0</v>
      </c>
      <c r="KW52" s="486">
        <v>0</v>
      </c>
      <c r="KX52" s="604">
        <v>0</v>
      </c>
      <c r="KY52" s="484">
        <v>0</v>
      </c>
      <c r="KZ52" s="486">
        <v>0</v>
      </c>
      <c r="LA52" s="486">
        <v>0</v>
      </c>
      <c r="LB52" s="486">
        <v>0</v>
      </c>
      <c r="LC52" s="486">
        <v>0</v>
      </c>
      <c r="LD52" s="486">
        <v>0</v>
      </c>
      <c r="LE52" s="604">
        <v>0</v>
      </c>
      <c r="LF52" s="484">
        <v>0</v>
      </c>
      <c r="LG52" s="486">
        <v>0</v>
      </c>
      <c r="LH52" s="486">
        <v>0</v>
      </c>
      <c r="LI52" s="486">
        <v>0</v>
      </c>
      <c r="LJ52" s="486">
        <v>0</v>
      </c>
      <c r="LK52" s="486">
        <v>0</v>
      </c>
      <c r="LL52" s="604">
        <v>0</v>
      </c>
      <c r="LM52" s="484">
        <v>2187</v>
      </c>
      <c r="LN52" s="486">
        <v>0</v>
      </c>
      <c r="LO52" s="486">
        <v>0</v>
      </c>
      <c r="LP52" s="486">
        <v>0</v>
      </c>
      <c r="LQ52" s="486">
        <v>0</v>
      </c>
      <c r="LR52" s="486">
        <v>0</v>
      </c>
      <c r="LS52" s="604">
        <v>0</v>
      </c>
    </row>
    <row r="53" spans="2:331" ht="15" customHeight="1">
      <c r="B53" s="1108" t="s">
        <v>72</v>
      </c>
      <c r="C53" s="1109">
        <v>0</v>
      </c>
      <c r="D53" s="486">
        <v>0</v>
      </c>
      <c r="E53" s="486">
        <v>0</v>
      </c>
      <c r="F53" s="486">
        <v>0</v>
      </c>
      <c r="G53" s="486">
        <v>0</v>
      </c>
      <c r="H53" s="486">
        <v>0</v>
      </c>
      <c r="I53" s="604">
        <v>0</v>
      </c>
      <c r="J53" s="1109">
        <v>0</v>
      </c>
      <c r="K53" s="486">
        <v>0</v>
      </c>
      <c r="L53" s="486">
        <v>0</v>
      </c>
      <c r="M53" s="486">
        <v>0</v>
      </c>
      <c r="N53" s="486">
        <v>0</v>
      </c>
      <c r="O53" s="486">
        <v>0</v>
      </c>
      <c r="P53" s="604">
        <v>0</v>
      </c>
      <c r="Q53" s="484">
        <v>0</v>
      </c>
      <c r="R53" s="486">
        <v>0</v>
      </c>
      <c r="S53" s="486">
        <v>0</v>
      </c>
      <c r="T53" s="486">
        <v>0</v>
      </c>
      <c r="U53" s="486">
        <v>0</v>
      </c>
      <c r="V53" s="486">
        <v>0</v>
      </c>
      <c r="W53" s="604">
        <v>0</v>
      </c>
      <c r="X53" s="484">
        <v>0</v>
      </c>
      <c r="Y53" s="486">
        <v>0</v>
      </c>
      <c r="Z53" s="486">
        <v>0</v>
      </c>
      <c r="AA53" s="486">
        <v>0</v>
      </c>
      <c r="AB53" s="486">
        <v>0</v>
      </c>
      <c r="AC53" s="486">
        <v>0</v>
      </c>
      <c r="AD53" s="604">
        <v>0</v>
      </c>
      <c r="AE53" s="1109">
        <v>0</v>
      </c>
      <c r="AF53" s="486">
        <v>0</v>
      </c>
      <c r="AG53" s="486">
        <v>0</v>
      </c>
      <c r="AH53" s="486">
        <v>0</v>
      </c>
      <c r="AI53" s="486">
        <v>0</v>
      </c>
      <c r="AJ53" s="486">
        <v>0</v>
      </c>
      <c r="AK53" s="604">
        <v>0</v>
      </c>
      <c r="AL53" s="484">
        <v>55</v>
      </c>
      <c r="AM53" s="486">
        <v>0</v>
      </c>
      <c r="AN53" s="486">
        <v>0</v>
      </c>
      <c r="AO53" s="486">
        <v>0</v>
      </c>
      <c r="AP53" s="486">
        <v>0</v>
      </c>
      <c r="AQ53" s="486">
        <v>0</v>
      </c>
      <c r="AR53" s="604">
        <v>0</v>
      </c>
      <c r="AS53" s="1109">
        <v>0</v>
      </c>
      <c r="AT53" s="486">
        <v>0</v>
      </c>
      <c r="AU53" s="486">
        <v>0</v>
      </c>
      <c r="AV53" s="486">
        <v>0</v>
      </c>
      <c r="AW53" s="486">
        <v>0</v>
      </c>
      <c r="AX53" s="486">
        <v>0</v>
      </c>
      <c r="AY53" s="604">
        <v>0</v>
      </c>
      <c r="AZ53" s="1109">
        <v>0</v>
      </c>
      <c r="BA53" s="486">
        <v>0</v>
      </c>
      <c r="BB53" s="486">
        <v>0</v>
      </c>
      <c r="BC53" s="486">
        <v>0</v>
      </c>
      <c r="BD53" s="486">
        <v>0</v>
      </c>
      <c r="BE53" s="486">
        <v>0</v>
      </c>
      <c r="BF53" s="604">
        <v>0</v>
      </c>
      <c r="BG53" s="1109">
        <v>0</v>
      </c>
      <c r="BH53" s="486">
        <v>0</v>
      </c>
      <c r="BI53" s="486">
        <v>0</v>
      </c>
      <c r="BJ53" s="486">
        <v>0</v>
      </c>
      <c r="BK53" s="486">
        <v>0</v>
      </c>
      <c r="BL53" s="486">
        <v>0</v>
      </c>
      <c r="BM53" s="604">
        <v>0</v>
      </c>
      <c r="BN53" s="1109">
        <v>0</v>
      </c>
      <c r="BO53" s="486">
        <v>0</v>
      </c>
      <c r="BP53" s="486">
        <v>0</v>
      </c>
      <c r="BQ53" s="486">
        <v>0</v>
      </c>
      <c r="BR53" s="486">
        <v>0</v>
      </c>
      <c r="BS53" s="486">
        <v>0</v>
      </c>
      <c r="BT53" s="604">
        <v>0</v>
      </c>
      <c r="BU53" s="1109">
        <v>0</v>
      </c>
      <c r="BV53" s="486">
        <v>0</v>
      </c>
      <c r="BW53" s="486">
        <v>0</v>
      </c>
      <c r="BX53" s="486">
        <v>0</v>
      </c>
      <c r="BY53" s="486">
        <v>0</v>
      </c>
      <c r="BZ53" s="486">
        <v>0</v>
      </c>
      <c r="CA53" s="604">
        <v>0</v>
      </c>
      <c r="CB53" s="484">
        <v>0</v>
      </c>
      <c r="CC53" s="486">
        <v>0</v>
      </c>
      <c r="CD53" s="486">
        <v>0</v>
      </c>
      <c r="CE53" s="486">
        <v>0</v>
      </c>
      <c r="CF53" s="486">
        <v>0</v>
      </c>
      <c r="CG53" s="486">
        <v>0</v>
      </c>
      <c r="CH53" s="604">
        <v>0</v>
      </c>
      <c r="CI53" s="1109">
        <v>0</v>
      </c>
      <c r="CJ53" s="486">
        <v>0</v>
      </c>
      <c r="CK53" s="486">
        <v>0</v>
      </c>
      <c r="CL53" s="486">
        <v>0</v>
      </c>
      <c r="CM53" s="486">
        <v>0</v>
      </c>
      <c r="CN53" s="486">
        <v>0</v>
      </c>
      <c r="CO53" s="604">
        <v>0</v>
      </c>
      <c r="CP53" s="484">
        <v>0</v>
      </c>
      <c r="CQ53" s="486">
        <v>0</v>
      </c>
      <c r="CR53" s="486">
        <v>0</v>
      </c>
      <c r="CS53" s="486">
        <v>0</v>
      </c>
      <c r="CT53" s="486">
        <v>0</v>
      </c>
      <c r="CU53" s="486">
        <v>0</v>
      </c>
      <c r="CV53" s="604">
        <v>0</v>
      </c>
      <c r="CW53" s="1109">
        <v>0</v>
      </c>
      <c r="CX53" s="486">
        <v>0</v>
      </c>
      <c r="CY53" s="486">
        <v>0</v>
      </c>
      <c r="CZ53" s="486">
        <v>0</v>
      </c>
      <c r="DA53" s="486">
        <v>0</v>
      </c>
      <c r="DB53" s="486">
        <v>0</v>
      </c>
      <c r="DC53" s="604">
        <v>0</v>
      </c>
      <c r="DD53" s="484">
        <v>0</v>
      </c>
      <c r="DE53" s="486">
        <v>0</v>
      </c>
      <c r="DF53" s="486">
        <v>0</v>
      </c>
      <c r="DG53" s="486">
        <v>0</v>
      </c>
      <c r="DH53" s="486">
        <v>0</v>
      </c>
      <c r="DI53" s="486">
        <v>0</v>
      </c>
      <c r="DJ53" s="604">
        <v>0</v>
      </c>
      <c r="DK53" s="1109">
        <v>0</v>
      </c>
      <c r="DL53" s="486">
        <v>0</v>
      </c>
      <c r="DM53" s="486">
        <v>0</v>
      </c>
      <c r="DN53" s="486">
        <v>0</v>
      </c>
      <c r="DO53" s="486">
        <v>0</v>
      </c>
      <c r="DP53" s="486">
        <v>0</v>
      </c>
      <c r="DQ53" s="604">
        <v>0</v>
      </c>
      <c r="DR53" s="484">
        <v>0</v>
      </c>
      <c r="DS53" s="486">
        <v>0</v>
      </c>
      <c r="DT53" s="486">
        <v>0</v>
      </c>
      <c r="DU53" s="486">
        <v>0</v>
      </c>
      <c r="DV53" s="486">
        <v>0</v>
      </c>
      <c r="DW53" s="486">
        <v>0</v>
      </c>
      <c r="DX53" s="604">
        <v>0</v>
      </c>
      <c r="DY53" s="484">
        <v>0</v>
      </c>
      <c r="DZ53" s="486">
        <v>0</v>
      </c>
      <c r="EA53" s="486">
        <v>0</v>
      </c>
      <c r="EB53" s="486">
        <v>0</v>
      </c>
      <c r="EC53" s="486">
        <v>0</v>
      </c>
      <c r="ED53" s="486">
        <v>0</v>
      </c>
      <c r="EE53" s="604">
        <v>0</v>
      </c>
      <c r="EF53" s="1109">
        <v>0</v>
      </c>
      <c r="EG53" s="486">
        <v>0</v>
      </c>
      <c r="EH53" s="486">
        <v>0</v>
      </c>
      <c r="EI53" s="486">
        <v>0</v>
      </c>
      <c r="EJ53" s="486">
        <v>0</v>
      </c>
      <c r="EK53" s="486">
        <v>0</v>
      </c>
      <c r="EL53" s="604">
        <v>0</v>
      </c>
      <c r="EM53" s="484">
        <v>0</v>
      </c>
      <c r="EN53" s="486">
        <v>0</v>
      </c>
      <c r="EO53" s="486">
        <v>0</v>
      </c>
      <c r="EP53" s="486">
        <v>0</v>
      </c>
      <c r="EQ53" s="486">
        <v>0</v>
      </c>
      <c r="ER53" s="486">
        <v>0</v>
      </c>
      <c r="ES53" s="604">
        <v>0</v>
      </c>
      <c r="ET53" s="1109">
        <v>0</v>
      </c>
      <c r="EU53" s="486">
        <v>0</v>
      </c>
      <c r="EV53" s="486">
        <v>0</v>
      </c>
      <c r="EW53" s="486">
        <v>0</v>
      </c>
      <c r="EX53" s="486">
        <v>0</v>
      </c>
      <c r="EY53" s="486">
        <v>0</v>
      </c>
      <c r="EZ53" s="604">
        <v>0</v>
      </c>
      <c r="FA53" s="484">
        <v>314</v>
      </c>
      <c r="FB53" s="486">
        <v>0</v>
      </c>
      <c r="FC53" s="486">
        <v>0</v>
      </c>
      <c r="FD53" s="486">
        <v>0</v>
      </c>
      <c r="FE53" s="486">
        <v>0</v>
      </c>
      <c r="FF53" s="486">
        <v>0</v>
      </c>
      <c r="FG53" s="604">
        <v>0</v>
      </c>
      <c r="FH53" s="1109">
        <v>1015</v>
      </c>
      <c r="FI53" s="486">
        <v>0</v>
      </c>
      <c r="FJ53" s="486">
        <v>0</v>
      </c>
      <c r="FK53" s="486">
        <v>0</v>
      </c>
      <c r="FL53" s="486">
        <v>0</v>
      </c>
      <c r="FM53" s="486">
        <v>0</v>
      </c>
      <c r="FN53" s="604">
        <v>0</v>
      </c>
      <c r="FO53" s="484">
        <v>30</v>
      </c>
      <c r="FP53" s="486">
        <v>0</v>
      </c>
      <c r="FQ53" s="486">
        <v>0</v>
      </c>
      <c r="FR53" s="486">
        <v>0</v>
      </c>
      <c r="FS53" s="486">
        <v>0</v>
      </c>
      <c r="FT53" s="486">
        <v>0</v>
      </c>
      <c r="FU53" s="604">
        <v>0</v>
      </c>
      <c r="FV53" s="484">
        <v>20</v>
      </c>
      <c r="FW53" s="486">
        <v>0</v>
      </c>
      <c r="FX53" s="486">
        <v>0</v>
      </c>
      <c r="FY53" s="486">
        <v>0</v>
      </c>
      <c r="FZ53" s="486">
        <v>0</v>
      </c>
      <c r="GA53" s="486">
        <v>0</v>
      </c>
      <c r="GB53" s="604">
        <v>0</v>
      </c>
      <c r="GC53" s="1109">
        <v>0</v>
      </c>
      <c r="GD53" s="486">
        <v>0</v>
      </c>
      <c r="GE53" s="486">
        <v>0</v>
      </c>
      <c r="GF53" s="486">
        <v>0</v>
      </c>
      <c r="GG53" s="486">
        <v>0</v>
      </c>
      <c r="GH53" s="486">
        <v>0</v>
      </c>
      <c r="GI53" s="604">
        <v>107</v>
      </c>
      <c r="GJ53" s="484">
        <v>0</v>
      </c>
      <c r="GK53" s="486">
        <v>0</v>
      </c>
      <c r="GL53" s="486">
        <v>0</v>
      </c>
      <c r="GM53" s="486">
        <v>0</v>
      </c>
      <c r="GN53" s="486">
        <v>0</v>
      </c>
      <c r="GO53" s="486">
        <v>0</v>
      </c>
      <c r="GP53" s="604">
        <v>0</v>
      </c>
      <c r="GQ53" s="1109">
        <v>495</v>
      </c>
      <c r="GR53" s="486">
        <v>0</v>
      </c>
      <c r="GS53" s="486">
        <v>0</v>
      </c>
      <c r="GT53" s="486">
        <v>0</v>
      </c>
      <c r="GU53" s="486">
        <v>0</v>
      </c>
      <c r="GV53" s="486">
        <v>0</v>
      </c>
      <c r="GW53" s="604">
        <v>0</v>
      </c>
      <c r="GX53" s="1109">
        <v>0</v>
      </c>
      <c r="GY53" s="486">
        <v>0</v>
      </c>
      <c r="GZ53" s="486">
        <v>0</v>
      </c>
      <c r="HA53" s="486">
        <v>0</v>
      </c>
      <c r="HB53" s="486">
        <v>0</v>
      </c>
      <c r="HC53" s="486">
        <v>0</v>
      </c>
      <c r="HD53" s="604">
        <v>0</v>
      </c>
      <c r="HE53" s="1109">
        <v>0</v>
      </c>
      <c r="HF53" s="486">
        <v>0</v>
      </c>
      <c r="HG53" s="486">
        <v>0</v>
      </c>
      <c r="HH53" s="486">
        <v>0</v>
      </c>
      <c r="HI53" s="486">
        <v>0</v>
      </c>
      <c r="HJ53" s="486">
        <v>0</v>
      </c>
      <c r="HK53" s="604">
        <v>0</v>
      </c>
      <c r="HL53" s="484">
        <v>0</v>
      </c>
      <c r="HM53" s="486">
        <v>0</v>
      </c>
      <c r="HN53" s="486">
        <v>0</v>
      </c>
      <c r="HO53" s="486">
        <v>0</v>
      </c>
      <c r="HP53" s="486">
        <v>0</v>
      </c>
      <c r="HQ53" s="486">
        <v>0</v>
      </c>
      <c r="HR53" s="604">
        <v>0</v>
      </c>
      <c r="HS53" s="484">
        <v>226</v>
      </c>
      <c r="HT53" s="486">
        <v>0</v>
      </c>
      <c r="HU53" s="486">
        <v>0</v>
      </c>
      <c r="HV53" s="486">
        <v>0</v>
      </c>
      <c r="HW53" s="486">
        <v>0</v>
      </c>
      <c r="HX53" s="486">
        <v>0</v>
      </c>
      <c r="HY53" s="604">
        <v>0</v>
      </c>
      <c r="HZ53" s="484">
        <v>49</v>
      </c>
      <c r="IA53" s="486">
        <v>0</v>
      </c>
      <c r="IB53" s="486">
        <v>0</v>
      </c>
      <c r="IC53" s="486">
        <v>0</v>
      </c>
      <c r="ID53" s="486">
        <v>0</v>
      </c>
      <c r="IE53" s="486">
        <v>0</v>
      </c>
      <c r="IF53" s="604">
        <v>0</v>
      </c>
      <c r="IG53" s="484">
        <v>238</v>
      </c>
      <c r="IH53" s="486">
        <v>0</v>
      </c>
      <c r="II53" s="486">
        <v>0</v>
      </c>
      <c r="IJ53" s="486">
        <v>0</v>
      </c>
      <c r="IK53" s="486">
        <v>0</v>
      </c>
      <c r="IL53" s="486">
        <v>0</v>
      </c>
      <c r="IM53" s="604">
        <v>0</v>
      </c>
      <c r="IN53" s="484">
        <v>283</v>
      </c>
      <c r="IO53" s="486">
        <v>0</v>
      </c>
      <c r="IP53" s="486">
        <v>0</v>
      </c>
      <c r="IQ53" s="486">
        <v>0</v>
      </c>
      <c r="IR53" s="486">
        <v>0</v>
      </c>
      <c r="IS53" s="486">
        <v>0</v>
      </c>
      <c r="IT53" s="604">
        <v>0</v>
      </c>
      <c r="IU53" s="1109">
        <v>0</v>
      </c>
      <c r="IV53" s="486">
        <v>0</v>
      </c>
      <c r="IW53" s="486">
        <v>0</v>
      </c>
      <c r="IX53" s="486">
        <v>0</v>
      </c>
      <c r="IY53" s="486">
        <v>0</v>
      </c>
      <c r="IZ53" s="486">
        <v>0</v>
      </c>
      <c r="JA53" s="604">
        <v>0</v>
      </c>
      <c r="JB53" s="484">
        <v>0</v>
      </c>
      <c r="JC53" s="486">
        <v>0</v>
      </c>
      <c r="JD53" s="486">
        <v>0</v>
      </c>
      <c r="JE53" s="486">
        <v>0</v>
      </c>
      <c r="JF53" s="486">
        <v>0</v>
      </c>
      <c r="JG53" s="486">
        <v>0</v>
      </c>
      <c r="JH53" s="604">
        <v>0</v>
      </c>
      <c r="JI53" s="484">
        <v>0</v>
      </c>
      <c r="JJ53" s="486">
        <v>0</v>
      </c>
      <c r="JK53" s="486">
        <v>0</v>
      </c>
      <c r="JL53" s="486">
        <v>0</v>
      </c>
      <c r="JM53" s="486">
        <v>0</v>
      </c>
      <c r="JN53" s="486">
        <v>0</v>
      </c>
      <c r="JO53" s="604">
        <v>0</v>
      </c>
      <c r="JP53" s="1109">
        <v>0</v>
      </c>
      <c r="JQ53" s="486">
        <v>0</v>
      </c>
      <c r="JR53" s="486">
        <v>0</v>
      </c>
      <c r="JS53" s="486">
        <v>0</v>
      </c>
      <c r="JT53" s="486">
        <v>0</v>
      </c>
      <c r="JU53" s="486">
        <v>0</v>
      </c>
      <c r="JV53" s="604">
        <v>0</v>
      </c>
      <c r="JW53" s="484">
        <v>0</v>
      </c>
      <c r="JX53" s="486">
        <v>0</v>
      </c>
      <c r="JY53" s="486">
        <v>0</v>
      </c>
      <c r="JZ53" s="486">
        <v>0</v>
      </c>
      <c r="KA53" s="486">
        <v>0</v>
      </c>
      <c r="KB53" s="486">
        <v>0</v>
      </c>
      <c r="KC53" s="604">
        <v>0</v>
      </c>
      <c r="KD53" s="484">
        <v>0</v>
      </c>
      <c r="KE53" s="486">
        <v>0</v>
      </c>
      <c r="KF53" s="486">
        <v>0</v>
      </c>
      <c r="KG53" s="486">
        <v>0</v>
      </c>
      <c r="KH53" s="486">
        <v>0</v>
      </c>
      <c r="KI53" s="486">
        <v>0</v>
      </c>
      <c r="KJ53" s="604">
        <v>0</v>
      </c>
      <c r="KK53" s="484">
        <v>0</v>
      </c>
      <c r="KL53" s="486">
        <v>0</v>
      </c>
      <c r="KM53" s="486">
        <v>0</v>
      </c>
      <c r="KN53" s="486">
        <v>0</v>
      </c>
      <c r="KO53" s="486">
        <v>0</v>
      </c>
      <c r="KP53" s="486">
        <v>0</v>
      </c>
      <c r="KQ53" s="604">
        <v>0</v>
      </c>
      <c r="KR53" s="1109">
        <v>0</v>
      </c>
      <c r="KS53" s="486">
        <v>0</v>
      </c>
      <c r="KT53" s="486">
        <v>0</v>
      </c>
      <c r="KU53" s="486">
        <v>0</v>
      </c>
      <c r="KV53" s="486">
        <v>0</v>
      </c>
      <c r="KW53" s="486">
        <v>0</v>
      </c>
      <c r="KX53" s="604">
        <v>0</v>
      </c>
      <c r="KY53" s="484">
        <v>0</v>
      </c>
      <c r="KZ53" s="486">
        <v>0</v>
      </c>
      <c r="LA53" s="486">
        <v>0</v>
      </c>
      <c r="LB53" s="486">
        <v>0</v>
      </c>
      <c r="LC53" s="486">
        <v>0</v>
      </c>
      <c r="LD53" s="486">
        <v>0</v>
      </c>
      <c r="LE53" s="604">
        <v>0</v>
      </c>
      <c r="LF53" s="484">
        <v>0</v>
      </c>
      <c r="LG53" s="486">
        <v>0</v>
      </c>
      <c r="LH53" s="486">
        <v>0</v>
      </c>
      <c r="LI53" s="486">
        <v>0</v>
      </c>
      <c r="LJ53" s="486">
        <v>0</v>
      </c>
      <c r="LK53" s="486">
        <v>0</v>
      </c>
      <c r="LL53" s="604">
        <v>0</v>
      </c>
      <c r="LM53" s="484">
        <v>2725</v>
      </c>
      <c r="LN53" s="486">
        <v>0</v>
      </c>
      <c r="LO53" s="486">
        <v>0</v>
      </c>
      <c r="LP53" s="486">
        <v>0</v>
      </c>
      <c r="LQ53" s="486">
        <v>0</v>
      </c>
      <c r="LR53" s="486">
        <v>0</v>
      </c>
      <c r="LS53" s="604">
        <v>107</v>
      </c>
    </row>
    <row r="54" spans="2:331" ht="15" customHeight="1">
      <c r="B54" s="1108" t="s">
        <v>46</v>
      </c>
      <c r="C54" s="1109">
        <v>0</v>
      </c>
      <c r="D54" s="486">
        <v>0</v>
      </c>
      <c r="E54" s="486">
        <v>0</v>
      </c>
      <c r="F54" s="486">
        <v>0</v>
      </c>
      <c r="G54" s="486">
        <v>0</v>
      </c>
      <c r="H54" s="486">
        <v>0</v>
      </c>
      <c r="I54" s="604">
        <v>0</v>
      </c>
      <c r="J54" s="1109">
        <v>0</v>
      </c>
      <c r="K54" s="486">
        <v>0</v>
      </c>
      <c r="L54" s="486">
        <v>0</v>
      </c>
      <c r="M54" s="486">
        <v>0</v>
      </c>
      <c r="N54" s="486">
        <v>0</v>
      </c>
      <c r="O54" s="486">
        <v>0</v>
      </c>
      <c r="P54" s="604">
        <v>0</v>
      </c>
      <c r="Q54" s="484">
        <v>0</v>
      </c>
      <c r="R54" s="486">
        <v>0</v>
      </c>
      <c r="S54" s="486">
        <v>0</v>
      </c>
      <c r="T54" s="486">
        <v>0</v>
      </c>
      <c r="U54" s="486">
        <v>0</v>
      </c>
      <c r="V54" s="486">
        <v>0</v>
      </c>
      <c r="W54" s="604">
        <v>0</v>
      </c>
      <c r="X54" s="484">
        <v>0</v>
      </c>
      <c r="Y54" s="486">
        <v>0</v>
      </c>
      <c r="Z54" s="486">
        <v>0</v>
      </c>
      <c r="AA54" s="486">
        <v>0</v>
      </c>
      <c r="AB54" s="486">
        <v>0</v>
      </c>
      <c r="AC54" s="486">
        <v>0</v>
      </c>
      <c r="AD54" s="604">
        <v>0</v>
      </c>
      <c r="AE54" s="1109">
        <v>0</v>
      </c>
      <c r="AF54" s="486">
        <v>0</v>
      </c>
      <c r="AG54" s="486">
        <v>0</v>
      </c>
      <c r="AH54" s="486">
        <v>0</v>
      </c>
      <c r="AI54" s="486">
        <v>0</v>
      </c>
      <c r="AJ54" s="486">
        <v>0</v>
      </c>
      <c r="AK54" s="604">
        <v>0</v>
      </c>
      <c r="AL54" s="484">
        <v>0</v>
      </c>
      <c r="AM54" s="486">
        <v>0</v>
      </c>
      <c r="AN54" s="486">
        <v>0</v>
      </c>
      <c r="AO54" s="486">
        <v>0</v>
      </c>
      <c r="AP54" s="486">
        <v>0</v>
      </c>
      <c r="AQ54" s="486">
        <v>0</v>
      </c>
      <c r="AR54" s="604">
        <v>0</v>
      </c>
      <c r="AS54" s="1109">
        <v>0</v>
      </c>
      <c r="AT54" s="486">
        <v>0</v>
      </c>
      <c r="AU54" s="486">
        <v>0</v>
      </c>
      <c r="AV54" s="486">
        <v>0</v>
      </c>
      <c r="AW54" s="486">
        <v>0</v>
      </c>
      <c r="AX54" s="486">
        <v>0</v>
      </c>
      <c r="AY54" s="604">
        <v>0</v>
      </c>
      <c r="AZ54" s="1109">
        <v>0</v>
      </c>
      <c r="BA54" s="486">
        <v>0</v>
      </c>
      <c r="BB54" s="486">
        <v>0</v>
      </c>
      <c r="BC54" s="486">
        <v>0</v>
      </c>
      <c r="BD54" s="486">
        <v>0</v>
      </c>
      <c r="BE54" s="486">
        <v>0</v>
      </c>
      <c r="BF54" s="604">
        <v>0</v>
      </c>
      <c r="BG54" s="1109">
        <v>0</v>
      </c>
      <c r="BH54" s="486">
        <v>0</v>
      </c>
      <c r="BI54" s="486">
        <v>0</v>
      </c>
      <c r="BJ54" s="486">
        <v>0</v>
      </c>
      <c r="BK54" s="486">
        <v>0</v>
      </c>
      <c r="BL54" s="486">
        <v>0</v>
      </c>
      <c r="BM54" s="604">
        <v>0</v>
      </c>
      <c r="BN54" s="1109">
        <v>0</v>
      </c>
      <c r="BO54" s="486">
        <v>0</v>
      </c>
      <c r="BP54" s="486">
        <v>0</v>
      </c>
      <c r="BQ54" s="486">
        <v>0</v>
      </c>
      <c r="BR54" s="486">
        <v>0</v>
      </c>
      <c r="BS54" s="486">
        <v>0</v>
      </c>
      <c r="BT54" s="604">
        <v>0</v>
      </c>
      <c r="BU54" s="1109">
        <v>0</v>
      </c>
      <c r="BV54" s="486">
        <v>0</v>
      </c>
      <c r="BW54" s="486">
        <v>0</v>
      </c>
      <c r="BX54" s="486">
        <v>0</v>
      </c>
      <c r="BY54" s="486">
        <v>0</v>
      </c>
      <c r="BZ54" s="486">
        <v>0</v>
      </c>
      <c r="CA54" s="604">
        <v>0</v>
      </c>
      <c r="CB54" s="484">
        <v>0</v>
      </c>
      <c r="CC54" s="486">
        <v>0</v>
      </c>
      <c r="CD54" s="486">
        <v>0</v>
      </c>
      <c r="CE54" s="486">
        <v>0</v>
      </c>
      <c r="CF54" s="486">
        <v>0</v>
      </c>
      <c r="CG54" s="486">
        <v>0</v>
      </c>
      <c r="CH54" s="604">
        <v>0</v>
      </c>
      <c r="CI54" s="1109">
        <v>0</v>
      </c>
      <c r="CJ54" s="486">
        <v>0</v>
      </c>
      <c r="CK54" s="486">
        <v>0</v>
      </c>
      <c r="CL54" s="486">
        <v>0</v>
      </c>
      <c r="CM54" s="486">
        <v>0</v>
      </c>
      <c r="CN54" s="486">
        <v>0</v>
      </c>
      <c r="CO54" s="604">
        <v>0</v>
      </c>
      <c r="CP54" s="484">
        <v>0</v>
      </c>
      <c r="CQ54" s="486">
        <v>0</v>
      </c>
      <c r="CR54" s="486">
        <v>0</v>
      </c>
      <c r="CS54" s="486">
        <v>0</v>
      </c>
      <c r="CT54" s="486">
        <v>0</v>
      </c>
      <c r="CU54" s="486">
        <v>0</v>
      </c>
      <c r="CV54" s="604">
        <v>0</v>
      </c>
      <c r="CW54" s="1109">
        <v>0</v>
      </c>
      <c r="CX54" s="486">
        <v>0</v>
      </c>
      <c r="CY54" s="486">
        <v>0</v>
      </c>
      <c r="CZ54" s="486">
        <v>0</v>
      </c>
      <c r="DA54" s="486">
        <v>0</v>
      </c>
      <c r="DB54" s="486">
        <v>0</v>
      </c>
      <c r="DC54" s="604">
        <v>0</v>
      </c>
      <c r="DD54" s="484">
        <v>0</v>
      </c>
      <c r="DE54" s="486">
        <v>0</v>
      </c>
      <c r="DF54" s="486">
        <v>0</v>
      </c>
      <c r="DG54" s="486">
        <v>0</v>
      </c>
      <c r="DH54" s="486">
        <v>0</v>
      </c>
      <c r="DI54" s="486">
        <v>0</v>
      </c>
      <c r="DJ54" s="604">
        <v>0</v>
      </c>
      <c r="DK54" s="1109">
        <v>0</v>
      </c>
      <c r="DL54" s="486">
        <v>0</v>
      </c>
      <c r="DM54" s="486">
        <v>0</v>
      </c>
      <c r="DN54" s="486">
        <v>0</v>
      </c>
      <c r="DO54" s="486">
        <v>0</v>
      </c>
      <c r="DP54" s="486">
        <v>0</v>
      </c>
      <c r="DQ54" s="604">
        <v>0</v>
      </c>
      <c r="DR54" s="484">
        <v>0</v>
      </c>
      <c r="DS54" s="486">
        <v>0</v>
      </c>
      <c r="DT54" s="486">
        <v>0</v>
      </c>
      <c r="DU54" s="486">
        <v>0</v>
      </c>
      <c r="DV54" s="486">
        <v>0</v>
      </c>
      <c r="DW54" s="486">
        <v>0</v>
      </c>
      <c r="DX54" s="604">
        <v>0</v>
      </c>
      <c r="DY54" s="484">
        <v>0</v>
      </c>
      <c r="DZ54" s="486">
        <v>35</v>
      </c>
      <c r="EA54" s="486">
        <v>0</v>
      </c>
      <c r="EB54" s="486">
        <v>0</v>
      </c>
      <c r="EC54" s="486">
        <v>0</v>
      </c>
      <c r="ED54" s="486">
        <v>0</v>
      </c>
      <c r="EE54" s="604">
        <v>0</v>
      </c>
      <c r="EF54" s="1109">
        <v>0</v>
      </c>
      <c r="EG54" s="486">
        <v>0</v>
      </c>
      <c r="EH54" s="486">
        <v>0</v>
      </c>
      <c r="EI54" s="486">
        <v>0</v>
      </c>
      <c r="EJ54" s="486">
        <v>0</v>
      </c>
      <c r="EK54" s="486">
        <v>0</v>
      </c>
      <c r="EL54" s="604">
        <v>0</v>
      </c>
      <c r="EM54" s="484">
        <v>0</v>
      </c>
      <c r="EN54" s="486">
        <v>0</v>
      </c>
      <c r="EO54" s="486">
        <v>0</v>
      </c>
      <c r="EP54" s="486">
        <v>0</v>
      </c>
      <c r="EQ54" s="486">
        <v>0</v>
      </c>
      <c r="ER54" s="486">
        <v>0</v>
      </c>
      <c r="ES54" s="604">
        <v>0</v>
      </c>
      <c r="ET54" s="1109">
        <v>0</v>
      </c>
      <c r="EU54" s="486">
        <v>0</v>
      </c>
      <c r="EV54" s="486">
        <v>0</v>
      </c>
      <c r="EW54" s="486">
        <v>0</v>
      </c>
      <c r="EX54" s="486">
        <v>0</v>
      </c>
      <c r="EY54" s="486">
        <v>0</v>
      </c>
      <c r="EZ54" s="604">
        <v>30</v>
      </c>
      <c r="FA54" s="484">
        <v>1975</v>
      </c>
      <c r="FB54" s="486">
        <v>0</v>
      </c>
      <c r="FC54" s="486">
        <v>0</v>
      </c>
      <c r="FD54" s="486">
        <v>0</v>
      </c>
      <c r="FE54" s="486">
        <v>0</v>
      </c>
      <c r="FF54" s="486">
        <v>0</v>
      </c>
      <c r="FG54" s="604">
        <v>0</v>
      </c>
      <c r="FH54" s="1109">
        <v>13</v>
      </c>
      <c r="FI54" s="486">
        <v>0</v>
      </c>
      <c r="FJ54" s="486">
        <v>0</v>
      </c>
      <c r="FK54" s="486">
        <v>0</v>
      </c>
      <c r="FL54" s="486">
        <v>0</v>
      </c>
      <c r="FM54" s="486">
        <v>0</v>
      </c>
      <c r="FN54" s="604">
        <v>0</v>
      </c>
      <c r="FO54" s="484">
        <v>100</v>
      </c>
      <c r="FP54" s="486">
        <v>0</v>
      </c>
      <c r="FQ54" s="486">
        <v>0</v>
      </c>
      <c r="FR54" s="486">
        <v>0</v>
      </c>
      <c r="FS54" s="486">
        <v>0</v>
      </c>
      <c r="FT54" s="486">
        <v>0</v>
      </c>
      <c r="FU54" s="604">
        <v>0</v>
      </c>
      <c r="FV54" s="484">
        <v>0</v>
      </c>
      <c r="FW54" s="486">
        <v>0</v>
      </c>
      <c r="FX54" s="486">
        <v>0</v>
      </c>
      <c r="FY54" s="486">
        <v>0</v>
      </c>
      <c r="FZ54" s="486">
        <v>0</v>
      </c>
      <c r="GA54" s="486">
        <v>0</v>
      </c>
      <c r="GB54" s="604">
        <v>0</v>
      </c>
      <c r="GC54" s="1109">
        <v>208</v>
      </c>
      <c r="GD54" s="486">
        <v>1140</v>
      </c>
      <c r="GE54" s="486">
        <v>0</v>
      </c>
      <c r="GF54" s="486">
        <v>0</v>
      </c>
      <c r="GG54" s="486">
        <v>0</v>
      </c>
      <c r="GH54" s="486">
        <v>0</v>
      </c>
      <c r="GI54" s="604">
        <v>0</v>
      </c>
      <c r="GJ54" s="484">
        <v>49</v>
      </c>
      <c r="GK54" s="486">
        <v>0</v>
      </c>
      <c r="GL54" s="486">
        <v>0</v>
      </c>
      <c r="GM54" s="486">
        <v>0</v>
      </c>
      <c r="GN54" s="486">
        <v>0</v>
      </c>
      <c r="GO54" s="486">
        <v>0</v>
      </c>
      <c r="GP54" s="604">
        <v>87</v>
      </c>
      <c r="GQ54" s="1109">
        <v>2835</v>
      </c>
      <c r="GR54" s="486">
        <v>0</v>
      </c>
      <c r="GS54" s="486">
        <v>0</v>
      </c>
      <c r="GT54" s="486">
        <v>0</v>
      </c>
      <c r="GU54" s="486">
        <v>0</v>
      </c>
      <c r="GV54" s="486">
        <v>0</v>
      </c>
      <c r="GW54" s="604">
        <v>0</v>
      </c>
      <c r="GX54" s="1109">
        <v>1704</v>
      </c>
      <c r="GY54" s="486">
        <v>0</v>
      </c>
      <c r="GZ54" s="486">
        <v>0</v>
      </c>
      <c r="HA54" s="486">
        <v>0</v>
      </c>
      <c r="HB54" s="486">
        <v>0</v>
      </c>
      <c r="HC54" s="486">
        <v>0</v>
      </c>
      <c r="HD54" s="604">
        <v>277</v>
      </c>
      <c r="HE54" s="1109">
        <v>0</v>
      </c>
      <c r="HF54" s="486">
        <v>44</v>
      </c>
      <c r="HG54" s="486">
        <v>0</v>
      </c>
      <c r="HH54" s="486">
        <v>0</v>
      </c>
      <c r="HI54" s="486">
        <v>0</v>
      </c>
      <c r="HJ54" s="486">
        <v>0</v>
      </c>
      <c r="HK54" s="604">
        <v>0</v>
      </c>
      <c r="HL54" s="484">
        <v>0</v>
      </c>
      <c r="HM54" s="486">
        <v>29</v>
      </c>
      <c r="HN54" s="486">
        <v>0</v>
      </c>
      <c r="HO54" s="486">
        <v>0</v>
      </c>
      <c r="HP54" s="486">
        <v>0</v>
      </c>
      <c r="HQ54" s="486">
        <v>0</v>
      </c>
      <c r="HR54" s="604">
        <v>13</v>
      </c>
      <c r="HS54" s="484">
        <v>325</v>
      </c>
      <c r="HT54" s="486">
        <v>0</v>
      </c>
      <c r="HU54" s="486">
        <v>0</v>
      </c>
      <c r="HV54" s="486">
        <v>0</v>
      </c>
      <c r="HW54" s="486">
        <v>0</v>
      </c>
      <c r="HX54" s="486">
        <v>0</v>
      </c>
      <c r="HY54" s="604">
        <v>0</v>
      </c>
      <c r="HZ54" s="484">
        <v>60</v>
      </c>
      <c r="IA54" s="486">
        <v>0</v>
      </c>
      <c r="IB54" s="486">
        <v>0</v>
      </c>
      <c r="IC54" s="486">
        <v>0</v>
      </c>
      <c r="ID54" s="486">
        <v>0</v>
      </c>
      <c r="IE54" s="486">
        <v>24</v>
      </c>
      <c r="IF54" s="604">
        <v>0</v>
      </c>
      <c r="IG54" s="484">
        <v>252</v>
      </c>
      <c r="IH54" s="486">
        <v>0</v>
      </c>
      <c r="II54" s="486">
        <v>0</v>
      </c>
      <c r="IJ54" s="486">
        <v>0</v>
      </c>
      <c r="IK54" s="486">
        <v>0</v>
      </c>
      <c r="IL54" s="486">
        <v>0</v>
      </c>
      <c r="IM54" s="604">
        <v>0</v>
      </c>
      <c r="IN54" s="484">
        <v>505</v>
      </c>
      <c r="IO54" s="486">
        <v>0</v>
      </c>
      <c r="IP54" s="486">
        <v>0</v>
      </c>
      <c r="IQ54" s="486">
        <v>0</v>
      </c>
      <c r="IR54" s="486">
        <v>0</v>
      </c>
      <c r="IS54" s="486">
        <v>0</v>
      </c>
      <c r="IT54" s="604">
        <v>10</v>
      </c>
      <c r="IU54" s="1109">
        <v>0</v>
      </c>
      <c r="IV54" s="486">
        <v>0</v>
      </c>
      <c r="IW54" s="486">
        <v>0</v>
      </c>
      <c r="IX54" s="486">
        <v>0</v>
      </c>
      <c r="IY54" s="486">
        <v>0</v>
      </c>
      <c r="IZ54" s="486">
        <v>0</v>
      </c>
      <c r="JA54" s="604">
        <v>0</v>
      </c>
      <c r="JB54" s="484">
        <v>0</v>
      </c>
      <c r="JC54" s="486">
        <v>0</v>
      </c>
      <c r="JD54" s="486">
        <v>0</v>
      </c>
      <c r="JE54" s="486">
        <v>0</v>
      </c>
      <c r="JF54" s="486">
        <v>0</v>
      </c>
      <c r="JG54" s="486">
        <v>0</v>
      </c>
      <c r="JH54" s="604">
        <v>0</v>
      </c>
      <c r="JI54" s="484">
        <v>0</v>
      </c>
      <c r="JJ54" s="486">
        <v>0</v>
      </c>
      <c r="JK54" s="486">
        <v>0</v>
      </c>
      <c r="JL54" s="486">
        <v>0</v>
      </c>
      <c r="JM54" s="486">
        <v>0</v>
      </c>
      <c r="JN54" s="486">
        <v>0</v>
      </c>
      <c r="JO54" s="604">
        <v>0</v>
      </c>
      <c r="JP54" s="1109">
        <v>0</v>
      </c>
      <c r="JQ54" s="486">
        <v>0</v>
      </c>
      <c r="JR54" s="486">
        <v>0</v>
      </c>
      <c r="JS54" s="486">
        <v>0</v>
      </c>
      <c r="JT54" s="486">
        <v>0</v>
      </c>
      <c r="JU54" s="486">
        <v>0</v>
      </c>
      <c r="JV54" s="604">
        <v>0</v>
      </c>
      <c r="JW54" s="484">
        <v>0</v>
      </c>
      <c r="JX54" s="486">
        <v>0</v>
      </c>
      <c r="JY54" s="486">
        <v>0</v>
      </c>
      <c r="JZ54" s="486">
        <v>0</v>
      </c>
      <c r="KA54" s="486">
        <v>0</v>
      </c>
      <c r="KB54" s="486">
        <v>0</v>
      </c>
      <c r="KC54" s="604">
        <v>0</v>
      </c>
      <c r="KD54" s="484">
        <v>0</v>
      </c>
      <c r="KE54" s="486">
        <v>0</v>
      </c>
      <c r="KF54" s="486">
        <v>0</v>
      </c>
      <c r="KG54" s="486">
        <v>0</v>
      </c>
      <c r="KH54" s="486">
        <v>0</v>
      </c>
      <c r="KI54" s="486">
        <v>0</v>
      </c>
      <c r="KJ54" s="604">
        <v>0</v>
      </c>
      <c r="KK54" s="484">
        <v>0</v>
      </c>
      <c r="KL54" s="486">
        <v>0</v>
      </c>
      <c r="KM54" s="486">
        <v>0</v>
      </c>
      <c r="KN54" s="486">
        <v>0</v>
      </c>
      <c r="KO54" s="486">
        <v>0</v>
      </c>
      <c r="KP54" s="486">
        <v>0</v>
      </c>
      <c r="KQ54" s="604">
        <v>0</v>
      </c>
      <c r="KR54" s="1109">
        <v>0</v>
      </c>
      <c r="KS54" s="486">
        <v>0</v>
      </c>
      <c r="KT54" s="486">
        <v>0</v>
      </c>
      <c r="KU54" s="486">
        <v>0</v>
      </c>
      <c r="KV54" s="486">
        <v>0</v>
      </c>
      <c r="KW54" s="486">
        <v>0</v>
      </c>
      <c r="KX54" s="604">
        <v>0</v>
      </c>
      <c r="KY54" s="484">
        <v>0</v>
      </c>
      <c r="KZ54" s="486">
        <v>0</v>
      </c>
      <c r="LA54" s="486">
        <v>0</v>
      </c>
      <c r="LB54" s="486">
        <v>0</v>
      </c>
      <c r="LC54" s="486">
        <v>0</v>
      </c>
      <c r="LD54" s="486">
        <v>0</v>
      </c>
      <c r="LE54" s="604">
        <v>0</v>
      </c>
      <c r="LF54" s="484">
        <v>0</v>
      </c>
      <c r="LG54" s="486">
        <v>0</v>
      </c>
      <c r="LH54" s="486">
        <v>0</v>
      </c>
      <c r="LI54" s="486">
        <v>0</v>
      </c>
      <c r="LJ54" s="486">
        <v>0</v>
      </c>
      <c r="LK54" s="486">
        <v>0</v>
      </c>
      <c r="LL54" s="604">
        <v>0</v>
      </c>
      <c r="LM54" s="484">
        <v>8026</v>
      </c>
      <c r="LN54" s="486">
        <v>1248</v>
      </c>
      <c r="LO54" s="486">
        <v>0</v>
      </c>
      <c r="LP54" s="486">
        <v>0</v>
      </c>
      <c r="LQ54" s="486">
        <v>0</v>
      </c>
      <c r="LR54" s="486">
        <v>24</v>
      </c>
      <c r="LS54" s="604">
        <v>417</v>
      </c>
    </row>
    <row r="55" spans="2:331" ht="15" customHeight="1">
      <c r="B55" s="1108" t="s">
        <v>47</v>
      </c>
      <c r="C55" s="1109">
        <v>149</v>
      </c>
      <c r="D55" s="486">
        <v>0</v>
      </c>
      <c r="E55" s="486">
        <v>0</v>
      </c>
      <c r="F55" s="486">
        <v>0</v>
      </c>
      <c r="G55" s="486">
        <v>0</v>
      </c>
      <c r="H55" s="486">
        <v>0</v>
      </c>
      <c r="I55" s="604">
        <v>0</v>
      </c>
      <c r="J55" s="1109">
        <v>420</v>
      </c>
      <c r="K55" s="486">
        <v>0</v>
      </c>
      <c r="L55" s="486">
        <v>0</v>
      </c>
      <c r="M55" s="486">
        <v>0</v>
      </c>
      <c r="N55" s="486">
        <v>0</v>
      </c>
      <c r="O55" s="486">
        <v>0</v>
      </c>
      <c r="P55" s="604">
        <v>0</v>
      </c>
      <c r="Q55" s="484">
        <v>0</v>
      </c>
      <c r="R55" s="486">
        <v>0</v>
      </c>
      <c r="S55" s="486">
        <v>0</v>
      </c>
      <c r="T55" s="486">
        <v>0</v>
      </c>
      <c r="U55" s="486">
        <v>0</v>
      </c>
      <c r="V55" s="486">
        <v>0</v>
      </c>
      <c r="W55" s="604">
        <v>0</v>
      </c>
      <c r="X55" s="484">
        <v>10</v>
      </c>
      <c r="Y55" s="486">
        <v>0</v>
      </c>
      <c r="Z55" s="486">
        <v>0</v>
      </c>
      <c r="AA55" s="486">
        <v>0</v>
      </c>
      <c r="AB55" s="486">
        <v>0</v>
      </c>
      <c r="AC55" s="486">
        <v>0</v>
      </c>
      <c r="AD55" s="604">
        <v>0</v>
      </c>
      <c r="AE55" s="1109">
        <v>0</v>
      </c>
      <c r="AF55" s="486">
        <v>0</v>
      </c>
      <c r="AG55" s="486">
        <v>0</v>
      </c>
      <c r="AH55" s="486">
        <v>0</v>
      </c>
      <c r="AI55" s="486">
        <v>0</v>
      </c>
      <c r="AJ55" s="486">
        <v>0</v>
      </c>
      <c r="AK55" s="604">
        <v>41</v>
      </c>
      <c r="AL55" s="484">
        <v>172</v>
      </c>
      <c r="AM55" s="486">
        <v>0</v>
      </c>
      <c r="AN55" s="486">
        <v>0</v>
      </c>
      <c r="AO55" s="486">
        <v>0</v>
      </c>
      <c r="AP55" s="486">
        <v>0</v>
      </c>
      <c r="AQ55" s="486">
        <v>0</v>
      </c>
      <c r="AR55" s="604">
        <v>0</v>
      </c>
      <c r="AS55" s="1109">
        <v>139</v>
      </c>
      <c r="AT55" s="486">
        <v>0</v>
      </c>
      <c r="AU55" s="486">
        <v>0</v>
      </c>
      <c r="AV55" s="486">
        <v>0</v>
      </c>
      <c r="AW55" s="486">
        <v>0</v>
      </c>
      <c r="AX55" s="486">
        <v>0</v>
      </c>
      <c r="AY55" s="604">
        <v>0</v>
      </c>
      <c r="AZ55" s="1109">
        <v>551</v>
      </c>
      <c r="BA55" s="486">
        <v>0</v>
      </c>
      <c r="BB55" s="486">
        <v>0</v>
      </c>
      <c r="BC55" s="486">
        <v>0</v>
      </c>
      <c r="BD55" s="486">
        <v>0</v>
      </c>
      <c r="BE55" s="486">
        <v>0</v>
      </c>
      <c r="BF55" s="604">
        <v>38</v>
      </c>
      <c r="BG55" s="1109">
        <v>0</v>
      </c>
      <c r="BH55" s="486">
        <v>0</v>
      </c>
      <c r="BI55" s="486">
        <v>0</v>
      </c>
      <c r="BJ55" s="486">
        <v>0</v>
      </c>
      <c r="BK55" s="486">
        <v>0</v>
      </c>
      <c r="BL55" s="486">
        <v>0</v>
      </c>
      <c r="BM55" s="604">
        <v>0</v>
      </c>
      <c r="BN55" s="1109">
        <v>1861</v>
      </c>
      <c r="BO55" s="486">
        <v>0</v>
      </c>
      <c r="BP55" s="486">
        <v>0</v>
      </c>
      <c r="BQ55" s="486">
        <v>0</v>
      </c>
      <c r="BR55" s="486">
        <v>0</v>
      </c>
      <c r="BS55" s="486">
        <v>0</v>
      </c>
      <c r="BT55" s="604">
        <v>0</v>
      </c>
      <c r="BU55" s="1109">
        <v>0</v>
      </c>
      <c r="BV55" s="486">
        <v>0</v>
      </c>
      <c r="BW55" s="486">
        <v>0</v>
      </c>
      <c r="BX55" s="486">
        <v>0</v>
      </c>
      <c r="BY55" s="486">
        <v>0</v>
      </c>
      <c r="BZ55" s="486">
        <v>0</v>
      </c>
      <c r="CA55" s="604">
        <v>0</v>
      </c>
      <c r="CB55" s="484">
        <v>266</v>
      </c>
      <c r="CC55" s="486">
        <v>0</v>
      </c>
      <c r="CD55" s="486">
        <v>0</v>
      </c>
      <c r="CE55" s="486">
        <v>0</v>
      </c>
      <c r="CF55" s="486">
        <v>0</v>
      </c>
      <c r="CG55" s="486">
        <v>0</v>
      </c>
      <c r="CH55" s="604">
        <v>0</v>
      </c>
      <c r="CI55" s="1109">
        <v>86</v>
      </c>
      <c r="CJ55" s="486">
        <v>0</v>
      </c>
      <c r="CK55" s="486">
        <v>0</v>
      </c>
      <c r="CL55" s="486">
        <v>0</v>
      </c>
      <c r="CM55" s="486">
        <v>0</v>
      </c>
      <c r="CN55" s="486">
        <v>0</v>
      </c>
      <c r="CO55" s="604">
        <v>0</v>
      </c>
      <c r="CP55" s="484">
        <v>0</v>
      </c>
      <c r="CQ55" s="486">
        <v>0</v>
      </c>
      <c r="CR55" s="486">
        <v>0</v>
      </c>
      <c r="CS55" s="486">
        <v>0</v>
      </c>
      <c r="CT55" s="486">
        <v>0</v>
      </c>
      <c r="CU55" s="486">
        <v>0</v>
      </c>
      <c r="CV55" s="604">
        <v>0</v>
      </c>
      <c r="CW55" s="1109">
        <v>38</v>
      </c>
      <c r="CX55" s="486">
        <v>0</v>
      </c>
      <c r="CY55" s="486">
        <v>0</v>
      </c>
      <c r="CZ55" s="486">
        <v>0</v>
      </c>
      <c r="DA55" s="486">
        <v>0</v>
      </c>
      <c r="DB55" s="486">
        <v>0</v>
      </c>
      <c r="DC55" s="604">
        <v>50</v>
      </c>
      <c r="DD55" s="484">
        <v>849</v>
      </c>
      <c r="DE55" s="486">
        <v>0</v>
      </c>
      <c r="DF55" s="486">
        <v>0</v>
      </c>
      <c r="DG55" s="486">
        <v>0</v>
      </c>
      <c r="DH55" s="486">
        <v>0</v>
      </c>
      <c r="DI55" s="486">
        <v>0</v>
      </c>
      <c r="DJ55" s="604">
        <v>0</v>
      </c>
      <c r="DK55" s="1109">
        <v>0</v>
      </c>
      <c r="DL55" s="486">
        <v>0</v>
      </c>
      <c r="DM55" s="486">
        <v>0</v>
      </c>
      <c r="DN55" s="486">
        <v>0</v>
      </c>
      <c r="DO55" s="486">
        <v>0</v>
      </c>
      <c r="DP55" s="486">
        <v>0</v>
      </c>
      <c r="DQ55" s="604">
        <v>0</v>
      </c>
      <c r="DR55" s="484">
        <v>0</v>
      </c>
      <c r="DS55" s="486">
        <v>0</v>
      </c>
      <c r="DT55" s="486">
        <v>0</v>
      </c>
      <c r="DU55" s="486">
        <v>0</v>
      </c>
      <c r="DV55" s="486">
        <v>0</v>
      </c>
      <c r="DW55" s="486">
        <v>0</v>
      </c>
      <c r="DX55" s="604">
        <v>0</v>
      </c>
      <c r="DY55" s="484">
        <v>0</v>
      </c>
      <c r="DZ55" s="486">
        <v>0</v>
      </c>
      <c r="EA55" s="486">
        <v>0</v>
      </c>
      <c r="EB55" s="486">
        <v>0</v>
      </c>
      <c r="EC55" s="486">
        <v>0</v>
      </c>
      <c r="ED55" s="486">
        <v>0</v>
      </c>
      <c r="EE55" s="604">
        <v>0</v>
      </c>
      <c r="EF55" s="1109">
        <v>2</v>
      </c>
      <c r="EG55" s="486">
        <v>0</v>
      </c>
      <c r="EH55" s="486">
        <v>0</v>
      </c>
      <c r="EI55" s="486">
        <v>0</v>
      </c>
      <c r="EJ55" s="486">
        <v>0</v>
      </c>
      <c r="EK55" s="486">
        <v>0</v>
      </c>
      <c r="EL55" s="604">
        <v>0</v>
      </c>
      <c r="EM55" s="484">
        <v>65</v>
      </c>
      <c r="EN55" s="486">
        <v>0</v>
      </c>
      <c r="EO55" s="486">
        <v>0</v>
      </c>
      <c r="EP55" s="486">
        <v>0</v>
      </c>
      <c r="EQ55" s="486">
        <v>0</v>
      </c>
      <c r="ER55" s="486">
        <v>0</v>
      </c>
      <c r="ES55" s="604">
        <v>0</v>
      </c>
      <c r="ET55" s="1109">
        <v>105</v>
      </c>
      <c r="EU55" s="486">
        <v>0</v>
      </c>
      <c r="EV55" s="486">
        <v>0</v>
      </c>
      <c r="EW55" s="486">
        <v>0</v>
      </c>
      <c r="EX55" s="486">
        <v>0</v>
      </c>
      <c r="EY55" s="486">
        <v>0</v>
      </c>
      <c r="EZ55" s="604">
        <v>0</v>
      </c>
      <c r="FA55" s="484">
        <v>1696</v>
      </c>
      <c r="FB55" s="486">
        <v>0</v>
      </c>
      <c r="FC55" s="486">
        <v>0</v>
      </c>
      <c r="FD55" s="486">
        <v>0</v>
      </c>
      <c r="FE55" s="486">
        <v>0</v>
      </c>
      <c r="FF55" s="486">
        <v>0</v>
      </c>
      <c r="FG55" s="604">
        <v>0</v>
      </c>
      <c r="FH55" s="1109">
        <v>94</v>
      </c>
      <c r="FI55" s="486">
        <v>0</v>
      </c>
      <c r="FJ55" s="486">
        <v>0</v>
      </c>
      <c r="FK55" s="486">
        <v>0</v>
      </c>
      <c r="FL55" s="486">
        <v>0</v>
      </c>
      <c r="FM55" s="486">
        <v>0</v>
      </c>
      <c r="FN55" s="604">
        <v>0</v>
      </c>
      <c r="FO55" s="484">
        <v>0</v>
      </c>
      <c r="FP55" s="486">
        <v>0</v>
      </c>
      <c r="FQ55" s="486">
        <v>0</v>
      </c>
      <c r="FR55" s="486">
        <v>0</v>
      </c>
      <c r="FS55" s="486">
        <v>0</v>
      </c>
      <c r="FT55" s="486">
        <v>0</v>
      </c>
      <c r="FU55" s="604">
        <v>0</v>
      </c>
      <c r="FV55" s="484">
        <v>215</v>
      </c>
      <c r="FW55" s="486">
        <v>0</v>
      </c>
      <c r="FX55" s="486">
        <v>0</v>
      </c>
      <c r="FY55" s="486">
        <v>0</v>
      </c>
      <c r="FZ55" s="486">
        <v>0</v>
      </c>
      <c r="GA55" s="486">
        <v>0</v>
      </c>
      <c r="GB55" s="604">
        <v>0</v>
      </c>
      <c r="GC55" s="1109">
        <v>5401</v>
      </c>
      <c r="GD55" s="486">
        <v>2681</v>
      </c>
      <c r="GE55" s="486">
        <v>0</v>
      </c>
      <c r="GF55" s="486">
        <v>0</v>
      </c>
      <c r="GG55" s="486">
        <v>0</v>
      </c>
      <c r="GH55" s="486">
        <v>0</v>
      </c>
      <c r="GI55" s="604">
        <v>39</v>
      </c>
      <c r="GJ55" s="484">
        <v>48</v>
      </c>
      <c r="GK55" s="486">
        <v>0</v>
      </c>
      <c r="GL55" s="486">
        <v>0</v>
      </c>
      <c r="GM55" s="486">
        <v>0</v>
      </c>
      <c r="GN55" s="486">
        <v>0</v>
      </c>
      <c r="GO55" s="486">
        <v>0</v>
      </c>
      <c r="GP55" s="604">
        <v>0</v>
      </c>
      <c r="GQ55" s="1109">
        <v>15</v>
      </c>
      <c r="GR55" s="486">
        <v>0</v>
      </c>
      <c r="GS55" s="486">
        <v>0</v>
      </c>
      <c r="GT55" s="486">
        <v>0</v>
      </c>
      <c r="GU55" s="486">
        <v>0</v>
      </c>
      <c r="GV55" s="486">
        <v>0</v>
      </c>
      <c r="GW55" s="604">
        <v>2</v>
      </c>
      <c r="GX55" s="1109">
        <v>4256</v>
      </c>
      <c r="GY55" s="486">
        <v>7</v>
      </c>
      <c r="GZ55" s="486">
        <v>0</v>
      </c>
      <c r="HA55" s="486">
        <v>0</v>
      </c>
      <c r="HB55" s="486">
        <v>0</v>
      </c>
      <c r="HC55" s="486">
        <v>0</v>
      </c>
      <c r="HD55" s="604">
        <v>180</v>
      </c>
      <c r="HE55" s="1109">
        <v>22</v>
      </c>
      <c r="HF55" s="486">
        <v>62</v>
      </c>
      <c r="HG55" s="486">
        <v>0</v>
      </c>
      <c r="HH55" s="486">
        <v>547</v>
      </c>
      <c r="HI55" s="486">
        <v>0</v>
      </c>
      <c r="HJ55" s="486">
        <v>0</v>
      </c>
      <c r="HK55" s="604">
        <v>0</v>
      </c>
      <c r="HL55" s="484">
        <v>35</v>
      </c>
      <c r="HM55" s="486">
        <v>0</v>
      </c>
      <c r="HN55" s="486">
        <v>0</v>
      </c>
      <c r="HO55" s="486">
        <v>0</v>
      </c>
      <c r="HP55" s="486">
        <v>0</v>
      </c>
      <c r="HQ55" s="486">
        <v>0</v>
      </c>
      <c r="HR55" s="604">
        <v>279</v>
      </c>
      <c r="HS55" s="484">
        <v>555</v>
      </c>
      <c r="HT55" s="486">
        <v>0</v>
      </c>
      <c r="HU55" s="486">
        <v>0</v>
      </c>
      <c r="HV55" s="486">
        <v>0</v>
      </c>
      <c r="HW55" s="486">
        <v>0</v>
      </c>
      <c r="HX55" s="486">
        <v>0</v>
      </c>
      <c r="HY55" s="604">
        <v>0</v>
      </c>
      <c r="HZ55" s="484">
        <v>0</v>
      </c>
      <c r="IA55" s="486">
        <v>0</v>
      </c>
      <c r="IB55" s="486">
        <v>0</v>
      </c>
      <c r="IC55" s="486">
        <v>0</v>
      </c>
      <c r="ID55" s="486">
        <v>0</v>
      </c>
      <c r="IE55" s="486">
        <v>0</v>
      </c>
      <c r="IF55" s="604">
        <v>0</v>
      </c>
      <c r="IG55" s="484">
        <v>392</v>
      </c>
      <c r="IH55" s="486">
        <v>0</v>
      </c>
      <c r="II55" s="486">
        <v>0</v>
      </c>
      <c r="IJ55" s="486">
        <v>0</v>
      </c>
      <c r="IK55" s="486">
        <v>0</v>
      </c>
      <c r="IL55" s="486">
        <v>0</v>
      </c>
      <c r="IM55" s="604">
        <v>0</v>
      </c>
      <c r="IN55" s="484">
        <v>1516</v>
      </c>
      <c r="IO55" s="486">
        <v>351</v>
      </c>
      <c r="IP55" s="486">
        <v>0</v>
      </c>
      <c r="IQ55" s="486">
        <v>0</v>
      </c>
      <c r="IR55" s="486">
        <v>0</v>
      </c>
      <c r="IS55" s="486">
        <v>0</v>
      </c>
      <c r="IT55" s="604">
        <v>10</v>
      </c>
      <c r="IU55" s="1109">
        <v>0</v>
      </c>
      <c r="IV55" s="486">
        <v>0</v>
      </c>
      <c r="IW55" s="486">
        <v>0</v>
      </c>
      <c r="IX55" s="486">
        <v>0</v>
      </c>
      <c r="IY55" s="486">
        <v>0</v>
      </c>
      <c r="IZ55" s="486">
        <v>0</v>
      </c>
      <c r="JA55" s="604">
        <v>0</v>
      </c>
      <c r="JB55" s="484">
        <v>0</v>
      </c>
      <c r="JC55" s="486">
        <v>0</v>
      </c>
      <c r="JD55" s="486">
        <v>0</v>
      </c>
      <c r="JE55" s="486">
        <v>0</v>
      </c>
      <c r="JF55" s="486">
        <v>0</v>
      </c>
      <c r="JG55" s="486">
        <v>0</v>
      </c>
      <c r="JH55" s="604">
        <v>0</v>
      </c>
      <c r="JI55" s="484">
        <v>80</v>
      </c>
      <c r="JJ55" s="486">
        <v>0</v>
      </c>
      <c r="JK55" s="486">
        <v>0</v>
      </c>
      <c r="JL55" s="486">
        <v>0</v>
      </c>
      <c r="JM55" s="486">
        <v>0</v>
      </c>
      <c r="JN55" s="486">
        <v>0</v>
      </c>
      <c r="JO55" s="604">
        <v>0</v>
      </c>
      <c r="JP55" s="1109">
        <v>0</v>
      </c>
      <c r="JQ55" s="486">
        <v>0</v>
      </c>
      <c r="JR55" s="486">
        <v>0</v>
      </c>
      <c r="JS55" s="486">
        <v>0</v>
      </c>
      <c r="JT55" s="486">
        <v>0</v>
      </c>
      <c r="JU55" s="486">
        <v>0</v>
      </c>
      <c r="JV55" s="604">
        <v>0</v>
      </c>
      <c r="JW55" s="484">
        <v>0</v>
      </c>
      <c r="JX55" s="486">
        <v>0</v>
      </c>
      <c r="JY55" s="486">
        <v>0</v>
      </c>
      <c r="JZ55" s="486">
        <v>0</v>
      </c>
      <c r="KA55" s="486">
        <v>0</v>
      </c>
      <c r="KB55" s="486">
        <v>0</v>
      </c>
      <c r="KC55" s="604">
        <v>0</v>
      </c>
      <c r="KD55" s="484">
        <v>22</v>
      </c>
      <c r="KE55" s="486">
        <v>0</v>
      </c>
      <c r="KF55" s="486">
        <v>0</v>
      </c>
      <c r="KG55" s="486">
        <v>0</v>
      </c>
      <c r="KH55" s="486">
        <v>0</v>
      </c>
      <c r="KI55" s="486">
        <v>0</v>
      </c>
      <c r="KJ55" s="604">
        <v>0</v>
      </c>
      <c r="KK55" s="484">
        <v>31</v>
      </c>
      <c r="KL55" s="486">
        <v>0</v>
      </c>
      <c r="KM55" s="486">
        <v>0</v>
      </c>
      <c r="KN55" s="486">
        <v>0</v>
      </c>
      <c r="KO55" s="486">
        <v>0</v>
      </c>
      <c r="KP55" s="486">
        <v>0</v>
      </c>
      <c r="KQ55" s="604">
        <v>0</v>
      </c>
      <c r="KR55" s="1109">
        <v>0</v>
      </c>
      <c r="KS55" s="486">
        <v>0</v>
      </c>
      <c r="KT55" s="486">
        <v>0</v>
      </c>
      <c r="KU55" s="486">
        <v>0</v>
      </c>
      <c r="KV55" s="486">
        <v>0</v>
      </c>
      <c r="KW55" s="486">
        <v>0</v>
      </c>
      <c r="KX55" s="604">
        <v>0</v>
      </c>
      <c r="KY55" s="484">
        <v>55</v>
      </c>
      <c r="KZ55" s="486">
        <v>0</v>
      </c>
      <c r="LA55" s="486">
        <v>0</v>
      </c>
      <c r="LB55" s="486">
        <v>0</v>
      </c>
      <c r="LC55" s="486">
        <v>0</v>
      </c>
      <c r="LD55" s="486">
        <v>0</v>
      </c>
      <c r="LE55" s="604">
        <v>0</v>
      </c>
      <c r="LF55" s="484">
        <v>0</v>
      </c>
      <c r="LG55" s="486">
        <v>0</v>
      </c>
      <c r="LH55" s="486">
        <v>0</v>
      </c>
      <c r="LI55" s="486">
        <v>0</v>
      </c>
      <c r="LJ55" s="486">
        <v>0</v>
      </c>
      <c r="LK55" s="486">
        <v>0</v>
      </c>
      <c r="LL55" s="604">
        <v>0</v>
      </c>
      <c r="LM55" s="484">
        <v>19146</v>
      </c>
      <c r="LN55" s="486">
        <v>3101</v>
      </c>
      <c r="LO55" s="486">
        <v>0</v>
      </c>
      <c r="LP55" s="486">
        <v>547</v>
      </c>
      <c r="LQ55" s="486">
        <v>0</v>
      </c>
      <c r="LR55" s="486">
        <v>0</v>
      </c>
      <c r="LS55" s="604">
        <v>639</v>
      </c>
    </row>
    <row r="56" spans="2:331" ht="15" customHeight="1">
      <c r="B56" s="1108" t="s">
        <v>27</v>
      </c>
      <c r="C56" s="1109">
        <v>0</v>
      </c>
      <c r="D56" s="486">
        <v>0</v>
      </c>
      <c r="E56" s="486">
        <v>0</v>
      </c>
      <c r="F56" s="486">
        <v>0</v>
      </c>
      <c r="G56" s="486">
        <v>0</v>
      </c>
      <c r="H56" s="486">
        <v>0</v>
      </c>
      <c r="I56" s="604">
        <v>0</v>
      </c>
      <c r="J56" s="1109">
        <v>0</v>
      </c>
      <c r="K56" s="486">
        <v>0</v>
      </c>
      <c r="L56" s="486">
        <v>0</v>
      </c>
      <c r="M56" s="486">
        <v>0</v>
      </c>
      <c r="N56" s="486">
        <v>0</v>
      </c>
      <c r="O56" s="486">
        <v>0</v>
      </c>
      <c r="P56" s="604">
        <v>0</v>
      </c>
      <c r="Q56" s="484">
        <v>18</v>
      </c>
      <c r="R56" s="486">
        <v>0</v>
      </c>
      <c r="S56" s="486">
        <v>0</v>
      </c>
      <c r="T56" s="486">
        <v>0</v>
      </c>
      <c r="U56" s="486">
        <v>0</v>
      </c>
      <c r="V56" s="486">
        <v>0</v>
      </c>
      <c r="W56" s="604">
        <v>0</v>
      </c>
      <c r="X56" s="484">
        <v>0</v>
      </c>
      <c r="Y56" s="486">
        <v>0</v>
      </c>
      <c r="Z56" s="486">
        <v>0</v>
      </c>
      <c r="AA56" s="486">
        <v>0</v>
      </c>
      <c r="AB56" s="486">
        <v>0</v>
      </c>
      <c r="AC56" s="486">
        <v>0</v>
      </c>
      <c r="AD56" s="604">
        <v>0</v>
      </c>
      <c r="AE56" s="1109">
        <v>0</v>
      </c>
      <c r="AF56" s="486">
        <v>0</v>
      </c>
      <c r="AG56" s="486">
        <v>0</v>
      </c>
      <c r="AH56" s="486">
        <v>0</v>
      </c>
      <c r="AI56" s="486">
        <v>0</v>
      </c>
      <c r="AJ56" s="486">
        <v>0</v>
      </c>
      <c r="AK56" s="604">
        <v>0</v>
      </c>
      <c r="AL56" s="484">
        <v>0</v>
      </c>
      <c r="AM56" s="486">
        <v>0</v>
      </c>
      <c r="AN56" s="486">
        <v>0</v>
      </c>
      <c r="AO56" s="486">
        <v>0</v>
      </c>
      <c r="AP56" s="486">
        <v>0</v>
      </c>
      <c r="AQ56" s="486">
        <v>0</v>
      </c>
      <c r="AR56" s="604">
        <v>0</v>
      </c>
      <c r="AS56" s="1109">
        <v>0</v>
      </c>
      <c r="AT56" s="486">
        <v>0</v>
      </c>
      <c r="AU56" s="486">
        <v>0</v>
      </c>
      <c r="AV56" s="486">
        <v>0</v>
      </c>
      <c r="AW56" s="486">
        <v>0</v>
      </c>
      <c r="AX56" s="486">
        <v>0</v>
      </c>
      <c r="AY56" s="604">
        <v>0</v>
      </c>
      <c r="AZ56" s="1109">
        <v>0</v>
      </c>
      <c r="BA56" s="486">
        <v>0</v>
      </c>
      <c r="BB56" s="486">
        <v>0</v>
      </c>
      <c r="BC56" s="486">
        <v>0</v>
      </c>
      <c r="BD56" s="486">
        <v>0</v>
      </c>
      <c r="BE56" s="486">
        <v>0</v>
      </c>
      <c r="BF56" s="604">
        <v>0</v>
      </c>
      <c r="BG56" s="1109">
        <v>0</v>
      </c>
      <c r="BH56" s="486">
        <v>0</v>
      </c>
      <c r="BI56" s="486">
        <v>0</v>
      </c>
      <c r="BJ56" s="486">
        <v>0</v>
      </c>
      <c r="BK56" s="486">
        <v>0</v>
      </c>
      <c r="BL56" s="486">
        <v>0</v>
      </c>
      <c r="BM56" s="604">
        <v>0</v>
      </c>
      <c r="BN56" s="1109">
        <v>48</v>
      </c>
      <c r="BO56" s="486">
        <v>0</v>
      </c>
      <c r="BP56" s="486">
        <v>0</v>
      </c>
      <c r="BQ56" s="486">
        <v>0</v>
      </c>
      <c r="BR56" s="486">
        <v>0</v>
      </c>
      <c r="BS56" s="486">
        <v>0</v>
      </c>
      <c r="BT56" s="604">
        <v>0</v>
      </c>
      <c r="BU56" s="1109">
        <v>0</v>
      </c>
      <c r="BV56" s="486">
        <v>0</v>
      </c>
      <c r="BW56" s="486">
        <v>0</v>
      </c>
      <c r="BX56" s="486">
        <v>0</v>
      </c>
      <c r="BY56" s="486">
        <v>0</v>
      </c>
      <c r="BZ56" s="486">
        <v>0</v>
      </c>
      <c r="CA56" s="604">
        <v>0</v>
      </c>
      <c r="CB56" s="484">
        <v>0</v>
      </c>
      <c r="CC56" s="486">
        <v>0</v>
      </c>
      <c r="CD56" s="486">
        <v>0</v>
      </c>
      <c r="CE56" s="486">
        <v>0</v>
      </c>
      <c r="CF56" s="486">
        <v>0</v>
      </c>
      <c r="CG56" s="486">
        <v>0</v>
      </c>
      <c r="CH56" s="604">
        <v>0</v>
      </c>
      <c r="CI56" s="1109">
        <v>0</v>
      </c>
      <c r="CJ56" s="486">
        <v>0</v>
      </c>
      <c r="CK56" s="486">
        <v>0</v>
      </c>
      <c r="CL56" s="486">
        <v>0</v>
      </c>
      <c r="CM56" s="486">
        <v>0</v>
      </c>
      <c r="CN56" s="486">
        <v>0</v>
      </c>
      <c r="CO56" s="604">
        <v>0</v>
      </c>
      <c r="CP56" s="484">
        <v>0</v>
      </c>
      <c r="CQ56" s="486">
        <v>0</v>
      </c>
      <c r="CR56" s="486">
        <v>0</v>
      </c>
      <c r="CS56" s="486">
        <v>0</v>
      </c>
      <c r="CT56" s="486">
        <v>0</v>
      </c>
      <c r="CU56" s="486">
        <v>0</v>
      </c>
      <c r="CV56" s="604">
        <v>0</v>
      </c>
      <c r="CW56" s="1109">
        <v>0</v>
      </c>
      <c r="CX56" s="486">
        <v>0</v>
      </c>
      <c r="CY56" s="486">
        <v>0</v>
      </c>
      <c r="CZ56" s="486">
        <v>0</v>
      </c>
      <c r="DA56" s="486">
        <v>0</v>
      </c>
      <c r="DB56" s="486">
        <v>0</v>
      </c>
      <c r="DC56" s="604">
        <v>0</v>
      </c>
      <c r="DD56" s="484">
        <v>0</v>
      </c>
      <c r="DE56" s="486">
        <v>0</v>
      </c>
      <c r="DF56" s="486">
        <v>0</v>
      </c>
      <c r="DG56" s="486">
        <v>0</v>
      </c>
      <c r="DH56" s="486">
        <v>0</v>
      </c>
      <c r="DI56" s="486">
        <v>0</v>
      </c>
      <c r="DJ56" s="604">
        <v>0</v>
      </c>
      <c r="DK56" s="1109">
        <v>0</v>
      </c>
      <c r="DL56" s="486">
        <v>0</v>
      </c>
      <c r="DM56" s="486">
        <v>0</v>
      </c>
      <c r="DN56" s="486">
        <v>0</v>
      </c>
      <c r="DO56" s="486">
        <v>0</v>
      </c>
      <c r="DP56" s="486">
        <v>0</v>
      </c>
      <c r="DQ56" s="604">
        <v>0</v>
      </c>
      <c r="DR56" s="484">
        <v>0</v>
      </c>
      <c r="DS56" s="486">
        <v>0</v>
      </c>
      <c r="DT56" s="486">
        <v>0</v>
      </c>
      <c r="DU56" s="486">
        <v>0</v>
      </c>
      <c r="DV56" s="486">
        <v>0</v>
      </c>
      <c r="DW56" s="486">
        <v>0</v>
      </c>
      <c r="DX56" s="604">
        <v>0</v>
      </c>
      <c r="DY56" s="484">
        <v>0</v>
      </c>
      <c r="DZ56" s="486">
        <v>0</v>
      </c>
      <c r="EA56" s="486">
        <v>0</v>
      </c>
      <c r="EB56" s="486">
        <v>0</v>
      </c>
      <c r="EC56" s="486">
        <v>0</v>
      </c>
      <c r="ED56" s="486">
        <v>0</v>
      </c>
      <c r="EE56" s="604">
        <v>0</v>
      </c>
      <c r="EF56" s="1109">
        <v>0</v>
      </c>
      <c r="EG56" s="486">
        <v>0</v>
      </c>
      <c r="EH56" s="486">
        <v>0</v>
      </c>
      <c r="EI56" s="486">
        <v>0</v>
      </c>
      <c r="EJ56" s="486">
        <v>0</v>
      </c>
      <c r="EK56" s="486">
        <v>0</v>
      </c>
      <c r="EL56" s="604">
        <v>0</v>
      </c>
      <c r="EM56" s="484">
        <v>0</v>
      </c>
      <c r="EN56" s="486">
        <v>0</v>
      </c>
      <c r="EO56" s="486">
        <v>0</v>
      </c>
      <c r="EP56" s="486">
        <v>0</v>
      </c>
      <c r="EQ56" s="486">
        <v>0</v>
      </c>
      <c r="ER56" s="486">
        <v>0</v>
      </c>
      <c r="ES56" s="604">
        <v>0</v>
      </c>
      <c r="ET56" s="1109">
        <v>0</v>
      </c>
      <c r="EU56" s="486">
        <v>0</v>
      </c>
      <c r="EV56" s="486">
        <v>0</v>
      </c>
      <c r="EW56" s="486">
        <v>0</v>
      </c>
      <c r="EX56" s="486">
        <v>0</v>
      </c>
      <c r="EY56" s="486">
        <v>0</v>
      </c>
      <c r="EZ56" s="604">
        <v>0</v>
      </c>
      <c r="FA56" s="484">
        <v>2001</v>
      </c>
      <c r="FB56" s="486">
        <v>0</v>
      </c>
      <c r="FC56" s="486">
        <v>0</v>
      </c>
      <c r="FD56" s="486">
        <v>0</v>
      </c>
      <c r="FE56" s="486">
        <v>0</v>
      </c>
      <c r="FF56" s="486">
        <v>0</v>
      </c>
      <c r="FG56" s="604">
        <v>0</v>
      </c>
      <c r="FH56" s="1109">
        <v>473</v>
      </c>
      <c r="FI56" s="486">
        <v>0</v>
      </c>
      <c r="FJ56" s="486">
        <v>0</v>
      </c>
      <c r="FK56" s="486">
        <v>0</v>
      </c>
      <c r="FL56" s="486">
        <v>0</v>
      </c>
      <c r="FM56" s="486">
        <v>0</v>
      </c>
      <c r="FN56" s="604">
        <v>0</v>
      </c>
      <c r="FO56" s="484">
        <v>284</v>
      </c>
      <c r="FP56" s="486">
        <v>0</v>
      </c>
      <c r="FQ56" s="486">
        <v>0</v>
      </c>
      <c r="FR56" s="486">
        <v>0</v>
      </c>
      <c r="FS56" s="486">
        <v>0</v>
      </c>
      <c r="FT56" s="486">
        <v>0</v>
      </c>
      <c r="FU56" s="604">
        <v>0</v>
      </c>
      <c r="FV56" s="484">
        <v>221</v>
      </c>
      <c r="FW56" s="486">
        <v>0</v>
      </c>
      <c r="FX56" s="486">
        <v>0</v>
      </c>
      <c r="FY56" s="486">
        <v>0</v>
      </c>
      <c r="FZ56" s="486">
        <v>0</v>
      </c>
      <c r="GA56" s="486">
        <v>0</v>
      </c>
      <c r="GB56" s="604">
        <v>0</v>
      </c>
      <c r="GC56" s="1109">
        <v>1092</v>
      </c>
      <c r="GD56" s="486">
        <v>0</v>
      </c>
      <c r="GE56" s="486">
        <v>0</v>
      </c>
      <c r="GF56" s="486">
        <v>0</v>
      </c>
      <c r="GG56" s="486">
        <v>0</v>
      </c>
      <c r="GH56" s="486">
        <v>0</v>
      </c>
      <c r="GI56" s="604">
        <v>0</v>
      </c>
      <c r="GJ56" s="484">
        <v>355</v>
      </c>
      <c r="GK56" s="486">
        <v>0</v>
      </c>
      <c r="GL56" s="486">
        <v>0</v>
      </c>
      <c r="GM56" s="486">
        <v>0</v>
      </c>
      <c r="GN56" s="486">
        <v>0</v>
      </c>
      <c r="GO56" s="486">
        <v>0</v>
      </c>
      <c r="GP56" s="604">
        <v>0</v>
      </c>
      <c r="GQ56" s="1109">
        <v>0</v>
      </c>
      <c r="GR56" s="486">
        <v>0</v>
      </c>
      <c r="GS56" s="486">
        <v>0</v>
      </c>
      <c r="GT56" s="486">
        <v>0</v>
      </c>
      <c r="GU56" s="486">
        <v>0</v>
      </c>
      <c r="GV56" s="486">
        <v>0</v>
      </c>
      <c r="GW56" s="604">
        <v>0</v>
      </c>
      <c r="GX56" s="1109">
        <v>2093</v>
      </c>
      <c r="GY56" s="486">
        <v>0</v>
      </c>
      <c r="GZ56" s="486">
        <v>0</v>
      </c>
      <c r="HA56" s="486">
        <v>0</v>
      </c>
      <c r="HB56" s="486">
        <v>0</v>
      </c>
      <c r="HC56" s="486">
        <v>0</v>
      </c>
      <c r="HD56" s="604">
        <v>0</v>
      </c>
      <c r="HE56" s="1109">
        <v>41</v>
      </c>
      <c r="HF56" s="486">
        <v>0</v>
      </c>
      <c r="HG56" s="486">
        <v>0</v>
      </c>
      <c r="HH56" s="486">
        <v>0</v>
      </c>
      <c r="HI56" s="486">
        <v>0</v>
      </c>
      <c r="HJ56" s="486">
        <v>0</v>
      </c>
      <c r="HK56" s="604">
        <v>0</v>
      </c>
      <c r="HL56" s="484">
        <v>56</v>
      </c>
      <c r="HM56" s="486">
        <v>0</v>
      </c>
      <c r="HN56" s="486">
        <v>0</v>
      </c>
      <c r="HO56" s="486">
        <v>0</v>
      </c>
      <c r="HP56" s="486">
        <v>0</v>
      </c>
      <c r="HQ56" s="486">
        <v>0</v>
      </c>
      <c r="HR56" s="604">
        <v>0</v>
      </c>
      <c r="HS56" s="484">
        <v>1295</v>
      </c>
      <c r="HT56" s="486">
        <v>0</v>
      </c>
      <c r="HU56" s="486">
        <v>0</v>
      </c>
      <c r="HV56" s="486">
        <v>0</v>
      </c>
      <c r="HW56" s="486">
        <v>0</v>
      </c>
      <c r="HX56" s="486">
        <v>0</v>
      </c>
      <c r="HY56" s="604">
        <v>0</v>
      </c>
      <c r="HZ56" s="484">
        <v>0</v>
      </c>
      <c r="IA56" s="486">
        <v>0</v>
      </c>
      <c r="IB56" s="486">
        <v>0</v>
      </c>
      <c r="IC56" s="486">
        <v>0</v>
      </c>
      <c r="ID56" s="486">
        <v>0</v>
      </c>
      <c r="IE56" s="486">
        <v>0</v>
      </c>
      <c r="IF56" s="604">
        <v>0</v>
      </c>
      <c r="IG56" s="484">
        <v>53</v>
      </c>
      <c r="IH56" s="486">
        <v>0</v>
      </c>
      <c r="II56" s="486">
        <v>0</v>
      </c>
      <c r="IJ56" s="486">
        <v>0</v>
      </c>
      <c r="IK56" s="486">
        <v>0</v>
      </c>
      <c r="IL56" s="486">
        <v>0</v>
      </c>
      <c r="IM56" s="604">
        <v>0</v>
      </c>
      <c r="IN56" s="484">
        <v>3444</v>
      </c>
      <c r="IO56" s="486">
        <v>0</v>
      </c>
      <c r="IP56" s="486">
        <v>0</v>
      </c>
      <c r="IQ56" s="486">
        <v>0</v>
      </c>
      <c r="IR56" s="486">
        <v>0</v>
      </c>
      <c r="IS56" s="486">
        <v>0</v>
      </c>
      <c r="IT56" s="604">
        <v>14</v>
      </c>
      <c r="IU56" s="1109">
        <v>0</v>
      </c>
      <c r="IV56" s="486">
        <v>0</v>
      </c>
      <c r="IW56" s="486">
        <v>0</v>
      </c>
      <c r="IX56" s="486">
        <v>0</v>
      </c>
      <c r="IY56" s="486">
        <v>0</v>
      </c>
      <c r="IZ56" s="486">
        <v>0</v>
      </c>
      <c r="JA56" s="604">
        <v>0</v>
      </c>
      <c r="JB56" s="484">
        <v>0</v>
      </c>
      <c r="JC56" s="486">
        <v>0</v>
      </c>
      <c r="JD56" s="486">
        <v>0</v>
      </c>
      <c r="JE56" s="486">
        <v>0</v>
      </c>
      <c r="JF56" s="486">
        <v>0</v>
      </c>
      <c r="JG56" s="486">
        <v>0</v>
      </c>
      <c r="JH56" s="604">
        <v>0</v>
      </c>
      <c r="JI56" s="484">
        <v>0</v>
      </c>
      <c r="JJ56" s="486">
        <v>0</v>
      </c>
      <c r="JK56" s="486">
        <v>0</v>
      </c>
      <c r="JL56" s="486">
        <v>0</v>
      </c>
      <c r="JM56" s="486">
        <v>0</v>
      </c>
      <c r="JN56" s="486">
        <v>0</v>
      </c>
      <c r="JO56" s="604">
        <v>0</v>
      </c>
      <c r="JP56" s="1109">
        <v>0</v>
      </c>
      <c r="JQ56" s="486">
        <v>0</v>
      </c>
      <c r="JR56" s="486">
        <v>0</v>
      </c>
      <c r="JS56" s="486">
        <v>0</v>
      </c>
      <c r="JT56" s="486">
        <v>0</v>
      </c>
      <c r="JU56" s="486">
        <v>0</v>
      </c>
      <c r="JV56" s="604">
        <v>0</v>
      </c>
      <c r="JW56" s="484">
        <v>0</v>
      </c>
      <c r="JX56" s="486">
        <v>0</v>
      </c>
      <c r="JY56" s="486">
        <v>0</v>
      </c>
      <c r="JZ56" s="486">
        <v>0</v>
      </c>
      <c r="KA56" s="486">
        <v>0</v>
      </c>
      <c r="KB56" s="486">
        <v>0</v>
      </c>
      <c r="KC56" s="604">
        <v>0</v>
      </c>
      <c r="KD56" s="484">
        <v>0</v>
      </c>
      <c r="KE56" s="486">
        <v>0</v>
      </c>
      <c r="KF56" s="486">
        <v>0</v>
      </c>
      <c r="KG56" s="486">
        <v>0</v>
      </c>
      <c r="KH56" s="486">
        <v>0</v>
      </c>
      <c r="KI56" s="486">
        <v>0</v>
      </c>
      <c r="KJ56" s="604">
        <v>0</v>
      </c>
      <c r="KK56" s="484">
        <v>64</v>
      </c>
      <c r="KL56" s="486">
        <v>0</v>
      </c>
      <c r="KM56" s="486">
        <v>0</v>
      </c>
      <c r="KN56" s="486">
        <v>0</v>
      </c>
      <c r="KO56" s="486">
        <v>0</v>
      </c>
      <c r="KP56" s="486">
        <v>0</v>
      </c>
      <c r="KQ56" s="604">
        <v>0</v>
      </c>
      <c r="KR56" s="1109">
        <v>0</v>
      </c>
      <c r="KS56" s="486">
        <v>0</v>
      </c>
      <c r="KT56" s="486">
        <v>0</v>
      </c>
      <c r="KU56" s="486">
        <v>0</v>
      </c>
      <c r="KV56" s="486">
        <v>0</v>
      </c>
      <c r="KW56" s="486">
        <v>0</v>
      </c>
      <c r="KX56" s="604">
        <v>0</v>
      </c>
      <c r="KY56" s="484">
        <v>0</v>
      </c>
      <c r="KZ56" s="486">
        <v>0</v>
      </c>
      <c r="LA56" s="486">
        <v>0</v>
      </c>
      <c r="LB56" s="486">
        <v>0</v>
      </c>
      <c r="LC56" s="486">
        <v>0</v>
      </c>
      <c r="LD56" s="486">
        <v>0</v>
      </c>
      <c r="LE56" s="604">
        <v>0</v>
      </c>
      <c r="LF56" s="484">
        <v>0</v>
      </c>
      <c r="LG56" s="486">
        <v>0</v>
      </c>
      <c r="LH56" s="486">
        <v>0</v>
      </c>
      <c r="LI56" s="486">
        <v>0</v>
      </c>
      <c r="LJ56" s="486">
        <v>0</v>
      </c>
      <c r="LK56" s="486">
        <v>0</v>
      </c>
      <c r="LL56" s="604">
        <v>0</v>
      </c>
      <c r="LM56" s="484">
        <v>11538</v>
      </c>
      <c r="LN56" s="486">
        <v>0</v>
      </c>
      <c r="LO56" s="486">
        <v>0</v>
      </c>
      <c r="LP56" s="486">
        <v>0</v>
      </c>
      <c r="LQ56" s="486">
        <v>0</v>
      </c>
      <c r="LR56" s="486">
        <v>0</v>
      </c>
      <c r="LS56" s="604">
        <v>14</v>
      </c>
    </row>
    <row r="57" spans="2:331" ht="15" customHeight="1">
      <c r="B57" s="1108" t="s">
        <v>48</v>
      </c>
      <c r="C57" s="1109">
        <v>12</v>
      </c>
      <c r="D57" s="486">
        <v>0</v>
      </c>
      <c r="E57" s="486">
        <v>0</v>
      </c>
      <c r="F57" s="486">
        <v>0</v>
      </c>
      <c r="G57" s="486">
        <v>0</v>
      </c>
      <c r="H57" s="486">
        <v>0</v>
      </c>
      <c r="I57" s="604">
        <v>0</v>
      </c>
      <c r="J57" s="1109">
        <v>0</v>
      </c>
      <c r="K57" s="486">
        <v>0</v>
      </c>
      <c r="L57" s="486">
        <v>0</v>
      </c>
      <c r="M57" s="486">
        <v>0</v>
      </c>
      <c r="N57" s="486">
        <v>0</v>
      </c>
      <c r="O57" s="486">
        <v>0</v>
      </c>
      <c r="P57" s="604">
        <v>0</v>
      </c>
      <c r="Q57" s="484">
        <v>0</v>
      </c>
      <c r="R57" s="486">
        <v>0</v>
      </c>
      <c r="S57" s="486">
        <v>0</v>
      </c>
      <c r="T57" s="486">
        <v>0</v>
      </c>
      <c r="U57" s="486">
        <v>0</v>
      </c>
      <c r="V57" s="486">
        <v>0</v>
      </c>
      <c r="W57" s="604">
        <v>0</v>
      </c>
      <c r="X57" s="484">
        <v>5</v>
      </c>
      <c r="Y57" s="486">
        <v>0</v>
      </c>
      <c r="Z57" s="486">
        <v>0</v>
      </c>
      <c r="AA57" s="486">
        <v>0</v>
      </c>
      <c r="AB57" s="486">
        <v>0</v>
      </c>
      <c r="AC57" s="486">
        <v>0</v>
      </c>
      <c r="AD57" s="604">
        <v>0</v>
      </c>
      <c r="AE57" s="1109">
        <v>0</v>
      </c>
      <c r="AF57" s="486">
        <v>0</v>
      </c>
      <c r="AG57" s="486">
        <v>0</v>
      </c>
      <c r="AH57" s="486">
        <v>0</v>
      </c>
      <c r="AI57" s="486">
        <v>0</v>
      </c>
      <c r="AJ57" s="486">
        <v>0</v>
      </c>
      <c r="AK57" s="604">
        <v>0</v>
      </c>
      <c r="AL57" s="484">
        <v>0</v>
      </c>
      <c r="AM57" s="486">
        <v>0</v>
      </c>
      <c r="AN57" s="486">
        <v>0</v>
      </c>
      <c r="AO57" s="486">
        <v>0</v>
      </c>
      <c r="AP57" s="486">
        <v>0</v>
      </c>
      <c r="AQ57" s="486">
        <v>0</v>
      </c>
      <c r="AR57" s="604">
        <v>0</v>
      </c>
      <c r="AS57" s="1109">
        <v>3</v>
      </c>
      <c r="AT57" s="486">
        <v>0</v>
      </c>
      <c r="AU57" s="486">
        <v>0</v>
      </c>
      <c r="AV57" s="486">
        <v>0</v>
      </c>
      <c r="AW57" s="486">
        <v>0</v>
      </c>
      <c r="AX57" s="486">
        <v>0</v>
      </c>
      <c r="AY57" s="604">
        <v>0</v>
      </c>
      <c r="AZ57" s="1109">
        <v>0</v>
      </c>
      <c r="BA57" s="486">
        <v>0</v>
      </c>
      <c r="BB57" s="486">
        <v>0</v>
      </c>
      <c r="BC57" s="486">
        <v>0</v>
      </c>
      <c r="BD57" s="486">
        <v>0</v>
      </c>
      <c r="BE57" s="486">
        <v>0</v>
      </c>
      <c r="BF57" s="604">
        <v>0</v>
      </c>
      <c r="BG57" s="1109">
        <v>0</v>
      </c>
      <c r="BH57" s="486">
        <v>0</v>
      </c>
      <c r="BI57" s="486">
        <v>0</v>
      </c>
      <c r="BJ57" s="486">
        <v>0</v>
      </c>
      <c r="BK57" s="486">
        <v>0</v>
      </c>
      <c r="BL57" s="486">
        <v>0</v>
      </c>
      <c r="BM57" s="604">
        <v>0</v>
      </c>
      <c r="BN57" s="1109">
        <v>0</v>
      </c>
      <c r="BO57" s="486">
        <v>0</v>
      </c>
      <c r="BP57" s="486">
        <v>0</v>
      </c>
      <c r="BQ57" s="486">
        <v>0</v>
      </c>
      <c r="BR57" s="486">
        <v>0</v>
      </c>
      <c r="BS57" s="486">
        <v>0</v>
      </c>
      <c r="BT57" s="604">
        <v>0</v>
      </c>
      <c r="BU57" s="1109">
        <v>3</v>
      </c>
      <c r="BV57" s="486">
        <v>0</v>
      </c>
      <c r="BW57" s="486">
        <v>0</v>
      </c>
      <c r="BX57" s="486">
        <v>0</v>
      </c>
      <c r="BY57" s="486">
        <v>0</v>
      </c>
      <c r="BZ57" s="486">
        <v>0</v>
      </c>
      <c r="CA57" s="604">
        <v>0</v>
      </c>
      <c r="CB57" s="484">
        <v>0</v>
      </c>
      <c r="CC57" s="486">
        <v>0</v>
      </c>
      <c r="CD57" s="486">
        <v>0</v>
      </c>
      <c r="CE57" s="486">
        <v>0</v>
      </c>
      <c r="CF57" s="486">
        <v>0</v>
      </c>
      <c r="CG57" s="486">
        <v>0</v>
      </c>
      <c r="CH57" s="604">
        <v>0</v>
      </c>
      <c r="CI57" s="1109">
        <v>3</v>
      </c>
      <c r="CJ57" s="486">
        <v>0</v>
      </c>
      <c r="CK57" s="486">
        <v>0</v>
      </c>
      <c r="CL57" s="486">
        <v>0</v>
      </c>
      <c r="CM57" s="486">
        <v>0</v>
      </c>
      <c r="CN57" s="486">
        <v>0</v>
      </c>
      <c r="CO57" s="604">
        <v>0</v>
      </c>
      <c r="CP57" s="484">
        <v>0</v>
      </c>
      <c r="CQ57" s="486">
        <v>0</v>
      </c>
      <c r="CR57" s="486">
        <v>0</v>
      </c>
      <c r="CS57" s="486">
        <v>0</v>
      </c>
      <c r="CT57" s="486">
        <v>0</v>
      </c>
      <c r="CU57" s="486">
        <v>0</v>
      </c>
      <c r="CV57" s="604">
        <v>0</v>
      </c>
      <c r="CW57" s="1109">
        <v>75</v>
      </c>
      <c r="CX57" s="486">
        <v>0</v>
      </c>
      <c r="CY57" s="486">
        <v>0</v>
      </c>
      <c r="CZ57" s="486">
        <v>0</v>
      </c>
      <c r="DA57" s="486">
        <v>0</v>
      </c>
      <c r="DB57" s="486">
        <v>0</v>
      </c>
      <c r="DC57" s="604">
        <v>0</v>
      </c>
      <c r="DD57" s="484">
        <v>0</v>
      </c>
      <c r="DE57" s="486">
        <v>0</v>
      </c>
      <c r="DF57" s="486">
        <v>0</v>
      </c>
      <c r="DG57" s="486">
        <v>0</v>
      </c>
      <c r="DH57" s="486">
        <v>0</v>
      </c>
      <c r="DI57" s="486">
        <v>0</v>
      </c>
      <c r="DJ57" s="604">
        <v>0</v>
      </c>
      <c r="DK57" s="1109">
        <v>1859</v>
      </c>
      <c r="DL57" s="486">
        <v>0</v>
      </c>
      <c r="DM57" s="486">
        <v>0</v>
      </c>
      <c r="DN57" s="486">
        <v>0</v>
      </c>
      <c r="DO57" s="486">
        <v>0</v>
      </c>
      <c r="DP57" s="486">
        <v>0</v>
      </c>
      <c r="DQ57" s="604">
        <v>0</v>
      </c>
      <c r="DR57" s="484">
        <v>0</v>
      </c>
      <c r="DS57" s="486">
        <v>0</v>
      </c>
      <c r="DT57" s="486">
        <v>0</v>
      </c>
      <c r="DU57" s="486">
        <v>0</v>
      </c>
      <c r="DV57" s="486">
        <v>0</v>
      </c>
      <c r="DW57" s="486">
        <v>0</v>
      </c>
      <c r="DX57" s="604">
        <v>0</v>
      </c>
      <c r="DY57" s="484">
        <v>0</v>
      </c>
      <c r="DZ57" s="486">
        <v>0</v>
      </c>
      <c r="EA57" s="486">
        <v>0</v>
      </c>
      <c r="EB57" s="486">
        <v>0</v>
      </c>
      <c r="EC57" s="486">
        <v>0</v>
      </c>
      <c r="ED57" s="486">
        <v>0</v>
      </c>
      <c r="EE57" s="604">
        <v>0</v>
      </c>
      <c r="EF57" s="1109">
        <v>0</v>
      </c>
      <c r="EG57" s="486">
        <v>0</v>
      </c>
      <c r="EH57" s="486">
        <v>0</v>
      </c>
      <c r="EI57" s="486">
        <v>0</v>
      </c>
      <c r="EJ57" s="486">
        <v>0</v>
      </c>
      <c r="EK57" s="486">
        <v>0</v>
      </c>
      <c r="EL57" s="604">
        <v>0</v>
      </c>
      <c r="EM57" s="484">
        <v>0</v>
      </c>
      <c r="EN57" s="486">
        <v>0</v>
      </c>
      <c r="EO57" s="486">
        <v>0</v>
      </c>
      <c r="EP57" s="486">
        <v>0</v>
      </c>
      <c r="EQ57" s="486">
        <v>0</v>
      </c>
      <c r="ER57" s="486">
        <v>0</v>
      </c>
      <c r="ES57" s="604">
        <v>0</v>
      </c>
      <c r="ET57" s="1109">
        <v>190</v>
      </c>
      <c r="EU57" s="486">
        <v>0</v>
      </c>
      <c r="EV57" s="486">
        <v>0</v>
      </c>
      <c r="EW57" s="486">
        <v>0</v>
      </c>
      <c r="EX57" s="486">
        <v>0</v>
      </c>
      <c r="EY57" s="486">
        <v>0</v>
      </c>
      <c r="EZ57" s="604">
        <v>0</v>
      </c>
      <c r="FA57" s="484">
        <v>1241</v>
      </c>
      <c r="FB57" s="486">
        <v>0</v>
      </c>
      <c r="FC57" s="486">
        <v>0</v>
      </c>
      <c r="FD57" s="486">
        <v>0</v>
      </c>
      <c r="FE57" s="486">
        <v>0</v>
      </c>
      <c r="FF57" s="486">
        <v>0</v>
      </c>
      <c r="FG57" s="604">
        <v>0</v>
      </c>
      <c r="FH57" s="1109">
        <v>1546</v>
      </c>
      <c r="FI57" s="486">
        <v>0</v>
      </c>
      <c r="FJ57" s="486">
        <v>0</v>
      </c>
      <c r="FK57" s="486">
        <v>0</v>
      </c>
      <c r="FL57" s="486">
        <v>0</v>
      </c>
      <c r="FM57" s="486">
        <v>0</v>
      </c>
      <c r="FN57" s="604">
        <v>0</v>
      </c>
      <c r="FO57" s="484">
        <v>0</v>
      </c>
      <c r="FP57" s="486">
        <v>0</v>
      </c>
      <c r="FQ57" s="486">
        <v>0</v>
      </c>
      <c r="FR57" s="486">
        <v>0</v>
      </c>
      <c r="FS57" s="486">
        <v>0</v>
      </c>
      <c r="FT57" s="486">
        <v>0</v>
      </c>
      <c r="FU57" s="604">
        <v>0</v>
      </c>
      <c r="FV57" s="484">
        <v>160</v>
      </c>
      <c r="FW57" s="486">
        <v>0</v>
      </c>
      <c r="FX57" s="486">
        <v>0</v>
      </c>
      <c r="FY57" s="486">
        <v>0</v>
      </c>
      <c r="FZ57" s="486">
        <v>0</v>
      </c>
      <c r="GA57" s="486">
        <v>0</v>
      </c>
      <c r="GB57" s="604">
        <v>0</v>
      </c>
      <c r="GC57" s="1109">
        <v>194</v>
      </c>
      <c r="GD57" s="486">
        <v>3365</v>
      </c>
      <c r="GE57" s="486">
        <v>0</v>
      </c>
      <c r="GF57" s="486">
        <v>0</v>
      </c>
      <c r="GG57" s="486">
        <v>0</v>
      </c>
      <c r="GH57" s="486">
        <v>0</v>
      </c>
      <c r="GI57" s="604">
        <v>0</v>
      </c>
      <c r="GJ57" s="484">
        <v>3793</v>
      </c>
      <c r="GK57" s="486">
        <v>0</v>
      </c>
      <c r="GL57" s="486">
        <v>0</v>
      </c>
      <c r="GM57" s="486">
        <v>0</v>
      </c>
      <c r="GN57" s="486">
        <v>0</v>
      </c>
      <c r="GO57" s="486">
        <v>0</v>
      </c>
      <c r="GP57" s="604">
        <v>0</v>
      </c>
      <c r="GQ57" s="1109">
        <v>0</v>
      </c>
      <c r="GR57" s="486">
        <v>0</v>
      </c>
      <c r="GS57" s="486">
        <v>0</v>
      </c>
      <c r="GT57" s="486">
        <v>0</v>
      </c>
      <c r="GU57" s="486">
        <v>0</v>
      </c>
      <c r="GV57" s="486">
        <v>0</v>
      </c>
      <c r="GW57" s="604">
        <v>0</v>
      </c>
      <c r="GX57" s="1109">
        <v>6253</v>
      </c>
      <c r="GY57" s="486">
        <v>62</v>
      </c>
      <c r="GZ57" s="486">
        <v>0</v>
      </c>
      <c r="HA57" s="486">
        <v>0</v>
      </c>
      <c r="HB57" s="486">
        <v>0</v>
      </c>
      <c r="HC57" s="486">
        <v>0</v>
      </c>
      <c r="HD57" s="604">
        <v>0</v>
      </c>
      <c r="HE57" s="1109">
        <v>0</v>
      </c>
      <c r="HF57" s="486">
        <v>0</v>
      </c>
      <c r="HG57" s="486">
        <v>0</v>
      </c>
      <c r="HH57" s="486">
        <v>0</v>
      </c>
      <c r="HI57" s="486">
        <v>0</v>
      </c>
      <c r="HJ57" s="486">
        <v>0</v>
      </c>
      <c r="HK57" s="604">
        <v>0</v>
      </c>
      <c r="HL57" s="484">
        <v>0</v>
      </c>
      <c r="HM57" s="486">
        <v>0</v>
      </c>
      <c r="HN57" s="486">
        <v>0</v>
      </c>
      <c r="HO57" s="486">
        <v>0</v>
      </c>
      <c r="HP57" s="486">
        <v>0</v>
      </c>
      <c r="HQ57" s="486">
        <v>0</v>
      </c>
      <c r="HR57" s="604">
        <v>0</v>
      </c>
      <c r="HS57" s="484">
        <v>695</v>
      </c>
      <c r="HT57" s="486">
        <v>0</v>
      </c>
      <c r="HU57" s="486">
        <v>0</v>
      </c>
      <c r="HV57" s="486">
        <v>0</v>
      </c>
      <c r="HW57" s="486">
        <v>0</v>
      </c>
      <c r="HX57" s="486">
        <v>0</v>
      </c>
      <c r="HY57" s="604">
        <v>0</v>
      </c>
      <c r="HZ57" s="484">
        <v>338</v>
      </c>
      <c r="IA57" s="486">
        <v>0</v>
      </c>
      <c r="IB57" s="486">
        <v>0</v>
      </c>
      <c r="IC57" s="486">
        <v>0</v>
      </c>
      <c r="ID57" s="486">
        <v>0</v>
      </c>
      <c r="IE57" s="486">
        <v>0</v>
      </c>
      <c r="IF57" s="604">
        <v>0</v>
      </c>
      <c r="IG57" s="484">
        <v>914</v>
      </c>
      <c r="IH57" s="486">
        <v>0</v>
      </c>
      <c r="II57" s="486">
        <v>0</v>
      </c>
      <c r="IJ57" s="486">
        <v>0</v>
      </c>
      <c r="IK57" s="486">
        <v>0</v>
      </c>
      <c r="IL57" s="486">
        <v>0</v>
      </c>
      <c r="IM57" s="604">
        <v>0</v>
      </c>
      <c r="IN57" s="484">
        <v>6164</v>
      </c>
      <c r="IO57" s="486">
        <v>982</v>
      </c>
      <c r="IP57" s="486">
        <v>0</v>
      </c>
      <c r="IQ57" s="486">
        <v>0</v>
      </c>
      <c r="IR57" s="486">
        <v>0</v>
      </c>
      <c r="IS57" s="486">
        <v>0</v>
      </c>
      <c r="IT57" s="604">
        <v>0</v>
      </c>
      <c r="IU57" s="1109">
        <v>0</v>
      </c>
      <c r="IV57" s="486">
        <v>0</v>
      </c>
      <c r="IW57" s="486">
        <v>0</v>
      </c>
      <c r="IX57" s="486">
        <v>0</v>
      </c>
      <c r="IY57" s="486">
        <v>0</v>
      </c>
      <c r="IZ57" s="486">
        <v>0</v>
      </c>
      <c r="JA57" s="604">
        <v>0</v>
      </c>
      <c r="JB57" s="484">
        <v>20</v>
      </c>
      <c r="JC57" s="486">
        <v>0</v>
      </c>
      <c r="JD57" s="486">
        <v>0</v>
      </c>
      <c r="JE57" s="486">
        <v>0</v>
      </c>
      <c r="JF57" s="486">
        <v>0</v>
      </c>
      <c r="JG57" s="486">
        <v>0</v>
      </c>
      <c r="JH57" s="604">
        <v>0</v>
      </c>
      <c r="JI57" s="484">
        <v>0</v>
      </c>
      <c r="JJ57" s="486">
        <v>0</v>
      </c>
      <c r="JK57" s="486">
        <v>0</v>
      </c>
      <c r="JL57" s="486">
        <v>0</v>
      </c>
      <c r="JM57" s="486">
        <v>0</v>
      </c>
      <c r="JN57" s="486">
        <v>0</v>
      </c>
      <c r="JO57" s="604">
        <v>0</v>
      </c>
      <c r="JP57" s="1109">
        <v>0</v>
      </c>
      <c r="JQ57" s="486">
        <v>0</v>
      </c>
      <c r="JR57" s="486">
        <v>0</v>
      </c>
      <c r="JS57" s="486">
        <v>0</v>
      </c>
      <c r="JT57" s="486">
        <v>0</v>
      </c>
      <c r="JU57" s="486">
        <v>0</v>
      </c>
      <c r="JV57" s="604">
        <v>0</v>
      </c>
      <c r="JW57" s="484">
        <v>47</v>
      </c>
      <c r="JX57" s="486">
        <v>0</v>
      </c>
      <c r="JY57" s="486">
        <v>0</v>
      </c>
      <c r="JZ57" s="486">
        <v>0</v>
      </c>
      <c r="KA57" s="486">
        <v>0</v>
      </c>
      <c r="KB57" s="486">
        <v>0</v>
      </c>
      <c r="KC57" s="604">
        <v>0</v>
      </c>
      <c r="KD57" s="484">
        <v>0</v>
      </c>
      <c r="KE57" s="486">
        <v>0</v>
      </c>
      <c r="KF57" s="486">
        <v>0</v>
      </c>
      <c r="KG57" s="486">
        <v>0</v>
      </c>
      <c r="KH57" s="486">
        <v>0</v>
      </c>
      <c r="KI57" s="486">
        <v>0</v>
      </c>
      <c r="KJ57" s="604">
        <v>0</v>
      </c>
      <c r="KK57" s="484">
        <v>0</v>
      </c>
      <c r="KL57" s="486">
        <v>0</v>
      </c>
      <c r="KM57" s="486">
        <v>0</v>
      </c>
      <c r="KN57" s="486">
        <v>0</v>
      </c>
      <c r="KO57" s="486">
        <v>0</v>
      </c>
      <c r="KP57" s="486">
        <v>0</v>
      </c>
      <c r="KQ57" s="604">
        <v>0</v>
      </c>
      <c r="KR57" s="1109">
        <v>0</v>
      </c>
      <c r="KS57" s="486">
        <v>0</v>
      </c>
      <c r="KT57" s="486">
        <v>0</v>
      </c>
      <c r="KU57" s="486">
        <v>0</v>
      </c>
      <c r="KV57" s="486">
        <v>0</v>
      </c>
      <c r="KW57" s="486">
        <v>0</v>
      </c>
      <c r="KX57" s="604">
        <v>0</v>
      </c>
      <c r="KY57" s="484">
        <v>0</v>
      </c>
      <c r="KZ57" s="486">
        <v>0</v>
      </c>
      <c r="LA57" s="486">
        <v>0</v>
      </c>
      <c r="LB57" s="486">
        <v>0</v>
      </c>
      <c r="LC57" s="486">
        <v>0</v>
      </c>
      <c r="LD57" s="486">
        <v>0</v>
      </c>
      <c r="LE57" s="604">
        <v>0</v>
      </c>
      <c r="LF57" s="484">
        <v>0</v>
      </c>
      <c r="LG57" s="486">
        <v>0</v>
      </c>
      <c r="LH57" s="486">
        <v>0</v>
      </c>
      <c r="LI57" s="486">
        <v>0</v>
      </c>
      <c r="LJ57" s="486">
        <v>0</v>
      </c>
      <c r="LK57" s="486">
        <v>0</v>
      </c>
      <c r="LL57" s="604">
        <v>0</v>
      </c>
      <c r="LM57" s="484">
        <v>23515</v>
      </c>
      <c r="LN57" s="486">
        <v>4409</v>
      </c>
      <c r="LO57" s="486">
        <v>0</v>
      </c>
      <c r="LP57" s="486">
        <v>0</v>
      </c>
      <c r="LQ57" s="486">
        <v>0</v>
      </c>
      <c r="LR57" s="486">
        <v>0</v>
      </c>
      <c r="LS57" s="604">
        <v>0</v>
      </c>
    </row>
    <row r="58" spans="2:331" ht="15" customHeight="1">
      <c r="B58" s="1108" t="s">
        <v>49</v>
      </c>
      <c r="C58" s="1109">
        <v>0</v>
      </c>
      <c r="D58" s="486">
        <v>0</v>
      </c>
      <c r="E58" s="486">
        <v>0</v>
      </c>
      <c r="F58" s="486">
        <v>0</v>
      </c>
      <c r="G58" s="486">
        <v>0</v>
      </c>
      <c r="H58" s="486">
        <v>0</v>
      </c>
      <c r="I58" s="604">
        <v>0</v>
      </c>
      <c r="J58" s="1109">
        <v>0</v>
      </c>
      <c r="K58" s="486">
        <v>0</v>
      </c>
      <c r="L58" s="486">
        <v>0</v>
      </c>
      <c r="M58" s="486">
        <v>0</v>
      </c>
      <c r="N58" s="486">
        <v>0</v>
      </c>
      <c r="O58" s="486">
        <v>0</v>
      </c>
      <c r="P58" s="604">
        <v>0</v>
      </c>
      <c r="Q58" s="484">
        <v>0</v>
      </c>
      <c r="R58" s="486">
        <v>0</v>
      </c>
      <c r="S58" s="486">
        <v>0</v>
      </c>
      <c r="T58" s="486">
        <v>0</v>
      </c>
      <c r="U58" s="486">
        <v>0</v>
      </c>
      <c r="V58" s="486">
        <v>0</v>
      </c>
      <c r="W58" s="604">
        <v>0</v>
      </c>
      <c r="X58" s="484">
        <v>0</v>
      </c>
      <c r="Y58" s="486">
        <v>0</v>
      </c>
      <c r="Z58" s="486">
        <v>0</v>
      </c>
      <c r="AA58" s="486">
        <v>0</v>
      </c>
      <c r="AB58" s="486">
        <v>0</v>
      </c>
      <c r="AC58" s="486">
        <v>0</v>
      </c>
      <c r="AD58" s="604">
        <v>0</v>
      </c>
      <c r="AE58" s="1109">
        <v>0</v>
      </c>
      <c r="AF58" s="486">
        <v>0</v>
      </c>
      <c r="AG58" s="486">
        <v>0</v>
      </c>
      <c r="AH58" s="486">
        <v>0</v>
      </c>
      <c r="AI58" s="486">
        <v>0</v>
      </c>
      <c r="AJ58" s="486">
        <v>0</v>
      </c>
      <c r="AK58" s="604">
        <v>0</v>
      </c>
      <c r="AL58" s="484">
        <v>0</v>
      </c>
      <c r="AM58" s="486">
        <v>0</v>
      </c>
      <c r="AN58" s="486">
        <v>0</v>
      </c>
      <c r="AO58" s="486">
        <v>0</v>
      </c>
      <c r="AP58" s="486">
        <v>0</v>
      </c>
      <c r="AQ58" s="486">
        <v>0</v>
      </c>
      <c r="AR58" s="604">
        <v>0</v>
      </c>
      <c r="AS58" s="1109">
        <v>39</v>
      </c>
      <c r="AT58" s="486">
        <v>0</v>
      </c>
      <c r="AU58" s="486">
        <v>0</v>
      </c>
      <c r="AV58" s="486">
        <v>0</v>
      </c>
      <c r="AW58" s="486">
        <v>0</v>
      </c>
      <c r="AX58" s="486">
        <v>0</v>
      </c>
      <c r="AY58" s="604">
        <v>0</v>
      </c>
      <c r="AZ58" s="1109">
        <v>7</v>
      </c>
      <c r="BA58" s="486">
        <v>0</v>
      </c>
      <c r="BB58" s="486">
        <v>0</v>
      </c>
      <c r="BC58" s="486">
        <v>0</v>
      </c>
      <c r="BD58" s="486">
        <v>0</v>
      </c>
      <c r="BE58" s="486">
        <v>0</v>
      </c>
      <c r="BF58" s="604">
        <v>0</v>
      </c>
      <c r="BG58" s="1109">
        <v>0</v>
      </c>
      <c r="BH58" s="486">
        <v>0</v>
      </c>
      <c r="BI58" s="486">
        <v>0</v>
      </c>
      <c r="BJ58" s="486">
        <v>0</v>
      </c>
      <c r="BK58" s="486">
        <v>0</v>
      </c>
      <c r="BL58" s="486">
        <v>0</v>
      </c>
      <c r="BM58" s="604">
        <v>0</v>
      </c>
      <c r="BN58" s="1109">
        <v>0</v>
      </c>
      <c r="BO58" s="486">
        <v>0</v>
      </c>
      <c r="BP58" s="486">
        <v>0</v>
      </c>
      <c r="BQ58" s="486">
        <v>0</v>
      </c>
      <c r="BR58" s="486">
        <v>0</v>
      </c>
      <c r="BS58" s="486">
        <v>0</v>
      </c>
      <c r="BT58" s="604">
        <v>0</v>
      </c>
      <c r="BU58" s="1109">
        <v>0</v>
      </c>
      <c r="BV58" s="486">
        <v>0</v>
      </c>
      <c r="BW58" s="486">
        <v>0</v>
      </c>
      <c r="BX58" s="486">
        <v>0</v>
      </c>
      <c r="BY58" s="486">
        <v>0</v>
      </c>
      <c r="BZ58" s="486">
        <v>0</v>
      </c>
      <c r="CA58" s="604">
        <v>0</v>
      </c>
      <c r="CB58" s="484">
        <v>0</v>
      </c>
      <c r="CC58" s="486">
        <v>0</v>
      </c>
      <c r="CD58" s="486">
        <v>0</v>
      </c>
      <c r="CE58" s="486">
        <v>0</v>
      </c>
      <c r="CF58" s="486">
        <v>0</v>
      </c>
      <c r="CG58" s="486">
        <v>0</v>
      </c>
      <c r="CH58" s="604">
        <v>0</v>
      </c>
      <c r="CI58" s="1109">
        <v>0</v>
      </c>
      <c r="CJ58" s="486">
        <v>0</v>
      </c>
      <c r="CK58" s="486">
        <v>0</v>
      </c>
      <c r="CL58" s="486">
        <v>0</v>
      </c>
      <c r="CM58" s="486">
        <v>0</v>
      </c>
      <c r="CN58" s="486">
        <v>0</v>
      </c>
      <c r="CO58" s="604">
        <v>0</v>
      </c>
      <c r="CP58" s="484">
        <v>0</v>
      </c>
      <c r="CQ58" s="486">
        <v>0</v>
      </c>
      <c r="CR58" s="486">
        <v>0</v>
      </c>
      <c r="CS58" s="486">
        <v>0</v>
      </c>
      <c r="CT58" s="486">
        <v>0</v>
      </c>
      <c r="CU58" s="486">
        <v>0</v>
      </c>
      <c r="CV58" s="604">
        <v>0</v>
      </c>
      <c r="CW58" s="1109">
        <v>0</v>
      </c>
      <c r="CX58" s="486">
        <v>0</v>
      </c>
      <c r="CY58" s="486">
        <v>0</v>
      </c>
      <c r="CZ58" s="486">
        <v>0</v>
      </c>
      <c r="DA58" s="486">
        <v>0</v>
      </c>
      <c r="DB58" s="486">
        <v>0</v>
      </c>
      <c r="DC58" s="604">
        <v>0</v>
      </c>
      <c r="DD58" s="484">
        <v>0</v>
      </c>
      <c r="DE58" s="486">
        <v>0</v>
      </c>
      <c r="DF58" s="486">
        <v>0</v>
      </c>
      <c r="DG58" s="486">
        <v>0</v>
      </c>
      <c r="DH58" s="486">
        <v>0</v>
      </c>
      <c r="DI58" s="486">
        <v>0</v>
      </c>
      <c r="DJ58" s="604">
        <v>0</v>
      </c>
      <c r="DK58" s="1109">
        <v>0</v>
      </c>
      <c r="DL58" s="486">
        <v>0</v>
      </c>
      <c r="DM58" s="486">
        <v>0</v>
      </c>
      <c r="DN58" s="486">
        <v>0</v>
      </c>
      <c r="DO58" s="486">
        <v>0</v>
      </c>
      <c r="DP58" s="486">
        <v>0</v>
      </c>
      <c r="DQ58" s="604">
        <v>0</v>
      </c>
      <c r="DR58" s="484">
        <v>0</v>
      </c>
      <c r="DS58" s="486">
        <v>0</v>
      </c>
      <c r="DT58" s="486">
        <v>0</v>
      </c>
      <c r="DU58" s="486">
        <v>0</v>
      </c>
      <c r="DV58" s="486">
        <v>0</v>
      </c>
      <c r="DW58" s="486">
        <v>0</v>
      </c>
      <c r="DX58" s="604">
        <v>0</v>
      </c>
      <c r="DY58" s="484">
        <v>0</v>
      </c>
      <c r="DZ58" s="486">
        <v>0</v>
      </c>
      <c r="EA58" s="486">
        <v>0</v>
      </c>
      <c r="EB58" s="486">
        <v>0</v>
      </c>
      <c r="EC58" s="486">
        <v>0</v>
      </c>
      <c r="ED58" s="486">
        <v>0</v>
      </c>
      <c r="EE58" s="604">
        <v>0</v>
      </c>
      <c r="EF58" s="1109">
        <v>0</v>
      </c>
      <c r="EG58" s="486">
        <v>0</v>
      </c>
      <c r="EH58" s="486">
        <v>0</v>
      </c>
      <c r="EI58" s="486">
        <v>0</v>
      </c>
      <c r="EJ58" s="486">
        <v>0</v>
      </c>
      <c r="EK58" s="486">
        <v>0</v>
      </c>
      <c r="EL58" s="604">
        <v>0</v>
      </c>
      <c r="EM58" s="484">
        <v>0</v>
      </c>
      <c r="EN58" s="486">
        <v>0</v>
      </c>
      <c r="EO58" s="486">
        <v>0</v>
      </c>
      <c r="EP58" s="486">
        <v>0</v>
      </c>
      <c r="EQ58" s="486">
        <v>0</v>
      </c>
      <c r="ER58" s="486">
        <v>0</v>
      </c>
      <c r="ES58" s="604">
        <v>0</v>
      </c>
      <c r="ET58" s="1109">
        <v>21</v>
      </c>
      <c r="EU58" s="486">
        <v>0</v>
      </c>
      <c r="EV58" s="486">
        <v>0</v>
      </c>
      <c r="EW58" s="486">
        <v>0</v>
      </c>
      <c r="EX58" s="486">
        <v>0</v>
      </c>
      <c r="EY58" s="486">
        <v>0</v>
      </c>
      <c r="EZ58" s="604">
        <v>0</v>
      </c>
      <c r="FA58" s="484">
        <v>589</v>
      </c>
      <c r="FB58" s="486">
        <v>0</v>
      </c>
      <c r="FC58" s="486">
        <v>0</v>
      </c>
      <c r="FD58" s="486">
        <v>0</v>
      </c>
      <c r="FE58" s="486">
        <v>0</v>
      </c>
      <c r="FF58" s="486">
        <v>0</v>
      </c>
      <c r="FG58" s="604">
        <v>0</v>
      </c>
      <c r="FH58" s="1109">
        <v>0</v>
      </c>
      <c r="FI58" s="486">
        <v>0</v>
      </c>
      <c r="FJ58" s="486">
        <v>0</v>
      </c>
      <c r="FK58" s="486">
        <v>0</v>
      </c>
      <c r="FL58" s="486">
        <v>0</v>
      </c>
      <c r="FM58" s="486">
        <v>0</v>
      </c>
      <c r="FN58" s="604">
        <v>0</v>
      </c>
      <c r="FO58" s="484">
        <v>4</v>
      </c>
      <c r="FP58" s="486">
        <v>0</v>
      </c>
      <c r="FQ58" s="486">
        <v>0</v>
      </c>
      <c r="FR58" s="486">
        <v>0</v>
      </c>
      <c r="FS58" s="486">
        <v>0</v>
      </c>
      <c r="FT58" s="486">
        <v>0</v>
      </c>
      <c r="FU58" s="604">
        <v>0</v>
      </c>
      <c r="FV58" s="484">
        <v>6</v>
      </c>
      <c r="FW58" s="486">
        <v>0</v>
      </c>
      <c r="FX58" s="486">
        <v>0</v>
      </c>
      <c r="FY58" s="486">
        <v>0</v>
      </c>
      <c r="FZ58" s="486">
        <v>0</v>
      </c>
      <c r="GA58" s="486">
        <v>0</v>
      </c>
      <c r="GB58" s="604">
        <v>0</v>
      </c>
      <c r="GC58" s="1109">
        <v>478</v>
      </c>
      <c r="GD58" s="486">
        <v>0</v>
      </c>
      <c r="GE58" s="486">
        <v>0</v>
      </c>
      <c r="GF58" s="486">
        <v>0</v>
      </c>
      <c r="GG58" s="486">
        <v>0</v>
      </c>
      <c r="GH58" s="486">
        <v>0</v>
      </c>
      <c r="GI58" s="604">
        <v>37</v>
      </c>
      <c r="GJ58" s="484">
        <v>0</v>
      </c>
      <c r="GK58" s="486">
        <v>0</v>
      </c>
      <c r="GL58" s="486">
        <v>0</v>
      </c>
      <c r="GM58" s="486">
        <v>0</v>
      </c>
      <c r="GN58" s="486">
        <v>0</v>
      </c>
      <c r="GO58" s="486">
        <v>0</v>
      </c>
      <c r="GP58" s="604">
        <v>10</v>
      </c>
      <c r="GQ58" s="1109">
        <v>0</v>
      </c>
      <c r="GR58" s="486">
        <v>0</v>
      </c>
      <c r="GS58" s="486">
        <v>0</v>
      </c>
      <c r="GT58" s="486">
        <v>0</v>
      </c>
      <c r="GU58" s="486">
        <v>0</v>
      </c>
      <c r="GV58" s="486">
        <v>0</v>
      </c>
      <c r="GW58" s="604">
        <v>0</v>
      </c>
      <c r="GX58" s="1109">
        <v>68</v>
      </c>
      <c r="GY58" s="486">
        <v>0</v>
      </c>
      <c r="GZ58" s="486">
        <v>0</v>
      </c>
      <c r="HA58" s="486">
        <v>0</v>
      </c>
      <c r="HB58" s="486">
        <v>0</v>
      </c>
      <c r="HC58" s="486">
        <v>0</v>
      </c>
      <c r="HD58" s="604">
        <v>534</v>
      </c>
      <c r="HE58" s="1109">
        <v>0</v>
      </c>
      <c r="HF58" s="486">
        <v>0</v>
      </c>
      <c r="HG58" s="486">
        <v>0</v>
      </c>
      <c r="HH58" s="486">
        <v>0</v>
      </c>
      <c r="HI58" s="486">
        <v>0</v>
      </c>
      <c r="HJ58" s="486">
        <v>0</v>
      </c>
      <c r="HK58" s="604">
        <v>0</v>
      </c>
      <c r="HL58" s="484">
        <v>0</v>
      </c>
      <c r="HM58" s="486">
        <v>0</v>
      </c>
      <c r="HN58" s="486">
        <v>0</v>
      </c>
      <c r="HO58" s="486">
        <v>0</v>
      </c>
      <c r="HP58" s="486">
        <v>0</v>
      </c>
      <c r="HQ58" s="486">
        <v>0</v>
      </c>
      <c r="HR58" s="604">
        <v>0</v>
      </c>
      <c r="HS58" s="484">
        <v>0</v>
      </c>
      <c r="HT58" s="486">
        <v>0</v>
      </c>
      <c r="HU58" s="486">
        <v>0</v>
      </c>
      <c r="HV58" s="486">
        <v>0</v>
      </c>
      <c r="HW58" s="486">
        <v>0</v>
      </c>
      <c r="HX58" s="486">
        <v>0</v>
      </c>
      <c r="HY58" s="604">
        <v>0</v>
      </c>
      <c r="HZ58" s="484">
        <v>25</v>
      </c>
      <c r="IA58" s="486">
        <v>0</v>
      </c>
      <c r="IB58" s="486">
        <v>0</v>
      </c>
      <c r="IC58" s="486">
        <v>0</v>
      </c>
      <c r="ID58" s="486">
        <v>0</v>
      </c>
      <c r="IE58" s="486">
        <v>0</v>
      </c>
      <c r="IF58" s="604">
        <v>0</v>
      </c>
      <c r="IG58" s="484">
        <v>67</v>
      </c>
      <c r="IH58" s="486">
        <v>0</v>
      </c>
      <c r="II58" s="486">
        <v>0</v>
      </c>
      <c r="IJ58" s="486">
        <v>0</v>
      </c>
      <c r="IK58" s="486">
        <v>0</v>
      </c>
      <c r="IL58" s="486">
        <v>0</v>
      </c>
      <c r="IM58" s="604">
        <v>0</v>
      </c>
      <c r="IN58" s="484">
        <v>161</v>
      </c>
      <c r="IO58" s="486">
        <v>0</v>
      </c>
      <c r="IP58" s="486">
        <v>0</v>
      </c>
      <c r="IQ58" s="486">
        <v>0</v>
      </c>
      <c r="IR58" s="486">
        <v>0</v>
      </c>
      <c r="IS58" s="486">
        <v>0</v>
      </c>
      <c r="IT58" s="604">
        <v>0</v>
      </c>
      <c r="IU58" s="1109">
        <v>0</v>
      </c>
      <c r="IV58" s="486">
        <v>0</v>
      </c>
      <c r="IW58" s="486">
        <v>0</v>
      </c>
      <c r="IX58" s="486">
        <v>0</v>
      </c>
      <c r="IY58" s="486">
        <v>0</v>
      </c>
      <c r="IZ58" s="486">
        <v>0</v>
      </c>
      <c r="JA58" s="604">
        <v>0</v>
      </c>
      <c r="JB58" s="484">
        <v>0</v>
      </c>
      <c r="JC58" s="486">
        <v>0</v>
      </c>
      <c r="JD58" s="486">
        <v>0</v>
      </c>
      <c r="JE58" s="486">
        <v>0</v>
      </c>
      <c r="JF58" s="486">
        <v>0</v>
      </c>
      <c r="JG58" s="486">
        <v>0</v>
      </c>
      <c r="JH58" s="604">
        <v>0</v>
      </c>
      <c r="JI58" s="484">
        <v>0</v>
      </c>
      <c r="JJ58" s="486">
        <v>0</v>
      </c>
      <c r="JK58" s="486">
        <v>0</v>
      </c>
      <c r="JL58" s="486">
        <v>0</v>
      </c>
      <c r="JM58" s="486">
        <v>0</v>
      </c>
      <c r="JN58" s="486">
        <v>0</v>
      </c>
      <c r="JO58" s="604">
        <v>0</v>
      </c>
      <c r="JP58" s="1109">
        <v>0</v>
      </c>
      <c r="JQ58" s="486">
        <v>0</v>
      </c>
      <c r="JR58" s="486">
        <v>0</v>
      </c>
      <c r="JS58" s="486">
        <v>0</v>
      </c>
      <c r="JT58" s="486">
        <v>0</v>
      </c>
      <c r="JU58" s="486">
        <v>0</v>
      </c>
      <c r="JV58" s="604">
        <v>0</v>
      </c>
      <c r="JW58" s="484">
        <v>0</v>
      </c>
      <c r="JX58" s="486">
        <v>0</v>
      </c>
      <c r="JY58" s="486">
        <v>0</v>
      </c>
      <c r="JZ58" s="486">
        <v>0</v>
      </c>
      <c r="KA58" s="486">
        <v>0</v>
      </c>
      <c r="KB58" s="486">
        <v>0</v>
      </c>
      <c r="KC58" s="604">
        <v>0</v>
      </c>
      <c r="KD58" s="484">
        <v>0</v>
      </c>
      <c r="KE58" s="486">
        <v>0</v>
      </c>
      <c r="KF58" s="486">
        <v>0</v>
      </c>
      <c r="KG58" s="486">
        <v>0</v>
      </c>
      <c r="KH58" s="486">
        <v>0</v>
      </c>
      <c r="KI58" s="486">
        <v>0</v>
      </c>
      <c r="KJ58" s="604">
        <v>0</v>
      </c>
      <c r="KK58" s="484">
        <v>4</v>
      </c>
      <c r="KL58" s="486">
        <v>0</v>
      </c>
      <c r="KM58" s="486">
        <v>0</v>
      </c>
      <c r="KN58" s="486">
        <v>0</v>
      </c>
      <c r="KO58" s="486">
        <v>0</v>
      </c>
      <c r="KP58" s="486">
        <v>0</v>
      </c>
      <c r="KQ58" s="604">
        <v>0</v>
      </c>
      <c r="KR58" s="1109">
        <v>0</v>
      </c>
      <c r="KS58" s="486">
        <v>0</v>
      </c>
      <c r="KT58" s="486">
        <v>0</v>
      </c>
      <c r="KU58" s="486">
        <v>0</v>
      </c>
      <c r="KV58" s="486">
        <v>0</v>
      </c>
      <c r="KW58" s="486">
        <v>0</v>
      </c>
      <c r="KX58" s="604">
        <v>0</v>
      </c>
      <c r="KY58" s="484">
        <v>0</v>
      </c>
      <c r="KZ58" s="486">
        <v>0</v>
      </c>
      <c r="LA58" s="486">
        <v>0</v>
      </c>
      <c r="LB58" s="486">
        <v>0</v>
      </c>
      <c r="LC58" s="486">
        <v>0</v>
      </c>
      <c r="LD58" s="486">
        <v>0</v>
      </c>
      <c r="LE58" s="604">
        <v>0</v>
      </c>
      <c r="LF58" s="484">
        <v>0</v>
      </c>
      <c r="LG58" s="486">
        <v>0</v>
      </c>
      <c r="LH58" s="486">
        <v>0</v>
      </c>
      <c r="LI58" s="486">
        <v>0</v>
      </c>
      <c r="LJ58" s="486">
        <v>0</v>
      </c>
      <c r="LK58" s="486">
        <v>0</v>
      </c>
      <c r="LL58" s="604">
        <v>0</v>
      </c>
      <c r="LM58" s="484">
        <v>1469</v>
      </c>
      <c r="LN58" s="486">
        <v>0</v>
      </c>
      <c r="LO58" s="486">
        <v>0</v>
      </c>
      <c r="LP58" s="486">
        <v>0</v>
      </c>
      <c r="LQ58" s="486">
        <v>0</v>
      </c>
      <c r="LR58" s="486">
        <v>0</v>
      </c>
      <c r="LS58" s="604">
        <v>581</v>
      </c>
    </row>
    <row r="59" spans="2:331" ht="15" customHeight="1">
      <c r="B59" s="1108" t="s">
        <v>16</v>
      </c>
      <c r="C59" s="1109">
        <v>1473</v>
      </c>
      <c r="D59" s="486">
        <v>0</v>
      </c>
      <c r="E59" s="486">
        <v>0</v>
      </c>
      <c r="F59" s="486">
        <v>0</v>
      </c>
      <c r="G59" s="486">
        <v>0</v>
      </c>
      <c r="H59" s="486">
        <v>0</v>
      </c>
      <c r="I59" s="604">
        <v>582</v>
      </c>
      <c r="J59" s="1109">
        <v>116</v>
      </c>
      <c r="K59" s="486">
        <v>0</v>
      </c>
      <c r="L59" s="486">
        <v>0</v>
      </c>
      <c r="M59" s="486">
        <v>0</v>
      </c>
      <c r="N59" s="486">
        <v>0</v>
      </c>
      <c r="O59" s="486">
        <v>0</v>
      </c>
      <c r="P59" s="604">
        <v>0</v>
      </c>
      <c r="Q59" s="484">
        <v>48</v>
      </c>
      <c r="R59" s="486">
        <v>0</v>
      </c>
      <c r="S59" s="486">
        <v>0</v>
      </c>
      <c r="T59" s="486">
        <v>0</v>
      </c>
      <c r="U59" s="486">
        <v>0</v>
      </c>
      <c r="V59" s="486">
        <v>0</v>
      </c>
      <c r="W59" s="604">
        <v>34</v>
      </c>
      <c r="X59" s="484">
        <v>61</v>
      </c>
      <c r="Y59" s="486">
        <v>0</v>
      </c>
      <c r="Z59" s="486">
        <v>0</v>
      </c>
      <c r="AA59" s="486">
        <v>0</v>
      </c>
      <c r="AB59" s="486">
        <v>0</v>
      </c>
      <c r="AC59" s="486">
        <v>0</v>
      </c>
      <c r="AD59" s="604">
        <v>0</v>
      </c>
      <c r="AE59" s="1109">
        <v>0</v>
      </c>
      <c r="AF59" s="486">
        <v>0</v>
      </c>
      <c r="AG59" s="486">
        <v>0</v>
      </c>
      <c r="AH59" s="486">
        <v>0</v>
      </c>
      <c r="AI59" s="486">
        <v>0</v>
      </c>
      <c r="AJ59" s="486">
        <v>0</v>
      </c>
      <c r="AK59" s="604">
        <v>72</v>
      </c>
      <c r="AL59" s="484">
        <v>109</v>
      </c>
      <c r="AM59" s="486">
        <v>0</v>
      </c>
      <c r="AN59" s="486">
        <v>0</v>
      </c>
      <c r="AO59" s="486">
        <v>0</v>
      </c>
      <c r="AP59" s="486">
        <v>0</v>
      </c>
      <c r="AQ59" s="486">
        <v>0</v>
      </c>
      <c r="AR59" s="604">
        <v>0</v>
      </c>
      <c r="AS59" s="1109">
        <v>424</v>
      </c>
      <c r="AT59" s="486">
        <v>230</v>
      </c>
      <c r="AU59" s="486">
        <v>0</v>
      </c>
      <c r="AV59" s="486">
        <v>40</v>
      </c>
      <c r="AW59" s="486">
        <v>0</v>
      </c>
      <c r="AX59" s="486">
        <v>0</v>
      </c>
      <c r="AY59" s="604">
        <v>46</v>
      </c>
      <c r="AZ59" s="1109">
        <v>2016</v>
      </c>
      <c r="BA59" s="486">
        <v>0</v>
      </c>
      <c r="BB59" s="486">
        <v>0</v>
      </c>
      <c r="BC59" s="486">
        <v>80</v>
      </c>
      <c r="BD59" s="486">
        <v>0</v>
      </c>
      <c r="BE59" s="486">
        <v>0</v>
      </c>
      <c r="BF59" s="604">
        <v>0</v>
      </c>
      <c r="BG59" s="1109">
        <v>0</v>
      </c>
      <c r="BH59" s="486">
        <v>0</v>
      </c>
      <c r="BI59" s="486">
        <v>0</v>
      </c>
      <c r="BJ59" s="486">
        <v>0</v>
      </c>
      <c r="BK59" s="486">
        <v>0</v>
      </c>
      <c r="BL59" s="486">
        <v>0</v>
      </c>
      <c r="BM59" s="604">
        <v>0</v>
      </c>
      <c r="BN59" s="1109">
        <v>731</v>
      </c>
      <c r="BO59" s="486">
        <v>0</v>
      </c>
      <c r="BP59" s="486">
        <v>0</v>
      </c>
      <c r="BQ59" s="486">
        <v>0</v>
      </c>
      <c r="BR59" s="486">
        <v>0</v>
      </c>
      <c r="BS59" s="486">
        <v>0</v>
      </c>
      <c r="BT59" s="604">
        <v>24</v>
      </c>
      <c r="BU59" s="1109">
        <v>5580</v>
      </c>
      <c r="BV59" s="486">
        <v>0</v>
      </c>
      <c r="BW59" s="486">
        <v>114</v>
      </c>
      <c r="BX59" s="486">
        <v>93</v>
      </c>
      <c r="BY59" s="486">
        <v>0</v>
      </c>
      <c r="BZ59" s="486">
        <v>215</v>
      </c>
      <c r="CA59" s="604">
        <v>23</v>
      </c>
      <c r="CB59" s="484">
        <v>482</v>
      </c>
      <c r="CC59" s="486">
        <v>0</v>
      </c>
      <c r="CD59" s="486">
        <v>130</v>
      </c>
      <c r="CE59" s="486">
        <v>0</v>
      </c>
      <c r="CF59" s="486">
        <v>0</v>
      </c>
      <c r="CG59" s="486">
        <v>47</v>
      </c>
      <c r="CH59" s="604">
        <v>32</v>
      </c>
      <c r="CI59" s="1109">
        <v>12473</v>
      </c>
      <c r="CJ59" s="486">
        <v>185</v>
      </c>
      <c r="CK59" s="486">
        <v>0</v>
      </c>
      <c r="CL59" s="486">
        <v>1354</v>
      </c>
      <c r="CM59" s="486">
        <v>0</v>
      </c>
      <c r="CN59" s="486">
        <v>658</v>
      </c>
      <c r="CO59" s="604">
        <v>249</v>
      </c>
      <c r="CP59" s="484">
        <v>561</v>
      </c>
      <c r="CQ59" s="486">
        <v>0</v>
      </c>
      <c r="CR59" s="486">
        <v>286</v>
      </c>
      <c r="CS59" s="486">
        <v>0</v>
      </c>
      <c r="CT59" s="486">
        <v>0</v>
      </c>
      <c r="CU59" s="486">
        <v>38</v>
      </c>
      <c r="CV59" s="604">
        <v>0</v>
      </c>
      <c r="CW59" s="1109">
        <v>104</v>
      </c>
      <c r="CX59" s="486">
        <v>0</v>
      </c>
      <c r="CY59" s="486">
        <v>450</v>
      </c>
      <c r="CZ59" s="486">
        <v>0</v>
      </c>
      <c r="DA59" s="486">
        <v>0</v>
      </c>
      <c r="DB59" s="486">
        <v>184</v>
      </c>
      <c r="DC59" s="604">
        <v>0</v>
      </c>
      <c r="DD59" s="484">
        <v>635</v>
      </c>
      <c r="DE59" s="486">
        <v>0</v>
      </c>
      <c r="DF59" s="486">
        <v>748</v>
      </c>
      <c r="DG59" s="486">
        <v>0</v>
      </c>
      <c r="DH59" s="486">
        <v>0</v>
      </c>
      <c r="DI59" s="486">
        <v>113</v>
      </c>
      <c r="DJ59" s="604">
        <v>0</v>
      </c>
      <c r="DK59" s="1109">
        <v>1255</v>
      </c>
      <c r="DL59" s="486">
        <v>0</v>
      </c>
      <c r="DM59" s="486">
        <v>2489</v>
      </c>
      <c r="DN59" s="486">
        <v>0</v>
      </c>
      <c r="DO59" s="486">
        <v>51</v>
      </c>
      <c r="DP59" s="486">
        <v>474</v>
      </c>
      <c r="DQ59" s="604">
        <v>0</v>
      </c>
      <c r="DR59" s="484">
        <v>0</v>
      </c>
      <c r="DS59" s="486">
        <v>0</v>
      </c>
      <c r="DT59" s="486">
        <v>14</v>
      </c>
      <c r="DU59" s="486">
        <v>0</v>
      </c>
      <c r="DV59" s="486">
        <v>0</v>
      </c>
      <c r="DW59" s="486">
        <v>0</v>
      </c>
      <c r="DX59" s="604">
        <v>0</v>
      </c>
      <c r="DY59" s="484">
        <v>0</v>
      </c>
      <c r="DZ59" s="486">
        <v>126</v>
      </c>
      <c r="EA59" s="486">
        <v>4</v>
      </c>
      <c r="EB59" s="486">
        <v>0</v>
      </c>
      <c r="EC59" s="486">
        <v>0</v>
      </c>
      <c r="ED59" s="486">
        <v>98</v>
      </c>
      <c r="EE59" s="604">
        <v>0</v>
      </c>
      <c r="EF59" s="1109">
        <v>2824</v>
      </c>
      <c r="EG59" s="486">
        <v>0</v>
      </c>
      <c r="EH59" s="486">
        <v>996</v>
      </c>
      <c r="EI59" s="486">
        <v>17</v>
      </c>
      <c r="EJ59" s="486">
        <v>0</v>
      </c>
      <c r="EK59" s="486">
        <v>1867</v>
      </c>
      <c r="EL59" s="604">
        <v>42</v>
      </c>
      <c r="EM59" s="484">
        <v>38</v>
      </c>
      <c r="EN59" s="486">
        <v>0</v>
      </c>
      <c r="EO59" s="486">
        <v>0</v>
      </c>
      <c r="EP59" s="486">
        <v>0</v>
      </c>
      <c r="EQ59" s="486">
        <v>0</v>
      </c>
      <c r="ER59" s="486">
        <v>0</v>
      </c>
      <c r="ES59" s="604">
        <v>0</v>
      </c>
      <c r="ET59" s="1109">
        <v>281</v>
      </c>
      <c r="EU59" s="486">
        <v>0</v>
      </c>
      <c r="EV59" s="486">
        <v>0</v>
      </c>
      <c r="EW59" s="486">
        <v>0</v>
      </c>
      <c r="EX59" s="486">
        <v>0</v>
      </c>
      <c r="EY59" s="486">
        <v>0</v>
      </c>
      <c r="EZ59" s="604">
        <v>25</v>
      </c>
      <c r="FA59" s="484">
        <v>19564</v>
      </c>
      <c r="FB59" s="486">
        <v>0</v>
      </c>
      <c r="FC59" s="486">
        <v>0</v>
      </c>
      <c r="FD59" s="486">
        <v>0</v>
      </c>
      <c r="FE59" s="486">
        <v>0</v>
      </c>
      <c r="FF59" s="486">
        <v>0</v>
      </c>
      <c r="FG59" s="604">
        <v>0</v>
      </c>
      <c r="FH59" s="1109">
        <v>243</v>
      </c>
      <c r="FI59" s="486">
        <v>0</v>
      </c>
      <c r="FJ59" s="486">
        <v>0</v>
      </c>
      <c r="FK59" s="486">
        <v>0</v>
      </c>
      <c r="FL59" s="486">
        <v>0</v>
      </c>
      <c r="FM59" s="486">
        <v>0</v>
      </c>
      <c r="FN59" s="604">
        <v>0</v>
      </c>
      <c r="FO59" s="484">
        <v>1518</v>
      </c>
      <c r="FP59" s="486">
        <v>0</v>
      </c>
      <c r="FQ59" s="486">
        <v>0</v>
      </c>
      <c r="FR59" s="486">
        <v>0</v>
      </c>
      <c r="FS59" s="486">
        <v>0</v>
      </c>
      <c r="FT59" s="486">
        <v>0</v>
      </c>
      <c r="FU59" s="604">
        <v>4616</v>
      </c>
      <c r="FV59" s="484">
        <v>0</v>
      </c>
      <c r="FW59" s="486">
        <v>0</v>
      </c>
      <c r="FX59" s="486">
        <v>5080</v>
      </c>
      <c r="FY59" s="486">
        <v>0</v>
      </c>
      <c r="FZ59" s="486">
        <v>0</v>
      </c>
      <c r="GA59" s="486">
        <v>0</v>
      </c>
      <c r="GB59" s="604">
        <v>0</v>
      </c>
      <c r="GC59" s="1109">
        <v>3</v>
      </c>
      <c r="GD59" s="486">
        <v>26790</v>
      </c>
      <c r="GE59" s="486">
        <v>0</v>
      </c>
      <c r="GF59" s="486">
        <v>0</v>
      </c>
      <c r="GG59" s="486">
        <v>0</v>
      </c>
      <c r="GH59" s="486">
        <v>0</v>
      </c>
      <c r="GI59" s="604">
        <v>0</v>
      </c>
      <c r="GJ59" s="484">
        <v>0</v>
      </c>
      <c r="GK59" s="486">
        <v>0</v>
      </c>
      <c r="GL59" s="486">
        <v>0</v>
      </c>
      <c r="GM59" s="486">
        <v>0</v>
      </c>
      <c r="GN59" s="486">
        <v>0</v>
      </c>
      <c r="GO59" s="486">
        <v>0</v>
      </c>
      <c r="GP59" s="604">
        <v>4461</v>
      </c>
      <c r="GQ59" s="1109">
        <v>5</v>
      </c>
      <c r="GR59" s="486">
        <v>0</v>
      </c>
      <c r="GS59" s="486">
        <v>0</v>
      </c>
      <c r="GT59" s="486">
        <v>0</v>
      </c>
      <c r="GU59" s="486">
        <v>604</v>
      </c>
      <c r="GV59" s="486">
        <v>0</v>
      </c>
      <c r="GW59" s="604">
        <v>0</v>
      </c>
      <c r="GX59" s="1109">
        <v>24</v>
      </c>
      <c r="GY59" s="486">
        <v>4427</v>
      </c>
      <c r="GZ59" s="486">
        <v>6706</v>
      </c>
      <c r="HA59" s="486">
        <v>0</v>
      </c>
      <c r="HB59" s="486">
        <v>674</v>
      </c>
      <c r="HC59" s="486">
        <v>0</v>
      </c>
      <c r="HD59" s="604">
        <v>24073</v>
      </c>
      <c r="HE59" s="1109">
        <v>14</v>
      </c>
      <c r="HF59" s="486">
        <v>0</v>
      </c>
      <c r="HG59" s="486">
        <v>0</v>
      </c>
      <c r="HH59" s="486">
        <v>1816</v>
      </c>
      <c r="HI59" s="486">
        <v>0</v>
      </c>
      <c r="HJ59" s="486">
        <v>0</v>
      </c>
      <c r="HK59" s="604">
        <v>18</v>
      </c>
      <c r="HL59" s="484">
        <v>5</v>
      </c>
      <c r="HM59" s="486">
        <v>0</v>
      </c>
      <c r="HN59" s="486">
        <v>0</v>
      </c>
      <c r="HO59" s="486">
        <v>199</v>
      </c>
      <c r="HP59" s="486">
        <v>0</v>
      </c>
      <c r="HQ59" s="486">
        <v>0</v>
      </c>
      <c r="HR59" s="604">
        <v>10298</v>
      </c>
      <c r="HS59" s="484">
        <v>81</v>
      </c>
      <c r="HT59" s="486">
        <v>1</v>
      </c>
      <c r="HU59" s="486">
        <v>1</v>
      </c>
      <c r="HV59" s="486">
        <v>0</v>
      </c>
      <c r="HW59" s="486">
        <v>0</v>
      </c>
      <c r="HX59" s="486">
        <v>0</v>
      </c>
      <c r="HY59" s="604">
        <v>3484</v>
      </c>
      <c r="HZ59" s="484">
        <v>0</v>
      </c>
      <c r="IA59" s="486">
        <v>0</v>
      </c>
      <c r="IB59" s="486">
        <v>166</v>
      </c>
      <c r="IC59" s="486">
        <v>0</v>
      </c>
      <c r="ID59" s="486">
        <v>0</v>
      </c>
      <c r="IE59" s="486">
        <v>2529</v>
      </c>
      <c r="IF59" s="604">
        <v>97</v>
      </c>
      <c r="IG59" s="484">
        <v>149</v>
      </c>
      <c r="IH59" s="486">
        <v>0</v>
      </c>
      <c r="II59" s="486">
        <v>0</v>
      </c>
      <c r="IJ59" s="486">
        <v>10</v>
      </c>
      <c r="IK59" s="486">
        <v>0</v>
      </c>
      <c r="IL59" s="486">
        <v>0</v>
      </c>
      <c r="IM59" s="604">
        <v>3840</v>
      </c>
      <c r="IN59" s="484">
        <v>10604</v>
      </c>
      <c r="IO59" s="486">
        <v>24</v>
      </c>
      <c r="IP59" s="486">
        <v>1441</v>
      </c>
      <c r="IQ59" s="486">
        <v>5885</v>
      </c>
      <c r="IR59" s="486">
        <v>0</v>
      </c>
      <c r="IS59" s="486">
        <v>551</v>
      </c>
      <c r="IT59" s="604">
        <v>64804</v>
      </c>
      <c r="IU59" s="1109">
        <v>0</v>
      </c>
      <c r="IV59" s="486">
        <v>0</v>
      </c>
      <c r="IW59" s="486">
        <v>0</v>
      </c>
      <c r="IX59" s="486">
        <v>0</v>
      </c>
      <c r="IY59" s="486">
        <v>0</v>
      </c>
      <c r="IZ59" s="486">
        <v>0</v>
      </c>
      <c r="JA59" s="604">
        <v>426</v>
      </c>
      <c r="JB59" s="484">
        <v>2661</v>
      </c>
      <c r="JC59" s="486">
        <v>0</v>
      </c>
      <c r="JD59" s="486">
        <v>80</v>
      </c>
      <c r="JE59" s="486">
        <v>63</v>
      </c>
      <c r="JF59" s="486">
        <v>0</v>
      </c>
      <c r="JG59" s="486">
        <v>145</v>
      </c>
      <c r="JH59" s="604">
        <v>0</v>
      </c>
      <c r="JI59" s="484">
        <v>2831</v>
      </c>
      <c r="JJ59" s="486">
        <v>0</v>
      </c>
      <c r="JK59" s="486">
        <v>375</v>
      </c>
      <c r="JL59" s="486">
        <v>950</v>
      </c>
      <c r="JM59" s="486">
        <v>0</v>
      </c>
      <c r="JN59" s="486">
        <v>283</v>
      </c>
      <c r="JO59" s="604">
        <v>75</v>
      </c>
      <c r="JP59" s="1109">
        <v>792</v>
      </c>
      <c r="JQ59" s="486">
        <v>0</v>
      </c>
      <c r="JR59" s="486">
        <v>193</v>
      </c>
      <c r="JS59" s="486">
        <v>0</v>
      </c>
      <c r="JT59" s="486">
        <v>0</v>
      </c>
      <c r="JU59" s="486">
        <v>239</v>
      </c>
      <c r="JV59" s="604">
        <v>0</v>
      </c>
      <c r="JW59" s="484">
        <v>2934</v>
      </c>
      <c r="JX59" s="486">
        <v>0</v>
      </c>
      <c r="JY59" s="486">
        <v>3186</v>
      </c>
      <c r="JZ59" s="486">
        <v>0</v>
      </c>
      <c r="KA59" s="486">
        <v>0</v>
      </c>
      <c r="KB59" s="486">
        <v>0</v>
      </c>
      <c r="KC59" s="604">
        <v>0</v>
      </c>
      <c r="KD59" s="484">
        <v>92</v>
      </c>
      <c r="KE59" s="486">
        <v>0</v>
      </c>
      <c r="KF59" s="486">
        <v>163</v>
      </c>
      <c r="KG59" s="486">
        <v>0</v>
      </c>
      <c r="KH59" s="486">
        <v>0</v>
      </c>
      <c r="KI59" s="486">
        <v>0</v>
      </c>
      <c r="KJ59" s="604">
        <v>0</v>
      </c>
      <c r="KK59" s="484">
        <v>2389</v>
      </c>
      <c r="KL59" s="486">
        <v>0</v>
      </c>
      <c r="KM59" s="486">
        <v>465</v>
      </c>
      <c r="KN59" s="486">
        <v>0</v>
      </c>
      <c r="KO59" s="486">
        <v>0</v>
      </c>
      <c r="KP59" s="486">
        <v>0</v>
      </c>
      <c r="KQ59" s="604">
        <v>0</v>
      </c>
      <c r="KR59" s="1109">
        <v>1029</v>
      </c>
      <c r="KS59" s="486">
        <v>0</v>
      </c>
      <c r="KT59" s="486">
        <v>582</v>
      </c>
      <c r="KU59" s="486">
        <v>37</v>
      </c>
      <c r="KV59" s="486">
        <v>0</v>
      </c>
      <c r="KW59" s="486">
        <v>15</v>
      </c>
      <c r="KX59" s="604">
        <v>0</v>
      </c>
      <c r="KY59" s="484">
        <v>6636</v>
      </c>
      <c r="KZ59" s="486">
        <v>0</v>
      </c>
      <c r="LA59" s="486">
        <v>4540</v>
      </c>
      <c r="LB59" s="486">
        <v>400</v>
      </c>
      <c r="LC59" s="486">
        <v>0</v>
      </c>
      <c r="LD59" s="486">
        <v>76</v>
      </c>
      <c r="LE59" s="604">
        <v>0</v>
      </c>
      <c r="LF59" s="484">
        <v>483</v>
      </c>
      <c r="LG59" s="486">
        <v>0</v>
      </c>
      <c r="LH59" s="486">
        <v>0</v>
      </c>
      <c r="LI59" s="486">
        <v>0</v>
      </c>
      <c r="LJ59" s="486">
        <v>0</v>
      </c>
      <c r="LK59" s="486">
        <v>0</v>
      </c>
      <c r="LL59" s="604">
        <v>946</v>
      </c>
      <c r="LM59" s="484">
        <v>81268</v>
      </c>
      <c r="LN59" s="486">
        <v>31783</v>
      </c>
      <c r="LO59" s="486">
        <v>28209</v>
      </c>
      <c r="LP59" s="486">
        <v>10944</v>
      </c>
      <c r="LQ59" s="486">
        <v>1329</v>
      </c>
      <c r="LR59" s="486">
        <v>7532</v>
      </c>
      <c r="LS59" s="604">
        <v>118267</v>
      </c>
    </row>
    <row r="60" spans="2:331" ht="15" customHeight="1">
      <c r="B60" s="1108" t="s">
        <v>12</v>
      </c>
      <c r="C60" s="1109">
        <v>14464</v>
      </c>
      <c r="D60" s="486">
        <v>2</v>
      </c>
      <c r="E60" s="486">
        <v>0</v>
      </c>
      <c r="F60" s="486">
        <v>16</v>
      </c>
      <c r="G60" s="486">
        <v>0</v>
      </c>
      <c r="H60" s="486">
        <v>0</v>
      </c>
      <c r="I60" s="604">
        <v>1568</v>
      </c>
      <c r="J60" s="1109">
        <v>206</v>
      </c>
      <c r="K60" s="486">
        <v>0</v>
      </c>
      <c r="L60" s="486">
        <v>0</v>
      </c>
      <c r="M60" s="486">
        <v>0</v>
      </c>
      <c r="N60" s="486">
        <v>0</v>
      </c>
      <c r="O60" s="486">
        <v>0</v>
      </c>
      <c r="P60" s="604">
        <v>1207</v>
      </c>
      <c r="Q60" s="484">
        <v>249</v>
      </c>
      <c r="R60" s="486">
        <v>0</v>
      </c>
      <c r="S60" s="486">
        <v>0</v>
      </c>
      <c r="T60" s="486">
        <v>0</v>
      </c>
      <c r="U60" s="486">
        <v>0</v>
      </c>
      <c r="V60" s="486">
        <v>0</v>
      </c>
      <c r="W60" s="604">
        <v>8</v>
      </c>
      <c r="X60" s="484">
        <v>5218</v>
      </c>
      <c r="Y60" s="486">
        <v>0</v>
      </c>
      <c r="Z60" s="486">
        <v>0</v>
      </c>
      <c r="AA60" s="486">
        <v>19</v>
      </c>
      <c r="AB60" s="486">
        <v>0</v>
      </c>
      <c r="AC60" s="486">
        <v>0</v>
      </c>
      <c r="AD60" s="604">
        <v>186</v>
      </c>
      <c r="AE60" s="1109">
        <v>1048</v>
      </c>
      <c r="AF60" s="486">
        <v>0</v>
      </c>
      <c r="AG60" s="486">
        <v>0</v>
      </c>
      <c r="AH60" s="486">
        <v>0</v>
      </c>
      <c r="AI60" s="486">
        <v>0</v>
      </c>
      <c r="AJ60" s="486">
        <v>0</v>
      </c>
      <c r="AK60" s="604">
        <v>164</v>
      </c>
      <c r="AL60" s="484">
        <v>478</v>
      </c>
      <c r="AM60" s="486">
        <v>0</v>
      </c>
      <c r="AN60" s="486">
        <v>2</v>
      </c>
      <c r="AO60" s="486">
        <v>0</v>
      </c>
      <c r="AP60" s="486">
        <v>0</v>
      </c>
      <c r="AQ60" s="486">
        <v>118</v>
      </c>
      <c r="AR60" s="604">
        <v>791</v>
      </c>
      <c r="AS60" s="1109">
        <v>1791</v>
      </c>
      <c r="AT60" s="486">
        <v>0</v>
      </c>
      <c r="AU60" s="486">
        <v>0</v>
      </c>
      <c r="AV60" s="486">
        <v>0</v>
      </c>
      <c r="AW60" s="486">
        <v>0</v>
      </c>
      <c r="AX60" s="486">
        <v>0</v>
      </c>
      <c r="AY60" s="604">
        <v>87</v>
      </c>
      <c r="AZ60" s="1109">
        <v>1881</v>
      </c>
      <c r="BA60" s="486">
        <v>0</v>
      </c>
      <c r="BB60" s="486">
        <v>0</v>
      </c>
      <c r="BC60" s="486">
        <v>0</v>
      </c>
      <c r="BD60" s="486">
        <v>0</v>
      </c>
      <c r="BE60" s="486">
        <v>0</v>
      </c>
      <c r="BF60" s="604">
        <v>0</v>
      </c>
      <c r="BG60" s="1109">
        <v>1284</v>
      </c>
      <c r="BH60" s="486">
        <v>0</v>
      </c>
      <c r="BI60" s="486">
        <v>0</v>
      </c>
      <c r="BJ60" s="486">
        <v>0</v>
      </c>
      <c r="BK60" s="486">
        <v>0</v>
      </c>
      <c r="BL60" s="486">
        <v>0</v>
      </c>
      <c r="BM60" s="604">
        <v>0</v>
      </c>
      <c r="BN60" s="1109">
        <v>8749</v>
      </c>
      <c r="BO60" s="486">
        <v>0</v>
      </c>
      <c r="BP60" s="486">
        <v>0</v>
      </c>
      <c r="BQ60" s="486">
        <v>0</v>
      </c>
      <c r="BR60" s="486">
        <v>0</v>
      </c>
      <c r="BS60" s="486">
        <v>0</v>
      </c>
      <c r="BT60" s="604">
        <v>86</v>
      </c>
      <c r="BU60" s="1109">
        <v>1194</v>
      </c>
      <c r="BV60" s="486">
        <v>0</v>
      </c>
      <c r="BW60" s="486">
        <v>7</v>
      </c>
      <c r="BX60" s="486">
        <v>67</v>
      </c>
      <c r="BY60" s="486">
        <v>0</v>
      </c>
      <c r="BZ60" s="486">
        <v>186</v>
      </c>
      <c r="CA60" s="604">
        <v>26</v>
      </c>
      <c r="CB60" s="484">
        <v>991</v>
      </c>
      <c r="CC60" s="486">
        <v>0</v>
      </c>
      <c r="CD60" s="486">
        <v>0</v>
      </c>
      <c r="CE60" s="486">
        <v>45</v>
      </c>
      <c r="CF60" s="486">
        <v>0</v>
      </c>
      <c r="CG60" s="486">
        <v>342</v>
      </c>
      <c r="CH60" s="604">
        <v>137</v>
      </c>
      <c r="CI60" s="1109">
        <v>2736</v>
      </c>
      <c r="CJ60" s="486">
        <v>0</v>
      </c>
      <c r="CK60" s="486">
        <v>60</v>
      </c>
      <c r="CL60" s="486">
        <v>0</v>
      </c>
      <c r="CM60" s="486">
        <v>0</v>
      </c>
      <c r="CN60" s="486">
        <v>355</v>
      </c>
      <c r="CO60" s="604">
        <v>139</v>
      </c>
      <c r="CP60" s="484">
        <v>3349</v>
      </c>
      <c r="CQ60" s="486">
        <v>0</v>
      </c>
      <c r="CR60" s="486">
        <v>10</v>
      </c>
      <c r="CS60" s="486">
        <v>0</v>
      </c>
      <c r="CT60" s="486">
        <v>0</v>
      </c>
      <c r="CU60" s="486">
        <v>2796</v>
      </c>
      <c r="CV60" s="604">
        <v>54</v>
      </c>
      <c r="CW60" s="1109">
        <v>1074</v>
      </c>
      <c r="CX60" s="486">
        <v>81</v>
      </c>
      <c r="CY60" s="486">
        <v>180</v>
      </c>
      <c r="CZ60" s="486">
        <v>120</v>
      </c>
      <c r="DA60" s="486">
        <v>0</v>
      </c>
      <c r="DB60" s="486">
        <v>481</v>
      </c>
      <c r="DC60" s="604">
        <v>12</v>
      </c>
      <c r="DD60" s="484">
        <v>1163</v>
      </c>
      <c r="DE60" s="486">
        <v>0</v>
      </c>
      <c r="DF60" s="486">
        <v>795</v>
      </c>
      <c r="DG60" s="486">
        <v>229</v>
      </c>
      <c r="DH60" s="486">
        <v>0</v>
      </c>
      <c r="DI60" s="486">
        <v>619</v>
      </c>
      <c r="DJ60" s="604">
        <v>83</v>
      </c>
      <c r="DK60" s="1109">
        <v>8589</v>
      </c>
      <c r="DL60" s="486">
        <v>1372</v>
      </c>
      <c r="DM60" s="486">
        <v>1634</v>
      </c>
      <c r="DN60" s="486">
        <v>3566</v>
      </c>
      <c r="DO60" s="486">
        <v>0</v>
      </c>
      <c r="DP60" s="486">
        <v>9217</v>
      </c>
      <c r="DQ60" s="604">
        <v>153</v>
      </c>
      <c r="DR60" s="484">
        <v>45</v>
      </c>
      <c r="DS60" s="486">
        <v>0</v>
      </c>
      <c r="DT60" s="486">
        <v>1</v>
      </c>
      <c r="DU60" s="486">
        <v>49</v>
      </c>
      <c r="DV60" s="486">
        <v>0</v>
      </c>
      <c r="DW60" s="486">
        <v>422</v>
      </c>
      <c r="DX60" s="604">
        <v>0</v>
      </c>
      <c r="DY60" s="484">
        <v>55</v>
      </c>
      <c r="DZ60" s="486">
        <v>0</v>
      </c>
      <c r="EA60" s="486">
        <v>13</v>
      </c>
      <c r="EB60" s="486">
        <v>0</v>
      </c>
      <c r="EC60" s="486">
        <v>0</v>
      </c>
      <c r="ED60" s="486">
        <v>1375</v>
      </c>
      <c r="EE60" s="604">
        <v>0</v>
      </c>
      <c r="EF60" s="1109">
        <v>7089</v>
      </c>
      <c r="EG60" s="486">
        <v>0</v>
      </c>
      <c r="EH60" s="486">
        <v>2623</v>
      </c>
      <c r="EI60" s="486">
        <v>390</v>
      </c>
      <c r="EJ60" s="486">
        <v>0</v>
      </c>
      <c r="EK60" s="486">
        <v>13380</v>
      </c>
      <c r="EL60" s="604">
        <v>0</v>
      </c>
      <c r="EM60" s="484">
        <v>200</v>
      </c>
      <c r="EN60" s="486">
        <v>0</v>
      </c>
      <c r="EO60" s="486">
        <v>0</v>
      </c>
      <c r="EP60" s="486">
        <v>0</v>
      </c>
      <c r="EQ60" s="486">
        <v>0</v>
      </c>
      <c r="ER60" s="486">
        <v>0</v>
      </c>
      <c r="ES60" s="604">
        <v>0</v>
      </c>
      <c r="ET60" s="1109">
        <v>2731</v>
      </c>
      <c r="EU60" s="486">
        <v>0</v>
      </c>
      <c r="EV60" s="486">
        <v>21</v>
      </c>
      <c r="EW60" s="486">
        <v>0</v>
      </c>
      <c r="EX60" s="486">
        <v>0</v>
      </c>
      <c r="EY60" s="486">
        <v>0</v>
      </c>
      <c r="EZ60" s="604">
        <v>0</v>
      </c>
      <c r="FA60" s="484">
        <v>29369</v>
      </c>
      <c r="FB60" s="486">
        <v>0</v>
      </c>
      <c r="FC60" s="486">
        <v>0</v>
      </c>
      <c r="FD60" s="486">
        <v>0</v>
      </c>
      <c r="FE60" s="486">
        <v>0</v>
      </c>
      <c r="FF60" s="486">
        <v>0</v>
      </c>
      <c r="FG60" s="604">
        <v>0</v>
      </c>
      <c r="FH60" s="1109">
        <v>514</v>
      </c>
      <c r="FI60" s="486">
        <v>0</v>
      </c>
      <c r="FJ60" s="486">
        <v>0</v>
      </c>
      <c r="FK60" s="486">
        <v>0</v>
      </c>
      <c r="FL60" s="486">
        <v>0</v>
      </c>
      <c r="FM60" s="486">
        <v>0</v>
      </c>
      <c r="FN60" s="604">
        <v>68</v>
      </c>
      <c r="FO60" s="484">
        <v>741</v>
      </c>
      <c r="FP60" s="486">
        <v>0</v>
      </c>
      <c r="FQ60" s="486">
        <v>0</v>
      </c>
      <c r="FR60" s="486">
        <v>0</v>
      </c>
      <c r="FS60" s="486">
        <v>0</v>
      </c>
      <c r="FT60" s="486">
        <v>0</v>
      </c>
      <c r="FU60" s="604">
        <v>204</v>
      </c>
      <c r="FV60" s="484">
        <v>35</v>
      </c>
      <c r="FW60" s="486">
        <v>0</v>
      </c>
      <c r="FX60" s="486">
        <v>7219</v>
      </c>
      <c r="FY60" s="486">
        <v>0</v>
      </c>
      <c r="FZ60" s="486">
        <v>0</v>
      </c>
      <c r="GA60" s="486">
        <v>0</v>
      </c>
      <c r="GB60" s="604">
        <v>25</v>
      </c>
      <c r="GC60" s="1109">
        <v>12</v>
      </c>
      <c r="GD60" s="486">
        <v>8499</v>
      </c>
      <c r="GE60" s="486">
        <v>0</v>
      </c>
      <c r="GF60" s="486">
        <v>0</v>
      </c>
      <c r="GG60" s="486">
        <v>0</v>
      </c>
      <c r="GH60" s="486">
        <v>0</v>
      </c>
      <c r="GI60" s="604">
        <v>10</v>
      </c>
      <c r="GJ60" s="484">
        <v>0</v>
      </c>
      <c r="GK60" s="486">
        <v>0</v>
      </c>
      <c r="GL60" s="486">
        <v>0</v>
      </c>
      <c r="GM60" s="486">
        <v>0</v>
      </c>
      <c r="GN60" s="486">
        <v>0</v>
      </c>
      <c r="GO60" s="486">
        <v>0</v>
      </c>
      <c r="GP60" s="604">
        <v>10211</v>
      </c>
      <c r="GQ60" s="1109">
        <v>0</v>
      </c>
      <c r="GR60" s="486">
        <v>0</v>
      </c>
      <c r="GS60" s="486">
        <v>0</v>
      </c>
      <c r="GT60" s="486">
        <v>0</v>
      </c>
      <c r="GU60" s="486">
        <v>3429</v>
      </c>
      <c r="GV60" s="486">
        <v>0</v>
      </c>
      <c r="GW60" s="604">
        <v>0</v>
      </c>
      <c r="GX60" s="1109">
        <v>86</v>
      </c>
      <c r="GY60" s="486">
        <v>2421</v>
      </c>
      <c r="GZ60" s="486">
        <v>2833</v>
      </c>
      <c r="HA60" s="486">
        <v>12</v>
      </c>
      <c r="HB60" s="486">
        <v>98</v>
      </c>
      <c r="HC60" s="486">
        <v>0</v>
      </c>
      <c r="HD60" s="604">
        <v>26206</v>
      </c>
      <c r="HE60" s="1109">
        <v>0</v>
      </c>
      <c r="HF60" s="486">
        <v>0</v>
      </c>
      <c r="HG60" s="486">
        <v>0</v>
      </c>
      <c r="HH60" s="486">
        <v>2684</v>
      </c>
      <c r="HI60" s="486">
        <v>0</v>
      </c>
      <c r="HJ60" s="486">
        <v>0</v>
      </c>
      <c r="HK60" s="604">
        <v>25</v>
      </c>
      <c r="HL60" s="484">
        <v>37</v>
      </c>
      <c r="HM60" s="486">
        <v>11</v>
      </c>
      <c r="HN60" s="486">
        <v>1</v>
      </c>
      <c r="HO60" s="486">
        <v>0</v>
      </c>
      <c r="HP60" s="486">
        <v>0</v>
      </c>
      <c r="HQ60" s="486">
        <v>0</v>
      </c>
      <c r="HR60" s="604">
        <v>9232</v>
      </c>
      <c r="HS60" s="484">
        <v>12</v>
      </c>
      <c r="HT60" s="486">
        <v>9</v>
      </c>
      <c r="HU60" s="486">
        <v>7</v>
      </c>
      <c r="HV60" s="486">
        <v>50</v>
      </c>
      <c r="HW60" s="486">
        <v>0</v>
      </c>
      <c r="HX60" s="486">
        <v>0</v>
      </c>
      <c r="HY60" s="604">
        <v>4911</v>
      </c>
      <c r="HZ60" s="484">
        <v>201</v>
      </c>
      <c r="IA60" s="486">
        <v>23</v>
      </c>
      <c r="IB60" s="486">
        <v>1</v>
      </c>
      <c r="IC60" s="486">
        <v>0</v>
      </c>
      <c r="ID60" s="486">
        <v>0</v>
      </c>
      <c r="IE60" s="486">
        <v>1973</v>
      </c>
      <c r="IF60" s="604">
        <v>85</v>
      </c>
      <c r="IG60" s="484">
        <v>481</v>
      </c>
      <c r="IH60" s="486">
        <v>12</v>
      </c>
      <c r="II60" s="486">
        <v>63</v>
      </c>
      <c r="IJ60" s="486">
        <v>0</v>
      </c>
      <c r="IK60" s="486">
        <v>0</v>
      </c>
      <c r="IL60" s="486">
        <v>0</v>
      </c>
      <c r="IM60" s="604">
        <v>4210</v>
      </c>
      <c r="IN60" s="484">
        <v>1671</v>
      </c>
      <c r="IO60" s="486">
        <v>136</v>
      </c>
      <c r="IP60" s="486">
        <v>1775</v>
      </c>
      <c r="IQ60" s="486">
        <v>3373</v>
      </c>
      <c r="IR60" s="486">
        <v>0</v>
      </c>
      <c r="IS60" s="486">
        <v>1150</v>
      </c>
      <c r="IT60" s="604">
        <v>22601</v>
      </c>
      <c r="IU60" s="1109">
        <v>13</v>
      </c>
      <c r="IV60" s="486">
        <v>0</v>
      </c>
      <c r="IW60" s="486">
        <v>26</v>
      </c>
      <c r="IX60" s="486">
        <v>0</v>
      </c>
      <c r="IY60" s="486">
        <v>0</v>
      </c>
      <c r="IZ60" s="486">
        <v>71</v>
      </c>
      <c r="JA60" s="604">
        <v>0</v>
      </c>
      <c r="JB60" s="484">
        <v>3978</v>
      </c>
      <c r="JC60" s="486">
        <v>97</v>
      </c>
      <c r="JD60" s="486">
        <v>1234</v>
      </c>
      <c r="JE60" s="486">
        <v>121</v>
      </c>
      <c r="JF60" s="486">
        <v>0</v>
      </c>
      <c r="JG60" s="486">
        <v>1662</v>
      </c>
      <c r="JH60" s="604">
        <v>86</v>
      </c>
      <c r="JI60" s="484">
        <v>19407</v>
      </c>
      <c r="JJ60" s="486">
        <v>11</v>
      </c>
      <c r="JK60" s="486">
        <v>3734</v>
      </c>
      <c r="JL60" s="486">
        <v>3929</v>
      </c>
      <c r="JM60" s="486">
        <v>0</v>
      </c>
      <c r="JN60" s="486">
        <v>707</v>
      </c>
      <c r="JO60" s="604">
        <v>1143</v>
      </c>
      <c r="JP60" s="1109">
        <v>447</v>
      </c>
      <c r="JQ60" s="486">
        <v>0</v>
      </c>
      <c r="JR60" s="486">
        <v>62</v>
      </c>
      <c r="JS60" s="486">
        <v>887</v>
      </c>
      <c r="JT60" s="486">
        <v>0</v>
      </c>
      <c r="JU60" s="486">
        <v>720</v>
      </c>
      <c r="JV60" s="604">
        <v>20</v>
      </c>
      <c r="JW60" s="484">
        <v>3426</v>
      </c>
      <c r="JX60" s="486">
        <v>0</v>
      </c>
      <c r="JY60" s="486">
        <v>1548</v>
      </c>
      <c r="JZ60" s="486">
        <v>45</v>
      </c>
      <c r="KA60" s="486">
        <v>0</v>
      </c>
      <c r="KB60" s="486">
        <v>197</v>
      </c>
      <c r="KC60" s="604">
        <v>4</v>
      </c>
      <c r="KD60" s="484">
        <v>4418</v>
      </c>
      <c r="KE60" s="486">
        <v>0</v>
      </c>
      <c r="KF60" s="486">
        <v>0</v>
      </c>
      <c r="KG60" s="486">
        <v>27</v>
      </c>
      <c r="KH60" s="486">
        <v>0</v>
      </c>
      <c r="KI60" s="486">
        <v>49</v>
      </c>
      <c r="KJ60" s="604">
        <v>0</v>
      </c>
      <c r="KK60" s="484">
        <v>8039</v>
      </c>
      <c r="KL60" s="486">
        <v>0</v>
      </c>
      <c r="KM60" s="486">
        <v>12</v>
      </c>
      <c r="KN60" s="486">
        <v>1507</v>
      </c>
      <c r="KO60" s="486">
        <v>0</v>
      </c>
      <c r="KP60" s="486">
        <v>989</v>
      </c>
      <c r="KQ60" s="604">
        <v>137</v>
      </c>
      <c r="KR60" s="1109">
        <v>64</v>
      </c>
      <c r="KS60" s="486">
        <v>0</v>
      </c>
      <c r="KT60" s="486">
        <v>0</v>
      </c>
      <c r="KU60" s="486">
        <v>44</v>
      </c>
      <c r="KV60" s="486">
        <v>0</v>
      </c>
      <c r="KW60" s="486">
        <v>0</v>
      </c>
      <c r="KX60" s="604">
        <v>0</v>
      </c>
      <c r="KY60" s="484">
        <v>3712</v>
      </c>
      <c r="KZ60" s="486">
        <v>0</v>
      </c>
      <c r="LA60" s="486">
        <v>0</v>
      </c>
      <c r="LB60" s="486">
        <v>72</v>
      </c>
      <c r="LC60" s="486">
        <v>0</v>
      </c>
      <c r="LD60" s="486">
        <v>2701</v>
      </c>
      <c r="LE60" s="604">
        <v>0</v>
      </c>
      <c r="LF60" s="484">
        <v>0</v>
      </c>
      <c r="LG60" s="486">
        <v>0</v>
      </c>
      <c r="LH60" s="486">
        <v>0</v>
      </c>
      <c r="LI60" s="486">
        <v>0</v>
      </c>
      <c r="LJ60" s="486">
        <v>0</v>
      </c>
      <c r="LK60" s="486">
        <v>0</v>
      </c>
      <c r="LL60" s="604">
        <v>49</v>
      </c>
      <c r="LM60" s="484">
        <v>141247</v>
      </c>
      <c r="LN60" s="486">
        <v>12674</v>
      </c>
      <c r="LO60" s="486">
        <v>23861</v>
      </c>
      <c r="LP60" s="486">
        <v>17252</v>
      </c>
      <c r="LQ60" s="486">
        <v>3527</v>
      </c>
      <c r="LR60" s="486">
        <v>39510</v>
      </c>
      <c r="LS60" s="604">
        <v>83928</v>
      </c>
    </row>
    <row r="61" spans="2:331" ht="15" customHeight="1">
      <c r="B61" s="1108" t="s">
        <v>87</v>
      </c>
      <c r="C61" s="1109">
        <v>0</v>
      </c>
      <c r="D61" s="486">
        <v>0</v>
      </c>
      <c r="E61" s="486">
        <v>0</v>
      </c>
      <c r="F61" s="486">
        <v>0</v>
      </c>
      <c r="G61" s="486">
        <v>0</v>
      </c>
      <c r="H61" s="486">
        <v>0</v>
      </c>
      <c r="I61" s="604">
        <v>0</v>
      </c>
      <c r="J61" s="1109">
        <v>0</v>
      </c>
      <c r="K61" s="486">
        <v>0</v>
      </c>
      <c r="L61" s="486">
        <v>0</v>
      </c>
      <c r="M61" s="486">
        <v>0</v>
      </c>
      <c r="N61" s="486">
        <v>0</v>
      </c>
      <c r="O61" s="486">
        <v>0</v>
      </c>
      <c r="P61" s="604">
        <v>0</v>
      </c>
      <c r="Q61" s="484">
        <v>0</v>
      </c>
      <c r="R61" s="486">
        <v>0</v>
      </c>
      <c r="S61" s="486">
        <v>0</v>
      </c>
      <c r="T61" s="486">
        <v>0</v>
      </c>
      <c r="U61" s="486">
        <v>0</v>
      </c>
      <c r="V61" s="486">
        <v>0</v>
      </c>
      <c r="W61" s="604">
        <v>0</v>
      </c>
      <c r="X61" s="484">
        <v>0</v>
      </c>
      <c r="Y61" s="486">
        <v>0</v>
      </c>
      <c r="Z61" s="486">
        <v>0</v>
      </c>
      <c r="AA61" s="486">
        <v>0</v>
      </c>
      <c r="AB61" s="486">
        <v>0</v>
      </c>
      <c r="AC61" s="486">
        <v>0</v>
      </c>
      <c r="AD61" s="604">
        <v>0</v>
      </c>
      <c r="AE61" s="1109">
        <v>0</v>
      </c>
      <c r="AF61" s="486">
        <v>0</v>
      </c>
      <c r="AG61" s="486">
        <v>0</v>
      </c>
      <c r="AH61" s="486">
        <v>0</v>
      </c>
      <c r="AI61" s="486">
        <v>0</v>
      </c>
      <c r="AJ61" s="486">
        <v>0</v>
      </c>
      <c r="AK61" s="604">
        <v>0</v>
      </c>
      <c r="AL61" s="484">
        <v>0</v>
      </c>
      <c r="AM61" s="486">
        <v>0</v>
      </c>
      <c r="AN61" s="486">
        <v>0</v>
      </c>
      <c r="AO61" s="486">
        <v>0</v>
      </c>
      <c r="AP61" s="486">
        <v>0</v>
      </c>
      <c r="AQ61" s="486">
        <v>0</v>
      </c>
      <c r="AR61" s="604">
        <v>0</v>
      </c>
      <c r="AS61" s="1109">
        <v>0</v>
      </c>
      <c r="AT61" s="486">
        <v>0</v>
      </c>
      <c r="AU61" s="486">
        <v>0</v>
      </c>
      <c r="AV61" s="486">
        <v>0</v>
      </c>
      <c r="AW61" s="486">
        <v>0</v>
      </c>
      <c r="AX61" s="486">
        <v>0</v>
      </c>
      <c r="AY61" s="604">
        <v>0</v>
      </c>
      <c r="AZ61" s="1109">
        <v>0</v>
      </c>
      <c r="BA61" s="486">
        <v>0</v>
      </c>
      <c r="BB61" s="486">
        <v>0</v>
      </c>
      <c r="BC61" s="486">
        <v>0</v>
      </c>
      <c r="BD61" s="486">
        <v>0</v>
      </c>
      <c r="BE61" s="486">
        <v>0</v>
      </c>
      <c r="BF61" s="604">
        <v>0</v>
      </c>
      <c r="BG61" s="1109">
        <v>0</v>
      </c>
      <c r="BH61" s="486">
        <v>0</v>
      </c>
      <c r="BI61" s="486">
        <v>0</v>
      </c>
      <c r="BJ61" s="486">
        <v>0</v>
      </c>
      <c r="BK61" s="486">
        <v>0</v>
      </c>
      <c r="BL61" s="486">
        <v>0</v>
      </c>
      <c r="BM61" s="604">
        <v>0</v>
      </c>
      <c r="BN61" s="1109">
        <v>0</v>
      </c>
      <c r="BO61" s="486">
        <v>0</v>
      </c>
      <c r="BP61" s="486">
        <v>0</v>
      </c>
      <c r="BQ61" s="486">
        <v>0</v>
      </c>
      <c r="BR61" s="486">
        <v>0</v>
      </c>
      <c r="BS61" s="486">
        <v>0</v>
      </c>
      <c r="BT61" s="604">
        <v>0</v>
      </c>
      <c r="BU61" s="1109">
        <v>0</v>
      </c>
      <c r="BV61" s="486">
        <v>0</v>
      </c>
      <c r="BW61" s="486">
        <v>0</v>
      </c>
      <c r="BX61" s="486">
        <v>0</v>
      </c>
      <c r="BY61" s="486">
        <v>0</v>
      </c>
      <c r="BZ61" s="486">
        <v>0</v>
      </c>
      <c r="CA61" s="604">
        <v>0</v>
      </c>
      <c r="CB61" s="484">
        <v>0</v>
      </c>
      <c r="CC61" s="486">
        <v>0</v>
      </c>
      <c r="CD61" s="486">
        <v>0</v>
      </c>
      <c r="CE61" s="486">
        <v>0</v>
      </c>
      <c r="CF61" s="486">
        <v>0</v>
      </c>
      <c r="CG61" s="486">
        <v>0</v>
      </c>
      <c r="CH61" s="604">
        <v>0</v>
      </c>
      <c r="CI61" s="1109">
        <v>0</v>
      </c>
      <c r="CJ61" s="486">
        <v>0</v>
      </c>
      <c r="CK61" s="486">
        <v>0</v>
      </c>
      <c r="CL61" s="486">
        <v>0</v>
      </c>
      <c r="CM61" s="486">
        <v>0</v>
      </c>
      <c r="CN61" s="486">
        <v>0</v>
      </c>
      <c r="CO61" s="604">
        <v>0</v>
      </c>
      <c r="CP61" s="484">
        <v>0</v>
      </c>
      <c r="CQ61" s="486">
        <v>0</v>
      </c>
      <c r="CR61" s="486">
        <v>0</v>
      </c>
      <c r="CS61" s="486">
        <v>0</v>
      </c>
      <c r="CT61" s="486">
        <v>0</v>
      </c>
      <c r="CU61" s="486">
        <v>0</v>
      </c>
      <c r="CV61" s="604">
        <v>0</v>
      </c>
      <c r="CW61" s="1109">
        <v>0</v>
      </c>
      <c r="CX61" s="486">
        <v>0</v>
      </c>
      <c r="CY61" s="486">
        <v>0</v>
      </c>
      <c r="CZ61" s="486">
        <v>0</v>
      </c>
      <c r="DA61" s="486">
        <v>0</v>
      </c>
      <c r="DB61" s="486">
        <v>0</v>
      </c>
      <c r="DC61" s="604">
        <v>0</v>
      </c>
      <c r="DD61" s="484">
        <v>0</v>
      </c>
      <c r="DE61" s="486">
        <v>0</v>
      </c>
      <c r="DF61" s="486">
        <v>0</v>
      </c>
      <c r="DG61" s="486">
        <v>0</v>
      </c>
      <c r="DH61" s="486">
        <v>0</v>
      </c>
      <c r="DI61" s="486">
        <v>0</v>
      </c>
      <c r="DJ61" s="604">
        <v>0</v>
      </c>
      <c r="DK61" s="1109">
        <v>0</v>
      </c>
      <c r="DL61" s="486">
        <v>0</v>
      </c>
      <c r="DM61" s="486">
        <v>0</v>
      </c>
      <c r="DN61" s="486">
        <v>0</v>
      </c>
      <c r="DO61" s="486">
        <v>0</v>
      </c>
      <c r="DP61" s="486">
        <v>0</v>
      </c>
      <c r="DQ61" s="604">
        <v>0</v>
      </c>
      <c r="DR61" s="484">
        <v>0</v>
      </c>
      <c r="DS61" s="486">
        <v>0</v>
      </c>
      <c r="DT61" s="486">
        <v>0</v>
      </c>
      <c r="DU61" s="486">
        <v>0</v>
      </c>
      <c r="DV61" s="486">
        <v>0</v>
      </c>
      <c r="DW61" s="486">
        <v>0</v>
      </c>
      <c r="DX61" s="604">
        <v>0</v>
      </c>
      <c r="DY61" s="484">
        <v>0</v>
      </c>
      <c r="DZ61" s="486">
        <v>0</v>
      </c>
      <c r="EA61" s="486">
        <v>0</v>
      </c>
      <c r="EB61" s="486">
        <v>0</v>
      </c>
      <c r="EC61" s="486">
        <v>0</v>
      </c>
      <c r="ED61" s="486">
        <v>0</v>
      </c>
      <c r="EE61" s="604">
        <v>0</v>
      </c>
      <c r="EF61" s="1109">
        <v>0</v>
      </c>
      <c r="EG61" s="486">
        <v>0</v>
      </c>
      <c r="EH61" s="486">
        <v>0</v>
      </c>
      <c r="EI61" s="486">
        <v>0</v>
      </c>
      <c r="EJ61" s="486">
        <v>0</v>
      </c>
      <c r="EK61" s="486">
        <v>0</v>
      </c>
      <c r="EL61" s="604">
        <v>0</v>
      </c>
      <c r="EM61" s="484">
        <v>0</v>
      </c>
      <c r="EN61" s="486">
        <v>0</v>
      </c>
      <c r="EO61" s="486">
        <v>0</v>
      </c>
      <c r="EP61" s="486">
        <v>0</v>
      </c>
      <c r="EQ61" s="486">
        <v>0</v>
      </c>
      <c r="ER61" s="486">
        <v>0</v>
      </c>
      <c r="ES61" s="604">
        <v>0</v>
      </c>
      <c r="ET61" s="1109">
        <v>0</v>
      </c>
      <c r="EU61" s="486">
        <v>0</v>
      </c>
      <c r="EV61" s="486">
        <v>0</v>
      </c>
      <c r="EW61" s="486">
        <v>0</v>
      </c>
      <c r="EX61" s="486">
        <v>0</v>
      </c>
      <c r="EY61" s="486">
        <v>0</v>
      </c>
      <c r="EZ61" s="604">
        <v>0</v>
      </c>
      <c r="FA61" s="484">
        <v>222</v>
      </c>
      <c r="FB61" s="486">
        <v>0</v>
      </c>
      <c r="FC61" s="486">
        <v>0</v>
      </c>
      <c r="FD61" s="486">
        <v>0</v>
      </c>
      <c r="FE61" s="486">
        <v>0</v>
      </c>
      <c r="FF61" s="486">
        <v>0</v>
      </c>
      <c r="FG61" s="604">
        <v>0</v>
      </c>
      <c r="FH61" s="1109">
        <v>0</v>
      </c>
      <c r="FI61" s="486">
        <v>0</v>
      </c>
      <c r="FJ61" s="486">
        <v>0</v>
      </c>
      <c r="FK61" s="486">
        <v>0</v>
      </c>
      <c r="FL61" s="486">
        <v>0</v>
      </c>
      <c r="FM61" s="486">
        <v>0</v>
      </c>
      <c r="FN61" s="604">
        <v>0</v>
      </c>
      <c r="FO61" s="484">
        <v>0</v>
      </c>
      <c r="FP61" s="486">
        <v>0</v>
      </c>
      <c r="FQ61" s="486">
        <v>0</v>
      </c>
      <c r="FR61" s="486">
        <v>0</v>
      </c>
      <c r="FS61" s="486">
        <v>0</v>
      </c>
      <c r="FT61" s="486">
        <v>0</v>
      </c>
      <c r="FU61" s="604">
        <v>0</v>
      </c>
      <c r="FV61" s="484">
        <v>24</v>
      </c>
      <c r="FW61" s="486">
        <v>0</v>
      </c>
      <c r="FX61" s="486">
        <v>0</v>
      </c>
      <c r="FY61" s="486">
        <v>0</v>
      </c>
      <c r="FZ61" s="486">
        <v>0</v>
      </c>
      <c r="GA61" s="486">
        <v>0</v>
      </c>
      <c r="GB61" s="604">
        <v>0</v>
      </c>
      <c r="GC61" s="1109">
        <v>96</v>
      </c>
      <c r="GD61" s="486">
        <v>0</v>
      </c>
      <c r="GE61" s="486">
        <v>0</v>
      </c>
      <c r="GF61" s="486">
        <v>0</v>
      </c>
      <c r="GG61" s="486">
        <v>0</v>
      </c>
      <c r="GH61" s="486">
        <v>0</v>
      </c>
      <c r="GI61" s="604">
        <v>0</v>
      </c>
      <c r="GJ61" s="484">
        <v>10</v>
      </c>
      <c r="GK61" s="486">
        <v>0</v>
      </c>
      <c r="GL61" s="486">
        <v>0</v>
      </c>
      <c r="GM61" s="486">
        <v>0</v>
      </c>
      <c r="GN61" s="486">
        <v>0</v>
      </c>
      <c r="GO61" s="486">
        <v>0</v>
      </c>
      <c r="GP61" s="604">
        <v>0</v>
      </c>
      <c r="GQ61" s="1109">
        <v>0</v>
      </c>
      <c r="GR61" s="486">
        <v>0</v>
      </c>
      <c r="GS61" s="486">
        <v>0</v>
      </c>
      <c r="GT61" s="486">
        <v>0</v>
      </c>
      <c r="GU61" s="486">
        <v>0</v>
      </c>
      <c r="GV61" s="486">
        <v>0</v>
      </c>
      <c r="GW61" s="604">
        <v>0</v>
      </c>
      <c r="GX61" s="1109">
        <v>171</v>
      </c>
      <c r="GY61" s="486">
        <v>0</v>
      </c>
      <c r="GZ61" s="486">
        <v>0</v>
      </c>
      <c r="HA61" s="486">
        <v>0</v>
      </c>
      <c r="HB61" s="486">
        <v>0</v>
      </c>
      <c r="HC61" s="486">
        <v>0</v>
      </c>
      <c r="HD61" s="604">
        <v>0</v>
      </c>
      <c r="HE61" s="1109">
        <v>0</v>
      </c>
      <c r="HF61" s="486">
        <v>0</v>
      </c>
      <c r="HG61" s="486">
        <v>0</v>
      </c>
      <c r="HH61" s="486">
        <v>0</v>
      </c>
      <c r="HI61" s="486">
        <v>0</v>
      </c>
      <c r="HJ61" s="486">
        <v>0</v>
      </c>
      <c r="HK61" s="604">
        <v>0</v>
      </c>
      <c r="HL61" s="484">
        <v>0</v>
      </c>
      <c r="HM61" s="486">
        <v>0</v>
      </c>
      <c r="HN61" s="486">
        <v>0</v>
      </c>
      <c r="HO61" s="486">
        <v>0</v>
      </c>
      <c r="HP61" s="486">
        <v>0</v>
      </c>
      <c r="HQ61" s="486">
        <v>0</v>
      </c>
      <c r="HR61" s="604">
        <v>0</v>
      </c>
      <c r="HS61" s="484">
        <v>0</v>
      </c>
      <c r="HT61" s="486">
        <v>0</v>
      </c>
      <c r="HU61" s="486">
        <v>0</v>
      </c>
      <c r="HV61" s="486">
        <v>0</v>
      </c>
      <c r="HW61" s="486">
        <v>0</v>
      </c>
      <c r="HX61" s="486">
        <v>0</v>
      </c>
      <c r="HY61" s="604">
        <v>0</v>
      </c>
      <c r="HZ61" s="484">
        <v>0</v>
      </c>
      <c r="IA61" s="486">
        <v>0</v>
      </c>
      <c r="IB61" s="486">
        <v>0</v>
      </c>
      <c r="IC61" s="486">
        <v>0</v>
      </c>
      <c r="ID61" s="486">
        <v>0</v>
      </c>
      <c r="IE61" s="486">
        <v>0</v>
      </c>
      <c r="IF61" s="604">
        <v>0</v>
      </c>
      <c r="IG61" s="484">
        <v>0</v>
      </c>
      <c r="IH61" s="486">
        <v>0</v>
      </c>
      <c r="II61" s="486">
        <v>0</v>
      </c>
      <c r="IJ61" s="486">
        <v>0</v>
      </c>
      <c r="IK61" s="486">
        <v>0</v>
      </c>
      <c r="IL61" s="486">
        <v>0</v>
      </c>
      <c r="IM61" s="604">
        <v>0</v>
      </c>
      <c r="IN61" s="484">
        <v>17</v>
      </c>
      <c r="IO61" s="486">
        <v>0</v>
      </c>
      <c r="IP61" s="486">
        <v>0</v>
      </c>
      <c r="IQ61" s="486">
        <v>0</v>
      </c>
      <c r="IR61" s="486">
        <v>0</v>
      </c>
      <c r="IS61" s="486">
        <v>0</v>
      </c>
      <c r="IT61" s="604">
        <v>0</v>
      </c>
      <c r="IU61" s="1109">
        <v>0</v>
      </c>
      <c r="IV61" s="486">
        <v>0</v>
      </c>
      <c r="IW61" s="486">
        <v>0</v>
      </c>
      <c r="IX61" s="486">
        <v>0</v>
      </c>
      <c r="IY61" s="486">
        <v>0</v>
      </c>
      <c r="IZ61" s="486">
        <v>0</v>
      </c>
      <c r="JA61" s="604">
        <v>0</v>
      </c>
      <c r="JB61" s="484">
        <v>0</v>
      </c>
      <c r="JC61" s="486">
        <v>0</v>
      </c>
      <c r="JD61" s="486">
        <v>0</v>
      </c>
      <c r="JE61" s="486">
        <v>0</v>
      </c>
      <c r="JF61" s="486">
        <v>0</v>
      </c>
      <c r="JG61" s="486">
        <v>0</v>
      </c>
      <c r="JH61" s="604">
        <v>0</v>
      </c>
      <c r="JI61" s="484">
        <v>0</v>
      </c>
      <c r="JJ61" s="486">
        <v>0</v>
      </c>
      <c r="JK61" s="486">
        <v>0</v>
      </c>
      <c r="JL61" s="486">
        <v>0</v>
      </c>
      <c r="JM61" s="486">
        <v>0</v>
      </c>
      <c r="JN61" s="486">
        <v>0</v>
      </c>
      <c r="JO61" s="604">
        <v>0</v>
      </c>
      <c r="JP61" s="1109">
        <v>0</v>
      </c>
      <c r="JQ61" s="486">
        <v>0</v>
      </c>
      <c r="JR61" s="486">
        <v>0</v>
      </c>
      <c r="JS61" s="486">
        <v>0</v>
      </c>
      <c r="JT61" s="486">
        <v>0</v>
      </c>
      <c r="JU61" s="486">
        <v>0</v>
      </c>
      <c r="JV61" s="604">
        <v>0</v>
      </c>
      <c r="JW61" s="484">
        <v>0</v>
      </c>
      <c r="JX61" s="486">
        <v>0</v>
      </c>
      <c r="JY61" s="486">
        <v>0</v>
      </c>
      <c r="JZ61" s="486">
        <v>0</v>
      </c>
      <c r="KA61" s="486">
        <v>0</v>
      </c>
      <c r="KB61" s="486">
        <v>0</v>
      </c>
      <c r="KC61" s="604">
        <v>0</v>
      </c>
      <c r="KD61" s="484">
        <v>0</v>
      </c>
      <c r="KE61" s="486">
        <v>0</v>
      </c>
      <c r="KF61" s="486">
        <v>0</v>
      </c>
      <c r="KG61" s="486">
        <v>0</v>
      </c>
      <c r="KH61" s="486">
        <v>0</v>
      </c>
      <c r="KI61" s="486">
        <v>0</v>
      </c>
      <c r="KJ61" s="604">
        <v>0</v>
      </c>
      <c r="KK61" s="484">
        <v>0</v>
      </c>
      <c r="KL61" s="486">
        <v>0</v>
      </c>
      <c r="KM61" s="486">
        <v>0</v>
      </c>
      <c r="KN61" s="486">
        <v>0</v>
      </c>
      <c r="KO61" s="486">
        <v>0</v>
      </c>
      <c r="KP61" s="486">
        <v>0</v>
      </c>
      <c r="KQ61" s="604">
        <v>0</v>
      </c>
      <c r="KR61" s="1109">
        <v>0</v>
      </c>
      <c r="KS61" s="486">
        <v>0</v>
      </c>
      <c r="KT61" s="486">
        <v>0</v>
      </c>
      <c r="KU61" s="486">
        <v>0</v>
      </c>
      <c r="KV61" s="486">
        <v>0</v>
      </c>
      <c r="KW61" s="486">
        <v>0</v>
      </c>
      <c r="KX61" s="604">
        <v>0</v>
      </c>
      <c r="KY61" s="484">
        <v>0</v>
      </c>
      <c r="KZ61" s="486">
        <v>0</v>
      </c>
      <c r="LA61" s="486">
        <v>0</v>
      </c>
      <c r="LB61" s="486">
        <v>0</v>
      </c>
      <c r="LC61" s="486">
        <v>0</v>
      </c>
      <c r="LD61" s="486">
        <v>0</v>
      </c>
      <c r="LE61" s="604">
        <v>0</v>
      </c>
      <c r="LF61" s="484">
        <v>0</v>
      </c>
      <c r="LG61" s="486">
        <v>0</v>
      </c>
      <c r="LH61" s="486">
        <v>0</v>
      </c>
      <c r="LI61" s="486">
        <v>0</v>
      </c>
      <c r="LJ61" s="486">
        <v>0</v>
      </c>
      <c r="LK61" s="486">
        <v>0</v>
      </c>
      <c r="LL61" s="604">
        <v>0</v>
      </c>
      <c r="LM61" s="484">
        <v>540</v>
      </c>
      <c r="LN61" s="486">
        <v>0</v>
      </c>
      <c r="LO61" s="486">
        <v>0</v>
      </c>
      <c r="LP61" s="486">
        <v>0</v>
      </c>
      <c r="LQ61" s="486">
        <v>0</v>
      </c>
      <c r="LR61" s="486">
        <v>0</v>
      </c>
      <c r="LS61" s="604">
        <v>0</v>
      </c>
    </row>
    <row r="62" spans="2:331" ht="15" customHeight="1">
      <c r="B62" s="1108" t="s">
        <v>50</v>
      </c>
      <c r="C62" s="1109">
        <v>0</v>
      </c>
      <c r="D62" s="486">
        <v>0</v>
      </c>
      <c r="E62" s="486">
        <v>0</v>
      </c>
      <c r="F62" s="486">
        <v>0</v>
      </c>
      <c r="G62" s="486">
        <v>0</v>
      </c>
      <c r="H62" s="486">
        <v>0</v>
      </c>
      <c r="I62" s="604">
        <v>0</v>
      </c>
      <c r="J62" s="1109">
        <v>0</v>
      </c>
      <c r="K62" s="486">
        <v>0</v>
      </c>
      <c r="L62" s="486">
        <v>0</v>
      </c>
      <c r="M62" s="486">
        <v>0</v>
      </c>
      <c r="N62" s="486">
        <v>0</v>
      </c>
      <c r="O62" s="486">
        <v>0</v>
      </c>
      <c r="P62" s="604">
        <v>0</v>
      </c>
      <c r="Q62" s="484">
        <v>0</v>
      </c>
      <c r="R62" s="486">
        <v>0</v>
      </c>
      <c r="S62" s="486">
        <v>0</v>
      </c>
      <c r="T62" s="486">
        <v>0</v>
      </c>
      <c r="U62" s="486">
        <v>0</v>
      </c>
      <c r="V62" s="486">
        <v>0</v>
      </c>
      <c r="W62" s="604">
        <v>0</v>
      </c>
      <c r="X62" s="484">
        <v>0</v>
      </c>
      <c r="Y62" s="486">
        <v>0</v>
      </c>
      <c r="Z62" s="486">
        <v>0</v>
      </c>
      <c r="AA62" s="486">
        <v>0</v>
      </c>
      <c r="AB62" s="486">
        <v>0</v>
      </c>
      <c r="AC62" s="486">
        <v>0</v>
      </c>
      <c r="AD62" s="604">
        <v>0</v>
      </c>
      <c r="AE62" s="1109">
        <v>0</v>
      </c>
      <c r="AF62" s="486">
        <v>0</v>
      </c>
      <c r="AG62" s="486">
        <v>0</v>
      </c>
      <c r="AH62" s="486">
        <v>0</v>
      </c>
      <c r="AI62" s="486">
        <v>0</v>
      </c>
      <c r="AJ62" s="486">
        <v>0</v>
      </c>
      <c r="AK62" s="604">
        <v>0</v>
      </c>
      <c r="AL62" s="484">
        <v>0</v>
      </c>
      <c r="AM62" s="486">
        <v>0</v>
      </c>
      <c r="AN62" s="486">
        <v>0</v>
      </c>
      <c r="AO62" s="486">
        <v>0</v>
      </c>
      <c r="AP62" s="486">
        <v>0</v>
      </c>
      <c r="AQ62" s="486">
        <v>0</v>
      </c>
      <c r="AR62" s="604">
        <v>0</v>
      </c>
      <c r="AS62" s="1109">
        <v>0</v>
      </c>
      <c r="AT62" s="486">
        <v>0</v>
      </c>
      <c r="AU62" s="486">
        <v>0</v>
      </c>
      <c r="AV62" s="486">
        <v>0</v>
      </c>
      <c r="AW62" s="486">
        <v>0</v>
      </c>
      <c r="AX62" s="486">
        <v>0</v>
      </c>
      <c r="AY62" s="604">
        <v>0</v>
      </c>
      <c r="AZ62" s="1109">
        <v>0</v>
      </c>
      <c r="BA62" s="486">
        <v>0</v>
      </c>
      <c r="BB62" s="486">
        <v>0</v>
      </c>
      <c r="BC62" s="486">
        <v>0</v>
      </c>
      <c r="BD62" s="486">
        <v>0</v>
      </c>
      <c r="BE62" s="486">
        <v>0</v>
      </c>
      <c r="BF62" s="604">
        <v>0</v>
      </c>
      <c r="BG62" s="1109">
        <v>0</v>
      </c>
      <c r="BH62" s="486">
        <v>0</v>
      </c>
      <c r="BI62" s="486">
        <v>0</v>
      </c>
      <c r="BJ62" s="486">
        <v>0</v>
      </c>
      <c r="BK62" s="486">
        <v>0</v>
      </c>
      <c r="BL62" s="486">
        <v>0</v>
      </c>
      <c r="BM62" s="604">
        <v>0</v>
      </c>
      <c r="BN62" s="1109">
        <v>0</v>
      </c>
      <c r="BO62" s="486">
        <v>0</v>
      </c>
      <c r="BP62" s="486">
        <v>0</v>
      </c>
      <c r="BQ62" s="486">
        <v>0</v>
      </c>
      <c r="BR62" s="486">
        <v>0</v>
      </c>
      <c r="BS62" s="486">
        <v>0</v>
      </c>
      <c r="BT62" s="604">
        <v>0</v>
      </c>
      <c r="BU62" s="1109">
        <v>0</v>
      </c>
      <c r="BV62" s="486">
        <v>0</v>
      </c>
      <c r="BW62" s="486">
        <v>0</v>
      </c>
      <c r="BX62" s="486">
        <v>0</v>
      </c>
      <c r="BY62" s="486">
        <v>0</v>
      </c>
      <c r="BZ62" s="486">
        <v>0</v>
      </c>
      <c r="CA62" s="604">
        <v>0</v>
      </c>
      <c r="CB62" s="484">
        <v>0</v>
      </c>
      <c r="CC62" s="486">
        <v>0</v>
      </c>
      <c r="CD62" s="486">
        <v>0</v>
      </c>
      <c r="CE62" s="486">
        <v>0</v>
      </c>
      <c r="CF62" s="486">
        <v>0</v>
      </c>
      <c r="CG62" s="486">
        <v>0</v>
      </c>
      <c r="CH62" s="604">
        <v>0</v>
      </c>
      <c r="CI62" s="1109">
        <v>0</v>
      </c>
      <c r="CJ62" s="486">
        <v>0</v>
      </c>
      <c r="CK62" s="486">
        <v>0</v>
      </c>
      <c r="CL62" s="486">
        <v>0</v>
      </c>
      <c r="CM62" s="486">
        <v>0</v>
      </c>
      <c r="CN62" s="486">
        <v>0</v>
      </c>
      <c r="CO62" s="604">
        <v>0</v>
      </c>
      <c r="CP62" s="484">
        <v>0</v>
      </c>
      <c r="CQ62" s="486">
        <v>0</v>
      </c>
      <c r="CR62" s="486">
        <v>0</v>
      </c>
      <c r="CS62" s="486">
        <v>0</v>
      </c>
      <c r="CT62" s="486">
        <v>0</v>
      </c>
      <c r="CU62" s="486">
        <v>0</v>
      </c>
      <c r="CV62" s="604">
        <v>0</v>
      </c>
      <c r="CW62" s="1109">
        <v>0</v>
      </c>
      <c r="CX62" s="486">
        <v>0</v>
      </c>
      <c r="CY62" s="486">
        <v>0</v>
      </c>
      <c r="CZ62" s="486">
        <v>0</v>
      </c>
      <c r="DA62" s="486">
        <v>0</v>
      </c>
      <c r="DB62" s="486">
        <v>0</v>
      </c>
      <c r="DC62" s="604">
        <v>0</v>
      </c>
      <c r="DD62" s="484">
        <v>0</v>
      </c>
      <c r="DE62" s="486">
        <v>0</v>
      </c>
      <c r="DF62" s="486">
        <v>0</v>
      </c>
      <c r="DG62" s="486">
        <v>0</v>
      </c>
      <c r="DH62" s="486">
        <v>0</v>
      </c>
      <c r="DI62" s="486">
        <v>0</v>
      </c>
      <c r="DJ62" s="604">
        <v>0</v>
      </c>
      <c r="DK62" s="1109">
        <v>0</v>
      </c>
      <c r="DL62" s="486">
        <v>0</v>
      </c>
      <c r="DM62" s="486">
        <v>0</v>
      </c>
      <c r="DN62" s="486">
        <v>0</v>
      </c>
      <c r="DO62" s="486">
        <v>0</v>
      </c>
      <c r="DP62" s="486">
        <v>0</v>
      </c>
      <c r="DQ62" s="604">
        <v>0</v>
      </c>
      <c r="DR62" s="484">
        <v>0</v>
      </c>
      <c r="DS62" s="486">
        <v>0</v>
      </c>
      <c r="DT62" s="486">
        <v>0</v>
      </c>
      <c r="DU62" s="486">
        <v>0</v>
      </c>
      <c r="DV62" s="486">
        <v>0</v>
      </c>
      <c r="DW62" s="486">
        <v>0</v>
      </c>
      <c r="DX62" s="604">
        <v>0</v>
      </c>
      <c r="DY62" s="484">
        <v>0</v>
      </c>
      <c r="DZ62" s="486">
        <v>0</v>
      </c>
      <c r="EA62" s="486">
        <v>0</v>
      </c>
      <c r="EB62" s="486">
        <v>0</v>
      </c>
      <c r="EC62" s="486">
        <v>0</v>
      </c>
      <c r="ED62" s="486">
        <v>0</v>
      </c>
      <c r="EE62" s="604">
        <v>0</v>
      </c>
      <c r="EF62" s="1109">
        <v>0</v>
      </c>
      <c r="EG62" s="486">
        <v>0</v>
      </c>
      <c r="EH62" s="486">
        <v>0</v>
      </c>
      <c r="EI62" s="486">
        <v>0</v>
      </c>
      <c r="EJ62" s="486">
        <v>0</v>
      </c>
      <c r="EK62" s="486">
        <v>0</v>
      </c>
      <c r="EL62" s="604">
        <v>0</v>
      </c>
      <c r="EM62" s="484">
        <v>0</v>
      </c>
      <c r="EN62" s="486">
        <v>0</v>
      </c>
      <c r="EO62" s="486">
        <v>0</v>
      </c>
      <c r="EP62" s="486">
        <v>0</v>
      </c>
      <c r="EQ62" s="486">
        <v>0</v>
      </c>
      <c r="ER62" s="486">
        <v>0</v>
      </c>
      <c r="ES62" s="604">
        <v>0</v>
      </c>
      <c r="ET62" s="1109">
        <v>0</v>
      </c>
      <c r="EU62" s="486">
        <v>0</v>
      </c>
      <c r="EV62" s="486">
        <v>0</v>
      </c>
      <c r="EW62" s="486">
        <v>0</v>
      </c>
      <c r="EX62" s="486">
        <v>0</v>
      </c>
      <c r="EY62" s="486">
        <v>0</v>
      </c>
      <c r="EZ62" s="604">
        <v>0</v>
      </c>
      <c r="FA62" s="484">
        <v>378</v>
      </c>
      <c r="FB62" s="486">
        <v>0</v>
      </c>
      <c r="FC62" s="486">
        <v>0</v>
      </c>
      <c r="FD62" s="486">
        <v>0</v>
      </c>
      <c r="FE62" s="486">
        <v>0</v>
      </c>
      <c r="FF62" s="486">
        <v>0</v>
      </c>
      <c r="FG62" s="604">
        <v>0</v>
      </c>
      <c r="FH62" s="1109">
        <v>41</v>
      </c>
      <c r="FI62" s="486">
        <v>0</v>
      </c>
      <c r="FJ62" s="486">
        <v>0</v>
      </c>
      <c r="FK62" s="486">
        <v>0</v>
      </c>
      <c r="FL62" s="486">
        <v>0</v>
      </c>
      <c r="FM62" s="486">
        <v>0</v>
      </c>
      <c r="FN62" s="604">
        <v>0</v>
      </c>
      <c r="FO62" s="484">
        <v>143</v>
      </c>
      <c r="FP62" s="486">
        <v>0</v>
      </c>
      <c r="FQ62" s="486">
        <v>0</v>
      </c>
      <c r="FR62" s="486">
        <v>0</v>
      </c>
      <c r="FS62" s="486">
        <v>0</v>
      </c>
      <c r="FT62" s="486">
        <v>0</v>
      </c>
      <c r="FU62" s="604">
        <v>0</v>
      </c>
      <c r="FV62" s="484">
        <v>217</v>
      </c>
      <c r="FW62" s="486">
        <v>0</v>
      </c>
      <c r="FX62" s="486">
        <v>0</v>
      </c>
      <c r="FY62" s="486">
        <v>0</v>
      </c>
      <c r="FZ62" s="486">
        <v>0</v>
      </c>
      <c r="GA62" s="486">
        <v>0</v>
      </c>
      <c r="GB62" s="604">
        <v>0</v>
      </c>
      <c r="GC62" s="1109">
        <v>86</v>
      </c>
      <c r="GD62" s="486">
        <v>6</v>
      </c>
      <c r="GE62" s="486">
        <v>0</v>
      </c>
      <c r="GF62" s="486">
        <v>0</v>
      </c>
      <c r="GG62" s="486">
        <v>0</v>
      </c>
      <c r="GH62" s="486">
        <v>0</v>
      </c>
      <c r="GI62" s="604">
        <v>0</v>
      </c>
      <c r="GJ62" s="484">
        <v>42</v>
      </c>
      <c r="GK62" s="486">
        <v>0</v>
      </c>
      <c r="GL62" s="486">
        <v>0</v>
      </c>
      <c r="GM62" s="486">
        <v>0</v>
      </c>
      <c r="GN62" s="486">
        <v>0</v>
      </c>
      <c r="GO62" s="486">
        <v>0</v>
      </c>
      <c r="GP62" s="604">
        <v>782</v>
      </c>
      <c r="GQ62" s="1109">
        <v>0</v>
      </c>
      <c r="GR62" s="486">
        <v>0</v>
      </c>
      <c r="GS62" s="486">
        <v>0</v>
      </c>
      <c r="GT62" s="486">
        <v>0</v>
      </c>
      <c r="GU62" s="486">
        <v>64</v>
      </c>
      <c r="GV62" s="486">
        <v>0</v>
      </c>
      <c r="GW62" s="604">
        <v>0</v>
      </c>
      <c r="GX62" s="1109">
        <v>1761</v>
      </c>
      <c r="GY62" s="486">
        <v>0</v>
      </c>
      <c r="GZ62" s="486">
        <v>0</v>
      </c>
      <c r="HA62" s="486">
        <v>0</v>
      </c>
      <c r="HB62" s="486">
        <v>0</v>
      </c>
      <c r="HC62" s="486">
        <v>0</v>
      </c>
      <c r="HD62" s="604">
        <v>1</v>
      </c>
      <c r="HE62" s="1109">
        <v>0</v>
      </c>
      <c r="HF62" s="486">
        <v>0</v>
      </c>
      <c r="HG62" s="486">
        <v>0</v>
      </c>
      <c r="HH62" s="486">
        <v>0</v>
      </c>
      <c r="HI62" s="486">
        <v>0</v>
      </c>
      <c r="HJ62" s="486">
        <v>0</v>
      </c>
      <c r="HK62" s="604">
        <v>0</v>
      </c>
      <c r="HL62" s="484">
        <v>0</v>
      </c>
      <c r="HM62" s="486">
        <v>0</v>
      </c>
      <c r="HN62" s="486">
        <v>0</v>
      </c>
      <c r="HO62" s="486">
        <v>0</v>
      </c>
      <c r="HP62" s="486">
        <v>0</v>
      </c>
      <c r="HQ62" s="486">
        <v>0</v>
      </c>
      <c r="HR62" s="604">
        <v>0</v>
      </c>
      <c r="HS62" s="484">
        <v>1202</v>
      </c>
      <c r="HT62" s="486">
        <v>0</v>
      </c>
      <c r="HU62" s="486">
        <v>0</v>
      </c>
      <c r="HV62" s="486">
        <v>0</v>
      </c>
      <c r="HW62" s="486">
        <v>0</v>
      </c>
      <c r="HX62" s="486">
        <v>0</v>
      </c>
      <c r="HY62" s="604">
        <v>0</v>
      </c>
      <c r="HZ62" s="484">
        <v>0</v>
      </c>
      <c r="IA62" s="486">
        <v>0</v>
      </c>
      <c r="IB62" s="486">
        <v>0</v>
      </c>
      <c r="IC62" s="486">
        <v>0</v>
      </c>
      <c r="ID62" s="486">
        <v>0</v>
      </c>
      <c r="IE62" s="486">
        <v>0</v>
      </c>
      <c r="IF62" s="604">
        <v>0</v>
      </c>
      <c r="IG62" s="484">
        <v>168</v>
      </c>
      <c r="IH62" s="486">
        <v>0</v>
      </c>
      <c r="II62" s="486">
        <v>0</v>
      </c>
      <c r="IJ62" s="486">
        <v>0</v>
      </c>
      <c r="IK62" s="486">
        <v>0</v>
      </c>
      <c r="IL62" s="486">
        <v>0</v>
      </c>
      <c r="IM62" s="604">
        <v>0</v>
      </c>
      <c r="IN62" s="484">
        <v>2730</v>
      </c>
      <c r="IO62" s="486">
        <v>0</v>
      </c>
      <c r="IP62" s="486">
        <v>0</v>
      </c>
      <c r="IQ62" s="486">
        <v>0</v>
      </c>
      <c r="IR62" s="486">
        <v>0</v>
      </c>
      <c r="IS62" s="486">
        <v>0</v>
      </c>
      <c r="IT62" s="604">
        <v>0</v>
      </c>
      <c r="IU62" s="1109">
        <v>0</v>
      </c>
      <c r="IV62" s="486">
        <v>0</v>
      </c>
      <c r="IW62" s="486">
        <v>0</v>
      </c>
      <c r="IX62" s="486">
        <v>0</v>
      </c>
      <c r="IY62" s="486">
        <v>0</v>
      </c>
      <c r="IZ62" s="486">
        <v>0</v>
      </c>
      <c r="JA62" s="604">
        <v>0</v>
      </c>
      <c r="JB62" s="484">
        <v>0</v>
      </c>
      <c r="JC62" s="486">
        <v>0</v>
      </c>
      <c r="JD62" s="486">
        <v>0</v>
      </c>
      <c r="JE62" s="486">
        <v>0</v>
      </c>
      <c r="JF62" s="486">
        <v>0</v>
      </c>
      <c r="JG62" s="486">
        <v>0</v>
      </c>
      <c r="JH62" s="604">
        <v>0</v>
      </c>
      <c r="JI62" s="484">
        <v>0</v>
      </c>
      <c r="JJ62" s="486">
        <v>0</v>
      </c>
      <c r="JK62" s="486">
        <v>0</v>
      </c>
      <c r="JL62" s="486">
        <v>0</v>
      </c>
      <c r="JM62" s="486">
        <v>0</v>
      </c>
      <c r="JN62" s="486">
        <v>0</v>
      </c>
      <c r="JO62" s="604">
        <v>0</v>
      </c>
      <c r="JP62" s="1109">
        <v>0</v>
      </c>
      <c r="JQ62" s="486">
        <v>0</v>
      </c>
      <c r="JR62" s="486">
        <v>0</v>
      </c>
      <c r="JS62" s="486">
        <v>0</v>
      </c>
      <c r="JT62" s="486">
        <v>0</v>
      </c>
      <c r="JU62" s="486">
        <v>0</v>
      </c>
      <c r="JV62" s="604">
        <v>0</v>
      </c>
      <c r="JW62" s="484">
        <v>0</v>
      </c>
      <c r="JX62" s="486">
        <v>0</v>
      </c>
      <c r="JY62" s="486">
        <v>0</v>
      </c>
      <c r="JZ62" s="486">
        <v>0</v>
      </c>
      <c r="KA62" s="486">
        <v>0</v>
      </c>
      <c r="KB62" s="486">
        <v>0</v>
      </c>
      <c r="KC62" s="604">
        <v>0</v>
      </c>
      <c r="KD62" s="484">
        <v>0</v>
      </c>
      <c r="KE62" s="486">
        <v>0</v>
      </c>
      <c r="KF62" s="486">
        <v>0</v>
      </c>
      <c r="KG62" s="486">
        <v>0</v>
      </c>
      <c r="KH62" s="486">
        <v>0</v>
      </c>
      <c r="KI62" s="486">
        <v>0</v>
      </c>
      <c r="KJ62" s="604">
        <v>0</v>
      </c>
      <c r="KK62" s="484">
        <v>0</v>
      </c>
      <c r="KL62" s="486">
        <v>0</v>
      </c>
      <c r="KM62" s="486">
        <v>0</v>
      </c>
      <c r="KN62" s="486">
        <v>0</v>
      </c>
      <c r="KO62" s="486">
        <v>0</v>
      </c>
      <c r="KP62" s="486">
        <v>0</v>
      </c>
      <c r="KQ62" s="604">
        <v>0</v>
      </c>
      <c r="KR62" s="1109">
        <v>0</v>
      </c>
      <c r="KS62" s="486">
        <v>0</v>
      </c>
      <c r="KT62" s="486">
        <v>0</v>
      </c>
      <c r="KU62" s="486">
        <v>0</v>
      </c>
      <c r="KV62" s="486">
        <v>0</v>
      </c>
      <c r="KW62" s="486">
        <v>0</v>
      </c>
      <c r="KX62" s="604">
        <v>0</v>
      </c>
      <c r="KY62" s="484">
        <v>0</v>
      </c>
      <c r="KZ62" s="486">
        <v>0</v>
      </c>
      <c r="LA62" s="486">
        <v>0</v>
      </c>
      <c r="LB62" s="486">
        <v>0</v>
      </c>
      <c r="LC62" s="486">
        <v>0</v>
      </c>
      <c r="LD62" s="486">
        <v>0</v>
      </c>
      <c r="LE62" s="604">
        <v>0</v>
      </c>
      <c r="LF62" s="484">
        <v>0</v>
      </c>
      <c r="LG62" s="486">
        <v>0</v>
      </c>
      <c r="LH62" s="486">
        <v>0</v>
      </c>
      <c r="LI62" s="486">
        <v>0</v>
      </c>
      <c r="LJ62" s="486">
        <v>0</v>
      </c>
      <c r="LK62" s="486">
        <v>0</v>
      </c>
      <c r="LL62" s="604">
        <v>0</v>
      </c>
      <c r="LM62" s="484">
        <v>6768</v>
      </c>
      <c r="LN62" s="486">
        <v>6</v>
      </c>
      <c r="LO62" s="486">
        <v>0</v>
      </c>
      <c r="LP62" s="486">
        <v>0</v>
      </c>
      <c r="LQ62" s="486">
        <v>64</v>
      </c>
      <c r="LR62" s="486">
        <v>0</v>
      </c>
      <c r="LS62" s="604">
        <v>783</v>
      </c>
    </row>
    <row r="63" spans="2:331" ht="15" customHeight="1">
      <c r="B63" s="1108" t="s">
        <v>51</v>
      </c>
      <c r="C63" s="1109">
        <v>0</v>
      </c>
      <c r="D63" s="486">
        <v>0</v>
      </c>
      <c r="E63" s="486">
        <v>0</v>
      </c>
      <c r="F63" s="486">
        <v>0</v>
      </c>
      <c r="G63" s="486">
        <v>0</v>
      </c>
      <c r="H63" s="486">
        <v>0</v>
      </c>
      <c r="I63" s="604">
        <v>0</v>
      </c>
      <c r="J63" s="1109">
        <v>0</v>
      </c>
      <c r="K63" s="486">
        <v>0</v>
      </c>
      <c r="L63" s="486">
        <v>0</v>
      </c>
      <c r="M63" s="486">
        <v>0</v>
      </c>
      <c r="N63" s="486">
        <v>0</v>
      </c>
      <c r="O63" s="486">
        <v>0</v>
      </c>
      <c r="P63" s="604">
        <v>0</v>
      </c>
      <c r="Q63" s="484">
        <v>0</v>
      </c>
      <c r="R63" s="486">
        <v>0</v>
      </c>
      <c r="S63" s="486">
        <v>0</v>
      </c>
      <c r="T63" s="486">
        <v>0</v>
      </c>
      <c r="U63" s="486">
        <v>0</v>
      </c>
      <c r="V63" s="486">
        <v>0</v>
      </c>
      <c r="W63" s="604">
        <v>0</v>
      </c>
      <c r="X63" s="484">
        <v>0</v>
      </c>
      <c r="Y63" s="486">
        <v>0</v>
      </c>
      <c r="Z63" s="486">
        <v>0</v>
      </c>
      <c r="AA63" s="486">
        <v>0</v>
      </c>
      <c r="AB63" s="486">
        <v>0</v>
      </c>
      <c r="AC63" s="486">
        <v>0</v>
      </c>
      <c r="AD63" s="604">
        <v>0</v>
      </c>
      <c r="AE63" s="1109">
        <v>0</v>
      </c>
      <c r="AF63" s="486">
        <v>0</v>
      </c>
      <c r="AG63" s="486">
        <v>0</v>
      </c>
      <c r="AH63" s="486">
        <v>0</v>
      </c>
      <c r="AI63" s="486">
        <v>0</v>
      </c>
      <c r="AJ63" s="486">
        <v>0</v>
      </c>
      <c r="AK63" s="604">
        <v>0</v>
      </c>
      <c r="AL63" s="484">
        <v>0</v>
      </c>
      <c r="AM63" s="486">
        <v>0</v>
      </c>
      <c r="AN63" s="486">
        <v>0</v>
      </c>
      <c r="AO63" s="486">
        <v>0</v>
      </c>
      <c r="AP63" s="486">
        <v>0</v>
      </c>
      <c r="AQ63" s="486">
        <v>0</v>
      </c>
      <c r="AR63" s="604">
        <v>0</v>
      </c>
      <c r="AS63" s="1109">
        <v>0</v>
      </c>
      <c r="AT63" s="486">
        <v>0</v>
      </c>
      <c r="AU63" s="486">
        <v>0</v>
      </c>
      <c r="AV63" s="486">
        <v>0</v>
      </c>
      <c r="AW63" s="486">
        <v>0</v>
      </c>
      <c r="AX63" s="486">
        <v>0</v>
      </c>
      <c r="AY63" s="604">
        <v>0</v>
      </c>
      <c r="AZ63" s="1109">
        <v>0</v>
      </c>
      <c r="BA63" s="486">
        <v>0</v>
      </c>
      <c r="BB63" s="486">
        <v>0</v>
      </c>
      <c r="BC63" s="486">
        <v>0</v>
      </c>
      <c r="BD63" s="486">
        <v>0</v>
      </c>
      <c r="BE63" s="486">
        <v>0</v>
      </c>
      <c r="BF63" s="604">
        <v>0</v>
      </c>
      <c r="BG63" s="1109">
        <v>0</v>
      </c>
      <c r="BH63" s="486">
        <v>0</v>
      </c>
      <c r="BI63" s="486">
        <v>0</v>
      </c>
      <c r="BJ63" s="486">
        <v>0</v>
      </c>
      <c r="BK63" s="486">
        <v>0</v>
      </c>
      <c r="BL63" s="486">
        <v>0</v>
      </c>
      <c r="BM63" s="604">
        <v>0</v>
      </c>
      <c r="BN63" s="1109">
        <v>0</v>
      </c>
      <c r="BO63" s="486">
        <v>0</v>
      </c>
      <c r="BP63" s="486">
        <v>0</v>
      </c>
      <c r="BQ63" s="486">
        <v>0</v>
      </c>
      <c r="BR63" s="486">
        <v>0</v>
      </c>
      <c r="BS63" s="486">
        <v>0</v>
      </c>
      <c r="BT63" s="604">
        <v>0</v>
      </c>
      <c r="BU63" s="1109">
        <v>0</v>
      </c>
      <c r="BV63" s="486">
        <v>0</v>
      </c>
      <c r="BW63" s="486">
        <v>0</v>
      </c>
      <c r="BX63" s="486">
        <v>0</v>
      </c>
      <c r="BY63" s="486">
        <v>0</v>
      </c>
      <c r="BZ63" s="486">
        <v>0</v>
      </c>
      <c r="CA63" s="604">
        <v>0</v>
      </c>
      <c r="CB63" s="484">
        <v>0</v>
      </c>
      <c r="CC63" s="486">
        <v>0</v>
      </c>
      <c r="CD63" s="486">
        <v>0</v>
      </c>
      <c r="CE63" s="486">
        <v>0</v>
      </c>
      <c r="CF63" s="486">
        <v>0</v>
      </c>
      <c r="CG63" s="486">
        <v>0</v>
      </c>
      <c r="CH63" s="604">
        <v>0</v>
      </c>
      <c r="CI63" s="1109">
        <v>0</v>
      </c>
      <c r="CJ63" s="486">
        <v>0</v>
      </c>
      <c r="CK63" s="486">
        <v>0</v>
      </c>
      <c r="CL63" s="486">
        <v>0</v>
      </c>
      <c r="CM63" s="486">
        <v>0</v>
      </c>
      <c r="CN63" s="486">
        <v>0</v>
      </c>
      <c r="CO63" s="604">
        <v>0</v>
      </c>
      <c r="CP63" s="484">
        <v>0</v>
      </c>
      <c r="CQ63" s="486">
        <v>0</v>
      </c>
      <c r="CR63" s="486">
        <v>0</v>
      </c>
      <c r="CS63" s="486">
        <v>0</v>
      </c>
      <c r="CT63" s="486">
        <v>0</v>
      </c>
      <c r="CU63" s="486">
        <v>0</v>
      </c>
      <c r="CV63" s="604">
        <v>0</v>
      </c>
      <c r="CW63" s="1109">
        <v>0</v>
      </c>
      <c r="CX63" s="486">
        <v>0</v>
      </c>
      <c r="CY63" s="486">
        <v>0</v>
      </c>
      <c r="CZ63" s="486">
        <v>0</v>
      </c>
      <c r="DA63" s="486">
        <v>0</v>
      </c>
      <c r="DB63" s="486">
        <v>0</v>
      </c>
      <c r="DC63" s="604">
        <v>0</v>
      </c>
      <c r="DD63" s="484">
        <v>0</v>
      </c>
      <c r="DE63" s="486">
        <v>0</v>
      </c>
      <c r="DF63" s="486">
        <v>0</v>
      </c>
      <c r="DG63" s="486">
        <v>0</v>
      </c>
      <c r="DH63" s="486">
        <v>0</v>
      </c>
      <c r="DI63" s="486">
        <v>0</v>
      </c>
      <c r="DJ63" s="604">
        <v>0</v>
      </c>
      <c r="DK63" s="1109">
        <v>0</v>
      </c>
      <c r="DL63" s="486">
        <v>0</v>
      </c>
      <c r="DM63" s="486">
        <v>0</v>
      </c>
      <c r="DN63" s="486">
        <v>0</v>
      </c>
      <c r="DO63" s="486">
        <v>0</v>
      </c>
      <c r="DP63" s="486">
        <v>0</v>
      </c>
      <c r="DQ63" s="604">
        <v>0</v>
      </c>
      <c r="DR63" s="484">
        <v>0</v>
      </c>
      <c r="DS63" s="486">
        <v>0</v>
      </c>
      <c r="DT63" s="486">
        <v>0</v>
      </c>
      <c r="DU63" s="486">
        <v>0</v>
      </c>
      <c r="DV63" s="486">
        <v>0</v>
      </c>
      <c r="DW63" s="486">
        <v>0</v>
      </c>
      <c r="DX63" s="604">
        <v>0</v>
      </c>
      <c r="DY63" s="484">
        <v>0</v>
      </c>
      <c r="DZ63" s="486">
        <v>0</v>
      </c>
      <c r="EA63" s="486">
        <v>0</v>
      </c>
      <c r="EB63" s="486">
        <v>0</v>
      </c>
      <c r="EC63" s="486">
        <v>0</v>
      </c>
      <c r="ED63" s="486">
        <v>0</v>
      </c>
      <c r="EE63" s="604">
        <v>0</v>
      </c>
      <c r="EF63" s="1109">
        <v>0</v>
      </c>
      <c r="EG63" s="486">
        <v>0</v>
      </c>
      <c r="EH63" s="486">
        <v>0</v>
      </c>
      <c r="EI63" s="486">
        <v>0</v>
      </c>
      <c r="EJ63" s="486">
        <v>0</v>
      </c>
      <c r="EK63" s="486">
        <v>0</v>
      </c>
      <c r="EL63" s="604">
        <v>0</v>
      </c>
      <c r="EM63" s="484">
        <v>0</v>
      </c>
      <c r="EN63" s="486">
        <v>0</v>
      </c>
      <c r="EO63" s="486">
        <v>0</v>
      </c>
      <c r="EP63" s="486">
        <v>0</v>
      </c>
      <c r="EQ63" s="486">
        <v>0</v>
      </c>
      <c r="ER63" s="486">
        <v>0</v>
      </c>
      <c r="ES63" s="604">
        <v>0</v>
      </c>
      <c r="ET63" s="1109">
        <v>0</v>
      </c>
      <c r="EU63" s="486">
        <v>0</v>
      </c>
      <c r="EV63" s="486">
        <v>0</v>
      </c>
      <c r="EW63" s="486">
        <v>0</v>
      </c>
      <c r="EX63" s="486">
        <v>0</v>
      </c>
      <c r="EY63" s="486">
        <v>0</v>
      </c>
      <c r="EZ63" s="604">
        <v>0</v>
      </c>
      <c r="FA63" s="484">
        <v>234</v>
      </c>
      <c r="FB63" s="486">
        <v>0</v>
      </c>
      <c r="FC63" s="486">
        <v>0</v>
      </c>
      <c r="FD63" s="486">
        <v>0</v>
      </c>
      <c r="FE63" s="486">
        <v>0</v>
      </c>
      <c r="FF63" s="486">
        <v>0</v>
      </c>
      <c r="FG63" s="604">
        <v>0</v>
      </c>
      <c r="FH63" s="1109">
        <v>79</v>
      </c>
      <c r="FI63" s="486">
        <v>0</v>
      </c>
      <c r="FJ63" s="486">
        <v>0</v>
      </c>
      <c r="FK63" s="486">
        <v>0</v>
      </c>
      <c r="FL63" s="486">
        <v>0</v>
      </c>
      <c r="FM63" s="486">
        <v>0</v>
      </c>
      <c r="FN63" s="604">
        <v>0</v>
      </c>
      <c r="FO63" s="484">
        <v>121</v>
      </c>
      <c r="FP63" s="486">
        <v>0</v>
      </c>
      <c r="FQ63" s="486">
        <v>0</v>
      </c>
      <c r="FR63" s="486">
        <v>0</v>
      </c>
      <c r="FS63" s="486">
        <v>0</v>
      </c>
      <c r="FT63" s="486">
        <v>0</v>
      </c>
      <c r="FU63" s="604">
        <v>0</v>
      </c>
      <c r="FV63" s="484">
        <v>6</v>
      </c>
      <c r="FW63" s="486">
        <v>0</v>
      </c>
      <c r="FX63" s="486">
        <v>0</v>
      </c>
      <c r="FY63" s="486">
        <v>0</v>
      </c>
      <c r="FZ63" s="486">
        <v>0</v>
      </c>
      <c r="GA63" s="486">
        <v>0</v>
      </c>
      <c r="GB63" s="604">
        <v>0</v>
      </c>
      <c r="GC63" s="1109">
        <v>2</v>
      </c>
      <c r="GD63" s="486">
        <v>0</v>
      </c>
      <c r="GE63" s="486">
        <v>0</v>
      </c>
      <c r="GF63" s="486">
        <v>0</v>
      </c>
      <c r="GG63" s="486">
        <v>0</v>
      </c>
      <c r="GH63" s="486">
        <v>0</v>
      </c>
      <c r="GI63" s="604">
        <v>0</v>
      </c>
      <c r="GJ63" s="484">
        <v>101</v>
      </c>
      <c r="GK63" s="486">
        <v>0</v>
      </c>
      <c r="GL63" s="486">
        <v>0</v>
      </c>
      <c r="GM63" s="486">
        <v>0</v>
      </c>
      <c r="GN63" s="486">
        <v>0</v>
      </c>
      <c r="GO63" s="486">
        <v>0</v>
      </c>
      <c r="GP63" s="604">
        <v>0</v>
      </c>
      <c r="GQ63" s="1109">
        <v>0</v>
      </c>
      <c r="GR63" s="486">
        <v>0</v>
      </c>
      <c r="GS63" s="486">
        <v>0</v>
      </c>
      <c r="GT63" s="486">
        <v>0</v>
      </c>
      <c r="GU63" s="486">
        <v>0</v>
      </c>
      <c r="GV63" s="486">
        <v>0</v>
      </c>
      <c r="GW63" s="604">
        <v>0</v>
      </c>
      <c r="GX63" s="1109">
        <v>584</v>
      </c>
      <c r="GY63" s="486">
        <v>0</v>
      </c>
      <c r="GZ63" s="486">
        <v>0</v>
      </c>
      <c r="HA63" s="486">
        <v>0</v>
      </c>
      <c r="HB63" s="486">
        <v>0</v>
      </c>
      <c r="HC63" s="486">
        <v>0</v>
      </c>
      <c r="HD63" s="604">
        <v>0</v>
      </c>
      <c r="HE63" s="1109">
        <v>0</v>
      </c>
      <c r="HF63" s="486">
        <v>0</v>
      </c>
      <c r="HG63" s="486">
        <v>0</v>
      </c>
      <c r="HH63" s="486">
        <v>0</v>
      </c>
      <c r="HI63" s="486">
        <v>0</v>
      </c>
      <c r="HJ63" s="486">
        <v>0</v>
      </c>
      <c r="HK63" s="604">
        <v>0</v>
      </c>
      <c r="HL63" s="484">
        <v>0</v>
      </c>
      <c r="HM63" s="486">
        <v>0</v>
      </c>
      <c r="HN63" s="486">
        <v>0</v>
      </c>
      <c r="HO63" s="486">
        <v>0</v>
      </c>
      <c r="HP63" s="486">
        <v>0</v>
      </c>
      <c r="HQ63" s="486">
        <v>0</v>
      </c>
      <c r="HR63" s="604">
        <v>0</v>
      </c>
      <c r="HS63" s="484">
        <v>0</v>
      </c>
      <c r="HT63" s="486">
        <v>0</v>
      </c>
      <c r="HU63" s="486">
        <v>0</v>
      </c>
      <c r="HV63" s="486">
        <v>0</v>
      </c>
      <c r="HW63" s="486">
        <v>0</v>
      </c>
      <c r="HX63" s="486">
        <v>0</v>
      </c>
      <c r="HY63" s="604">
        <v>0</v>
      </c>
      <c r="HZ63" s="484">
        <v>0</v>
      </c>
      <c r="IA63" s="486">
        <v>0</v>
      </c>
      <c r="IB63" s="486">
        <v>0</v>
      </c>
      <c r="IC63" s="486">
        <v>0</v>
      </c>
      <c r="ID63" s="486">
        <v>0</v>
      </c>
      <c r="IE63" s="486">
        <v>0</v>
      </c>
      <c r="IF63" s="604">
        <v>0</v>
      </c>
      <c r="IG63" s="484">
        <v>60</v>
      </c>
      <c r="IH63" s="486">
        <v>0</v>
      </c>
      <c r="II63" s="486">
        <v>0</v>
      </c>
      <c r="IJ63" s="486">
        <v>0</v>
      </c>
      <c r="IK63" s="486">
        <v>0</v>
      </c>
      <c r="IL63" s="486">
        <v>0</v>
      </c>
      <c r="IM63" s="604">
        <v>0</v>
      </c>
      <c r="IN63" s="484">
        <v>59</v>
      </c>
      <c r="IO63" s="486">
        <v>0</v>
      </c>
      <c r="IP63" s="486">
        <v>0</v>
      </c>
      <c r="IQ63" s="486">
        <v>0</v>
      </c>
      <c r="IR63" s="486">
        <v>0</v>
      </c>
      <c r="IS63" s="486">
        <v>0</v>
      </c>
      <c r="IT63" s="604">
        <v>0</v>
      </c>
      <c r="IU63" s="1109">
        <v>0</v>
      </c>
      <c r="IV63" s="486">
        <v>0</v>
      </c>
      <c r="IW63" s="486">
        <v>0</v>
      </c>
      <c r="IX63" s="486">
        <v>0</v>
      </c>
      <c r="IY63" s="486">
        <v>0</v>
      </c>
      <c r="IZ63" s="486">
        <v>0</v>
      </c>
      <c r="JA63" s="604">
        <v>0</v>
      </c>
      <c r="JB63" s="484">
        <v>0</v>
      </c>
      <c r="JC63" s="486">
        <v>0</v>
      </c>
      <c r="JD63" s="486">
        <v>0</v>
      </c>
      <c r="JE63" s="486">
        <v>0</v>
      </c>
      <c r="JF63" s="486">
        <v>0</v>
      </c>
      <c r="JG63" s="486">
        <v>0</v>
      </c>
      <c r="JH63" s="604">
        <v>0</v>
      </c>
      <c r="JI63" s="484">
        <v>0</v>
      </c>
      <c r="JJ63" s="486">
        <v>0</v>
      </c>
      <c r="JK63" s="486">
        <v>0</v>
      </c>
      <c r="JL63" s="486">
        <v>0</v>
      </c>
      <c r="JM63" s="486">
        <v>0</v>
      </c>
      <c r="JN63" s="486">
        <v>0</v>
      </c>
      <c r="JO63" s="604">
        <v>0</v>
      </c>
      <c r="JP63" s="1109">
        <v>0</v>
      </c>
      <c r="JQ63" s="486">
        <v>0</v>
      </c>
      <c r="JR63" s="486">
        <v>0</v>
      </c>
      <c r="JS63" s="486">
        <v>0</v>
      </c>
      <c r="JT63" s="486">
        <v>0</v>
      </c>
      <c r="JU63" s="486">
        <v>0</v>
      </c>
      <c r="JV63" s="604">
        <v>0</v>
      </c>
      <c r="JW63" s="484">
        <v>0</v>
      </c>
      <c r="JX63" s="486">
        <v>0</v>
      </c>
      <c r="JY63" s="486">
        <v>0</v>
      </c>
      <c r="JZ63" s="486">
        <v>0</v>
      </c>
      <c r="KA63" s="486">
        <v>0</v>
      </c>
      <c r="KB63" s="486">
        <v>0</v>
      </c>
      <c r="KC63" s="604">
        <v>0</v>
      </c>
      <c r="KD63" s="484">
        <v>0</v>
      </c>
      <c r="KE63" s="486">
        <v>0</v>
      </c>
      <c r="KF63" s="486">
        <v>0</v>
      </c>
      <c r="KG63" s="486">
        <v>0</v>
      </c>
      <c r="KH63" s="486">
        <v>0</v>
      </c>
      <c r="KI63" s="486">
        <v>0</v>
      </c>
      <c r="KJ63" s="604">
        <v>0</v>
      </c>
      <c r="KK63" s="484">
        <v>0</v>
      </c>
      <c r="KL63" s="486">
        <v>0</v>
      </c>
      <c r="KM63" s="486">
        <v>0</v>
      </c>
      <c r="KN63" s="486">
        <v>0</v>
      </c>
      <c r="KO63" s="486">
        <v>0</v>
      </c>
      <c r="KP63" s="486">
        <v>0</v>
      </c>
      <c r="KQ63" s="604">
        <v>0</v>
      </c>
      <c r="KR63" s="1109">
        <v>0</v>
      </c>
      <c r="KS63" s="486">
        <v>0</v>
      </c>
      <c r="KT63" s="486">
        <v>0</v>
      </c>
      <c r="KU63" s="486">
        <v>0</v>
      </c>
      <c r="KV63" s="486">
        <v>0</v>
      </c>
      <c r="KW63" s="486">
        <v>0</v>
      </c>
      <c r="KX63" s="604">
        <v>0</v>
      </c>
      <c r="KY63" s="484">
        <v>0</v>
      </c>
      <c r="KZ63" s="486">
        <v>0</v>
      </c>
      <c r="LA63" s="486">
        <v>0</v>
      </c>
      <c r="LB63" s="486">
        <v>0</v>
      </c>
      <c r="LC63" s="486">
        <v>0</v>
      </c>
      <c r="LD63" s="486">
        <v>0</v>
      </c>
      <c r="LE63" s="604">
        <v>0</v>
      </c>
      <c r="LF63" s="484">
        <v>0</v>
      </c>
      <c r="LG63" s="486">
        <v>0</v>
      </c>
      <c r="LH63" s="486">
        <v>0</v>
      </c>
      <c r="LI63" s="486">
        <v>0</v>
      </c>
      <c r="LJ63" s="486">
        <v>0</v>
      </c>
      <c r="LK63" s="486">
        <v>0</v>
      </c>
      <c r="LL63" s="604">
        <v>0</v>
      </c>
      <c r="LM63" s="484">
        <v>1246</v>
      </c>
      <c r="LN63" s="486">
        <v>0</v>
      </c>
      <c r="LO63" s="486">
        <v>0</v>
      </c>
      <c r="LP63" s="486">
        <v>0</v>
      </c>
      <c r="LQ63" s="486">
        <v>0</v>
      </c>
      <c r="LR63" s="486">
        <v>0</v>
      </c>
      <c r="LS63" s="604">
        <v>0</v>
      </c>
    </row>
    <row r="64" spans="2:331" ht="15" customHeight="1">
      <c r="B64" s="1108" t="s">
        <v>73</v>
      </c>
      <c r="C64" s="1109">
        <v>249</v>
      </c>
      <c r="D64" s="486">
        <v>0</v>
      </c>
      <c r="E64" s="486">
        <v>0</v>
      </c>
      <c r="F64" s="486">
        <v>0</v>
      </c>
      <c r="G64" s="486">
        <v>0</v>
      </c>
      <c r="H64" s="486">
        <v>0</v>
      </c>
      <c r="I64" s="604">
        <v>0</v>
      </c>
      <c r="J64" s="1109">
        <v>0</v>
      </c>
      <c r="K64" s="486">
        <v>0</v>
      </c>
      <c r="L64" s="486">
        <v>0</v>
      </c>
      <c r="M64" s="486">
        <v>0</v>
      </c>
      <c r="N64" s="486">
        <v>0</v>
      </c>
      <c r="O64" s="486">
        <v>0</v>
      </c>
      <c r="P64" s="604">
        <v>0</v>
      </c>
      <c r="Q64" s="484">
        <v>0</v>
      </c>
      <c r="R64" s="486">
        <v>0</v>
      </c>
      <c r="S64" s="486">
        <v>0</v>
      </c>
      <c r="T64" s="486">
        <v>0</v>
      </c>
      <c r="U64" s="486">
        <v>0</v>
      </c>
      <c r="V64" s="486">
        <v>0</v>
      </c>
      <c r="W64" s="604">
        <v>0</v>
      </c>
      <c r="X64" s="484">
        <v>0</v>
      </c>
      <c r="Y64" s="486">
        <v>0</v>
      </c>
      <c r="Z64" s="486">
        <v>0</v>
      </c>
      <c r="AA64" s="486">
        <v>0</v>
      </c>
      <c r="AB64" s="486">
        <v>0</v>
      </c>
      <c r="AC64" s="486">
        <v>0</v>
      </c>
      <c r="AD64" s="604">
        <v>0</v>
      </c>
      <c r="AE64" s="1109">
        <v>0</v>
      </c>
      <c r="AF64" s="486">
        <v>0</v>
      </c>
      <c r="AG64" s="486">
        <v>0</v>
      </c>
      <c r="AH64" s="486">
        <v>0</v>
      </c>
      <c r="AI64" s="486">
        <v>0</v>
      </c>
      <c r="AJ64" s="486">
        <v>0</v>
      </c>
      <c r="AK64" s="604">
        <v>0</v>
      </c>
      <c r="AL64" s="484">
        <v>0</v>
      </c>
      <c r="AM64" s="486">
        <v>0</v>
      </c>
      <c r="AN64" s="486">
        <v>0</v>
      </c>
      <c r="AO64" s="486">
        <v>0</v>
      </c>
      <c r="AP64" s="486">
        <v>0</v>
      </c>
      <c r="AQ64" s="486">
        <v>0</v>
      </c>
      <c r="AR64" s="604">
        <v>0</v>
      </c>
      <c r="AS64" s="1109">
        <v>0</v>
      </c>
      <c r="AT64" s="486">
        <v>0</v>
      </c>
      <c r="AU64" s="486">
        <v>0</v>
      </c>
      <c r="AV64" s="486">
        <v>0</v>
      </c>
      <c r="AW64" s="486">
        <v>0</v>
      </c>
      <c r="AX64" s="486">
        <v>0</v>
      </c>
      <c r="AY64" s="604">
        <v>0</v>
      </c>
      <c r="AZ64" s="1109">
        <v>0</v>
      </c>
      <c r="BA64" s="486">
        <v>0</v>
      </c>
      <c r="BB64" s="486">
        <v>0</v>
      </c>
      <c r="BC64" s="486">
        <v>0</v>
      </c>
      <c r="BD64" s="486">
        <v>0</v>
      </c>
      <c r="BE64" s="486">
        <v>0</v>
      </c>
      <c r="BF64" s="604">
        <v>0</v>
      </c>
      <c r="BG64" s="1109">
        <v>0</v>
      </c>
      <c r="BH64" s="486">
        <v>0</v>
      </c>
      <c r="BI64" s="486">
        <v>0</v>
      </c>
      <c r="BJ64" s="486">
        <v>0</v>
      </c>
      <c r="BK64" s="486">
        <v>0</v>
      </c>
      <c r="BL64" s="486">
        <v>0</v>
      </c>
      <c r="BM64" s="604">
        <v>0</v>
      </c>
      <c r="BN64" s="1109">
        <v>0</v>
      </c>
      <c r="BO64" s="486">
        <v>0</v>
      </c>
      <c r="BP64" s="486">
        <v>0</v>
      </c>
      <c r="BQ64" s="486">
        <v>0</v>
      </c>
      <c r="BR64" s="486">
        <v>0</v>
      </c>
      <c r="BS64" s="486">
        <v>0</v>
      </c>
      <c r="BT64" s="604">
        <v>0</v>
      </c>
      <c r="BU64" s="1109">
        <v>0</v>
      </c>
      <c r="BV64" s="486">
        <v>0</v>
      </c>
      <c r="BW64" s="486">
        <v>0</v>
      </c>
      <c r="BX64" s="486">
        <v>0</v>
      </c>
      <c r="BY64" s="486">
        <v>0</v>
      </c>
      <c r="BZ64" s="486">
        <v>0</v>
      </c>
      <c r="CA64" s="604">
        <v>0</v>
      </c>
      <c r="CB64" s="484">
        <v>0</v>
      </c>
      <c r="CC64" s="486">
        <v>0</v>
      </c>
      <c r="CD64" s="486">
        <v>0</v>
      </c>
      <c r="CE64" s="486">
        <v>0</v>
      </c>
      <c r="CF64" s="486">
        <v>0</v>
      </c>
      <c r="CG64" s="486">
        <v>0</v>
      </c>
      <c r="CH64" s="604">
        <v>0</v>
      </c>
      <c r="CI64" s="1109">
        <v>0</v>
      </c>
      <c r="CJ64" s="486">
        <v>0</v>
      </c>
      <c r="CK64" s="486">
        <v>0</v>
      </c>
      <c r="CL64" s="486">
        <v>0</v>
      </c>
      <c r="CM64" s="486">
        <v>0</v>
      </c>
      <c r="CN64" s="486">
        <v>0</v>
      </c>
      <c r="CO64" s="604">
        <v>0</v>
      </c>
      <c r="CP64" s="484">
        <v>0</v>
      </c>
      <c r="CQ64" s="486">
        <v>0</v>
      </c>
      <c r="CR64" s="486">
        <v>0</v>
      </c>
      <c r="CS64" s="486">
        <v>0</v>
      </c>
      <c r="CT64" s="486">
        <v>0</v>
      </c>
      <c r="CU64" s="486">
        <v>0</v>
      </c>
      <c r="CV64" s="604">
        <v>0</v>
      </c>
      <c r="CW64" s="1109">
        <v>0</v>
      </c>
      <c r="CX64" s="486">
        <v>0</v>
      </c>
      <c r="CY64" s="486">
        <v>0</v>
      </c>
      <c r="CZ64" s="486">
        <v>0</v>
      </c>
      <c r="DA64" s="486">
        <v>0</v>
      </c>
      <c r="DB64" s="486">
        <v>0</v>
      </c>
      <c r="DC64" s="604">
        <v>0</v>
      </c>
      <c r="DD64" s="484">
        <v>0</v>
      </c>
      <c r="DE64" s="486">
        <v>0</v>
      </c>
      <c r="DF64" s="486">
        <v>0</v>
      </c>
      <c r="DG64" s="486">
        <v>0</v>
      </c>
      <c r="DH64" s="486">
        <v>0</v>
      </c>
      <c r="DI64" s="486">
        <v>0</v>
      </c>
      <c r="DJ64" s="604">
        <v>0</v>
      </c>
      <c r="DK64" s="1109">
        <v>0</v>
      </c>
      <c r="DL64" s="486">
        <v>0</v>
      </c>
      <c r="DM64" s="486">
        <v>0</v>
      </c>
      <c r="DN64" s="486">
        <v>0</v>
      </c>
      <c r="DO64" s="486">
        <v>0</v>
      </c>
      <c r="DP64" s="486">
        <v>0</v>
      </c>
      <c r="DQ64" s="604">
        <v>0</v>
      </c>
      <c r="DR64" s="484">
        <v>0</v>
      </c>
      <c r="DS64" s="486">
        <v>0</v>
      </c>
      <c r="DT64" s="486">
        <v>0</v>
      </c>
      <c r="DU64" s="486">
        <v>0</v>
      </c>
      <c r="DV64" s="486">
        <v>0</v>
      </c>
      <c r="DW64" s="486">
        <v>0</v>
      </c>
      <c r="DX64" s="604">
        <v>0</v>
      </c>
      <c r="DY64" s="484">
        <v>0</v>
      </c>
      <c r="DZ64" s="486">
        <v>0</v>
      </c>
      <c r="EA64" s="486">
        <v>0</v>
      </c>
      <c r="EB64" s="486">
        <v>0</v>
      </c>
      <c r="EC64" s="486">
        <v>0</v>
      </c>
      <c r="ED64" s="486">
        <v>0</v>
      </c>
      <c r="EE64" s="604">
        <v>0</v>
      </c>
      <c r="EF64" s="1109">
        <v>0</v>
      </c>
      <c r="EG64" s="486">
        <v>0</v>
      </c>
      <c r="EH64" s="486">
        <v>0</v>
      </c>
      <c r="EI64" s="486">
        <v>0</v>
      </c>
      <c r="EJ64" s="486">
        <v>0</v>
      </c>
      <c r="EK64" s="486">
        <v>0</v>
      </c>
      <c r="EL64" s="604">
        <v>0</v>
      </c>
      <c r="EM64" s="484">
        <v>0</v>
      </c>
      <c r="EN64" s="486">
        <v>0</v>
      </c>
      <c r="EO64" s="486">
        <v>0</v>
      </c>
      <c r="EP64" s="486">
        <v>0</v>
      </c>
      <c r="EQ64" s="486">
        <v>0</v>
      </c>
      <c r="ER64" s="486">
        <v>0</v>
      </c>
      <c r="ES64" s="604">
        <v>0</v>
      </c>
      <c r="ET64" s="1109">
        <v>0</v>
      </c>
      <c r="EU64" s="486">
        <v>0</v>
      </c>
      <c r="EV64" s="486">
        <v>0</v>
      </c>
      <c r="EW64" s="486">
        <v>0</v>
      </c>
      <c r="EX64" s="486">
        <v>0</v>
      </c>
      <c r="EY64" s="486">
        <v>0</v>
      </c>
      <c r="EZ64" s="604">
        <v>0</v>
      </c>
      <c r="FA64" s="484">
        <v>2372</v>
      </c>
      <c r="FB64" s="486">
        <v>0</v>
      </c>
      <c r="FC64" s="486">
        <v>0</v>
      </c>
      <c r="FD64" s="486">
        <v>0</v>
      </c>
      <c r="FE64" s="486">
        <v>0</v>
      </c>
      <c r="FF64" s="486">
        <v>0</v>
      </c>
      <c r="FG64" s="604">
        <v>0</v>
      </c>
      <c r="FH64" s="1109">
        <v>242</v>
      </c>
      <c r="FI64" s="486">
        <v>0</v>
      </c>
      <c r="FJ64" s="486">
        <v>0</v>
      </c>
      <c r="FK64" s="486">
        <v>0</v>
      </c>
      <c r="FL64" s="486">
        <v>0</v>
      </c>
      <c r="FM64" s="486">
        <v>0</v>
      </c>
      <c r="FN64" s="604">
        <v>0</v>
      </c>
      <c r="FO64" s="484">
        <v>800</v>
      </c>
      <c r="FP64" s="486">
        <v>0</v>
      </c>
      <c r="FQ64" s="486">
        <v>0</v>
      </c>
      <c r="FR64" s="486">
        <v>0</v>
      </c>
      <c r="FS64" s="486">
        <v>0</v>
      </c>
      <c r="FT64" s="486">
        <v>0</v>
      </c>
      <c r="FU64" s="604">
        <v>0</v>
      </c>
      <c r="FV64" s="484">
        <v>0</v>
      </c>
      <c r="FW64" s="486">
        <v>0</v>
      </c>
      <c r="FX64" s="486">
        <v>0</v>
      </c>
      <c r="FY64" s="486">
        <v>0</v>
      </c>
      <c r="FZ64" s="486">
        <v>0</v>
      </c>
      <c r="GA64" s="486">
        <v>0</v>
      </c>
      <c r="GB64" s="604">
        <v>0</v>
      </c>
      <c r="GC64" s="1109">
        <v>108</v>
      </c>
      <c r="GD64" s="486">
        <v>0</v>
      </c>
      <c r="GE64" s="486">
        <v>0</v>
      </c>
      <c r="GF64" s="486">
        <v>0</v>
      </c>
      <c r="GG64" s="486">
        <v>0</v>
      </c>
      <c r="GH64" s="486">
        <v>0</v>
      </c>
      <c r="GI64" s="604">
        <v>0</v>
      </c>
      <c r="GJ64" s="484">
        <v>400</v>
      </c>
      <c r="GK64" s="486">
        <v>0</v>
      </c>
      <c r="GL64" s="486">
        <v>0</v>
      </c>
      <c r="GM64" s="486">
        <v>0</v>
      </c>
      <c r="GN64" s="486">
        <v>0</v>
      </c>
      <c r="GO64" s="486">
        <v>0</v>
      </c>
      <c r="GP64" s="604">
        <v>0</v>
      </c>
      <c r="GQ64" s="1109">
        <v>0</v>
      </c>
      <c r="GR64" s="486">
        <v>0</v>
      </c>
      <c r="GS64" s="486">
        <v>0</v>
      </c>
      <c r="GT64" s="486">
        <v>0</v>
      </c>
      <c r="GU64" s="486">
        <v>0</v>
      </c>
      <c r="GV64" s="486">
        <v>0</v>
      </c>
      <c r="GW64" s="604">
        <v>0</v>
      </c>
      <c r="GX64" s="1109">
        <v>2125</v>
      </c>
      <c r="GY64" s="486">
        <v>0</v>
      </c>
      <c r="GZ64" s="486">
        <v>0</v>
      </c>
      <c r="HA64" s="486">
        <v>0</v>
      </c>
      <c r="HB64" s="486">
        <v>0</v>
      </c>
      <c r="HC64" s="486">
        <v>0</v>
      </c>
      <c r="HD64" s="604">
        <v>0</v>
      </c>
      <c r="HE64" s="1109">
        <v>0</v>
      </c>
      <c r="HF64" s="486">
        <v>0</v>
      </c>
      <c r="HG64" s="486">
        <v>0</v>
      </c>
      <c r="HH64" s="486">
        <v>0</v>
      </c>
      <c r="HI64" s="486">
        <v>0</v>
      </c>
      <c r="HJ64" s="486">
        <v>0</v>
      </c>
      <c r="HK64" s="604">
        <v>0</v>
      </c>
      <c r="HL64" s="484">
        <v>0</v>
      </c>
      <c r="HM64" s="486">
        <v>0</v>
      </c>
      <c r="HN64" s="486">
        <v>0</v>
      </c>
      <c r="HO64" s="486">
        <v>0</v>
      </c>
      <c r="HP64" s="486">
        <v>0</v>
      </c>
      <c r="HQ64" s="486">
        <v>0</v>
      </c>
      <c r="HR64" s="604">
        <v>0</v>
      </c>
      <c r="HS64" s="484">
        <v>113</v>
      </c>
      <c r="HT64" s="486">
        <v>0</v>
      </c>
      <c r="HU64" s="486">
        <v>0</v>
      </c>
      <c r="HV64" s="486">
        <v>0</v>
      </c>
      <c r="HW64" s="486">
        <v>0</v>
      </c>
      <c r="HX64" s="486">
        <v>0</v>
      </c>
      <c r="HY64" s="604">
        <v>0</v>
      </c>
      <c r="HZ64" s="484">
        <v>0</v>
      </c>
      <c r="IA64" s="486">
        <v>0</v>
      </c>
      <c r="IB64" s="486">
        <v>0</v>
      </c>
      <c r="IC64" s="486">
        <v>0</v>
      </c>
      <c r="ID64" s="486">
        <v>0</v>
      </c>
      <c r="IE64" s="486">
        <v>0</v>
      </c>
      <c r="IF64" s="604">
        <v>0</v>
      </c>
      <c r="IG64" s="484">
        <v>0</v>
      </c>
      <c r="IH64" s="486">
        <v>0</v>
      </c>
      <c r="II64" s="486">
        <v>0</v>
      </c>
      <c r="IJ64" s="486">
        <v>0</v>
      </c>
      <c r="IK64" s="486">
        <v>0</v>
      </c>
      <c r="IL64" s="486">
        <v>0</v>
      </c>
      <c r="IM64" s="604">
        <v>0</v>
      </c>
      <c r="IN64" s="484">
        <v>1238</v>
      </c>
      <c r="IO64" s="486">
        <v>0</v>
      </c>
      <c r="IP64" s="486">
        <v>0</v>
      </c>
      <c r="IQ64" s="486">
        <v>0</v>
      </c>
      <c r="IR64" s="486">
        <v>0</v>
      </c>
      <c r="IS64" s="486">
        <v>0</v>
      </c>
      <c r="IT64" s="604">
        <v>0</v>
      </c>
      <c r="IU64" s="1109">
        <v>0</v>
      </c>
      <c r="IV64" s="486">
        <v>0</v>
      </c>
      <c r="IW64" s="486">
        <v>0</v>
      </c>
      <c r="IX64" s="486">
        <v>0</v>
      </c>
      <c r="IY64" s="486">
        <v>0</v>
      </c>
      <c r="IZ64" s="486">
        <v>0</v>
      </c>
      <c r="JA64" s="604">
        <v>0</v>
      </c>
      <c r="JB64" s="484">
        <v>0</v>
      </c>
      <c r="JC64" s="486">
        <v>0</v>
      </c>
      <c r="JD64" s="486">
        <v>0</v>
      </c>
      <c r="JE64" s="486">
        <v>0</v>
      </c>
      <c r="JF64" s="486">
        <v>0</v>
      </c>
      <c r="JG64" s="486">
        <v>0</v>
      </c>
      <c r="JH64" s="604">
        <v>0</v>
      </c>
      <c r="JI64" s="484">
        <v>0</v>
      </c>
      <c r="JJ64" s="486">
        <v>0</v>
      </c>
      <c r="JK64" s="486">
        <v>0</v>
      </c>
      <c r="JL64" s="486">
        <v>0</v>
      </c>
      <c r="JM64" s="486">
        <v>0</v>
      </c>
      <c r="JN64" s="486">
        <v>0</v>
      </c>
      <c r="JO64" s="604">
        <v>0</v>
      </c>
      <c r="JP64" s="1109">
        <v>0</v>
      </c>
      <c r="JQ64" s="486">
        <v>0</v>
      </c>
      <c r="JR64" s="486">
        <v>0</v>
      </c>
      <c r="JS64" s="486">
        <v>0</v>
      </c>
      <c r="JT64" s="486">
        <v>0</v>
      </c>
      <c r="JU64" s="486">
        <v>0</v>
      </c>
      <c r="JV64" s="604">
        <v>0</v>
      </c>
      <c r="JW64" s="484">
        <v>0</v>
      </c>
      <c r="JX64" s="486">
        <v>0</v>
      </c>
      <c r="JY64" s="486">
        <v>0</v>
      </c>
      <c r="JZ64" s="486">
        <v>0</v>
      </c>
      <c r="KA64" s="486">
        <v>0</v>
      </c>
      <c r="KB64" s="486">
        <v>0</v>
      </c>
      <c r="KC64" s="604">
        <v>0</v>
      </c>
      <c r="KD64" s="484">
        <v>0</v>
      </c>
      <c r="KE64" s="486">
        <v>0</v>
      </c>
      <c r="KF64" s="486">
        <v>0</v>
      </c>
      <c r="KG64" s="486">
        <v>0</v>
      </c>
      <c r="KH64" s="486">
        <v>0</v>
      </c>
      <c r="KI64" s="486">
        <v>0</v>
      </c>
      <c r="KJ64" s="604">
        <v>0</v>
      </c>
      <c r="KK64" s="484">
        <v>43</v>
      </c>
      <c r="KL64" s="486">
        <v>0</v>
      </c>
      <c r="KM64" s="486">
        <v>0</v>
      </c>
      <c r="KN64" s="486">
        <v>0</v>
      </c>
      <c r="KO64" s="486">
        <v>0</v>
      </c>
      <c r="KP64" s="486">
        <v>0</v>
      </c>
      <c r="KQ64" s="604">
        <v>0</v>
      </c>
      <c r="KR64" s="1109">
        <v>0</v>
      </c>
      <c r="KS64" s="486">
        <v>0</v>
      </c>
      <c r="KT64" s="486">
        <v>0</v>
      </c>
      <c r="KU64" s="486">
        <v>0</v>
      </c>
      <c r="KV64" s="486">
        <v>0</v>
      </c>
      <c r="KW64" s="486">
        <v>0</v>
      </c>
      <c r="KX64" s="604">
        <v>0</v>
      </c>
      <c r="KY64" s="484">
        <v>0</v>
      </c>
      <c r="KZ64" s="486">
        <v>0</v>
      </c>
      <c r="LA64" s="486">
        <v>0</v>
      </c>
      <c r="LB64" s="486">
        <v>0</v>
      </c>
      <c r="LC64" s="486">
        <v>0</v>
      </c>
      <c r="LD64" s="486">
        <v>0</v>
      </c>
      <c r="LE64" s="604">
        <v>0</v>
      </c>
      <c r="LF64" s="484">
        <v>0</v>
      </c>
      <c r="LG64" s="486">
        <v>0</v>
      </c>
      <c r="LH64" s="486">
        <v>0</v>
      </c>
      <c r="LI64" s="486">
        <v>0</v>
      </c>
      <c r="LJ64" s="486">
        <v>0</v>
      </c>
      <c r="LK64" s="486">
        <v>0</v>
      </c>
      <c r="LL64" s="604">
        <v>0</v>
      </c>
      <c r="LM64" s="484">
        <v>7690</v>
      </c>
      <c r="LN64" s="486">
        <v>0</v>
      </c>
      <c r="LO64" s="486">
        <v>0</v>
      </c>
      <c r="LP64" s="486">
        <v>0</v>
      </c>
      <c r="LQ64" s="486">
        <v>0</v>
      </c>
      <c r="LR64" s="486">
        <v>0</v>
      </c>
      <c r="LS64" s="604">
        <v>0</v>
      </c>
    </row>
    <row r="65" spans="2:331" ht="15" customHeight="1">
      <c r="B65" s="1108" t="s">
        <v>74</v>
      </c>
      <c r="C65" s="1109">
        <v>0</v>
      </c>
      <c r="D65" s="486">
        <v>0</v>
      </c>
      <c r="E65" s="486">
        <v>0</v>
      </c>
      <c r="F65" s="486">
        <v>0</v>
      </c>
      <c r="G65" s="486">
        <v>0</v>
      </c>
      <c r="H65" s="486">
        <v>0</v>
      </c>
      <c r="I65" s="604">
        <v>0</v>
      </c>
      <c r="J65" s="1109">
        <v>0</v>
      </c>
      <c r="K65" s="486">
        <v>0</v>
      </c>
      <c r="L65" s="486">
        <v>0</v>
      </c>
      <c r="M65" s="486">
        <v>0</v>
      </c>
      <c r="N65" s="486">
        <v>0</v>
      </c>
      <c r="O65" s="486">
        <v>0</v>
      </c>
      <c r="P65" s="604">
        <v>0</v>
      </c>
      <c r="Q65" s="484">
        <v>0</v>
      </c>
      <c r="R65" s="486">
        <v>0</v>
      </c>
      <c r="S65" s="486">
        <v>0</v>
      </c>
      <c r="T65" s="486">
        <v>0</v>
      </c>
      <c r="U65" s="486">
        <v>0</v>
      </c>
      <c r="V65" s="486">
        <v>0</v>
      </c>
      <c r="W65" s="604">
        <v>0</v>
      </c>
      <c r="X65" s="484">
        <v>0</v>
      </c>
      <c r="Y65" s="486">
        <v>0</v>
      </c>
      <c r="Z65" s="486">
        <v>0</v>
      </c>
      <c r="AA65" s="486">
        <v>0</v>
      </c>
      <c r="AB65" s="486">
        <v>0</v>
      </c>
      <c r="AC65" s="486">
        <v>0</v>
      </c>
      <c r="AD65" s="604">
        <v>0</v>
      </c>
      <c r="AE65" s="1109">
        <v>0</v>
      </c>
      <c r="AF65" s="486">
        <v>0</v>
      </c>
      <c r="AG65" s="486">
        <v>0</v>
      </c>
      <c r="AH65" s="486">
        <v>0</v>
      </c>
      <c r="AI65" s="486">
        <v>0</v>
      </c>
      <c r="AJ65" s="486">
        <v>0</v>
      </c>
      <c r="AK65" s="604">
        <v>0</v>
      </c>
      <c r="AL65" s="484">
        <v>0</v>
      </c>
      <c r="AM65" s="486">
        <v>0</v>
      </c>
      <c r="AN65" s="486">
        <v>0</v>
      </c>
      <c r="AO65" s="486">
        <v>0</v>
      </c>
      <c r="AP65" s="486">
        <v>0</v>
      </c>
      <c r="AQ65" s="486">
        <v>0</v>
      </c>
      <c r="AR65" s="604">
        <v>0</v>
      </c>
      <c r="AS65" s="1109">
        <v>0</v>
      </c>
      <c r="AT65" s="486">
        <v>0</v>
      </c>
      <c r="AU65" s="486">
        <v>0</v>
      </c>
      <c r="AV65" s="486">
        <v>0</v>
      </c>
      <c r="AW65" s="486">
        <v>0</v>
      </c>
      <c r="AX65" s="486">
        <v>0</v>
      </c>
      <c r="AY65" s="604">
        <v>0</v>
      </c>
      <c r="AZ65" s="1109">
        <v>0</v>
      </c>
      <c r="BA65" s="486">
        <v>0</v>
      </c>
      <c r="BB65" s="486">
        <v>0</v>
      </c>
      <c r="BC65" s="486">
        <v>0</v>
      </c>
      <c r="BD65" s="486">
        <v>0</v>
      </c>
      <c r="BE65" s="486">
        <v>0</v>
      </c>
      <c r="BF65" s="604">
        <v>0</v>
      </c>
      <c r="BG65" s="1109">
        <v>0</v>
      </c>
      <c r="BH65" s="486">
        <v>0</v>
      </c>
      <c r="BI65" s="486">
        <v>0</v>
      </c>
      <c r="BJ65" s="486">
        <v>0</v>
      </c>
      <c r="BK65" s="486">
        <v>0</v>
      </c>
      <c r="BL65" s="486">
        <v>0</v>
      </c>
      <c r="BM65" s="604">
        <v>0</v>
      </c>
      <c r="BN65" s="1109">
        <v>0</v>
      </c>
      <c r="BO65" s="486">
        <v>0</v>
      </c>
      <c r="BP65" s="486">
        <v>0</v>
      </c>
      <c r="BQ65" s="486">
        <v>0</v>
      </c>
      <c r="BR65" s="486">
        <v>0</v>
      </c>
      <c r="BS65" s="486">
        <v>0</v>
      </c>
      <c r="BT65" s="604">
        <v>0</v>
      </c>
      <c r="BU65" s="1109">
        <v>0</v>
      </c>
      <c r="BV65" s="486">
        <v>0</v>
      </c>
      <c r="BW65" s="486">
        <v>0</v>
      </c>
      <c r="BX65" s="486">
        <v>0</v>
      </c>
      <c r="BY65" s="486">
        <v>0</v>
      </c>
      <c r="BZ65" s="486">
        <v>0</v>
      </c>
      <c r="CA65" s="604">
        <v>0</v>
      </c>
      <c r="CB65" s="484">
        <v>0</v>
      </c>
      <c r="CC65" s="486">
        <v>0</v>
      </c>
      <c r="CD65" s="486">
        <v>0</v>
      </c>
      <c r="CE65" s="486">
        <v>0</v>
      </c>
      <c r="CF65" s="486">
        <v>0</v>
      </c>
      <c r="CG65" s="486">
        <v>0</v>
      </c>
      <c r="CH65" s="604">
        <v>0</v>
      </c>
      <c r="CI65" s="1109">
        <v>0</v>
      </c>
      <c r="CJ65" s="486">
        <v>0</v>
      </c>
      <c r="CK65" s="486">
        <v>0</v>
      </c>
      <c r="CL65" s="486">
        <v>0</v>
      </c>
      <c r="CM65" s="486">
        <v>0</v>
      </c>
      <c r="CN65" s="486">
        <v>0</v>
      </c>
      <c r="CO65" s="604">
        <v>0</v>
      </c>
      <c r="CP65" s="484">
        <v>0</v>
      </c>
      <c r="CQ65" s="486">
        <v>0</v>
      </c>
      <c r="CR65" s="486">
        <v>0</v>
      </c>
      <c r="CS65" s="486">
        <v>0</v>
      </c>
      <c r="CT65" s="486">
        <v>0</v>
      </c>
      <c r="CU65" s="486">
        <v>0</v>
      </c>
      <c r="CV65" s="604">
        <v>0</v>
      </c>
      <c r="CW65" s="1109">
        <v>0</v>
      </c>
      <c r="CX65" s="486">
        <v>0</v>
      </c>
      <c r="CY65" s="486">
        <v>0</v>
      </c>
      <c r="CZ65" s="486">
        <v>0</v>
      </c>
      <c r="DA65" s="486">
        <v>0</v>
      </c>
      <c r="DB65" s="486">
        <v>0</v>
      </c>
      <c r="DC65" s="604">
        <v>0</v>
      </c>
      <c r="DD65" s="484">
        <v>0</v>
      </c>
      <c r="DE65" s="486">
        <v>0</v>
      </c>
      <c r="DF65" s="486">
        <v>0</v>
      </c>
      <c r="DG65" s="486">
        <v>0</v>
      </c>
      <c r="DH65" s="486">
        <v>0</v>
      </c>
      <c r="DI65" s="486">
        <v>0</v>
      </c>
      <c r="DJ65" s="604">
        <v>0</v>
      </c>
      <c r="DK65" s="1109">
        <v>0</v>
      </c>
      <c r="DL65" s="486">
        <v>0</v>
      </c>
      <c r="DM65" s="486">
        <v>0</v>
      </c>
      <c r="DN65" s="486">
        <v>0</v>
      </c>
      <c r="DO65" s="486">
        <v>0</v>
      </c>
      <c r="DP65" s="486">
        <v>0</v>
      </c>
      <c r="DQ65" s="604">
        <v>0</v>
      </c>
      <c r="DR65" s="484">
        <v>0</v>
      </c>
      <c r="DS65" s="486">
        <v>0</v>
      </c>
      <c r="DT65" s="486">
        <v>0</v>
      </c>
      <c r="DU65" s="486">
        <v>0</v>
      </c>
      <c r="DV65" s="486">
        <v>0</v>
      </c>
      <c r="DW65" s="486">
        <v>0</v>
      </c>
      <c r="DX65" s="604">
        <v>0</v>
      </c>
      <c r="DY65" s="484">
        <v>0</v>
      </c>
      <c r="DZ65" s="486">
        <v>0</v>
      </c>
      <c r="EA65" s="486">
        <v>0</v>
      </c>
      <c r="EB65" s="486">
        <v>0</v>
      </c>
      <c r="EC65" s="486">
        <v>0</v>
      </c>
      <c r="ED65" s="486">
        <v>0</v>
      </c>
      <c r="EE65" s="604">
        <v>0</v>
      </c>
      <c r="EF65" s="1109">
        <v>0</v>
      </c>
      <c r="EG65" s="486">
        <v>0</v>
      </c>
      <c r="EH65" s="486">
        <v>0</v>
      </c>
      <c r="EI65" s="486">
        <v>0</v>
      </c>
      <c r="EJ65" s="486">
        <v>0</v>
      </c>
      <c r="EK65" s="486">
        <v>0</v>
      </c>
      <c r="EL65" s="604">
        <v>0</v>
      </c>
      <c r="EM65" s="484">
        <v>0</v>
      </c>
      <c r="EN65" s="486">
        <v>0</v>
      </c>
      <c r="EO65" s="486">
        <v>0</v>
      </c>
      <c r="EP65" s="486">
        <v>0</v>
      </c>
      <c r="EQ65" s="486">
        <v>0</v>
      </c>
      <c r="ER65" s="486">
        <v>0</v>
      </c>
      <c r="ES65" s="604">
        <v>0</v>
      </c>
      <c r="ET65" s="1109">
        <v>0</v>
      </c>
      <c r="EU65" s="486">
        <v>0</v>
      </c>
      <c r="EV65" s="486">
        <v>0</v>
      </c>
      <c r="EW65" s="486">
        <v>0</v>
      </c>
      <c r="EX65" s="486">
        <v>0</v>
      </c>
      <c r="EY65" s="486">
        <v>0</v>
      </c>
      <c r="EZ65" s="604">
        <v>0</v>
      </c>
      <c r="FA65" s="484">
        <v>0</v>
      </c>
      <c r="FB65" s="486">
        <v>0</v>
      </c>
      <c r="FC65" s="486">
        <v>0</v>
      </c>
      <c r="FD65" s="486">
        <v>0</v>
      </c>
      <c r="FE65" s="486">
        <v>0</v>
      </c>
      <c r="FF65" s="486">
        <v>0</v>
      </c>
      <c r="FG65" s="604">
        <v>0</v>
      </c>
      <c r="FH65" s="1109">
        <v>0</v>
      </c>
      <c r="FI65" s="486">
        <v>0</v>
      </c>
      <c r="FJ65" s="486">
        <v>0</v>
      </c>
      <c r="FK65" s="486">
        <v>0</v>
      </c>
      <c r="FL65" s="486">
        <v>0</v>
      </c>
      <c r="FM65" s="486">
        <v>0</v>
      </c>
      <c r="FN65" s="604">
        <v>0</v>
      </c>
      <c r="FO65" s="484">
        <v>0</v>
      </c>
      <c r="FP65" s="486">
        <v>0</v>
      </c>
      <c r="FQ65" s="486">
        <v>0</v>
      </c>
      <c r="FR65" s="486">
        <v>0</v>
      </c>
      <c r="FS65" s="486">
        <v>0</v>
      </c>
      <c r="FT65" s="486">
        <v>0</v>
      </c>
      <c r="FU65" s="604">
        <v>0</v>
      </c>
      <c r="FV65" s="484">
        <v>0</v>
      </c>
      <c r="FW65" s="486">
        <v>0</v>
      </c>
      <c r="FX65" s="486">
        <v>0</v>
      </c>
      <c r="FY65" s="486">
        <v>0</v>
      </c>
      <c r="FZ65" s="486">
        <v>0</v>
      </c>
      <c r="GA65" s="486">
        <v>0</v>
      </c>
      <c r="GB65" s="604">
        <v>0</v>
      </c>
      <c r="GC65" s="1109">
        <v>1</v>
      </c>
      <c r="GD65" s="486">
        <v>0</v>
      </c>
      <c r="GE65" s="486">
        <v>0</v>
      </c>
      <c r="GF65" s="486">
        <v>0</v>
      </c>
      <c r="GG65" s="486">
        <v>0</v>
      </c>
      <c r="GH65" s="486">
        <v>0</v>
      </c>
      <c r="GI65" s="604">
        <v>0</v>
      </c>
      <c r="GJ65" s="484">
        <v>0</v>
      </c>
      <c r="GK65" s="486">
        <v>0</v>
      </c>
      <c r="GL65" s="486">
        <v>0</v>
      </c>
      <c r="GM65" s="486">
        <v>0</v>
      </c>
      <c r="GN65" s="486">
        <v>0</v>
      </c>
      <c r="GO65" s="486">
        <v>0</v>
      </c>
      <c r="GP65" s="604">
        <v>0</v>
      </c>
      <c r="GQ65" s="1109">
        <v>0</v>
      </c>
      <c r="GR65" s="486">
        <v>0</v>
      </c>
      <c r="GS65" s="486">
        <v>0</v>
      </c>
      <c r="GT65" s="486">
        <v>0</v>
      </c>
      <c r="GU65" s="486">
        <v>0</v>
      </c>
      <c r="GV65" s="486">
        <v>0</v>
      </c>
      <c r="GW65" s="604">
        <v>0</v>
      </c>
      <c r="GX65" s="1109">
        <v>0</v>
      </c>
      <c r="GY65" s="486">
        <v>0</v>
      </c>
      <c r="GZ65" s="486">
        <v>0</v>
      </c>
      <c r="HA65" s="486">
        <v>0</v>
      </c>
      <c r="HB65" s="486">
        <v>0</v>
      </c>
      <c r="HC65" s="486">
        <v>0</v>
      </c>
      <c r="HD65" s="604">
        <v>0</v>
      </c>
      <c r="HE65" s="1109">
        <v>0</v>
      </c>
      <c r="HF65" s="486">
        <v>0</v>
      </c>
      <c r="HG65" s="486">
        <v>0</v>
      </c>
      <c r="HH65" s="486">
        <v>0</v>
      </c>
      <c r="HI65" s="486">
        <v>0</v>
      </c>
      <c r="HJ65" s="486">
        <v>0</v>
      </c>
      <c r="HK65" s="604">
        <v>0</v>
      </c>
      <c r="HL65" s="484">
        <v>0</v>
      </c>
      <c r="HM65" s="486">
        <v>0</v>
      </c>
      <c r="HN65" s="486">
        <v>0</v>
      </c>
      <c r="HO65" s="486">
        <v>0</v>
      </c>
      <c r="HP65" s="486">
        <v>0</v>
      </c>
      <c r="HQ65" s="486">
        <v>0</v>
      </c>
      <c r="HR65" s="604">
        <v>0</v>
      </c>
      <c r="HS65" s="484">
        <v>0</v>
      </c>
      <c r="HT65" s="486">
        <v>0</v>
      </c>
      <c r="HU65" s="486">
        <v>0</v>
      </c>
      <c r="HV65" s="486">
        <v>0</v>
      </c>
      <c r="HW65" s="486">
        <v>0</v>
      </c>
      <c r="HX65" s="486">
        <v>0</v>
      </c>
      <c r="HY65" s="604">
        <v>0</v>
      </c>
      <c r="HZ65" s="484">
        <v>0</v>
      </c>
      <c r="IA65" s="486">
        <v>0</v>
      </c>
      <c r="IB65" s="486">
        <v>0</v>
      </c>
      <c r="IC65" s="486">
        <v>0</v>
      </c>
      <c r="ID65" s="486">
        <v>0</v>
      </c>
      <c r="IE65" s="486">
        <v>0</v>
      </c>
      <c r="IF65" s="604">
        <v>0</v>
      </c>
      <c r="IG65" s="484">
        <v>71</v>
      </c>
      <c r="IH65" s="486">
        <v>0</v>
      </c>
      <c r="II65" s="486">
        <v>0</v>
      </c>
      <c r="IJ65" s="486">
        <v>0</v>
      </c>
      <c r="IK65" s="486">
        <v>0</v>
      </c>
      <c r="IL65" s="486">
        <v>0</v>
      </c>
      <c r="IM65" s="604">
        <v>0</v>
      </c>
      <c r="IN65" s="484">
        <v>51</v>
      </c>
      <c r="IO65" s="486">
        <v>0</v>
      </c>
      <c r="IP65" s="486">
        <v>0</v>
      </c>
      <c r="IQ65" s="486">
        <v>0</v>
      </c>
      <c r="IR65" s="486">
        <v>0</v>
      </c>
      <c r="IS65" s="486">
        <v>0</v>
      </c>
      <c r="IT65" s="604">
        <v>0</v>
      </c>
      <c r="IU65" s="1109">
        <v>0</v>
      </c>
      <c r="IV65" s="486">
        <v>0</v>
      </c>
      <c r="IW65" s="486">
        <v>0</v>
      </c>
      <c r="IX65" s="486">
        <v>0</v>
      </c>
      <c r="IY65" s="486">
        <v>0</v>
      </c>
      <c r="IZ65" s="486">
        <v>0</v>
      </c>
      <c r="JA65" s="604">
        <v>0</v>
      </c>
      <c r="JB65" s="484">
        <v>0</v>
      </c>
      <c r="JC65" s="486">
        <v>0</v>
      </c>
      <c r="JD65" s="486">
        <v>0</v>
      </c>
      <c r="JE65" s="486">
        <v>0</v>
      </c>
      <c r="JF65" s="486">
        <v>0</v>
      </c>
      <c r="JG65" s="486">
        <v>0</v>
      </c>
      <c r="JH65" s="604">
        <v>0</v>
      </c>
      <c r="JI65" s="484">
        <v>0</v>
      </c>
      <c r="JJ65" s="486">
        <v>0</v>
      </c>
      <c r="JK65" s="486">
        <v>0</v>
      </c>
      <c r="JL65" s="486">
        <v>0</v>
      </c>
      <c r="JM65" s="486">
        <v>0</v>
      </c>
      <c r="JN65" s="486">
        <v>0</v>
      </c>
      <c r="JO65" s="604">
        <v>0</v>
      </c>
      <c r="JP65" s="1109">
        <v>0</v>
      </c>
      <c r="JQ65" s="486">
        <v>0</v>
      </c>
      <c r="JR65" s="486">
        <v>0</v>
      </c>
      <c r="JS65" s="486">
        <v>0</v>
      </c>
      <c r="JT65" s="486">
        <v>0</v>
      </c>
      <c r="JU65" s="486">
        <v>0</v>
      </c>
      <c r="JV65" s="604">
        <v>0</v>
      </c>
      <c r="JW65" s="484">
        <v>0</v>
      </c>
      <c r="JX65" s="486">
        <v>0</v>
      </c>
      <c r="JY65" s="486">
        <v>0</v>
      </c>
      <c r="JZ65" s="486">
        <v>0</v>
      </c>
      <c r="KA65" s="486">
        <v>0</v>
      </c>
      <c r="KB65" s="486">
        <v>0</v>
      </c>
      <c r="KC65" s="604">
        <v>0</v>
      </c>
      <c r="KD65" s="484">
        <v>0</v>
      </c>
      <c r="KE65" s="486">
        <v>0</v>
      </c>
      <c r="KF65" s="486">
        <v>0</v>
      </c>
      <c r="KG65" s="486">
        <v>0</v>
      </c>
      <c r="KH65" s="486">
        <v>0</v>
      </c>
      <c r="KI65" s="486">
        <v>0</v>
      </c>
      <c r="KJ65" s="604">
        <v>0</v>
      </c>
      <c r="KK65" s="484">
        <v>0</v>
      </c>
      <c r="KL65" s="486">
        <v>0</v>
      </c>
      <c r="KM65" s="486">
        <v>0</v>
      </c>
      <c r="KN65" s="486">
        <v>0</v>
      </c>
      <c r="KO65" s="486">
        <v>0</v>
      </c>
      <c r="KP65" s="486">
        <v>0</v>
      </c>
      <c r="KQ65" s="604">
        <v>0</v>
      </c>
      <c r="KR65" s="1109">
        <v>0</v>
      </c>
      <c r="KS65" s="486">
        <v>0</v>
      </c>
      <c r="KT65" s="486">
        <v>0</v>
      </c>
      <c r="KU65" s="486">
        <v>0</v>
      </c>
      <c r="KV65" s="486">
        <v>0</v>
      </c>
      <c r="KW65" s="486">
        <v>0</v>
      </c>
      <c r="KX65" s="604">
        <v>0</v>
      </c>
      <c r="KY65" s="484">
        <v>0</v>
      </c>
      <c r="KZ65" s="486">
        <v>0</v>
      </c>
      <c r="LA65" s="486">
        <v>0</v>
      </c>
      <c r="LB65" s="486">
        <v>0</v>
      </c>
      <c r="LC65" s="486">
        <v>0</v>
      </c>
      <c r="LD65" s="486">
        <v>0</v>
      </c>
      <c r="LE65" s="604">
        <v>0</v>
      </c>
      <c r="LF65" s="484">
        <v>0</v>
      </c>
      <c r="LG65" s="486">
        <v>0</v>
      </c>
      <c r="LH65" s="486">
        <v>0</v>
      </c>
      <c r="LI65" s="486">
        <v>0</v>
      </c>
      <c r="LJ65" s="486">
        <v>0</v>
      </c>
      <c r="LK65" s="486">
        <v>0</v>
      </c>
      <c r="LL65" s="604">
        <v>0</v>
      </c>
      <c r="LM65" s="484">
        <v>123</v>
      </c>
      <c r="LN65" s="486">
        <v>0</v>
      </c>
      <c r="LO65" s="486">
        <v>0</v>
      </c>
      <c r="LP65" s="486">
        <v>0</v>
      </c>
      <c r="LQ65" s="486">
        <v>0</v>
      </c>
      <c r="LR65" s="486">
        <v>0</v>
      </c>
      <c r="LS65" s="604">
        <v>0</v>
      </c>
    </row>
    <row r="66" spans="2:331" ht="15" customHeight="1">
      <c r="B66" s="1108" t="s">
        <v>52</v>
      </c>
      <c r="C66" s="1109">
        <v>1492</v>
      </c>
      <c r="D66" s="486">
        <v>0</v>
      </c>
      <c r="E66" s="486">
        <v>0</v>
      </c>
      <c r="F66" s="486">
        <v>0</v>
      </c>
      <c r="G66" s="486">
        <v>0</v>
      </c>
      <c r="H66" s="486">
        <v>0</v>
      </c>
      <c r="I66" s="604">
        <v>187</v>
      </c>
      <c r="J66" s="1109">
        <v>446</v>
      </c>
      <c r="K66" s="486">
        <v>0</v>
      </c>
      <c r="L66" s="486">
        <v>0</v>
      </c>
      <c r="M66" s="486">
        <v>0</v>
      </c>
      <c r="N66" s="486">
        <v>0</v>
      </c>
      <c r="O66" s="486">
        <v>0</v>
      </c>
      <c r="P66" s="604">
        <v>0</v>
      </c>
      <c r="Q66" s="484">
        <v>0</v>
      </c>
      <c r="R66" s="486">
        <v>0</v>
      </c>
      <c r="S66" s="486">
        <v>0</v>
      </c>
      <c r="T66" s="486">
        <v>0</v>
      </c>
      <c r="U66" s="486">
        <v>0</v>
      </c>
      <c r="V66" s="486">
        <v>0</v>
      </c>
      <c r="W66" s="604">
        <v>0</v>
      </c>
      <c r="X66" s="484">
        <v>75</v>
      </c>
      <c r="Y66" s="486">
        <v>0</v>
      </c>
      <c r="Z66" s="486">
        <v>0</v>
      </c>
      <c r="AA66" s="486">
        <v>0</v>
      </c>
      <c r="AB66" s="486">
        <v>0</v>
      </c>
      <c r="AC66" s="486">
        <v>0</v>
      </c>
      <c r="AD66" s="604">
        <v>0</v>
      </c>
      <c r="AE66" s="1109">
        <v>0</v>
      </c>
      <c r="AF66" s="486">
        <v>0</v>
      </c>
      <c r="AG66" s="486">
        <v>0</v>
      </c>
      <c r="AH66" s="486">
        <v>0</v>
      </c>
      <c r="AI66" s="486">
        <v>0</v>
      </c>
      <c r="AJ66" s="486">
        <v>0</v>
      </c>
      <c r="AK66" s="604">
        <v>0</v>
      </c>
      <c r="AL66" s="484">
        <v>0</v>
      </c>
      <c r="AM66" s="486">
        <v>0</v>
      </c>
      <c r="AN66" s="486">
        <v>0</v>
      </c>
      <c r="AO66" s="486">
        <v>0</v>
      </c>
      <c r="AP66" s="486">
        <v>0</v>
      </c>
      <c r="AQ66" s="486">
        <v>0</v>
      </c>
      <c r="AR66" s="604">
        <v>0</v>
      </c>
      <c r="AS66" s="1109">
        <v>25</v>
      </c>
      <c r="AT66" s="486">
        <v>0</v>
      </c>
      <c r="AU66" s="486">
        <v>0</v>
      </c>
      <c r="AV66" s="486">
        <v>0</v>
      </c>
      <c r="AW66" s="486">
        <v>0</v>
      </c>
      <c r="AX66" s="486">
        <v>0</v>
      </c>
      <c r="AY66" s="604">
        <v>0</v>
      </c>
      <c r="AZ66" s="1109">
        <v>0</v>
      </c>
      <c r="BA66" s="486">
        <v>0</v>
      </c>
      <c r="BB66" s="486">
        <v>0</v>
      </c>
      <c r="BC66" s="486">
        <v>0</v>
      </c>
      <c r="BD66" s="486">
        <v>0</v>
      </c>
      <c r="BE66" s="486">
        <v>0</v>
      </c>
      <c r="BF66" s="604">
        <v>0</v>
      </c>
      <c r="BG66" s="1109">
        <v>239</v>
      </c>
      <c r="BH66" s="486">
        <v>0</v>
      </c>
      <c r="BI66" s="486">
        <v>0</v>
      </c>
      <c r="BJ66" s="486">
        <v>0</v>
      </c>
      <c r="BK66" s="486">
        <v>0</v>
      </c>
      <c r="BL66" s="486">
        <v>0</v>
      </c>
      <c r="BM66" s="604">
        <v>0</v>
      </c>
      <c r="BN66" s="1109">
        <v>84</v>
      </c>
      <c r="BO66" s="486">
        <v>0</v>
      </c>
      <c r="BP66" s="486">
        <v>0</v>
      </c>
      <c r="BQ66" s="486">
        <v>0</v>
      </c>
      <c r="BR66" s="486">
        <v>0</v>
      </c>
      <c r="BS66" s="486">
        <v>0</v>
      </c>
      <c r="BT66" s="604">
        <v>0</v>
      </c>
      <c r="BU66" s="1109">
        <v>0</v>
      </c>
      <c r="BV66" s="486">
        <v>0</v>
      </c>
      <c r="BW66" s="486">
        <v>0</v>
      </c>
      <c r="BX66" s="486">
        <v>0</v>
      </c>
      <c r="BY66" s="486">
        <v>0</v>
      </c>
      <c r="BZ66" s="486">
        <v>0</v>
      </c>
      <c r="CA66" s="604">
        <v>0</v>
      </c>
      <c r="CB66" s="484">
        <v>0</v>
      </c>
      <c r="CC66" s="486">
        <v>0</v>
      </c>
      <c r="CD66" s="486">
        <v>0</v>
      </c>
      <c r="CE66" s="486">
        <v>0</v>
      </c>
      <c r="CF66" s="486">
        <v>0</v>
      </c>
      <c r="CG66" s="486">
        <v>0</v>
      </c>
      <c r="CH66" s="604">
        <v>0</v>
      </c>
      <c r="CI66" s="1109">
        <v>0</v>
      </c>
      <c r="CJ66" s="486">
        <v>0</v>
      </c>
      <c r="CK66" s="486">
        <v>0</v>
      </c>
      <c r="CL66" s="486">
        <v>0</v>
      </c>
      <c r="CM66" s="486">
        <v>0</v>
      </c>
      <c r="CN66" s="486">
        <v>0</v>
      </c>
      <c r="CO66" s="604">
        <v>0</v>
      </c>
      <c r="CP66" s="484">
        <v>530</v>
      </c>
      <c r="CQ66" s="486">
        <v>0</v>
      </c>
      <c r="CR66" s="486">
        <v>0</v>
      </c>
      <c r="CS66" s="486">
        <v>0</v>
      </c>
      <c r="CT66" s="486">
        <v>0</v>
      </c>
      <c r="CU66" s="486">
        <v>0</v>
      </c>
      <c r="CV66" s="604">
        <v>0</v>
      </c>
      <c r="CW66" s="1109">
        <v>19</v>
      </c>
      <c r="CX66" s="486">
        <v>632</v>
      </c>
      <c r="CY66" s="486">
        <v>0</v>
      </c>
      <c r="CZ66" s="486">
        <v>62</v>
      </c>
      <c r="DA66" s="486">
        <v>0</v>
      </c>
      <c r="DB66" s="486">
        <v>0</v>
      </c>
      <c r="DC66" s="604">
        <v>0</v>
      </c>
      <c r="DD66" s="484">
        <v>0</v>
      </c>
      <c r="DE66" s="486">
        <v>0</v>
      </c>
      <c r="DF66" s="486">
        <v>0</v>
      </c>
      <c r="DG66" s="486">
        <v>0</v>
      </c>
      <c r="DH66" s="486">
        <v>0</v>
      </c>
      <c r="DI66" s="486">
        <v>0</v>
      </c>
      <c r="DJ66" s="604">
        <v>0</v>
      </c>
      <c r="DK66" s="1109">
        <v>387</v>
      </c>
      <c r="DL66" s="486">
        <v>116</v>
      </c>
      <c r="DM66" s="486">
        <v>0</v>
      </c>
      <c r="DN66" s="486">
        <v>0</v>
      </c>
      <c r="DO66" s="486">
        <v>0</v>
      </c>
      <c r="DP66" s="486">
        <v>0</v>
      </c>
      <c r="DQ66" s="604">
        <v>0</v>
      </c>
      <c r="DR66" s="484">
        <v>0</v>
      </c>
      <c r="DS66" s="486">
        <v>0</v>
      </c>
      <c r="DT66" s="486">
        <v>0</v>
      </c>
      <c r="DU66" s="486">
        <v>0</v>
      </c>
      <c r="DV66" s="486">
        <v>0</v>
      </c>
      <c r="DW66" s="486">
        <v>0</v>
      </c>
      <c r="DX66" s="604">
        <v>0</v>
      </c>
      <c r="DY66" s="484">
        <v>0</v>
      </c>
      <c r="DZ66" s="486">
        <v>0</v>
      </c>
      <c r="EA66" s="486">
        <v>0</v>
      </c>
      <c r="EB66" s="486">
        <v>0</v>
      </c>
      <c r="EC66" s="486">
        <v>0</v>
      </c>
      <c r="ED66" s="486">
        <v>0</v>
      </c>
      <c r="EE66" s="604">
        <v>0</v>
      </c>
      <c r="EF66" s="1109">
        <v>48</v>
      </c>
      <c r="EG66" s="486">
        <v>0</v>
      </c>
      <c r="EH66" s="486">
        <v>0</v>
      </c>
      <c r="EI66" s="486">
        <v>0</v>
      </c>
      <c r="EJ66" s="486">
        <v>0</v>
      </c>
      <c r="EK66" s="486">
        <v>0</v>
      </c>
      <c r="EL66" s="604">
        <v>0</v>
      </c>
      <c r="EM66" s="484">
        <v>13</v>
      </c>
      <c r="EN66" s="486">
        <v>0</v>
      </c>
      <c r="EO66" s="486">
        <v>0</v>
      </c>
      <c r="EP66" s="486">
        <v>0</v>
      </c>
      <c r="EQ66" s="486">
        <v>0</v>
      </c>
      <c r="ER66" s="486">
        <v>0</v>
      </c>
      <c r="ES66" s="604">
        <v>0</v>
      </c>
      <c r="ET66" s="1109">
        <v>199</v>
      </c>
      <c r="EU66" s="486">
        <v>0</v>
      </c>
      <c r="EV66" s="486">
        <v>0</v>
      </c>
      <c r="EW66" s="486">
        <v>0</v>
      </c>
      <c r="EX66" s="486">
        <v>0</v>
      </c>
      <c r="EY66" s="486">
        <v>0</v>
      </c>
      <c r="EZ66" s="604">
        <v>0</v>
      </c>
      <c r="FA66" s="484">
        <v>2728</v>
      </c>
      <c r="FB66" s="486">
        <v>0</v>
      </c>
      <c r="FC66" s="486">
        <v>0</v>
      </c>
      <c r="FD66" s="486">
        <v>0</v>
      </c>
      <c r="FE66" s="486">
        <v>0</v>
      </c>
      <c r="FF66" s="486">
        <v>0</v>
      </c>
      <c r="FG66" s="604">
        <v>0</v>
      </c>
      <c r="FH66" s="1109">
        <v>0</v>
      </c>
      <c r="FI66" s="486">
        <v>0</v>
      </c>
      <c r="FJ66" s="486">
        <v>0</v>
      </c>
      <c r="FK66" s="486">
        <v>0</v>
      </c>
      <c r="FL66" s="486">
        <v>0</v>
      </c>
      <c r="FM66" s="486">
        <v>0</v>
      </c>
      <c r="FN66" s="604">
        <v>0</v>
      </c>
      <c r="FO66" s="484">
        <v>116</v>
      </c>
      <c r="FP66" s="486">
        <v>0</v>
      </c>
      <c r="FQ66" s="486">
        <v>0</v>
      </c>
      <c r="FR66" s="486">
        <v>0</v>
      </c>
      <c r="FS66" s="486">
        <v>0</v>
      </c>
      <c r="FT66" s="486">
        <v>0</v>
      </c>
      <c r="FU66" s="604">
        <v>0</v>
      </c>
      <c r="FV66" s="484">
        <v>74</v>
      </c>
      <c r="FW66" s="486">
        <v>0</v>
      </c>
      <c r="FX66" s="486">
        <v>0</v>
      </c>
      <c r="FY66" s="486">
        <v>0</v>
      </c>
      <c r="FZ66" s="486">
        <v>0</v>
      </c>
      <c r="GA66" s="486">
        <v>0</v>
      </c>
      <c r="GB66" s="604">
        <v>0</v>
      </c>
      <c r="GC66" s="1109">
        <v>410</v>
      </c>
      <c r="GD66" s="486">
        <v>5272</v>
      </c>
      <c r="GE66" s="486">
        <v>0</v>
      </c>
      <c r="GF66" s="486">
        <v>0</v>
      </c>
      <c r="GG66" s="486">
        <v>0</v>
      </c>
      <c r="GH66" s="486">
        <v>0</v>
      </c>
      <c r="GI66" s="604">
        <v>0</v>
      </c>
      <c r="GJ66" s="484">
        <v>395</v>
      </c>
      <c r="GK66" s="486">
        <v>0</v>
      </c>
      <c r="GL66" s="486">
        <v>0</v>
      </c>
      <c r="GM66" s="486">
        <v>0</v>
      </c>
      <c r="GN66" s="486">
        <v>0</v>
      </c>
      <c r="GO66" s="486">
        <v>0</v>
      </c>
      <c r="GP66" s="604">
        <v>0</v>
      </c>
      <c r="GQ66" s="1109">
        <v>0</v>
      </c>
      <c r="GR66" s="486">
        <v>0</v>
      </c>
      <c r="GS66" s="486">
        <v>0</v>
      </c>
      <c r="GT66" s="486">
        <v>0</v>
      </c>
      <c r="GU66" s="486">
        <v>0</v>
      </c>
      <c r="GV66" s="486">
        <v>0</v>
      </c>
      <c r="GW66" s="604">
        <v>0</v>
      </c>
      <c r="GX66" s="1109">
        <v>1605</v>
      </c>
      <c r="GY66" s="486">
        <v>418</v>
      </c>
      <c r="GZ66" s="486">
        <v>0</v>
      </c>
      <c r="HA66" s="486">
        <v>0</v>
      </c>
      <c r="HB66" s="486">
        <v>0</v>
      </c>
      <c r="HC66" s="486">
        <v>0</v>
      </c>
      <c r="HD66" s="604">
        <v>0</v>
      </c>
      <c r="HE66" s="1109">
        <v>0</v>
      </c>
      <c r="HF66" s="486">
        <v>0</v>
      </c>
      <c r="HG66" s="486">
        <v>0</v>
      </c>
      <c r="HH66" s="486">
        <v>920</v>
      </c>
      <c r="HI66" s="486">
        <v>0</v>
      </c>
      <c r="HJ66" s="486">
        <v>0</v>
      </c>
      <c r="HK66" s="604">
        <v>0</v>
      </c>
      <c r="HL66" s="484">
        <v>0</v>
      </c>
      <c r="HM66" s="486">
        <v>0</v>
      </c>
      <c r="HN66" s="486">
        <v>0</v>
      </c>
      <c r="HO66" s="486">
        <v>0</v>
      </c>
      <c r="HP66" s="486">
        <v>0</v>
      </c>
      <c r="HQ66" s="486">
        <v>0</v>
      </c>
      <c r="HR66" s="604">
        <v>2513</v>
      </c>
      <c r="HS66" s="484">
        <v>632</v>
      </c>
      <c r="HT66" s="486">
        <v>152</v>
      </c>
      <c r="HU66" s="486">
        <v>0</v>
      </c>
      <c r="HV66" s="486">
        <v>0</v>
      </c>
      <c r="HW66" s="486">
        <v>0</v>
      </c>
      <c r="HX66" s="486">
        <v>0</v>
      </c>
      <c r="HY66" s="604">
        <v>0</v>
      </c>
      <c r="HZ66" s="484">
        <v>0</v>
      </c>
      <c r="IA66" s="486">
        <v>452</v>
      </c>
      <c r="IB66" s="486">
        <v>0</v>
      </c>
      <c r="IC66" s="486">
        <v>0</v>
      </c>
      <c r="ID66" s="486">
        <v>0</v>
      </c>
      <c r="IE66" s="486">
        <v>0</v>
      </c>
      <c r="IF66" s="604">
        <v>100</v>
      </c>
      <c r="IG66" s="484">
        <v>714</v>
      </c>
      <c r="IH66" s="486">
        <v>15</v>
      </c>
      <c r="II66" s="486">
        <v>0</v>
      </c>
      <c r="IJ66" s="486">
        <v>861</v>
      </c>
      <c r="IK66" s="486">
        <v>0</v>
      </c>
      <c r="IL66" s="486">
        <v>0</v>
      </c>
      <c r="IM66" s="604">
        <v>0</v>
      </c>
      <c r="IN66" s="484">
        <v>4821</v>
      </c>
      <c r="IO66" s="486">
        <v>206</v>
      </c>
      <c r="IP66" s="486">
        <v>0</v>
      </c>
      <c r="IQ66" s="486">
        <v>250</v>
      </c>
      <c r="IR66" s="486">
        <v>0</v>
      </c>
      <c r="IS66" s="486">
        <v>0</v>
      </c>
      <c r="IT66" s="604">
        <v>0</v>
      </c>
      <c r="IU66" s="1109">
        <v>0</v>
      </c>
      <c r="IV66" s="486">
        <v>0</v>
      </c>
      <c r="IW66" s="486">
        <v>0</v>
      </c>
      <c r="IX66" s="486">
        <v>0</v>
      </c>
      <c r="IY66" s="486">
        <v>0</v>
      </c>
      <c r="IZ66" s="486">
        <v>0</v>
      </c>
      <c r="JA66" s="604">
        <v>0</v>
      </c>
      <c r="JB66" s="484">
        <v>107</v>
      </c>
      <c r="JC66" s="486">
        <v>14</v>
      </c>
      <c r="JD66" s="486">
        <v>0</v>
      </c>
      <c r="JE66" s="486">
        <v>0</v>
      </c>
      <c r="JF66" s="486">
        <v>0</v>
      </c>
      <c r="JG66" s="486">
        <v>0</v>
      </c>
      <c r="JH66" s="604">
        <v>0</v>
      </c>
      <c r="JI66" s="484">
        <v>40</v>
      </c>
      <c r="JJ66" s="486">
        <v>0</v>
      </c>
      <c r="JK66" s="486">
        <v>0</v>
      </c>
      <c r="JL66" s="486">
        <v>0</v>
      </c>
      <c r="JM66" s="486">
        <v>0</v>
      </c>
      <c r="JN66" s="486">
        <v>0</v>
      </c>
      <c r="JO66" s="604">
        <v>0</v>
      </c>
      <c r="JP66" s="1109">
        <v>0</v>
      </c>
      <c r="JQ66" s="486">
        <v>0</v>
      </c>
      <c r="JR66" s="486">
        <v>0</v>
      </c>
      <c r="JS66" s="486">
        <v>0</v>
      </c>
      <c r="JT66" s="486">
        <v>0</v>
      </c>
      <c r="JU66" s="486">
        <v>0</v>
      </c>
      <c r="JV66" s="604">
        <v>0</v>
      </c>
      <c r="JW66" s="484">
        <v>0</v>
      </c>
      <c r="JX66" s="486">
        <v>0</v>
      </c>
      <c r="JY66" s="486">
        <v>0</v>
      </c>
      <c r="JZ66" s="486">
        <v>0</v>
      </c>
      <c r="KA66" s="486">
        <v>0</v>
      </c>
      <c r="KB66" s="486">
        <v>0</v>
      </c>
      <c r="KC66" s="604">
        <v>0</v>
      </c>
      <c r="KD66" s="484">
        <v>39</v>
      </c>
      <c r="KE66" s="486">
        <v>0</v>
      </c>
      <c r="KF66" s="486">
        <v>0</v>
      </c>
      <c r="KG66" s="486">
        <v>0</v>
      </c>
      <c r="KH66" s="486">
        <v>0</v>
      </c>
      <c r="KI66" s="486">
        <v>0</v>
      </c>
      <c r="KJ66" s="604">
        <v>0</v>
      </c>
      <c r="KK66" s="484">
        <v>88</v>
      </c>
      <c r="KL66" s="486">
        <v>0</v>
      </c>
      <c r="KM66" s="486">
        <v>0</v>
      </c>
      <c r="KN66" s="486">
        <v>0</v>
      </c>
      <c r="KO66" s="486">
        <v>0</v>
      </c>
      <c r="KP66" s="486">
        <v>0</v>
      </c>
      <c r="KQ66" s="604">
        <v>0</v>
      </c>
      <c r="KR66" s="1109">
        <v>28</v>
      </c>
      <c r="KS66" s="486">
        <v>0</v>
      </c>
      <c r="KT66" s="486">
        <v>0</v>
      </c>
      <c r="KU66" s="486">
        <v>0</v>
      </c>
      <c r="KV66" s="486">
        <v>0</v>
      </c>
      <c r="KW66" s="486">
        <v>0</v>
      </c>
      <c r="KX66" s="604">
        <v>0</v>
      </c>
      <c r="KY66" s="484">
        <v>0</v>
      </c>
      <c r="KZ66" s="486">
        <v>0</v>
      </c>
      <c r="LA66" s="486">
        <v>0</v>
      </c>
      <c r="LB66" s="486">
        <v>0</v>
      </c>
      <c r="LC66" s="486">
        <v>0</v>
      </c>
      <c r="LD66" s="486">
        <v>0</v>
      </c>
      <c r="LE66" s="604">
        <v>0</v>
      </c>
      <c r="LF66" s="484">
        <v>0</v>
      </c>
      <c r="LG66" s="486">
        <v>0</v>
      </c>
      <c r="LH66" s="486">
        <v>0</v>
      </c>
      <c r="LI66" s="486">
        <v>0</v>
      </c>
      <c r="LJ66" s="486">
        <v>0</v>
      </c>
      <c r="LK66" s="486">
        <v>0</v>
      </c>
      <c r="LL66" s="604">
        <v>0</v>
      </c>
      <c r="LM66" s="484">
        <v>15354</v>
      </c>
      <c r="LN66" s="486">
        <v>7277</v>
      </c>
      <c r="LO66" s="486">
        <v>0</v>
      </c>
      <c r="LP66" s="486">
        <v>2093</v>
      </c>
      <c r="LQ66" s="486">
        <v>0</v>
      </c>
      <c r="LR66" s="486">
        <v>0</v>
      </c>
      <c r="LS66" s="604">
        <v>2800</v>
      </c>
    </row>
    <row r="67" spans="2:331" ht="15" customHeight="1">
      <c r="B67" s="1108" t="s">
        <v>53</v>
      </c>
      <c r="C67" s="1109">
        <v>242</v>
      </c>
      <c r="D67" s="486">
        <v>0</v>
      </c>
      <c r="E67" s="486">
        <v>0</v>
      </c>
      <c r="F67" s="486">
        <v>0</v>
      </c>
      <c r="G67" s="486">
        <v>0</v>
      </c>
      <c r="H67" s="486">
        <v>0</v>
      </c>
      <c r="I67" s="604">
        <v>0</v>
      </c>
      <c r="J67" s="1109">
        <v>181</v>
      </c>
      <c r="K67" s="486">
        <v>0</v>
      </c>
      <c r="L67" s="486">
        <v>0</v>
      </c>
      <c r="M67" s="486">
        <v>0</v>
      </c>
      <c r="N67" s="486">
        <v>0</v>
      </c>
      <c r="O67" s="486">
        <v>0</v>
      </c>
      <c r="P67" s="604">
        <v>0</v>
      </c>
      <c r="Q67" s="484">
        <v>0</v>
      </c>
      <c r="R67" s="486">
        <v>0</v>
      </c>
      <c r="S67" s="486">
        <v>0</v>
      </c>
      <c r="T67" s="486">
        <v>0</v>
      </c>
      <c r="U67" s="486">
        <v>0</v>
      </c>
      <c r="V67" s="486">
        <v>0</v>
      </c>
      <c r="W67" s="604">
        <v>0</v>
      </c>
      <c r="X67" s="484">
        <v>0</v>
      </c>
      <c r="Y67" s="486">
        <v>0</v>
      </c>
      <c r="Z67" s="486">
        <v>0</v>
      </c>
      <c r="AA67" s="486">
        <v>0</v>
      </c>
      <c r="AB67" s="486">
        <v>0</v>
      </c>
      <c r="AC67" s="486">
        <v>0</v>
      </c>
      <c r="AD67" s="604">
        <v>0</v>
      </c>
      <c r="AE67" s="1109">
        <v>0</v>
      </c>
      <c r="AF67" s="486">
        <v>0</v>
      </c>
      <c r="AG67" s="486">
        <v>0</v>
      </c>
      <c r="AH67" s="486">
        <v>0</v>
      </c>
      <c r="AI67" s="486">
        <v>0</v>
      </c>
      <c r="AJ67" s="486">
        <v>0</v>
      </c>
      <c r="AK67" s="604">
        <v>0</v>
      </c>
      <c r="AL67" s="484">
        <v>73</v>
      </c>
      <c r="AM67" s="486">
        <v>0</v>
      </c>
      <c r="AN67" s="486">
        <v>0</v>
      </c>
      <c r="AO67" s="486">
        <v>0</v>
      </c>
      <c r="AP67" s="486">
        <v>0</v>
      </c>
      <c r="AQ67" s="486">
        <v>0</v>
      </c>
      <c r="AR67" s="604">
        <v>0</v>
      </c>
      <c r="AS67" s="1109">
        <v>0</v>
      </c>
      <c r="AT67" s="486">
        <v>0</v>
      </c>
      <c r="AU67" s="486">
        <v>0</v>
      </c>
      <c r="AV67" s="486">
        <v>0</v>
      </c>
      <c r="AW67" s="486">
        <v>0</v>
      </c>
      <c r="AX67" s="486">
        <v>0</v>
      </c>
      <c r="AY67" s="604">
        <v>0</v>
      </c>
      <c r="AZ67" s="1109">
        <v>0</v>
      </c>
      <c r="BA67" s="486">
        <v>0</v>
      </c>
      <c r="BB67" s="486">
        <v>0</v>
      </c>
      <c r="BC67" s="486">
        <v>0</v>
      </c>
      <c r="BD67" s="486">
        <v>0</v>
      </c>
      <c r="BE67" s="486">
        <v>0</v>
      </c>
      <c r="BF67" s="604">
        <v>0</v>
      </c>
      <c r="BG67" s="1109">
        <v>0</v>
      </c>
      <c r="BH67" s="486">
        <v>0</v>
      </c>
      <c r="BI67" s="486">
        <v>0</v>
      </c>
      <c r="BJ67" s="486">
        <v>0</v>
      </c>
      <c r="BK67" s="486">
        <v>0</v>
      </c>
      <c r="BL67" s="486">
        <v>0</v>
      </c>
      <c r="BM67" s="604">
        <v>0</v>
      </c>
      <c r="BN67" s="1109">
        <v>793</v>
      </c>
      <c r="BO67" s="486">
        <v>0</v>
      </c>
      <c r="BP67" s="486">
        <v>0</v>
      </c>
      <c r="BQ67" s="486">
        <v>0</v>
      </c>
      <c r="BR67" s="486">
        <v>0</v>
      </c>
      <c r="BS67" s="486">
        <v>0</v>
      </c>
      <c r="BT67" s="604">
        <v>0</v>
      </c>
      <c r="BU67" s="1109">
        <v>0</v>
      </c>
      <c r="BV67" s="486">
        <v>0</v>
      </c>
      <c r="BW67" s="486">
        <v>0</v>
      </c>
      <c r="BX67" s="486">
        <v>0</v>
      </c>
      <c r="BY67" s="486">
        <v>0</v>
      </c>
      <c r="BZ67" s="486">
        <v>0</v>
      </c>
      <c r="CA67" s="604">
        <v>0</v>
      </c>
      <c r="CB67" s="484">
        <v>0</v>
      </c>
      <c r="CC67" s="486">
        <v>0</v>
      </c>
      <c r="CD67" s="486">
        <v>0</v>
      </c>
      <c r="CE67" s="486">
        <v>0</v>
      </c>
      <c r="CF67" s="486">
        <v>0</v>
      </c>
      <c r="CG67" s="486">
        <v>0</v>
      </c>
      <c r="CH67" s="604">
        <v>0</v>
      </c>
      <c r="CI67" s="1109">
        <v>0</v>
      </c>
      <c r="CJ67" s="486">
        <v>0</v>
      </c>
      <c r="CK67" s="486">
        <v>0</v>
      </c>
      <c r="CL67" s="486">
        <v>0</v>
      </c>
      <c r="CM67" s="486">
        <v>0</v>
      </c>
      <c r="CN67" s="486">
        <v>0</v>
      </c>
      <c r="CO67" s="604">
        <v>0</v>
      </c>
      <c r="CP67" s="484">
        <v>84</v>
      </c>
      <c r="CQ67" s="486">
        <v>0</v>
      </c>
      <c r="CR67" s="486">
        <v>0</v>
      </c>
      <c r="CS67" s="486">
        <v>0</v>
      </c>
      <c r="CT67" s="486">
        <v>0</v>
      </c>
      <c r="CU67" s="486">
        <v>0</v>
      </c>
      <c r="CV67" s="604">
        <v>0</v>
      </c>
      <c r="CW67" s="1109">
        <v>157</v>
      </c>
      <c r="CX67" s="486">
        <v>0</v>
      </c>
      <c r="CY67" s="486">
        <v>0</v>
      </c>
      <c r="CZ67" s="486">
        <v>0</v>
      </c>
      <c r="DA67" s="486">
        <v>0</v>
      </c>
      <c r="DB67" s="486">
        <v>0</v>
      </c>
      <c r="DC67" s="604">
        <v>0</v>
      </c>
      <c r="DD67" s="484">
        <v>129</v>
      </c>
      <c r="DE67" s="486">
        <v>0</v>
      </c>
      <c r="DF67" s="486">
        <v>0</v>
      </c>
      <c r="DG67" s="486">
        <v>0</v>
      </c>
      <c r="DH67" s="486">
        <v>0</v>
      </c>
      <c r="DI67" s="486">
        <v>0</v>
      </c>
      <c r="DJ67" s="604">
        <v>0</v>
      </c>
      <c r="DK67" s="1109">
        <v>422</v>
      </c>
      <c r="DL67" s="486">
        <v>0</v>
      </c>
      <c r="DM67" s="486">
        <v>0</v>
      </c>
      <c r="DN67" s="486">
        <v>0</v>
      </c>
      <c r="DO67" s="486">
        <v>0</v>
      </c>
      <c r="DP67" s="486">
        <v>0</v>
      </c>
      <c r="DQ67" s="604">
        <v>0</v>
      </c>
      <c r="DR67" s="484">
        <v>0</v>
      </c>
      <c r="DS67" s="486">
        <v>139</v>
      </c>
      <c r="DT67" s="486">
        <v>0</v>
      </c>
      <c r="DU67" s="486">
        <v>0</v>
      </c>
      <c r="DV67" s="486">
        <v>0</v>
      </c>
      <c r="DW67" s="486">
        <v>0</v>
      </c>
      <c r="DX67" s="604">
        <v>0</v>
      </c>
      <c r="DY67" s="484">
        <v>0</v>
      </c>
      <c r="DZ67" s="486">
        <v>0</v>
      </c>
      <c r="EA67" s="486">
        <v>0</v>
      </c>
      <c r="EB67" s="486">
        <v>0</v>
      </c>
      <c r="EC67" s="486">
        <v>0</v>
      </c>
      <c r="ED67" s="486">
        <v>0</v>
      </c>
      <c r="EE67" s="604">
        <v>0</v>
      </c>
      <c r="EF67" s="1109">
        <v>15</v>
      </c>
      <c r="EG67" s="486">
        <v>0</v>
      </c>
      <c r="EH67" s="486">
        <v>0</v>
      </c>
      <c r="EI67" s="486">
        <v>0</v>
      </c>
      <c r="EJ67" s="486">
        <v>0</v>
      </c>
      <c r="EK67" s="486">
        <v>0</v>
      </c>
      <c r="EL67" s="604">
        <v>0</v>
      </c>
      <c r="EM67" s="484">
        <v>0</v>
      </c>
      <c r="EN67" s="486">
        <v>0</v>
      </c>
      <c r="EO67" s="486">
        <v>0</v>
      </c>
      <c r="EP67" s="486">
        <v>0</v>
      </c>
      <c r="EQ67" s="486">
        <v>0</v>
      </c>
      <c r="ER67" s="486">
        <v>0</v>
      </c>
      <c r="ES67" s="604">
        <v>0</v>
      </c>
      <c r="ET67" s="1109">
        <v>31</v>
      </c>
      <c r="EU67" s="486">
        <v>0</v>
      </c>
      <c r="EV67" s="486">
        <v>0</v>
      </c>
      <c r="EW67" s="486">
        <v>0</v>
      </c>
      <c r="EX67" s="486">
        <v>0</v>
      </c>
      <c r="EY67" s="486">
        <v>0</v>
      </c>
      <c r="EZ67" s="604">
        <v>0</v>
      </c>
      <c r="FA67" s="484">
        <v>1857</v>
      </c>
      <c r="FB67" s="486">
        <v>0</v>
      </c>
      <c r="FC67" s="486">
        <v>0</v>
      </c>
      <c r="FD67" s="486">
        <v>0</v>
      </c>
      <c r="FE67" s="486">
        <v>0</v>
      </c>
      <c r="FF67" s="486">
        <v>0</v>
      </c>
      <c r="FG67" s="604">
        <v>0</v>
      </c>
      <c r="FH67" s="1109">
        <v>26</v>
      </c>
      <c r="FI67" s="486">
        <v>0</v>
      </c>
      <c r="FJ67" s="486">
        <v>0</v>
      </c>
      <c r="FK67" s="486">
        <v>0</v>
      </c>
      <c r="FL67" s="486">
        <v>0</v>
      </c>
      <c r="FM67" s="486">
        <v>0</v>
      </c>
      <c r="FN67" s="604">
        <v>0</v>
      </c>
      <c r="FO67" s="484">
        <v>826</v>
      </c>
      <c r="FP67" s="486">
        <v>0</v>
      </c>
      <c r="FQ67" s="486">
        <v>0</v>
      </c>
      <c r="FR67" s="486">
        <v>0</v>
      </c>
      <c r="FS67" s="486">
        <v>0</v>
      </c>
      <c r="FT67" s="486">
        <v>0</v>
      </c>
      <c r="FU67" s="604">
        <v>0</v>
      </c>
      <c r="FV67" s="484">
        <v>366</v>
      </c>
      <c r="FW67" s="486">
        <v>0</v>
      </c>
      <c r="FX67" s="486">
        <v>0</v>
      </c>
      <c r="FY67" s="486">
        <v>0</v>
      </c>
      <c r="FZ67" s="486">
        <v>0</v>
      </c>
      <c r="GA67" s="486">
        <v>0</v>
      </c>
      <c r="GB67" s="604">
        <v>0</v>
      </c>
      <c r="GC67" s="1109">
        <v>125</v>
      </c>
      <c r="GD67" s="486">
        <v>776</v>
      </c>
      <c r="GE67" s="486">
        <v>0</v>
      </c>
      <c r="GF67" s="486">
        <v>0</v>
      </c>
      <c r="GG67" s="486">
        <v>0</v>
      </c>
      <c r="GH67" s="486">
        <v>0</v>
      </c>
      <c r="GI67" s="604">
        <v>1</v>
      </c>
      <c r="GJ67" s="484">
        <v>94</v>
      </c>
      <c r="GK67" s="486">
        <v>0</v>
      </c>
      <c r="GL67" s="486">
        <v>0</v>
      </c>
      <c r="GM67" s="486">
        <v>0</v>
      </c>
      <c r="GN67" s="486">
        <v>0</v>
      </c>
      <c r="GO67" s="486">
        <v>0</v>
      </c>
      <c r="GP67" s="604">
        <v>0</v>
      </c>
      <c r="GQ67" s="1109">
        <v>93</v>
      </c>
      <c r="GR67" s="486">
        <v>0</v>
      </c>
      <c r="GS67" s="486">
        <v>0</v>
      </c>
      <c r="GT67" s="486">
        <v>0</v>
      </c>
      <c r="GU67" s="486">
        <v>0</v>
      </c>
      <c r="GV67" s="486">
        <v>0</v>
      </c>
      <c r="GW67" s="604">
        <v>0</v>
      </c>
      <c r="GX67" s="1109">
        <v>386</v>
      </c>
      <c r="GY67" s="486">
        <v>367</v>
      </c>
      <c r="GZ67" s="486">
        <v>0</v>
      </c>
      <c r="HA67" s="486">
        <v>0</v>
      </c>
      <c r="HB67" s="486">
        <v>0</v>
      </c>
      <c r="HC67" s="486">
        <v>0</v>
      </c>
      <c r="HD67" s="604">
        <v>271</v>
      </c>
      <c r="HE67" s="1109">
        <v>0</v>
      </c>
      <c r="HF67" s="486">
        <v>0</v>
      </c>
      <c r="HG67" s="486">
        <v>0</v>
      </c>
      <c r="HH67" s="486">
        <v>0</v>
      </c>
      <c r="HI67" s="486">
        <v>0</v>
      </c>
      <c r="HJ67" s="486">
        <v>0</v>
      </c>
      <c r="HK67" s="604">
        <v>0</v>
      </c>
      <c r="HL67" s="484">
        <v>22</v>
      </c>
      <c r="HM67" s="486">
        <v>21</v>
      </c>
      <c r="HN67" s="486">
        <v>0</v>
      </c>
      <c r="HO67" s="486">
        <v>0</v>
      </c>
      <c r="HP67" s="486">
        <v>0</v>
      </c>
      <c r="HQ67" s="486">
        <v>0</v>
      </c>
      <c r="HR67" s="604">
        <v>0</v>
      </c>
      <c r="HS67" s="484">
        <v>109</v>
      </c>
      <c r="HT67" s="486">
        <v>0</v>
      </c>
      <c r="HU67" s="486">
        <v>0</v>
      </c>
      <c r="HV67" s="486">
        <v>0</v>
      </c>
      <c r="HW67" s="486">
        <v>0</v>
      </c>
      <c r="HX67" s="486">
        <v>0</v>
      </c>
      <c r="HY67" s="604">
        <v>0</v>
      </c>
      <c r="HZ67" s="484">
        <v>11</v>
      </c>
      <c r="IA67" s="486">
        <v>0</v>
      </c>
      <c r="IB67" s="486">
        <v>0</v>
      </c>
      <c r="IC67" s="486">
        <v>0</v>
      </c>
      <c r="ID67" s="486">
        <v>0</v>
      </c>
      <c r="IE67" s="486">
        <v>0</v>
      </c>
      <c r="IF67" s="604">
        <v>0</v>
      </c>
      <c r="IG67" s="484">
        <v>37</v>
      </c>
      <c r="IH67" s="486">
        <v>12</v>
      </c>
      <c r="II67" s="486">
        <v>0</v>
      </c>
      <c r="IJ67" s="486">
        <v>0</v>
      </c>
      <c r="IK67" s="486">
        <v>0</v>
      </c>
      <c r="IL67" s="486">
        <v>0</v>
      </c>
      <c r="IM67" s="604">
        <v>0</v>
      </c>
      <c r="IN67" s="484">
        <v>4454</v>
      </c>
      <c r="IO67" s="486">
        <v>0</v>
      </c>
      <c r="IP67" s="486">
        <v>0</v>
      </c>
      <c r="IQ67" s="486">
        <v>0</v>
      </c>
      <c r="IR67" s="486">
        <v>0</v>
      </c>
      <c r="IS67" s="486">
        <v>0</v>
      </c>
      <c r="IT67" s="604">
        <v>0</v>
      </c>
      <c r="IU67" s="1109">
        <v>0</v>
      </c>
      <c r="IV67" s="486">
        <v>0</v>
      </c>
      <c r="IW67" s="486">
        <v>0</v>
      </c>
      <c r="IX67" s="486">
        <v>0</v>
      </c>
      <c r="IY67" s="486">
        <v>0</v>
      </c>
      <c r="IZ67" s="486">
        <v>0</v>
      </c>
      <c r="JA67" s="604">
        <v>0</v>
      </c>
      <c r="JB67" s="484">
        <v>0</v>
      </c>
      <c r="JC67" s="486">
        <v>0</v>
      </c>
      <c r="JD67" s="486">
        <v>0</v>
      </c>
      <c r="JE67" s="486">
        <v>0</v>
      </c>
      <c r="JF67" s="486">
        <v>0</v>
      </c>
      <c r="JG67" s="486">
        <v>0</v>
      </c>
      <c r="JH67" s="604">
        <v>0</v>
      </c>
      <c r="JI67" s="484">
        <v>0</v>
      </c>
      <c r="JJ67" s="486">
        <v>0</v>
      </c>
      <c r="JK67" s="486">
        <v>0</v>
      </c>
      <c r="JL67" s="486">
        <v>0</v>
      </c>
      <c r="JM67" s="486">
        <v>0</v>
      </c>
      <c r="JN67" s="486">
        <v>0</v>
      </c>
      <c r="JO67" s="604">
        <v>0</v>
      </c>
      <c r="JP67" s="1109">
        <v>0</v>
      </c>
      <c r="JQ67" s="486">
        <v>0</v>
      </c>
      <c r="JR67" s="486">
        <v>0</v>
      </c>
      <c r="JS67" s="486">
        <v>0</v>
      </c>
      <c r="JT67" s="486">
        <v>0</v>
      </c>
      <c r="JU67" s="486">
        <v>0</v>
      </c>
      <c r="JV67" s="604">
        <v>0</v>
      </c>
      <c r="JW67" s="484">
        <v>0</v>
      </c>
      <c r="JX67" s="486">
        <v>0</v>
      </c>
      <c r="JY67" s="486">
        <v>0</v>
      </c>
      <c r="JZ67" s="486">
        <v>0</v>
      </c>
      <c r="KA67" s="486">
        <v>0</v>
      </c>
      <c r="KB67" s="486">
        <v>0</v>
      </c>
      <c r="KC67" s="604">
        <v>0</v>
      </c>
      <c r="KD67" s="484">
        <v>14</v>
      </c>
      <c r="KE67" s="486">
        <v>0</v>
      </c>
      <c r="KF67" s="486">
        <v>0</v>
      </c>
      <c r="KG67" s="486">
        <v>0</v>
      </c>
      <c r="KH67" s="486">
        <v>0</v>
      </c>
      <c r="KI67" s="486">
        <v>0</v>
      </c>
      <c r="KJ67" s="604">
        <v>0</v>
      </c>
      <c r="KK67" s="484">
        <v>534</v>
      </c>
      <c r="KL67" s="486">
        <v>0</v>
      </c>
      <c r="KM67" s="486">
        <v>0</v>
      </c>
      <c r="KN67" s="486">
        <v>0</v>
      </c>
      <c r="KO67" s="486">
        <v>0</v>
      </c>
      <c r="KP67" s="486">
        <v>0</v>
      </c>
      <c r="KQ67" s="604">
        <v>0</v>
      </c>
      <c r="KR67" s="1109">
        <v>0</v>
      </c>
      <c r="KS67" s="486">
        <v>0</v>
      </c>
      <c r="KT67" s="486">
        <v>0</v>
      </c>
      <c r="KU67" s="486">
        <v>0</v>
      </c>
      <c r="KV67" s="486">
        <v>0</v>
      </c>
      <c r="KW67" s="486">
        <v>0</v>
      </c>
      <c r="KX67" s="604">
        <v>0</v>
      </c>
      <c r="KY67" s="484">
        <v>0</v>
      </c>
      <c r="KZ67" s="486">
        <v>0</v>
      </c>
      <c r="LA67" s="486">
        <v>0</v>
      </c>
      <c r="LB67" s="486">
        <v>0</v>
      </c>
      <c r="LC67" s="486">
        <v>0</v>
      </c>
      <c r="LD67" s="486">
        <v>0</v>
      </c>
      <c r="LE67" s="604">
        <v>0</v>
      </c>
      <c r="LF67" s="484">
        <v>0</v>
      </c>
      <c r="LG67" s="486">
        <v>0</v>
      </c>
      <c r="LH67" s="486">
        <v>0</v>
      </c>
      <c r="LI67" s="486">
        <v>0</v>
      </c>
      <c r="LJ67" s="486">
        <v>0</v>
      </c>
      <c r="LK67" s="486">
        <v>0</v>
      </c>
      <c r="LL67" s="604">
        <v>0</v>
      </c>
      <c r="LM67" s="484">
        <v>11081</v>
      </c>
      <c r="LN67" s="486">
        <v>1315</v>
      </c>
      <c r="LO67" s="486">
        <v>0</v>
      </c>
      <c r="LP67" s="486">
        <v>0</v>
      </c>
      <c r="LQ67" s="486">
        <v>0</v>
      </c>
      <c r="LR67" s="486">
        <v>0</v>
      </c>
      <c r="LS67" s="604">
        <v>272</v>
      </c>
    </row>
    <row r="68" spans="2:331" ht="15" customHeight="1">
      <c r="B68" s="1108" t="s">
        <v>75</v>
      </c>
      <c r="C68" s="1109">
        <v>0</v>
      </c>
      <c r="D68" s="486">
        <v>0</v>
      </c>
      <c r="E68" s="486">
        <v>0</v>
      </c>
      <c r="F68" s="486">
        <v>0</v>
      </c>
      <c r="G68" s="486">
        <v>0</v>
      </c>
      <c r="H68" s="486">
        <v>0</v>
      </c>
      <c r="I68" s="604">
        <v>0</v>
      </c>
      <c r="J68" s="1109">
        <v>0</v>
      </c>
      <c r="K68" s="486">
        <v>0</v>
      </c>
      <c r="L68" s="486">
        <v>0</v>
      </c>
      <c r="M68" s="486">
        <v>0</v>
      </c>
      <c r="N68" s="486">
        <v>0</v>
      </c>
      <c r="O68" s="486">
        <v>0</v>
      </c>
      <c r="P68" s="604">
        <v>0</v>
      </c>
      <c r="Q68" s="484">
        <v>0</v>
      </c>
      <c r="R68" s="486">
        <v>0</v>
      </c>
      <c r="S68" s="486">
        <v>0</v>
      </c>
      <c r="T68" s="486">
        <v>0</v>
      </c>
      <c r="U68" s="486">
        <v>0</v>
      </c>
      <c r="V68" s="486">
        <v>0</v>
      </c>
      <c r="W68" s="604">
        <v>0</v>
      </c>
      <c r="X68" s="484">
        <v>0</v>
      </c>
      <c r="Y68" s="486">
        <v>0</v>
      </c>
      <c r="Z68" s="486">
        <v>0</v>
      </c>
      <c r="AA68" s="486">
        <v>0</v>
      </c>
      <c r="AB68" s="486">
        <v>0</v>
      </c>
      <c r="AC68" s="486">
        <v>0</v>
      </c>
      <c r="AD68" s="604">
        <v>0</v>
      </c>
      <c r="AE68" s="1109">
        <v>0</v>
      </c>
      <c r="AF68" s="486">
        <v>0</v>
      </c>
      <c r="AG68" s="486">
        <v>0</v>
      </c>
      <c r="AH68" s="486">
        <v>0</v>
      </c>
      <c r="AI68" s="486">
        <v>0</v>
      </c>
      <c r="AJ68" s="486">
        <v>0</v>
      </c>
      <c r="AK68" s="604">
        <v>0</v>
      </c>
      <c r="AL68" s="484">
        <v>0</v>
      </c>
      <c r="AM68" s="486">
        <v>0</v>
      </c>
      <c r="AN68" s="486">
        <v>0</v>
      </c>
      <c r="AO68" s="486">
        <v>0</v>
      </c>
      <c r="AP68" s="486">
        <v>0</v>
      </c>
      <c r="AQ68" s="486">
        <v>0</v>
      </c>
      <c r="AR68" s="604">
        <v>0</v>
      </c>
      <c r="AS68" s="1109">
        <v>0</v>
      </c>
      <c r="AT68" s="486">
        <v>0</v>
      </c>
      <c r="AU68" s="486">
        <v>0</v>
      </c>
      <c r="AV68" s="486">
        <v>0</v>
      </c>
      <c r="AW68" s="486">
        <v>0</v>
      </c>
      <c r="AX68" s="486">
        <v>0</v>
      </c>
      <c r="AY68" s="604">
        <v>0</v>
      </c>
      <c r="AZ68" s="1109">
        <v>0</v>
      </c>
      <c r="BA68" s="486">
        <v>0</v>
      </c>
      <c r="BB68" s="486">
        <v>0</v>
      </c>
      <c r="BC68" s="486">
        <v>0</v>
      </c>
      <c r="BD68" s="486">
        <v>0</v>
      </c>
      <c r="BE68" s="486">
        <v>0</v>
      </c>
      <c r="BF68" s="604">
        <v>0</v>
      </c>
      <c r="BG68" s="1109">
        <v>0</v>
      </c>
      <c r="BH68" s="486">
        <v>0</v>
      </c>
      <c r="BI68" s="486">
        <v>0</v>
      </c>
      <c r="BJ68" s="486">
        <v>0</v>
      </c>
      <c r="BK68" s="486">
        <v>0</v>
      </c>
      <c r="BL68" s="486">
        <v>0</v>
      </c>
      <c r="BM68" s="604">
        <v>0</v>
      </c>
      <c r="BN68" s="1109">
        <v>0</v>
      </c>
      <c r="BO68" s="486">
        <v>0</v>
      </c>
      <c r="BP68" s="486">
        <v>0</v>
      </c>
      <c r="BQ68" s="486">
        <v>0</v>
      </c>
      <c r="BR68" s="486">
        <v>0</v>
      </c>
      <c r="BS68" s="486">
        <v>0</v>
      </c>
      <c r="BT68" s="604">
        <v>0</v>
      </c>
      <c r="BU68" s="1109">
        <v>0</v>
      </c>
      <c r="BV68" s="486">
        <v>0</v>
      </c>
      <c r="BW68" s="486">
        <v>0</v>
      </c>
      <c r="BX68" s="486">
        <v>0</v>
      </c>
      <c r="BY68" s="486">
        <v>0</v>
      </c>
      <c r="BZ68" s="486">
        <v>0</v>
      </c>
      <c r="CA68" s="604">
        <v>0</v>
      </c>
      <c r="CB68" s="484">
        <v>0</v>
      </c>
      <c r="CC68" s="486">
        <v>0</v>
      </c>
      <c r="CD68" s="486">
        <v>0</v>
      </c>
      <c r="CE68" s="486">
        <v>0</v>
      </c>
      <c r="CF68" s="486">
        <v>0</v>
      </c>
      <c r="CG68" s="486">
        <v>0</v>
      </c>
      <c r="CH68" s="604">
        <v>0</v>
      </c>
      <c r="CI68" s="1109">
        <v>0</v>
      </c>
      <c r="CJ68" s="486">
        <v>0</v>
      </c>
      <c r="CK68" s="486">
        <v>0</v>
      </c>
      <c r="CL68" s="486">
        <v>0</v>
      </c>
      <c r="CM68" s="486">
        <v>0</v>
      </c>
      <c r="CN68" s="486">
        <v>0</v>
      </c>
      <c r="CO68" s="604">
        <v>0</v>
      </c>
      <c r="CP68" s="484">
        <v>0</v>
      </c>
      <c r="CQ68" s="486">
        <v>0</v>
      </c>
      <c r="CR68" s="486">
        <v>0</v>
      </c>
      <c r="CS68" s="486">
        <v>0</v>
      </c>
      <c r="CT68" s="486">
        <v>0</v>
      </c>
      <c r="CU68" s="486">
        <v>0</v>
      </c>
      <c r="CV68" s="604">
        <v>0</v>
      </c>
      <c r="CW68" s="1109">
        <v>0</v>
      </c>
      <c r="CX68" s="486">
        <v>0</v>
      </c>
      <c r="CY68" s="486">
        <v>0</v>
      </c>
      <c r="CZ68" s="486">
        <v>0</v>
      </c>
      <c r="DA68" s="486">
        <v>0</v>
      </c>
      <c r="DB68" s="486">
        <v>0</v>
      </c>
      <c r="DC68" s="604">
        <v>0</v>
      </c>
      <c r="DD68" s="484">
        <v>0</v>
      </c>
      <c r="DE68" s="486">
        <v>0</v>
      </c>
      <c r="DF68" s="486">
        <v>0</v>
      </c>
      <c r="DG68" s="486">
        <v>0</v>
      </c>
      <c r="DH68" s="486">
        <v>0</v>
      </c>
      <c r="DI68" s="486">
        <v>0</v>
      </c>
      <c r="DJ68" s="604">
        <v>0</v>
      </c>
      <c r="DK68" s="1109">
        <v>0</v>
      </c>
      <c r="DL68" s="486">
        <v>0</v>
      </c>
      <c r="DM68" s="486">
        <v>0</v>
      </c>
      <c r="DN68" s="486">
        <v>0</v>
      </c>
      <c r="DO68" s="486">
        <v>0</v>
      </c>
      <c r="DP68" s="486">
        <v>0</v>
      </c>
      <c r="DQ68" s="604">
        <v>0</v>
      </c>
      <c r="DR68" s="484">
        <v>0</v>
      </c>
      <c r="DS68" s="486">
        <v>0</v>
      </c>
      <c r="DT68" s="486">
        <v>0</v>
      </c>
      <c r="DU68" s="486">
        <v>0</v>
      </c>
      <c r="DV68" s="486">
        <v>0</v>
      </c>
      <c r="DW68" s="486">
        <v>0</v>
      </c>
      <c r="DX68" s="604">
        <v>0</v>
      </c>
      <c r="DY68" s="484">
        <v>0</v>
      </c>
      <c r="DZ68" s="486">
        <v>0</v>
      </c>
      <c r="EA68" s="486">
        <v>0</v>
      </c>
      <c r="EB68" s="486">
        <v>0</v>
      </c>
      <c r="EC68" s="486">
        <v>0</v>
      </c>
      <c r="ED68" s="486">
        <v>0</v>
      </c>
      <c r="EE68" s="604">
        <v>0</v>
      </c>
      <c r="EF68" s="1109">
        <v>0</v>
      </c>
      <c r="EG68" s="486">
        <v>0</v>
      </c>
      <c r="EH68" s="486">
        <v>0</v>
      </c>
      <c r="EI68" s="486">
        <v>0</v>
      </c>
      <c r="EJ68" s="486">
        <v>0</v>
      </c>
      <c r="EK68" s="486">
        <v>0</v>
      </c>
      <c r="EL68" s="604">
        <v>0</v>
      </c>
      <c r="EM68" s="484">
        <v>0</v>
      </c>
      <c r="EN68" s="486">
        <v>0</v>
      </c>
      <c r="EO68" s="486">
        <v>0</v>
      </c>
      <c r="EP68" s="486">
        <v>0</v>
      </c>
      <c r="EQ68" s="486">
        <v>0</v>
      </c>
      <c r="ER68" s="486">
        <v>0</v>
      </c>
      <c r="ES68" s="604">
        <v>0</v>
      </c>
      <c r="ET68" s="1109">
        <v>0</v>
      </c>
      <c r="EU68" s="486">
        <v>0</v>
      </c>
      <c r="EV68" s="486">
        <v>0</v>
      </c>
      <c r="EW68" s="486">
        <v>0</v>
      </c>
      <c r="EX68" s="486">
        <v>0</v>
      </c>
      <c r="EY68" s="486">
        <v>0</v>
      </c>
      <c r="EZ68" s="604">
        <v>0</v>
      </c>
      <c r="FA68" s="484">
        <v>0</v>
      </c>
      <c r="FB68" s="486">
        <v>0</v>
      </c>
      <c r="FC68" s="486">
        <v>0</v>
      </c>
      <c r="FD68" s="486">
        <v>0</v>
      </c>
      <c r="FE68" s="486">
        <v>0</v>
      </c>
      <c r="FF68" s="486">
        <v>0</v>
      </c>
      <c r="FG68" s="604">
        <v>0</v>
      </c>
      <c r="FH68" s="1109">
        <v>0</v>
      </c>
      <c r="FI68" s="486">
        <v>0</v>
      </c>
      <c r="FJ68" s="486">
        <v>0</v>
      </c>
      <c r="FK68" s="486">
        <v>0</v>
      </c>
      <c r="FL68" s="486">
        <v>0</v>
      </c>
      <c r="FM68" s="486">
        <v>0</v>
      </c>
      <c r="FN68" s="604">
        <v>0</v>
      </c>
      <c r="FO68" s="484">
        <v>0</v>
      </c>
      <c r="FP68" s="486">
        <v>0</v>
      </c>
      <c r="FQ68" s="486">
        <v>0</v>
      </c>
      <c r="FR68" s="486">
        <v>0</v>
      </c>
      <c r="FS68" s="486">
        <v>0</v>
      </c>
      <c r="FT68" s="486">
        <v>0</v>
      </c>
      <c r="FU68" s="604">
        <v>0</v>
      </c>
      <c r="FV68" s="484">
        <v>0</v>
      </c>
      <c r="FW68" s="486">
        <v>0</v>
      </c>
      <c r="FX68" s="486">
        <v>0</v>
      </c>
      <c r="FY68" s="486">
        <v>0</v>
      </c>
      <c r="FZ68" s="486">
        <v>0</v>
      </c>
      <c r="GA68" s="486">
        <v>0</v>
      </c>
      <c r="GB68" s="604">
        <v>0</v>
      </c>
      <c r="GC68" s="1109">
        <v>0</v>
      </c>
      <c r="GD68" s="486">
        <v>0</v>
      </c>
      <c r="GE68" s="486">
        <v>0</v>
      </c>
      <c r="GF68" s="486">
        <v>0</v>
      </c>
      <c r="GG68" s="486">
        <v>0</v>
      </c>
      <c r="GH68" s="486">
        <v>0</v>
      </c>
      <c r="GI68" s="604">
        <v>0</v>
      </c>
      <c r="GJ68" s="484">
        <v>0</v>
      </c>
      <c r="GK68" s="486">
        <v>0</v>
      </c>
      <c r="GL68" s="486">
        <v>0</v>
      </c>
      <c r="GM68" s="486">
        <v>0</v>
      </c>
      <c r="GN68" s="486">
        <v>0</v>
      </c>
      <c r="GO68" s="486">
        <v>0</v>
      </c>
      <c r="GP68" s="604">
        <v>0</v>
      </c>
      <c r="GQ68" s="1109">
        <v>0</v>
      </c>
      <c r="GR68" s="486">
        <v>0</v>
      </c>
      <c r="GS68" s="486">
        <v>0</v>
      </c>
      <c r="GT68" s="486">
        <v>0</v>
      </c>
      <c r="GU68" s="486">
        <v>0</v>
      </c>
      <c r="GV68" s="486">
        <v>0</v>
      </c>
      <c r="GW68" s="604">
        <v>0</v>
      </c>
      <c r="GX68" s="1109">
        <v>0</v>
      </c>
      <c r="GY68" s="486">
        <v>0</v>
      </c>
      <c r="GZ68" s="486">
        <v>0</v>
      </c>
      <c r="HA68" s="486">
        <v>0</v>
      </c>
      <c r="HB68" s="486">
        <v>0</v>
      </c>
      <c r="HC68" s="486">
        <v>0</v>
      </c>
      <c r="HD68" s="604">
        <v>0</v>
      </c>
      <c r="HE68" s="1109">
        <v>0</v>
      </c>
      <c r="HF68" s="486">
        <v>0</v>
      </c>
      <c r="HG68" s="486">
        <v>0</v>
      </c>
      <c r="HH68" s="486">
        <v>0</v>
      </c>
      <c r="HI68" s="486">
        <v>0</v>
      </c>
      <c r="HJ68" s="486">
        <v>0</v>
      </c>
      <c r="HK68" s="604">
        <v>0</v>
      </c>
      <c r="HL68" s="484">
        <v>0</v>
      </c>
      <c r="HM68" s="486">
        <v>0</v>
      </c>
      <c r="HN68" s="486">
        <v>0</v>
      </c>
      <c r="HO68" s="486">
        <v>0</v>
      </c>
      <c r="HP68" s="486">
        <v>0</v>
      </c>
      <c r="HQ68" s="486">
        <v>0</v>
      </c>
      <c r="HR68" s="604">
        <v>0</v>
      </c>
      <c r="HS68" s="484">
        <v>0</v>
      </c>
      <c r="HT68" s="486">
        <v>0</v>
      </c>
      <c r="HU68" s="486">
        <v>0</v>
      </c>
      <c r="HV68" s="486">
        <v>0</v>
      </c>
      <c r="HW68" s="486">
        <v>0</v>
      </c>
      <c r="HX68" s="486">
        <v>0</v>
      </c>
      <c r="HY68" s="604">
        <v>0</v>
      </c>
      <c r="HZ68" s="484">
        <v>0</v>
      </c>
      <c r="IA68" s="486">
        <v>0</v>
      </c>
      <c r="IB68" s="486">
        <v>0</v>
      </c>
      <c r="IC68" s="486">
        <v>0</v>
      </c>
      <c r="ID68" s="486">
        <v>0</v>
      </c>
      <c r="IE68" s="486">
        <v>0</v>
      </c>
      <c r="IF68" s="604">
        <v>0</v>
      </c>
      <c r="IG68" s="484">
        <v>0</v>
      </c>
      <c r="IH68" s="486">
        <v>0</v>
      </c>
      <c r="II68" s="486">
        <v>0</v>
      </c>
      <c r="IJ68" s="486">
        <v>0</v>
      </c>
      <c r="IK68" s="486">
        <v>0</v>
      </c>
      <c r="IL68" s="486">
        <v>0</v>
      </c>
      <c r="IM68" s="604">
        <v>0</v>
      </c>
      <c r="IN68" s="484">
        <v>0</v>
      </c>
      <c r="IO68" s="486">
        <v>0</v>
      </c>
      <c r="IP68" s="486">
        <v>0</v>
      </c>
      <c r="IQ68" s="486">
        <v>0</v>
      </c>
      <c r="IR68" s="486">
        <v>0</v>
      </c>
      <c r="IS68" s="486">
        <v>0</v>
      </c>
      <c r="IT68" s="604">
        <v>0</v>
      </c>
      <c r="IU68" s="1109">
        <v>0</v>
      </c>
      <c r="IV68" s="486">
        <v>0</v>
      </c>
      <c r="IW68" s="486">
        <v>0</v>
      </c>
      <c r="IX68" s="486">
        <v>0</v>
      </c>
      <c r="IY68" s="486">
        <v>0</v>
      </c>
      <c r="IZ68" s="486">
        <v>0</v>
      </c>
      <c r="JA68" s="604">
        <v>0</v>
      </c>
      <c r="JB68" s="484">
        <v>0</v>
      </c>
      <c r="JC68" s="486">
        <v>0</v>
      </c>
      <c r="JD68" s="486">
        <v>0</v>
      </c>
      <c r="JE68" s="486">
        <v>0</v>
      </c>
      <c r="JF68" s="486">
        <v>0</v>
      </c>
      <c r="JG68" s="486">
        <v>0</v>
      </c>
      <c r="JH68" s="604">
        <v>0</v>
      </c>
      <c r="JI68" s="484">
        <v>0</v>
      </c>
      <c r="JJ68" s="486">
        <v>0</v>
      </c>
      <c r="JK68" s="486">
        <v>0</v>
      </c>
      <c r="JL68" s="486">
        <v>0</v>
      </c>
      <c r="JM68" s="486">
        <v>0</v>
      </c>
      <c r="JN68" s="486">
        <v>0</v>
      </c>
      <c r="JO68" s="604">
        <v>0</v>
      </c>
      <c r="JP68" s="1109">
        <v>0</v>
      </c>
      <c r="JQ68" s="486">
        <v>0</v>
      </c>
      <c r="JR68" s="486">
        <v>0</v>
      </c>
      <c r="JS68" s="486">
        <v>0</v>
      </c>
      <c r="JT68" s="486">
        <v>0</v>
      </c>
      <c r="JU68" s="486">
        <v>0</v>
      </c>
      <c r="JV68" s="604">
        <v>0</v>
      </c>
      <c r="JW68" s="484">
        <v>0</v>
      </c>
      <c r="JX68" s="486">
        <v>0</v>
      </c>
      <c r="JY68" s="486">
        <v>0</v>
      </c>
      <c r="JZ68" s="486">
        <v>0</v>
      </c>
      <c r="KA68" s="486">
        <v>0</v>
      </c>
      <c r="KB68" s="486">
        <v>0</v>
      </c>
      <c r="KC68" s="604">
        <v>0</v>
      </c>
      <c r="KD68" s="484">
        <v>0</v>
      </c>
      <c r="KE68" s="486">
        <v>0</v>
      </c>
      <c r="KF68" s="486">
        <v>0</v>
      </c>
      <c r="KG68" s="486">
        <v>0</v>
      </c>
      <c r="KH68" s="486">
        <v>0</v>
      </c>
      <c r="KI68" s="486">
        <v>0</v>
      </c>
      <c r="KJ68" s="604">
        <v>0</v>
      </c>
      <c r="KK68" s="484">
        <v>0</v>
      </c>
      <c r="KL68" s="486">
        <v>0</v>
      </c>
      <c r="KM68" s="486">
        <v>0</v>
      </c>
      <c r="KN68" s="486">
        <v>0</v>
      </c>
      <c r="KO68" s="486">
        <v>0</v>
      </c>
      <c r="KP68" s="486">
        <v>0</v>
      </c>
      <c r="KQ68" s="604">
        <v>0</v>
      </c>
      <c r="KR68" s="1109">
        <v>0</v>
      </c>
      <c r="KS68" s="486">
        <v>0</v>
      </c>
      <c r="KT68" s="486">
        <v>0</v>
      </c>
      <c r="KU68" s="486">
        <v>0</v>
      </c>
      <c r="KV68" s="486">
        <v>0</v>
      </c>
      <c r="KW68" s="486">
        <v>0</v>
      </c>
      <c r="KX68" s="604">
        <v>0</v>
      </c>
      <c r="KY68" s="484">
        <v>0</v>
      </c>
      <c r="KZ68" s="486">
        <v>0</v>
      </c>
      <c r="LA68" s="486">
        <v>0</v>
      </c>
      <c r="LB68" s="486">
        <v>0</v>
      </c>
      <c r="LC68" s="486">
        <v>0</v>
      </c>
      <c r="LD68" s="486">
        <v>0</v>
      </c>
      <c r="LE68" s="604">
        <v>0</v>
      </c>
      <c r="LF68" s="484">
        <v>0</v>
      </c>
      <c r="LG68" s="486">
        <v>0</v>
      </c>
      <c r="LH68" s="486">
        <v>0</v>
      </c>
      <c r="LI68" s="486">
        <v>0</v>
      </c>
      <c r="LJ68" s="486">
        <v>0</v>
      </c>
      <c r="LK68" s="486">
        <v>0</v>
      </c>
      <c r="LL68" s="604">
        <v>0</v>
      </c>
      <c r="LM68" s="484">
        <v>0</v>
      </c>
      <c r="LN68" s="486">
        <v>0</v>
      </c>
      <c r="LO68" s="486">
        <v>0</v>
      </c>
      <c r="LP68" s="486">
        <v>0</v>
      </c>
      <c r="LQ68" s="486">
        <v>0</v>
      </c>
      <c r="LR68" s="486">
        <v>0</v>
      </c>
      <c r="LS68" s="604">
        <v>0</v>
      </c>
    </row>
    <row r="69" spans="2:331" ht="15" customHeight="1">
      <c r="B69" s="1108" t="s">
        <v>90</v>
      </c>
      <c r="C69" s="1109">
        <v>0</v>
      </c>
      <c r="D69" s="486">
        <v>0</v>
      </c>
      <c r="E69" s="486">
        <v>0</v>
      </c>
      <c r="F69" s="486">
        <v>19</v>
      </c>
      <c r="G69" s="486">
        <v>0</v>
      </c>
      <c r="H69" s="486">
        <v>0</v>
      </c>
      <c r="I69" s="604">
        <v>0</v>
      </c>
      <c r="J69" s="1109">
        <v>0</v>
      </c>
      <c r="K69" s="486">
        <v>0</v>
      </c>
      <c r="L69" s="486">
        <v>0</v>
      </c>
      <c r="M69" s="486">
        <v>0</v>
      </c>
      <c r="N69" s="486">
        <v>0</v>
      </c>
      <c r="O69" s="486">
        <v>0</v>
      </c>
      <c r="P69" s="604">
        <v>0</v>
      </c>
      <c r="Q69" s="484">
        <v>0</v>
      </c>
      <c r="R69" s="486">
        <v>0</v>
      </c>
      <c r="S69" s="486">
        <v>0</v>
      </c>
      <c r="T69" s="486">
        <v>0</v>
      </c>
      <c r="U69" s="486">
        <v>0</v>
      </c>
      <c r="V69" s="486">
        <v>0</v>
      </c>
      <c r="W69" s="604">
        <v>0</v>
      </c>
      <c r="X69" s="484">
        <v>0</v>
      </c>
      <c r="Y69" s="486">
        <v>0</v>
      </c>
      <c r="Z69" s="486">
        <v>0</v>
      </c>
      <c r="AA69" s="486">
        <v>0</v>
      </c>
      <c r="AB69" s="486">
        <v>0</v>
      </c>
      <c r="AC69" s="486">
        <v>0</v>
      </c>
      <c r="AD69" s="604">
        <v>0</v>
      </c>
      <c r="AE69" s="1109">
        <v>0</v>
      </c>
      <c r="AF69" s="486">
        <v>0</v>
      </c>
      <c r="AG69" s="486">
        <v>0</v>
      </c>
      <c r="AH69" s="486">
        <v>0</v>
      </c>
      <c r="AI69" s="486">
        <v>0</v>
      </c>
      <c r="AJ69" s="486">
        <v>0</v>
      </c>
      <c r="AK69" s="604">
        <v>0</v>
      </c>
      <c r="AL69" s="484">
        <v>0</v>
      </c>
      <c r="AM69" s="486">
        <v>0</v>
      </c>
      <c r="AN69" s="486">
        <v>0</v>
      </c>
      <c r="AO69" s="486">
        <v>0</v>
      </c>
      <c r="AP69" s="486">
        <v>0</v>
      </c>
      <c r="AQ69" s="486">
        <v>0</v>
      </c>
      <c r="AR69" s="604">
        <v>0</v>
      </c>
      <c r="AS69" s="1109">
        <v>0</v>
      </c>
      <c r="AT69" s="486">
        <v>0</v>
      </c>
      <c r="AU69" s="486">
        <v>0</v>
      </c>
      <c r="AV69" s="486">
        <v>0</v>
      </c>
      <c r="AW69" s="486">
        <v>0</v>
      </c>
      <c r="AX69" s="486">
        <v>0</v>
      </c>
      <c r="AY69" s="604">
        <v>0</v>
      </c>
      <c r="AZ69" s="1109">
        <v>0</v>
      </c>
      <c r="BA69" s="486">
        <v>0</v>
      </c>
      <c r="BB69" s="486">
        <v>0</v>
      </c>
      <c r="BC69" s="486">
        <v>0</v>
      </c>
      <c r="BD69" s="486">
        <v>0</v>
      </c>
      <c r="BE69" s="486">
        <v>0</v>
      </c>
      <c r="BF69" s="604">
        <v>0</v>
      </c>
      <c r="BG69" s="1109">
        <v>0</v>
      </c>
      <c r="BH69" s="486">
        <v>0</v>
      </c>
      <c r="BI69" s="486">
        <v>0</v>
      </c>
      <c r="BJ69" s="486">
        <v>0</v>
      </c>
      <c r="BK69" s="486">
        <v>0</v>
      </c>
      <c r="BL69" s="486">
        <v>0</v>
      </c>
      <c r="BM69" s="604">
        <v>0</v>
      </c>
      <c r="BN69" s="1109">
        <v>0</v>
      </c>
      <c r="BO69" s="486">
        <v>0</v>
      </c>
      <c r="BP69" s="486">
        <v>0</v>
      </c>
      <c r="BQ69" s="486">
        <v>0</v>
      </c>
      <c r="BR69" s="486">
        <v>0</v>
      </c>
      <c r="BS69" s="486">
        <v>0</v>
      </c>
      <c r="BT69" s="604">
        <v>0</v>
      </c>
      <c r="BU69" s="1109">
        <v>0</v>
      </c>
      <c r="BV69" s="486">
        <v>0</v>
      </c>
      <c r="BW69" s="486">
        <v>0</v>
      </c>
      <c r="BX69" s="486">
        <v>0</v>
      </c>
      <c r="BY69" s="486">
        <v>0</v>
      </c>
      <c r="BZ69" s="486">
        <v>0</v>
      </c>
      <c r="CA69" s="604">
        <v>0</v>
      </c>
      <c r="CB69" s="484">
        <v>0</v>
      </c>
      <c r="CC69" s="486">
        <v>0</v>
      </c>
      <c r="CD69" s="486">
        <v>0</v>
      </c>
      <c r="CE69" s="486">
        <v>0</v>
      </c>
      <c r="CF69" s="486">
        <v>0</v>
      </c>
      <c r="CG69" s="486">
        <v>0</v>
      </c>
      <c r="CH69" s="604">
        <v>0</v>
      </c>
      <c r="CI69" s="1109">
        <v>0</v>
      </c>
      <c r="CJ69" s="486">
        <v>0</v>
      </c>
      <c r="CK69" s="486">
        <v>0</v>
      </c>
      <c r="CL69" s="486">
        <v>0</v>
      </c>
      <c r="CM69" s="486">
        <v>0</v>
      </c>
      <c r="CN69" s="486">
        <v>0</v>
      </c>
      <c r="CO69" s="604">
        <v>0</v>
      </c>
      <c r="CP69" s="484">
        <v>0</v>
      </c>
      <c r="CQ69" s="486">
        <v>0</v>
      </c>
      <c r="CR69" s="486">
        <v>0</v>
      </c>
      <c r="CS69" s="486">
        <v>0</v>
      </c>
      <c r="CT69" s="486">
        <v>0</v>
      </c>
      <c r="CU69" s="486">
        <v>0</v>
      </c>
      <c r="CV69" s="604">
        <v>0</v>
      </c>
      <c r="CW69" s="1109">
        <v>0</v>
      </c>
      <c r="CX69" s="486">
        <v>0</v>
      </c>
      <c r="CY69" s="486">
        <v>0</v>
      </c>
      <c r="CZ69" s="486">
        <v>0</v>
      </c>
      <c r="DA69" s="486">
        <v>0</v>
      </c>
      <c r="DB69" s="486">
        <v>0</v>
      </c>
      <c r="DC69" s="604">
        <v>0</v>
      </c>
      <c r="DD69" s="484">
        <v>0</v>
      </c>
      <c r="DE69" s="486">
        <v>0</v>
      </c>
      <c r="DF69" s="486">
        <v>0</v>
      </c>
      <c r="DG69" s="486">
        <v>0</v>
      </c>
      <c r="DH69" s="486">
        <v>0</v>
      </c>
      <c r="DI69" s="486">
        <v>0</v>
      </c>
      <c r="DJ69" s="604">
        <v>0</v>
      </c>
      <c r="DK69" s="1109">
        <v>0</v>
      </c>
      <c r="DL69" s="486">
        <v>0</v>
      </c>
      <c r="DM69" s="486">
        <v>0</v>
      </c>
      <c r="DN69" s="486">
        <v>0</v>
      </c>
      <c r="DO69" s="486">
        <v>0</v>
      </c>
      <c r="DP69" s="486">
        <v>0</v>
      </c>
      <c r="DQ69" s="604">
        <v>0</v>
      </c>
      <c r="DR69" s="484">
        <v>0</v>
      </c>
      <c r="DS69" s="486">
        <v>0</v>
      </c>
      <c r="DT69" s="486">
        <v>0</v>
      </c>
      <c r="DU69" s="486">
        <v>0</v>
      </c>
      <c r="DV69" s="486">
        <v>0</v>
      </c>
      <c r="DW69" s="486">
        <v>0</v>
      </c>
      <c r="DX69" s="604">
        <v>0</v>
      </c>
      <c r="DY69" s="484">
        <v>0</v>
      </c>
      <c r="DZ69" s="486">
        <v>0</v>
      </c>
      <c r="EA69" s="486">
        <v>0</v>
      </c>
      <c r="EB69" s="486">
        <v>0</v>
      </c>
      <c r="EC69" s="486">
        <v>0</v>
      </c>
      <c r="ED69" s="486">
        <v>0</v>
      </c>
      <c r="EE69" s="604">
        <v>0</v>
      </c>
      <c r="EF69" s="1109">
        <v>0</v>
      </c>
      <c r="EG69" s="486">
        <v>0</v>
      </c>
      <c r="EH69" s="486">
        <v>0</v>
      </c>
      <c r="EI69" s="486">
        <v>0</v>
      </c>
      <c r="EJ69" s="486">
        <v>0</v>
      </c>
      <c r="EK69" s="486">
        <v>0</v>
      </c>
      <c r="EL69" s="604">
        <v>0</v>
      </c>
      <c r="EM69" s="484">
        <v>0</v>
      </c>
      <c r="EN69" s="486">
        <v>0</v>
      </c>
      <c r="EO69" s="486">
        <v>0</v>
      </c>
      <c r="EP69" s="486">
        <v>0</v>
      </c>
      <c r="EQ69" s="486">
        <v>0</v>
      </c>
      <c r="ER69" s="486">
        <v>0</v>
      </c>
      <c r="ES69" s="604">
        <v>0</v>
      </c>
      <c r="ET69" s="1109">
        <v>0</v>
      </c>
      <c r="EU69" s="486">
        <v>0</v>
      </c>
      <c r="EV69" s="486">
        <v>0</v>
      </c>
      <c r="EW69" s="486">
        <v>0</v>
      </c>
      <c r="EX69" s="486">
        <v>0</v>
      </c>
      <c r="EY69" s="486">
        <v>0</v>
      </c>
      <c r="EZ69" s="604">
        <v>0</v>
      </c>
      <c r="FA69" s="484">
        <v>0</v>
      </c>
      <c r="FB69" s="486">
        <v>0</v>
      </c>
      <c r="FC69" s="486">
        <v>0</v>
      </c>
      <c r="FD69" s="486">
        <v>0</v>
      </c>
      <c r="FE69" s="486">
        <v>0</v>
      </c>
      <c r="FF69" s="486">
        <v>0</v>
      </c>
      <c r="FG69" s="604">
        <v>0</v>
      </c>
      <c r="FH69" s="1109">
        <v>0</v>
      </c>
      <c r="FI69" s="486">
        <v>0</v>
      </c>
      <c r="FJ69" s="486">
        <v>0</v>
      </c>
      <c r="FK69" s="486">
        <v>0</v>
      </c>
      <c r="FL69" s="486">
        <v>0</v>
      </c>
      <c r="FM69" s="486">
        <v>0</v>
      </c>
      <c r="FN69" s="604">
        <v>0</v>
      </c>
      <c r="FO69" s="484">
        <v>0</v>
      </c>
      <c r="FP69" s="486">
        <v>0</v>
      </c>
      <c r="FQ69" s="486">
        <v>0</v>
      </c>
      <c r="FR69" s="486">
        <v>0</v>
      </c>
      <c r="FS69" s="486">
        <v>0</v>
      </c>
      <c r="FT69" s="486">
        <v>0</v>
      </c>
      <c r="FU69" s="604">
        <v>0</v>
      </c>
      <c r="FV69" s="484">
        <v>0</v>
      </c>
      <c r="FW69" s="486">
        <v>0</v>
      </c>
      <c r="FX69" s="486">
        <v>0</v>
      </c>
      <c r="FY69" s="486">
        <v>0</v>
      </c>
      <c r="FZ69" s="486">
        <v>0</v>
      </c>
      <c r="GA69" s="486">
        <v>0</v>
      </c>
      <c r="GB69" s="604">
        <v>0</v>
      </c>
      <c r="GC69" s="1109">
        <v>0</v>
      </c>
      <c r="GD69" s="486">
        <v>0</v>
      </c>
      <c r="GE69" s="486">
        <v>0</v>
      </c>
      <c r="GF69" s="486">
        <v>0</v>
      </c>
      <c r="GG69" s="486">
        <v>0</v>
      </c>
      <c r="GH69" s="486">
        <v>0</v>
      </c>
      <c r="GI69" s="604">
        <v>0</v>
      </c>
      <c r="GJ69" s="484">
        <v>0</v>
      </c>
      <c r="GK69" s="486">
        <v>0</v>
      </c>
      <c r="GL69" s="486">
        <v>0</v>
      </c>
      <c r="GM69" s="486">
        <v>0</v>
      </c>
      <c r="GN69" s="486">
        <v>0</v>
      </c>
      <c r="GO69" s="486">
        <v>0</v>
      </c>
      <c r="GP69" s="604">
        <v>0</v>
      </c>
      <c r="GQ69" s="1109">
        <v>0</v>
      </c>
      <c r="GR69" s="486">
        <v>0</v>
      </c>
      <c r="GS69" s="486">
        <v>0</v>
      </c>
      <c r="GT69" s="486">
        <v>0</v>
      </c>
      <c r="GU69" s="486">
        <v>0</v>
      </c>
      <c r="GV69" s="486">
        <v>0</v>
      </c>
      <c r="GW69" s="604">
        <v>0</v>
      </c>
      <c r="GX69" s="1109">
        <v>0</v>
      </c>
      <c r="GY69" s="486">
        <v>0</v>
      </c>
      <c r="GZ69" s="486">
        <v>0</v>
      </c>
      <c r="HA69" s="486">
        <v>0</v>
      </c>
      <c r="HB69" s="486">
        <v>0</v>
      </c>
      <c r="HC69" s="486">
        <v>0</v>
      </c>
      <c r="HD69" s="604">
        <v>0</v>
      </c>
      <c r="HE69" s="1109">
        <v>0</v>
      </c>
      <c r="HF69" s="486">
        <v>0</v>
      </c>
      <c r="HG69" s="486">
        <v>0</v>
      </c>
      <c r="HH69" s="486">
        <v>1</v>
      </c>
      <c r="HI69" s="486">
        <v>0</v>
      </c>
      <c r="HJ69" s="486">
        <v>0</v>
      </c>
      <c r="HK69" s="604">
        <v>0</v>
      </c>
      <c r="HL69" s="484">
        <v>0</v>
      </c>
      <c r="HM69" s="486">
        <v>0</v>
      </c>
      <c r="HN69" s="486">
        <v>0</v>
      </c>
      <c r="HO69" s="486">
        <v>0</v>
      </c>
      <c r="HP69" s="486">
        <v>0</v>
      </c>
      <c r="HQ69" s="486">
        <v>0</v>
      </c>
      <c r="HR69" s="604">
        <v>0</v>
      </c>
      <c r="HS69" s="484">
        <v>0</v>
      </c>
      <c r="HT69" s="486">
        <v>0</v>
      </c>
      <c r="HU69" s="486">
        <v>0</v>
      </c>
      <c r="HV69" s="486">
        <v>0</v>
      </c>
      <c r="HW69" s="486">
        <v>0</v>
      </c>
      <c r="HX69" s="486">
        <v>0</v>
      </c>
      <c r="HY69" s="604">
        <v>0</v>
      </c>
      <c r="HZ69" s="484">
        <v>0</v>
      </c>
      <c r="IA69" s="486">
        <v>0</v>
      </c>
      <c r="IB69" s="486">
        <v>0</v>
      </c>
      <c r="IC69" s="486">
        <v>0</v>
      </c>
      <c r="ID69" s="486">
        <v>0</v>
      </c>
      <c r="IE69" s="486">
        <v>0</v>
      </c>
      <c r="IF69" s="604">
        <v>0</v>
      </c>
      <c r="IG69" s="484">
        <v>0</v>
      </c>
      <c r="IH69" s="486">
        <v>0</v>
      </c>
      <c r="II69" s="486">
        <v>0</v>
      </c>
      <c r="IJ69" s="486">
        <v>0</v>
      </c>
      <c r="IK69" s="486">
        <v>0</v>
      </c>
      <c r="IL69" s="486">
        <v>0</v>
      </c>
      <c r="IM69" s="604">
        <v>0</v>
      </c>
      <c r="IN69" s="484">
        <v>0</v>
      </c>
      <c r="IO69" s="486">
        <v>0</v>
      </c>
      <c r="IP69" s="486">
        <v>0</v>
      </c>
      <c r="IQ69" s="486">
        <v>0</v>
      </c>
      <c r="IR69" s="486">
        <v>0</v>
      </c>
      <c r="IS69" s="486">
        <v>0</v>
      </c>
      <c r="IT69" s="604">
        <v>0</v>
      </c>
      <c r="IU69" s="1109">
        <v>0</v>
      </c>
      <c r="IV69" s="486">
        <v>0</v>
      </c>
      <c r="IW69" s="486">
        <v>0</v>
      </c>
      <c r="IX69" s="486">
        <v>0</v>
      </c>
      <c r="IY69" s="486">
        <v>0</v>
      </c>
      <c r="IZ69" s="486">
        <v>0</v>
      </c>
      <c r="JA69" s="604">
        <v>0</v>
      </c>
      <c r="JB69" s="484">
        <v>0</v>
      </c>
      <c r="JC69" s="486">
        <v>0</v>
      </c>
      <c r="JD69" s="486">
        <v>0</v>
      </c>
      <c r="JE69" s="486">
        <v>0</v>
      </c>
      <c r="JF69" s="486">
        <v>0</v>
      </c>
      <c r="JG69" s="486">
        <v>0</v>
      </c>
      <c r="JH69" s="604">
        <v>0</v>
      </c>
      <c r="JI69" s="484">
        <v>0</v>
      </c>
      <c r="JJ69" s="486">
        <v>0</v>
      </c>
      <c r="JK69" s="486">
        <v>0</v>
      </c>
      <c r="JL69" s="486">
        <v>0</v>
      </c>
      <c r="JM69" s="486">
        <v>0</v>
      </c>
      <c r="JN69" s="486">
        <v>0</v>
      </c>
      <c r="JO69" s="604">
        <v>0</v>
      </c>
      <c r="JP69" s="1109">
        <v>0</v>
      </c>
      <c r="JQ69" s="486">
        <v>0</v>
      </c>
      <c r="JR69" s="486">
        <v>0</v>
      </c>
      <c r="JS69" s="486">
        <v>0</v>
      </c>
      <c r="JT69" s="486">
        <v>0</v>
      </c>
      <c r="JU69" s="486">
        <v>0</v>
      </c>
      <c r="JV69" s="604">
        <v>0</v>
      </c>
      <c r="JW69" s="484">
        <v>0</v>
      </c>
      <c r="JX69" s="486">
        <v>0</v>
      </c>
      <c r="JY69" s="486">
        <v>0</v>
      </c>
      <c r="JZ69" s="486">
        <v>0</v>
      </c>
      <c r="KA69" s="486">
        <v>0</v>
      </c>
      <c r="KB69" s="486">
        <v>0</v>
      </c>
      <c r="KC69" s="604">
        <v>0</v>
      </c>
      <c r="KD69" s="484">
        <v>0</v>
      </c>
      <c r="KE69" s="486">
        <v>0</v>
      </c>
      <c r="KF69" s="486">
        <v>0</v>
      </c>
      <c r="KG69" s="486">
        <v>0</v>
      </c>
      <c r="KH69" s="486">
        <v>0</v>
      </c>
      <c r="KI69" s="486">
        <v>0</v>
      </c>
      <c r="KJ69" s="604">
        <v>0</v>
      </c>
      <c r="KK69" s="484">
        <v>0</v>
      </c>
      <c r="KL69" s="486">
        <v>0</v>
      </c>
      <c r="KM69" s="486">
        <v>0</v>
      </c>
      <c r="KN69" s="486">
        <v>0</v>
      </c>
      <c r="KO69" s="486">
        <v>0</v>
      </c>
      <c r="KP69" s="486">
        <v>0</v>
      </c>
      <c r="KQ69" s="604">
        <v>0</v>
      </c>
      <c r="KR69" s="1109">
        <v>0</v>
      </c>
      <c r="KS69" s="486">
        <v>0</v>
      </c>
      <c r="KT69" s="486">
        <v>0</v>
      </c>
      <c r="KU69" s="486">
        <v>0</v>
      </c>
      <c r="KV69" s="486">
        <v>0</v>
      </c>
      <c r="KW69" s="486">
        <v>0</v>
      </c>
      <c r="KX69" s="604">
        <v>0</v>
      </c>
      <c r="KY69" s="484">
        <v>0</v>
      </c>
      <c r="KZ69" s="486">
        <v>0</v>
      </c>
      <c r="LA69" s="486">
        <v>0</v>
      </c>
      <c r="LB69" s="486">
        <v>0</v>
      </c>
      <c r="LC69" s="486">
        <v>0</v>
      </c>
      <c r="LD69" s="486">
        <v>0</v>
      </c>
      <c r="LE69" s="604">
        <v>0</v>
      </c>
      <c r="LF69" s="484">
        <v>0</v>
      </c>
      <c r="LG69" s="486">
        <v>0</v>
      </c>
      <c r="LH69" s="486">
        <v>0</v>
      </c>
      <c r="LI69" s="486">
        <v>0</v>
      </c>
      <c r="LJ69" s="486">
        <v>0</v>
      </c>
      <c r="LK69" s="486">
        <v>0</v>
      </c>
      <c r="LL69" s="604">
        <v>0</v>
      </c>
      <c r="LM69" s="484">
        <v>0</v>
      </c>
      <c r="LN69" s="486">
        <v>0</v>
      </c>
      <c r="LO69" s="486">
        <v>0</v>
      </c>
      <c r="LP69" s="486">
        <v>20</v>
      </c>
      <c r="LQ69" s="486">
        <v>0</v>
      </c>
      <c r="LR69" s="486">
        <v>0</v>
      </c>
      <c r="LS69" s="604">
        <v>0</v>
      </c>
    </row>
    <row r="70" spans="2:331" ht="15" customHeight="1">
      <c r="B70" s="1108" t="s">
        <v>88</v>
      </c>
      <c r="C70" s="1109">
        <v>0</v>
      </c>
      <c r="D70" s="486">
        <v>0</v>
      </c>
      <c r="E70" s="486">
        <v>0</v>
      </c>
      <c r="F70" s="486">
        <v>0</v>
      </c>
      <c r="G70" s="486">
        <v>0</v>
      </c>
      <c r="H70" s="486">
        <v>0</v>
      </c>
      <c r="I70" s="604">
        <v>0</v>
      </c>
      <c r="J70" s="1109">
        <v>0</v>
      </c>
      <c r="K70" s="486">
        <v>0</v>
      </c>
      <c r="L70" s="486">
        <v>0</v>
      </c>
      <c r="M70" s="486">
        <v>0</v>
      </c>
      <c r="N70" s="486">
        <v>0</v>
      </c>
      <c r="O70" s="486">
        <v>0</v>
      </c>
      <c r="P70" s="604">
        <v>0</v>
      </c>
      <c r="Q70" s="484">
        <v>0</v>
      </c>
      <c r="R70" s="486">
        <v>0</v>
      </c>
      <c r="S70" s="486">
        <v>0</v>
      </c>
      <c r="T70" s="486">
        <v>0</v>
      </c>
      <c r="U70" s="486">
        <v>0</v>
      </c>
      <c r="V70" s="486">
        <v>0</v>
      </c>
      <c r="W70" s="604">
        <v>0</v>
      </c>
      <c r="X70" s="484">
        <v>0</v>
      </c>
      <c r="Y70" s="486">
        <v>0</v>
      </c>
      <c r="Z70" s="486">
        <v>0</v>
      </c>
      <c r="AA70" s="486">
        <v>0</v>
      </c>
      <c r="AB70" s="486">
        <v>0</v>
      </c>
      <c r="AC70" s="486">
        <v>0</v>
      </c>
      <c r="AD70" s="604">
        <v>0</v>
      </c>
      <c r="AE70" s="1109">
        <v>0</v>
      </c>
      <c r="AF70" s="486">
        <v>0</v>
      </c>
      <c r="AG70" s="486">
        <v>0</v>
      </c>
      <c r="AH70" s="486">
        <v>0</v>
      </c>
      <c r="AI70" s="486">
        <v>0</v>
      </c>
      <c r="AJ70" s="486">
        <v>0</v>
      </c>
      <c r="AK70" s="604">
        <v>0</v>
      </c>
      <c r="AL70" s="484">
        <v>0</v>
      </c>
      <c r="AM70" s="486">
        <v>0</v>
      </c>
      <c r="AN70" s="486">
        <v>0</v>
      </c>
      <c r="AO70" s="486">
        <v>0</v>
      </c>
      <c r="AP70" s="486">
        <v>0</v>
      </c>
      <c r="AQ70" s="486">
        <v>0</v>
      </c>
      <c r="AR70" s="604">
        <v>0</v>
      </c>
      <c r="AS70" s="1109">
        <v>0</v>
      </c>
      <c r="AT70" s="486">
        <v>0</v>
      </c>
      <c r="AU70" s="486">
        <v>0</v>
      </c>
      <c r="AV70" s="486">
        <v>0</v>
      </c>
      <c r="AW70" s="486">
        <v>0</v>
      </c>
      <c r="AX70" s="486">
        <v>0</v>
      </c>
      <c r="AY70" s="604">
        <v>0</v>
      </c>
      <c r="AZ70" s="1109">
        <v>0</v>
      </c>
      <c r="BA70" s="486">
        <v>0</v>
      </c>
      <c r="BB70" s="486">
        <v>0</v>
      </c>
      <c r="BC70" s="486">
        <v>0</v>
      </c>
      <c r="BD70" s="486">
        <v>0</v>
      </c>
      <c r="BE70" s="486">
        <v>0</v>
      </c>
      <c r="BF70" s="604">
        <v>0</v>
      </c>
      <c r="BG70" s="1109">
        <v>0</v>
      </c>
      <c r="BH70" s="486">
        <v>0</v>
      </c>
      <c r="BI70" s="486">
        <v>0</v>
      </c>
      <c r="BJ70" s="486">
        <v>0</v>
      </c>
      <c r="BK70" s="486">
        <v>0</v>
      </c>
      <c r="BL70" s="486">
        <v>0</v>
      </c>
      <c r="BM70" s="604">
        <v>0</v>
      </c>
      <c r="BN70" s="1109">
        <v>0</v>
      </c>
      <c r="BO70" s="486">
        <v>0</v>
      </c>
      <c r="BP70" s="486">
        <v>0</v>
      </c>
      <c r="BQ70" s="486">
        <v>0</v>
      </c>
      <c r="BR70" s="486">
        <v>0</v>
      </c>
      <c r="BS70" s="486">
        <v>0</v>
      </c>
      <c r="BT70" s="604">
        <v>0</v>
      </c>
      <c r="BU70" s="1109">
        <v>0</v>
      </c>
      <c r="BV70" s="486">
        <v>0</v>
      </c>
      <c r="BW70" s="486">
        <v>0</v>
      </c>
      <c r="BX70" s="486">
        <v>0</v>
      </c>
      <c r="BY70" s="486">
        <v>0</v>
      </c>
      <c r="BZ70" s="486">
        <v>0</v>
      </c>
      <c r="CA70" s="604">
        <v>0</v>
      </c>
      <c r="CB70" s="484">
        <v>0</v>
      </c>
      <c r="CC70" s="486">
        <v>0</v>
      </c>
      <c r="CD70" s="486">
        <v>0</v>
      </c>
      <c r="CE70" s="486">
        <v>0</v>
      </c>
      <c r="CF70" s="486">
        <v>0</v>
      </c>
      <c r="CG70" s="486">
        <v>0</v>
      </c>
      <c r="CH70" s="604">
        <v>0</v>
      </c>
      <c r="CI70" s="1109">
        <v>0</v>
      </c>
      <c r="CJ70" s="486">
        <v>0</v>
      </c>
      <c r="CK70" s="486">
        <v>0</v>
      </c>
      <c r="CL70" s="486">
        <v>0</v>
      </c>
      <c r="CM70" s="486">
        <v>0</v>
      </c>
      <c r="CN70" s="486">
        <v>0</v>
      </c>
      <c r="CO70" s="604">
        <v>0</v>
      </c>
      <c r="CP70" s="484">
        <v>0</v>
      </c>
      <c r="CQ70" s="486">
        <v>0</v>
      </c>
      <c r="CR70" s="486">
        <v>0</v>
      </c>
      <c r="CS70" s="486">
        <v>0</v>
      </c>
      <c r="CT70" s="486">
        <v>0</v>
      </c>
      <c r="CU70" s="486">
        <v>0</v>
      </c>
      <c r="CV70" s="604">
        <v>0</v>
      </c>
      <c r="CW70" s="1109">
        <v>0</v>
      </c>
      <c r="CX70" s="486">
        <v>0</v>
      </c>
      <c r="CY70" s="486">
        <v>0</v>
      </c>
      <c r="CZ70" s="486">
        <v>0</v>
      </c>
      <c r="DA70" s="486">
        <v>0</v>
      </c>
      <c r="DB70" s="486">
        <v>0</v>
      </c>
      <c r="DC70" s="604">
        <v>0</v>
      </c>
      <c r="DD70" s="484">
        <v>0</v>
      </c>
      <c r="DE70" s="486">
        <v>0</v>
      </c>
      <c r="DF70" s="486">
        <v>0</v>
      </c>
      <c r="DG70" s="486">
        <v>0</v>
      </c>
      <c r="DH70" s="486">
        <v>0</v>
      </c>
      <c r="DI70" s="486">
        <v>0</v>
      </c>
      <c r="DJ70" s="604">
        <v>0</v>
      </c>
      <c r="DK70" s="1109">
        <v>0</v>
      </c>
      <c r="DL70" s="486">
        <v>0</v>
      </c>
      <c r="DM70" s="486">
        <v>0</v>
      </c>
      <c r="DN70" s="486">
        <v>0</v>
      </c>
      <c r="DO70" s="486">
        <v>0</v>
      </c>
      <c r="DP70" s="486">
        <v>0</v>
      </c>
      <c r="DQ70" s="604">
        <v>0</v>
      </c>
      <c r="DR70" s="484">
        <v>0</v>
      </c>
      <c r="DS70" s="486">
        <v>0</v>
      </c>
      <c r="DT70" s="486">
        <v>0</v>
      </c>
      <c r="DU70" s="486">
        <v>0</v>
      </c>
      <c r="DV70" s="486">
        <v>0</v>
      </c>
      <c r="DW70" s="486">
        <v>0</v>
      </c>
      <c r="DX70" s="604">
        <v>0</v>
      </c>
      <c r="DY70" s="484">
        <v>0</v>
      </c>
      <c r="DZ70" s="486">
        <v>0</v>
      </c>
      <c r="EA70" s="486">
        <v>0</v>
      </c>
      <c r="EB70" s="486">
        <v>0</v>
      </c>
      <c r="EC70" s="486">
        <v>0</v>
      </c>
      <c r="ED70" s="486">
        <v>0</v>
      </c>
      <c r="EE70" s="604">
        <v>0</v>
      </c>
      <c r="EF70" s="1109">
        <v>0</v>
      </c>
      <c r="EG70" s="486">
        <v>0</v>
      </c>
      <c r="EH70" s="486">
        <v>0</v>
      </c>
      <c r="EI70" s="486">
        <v>0</v>
      </c>
      <c r="EJ70" s="486">
        <v>0</v>
      </c>
      <c r="EK70" s="486">
        <v>0</v>
      </c>
      <c r="EL70" s="604">
        <v>0</v>
      </c>
      <c r="EM70" s="484">
        <v>0</v>
      </c>
      <c r="EN70" s="486">
        <v>0</v>
      </c>
      <c r="EO70" s="486">
        <v>0</v>
      </c>
      <c r="EP70" s="486">
        <v>0</v>
      </c>
      <c r="EQ70" s="486">
        <v>0</v>
      </c>
      <c r="ER70" s="486">
        <v>0</v>
      </c>
      <c r="ES70" s="604">
        <v>0</v>
      </c>
      <c r="ET70" s="1109">
        <v>0</v>
      </c>
      <c r="EU70" s="486">
        <v>0</v>
      </c>
      <c r="EV70" s="486">
        <v>0</v>
      </c>
      <c r="EW70" s="486">
        <v>0</v>
      </c>
      <c r="EX70" s="486">
        <v>0</v>
      </c>
      <c r="EY70" s="486">
        <v>0</v>
      </c>
      <c r="EZ70" s="604">
        <v>0</v>
      </c>
      <c r="FA70" s="484">
        <v>810</v>
      </c>
      <c r="FB70" s="486">
        <v>0</v>
      </c>
      <c r="FC70" s="486">
        <v>0</v>
      </c>
      <c r="FD70" s="486">
        <v>0</v>
      </c>
      <c r="FE70" s="486">
        <v>0</v>
      </c>
      <c r="FF70" s="486">
        <v>0</v>
      </c>
      <c r="FG70" s="604">
        <v>0</v>
      </c>
      <c r="FH70" s="1109">
        <v>900</v>
      </c>
      <c r="FI70" s="486">
        <v>0</v>
      </c>
      <c r="FJ70" s="486">
        <v>0</v>
      </c>
      <c r="FK70" s="486">
        <v>0</v>
      </c>
      <c r="FL70" s="486">
        <v>0</v>
      </c>
      <c r="FM70" s="486">
        <v>0</v>
      </c>
      <c r="FN70" s="604">
        <v>0</v>
      </c>
      <c r="FO70" s="484">
        <v>0</v>
      </c>
      <c r="FP70" s="486">
        <v>0</v>
      </c>
      <c r="FQ70" s="486">
        <v>0</v>
      </c>
      <c r="FR70" s="486">
        <v>0</v>
      </c>
      <c r="FS70" s="486">
        <v>0</v>
      </c>
      <c r="FT70" s="486">
        <v>0</v>
      </c>
      <c r="FU70" s="604">
        <v>0</v>
      </c>
      <c r="FV70" s="484">
        <v>75</v>
      </c>
      <c r="FW70" s="486">
        <v>0</v>
      </c>
      <c r="FX70" s="486">
        <v>0</v>
      </c>
      <c r="FY70" s="486">
        <v>0</v>
      </c>
      <c r="FZ70" s="486">
        <v>0</v>
      </c>
      <c r="GA70" s="486">
        <v>0</v>
      </c>
      <c r="GB70" s="604">
        <v>0</v>
      </c>
      <c r="GC70" s="1109">
        <v>903</v>
      </c>
      <c r="GD70" s="486">
        <v>0</v>
      </c>
      <c r="GE70" s="486">
        <v>0</v>
      </c>
      <c r="GF70" s="486">
        <v>0</v>
      </c>
      <c r="GG70" s="486">
        <v>0</v>
      </c>
      <c r="GH70" s="486">
        <v>0</v>
      </c>
      <c r="GI70" s="604">
        <v>0</v>
      </c>
      <c r="GJ70" s="484">
        <v>400</v>
      </c>
      <c r="GK70" s="486">
        <v>0</v>
      </c>
      <c r="GL70" s="486">
        <v>0</v>
      </c>
      <c r="GM70" s="486">
        <v>0</v>
      </c>
      <c r="GN70" s="486">
        <v>0</v>
      </c>
      <c r="GO70" s="486">
        <v>0</v>
      </c>
      <c r="GP70" s="604">
        <v>0</v>
      </c>
      <c r="GQ70" s="1109">
        <v>450</v>
      </c>
      <c r="GR70" s="486">
        <v>0</v>
      </c>
      <c r="GS70" s="486">
        <v>0</v>
      </c>
      <c r="GT70" s="486">
        <v>0</v>
      </c>
      <c r="GU70" s="486">
        <v>0</v>
      </c>
      <c r="GV70" s="486">
        <v>0</v>
      </c>
      <c r="GW70" s="604">
        <v>0</v>
      </c>
      <c r="GX70" s="1109">
        <v>3474</v>
      </c>
      <c r="GY70" s="486">
        <v>0</v>
      </c>
      <c r="GZ70" s="486">
        <v>0</v>
      </c>
      <c r="HA70" s="486">
        <v>0</v>
      </c>
      <c r="HB70" s="486">
        <v>0</v>
      </c>
      <c r="HC70" s="486">
        <v>0</v>
      </c>
      <c r="HD70" s="604">
        <v>0</v>
      </c>
      <c r="HE70" s="1109">
        <v>0</v>
      </c>
      <c r="HF70" s="486">
        <v>0</v>
      </c>
      <c r="HG70" s="486">
        <v>0</v>
      </c>
      <c r="HH70" s="486">
        <v>188</v>
      </c>
      <c r="HI70" s="486">
        <v>0</v>
      </c>
      <c r="HJ70" s="486">
        <v>0</v>
      </c>
      <c r="HK70" s="604">
        <v>0</v>
      </c>
      <c r="HL70" s="484">
        <v>0</v>
      </c>
      <c r="HM70" s="486">
        <v>0</v>
      </c>
      <c r="HN70" s="486">
        <v>0</v>
      </c>
      <c r="HO70" s="486">
        <v>0</v>
      </c>
      <c r="HP70" s="486">
        <v>0</v>
      </c>
      <c r="HQ70" s="486">
        <v>0</v>
      </c>
      <c r="HR70" s="604">
        <v>1023</v>
      </c>
      <c r="HS70" s="484">
        <v>60</v>
      </c>
      <c r="HT70" s="486">
        <v>0</v>
      </c>
      <c r="HU70" s="486">
        <v>0</v>
      </c>
      <c r="HV70" s="486">
        <v>1350</v>
      </c>
      <c r="HW70" s="486">
        <v>0</v>
      </c>
      <c r="HX70" s="486">
        <v>0</v>
      </c>
      <c r="HY70" s="604">
        <v>0</v>
      </c>
      <c r="HZ70" s="484">
        <v>10</v>
      </c>
      <c r="IA70" s="486">
        <v>0</v>
      </c>
      <c r="IB70" s="486">
        <v>0</v>
      </c>
      <c r="IC70" s="486">
        <v>0</v>
      </c>
      <c r="ID70" s="486">
        <v>0</v>
      </c>
      <c r="IE70" s="486">
        <v>0</v>
      </c>
      <c r="IF70" s="604">
        <v>0</v>
      </c>
      <c r="IG70" s="484">
        <v>50</v>
      </c>
      <c r="IH70" s="486">
        <v>0</v>
      </c>
      <c r="II70" s="486">
        <v>0</v>
      </c>
      <c r="IJ70" s="486">
        <v>0</v>
      </c>
      <c r="IK70" s="486">
        <v>0</v>
      </c>
      <c r="IL70" s="486">
        <v>0</v>
      </c>
      <c r="IM70" s="604">
        <v>0</v>
      </c>
      <c r="IN70" s="484">
        <v>825</v>
      </c>
      <c r="IO70" s="486">
        <v>0</v>
      </c>
      <c r="IP70" s="486">
        <v>0</v>
      </c>
      <c r="IQ70" s="486">
        <v>0</v>
      </c>
      <c r="IR70" s="486">
        <v>0</v>
      </c>
      <c r="IS70" s="486">
        <v>0</v>
      </c>
      <c r="IT70" s="604">
        <v>785</v>
      </c>
      <c r="IU70" s="1109">
        <v>0</v>
      </c>
      <c r="IV70" s="486">
        <v>0</v>
      </c>
      <c r="IW70" s="486">
        <v>0</v>
      </c>
      <c r="IX70" s="486">
        <v>0</v>
      </c>
      <c r="IY70" s="486">
        <v>0</v>
      </c>
      <c r="IZ70" s="486">
        <v>0</v>
      </c>
      <c r="JA70" s="604">
        <v>0</v>
      </c>
      <c r="JB70" s="484">
        <v>250</v>
      </c>
      <c r="JC70" s="486">
        <v>0</v>
      </c>
      <c r="JD70" s="486">
        <v>0</v>
      </c>
      <c r="JE70" s="486">
        <v>0</v>
      </c>
      <c r="JF70" s="486">
        <v>0</v>
      </c>
      <c r="JG70" s="486">
        <v>0</v>
      </c>
      <c r="JH70" s="604">
        <v>0</v>
      </c>
      <c r="JI70" s="484">
        <v>0</v>
      </c>
      <c r="JJ70" s="486">
        <v>0</v>
      </c>
      <c r="JK70" s="486">
        <v>0</v>
      </c>
      <c r="JL70" s="486">
        <v>0</v>
      </c>
      <c r="JM70" s="486">
        <v>0</v>
      </c>
      <c r="JN70" s="486">
        <v>0</v>
      </c>
      <c r="JO70" s="604">
        <v>0</v>
      </c>
      <c r="JP70" s="1109">
        <v>0</v>
      </c>
      <c r="JQ70" s="486">
        <v>0</v>
      </c>
      <c r="JR70" s="486">
        <v>0</v>
      </c>
      <c r="JS70" s="486">
        <v>0</v>
      </c>
      <c r="JT70" s="486">
        <v>0</v>
      </c>
      <c r="JU70" s="486">
        <v>0</v>
      </c>
      <c r="JV70" s="604">
        <v>0</v>
      </c>
      <c r="JW70" s="484">
        <v>0</v>
      </c>
      <c r="JX70" s="486">
        <v>0</v>
      </c>
      <c r="JY70" s="486">
        <v>0</v>
      </c>
      <c r="JZ70" s="486">
        <v>0</v>
      </c>
      <c r="KA70" s="486">
        <v>0</v>
      </c>
      <c r="KB70" s="486">
        <v>0</v>
      </c>
      <c r="KC70" s="604">
        <v>0</v>
      </c>
      <c r="KD70" s="484">
        <v>0</v>
      </c>
      <c r="KE70" s="486">
        <v>0</v>
      </c>
      <c r="KF70" s="486">
        <v>0</v>
      </c>
      <c r="KG70" s="486">
        <v>0</v>
      </c>
      <c r="KH70" s="486">
        <v>0</v>
      </c>
      <c r="KI70" s="486">
        <v>0</v>
      </c>
      <c r="KJ70" s="604">
        <v>0</v>
      </c>
      <c r="KK70" s="484">
        <v>0</v>
      </c>
      <c r="KL70" s="486">
        <v>0</v>
      </c>
      <c r="KM70" s="486">
        <v>0</v>
      </c>
      <c r="KN70" s="486">
        <v>0</v>
      </c>
      <c r="KO70" s="486">
        <v>0</v>
      </c>
      <c r="KP70" s="486">
        <v>0</v>
      </c>
      <c r="KQ70" s="604">
        <v>0</v>
      </c>
      <c r="KR70" s="1109">
        <v>0</v>
      </c>
      <c r="KS70" s="486">
        <v>0</v>
      </c>
      <c r="KT70" s="486">
        <v>0</v>
      </c>
      <c r="KU70" s="486">
        <v>0</v>
      </c>
      <c r="KV70" s="486">
        <v>0</v>
      </c>
      <c r="KW70" s="486">
        <v>0</v>
      </c>
      <c r="KX70" s="604">
        <v>0</v>
      </c>
      <c r="KY70" s="484">
        <v>0</v>
      </c>
      <c r="KZ70" s="486">
        <v>0</v>
      </c>
      <c r="LA70" s="486">
        <v>0</v>
      </c>
      <c r="LB70" s="486">
        <v>0</v>
      </c>
      <c r="LC70" s="486">
        <v>0</v>
      </c>
      <c r="LD70" s="486">
        <v>0</v>
      </c>
      <c r="LE70" s="604">
        <v>0</v>
      </c>
      <c r="LF70" s="484">
        <v>0</v>
      </c>
      <c r="LG70" s="486">
        <v>0</v>
      </c>
      <c r="LH70" s="486">
        <v>0</v>
      </c>
      <c r="LI70" s="486">
        <v>0</v>
      </c>
      <c r="LJ70" s="486">
        <v>0</v>
      </c>
      <c r="LK70" s="486">
        <v>0</v>
      </c>
      <c r="LL70" s="604">
        <v>0</v>
      </c>
      <c r="LM70" s="484">
        <v>8207</v>
      </c>
      <c r="LN70" s="486">
        <v>0</v>
      </c>
      <c r="LO70" s="486">
        <v>0</v>
      </c>
      <c r="LP70" s="486">
        <v>1538</v>
      </c>
      <c r="LQ70" s="486">
        <v>0</v>
      </c>
      <c r="LR70" s="486">
        <v>0</v>
      </c>
      <c r="LS70" s="604">
        <v>1808</v>
      </c>
    </row>
    <row r="71" spans="2:331" ht="15" customHeight="1">
      <c r="B71" s="1108" t="s">
        <v>20</v>
      </c>
      <c r="C71" s="1109">
        <v>230</v>
      </c>
      <c r="D71" s="486">
        <v>0</v>
      </c>
      <c r="E71" s="486">
        <v>0</v>
      </c>
      <c r="F71" s="486">
        <v>0</v>
      </c>
      <c r="G71" s="486">
        <v>0</v>
      </c>
      <c r="H71" s="486">
        <v>0</v>
      </c>
      <c r="I71" s="604">
        <v>0</v>
      </c>
      <c r="J71" s="1109">
        <v>0</v>
      </c>
      <c r="K71" s="486">
        <v>0</v>
      </c>
      <c r="L71" s="486">
        <v>0</v>
      </c>
      <c r="M71" s="486">
        <v>0</v>
      </c>
      <c r="N71" s="486">
        <v>0</v>
      </c>
      <c r="O71" s="486">
        <v>0</v>
      </c>
      <c r="P71" s="604">
        <v>0</v>
      </c>
      <c r="Q71" s="484">
        <v>10</v>
      </c>
      <c r="R71" s="486">
        <v>0</v>
      </c>
      <c r="S71" s="486">
        <v>0</v>
      </c>
      <c r="T71" s="486">
        <v>0</v>
      </c>
      <c r="U71" s="486">
        <v>0</v>
      </c>
      <c r="V71" s="486">
        <v>0</v>
      </c>
      <c r="W71" s="604">
        <v>0</v>
      </c>
      <c r="X71" s="484">
        <v>0</v>
      </c>
      <c r="Y71" s="486">
        <v>0</v>
      </c>
      <c r="Z71" s="486">
        <v>0</v>
      </c>
      <c r="AA71" s="486">
        <v>0</v>
      </c>
      <c r="AB71" s="486">
        <v>0</v>
      </c>
      <c r="AC71" s="486">
        <v>0</v>
      </c>
      <c r="AD71" s="604">
        <v>0</v>
      </c>
      <c r="AE71" s="1109">
        <v>0</v>
      </c>
      <c r="AF71" s="486">
        <v>0</v>
      </c>
      <c r="AG71" s="486">
        <v>0</v>
      </c>
      <c r="AH71" s="486">
        <v>0</v>
      </c>
      <c r="AI71" s="486">
        <v>0</v>
      </c>
      <c r="AJ71" s="486">
        <v>0</v>
      </c>
      <c r="AK71" s="604">
        <v>0</v>
      </c>
      <c r="AL71" s="484">
        <v>0</v>
      </c>
      <c r="AM71" s="486">
        <v>0</v>
      </c>
      <c r="AN71" s="486">
        <v>0</v>
      </c>
      <c r="AO71" s="486">
        <v>0</v>
      </c>
      <c r="AP71" s="486">
        <v>0</v>
      </c>
      <c r="AQ71" s="486">
        <v>0</v>
      </c>
      <c r="AR71" s="604">
        <v>0</v>
      </c>
      <c r="AS71" s="1109">
        <v>0</v>
      </c>
      <c r="AT71" s="486">
        <v>0</v>
      </c>
      <c r="AU71" s="486">
        <v>0</v>
      </c>
      <c r="AV71" s="486">
        <v>0</v>
      </c>
      <c r="AW71" s="486">
        <v>0</v>
      </c>
      <c r="AX71" s="486">
        <v>0</v>
      </c>
      <c r="AY71" s="604">
        <v>0</v>
      </c>
      <c r="AZ71" s="1109">
        <v>0</v>
      </c>
      <c r="BA71" s="486">
        <v>0</v>
      </c>
      <c r="BB71" s="486">
        <v>0</v>
      </c>
      <c r="BC71" s="486">
        <v>0</v>
      </c>
      <c r="BD71" s="486">
        <v>0</v>
      </c>
      <c r="BE71" s="486">
        <v>0</v>
      </c>
      <c r="BF71" s="604">
        <v>0</v>
      </c>
      <c r="BG71" s="1109">
        <v>0</v>
      </c>
      <c r="BH71" s="486">
        <v>0</v>
      </c>
      <c r="BI71" s="486">
        <v>0</v>
      </c>
      <c r="BJ71" s="486">
        <v>0</v>
      </c>
      <c r="BK71" s="486">
        <v>0</v>
      </c>
      <c r="BL71" s="486">
        <v>0</v>
      </c>
      <c r="BM71" s="604">
        <v>0</v>
      </c>
      <c r="BN71" s="1109">
        <v>27</v>
      </c>
      <c r="BO71" s="486">
        <v>0</v>
      </c>
      <c r="BP71" s="486">
        <v>0</v>
      </c>
      <c r="BQ71" s="486">
        <v>0</v>
      </c>
      <c r="BR71" s="486">
        <v>0</v>
      </c>
      <c r="BS71" s="486">
        <v>0</v>
      </c>
      <c r="BT71" s="604">
        <v>19</v>
      </c>
      <c r="BU71" s="1109">
        <v>0</v>
      </c>
      <c r="BV71" s="486">
        <v>0</v>
      </c>
      <c r="BW71" s="486">
        <v>0</v>
      </c>
      <c r="BX71" s="486">
        <v>0</v>
      </c>
      <c r="BY71" s="486">
        <v>0</v>
      </c>
      <c r="BZ71" s="486">
        <v>0</v>
      </c>
      <c r="CA71" s="604">
        <v>0</v>
      </c>
      <c r="CB71" s="484">
        <v>0</v>
      </c>
      <c r="CC71" s="486">
        <v>0</v>
      </c>
      <c r="CD71" s="486">
        <v>0</v>
      </c>
      <c r="CE71" s="486">
        <v>0</v>
      </c>
      <c r="CF71" s="486">
        <v>0</v>
      </c>
      <c r="CG71" s="486">
        <v>0</v>
      </c>
      <c r="CH71" s="604">
        <v>0</v>
      </c>
      <c r="CI71" s="1109">
        <v>0</v>
      </c>
      <c r="CJ71" s="486">
        <v>0</v>
      </c>
      <c r="CK71" s="486">
        <v>0</v>
      </c>
      <c r="CL71" s="486">
        <v>0</v>
      </c>
      <c r="CM71" s="486">
        <v>0</v>
      </c>
      <c r="CN71" s="486">
        <v>0</v>
      </c>
      <c r="CO71" s="604">
        <v>0</v>
      </c>
      <c r="CP71" s="484">
        <v>0</v>
      </c>
      <c r="CQ71" s="486">
        <v>0</v>
      </c>
      <c r="CR71" s="486">
        <v>0</v>
      </c>
      <c r="CS71" s="486">
        <v>0</v>
      </c>
      <c r="CT71" s="486">
        <v>0</v>
      </c>
      <c r="CU71" s="486">
        <v>0</v>
      </c>
      <c r="CV71" s="604">
        <v>0</v>
      </c>
      <c r="CW71" s="1109">
        <v>668</v>
      </c>
      <c r="CX71" s="486">
        <v>0</v>
      </c>
      <c r="CY71" s="486">
        <v>0</v>
      </c>
      <c r="CZ71" s="486">
        <v>0</v>
      </c>
      <c r="DA71" s="486">
        <v>0</v>
      </c>
      <c r="DB71" s="486">
        <v>0</v>
      </c>
      <c r="DC71" s="604">
        <v>0</v>
      </c>
      <c r="DD71" s="484">
        <v>62</v>
      </c>
      <c r="DE71" s="486">
        <v>0</v>
      </c>
      <c r="DF71" s="486">
        <v>0</v>
      </c>
      <c r="DG71" s="486">
        <v>0</v>
      </c>
      <c r="DH71" s="486">
        <v>0</v>
      </c>
      <c r="DI71" s="486">
        <v>0</v>
      </c>
      <c r="DJ71" s="604">
        <v>0</v>
      </c>
      <c r="DK71" s="1109">
        <v>0</v>
      </c>
      <c r="DL71" s="486">
        <v>0</v>
      </c>
      <c r="DM71" s="486">
        <v>0</v>
      </c>
      <c r="DN71" s="486">
        <v>0</v>
      </c>
      <c r="DO71" s="486">
        <v>0</v>
      </c>
      <c r="DP71" s="486">
        <v>0</v>
      </c>
      <c r="DQ71" s="604">
        <v>0</v>
      </c>
      <c r="DR71" s="484">
        <v>0</v>
      </c>
      <c r="DS71" s="486">
        <v>0</v>
      </c>
      <c r="DT71" s="486">
        <v>0</v>
      </c>
      <c r="DU71" s="486">
        <v>0</v>
      </c>
      <c r="DV71" s="486">
        <v>0</v>
      </c>
      <c r="DW71" s="486">
        <v>0</v>
      </c>
      <c r="DX71" s="604">
        <v>0</v>
      </c>
      <c r="DY71" s="484">
        <v>0</v>
      </c>
      <c r="DZ71" s="486">
        <v>0</v>
      </c>
      <c r="EA71" s="486">
        <v>0</v>
      </c>
      <c r="EB71" s="486">
        <v>0</v>
      </c>
      <c r="EC71" s="486">
        <v>0</v>
      </c>
      <c r="ED71" s="486">
        <v>0</v>
      </c>
      <c r="EE71" s="604">
        <v>0</v>
      </c>
      <c r="EF71" s="1109">
        <v>62</v>
      </c>
      <c r="EG71" s="486">
        <v>0</v>
      </c>
      <c r="EH71" s="486">
        <v>0</v>
      </c>
      <c r="EI71" s="486">
        <v>0</v>
      </c>
      <c r="EJ71" s="486">
        <v>0</v>
      </c>
      <c r="EK71" s="486">
        <v>0</v>
      </c>
      <c r="EL71" s="604">
        <v>0</v>
      </c>
      <c r="EM71" s="484">
        <v>0</v>
      </c>
      <c r="EN71" s="486">
        <v>0</v>
      </c>
      <c r="EO71" s="486">
        <v>0</v>
      </c>
      <c r="EP71" s="486">
        <v>0</v>
      </c>
      <c r="EQ71" s="486">
        <v>0</v>
      </c>
      <c r="ER71" s="486">
        <v>0</v>
      </c>
      <c r="ES71" s="604">
        <v>0</v>
      </c>
      <c r="ET71" s="1109">
        <v>0</v>
      </c>
      <c r="EU71" s="486">
        <v>0</v>
      </c>
      <c r="EV71" s="486">
        <v>0</v>
      </c>
      <c r="EW71" s="486">
        <v>0</v>
      </c>
      <c r="EX71" s="486">
        <v>0</v>
      </c>
      <c r="EY71" s="486">
        <v>0</v>
      </c>
      <c r="EZ71" s="604">
        <v>0</v>
      </c>
      <c r="FA71" s="484">
        <v>914</v>
      </c>
      <c r="FB71" s="486">
        <v>0</v>
      </c>
      <c r="FC71" s="486">
        <v>0</v>
      </c>
      <c r="FD71" s="486">
        <v>0</v>
      </c>
      <c r="FE71" s="486">
        <v>0</v>
      </c>
      <c r="FF71" s="486">
        <v>0</v>
      </c>
      <c r="FG71" s="604">
        <v>297</v>
      </c>
      <c r="FH71" s="1109">
        <v>469</v>
      </c>
      <c r="FI71" s="486">
        <v>0</v>
      </c>
      <c r="FJ71" s="486">
        <v>0</v>
      </c>
      <c r="FK71" s="486">
        <v>0</v>
      </c>
      <c r="FL71" s="486">
        <v>0</v>
      </c>
      <c r="FM71" s="486">
        <v>0</v>
      </c>
      <c r="FN71" s="604">
        <v>0</v>
      </c>
      <c r="FO71" s="484">
        <v>104</v>
      </c>
      <c r="FP71" s="486">
        <v>0</v>
      </c>
      <c r="FQ71" s="486">
        <v>0</v>
      </c>
      <c r="FR71" s="486">
        <v>0</v>
      </c>
      <c r="FS71" s="486">
        <v>0</v>
      </c>
      <c r="FT71" s="486">
        <v>0</v>
      </c>
      <c r="FU71" s="604">
        <v>26</v>
      </c>
      <c r="FV71" s="484">
        <v>83</v>
      </c>
      <c r="FW71" s="486">
        <v>0</v>
      </c>
      <c r="FX71" s="486">
        <v>103</v>
      </c>
      <c r="FY71" s="486">
        <v>0</v>
      </c>
      <c r="FZ71" s="486">
        <v>0</v>
      </c>
      <c r="GA71" s="486">
        <v>0</v>
      </c>
      <c r="GB71" s="604">
        <v>0</v>
      </c>
      <c r="GC71" s="1109">
        <v>572</v>
      </c>
      <c r="GD71" s="486">
        <v>17</v>
      </c>
      <c r="GE71" s="486">
        <v>0</v>
      </c>
      <c r="GF71" s="486">
        <v>0</v>
      </c>
      <c r="GG71" s="486">
        <v>0</v>
      </c>
      <c r="GH71" s="486">
        <v>0</v>
      </c>
      <c r="GI71" s="604">
        <v>0</v>
      </c>
      <c r="GJ71" s="484">
        <v>1287</v>
      </c>
      <c r="GK71" s="486">
        <v>0</v>
      </c>
      <c r="GL71" s="486">
        <v>0</v>
      </c>
      <c r="GM71" s="486">
        <v>0</v>
      </c>
      <c r="GN71" s="486">
        <v>0</v>
      </c>
      <c r="GO71" s="486">
        <v>0</v>
      </c>
      <c r="GP71" s="604">
        <v>468</v>
      </c>
      <c r="GQ71" s="1109">
        <v>0</v>
      </c>
      <c r="GR71" s="486">
        <v>0</v>
      </c>
      <c r="GS71" s="486">
        <v>0</v>
      </c>
      <c r="GT71" s="486">
        <v>0</v>
      </c>
      <c r="GU71" s="486">
        <v>0</v>
      </c>
      <c r="GV71" s="486">
        <v>0</v>
      </c>
      <c r="GW71" s="604">
        <v>0</v>
      </c>
      <c r="GX71" s="1109">
        <v>178</v>
      </c>
      <c r="GY71" s="486">
        <v>0</v>
      </c>
      <c r="GZ71" s="486">
        <v>0</v>
      </c>
      <c r="HA71" s="486">
        <v>0</v>
      </c>
      <c r="HB71" s="486">
        <v>0</v>
      </c>
      <c r="HC71" s="486">
        <v>0</v>
      </c>
      <c r="HD71" s="604">
        <v>232</v>
      </c>
      <c r="HE71" s="1109">
        <v>0</v>
      </c>
      <c r="HF71" s="486">
        <v>0</v>
      </c>
      <c r="HG71" s="486">
        <v>0</v>
      </c>
      <c r="HH71" s="486">
        <v>88</v>
      </c>
      <c r="HI71" s="486">
        <v>0</v>
      </c>
      <c r="HJ71" s="486">
        <v>0</v>
      </c>
      <c r="HK71" s="604">
        <v>0</v>
      </c>
      <c r="HL71" s="484">
        <v>0</v>
      </c>
      <c r="HM71" s="486">
        <v>0</v>
      </c>
      <c r="HN71" s="486">
        <v>0</v>
      </c>
      <c r="HO71" s="486">
        <v>8</v>
      </c>
      <c r="HP71" s="486">
        <v>0</v>
      </c>
      <c r="HQ71" s="486">
        <v>0</v>
      </c>
      <c r="HR71" s="604">
        <v>1619</v>
      </c>
      <c r="HS71" s="484">
        <v>227</v>
      </c>
      <c r="HT71" s="486">
        <v>0</v>
      </c>
      <c r="HU71" s="486">
        <v>0</v>
      </c>
      <c r="HV71" s="486">
        <v>0</v>
      </c>
      <c r="HW71" s="486">
        <v>0</v>
      </c>
      <c r="HX71" s="486">
        <v>0</v>
      </c>
      <c r="HY71" s="604">
        <v>250</v>
      </c>
      <c r="HZ71" s="484">
        <v>0</v>
      </c>
      <c r="IA71" s="486">
        <v>0</v>
      </c>
      <c r="IB71" s="486">
        <v>0</v>
      </c>
      <c r="IC71" s="486">
        <v>0</v>
      </c>
      <c r="ID71" s="486">
        <v>0</v>
      </c>
      <c r="IE71" s="486">
        <v>0</v>
      </c>
      <c r="IF71" s="604">
        <v>0</v>
      </c>
      <c r="IG71" s="484">
        <v>297</v>
      </c>
      <c r="IH71" s="486">
        <v>0</v>
      </c>
      <c r="II71" s="486">
        <v>0</v>
      </c>
      <c r="IJ71" s="486">
        <v>0</v>
      </c>
      <c r="IK71" s="486">
        <v>0</v>
      </c>
      <c r="IL71" s="486">
        <v>0</v>
      </c>
      <c r="IM71" s="604">
        <v>0</v>
      </c>
      <c r="IN71" s="484">
        <v>428</v>
      </c>
      <c r="IO71" s="486">
        <v>0</v>
      </c>
      <c r="IP71" s="486">
        <v>0</v>
      </c>
      <c r="IQ71" s="486">
        <v>33</v>
      </c>
      <c r="IR71" s="486">
        <v>0</v>
      </c>
      <c r="IS71" s="486">
        <v>0</v>
      </c>
      <c r="IT71" s="604">
        <v>0</v>
      </c>
      <c r="IU71" s="1109">
        <v>0</v>
      </c>
      <c r="IV71" s="486">
        <v>0</v>
      </c>
      <c r="IW71" s="486">
        <v>0</v>
      </c>
      <c r="IX71" s="486">
        <v>0</v>
      </c>
      <c r="IY71" s="486">
        <v>0</v>
      </c>
      <c r="IZ71" s="486">
        <v>0</v>
      </c>
      <c r="JA71" s="604">
        <v>0</v>
      </c>
      <c r="JB71" s="484">
        <v>40</v>
      </c>
      <c r="JC71" s="486">
        <v>0</v>
      </c>
      <c r="JD71" s="486">
        <v>0</v>
      </c>
      <c r="JE71" s="486">
        <v>0</v>
      </c>
      <c r="JF71" s="486">
        <v>0</v>
      </c>
      <c r="JG71" s="486">
        <v>0</v>
      </c>
      <c r="JH71" s="604">
        <v>0</v>
      </c>
      <c r="JI71" s="484">
        <v>122</v>
      </c>
      <c r="JJ71" s="486">
        <v>0</v>
      </c>
      <c r="JK71" s="486">
        <v>0</v>
      </c>
      <c r="JL71" s="486">
        <v>0</v>
      </c>
      <c r="JM71" s="486">
        <v>0</v>
      </c>
      <c r="JN71" s="486">
        <v>0</v>
      </c>
      <c r="JO71" s="604">
        <v>0</v>
      </c>
      <c r="JP71" s="1109">
        <v>0</v>
      </c>
      <c r="JQ71" s="486">
        <v>0</v>
      </c>
      <c r="JR71" s="486">
        <v>0</v>
      </c>
      <c r="JS71" s="486">
        <v>0</v>
      </c>
      <c r="JT71" s="486">
        <v>0</v>
      </c>
      <c r="JU71" s="486">
        <v>0</v>
      </c>
      <c r="JV71" s="604">
        <v>0</v>
      </c>
      <c r="JW71" s="484">
        <v>0</v>
      </c>
      <c r="JX71" s="486">
        <v>0</v>
      </c>
      <c r="JY71" s="486">
        <v>0</v>
      </c>
      <c r="JZ71" s="486">
        <v>0</v>
      </c>
      <c r="KA71" s="486">
        <v>0</v>
      </c>
      <c r="KB71" s="486">
        <v>0</v>
      </c>
      <c r="KC71" s="604">
        <v>0</v>
      </c>
      <c r="KD71" s="484">
        <v>0</v>
      </c>
      <c r="KE71" s="486">
        <v>0</v>
      </c>
      <c r="KF71" s="486">
        <v>0</v>
      </c>
      <c r="KG71" s="486">
        <v>0</v>
      </c>
      <c r="KH71" s="486">
        <v>0</v>
      </c>
      <c r="KI71" s="486">
        <v>0</v>
      </c>
      <c r="KJ71" s="604">
        <v>0</v>
      </c>
      <c r="KK71" s="484">
        <v>0</v>
      </c>
      <c r="KL71" s="486">
        <v>0</v>
      </c>
      <c r="KM71" s="486">
        <v>0</v>
      </c>
      <c r="KN71" s="486">
        <v>0</v>
      </c>
      <c r="KO71" s="486">
        <v>0</v>
      </c>
      <c r="KP71" s="486">
        <v>0</v>
      </c>
      <c r="KQ71" s="604">
        <v>0</v>
      </c>
      <c r="KR71" s="1109">
        <v>0</v>
      </c>
      <c r="KS71" s="486">
        <v>0</v>
      </c>
      <c r="KT71" s="486">
        <v>0</v>
      </c>
      <c r="KU71" s="486">
        <v>0</v>
      </c>
      <c r="KV71" s="486">
        <v>0</v>
      </c>
      <c r="KW71" s="486">
        <v>0</v>
      </c>
      <c r="KX71" s="604">
        <v>0</v>
      </c>
      <c r="KY71" s="484">
        <v>0</v>
      </c>
      <c r="KZ71" s="486">
        <v>0</v>
      </c>
      <c r="LA71" s="486">
        <v>0</v>
      </c>
      <c r="LB71" s="486">
        <v>0</v>
      </c>
      <c r="LC71" s="486">
        <v>0</v>
      </c>
      <c r="LD71" s="486">
        <v>0</v>
      </c>
      <c r="LE71" s="604">
        <v>0</v>
      </c>
      <c r="LF71" s="484">
        <v>0</v>
      </c>
      <c r="LG71" s="486">
        <v>0</v>
      </c>
      <c r="LH71" s="486">
        <v>0</v>
      </c>
      <c r="LI71" s="486">
        <v>0</v>
      </c>
      <c r="LJ71" s="486">
        <v>0</v>
      </c>
      <c r="LK71" s="486">
        <v>0</v>
      </c>
      <c r="LL71" s="604">
        <v>0</v>
      </c>
      <c r="LM71" s="484">
        <v>5780</v>
      </c>
      <c r="LN71" s="486">
        <v>17</v>
      </c>
      <c r="LO71" s="486">
        <v>103</v>
      </c>
      <c r="LP71" s="486">
        <v>129</v>
      </c>
      <c r="LQ71" s="486">
        <v>0</v>
      </c>
      <c r="LR71" s="486">
        <v>0</v>
      </c>
      <c r="LS71" s="604">
        <v>2911</v>
      </c>
    </row>
    <row r="72" spans="2:331" ht="15" customHeight="1">
      <c r="B72" s="1108" t="s">
        <v>28</v>
      </c>
      <c r="C72" s="1109">
        <v>0</v>
      </c>
      <c r="D72" s="486">
        <v>0</v>
      </c>
      <c r="E72" s="486">
        <v>0</v>
      </c>
      <c r="F72" s="486">
        <v>0</v>
      </c>
      <c r="G72" s="486">
        <v>0</v>
      </c>
      <c r="H72" s="486">
        <v>0</v>
      </c>
      <c r="I72" s="604">
        <v>33</v>
      </c>
      <c r="J72" s="1109">
        <v>0</v>
      </c>
      <c r="K72" s="486">
        <v>0</v>
      </c>
      <c r="L72" s="486">
        <v>0</v>
      </c>
      <c r="M72" s="486">
        <v>0</v>
      </c>
      <c r="N72" s="486">
        <v>0</v>
      </c>
      <c r="O72" s="486">
        <v>0</v>
      </c>
      <c r="P72" s="604">
        <v>0</v>
      </c>
      <c r="Q72" s="484">
        <v>0</v>
      </c>
      <c r="R72" s="486">
        <v>0</v>
      </c>
      <c r="S72" s="486">
        <v>0</v>
      </c>
      <c r="T72" s="486">
        <v>0</v>
      </c>
      <c r="U72" s="486">
        <v>0</v>
      </c>
      <c r="V72" s="486">
        <v>0</v>
      </c>
      <c r="W72" s="604">
        <v>15</v>
      </c>
      <c r="X72" s="484">
        <v>1</v>
      </c>
      <c r="Y72" s="486">
        <v>0</v>
      </c>
      <c r="Z72" s="486">
        <v>0</v>
      </c>
      <c r="AA72" s="486">
        <v>0</v>
      </c>
      <c r="AB72" s="486">
        <v>0</v>
      </c>
      <c r="AC72" s="486">
        <v>0</v>
      </c>
      <c r="AD72" s="604">
        <v>9</v>
      </c>
      <c r="AE72" s="1109">
        <v>0</v>
      </c>
      <c r="AF72" s="486">
        <v>0</v>
      </c>
      <c r="AG72" s="486">
        <v>0</v>
      </c>
      <c r="AH72" s="486">
        <v>0</v>
      </c>
      <c r="AI72" s="486">
        <v>0</v>
      </c>
      <c r="AJ72" s="486">
        <v>0</v>
      </c>
      <c r="AK72" s="604">
        <v>0</v>
      </c>
      <c r="AL72" s="484">
        <v>20</v>
      </c>
      <c r="AM72" s="486">
        <v>0</v>
      </c>
      <c r="AN72" s="486">
        <v>0</v>
      </c>
      <c r="AO72" s="486">
        <v>0</v>
      </c>
      <c r="AP72" s="486">
        <v>0</v>
      </c>
      <c r="AQ72" s="486">
        <v>0</v>
      </c>
      <c r="AR72" s="604">
        <v>0</v>
      </c>
      <c r="AS72" s="1109">
        <v>0</v>
      </c>
      <c r="AT72" s="486">
        <v>0</v>
      </c>
      <c r="AU72" s="486">
        <v>0</v>
      </c>
      <c r="AV72" s="486">
        <v>0</v>
      </c>
      <c r="AW72" s="486">
        <v>0</v>
      </c>
      <c r="AX72" s="486">
        <v>0</v>
      </c>
      <c r="AY72" s="604">
        <v>15</v>
      </c>
      <c r="AZ72" s="1109">
        <v>0</v>
      </c>
      <c r="BA72" s="486">
        <v>0</v>
      </c>
      <c r="BB72" s="486">
        <v>0</v>
      </c>
      <c r="BC72" s="486">
        <v>0</v>
      </c>
      <c r="BD72" s="486">
        <v>0</v>
      </c>
      <c r="BE72" s="486">
        <v>0</v>
      </c>
      <c r="BF72" s="604">
        <v>0</v>
      </c>
      <c r="BG72" s="1109">
        <v>0</v>
      </c>
      <c r="BH72" s="486">
        <v>0</v>
      </c>
      <c r="BI72" s="486">
        <v>0</v>
      </c>
      <c r="BJ72" s="486">
        <v>0</v>
      </c>
      <c r="BK72" s="486">
        <v>0</v>
      </c>
      <c r="BL72" s="486">
        <v>0</v>
      </c>
      <c r="BM72" s="604">
        <v>0</v>
      </c>
      <c r="BN72" s="1109">
        <v>0</v>
      </c>
      <c r="BO72" s="486">
        <v>0</v>
      </c>
      <c r="BP72" s="486">
        <v>0</v>
      </c>
      <c r="BQ72" s="486">
        <v>0</v>
      </c>
      <c r="BR72" s="486">
        <v>0</v>
      </c>
      <c r="BS72" s="486">
        <v>0</v>
      </c>
      <c r="BT72" s="604">
        <v>0</v>
      </c>
      <c r="BU72" s="1109">
        <v>0</v>
      </c>
      <c r="BV72" s="486">
        <v>0</v>
      </c>
      <c r="BW72" s="486">
        <v>0</v>
      </c>
      <c r="BX72" s="486">
        <v>126</v>
      </c>
      <c r="BY72" s="486">
        <v>0</v>
      </c>
      <c r="BZ72" s="486">
        <v>0</v>
      </c>
      <c r="CA72" s="604">
        <v>0</v>
      </c>
      <c r="CB72" s="484">
        <v>0</v>
      </c>
      <c r="CC72" s="486">
        <v>2</v>
      </c>
      <c r="CD72" s="486">
        <v>0</v>
      </c>
      <c r="CE72" s="486">
        <v>0</v>
      </c>
      <c r="CF72" s="486">
        <v>0</v>
      </c>
      <c r="CG72" s="486">
        <v>0</v>
      </c>
      <c r="CH72" s="604">
        <v>0</v>
      </c>
      <c r="CI72" s="1109">
        <v>0</v>
      </c>
      <c r="CJ72" s="486">
        <v>16</v>
      </c>
      <c r="CK72" s="486">
        <v>0</v>
      </c>
      <c r="CL72" s="486">
        <v>0</v>
      </c>
      <c r="CM72" s="486">
        <v>0</v>
      </c>
      <c r="CN72" s="486">
        <v>0</v>
      </c>
      <c r="CO72" s="604">
        <v>0</v>
      </c>
      <c r="CP72" s="484">
        <v>0</v>
      </c>
      <c r="CQ72" s="486">
        <v>0</v>
      </c>
      <c r="CR72" s="486">
        <v>0</v>
      </c>
      <c r="CS72" s="486">
        <v>0</v>
      </c>
      <c r="CT72" s="486">
        <v>0</v>
      </c>
      <c r="CU72" s="486">
        <v>0</v>
      </c>
      <c r="CV72" s="604">
        <v>0</v>
      </c>
      <c r="CW72" s="1109">
        <v>0</v>
      </c>
      <c r="CX72" s="486">
        <v>0</v>
      </c>
      <c r="CY72" s="486">
        <v>0</v>
      </c>
      <c r="CZ72" s="486">
        <v>46</v>
      </c>
      <c r="DA72" s="486">
        <v>0</v>
      </c>
      <c r="DB72" s="486">
        <v>0</v>
      </c>
      <c r="DC72" s="604">
        <v>0</v>
      </c>
      <c r="DD72" s="484">
        <v>0</v>
      </c>
      <c r="DE72" s="486">
        <v>0</v>
      </c>
      <c r="DF72" s="486">
        <v>0</v>
      </c>
      <c r="DG72" s="486">
        <v>0</v>
      </c>
      <c r="DH72" s="486">
        <v>0</v>
      </c>
      <c r="DI72" s="486">
        <v>0</v>
      </c>
      <c r="DJ72" s="604">
        <v>0</v>
      </c>
      <c r="DK72" s="1109">
        <v>0</v>
      </c>
      <c r="DL72" s="486">
        <v>0</v>
      </c>
      <c r="DM72" s="486">
        <v>0</v>
      </c>
      <c r="DN72" s="486">
        <v>0</v>
      </c>
      <c r="DO72" s="486">
        <v>0</v>
      </c>
      <c r="DP72" s="486">
        <v>0</v>
      </c>
      <c r="DQ72" s="604">
        <v>0</v>
      </c>
      <c r="DR72" s="484">
        <v>0</v>
      </c>
      <c r="DS72" s="486">
        <v>0</v>
      </c>
      <c r="DT72" s="486">
        <v>0</v>
      </c>
      <c r="DU72" s="486">
        <v>0</v>
      </c>
      <c r="DV72" s="486">
        <v>0</v>
      </c>
      <c r="DW72" s="486">
        <v>0</v>
      </c>
      <c r="DX72" s="604">
        <v>0</v>
      </c>
      <c r="DY72" s="484">
        <v>0</v>
      </c>
      <c r="DZ72" s="486">
        <v>0</v>
      </c>
      <c r="EA72" s="486">
        <v>0</v>
      </c>
      <c r="EB72" s="486">
        <v>0</v>
      </c>
      <c r="EC72" s="486">
        <v>0</v>
      </c>
      <c r="ED72" s="486">
        <v>0</v>
      </c>
      <c r="EE72" s="604">
        <v>0</v>
      </c>
      <c r="EF72" s="1109">
        <v>0</v>
      </c>
      <c r="EG72" s="486">
        <v>0</v>
      </c>
      <c r="EH72" s="486">
        <v>0</v>
      </c>
      <c r="EI72" s="486">
        <v>0</v>
      </c>
      <c r="EJ72" s="486">
        <v>0</v>
      </c>
      <c r="EK72" s="486">
        <v>0</v>
      </c>
      <c r="EL72" s="604">
        <v>0</v>
      </c>
      <c r="EM72" s="484">
        <v>0</v>
      </c>
      <c r="EN72" s="486">
        <v>0</v>
      </c>
      <c r="EO72" s="486">
        <v>0</v>
      </c>
      <c r="EP72" s="486">
        <v>0</v>
      </c>
      <c r="EQ72" s="486">
        <v>0</v>
      </c>
      <c r="ER72" s="486">
        <v>0</v>
      </c>
      <c r="ES72" s="604">
        <v>0</v>
      </c>
      <c r="ET72" s="1109">
        <v>0</v>
      </c>
      <c r="EU72" s="486">
        <v>0</v>
      </c>
      <c r="EV72" s="486">
        <v>0</v>
      </c>
      <c r="EW72" s="486">
        <v>0</v>
      </c>
      <c r="EX72" s="486">
        <v>0</v>
      </c>
      <c r="EY72" s="486">
        <v>0</v>
      </c>
      <c r="EZ72" s="604">
        <v>0</v>
      </c>
      <c r="FA72" s="484">
        <v>1226</v>
      </c>
      <c r="FB72" s="486">
        <v>0</v>
      </c>
      <c r="FC72" s="486">
        <v>0</v>
      </c>
      <c r="FD72" s="486">
        <v>0</v>
      </c>
      <c r="FE72" s="486">
        <v>0</v>
      </c>
      <c r="FF72" s="486">
        <v>0</v>
      </c>
      <c r="FG72" s="604">
        <v>0</v>
      </c>
      <c r="FH72" s="1109">
        <v>5</v>
      </c>
      <c r="FI72" s="486">
        <v>0</v>
      </c>
      <c r="FJ72" s="486">
        <v>0</v>
      </c>
      <c r="FK72" s="486">
        <v>0</v>
      </c>
      <c r="FL72" s="486">
        <v>0</v>
      </c>
      <c r="FM72" s="486">
        <v>0</v>
      </c>
      <c r="FN72" s="604">
        <v>0</v>
      </c>
      <c r="FO72" s="484">
        <v>0</v>
      </c>
      <c r="FP72" s="486">
        <v>0</v>
      </c>
      <c r="FQ72" s="486">
        <v>0</v>
      </c>
      <c r="FR72" s="486">
        <v>0</v>
      </c>
      <c r="FS72" s="486">
        <v>0</v>
      </c>
      <c r="FT72" s="486">
        <v>0</v>
      </c>
      <c r="FU72" s="604">
        <v>0</v>
      </c>
      <c r="FV72" s="484">
        <v>0</v>
      </c>
      <c r="FW72" s="486">
        <v>19</v>
      </c>
      <c r="FX72" s="486">
        <v>17</v>
      </c>
      <c r="FY72" s="486">
        <v>190</v>
      </c>
      <c r="FZ72" s="486">
        <v>0</v>
      </c>
      <c r="GA72" s="486">
        <v>0</v>
      </c>
      <c r="GB72" s="604">
        <v>0</v>
      </c>
      <c r="GC72" s="1109">
        <v>1</v>
      </c>
      <c r="GD72" s="486">
        <v>1420</v>
      </c>
      <c r="GE72" s="486">
        <v>0</v>
      </c>
      <c r="GF72" s="486">
        <v>0</v>
      </c>
      <c r="GG72" s="486">
        <v>0</v>
      </c>
      <c r="GH72" s="486">
        <v>0</v>
      </c>
      <c r="GI72" s="604">
        <v>0</v>
      </c>
      <c r="GJ72" s="484">
        <v>0</v>
      </c>
      <c r="GK72" s="486">
        <v>0</v>
      </c>
      <c r="GL72" s="486">
        <v>0</v>
      </c>
      <c r="GM72" s="486">
        <v>0</v>
      </c>
      <c r="GN72" s="486">
        <v>0</v>
      </c>
      <c r="GO72" s="486">
        <v>0</v>
      </c>
      <c r="GP72" s="604">
        <v>2900</v>
      </c>
      <c r="GQ72" s="1109">
        <v>0</v>
      </c>
      <c r="GR72" s="486">
        <v>0</v>
      </c>
      <c r="GS72" s="486">
        <v>0</v>
      </c>
      <c r="GT72" s="486">
        <v>1265</v>
      </c>
      <c r="GU72" s="486">
        <v>0</v>
      </c>
      <c r="GV72" s="486">
        <v>0</v>
      </c>
      <c r="GW72" s="604">
        <v>0</v>
      </c>
      <c r="GX72" s="1109">
        <v>115</v>
      </c>
      <c r="GY72" s="486">
        <v>5359</v>
      </c>
      <c r="GZ72" s="486">
        <v>0</v>
      </c>
      <c r="HA72" s="486">
        <v>578</v>
      </c>
      <c r="HB72" s="486">
        <v>0</v>
      </c>
      <c r="HC72" s="486">
        <v>0</v>
      </c>
      <c r="HD72" s="604">
        <v>1869</v>
      </c>
      <c r="HE72" s="1109">
        <v>0</v>
      </c>
      <c r="HF72" s="486">
        <v>0</v>
      </c>
      <c r="HG72" s="486">
        <v>0</v>
      </c>
      <c r="HH72" s="486">
        <v>194</v>
      </c>
      <c r="HI72" s="486">
        <v>0</v>
      </c>
      <c r="HJ72" s="486">
        <v>0</v>
      </c>
      <c r="HK72" s="604">
        <v>0</v>
      </c>
      <c r="HL72" s="484">
        <v>0</v>
      </c>
      <c r="HM72" s="486">
        <v>0</v>
      </c>
      <c r="HN72" s="486">
        <v>0</v>
      </c>
      <c r="HO72" s="486">
        <v>500</v>
      </c>
      <c r="HP72" s="486">
        <v>0</v>
      </c>
      <c r="HQ72" s="486">
        <v>0</v>
      </c>
      <c r="HR72" s="604">
        <v>226</v>
      </c>
      <c r="HS72" s="484">
        <v>0</v>
      </c>
      <c r="HT72" s="486">
        <v>26</v>
      </c>
      <c r="HU72" s="486">
        <v>0</v>
      </c>
      <c r="HV72" s="486">
        <v>44</v>
      </c>
      <c r="HW72" s="486">
        <v>0</v>
      </c>
      <c r="HX72" s="486">
        <v>0</v>
      </c>
      <c r="HY72" s="604">
        <v>0</v>
      </c>
      <c r="HZ72" s="484">
        <v>0</v>
      </c>
      <c r="IA72" s="486">
        <v>2</v>
      </c>
      <c r="IB72" s="486">
        <v>0</v>
      </c>
      <c r="IC72" s="486">
        <v>23</v>
      </c>
      <c r="ID72" s="486">
        <v>0</v>
      </c>
      <c r="IE72" s="486">
        <v>0</v>
      </c>
      <c r="IF72" s="604">
        <v>0</v>
      </c>
      <c r="IG72" s="484">
        <v>0</v>
      </c>
      <c r="IH72" s="486">
        <v>0</v>
      </c>
      <c r="II72" s="486">
        <v>0</v>
      </c>
      <c r="IJ72" s="486">
        <v>1044</v>
      </c>
      <c r="IK72" s="486">
        <v>0</v>
      </c>
      <c r="IL72" s="486">
        <v>0</v>
      </c>
      <c r="IM72" s="604">
        <v>0</v>
      </c>
      <c r="IN72" s="484">
        <v>0</v>
      </c>
      <c r="IO72" s="486">
        <v>30</v>
      </c>
      <c r="IP72" s="486">
        <v>0</v>
      </c>
      <c r="IQ72" s="486">
        <v>1157</v>
      </c>
      <c r="IR72" s="486">
        <v>0</v>
      </c>
      <c r="IS72" s="486">
        <v>0</v>
      </c>
      <c r="IT72" s="604">
        <v>287</v>
      </c>
      <c r="IU72" s="1109">
        <v>0</v>
      </c>
      <c r="IV72" s="486">
        <v>0</v>
      </c>
      <c r="IW72" s="486">
        <v>0</v>
      </c>
      <c r="IX72" s="486">
        <v>0</v>
      </c>
      <c r="IY72" s="486">
        <v>0</v>
      </c>
      <c r="IZ72" s="486">
        <v>0</v>
      </c>
      <c r="JA72" s="604">
        <v>0</v>
      </c>
      <c r="JB72" s="484">
        <v>0</v>
      </c>
      <c r="JC72" s="486">
        <v>0</v>
      </c>
      <c r="JD72" s="486">
        <v>0</v>
      </c>
      <c r="JE72" s="486">
        <v>0</v>
      </c>
      <c r="JF72" s="486">
        <v>0</v>
      </c>
      <c r="JG72" s="486">
        <v>0</v>
      </c>
      <c r="JH72" s="604">
        <v>0</v>
      </c>
      <c r="JI72" s="484">
        <v>140</v>
      </c>
      <c r="JJ72" s="486">
        <v>47</v>
      </c>
      <c r="JK72" s="486">
        <v>0</v>
      </c>
      <c r="JL72" s="486">
        <v>0</v>
      </c>
      <c r="JM72" s="486">
        <v>0</v>
      </c>
      <c r="JN72" s="486">
        <v>0</v>
      </c>
      <c r="JO72" s="604">
        <v>60</v>
      </c>
      <c r="JP72" s="1109">
        <v>0</v>
      </c>
      <c r="JQ72" s="486">
        <v>0</v>
      </c>
      <c r="JR72" s="486">
        <v>0</v>
      </c>
      <c r="JS72" s="486">
        <v>0</v>
      </c>
      <c r="JT72" s="486">
        <v>0</v>
      </c>
      <c r="JU72" s="486">
        <v>0</v>
      </c>
      <c r="JV72" s="604">
        <v>0</v>
      </c>
      <c r="JW72" s="484">
        <v>0</v>
      </c>
      <c r="JX72" s="486">
        <v>0</v>
      </c>
      <c r="JY72" s="486">
        <v>0</v>
      </c>
      <c r="JZ72" s="486">
        <v>0</v>
      </c>
      <c r="KA72" s="486">
        <v>0</v>
      </c>
      <c r="KB72" s="486">
        <v>0</v>
      </c>
      <c r="KC72" s="604">
        <v>0</v>
      </c>
      <c r="KD72" s="484">
        <v>0</v>
      </c>
      <c r="KE72" s="486">
        <v>0</v>
      </c>
      <c r="KF72" s="486">
        <v>0</v>
      </c>
      <c r="KG72" s="486">
        <v>0</v>
      </c>
      <c r="KH72" s="486">
        <v>0</v>
      </c>
      <c r="KI72" s="486">
        <v>0</v>
      </c>
      <c r="KJ72" s="604">
        <v>0</v>
      </c>
      <c r="KK72" s="484">
        <v>0</v>
      </c>
      <c r="KL72" s="486">
        <v>0</v>
      </c>
      <c r="KM72" s="486">
        <v>0</v>
      </c>
      <c r="KN72" s="486">
        <v>0</v>
      </c>
      <c r="KO72" s="486">
        <v>0</v>
      </c>
      <c r="KP72" s="486">
        <v>0</v>
      </c>
      <c r="KQ72" s="604">
        <v>0</v>
      </c>
      <c r="KR72" s="1109">
        <v>0</v>
      </c>
      <c r="KS72" s="486">
        <v>0</v>
      </c>
      <c r="KT72" s="486">
        <v>0</v>
      </c>
      <c r="KU72" s="486">
        <v>0</v>
      </c>
      <c r="KV72" s="486">
        <v>0</v>
      </c>
      <c r="KW72" s="486">
        <v>0</v>
      </c>
      <c r="KX72" s="604">
        <v>0</v>
      </c>
      <c r="KY72" s="484">
        <v>0</v>
      </c>
      <c r="KZ72" s="486">
        <v>0</v>
      </c>
      <c r="LA72" s="486">
        <v>0</v>
      </c>
      <c r="LB72" s="486">
        <v>0</v>
      </c>
      <c r="LC72" s="486">
        <v>0</v>
      </c>
      <c r="LD72" s="486">
        <v>0</v>
      </c>
      <c r="LE72" s="604">
        <v>0</v>
      </c>
      <c r="LF72" s="484">
        <v>0</v>
      </c>
      <c r="LG72" s="486">
        <v>0</v>
      </c>
      <c r="LH72" s="486">
        <v>0</v>
      </c>
      <c r="LI72" s="486">
        <v>0</v>
      </c>
      <c r="LJ72" s="486">
        <v>0</v>
      </c>
      <c r="LK72" s="486">
        <v>0</v>
      </c>
      <c r="LL72" s="604">
        <v>0</v>
      </c>
      <c r="LM72" s="484">
        <v>1508</v>
      </c>
      <c r="LN72" s="486">
        <v>6921</v>
      </c>
      <c r="LO72" s="486">
        <v>17</v>
      </c>
      <c r="LP72" s="486">
        <v>5167</v>
      </c>
      <c r="LQ72" s="486">
        <v>0</v>
      </c>
      <c r="LR72" s="486">
        <v>0</v>
      </c>
      <c r="LS72" s="604">
        <v>5414</v>
      </c>
    </row>
    <row r="73" spans="2:331" ht="15" customHeight="1">
      <c r="B73" s="1108" t="s">
        <v>93</v>
      </c>
      <c r="C73" s="1109">
        <v>0</v>
      </c>
      <c r="D73" s="486">
        <v>0</v>
      </c>
      <c r="E73" s="486">
        <v>0</v>
      </c>
      <c r="F73" s="486">
        <v>0</v>
      </c>
      <c r="G73" s="486">
        <v>0</v>
      </c>
      <c r="H73" s="486">
        <v>0</v>
      </c>
      <c r="I73" s="604">
        <v>0</v>
      </c>
      <c r="J73" s="1109">
        <v>0</v>
      </c>
      <c r="K73" s="486">
        <v>0</v>
      </c>
      <c r="L73" s="486">
        <v>0</v>
      </c>
      <c r="M73" s="486">
        <v>0</v>
      </c>
      <c r="N73" s="486">
        <v>0</v>
      </c>
      <c r="O73" s="486">
        <v>0</v>
      </c>
      <c r="P73" s="604">
        <v>0</v>
      </c>
      <c r="Q73" s="484">
        <v>0</v>
      </c>
      <c r="R73" s="486">
        <v>0</v>
      </c>
      <c r="S73" s="486">
        <v>0</v>
      </c>
      <c r="T73" s="486">
        <v>0</v>
      </c>
      <c r="U73" s="486">
        <v>0</v>
      </c>
      <c r="V73" s="486">
        <v>0</v>
      </c>
      <c r="W73" s="604">
        <v>0</v>
      </c>
      <c r="X73" s="484">
        <v>0</v>
      </c>
      <c r="Y73" s="486">
        <v>0</v>
      </c>
      <c r="Z73" s="486">
        <v>0</v>
      </c>
      <c r="AA73" s="486">
        <v>0</v>
      </c>
      <c r="AB73" s="486">
        <v>0</v>
      </c>
      <c r="AC73" s="486">
        <v>0</v>
      </c>
      <c r="AD73" s="604">
        <v>0</v>
      </c>
      <c r="AE73" s="1109">
        <v>0</v>
      </c>
      <c r="AF73" s="486">
        <v>0</v>
      </c>
      <c r="AG73" s="486">
        <v>0</v>
      </c>
      <c r="AH73" s="486">
        <v>0</v>
      </c>
      <c r="AI73" s="486">
        <v>0</v>
      </c>
      <c r="AJ73" s="486">
        <v>0</v>
      </c>
      <c r="AK73" s="604">
        <v>0</v>
      </c>
      <c r="AL73" s="484">
        <v>0</v>
      </c>
      <c r="AM73" s="486">
        <v>0</v>
      </c>
      <c r="AN73" s="486">
        <v>0</v>
      </c>
      <c r="AO73" s="486">
        <v>0</v>
      </c>
      <c r="AP73" s="486">
        <v>0</v>
      </c>
      <c r="AQ73" s="486">
        <v>0</v>
      </c>
      <c r="AR73" s="604">
        <v>0</v>
      </c>
      <c r="AS73" s="1109">
        <v>0</v>
      </c>
      <c r="AT73" s="486">
        <v>0</v>
      </c>
      <c r="AU73" s="486">
        <v>0</v>
      </c>
      <c r="AV73" s="486">
        <v>0</v>
      </c>
      <c r="AW73" s="486">
        <v>0</v>
      </c>
      <c r="AX73" s="486">
        <v>0</v>
      </c>
      <c r="AY73" s="604">
        <v>0</v>
      </c>
      <c r="AZ73" s="1109">
        <v>0</v>
      </c>
      <c r="BA73" s="486">
        <v>0</v>
      </c>
      <c r="BB73" s="486">
        <v>0</v>
      </c>
      <c r="BC73" s="486">
        <v>0</v>
      </c>
      <c r="BD73" s="486">
        <v>0</v>
      </c>
      <c r="BE73" s="486">
        <v>0</v>
      </c>
      <c r="BF73" s="604">
        <v>0</v>
      </c>
      <c r="BG73" s="1109">
        <v>0</v>
      </c>
      <c r="BH73" s="486">
        <v>0</v>
      </c>
      <c r="BI73" s="486">
        <v>0</v>
      </c>
      <c r="BJ73" s="486">
        <v>0</v>
      </c>
      <c r="BK73" s="486">
        <v>0</v>
      </c>
      <c r="BL73" s="486">
        <v>0</v>
      </c>
      <c r="BM73" s="604">
        <v>0</v>
      </c>
      <c r="BN73" s="1109">
        <v>0</v>
      </c>
      <c r="BO73" s="486">
        <v>0</v>
      </c>
      <c r="BP73" s="486">
        <v>0</v>
      </c>
      <c r="BQ73" s="486">
        <v>0</v>
      </c>
      <c r="BR73" s="486">
        <v>0</v>
      </c>
      <c r="BS73" s="486">
        <v>0</v>
      </c>
      <c r="BT73" s="604">
        <v>0</v>
      </c>
      <c r="BU73" s="1109">
        <v>0</v>
      </c>
      <c r="BV73" s="486">
        <v>0</v>
      </c>
      <c r="BW73" s="486">
        <v>0</v>
      </c>
      <c r="BX73" s="486">
        <v>0</v>
      </c>
      <c r="BY73" s="486">
        <v>0</v>
      </c>
      <c r="BZ73" s="486">
        <v>0</v>
      </c>
      <c r="CA73" s="604">
        <v>0</v>
      </c>
      <c r="CB73" s="484">
        <v>0</v>
      </c>
      <c r="CC73" s="486">
        <v>0</v>
      </c>
      <c r="CD73" s="486">
        <v>0</v>
      </c>
      <c r="CE73" s="486">
        <v>0</v>
      </c>
      <c r="CF73" s="486">
        <v>0</v>
      </c>
      <c r="CG73" s="486">
        <v>0</v>
      </c>
      <c r="CH73" s="604">
        <v>0</v>
      </c>
      <c r="CI73" s="1109">
        <v>0</v>
      </c>
      <c r="CJ73" s="486">
        <v>0</v>
      </c>
      <c r="CK73" s="486">
        <v>0</v>
      </c>
      <c r="CL73" s="486">
        <v>0</v>
      </c>
      <c r="CM73" s="486">
        <v>0</v>
      </c>
      <c r="CN73" s="486">
        <v>0</v>
      </c>
      <c r="CO73" s="604">
        <v>0</v>
      </c>
      <c r="CP73" s="484">
        <v>0</v>
      </c>
      <c r="CQ73" s="486">
        <v>0</v>
      </c>
      <c r="CR73" s="486">
        <v>0</v>
      </c>
      <c r="CS73" s="486">
        <v>0</v>
      </c>
      <c r="CT73" s="486">
        <v>0</v>
      </c>
      <c r="CU73" s="486">
        <v>0</v>
      </c>
      <c r="CV73" s="604">
        <v>0</v>
      </c>
      <c r="CW73" s="1109">
        <v>0</v>
      </c>
      <c r="CX73" s="486">
        <v>0</v>
      </c>
      <c r="CY73" s="486">
        <v>0</v>
      </c>
      <c r="CZ73" s="486">
        <v>0</v>
      </c>
      <c r="DA73" s="486">
        <v>0</v>
      </c>
      <c r="DB73" s="486">
        <v>0</v>
      </c>
      <c r="DC73" s="604">
        <v>0</v>
      </c>
      <c r="DD73" s="484">
        <v>0</v>
      </c>
      <c r="DE73" s="486">
        <v>0</v>
      </c>
      <c r="DF73" s="486">
        <v>0</v>
      </c>
      <c r="DG73" s="486">
        <v>0</v>
      </c>
      <c r="DH73" s="486">
        <v>0</v>
      </c>
      <c r="DI73" s="486">
        <v>0</v>
      </c>
      <c r="DJ73" s="604">
        <v>0</v>
      </c>
      <c r="DK73" s="1109">
        <v>0</v>
      </c>
      <c r="DL73" s="486">
        <v>0</v>
      </c>
      <c r="DM73" s="486">
        <v>0</v>
      </c>
      <c r="DN73" s="486">
        <v>0</v>
      </c>
      <c r="DO73" s="486">
        <v>0</v>
      </c>
      <c r="DP73" s="486">
        <v>0</v>
      </c>
      <c r="DQ73" s="604">
        <v>0</v>
      </c>
      <c r="DR73" s="484">
        <v>0</v>
      </c>
      <c r="DS73" s="486">
        <v>0</v>
      </c>
      <c r="DT73" s="486">
        <v>0</v>
      </c>
      <c r="DU73" s="486">
        <v>0</v>
      </c>
      <c r="DV73" s="486">
        <v>0</v>
      </c>
      <c r="DW73" s="486">
        <v>0</v>
      </c>
      <c r="DX73" s="604">
        <v>0</v>
      </c>
      <c r="DY73" s="484">
        <v>0</v>
      </c>
      <c r="DZ73" s="486">
        <v>0</v>
      </c>
      <c r="EA73" s="486">
        <v>0</v>
      </c>
      <c r="EB73" s="486">
        <v>0</v>
      </c>
      <c r="EC73" s="486">
        <v>0</v>
      </c>
      <c r="ED73" s="486">
        <v>0</v>
      </c>
      <c r="EE73" s="604">
        <v>0</v>
      </c>
      <c r="EF73" s="1109">
        <v>0</v>
      </c>
      <c r="EG73" s="486">
        <v>0</v>
      </c>
      <c r="EH73" s="486">
        <v>0</v>
      </c>
      <c r="EI73" s="486">
        <v>0</v>
      </c>
      <c r="EJ73" s="486">
        <v>0</v>
      </c>
      <c r="EK73" s="486">
        <v>0</v>
      </c>
      <c r="EL73" s="604">
        <v>0</v>
      </c>
      <c r="EM73" s="484">
        <v>0</v>
      </c>
      <c r="EN73" s="486">
        <v>0</v>
      </c>
      <c r="EO73" s="486">
        <v>0</v>
      </c>
      <c r="EP73" s="486">
        <v>0</v>
      </c>
      <c r="EQ73" s="486">
        <v>0</v>
      </c>
      <c r="ER73" s="486">
        <v>0</v>
      </c>
      <c r="ES73" s="604">
        <v>0</v>
      </c>
      <c r="ET73" s="1109">
        <v>0</v>
      </c>
      <c r="EU73" s="486">
        <v>0</v>
      </c>
      <c r="EV73" s="486">
        <v>0</v>
      </c>
      <c r="EW73" s="486">
        <v>0</v>
      </c>
      <c r="EX73" s="486">
        <v>0</v>
      </c>
      <c r="EY73" s="486">
        <v>0</v>
      </c>
      <c r="EZ73" s="604">
        <v>0</v>
      </c>
      <c r="FA73" s="484">
        <v>0</v>
      </c>
      <c r="FB73" s="486">
        <v>0</v>
      </c>
      <c r="FC73" s="486">
        <v>0</v>
      </c>
      <c r="FD73" s="486">
        <v>0</v>
      </c>
      <c r="FE73" s="486">
        <v>0</v>
      </c>
      <c r="FF73" s="486">
        <v>0</v>
      </c>
      <c r="FG73" s="604">
        <v>0</v>
      </c>
      <c r="FH73" s="1109">
        <v>0</v>
      </c>
      <c r="FI73" s="486">
        <v>0</v>
      </c>
      <c r="FJ73" s="486">
        <v>0</v>
      </c>
      <c r="FK73" s="486">
        <v>0</v>
      </c>
      <c r="FL73" s="486">
        <v>0</v>
      </c>
      <c r="FM73" s="486">
        <v>0</v>
      </c>
      <c r="FN73" s="604">
        <v>0</v>
      </c>
      <c r="FO73" s="484">
        <v>0</v>
      </c>
      <c r="FP73" s="486">
        <v>0</v>
      </c>
      <c r="FQ73" s="486">
        <v>0</v>
      </c>
      <c r="FR73" s="486">
        <v>0</v>
      </c>
      <c r="FS73" s="486">
        <v>0</v>
      </c>
      <c r="FT73" s="486">
        <v>0</v>
      </c>
      <c r="FU73" s="604">
        <v>0</v>
      </c>
      <c r="FV73" s="484">
        <v>0</v>
      </c>
      <c r="FW73" s="486">
        <v>0</v>
      </c>
      <c r="FX73" s="486">
        <v>0</v>
      </c>
      <c r="FY73" s="486">
        <v>0</v>
      </c>
      <c r="FZ73" s="486">
        <v>0</v>
      </c>
      <c r="GA73" s="486">
        <v>0</v>
      </c>
      <c r="GB73" s="604">
        <v>0</v>
      </c>
      <c r="GC73" s="1109">
        <v>0</v>
      </c>
      <c r="GD73" s="486">
        <v>0</v>
      </c>
      <c r="GE73" s="486">
        <v>0</v>
      </c>
      <c r="GF73" s="486">
        <v>0</v>
      </c>
      <c r="GG73" s="486">
        <v>0</v>
      </c>
      <c r="GH73" s="486">
        <v>0</v>
      </c>
      <c r="GI73" s="604">
        <v>0</v>
      </c>
      <c r="GJ73" s="484">
        <v>0</v>
      </c>
      <c r="GK73" s="486">
        <v>0</v>
      </c>
      <c r="GL73" s="486">
        <v>0</v>
      </c>
      <c r="GM73" s="486">
        <v>0</v>
      </c>
      <c r="GN73" s="486">
        <v>0</v>
      </c>
      <c r="GO73" s="486">
        <v>0</v>
      </c>
      <c r="GP73" s="604">
        <v>0</v>
      </c>
      <c r="GQ73" s="1109">
        <v>0</v>
      </c>
      <c r="GR73" s="486">
        <v>0</v>
      </c>
      <c r="GS73" s="486">
        <v>0</v>
      </c>
      <c r="GT73" s="486">
        <v>0</v>
      </c>
      <c r="GU73" s="486">
        <v>0</v>
      </c>
      <c r="GV73" s="486">
        <v>0</v>
      </c>
      <c r="GW73" s="604">
        <v>0</v>
      </c>
      <c r="GX73" s="1109">
        <v>0</v>
      </c>
      <c r="GY73" s="486">
        <v>0</v>
      </c>
      <c r="GZ73" s="486">
        <v>0</v>
      </c>
      <c r="HA73" s="486">
        <v>0</v>
      </c>
      <c r="HB73" s="486">
        <v>0</v>
      </c>
      <c r="HC73" s="486">
        <v>0</v>
      </c>
      <c r="HD73" s="604">
        <v>0</v>
      </c>
      <c r="HE73" s="1109">
        <v>0</v>
      </c>
      <c r="HF73" s="486">
        <v>0</v>
      </c>
      <c r="HG73" s="486">
        <v>0</v>
      </c>
      <c r="HH73" s="486">
        <v>0</v>
      </c>
      <c r="HI73" s="486">
        <v>0</v>
      </c>
      <c r="HJ73" s="486">
        <v>0</v>
      </c>
      <c r="HK73" s="604">
        <v>0</v>
      </c>
      <c r="HL73" s="484">
        <v>0</v>
      </c>
      <c r="HM73" s="486">
        <v>0</v>
      </c>
      <c r="HN73" s="486">
        <v>0</v>
      </c>
      <c r="HO73" s="486">
        <v>0</v>
      </c>
      <c r="HP73" s="486">
        <v>0</v>
      </c>
      <c r="HQ73" s="486">
        <v>0</v>
      </c>
      <c r="HR73" s="604">
        <v>0</v>
      </c>
      <c r="HS73" s="484">
        <v>0</v>
      </c>
      <c r="HT73" s="486">
        <v>0</v>
      </c>
      <c r="HU73" s="486">
        <v>0</v>
      </c>
      <c r="HV73" s="486">
        <v>0</v>
      </c>
      <c r="HW73" s="486">
        <v>0</v>
      </c>
      <c r="HX73" s="486">
        <v>0</v>
      </c>
      <c r="HY73" s="604">
        <v>0</v>
      </c>
      <c r="HZ73" s="484">
        <v>0</v>
      </c>
      <c r="IA73" s="486">
        <v>0</v>
      </c>
      <c r="IB73" s="486">
        <v>0</v>
      </c>
      <c r="IC73" s="486">
        <v>0</v>
      </c>
      <c r="ID73" s="486">
        <v>0</v>
      </c>
      <c r="IE73" s="486">
        <v>0</v>
      </c>
      <c r="IF73" s="604">
        <v>0</v>
      </c>
      <c r="IG73" s="484">
        <v>0</v>
      </c>
      <c r="IH73" s="486">
        <v>0</v>
      </c>
      <c r="II73" s="486">
        <v>0</v>
      </c>
      <c r="IJ73" s="486">
        <v>0</v>
      </c>
      <c r="IK73" s="486">
        <v>0</v>
      </c>
      <c r="IL73" s="486">
        <v>0</v>
      </c>
      <c r="IM73" s="604">
        <v>0</v>
      </c>
      <c r="IN73" s="484">
        <v>0</v>
      </c>
      <c r="IO73" s="486">
        <v>0</v>
      </c>
      <c r="IP73" s="486">
        <v>0</v>
      </c>
      <c r="IQ73" s="486">
        <v>0</v>
      </c>
      <c r="IR73" s="486">
        <v>0</v>
      </c>
      <c r="IS73" s="486">
        <v>0</v>
      </c>
      <c r="IT73" s="604">
        <v>0</v>
      </c>
      <c r="IU73" s="1109">
        <v>0</v>
      </c>
      <c r="IV73" s="486">
        <v>0</v>
      </c>
      <c r="IW73" s="486">
        <v>0</v>
      </c>
      <c r="IX73" s="486">
        <v>0</v>
      </c>
      <c r="IY73" s="486">
        <v>0</v>
      </c>
      <c r="IZ73" s="486">
        <v>0</v>
      </c>
      <c r="JA73" s="604">
        <v>0</v>
      </c>
      <c r="JB73" s="484">
        <v>0</v>
      </c>
      <c r="JC73" s="486">
        <v>0</v>
      </c>
      <c r="JD73" s="486">
        <v>0</v>
      </c>
      <c r="JE73" s="486">
        <v>0</v>
      </c>
      <c r="JF73" s="486">
        <v>0</v>
      </c>
      <c r="JG73" s="486">
        <v>0</v>
      </c>
      <c r="JH73" s="604">
        <v>0</v>
      </c>
      <c r="JI73" s="484">
        <v>0</v>
      </c>
      <c r="JJ73" s="486">
        <v>0</v>
      </c>
      <c r="JK73" s="486">
        <v>0</v>
      </c>
      <c r="JL73" s="486">
        <v>0</v>
      </c>
      <c r="JM73" s="486">
        <v>0</v>
      </c>
      <c r="JN73" s="486">
        <v>0</v>
      </c>
      <c r="JO73" s="604">
        <v>0</v>
      </c>
      <c r="JP73" s="1109">
        <v>0</v>
      </c>
      <c r="JQ73" s="486">
        <v>0</v>
      </c>
      <c r="JR73" s="486">
        <v>0</v>
      </c>
      <c r="JS73" s="486">
        <v>0</v>
      </c>
      <c r="JT73" s="486">
        <v>0</v>
      </c>
      <c r="JU73" s="486">
        <v>0</v>
      </c>
      <c r="JV73" s="604">
        <v>0</v>
      </c>
      <c r="JW73" s="484">
        <v>0</v>
      </c>
      <c r="JX73" s="486">
        <v>0</v>
      </c>
      <c r="JY73" s="486">
        <v>0</v>
      </c>
      <c r="JZ73" s="486">
        <v>0</v>
      </c>
      <c r="KA73" s="486">
        <v>0</v>
      </c>
      <c r="KB73" s="486">
        <v>0</v>
      </c>
      <c r="KC73" s="604">
        <v>0</v>
      </c>
      <c r="KD73" s="484">
        <v>0</v>
      </c>
      <c r="KE73" s="486">
        <v>0</v>
      </c>
      <c r="KF73" s="486">
        <v>0</v>
      </c>
      <c r="KG73" s="486">
        <v>0</v>
      </c>
      <c r="KH73" s="486">
        <v>0</v>
      </c>
      <c r="KI73" s="486">
        <v>0</v>
      </c>
      <c r="KJ73" s="604">
        <v>0</v>
      </c>
      <c r="KK73" s="484">
        <v>0</v>
      </c>
      <c r="KL73" s="486">
        <v>0</v>
      </c>
      <c r="KM73" s="486">
        <v>0</v>
      </c>
      <c r="KN73" s="486">
        <v>0</v>
      </c>
      <c r="KO73" s="486">
        <v>0</v>
      </c>
      <c r="KP73" s="486">
        <v>0</v>
      </c>
      <c r="KQ73" s="604">
        <v>0</v>
      </c>
      <c r="KR73" s="1109">
        <v>0</v>
      </c>
      <c r="KS73" s="486">
        <v>0</v>
      </c>
      <c r="KT73" s="486">
        <v>0</v>
      </c>
      <c r="KU73" s="486">
        <v>0</v>
      </c>
      <c r="KV73" s="486">
        <v>0</v>
      </c>
      <c r="KW73" s="486">
        <v>0</v>
      </c>
      <c r="KX73" s="604">
        <v>0</v>
      </c>
      <c r="KY73" s="484">
        <v>0</v>
      </c>
      <c r="KZ73" s="486">
        <v>0</v>
      </c>
      <c r="LA73" s="486">
        <v>0</v>
      </c>
      <c r="LB73" s="486">
        <v>0</v>
      </c>
      <c r="LC73" s="486">
        <v>0</v>
      </c>
      <c r="LD73" s="486">
        <v>0</v>
      </c>
      <c r="LE73" s="604">
        <v>0</v>
      </c>
      <c r="LF73" s="484">
        <v>0</v>
      </c>
      <c r="LG73" s="486">
        <v>0</v>
      </c>
      <c r="LH73" s="486">
        <v>0</v>
      </c>
      <c r="LI73" s="486">
        <v>0</v>
      </c>
      <c r="LJ73" s="486">
        <v>0</v>
      </c>
      <c r="LK73" s="486">
        <v>0</v>
      </c>
      <c r="LL73" s="604">
        <v>0</v>
      </c>
      <c r="LM73" s="484">
        <v>0</v>
      </c>
      <c r="LN73" s="486">
        <v>0</v>
      </c>
      <c r="LO73" s="486">
        <v>0</v>
      </c>
      <c r="LP73" s="486">
        <v>0</v>
      </c>
      <c r="LQ73" s="486">
        <v>0</v>
      </c>
      <c r="LR73" s="486">
        <v>0</v>
      </c>
      <c r="LS73" s="604">
        <v>0</v>
      </c>
    </row>
    <row r="74" spans="2:331" ht="15" customHeight="1">
      <c r="B74" s="1110" t="s">
        <v>94</v>
      </c>
      <c r="C74" s="1111">
        <v>0</v>
      </c>
      <c r="D74" s="491">
        <v>0</v>
      </c>
      <c r="E74" s="491">
        <v>0</v>
      </c>
      <c r="F74" s="491">
        <v>0</v>
      </c>
      <c r="G74" s="491">
        <v>0</v>
      </c>
      <c r="H74" s="491">
        <v>0</v>
      </c>
      <c r="I74" s="607">
        <v>0</v>
      </c>
      <c r="J74" s="1111">
        <v>0</v>
      </c>
      <c r="K74" s="491">
        <v>0</v>
      </c>
      <c r="L74" s="491">
        <v>0</v>
      </c>
      <c r="M74" s="491">
        <v>0</v>
      </c>
      <c r="N74" s="491">
        <v>0</v>
      </c>
      <c r="O74" s="491">
        <v>0</v>
      </c>
      <c r="P74" s="607">
        <v>0</v>
      </c>
      <c r="Q74" s="489">
        <v>0</v>
      </c>
      <c r="R74" s="491">
        <v>0</v>
      </c>
      <c r="S74" s="491">
        <v>0</v>
      </c>
      <c r="T74" s="491">
        <v>0</v>
      </c>
      <c r="U74" s="491">
        <v>0</v>
      </c>
      <c r="V74" s="491">
        <v>0</v>
      </c>
      <c r="W74" s="607">
        <v>0</v>
      </c>
      <c r="X74" s="489">
        <v>0</v>
      </c>
      <c r="Y74" s="491">
        <v>0</v>
      </c>
      <c r="Z74" s="491">
        <v>0</v>
      </c>
      <c r="AA74" s="491">
        <v>0</v>
      </c>
      <c r="AB74" s="491">
        <v>0</v>
      </c>
      <c r="AC74" s="491">
        <v>0</v>
      </c>
      <c r="AD74" s="607">
        <v>0</v>
      </c>
      <c r="AE74" s="1111">
        <v>0</v>
      </c>
      <c r="AF74" s="491">
        <v>0</v>
      </c>
      <c r="AG74" s="491">
        <v>0</v>
      </c>
      <c r="AH74" s="491">
        <v>0</v>
      </c>
      <c r="AI74" s="491">
        <v>0</v>
      </c>
      <c r="AJ74" s="491">
        <v>0</v>
      </c>
      <c r="AK74" s="607">
        <v>0</v>
      </c>
      <c r="AL74" s="489">
        <v>0</v>
      </c>
      <c r="AM74" s="491">
        <v>0</v>
      </c>
      <c r="AN74" s="491">
        <v>0</v>
      </c>
      <c r="AO74" s="491">
        <v>0</v>
      </c>
      <c r="AP74" s="491">
        <v>0</v>
      </c>
      <c r="AQ74" s="491">
        <v>0</v>
      </c>
      <c r="AR74" s="607">
        <v>0</v>
      </c>
      <c r="AS74" s="1111">
        <v>0</v>
      </c>
      <c r="AT74" s="491">
        <v>0</v>
      </c>
      <c r="AU74" s="491">
        <v>0</v>
      </c>
      <c r="AV74" s="491">
        <v>0</v>
      </c>
      <c r="AW74" s="491">
        <v>0</v>
      </c>
      <c r="AX74" s="491">
        <v>0</v>
      </c>
      <c r="AY74" s="607">
        <v>0</v>
      </c>
      <c r="AZ74" s="1111">
        <v>0</v>
      </c>
      <c r="BA74" s="491">
        <v>0</v>
      </c>
      <c r="BB74" s="491">
        <v>0</v>
      </c>
      <c r="BC74" s="491">
        <v>0</v>
      </c>
      <c r="BD74" s="491">
        <v>0</v>
      </c>
      <c r="BE74" s="491">
        <v>0</v>
      </c>
      <c r="BF74" s="607">
        <v>0</v>
      </c>
      <c r="BG74" s="1111">
        <v>0</v>
      </c>
      <c r="BH74" s="491">
        <v>0</v>
      </c>
      <c r="BI74" s="491">
        <v>0</v>
      </c>
      <c r="BJ74" s="491">
        <v>0</v>
      </c>
      <c r="BK74" s="491">
        <v>0</v>
      </c>
      <c r="BL74" s="491">
        <v>0</v>
      </c>
      <c r="BM74" s="607">
        <v>0</v>
      </c>
      <c r="BN74" s="1111">
        <v>0</v>
      </c>
      <c r="BO74" s="491">
        <v>0</v>
      </c>
      <c r="BP74" s="491">
        <v>0</v>
      </c>
      <c r="BQ74" s="491">
        <v>0</v>
      </c>
      <c r="BR74" s="491">
        <v>0</v>
      </c>
      <c r="BS74" s="491">
        <v>0</v>
      </c>
      <c r="BT74" s="607">
        <v>0</v>
      </c>
      <c r="BU74" s="1111">
        <v>0</v>
      </c>
      <c r="BV74" s="491">
        <v>0</v>
      </c>
      <c r="BW74" s="491">
        <v>0</v>
      </c>
      <c r="BX74" s="491">
        <v>0</v>
      </c>
      <c r="BY74" s="491">
        <v>0</v>
      </c>
      <c r="BZ74" s="491">
        <v>0</v>
      </c>
      <c r="CA74" s="607">
        <v>0</v>
      </c>
      <c r="CB74" s="489">
        <v>0</v>
      </c>
      <c r="CC74" s="491">
        <v>0</v>
      </c>
      <c r="CD74" s="491">
        <v>0</v>
      </c>
      <c r="CE74" s="491">
        <v>0</v>
      </c>
      <c r="CF74" s="491">
        <v>0</v>
      </c>
      <c r="CG74" s="491">
        <v>0</v>
      </c>
      <c r="CH74" s="607">
        <v>0</v>
      </c>
      <c r="CI74" s="1111">
        <v>0</v>
      </c>
      <c r="CJ74" s="491">
        <v>0</v>
      </c>
      <c r="CK74" s="491">
        <v>0</v>
      </c>
      <c r="CL74" s="491">
        <v>0</v>
      </c>
      <c r="CM74" s="491">
        <v>0</v>
      </c>
      <c r="CN74" s="491">
        <v>0</v>
      </c>
      <c r="CO74" s="607">
        <v>0</v>
      </c>
      <c r="CP74" s="489">
        <v>0</v>
      </c>
      <c r="CQ74" s="491">
        <v>0</v>
      </c>
      <c r="CR74" s="491">
        <v>0</v>
      </c>
      <c r="CS74" s="491">
        <v>0</v>
      </c>
      <c r="CT74" s="491">
        <v>0</v>
      </c>
      <c r="CU74" s="491">
        <v>0</v>
      </c>
      <c r="CV74" s="607">
        <v>0</v>
      </c>
      <c r="CW74" s="1111">
        <v>0</v>
      </c>
      <c r="CX74" s="491">
        <v>0</v>
      </c>
      <c r="CY74" s="491">
        <v>0</v>
      </c>
      <c r="CZ74" s="491">
        <v>0</v>
      </c>
      <c r="DA74" s="491">
        <v>0</v>
      </c>
      <c r="DB74" s="491">
        <v>0</v>
      </c>
      <c r="DC74" s="607">
        <v>0</v>
      </c>
      <c r="DD74" s="489">
        <v>0</v>
      </c>
      <c r="DE74" s="491">
        <v>0</v>
      </c>
      <c r="DF74" s="491">
        <v>0</v>
      </c>
      <c r="DG74" s="491">
        <v>0</v>
      </c>
      <c r="DH74" s="491">
        <v>0</v>
      </c>
      <c r="DI74" s="491">
        <v>0</v>
      </c>
      <c r="DJ74" s="607">
        <v>0</v>
      </c>
      <c r="DK74" s="1111">
        <v>0</v>
      </c>
      <c r="DL74" s="491">
        <v>0</v>
      </c>
      <c r="DM74" s="491">
        <v>0</v>
      </c>
      <c r="DN74" s="491">
        <v>0</v>
      </c>
      <c r="DO74" s="491">
        <v>0</v>
      </c>
      <c r="DP74" s="491">
        <v>0</v>
      </c>
      <c r="DQ74" s="607">
        <v>0</v>
      </c>
      <c r="DR74" s="489">
        <v>0</v>
      </c>
      <c r="DS74" s="491">
        <v>0</v>
      </c>
      <c r="DT74" s="491">
        <v>0</v>
      </c>
      <c r="DU74" s="491">
        <v>0</v>
      </c>
      <c r="DV74" s="491">
        <v>0</v>
      </c>
      <c r="DW74" s="491">
        <v>0</v>
      </c>
      <c r="DX74" s="607">
        <v>0</v>
      </c>
      <c r="DY74" s="489">
        <v>0</v>
      </c>
      <c r="DZ74" s="491">
        <v>0</v>
      </c>
      <c r="EA74" s="491">
        <v>0</v>
      </c>
      <c r="EB74" s="491">
        <v>0</v>
      </c>
      <c r="EC74" s="491">
        <v>0</v>
      </c>
      <c r="ED74" s="491">
        <v>0</v>
      </c>
      <c r="EE74" s="607">
        <v>0</v>
      </c>
      <c r="EF74" s="1111">
        <v>0</v>
      </c>
      <c r="EG74" s="491">
        <v>0</v>
      </c>
      <c r="EH74" s="491">
        <v>0</v>
      </c>
      <c r="EI74" s="491">
        <v>0</v>
      </c>
      <c r="EJ74" s="491">
        <v>0</v>
      </c>
      <c r="EK74" s="491">
        <v>0</v>
      </c>
      <c r="EL74" s="607">
        <v>0</v>
      </c>
      <c r="EM74" s="489">
        <v>0</v>
      </c>
      <c r="EN74" s="491">
        <v>0</v>
      </c>
      <c r="EO74" s="491">
        <v>0</v>
      </c>
      <c r="EP74" s="491">
        <v>0</v>
      </c>
      <c r="EQ74" s="491">
        <v>0</v>
      </c>
      <c r="ER74" s="491">
        <v>0</v>
      </c>
      <c r="ES74" s="607">
        <v>0</v>
      </c>
      <c r="ET74" s="1111">
        <v>0</v>
      </c>
      <c r="EU74" s="491">
        <v>0</v>
      </c>
      <c r="EV74" s="491">
        <v>0</v>
      </c>
      <c r="EW74" s="491">
        <v>0</v>
      </c>
      <c r="EX74" s="491">
        <v>0</v>
      </c>
      <c r="EY74" s="491">
        <v>0</v>
      </c>
      <c r="EZ74" s="607">
        <v>0</v>
      </c>
      <c r="FA74" s="489">
        <v>0</v>
      </c>
      <c r="FB74" s="491">
        <v>0</v>
      </c>
      <c r="FC74" s="491">
        <v>0</v>
      </c>
      <c r="FD74" s="491">
        <v>0</v>
      </c>
      <c r="FE74" s="491">
        <v>0</v>
      </c>
      <c r="FF74" s="491">
        <v>0</v>
      </c>
      <c r="FG74" s="607">
        <v>0</v>
      </c>
      <c r="FH74" s="1111">
        <v>0</v>
      </c>
      <c r="FI74" s="491">
        <v>0</v>
      </c>
      <c r="FJ74" s="491">
        <v>0</v>
      </c>
      <c r="FK74" s="491">
        <v>0</v>
      </c>
      <c r="FL74" s="491">
        <v>0</v>
      </c>
      <c r="FM74" s="491">
        <v>0</v>
      </c>
      <c r="FN74" s="607">
        <v>0</v>
      </c>
      <c r="FO74" s="489">
        <v>0</v>
      </c>
      <c r="FP74" s="491">
        <v>0</v>
      </c>
      <c r="FQ74" s="491">
        <v>0</v>
      </c>
      <c r="FR74" s="491">
        <v>0</v>
      </c>
      <c r="FS74" s="491">
        <v>0</v>
      </c>
      <c r="FT74" s="491">
        <v>0</v>
      </c>
      <c r="FU74" s="607">
        <v>0</v>
      </c>
      <c r="FV74" s="489">
        <v>0</v>
      </c>
      <c r="FW74" s="491">
        <v>0</v>
      </c>
      <c r="FX74" s="491">
        <v>0</v>
      </c>
      <c r="FY74" s="491">
        <v>0</v>
      </c>
      <c r="FZ74" s="491">
        <v>0</v>
      </c>
      <c r="GA74" s="491">
        <v>0</v>
      </c>
      <c r="GB74" s="607">
        <v>0</v>
      </c>
      <c r="GC74" s="1111">
        <v>0</v>
      </c>
      <c r="GD74" s="491">
        <v>0</v>
      </c>
      <c r="GE74" s="491">
        <v>0</v>
      </c>
      <c r="GF74" s="491">
        <v>0</v>
      </c>
      <c r="GG74" s="491">
        <v>0</v>
      </c>
      <c r="GH74" s="491">
        <v>0</v>
      </c>
      <c r="GI74" s="607">
        <v>0</v>
      </c>
      <c r="GJ74" s="489">
        <v>0</v>
      </c>
      <c r="GK74" s="491">
        <v>0</v>
      </c>
      <c r="GL74" s="491">
        <v>0</v>
      </c>
      <c r="GM74" s="491">
        <v>0</v>
      </c>
      <c r="GN74" s="491">
        <v>0</v>
      </c>
      <c r="GO74" s="491">
        <v>0</v>
      </c>
      <c r="GP74" s="607">
        <v>0</v>
      </c>
      <c r="GQ74" s="1111">
        <v>0</v>
      </c>
      <c r="GR74" s="491">
        <v>0</v>
      </c>
      <c r="GS74" s="491">
        <v>0</v>
      </c>
      <c r="GT74" s="491">
        <v>0</v>
      </c>
      <c r="GU74" s="491">
        <v>0</v>
      </c>
      <c r="GV74" s="491">
        <v>0</v>
      </c>
      <c r="GW74" s="607">
        <v>0</v>
      </c>
      <c r="GX74" s="1111">
        <v>0</v>
      </c>
      <c r="GY74" s="491">
        <v>0</v>
      </c>
      <c r="GZ74" s="491">
        <v>0</v>
      </c>
      <c r="HA74" s="491">
        <v>0</v>
      </c>
      <c r="HB74" s="491">
        <v>0</v>
      </c>
      <c r="HC74" s="491">
        <v>0</v>
      </c>
      <c r="HD74" s="607">
        <v>0</v>
      </c>
      <c r="HE74" s="1111">
        <v>0</v>
      </c>
      <c r="HF74" s="491">
        <v>0</v>
      </c>
      <c r="HG74" s="491">
        <v>0</v>
      </c>
      <c r="HH74" s="491">
        <v>0</v>
      </c>
      <c r="HI74" s="491">
        <v>0</v>
      </c>
      <c r="HJ74" s="491">
        <v>0</v>
      </c>
      <c r="HK74" s="607">
        <v>0</v>
      </c>
      <c r="HL74" s="489">
        <v>0</v>
      </c>
      <c r="HM74" s="491">
        <v>0</v>
      </c>
      <c r="HN74" s="491">
        <v>0</v>
      </c>
      <c r="HO74" s="491">
        <v>0</v>
      </c>
      <c r="HP74" s="491">
        <v>0</v>
      </c>
      <c r="HQ74" s="491">
        <v>0</v>
      </c>
      <c r="HR74" s="607">
        <v>0</v>
      </c>
      <c r="HS74" s="489">
        <v>0</v>
      </c>
      <c r="HT74" s="491">
        <v>0</v>
      </c>
      <c r="HU74" s="491">
        <v>0</v>
      </c>
      <c r="HV74" s="491">
        <v>0</v>
      </c>
      <c r="HW74" s="491">
        <v>0</v>
      </c>
      <c r="HX74" s="491">
        <v>0</v>
      </c>
      <c r="HY74" s="607">
        <v>0</v>
      </c>
      <c r="HZ74" s="489">
        <v>0</v>
      </c>
      <c r="IA74" s="491">
        <v>0</v>
      </c>
      <c r="IB74" s="491">
        <v>0</v>
      </c>
      <c r="IC74" s="491">
        <v>0</v>
      </c>
      <c r="ID74" s="491">
        <v>0</v>
      </c>
      <c r="IE74" s="491">
        <v>0</v>
      </c>
      <c r="IF74" s="607">
        <v>0</v>
      </c>
      <c r="IG74" s="489">
        <v>0</v>
      </c>
      <c r="IH74" s="491">
        <v>0</v>
      </c>
      <c r="II74" s="491">
        <v>0</v>
      </c>
      <c r="IJ74" s="491">
        <v>0</v>
      </c>
      <c r="IK74" s="491">
        <v>0</v>
      </c>
      <c r="IL74" s="491">
        <v>0</v>
      </c>
      <c r="IM74" s="607">
        <v>0</v>
      </c>
      <c r="IN74" s="489">
        <v>0</v>
      </c>
      <c r="IO74" s="491">
        <v>0</v>
      </c>
      <c r="IP74" s="491">
        <v>0</v>
      </c>
      <c r="IQ74" s="491">
        <v>0</v>
      </c>
      <c r="IR74" s="491">
        <v>0</v>
      </c>
      <c r="IS74" s="491">
        <v>0</v>
      </c>
      <c r="IT74" s="607">
        <v>0</v>
      </c>
      <c r="IU74" s="1111">
        <v>0</v>
      </c>
      <c r="IV74" s="491">
        <v>0</v>
      </c>
      <c r="IW74" s="491">
        <v>0</v>
      </c>
      <c r="IX74" s="491">
        <v>0</v>
      </c>
      <c r="IY74" s="491">
        <v>0</v>
      </c>
      <c r="IZ74" s="491">
        <v>0</v>
      </c>
      <c r="JA74" s="607">
        <v>0</v>
      </c>
      <c r="JB74" s="489">
        <v>0</v>
      </c>
      <c r="JC74" s="491">
        <v>0</v>
      </c>
      <c r="JD74" s="491">
        <v>0</v>
      </c>
      <c r="JE74" s="491">
        <v>0</v>
      </c>
      <c r="JF74" s="491">
        <v>0</v>
      </c>
      <c r="JG74" s="491">
        <v>0</v>
      </c>
      <c r="JH74" s="607">
        <v>0</v>
      </c>
      <c r="JI74" s="489">
        <v>0</v>
      </c>
      <c r="JJ74" s="491">
        <v>0</v>
      </c>
      <c r="JK74" s="491">
        <v>0</v>
      </c>
      <c r="JL74" s="491">
        <v>0</v>
      </c>
      <c r="JM74" s="491">
        <v>0</v>
      </c>
      <c r="JN74" s="491">
        <v>0</v>
      </c>
      <c r="JO74" s="607">
        <v>0</v>
      </c>
      <c r="JP74" s="1111">
        <v>0</v>
      </c>
      <c r="JQ74" s="491">
        <v>0</v>
      </c>
      <c r="JR74" s="491">
        <v>0</v>
      </c>
      <c r="JS74" s="491">
        <v>0</v>
      </c>
      <c r="JT74" s="491">
        <v>0</v>
      </c>
      <c r="JU74" s="491">
        <v>0</v>
      </c>
      <c r="JV74" s="607">
        <v>0</v>
      </c>
      <c r="JW74" s="489">
        <v>0</v>
      </c>
      <c r="JX74" s="491">
        <v>0</v>
      </c>
      <c r="JY74" s="491">
        <v>0</v>
      </c>
      <c r="JZ74" s="491">
        <v>0</v>
      </c>
      <c r="KA74" s="491">
        <v>0</v>
      </c>
      <c r="KB74" s="491">
        <v>0</v>
      </c>
      <c r="KC74" s="607">
        <v>0</v>
      </c>
      <c r="KD74" s="489">
        <v>0</v>
      </c>
      <c r="KE74" s="491">
        <v>0</v>
      </c>
      <c r="KF74" s="491">
        <v>0</v>
      </c>
      <c r="KG74" s="491">
        <v>0</v>
      </c>
      <c r="KH74" s="491">
        <v>0</v>
      </c>
      <c r="KI74" s="491">
        <v>0</v>
      </c>
      <c r="KJ74" s="607">
        <v>0</v>
      </c>
      <c r="KK74" s="489">
        <v>0</v>
      </c>
      <c r="KL74" s="491">
        <v>0</v>
      </c>
      <c r="KM74" s="491">
        <v>0</v>
      </c>
      <c r="KN74" s="491">
        <v>0</v>
      </c>
      <c r="KO74" s="491">
        <v>0</v>
      </c>
      <c r="KP74" s="491">
        <v>0</v>
      </c>
      <c r="KQ74" s="607">
        <v>0</v>
      </c>
      <c r="KR74" s="1111">
        <v>0</v>
      </c>
      <c r="KS74" s="491">
        <v>0</v>
      </c>
      <c r="KT74" s="491">
        <v>0</v>
      </c>
      <c r="KU74" s="491">
        <v>0</v>
      </c>
      <c r="KV74" s="491">
        <v>0</v>
      </c>
      <c r="KW74" s="491">
        <v>0</v>
      </c>
      <c r="KX74" s="607">
        <v>0</v>
      </c>
      <c r="KY74" s="489">
        <v>0</v>
      </c>
      <c r="KZ74" s="491">
        <v>0</v>
      </c>
      <c r="LA74" s="491">
        <v>0</v>
      </c>
      <c r="LB74" s="491">
        <v>0</v>
      </c>
      <c r="LC74" s="491">
        <v>0</v>
      </c>
      <c r="LD74" s="491">
        <v>0</v>
      </c>
      <c r="LE74" s="607">
        <v>0</v>
      </c>
      <c r="LF74" s="489">
        <v>0</v>
      </c>
      <c r="LG74" s="491">
        <v>0</v>
      </c>
      <c r="LH74" s="491">
        <v>0</v>
      </c>
      <c r="LI74" s="491">
        <v>0</v>
      </c>
      <c r="LJ74" s="491">
        <v>0</v>
      </c>
      <c r="LK74" s="491">
        <v>0</v>
      </c>
      <c r="LL74" s="607">
        <v>0</v>
      </c>
      <c r="LM74" s="489">
        <v>0</v>
      </c>
      <c r="LN74" s="491">
        <v>0</v>
      </c>
      <c r="LO74" s="491">
        <v>0</v>
      </c>
      <c r="LP74" s="491">
        <v>0</v>
      </c>
      <c r="LQ74" s="491">
        <v>0</v>
      </c>
      <c r="LR74" s="491">
        <v>0</v>
      </c>
      <c r="LS74" s="607">
        <v>0</v>
      </c>
    </row>
    <row r="75" spans="2:331" ht="15" customHeight="1" thickBot="1">
      <c r="B75" s="1112" t="s">
        <v>95</v>
      </c>
      <c r="C75" s="1113">
        <v>0</v>
      </c>
      <c r="D75" s="496">
        <v>0</v>
      </c>
      <c r="E75" s="496">
        <v>0</v>
      </c>
      <c r="F75" s="496">
        <v>0</v>
      </c>
      <c r="G75" s="496">
        <v>0</v>
      </c>
      <c r="H75" s="496">
        <v>0</v>
      </c>
      <c r="I75" s="613">
        <v>103</v>
      </c>
      <c r="J75" s="1113">
        <v>0</v>
      </c>
      <c r="K75" s="496">
        <v>0</v>
      </c>
      <c r="L75" s="496">
        <v>0</v>
      </c>
      <c r="M75" s="496">
        <v>0</v>
      </c>
      <c r="N75" s="496">
        <v>0</v>
      </c>
      <c r="O75" s="496">
        <v>0</v>
      </c>
      <c r="P75" s="613">
        <v>0</v>
      </c>
      <c r="Q75" s="495">
        <v>0</v>
      </c>
      <c r="R75" s="496">
        <v>0</v>
      </c>
      <c r="S75" s="496">
        <v>0</v>
      </c>
      <c r="T75" s="496">
        <v>0</v>
      </c>
      <c r="U75" s="496">
        <v>0</v>
      </c>
      <c r="V75" s="496">
        <v>0</v>
      </c>
      <c r="W75" s="613">
        <v>946</v>
      </c>
      <c r="X75" s="495">
        <v>878</v>
      </c>
      <c r="Y75" s="496">
        <v>0</v>
      </c>
      <c r="Z75" s="496">
        <v>0</v>
      </c>
      <c r="AA75" s="496">
        <v>0</v>
      </c>
      <c r="AB75" s="496">
        <v>0</v>
      </c>
      <c r="AC75" s="496">
        <v>0</v>
      </c>
      <c r="AD75" s="613">
        <v>0</v>
      </c>
      <c r="AE75" s="1113">
        <v>0</v>
      </c>
      <c r="AF75" s="496">
        <v>0</v>
      </c>
      <c r="AG75" s="496">
        <v>0</v>
      </c>
      <c r="AH75" s="496">
        <v>0</v>
      </c>
      <c r="AI75" s="496">
        <v>0</v>
      </c>
      <c r="AJ75" s="496">
        <v>0</v>
      </c>
      <c r="AK75" s="613">
        <v>0</v>
      </c>
      <c r="AL75" s="495">
        <v>0</v>
      </c>
      <c r="AM75" s="496">
        <v>0</v>
      </c>
      <c r="AN75" s="496">
        <v>0</v>
      </c>
      <c r="AO75" s="496">
        <v>0</v>
      </c>
      <c r="AP75" s="496">
        <v>0</v>
      </c>
      <c r="AQ75" s="496">
        <v>0</v>
      </c>
      <c r="AR75" s="613">
        <v>0</v>
      </c>
      <c r="AS75" s="1113">
        <v>19</v>
      </c>
      <c r="AT75" s="496">
        <v>0</v>
      </c>
      <c r="AU75" s="496">
        <v>0</v>
      </c>
      <c r="AV75" s="496">
        <v>0</v>
      </c>
      <c r="AW75" s="496">
        <v>0</v>
      </c>
      <c r="AX75" s="496">
        <v>0</v>
      </c>
      <c r="AY75" s="613">
        <v>0</v>
      </c>
      <c r="AZ75" s="1113">
        <v>72</v>
      </c>
      <c r="BA75" s="496">
        <v>0</v>
      </c>
      <c r="BB75" s="496">
        <v>0</v>
      </c>
      <c r="BC75" s="496">
        <v>0</v>
      </c>
      <c r="BD75" s="496">
        <v>0</v>
      </c>
      <c r="BE75" s="496">
        <v>0</v>
      </c>
      <c r="BF75" s="613">
        <v>0</v>
      </c>
      <c r="BG75" s="1113">
        <v>0</v>
      </c>
      <c r="BH75" s="496">
        <v>0</v>
      </c>
      <c r="BI75" s="496">
        <v>0</v>
      </c>
      <c r="BJ75" s="496">
        <v>0</v>
      </c>
      <c r="BK75" s="496">
        <v>0</v>
      </c>
      <c r="BL75" s="496">
        <v>0</v>
      </c>
      <c r="BM75" s="613">
        <v>0</v>
      </c>
      <c r="BN75" s="1113">
        <v>239</v>
      </c>
      <c r="BO75" s="496">
        <v>0</v>
      </c>
      <c r="BP75" s="496">
        <v>0</v>
      </c>
      <c r="BQ75" s="496">
        <v>0</v>
      </c>
      <c r="BR75" s="496">
        <v>0</v>
      </c>
      <c r="BS75" s="496">
        <v>0</v>
      </c>
      <c r="BT75" s="613">
        <v>6</v>
      </c>
      <c r="BU75" s="1113">
        <v>848</v>
      </c>
      <c r="BV75" s="496">
        <v>0</v>
      </c>
      <c r="BW75" s="496">
        <v>0</v>
      </c>
      <c r="BX75" s="496">
        <v>0</v>
      </c>
      <c r="BY75" s="496">
        <v>0</v>
      </c>
      <c r="BZ75" s="496">
        <v>0</v>
      </c>
      <c r="CA75" s="613">
        <v>0</v>
      </c>
      <c r="CB75" s="495">
        <v>0</v>
      </c>
      <c r="CC75" s="496">
        <v>0</v>
      </c>
      <c r="CD75" s="496">
        <v>0</v>
      </c>
      <c r="CE75" s="496">
        <v>0</v>
      </c>
      <c r="CF75" s="496">
        <v>0</v>
      </c>
      <c r="CG75" s="496">
        <v>0</v>
      </c>
      <c r="CH75" s="613">
        <v>0</v>
      </c>
      <c r="CI75" s="1113">
        <v>0</v>
      </c>
      <c r="CJ75" s="496">
        <v>0</v>
      </c>
      <c r="CK75" s="496">
        <v>0</v>
      </c>
      <c r="CL75" s="496">
        <v>0</v>
      </c>
      <c r="CM75" s="496">
        <v>0</v>
      </c>
      <c r="CN75" s="496">
        <v>0</v>
      </c>
      <c r="CO75" s="613">
        <v>0</v>
      </c>
      <c r="CP75" s="495">
        <v>0</v>
      </c>
      <c r="CQ75" s="496">
        <v>0</v>
      </c>
      <c r="CR75" s="496">
        <v>0</v>
      </c>
      <c r="CS75" s="496">
        <v>0</v>
      </c>
      <c r="CT75" s="496">
        <v>0</v>
      </c>
      <c r="CU75" s="496">
        <v>0</v>
      </c>
      <c r="CV75" s="613">
        <v>55</v>
      </c>
      <c r="CW75" s="1113">
        <v>0</v>
      </c>
      <c r="CX75" s="496">
        <v>0</v>
      </c>
      <c r="CY75" s="496">
        <v>0</v>
      </c>
      <c r="CZ75" s="496">
        <v>0</v>
      </c>
      <c r="DA75" s="496">
        <v>0</v>
      </c>
      <c r="DB75" s="496">
        <v>0</v>
      </c>
      <c r="DC75" s="613">
        <v>307</v>
      </c>
      <c r="DD75" s="495">
        <v>0</v>
      </c>
      <c r="DE75" s="496">
        <v>0</v>
      </c>
      <c r="DF75" s="496">
        <v>0</v>
      </c>
      <c r="DG75" s="496">
        <v>0</v>
      </c>
      <c r="DH75" s="496">
        <v>0</v>
      </c>
      <c r="DI75" s="496">
        <v>0</v>
      </c>
      <c r="DJ75" s="613">
        <v>15</v>
      </c>
      <c r="DK75" s="1113">
        <v>0</v>
      </c>
      <c r="DL75" s="496">
        <v>0</v>
      </c>
      <c r="DM75" s="496">
        <v>0</v>
      </c>
      <c r="DN75" s="496">
        <v>0</v>
      </c>
      <c r="DO75" s="496">
        <v>0</v>
      </c>
      <c r="DP75" s="496">
        <v>0</v>
      </c>
      <c r="DQ75" s="613">
        <v>1</v>
      </c>
      <c r="DR75" s="495">
        <v>0</v>
      </c>
      <c r="DS75" s="496">
        <v>0</v>
      </c>
      <c r="DT75" s="496">
        <v>0</v>
      </c>
      <c r="DU75" s="496">
        <v>0</v>
      </c>
      <c r="DV75" s="496">
        <v>0</v>
      </c>
      <c r="DW75" s="496">
        <v>0</v>
      </c>
      <c r="DX75" s="613">
        <v>0</v>
      </c>
      <c r="DY75" s="495">
        <v>0</v>
      </c>
      <c r="DZ75" s="496">
        <v>0</v>
      </c>
      <c r="EA75" s="496">
        <v>0</v>
      </c>
      <c r="EB75" s="496">
        <v>0</v>
      </c>
      <c r="EC75" s="496">
        <v>0</v>
      </c>
      <c r="ED75" s="496">
        <v>0</v>
      </c>
      <c r="EE75" s="613">
        <v>0</v>
      </c>
      <c r="EF75" s="1113">
        <v>0</v>
      </c>
      <c r="EG75" s="496">
        <v>0</v>
      </c>
      <c r="EH75" s="496">
        <v>0</v>
      </c>
      <c r="EI75" s="496">
        <v>0</v>
      </c>
      <c r="EJ75" s="496">
        <v>0</v>
      </c>
      <c r="EK75" s="496">
        <v>37</v>
      </c>
      <c r="EL75" s="613">
        <v>0</v>
      </c>
      <c r="EM75" s="495">
        <v>0</v>
      </c>
      <c r="EN75" s="496">
        <v>0</v>
      </c>
      <c r="EO75" s="496">
        <v>0</v>
      </c>
      <c r="EP75" s="496">
        <v>0</v>
      </c>
      <c r="EQ75" s="496">
        <v>0</v>
      </c>
      <c r="ER75" s="496">
        <v>0</v>
      </c>
      <c r="ES75" s="613">
        <v>0</v>
      </c>
      <c r="ET75" s="1113">
        <v>0</v>
      </c>
      <c r="EU75" s="496">
        <v>0</v>
      </c>
      <c r="EV75" s="496">
        <v>0</v>
      </c>
      <c r="EW75" s="496">
        <v>0</v>
      </c>
      <c r="EX75" s="496">
        <v>0</v>
      </c>
      <c r="EY75" s="496">
        <v>0</v>
      </c>
      <c r="EZ75" s="613">
        <v>0</v>
      </c>
      <c r="FA75" s="495">
        <v>906</v>
      </c>
      <c r="FB75" s="496">
        <v>0</v>
      </c>
      <c r="FC75" s="496">
        <v>0</v>
      </c>
      <c r="FD75" s="496">
        <v>0</v>
      </c>
      <c r="FE75" s="496">
        <v>0</v>
      </c>
      <c r="FF75" s="496">
        <v>0</v>
      </c>
      <c r="FG75" s="613">
        <v>0</v>
      </c>
      <c r="FH75" s="1113">
        <v>97</v>
      </c>
      <c r="FI75" s="496">
        <v>0</v>
      </c>
      <c r="FJ75" s="496">
        <v>0</v>
      </c>
      <c r="FK75" s="496">
        <v>0</v>
      </c>
      <c r="FL75" s="496">
        <v>0</v>
      </c>
      <c r="FM75" s="496">
        <v>0</v>
      </c>
      <c r="FN75" s="613">
        <v>6</v>
      </c>
      <c r="FO75" s="495">
        <v>0</v>
      </c>
      <c r="FP75" s="496">
        <v>0</v>
      </c>
      <c r="FQ75" s="496">
        <v>0</v>
      </c>
      <c r="FR75" s="496">
        <v>0</v>
      </c>
      <c r="FS75" s="496">
        <v>0</v>
      </c>
      <c r="FT75" s="496">
        <v>0</v>
      </c>
      <c r="FU75" s="613">
        <v>5</v>
      </c>
      <c r="FV75" s="495">
        <v>0</v>
      </c>
      <c r="FW75" s="496">
        <v>0</v>
      </c>
      <c r="FX75" s="496">
        <v>10</v>
      </c>
      <c r="FY75" s="496">
        <v>0</v>
      </c>
      <c r="FZ75" s="496">
        <v>0</v>
      </c>
      <c r="GA75" s="496">
        <v>0</v>
      </c>
      <c r="GB75" s="613">
        <v>0</v>
      </c>
      <c r="GC75" s="1113">
        <v>0</v>
      </c>
      <c r="GD75" s="496">
        <v>320</v>
      </c>
      <c r="GE75" s="496">
        <v>0</v>
      </c>
      <c r="GF75" s="496">
        <v>0</v>
      </c>
      <c r="GG75" s="496">
        <v>0</v>
      </c>
      <c r="GH75" s="496">
        <v>0</v>
      </c>
      <c r="GI75" s="613">
        <v>0</v>
      </c>
      <c r="GJ75" s="495">
        <v>0</v>
      </c>
      <c r="GK75" s="496">
        <v>0</v>
      </c>
      <c r="GL75" s="496">
        <v>0</v>
      </c>
      <c r="GM75" s="496">
        <v>0</v>
      </c>
      <c r="GN75" s="496">
        <v>0</v>
      </c>
      <c r="GO75" s="496">
        <v>0</v>
      </c>
      <c r="GP75" s="613">
        <v>1</v>
      </c>
      <c r="GQ75" s="1113">
        <v>0</v>
      </c>
      <c r="GR75" s="496">
        <v>0</v>
      </c>
      <c r="GS75" s="496">
        <v>0</v>
      </c>
      <c r="GT75" s="496">
        <v>0</v>
      </c>
      <c r="GU75" s="496">
        <v>0</v>
      </c>
      <c r="GV75" s="496">
        <v>0</v>
      </c>
      <c r="GW75" s="613">
        <v>0</v>
      </c>
      <c r="GX75" s="1113">
        <v>70</v>
      </c>
      <c r="GY75" s="496">
        <v>111</v>
      </c>
      <c r="GZ75" s="496">
        <v>0</v>
      </c>
      <c r="HA75" s="496">
        <v>0</v>
      </c>
      <c r="HB75" s="496">
        <v>0</v>
      </c>
      <c r="HC75" s="496">
        <v>0</v>
      </c>
      <c r="HD75" s="613">
        <v>83</v>
      </c>
      <c r="HE75" s="1113">
        <v>0</v>
      </c>
      <c r="HF75" s="496">
        <v>0</v>
      </c>
      <c r="HG75" s="496">
        <v>0</v>
      </c>
      <c r="HH75" s="496">
        <v>6</v>
      </c>
      <c r="HI75" s="496">
        <v>0</v>
      </c>
      <c r="HJ75" s="496">
        <v>0</v>
      </c>
      <c r="HK75" s="613">
        <v>0</v>
      </c>
      <c r="HL75" s="495">
        <v>0</v>
      </c>
      <c r="HM75" s="496">
        <v>0</v>
      </c>
      <c r="HN75" s="496">
        <v>0</v>
      </c>
      <c r="HO75" s="496">
        <v>0</v>
      </c>
      <c r="HP75" s="496">
        <v>0</v>
      </c>
      <c r="HQ75" s="496">
        <v>0</v>
      </c>
      <c r="HR75" s="613">
        <v>24</v>
      </c>
      <c r="HS75" s="495">
        <v>0</v>
      </c>
      <c r="HT75" s="496">
        <v>0</v>
      </c>
      <c r="HU75" s="496">
        <v>0</v>
      </c>
      <c r="HV75" s="496">
        <v>0</v>
      </c>
      <c r="HW75" s="496">
        <v>0</v>
      </c>
      <c r="HX75" s="496">
        <v>0</v>
      </c>
      <c r="HY75" s="613">
        <v>2</v>
      </c>
      <c r="HZ75" s="495">
        <v>0</v>
      </c>
      <c r="IA75" s="496">
        <v>0</v>
      </c>
      <c r="IB75" s="496">
        <v>0</v>
      </c>
      <c r="IC75" s="496">
        <v>0</v>
      </c>
      <c r="ID75" s="496">
        <v>0</v>
      </c>
      <c r="IE75" s="496">
        <v>40</v>
      </c>
      <c r="IF75" s="613">
        <v>0</v>
      </c>
      <c r="IG75" s="495">
        <v>0</v>
      </c>
      <c r="IH75" s="496">
        <v>0</v>
      </c>
      <c r="II75" s="496">
        <v>0</v>
      </c>
      <c r="IJ75" s="496">
        <v>0</v>
      </c>
      <c r="IK75" s="496">
        <v>0</v>
      </c>
      <c r="IL75" s="496">
        <v>0</v>
      </c>
      <c r="IM75" s="613">
        <v>174</v>
      </c>
      <c r="IN75" s="495">
        <v>2</v>
      </c>
      <c r="IO75" s="496">
        <v>0</v>
      </c>
      <c r="IP75" s="496">
        <v>0</v>
      </c>
      <c r="IQ75" s="496">
        <v>0</v>
      </c>
      <c r="IR75" s="496">
        <v>0</v>
      </c>
      <c r="IS75" s="496">
        <v>160</v>
      </c>
      <c r="IT75" s="613">
        <v>237</v>
      </c>
      <c r="IU75" s="1113">
        <v>0</v>
      </c>
      <c r="IV75" s="496">
        <v>0</v>
      </c>
      <c r="IW75" s="496">
        <v>0</v>
      </c>
      <c r="IX75" s="496">
        <v>0</v>
      </c>
      <c r="IY75" s="496">
        <v>0</v>
      </c>
      <c r="IZ75" s="496">
        <v>0</v>
      </c>
      <c r="JA75" s="613">
        <v>0</v>
      </c>
      <c r="JB75" s="495">
        <v>0</v>
      </c>
      <c r="JC75" s="496">
        <v>0</v>
      </c>
      <c r="JD75" s="496">
        <v>0</v>
      </c>
      <c r="JE75" s="496">
        <v>0</v>
      </c>
      <c r="JF75" s="496">
        <v>0</v>
      </c>
      <c r="JG75" s="496">
        <v>0</v>
      </c>
      <c r="JH75" s="613">
        <v>0</v>
      </c>
      <c r="JI75" s="495">
        <v>0</v>
      </c>
      <c r="JJ75" s="496">
        <v>0</v>
      </c>
      <c r="JK75" s="496">
        <v>0</v>
      </c>
      <c r="JL75" s="496">
        <v>0</v>
      </c>
      <c r="JM75" s="496">
        <v>0</v>
      </c>
      <c r="JN75" s="496">
        <v>0</v>
      </c>
      <c r="JO75" s="613">
        <v>0</v>
      </c>
      <c r="JP75" s="1113">
        <v>0</v>
      </c>
      <c r="JQ75" s="496">
        <v>0</v>
      </c>
      <c r="JR75" s="496">
        <v>0</v>
      </c>
      <c r="JS75" s="496">
        <v>0</v>
      </c>
      <c r="JT75" s="496">
        <v>0</v>
      </c>
      <c r="JU75" s="496">
        <v>0</v>
      </c>
      <c r="JV75" s="613">
        <v>0</v>
      </c>
      <c r="JW75" s="495">
        <v>0</v>
      </c>
      <c r="JX75" s="496">
        <v>0</v>
      </c>
      <c r="JY75" s="496">
        <v>0</v>
      </c>
      <c r="JZ75" s="496">
        <v>0</v>
      </c>
      <c r="KA75" s="496">
        <v>0</v>
      </c>
      <c r="KB75" s="496">
        <v>0</v>
      </c>
      <c r="KC75" s="613">
        <v>0</v>
      </c>
      <c r="KD75" s="495">
        <v>0</v>
      </c>
      <c r="KE75" s="496">
        <v>0</v>
      </c>
      <c r="KF75" s="496">
        <v>0</v>
      </c>
      <c r="KG75" s="496">
        <v>0</v>
      </c>
      <c r="KH75" s="496">
        <v>0</v>
      </c>
      <c r="KI75" s="496">
        <v>0</v>
      </c>
      <c r="KJ75" s="613">
        <v>15</v>
      </c>
      <c r="KK75" s="495">
        <v>16</v>
      </c>
      <c r="KL75" s="496">
        <v>0</v>
      </c>
      <c r="KM75" s="496">
        <v>0</v>
      </c>
      <c r="KN75" s="496">
        <v>0</v>
      </c>
      <c r="KO75" s="496">
        <v>0</v>
      </c>
      <c r="KP75" s="496">
        <v>0</v>
      </c>
      <c r="KQ75" s="613">
        <v>6</v>
      </c>
      <c r="KR75" s="1113">
        <v>0</v>
      </c>
      <c r="KS75" s="496">
        <v>0</v>
      </c>
      <c r="KT75" s="496">
        <v>0</v>
      </c>
      <c r="KU75" s="496">
        <v>0</v>
      </c>
      <c r="KV75" s="496">
        <v>0</v>
      </c>
      <c r="KW75" s="496">
        <v>0</v>
      </c>
      <c r="KX75" s="613">
        <v>0</v>
      </c>
      <c r="KY75" s="495">
        <v>0</v>
      </c>
      <c r="KZ75" s="496">
        <v>0</v>
      </c>
      <c r="LA75" s="496">
        <v>0</v>
      </c>
      <c r="LB75" s="496">
        <v>0</v>
      </c>
      <c r="LC75" s="496">
        <v>0</v>
      </c>
      <c r="LD75" s="496">
        <v>0</v>
      </c>
      <c r="LE75" s="613">
        <v>0</v>
      </c>
      <c r="LF75" s="495">
        <v>38</v>
      </c>
      <c r="LG75" s="496">
        <v>0</v>
      </c>
      <c r="LH75" s="496">
        <v>0</v>
      </c>
      <c r="LI75" s="496">
        <v>0</v>
      </c>
      <c r="LJ75" s="496">
        <v>0</v>
      </c>
      <c r="LK75" s="496">
        <v>0</v>
      </c>
      <c r="LL75" s="613">
        <v>0</v>
      </c>
      <c r="LM75" s="495">
        <v>3185</v>
      </c>
      <c r="LN75" s="496">
        <v>431</v>
      </c>
      <c r="LO75" s="496">
        <v>10</v>
      </c>
      <c r="LP75" s="496">
        <v>6</v>
      </c>
      <c r="LQ75" s="496">
        <v>0</v>
      </c>
      <c r="LR75" s="496">
        <v>237</v>
      </c>
      <c r="LS75" s="613">
        <v>1986</v>
      </c>
    </row>
    <row r="76" spans="2:331" ht="15" customHeight="1" thickBot="1">
      <c r="B76" s="1112" t="s">
        <v>13</v>
      </c>
      <c r="C76" s="1113">
        <v>30929</v>
      </c>
      <c r="D76" s="496">
        <v>456</v>
      </c>
      <c r="E76" s="496">
        <v>92</v>
      </c>
      <c r="F76" s="496">
        <v>324</v>
      </c>
      <c r="G76" s="496">
        <v>8</v>
      </c>
      <c r="H76" s="496">
        <v>357</v>
      </c>
      <c r="I76" s="613">
        <v>210969</v>
      </c>
      <c r="J76" s="1113">
        <v>11325</v>
      </c>
      <c r="K76" s="496">
        <v>23</v>
      </c>
      <c r="L76" s="496">
        <v>57</v>
      </c>
      <c r="M76" s="496">
        <v>421</v>
      </c>
      <c r="N76" s="496">
        <v>0</v>
      </c>
      <c r="O76" s="496">
        <v>31</v>
      </c>
      <c r="P76" s="613">
        <v>142600</v>
      </c>
      <c r="Q76" s="495">
        <v>5959</v>
      </c>
      <c r="R76" s="496">
        <v>0</v>
      </c>
      <c r="S76" s="496">
        <v>5</v>
      </c>
      <c r="T76" s="496">
        <v>282</v>
      </c>
      <c r="U76" s="496">
        <v>0</v>
      </c>
      <c r="V76" s="496">
        <v>1</v>
      </c>
      <c r="W76" s="613">
        <v>24801</v>
      </c>
      <c r="X76" s="495">
        <v>24584</v>
      </c>
      <c r="Y76" s="496">
        <v>227</v>
      </c>
      <c r="Z76" s="496">
        <v>95</v>
      </c>
      <c r="AA76" s="496">
        <v>840</v>
      </c>
      <c r="AB76" s="496">
        <v>0</v>
      </c>
      <c r="AC76" s="496">
        <v>0</v>
      </c>
      <c r="AD76" s="613">
        <v>43432</v>
      </c>
      <c r="AE76" s="1113">
        <v>2041</v>
      </c>
      <c r="AF76" s="496">
        <v>161</v>
      </c>
      <c r="AG76" s="496">
        <v>5</v>
      </c>
      <c r="AH76" s="496">
        <v>8</v>
      </c>
      <c r="AI76" s="496">
        <v>0</v>
      </c>
      <c r="AJ76" s="496">
        <v>29</v>
      </c>
      <c r="AK76" s="613">
        <v>80709</v>
      </c>
      <c r="AL76" s="495">
        <v>5233</v>
      </c>
      <c r="AM76" s="496">
        <v>221</v>
      </c>
      <c r="AN76" s="496">
        <v>2</v>
      </c>
      <c r="AO76" s="496">
        <v>2</v>
      </c>
      <c r="AP76" s="496">
        <v>0</v>
      </c>
      <c r="AQ76" s="496">
        <v>118</v>
      </c>
      <c r="AR76" s="613">
        <v>46224</v>
      </c>
      <c r="AS76" s="1113">
        <v>23640</v>
      </c>
      <c r="AT76" s="496">
        <v>2150</v>
      </c>
      <c r="AU76" s="496">
        <v>131</v>
      </c>
      <c r="AV76" s="496">
        <v>146</v>
      </c>
      <c r="AW76" s="496">
        <v>0</v>
      </c>
      <c r="AX76" s="496">
        <v>451</v>
      </c>
      <c r="AY76" s="613">
        <v>11654</v>
      </c>
      <c r="AZ76" s="1113">
        <v>16156</v>
      </c>
      <c r="BA76" s="496">
        <v>353</v>
      </c>
      <c r="BB76" s="496">
        <v>17</v>
      </c>
      <c r="BC76" s="496">
        <v>520</v>
      </c>
      <c r="BD76" s="496">
        <v>0</v>
      </c>
      <c r="BE76" s="496">
        <v>0</v>
      </c>
      <c r="BF76" s="613">
        <v>44164</v>
      </c>
      <c r="BG76" s="1113">
        <v>3990</v>
      </c>
      <c r="BH76" s="496">
        <v>243</v>
      </c>
      <c r="BI76" s="496">
        <v>20</v>
      </c>
      <c r="BJ76" s="496">
        <v>0</v>
      </c>
      <c r="BK76" s="496">
        <v>0</v>
      </c>
      <c r="BL76" s="496">
        <v>344</v>
      </c>
      <c r="BM76" s="613">
        <v>13297</v>
      </c>
      <c r="BN76" s="1113">
        <v>31055</v>
      </c>
      <c r="BO76" s="496">
        <v>1448</v>
      </c>
      <c r="BP76" s="496">
        <v>119</v>
      </c>
      <c r="BQ76" s="496">
        <v>542</v>
      </c>
      <c r="BR76" s="496">
        <v>0</v>
      </c>
      <c r="BS76" s="496">
        <v>1182</v>
      </c>
      <c r="BT76" s="613">
        <v>48102</v>
      </c>
      <c r="BU76" s="1113">
        <v>8294</v>
      </c>
      <c r="BV76" s="496">
        <v>32</v>
      </c>
      <c r="BW76" s="496">
        <v>6124</v>
      </c>
      <c r="BX76" s="496">
        <v>628</v>
      </c>
      <c r="BY76" s="496">
        <v>0</v>
      </c>
      <c r="BZ76" s="496">
        <v>1997</v>
      </c>
      <c r="CA76" s="613">
        <v>14834</v>
      </c>
      <c r="CB76" s="495">
        <v>4721</v>
      </c>
      <c r="CC76" s="496">
        <v>1582</v>
      </c>
      <c r="CD76" s="496">
        <v>8289</v>
      </c>
      <c r="CE76" s="496">
        <v>954</v>
      </c>
      <c r="CF76" s="496">
        <v>0</v>
      </c>
      <c r="CG76" s="496">
        <v>2431</v>
      </c>
      <c r="CH76" s="613">
        <v>13118</v>
      </c>
      <c r="CI76" s="1113">
        <v>18996</v>
      </c>
      <c r="CJ76" s="496">
        <v>711</v>
      </c>
      <c r="CK76" s="496">
        <v>6161</v>
      </c>
      <c r="CL76" s="496">
        <v>1354</v>
      </c>
      <c r="CM76" s="496">
        <v>0</v>
      </c>
      <c r="CN76" s="496">
        <v>4807</v>
      </c>
      <c r="CO76" s="613">
        <v>28917</v>
      </c>
      <c r="CP76" s="495">
        <v>12983</v>
      </c>
      <c r="CQ76" s="496">
        <v>1170</v>
      </c>
      <c r="CR76" s="496">
        <v>6800</v>
      </c>
      <c r="CS76" s="496">
        <v>274</v>
      </c>
      <c r="CT76" s="496">
        <v>25</v>
      </c>
      <c r="CU76" s="496">
        <v>9229</v>
      </c>
      <c r="CV76" s="613">
        <v>35982</v>
      </c>
      <c r="CW76" s="1113">
        <v>6676</v>
      </c>
      <c r="CX76" s="496">
        <v>2969</v>
      </c>
      <c r="CY76" s="496">
        <v>12427</v>
      </c>
      <c r="CZ76" s="496">
        <v>1567</v>
      </c>
      <c r="DA76" s="496">
        <v>1144</v>
      </c>
      <c r="DB76" s="496">
        <v>12099</v>
      </c>
      <c r="DC76" s="613">
        <v>119523</v>
      </c>
      <c r="DD76" s="495">
        <v>6653</v>
      </c>
      <c r="DE76" s="496">
        <v>2192</v>
      </c>
      <c r="DF76" s="496">
        <v>8585</v>
      </c>
      <c r="DG76" s="496">
        <v>671</v>
      </c>
      <c r="DH76" s="496">
        <v>355</v>
      </c>
      <c r="DI76" s="496">
        <v>15958</v>
      </c>
      <c r="DJ76" s="613">
        <v>64622</v>
      </c>
      <c r="DK76" s="1113">
        <v>23030</v>
      </c>
      <c r="DL76" s="496">
        <v>7161</v>
      </c>
      <c r="DM76" s="496">
        <v>18528</v>
      </c>
      <c r="DN76" s="496">
        <v>5436</v>
      </c>
      <c r="DO76" s="496">
        <v>3460</v>
      </c>
      <c r="DP76" s="496">
        <v>62077</v>
      </c>
      <c r="DQ76" s="613">
        <v>127180</v>
      </c>
      <c r="DR76" s="495">
        <v>1556</v>
      </c>
      <c r="DS76" s="496">
        <v>1190</v>
      </c>
      <c r="DT76" s="496">
        <v>3275</v>
      </c>
      <c r="DU76" s="496">
        <v>242</v>
      </c>
      <c r="DV76" s="496">
        <v>0</v>
      </c>
      <c r="DW76" s="496">
        <v>19641</v>
      </c>
      <c r="DX76" s="613">
        <v>1561</v>
      </c>
      <c r="DY76" s="495">
        <v>1398</v>
      </c>
      <c r="DZ76" s="496">
        <v>346</v>
      </c>
      <c r="EA76" s="496">
        <v>2595</v>
      </c>
      <c r="EB76" s="496">
        <v>84</v>
      </c>
      <c r="EC76" s="496">
        <v>0</v>
      </c>
      <c r="ED76" s="496">
        <v>4997</v>
      </c>
      <c r="EE76" s="613">
        <v>5349</v>
      </c>
      <c r="EF76" s="1113">
        <v>21518</v>
      </c>
      <c r="EG76" s="496">
        <v>6871</v>
      </c>
      <c r="EH76" s="496">
        <v>12313</v>
      </c>
      <c r="EI76" s="496">
        <v>979</v>
      </c>
      <c r="EJ76" s="496">
        <v>48</v>
      </c>
      <c r="EK76" s="496">
        <v>116118</v>
      </c>
      <c r="EL76" s="613">
        <v>25934</v>
      </c>
      <c r="EM76" s="495">
        <v>3979</v>
      </c>
      <c r="EN76" s="496">
        <v>0</v>
      </c>
      <c r="EO76" s="496">
        <v>0</v>
      </c>
      <c r="EP76" s="496">
        <v>0</v>
      </c>
      <c r="EQ76" s="496">
        <v>0</v>
      </c>
      <c r="ER76" s="496">
        <v>55</v>
      </c>
      <c r="ES76" s="613">
        <v>5617</v>
      </c>
      <c r="ET76" s="1113">
        <v>13203</v>
      </c>
      <c r="EU76" s="496">
        <v>0</v>
      </c>
      <c r="EV76" s="496">
        <v>21</v>
      </c>
      <c r="EW76" s="496">
        <v>0</v>
      </c>
      <c r="EX76" s="496">
        <v>0</v>
      </c>
      <c r="EY76" s="496">
        <v>350</v>
      </c>
      <c r="EZ76" s="613">
        <v>16838</v>
      </c>
      <c r="FA76" s="495">
        <v>314552</v>
      </c>
      <c r="FB76" s="496">
        <v>54</v>
      </c>
      <c r="FC76" s="496">
        <v>34</v>
      </c>
      <c r="FD76" s="496">
        <v>0</v>
      </c>
      <c r="FE76" s="496">
        <v>0</v>
      </c>
      <c r="FF76" s="496">
        <v>0</v>
      </c>
      <c r="FG76" s="613">
        <v>809</v>
      </c>
      <c r="FH76" s="1113">
        <v>28819</v>
      </c>
      <c r="FI76" s="496">
        <v>0</v>
      </c>
      <c r="FJ76" s="496">
        <v>11</v>
      </c>
      <c r="FK76" s="496">
        <v>0</v>
      </c>
      <c r="FL76" s="496">
        <v>0</v>
      </c>
      <c r="FM76" s="496">
        <v>0</v>
      </c>
      <c r="FN76" s="613">
        <v>28517</v>
      </c>
      <c r="FO76" s="495">
        <v>16448</v>
      </c>
      <c r="FP76" s="496">
        <v>277</v>
      </c>
      <c r="FQ76" s="496">
        <v>0</v>
      </c>
      <c r="FR76" s="496">
        <v>32</v>
      </c>
      <c r="FS76" s="496">
        <v>0</v>
      </c>
      <c r="FT76" s="496">
        <v>45</v>
      </c>
      <c r="FU76" s="613">
        <v>19547</v>
      </c>
      <c r="FV76" s="495">
        <v>9342</v>
      </c>
      <c r="FW76" s="496">
        <v>1184</v>
      </c>
      <c r="FX76" s="496">
        <v>192588</v>
      </c>
      <c r="FY76" s="496">
        <v>213</v>
      </c>
      <c r="FZ76" s="496">
        <v>0</v>
      </c>
      <c r="GA76" s="496">
        <v>0</v>
      </c>
      <c r="GB76" s="613">
        <v>559</v>
      </c>
      <c r="GC76" s="1113">
        <v>31536</v>
      </c>
      <c r="GD76" s="496">
        <v>535005</v>
      </c>
      <c r="GE76" s="496">
        <v>826</v>
      </c>
      <c r="GF76" s="496">
        <v>114</v>
      </c>
      <c r="GG76" s="496">
        <v>32</v>
      </c>
      <c r="GH76" s="496">
        <v>0</v>
      </c>
      <c r="GI76" s="613">
        <v>5560</v>
      </c>
      <c r="GJ76" s="495">
        <v>20747</v>
      </c>
      <c r="GK76" s="496">
        <v>494</v>
      </c>
      <c r="GL76" s="496">
        <v>0</v>
      </c>
      <c r="GM76" s="496">
        <v>469</v>
      </c>
      <c r="GN76" s="496">
        <v>0</v>
      </c>
      <c r="GO76" s="496">
        <v>0</v>
      </c>
      <c r="GP76" s="613">
        <v>105649</v>
      </c>
      <c r="GQ76" s="1113">
        <v>10419</v>
      </c>
      <c r="GR76" s="496">
        <v>492</v>
      </c>
      <c r="GS76" s="496">
        <v>388</v>
      </c>
      <c r="GT76" s="496">
        <v>1265</v>
      </c>
      <c r="GU76" s="496">
        <v>39903</v>
      </c>
      <c r="GV76" s="496">
        <v>0</v>
      </c>
      <c r="GW76" s="613">
        <v>2</v>
      </c>
      <c r="GX76" s="1113">
        <v>84288</v>
      </c>
      <c r="GY76" s="496">
        <v>118966</v>
      </c>
      <c r="GZ76" s="496">
        <v>149575</v>
      </c>
      <c r="HA76" s="496">
        <v>2580</v>
      </c>
      <c r="HB76" s="496">
        <v>10789</v>
      </c>
      <c r="HC76" s="496">
        <v>0</v>
      </c>
      <c r="HD76" s="613">
        <v>667447</v>
      </c>
      <c r="HE76" s="1113">
        <v>4126</v>
      </c>
      <c r="HF76" s="496">
        <v>845</v>
      </c>
      <c r="HG76" s="496">
        <v>45</v>
      </c>
      <c r="HH76" s="496">
        <v>78394</v>
      </c>
      <c r="HI76" s="496">
        <v>0</v>
      </c>
      <c r="HJ76" s="496">
        <v>14</v>
      </c>
      <c r="HK76" s="613">
        <v>2880</v>
      </c>
      <c r="HL76" s="495">
        <v>6370</v>
      </c>
      <c r="HM76" s="496">
        <v>2378</v>
      </c>
      <c r="HN76" s="496">
        <v>908</v>
      </c>
      <c r="HO76" s="496">
        <v>4090</v>
      </c>
      <c r="HP76" s="496">
        <v>0</v>
      </c>
      <c r="HQ76" s="496">
        <v>0</v>
      </c>
      <c r="HR76" s="613">
        <v>256786</v>
      </c>
      <c r="HS76" s="495">
        <v>32134</v>
      </c>
      <c r="HT76" s="496">
        <v>1039</v>
      </c>
      <c r="HU76" s="496">
        <v>1889</v>
      </c>
      <c r="HV76" s="496">
        <v>2815</v>
      </c>
      <c r="HW76" s="496">
        <v>0</v>
      </c>
      <c r="HX76" s="496">
        <v>0</v>
      </c>
      <c r="HY76" s="613">
        <v>161254</v>
      </c>
      <c r="HZ76" s="495">
        <v>2920</v>
      </c>
      <c r="IA76" s="496">
        <v>721</v>
      </c>
      <c r="IB76" s="496">
        <v>1521</v>
      </c>
      <c r="IC76" s="496">
        <v>3391</v>
      </c>
      <c r="ID76" s="496">
        <v>0</v>
      </c>
      <c r="IE76" s="496">
        <v>87426</v>
      </c>
      <c r="IF76" s="613">
        <v>1347</v>
      </c>
      <c r="IG76" s="495">
        <v>24933</v>
      </c>
      <c r="IH76" s="496">
        <v>940</v>
      </c>
      <c r="II76" s="496">
        <v>1716</v>
      </c>
      <c r="IJ76" s="496">
        <v>4235</v>
      </c>
      <c r="IK76" s="496">
        <v>10</v>
      </c>
      <c r="IL76" s="496">
        <v>478</v>
      </c>
      <c r="IM76" s="613">
        <v>412019</v>
      </c>
      <c r="IN76" s="495">
        <v>154013</v>
      </c>
      <c r="IO76" s="496">
        <v>7262</v>
      </c>
      <c r="IP76" s="496">
        <v>42265</v>
      </c>
      <c r="IQ76" s="496">
        <v>40366</v>
      </c>
      <c r="IR76" s="496">
        <v>1003</v>
      </c>
      <c r="IS76" s="496">
        <v>224930</v>
      </c>
      <c r="IT76" s="613">
        <v>903939</v>
      </c>
      <c r="IU76" s="1113">
        <v>419</v>
      </c>
      <c r="IV76" s="496">
        <v>10</v>
      </c>
      <c r="IW76" s="496">
        <v>1008</v>
      </c>
      <c r="IX76" s="496">
        <v>11</v>
      </c>
      <c r="IY76" s="496">
        <v>0</v>
      </c>
      <c r="IZ76" s="496">
        <v>446</v>
      </c>
      <c r="JA76" s="613">
        <v>4432</v>
      </c>
      <c r="JB76" s="495">
        <v>12480</v>
      </c>
      <c r="JC76" s="496">
        <v>1706</v>
      </c>
      <c r="JD76" s="496">
        <v>2516</v>
      </c>
      <c r="JE76" s="496">
        <v>4196</v>
      </c>
      <c r="JF76" s="496">
        <v>1302</v>
      </c>
      <c r="JG76" s="496">
        <v>5307</v>
      </c>
      <c r="JH76" s="613">
        <v>81690</v>
      </c>
      <c r="JI76" s="495">
        <v>39030</v>
      </c>
      <c r="JJ76" s="496">
        <v>463</v>
      </c>
      <c r="JK76" s="496">
        <v>5938</v>
      </c>
      <c r="JL76" s="496">
        <v>9945</v>
      </c>
      <c r="JM76" s="496">
        <v>621</v>
      </c>
      <c r="JN76" s="496">
        <v>20698</v>
      </c>
      <c r="JO76" s="613">
        <v>80398</v>
      </c>
      <c r="JP76" s="1113">
        <v>3484</v>
      </c>
      <c r="JQ76" s="496">
        <v>446</v>
      </c>
      <c r="JR76" s="496">
        <v>2011</v>
      </c>
      <c r="JS76" s="496">
        <v>2670</v>
      </c>
      <c r="JT76" s="496">
        <v>0</v>
      </c>
      <c r="JU76" s="496">
        <v>12969</v>
      </c>
      <c r="JV76" s="613">
        <v>69643</v>
      </c>
      <c r="JW76" s="495">
        <v>13564</v>
      </c>
      <c r="JX76" s="496">
        <v>6782</v>
      </c>
      <c r="JY76" s="496">
        <v>7532</v>
      </c>
      <c r="JZ76" s="496">
        <v>94</v>
      </c>
      <c r="KA76" s="496">
        <v>0</v>
      </c>
      <c r="KB76" s="496">
        <v>13276</v>
      </c>
      <c r="KC76" s="613">
        <v>43728</v>
      </c>
      <c r="KD76" s="495">
        <v>27765</v>
      </c>
      <c r="KE76" s="496">
        <v>134</v>
      </c>
      <c r="KF76" s="496">
        <v>497</v>
      </c>
      <c r="KG76" s="496">
        <v>678</v>
      </c>
      <c r="KH76" s="496">
        <v>0</v>
      </c>
      <c r="KI76" s="496">
        <v>1334</v>
      </c>
      <c r="KJ76" s="613">
        <v>67635</v>
      </c>
      <c r="KK76" s="495">
        <v>27799</v>
      </c>
      <c r="KL76" s="496">
        <v>746</v>
      </c>
      <c r="KM76" s="496">
        <v>897</v>
      </c>
      <c r="KN76" s="496">
        <v>4120</v>
      </c>
      <c r="KO76" s="496">
        <v>0</v>
      </c>
      <c r="KP76" s="496">
        <v>2318</v>
      </c>
      <c r="KQ76" s="613">
        <v>45297</v>
      </c>
      <c r="KR76" s="1113">
        <v>3271</v>
      </c>
      <c r="KS76" s="496">
        <v>4067</v>
      </c>
      <c r="KT76" s="496">
        <v>3503</v>
      </c>
      <c r="KU76" s="496">
        <v>627</v>
      </c>
      <c r="KV76" s="496">
        <v>0</v>
      </c>
      <c r="KW76" s="496">
        <v>4280</v>
      </c>
      <c r="KX76" s="613">
        <v>24038</v>
      </c>
      <c r="KY76" s="495">
        <v>34455</v>
      </c>
      <c r="KZ76" s="496">
        <v>3067</v>
      </c>
      <c r="LA76" s="496">
        <v>11824</v>
      </c>
      <c r="LB76" s="496">
        <v>2790</v>
      </c>
      <c r="LC76" s="496">
        <v>0</v>
      </c>
      <c r="LD76" s="496">
        <v>6541</v>
      </c>
      <c r="LE76" s="613">
        <v>54661</v>
      </c>
      <c r="LF76" s="495">
        <v>537</v>
      </c>
      <c r="LG76" s="496">
        <v>0</v>
      </c>
      <c r="LH76" s="496">
        <v>1</v>
      </c>
      <c r="LI76" s="496">
        <v>7</v>
      </c>
      <c r="LJ76" s="496">
        <v>0</v>
      </c>
      <c r="LK76" s="496">
        <v>36</v>
      </c>
      <c r="LL76" s="613">
        <v>9395</v>
      </c>
      <c r="LM76" s="495">
        <v>1181370</v>
      </c>
      <c r="LN76" s="496">
        <v>716584</v>
      </c>
      <c r="LO76" s="496">
        <v>513154</v>
      </c>
      <c r="LP76" s="496">
        <v>178376</v>
      </c>
      <c r="LQ76" s="496">
        <v>58700</v>
      </c>
      <c r="LR76" s="496">
        <v>632370</v>
      </c>
      <c r="LS76" s="613">
        <v>4172659</v>
      </c>
    </row>
  </sheetData>
  <mergeCells count="130">
    <mergeCell ref="HS7:HY7"/>
    <mergeCell ref="HZ7:IF7"/>
    <mergeCell ref="JW7:KC7"/>
    <mergeCell ref="KD7:KJ7"/>
    <mergeCell ref="JB7:JH7"/>
    <mergeCell ref="JI7:JO7"/>
    <mergeCell ref="JP7:JV7"/>
    <mergeCell ref="KY7:LE7"/>
    <mergeCell ref="LF7:LL7"/>
    <mergeCell ref="KK7:KQ7"/>
    <mergeCell ref="KR7:KX7"/>
    <mergeCell ref="DR7:DX7"/>
    <mergeCell ref="FV7:GB7"/>
    <mergeCell ref="ET7:EZ7"/>
    <mergeCell ref="FA7:FG7"/>
    <mergeCell ref="FH7:FN7"/>
    <mergeCell ref="FO7:FU7"/>
    <mergeCell ref="GQ7:GW7"/>
    <mergeCell ref="GX7:HD7"/>
    <mergeCell ref="HE7:HK7"/>
    <mergeCell ref="GC7:GI7"/>
    <mergeCell ref="GJ7:GP7"/>
    <mergeCell ref="AL7:AR7"/>
    <mergeCell ref="AS7:AY7"/>
    <mergeCell ref="AZ7:BF7"/>
    <mergeCell ref="BG7:BM7"/>
    <mergeCell ref="HE6:HK6"/>
    <mergeCell ref="HL6:HR6"/>
    <mergeCell ref="C7:I7"/>
    <mergeCell ref="J7:P7"/>
    <mergeCell ref="Q7:W7"/>
    <mergeCell ref="X7:AD7"/>
    <mergeCell ref="AE7:AK7"/>
    <mergeCell ref="GQ6:GW6"/>
    <mergeCell ref="GX6:HD6"/>
    <mergeCell ref="CI7:CO7"/>
    <mergeCell ref="CP7:CV7"/>
    <mergeCell ref="CW7:DC7"/>
    <mergeCell ref="BN7:BT7"/>
    <mergeCell ref="BU7:CA7"/>
    <mergeCell ref="CB7:CH7"/>
    <mergeCell ref="DY7:EE7"/>
    <mergeCell ref="EF7:EL7"/>
    <mergeCell ref="EM7:ES7"/>
    <mergeCell ref="DD7:DJ7"/>
    <mergeCell ref="DK7:DQ7"/>
    <mergeCell ref="JI5:JO6"/>
    <mergeCell ref="JP5:JV6"/>
    <mergeCell ref="IG5:IM6"/>
    <mergeCell ref="IN5:IT6"/>
    <mergeCell ref="IU5:JA6"/>
    <mergeCell ref="KY5:LE6"/>
    <mergeCell ref="LF5:LL6"/>
    <mergeCell ref="LM5:LS7"/>
    <mergeCell ref="EM6:ES6"/>
    <mergeCell ref="ET6:EZ6"/>
    <mergeCell ref="FA6:FG6"/>
    <mergeCell ref="FH6:FN6"/>
    <mergeCell ref="KK5:KQ6"/>
    <mergeCell ref="KR5:KX6"/>
    <mergeCell ref="JW5:KC6"/>
    <mergeCell ref="KD5:KJ6"/>
    <mergeCell ref="GC6:GI6"/>
    <mergeCell ref="GJ6:GP6"/>
    <mergeCell ref="FO6:FU6"/>
    <mergeCell ref="FV6:GB6"/>
    <mergeCell ref="HL7:HR7"/>
    <mergeCell ref="IG7:IM7"/>
    <mergeCell ref="IN7:IT7"/>
    <mergeCell ref="IU7:JA7"/>
    <mergeCell ref="GJ5:GP5"/>
    <mergeCell ref="FV5:GB5"/>
    <mergeCell ref="HS5:HY6"/>
    <mergeCell ref="HZ5:IF6"/>
    <mergeCell ref="GQ5:GW5"/>
    <mergeCell ref="GX5:HD5"/>
    <mergeCell ref="HE5:HK5"/>
    <mergeCell ref="HL5:HR5"/>
    <mergeCell ref="JB5:JH6"/>
    <mergeCell ref="CP5:CV6"/>
    <mergeCell ref="CW5:DC6"/>
    <mergeCell ref="ET5:EZ5"/>
    <mergeCell ref="FA5:FG5"/>
    <mergeCell ref="FH5:FN5"/>
    <mergeCell ref="DY5:EE6"/>
    <mergeCell ref="EF5:EL6"/>
    <mergeCell ref="EM5:ES5"/>
    <mergeCell ref="GC5:GI5"/>
    <mergeCell ref="IU2:JH2"/>
    <mergeCell ref="JI2:JV2"/>
    <mergeCell ref="JW2:KJ2"/>
    <mergeCell ref="KK2:KX2"/>
    <mergeCell ref="KY2:LL2"/>
    <mergeCell ref="LM2:LY2"/>
    <mergeCell ref="B5:B7"/>
    <mergeCell ref="C5:I6"/>
    <mergeCell ref="J5:P6"/>
    <mergeCell ref="Q5:W6"/>
    <mergeCell ref="X5:AD6"/>
    <mergeCell ref="AE5:AK6"/>
    <mergeCell ref="BN5:BT6"/>
    <mergeCell ref="BU5:CA6"/>
    <mergeCell ref="CB5:CH6"/>
    <mergeCell ref="AL5:AR6"/>
    <mergeCell ref="AS5:AY6"/>
    <mergeCell ref="AZ5:BF6"/>
    <mergeCell ref="BG5:BM6"/>
    <mergeCell ref="FO5:FU5"/>
    <mergeCell ref="DD5:DJ6"/>
    <mergeCell ref="DK5:DQ6"/>
    <mergeCell ref="DR5:DX6"/>
    <mergeCell ref="CI5:CO6"/>
    <mergeCell ref="DY2:EL2"/>
    <mergeCell ref="EM2:EZ2"/>
    <mergeCell ref="FA2:FN2"/>
    <mergeCell ref="FO2:GB2"/>
    <mergeCell ref="GC2:GP2"/>
    <mergeCell ref="GQ2:HD2"/>
    <mergeCell ref="HE2:HR2"/>
    <mergeCell ref="HS2:IF2"/>
    <mergeCell ref="IG2:IT2"/>
    <mergeCell ref="C2:P2"/>
    <mergeCell ref="Q2:AD2"/>
    <mergeCell ref="AE2:AR2"/>
    <mergeCell ref="AS2:BF2"/>
    <mergeCell ref="BG2:BT2"/>
    <mergeCell ref="BU2:CH2"/>
    <mergeCell ref="CI2:CV2"/>
    <mergeCell ref="CW2:DJ2"/>
    <mergeCell ref="DK2:DX2"/>
  </mergeCells>
  <phoneticPr fontId="9"/>
  <printOptions horizontalCentered="1"/>
  <pageMargins left="0.59055118110236227" right="0.59055118110236227" top="0.59055118110236227" bottom="0.78740157480314965" header="0.51181102362204722" footer="0.51181102362204722"/>
  <pageSetup paperSize="9" scale="64" firstPageNumber="15" fitToWidth="97" orientation="portrait" r:id="rId1"/>
  <headerFooter scaleWithDoc="0" alignWithMargins="0">
    <oddFooter>&amp;C&amp;11- &amp;P -</oddFooter>
  </headerFooter>
  <colBreaks count="2" manualBreakCount="2">
    <brk id="16" min="1" max="74" man="1"/>
    <brk id="324" min="1" max="74"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1"/>
  <dimension ref="A1:MM76"/>
  <sheetViews>
    <sheetView showZeros="0" tabSelected="1" view="pageBreakPreview" zoomScale="80" zoomScaleNormal="100" zoomScaleSheetLayoutView="80" workbookViewId="0">
      <selection activeCell="B2" sqref="B2"/>
    </sheetView>
  </sheetViews>
  <sheetFormatPr defaultColWidth="10.69921875" defaultRowHeight="15" customHeight="1"/>
  <cols>
    <col min="1" max="1" width="2.19921875" style="1095" customWidth="1"/>
    <col min="2" max="2" width="9.69921875" style="1095" customWidth="1"/>
    <col min="3" max="185" width="7.19921875" style="1095" customWidth="1"/>
    <col min="186" max="186" width="8.69921875" style="1095" customWidth="1"/>
    <col min="187" max="193" width="7.19921875" style="1095" customWidth="1"/>
    <col min="194" max="194" width="8.69921875" style="1095" customWidth="1"/>
    <col min="195" max="211" width="7.19921875" style="1095" customWidth="1"/>
    <col min="212" max="212" width="8.69921875" style="1095" customWidth="1"/>
    <col min="213" max="253" width="7.19921875" style="1095" customWidth="1"/>
    <col min="254" max="254" width="8.69921875" style="1095" customWidth="1"/>
    <col min="255" max="324" width="7.19921875" style="1095" customWidth="1"/>
    <col min="325" max="326" width="8.69921875" style="1095" customWidth="1"/>
    <col min="327" max="330" width="7.19921875" style="1095" customWidth="1"/>
    <col min="331" max="331" width="9.69921875" style="1095" customWidth="1"/>
    <col min="332" max="332" width="8.09765625" style="1095" customWidth="1"/>
    <col min="333" max="333" width="8.19921875" style="1095" customWidth="1"/>
    <col min="334" max="336" width="7.19921875" style="1095" customWidth="1"/>
    <col min="337" max="337" width="9" style="1095" customWidth="1"/>
    <col min="338" max="16384" width="10.69921875" style="1095"/>
  </cols>
  <sheetData>
    <row r="1" spans="1:351" ht="15" customHeight="1">
      <c r="MM1" s="1096"/>
    </row>
    <row r="2" spans="1:351" s="1097" customFormat="1" ht="24.95" customHeight="1">
      <c r="C2" s="1716" t="s">
        <v>1724</v>
      </c>
      <c r="D2" s="1716"/>
      <c r="E2" s="1716"/>
      <c r="F2" s="1716"/>
      <c r="G2" s="1716"/>
      <c r="H2" s="1716"/>
      <c r="I2" s="1716"/>
      <c r="J2" s="1716"/>
      <c r="K2" s="1716"/>
      <c r="L2" s="1716"/>
      <c r="M2" s="1716"/>
      <c r="N2" s="1716"/>
      <c r="O2" s="1716"/>
      <c r="P2" s="1716"/>
      <c r="Q2" s="1716" t="s">
        <v>1638</v>
      </c>
      <c r="R2" s="1716"/>
      <c r="S2" s="1716"/>
      <c r="T2" s="1716"/>
      <c r="U2" s="1716"/>
      <c r="V2" s="1716"/>
      <c r="W2" s="1716"/>
      <c r="X2" s="1716"/>
      <c r="Y2" s="1716"/>
      <c r="Z2" s="1716"/>
      <c r="AA2" s="1716"/>
      <c r="AB2" s="1716"/>
      <c r="AC2" s="1716"/>
      <c r="AD2" s="1716"/>
      <c r="AE2" s="1716" t="s">
        <v>1639</v>
      </c>
      <c r="AF2" s="1716"/>
      <c r="AG2" s="1716"/>
      <c r="AH2" s="1716"/>
      <c r="AI2" s="1716"/>
      <c r="AJ2" s="1716"/>
      <c r="AK2" s="1716"/>
      <c r="AL2" s="1716"/>
      <c r="AM2" s="1716"/>
      <c r="AN2" s="1716"/>
      <c r="AO2" s="1716"/>
      <c r="AP2" s="1716"/>
      <c r="AQ2" s="1716"/>
      <c r="AR2" s="1716"/>
      <c r="AS2" s="1716" t="s">
        <v>1640</v>
      </c>
      <c r="AT2" s="1716"/>
      <c r="AU2" s="1716"/>
      <c r="AV2" s="1716"/>
      <c r="AW2" s="1716"/>
      <c r="AX2" s="1716"/>
      <c r="AY2" s="1716"/>
      <c r="AZ2" s="1716"/>
      <c r="BA2" s="1716"/>
      <c r="BB2" s="1716"/>
      <c r="BC2" s="1716"/>
      <c r="BD2" s="1716"/>
      <c r="BE2" s="1716"/>
      <c r="BF2" s="1716"/>
      <c r="BG2" s="1716" t="s">
        <v>1641</v>
      </c>
      <c r="BH2" s="1716"/>
      <c r="BI2" s="1716"/>
      <c r="BJ2" s="1716"/>
      <c r="BK2" s="1716"/>
      <c r="BL2" s="1716"/>
      <c r="BM2" s="1716"/>
      <c r="BN2" s="1716"/>
      <c r="BO2" s="1716"/>
      <c r="BP2" s="1716"/>
      <c r="BQ2" s="1716"/>
      <c r="BR2" s="1716"/>
      <c r="BS2" s="1716"/>
      <c r="BT2" s="1716"/>
      <c r="BU2" s="1716" t="s">
        <v>1642</v>
      </c>
      <c r="BV2" s="1716"/>
      <c r="BW2" s="1716"/>
      <c r="BX2" s="1716"/>
      <c r="BY2" s="1716"/>
      <c r="BZ2" s="1716"/>
      <c r="CA2" s="1716"/>
      <c r="CB2" s="1716"/>
      <c r="CC2" s="1716"/>
      <c r="CD2" s="1716"/>
      <c r="CE2" s="1716"/>
      <c r="CF2" s="1716"/>
      <c r="CG2" s="1716"/>
      <c r="CH2" s="1716"/>
      <c r="CI2" s="1716" t="s">
        <v>1643</v>
      </c>
      <c r="CJ2" s="1716"/>
      <c r="CK2" s="1716"/>
      <c r="CL2" s="1716"/>
      <c r="CM2" s="1716"/>
      <c r="CN2" s="1716"/>
      <c r="CO2" s="1716"/>
      <c r="CP2" s="1716"/>
      <c r="CQ2" s="1716"/>
      <c r="CR2" s="1716"/>
      <c r="CS2" s="1716"/>
      <c r="CT2" s="1716"/>
      <c r="CU2" s="1716"/>
      <c r="CV2" s="1716"/>
      <c r="CW2" s="1716" t="s">
        <v>1644</v>
      </c>
      <c r="CX2" s="1716"/>
      <c r="CY2" s="1716"/>
      <c r="CZ2" s="1716"/>
      <c r="DA2" s="1716"/>
      <c r="DB2" s="1716"/>
      <c r="DC2" s="1716"/>
      <c r="DD2" s="1716"/>
      <c r="DE2" s="1716"/>
      <c r="DF2" s="1716"/>
      <c r="DG2" s="1716"/>
      <c r="DH2" s="1716"/>
      <c r="DI2" s="1716"/>
      <c r="DJ2" s="1716"/>
      <c r="DK2" s="1716" t="s">
        <v>1645</v>
      </c>
      <c r="DL2" s="1716"/>
      <c r="DM2" s="1716"/>
      <c r="DN2" s="1716"/>
      <c r="DO2" s="1716"/>
      <c r="DP2" s="1716"/>
      <c r="DQ2" s="1716"/>
      <c r="DR2" s="1716"/>
      <c r="DS2" s="1716"/>
      <c r="DT2" s="1716"/>
      <c r="DU2" s="1716"/>
      <c r="DV2" s="1716"/>
      <c r="DW2" s="1716"/>
      <c r="DX2" s="1716"/>
      <c r="DY2" s="1716" t="s">
        <v>1646</v>
      </c>
      <c r="DZ2" s="1716"/>
      <c r="EA2" s="1716"/>
      <c r="EB2" s="1716"/>
      <c r="EC2" s="1716"/>
      <c r="ED2" s="1716"/>
      <c r="EE2" s="1716"/>
      <c r="EF2" s="1716"/>
      <c r="EG2" s="1716"/>
      <c r="EH2" s="1716"/>
      <c r="EI2" s="1716"/>
      <c r="EJ2" s="1716"/>
      <c r="EK2" s="1716"/>
      <c r="EL2" s="1716"/>
      <c r="EM2" s="1716" t="s">
        <v>1647</v>
      </c>
      <c r="EN2" s="1716"/>
      <c r="EO2" s="1716"/>
      <c r="EP2" s="1716"/>
      <c r="EQ2" s="1716"/>
      <c r="ER2" s="1716"/>
      <c r="ES2" s="1716"/>
      <c r="ET2" s="1716"/>
      <c r="EU2" s="1716"/>
      <c r="EV2" s="1716"/>
      <c r="EW2" s="1716"/>
      <c r="EX2" s="1716"/>
      <c r="EY2" s="1716"/>
      <c r="EZ2" s="1716"/>
      <c r="FA2" s="1716" t="s">
        <v>1648</v>
      </c>
      <c r="FB2" s="1716"/>
      <c r="FC2" s="1716"/>
      <c r="FD2" s="1716"/>
      <c r="FE2" s="1716"/>
      <c r="FF2" s="1716"/>
      <c r="FG2" s="1716"/>
      <c r="FH2" s="1716"/>
      <c r="FI2" s="1716"/>
      <c r="FJ2" s="1716"/>
      <c r="FK2" s="1716"/>
      <c r="FL2" s="1716"/>
      <c r="FM2" s="1716"/>
      <c r="FN2" s="1716"/>
      <c r="FO2" s="1716" t="s">
        <v>1649</v>
      </c>
      <c r="FP2" s="1716"/>
      <c r="FQ2" s="1716"/>
      <c r="FR2" s="1716"/>
      <c r="FS2" s="1716"/>
      <c r="FT2" s="1716"/>
      <c r="FU2" s="1716"/>
      <c r="FV2" s="1716"/>
      <c r="FW2" s="1716"/>
      <c r="FX2" s="1716"/>
      <c r="FY2" s="1716"/>
      <c r="FZ2" s="1716"/>
      <c r="GA2" s="1716"/>
      <c r="GB2" s="1716"/>
      <c r="GC2" s="1716" t="s">
        <v>1650</v>
      </c>
      <c r="GD2" s="1716"/>
      <c r="GE2" s="1716"/>
      <c r="GF2" s="1716"/>
      <c r="GG2" s="1716"/>
      <c r="GH2" s="1716"/>
      <c r="GI2" s="1716"/>
      <c r="GJ2" s="1716"/>
      <c r="GK2" s="1716"/>
      <c r="GL2" s="1716"/>
      <c r="GM2" s="1716"/>
      <c r="GN2" s="1716"/>
      <c r="GO2" s="1716"/>
      <c r="GP2" s="1716"/>
      <c r="GQ2" s="1716" t="s">
        <v>1651</v>
      </c>
      <c r="GR2" s="1716"/>
      <c r="GS2" s="1716"/>
      <c r="GT2" s="1716"/>
      <c r="GU2" s="1716"/>
      <c r="GV2" s="1716"/>
      <c r="GW2" s="1716"/>
      <c r="GX2" s="1716"/>
      <c r="GY2" s="1716"/>
      <c r="GZ2" s="1716"/>
      <c r="HA2" s="1716"/>
      <c r="HB2" s="1716"/>
      <c r="HC2" s="1716"/>
      <c r="HD2" s="1716"/>
      <c r="HE2" s="1716" t="s">
        <v>1652</v>
      </c>
      <c r="HF2" s="1716"/>
      <c r="HG2" s="1716"/>
      <c r="HH2" s="1716"/>
      <c r="HI2" s="1716"/>
      <c r="HJ2" s="1716"/>
      <c r="HK2" s="1716"/>
      <c r="HL2" s="1716"/>
      <c r="HM2" s="1716"/>
      <c r="HN2" s="1716"/>
      <c r="HO2" s="1716"/>
      <c r="HP2" s="1716"/>
      <c r="HQ2" s="1716"/>
      <c r="HR2" s="1716"/>
      <c r="HS2" s="1716" t="s">
        <v>1653</v>
      </c>
      <c r="HT2" s="1716"/>
      <c r="HU2" s="1716"/>
      <c r="HV2" s="1716"/>
      <c r="HW2" s="1716"/>
      <c r="HX2" s="1716"/>
      <c r="HY2" s="1716"/>
      <c r="HZ2" s="1716"/>
      <c r="IA2" s="1716"/>
      <c r="IB2" s="1716"/>
      <c r="IC2" s="1716"/>
      <c r="ID2" s="1716"/>
      <c r="IE2" s="1716"/>
      <c r="IF2" s="1716"/>
      <c r="IG2" s="1716" t="s">
        <v>1654</v>
      </c>
      <c r="IH2" s="1716"/>
      <c r="II2" s="1716"/>
      <c r="IJ2" s="1716"/>
      <c r="IK2" s="1716"/>
      <c r="IL2" s="1716"/>
      <c r="IM2" s="1716"/>
      <c r="IN2" s="1716"/>
      <c r="IO2" s="1716"/>
      <c r="IP2" s="1716"/>
      <c r="IQ2" s="1716"/>
      <c r="IR2" s="1716"/>
      <c r="IS2" s="1716"/>
      <c r="IT2" s="1716"/>
      <c r="IU2" s="1716" t="s">
        <v>1655</v>
      </c>
      <c r="IV2" s="1716"/>
      <c r="IW2" s="1716"/>
      <c r="IX2" s="1716"/>
      <c r="IY2" s="1716"/>
      <c r="IZ2" s="1716"/>
      <c r="JA2" s="1716"/>
      <c r="JB2" s="1716"/>
      <c r="JC2" s="1716"/>
      <c r="JD2" s="1716"/>
      <c r="JE2" s="1716"/>
      <c r="JF2" s="1716"/>
      <c r="JG2" s="1716"/>
      <c r="JH2" s="1716"/>
      <c r="JI2" s="1716" t="s">
        <v>1656</v>
      </c>
      <c r="JJ2" s="1716"/>
      <c r="JK2" s="1716"/>
      <c r="JL2" s="1716"/>
      <c r="JM2" s="1716"/>
      <c r="JN2" s="1716"/>
      <c r="JO2" s="1716"/>
      <c r="JP2" s="1716"/>
      <c r="JQ2" s="1716"/>
      <c r="JR2" s="1716"/>
      <c r="JS2" s="1716"/>
      <c r="JT2" s="1716"/>
      <c r="JU2" s="1716"/>
      <c r="JV2" s="1716"/>
      <c r="JW2" s="1716" t="s">
        <v>1657</v>
      </c>
      <c r="JX2" s="1716"/>
      <c r="JY2" s="1716"/>
      <c r="JZ2" s="1716"/>
      <c r="KA2" s="1716"/>
      <c r="KB2" s="1716"/>
      <c r="KC2" s="1716"/>
      <c r="KD2" s="1716"/>
      <c r="KE2" s="1716"/>
      <c r="KF2" s="1716"/>
      <c r="KG2" s="1716"/>
      <c r="KH2" s="1716"/>
      <c r="KI2" s="1716"/>
      <c r="KJ2" s="1716"/>
      <c r="KK2" s="1716" t="s">
        <v>1658</v>
      </c>
      <c r="KL2" s="1716"/>
      <c r="KM2" s="1716"/>
      <c r="KN2" s="1716"/>
      <c r="KO2" s="1716"/>
      <c r="KP2" s="1716"/>
      <c r="KQ2" s="1716"/>
      <c r="KR2" s="1716"/>
      <c r="KS2" s="1716"/>
      <c r="KT2" s="1716"/>
      <c r="KU2" s="1716"/>
      <c r="KV2" s="1716"/>
      <c r="KW2" s="1716"/>
      <c r="KX2" s="1716"/>
      <c r="KY2" s="1716" t="s">
        <v>1659</v>
      </c>
      <c r="KZ2" s="1716"/>
      <c r="LA2" s="1716"/>
      <c r="LB2" s="1716"/>
      <c r="LC2" s="1716"/>
      <c r="LD2" s="1716"/>
      <c r="LE2" s="1716"/>
      <c r="LF2" s="1716"/>
      <c r="LG2" s="1716"/>
      <c r="LH2" s="1716"/>
      <c r="LI2" s="1716"/>
      <c r="LJ2" s="1716"/>
      <c r="LK2" s="1716"/>
      <c r="LL2" s="1716"/>
      <c r="LM2" s="1716" t="s">
        <v>1660</v>
      </c>
      <c r="LN2" s="1716"/>
      <c r="LO2" s="1716"/>
      <c r="LP2" s="1716"/>
      <c r="LQ2" s="1716"/>
      <c r="LR2" s="1716"/>
      <c r="LS2" s="1716"/>
      <c r="LT2" s="1716"/>
      <c r="LU2" s="1716"/>
      <c r="LV2" s="1716"/>
      <c r="LW2" s="1716"/>
      <c r="LX2" s="1716"/>
      <c r="LY2" s="1716"/>
    </row>
    <row r="3" spans="1:351" s="1097" customFormat="1" ht="24.95" customHeight="1">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c r="BY3" s="1206"/>
      <c r="BZ3" s="1206"/>
      <c r="CA3" s="1206"/>
      <c r="CB3" s="1206"/>
      <c r="CC3" s="1206"/>
      <c r="CD3" s="1206"/>
      <c r="CE3" s="1206"/>
      <c r="CF3" s="1206"/>
      <c r="CG3" s="1206"/>
      <c r="CH3" s="1206"/>
      <c r="CI3" s="1206"/>
      <c r="CJ3" s="1206"/>
      <c r="CK3" s="1206"/>
      <c r="CL3" s="1206"/>
      <c r="CM3" s="1206"/>
      <c r="CN3" s="1206"/>
      <c r="CO3" s="1206"/>
      <c r="CP3" s="1206"/>
      <c r="CQ3" s="1206"/>
      <c r="CR3" s="1206"/>
      <c r="CS3" s="1206"/>
      <c r="CT3" s="1206"/>
      <c r="CU3" s="1206"/>
      <c r="CV3" s="1206"/>
      <c r="CW3" s="1206"/>
      <c r="CX3" s="1206"/>
      <c r="CY3" s="1206"/>
      <c r="CZ3" s="1206"/>
      <c r="DA3" s="1206"/>
      <c r="DB3" s="1206"/>
      <c r="DC3" s="1206"/>
      <c r="DD3" s="1206"/>
      <c r="DE3" s="1206"/>
      <c r="DF3" s="1206"/>
      <c r="DG3" s="1206"/>
      <c r="DH3" s="1206"/>
      <c r="DI3" s="1206"/>
      <c r="DJ3" s="1206"/>
      <c r="DK3" s="1206"/>
      <c r="DL3" s="1206"/>
      <c r="DM3" s="1206"/>
      <c r="DN3" s="1206"/>
      <c r="DO3" s="1206"/>
      <c r="DP3" s="1206"/>
      <c r="DQ3" s="1206"/>
      <c r="DR3" s="1206"/>
      <c r="DS3" s="1206"/>
      <c r="DT3" s="1206"/>
      <c r="DU3" s="1206"/>
      <c r="DV3" s="1206"/>
      <c r="DW3" s="1206"/>
      <c r="DX3" s="1206"/>
      <c r="DY3" s="1206"/>
      <c r="DZ3" s="1206"/>
      <c r="EA3" s="1206"/>
      <c r="EB3" s="1206"/>
      <c r="EC3" s="1206"/>
      <c r="ED3" s="1206"/>
      <c r="EE3" s="1206"/>
      <c r="EF3" s="1206"/>
      <c r="EG3" s="1206"/>
      <c r="EH3" s="1206"/>
      <c r="EI3" s="1206"/>
      <c r="EJ3" s="1206"/>
      <c r="EK3" s="1206"/>
      <c r="EL3" s="1206"/>
      <c r="EM3" s="1206"/>
      <c r="EN3" s="1206"/>
      <c r="EO3" s="1206"/>
      <c r="EP3" s="1206"/>
      <c r="EQ3" s="1206"/>
      <c r="ER3" s="1206"/>
      <c r="ES3" s="1206"/>
      <c r="ET3" s="1206"/>
      <c r="EU3" s="1206"/>
      <c r="EV3" s="1206"/>
      <c r="EW3" s="1206"/>
      <c r="EX3" s="1206"/>
      <c r="EY3" s="1206"/>
      <c r="EZ3" s="1206"/>
      <c r="FA3" s="1206"/>
      <c r="FB3" s="1206"/>
      <c r="FC3" s="1206"/>
      <c r="FD3" s="1206"/>
      <c r="FE3" s="1206"/>
      <c r="FF3" s="1206"/>
      <c r="FG3" s="1206"/>
      <c r="FH3" s="1206"/>
      <c r="FI3" s="1206"/>
      <c r="FJ3" s="1206"/>
      <c r="FK3" s="1206"/>
      <c r="FL3" s="1206"/>
      <c r="FM3" s="1206"/>
      <c r="FN3" s="1206"/>
      <c r="FO3" s="1206"/>
      <c r="FP3" s="1206"/>
      <c r="FQ3" s="1206"/>
      <c r="FR3" s="1206"/>
      <c r="FS3" s="1206"/>
      <c r="FT3" s="1206"/>
      <c r="FU3" s="1206"/>
      <c r="FV3" s="1206"/>
      <c r="FW3" s="1206"/>
      <c r="FX3" s="1206"/>
      <c r="FY3" s="1206"/>
      <c r="FZ3" s="1206"/>
      <c r="GA3" s="1206"/>
      <c r="GB3" s="1206"/>
      <c r="GC3" s="1206"/>
      <c r="GD3" s="1206"/>
      <c r="GE3" s="1206"/>
      <c r="GF3" s="1206"/>
      <c r="GG3" s="1206"/>
      <c r="GH3" s="1206"/>
      <c r="GI3" s="1206"/>
      <c r="GJ3" s="1206"/>
      <c r="GK3" s="1206"/>
      <c r="GL3" s="1206"/>
      <c r="GM3" s="1206"/>
      <c r="GN3" s="1206"/>
      <c r="GO3" s="1206"/>
      <c r="GP3" s="1206"/>
      <c r="GQ3" s="1206"/>
      <c r="GR3" s="1206"/>
      <c r="GS3" s="1206"/>
      <c r="GT3" s="1206"/>
      <c r="GU3" s="1206"/>
      <c r="GV3" s="1206"/>
      <c r="GW3" s="1206"/>
      <c r="GX3" s="1206"/>
      <c r="GY3" s="1206"/>
      <c r="GZ3" s="1206"/>
      <c r="HA3" s="1206"/>
      <c r="HB3" s="1206"/>
      <c r="HC3" s="1206"/>
      <c r="HD3" s="1206"/>
      <c r="HE3" s="1206"/>
      <c r="HF3" s="1206"/>
      <c r="HG3" s="1206"/>
      <c r="HH3" s="1206"/>
      <c r="HI3" s="1206"/>
      <c r="HJ3" s="1206"/>
      <c r="HK3" s="1206"/>
      <c r="HL3" s="1206"/>
      <c r="HM3" s="1206"/>
      <c r="HN3" s="1206"/>
      <c r="HO3" s="1206"/>
      <c r="HP3" s="1206"/>
      <c r="HQ3" s="1206"/>
      <c r="HR3" s="1206"/>
      <c r="HS3" s="1206"/>
      <c r="HT3" s="1206"/>
      <c r="HU3" s="1206"/>
      <c r="HV3" s="1206"/>
      <c r="HW3" s="1206"/>
      <c r="HX3" s="1206"/>
      <c r="HY3" s="1206"/>
      <c r="HZ3" s="1206"/>
      <c r="IA3" s="1206"/>
      <c r="IB3" s="1206"/>
      <c r="IC3" s="1206"/>
      <c r="ID3" s="1206"/>
      <c r="IE3" s="1206"/>
      <c r="IF3" s="1206"/>
      <c r="IG3" s="1206"/>
      <c r="IH3" s="1206"/>
      <c r="II3" s="1206"/>
      <c r="IJ3" s="1206"/>
      <c r="IK3" s="1206"/>
      <c r="IL3" s="1206"/>
      <c r="IM3" s="1206"/>
      <c r="IN3" s="1206"/>
      <c r="IO3" s="1206"/>
      <c r="IP3" s="1206"/>
      <c r="IQ3" s="1206"/>
      <c r="IR3" s="1206"/>
      <c r="IS3" s="1206"/>
      <c r="IT3" s="1206"/>
      <c r="IU3" s="1206"/>
      <c r="IV3" s="1206"/>
      <c r="IW3" s="1206"/>
      <c r="IX3" s="1206"/>
      <c r="IY3" s="1206"/>
      <c r="IZ3" s="1206"/>
      <c r="JA3" s="1206"/>
      <c r="JB3" s="1206"/>
      <c r="JC3" s="1206"/>
      <c r="JD3" s="1206"/>
      <c r="JE3" s="1206"/>
      <c r="JF3" s="1206"/>
      <c r="JG3" s="1206"/>
      <c r="JH3" s="1206"/>
      <c r="JI3" s="1206"/>
      <c r="JJ3" s="1206"/>
      <c r="JK3" s="1206"/>
      <c r="JL3" s="1206"/>
      <c r="JM3" s="1206"/>
      <c r="JN3" s="1206"/>
      <c r="JO3" s="1206"/>
      <c r="JP3" s="1206"/>
      <c r="JQ3" s="1206"/>
      <c r="JR3" s="1206"/>
      <c r="JS3" s="1206"/>
      <c r="JT3" s="1206"/>
      <c r="JU3" s="1206"/>
      <c r="JV3" s="1206"/>
      <c r="JW3" s="1206"/>
      <c r="JX3" s="1206"/>
      <c r="JY3" s="1206"/>
      <c r="JZ3" s="1206"/>
      <c r="KA3" s="1206"/>
      <c r="KB3" s="1206"/>
      <c r="KC3" s="1206"/>
      <c r="KD3" s="1206"/>
      <c r="KE3" s="1206"/>
      <c r="KF3" s="1206"/>
      <c r="KG3" s="1206"/>
      <c r="KH3" s="1206"/>
      <c r="KI3" s="1206"/>
      <c r="KJ3" s="1206"/>
      <c r="KK3" s="1206"/>
      <c r="KL3" s="1206"/>
      <c r="KM3" s="1206"/>
      <c r="KN3" s="1206"/>
      <c r="KO3" s="1206"/>
      <c r="KP3" s="1206"/>
      <c r="KQ3" s="1206"/>
      <c r="KR3" s="1206"/>
      <c r="KS3" s="1206"/>
      <c r="KT3" s="1206"/>
      <c r="KU3" s="1206"/>
      <c r="KV3" s="1206"/>
      <c r="KW3" s="1206"/>
      <c r="KX3" s="1206"/>
      <c r="KY3" s="1206"/>
      <c r="KZ3" s="1206"/>
      <c r="LA3" s="1206"/>
      <c r="LB3" s="1206"/>
      <c r="LC3" s="1206"/>
      <c r="LD3" s="1206"/>
      <c r="LE3" s="1206"/>
      <c r="LF3" s="1206"/>
      <c r="LG3" s="1206"/>
      <c r="LH3" s="1206"/>
      <c r="LI3" s="1206"/>
      <c r="LJ3" s="1206"/>
      <c r="LK3" s="1206"/>
      <c r="LL3" s="1206"/>
      <c r="LM3" s="1206"/>
      <c r="LN3" s="1206"/>
      <c r="LO3" s="1206"/>
      <c r="LP3" s="1206"/>
      <c r="LQ3" s="1206"/>
      <c r="LR3" s="1206"/>
      <c r="LS3" s="1206"/>
      <c r="LT3" s="1206"/>
      <c r="LU3" s="1206"/>
      <c r="LV3" s="1206"/>
      <c r="LW3" s="1206"/>
      <c r="LX3" s="1206"/>
      <c r="LY3" s="1206"/>
    </row>
    <row r="4" spans="1:351" ht="15" customHeight="1" thickBot="1">
      <c r="I4" s="1098"/>
      <c r="P4" s="1098" t="s">
        <v>1259</v>
      </c>
      <c r="W4" s="1098"/>
      <c r="AD4" s="1098" t="s">
        <v>618</v>
      </c>
      <c r="AK4" s="1098"/>
      <c r="AR4" s="1098" t="s">
        <v>618</v>
      </c>
      <c r="AY4" s="1098"/>
      <c r="BF4" s="1098" t="s">
        <v>618</v>
      </c>
      <c r="BM4" s="1098"/>
      <c r="BT4" s="1098" t="s">
        <v>618</v>
      </c>
      <c r="CA4" s="1098"/>
      <c r="CH4" s="1098" t="s">
        <v>618</v>
      </c>
      <c r="CO4" s="1098"/>
      <c r="CV4" s="1098" t="s">
        <v>618</v>
      </c>
      <c r="DC4" s="1098"/>
      <c r="DJ4" s="1098" t="s">
        <v>618</v>
      </c>
      <c r="DQ4" s="1098"/>
      <c r="DX4" s="1098" t="s">
        <v>618</v>
      </c>
      <c r="EE4" s="1098"/>
      <c r="EL4" s="1098" t="s">
        <v>618</v>
      </c>
      <c r="ES4" s="1098"/>
      <c r="EZ4" s="1098" t="s">
        <v>618</v>
      </c>
      <c r="FG4" s="1098"/>
      <c r="FN4" s="1098" t="s">
        <v>618</v>
      </c>
      <c r="FU4" s="1098"/>
      <c r="GB4" s="1098" t="s">
        <v>618</v>
      </c>
      <c r="GI4" s="1098"/>
      <c r="GP4" s="1098" t="s">
        <v>618</v>
      </c>
      <c r="GW4" s="1098"/>
      <c r="HD4" s="1098" t="s">
        <v>618</v>
      </c>
      <c r="HK4" s="1098"/>
      <c r="HR4" s="1098" t="s">
        <v>618</v>
      </c>
      <c r="HY4" s="1098"/>
      <c r="IF4" s="1098" t="s">
        <v>618</v>
      </c>
      <c r="IM4" s="1098"/>
      <c r="IT4" s="1098" t="s">
        <v>618</v>
      </c>
      <c r="JA4" s="1098"/>
      <c r="JH4" s="1098" t="s">
        <v>618</v>
      </c>
      <c r="JO4" s="1098"/>
      <c r="JV4" s="1098" t="s">
        <v>618</v>
      </c>
      <c r="KC4" s="1098"/>
      <c r="KJ4" s="1098" t="s">
        <v>618</v>
      </c>
      <c r="KQ4" s="1098"/>
      <c r="KX4" s="1098" t="s">
        <v>618</v>
      </c>
      <c r="LE4" s="1098"/>
      <c r="LL4" s="1098" t="s">
        <v>618</v>
      </c>
      <c r="LS4" s="1098" t="s">
        <v>618</v>
      </c>
      <c r="LY4" s="1098"/>
    </row>
    <row r="5" spans="1:351" s="1099" customFormat="1" ht="18" customHeight="1">
      <c r="A5" s="1095"/>
      <c r="B5" s="1717" t="s">
        <v>1369</v>
      </c>
      <c r="C5" s="1720" t="s">
        <v>246</v>
      </c>
      <c r="D5" s="1721"/>
      <c r="E5" s="1721"/>
      <c r="F5" s="1721"/>
      <c r="G5" s="1721"/>
      <c r="H5" s="1721"/>
      <c r="I5" s="1722"/>
      <c r="J5" s="1720" t="s">
        <v>246</v>
      </c>
      <c r="K5" s="1721"/>
      <c r="L5" s="1721"/>
      <c r="M5" s="1721"/>
      <c r="N5" s="1721"/>
      <c r="O5" s="1721"/>
      <c r="P5" s="1722"/>
      <c r="Q5" s="1720" t="s">
        <v>246</v>
      </c>
      <c r="R5" s="1721"/>
      <c r="S5" s="1721"/>
      <c r="T5" s="1721"/>
      <c r="U5" s="1721"/>
      <c r="V5" s="1721"/>
      <c r="W5" s="1722"/>
      <c r="X5" s="1720" t="s">
        <v>1304</v>
      </c>
      <c r="Y5" s="1721"/>
      <c r="Z5" s="1721"/>
      <c r="AA5" s="1721"/>
      <c r="AB5" s="1721"/>
      <c r="AC5" s="1721"/>
      <c r="AD5" s="1722"/>
      <c r="AE5" s="1720" t="s">
        <v>1304</v>
      </c>
      <c r="AF5" s="1721"/>
      <c r="AG5" s="1721"/>
      <c r="AH5" s="1721"/>
      <c r="AI5" s="1721"/>
      <c r="AJ5" s="1721"/>
      <c r="AK5" s="1722"/>
      <c r="AL5" s="1720" t="s">
        <v>1304</v>
      </c>
      <c r="AM5" s="1721"/>
      <c r="AN5" s="1721"/>
      <c r="AO5" s="1721"/>
      <c r="AP5" s="1721"/>
      <c r="AQ5" s="1721"/>
      <c r="AR5" s="1722"/>
      <c r="AS5" s="1720" t="s">
        <v>1305</v>
      </c>
      <c r="AT5" s="1721"/>
      <c r="AU5" s="1721"/>
      <c r="AV5" s="1721"/>
      <c r="AW5" s="1721"/>
      <c r="AX5" s="1721"/>
      <c r="AY5" s="1722"/>
      <c r="AZ5" s="1720" t="s">
        <v>1305</v>
      </c>
      <c r="BA5" s="1721"/>
      <c r="BB5" s="1721"/>
      <c r="BC5" s="1721"/>
      <c r="BD5" s="1721"/>
      <c r="BE5" s="1721"/>
      <c r="BF5" s="1722"/>
      <c r="BG5" s="1720" t="s">
        <v>1305</v>
      </c>
      <c r="BH5" s="1721"/>
      <c r="BI5" s="1721"/>
      <c r="BJ5" s="1721"/>
      <c r="BK5" s="1721"/>
      <c r="BL5" s="1721"/>
      <c r="BM5" s="1722"/>
      <c r="BN5" s="1720" t="s">
        <v>1305</v>
      </c>
      <c r="BO5" s="1721"/>
      <c r="BP5" s="1721"/>
      <c r="BQ5" s="1721"/>
      <c r="BR5" s="1721"/>
      <c r="BS5" s="1721"/>
      <c r="BT5" s="1722"/>
      <c r="BU5" s="1720" t="s">
        <v>1306</v>
      </c>
      <c r="BV5" s="1721"/>
      <c r="BW5" s="1721"/>
      <c r="BX5" s="1721"/>
      <c r="BY5" s="1721"/>
      <c r="BZ5" s="1721"/>
      <c r="CA5" s="1722"/>
      <c r="CB5" s="1720" t="s">
        <v>1306</v>
      </c>
      <c r="CC5" s="1721"/>
      <c r="CD5" s="1721"/>
      <c r="CE5" s="1721"/>
      <c r="CF5" s="1721"/>
      <c r="CG5" s="1721"/>
      <c r="CH5" s="1722"/>
      <c r="CI5" s="1720" t="s">
        <v>1306</v>
      </c>
      <c r="CJ5" s="1721"/>
      <c r="CK5" s="1721"/>
      <c r="CL5" s="1721"/>
      <c r="CM5" s="1721"/>
      <c r="CN5" s="1721"/>
      <c r="CO5" s="1722"/>
      <c r="CP5" s="1720" t="s">
        <v>1307</v>
      </c>
      <c r="CQ5" s="1721"/>
      <c r="CR5" s="1721"/>
      <c r="CS5" s="1721"/>
      <c r="CT5" s="1721"/>
      <c r="CU5" s="1721"/>
      <c r="CV5" s="1722"/>
      <c r="CW5" s="1720" t="s">
        <v>1307</v>
      </c>
      <c r="CX5" s="1721"/>
      <c r="CY5" s="1721"/>
      <c r="CZ5" s="1721"/>
      <c r="DA5" s="1721"/>
      <c r="DB5" s="1721"/>
      <c r="DC5" s="1722"/>
      <c r="DD5" s="1720" t="s">
        <v>1307</v>
      </c>
      <c r="DE5" s="1721"/>
      <c r="DF5" s="1721"/>
      <c r="DG5" s="1721"/>
      <c r="DH5" s="1721"/>
      <c r="DI5" s="1721"/>
      <c r="DJ5" s="1722"/>
      <c r="DK5" s="1720" t="s">
        <v>1307</v>
      </c>
      <c r="DL5" s="1721"/>
      <c r="DM5" s="1721"/>
      <c r="DN5" s="1721"/>
      <c r="DO5" s="1721"/>
      <c r="DP5" s="1721"/>
      <c r="DQ5" s="1722"/>
      <c r="DR5" s="1720" t="s">
        <v>1308</v>
      </c>
      <c r="DS5" s="1721"/>
      <c r="DT5" s="1721"/>
      <c r="DU5" s="1721"/>
      <c r="DV5" s="1721"/>
      <c r="DW5" s="1721"/>
      <c r="DX5" s="1722"/>
      <c r="DY5" s="1726" t="s">
        <v>1308</v>
      </c>
      <c r="DZ5" s="1727"/>
      <c r="EA5" s="1727"/>
      <c r="EB5" s="1727"/>
      <c r="EC5" s="1727"/>
      <c r="ED5" s="1727"/>
      <c r="EE5" s="1728"/>
      <c r="EF5" s="1720" t="s">
        <v>1308</v>
      </c>
      <c r="EG5" s="1721"/>
      <c r="EH5" s="1721"/>
      <c r="EI5" s="1721"/>
      <c r="EJ5" s="1721"/>
      <c r="EK5" s="1721"/>
      <c r="EL5" s="1722"/>
      <c r="EM5" s="1720" t="s">
        <v>1309</v>
      </c>
      <c r="EN5" s="1721"/>
      <c r="EO5" s="1721"/>
      <c r="EP5" s="1721"/>
      <c r="EQ5" s="1721"/>
      <c r="ER5" s="1721"/>
      <c r="ES5" s="1722"/>
      <c r="ET5" s="1720" t="s">
        <v>1309</v>
      </c>
      <c r="EU5" s="1721"/>
      <c r="EV5" s="1721"/>
      <c r="EW5" s="1721"/>
      <c r="EX5" s="1721"/>
      <c r="EY5" s="1721"/>
      <c r="EZ5" s="1722"/>
      <c r="FA5" s="1720" t="s">
        <v>1309</v>
      </c>
      <c r="FB5" s="1721"/>
      <c r="FC5" s="1721"/>
      <c r="FD5" s="1721"/>
      <c r="FE5" s="1721"/>
      <c r="FF5" s="1721"/>
      <c r="FG5" s="1722"/>
      <c r="FH5" s="1720" t="s">
        <v>1309</v>
      </c>
      <c r="FI5" s="1721"/>
      <c r="FJ5" s="1721"/>
      <c r="FK5" s="1721"/>
      <c r="FL5" s="1721"/>
      <c r="FM5" s="1721"/>
      <c r="FN5" s="1722"/>
      <c r="FO5" s="1720" t="s">
        <v>1309</v>
      </c>
      <c r="FP5" s="1721"/>
      <c r="FQ5" s="1721"/>
      <c r="FR5" s="1721"/>
      <c r="FS5" s="1721"/>
      <c r="FT5" s="1721"/>
      <c r="FU5" s="1722"/>
      <c r="FV5" s="1720" t="s">
        <v>1309</v>
      </c>
      <c r="FW5" s="1721"/>
      <c r="FX5" s="1721"/>
      <c r="FY5" s="1721"/>
      <c r="FZ5" s="1721"/>
      <c r="GA5" s="1721"/>
      <c r="GB5" s="1722"/>
      <c r="GC5" s="1720" t="s">
        <v>1309</v>
      </c>
      <c r="GD5" s="1721"/>
      <c r="GE5" s="1721"/>
      <c r="GF5" s="1721"/>
      <c r="GG5" s="1721"/>
      <c r="GH5" s="1721"/>
      <c r="GI5" s="1722"/>
      <c r="GJ5" s="1720" t="s">
        <v>1309</v>
      </c>
      <c r="GK5" s="1721"/>
      <c r="GL5" s="1721"/>
      <c r="GM5" s="1721"/>
      <c r="GN5" s="1721"/>
      <c r="GO5" s="1721"/>
      <c r="GP5" s="1722"/>
      <c r="GQ5" s="1720" t="s">
        <v>1309</v>
      </c>
      <c r="GR5" s="1721"/>
      <c r="GS5" s="1721"/>
      <c r="GT5" s="1721"/>
      <c r="GU5" s="1721"/>
      <c r="GV5" s="1721"/>
      <c r="GW5" s="1722"/>
      <c r="GX5" s="1720" t="s">
        <v>1309</v>
      </c>
      <c r="GY5" s="1721"/>
      <c r="GZ5" s="1721"/>
      <c r="HA5" s="1721"/>
      <c r="HB5" s="1721"/>
      <c r="HC5" s="1721"/>
      <c r="HD5" s="1722"/>
      <c r="HE5" s="1720" t="s">
        <v>1309</v>
      </c>
      <c r="HF5" s="1721"/>
      <c r="HG5" s="1721"/>
      <c r="HH5" s="1721"/>
      <c r="HI5" s="1721"/>
      <c r="HJ5" s="1721"/>
      <c r="HK5" s="1722"/>
      <c r="HL5" s="1720" t="s">
        <v>1309</v>
      </c>
      <c r="HM5" s="1721"/>
      <c r="HN5" s="1721"/>
      <c r="HO5" s="1721"/>
      <c r="HP5" s="1721"/>
      <c r="HQ5" s="1721"/>
      <c r="HR5" s="1722"/>
      <c r="HS5" s="1732" t="s">
        <v>1310</v>
      </c>
      <c r="HT5" s="1721"/>
      <c r="HU5" s="1721"/>
      <c r="HV5" s="1721"/>
      <c r="HW5" s="1721"/>
      <c r="HX5" s="1721"/>
      <c r="HY5" s="1722"/>
      <c r="HZ5" s="1732" t="s">
        <v>1310</v>
      </c>
      <c r="IA5" s="1721"/>
      <c r="IB5" s="1721"/>
      <c r="IC5" s="1721"/>
      <c r="ID5" s="1721"/>
      <c r="IE5" s="1721"/>
      <c r="IF5" s="1722"/>
      <c r="IG5" s="1732" t="s">
        <v>1310</v>
      </c>
      <c r="IH5" s="1721"/>
      <c r="II5" s="1721"/>
      <c r="IJ5" s="1721"/>
      <c r="IK5" s="1721"/>
      <c r="IL5" s="1721"/>
      <c r="IM5" s="1722"/>
      <c r="IN5" s="1732" t="s">
        <v>1310</v>
      </c>
      <c r="IO5" s="1721"/>
      <c r="IP5" s="1721"/>
      <c r="IQ5" s="1721"/>
      <c r="IR5" s="1721"/>
      <c r="IS5" s="1721"/>
      <c r="IT5" s="1722"/>
      <c r="IU5" s="1732" t="s">
        <v>1310</v>
      </c>
      <c r="IV5" s="1721"/>
      <c r="IW5" s="1721"/>
      <c r="IX5" s="1721"/>
      <c r="IY5" s="1721"/>
      <c r="IZ5" s="1721"/>
      <c r="JA5" s="1722"/>
      <c r="JB5" s="1726" t="s">
        <v>1311</v>
      </c>
      <c r="JC5" s="1727"/>
      <c r="JD5" s="1727"/>
      <c r="JE5" s="1727"/>
      <c r="JF5" s="1727"/>
      <c r="JG5" s="1727"/>
      <c r="JH5" s="1728"/>
      <c r="JI5" s="1726" t="s">
        <v>1311</v>
      </c>
      <c r="JJ5" s="1727"/>
      <c r="JK5" s="1727"/>
      <c r="JL5" s="1727"/>
      <c r="JM5" s="1727"/>
      <c r="JN5" s="1727"/>
      <c r="JO5" s="1728"/>
      <c r="JP5" s="1720" t="s">
        <v>1312</v>
      </c>
      <c r="JQ5" s="1721"/>
      <c r="JR5" s="1721"/>
      <c r="JS5" s="1721"/>
      <c r="JT5" s="1721"/>
      <c r="JU5" s="1721"/>
      <c r="JV5" s="1722"/>
      <c r="JW5" s="1720" t="s">
        <v>1312</v>
      </c>
      <c r="JX5" s="1721"/>
      <c r="JY5" s="1721"/>
      <c r="JZ5" s="1721"/>
      <c r="KA5" s="1721"/>
      <c r="KB5" s="1721"/>
      <c r="KC5" s="1722"/>
      <c r="KD5" s="1726" t="s">
        <v>1313</v>
      </c>
      <c r="KE5" s="1727"/>
      <c r="KF5" s="1727"/>
      <c r="KG5" s="1727"/>
      <c r="KH5" s="1727"/>
      <c r="KI5" s="1727"/>
      <c r="KJ5" s="1728"/>
      <c r="KK5" s="1726" t="s">
        <v>1313</v>
      </c>
      <c r="KL5" s="1727"/>
      <c r="KM5" s="1727"/>
      <c r="KN5" s="1727"/>
      <c r="KO5" s="1727"/>
      <c r="KP5" s="1727"/>
      <c r="KQ5" s="1728"/>
      <c r="KR5" s="1726" t="s">
        <v>1314</v>
      </c>
      <c r="KS5" s="1727"/>
      <c r="KT5" s="1727"/>
      <c r="KU5" s="1727"/>
      <c r="KV5" s="1727"/>
      <c r="KW5" s="1727"/>
      <c r="KX5" s="1728"/>
      <c r="KY5" s="1726" t="s">
        <v>1314</v>
      </c>
      <c r="KZ5" s="1727"/>
      <c r="LA5" s="1727"/>
      <c r="LB5" s="1727"/>
      <c r="LC5" s="1727"/>
      <c r="LD5" s="1727"/>
      <c r="LE5" s="1728"/>
      <c r="LF5" s="1733" t="s">
        <v>820</v>
      </c>
      <c r="LG5" s="1727"/>
      <c r="LH5" s="1727"/>
      <c r="LI5" s="1727"/>
      <c r="LJ5" s="1727"/>
      <c r="LK5" s="1727"/>
      <c r="LL5" s="1728"/>
      <c r="LM5" s="1726" t="s">
        <v>1315</v>
      </c>
      <c r="LN5" s="1727"/>
      <c r="LO5" s="1727"/>
      <c r="LP5" s="1727"/>
      <c r="LQ5" s="1727"/>
      <c r="LR5" s="1727"/>
      <c r="LS5" s="1728"/>
    </row>
    <row r="6" spans="1:351" s="1099" customFormat="1" ht="18" customHeight="1">
      <c r="A6" s="1095"/>
      <c r="B6" s="1718"/>
      <c r="C6" s="1723"/>
      <c r="D6" s="1724"/>
      <c r="E6" s="1724"/>
      <c r="F6" s="1724"/>
      <c r="G6" s="1724"/>
      <c r="H6" s="1724"/>
      <c r="I6" s="1725"/>
      <c r="J6" s="1723"/>
      <c r="K6" s="1724"/>
      <c r="L6" s="1724"/>
      <c r="M6" s="1724"/>
      <c r="N6" s="1724"/>
      <c r="O6" s="1724"/>
      <c r="P6" s="1725"/>
      <c r="Q6" s="1723"/>
      <c r="R6" s="1724"/>
      <c r="S6" s="1724"/>
      <c r="T6" s="1724"/>
      <c r="U6" s="1724"/>
      <c r="V6" s="1724"/>
      <c r="W6" s="1725"/>
      <c r="X6" s="1723"/>
      <c r="Y6" s="1724"/>
      <c r="Z6" s="1724"/>
      <c r="AA6" s="1724"/>
      <c r="AB6" s="1724"/>
      <c r="AC6" s="1724"/>
      <c r="AD6" s="1725"/>
      <c r="AE6" s="1723"/>
      <c r="AF6" s="1724"/>
      <c r="AG6" s="1724"/>
      <c r="AH6" s="1724"/>
      <c r="AI6" s="1724"/>
      <c r="AJ6" s="1724"/>
      <c r="AK6" s="1725"/>
      <c r="AL6" s="1723"/>
      <c r="AM6" s="1724"/>
      <c r="AN6" s="1724"/>
      <c r="AO6" s="1724"/>
      <c r="AP6" s="1724"/>
      <c r="AQ6" s="1724"/>
      <c r="AR6" s="1725"/>
      <c r="AS6" s="1723"/>
      <c r="AT6" s="1724"/>
      <c r="AU6" s="1724"/>
      <c r="AV6" s="1724"/>
      <c r="AW6" s="1724"/>
      <c r="AX6" s="1724"/>
      <c r="AY6" s="1725"/>
      <c r="AZ6" s="1723"/>
      <c r="BA6" s="1724"/>
      <c r="BB6" s="1724"/>
      <c r="BC6" s="1724"/>
      <c r="BD6" s="1724"/>
      <c r="BE6" s="1724"/>
      <c r="BF6" s="1725"/>
      <c r="BG6" s="1723"/>
      <c r="BH6" s="1724"/>
      <c r="BI6" s="1724"/>
      <c r="BJ6" s="1724"/>
      <c r="BK6" s="1724"/>
      <c r="BL6" s="1724"/>
      <c r="BM6" s="1725"/>
      <c r="BN6" s="1723"/>
      <c r="BO6" s="1724"/>
      <c r="BP6" s="1724"/>
      <c r="BQ6" s="1724"/>
      <c r="BR6" s="1724"/>
      <c r="BS6" s="1724"/>
      <c r="BT6" s="1725"/>
      <c r="BU6" s="1723"/>
      <c r="BV6" s="1724"/>
      <c r="BW6" s="1724"/>
      <c r="BX6" s="1724"/>
      <c r="BY6" s="1724"/>
      <c r="BZ6" s="1724"/>
      <c r="CA6" s="1725"/>
      <c r="CB6" s="1723"/>
      <c r="CC6" s="1724"/>
      <c r="CD6" s="1724"/>
      <c r="CE6" s="1724"/>
      <c r="CF6" s="1724"/>
      <c r="CG6" s="1724"/>
      <c r="CH6" s="1725"/>
      <c r="CI6" s="1723"/>
      <c r="CJ6" s="1724"/>
      <c r="CK6" s="1724"/>
      <c r="CL6" s="1724"/>
      <c r="CM6" s="1724"/>
      <c r="CN6" s="1724"/>
      <c r="CO6" s="1725"/>
      <c r="CP6" s="1723"/>
      <c r="CQ6" s="1724"/>
      <c r="CR6" s="1724"/>
      <c r="CS6" s="1724"/>
      <c r="CT6" s="1724"/>
      <c r="CU6" s="1724"/>
      <c r="CV6" s="1725"/>
      <c r="CW6" s="1723"/>
      <c r="CX6" s="1724"/>
      <c r="CY6" s="1724"/>
      <c r="CZ6" s="1724"/>
      <c r="DA6" s="1724"/>
      <c r="DB6" s="1724"/>
      <c r="DC6" s="1725"/>
      <c r="DD6" s="1723"/>
      <c r="DE6" s="1724"/>
      <c r="DF6" s="1724"/>
      <c r="DG6" s="1724"/>
      <c r="DH6" s="1724"/>
      <c r="DI6" s="1724"/>
      <c r="DJ6" s="1725"/>
      <c r="DK6" s="1723"/>
      <c r="DL6" s="1724"/>
      <c r="DM6" s="1724"/>
      <c r="DN6" s="1724"/>
      <c r="DO6" s="1724"/>
      <c r="DP6" s="1724"/>
      <c r="DQ6" s="1725"/>
      <c r="DR6" s="1723"/>
      <c r="DS6" s="1724"/>
      <c r="DT6" s="1724"/>
      <c r="DU6" s="1724"/>
      <c r="DV6" s="1724"/>
      <c r="DW6" s="1724"/>
      <c r="DX6" s="1725"/>
      <c r="DY6" s="1729"/>
      <c r="DZ6" s="1730"/>
      <c r="EA6" s="1730"/>
      <c r="EB6" s="1730"/>
      <c r="EC6" s="1730"/>
      <c r="ED6" s="1730"/>
      <c r="EE6" s="1731"/>
      <c r="EF6" s="1723"/>
      <c r="EG6" s="1724"/>
      <c r="EH6" s="1724"/>
      <c r="EI6" s="1724"/>
      <c r="EJ6" s="1724"/>
      <c r="EK6" s="1724"/>
      <c r="EL6" s="1725"/>
      <c r="EM6" s="1729" t="s">
        <v>1316</v>
      </c>
      <c r="EN6" s="1730"/>
      <c r="EO6" s="1730"/>
      <c r="EP6" s="1730"/>
      <c r="EQ6" s="1730"/>
      <c r="ER6" s="1730"/>
      <c r="ES6" s="1731"/>
      <c r="ET6" s="1729" t="s">
        <v>1316</v>
      </c>
      <c r="EU6" s="1730"/>
      <c r="EV6" s="1730"/>
      <c r="EW6" s="1730"/>
      <c r="EX6" s="1730"/>
      <c r="EY6" s="1730"/>
      <c r="EZ6" s="1731"/>
      <c r="FA6" s="1723" t="s">
        <v>1317</v>
      </c>
      <c r="FB6" s="1724"/>
      <c r="FC6" s="1724"/>
      <c r="FD6" s="1724"/>
      <c r="FE6" s="1724"/>
      <c r="FF6" s="1724"/>
      <c r="FG6" s="1725"/>
      <c r="FH6" s="1723" t="s">
        <v>1317</v>
      </c>
      <c r="FI6" s="1724"/>
      <c r="FJ6" s="1724"/>
      <c r="FK6" s="1724"/>
      <c r="FL6" s="1724"/>
      <c r="FM6" s="1724"/>
      <c r="FN6" s="1725"/>
      <c r="FO6" s="1723" t="s">
        <v>1317</v>
      </c>
      <c r="FP6" s="1724"/>
      <c r="FQ6" s="1724"/>
      <c r="FR6" s="1724"/>
      <c r="FS6" s="1724"/>
      <c r="FT6" s="1724"/>
      <c r="FU6" s="1725"/>
      <c r="FV6" s="1723" t="s">
        <v>1318</v>
      </c>
      <c r="FW6" s="1724"/>
      <c r="FX6" s="1724"/>
      <c r="FY6" s="1724"/>
      <c r="FZ6" s="1724"/>
      <c r="GA6" s="1724"/>
      <c r="GB6" s="1725"/>
      <c r="GC6" s="1723" t="s">
        <v>1318</v>
      </c>
      <c r="GD6" s="1724"/>
      <c r="GE6" s="1724"/>
      <c r="GF6" s="1724"/>
      <c r="GG6" s="1724"/>
      <c r="GH6" s="1724"/>
      <c r="GI6" s="1725"/>
      <c r="GJ6" s="1723" t="s">
        <v>1318</v>
      </c>
      <c r="GK6" s="1724"/>
      <c r="GL6" s="1724"/>
      <c r="GM6" s="1724"/>
      <c r="GN6" s="1724"/>
      <c r="GO6" s="1724"/>
      <c r="GP6" s="1725"/>
      <c r="GQ6" s="1723" t="s">
        <v>1318</v>
      </c>
      <c r="GR6" s="1724"/>
      <c r="GS6" s="1724"/>
      <c r="GT6" s="1724"/>
      <c r="GU6" s="1724"/>
      <c r="GV6" s="1724"/>
      <c r="GW6" s="1725"/>
      <c r="GX6" s="1723" t="s">
        <v>1318</v>
      </c>
      <c r="GY6" s="1724"/>
      <c r="GZ6" s="1724"/>
      <c r="HA6" s="1724"/>
      <c r="HB6" s="1724"/>
      <c r="HC6" s="1724"/>
      <c r="HD6" s="1725"/>
      <c r="HE6" s="1723" t="s">
        <v>1319</v>
      </c>
      <c r="HF6" s="1724"/>
      <c r="HG6" s="1724"/>
      <c r="HH6" s="1724"/>
      <c r="HI6" s="1724"/>
      <c r="HJ6" s="1724"/>
      <c r="HK6" s="1725"/>
      <c r="HL6" s="1723" t="s">
        <v>1319</v>
      </c>
      <c r="HM6" s="1724"/>
      <c r="HN6" s="1724"/>
      <c r="HO6" s="1724"/>
      <c r="HP6" s="1724"/>
      <c r="HQ6" s="1724"/>
      <c r="HR6" s="1725"/>
      <c r="HS6" s="1723"/>
      <c r="HT6" s="1724"/>
      <c r="HU6" s="1724"/>
      <c r="HV6" s="1724"/>
      <c r="HW6" s="1724"/>
      <c r="HX6" s="1724"/>
      <c r="HY6" s="1725"/>
      <c r="HZ6" s="1723"/>
      <c r="IA6" s="1724"/>
      <c r="IB6" s="1724"/>
      <c r="IC6" s="1724"/>
      <c r="ID6" s="1724"/>
      <c r="IE6" s="1724"/>
      <c r="IF6" s="1725"/>
      <c r="IG6" s="1723"/>
      <c r="IH6" s="1724"/>
      <c r="II6" s="1724"/>
      <c r="IJ6" s="1724"/>
      <c r="IK6" s="1724"/>
      <c r="IL6" s="1724"/>
      <c r="IM6" s="1725"/>
      <c r="IN6" s="1723"/>
      <c r="IO6" s="1724"/>
      <c r="IP6" s="1724"/>
      <c r="IQ6" s="1724"/>
      <c r="IR6" s="1724"/>
      <c r="IS6" s="1724"/>
      <c r="IT6" s="1725"/>
      <c r="IU6" s="1723"/>
      <c r="IV6" s="1724"/>
      <c r="IW6" s="1724"/>
      <c r="IX6" s="1724"/>
      <c r="IY6" s="1724"/>
      <c r="IZ6" s="1724"/>
      <c r="JA6" s="1725"/>
      <c r="JB6" s="1729"/>
      <c r="JC6" s="1730"/>
      <c r="JD6" s="1730"/>
      <c r="JE6" s="1730"/>
      <c r="JF6" s="1730"/>
      <c r="JG6" s="1730"/>
      <c r="JH6" s="1731"/>
      <c r="JI6" s="1729"/>
      <c r="JJ6" s="1730"/>
      <c r="JK6" s="1730"/>
      <c r="JL6" s="1730"/>
      <c r="JM6" s="1730"/>
      <c r="JN6" s="1730"/>
      <c r="JO6" s="1731"/>
      <c r="JP6" s="1723"/>
      <c r="JQ6" s="1724"/>
      <c r="JR6" s="1724"/>
      <c r="JS6" s="1724"/>
      <c r="JT6" s="1724"/>
      <c r="JU6" s="1724"/>
      <c r="JV6" s="1725"/>
      <c r="JW6" s="1723"/>
      <c r="JX6" s="1724"/>
      <c r="JY6" s="1724"/>
      <c r="JZ6" s="1724"/>
      <c r="KA6" s="1724"/>
      <c r="KB6" s="1724"/>
      <c r="KC6" s="1725"/>
      <c r="KD6" s="1729"/>
      <c r="KE6" s="1730"/>
      <c r="KF6" s="1730"/>
      <c r="KG6" s="1730"/>
      <c r="KH6" s="1730"/>
      <c r="KI6" s="1730"/>
      <c r="KJ6" s="1731"/>
      <c r="KK6" s="1729"/>
      <c r="KL6" s="1730"/>
      <c r="KM6" s="1730"/>
      <c r="KN6" s="1730"/>
      <c r="KO6" s="1730"/>
      <c r="KP6" s="1730"/>
      <c r="KQ6" s="1731"/>
      <c r="KR6" s="1729"/>
      <c r="KS6" s="1730"/>
      <c r="KT6" s="1730"/>
      <c r="KU6" s="1730"/>
      <c r="KV6" s="1730"/>
      <c r="KW6" s="1730"/>
      <c r="KX6" s="1731"/>
      <c r="KY6" s="1729"/>
      <c r="KZ6" s="1730"/>
      <c r="LA6" s="1730"/>
      <c r="LB6" s="1730"/>
      <c r="LC6" s="1730"/>
      <c r="LD6" s="1730"/>
      <c r="LE6" s="1731"/>
      <c r="LF6" s="1729"/>
      <c r="LG6" s="1730"/>
      <c r="LH6" s="1730"/>
      <c r="LI6" s="1730"/>
      <c r="LJ6" s="1730"/>
      <c r="LK6" s="1730"/>
      <c r="LL6" s="1731"/>
      <c r="LM6" s="1734"/>
      <c r="LN6" s="1735"/>
      <c r="LO6" s="1735"/>
      <c r="LP6" s="1735"/>
      <c r="LQ6" s="1735"/>
      <c r="LR6" s="1735"/>
      <c r="LS6" s="1736"/>
    </row>
    <row r="7" spans="1:351" s="1100" customFormat="1" ht="18" customHeight="1">
      <c r="A7" s="1095"/>
      <c r="B7" s="1719"/>
      <c r="C7" s="1740" t="s">
        <v>250</v>
      </c>
      <c r="D7" s="1741"/>
      <c r="E7" s="1741"/>
      <c r="F7" s="1741"/>
      <c r="G7" s="1741"/>
      <c r="H7" s="1741"/>
      <c r="I7" s="1742"/>
      <c r="J7" s="1740" t="s">
        <v>251</v>
      </c>
      <c r="K7" s="1741"/>
      <c r="L7" s="1741"/>
      <c r="M7" s="1741"/>
      <c r="N7" s="1741"/>
      <c r="O7" s="1741"/>
      <c r="P7" s="1742"/>
      <c r="Q7" s="1737" t="s">
        <v>1320</v>
      </c>
      <c r="R7" s="1738"/>
      <c r="S7" s="1738"/>
      <c r="T7" s="1738"/>
      <c r="U7" s="1738"/>
      <c r="V7" s="1738"/>
      <c r="W7" s="1739"/>
      <c r="X7" s="1745" t="s">
        <v>1321</v>
      </c>
      <c r="Y7" s="1741"/>
      <c r="Z7" s="1741"/>
      <c r="AA7" s="1741"/>
      <c r="AB7" s="1741"/>
      <c r="AC7" s="1741"/>
      <c r="AD7" s="1742"/>
      <c r="AE7" s="1740" t="s">
        <v>1322</v>
      </c>
      <c r="AF7" s="1741"/>
      <c r="AG7" s="1741"/>
      <c r="AH7" s="1741"/>
      <c r="AI7" s="1741"/>
      <c r="AJ7" s="1741"/>
      <c r="AK7" s="1742"/>
      <c r="AL7" s="1737" t="s">
        <v>1323</v>
      </c>
      <c r="AM7" s="1738"/>
      <c r="AN7" s="1738"/>
      <c r="AO7" s="1738"/>
      <c r="AP7" s="1738"/>
      <c r="AQ7" s="1738"/>
      <c r="AR7" s="1739"/>
      <c r="AS7" s="1745" t="s">
        <v>1324</v>
      </c>
      <c r="AT7" s="1746"/>
      <c r="AU7" s="1746"/>
      <c r="AV7" s="1746"/>
      <c r="AW7" s="1746"/>
      <c r="AX7" s="1746"/>
      <c r="AY7" s="1747"/>
      <c r="AZ7" s="1745" t="s">
        <v>1325</v>
      </c>
      <c r="BA7" s="1746"/>
      <c r="BB7" s="1746"/>
      <c r="BC7" s="1746"/>
      <c r="BD7" s="1746"/>
      <c r="BE7" s="1746"/>
      <c r="BF7" s="1747"/>
      <c r="BG7" s="1745" t="s">
        <v>1326</v>
      </c>
      <c r="BH7" s="1746"/>
      <c r="BI7" s="1746"/>
      <c r="BJ7" s="1746"/>
      <c r="BK7" s="1746"/>
      <c r="BL7" s="1746"/>
      <c r="BM7" s="1747"/>
      <c r="BN7" s="1737" t="s">
        <v>1327</v>
      </c>
      <c r="BO7" s="1738"/>
      <c r="BP7" s="1738"/>
      <c r="BQ7" s="1738"/>
      <c r="BR7" s="1738"/>
      <c r="BS7" s="1738"/>
      <c r="BT7" s="1739"/>
      <c r="BU7" s="1745" t="s">
        <v>1328</v>
      </c>
      <c r="BV7" s="1746"/>
      <c r="BW7" s="1746"/>
      <c r="BX7" s="1746"/>
      <c r="BY7" s="1746"/>
      <c r="BZ7" s="1746"/>
      <c r="CA7" s="1747"/>
      <c r="CB7" s="1745" t="s">
        <v>1329</v>
      </c>
      <c r="CC7" s="1746"/>
      <c r="CD7" s="1746"/>
      <c r="CE7" s="1746"/>
      <c r="CF7" s="1746"/>
      <c r="CG7" s="1746"/>
      <c r="CH7" s="1747"/>
      <c r="CI7" s="1737" t="s">
        <v>1330</v>
      </c>
      <c r="CJ7" s="1738"/>
      <c r="CK7" s="1738"/>
      <c r="CL7" s="1738"/>
      <c r="CM7" s="1738"/>
      <c r="CN7" s="1738"/>
      <c r="CO7" s="1739"/>
      <c r="CP7" s="1740" t="s">
        <v>1331</v>
      </c>
      <c r="CQ7" s="1741"/>
      <c r="CR7" s="1741"/>
      <c r="CS7" s="1741"/>
      <c r="CT7" s="1741"/>
      <c r="CU7" s="1741"/>
      <c r="CV7" s="1742"/>
      <c r="CW7" s="1745" t="s">
        <v>1332</v>
      </c>
      <c r="CX7" s="1746"/>
      <c r="CY7" s="1746"/>
      <c r="CZ7" s="1746"/>
      <c r="DA7" s="1746"/>
      <c r="DB7" s="1746"/>
      <c r="DC7" s="1747"/>
      <c r="DD7" s="1740" t="s">
        <v>1333</v>
      </c>
      <c r="DE7" s="1741"/>
      <c r="DF7" s="1741"/>
      <c r="DG7" s="1741"/>
      <c r="DH7" s="1741"/>
      <c r="DI7" s="1741"/>
      <c r="DJ7" s="1742"/>
      <c r="DK7" s="1737" t="s">
        <v>1334</v>
      </c>
      <c r="DL7" s="1738"/>
      <c r="DM7" s="1738"/>
      <c r="DN7" s="1738"/>
      <c r="DO7" s="1738"/>
      <c r="DP7" s="1738"/>
      <c r="DQ7" s="1739"/>
      <c r="DR7" s="1740" t="s">
        <v>1335</v>
      </c>
      <c r="DS7" s="1741"/>
      <c r="DT7" s="1741"/>
      <c r="DU7" s="1741"/>
      <c r="DV7" s="1741"/>
      <c r="DW7" s="1741"/>
      <c r="DX7" s="1742"/>
      <c r="DY7" s="1745" t="s">
        <v>1336</v>
      </c>
      <c r="DZ7" s="1746"/>
      <c r="EA7" s="1746"/>
      <c r="EB7" s="1746"/>
      <c r="EC7" s="1746"/>
      <c r="ED7" s="1746"/>
      <c r="EE7" s="1747"/>
      <c r="EF7" s="1745" t="s">
        <v>1337</v>
      </c>
      <c r="EG7" s="1746"/>
      <c r="EH7" s="1746"/>
      <c r="EI7" s="1746"/>
      <c r="EJ7" s="1746"/>
      <c r="EK7" s="1746"/>
      <c r="EL7" s="1747"/>
      <c r="EM7" s="1745" t="s">
        <v>1338</v>
      </c>
      <c r="EN7" s="1746"/>
      <c r="EO7" s="1746"/>
      <c r="EP7" s="1746"/>
      <c r="EQ7" s="1746"/>
      <c r="ER7" s="1746"/>
      <c r="ES7" s="1747"/>
      <c r="ET7" s="1745" t="s">
        <v>1339</v>
      </c>
      <c r="EU7" s="1741"/>
      <c r="EV7" s="1741"/>
      <c r="EW7" s="1741"/>
      <c r="EX7" s="1741"/>
      <c r="EY7" s="1741"/>
      <c r="EZ7" s="1742"/>
      <c r="FA7" s="1745" t="s">
        <v>1340</v>
      </c>
      <c r="FB7" s="1746"/>
      <c r="FC7" s="1746"/>
      <c r="FD7" s="1746"/>
      <c r="FE7" s="1746"/>
      <c r="FF7" s="1746"/>
      <c r="FG7" s="1747"/>
      <c r="FH7" s="1740" t="s">
        <v>1341</v>
      </c>
      <c r="FI7" s="1741"/>
      <c r="FJ7" s="1741"/>
      <c r="FK7" s="1741"/>
      <c r="FL7" s="1741"/>
      <c r="FM7" s="1741"/>
      <c r="FN7" s="1742"/>
      <c r="FO7" s="1745" t="s">
        <v>1342</v>
      </c>
      <c r="FP7" s="1746"/>
      <c r="FQ7" s="1746"/>
      <c r="FR7" s="1746"/>
      <c r="FS7" s="1746"/>
      <c r="FT7" s="1746"/>
      <c r="FU7" s="1747"/>
      <c r="FV7" s="1745" t="s">
        <v>1343</v>
      </c>
      <c r="FW7" s="1746"/>
      <c r="FX7" s="1746"/>
      <c r="FY7" s="1746"/>
      <c r="FZ7" s="1746"/>
      <c r="GA7" s="1746"/>
      <c r="GB7" s="1747"/>
      <c r="GC7" s="1745" t="s">
        <v>1344</v>
      </c>
      <c r="GD7" s="1746"/>
      <c r="GE7" s="1746"/>
      <c r="GF7" s="1746"/>
      <c r="GG7" s="1746"/>
      <c r="GH7" s="1746"/>
      <c r="GI7" s="1747"/>
      <c r="GJ7" s="1745" t="s">
        <v>1345</v>
      </c>
      <c r="GK7" s="1746"/>
      <c r="GL7" s="1746"/>
      <c r="GM7" s="1746"/>
      <c r="GN7" s="1746"/>
      <c r="GO7" s="1746"/>
      <c r="GP7" s="1747"/>
      <c r="GQ7" s="1745" t="s">
        <v>1346</v>
      </c>
      <c r="GR7" s="1746"/>
      <c r="GS7" s="1746"/>
      <c r="GT7" s="1746"/>
      <c r="GU7" s="1746"/>
      <c r="GV7" s="1746"/>
      <c r="GW7" s="1747"/>
      <c r="GX7" s="1745" t="s">
        <v>1347</v>
      </c>
      <c r="GY7" s="1746"/>
      <c r="GZ7" s="1746"/>
      <c r="HA7" s="1746"/>
      <c r="HB7" s="1746"/>
      <c r="HC7" s="1746"/>
      <c r="HD7" s="1747"/>
      <c r="HE7" s="1737" t="s">
        <v>1348</v>
      </c>
      <c r="HF7" s="1738"/>
      <c r="HG7" s="1738"/>
      <c r="HH7" s="1738"/>
      <c r="HI7" s="1738"/>
      <c r="HJ7" s="1738"/>
      <c r="HK7" s="1739"/>
      <c r="HL7" s="1737" t="s">
        <v>1349</v>
      </c>
      <c r="HM7" s="1738"/>
      <c r="HN7" s="1738"/>
      <c r="HO7" s="1738"/>
      <c r="HP7" s="1738"/>
      <c r="HQ7" s="1738"/>
      <c r="HR7" s="1739"/>
      <c r="HS7" s="1740" t="s">
        <v>1350</v>
      </c>
      <c r="HT7" s="1741"/>
      <c r="HU7" s="1741"/>
      <c r="HV7" s="1741"/>
      <c r="HW7" s="1741"/>
      <c r="HX7" s="1741"/>
      <c r="HY7" s="1742"/>
      <c r="HZ7" s="1740" t="s">
        <v>1351</v>
      </c>
      <c r="IA7" s="1741"/>
      <c r="IB7" s="1741"/>
      <c r="IC7" s="1741"/>
      <c r="ID7" s="1741"/>
      <c r="IE7" s="1741"/>
      <c r="IF7" s="1742"/>
      <c r="IG7" s="1740" t="s">
        <v>1352</v>
      </c>
      <c r="IH7" s="1741"/>
      <c r="II7" s="1741"/>
      <c r="IJ7" s="1741"/>
      <c r="IK7" s="1741"/>
      <c r="IL7" s="1741"/>
      <c r="IM7" s="1742"/>
      <c r="IN7" s="1737" t="s">
        <v>1353</v>
      </c>
      <c r="IO7" s="1743"/>
      <c r="IP7" s="1743"/>
      <c r="IQ7" s="1743"/>
      <c r="IR7" s="1743"/>
      <c r="IS7" s="1743"/>
      <c r="IT7" s="1744"/>
      <c r="IU7" s="1737" t="s">
        <v>1354</v>
      </c>
      <c r="IV7" s="1738"/>
      <c r="IW7" s="1738"/>
      <c r="IX7" s="1738"/>
      <c r="IY7" s="1738"/>
      <c r="IZ7" s="1738"/>
      <c r="JA7" s="1739"/>
      <c r="JB7" s="1740" t="s">
        <v>342</v>
      </c>
      <c r="JC7" s="1741"/>
      <c r="JD7" s="1741"/>
      <c r="JE7" s="1741"/>
      <c r="JF7" s="1741"/>
      <c r="JG7" s="1741"/>
      <c r="JH7" s="1742"/>
      <c r="JI7" s="1737" t="s">
        <v>1355</v>
      </c>
      <c r="JJ7" s="1738"/>
      <c r="JK7" s="1738"/>
      <c r="JL7" s="1738"/>
      <c r="JM7" s="1738"/>
      <c r="JN7" s="1738"/>
      <c r="JO7" s="1739"/>
      <c r="JP7" s="1740" t="s">
        <v>1356</v>
      </c>
      <c r="JQ7" s="1741"/>
      <c r="JR7" s="1741"/>
      <c r="JS7" s="1741"/>
      <c r="JT7" s="1741"/>
      <c r="JU7" s="1741"/>
      <c r="JV7" s="1742"/>
      <c r="JW7" s="1737" t="s">
        <v>1357</v>
      </c>
      <c r="JX7" s="1738"/>
      <c r="JY7" s="1738"/>
      <c r="JZ7" s="1738"/>
      <c r="KA7" s="1738"/>
      <c r="KB7" s="1738"/>
      <c r="KC7" s="1739"/>
      <c r="KD7" s="1740" t="s">
        <v>1358</v>
      </c>
      <c r="KE7" s="1741"/>
      <c r="KF7" s="1741"/>
      <c r="KG7" s="1741"/>
      <c r="KH7" s="1741"/>
      <c r="KI7" s="1741"/>
      <c r="KJ7" s="1742"/>
      <c r="KK7" s="1737" t="s">
        <v>1359</v>
      </c>
      <c r="KL7" s="1738"/>
      <c r="KM7" s="1738"/>
      <c r="KN7" s="1738"/>
      <c r="KO7" s="1738"/>
      <c r="KP7" s="1738"/>
      <c r="KQ7" s="1739"/>
      <c r="KR7" s="1745" t="s">
        <v>1360</v>
      </c>
      <c r="KS7" s="1746"/>
      <c r="KT7" s="1746"/>
      <c r="KU7" s="1746"/>
      <c r="KV7" s="1746"/>
      <c r="KW7" s="1746"/>
      <c r="KX7" s="1747"/>
      <c r="KY7" s="1737" t="s">
        <v>1361</v>
      </c>
      <c r="KZ7" s="1738"/>
      <c r="LA7" s="1738"/>
      <c r="LB7" s="1738"/>
      <c r="LC7" s="1738"/>
      <c r="LD7" s="1738"/>
      <c r="LE7" s="1739"/>
      <c r="LF7" s="1737" t="s">
        <v>732</v>
      </c>
      <c r="LG7" s="1738"/>
      <c r="LH7" s="1738"/>
      <c r="LI7" s="1738"/>
      <c r="LJ7" s="1738"/>
      <c r="LK7" s="1738"/>
      <c r="LL7" s="1739"/>
      <c r="LM7" s="1729"/>
      <c r="LN7" s="1730"/>
      <c r="LO7" s="1730"/>
      <c r="LP7" s="1730"/>
      <c r="LQ7" s="1730"/>
      <c r="LR7" s="1730"/>
      <c r="LS7" s="1731"/>
    </row>
    <row r="8" spans="1:351" s="1100" customFormat="1" ht="30" customHeight="1" thickBot="1">
      <c r="A8" s="1095"/>
      <c r="B8" s="1114" t="s">
        <v>1370</v>
      </c>
      <c r="C8" s="1102" t="s">
        <v>1363</v>
      </c>
      <c r="D8" s="1103" t="s">
        <v>1364</v>
      </c>
      <c r="E8" s="1103" t="s">
        <v>1366</v>
      </c>
      <c r="F8" s="1103" t="s">
        <v>1367</v>
      </c>
      <c r="G8" s="1103" t="s">
        <v>1365</v>
      </c>
      <c r="H8" s="1104" t="s">
        <v>1368</v>
      </c>
      <c r="I8" s="1105" t="s">
        <v>794</v>
      </c>
      <c r="J8" s="1102" t="s">
        <v>1363</v>
      </c>
      <c r="K8" s="1103" t="s">
        <v>1364</v>
      </c>
      <c r="L8" s="1103" t="s">
        <v>1366</v>
      </c>
      <c r="M8" s="1103" t="s">
        <v>1367</v>
      </c>
      <c r="N8" s="1103" t="s">
        <v>1365</v>
      </c>
      <c r="O8" s="1104" t="s">
        <v>1368</v>
      </c>
      <c r="P8" s="1105" t="s">
        <v>794</v>
      </c>
      <c r="Q8" s="1102" t="s">
        <v>1363</v>
      </c>
      <c r="R8" s="1103" t="s">
        <v>1364</v>
      </c>
      <c r="S8" s="1103" t="s">
        <v>1366</v>
      </c>
      <c r="T8" s="1103" t="s">
        <v>1367</v>
      </c>
      <c r="U8" s="1103" t="s">
        <v>1365</v>
      </c>
      <c r="V8" s="1104" t="s">
        <v>1368</v>
      </c>
      <c r="W8" s="1105" t="s">
        <v>794</v>
      </c>
      <c r="X8" s="1102" t="s">
        <v>1363</v>
      </c>
      <c r="Y8" s="1103" t="s">
        <v>1364</v>
      </c>
      <c r="Z8" s="1103" t="s">
        <v>1366</v>
      </c>
      <c r="AA8" s="1103" t="s">
        <v>1367</v>
      </c>
      <c r="AB8" s="1103" t="s">
        <v>1365</v>
      </c>
      <c r="AC8" s="1104" t="s">
        <v>1368</v>
      </c>
      <c r="AD8" s="1105" t="s">
        <v>794</v>
      </c>
      <c r="AE8" s="1102" t="s">
        <v>1363</v>
      </c>
      <c r="AF8" s="1103" t="s">
        <v>1364</v>
      </c>
      <c r="AG8" s="1103" t="s">
        <v>1366</v>
      </c>
      <c r="AH8" s="1103" t="s">
        <v>1367</v>
      </c>
      <c r="AI8" s="1103" t="s">
        <v>1365</v>
      </c>
      <c r="AJ8" s="1104" t="s">
        <v>1368</v>
      </c>
      <c r="AK8" s="1105" t="s">
        <v>794</v>
      </c>
      <c r="AL8" s="1102" t="s">
        <v>1363</v>
      </c>
      <c r="AM8" s="1103" t="s">
        <v>1364</v>
      </c>
      <c r="AN8" s="1103" t="s">
        <v>1366</v>
      </c>
      <c r="AO8" s="1103" t="s">
        <v>1367</v>
      </c>
      <c r="AP8" s="1103" t="s">
        <v>1365</v>
      </c>
      <c r="AQ8" s="1104" t="s">
        <v>1368</v>
      </c>
      <c r="AR8" s="1105" t="s">
        <v>794</v>
      </c>
      <c r="AS8" s="1102" t="s">
        <v>1363</v>
      </c>
      <c r="AT8" s="1103" t="s">
        <v>1364</v>
      </c>
      <c r="AU8" s="1103" t="s">
        <v>1366</v>
      </c>
      <c r="AV8" s="1103" t="s">
        <v>1367</v>
      </c>
      <c r="AW8" s="1103" t="s">
        <v>1365</v>
      </c>
      <c r="AX8" s="1104" t="s">
        <v>1368</v>
      </c>
      <c r="AY8" s="1105" t="s">
        <v>794</v>
      </c>
      <c r="AZ8" s="1102" t="s">
        <v>1363</v>
      </c>
      <c r="BA8" s="1103" t="s">
        <v>1364</v>
      </c>
      <c r="BB8" s="1103" t="s">
        <v>1366</v>
      </c>
      <c r="BC8" s="1103" t="s">
        <v>1367</v>
      </c>
      <c r="BD8" s="1103" t="s">
        <v>1365</v>
      </c>
      <c r="BE8" s="1104" t="s">
        <v>1368</v>
      </c>
      <c r="BF8" s="1105" t="s">
        <v>794</v>
      </c>
      <c r="BG8" s="1102" t="s">
        <v>1363</v>
      </c>
      <c r="BH8" s="1103" t="s">
        <v>1364</v>
      </c>
      <c r="BI8" s="1103" t="s">
        <v>1366</v>
      </c>
      <c r="BJ8" s="1103" t="s">
        <v>1367</v>
      </c>
      <c r="BK8" s="1103" t="s">
        <v>1365</v>
      </c>
      <c r="BL8" s="1104" t="s">
        <v>1368</v>
      </c>
      <c r="BM8" s="1105" t="s">
        <v>794</v>
      </c>
      <c r="BN8" s="1102" t="s">
        <v>1363</v>
      </c>
      <c r="BO8" s="1103" t="s">
        <v>1364</v>
      </c>
      <c r="BP8" s="1103" t="s">
        <v>1366</v>
      </c>
      <c r="BQ8" s="1103" t="s">
        <v>1367</v>
      </c>
      <c r="BR8" s="1103" t="s">
        <v>1365</v>
      </c>
      <c r="BS8" s="1104" t="s">
        <v>1368</v>
      </c>
      <c r="BT8" s="1105" t="s">
        <v>794</v>
      </c>
      <c r="BU8" s="1102" t="s">
        <v>1363</v>
      </c>
      <c r="BV8" s="1103" t="s">
        <v>1364</v>
      </c>
      <c r="BW8" s="1103" t="s">
        <v>1366</v>
      </c>
      <c r="BX8" s="1103" t="s">
        <v>1367</v>
      </c>
      <c r="BY8" s="1103" t="s">
        <v>1365</v>
      </c>
      <c r="BZ8" s="1104" t="s">
        <v>1368</v>
      </c>
      <c r="CA8" s="1105" t="s">
        <v>794</v>
      </c>
      <c r="CB8" s="1102" t="s">
        <v>1363</v>
      </c>
      <c r="CC8" s="1103" t="s">
        <v>1364</v>
      </c>
      <c r="CD8" s="1103" t="s">
        <v>1366</v>
      </c>
      <c r="CE8" s="1103" t="s">
        <v>1367</v>
      </c>
      <c r="CF8" s="1103" t="s">
        <v>1365</v>
      </c>
      <c r="CG8" s="1104" t="s">
        <v>1368</v>
      </c>
      <c r="CH8" s="1105" t="s">
        <v>794</v>
      </c>
      <c r="CI8" s="1102" t="s">
        <v>1363</v>
      </c>
      <c r="CJ8" s="1103" t="s">
        <v>1364</v>
      </c>
      <c r="CK8" s="1103" t="s">
        <v>1366</v>
      </c>
      <c r="CL8" s="1103" t="s">
        <v>1367</v>
      </c>
      <c r="CM8" s="1103" t="s">
        <v>1365</v>
      </c>
      <c r="CN8" s="1104" t="s">
        <v>1368</v>
      </c>
      <c r="CO8" s="1105" t="s">
        <v>794</v>
      </c>
      <c r="CP8" s="1102" t="s">
        <v>1363</v>
      </c>
      <c r="CQ8" s="1103" t="s">
        <v>1364</v>
      </c>
      <c r="CR8" s="1103" t="s">
        <v>1366</v>
      </c>
      <c r="CS8" s="1103" t="s">
        <v>1367</v>
      </c>
      <c r="CT8" s="1103" t="s">
        <v>1365</v>
      </c>
      <c r="CU8" s="1104" t="s">
        <v>1368</v>
      </c>
      <c r="CV8" s="1105" t="s">
        <v>794</v>
      </c>
      <c r="CW8" s="1102" t="s">
        <v>1363</v>
      </c>
      <c r="CX8" s="1103" t="s">
        <v>1364</v>
      </c>
      <c r="CY8" s="1103" t="s">
        <v>1366</v>
      </c>
      <c r="CZ8" s="1103" t="s">
        <v>1367</v>
      </c>
      <c r="DA8" s="1103" t="s">
        <v>1365</v>
      </c>
      <c r="DB8" s="1104" t="s">
        <v>1368</v>
      </c>
      <c r="DC8" s="1105" t="s">
        <v>794</v>
      </c>
      <c r="DD8" s="1102" t="s">
        <v>1363</v>
      </c>
      <c r="DE8" s="1103" t="s">
        <v>1364</v>
      </c>
      <c r="DF8" s="1103" t="s">
        <v>1366</v>
      </c>
      <c r="DG8" s="1103" t="s">
        <v>1367</v>
      </c>
      <c r="DH8" s="1103" t="s">
        <v>1365</v>
      </c>
      <c r="DI8" s="1104" t="s">
        <v>1368</v>
      </c>
      <c r="DJ8" s="1105" t="s">
        <v>794</v>
      </c>
      <c r="DK8" s="1102" t="s">
        <v>1363</v>
      </c>
      <c r="DL8" s="1103" t="s">
        <v>1364</v>
      </c>
      <c r="DM8" s="1103" t="s">
        <v>1366</v>
      </c>
      <c r="DN8" s="1103" t="s">
        <v>1367</v>
      </c>
      <c r="DO8" s="1103" t="s">
        <v>1365</v>
      </c>
      <c r="DP8" s="1104" t="s">
        <v>1368</v>
      </c>
      <c r="DQ8" s="1105" t="s">
        <v>794</v>
      </c>
      <c r="DR8" s="1102" t="s">
        <v>1363</v>
      </c>
      <c r="DS8" s="1103" t="s">
        <v>1364</v>
      </c>
      <c r="DT8" s="1103" t="s">
        <v>1366</v>
      </c>
      <c r="DU8" s="1103" t="s">
        <v>1367</v>
      </c>
      <c r="DV8" s="1103" t="s">
        <v>1365</v>
      </c>
      <c r="DW8" s="1104" t="s">
        <v>1368</v>
      </c>
      <c r="DX8" s="1105" t="s">
        <v>794</v>
      </c>
      <c r="DY8" s="1102" t="s">
        <v>1363</v>
      </c>
      <c r="DZ8" s="1103" t="s">
        <v>1364</v>
      </c>
      <c r="EA8" s="1103" t="s">
        <v>1366</v>
      </c>
      <c r="EB8" s="1103" t="s">
        <v>1367</v>
      </c>
      <c r="EC8" s="1103" t="s">
        <v>1365</v>
      </c>
      <c r="ED8" s="1104" t="s">
        <v>1368</v>
      </c>
      <c r="EE8" s="1105" t="s">
        <v>794</v>
      </c>
      <c r="EF8" s="1102" t="s">
        <v>1363</v>
      </c>
      <c r="EG8" s="1103" t="s">
        <v>1364</v>
      </c>
      <c r="EH8" s="1103" t="s">
        <v>1366</v>
      </c>
      <c r="EI8" s="1103" t="s">
        <v>1367</v>
      </c>
      <c r="EJ8" s="1103" t="s">
        <v>1365</v>
      </c>
      <c r="EK8" s="1104" t="s">
        <v>1368</v>
      </c>
      <c r="EL8" s="1105" t="s">
        <v>794</v>
      </c>
      <c r="EM8" s="1102" t="s">
        <v>1363</v>
      </c>
      <c r="EN8" s="1103" t="s">
        <v>1364</v>
      </c>
      <c r="EO8" s="1103" t="s">
        <v>1366</v>
      </c>
      <c r="EP8" s="1103" t="s">
        <v>1367</v>
      </c>
      <c r="EQ8" s="1103" t="s">
        <v>1365</v>
      </c>
      <c r="ER8" s="1104" t="s">
        <v>1368</v>
      </c>
      <c r="ES8" s="1105" t="s">
        <v>794</v>
      </c>
      <c r="ET8" s="1102" t="s">
        <v>1363</v>
      </c>
      <c r="EU8" s="1103" t="s">
        <v>1364</v>
      </c>
      <c r="EV8" s="1103" t="s">
        <v>1366</v>
      </c>
      <c r="EW8" s="1103" t="s">
        <v>1367</v>
      </c>
      <c r="EX8" s="1103" t="s">
        <v>1365</v>
      </c>
      <c r="EY8" s="1104" t="s">
        <v>1368</v>
      </c>
      <c r="EZ8" s="1105" t="s">
        <v>794</v>
      </c>
      <c r="FA8" s="1102" t="s">
        <v>1363</v>
      </c>
      <c r="FB8" s="1103" t="s">
        <v>1364</v>
      </c>
      <c r="FC8" s="1103" t="s">
        <v>1366</v>
      </c>
      <c r="FD8" s="1103" t="s">
        <v>1367</v>
      </c>
      <c r="FE8" s="1103" t="s">
        <v>1365</v>
      </c>
      <c r="FF8" s="1104" t="s">
        <v>1368</v>
      </c>
      <c r="FG8" s="1105" t="s">
        <v>794</v>
      </c>
      <c r="FH8" s="1102" t="s">
        <v>1363</v>
      </c>
      <c r="FI8" s="1103" t="s">
        <v>1364</v>
      </c>
      <c r="FJ8" s="1103" t="s">
        <v>1366</v>
      </c>
      <c r="FK8" s="1103" t="s">
        <v>1367</v>
      </c>
      <c r="FL8" s="1103" t="s">
        <v>1365</v>
      </c>
      <c r="FM8" s="1104" t="s">
        <v>1368</v>
      </c>
      <c r="FN8" s="1105" t="s">
        <v>794</v>
      </c>
      <c r="FO8" s="1102" t="s">
        <v>1363</v>
      </c>
      <c r="FP8" s="1103" t="s">
        <v>1364</v>
      </c>
      <c r="FQ8" s="1103" t="s">
        <v>1366</v>
      </c>
      <c r="FR8" s="1103" t="s">
        <v>1367</v>
      </c>
      <c r="FS8" s="1103" t="s">
        <v>1365</v>
      </c>
      <c r="FT8" s="1104" t="s">
        <v>1368</v>
      </c>
      <c r="FU8" s="1105" t="s">
        <v>794</v>
      </c>
      <c r="FV8" s="1102" t="s">
        <v>1363</v>
      </c>
      <c r="FW8" s="1103" t="s">
        <v>1364</v>
      </c>
      <c r="FX8" s="1103" t="s">
        <v>1366</v>
      </c>
      <c r="FY8" s="1103" t="s">
        <v>1367</v>
      </c>
      <c r="FZ8" s="1103" t="s">
        <v>1365</v>
      </c>
      <c r="GA8" s="1104" t="s">
        <v>1368</v>
      </c>
      <c r="GB8" s="1105" t="s">
        <v>794</v>
      </c>
      <c r="GC8" s="1102" t="s">
        <v>1363</v>
      </c>
      <c r="GD8" s="1103" t="s">
        <v>1364</v>
      </c>
      <c r="GE8" s="1103" t="s">
        <v>1366</v>
      </c>
      <c r="GF8" s="1103" t="s">
        <v>1367</v>
      </c>
      <c r="GG8" s="1103" t="s">
        <v>1365</v>
      </c>
      <c r="GH8" s="1104" t="s">
        <v>1368</v>
      </c>
      <c r="GI8" s="1105" t="s">
        <v>794</v>
      </c>
      <c r="GJ8" s="1102" t="s">
        <v>1363</v>
      </c>
      <c r="GK8" s="1103" t="s">
        <v>1364</v>
      </c>
      <c r="GL8" s="1103" t="s">
        <v>1366</v>
      </c>
      <c r="GM8" s="1103" t="s">
        <v>1367</v>
      </c>
      <c r="GN8" s="1103" t="s">
        <v>1365</v>
      </c>
      <c r="GO8" s="1104" t="s">
        <v>1368</v>
      </c>
      <c r="GP8" s="1105" t="s">
        <v>794</v>
      </c>
      <c r="GQ8" s="1102" t="s">
        <v>1363</v>
      </c>
      <c r="GR8" s="1103" t="s">
        <v>1364</v>
      </c>
      <c r="GS8" s="1103" t="s">
        <v>1366</v>
      </c>
      <c r="GT8" s="1103" t="s">
        <v>1367</v>
      </c>
      <c r="GU8" s="1103" t="s">
        <v>1365</v>
      </c>
      <c r="GV8" s="1104" t="s">
        <v>1368</v>
      </c>
      <c r="GW8" s="1105" t="s">
        <v>794</v>
      </c>
      <c r="GX8" s="1102" t="s">
        <v>1363</v>
      </c>
      <c r="GY8" s="1103" t="s">
        <v>1364</v>
      </c>
      <c r="GZ8" s="1103" t="s">
        <v>1366</v>
      </c>
      <c r="HA8" s="1103" t="s">
        <v>1367</v>
      </c>
      <c r="HB8" s="1103" t="s">
        <v>1365</v>
      </c>
      <c r="HC8" s="1104" t="s">
        <v>1368</v>
      </c>
      <c r="HD8" s="1105" t="s">
        <v>794</v>
      </c>
      <c r="HE8" s="1102" t="s">
        <v>1363</v>
      </c>
      <c r="HF8" s="1103" t="s">
        <v>1364</v>
      </c>
      <c r="HG8" s="1103" t="s">
        <v>1366</v>
      </c>
      <c r="HH8" s="1103" t="s">
        <v>1367</v>
      </c>
      <c r="HI8" s="1103" t="s">
        <v>1365</v>
      </c>
      <c r="HJ8" s="1104" t="s">
        <v>1368</v>
      </c>
      <c r="HK8" s="1105" t="s">
        <v>794</v>
      </c>
      <c r="HL8" s="1102" t="s">
        <v>1363</v>
      </c>
      <c r="HM8" s="1103" t="s">
        <v>1364</v>
      </c>
      <c r="HN8" s="1103" t="s">
        <v>1366</v>
      </c>
      <c r="HO8" s="1103" t="s">
        <v>1367</v>
      </c>
      <c r="HP8" s="1103" t="s">
        <v>1365</v>
      </c>
      <c r="HQ8" s="1104" t="s">
        <v>1368</v>
      </c>
      <c r="HR8" s="1105" t="s">
        <v>794</v>
      </c>
      <c r="HS8" s="1102" t="s">
        <v>1363</v>
      </c>
      <c r="HT8" s="1103" t="s">
        <v>1364</v>
      </c>
      <c r="HU8" s="1103" t="s">
        <v>1366</v>
      </c>
      <c r="HV8" s="1103" t="s">
        <v>1367</v>
      </c>
      <c r="HW8" s="1103" t="s">
        <v>1365</v>
      </c>
      <c r="HX8" s="1104" t="s">
        <v>1368</v>
      </c>
      <c r="HY8" s="1105" t="s">
        <v>794</v>
      </c>
      <c r="HZ8" s="1102" t="s">
        <v>1363</v>
      </c>
      <c r="IA8" s="1103" t="s">
        <v>1364</v>
      </c>
      <c r="IB8" s="1103" t="s">
        <v>1366</v>
      </c>
      <c r="IC8" s="1103" t="s">
        <v>1367</v>
      </c>
      <c r="ID8" s="1103" t="s">
        <v>1365</v>
      </c>
      <c r="IE8" s="1104" t="s">
        <v>1368</v>
      </c>
      <c r="IF8" s="1105" t="s">
        <v>794</v>
      </c>
      <c r="IG8" s="1102" t="s">
        <v>1363</v>
      </c>
      <c r="IH8" s="1103" t="s">
        <v>1364</v>
      </c>
      <c r="II8" s="1103" t="s">
        <v>1366</v>
      </c>
      <c r="IJ8" s="1103" t="s">
        <v>1367</v>
      </c>
      <c r="IK8" s="1103" t="s">
        <v>1365</v>
      </c>
      <c r="IL8" s="1104" t="s">
        <v>1368</v>
      </c>
      <c r="IM8" s="1105" t="s">
        <v>794</v>
      </c>
      <c r="IN8" s="1102" t="s">
        <v>1363</v>
      </c>
      <c r="IO8" s="1103" t="s">
        <v>1364</v>
      </c>
      <c r="IP8" s="1103" t="s">
        <v>1366</v>
      </c>
      <c r="IQ8" s="1103" t="s">
        <v>1367</v>
      </c>
      <c r="IR8" s="1103" t="s">
        <v>1365</v>
      </c>
      <c r="IS8" s="1104" t="s">
        <v>1368</v>
      </c>
      <c r="IT8" s="1105" t="s">
        <v>794</v>
      </c>
      <c r="IU8" s="1102" t="s">
        <v>1363</v>
      </c>
      <c r="IV8" s="1103" t="s">
        <v>1364</v>
      </c>
      <c r="IW8" s="1103" t="s">
        <v>1366</v>
      </c>
      <c r="IX8" s="1103" t="s">
        <v>1367</v>
      </c>
      <c r="IY8" s="1103" t="s">
        <v>1365</v>
      </c>
      <c r="IZ8" s="1104" t="s">
        <v>1368</v>
      </c>
      <c r="JA8" s="1105" t="s">
        <v>794</v>
      </c>
      <c r="JB8" s="1102" t="s">
        <v>1363</v>
      </c>
      <c r="JC8" s="1103" t="s">
        <v>1364</v>
      </c>
      <c r="JD8" s="1103" t="s">
        <v>1366</v>
      </c>
      <c r="JE8" s="1103" t="s">
        <v>1367</v>
      </c>
      <c r="JF8" s="1103" t="s">
        <v>1365</v>
      </c>
      <c r="JG8" s="1104" t="s">
        <v>1368</v>
      </c>
      <c r="JH8" s="1105" t="s">
        <v>794</v>
      </c>
      <c r="JI8" s="1102" t="s">
        <v>1363</v>
      </c>
      <c r="JJ8" s="1103" t="s">
        <v>1364</v>
      </c>
      <c r="JK8" s="1103" t="s">
        <v>1366</v>
      </c>
      <c r="JL8" s="1103" t="s">
        <v>1367</v>
      </c>
      <c r="JM8" s="1103" t="s">
        <v>1365</v>
      </c>
      <c r="JN8" s="1104" t="s">
        <v>1368</v>
      </c>
      <c r="JO8" s="1105" t="s">
        <v>794</v>
      </c>
      <c r="JP8" s="1102" t="s">
        <v>1363</v>
      </c>
      <c r="JQ8" s="1103" t="s">
        <v>1364</v>
      </c>
      <c r="JR8" s="1103" t="s">
        <v>1366</v>
      </c>
      <c r="JS8" s="1103" t="s">
        <v>1367</v>
      </c>
      <c r="JT8" s="1103" t="s">
        <v>1365</v>
      </c>
      <c r="JU8" s="1104" t="s">
        <v>1368</v>
      </c>
      <c r="JV8" s="1105" t="s">
        <v>794</v>
      </c>
      <c r="JW8" s="1102" t="s">
        <v>1363</v>
      </c>
      <c r="JX8" s="1103" t="s">
        <v>1364</v>
      </c>
      <c r="JY8" s="1103" t="s">
        <v>1366</v>
      </c>
      <c r="JZ8" s="1103" t="s">
        <v>1367</v>
      </c>
      <c r="KA8" s="1103" t="s">
        <v>1365</v>
      </c>
      <c r="KB8" s="1104" t="s">
        <v>1368</v>
      </c>
      <c r="KC8" s="1105" t="s">
        <v>794</v>
      </c>
      <c r="KD8" s="1102" t="s">
        <v>1363</v>
      </c>
      <c r="KE8" s="1103" t="s">
        <v>1364</v>
      </c>
      <c r="KF8" s="1103" t="s">
        <v>1366</v>
      </c>
      <c r="KG8" s="1103" t="s">
        <v>1367</v>
      </c>
      <c r="KH8" s="1103" t="s">
        <v>1365</v>
      </c>
      <c r="KI8" s="1104" t="s">
        <v>1368</v>
      </c>
      <c r="KJ8" s="1105" t="s">
        <v>794</v>
      </c>
      <c r="KK8" s="1102" t="s">
        <v>1363</v>
      </c>
      <c r="KL8" s="1103" t="s">
        <v>1364</v>
      </c>
      <c r="KM8" s="1103" t="s">
        <v>1366</v>
      </c>
      <c r="KN8" s="1103" t="s">
        <v>1367</v>
      </c>
      <c r="KO8" s="1103" t="s">
        <v>1365</v>
      </c>
      <c r="KP8" s="1104" t="s">
        <v>1368</v>
      </c>
      <c r="KQ8" s="1105" t="s">
        <v>794</v>
      </c>
      <c r="KR8" s="1102" t="s">
        <v>1363</v>
      </c>
      <c r="KS8" s="1103" t="s">
        <v>1364</v>
      </c>
      <c r="KT8" s="1103" t="s">
        <v>1366</v>
      </c>
      <c r="KU8" s="1103" t="s">
        <v>1367</v>
      </c>
      <c r="KV8" s="1103" t="s">
        <v>1365</v>
      </c>
      <c r="KW8" s="1104" t="s">
        <v>1368</v>
      </c>
      <c r="KX8" s="1105" t="s">
        <v>794</v>
      </c>
      <c r="KY8" s="1102" t="s">
        <v>1363</v>
      </c>
      <c r="KZ8" s="1103" t="s">
        <v>1364</v>
      </c>
      <c r="LA8" s="1103" t="s">
        <v>1366</v>
      </c>
      <c r="LB8" s="1103" t="s">
        <v>1367</v>
      </c>
      <c r="LC8" s="1103" t="s">
        <v>1365</v>
      </c>
      <c r="LD8" s="1104" t="s">
        <v>1368</v>
      </c>
      <c r="LE8" s="1105" t="s">
        <v>794</v>
      </c>
      <c r="LF8" s="1102" t="s">
        <v>1363</v>
      </c>
      <c r="LG8" s="1103" t="s">
        <v>1364</v>
      </c>
      <c r="LH8" s="1103" t="s">
        <v>1366</v>
      </c>
      <c r="LI8" s="1103" t="s">
        <v>1367</v>
      </c>
      <c r="LJ8" s="1103" t="s">
        <v>1365</v>
      </c>
      <c r="LK8" s="1104" t="s">
        <v>1368</v>
      </c>
      <c r="LL8" s="1105" t="s">
        <v>794</v>
      </c>
      <c r="LM8" s="1102" t="s">
        <v>1363</v>
      </c>
      <c r="LN8" s="1103" t="s">
        <v>1364</v>
      </c>
      <c r="LO8" s="1103" t="s">
        <v>1366</v>
      </c>
      <c r="LP8" s="1103" t="s">
        <v>1367</v>
      </c>
      <c r="LQ8" s="1103" t="s">
        <v>1365</v>
      </c>
      <c r="LR8" s="1104" t="s">
        <v>1368</v>
      </c>
      <c r="LS8" s="1105" t="s">
        <v>794</v>
      </c>
    </row>
    <row r="9" spans="1:351" ht="15" customHeight="1">
      <c r="B9" s="1106" t="s">
        <v>64</v>
      </c>
      <c r="C9" s="1107">
        <v>0</v>
      </c>
      <c r="D9" s="509">
        <v>0</v>
      </c>
      <c r="E9" s="509">
        <v>0</v>
      </c>
      <c r="F9" s="509">
        <v>0</v>
      </c>
      <c r="G9" s="509">
        <v>0</v>
      </c>
      <c r="H9" s="509">
        <v>0</v>
      </c>
      <c r="I9" s="601">
        <v>0</v>
      </c>
      <c r="J9" s="1107">
        <v>0</v>
      </c>
      <c r="K9" s="509">
        <v>0</v>
      </c>
      <c r="L9" s="509">
        <v>0</v>
      </c>
      <c r="M9" s="509">
        <v>0</v>
      </c>
      <c r="N9" s="509">
        <v>0</v>
      </c>
      <c r="O9" s="509">
        <v>0</v>
      </c>
      <c r="P9" s="601">
        <v>0</v>
      </c>
      <c r="Q9" s="508">
        <v>0</v>
      </c>
      <c r="R9" s="509">
        <v>0</v>
      </c>
      <c r="S9" s="509">
        <v>0</v>
      </c>
      <c r="T9" s="509">
        <v>0</v>
      </c>
      <c r="U9" s="509">
        <v>0</v>
      </c>
      <c r="V9" s="509">
        <v>0</v>
      </c>
      <c r="W9" s="601">
        <v>0</v>
      </c>
      <c r="X9" s="508">
        <v>0</v>
      </c>
      <c r="Y9" s="509">
        <v>0</v>
      </c>
      <c r="Z9" s="509">
        <v>0</v>
      </c>
      <c r="AA9" s="509">
        <v>0</v>
      </c>
      <c r="AB9" s="509">
        <v>0</v>
      </c>
      <c r="AC9" s="509">
        <v>0</v>
      </c>
      <c r="AD9" s="601">
        <v>0</v>
      </c>
      <c r="AE9" s="1107">
        <v>0</v>
      </c>
      <c r="AF9" s="509">
        <v>0</v>
      </c>
      <c r="AG9" s="509">
        <v>0</v>
      </c>
      <c r="AH9" s="509">
        <v>0</v>
      </c>
      <c r="AI9" s="509">
        <v>0</v>
      </c>
      <c r="AJ9" s="509">
        <v>0</v>
      </c>
      <c r="AK9" s="601">
        <v>0</v>
      </c>
      <c r="AL9" s="508">
        <v>0</v>
      </c>
      <c r="AM9" s="509">
        <v>0</v>
      </c>
      <c r="AN9" s="509">
        <v>0</v>
      </c>
      <c r="AO9" s="509">
        <v>0</v>
      </c>
      <c r="AP9" s="509">
        <v>0</v>
      </c>
      <c r="AQ9" s="509">
        <v>0</v>
      </c>
      <c r="AR9" s="601">
        <v>0</v>
      </c>
      <c r="AS9" s="1107">
        <v>0</v>
      </c>
      <c r="AT9" s="509">
        <v>0</v>
      </c>
      <c r="AU9" s="509">
        <v>0</v>
      </c>
      <c r="AV9" s="509">
        <v>0</v>
      </c>
      <c r="AW9" s="509">
        <v>0</v>
      </c>
      <c r="AX9" s="509">
        <v>0</v>
      </c>
      <c r="AY9" s="601">
        <v>0</v>
      </c>
      <c r="AZ9" s="1107">
        <v>0</v>
      </c>
      <c r="BA9" s="509">
        <v>0</v>
      </c>
      <c r="BB9" s="509">
        <v>0</v>
      </c>
      <c r="BC9" s="509">
        <v>0</v>
      </c>
      <c r="BD9" s="509">
        <v>0</v>
      </c>
      <c r="BE9" s="509">
        <v>0</v>
      </c>
      <c r="BF9" s="601">
        <v>0</v>
      </c>
      <c r="BG9" s="1107">
        <v>0</v>
      </c>
      <c r="BH9" s="509">
        <v>0</v>
      </c>
      <c r="BI9" s="509">
        <v>0</v>
      </c>
      <c r="BJ9" s="509">
        <v>0</v>
      </c>
      <c r="BK9" s="509">
        <v>0</v>
      </c>
      <c r="BL9" s="509">
        <v>0</v>
      </c>
      <c r="BM9" s="601">
        <v>0</v>
      </c>
      <c r="BN9" s="1107">
        <v>0</v>
      </c>
      <c r="BO9" s="509">
        <v>0</v>
      </c>
      <c r="BP9" s="509">
        <v>0</v>
      </c>
      <c r="BQ9" s="509">
        <v>0</v>
      </c>
      <c r="BR9" s="509">
        <v>0</v>
      </c>
      <c r="BS9" s="509">
        <v>0</v>
      </c>
      <c r="BT9" s="601">
        <v>0</v>
      </c>
      <c r="BU9" s="1107">
        <v>0</v>
      </c>
      <c r="BV9" s="509">
        <v>0</v>
      </c>
      <c r="BW9" s="509">
        <v>0</v>
      </c>
      <c r="BX9" s="509">
        <v>0</v>
      </c>
      <c r="BY9" s="509">
        <v>0</v>
      </c>
      <c r="BZ9" s="509">
        <v>0</v>
      </c>
      <c r="CA9" s="601">
        <v>0</v>
      </c>
      <c r="CB9" s="508">
        <v>0</v>
      </c>
      <c r="CC9" s="509">
        <v>0</v>
      </c>
      <c r="CD9" s="509">
        <v>0</v>
      </c>
      <c r="CE9" s="509">
        <v>0</v>
      </c>
      <c r="CF9" s="509">
        <v>0</v>
      </c>
      <c r="CG9" s="509">
        <v>0</v>
      </c>
      <c r="CH9" s="601">
        <v>0</v>
      </c>
      <c r="CI9" s="1107">
        <v>0</v>
      </c>
      <c r="CJ9" s="509">
        <v>0</v>
      </c>
      <c r="CK9" s="509">
        <v>0</v>
      </c>
      <c r="CL9" s="509">
        <v>0</v>
      </c>
      <c r="CM9" s="509">
        <v>0</v>
      </c>
      <c r="CN9" s="509">
        <v>0</v>
      </c>
      <c r="CO9" s="601">
        <v>0</v>
      </c>
      <c r="CP9" s="508">
        <v>10</v>
      </c>
      <c r="CQ9" s="509">
        <v>0</v>
      </c>
      <c r="CR9" s="509">
        <v>0</v>
      </c>
      <c r="CS9" s="509">
        <v>0</v>
      </c>
      <c r="CT9" s="509">
        <v>0</v>
      </c>
      <c r="CU9" s="509">
        <v>0</v>
      </c>
      <c r="CV9" s="601">
        <v>0</v>
      </c>
      <c r="CW9" s="1107">
        <v>0</v>
      </c>
      <c r="CX9" s="509">
        <v>0</v>
      </c>
      <c r="CY9" s="509">
        <v>0</v>
      </c>
      <c r="CZ9" s="509">
        <v>0</v>
      </c>
      <c r="DA9" s="509">
        <v>0</v>
      </c>
      <c r="DB9" s="509">
        <v>0</v>
      </c>
      <c r="DC9" s="601">
        <v>0</v>
      </c>
      <c r="DD9" s="508">
        <v>0</v>
      </c>
      <c r="DE9" s="509">
        <v>0</v>
      </c>
      <c r="DF9" s="509">
        <v>0</v>
      </c>
      <c r="DG9" s="509">
        <v>0</v>
      </c>
      <c r="DH9" s="509">
        <v>0</v>
      </c>
      <c r="DI9" s="509">
        <v>0</v>
      </c>
      <c r="DJ9" s="601">
        <v>0</v>
      </c>
      <c r="DK9" s="1107">
        <v>0</v>
      </c>
      <c r="DL9" s="509">
        <v>0</v>
      </c>
      <c r="DM9" s="509">
        <v>0</v>
      </c>
      <c r="DN9" s="509">
        <v>0</v>
      </c>
      <c r="DO9" s="509">
        <v>0</v>
      </c>
      <c r="DP9" s="509">
        <v>0</v>
      </c>
      <c r="DQ9" s="601">
        <v>0</v>
      </c>
      <c r="DR9" s="508">
        <v>0</v>
      </c>
      <c r="DS9" s="509">
        <v>0</v>
      </c>
      <c r="DT9" s="509">
        <v>0</v>
      </c>
      <c r="DU9" s="509">
        <v>0</v>
      </c>
      <c r="DV9" s="509">
        <v>0</v>
      </c>
      <c r="DW9" s="509">
        <v>0</v>
      </c>
      <c r="DX9" s="601">
        <v>0</v>
      </c>
      <c r="DY9" s="508">
        <v>0</v>
      </c>
      <c r="DZ9" s="509">
        <v>0</v>
      </c>
      <c r="EA9" s="509">
        <v>0</v>
      </c>
      <c r="EB9" s="509">
        <v>0</v>
      </c>
      <c r="EC9" s="509">
        <v>0</v>
      </c>
      <c r="ED9" s="509">
        <v>0</v>
      </c>
      <c r="EE9" s="601">
        <v>0</v>
      </c>
      <c r="EF9" s="1107">
        <v>0</v>
      </c>
      <c r="EG9" s="509">
        <v>0</v>
      </c>
      <c r="EH9" s="509">
        <v>0</v>
      </c>
      <c r="EI9" s="509">
        <v>0</v>
      </c>
      <c r="EJ9" s="509">
        <v>0</v>
      </c>
      <c r="EK9" s="509">
        <v>0</v>
      </c>
      <c r="EL9" s="601">
        <v>0</v>
      </c>
      <c r="EM9" s="508">
        <v>0</v>
      </c>
      <c r="EN9" s="509">
        <v>0</v>
      </c>
      <c r="EO9" s="509">
        <v>0</v>
      </c>
      <c r="EP9" s="509">
        <v>0</v>
      </c>
      <c r="EQ9" s="509">
        <v>0</v>
      </c>
      <c r="ER9" s="509">
        <v>0</v>
      </c>
      <c r="ES9" s="601">
        <v>0</v>
      </c>
      <c r="ET9" s="1107">
        <v>0</v>
      </c>
      <c r="EU9" s="509">
        <v>0</v>
      </c>
      <c r="EV9" s="509">
        <v>0</v>
      </c>
      <c r="EW9" s="509">
        <v>0</v>
      </c>
      <c r="EX9" s="509">
        <v>0</v>
      </c>
      <c r="EY9" s="509">
        <v>0</v>
      </c>
      <c r="EZ9" s="601">
        <v>0</v>
      </c>
      <c r="FA9" s="508">
        <v>0</v>
      </c>
      <c r="FB9" s="509">
        <v>0</v>
      </c>
      <c r="FC9" s="509">
        <v>0</v>
      </c>
      <c r="FD9" s="509">
        <v>0</v>
      </c>
      <c r="FE9" s="509">
        <v>0</v>
      </c>
      <c r="FF9" s="509">
        <v>0</v>
      </c>
      <c r="FG9" s="601">
        <v>0</v>
      </c>
      <c r="FH9" s="1107">
        <v>0</v>
      </c>
      <c r="FI9" s="509">
        <v>0</v>
      </c>
      <c r="FJ9" s="509">
        <v>0</v>
      </c>
      <c r="FK9" s="509">
        <v>0</v>
      </c>
      <c r="FL9" s="509">
        <v>0</v>
      </c>
      <c r="FM9" s="509">
        <v>0</v>
      </c>
      <c r="FN9" s="601">
        <v>0</v>
      </c>
      <c r="FO9" s="508">
        <v>0</v>
      </c>
      <c r="FP9" s="509">
        <v>0</v>
      </c>
      <c r="FQ9" s="509">
        <v>0</v>
      </c>
      <c r="FR9" s="509">
        <v>0</v>
      </c>
      <c r="FS9" s="509">
        <v>0</v>
      </c>
      <c r="FT9" s="509">
        <v>0</v>
      </c>
      <c r="FU9" s="601">
        <v>0</v>
      </c>
      <c r="FV9" s="508">
        <v>0</v>
      </c>
      <c r="FW9" s="509">
        <v>0</v>
      </c>
      <c r="FX9" s="509">
        <v>0</v>
      </c>
      <c r="FY9" s="509">
        <v>0</v>
      </c>
      <c r="FZ9" s="509">
        <v>0</v>
      </c>
      <c r="GA9" s="509">
        <v>0</v>
      </c>
      <c r="GB9" s="601">
        <v>0</v>
      </c>
      <c r="GC9" s="1107">
        <v>0</v>
      </c>
      <c r="GD9" s="509">
        <v>1</v>
      </c>
      <c r="GE9" s="509">
        <v>0</v>
      </c>
      <c r="GF9" s="509">
        <v>0</v>
      </c>
      <c r="GG9" s="509">
        <v>0</v>
      </c>
      <c r="GH9" s="509">
        <v>0</v>
      </c>
      <c r="GI9" s="601">
        <v>0</v>
      </c>
      <c r="GJ9" s="508">
        <v>0</v>
      </c>
      <c r="GK9" s="509">
        <v>0</v>
      </c>
      <c r="GL9" s="509">
        <v>0</v>
      </c>
      <c r="GM9" s="509">
        <v>0</v>
      </c>
      <c r="GN9" s="509">
        <v>0</v>
      </c>
      <c r="GO9" s="509">
        <v>0</v>
      </c>
      <c r="GP9" s="601">
        <v>0</v>
      </c>
      <c r="GQ9" s="1107">
        <v>0</v>
      </c>
      <c r="GR9" s="509">
        <v>0</v>
      </c>
      <c r="GS9" s="509">
        <v>0</v>
      </c>
      <c r="GT9" s="509">
        <v>0</v>
      </c>
      <c r="GU9" s="509">
        <v>0</v>
      </c>
      <c r="GV9" s="509">
        <v>0</v>
      </c>
      <c r="GW9" s="601">
        <v>0</v>
      </c>
      <c r="GX9" s="1107">
        <v>120</v>
      </c>
      <c r="GY9" s="509">
        <v>20</v>
      </c>
      <c r="GZ9" s="509">
        <v>0</v>
      </c>
      <c r="HA9" s="509">
        <v>0</v>
      </c>
      <c r="HB9" s="509">
        <v>0</v>
      </c>
      <c r="HC9" s="509">
        <v>0</v>
      </c>
      <c r="HD9" s="601">
        <v>0</v>
      </c>
      <c r="HE9" s="1107">
        <v>0</v>
      </c>
      <c r="HF9" s="509">
        <v>0</v>
      </c>
      <c r="HG9" s="509">
        <v>0</v>
      </c>
      <c r="HH9" s="509">
        <v>0</v>
      </c>
      <c r="HI9" s="509">
        <v>0</v>
      </c>
      <c r="HJ9" s="509">
        <v>0</v>
      </c>
      <c r="HK9" s="601">
        <v>0</v>
      </c>
      <c r="HL9" s="508">
        <v>0</v>
      </c>
      <c r="HM9" s="509">
        <v>0</v>
      </c>
      <c r="HN9" s="509">
        <v>0</v>
      </c>
      <c r="HO9" s="509">
        <v>0</v>
      </c>
      <c r="HP9" s="509">
        <v>0</v>
      </c>
      <c r="HQ9" s="509">
        <v>0</v>
      </c>
      <c r="HR9" s="601">
        <v>0</v>
      </c>
      <c r="HS9" s="508">
        <v>0</v>
      </c>
      <c r="HT9" s="509">
        <v>0</v>
      </c>
      <c r="HU9" s="509">
        <v>0</v>
      </c>
      <c r="HV9" s="509">
        <v>0</v>
      </c>
      <c r="HW9" s="509">
        <v>0</v>
      </c>
      <c r="HX9" s="509">
        <v>0</v>
      </c>
      <c r="HY9" s="601">
        <v>0</v>
      </c>
      <c r="HZ9" s="508">
        <v>0</v>
      </c>
      <c r="IA9" s="509">
        <v>0</v>
      </c>
      <c r="IB9" s="509">
        <v>0</v>
      </c>
      <c r="IC9" s="509">
        <v>0</v>
      </c>
      <c r="ID9" s="509">
        <v>0</v>
      </c>
      <c r="IE9" s="509">
        <v>0</v>
      </c>
      <c r="IF9" s="601">
        <v>0</v>
      </c>
      <c r="IG9" s="508">
        <v>0</v>
      </c>
      <c r="IH9" s="509">
        <v>0</v>
      </c>
      <c r="II9" s="509">
        <v>0</v>
      </c>
      <c r="IJ9" s="509">
        <v>0</v>
      </c>
      <c r="IK9" s="509">
        <v>0</v>
      </c>
      <c r="IL9" s="509">
        <v>0</v>
      </c>
      <c r="IM9" s="601">
        <v>0</v>
      </c>
      <c r="IN9" s="508">
        <v>12</v>
      </c>
      <c r="IO9" s="509">
        <v>0</v>
      </c>
      <c r="IP9" s="509">
        <v>0</v>
      </c>
      <c r="IQ9" s="509">
        <v>0</v>
      </c>
      <c r="IR9" s="509">
        <v>0</v>
      </c>
      <c r="IS9" s="509">
        <v>0</v>
      </c>
      <c r="IT9" s="601">
        <v>0</v>
      </c>
      <c r="IU9" s="1107">
        <v>0</v>
      </c>
      <c r="IV9" s="509">
        <v>0</v>
      </c>
      <c r="IW9" s="509">
        <v>0</v>
      </c>
      <c r="IX9" s="509">
        <v>0</v>
      </c>
      <c r="IY9" s="509">
        <v>0</v>
      </c>
      <c r="IZ9" s="509">
        <v>0</v>
      </c>
      <c r="JA9" s="601">
        <v>0</v>
      </c>
      <c r="JB9" s="508">
        <v>0</v>
      </c>
      <c r="JC9" s="509">
        <v>0</v>
      </c>
      <c r="JD9" s="509">
        <v>0</v>
      </c>
      <c r="JE9" s="509">
        <v>0</v>
      </c>
      <c r="JF9" s="509">
        <v>0</v>
      </c>
      <c r="JG9" s="509">
        <v>0</v>
      </c>
      <c r="JH9" s="601">
        <v>0</v>
      </c>
      <c r="JI9" s="508">
        <v>0</v>
      </c>
      <c r="JJ9" s="509">
        <v>0</v>
      </c>
      <c r="JK9" s="509">
        <v>0</v>
      </c>
      <c r="JL9" s="509">
        <v>0</v>
      </c>
      <c r="JM9" s="509">
        <v>0</v>
      </c>
      <c r="JN9" s="509">
        <v>0</v>
      </c>
      <c r="JO9" s="601">
        <v>0</v>
      </c>
      <c r="JP9" s="1107">
        <v>0</v>
      </c>
      <c r="JQ9" s="509">
        <v>0</v>
      </c>
      <c r="JR9" s="509">
        <v>0</v>
      </c>
      <c r="JS9" s="509">
        <v>0</v>
      </c>
      <c r="JT9" s="509">
        <v>0</v>
      </c>
      <c r="JU9" s="509">
        <v>0</v>
      </c>
      <c r="JV9" s="601">
        <v>0</v>
      </c>
      <c r="JW9" s="508">
        <v>0</v>
      </c>
      <c r="JX9" s="509">
        <v>0</v>
      </c>
      <c r="JY9" s="509">
        <v>0</v>
      </c>
      <c r="JZ9" s="509">
        <v>0</v>
      </c>
      <c r="KA9" s="509">
        <v>0</v>
      </c>
      <c r="KB9" s="509">
        <v>0</v>
      </c>
      <c r="KC9" s="601">
        <v>0</v>
      </c>
      <c r="KD9" s="508">
        <v>0</v>
      </c>
      <c r="KE9" s="509">
        <v>0</v>
      </c>
      <c r="KF9" s="509">
        <v>0</v>
      </c>
      <c r="KG9" s="509">
        <v>0</v>
      </c>
      <c r="KH9" s="509">
        <v>0</v>
      </c>
      <c r="KI9" s="509">
        <v>0</v>
      </c>
      <c r="KJ9" s="601">
        <v>0</v>
      </c>
      <c r="KK9" s="508">
        <v>0</v>
      </c>
      <c r="KL9" s="509">
        <v>0</v>
      </c>
      <c r="KM9" s="509">
        <v>0</v>
      </c>
      <c r="KN9" s="509">
        <v>0</v>
      </c>
      <c r="KO9" s="509">
        <v>0</v>
      </c>
      <c r="KP9" s="509">
        <v>0</v>
      </c>
      <c r="KQ9" s="601">
        <v>0</v>
      </c>
      <c r="KR9" s="1107">
        <v>0</v>
      </c>
      <c r="KS9" s="509">
        <v>0</v>
      </c>
      <c r="KT9" s="509">
        <v>0</v>
      </c>
      <c r="KU9" s="509">
        <v>0</v>
      </c>
      <c r="KV9" s="509">
        <v>0</v>
      </c>
      <c r="KW9" s="509">
        <v>0</v>
      </c>
      <c r="KX9" s="601">
        <v>0</v>
      </c>
      <c r="KY9" s="508">
        <v>341</v>
      </c>
      <c r="KZ9" s="509">
        <v>0</v>
      </c>
      <c r="LA9" s="509">
        <v>0</v>
      </c>
      <c r="LB9" s="509">
        <v>0</v>
      </c>
      <c r="LC9" s="509">
        <v>0</v>
      </c>
      <c r="LD9" s="509">
        <v>0</v>
      </c>
      <c r="LE9" s="601">
        <v>0</v>
      </c>
      <c r="LF9" s="508">
        <v>0</v>
      </c>
      <c r="LG9" s="509">
        <v>0</v>
      </c>
      <c r="LH9" s="509">
        <v>0</v>
      </c>
      <c r="LI9" s="509">
        <v>0</v>
      </c>
      <c r="LJ9" s="509">
        <v>0</v>
      </c>
      <c r="LK9" s="509">
        <v>0</v>
      </c>
      <c r="LL9" s="601">
        <v>0</v>
      </c>
      <c r="LM9" s="508">
        <v>483</v>
      </c>
      <c r="LN9" s="509">
        <v>21</v>
      </c>
      <c r="LO9" s="509">
        <v>0</v>
      </c>
      <c r="LP9" s="509">
        <v>0</v>
      </c>
      <c r="LQ9" s="509">
        <v>0</v>
      </c>
      <c r="LR9" s="509">
        <v>0</v>
      </c>
      <c r="LS9" s="601">
        <v>0</v>
      </c>
    </row>
    <row r="10" spans="1:351" ht="15" customHeight="1">
      <c r="B10" s="1108" t="s">
        <v>19</v>
      </c>
      <c r="C10" s="1109">
        <v>1630</v>
      </c>
      <c r="D10" s="486">
        <v>0</v>
      </c>
      <c r="E10" s="486">
        <v>0</v>
      </c>
      <c r="F10" s="486">
        <v>0</v>
      </c>
      <c r="G10" s="486">
        <v>0</v>
      </c>
      <c r="H10" s="486">
        <v>0</v>
      </c>
      <c r="I10" s="604">
        <v>0</v>
      </c>
      <c r="J10" s="1109">
        <v>1090</v>
      </c>
      <c r="K10" s="486">
        <v>0</v>
      </c>
      <c r="L10" s="486">
        <v>0</v>
      </c>
      <c r="M10" s="486">
        <v>0</v>
      </c>
      <c r="N10" s="486">
        <v>0</v>
      </c>
      <c r="O10" s="486">
        <v>0</v>
      </c>
      <c r="P10" s="604">
        <v>0</v>
      </c>
      <c r="Q10" s="484">
        <v>557</v>
      </c>
      <c r="R10" s="486">
        <v>0</v>
      </c>
      <c r="S10" s="486">
        <v>0</v>
      </c>
      <c r="T10" s="486">
        <v>0</v>
      </c>
      <c r="U10" s="486">
        <v>0</v>
      </c>
      <c r="V10" s="486">
        <v>0</v>
      </c>
      <c r="W10" s="604">
        <v>0</v>
      </c>
      <c r="X10" s="484">
        <v>2570</v>
      </c>
      <c r="Y10" s="486">
        <v>0</v>
      </c>
      <c r="Z10" s="486">
        <v>0</v>
      </c>
      <c r="AA10" s="486">
        <v>0</v>
      </c>
      <c r="AB10" s="486">
        <v>0</v>
      </c>
      <c r="AC10" s="486">
        <v>0</v>
      </c>
      <c r="AD10" s="604">
        <v>4664</v>
      </c>
      <c r="AE10" s="1109">
        <v>378</v>
      </c>
      <c r="AF10" s="486">
        <v>0</v>
      </c>
      <c r="AG10" s="486">
        <v>0</v>
      </c>
      <c r="AH10" s="486">
        <v>0</v>
      </c>
      <c r="AI10" s="486">
        <v>0</v>
      </c>
      <c r="AJ10" s="486">
        <v>0</v>
      </c>
      <c r="AK10" s="604">
        <v>9752</v>
      </c>
      <c r="AL10" s="484">
        <v>1560</v>
      </c>
      <c r="AM10" s="486">
        <v>0</v>
      </c>
      <c r="AN10" s="486">
        <v>0</v>
      </c>
      <c r="AO10" s="486">
        <v>0</v>
      </c>
      <c r="AP10" s="486">
        <v>0</v>
      </c>
      <c r="AQ10" s="486">
        <v>0</v>
      </c>
      <c r="AR10" s="604">
        <v>566</v>
      </c>
      <c r="AS10" s="1109">
        <v>320</v>
      </c>
      <c r="AT10" s="486">
        <v>0</v>
      </c>
      <c r="AU10" s="486">
        <v>0</v>
      </c>
      <c r="AV10" s="486">
        <v>0</v>
      </c>
      <c r="AW10" s="486">
        <v>0</v>
      </c>
      <c r="AX10" s="486">
        <v>0</v>
      </c>
      <c r="AY10" s="604">
        <v>0</v>
      </c>
      <c r="AZ10" s="1109">
        <v>82</v>
      </c>
      <c r="BA10" s="486">
        <v>0</v>
      </c>
      <c r="BB10" s="486">
        <v>0</v>
      </c>
      <c r="BC10" s="486">
        <v>0</v>
      </c>
      <c r="BD10" s="486">
        <v>0</v>
      </c>
      <c r="BE10" s="486">
        <v>0</v>
      </c>
      <c r="BF10" s="604">
        <v>0</v>
      </c>
      <c r="BG10" s="1109">
        <v>1348</v>
      </c>
      <c r="BH10" s="486">
        <v>0</v>
      </c>
      <c r="BI10" s="486">
        <v>0</v>
      </c>
      <c r="BJ10" s="486">
        <v>0</v>
      </c>
      <c r="BK10" s="486">
        <v>0</v>
      </c>
      <c r="BL10" s="486">
        <v>0</v>
      </c>
      <c r="BM10" s="604">
        <v>0</v>
      </c>
      <c r="BN10" s="1109">
        <v>1588</v>
      </c>
      <c r="BO10" s="486">
        <v>0</v>
      </c>
      <c r="BP10" s="486">
        <v>0</v>
      </c>
      <c r="BQ10" s="486">
        <v>0</v>
      </c>
      <c r="BR10" s="486">
        <v>0</v>
      </c>
      <c r="BS10" s="486">
        <v>0</v>
      </c>
      <c r="BT10" s="604">
        <v>499</v>
      </c>
      <c r="BU10" s="1109">
        <v>331</v>
      </c>
      <c r="BV10" s="486">
        <v>0</v>
      </c>
      <c r="BW10" s="486">
        <v>0</v>
      </c>
      <c r="BX10" s="486">
        <v>0</v>
      </c>
      <c r="BY10" s="486">
        <v>0</v>
      </c>
      <c r="BZ10" s="486">
        <v>0</v>
      </c>
      <c r="CA10" s="604">
        <v>0</v>
      </c>
      <c r="CB10" s="484">
        <v>612</v>
      </c>
      <c r="CC10" s="486">
        <v>0</v>
      </c>
      <c r="CD10" s="486">
        <v>0</v>
      </c>
      <c r="CE10" s="486">
        <v>0</v>
      </c>
      <c r="CF10" s="486">
        <v>0</v>
      </c>
      <c r="CG10" s="486">
        <v>0</v>
      </c>
      <c r="CH10" s="604">
        <v>0</v>
      </c>
      <c r="CI10" s="1109">
        <v>2861</v>
      </c>
      <c r="CJ10" s="486">
        <v>0</v>
      </c>
      <c r="CK10" s="486">
        <v>0</v>
      </c>
      <c r="CL10" s="486">
        <v>0</v>
      </c>
      <c r="CM10" s="486">
        <v>0</v>
      </c>
      <c r="CN10" s="486">
        <v>0</v>
      </c>
      <c r="CO10" s="604">
        <v>0</v>
      </c>
      <c r="CP10" s="484">
        <v>381</v>
      </c>
      <c r="CQ10" s="486">
        <v>0</v>
      </c>
      <c r="CR10" s="486">
        <v>0</v>
      </c>
      <c r="CS10" s="486">
        <v>0</v>
      </c>
      <c r="CT10" s="486">
        <v>0</v>
      </c>
      <c r="CU10" s="486">
        <v>0</v>
      </c>
      <c r="CV10" s="604">
        <v>0</v>
      </c>
      <c r="CW10" s="1109">
        <v>2965</v>
      </c>
      <c r="CX10" s="486">
        <v>0</v>
      </c>
      <c r="CY10" s="486">
        <v>0</v>
      </c>
      <c r="CZ10" s="486">
        <v>0</v>
      </c>
      <c r="DA10" s="486">
        <v>0</v>
      </c>
      <c r="DB10" s="486">
        <v>0</v>
      </c>
      <c r="DC10" s="604">
        <v>0</v>
      </c>
      <c r="DD10" s="484">
        <v>1894</v>
      </c>
      <c r="DE10" s="486">
        <v>0</v>
      </c>
      <c r="DF10" s="486">
        <v>0</v>
      </c>
      <c r="DG10" s="486">
        <v>0</v>
      </c>
      <c r="DH10" s="486">
        <v>0</v>
      </c>
      <c r="DI10" s="486">
        <v>0</v>
      </c>
      <c r="DJ10" s="604">
        <v>0</v>
      </c>
      <c r="DK10" s="1109">
        <v>4525</v>
      </c>
      <c r="DL10" s="486">
        <v>0</v>
      </c>
      <c r="DM10" s="486">
        <v>0</v>
      </c>
      <c r="DN10" s="486">
        <v>0</v>
      </c>
      <c r="DO10" s="486">
        <v>0</v>
      </c>
      <c r="DP10" s="486">
        <v>0</v>
      </c>
      <c r="DQ10" s="604">
        <v>0</v>
      </c>
      <c r="DR10" s="484">
        <v>112</v>
      </c>
      <c r="DS10" s="486">
        <v>0</v>
      </c>
      <c r="DT10" s="486">
        <v>0</v>
      </c>
      <c r="DU10" s="486">
        <v>0</v>
      </c>
      <c r="DV10" s="486">
        <v>0</v>
      </c>
      <c r="DW10" s="486">
        <v>0</v>
      </c>
      <c r="DX10" s="604">
        <v>0</v>
      </c>
      <c r="DY10" s="484">
        <v>352</v>
      </c>
      <c r="DZ10" s="486">
        <v>0</v>
      </c>
      <c r="EA10" s="486">
        <v>0</v>
      </c>
      <c r="EB10" s="486">
        <v>0</v>
      </c>
      <c r="EC10" s="486">
        <v>0</v>
      </c>
      <c r="ED10" s="486">
        <v>0</v>
      </c>
      <c r="EE10" s="604">
        <v>0</v>
      </c>
      <c r="EF10" s="1109">
        <v>4530</v>
      </c>
      <c r="EG10" s="486">
        <v>0</v>
      </c>
      <c r="EH10" s="486">
        <v>0</v>
      </c>
      <c r="EI10" s="486">
        <v>0</v>
      </c>
      <c r="EJ10" s="486">
        <v>0</v>
      </c>
      <c r="EK10" s="486">
        <v>0</v>
      </c>
      <c r="EL10" s="604">
        <v>0</v>
      </c>
      <c r="EM10" s="484">
        <v>394</v>
      </c>
      <c r="EN10" s="486">
        <v>0</v>
      </c>
      <c r="EO10" s="486">
        <v>0</v>
      </c>
      <c r="EP10" s="486">
        <v>0</v>
      </c>
      <c r="EQ10" s="486">
        <v>0</v>
      </c>
      <c r="ER10" s="486">
        <v>0</v>
      </c>
      <c r="ES10" s="604">
        <v>0</v>
      </c>
      <c r="ET10" s="1109">
        <v>0</v>
      </c>
      <c r="EU10" s="486">
        <v>0</v>
      </c>
      <c r="EV10" s="486">
        <v>0</v>
      </c>
      <c r="EW10" s="486">
        <v>0</v>
      </c>
      <c r="EX10" s="486">
        <v>0</v>
      </c>
      <c r="EY10" s="486">
        <v>0</v>
      </c>
      <c r="EZ10" s="604">
        <v>0</v>
      </c>
      <c r="FA10" s="484">
        <v>6888</v>
      </c>
      <c r="FB10" s="486">
        <v>0</v>
      </c>
      <c r="FC10" s="486">
        <v>0</v>
      </c>
      <c r="FD10" s="486">
        <v>0</v>
      </c>
      <c r="FE10" s="486">
        <v>0</v>
      </c>
      <c r="FF10" s="486">
        <v>0</v>
      </c>
      <c r="FG10" s="604">
        <v>40</v>
      </c>
      <c r="FH10" s="1109">
        <v>7</v>
      </c>
      <c r="FI10" s="486">
        <v>0</v>
      </c>
      <c r="FJ10" s="486">
        <v>0</v>
      </c>
      <c r="FK10" s="486">
        <v>0</v>
      </c>
      <c r="FL10" s="486">
        <v>0</v>
      </c>
      <c r="FM10" s="486">
        <v>0</v>
      </c>
      <c r="FN10" s="604">
        <v>0</v>
      </c>
      <c r="FO10" s="484">
        <v>0</v>
      </c>
      <c r="FP10" s="486">
        <v>0</v>
      </c>
      <c r="FQ10" s="486">
        <v>0</v>
      </c>
      <c r="FR10" s="486">
        <v>0</v>
      </c>
      <c r="FS10" s="486">
        <v>0</v>
      </c>
      <c r="FT10" s="486">
        <v>0</v>
      </c>
      <c r="FU10" s="604">
        <v>0</v>
      </c>
      <c r="FV10" s="484">
        <v>82</v>
      </c>
      <c r="FW10" s="486">
        <v>0</v>
      </c>
      <c r="FX10" s="486">
        <v>0</v>
      </c>
      <c r="FY10" s="486">
        <v>0</v>
      </c>
      <c r="FZ10" s="486">
        <v>0</v>
      </c>
      <c r="GA10" s="486">
        <v>0</v>
      </c>
      <c r="GB10" s="604">
        <v>0</v>
      </c>
      <c r="GC10" s="1109">
        <v>2609</v>
      </c>
      <c r="GD10" s="486">
        <v>3797</v>
      </c>
      <c r="GE10" s="486">
        <v>0</v>
      </c>
      <c r="GF10" s="486">
        <v>0</v>
      </c>
      <c r="GG10" s="486">
        <v>0</v>
      </c>
      <c r="GH10" s="486">
        <v>0</v>
      </c>
      <c r="GI10" s="604">
        <v>0</v>
      </c>
      <c r="GJ10" s="484">
        <v>850</v>
      </c>
      <c r="GK10" s="486">
        <v>0</v>
      </c>
      <c r="GL10" s="486">
        <v>0</v>
      </c>
      <c r="GM10" s="486">
        <v>0</v>
      </c>
      <c r="GN10" s="486">
        <v>0</v>
      </c>
      <c r="GO10" s="486">
        <v>0</v>
      </c>
      <c r="GP10" s="604">
        <v>4767</v>
      </c>
      <c r="GQ10" s="1109">
        <v>295</v>
      </c>
      <c r="GR10" s="486">
        <v>0</v>
      </c>
      <c r="GS10" s="486">
        <v>0</v>
      </c>
      <c r="GT10" s="486">
        <v>0</v>
      </c>
      <c r="GU10" s="486">
        <v>0</v>
      </c>
      <c r="GV10" s="486">
        <v>0</v>
      </c>
      <c r="GW10" s="604">
        <v>0</v>
      </c>
      <c r="GX10" s="1109">
        <v>12167</v>
      </c>
      <c r="GY10" s="486">
        <v>0</v>
      </c>
      <c r="GZ10" s="486">
        <v>0</v>
      </c>
      <c r="HA10" s="486">
        <v>0</v>
      </c>
      <c r="HB10" s="486">
        <v>0</v>
      </c>
      <c r="HC10" s="486">
        <v>0</v>
      </c>
      <c r="HD10" s="604">
        <v>7064</v>
      </c>
      <c r="HE10" s="1109">
        <v>495</v>
      </c>
      <c r="HF10" s="486">
        <v>0</v>
      </c>
      <c r="HG10" s="486">
        <v>0</v>
      </c>
      <c r="HH10" s="486">
        <v>0</v>
      </c>
      <c r="HI10" s="486">
        <v>0</v>
      </c>
      <c r="HJ10" s="486">
        <v>0</v>
      </c>
      <c r="HK10" s="604">
        <v>0</v>
      </c>
      <c r="HL10" s="484">
        <v>115</v>
      </c>
      <c r="HM10" s="486">
        <v>0</v>
      </c>
      <c r="HN10" s="486">
        <v>0</v>
      </c>
      <c r="HO10" s="486">
        <v>0</v>
      </c>
      <c r="HP10" s="486">
        <v>0</v>
      </c>
      <c r="HQ10" s="486">
        <v>0</v>
      </c>
      <c r="HR10" s="604">
        <v>0</v>
      </c>
      <c r="HS10" s="484">
        <v>3797</v>
      </c>
      <c r="HT10" s="486">
        <v>0</v>
      </c>
      <c r="HU10" s="486">
        <v>0</v>
      </c>
      <c r="HV10" s="486">
        <v>0</v>
      </c>
      <c r="HW10" s="486">
        <v>0</v>
      </c>
      <c r="HX10" s="486">
        <v>0</v>
      </c>
      <c r="HY10" s="604">
        <v>0</v>
      </c>
      <c r="HZ10" s="484">
        <v>211</v>
      </c>
      <c r="IA10" s="486">
        <v>0</v>
      </c>
      <c r="IB10" s="486">
        <v>0</v>
      </c>
      <c r="IC10" s="486">
        <v>0</v>
      </c>
      <c r="ID10" s="486">
        <v>0</v>
      </c>
      <c r="IE10" s="486">
        <v>0</v>
      </c>
      <c r="IF10" s="604">
        <v>0</v>
      </c>
      <c r="IG10" s="484">
        <v>1300</v>
      </c>
      <c r="IH10" s="486">
        <v>0</v>
      </c>
      <c r="II10" s="486">
        <v>0</v>
      </c>
      <c r="IJ10" s="486">
        <v>0</v>
      </c>
      <c r="IK10" s="486">
        <v>0</v>
      </c>
      <c r="IL10" s="486">
        <v>0</v>
      </c>
      <c r="IM10" s="604">
        <v>0</v>
      </c>
      <c r="IN10" s="484">
        <v>8462</v>
      </c>
      <c r="IO10" s="486">
        <v>0</v>
      </c>
      <c r="IP10" s="486">
        <v>0</v>
      </c>
      <c r="IQ10" s="486">
        <v>0</v>
      </c>
      <c r="IR10" s="486">
        <v>0</v>
      </c>
      <c r="IS10" s="486">
        <v>0</v>
      </c>
      <c r="IT10" s="604">
        <v>5363</v>
      </c>
      <c r="IU10" s="1109">
        <v>0</v>
      </c>
      <c r="IV10" s="486">
        <v>0</v>
      </c>
      <c r="IW10" s="486">
        <v>0</v>
      </c>
      <c r="IX10" s="486">
        <v>0</v>
      </c>
      <c r="IY10" s="486">
        <v>0</v>
      </c>
      <c r="IZ10" s="486">
        <v>0</v>
      </c>
      <c r="JA10" s="604">
        <v>0</v>
      </c>
      <c r="JB10" s="484">
        <v>0</v>
      </c>
      <c r="JC10" s="486">
        <v>0</v>
      </c>
      <c r="JD10" s="486">
        <v>0</v>
      </c>
      <c r="JE10" s="486">
        <v>0</v>
      </c>
      <c r="JF10" s="486">
        <v>0</v>
      </c>
      <c r="JG10" s="486">
        <v>0</v>
      </c>
      <c r="JH10" s="604">
        <v>0</v>
      </c>
      <c r="JI10" s="484">
        <v>125</v>
      </c>
      <c r="JJ10" s="486">
        <v>0</v>
      </c>
      <c r="JK10" s="486">
        <v>0</v>
      </c>
      <c r="JL10" s="486">
        <v>0</v>
      </c>
      <c r="JM10" s="486">
        <v>0</v>
      </c>
      <c r="JN10" s="486">
        <v>0</v>
      </c>
      <c r="JO10" s="604">
        <v>0</v>
      </c>
      <c r="JP10" s="1109">
        <v>0</v>
      </c>
      <c r="JQ10" s="486">
        <v>0</v>
      </c>
      <c r="JR10" s="486">
        <v>0</v>
      </c>
      <c r="JS10" s="486">
        <v>0</v>
      </c>
      <c r="JT10" s="486">
        <v>0</v>
      </c>
      <c r="JU10" s="486">
        <v>0</v>
      </c>
      <c r="JV10" s="604">
        <v>0</v>
      </c>
      <c r="JW10" s="484">
        <v>518</v>
      </c>
      <c r="JX10" s="486">
        <v>0</v>
      </c>
      <c r="JY10" s="486">
        <v>0</v>
      </c>
      <c r="JZ10" s="486">
        <v>0</v>
      </c>
      <c r="KA10" s="486">
        <v>0</v>
      </c>
      <c r="KB10" s="486">
        <v>0</v>
      </c>
      <c r="KC10" s="604">
        <v>0</v>
      </c>
      <c r="KD10" s="484">
        <v>0</v>
      </c>
      <c r="KE10" s="486">
        <v>0</v>
      </c>
      <c r="KF10" s="486">
        <v>0</v>
      </c>
      <c r="KG10" s="486">
        <v>0</v>
      </c>
      <c r="KH10" s="486">
        <v>0</v>
      </c>
      <c r="KI10" s="486">
        <v>0</v>
      </c>
      <c r="KJ10" s="604">
        <v>0</v>
      </c>
      <c r="KK10" s="484">
        <v>142</v>
      </c>
      <c r="KL10" s="486">
        <v>0</v>
      </c>
      <c r="KM10" s="486">
        <v>0</v>
      </c>
      <c r="KN10" s="486">
        <v>0</v>
      </c>
      <c r="KO10" s="486">
        <v>0</v>
      </c>
      <c r="KP10" s="486">
        <v>0</v>
      </c>
      <c r="KQ10" s="604">
        <v>0</v>
      </c>
      <c r="KR10" s="1109">
        <v>0</v>
      </c>
      <c r="KS10" s="486">
        <v>0</v>
      </c>
      <c r="KT10" s="486">
        <v>0</v>
      </c>
      <c r="KU10" s="486">
        <v>0</v>
      </c>
      <c r="KV10" s="486">
        <v>0</v>
      </c>
      <c r="KW10" s="486">
        <v>0</v>
      </c>
      <c r="KX10" s="604">
        <v>0</v>
      </c>
      <c r="KY10" s="484">
        <v>795</v>
      </c>
      <c r="KZ10" s="486">
        <v>0</v>
      </c>
      <c r="LA10" s="486">
        <v>0</v>
      </c>
      <c r="LB10" s="486">
        <v>0</v>
      </c>
      <c r="LC10" s="486">
        <v>0</v>
      </c>
      <c r="LD10" s="486">
        <v>0</v>
      </c>
      <c r="LE10" s="604">
        <v>0</v>
      </c>
      <c r="LF10" s="484">
        <v>0</v>
      </c>
      <c r="LG10" s="486">
        <v>0</v>
      </c>
      <c r="LH10" s="486">
        <v>0</v>
      </c>
      <c r="LI10" s="486">
        <v>0</v>
      </c>
      <c r="LJ10" s="486">
        <v>0</v>
      </c>
      <c r="LK10" s="486">
        <v>0</v>
      </c>
      <c r="LL10" s="604">
        <v>0</v>
      </c>
      <c r="LM10" s="484">
        <v>68938</v>
      </c>
      <c r="LN10" s="486">
        <v>3797</v>
      </c>
      <c r="LO10" s="486">
        <v>0</v>
      </c>
      <c r="LP10" s="486">
        <v>0</v>
      </c>
      <c r="LQ10" s="486">
        <v>0</v>
      </c>
      <c r="LR10" s="486">
        <v>0</v>
      </c>
      <c r="LS10" s="604">
        <v>32715</v>
      </c>
    </row>
    <row r="11" spans="1:351" ht="15" customHeight="1">
      <c r="B11" s="1108" t="s">
        <v>84</v>
      </c>
      <c r="C11" s="1109">
        <v>0</v>
      </c>
      <c r="D11" s="486">
        <v>0</v>
      </c>
      <c r="E11" s="486">
        <v>0</v>
      </c>
      <c r="F11" s="486">
        <v>0</v>
      </c>
      <c r="G11" s="486">
        <v>0</v>
      </c>
      <c r="H11" s="486">
        <v>0</v>
      </c>
      <c r="I11" s="604">
        <v>0</v>
      </c>
      <c r="J11" s="1109">
        <v>0</v>
      </c>
      <c r="K11" s="486">
        <v>0</v>
      </c>
      <c r="L11" s="486">
        <v>0</v>
      </c>
      <c r="M11" s="486">
        <v>0</v>
      </c>
      <c r="N11" s="486">
        <v>0</v>
      </c>
      <c r="O11" s="486">
        <v>0</v>
      </c>
      <c r="P11" s="604">
        <v>0</v>
      </c>
      <c r="Q11" s="484">
        <v>0</v>
      </c>
      <c r="R11" s="486">
        <v>0</v>
      </c>
      <c r="S11" s="486">
        <v>0</v>
      </c>
      <c r="T11" s="486">
        <v>0</v>
      </c>
      <c r="U11" s="486">
        <v>0</v>
      </c>
      <c r="V11" s="486">
        <v>0</v>
      </c>
      <c r="W11" s="604">
        <v>0</v>
      </c>
      <c r="X11" s="484">
        <v>0</v>
      </c>
      <c r="Y11" s="486">
        <v>0</v>
      </c>
      <c r="Z11" s="486">
        <v>0</v>
      </c>
      <c r="AA11" s="486">
        <v>0</v>
      </c>
      <c r="AB11" s="486">
        <v>0</v>
      </c>
      <c r="AC11" s="486">
        <v>0</v>
      </c>
      <c r="AD11" s="604">
        <v>0</v>
      </c>
      <c r="AE11" s="1109">
        <v>0</v>
      </c>
      <c r="AF11" s="486">
        <v>0</v>
      </c>
      <c r="AG11" s="486">
        <v>0</v>
      </c>
      <c r="AH11" s="486">
        <v>0</v>
      </c>
      <c r="AI11" s="486">
        <v>0</v>
      </c>
      <c r="AJ11" s="486">
        <v>0</v>
      </c>
      <c r="AK11" s="604">
        <v>0</v>
      </c>
      <c r="AL11" s="484">
        <v>0</v>
      </c>
      <c r="AM11" s="486">
        <v>0</v>
      </c>
      <c r="AN11" s="486">
        <v>0</v>
      </c>
      <c r="AO11" s="486">
        <v>0</v>
      </c>
      <c r="AP11" s="486">
        <v>0</v>
      </c>
      <c r="AQ11" s="486">
        <v>0</v>
      </c>
      <c r="AR11" s="604">
        <v>0</v>
      </c>
      <c r="AS11" s="1109">
        <v>0</v>
      </c>
      <c r="AT11" s="486">
        <v>0</v>
      </c>
      <c r="AU11" s="486">
        <v>0</v>
      </c>
      <c r="AV11" s="486">
        <v>0</v>
      </c>
      <c r="AW11" s="486">
        <v>0</v>
      </c>
      <c r="AX11" s="486">
        <v>0</v>
      </c>
      <c r="AY11" s="604">
        <v>0</v>
      </c>
      <c r="AZ11" s="1109">
        <v>0</v>
      </c>
      <c r="BA11" s="486">
        <v>0</v>
      </c>
      <c r="BB11" s="486">
        <v>0</v>
      </c>
      <c r="BC11" s="486">
        <v>0</v>
      </c>
      <c r="BD11" s="486">
        <v>0</v>
      </c>
      <c r="BE11" s="486">
        <v>0</v>
      </c>
      <c r="BF11" s="604">
        <v>0</v>
      </c>
      <c r="BG11" s="1109">
        <v>0</v>
      </c>
      <c r="BH11" s="486">
        <v>0</v>
      </c>
      <c r="BI11" s="486">
        <v>0</v>
      </c>
      <c r="BJ11" s="486">
        <v>0</v>
      </c>
      <c r="BK11" s="486">
        <v>0</v>
      </c>
      <c r="BL11" s="486">
        <v>0</v>
      </c>
      <c r="BM11" s="604">
        <v>0</v>
      </c>
      <c r="BN11" s="1109">
        <v>0</v>
      </c>
      <c r="BO11" s="486">
        <v>0</v>
      </c>
      <c r="BP11" s="486">
        <v>0</v>
      </c>
      <c r="BQ11" s="486">
        <v>0</v>
      </c>
      <c r="BR11" s="486">
        <v>0</v>
      </c>
      <c r="BS11" s="486">
        <v>0</v>
      </c>
      <c r="BT11" s="604">
        <v>0</v>
      </c>
      <c r="BU11" s="1109">
        <v>0</v>
      </c>
      <c r="BV11" s="486">
        <v>0</v>
      </c>
      <c r="BW11" s="486">
        <v>0</v>
      </c>
      <c r="BX11" s="486">
        <v>0</v>
      </c>
      <c r="BY11" s="486">
        <v>0</v>
      </c>
      <c r="BZ11" s="486">
        <v>0</v>
      </c>
      <c r="CA11" s="604">
        <v>0</v>
      </c>
      <c r="CB11" s="484">
        <v>0</v>
      </c>
      <c r="CC11" s="486">
        <v>0</v>
      </c>
      <c r="CD11" s="486">
        <v>0</v>
      </c>
      <c r="CE11" s="486">
        <v>0</v>
      </c>
      <c r="CF11" s="486">
        <v>0</v>
      </c>
      <c r="CG11" s="486">
        <v>0</v>
      </c>
      <c r="CH11" s="604">
        <v>0</v>
      </c>
      <c r="CI11" s="1109">
        <v>0</v>
      </c>
      <c r="CJ11" s="486">
        <v>0</v>
      </c>
      <c r="CK11" s="486">
        <v>0</v>
      </c>
      <c r="CL11" s="486">
        <v>0</v>
      </c>
      <c r="CM11" s="486">
        <v>0</v>
      </c>
      <c r="CN11" s="486">
        <v>0</v>
      </c>
      <c r="CO11" s="604">
        <v>0</v>
      </c>
      <c r="CP11" s="484">
        <v>0</v>
      </c>
      <c r="CQ11" s="486">
        <v>0</v>
      </c>
      <c r="CR11" s="486">
        <v>0</v>
      </c>
      <c r="CS11" s="486">
        <v>0</v>
      </c>
      <c r="CT11" s="486">
        <v>0</v>
      </c>
      <c r="CU11" s="486">
        <v>0</v>
      </c>
      <c r="CV11" s="604">
        <v>0</v>
      </c>
      <c r="CW11" s="1109">
        <v>7</v>
      </c>
      <c r="CX11" s="486">
        <v>0</v>
      </c>
      <c r="CY11" s="486">
        <v>0</v>
      </c>
      <c r="CZ11" s="486">
        <v>0</v>
      </c>
      <c r="DA11" s="486">
        <v>0</v>
      </c>
      <c r="DB11" s="486">
        <v>0</v>
      </c>
      <c r="DC11" s="604">
        <v>0</v>
      </c>
      <c r="DD11" s="484">
        <v>49</v>
      </c>
      <c r="DE11" s="486">
        <v>0</v>
      </c>
      <c r="DF11" s="486">
        <v>0</v>
      </c>
      <c r="DG11" s="486">
        <v>0</v>
      </c>
      <c r="DH11" s="486">
        <v>0</v>
      </c>
      <c r="DI11" s="486">
        <v>0</v>
      </c>
      <c r="DJ11" s="604">
        <v>0</v>
      </c>
      <c r="DK11" s="1109">
        <v>0</v>
      </c>
      <c r="DL11" s="486">
        <v>0</v>
      </c>
      <c r="DM11" s="486">
        <v>0</v>
      </c>
      <c r="DN11" s="486">
        <v>0</v>
      </c>
      <c r="DO11" s="486">
        <v>0</v>
      </c>
      <c r="DP11" s="486">
        <v>0</v>
      </c>
      <c r="DQ11" s="604">
        <v>0</v>
      </c>
      <c r="DR11" s="484">
        <v>0</v>
      </c>
      <c r="DS11" s="486">
        <v>0</v>
      </c>
      <c r="DT11" s="486">
        <v>0</v>
      </c>
      <c r="DU11" s="486">
        <v>0</v>
      </c>
      <c r="DV11" s="486">
        <v>0</v>
      </c>
      <c r="DW11" s="486">
        <v>0</v>
      </c>
      <c r="DX11" s="604">
        <v>0</v>
      </c>
      <c r="DY11" s="484">
        <v>0</v>
      </c>
      <c r="DZ11" s="486">
        <v>0</v>
      </c>
      <c r="EA11" s="486">
        <v>0</v>
      </c>
      <c r="EB11" s="486">
        <v>0</v>
      </c>
      <c r="EC11" s="486">
        <v>0</v>
      </c>
      <c r="ED11" s="486">
        <v>0</v>
      </c>
      <c r="EE11" s="604">
        <v>0</v>
      </c>
      <c r="EF11" s="1109">
        <v>0</v>
      </c>
      <c r="EG11" s="486">
        <v>0</v>
      </c>
      <c r="EH11" s="486">
        <v>0</v>
      </c>
      <c r="EI11" s="486">
        <v>0</v>
      </c>
      <c r="EJ11" s="486">
        <v>0</v>
      </c>
      <c r="EK11" s="486">
        <v>0</v>
      </c>
      <c r="EL11" s="604">
        <v>0</v>
      </c>
      <c r="EM11" s="484">
        <v>0</v>
      </c>
      <c r="EN11" s="486">
        <v>0</v>
      </c>
      <c r="EO11" s="486">
        <v>0</v>
      </c>
      <c r="EP11" s="486">
        <v>0</v>
      </c>
      <c r="EQ11" s="486">
        <v>0</v>
      </c>
      <c r="ER11" s="486">
        <v>0</v>
      </c>
      <c r="ES11" s="604">
        <v>0</v>
      </c>
      <c r="ET11" s="1109">
        <v>0</v>
      </c>
      <c r="EU11" s="486">
        <v>0</v>
      </c>
      <c r="EV11" s="486">
        <v>0</v>
      </c>
      <c r="EW11" s="486">
        <v>0</v>
      </c>
      <c r="EX11" s="486">
        <v>0</v>
      </c>
      <c r="EY11" s="486">
        <v>0</v>
      </c>
      <c r="EZ11" s="604">
        <v>0</v>
      </c>
      <c r="FA11" s="484">
        <v>92</v>
      </c>
      <c r="FB11" s="486">
        <v>0</v>
      </c>
      <c r="FC11" s="486">
        <v>0</v>
      </c>
      <c r="FD11" s="486">
        <v>0</v>
      </c>
      <c r="FE11" s="486">
        <v>0</v>
      </c>
      <c r="FF11" s="486">
        <v>0</v>
      </c>
      <c r="FG11" s="604">
        <v>0</v>
      </c>
      <c r="FH11" s="1109">
        <v>0</v>
      </c>
      <c r="FI11" s="486">
        <v>0</v>
      </c>
      <c r="FJ11" s="486">
        <v>0</v>
      </c>
      <c r="FK11" s="486">
        <v>0</v>
      </c>
      <c r="FL11" s="486">
        <v>0</v>
      </c>
      <c r="FM11" s="486">
        <v>0</v>
      </c>
      <c r="FN11" s="604">
        <v>0</v>
      </c>
      <c r="FO11" s="484">
        <v>0</v>
      </c>
      <c r="FP11" s="486">
        <v>0</v>
      </c>
      <c r="FQ11" s="486">
        <v>0</v>
      </c>
      <c r="FR11" s="486">
        <v>0</v>
      </c>
      <c r="FS11" s="486">
        <v>0</v>
      </c>
      <c r="FT11" s="486">
        <v>0</v>
      </c>
      <c r="FU11" s="604">
        <v>0</v>
      </c>
      <c r="FV11" s="484">
        <v>33</v>
      </c>
      <c r="FW11" s="486">
        <v>0</v>
      </c>
      <c r="FX11" s="486">
        <v>0</v>
      </c>
      <c r="FY11" s="486">
        <v>0</v>
      </c>
      <c r="FZ11" s="486">
        <v>0</v>
      </c>
      <c r="GA11" s="486">
        <v>0</v>
      </c>
      <c r="GB11" s="604">
        <v>0</v>
      </c>
      <c r="GC11" s="1109">
        <v>72</v>
      </c>
      <c r="GD11" s="486">
        <v>0</v>
      </c>
      <c r="GE11" s="486">
        <v>0</v>
      </c>
      <c r="GF11" s="486">
        <v>0</v>
      </c>
      <c r="GG11" s="486">
        <v>0</v>
      </c>
      <c r="GH11" s="486">
        <v>0</v>
      </c>
      <c r="GI11" s="604">
        <v>0</v>
      </c>
      <c r="GJ11" s="484">
        <v>26</v>
      </c>
      <c r="GK11" s="486">
        <v>0</v>
      </c>
      <c r="GL11" s="486">
        <v>0</v>
      </c>
      <c r="GM11" s="486">
        <v>0</v>
      </c>
      <c r="GN11" s="486">
        <v>0</v>
      </c>
      <c r="GO11" s="486">
        <v>0</v>
      </c>
      <c r="GP11" s="604">
        <v>78</v>
      </c>
      <c r="GQ11" s="1109">
        <v>0</v>
      </c>
      <c r="GR11" s="486">
        <v>0</v>
      </c>
      <c r="GS11" s="486">
        <v>0</v>
      </c>
      <c r="GT11" s="486">
        <v>0</v>
      </c>
      <c r="GU11" s="486">
        <v>0</v>
      </c>
      <c r="GV11" s="486">
        <v>0</v>
      </c>
      <c r="GW11" s="604">
        <v>0</v>
      </c>
      <c r="GX11" s="1109">
        <v>277</v>
      </c>
      <c r="GY11" s="486">
        <v>0</v>
      </c>
      <c r="GZ11" s="486">
        <v>0</v>
      </c>
      <c r="HA11" s="486">
        <v>0</v>
      </c>
      <c r="HB11" s="486">
        <v>0</v>
      </c>
      <c r="HC11" s="486">
        <v>0</v>
      </c>
      <c r="HD11" s="604">
        <v>0</v>
      </c>
      <c r="HE11" s="1109">
        <v>0</v>
      </c>
      <c r="HF11" s="486">
        <v>0</v>
      </c>
      <c r="HG11" s="486">
        <v>0</v>
      </c>
      <c r="HH11" s="486">
        <v>0</v>
      </c>
      <c r="HI11" s="486">
        <v>0</v>
      </c>
      <c r="HJ11" s="486">
        <v>0</v>
      </c>
      <c r="HK11" s="604">
        <v>0</v>
      </c>
      <c r="HL11" s="484">
        <v>0</v>
      </c>
      <c r="HM11" s="486">
        <v>0</v>
      </c>
      <c r="HN11" s="486">
        <v>0</v>
      </c>
      <c r="HO11" s="486">
        <v>0</v>
      </c>
      <c r="HP11" s="486">
        <v>0</v>
      </c>
      <c r="HQ11" s="486">
        <v>0</v>
      </c>
      <c r="HR11" s="604">
        <v>0</v>
      </c>
      <c r="HS11" s="484">
        <v>0</v>
      </c>
      <c r="HT11" s="486">
        <v>0</v>
      </c>
      <c r="HU11" s="486">
        <v>0</v>
      </c>
      <c r="HV11" s="486">
        <v>0</v>
      </c>
      <c r="HW11" s="486">
        <v>0</v>
      </c>
      <c r="HX11" s="486">
        <v>0</v>
      </c>
      <c r="HY11" s="604">
        <v>0</v>
      </c>
      <c r="HZ11" s="484">
        <v>0</v>
      </c>
      <c r="IA11" s="486">
        <v>0</v>
      </c>
      <c r="IB11" s="486">
        <v>0</v>
      </c>
      <c r="IC11" s="486">
        <v>0</v>
      </c>
      <c r="ID11" s="486">
        <v>0</v>
      </c>
      <c r="IE11" s="486">
        <v>0</v>
      </c>
      <c r="IF11" s="604">
        <v>0</v>
      </c>
      <c r="IG11" s="484">
        <v>36</v>
      </c>
      <c r="IH11" s="486">
        <v>0</v>
      </c>
      <c r="II11" s="486">
        <v>0</v>
      </c>
      <c r="IJ11" s="486">
        <v>0</v>
      </c>
      <c r="IK11" s="486">
        <v>0</v>
      </c>
      <c r="IL11" s="486">
        <v>0</v>
      </c>
      <c r="IM11" s="604">
        <v>0</v>
      </c>
      <c r="IN11" s="484">
        <v>13</v>
      </c>
      <c r="IO11" s="486">
        <v>0</v>
      </c>
      <c r="IP11" s="486">
        <v>0</v>
      </c>
      <c r="IQ11" s="486">
        <v>0</v>
      </c>
      <c r="IR11" s="486">
        <v>0</v>
      </c>
      <c r="IS11" s="486">
        <v>0</v>
      </c>
      <c r="IT11" s="604">
        <v>0</v>
      </c>
      <c r="IU11" s="1109">
        <v>0</v>
      </c>
      <c r="IV11" s="486">
        <v>0</v>
      </c>
      <c r="IW11" s="486">
        <v>0</v>
      </c>
      <c r="IX11" s="486">
        <v>0</v>
      </c>
      <c r="IY11" s="486">
        <v>0</v>
      </c>
      <c r="IZ11" s="486">
        <v>0</v>
      </c>
      <c r="JA11" s="604">
        <v>0</v>
      </c>
      <c r="JB11" s="484">
        <v>0</v>
      </c>
      <c r="JC11" s="486">
        <v>0</v>
      </c>
      <c r="JD11" s="486">
        <v>0</v>
      </c>
      <c r="JE11" s="486">
        <v>0</v>
      </c>
      <c r="JF11" s="486">
        <v>0</v>
      </c>
      <c r="JG11" s="486">
        <v>0</v>
      </c>
      <c r="JH11" s="604">
        <v>0</v>
      </c>
      <c r="JI11" s="484">
        <v>0</v>
      </c>
      <c r="JJ11" s="486">
        <v>0</v>
      </c>
      <c r="JK11" s="486">
        <v>0</v>
      </c>
      <c r="JL11" s="486">
        <v>0</v>
      </c>
      <c r="JM11" s="486">
        <v>0</v>
      </c>
      <c r="JN11" s="486">
        <v>0</v>
      </c>
      <c r="JO11" s="604">
        <v>0</v>
      </c>
      <c r="JP11" s="1109">
        <v>0</v>
      </c>
      <c r="JQ11" s="486">
        <v>0</v>
      </c>
      <c r="JR11" s="486">
        <v>0</v>
      </c>
      <c r="JS11" s="486">
        <v>0</v>
      </c>
      <c r="JT11" s="486">
        <v>0</v>
      </c>
      <c r="JU11" s="486">
        <v>0</v>
      </c>
      <c r="JV11" s="604">
        <v>0</v>
      </c>
      <c r="JW11" s="484">
        <v>0</v>
      </c>
      <c r="JX11" s="486">
        <v>0</v>
      </c>
      <c r="JY11" s="486">
        <v>0</v>
      </c>
      <c r="JZ11" s="486">
        <v>0</v>
      </c>
      <c r="KA11" s="486">
        <v>0</v>
      </c>
      <c r="KB11" s="486">
        <v>0</v>
      </c>
      <c r="KC11" s="604">
        <v>0</v>
      </c>
      <c r="KD11" s="484">
        <v>0</v>
      </c>
      <c r="KE11" s="486">
        <v>0</v>
      </c>
      <c r="KF11" s="486">
        <v>0</v>
      </c>
      <c r="KG11" s="486">
        <v>0</v>
      </c>
      <c r="KH11" s="486">
        <v>0</v>
      </c>
      <c r="KI11" s="486">
        <v>0</v>
      </c>
      <c r="KJ11" s="604">
        <v>0</v>
      </c>
      <c r="KK11" s="484">
        <v>0</v>
      </c>
      <c r="KL11" s="486">
        <v>0</v>
      </c>
      <c r="KM11" s="486">
        <v>0</v>
      </c>
      <c r="KN11" s="486">
        <v>0</v>
      </c>
      <c r="KO11" s="486">
        <v>0</v>
      </c>
      <c r="KP11" s="486">
        <v>0</v>
      </c>
      <c r="KQ11" s="604">
        <v>0</v>
      </c>
      <c r="KR11" s="1109">
        <v>0</v>
      </c>
      <c r="KS11" s="486">
        <v>0</v>
      </c>
      <c r="KT11" s="486">
        <v>0</v>
      </c>
      <c r="KU11" s="486">
        <v>0</v>
      </c>
      <c r="KV11" s="486">
        <v>0</v>
      </c>
      <c r="KW11" s="486">
        <v>0</v>
      </c>
      <c r="KX11" s="604">
        <v>0</v>
      </c>
      <c r="KY11" s="484">
        <v>0</v>
      </c>
      <c r="KZ11" s="486">
        <v>0</v>
      </c>
      <c r="LA11" s="486">
        <v>0</v>
      </c>
      <c r="LB11" s="486">
        <v>0</v>
      </c>
      <c r="LC11" s="486">
        <v>0</v>
      </c>
      <c r="LD11" s="486">
        <v>0</v>
      </c>
      <c r="LE11" s="604">
        <v>0</v>
      </c>
      <c r="LF11" s="484">
        <v>0</v>
      </c>
      <c r="LG11" s="486">
        <v>0</v>
      </c>
      <c r="LH11" s="486">
        <v>0</v>
      </c>
      <c r="LI11" s="486">
        <v>0</v>
      </c>
      <c r="LJ11" s="486">
        <v>0</v>
      </c>
      <c r="LK11" s="486">
        <v>0</v>
      </c>
      <c r="LL11" s="604">
        <v>0</v>
      </c>
      <c r="LM11" s="484">
        <v>605</v>
      </c>
      <c r="LN11" s="486">
        <v>0</v>
      </c>
      <c r="LO11" s="486">
        <v>0</v>
      </c>
      <c r="LP11" s="486">
        <v>0</v>
      </c>
      <c r="LQ11" s="486">
        <v>0</v>
      </c>
      <c r="LR11" s="486">
        <v>0</v>
      </c>
      <c r="LS11" s="604">
        <v>78</v>
      </c>
    </row>
    <row r="12" spans="1:351" ht="15" customHeight="1">
      <c r="B12" s="1108" t="s">
        <v>65</v>
      </c>
      <c r="C12" s="1109">
        <v>0</v>
      </c>
      <c r="D12" s="486">
        <v>0</v>
      </c>
      <c r="E12" s="486">
        <v>0</v>
      </c>
      <c r="F12" s="486">
        <v>0</v>
      </c>
      <c r="G12" s="486">
        <v>0</v>
      </c>
      <c r="H12" s="486">
        <v>0</v>
      </c>
      <c r="I12" s="604">
        <v>0</v>
      </c>
      <c r="J12" s="1109">
        <v>0</v>
      </c>
      <c r="K12" s="486">
        <v>0</v>
      </c>
      <c r="L12" s="486">
        <v>0</v>
      </c>
      <c r="M12" s="486">
        <v>0</v>
      </c>
      <c r="N12" s="486">
        <v>0</v>
      </c>
      <c r="O12" s="486">
        <v>0</v>
      </c>
      <c r="P12" s="604">
        <v>0</v>
      </c>
      <c r="Q12" s="484">
        <v>0</v>
      </c>
      <c r="R12" s="486">
        <v>0</v>
      </c>
      <c r="S12" s="486">
        <v>0</v>
      </c>
      <c r="T12" s="486">
        <v>0</v>
      </c>
      <c r="U12" s="486">
        <v>0</v>
      </c>
      <c r="V12" s="486">
        <v>0</v>
      </c>
      <c r="W12" s="604">
        <v>0</v>
      </c>
      <c r="X12" s="484">
        <v>0</v>
      </c>
      <c r="Y12" s="486">
        <v>0</v>
      </c>
      <c r="Z12" s="486">
        <v>0</v>
      </c>
      <c r="AA12" s="486">
        <v>0</v>
      </c>
      <c r="AB12" s="486">
        <v>0</v>
      </c>
      <c r="AC12" s="486">
        <v>0</v>
      </c>
      <c r="AD12" s="604">
        <v>0</v>
      </c>
      <c r="AE12" s="1109">
        <v>0</v>
      </c>
      <c r="AF12" s="486">
        <v>0</v>
      </c>
      <c r="AG12" s="486">
        <v>0</v>
      </c>
      <c r="AH12" s="486">
        <v>0</v>
      </c>
      <c r="AI12" s="486">
        <v>0</v>
      </c>
      <c r="AJ12" s="486">
        <v>0</v>
      </c>
      <c r="AK12" s="604">
        <v>0</v>
      </c>
      <c r="AL12" s="484">
        <v>0</v>
      </c>
      <c r="AM12" s="486">
        <v>0</v>
      </c>
      <c r="AN12" s="486">
        <v>0</v>
      </c>
      <c r="AO12" s="486">
        <v>0</v>
      </c>
      <c r="AP12" s="486">
        <v>0</v>
      </c>
      <c r="AQ12" s="486">
        <v>0</v>
      </c>
      <c r="AR12" s="604">
        <v>0</v>
      </c>
      <c r="AS12" s="1109">
        <v>0</v>
      </c>
      <c r="AT12" s="486">
        <v>0</v>
      </c>
      <c r="AU12" s="486">
        <v>0</v>
      </c>
      <c r="AV12" s="486">
        <v>0</v>
      </c>
      <c r="AW12" s="486">
        <v>0</v>
      </c>
      <c r="AX12" s="486">
        <v>0</v>
      </c>
      <c r="AY12" s="604">
        <v>0</v>
      </c>
      <c r="AZ12" s="1109">
        <v>0</v>
      </c>
      <c r="BA12" s="486">
        <v>0</v>
      </c>
      <c r="BB12" s="486">
        <v>0</v>
      </c>
      <c r="BC12" s="486">
        <v>0</v>
      </c>
      <c r="BD12" s="486">
        <v>0</v>
      </c>
      <c r="BE12" s="486">
        <v>0</v>
      </c>
      <c r="BF12" s="604">
        <v>0</v>
      </c>
      <c r="BG12" s="1109">
        <v>0</v>
      </c>
      <c r="BH12" s="486">
        <v>0</v>
      </c>
      <c r="BI12" s="486">
        <v>0</v>
      </c>
      <c r="BJ12" s="486">
        <v>0</v>
      </c>
      <c r="BK12" s="486">
        <v>0</v>
      </c>
      <c r="BL12" s="486">
        <v>0</v>
      </c>
      <c r="BM12" s="604">
        <v>0</v>
      </c>
      <c r="BN12" s="1109">
        <v>0</v>
      </c>
      <c r="BO12" s="486">
        <v>0</v>
      </c>
      <c r="BP12" s="486">
        <v>0</v>
      </c>
      <c r="BQ12" s="486">
        <v>0</v>
      </c>
      <c r="BR12" s="486">
        <v>0</v>
      </c>
      <c r="BS12" s="486">
        <v>0</v>
      </c>
      <c r="BT12" s="604">
        <v>0</v>
      </c>
      <c r="BU12" s="1109">
        <v>0</v>
      </c>
      <c r="BV12" s="486">
        <v>0</v>
      </c>
      <c r="BW12" s="486">
        <v>0</v>
      </c>
      <c r="BX12" s="486">
        <v>0</v>
      </c>
      <c r="BY12" s="486">
        <v>0</v>
      </c>
      <c r="BZ12" s="486">
        <v>0</v>
      </c>
      <c r="CA12" s="604">
        <v>0</v>
      </c>
      <c r="CB12" s="484">
        <v>0</v>
      </c>
      <c r="CC12" s="486">
        <v>0</v>
      </c>
      <c r="CD12" s="486">
        <v>0</v>
      </c>
      <c r="CE12" s="486">
        <v>0</v>
      </c>
      <c r="CF12" s="486">
        <v>0</v>
      </c>
      <c r="CG12" s="486">
        <v>0</v>
      </c>
      <c r="CH12" s="604">
        <v>0</v>
      </c>
      <c r="CI12" s="1109">
        <v>0</v>
      </c>
      <c r="CJ12" s="486">
        <v>0</v>
      </c>
      <c r="CK12" s="486">
        <v>0</v>
      </c>
      <c r="CL12" s="486">
        <v>0</v>
      </c>
      <c r="CM12" s="486">
        <v>0</v>
      </c>
      <c r="CN12" s="486">
        <v>0</v>
      </c>
      <c r="CO12" s="604">
        <v>0</v>
      </c>
      <c r="CP12" s="484">
        <v>0</v>
      </c>
      <c r="CQ12" s="486">
        <v>0</v>
      </c>
      <c r="CR12" s="486">
        <v>0</v>
      </c>
      <c r="CS12" s="486">
        <v>0</v>
      </c>
      <c r="CT12" s="486">
        <v>0</v>
      </c>
      <c r="CU12" s="486">
        <v>0</v>
      </c>
      <c r="CV12" s="604">
        <v>0</v>
      </c>
      <c r="CW12" s="1109">
        <v>0</v>
      </c>
      <c r="CX12" s="486">
        <v>0</v>
      </c>
      <c r="CY12" s="486">
        <v>0</v>
      </c>
      <c r="CZ12" s="486">
        <v>0</v>
      </c>
      <c r="DA12" s="486">
        <v>0</v>
      </c>
      <c r="DB12" s="486">
        <v>0</v>
      </c>
      <c r="DC12" s="604">
        <v>0</v>
      </c>
      <c r="DD12" s="484">
        <v>0</v>
      </c>
      <c r="DE12" s="486">
        <v>0</v>
      </c>
      <c r="DF12" s="486">
        <v>0</v>
      </c>
      <c r="DG12" s="486">
        <v>0</v>
      </c>
      <c r="DH12" s="486">
        <v>0</v>
      </c>
      <c r="DI12" s="486">
        <v>0</v>
      </c>
      <c r="DJ12" s="604">
        <v>0</v>
      </c>
      <c r="DK12" s="1109">
        <v>0</v>
      </c>
      <c r="DL12" s="486">
        <v>0</v>
      </c>
      <c r="DM12" s="486">
        <v>0</v>
      </c>
      <c r="DN12" s="486">
        <v>0</v>
      </c>
      <c r="DO12" s="486">
        <v>0</v>
      </c>
      <c r="DP12" s="486">
        <v>0</v>
      </c>
      <c r="DQ12" s="604">
        <v>0</v>
      </c>
      <c r="DR12" s="484">
        <v>0</v>
      </c>
      <c r="DS12" s="486">
        <v>0</v>
      </c>
      <c r="DT12" s="486">
        <v>0</v>
      </c>
      <c r="DU12" s="486">
        <v>0</v>
      </c>
      <c r="DV12" s="486">
        <v>0</v>
      </c>
      <c r="DW12" s="486">
        <v>0</v>
      </c>
      <c r="DX12" s="604">
        <v>0</v>
      </c>
      <c r="DY12" s="484">
        <v>0</v>
      </c>
      <c r="DZ12" s="486">
        <v>0</v>
      </c>
      <c r="EA12" s="486">
        <v>0</v>
      </c>
      <c r="EB12" s="486">
        <v>0</v>
      </c>
      <c r="EC12" s="486">
        <v>0</v>
      </c>
      <c r="ED12" s="486">
        <v>0</v>
      </c>
      <c r="EE12" s="604">
        <v>0</v>
      </c>
      <c r="EF12" s="1109">
        <v>0</v>
      </c>
      <c r="EG12" s="486">
        <v>0</v>
      </c>
      <c r="EH12" s="486">
        <v>0</v>
      </c>
      <c r="EI12" s="486">
        <v>0</v>
      </c>
      <c r="EJ12" s="486">
        <v>0</v>
      </c>
      <c r="EK12" s="486">
        <v>0</v>
      </c>
      <c r="EL12" s="604">
        <v>0</v>
      </c>
      <c r="EM12" s="484">
        <v>0</v>
      </c>
      <c r="EN12" s="486">
        <v>0</v>
      </c>
      <c r="EO12" s="486">
        <v>0</v>
      </c>
      <c r="EP12" s="486">
        <v>0</v>
      </c>
      <c r="EQ12" s="486">
        <v>0</v>
      </c>
      <c r="ER12" s="486">
        <v>0</v>
      </c>
      <c r="ES12" s="604">
        <v>0</v>
      </c>
      <c r="ET12" s="1109">
        <v>0</v>
      </c>
      <c r="EU12" s="486">
        <v>0</v>
      </c>
      <c r="EV12" s="486">
        <v>0</v>
      </c>
      <c r="EW12" s="486">
        <v>0</v>
      </c>
      <c r="EX12" s="486">
        <v>0</v>
      </c>
      <c r="EY12" s="486">
        <v>0</v>
      </c>
      <c r="EZ12" s="604">
        <v>0</v>
      </c>
      <c r="FA12" s="484">
        <v>0</v>
      </c>
      <c r="FB12" s="486">
        <v>0</v>
      </c>
      <c r="FC12" s="486">
        <v>0</v>
      </c>
      <c r="FD12" s="486">
        <v>0</v>
      </c>
      <c r="FE12" s="486">
        <v>0</v>
      </c>
      <c r="FF12" s="486">
        <v>0</v>
      </c>
      <c r="FG12" s="604">
        <v>0</v>
      </c>
      <c r="FH12" s="1109">
        <v>0</v>
      </c>
      <c r="FI12" s="486">
        <v>0</v>
      </c>
      <c r="FJ12" s="486">
        <v>0</v>
      </c>
      <c r="FK12" s="486">
        <v>0</v>
      </c>
      <c r="FL12" s="486">
        <v>0</v>
      </c>
      <c r="FM12" s="486">
        <v>0</v>
      </c>
      <c r="FN12" s="604">
        <v>0</v>
      </c>
      <c r="FO12" s="484">
        <v>0</v>
      </c>
      <c r="FP12" s="486">
        <v>0</v>
      </c>
      <c r="FQ12" s="486">
        <v>0</v>
      </c>
      <c r="FR12" s="486">
        <v>0</v>
      </c>
      <c r="FS12" s="486">
        <v>0</v>
      </c>
      <c r="FT12" s="486">
        <v>0</v>
      </c>
      <c r="FU12" s="604">
        <v>0</v>
      </c>
      <c r="FV12" s="484">
        <v>0</v>
      </c>
      <c r="FW12" s="486">
        <v>0</v>
      </c>
      <c r="FX12" s="486">
        <v>0</v>
      </c>
      <c r="FY12" s="486">
        <v>0</v>
      </c>
      <c r="FZ12" s="486">
        <v>0</v>
      </c>
      <c r="GA12" s="486">
        <v>0</v>
      </c>
      <c r="GB12" s="604">
        <v>0</v>
      </c>
      <c r="GC12" s="1109">
        <v>0</v>
      </c>
      <c r="GD12" s="486">
        <v>6026</v>
      </c>
      <c r="GE12" s="486">
        <v>0</v>
      </c>
      <c r="GF12" s="486">
        <v>0</v>
      </c>
      <c r="GG12" s="486">
        <v>0</v>
      </c>
      <c r="GH12" s="486">
        <v>0</v>
      </c>
      <c r="GI12" s="604">
        <v>0</v>
      </c>
      <c r="GJ12" s="484">
        <v>0</v>
      </c>
      <c r="GK12" s="486">
        <v>0</v>
      </c>
      <c r="GL12" s="486">
        <v>0</v>
      </c>
      <c r="GM12" s="486">
        <v>0</v>
      </c>
      <c r="GN12" s="486">
        <v>0</v>
      </c>
      <c r="GO12" s="486">
        <v>0</v>
      </c>
      <c r="GP12" s="604">
        <v>2855</v>
      </c>
      <c r="GQ12" s="1109">
        <v>0</v>
      </c>
      <c r="GR12" s="486">
        <v>0</v>
      </c>
      <c r="GS12" s="486">
        <v>0</v>
      </c>
      <c r="GT12" s="486">
        <v>0</v>
      </c>
      <c r="GU12" s="486">
        <v>0</v>
      </c>
      <c r="GV12" s="486">
        <v>0</v>
      </c>
      <c r="GW12" s="604">
        <v>0</v>
      </c>
      <c r="GX12" s="1109">
        <v>0</v>
      </c>
      <c r="GY12" s="486">
        <v>805</v>
      </c>
      <c r="GZ12" s="486">
        <v>0</v>
      </c>
      <c r="HA12" s="486">
        <v>0</v>
      </c>
      <c r="HB12" s="486">
        <v>0</v>
      </c>
      <c r="HC12" s="486">
        <v>0</v>
      </c>
      <c r="HD12" s="604">
        <v>217</v>
      </c>
      <c r="HE12" s="1109">
        <v>0</v>
      </c>
      <c r="HF12" s="486">
        <v>0</v>
      </c>
      <c r="HG12" s="486">
        <v>0</v>
      </c>
      <c r="HH12" s="486">
        <v>0</v>
      </c>
      <c r="HI12" s="486">
        <v>0</v>
      </c>
      <c r="HJ12" s="486">
        <v>0</v>
      </c>
      <c r="HK12" s="604">
        <v>0</v>
      </c>
      <c r="HL12" s="484">
        <v>0</v>
      </c>
      <c r="HM12" s="486">
        <v>3</v>
      </c>
      <c r="HN12" s="486">
        <v>0</v>
      </c>
      <c r="HO12" s="486">
        <v>0</v>
      </c>
      <c r="HP12" s="486">
        <v>0</v>
      </c>
      <c r="HQ12" s="486">
        <v>0</v>
      </c>
      <c r="HR12" s="604">
        <v>0</v>
      </c>
      <c r="HS12" s="484">
        <v>0</v>
      </c>
      <c r="HT12" s="486">
        <v>11</v>
      </c>
      <c r="HU12" s="486">
        <v>0</v>
      </c>
      <c r="HV12" s="486">
        <v>0</v>
      </c>
      <c r="HW12" s="486">
        <v>0</v>
      </c>
      <c r="HX12" s="486">
        <v>0</v>
      </c>
      <c r="HY12" s="604">
        <v>0</v>
      </c>
      <c r="HZ12" s="484">
        <v>0</v>
      </c>
      <c r="IA12" s="486">
        <v>0</v>
      </c>
      <c r="IB12" s="486">
        <v>0</v>
      </c>
      <c r="IC12" s="486">
        <v>0</v>
      </c>
      <c r="ID12" s="486">
        <v>0</v>
      </c>
      <c r="IE12" s="486">
        <v>0</v>
      </c>
      <c r="IF12" s="604">
        <v>0</v>
      </c>
      <c r="IG12" s="484">
        <v>0</v>
      </c>
      <c r="IH12" s="486">
        <v>0</v>
      </c>
      <c r="II12" s="486">
        <v>0</v>
      </c>
      <c r="IJ12" s="486">
        <v>0</v>
      </c>
      <c r="IK12" s="486">
        <v>0</v>
      </c>
      <c r="IL12" s="486">
        <v>0</v>
      </c>
      <c r="IM12" s="604">
        <v>0</v>
      </c>
      <c r="IN12" s="484">
        <v>0</v>
      </c>
      <c r="IO12" s="486">
        <v>0</v>
      </c>
      <c r="IP12" s="486">
        <v>0</v>
      </c>
      <c r="IQ12" s="486">
        <v>0</v>
      </c>
      <c r="IR12" s="486">
        <v>0</v>
      </c>
      <c r="IS12" s="486">
        <v>0</v>
      </c>
      <c r="IT12" s="604">
        <v>0</v>
      </c>
      <c r="IU12" s="1109">
        <v>0</v>
      </c>
      <c r="IV12" s="486">
        <v>0</v>
      </c>
      <c r="IW12" s="486">
        <v>0</v>
      </c>
      <c r="IX12" s="486">
        <v>0</v>
      </c>
      <c r="IY12" s="486">
        <v>0</v>
      </c>
      <c r="IZ12" s="486">
        <v>0</v>
      </c>
      <c r="JA12" s="604">
        <v>0</v>
      </c>
      <c r="JB12" s="484">
        <v>0</v>
      </c>
      <c r="JC12" s="486">
        <v>0</v>
      </c>
      <c r="JD12" s="486">
        <v>0</v>
      </c>
      <c r="JE12" s="486">
        <v>0</v>
      </c>
      <c r="JF12" s="486">
        <v>0</v>
      </c>
      <c r="JG12" s="486">
        <v>0</v>
      </c>
      <c r="JH12" s="604">
        <v>0</v>
      </c>
      <c r="JI12" s="484">
        <v>0</v>
      </c>
      <c r="JJ12" s="486">
        <v>0</v>
      </c>
      <c r="JK12" s="486">
        <v>0</v>
      </c>
      <c r="JL12" s="486">
        <v>0</v>
      </c>
      <c r="JM12" s="486">
        <v>0</v>
      </c>
      <c r="JN12" s="486">
        <v>0</v>
      </c>
      <c r="JO12" s="604">
        <v>0</v>
      </c>
      <c r="JP12" s="1109">
        <v>0</v>
      </c>
      <c r="JQ12" s="486">
        <v>0</v>
      </c>
      <c r="JR12" s="486">
        <v>0</v>
      </c>
      <c r="JS12" s="486">
        <v>0</v>
      </c>
      <c r="JT12" s="486">
        <v>0</v>
      </c>
      <c r="JU12" s="486">
        <v>0</v>
      </c>
      <c r="JV12" s="604">
        <v>0</v>
      </c>
      <c r="JW12" s="484">
        <v>0</v>
      </c>
      <c r="JX12" s="486">
        <v>0</v>
      </c>
      <c r="JY12" s="486">
        <v>0</v>
      </c>
      <c r="JZ12" s="486">
        <v>0</v>
      </c>
      <c r="KA12" s="486">
        <v>0</v>
      </c>
      <c r="KB12" s="486">
        <v>0</v>
      </c>
      <c r="KC12" s="604">
        <v>0</v>
      </c>
      <c r="KD12" s="484">
        <v>0</v>
      </c>
      <c r="KE12" s="486">
        <v>0</v>
      </c>
      <c r="KF12" s="486">
        <v>0</v>
      </c>
      <c r="KG12" s="486">
        <v>0</v>
      </c>
      <c r="KH12" s="486">
        <v>0</v>
      </c>
      <c r="KI12" s="486">
        <v>0</v>
      </c>
      <c r="KJ12" s="604">
        <v>0</v>
      </c>
      <c r="KK12" s="484">
        <v>0</v>
      </c>
      <c r="KL12" s="486">
        <v>0</v>
      </c>
      <c r="KM12" s="486">
        <v>0</v>
      </c>
      <c r="KN12" s="486">
        <v>0</v>
      </c>
      <c r="KO12" s="486">
        <v>0</v>
      </c>
      <c r="KP12" s="486">
        <v>0</v>
      </c>
      <c r="KQ12" s="604">
        <v>0</v>
      </c>
      <c r="KR12" s="1109">
        <v>0</v>
      </c>
      <c r="KS12" s="486">
        <v>0</v>
      </c>
      <c r="KT12" s="486">
        <v>0</v>
      </c>
      <c r="KU12" s="486">
        <v>0</v>
      </c>
      <c r="KV12" s="486">
        <v>0</v>
      </c>
      <c r="KW12" s="486">
        <v>0</v>
      </c>
      <c r="KX12" s="604">
        <v>0</v>
      </c>
      <c r="KY12" s="484">
        <v>0</v>
      </c>
      <c r="KZ12" s="486">
        <v>0</v>
      </c>
      <c r="LA12" s="486">
        <v>0</v>
      </c>
      <c r="LB12" s="486">
        <v>0</v>
      </c>
      <c r="LC12" s="486">
        <v>0</v>
      </c>
      <c r="LD12" s="486">
        <v>0</v>
      </c>
      <c r="LE12" s="604">
        <v>0</v>
      </c>
      <c r="LF12" s="484">
        <v>0</v>
      </c>
      <c r="LG12" s="486">
        <v>0</v>
      </c>
      <c r="LH12" s="486">
        <v>0</v>
      </c>
      <c r="LI12" s="486">
        <v>0</v>
      </c>
      <c r="LJ12" s="486">
        <v>0</v>
      </c>
      <c r="LK12" s="486">
        <v>0</v>
      </c>
      <c r="LL12" s="604">
        <v>0</v>
      </c>
      <c r="LM12" s="484">
        <v>0</v>
      </c>
      <c r="LN12" s="486">
        <v>6845</v>
      </c>
      <c r="LO12" s="486">
        <v>0</v>
      </c>
      <c r="LP12" s="486">
        <v>0</v>
      </c>
      <c r="LQ12" s="486">
        <v>0</v>
      </c>
      <c r="LR12" s="486">
        <v>0</v>
      </c>
      <c r="LS12" s="604">
        <v>3072</v>
      </c>
    </row>
    <row r="13" spans="1:351" ht="15" customHeight="1">
      <c r="B13" s="1108" t="s">
        <v>66</v>
      </c>
      <c r="C13" s="1109">
        <v>772</v>
      </c>
      <c r="D13" s="486">
        <v>0</v>
      </c>
      <c r="E13" s="486">
        <v>0</v>
      </c>
      <c r="F13" s="486">
        <v>0</v>
      </c>
      <c r="G13" s="486">
        <v>0</v>
      </c>
      <c r="H13" s="486">
        <v>0</v>
      </c>
      <c r="I13" s="604">
        <v>0</v>
      </c>
      <c r="J13" s="1109">
        <v>670</v>
      </c>
      <c r="K13" s="486">
        <v>0</v>
      </c>
      <c r="L13" s="486">
        <v>0</v>
      </c>
      <c r="M13" s="486">
        <v>0</v>
      </c>
      <c r="N13" s="486">
        <v>0</v>
      </c>
      <c r="O13" s="486">
        <v>0</v>
      </c>
      <c r="P13" s="604">
        <v>0</v>
      </c>
      <c r="Q13" s="484">
        <v>201</v>
      </c>
      <c r="R13" s="486">
        <v>0</v>
      </c>
      <c r="S13" s="486">
        <v>0</v>
      </c>
      <c r="T13" s="486">
        <v>0</v>
      </c>
      <c r="U13" s="486">
        <v>0</v>
      </c>
      <c r="V13" s="486">
        <v>0</v>
      </c>
      <c r="W13" s="604">
        <v>0</v>
      </c>
      <c r="X13" s="484">
        <v>70</v>
      </c>
      <c r="Y13" s="486">
        <v>0</v>
      </c>
      <c r="Z13" s="486">
        <v>0</v>
      </c>
      <c r="AA13" s="486">
        <v>0</v>
      </c>
      <c r="AB13" s="486">
        <v>0</v>
      </c>
      <c r="AC13" s="486">
        <v>0</v>
      </c>
      <c r="AD13" s="604">
        <v>0</v>
      </c>
      <c r="AE13" s="1109">
        <v>560</v>
      </c>
      <c r="AF13" s="486">
        <v>0</v>
      </c>
      <c r="AG13" s="486">
        <v>0</v>
      </c>
      <c r="AH13" s="486">
        <v>0</v>
      </c>
      <c r="AI13" s="486">
        <v>0</v>
      </c>
      <c r="AJ13" s="486">
        <v>0</v>
      </c>
      <c r="AK13" s="604">
        <v>0</v>
      </c>
      <c r="AL13" s="484">
        <v>315</v>
      </c>
      <c r="AM13" s="486">
        <v>0</v>
      </c>
      <c r="AN13" s="486">
        <v>0</v>
      </c>
      <c r="AO13" s="486">
        <v>0</v>
      </c>
      <c r="AP13" s="486">
        <v>0</v>
      </c>
      <c r="AQ13" s="486">
        <v>0</v>
      </c>
      <c r="AR13" s="604">
        <v>0</v>
      </c>
      <c r="AS13" s="1109">
        <v>0</v>
      </c>
      <c r="AT13" s="486">
        <v>0</v>
      </c>
      <c r="AU13" s="486">
        <v>0</v>
      </c>
      <c r="AV13" s="486">
        <v>0</v>
      </c>
      <c r="AW13" s="486">
        <v>0</v>
      </c>
      <c r="AX13" s="486">
        <v>0</v>
      </c>
      <c r="AY13" s="604">
        <v>0</v>
      </c>
      <c r="AZ13" s="1109">
        <v>105</v>
      </c>
      <c r="BA13" s="486">
        <v>0</v>
      </c>
      <c r="BB13" s="486">
        <v>0</v>
      </c>
      <c r="BC13" s="486">
        <v>0</v>
      </c>
      <c r="BD13" s="486">
        <v>0</v>
      </c>
      <c r="BE13" s="486">
        <v>0</v>
      </c>
      <c r="BF13" s="604">
        <v>0</v>
      </c>
      <c r="BG13" s="1109">
        <v>0</v>
      </c>
      <c r="BH13" s="486">
        <v>0</v>
      </c>
      <c r="BI13" s="486">
        <v>0</v>
      </c>
      <c r="BJ13" s="486">
        <v>0</v>
      </c>
      <c r="BK13" s="486">
        <v>0</v>
      </c>
      <c r="BL13" s="486">
        <v>0</v>
      </c>
      <c r="BM13" s="604">
        <v>0</v>
      </c>
      <c r="BN13" s="1109">
        <v>0</v>
      </c>
      <c r="BO13" s="486">
        <v>0</v>
      </c>
      <c r="BP13" s="486">
        <v>0</v>
      </c>
      <c r="BQ13" s="486">
        <v>0</v>
      </c>
      <c r="BR13" s="486">
        <v>0</v>
      </c>
      <c r="BS13" s="486">
        <v>0</v>
      </c>
      <c r="BT13" s="604">
        <v>0</v>
      </c>
      <c r="BU13" s="1109">
        <v>0</v>
      </c>
      <c r="BV13" s="486">
        <v>0</v>
      </c>
      <c r="BW13" s="486">
        <v>0</v>
      </c>
      <c r="BX13" s="486">
        <v>0</v>
      </c>
      <c r="BY13" s="486">
        <v>0</v>
      </c>
      <c r="BZ13" s="486">
        <v>0</v>
      </c>
      <c r="CA13" s="604">
        <v>0</v>
      </c>
      <c r="CB13" s="484">
        <v>0</v>
      </c>
      <c r="CC13" s="486">
        <v>0</v>
      </c>
      <c r="CD13" s="486">
        <v>0</v>
      </c>
      <c r="CE13" s="486">
        <v>0</v>
      </c>
      <c r="CF13" s="486">
        <v>0</v>
      </c>
      <c r="CG13" s="486">
        <v>0</v>
      </c>
      <c r="CH13" s="604">
        <v>0</v>
      </c>
      <c r="CI13" s="1109">
        <v>69</v>
      </c>
      <c r="CJ13" s="486">
        <v>0</v>
      </c>
      <c r="CK13" s="486">
        <v>0</v>
      </c>
      <c r="CL13" s="486">
        <v>0</v>
      </c>
      <c r="CM13" s="486">
        <v>0</v>
      </c>
      <c r="CN13" s="486">
        <v>0</v>
      </c>
      <c r="CO13" s="604">
        <v>0</v>
      </c>
      <c r="CP13" s="484">
        <v>0</v>
      </c>
      <c r="CQ13" s="486">
        <v>0</v>
      </c>
      <c r="CR13" s="486">
        <v>0</v>
      </c>
      <c r="CS13" s="486">
        <v>0</v>
      </c>
      <c r="CT13" s="486">
        <v>0</v>
      </c>
      <c r="CU13" s="486">
        <v>0</v>
      </c>
      <c r="CV13" s="604">
        <v>0</v>
      </c>
      <c r="CW13" s="1109">
        <v>0</v>
      </c>
      <c r="CX13" s="486">
        <v>0</v>
      </c>
      <c r="CY13" s="486">
        <v>0</v>
      </c>
      <c r="CZ13" s="486">
        <v>0</v>
      </c>
      <c r="DA13" s="486">
        <v>0</v>
      </c>
      <c r="DB13" s="486">
        <v>0</v>
      </c>
      <c r="DC13" s="604">
        <v>0</v>
      </c>
      <c r="DD13" s="484">
        <v>0</v>
      </c>
      <c r="DE13" s="486">
        <v>0</v>
      </c>
      <c r="DF13" s="486">
        <v>0</v>
      </c>
      <c r="DG13" s="486">
        <v>0</v>
      </c>
      <c r="DH13" s="486">
        <v>0</v>
      </c>
      <c r="DI13" s="486">
        <v>0</v>
      </c>
      <c r="DJ13" s="604">
        <v>0</v>
      </c>
      <c r="DK13" s="1109">
        <v>770</v>
      </c>
      <c r="DL13" s="486">
        <v>0</v>
      </c>
      <c r="DM13" s="486">
        <v>0</v>
      </c>
      <c r="DN13" s="486">
        <v>0</v>
      </c>
      <c r="DO13" s="486">
        <v>0</v>
      </c>
      <c r="DP13" s="486">
        <v>0</v>
      </c>
      <c r="DQ13" s="604">
        <v>0</v>
      </c>
      <c r="DR13" s="484">
        <v>0</v>
      </c>
      <c r="DS13" s="486">
        <v>0</v>
      </c>
      <c r="DT13" s="486">
        <v>0</v>
      </c>
      <c r="DU13" s="486">
        <v>0</v>
      </c>
      <c r="DV13" s="486">
        <v>0</v>
      </c>
      <c r="DW13" s="486">
        <v>0</v>
      </c>
      <c r="DX13" s="604">
        <v>0</v>
      </c>
      <c r="DY13" s="484">
        <v>35</v>
      </c>
      <c r="DZ13" s="486">
        <v>0</v>
      </c>
      <c r="EA13" s="486">
        <v>0</v>
      </c>
      <c r="EB13" s="486">
        <v>0</v>
      </c>
      <c r="EC13" s="486">
        <v>0</v>
      </c>
      <c r="ED13" s="486">
        <v>0</v>
      </c>
      <c r="EE13" s="604">
        <v>0</v>
      </c>
      <c r="EF13" s="1109">
        <v>175</v>
      </c>
      <c r="EG13" s="486">
        <v>0</v>
      </c>
      <c r="EH13" s="486">
        <v>0</v>
      </c>
      <c r="EI13" s="486">
        <v>0</v>
      </c>
      <c r="EJ13" s="486">
        <v>0</v>
      </c>
      <c r="EK13" s="486">
        <v>0</v>
      </c>
      <c r="EL13" s="604">
        <v>0</v>
      </c>
      <c r="EM13" s="484">
        <v>0</v>
      </c>
      <c r="EN13" s="486">
        <v>0</v>
      </c>
      <c r="EO13" s="486">
        <v>0</v>
      </c>
      <c r="EP13" s="486">
        <v>0</v>
      </c>
      <c r="EQ13" s="486">
        <v>0</v>
      </c>
      <c r="ER13" s="486">
        <v>0</v>
      </c>
      <c r="ES13" s="604">
        <v>0</v>
      </c>
      <c r="ET13" s="1109">
        <v>0</v>
      </c>
      <c r="EU13" s="486">
        <v>0</v>
      </c>
      <c r="EV13" s="486">
        <v>0</v>
      </c>
      <c r="EW13" s="486">
        <v>0</v>
      </c>
      <c r="EX13" s="486">
        <v>0</v>
      </c>
      <c r="EY13" s="486">
        <v>0</v>
      </c>
      <c r="EZ13" s="604">
        <v>0</v>
      </c>
      <c r="FA13" s="484">
        <v>1059</v>
      </c>
      <c r="FB13" s="486">
        <v>0</v>
      </c>
      <c r="FC13" s="486">
        <v>0</v>
      </c>
      <c r="FD13" s="486">
        <v>0</v>
      </c>
      <c r="FE13" s="486">
        <v>0</v>
      </c>
      <c r="FF13" s="486">
        <v>0</v>
      </c>
      <c r="FG13" s="604">
        <v>0</v>
      </c>
      <c r="FH13" s="1109">
        <v>0</v>
      </c>
      <c r="FI13" s="486">
        <v>0</v>
      </c>
      <c r="FJ13" s="486">
        <v>0</v>
      </c>
      <c r="FK13" s="486">
        <v>0</v>
      </c>
      <c r="FL13" s="486">
        <v>0</v>
      </c>
      <c r="FM13" s="486">
        <v>0</v>
      </c>
      <c r="FN13" s="604">
        <v>0</v>
      </c>
      <c r="FO13" s="484">
        <v>0</v>
      </c>
      <c r="FP13" s="486">
        <v>0</v>
      </c>
      <c r="FQ13" s="486">
        <v>0</v>
      </c>
      <c r="FR13" s="486">
        <v>0</v>
      </c>
      <c r="FS13" s="486">
        <v>0</v>
      </c>
      <c r="FT13" s="486">
        <v>0</v>
      </c>
      <c r="FU13" s="604">
        <v>0</v>
      </c>
      <c r="FV13" s="484">
        <v>301</v>
      </c>
      <c r="FW13" s="486">
        <v>0</v>
      </c>
      <c r="FX13" s="486">
        <v>0</v>
      </c>
      <c r="FY13" s="486">
        <v>0</v>
      </c>
      <c r="FZ13" s="486">
        <v>0</v>
      </c>
      <c r="GA13" s="486">
        <v>0</v>
      </c>
      <c r="GB13" s="604">
        <v>0</v>
      </c>
      <c r="GC13" s="1109">
        <v>5593</v>
      </c>
      <c r="GD13" s="486">
        <v>0</v>
      </c>
      <c r="GE13" s="486">
        <v>0</v>
      </c>
      <c r="GF13" s="486">
        <v>0</v>
      </c>
      <c r="GG13" s="486">
        <v>0</v>
      </c>
      <c r="GH13" s="486">
        <v>0</v>
      </c>
      <c r="GI13" s="604">
        <v>0</v>
      </c>
      <c r="GJ13" s="484">
        <v>93</v>
      </c>
      <c r="GK13" s="486">
        <v>0</v>
      </c>
      <c r="GL13" s="486">
        <v>0</v>
      </c>
      <c r="GM13" s="486">
        <v>0</v>
      </c>
      <c r="GN13" s="486">
        <v>0</v>
      </c>
      <c r="GO13" s="486">
        <v>0</v>
      </c>
      <c r="GP13" s="604">
        <v>171</v>
      </c>
      <c r="GQ13" s="1109">
        <v>183</v>
      </c>
      <c r="GR13" s="486">
        <v>0</v>
      </c>
      <c r="GS13" s="486">
        <v>0</v>
      </c>
      <c r="GT13" s="486">
        <v>0</v>
      </c>
      <c r="GU13" s="486">
        <v>0</v>
      </c>
      <c r="GV13" s="486">
        <v>0</v>
      </c>
      <c r="GW13" s="604">
        <v>0</v>
      </c>
      <c r="GX13" s="1109">
        <v>3115</v>
      </c>
      <c r="GY13" s="486">
        <v>0</v>
      </c>
      <c r="GZ13" s="486">
        <v>0</v>
      </c>
      <c r="HA13" s="486">
        <v>0</v>
      </c>
      <c r="HB13" s="486">
        <v>0</v>
      </c>
      <c r="HC13" s="486">
        <v>0</v>
      </c>
      <c r="HD13" s="604">
        <v>1068</v>
      </c>
      <c r="HE13" s="1109">
        <v>334</v>
      </c>
      <c r="HF13" s="486">
        <v>0</v>
      </c>
      <c r="HG13" s="486">
        <v>0</v>
      </c>
      <c r="HH13" s="486">
        <v>0</v>
      </c>
      <c r="HI13" s="486">
        <v>0</v>
      </c>
      <c r="HJ13" s="486">
        <v>0</v>
      </c>
      <c r="HK13" s="604">
        <v>0</v>
      </c>
      <c r="HL13" s="484">
        <v>180</v>
      </c>
      <c r="HM13" s="486">
        <v>0</v>
      </c>
      <c r="HN13" s="486">
        <v>0</v>
      </c>
      <c r="HO13" s="486">
        <v>0</v>
      </c>
      <c r="HP13" s="486">
        <v>0</v>
      </c>
      <c r="HQ13" s="486">
        <v>0</v>
      </c>
      <c r="HR13" s="604">
        <v>0</v>
      </c>
      <c r="HS13" s="484">
        <v>1425</v>
      </c>
      <c r="HT13" s="486">
        <v>0</v>
      </c>
      <c r="HU13" s="486">
        <v>0</v>
      </c>
      <c r="HV13" s="486">
        <v>0</v>
      </c>
      <c r="HW13" s="486">
        <v>0</v>
      </c>
      <c r="HX13" s="486">
        <v>0</v>
      </c>
      <c r="HY13" s="604">
        <v>0</v>
      </c>
      <c r="HZ13" s="484">
        <v>0</v>
      </c>
      <c r="IA13" s="486">
        <v>0</v>
      </c>
      <c r="IB13" s="486">
        <v>0</v>
      </c>
      <c r="IC13" s="486">
        <v>0</v>
      </c>
      <c r="ID13" s="486">
        <v>0</v>
      </c>
      <c r="IE13" s="486">
        <v>0</v>
      </c>
      <c r="IF13" s="604">
        <v>0</v>
      </c>
      <c r="IG13" s="484">
        <v>75</v>
      </c>
      <c r="IH13" s="486">
        <v>0</v>
      </c>
      <c r="II13" s="486">
        <v>0</v>
      </c>
      <c r="IJ13" s="486">
        <v>0</v>
      </c>
      <c r="IK13" s="486">
        <v>0</v>
      </c>
      <c r="IL13" s="486">
        <v>0</v>
      </c>
      <c r="IM13" s="604">
        <v>0</v>
      </c>
      <c r="IN13" s="484">
        <v>849</v>
      </c>
      <c r="IO13" s="486">
        <v>0</v>
      </c>
      <c r="IP13" s="486">
        <v>0</v>
      </c>
      <c r="IQ13" s="486">
        <v>0</v>
      </c>
      <c r="IR13" s="486">
        <v>0</v>
      </c>
      <c r="IS13" s="486">
        <v>0</v>
      </c>
      <c r="IT13" s="604">
        <v>0</v>
      </c>
      <c r="IU13" s="1109">
        <v>0</v>
      </c>
      <c r="IV13" s="486">
        <v>0</v>
      </c>
      <c r="IW13" s="486">
        <v>0</v>
      </c>
      <c r="IX13" s="486">
        <v>0</v>
      </c>
      <c r="IY13" s="486">
        <v>0</v>
      </c>
      <c r="IZ13" s="486">
        <v>0</v>
      </c>
      <c r="JA13" s="604">
        <v>0</v>
      </c>
      <c r="JB13" s="484">
        <v>0</v>
      </c>
      <c r="JC13" s="486">
        <v>0</v>
      </c>
      <c r="JD13" s="486">
        <v>0</v>
      </c>
      <c r="JE13" s="486">
        <v>0</v>
      </c>
      <c r="JF13" s="486">
        <v>0</v>
      </c>
      <c r="JG13" s="486">
        <v>0</v>
      </c>
      <c r="JH13" s="604">
        <v>0</v>
      </c>
      <c r="JI13" s="484">
        <v>0</v>
      </c>
      <c r="JJ13" s="486">
        <v>0</v>
      </c>
      <c r="JK13" s="486">
        <v>0</v>
      </c>
      <c r="JL13" s="486">
        <v>0</v>
      </c>
      <c r="JM13" s="486">
        <v>0</v>
      </c>
      <c r="JN13" s="486">
        <v>0</v>
      </c>
      <c r="JO13" s="604">
        <v>0</v>
      </c>
      <c r="JP13" s="1109">
        <v>0</v>
      </c>
      <c r="JQ13" s="486">
        <v>0</v>
      </c>
      <c r="JR13" s="486">
        <v>0</v>
      </c>
      <c r="JS13" s="486">
        <v>0</v>
      </c>
      <c r="JT13" s="486">
        <v>0</v>
      </c>
      <c r="JU13" s="486">
        <v>0</v>
      </c>
      <c r="JV13" s="604">
        <v>0</v>
      </c>
      <c r="JW13" s="484">
        <v>0</v>
      </c>
      <c r="JX13" s="486">
        <v>0</v>
      </c>
      <c r="JY13" s="486">
        <v>0</v>
      </c>
      <c r="JZ13" s="486">
        <v>0</v>
      </c>
      <c r="KA13" s="486">
        <v>0</v>
      </c>
      <c r="KB13" s="486">
        <v>0</v>
      </c>
      <c r="KC13" s="604">
        <v>0</v>
      </c>
      <c r="KD13" s="484">
        <v>0</v>
      </c>
      <c r="KE13" s="486">
        <v>0</v>
      </c>
      <c r="KF13" s="486">
        <v>0</v>
      </c>
      <c r="KG13" s="486">
        <v>0</v>
      </c>
      <c r="KH13" s="486">
        <v>0</v>
      </c>
      <c r="KI13" s="486">
        <v>0</v>
      </c>
      <c r="KJ13" s="604">
        <v>0</v>
      </c>
      <c r="KK13" s="484">
        <v>0</v>
      </c>
      <c r="KL13" s="486">
        <v>0</v>
      </c>
      <c r="KM13" s="486">
        <v>0</v>
      </c>
      <c r="KN13" s="486">
        <v>0</v>
      </c>
      <c r="KO13" s="486">
        <v>0</v>
      </c>
      <c r="KP13" s="486">
        <v>0</v>
      </c>
      <c r="KQ13" s="604">
        <v>0</v>
      </c>
      <c r="KR13" s="1109">
        <v>0</v>
      </c>
      <c r="KS13" s="486">
        <v>0</v>
      </c>
      <c r="KT13" s="486">
        <v>0</v>
      </c>
      <c r="KU13" s="486">
        <v>0</v>
      </c>
      <c r="KV13" s="486">
        <v>0</v>
      </c>
      <c r="KW13" s="486">
        <v>0</v>
      </c>
      <c r="KX13" s="604">
        <v>0</v>
      </c>
      <c r="KY13" s="484">
        <v>28</v>
      </c>
      <c r="KZ13" s="486">
        <v>0</v>
      </c>
      <c r="LA13" s="486">
        <v>0</v>
      </c>
      <c r="LB13" s="486">
        <v>0</v>
      </c>
      <c r="LC13" s="486">
        <v>0</v>
      </c>
      <c r="LD13" s="486">
        <v>0</v>
      </c>
      <c r="LE13" s="604">
        <v>0</v>
      </c>
      <c r="LF13" s="484">
        <v>0</v>
      </c>
      <c r="LG13" s="486">
        <v>0</v>
      </c>
      <c r="LH13" s="486">
        <v>0</v>
      </c>
      <c r="LI13" s="486">
        <v>0</v>
      </c>
      <c r="LJ13" s="486">
        <v>0</v>
      </c>
      <c r="LK13" s="486">
        <v>0</v>
      </c>
      <c r="LL13" s="604">
        <v>0</v>
      </c>
      <c r="LM13" s="484">
        <v>16977</v>
      </c>
      <c r="LN13" s="486">
        <v>0</v>
      </c>
      <c r="LO13" s="486">
        <v>0</v>
      </c>
      <c r="LP13" s="486">
        <v>0</v>
      </c>
      <c r="LQ13" s="486">
        <v>0</v>
      </c>
      <c r="LR13" s="486">
        <v>0</v>
      </c>
      <c r="LS13" s="604">
        <v>1239</v>
      </c>
    </row>
    <row r="14" spans="1:351" ht="15" customHeight="1">
      <c r="B14" s="1108" t="s">
        <v>33</v>
      </c>
      <c r="C14" s="1109">
        <v>211</v>
      </c>
      <c r="D14" s="486">
        <v>0</v>
      </c>
      <c r="E14" s="486">
        <v>0</v>
      </c>
      <c r="F14" s="486">
        <v>0</v>
      </c>
      <c r="G14" s="486">
        <v>0</v>
      </c>
      <c r="H14" s="486">
        <v>0</v>
      </c>
      <c r="I14" s="604">
        <v>0</v>
      </c>
      <c r="J14" s="1109">
        <v>14</v>
      </c>
      <c r="K14" s="486">
        <v>0</v>
      </c>
      <c r="L14" s="486">
        <v>0</v>
      </c>
      <c r="M14" s="486">
        <v>0</v>
      </c>
      <c r="N14" s="486">
        <v>0</v>
      </c>
      <c r="O14" s="486">
        <v>0</v>
      </c>
      <c r="P14" s="604">
        <v>0</v>
      </c>
      <c r="Q14" s="484">
        <v>0</v>
      </c>
      <c r="R14" s="486">
        <v>0</v>
      </c>
      <c r="S14" s="486">
        <v>0</v>
      </c>
      <c r="T14" s="486">
        <v>0</v>
      </c>
      <c r="U14" s="486">
        <v>0</v>
      </c>
      <c r="V14" s="486">
        <v>0</v>
      </c>
      <c r="W14" s="604">
        <v>0</v>
      </c>
      <c r="X14" s="484">
        <v>25</v>
      </c>
      <c r="Y14" s="486">
        <v>0</v>
      </c>
      <c r="Z14" s="486">
        <v>0</v>
      </c>
      <c r="AA14" s="486">
        <v>0</v>
      </c>
      <c r="AB14" s="486">
        <v>0</v>
      </c>
      <c r="AC14" s="486">
        <v>0</v>
      </c>
      <c r="AD14" s="604">
        <v>0</v>
      </c>
      <c r="AE14" s="1109">
        <v>66</v>
      </c>
      <c r="AF14" s="486">
        <v>0</v>
      </c>
      <c r="AG14" s="486">
        <v>0</v>
      </c>
      <c r="AH14" s="486">
        <v>0</v>
      </c>
      <c r="AI14" s="486">
        <v>0</v>
      </c>
      <c r="AJ14" s="486">
        <v>0</v>
      </c>
      <c r="AK14" s="604">
        <v>0</v>
      </c>
      <c r="AL14" s="484">
        <v>2</v>
      </c>
      <c r="AM14" s="486">
        <v>0</v>
      </c>
      <c r="AN14" s="486">
        <v>0</v>
      </c>
      <c r="AO14" s="486">
        <v>0</v>
      </c>
      <c r="AP14" s="486">
        <v>0</v>
      </c>
      <c r="AQ14" s="486">
        <v>0</v>
      </c>
      <c r="AR14" s="604">
        <v>0</v>
      </c>
      <c r="AS14" s="1109">
        <v>0</v>
      </c>
      <c r="AT14" s="486">
        <v>0</v>
      </c>
      <c r="AU14" s="486">
        <v>0</v>
      </c>
      <c r="AV14" s="486">
        <v>0</v>
      </c>
      <c r="AW14" s="486">
        <v>0</v>
      </c>
      <c r="AX14" s="486">
        <v>0</v>
      </c>
      <c r="AY14" s="604">
        <v>0</v>
      </c>
      <c r="AZ14" s="1109">
        <v>0</v>
      </c>
      <c r="BA14" s="486">
        <v>0</v>
      </c>
      <c r="BB14" s="486">
        <v>0</v>
      </c>
      <c r="BC14" s="486">
        <v>0</v>
      </c>
      <c r="BD14" s="486">
        <v>0</v>
      </c>
      <c r="BE14" s="486">
        <v>0</v>
      </c>
      <c r="BF14" s="604">
        <v>0</v>
      </c>
      <c r="BG14" s="1109">
        <v>0</v>
      </c>
      <c r="BH14" s="486">
        <v>0</v>
      </c>
      <c r="BI14" s="486">
        <v>0</v>
      </c>
      <c r="BJ14" s="486">
        <v>0</v>
      </c>
      <c r="BK14" s="486">
        <v>0</v>
      </c>
      <c r="BL14" s="486">
        <v>0</v>
      </c>
      <c r="BM14" s="604">
        <v>0</v>
      </c>
      <c r="BN14" s="1109">
        <v>0</v>
      </c>
      <c r="BO14" s="486">
        <v>0</v>
      </c>
      <c r="BP14" s="486">
        <v>0</v>
      </c>
      <c r="BQ14" s="486">
        <v>0</v>
      </c>
      <c r="BR14" s="486">
        <v>0</v>
      </c>
      <c r="BS14" s="486">
        <v>0</v>
      </c>
      <c r="BT14" s="604">
        <v>0</v>
      </c>
      <c r="BU14" s="1109">
        <v>0</v>
      </c>
      <c r="BV14" s="486">
        <v>0</v>
      </c>
      <c r="BW14" s="486">
        <v>0</v>
      </c>
      <c r="BX14" s="486">
        <v>0</v>
      </c>
      <c r="BY14" s="486">
        <v>0</v>
      </c>
      <c r="BZ14" s="486">
        <v>0</v>
      </c>
      <c r="CA14" s="604">
        <v>0</v>
      </c>
      <c r="CB14" s="484">
        <v>24</v>
      </c>
      <c r="CC14" s="486">
        <v>0</v>
      </c>
      <c r="CD14" s="486">
        <v>0</v>
      </c>
      <c r="CE14" s="486">
        <v>0</v>
      </c>
      <c r="CF14" s="486">
        <v>0</v>
      </c>
      <c r="CG14" s="486">
        <v>0</v>
      </c>
      <c r="CH14" s="604">
        <v>0</v>
      </c>
      <c r="CI14" s="1109">
        <v>201</v>
      </c>
      <c r="CJ14" s="486">
        <v>0</v>
      </c>
      <c r="CK14" s="486">
        <v>0</v>
      </c>
      <c r="CL14" s="486">
        <v>0</v>
      </c>
      <c r="CM14" s="486">
        <v>0</v>
      </c>
      <c r="CN14" s="486">
        <v>0</v>
      </c>
      <c r="CO14" s="604">
        <v>0</v>
      </c>
      <c r="CP14" s="484">
        <v>72</v>
      </c>
      <c r="CQ14" s="486">
        <v>0</v>
      </c>
      <c r="CR14" s="486">
        <v>0</v>
      </c>
      <c r="CS14" s="486">
        <v>0</v>
      </c>
      <c r="CT14" s="486">
        <v>0</v>
      </c>
      <c r="CU14" s="486">
        <v>0</v>
      </c>
      <c r="CV14" s="604">
        <v>0</v>
      </c>
      <c r="CW14" s="1109">
        <v>0</v>
      </c>
      <c r="CX14" s="486">
        <v>0</v>
      </c>
      <c r="CY14" s="486">
        <v>0</v>
      </c>
      <c r="CZ14" s="486">
        <v>0</v>
      </c>
      <c r="DA14" s="486">
        <v>0</v>
      </c>
      <c r="DB14" s="486">
        <v>0</v>
      </c>
      <c r="DC14" s="604">
        <v>0</v>
      </c>
      <c r="DD14" s="484">
        <v>181</v>
      </c>
      <c r="DE14" s="486">
        <v>0</v>
      </c>
      <c r="DF14" s="486">
        <v>0</v>
      </c>
      <c r="DG14" s="486">
        <v>0</v>
      </c>
      <c r="DH14" s="486">
        <v>0</v>
      </c>
      <c r="DI14" s="486">
        <v>0</v>
      </c>
      <c r="DJ14" s="604">
        <v>0</v>
      </c>
      <c r="DK14" s="1109">
        <v>143</v>
      </c>
      <c r="DL14" s="486">
        <v>0</v>
      </c>
      <c r="DM14" s="486">
        <v>0</v>
      </c>
      <c r="DN14" s="486">
        <v>0</v>
      </c>
      <c r="DO14" s="486">
        <v>0</v>
      </c>
      <c r="DP14" s="486">
        <v>0</v>
      </c>
      <c r="DQ14" s="604">
        <v>0</v>
      </c>
      <c r="DR14" s="484">
        <v>10</v>
      </c>
      <c r="DS14" s="486">
        <v>0</v>
      </c>
      <c r="DT14" s="486">
        <v>0</v>
      </c>
      <c r="DU14" s="486">
        <v>0</v>
      </c>
      <c r="DV14" s="486">
        <v>0</v>
      </c>
      <c r="DW14" s="486">
        <v>0</v>
      </c>
      <c r="DX14" s="604">
        <v>0</v>
      </c>
      <c r="DY14" s="484">
        <v>0</v>
      </c>
      <c r="DZ14" s="486">
        <v>0</v>
      </c>
      <c r="EA14" s="486">
        <v>0</v>
      </c>
      <c r="EB14" s="486">
        <v>0</v>
      </c>
      <c r="EC14" s="486">
        <v>0</v>
      </c>
      <c r="ED14" s="486">
        <v>0</v>
      </c>
      <c r="EE14" s="604">
        <v>0</v>
      </c>
      <c r="EF14" s="1109">
        <v>74</v>
      </c>
      <c r="EG14" s="486">
        <v>0</v>
      </c>
      <c r="EH14" s="486">
        <v>0</v>
      </c>
      <c r="EI14" s="486">
        <v>0</v>
      </c>
      <c r="EJ14" s="486">
        <v>0</v>
      </c>
      <c r="EK14" s="486">
        <v>0</v>
      </c>
      <c r="EL14" s="604">
        <v>0</v>
      </c>
      <c r="EM14" s="484">
        <v>0</v>
      </c>
      <c r="EN14" s="486">
        <v>0</v>
      </c>
      <c r="EO14" s="486">
        <v>0</v>
      </c>
      <c r="EP14" s="486">
        <v>0</v>
      </c>
      <c r="EQ14" s="486">
        <v>0</v>
      </c>
      <c r="ER14" s="486">
        <v>0</v>
      </c>
      <c r="ES14" s="604">
        <v>0</v>
      </c>
      <c r="ET14" s="1109">
        <v>1816</v>
      </c>
      <c r="EU14" s="486">
        <v>0</v>
      </c>
      <c r="EV14" s="486">
        <v>0</v>
      </c>
      <c r="EW14" s="486">
        <v>0</v>
      </c>
      <c r="EX14" s="486">
        <v>0</v>
      </c>
      <c r="EY14" s="486">
        <v>0</v>
      </c>
      <c r="EZ14" s="604">
        <v>0</v>
      </c>
      <c r="FA14" s="484">
        <v>5958</v>
      </c>
      <c r="FB14" s="486">
        <v>0</v>
      </c>
      <c r="FC14" s="486">
        <v>0</v>
      </c>
      <c r="FD14" s="486">
        <v>0</v>
      </c>
      <c r="FE14" s="486">
        <v>0</v>
      </c>
      <c r="FF14" s="486">
        <v>0</v>
      </c>
      <c r="FG14" s="604">
        <v>0</v>
      </c>
      <c r="FH14" s="1109">
        <v>7</v>
      </c>
      <c r="FI14" s="486">
        <v>0</v>
      </c>
      <c r="FJ14" s="486">
        <v>0</v>
      </c>
      <c r="FK14" s="486">
        <v>0</v>
      </c>
      <c r="FL14" s="486">
        <v>0</v>
      </c>
      <c r="FM14" s="486">
        <v>0</v>
      </c>
      <c r="FN14" s="604">
        <v>0</v>
      </c>
      <c r="FO14" s="484">
        <v>0</v>
      </c>
      <c r="FP14" s="486">
        <v>0</v>
      </c>
      <c r="FQ14" s="486">
        <v>0</v>
      </c>
      <c r="FR14" s="486">
        <v>0</v>
      </c>
      <c r="FS14" s="486">
        <v>0</v>
      </c>
      <c r="FT14" s="486">
        <v>0</v>
      </c>
      <c r="FU14" s="604">
        <v>36</v>
      </c>
      <c r="FV14" s="484">
        <v>10</v>
      </c>
      <c r="FW14" s="486">
        <v>0</v>
      </c>
      <c r="FX14" s="486">
        <v>0</v>
      </c>
      <c r="FY14" s="486">
        <v>0</v>
      </c>
      <c r="FZ14" s="486">
        <v>0</v>
      </c>
      <c r="GA14" s="486">
        <v>0</v>
      </c>
      <c r="GB14" s="604">
        <v>0</v>
      </c>
      <c r="GC14" s="1109">
        <v>2444</v>
      </c>
      <c r="GD14" s="486">
        <v>0</v>
      </c>
      <c r="GE14" s="486">
        <v>0</v>
      </c>
      <c r="GF14" s="486">
        <v>0</v>
      </c>
      <c r="GG14" s="486">
        <v>0</v>
      </c>
      <c r="GH14" s="486">
        <v>0</v>
      </c>
      <c r="GI14" s="604">
        <v>0</v>
      </c>
      <c r="GJ14" s="484">
        <v>463</v>
      </c>
      <c r="GK14" s="486">
        <v>0</v>
      </c>
      <c r="GL14" s="486">
        <v>0</v>
      </c>
      <c r="GM14" s="486">
        <v>0</v>
      </c>
      <c r="GN14" s="486">
        <v>0</v>
      </c>
      <c r="GO14" s="486">
        <v>0</v>
      </c>
      <c r="GP14" s="604">
        <v>1186</v>
      </c>
      <c r="GQ14" s="1109">
        <v>3526</v>
      </c>
      <c r="GR14" s="486">
        <v>0</v>
      </c>
      <c r="GS14" s="486">
        <v>0</v>
      </c>
      <c r="GT14" s="486">
        <v>0</v>
      </c>
      <c r="GU14" s="486">
        <v>0</v>
      </c>
      <c r="GV14" s="486">
        <v>0</v>
      </c>
      <c r="GW14" s="604">
        <v>0</v>
      </c>
      <c r="GX14" s="1109">
        <v>2569</v>
      </c>
      <c r="GY14" s="486">
        <v>0</v>
      </c>
      <c r="GZ14" s="486">
        <v>0</v>
      </c>
      <c r="HA14" s="486">
        <v>0</v>
      </c>
      <c r="HB14" s="486">
        <v>0</v>
      </c>
      <c r="HC14" s="486">
        <v>0</v>
      </c>
      <c r="HD14" s="604">
        <v>307</v>
      </c>
      <c r="HE14" s="1109">
        <v>0</v>
      </c>
      <c r="HF14" s="486">
        <v>0</v>
      </c>
      <c r="HG14" s="486">
        <v>0</v>
      </c>
      <c r="HH14" s="486">
        <v>0</v>
      </c>
      <c r="HI14" s="486">
        <v>0</v>
      </c>
      <c r="HJ14" s="486">
        <v>0</v>
      </c>
      <c r="HK14" s="604">
        <v>0</v>
      </c>
      <c r="HL14" s="484">
        <v>20</v>
      </c>
      <c r="HM14" s="486">
        <v>0</v>
      </c>
      <c r="HN14" s="486">
        <v>0</v>
      </c>
      <c r="HO14" s="486">
        <v>0</v>
      </c>
      <c r="HP14" s="486">
        <v>0</v>
      </c>
      <c r="HQ14" s="486">
        <v>0</v>
      </c>
      <c r="HR14" s="604">
        <v>0</v>
      </c>
      <c r="HS14" s="484">
        <v>3422</v>
      </c>
      <c r="HT14" s="486">
        <v>0</v>
      </c>
      <c r="HU14" s="486">
        <v>0</v>
      </c>
      <c r="HV14" s="486">
        <v>0</v>
      </c>
      <c r="HW14" s="486">
        <v>0</v>
      </c>
      <c r="HX14" s="486">
        <v>0</v>
      </c>
      <c r="HY14" s="604">
        <v>0</v>
      </c>
      <c r="HZ14" s="484">
        <v>210</v>
      </c>
      <c r="IA14" s="486">
        <v>0</v>
      </c>
      <c r="IB14" s="486">
        <v>0</v>
      </c>
      <c r="IC14" s="486">
        <v>0</v>
      </c>
      <c r="ID14" s="486">
        <v>0</v>
      </c>
      <c r="IE14" s="486">
        <v>0</v>
      </c>
      <c r="IF14" s="604">
        <v>0</v>
      </c>
      <c r="IG14" s="484">
        <v>1334</v>
      </c>
      <c r="IH14" s="486">
        <v>0</v>
      </c>
      <c r="II14" s="486">
        <v>0</v>
      </c>
      <c r="IJ14" s="486">
        <v>0</v>
      </c>
      <c r="IK14" s="486">
        <v>0</v>
      </c>
      <c r="IL14" s="486">
        <v>0</v>
      </c>
      <c r="IM14" s="604">
        <v>0</v>
      </c>
      <c r="IN14" s="484">
        <v>5618</v>
      </c>
      <c r="IO14" s="486">
        <v>0</v>
      </c>
      <c r="IP14" s="486">
        <v>0</v>
      </c>
      <c r="IQ14" s="486">
        <v>0</v>
      </c>
      <c r="IR14" s="486">
        <v>0</v>
      </c>
      <c r="IS14" s="486">
        <v>0</v>
      </c>
      <c r="IT14" s="604">
        <v>0</v>
      </c>
      <c r="IU14" s="1109">
        <v>0</v>
      </c>
      <c r="IV14" s="486">
        <v>0</v>
      </c>
      <c r="IW14" s="486">
        <v>0</v>
      </c>
      <c r="IX14" s="486">
        <v>0</v>
      </c>
      <c r="IY14" s="486">
        <v>0</v>
      </c>
      <c r="IZ14" s="486">
        <v>0</v>
      </c>
      <c r="JA14" s="604">
        <v>0</v>
      </c>
      <c r="JB14" s="484">
        <v>0</v>
      </c>
      <c r="JC14" s="486">
        <v>0</v>
      </c>
      <c r="JD14" s="486">
        <v>0</v>
      </c>
      <c r="JE14" s="486">
        <v>0</v>
      </c>
      <c r="JF14" s="486">
        <v>0</v>
      </c>
      <c r="JG14" s="486">
        <v>0</v>
      </c>
      <c r="JH14" s="604">
        <v>0</v>
      </c>
      <c r="JI14" s="484">
        <v>416</v>
      </c>
      <c r="JJ14" s="486">
        <v>0</v>
      </c>
      <c r="JK14" s="486">
        <v>0</v>
      </c>
      <c r="JL14" s="486">
        <v>0</v>
      </c>
      <c r="JM14" s="486">
        <v>0</v>
      </c>
      <c r="JN14" s="486">
        <v>0</v>
      </c>
      <c r="JO14" s="604">
        <v>0</v>
      </c>
      <c r="JP14" s="1109">
        <v>0</v>
      </c>
      <c r="JQ14" s="486">
        <v>0</v>
      </c>
      <c r="JR14" s="486">
        <v>0</v>
      </c>
      <c r="JS14" s="486">
        <v>0</v>
      </c>
      <c r="JT14" s="486">
        <v>0</v>
      </c>
      <c r="JU14" s="486">
        <v>0</v>
      </c>
      <c r="JV14" s="604">
        <v>0</v>
      </c>
      <c r="JW14" s="484">
        <v>0</v>
      </c>
      <c r="JX14" s="486">
        <v>0</v>
      </c>
      <c r="JY14" s="486">
        <v>0</v>
      </c>
      <c r="JZ14" s="486">
        <v>0</v>
      </c>
      <c r="KA14" s="486">
        <v>0</v>
      </c>
      <c r="KB14" s="486">
        <v>0</v>
      </c>
      <c r="KC14" s="604">
        <v>0</v>
      </c>
      <c r="KD14" s="484">
        <v>0</v>
      </c>
      <c r="KE14" s="486">
        <v>0</v>
      </c>
      <c r="KF14" s="486">
        <v>0</v>
      </c>
      <c r="KG14" s="486">
        <v>0</v>
      </c>
      <c r="KH14" s="486">
        <v>0</v>
      </c>
      <c r="KI14" s="486">
        <v>0</v>
      </c>
      <c r="KJ14" s="604">
        <v>0</v>
      </c>
      <c r="KK14" s="484">
        <v>0</v>
      </c>
      <c r="KL14" s="486">
        <v>0</v>
      </c>
      <c r="KM14" s="486">
        <v>0</v>
      </c>
      <c r="KN14" s="486">
        <v>0</v>
      </c>
      <c r="KO14" s="486">
        <v>0</v>
      </c>
      <c r="KP14" s="486">
        <v>0</v>
      </c>
      <c r="KQ14" s="604">
        <v>0</v>
      </c>
      <c r="KR14" s="1109">
        <v>125</v>
      </c>
      <c r="KS14" s="486">
        <v>0</v>
      </c>
      <c r="KT14" s="486">
        <v>0</v>
      </c>
      <c r="KU14" s="486">
        <v>0</v>
      </c>
      <c r="KV14" s="486">
        <v>0</v>
      </c>
      <c r="KW14" s="486">
        <v>0</v>
      </c>
      <c r="KX14" s="604">
        <v>0</v>
      </c>
      <c r="KY14" s="484">
        <v>509</v>
      </c>
      <c r="KZ14" s="486">
        <v>0</v>
      </c>
      <c r="LA14" s="486">
        <v>0</v>
      </c>
      <c r="LB14" s="486">
        <v>0</v>
      </c>
      <c r="LC14" s="486">
        <v>0</v>
      </c>
      <c r="LD14" s="486">
        <v>0</v>
      </c>
      <c r="LE14" s="604">
        <v>0</v>
      </c>
      <c r="LF14" s="484">
        <v>0</v>
      </c>
      <c r="LG14" s="486">
        <v>0</v>
      </c>
      <c r="LH14" s="486">
        <v>0</v>
      </c>
      <c r="LI14" s="486">
        <v>0</v>
      </c>
      <c r="LJ14" s="486">
        <v>0</v>
      </c>
      <c r="LK14" s="486">
        <v>0</v>
      </c>
      <c r="LL14" s="604">
        <v>0</v>
      </c>
      <c r="LM14" s="484">
        <v>29470</v>
      </c>
      <c r="LN14" s="486">
        <v>0</v>
      </c>
      <c r="LO14" s="486">
        <v>0</v>
      </c>
      <c r="LP14" s="486">
        <v>0</v>
      </c>
      <c r="LQ14" s="486">
        <v>0</v>
      </c>
      <c r="LR14" s="486">
        <v>0</v>
      </c>
      <c r="LS14" s="604">
        <v>1529</v>
      </c>
    </row>
    <row r="15" spans="1:351" ht="15" customHeight="1">
      <c r="B15" s="1108" t="s">
        <v>34</v>
      </c>
      <c r="C15" s="1109">
        <v>0</v>
      </c>
      <c r="D15" s="486">
        <v>0</v>
      </c>
      <c r="E15" s="486">
        <v>0</v>
      </c>
      <c r="F15" s="486">
        <v>0</v>
      </c>
      <c r="G15" s="486">
        <v>0</v>
      </c>
      <c r="H15" s="486">
        <v>0</v>
      </c>
      <c r="I15" s="604">
        <v>0</v>
      </c>
      <c r="J15" s="1109">
        <v>0</v>
      </c>
      <c r="K15" s="486">
        <v>0</v>
      </c>
      <c r="L15" s="486">
        <v>0</v>
      </c>
      <c r="M15" s="486">
        <v>0</v>
      </c>
      <c r="N15" s="486">
        <v>0</v>
      </c>
      <c r="O15" s="486">
        <v>0</v>
      </c>
      <c r="P15" s="604">
        <v>0</v>
      </c>
      <c r="Q15" s="484">
        <v>0</v>
      </c>
      <c r="R15" s="486">
        <v>0</v>
      </c>
      <c r="S15" s="486">
        <v>0</v>
      </c>
      <c r="T15" s="486">
        <v>0</v>
      </c>
      <c r="U15" s="486">
        <v>0</v>
      </c>
      <c r="V15" s="486">
        <v>0</v>
      </c>
      <c r="W15" s="604">
        <v>0</v>
      </c>
      <c r="X15" s="484">
        <v>678</v>
      </c>
      <c r="Y15" s="486">
        <v>0</v>
      </c>
      <c r="Z15" s="486">
        <v>0</v>
      </c>
      <c r="AA15" s="486">
        <v>0</v>
      </c>
      <c r="AB15" s="486">
        <v>0</v>
      </c>
      <c r="AC15" s="486">
        <v>0</v>
      </c>
      <c r="AD15" s="604">
        <v>0</v>
      </c>
      <c r="AE15" s="1109">
        <v>2030</v>
      </c>
      <c r="AF15" s="486">
        <v>0</v>
      </c>
      <c r="AG15" s="486">
        <v>0</v>
      </c>
      <c r="AH15" s="486">
        <v>0</v>
      </c>
      <c r="AI15" s="486">
        <v>0</v>
      </c>
      <c r="AJ15" s="486">
        <v>0</v>
      </c>
      <c r="AK15" s="604">
        <v>0</v>
      </c>
      <c r="AL15" s="484">
        <v>132</v>
      </c>
      <c r="AM15" s="486">
        <v>0</v>
      </c>
      <c r="AN15" s="486">
        <v>0</v>
      </c>
      <c r="AO15" s="486">
        <v>0</v>
      </c>
      <c r="AP15" s="486">
        <v>0</v>
      </c>
      <c r="AQ15" s="486">
        <v>0</v>
      </c>
      <c r="AR15" s="604">
        <v>0</v>
      </c>
      <c r="AS15" s="1109">
        <v>464</v>
      </c>
      <c r="AT15" s="486">
        <v>0</v>
      </c>
      <c r="AU15" s="486">
        <v>0</v>
      </c>
      <c r="AV15" s="486">
        <v>0</v>
      </c>
      <c r="AW15" s="486">
        <v>0</v>
      </c>
      <c r="AX15" s="486">
        <v>0</v>
      </c>
      <c r="AY15" s="604">
        <v>0</v>
      </c>
      <c r="AZ15" s="1109">
        <v>149</v>
      </c>
      <c r="BA15" s="486">
        <v>0</v>
      </c>
      <c r="BB15" s="486">
        <v>0</v>
      </c>
      <c r="BC15" s="486">
        <v>0</v>
      </c>
      <c r="BD15" s="486">
        <v>0</v>
      </c>
      <c r="BE15" s="486">
        <v>0</v>
      </c>
      <c r="BF15" s="604">
        <v>0</v>
      </c>
      <c r="BG15" s="1109">
        <v>0</v>
      </c>
      <c r="BH15" s="486">
        <v>0</v>
      </c>
      <c r="BI15" s="486">
        <v>0</v>
      </c>
      <c r="BJ15" s="486">
        <v>0</v>
      </c>
      <c r="BK15" s="486">
        <v>0</v>
      </c>
      <c r="BL15" s="486">
        <v>0</v>
      </c>
      <c r="BM15" s="604">
        <v>0</v>
      </c>
      <c r="BN15" s="1109">
        <v>6</v>
      </c>
      <c r="BO15" s="486">
        <v>0</v>
      </c>
      <c r="BP15" s="486">
        <v>0</v>
      </c>
      <c r="BQ15" s="486">
        <v>0</v>
      </c>
      <c r="BR15" s="486">
        <v>0</v>
      </c>
      <c r="BS15" s="486">
        <v>0</v>
      </c>
      <c r="BT15" s="604">
        <v>0</v>
      </c>
      <c r="BU15" s="1109">
        <v>0</v>
      </c>
      <c r="BV15" s="486">
        <v>0</v>
      </c>
      <c r="BW15" s="486">
        <v>0</v>
      </c>
      <c r="BX15" s="486">
        <v>0</v>
      </c>
      <c r="BY15" s="486">
        <v>0</v>
      </c>
      <c r="BZ15" s="486">
        <v>0</v>
      </c>
      <c r="CA15" s="604">
        <v>0</v>
      </c>
      <c r="CB15" s="484">
        <v>0</v>
      </c>
      <c r="CC15" s="486">
        <v>0</v>
      </c>
      <c r="CD15" s="486">
        <v>0</v>
      </c>
      <c r="CE15" s="486">
        <v>0</v>
      </c>
      <c r="CF15" s="486">
        <v>0</v>
      </c>
      <c r="CG15" s="486">
        <v>0</v>
      </c>
      <c r="CH15" s="604">
        <v>0</v>
      </c>
      <c r="CI15" s="1109">
        <v>0</v>
      </c>
      <c r="CJ15" s="486">
        <v>0</v>
      </c>
      <c r="CK15" s="486">
        <v>0</v>
      </c>
      <c r="CL15" s="486">
        <v>0</v>
      </c>
      <c r="CM15" s="486">
        <v>0</v>
      </c>
      <c r="CN15" s="486">
        <v>0</v>
      </c>
      <c r="CO15" s="604">
        <v>0</v>
      </c>
      <c r="CP15" s="484">
        <v>82</v>
      </c>
      <c r="CQ15" s="486">
        <v>0</v>
      </c>
      <c r="CR15" s="486">
        <v>0</v>
      </c>
      <c r="CS15" s="486">
        <v>0</v>
      </c>
      <c r="CT15" s="486">
        <v>0</v>
      </c>
      <c r="CU15" s="486">
        <v>0</v>
      </c>
      <c r="CV15" s="604">
        <v>0</v>
      </c>
      <c r="CW15" s="1109">
        <v>46</v>
      </c>
      <c r="CX15" s="486">
        <v>0</v>
      </c>
      <c r="CY15" s="486">
        <v>0</v>
      </c>
      <c r="CZ15" s="486">
        <v>0</v>
      </c>
      <c r="DA15" s="486">
        <v>0</v>
      </c>
      <c r="DB15" s="486">
        <v>0</v>
      </c>
      <c r="DC15" s="604">
        <v>0</v>
      </c>
      <c r="DD15" s="484">
        <v>263</v>
      </c>
      <c r="DE15" s="486">
        <v>0</v>
      </c>
      <c r="DF15" s="486">
        <v>0</v>
      </c>
      <c r="DG15" s="486">
        <v>0</v>
      </c>
      <c r="DH15" s="486">
        <v>0</v>
      </c>
      <c r="DI15" s="486">
        <v>0</v>
      </c>
      <c r="DJ15" s="604">
        <v>0</v>
      </c>
      <c r="DK15" s="1109">
        <v>375</v>
      </c>
      <c r="DL15" s="486">
        <v>0</v>
      </c>
      <c r="DM15" s="486">
        <v>0</v>
      </c>
      <c r="DN15" s="486">
        <v>0</v>
      </c>
      <c r="DO15" s="486">
        <v>0</v>
      </c>
      <c r="DP15" s="486">
        <v>0</v>
      </c>
      <c r="DQ15" s="604">
        <v>0</v>
      </c>
      <c r="DR15" s="484">
        <v>0</v>
      </c>
      <c r="DS15" s="486">
        <v>0</v>
      </c>
      <c r="DT15" s="486">
        <v>0</v>
      </c>
      <c r="DU15" s="486">
        <v>0</v>
      </c>
      <c r="DV15" s="486">
        <v>0</v>
      </c>
      <c r="DW15" s="486">
        <v>0</v>
      </c>
      <c r="DX15" s="604">
        <v>0</v>
      </c>
      <c r="DY15" s="484">
        <v>0</v>
      </c>
      <c r="DZ15" s="486">
        <v>0</v>
      </c>
      <c r="EA15" s="486">
        <v>0</v>
      </c>
      <c r="EB15" s="486">
        <v>0</v>
      </c>
      <c r="EC15" s="486">
        <v>0</v>
      </c>
      <c r="ED15" s="486">
        <v>0</v>
      </c>
      <c r="EE15" s="604">
        <v>0</v>
      </c>
      <c r="EF15" s="1109">
        <v>218</v>
      </c>
      <c r="EG15" s="486">
        <v>0</v>
      </c>
      <c r="EH15" s="486">
        <v>0</v>
      </c>
      <c r="EI15" s="486">
        <v>0</v>
      </c>
      <c r="EJ15" s="486">
        <v>0</v>
      </c>
      <c r="EK15" s="486">
        <v>0</v>
      </c>
      <c r="EL15" s="604">
        <v>0</v>
      </c>
      <c r="EM15" s="484">
        <v>0</v>
      </c>
      <c r="EN15" s="486">
        <v>0</v>
      </c>
      <c r="EO15" s="486">
        <v>0</v>
      </c>
      <c r="EP15" s="486">
        <v>0</v>
      </c>
      <c r="EQ15" s="486">
        <v>0</v>
      </c>
      <c r="ER15" s="486">
        <v>0</v>
      </c>
      <c r="ES15" s="604">
        <v>0</v>
      </c>
      <c r="ET15" s="1109">
        <v>0</v>
      </c>
      <c r="EU15" s="486">
        <v>0</v>
      </c>
      <c r="EV15" s="486">
        <v>0</v>
      </c>
      <c r="EW15" s="486">
        <v>0</v>
      </c>
      <c r="EX15" s="486">
        <v>0</v>
      </c>
      <c r="EY15" s="486">
        <v>0</v>
      </c>
      <c r="EZ15" s="604">
        <v>0</v>
      </c>
      <c r="FA15" s="484">
        <v>4389</v>
      </c>
      <c r="FB15" s="486">
        <v>0</v>
      </c>
      <c r="FC15" s="486">
        <v>0</v>
      </c>
      <c r="FD15" s="486">
        <v>0</v>
      </c>
      <c r="FE15" s="486">
        <v>0</v>
      </c>
      <c r="FF15" s="486">
        <v>0</v>
      </c>
      <c r="FG15" s="604">
        <v>0</v>
      </c>
      <c r="FH15" s="1109">
        <v>152</v>
      </c>
      <c r="FI15" s="486">
        <v>0</v>
      </c>
      <c r="FJ15" s="486">
        <v>0</v>
      </c>
      <c r="FK15" s="486">
        <v>0</v>
      </c>
      <c r="FL15" s="486">
        <v>0</v>
      </c>
      <c r="FM15" s="486">
        <v>0</v>
      </c>
      <c r="FN15" s="604">
        <v>0</v>
      </c>
      <c r="FO15" s="484">
        <v>281</v>
      </c>
      <c r="FP15" s="486">
        <v>0</v>
      </c>
      <c r="FQ15" s="486">
        <v>0</v>
      </c>
      <c r="FR15" s="486">
        <v>0</v>
      </c>
      <c r="FS15" s="486">
        <v>0</v>
      </c>
      <c r="FT15" s="486">
        <v>0</v>
      </c>
      <c r="FU15" s="604">
        <v>54</v>
      </c>
      <c r="FV15" s="484">
        <v>0</v>
      </c>
      <c r="FW15" s="486">
        <v>0</v>
      </c>
      <c r="FX15" s="486">
        <v>0</v>
      </c>
      <c r="FY15" s="486">
        <v>0</v>
      </c>
      <c r="FZ15" s="486">
        <v>0</v>
      </c>
      <c r="GA15" s="486">
        <v>0</v>
      </c>
      <c r="GB15" s="604">
        <v>0</v>
      </c>
      <c r="GC15" s="1109">
        <v>289</v>
      </c>
      <c r="GD15" s="486">
        <v>633</v>
      </c>
      <c r="GE15" s="486">
        <v>0</v>
      </c>
      <c r="GF15" s="486">
        <v>0</v>
      </c>
      <c r="GG15" s="486">
        <v>0</v>
      </c>
      <c r="GH15" s="486">
        <v>0</v>
      </c>
      <c r="GI15" s="604">
        <v>0</v>
      </c>
      <c r="GJ15" s="484">
        <v>1241</v>
      </c>
      <c r="GK15" s="486">
        <v>0</v>
      </c>
      <c r="GL15" s="486">
        <v>0</v>
      </c>
      <c r="GM15" s="486">
        <v>0</v>
      </c>
      <c r="GN15" s="486">
        <v>0</v>
      </c>
      <c r="GO15" s="486">
        <v>0</v>
      </c>
      <c r="GP15" s="604">
        <v>250</v>
      </c>
      <c r="GQ15" s="1109">
        <v>204</v>
      </c>
      <c r="GR15" s="486">
        <v>0</v>
      </c>
      <c r="GS15" s="486">
        <v>0</v>
      </c>
      <c r="GT15" s="486">
        <v>0</v>
      </c>
      <c r="GU15" s="486">
        <v>0</v>
      </c>
      <c r="GV15" s="486">
        <v>0</v>
      </c>
      <c r="GW15" s="604">
        <v>0</v>
      </c>
      <c r="GX15" s="1109">
        <v>2243</v>
      </c>
      <c r="GY15" s="486">
        <v>0</v>
      </c>
      <c r="GZ15" s="486">
        <v>0</v>
      </c>
      <c r="HA15" s="486">
        <v>0</v>
      </c>
      <c r="HB15" s="486">
        <v>0</v>
      </c>
      <c r="HC15" s="486">
        <v>0</v>
      </c>
      <c r="HD15" s="604">
        <v>78</v>
      </c>
      <c r="HE15" s="1109">
        <v>24</v>
      </c>
      <c r="HF15" s="486">
        <v>0</v>
      </c>
      <c r="HG15" s="486">
        <v>0</v>
      </c>
      <c r="HH15" s="486">
        <v>0</v>
      </c>
      <c r="HI15" s="486">
        <v>0</v>
      </c>
      <c r="HJ15" s="486">
        <v>0</v>
      </c>
      <c r="HK15" s="604">
        <v>0</v>
      </c>
      <c r="HL15" s="484">
        <v>50</v>
      </c>
      <c r="HM15" s="486">
        <v>0</v>
      </c>
      <c r="HN15" s="486">
        <v>0</v>
      </c>
      <c r="HO15" s="486">
        <v>0</v>
      </c>
      <c r="HP15" s="486">
        <v>0</v>
      </c>
      <c r="HQ15" s="486">
        <v>0</v>
      </c>
      <c r="HR15" s="604">
        <v>0</v>
      </c>
      <c r="HS15" s="484">
        <v>330</v>
      </c>
      <c r="HT15" s="486">
        <v>0</v>
      </c>
      <c r="HU15" s="486">
        <v>0</v>
      </c>
      <c r="HV15" s="486">
        <v>0</v>
      </c>
      <c r="HW15" s="486">
        <v>0</v>
      </c>
      <c r="HX15" s="486">
        <v>0</v>
      </c>
      <c r="HY15" s="604">
        <v>0</v>
      </c>
      <c r="HZ15" s="484">
        <v>0</v>
      </c>
      <c r="IA15" s="486">
        <v>0</v>
      </c>
      <c r="IB15" s="486">
        <v>0</v>
      </c>
      <c r="IC15" s="486">
        <v>0</v>
      </c>
      <c r="ID15" s="486">
        <v>0</v>
      </c>
      <c r="IE15" s="486">
        <v>0</v>
      </c>
      <c r="IF15" s="604">
        <v>0</v>
      </c>
      <c r="IG15" s="484">
        <v>617</v>
      </c>
      <c r="IH15" s="486">
        <v>0</v>
      </c>
      <c r="II15" s="486">
        <v>0</v>
      </c>
      <c r="IJ15" s="486">
        <v>0</v>
      </c>
      <c r="IK15" s="486">
        <v>0</v>
      </c>
      <c r="IL15" s="486">
        <v>0</v>
      </c>
      <c r="IM15" s="604">
        <v>0</v>
      </c>
      <c r="IN15" s="484">
        <v>3776</v>
      </c>
      <c r="IO15" s="486">
        <v>0</v>
      </c>
      <c r="IP15" s="486">
        <v>0</v>
      </c>
      <c r="IQ15" s="486">
        <v>0</v>
      </c>
      <c r="IR15" s="486">
        <v>0</v>
      </c>
      <c r="IS15" s="486">
        <v>0</v>
      </c>
      <c r="IT15" s="604">
        <v>0</v>
      </c>
      <c r="IU15" s="1109">
        <v>0</v>
      </c>
      <c r="IV15" s="486">
        <v>0</v>
      </c>
      <c r="IW15" s="486">
        <v>0</v>
      </c>
      <c r="IX15" s="486">
        <v>0</v>
      </c>
      <c r="IY15" s="486">
        <v>0</v>
      </c>
      <c r="IZ15" s="486">
        <v>0</v>
      </c>
      <c r="JA15" s="604">
        <v>0</v>
      </c>
      <c r="JB15" s="484">
        <v>0</v>
      </c>
      <c r="JC15" s="486">
        <v>0</v>
      </c>
      <c r="JD15" s="486">
        <v>0</v>
      </c>
      <c r="JE15" s="486">
        <v>0</v>
      </c>
      <c r="JF15" s="486">
        <v>0</v>
      </c>
      <c r="JG15" s="486">
        <v>0</v>
      </c>
      <c r="JH15" s="604">
        <v>0</v>
      </c>
      <c r="JI15" s="484">
        <v>0</v>
      </c>
      <c r="JJ15" s="486">
        <v>0</v>
      </c>
      <c r="JK15" s="486">
        <v>0</v>
      </c>
      <c r="JL15" s="486">
        <v>0</v>
      </c>
      <c r="JM15" s="486">
        <v>0</v>
      </c>
      <c r="JN15" s="486">
        <v>0</v>
      </c>
      <c r="JO15" s="604">
        <v>0</v>
      </c>
      <c r="JP15" s="1109">
        <v>0</v>
      </c>
      <c r="JQ15" s="486">
        <v>0</v>
      </c>
      <c r="JR15" s="486">
        <v>0</v>
      </c>
      <c r="JS15" s="486">
        <v>0</v>
      </c>
      <c r="JT15" s="486">
        <v>0</v>
      </c>
      <c r="JU15" s="486">
        <v>0</v>
      </c>
      <c r="JV15" s="604">
        <v>0</v>
      </c>
      <c r="JW15" s="484">
        <v>0</v>
      </c>
      <c r="JX15" s="486">
        <v>0</v>
      </c>
      <c r="JY15" s="486">
        <v>0</v>
      </c>
      <c r="JZ15" s="486">
        <v>0</v>
      </c>
      <c r="KA15" s="486">
        <v>0</v>
      </c>
      <c r="KB15" s="486">
        <v>0</v>
      </c>
      <c r="KC15" s="604">
        <v>0</v>
      </c>
      <c r="KD15" s="484">
        <v>0</v>
      </c>
      <c r="KE15" s="486">
        <v>0</v>
      </c>
      <c r="KF15" s="486">
        <v>0</v>
      </c>
      <c r="KG15" s="486">
        <v>0</v>
      </c>
      <c r="KH15" s="486">
        <v>0</v>
      </c>
      <c r="KI15" s="486">
        <v>0</v>
      </c>
      <c r="KJ15" s="604">
        <v>0</v>
      </c>
      <c r="KK15" s="484">
        <v>0</v>
      </c>
      <c r="KL15" s="486">
        <v>0</v>
      </c>
      <c r="KM15" s="486">
        <v>0</v>
      </c>
      <c r="KN15" s="486">
        <v>0</v>
      </c>
      <c r="KO15" s="486">
        <v>0</v>
      </c>
      <c r="KP15" s="486">
        <v>0</v>
      </c>
      <c r="KQ15" s="604">
        <v>0</v>
      </c>
      <c r="KR15" s="1109">
        <v>0</v>
      </c>
      <c r="KS15" s="486">
        <v>0</v>
      </c>
      <c r="KT15" s="486">
        <v>0</v>
      </c>
      <c r="KU15" s="486">
        <v>0</v>
      </c>
      <c r="KV15" s="486">
        <v>0</v>
      </c>
      <c r="KW15" s="486">
        <v>0</v>
      </c>
      <c r="KX15" s="604">
        <v>0</v>
      </c>
      <c r="KY15" s="484">
        <v>720</v>
      </c>
      <c r="KZ15" s="486">
        <v>0</v>
      </c>
      <c r="LA15" s="486">
        <v>0</v>
      </c>
      <c r="LB15" s="486">
        <v>0</v>
      </c>
      <c r="LC15" s="486">
        <v>0</v>
      </c>
      <c r="LD15" s="486">
        <v>0</v>
      </c>
      <c r="LE15" s="604">
        <v>0</v>
      </c>
      <c r="LF15" s="484">
        <v>0</v>
      </c>
      <c r="LG15" s="486">
        <v>0</v>
      </c>
      <c r="LH15" s="486">
        <v>0</v>
      </c>
      <c r="LI15" s="486">
        <v>0</v>
      </c>
      <c r="LJ15" s="486">
        <v>0</v>
      </c>
      <c r="LK15" s="486">
        <v>0</v>
      </c>
      <c r="LL15" s="604">
        <v>0</v>
      </c>
      <c r="LM15" s="484">
        <v>18759</v>
      </c>
      <c r="LN15" s="486">
        <v>633</v>
      </c>
      <c r="LO15" s="486">
        <v>0</v>
      </c>
      <c r="LP15" s="486">
        <v>0</v>
      </c>
      <c r="LQ15" s="486">
        <v>0</v>
      </c>
      <c r="LR15" s="486">
        <v>0</v>
      </c>
      <c r="LS15" s="604">
        <v>382</v>
      </c>
    </row>
    <row r="16" spans="1:351" ht="15" customHeight="1">
      <c r="B16" s="1108" t="s">
        <v>91</v>
      </c>
      <c r="C16" s="1109">
        <v>0</v>
      </c>
      <c r="D16" s="486">
        <v>0</v>
      </c>
      <c r="E16" s="486">
        <v>0</v>
      </c>
      <c r="F16" s="486">
        <v>0</v>
      </c>
      <c r="G16" s="486">
        <v>0</v>
      </c>
      <c r="H16" s="486">
        <v>0</v>
      </c>
      <c r="I16" s="604">
        <v>0</v>
      </c>
      <c r="J16" s="1109">
        <v>0</v>
      </c>
      <c r="K16" s="486">
        <v>0</v>
      </c>
      <c r="L16" s="486">
        <v>0</v>
      </c>
      <c r="M16" s="486">
        <v>0</v>
      </c>
      <c r="N16" s="486">
        <v>0</v>
      </c>
      <c r="O16" s="486">
        <v>0</v>
      </c>
      <c r="P16" s="604">
        <v>0</v>
      </c>
      <c r="Q16" s="484">
        <v>0</v>
      </c>
      <c r="R16" s="486">
        <v>0</v>
      </c>
      <c r="S16" s="486">
        <v>0</v>
      </c>
      <c r="T16" s="486">
        <v>0</v>
      </c>
      <c r="U16" s="486">
        <v>0</v>
      </c>
      <c r="V16" s="486">
        <v>0</v>
      </c>
      <c r="W16" s="604">
        <v>0</v>
      </c>
      <c r="X16" s="484">
        <v>0</v>
      </c>
      <c r="Y16" s="486">
        <v>0</v>
      </c>
      <c r="Z16" s="486">
        <v>0</v>
      </c>
      <c r="AA16" s="486">
        <v>0</v>
      </c>
      <c r="AB16" s="486">
        <v>0</v>
      </c>
      <c r="AC16" s="486">
        <v>0</v>
      </c>
      <c r="AD16" s="604">
        <v>0</v>
      </c>
      <c r="AE16" s="1109">
        <v>0</v>
      </c>
      <c r="AF16" s="486">
        <v>0</v>
      </c>
      <c r="AG16" s="486">
        <v>0</v>
      </c>
      <c r="AH16" s="486">
        <v>0</v>
      </c>
      <c r="AI16" s="486">
        <v>0</v>
      </c>
      <c r="AJ16" s="486">
        <v>0</v>
      </c>
      <c r="AK16" s="604">
        <v>0</v>
      </c>
      <c r="AL16" s="484">
        <v>0</v>
      </c>
      <c r="AM16" s="486">
        <v>0</v>
      </c>
      <c r="AN16" s="486">
        <v>0</v>
      </c>
      <c r="AO16" s="486">
        <v>0</v>
      </c>
      <c r="AP16" s="486">
        <v>0</v>
      </c>
      <c r="AQ16" s="486">
        <v>0</v>
      </c>
      <c r="AR16" s="604">
        <v>0</v>
      </c>
      <c r="AS16" s="1109">
        <v>0</v>
      </c>
      <c r="AT16" s="486">
        <v>0</v>
      </c>
      <c r="AU16" s="486">
        <v>0</v>
      </c>
      <c r="AV16" s="486">
        <v>0</v>
      </c>
      <c r="AW16" s="486">
        <v>0</v>
      </c>
      <c r="AX16" s="486">
        <v>0</v>
      </c>
      <c r="AY16" s="604">
        <v>0</v>
      </c>
      <c r="AZ16" s="1109">
        <v>0</v>
      </c>
      <c r="BA16" s="486">
        <v>0</v>
      </c>
      <c r="BB16" s="486">
        <v>0</v>
      </c>
      <c r="BC16" s="486">
        <v>0</v>
      </c>
      <c r="BD16" s="486">
        <v>0</v>
      </c>
      <c r="BE16" s="486">
        <v>0</v>
      </c>
      <c r="BF16" s="604">
        <v>0</v>
      </c>
      <c r="BG16" s="1109">
        <v>0</v>
      </c>
      <c r="BH16" s="486">
        <v>0</v>
      </c>
      <c r="BI16" s="486">
        <v>0</v>
      </c>
      <c r="BJ16" s="486">
        <v>0</v>
      </c>
      <c r="BK16" s="486">
        <v>0</v>
      </c>
      <c r="BL16" s="486">
        <v>0</v>
      </c>
      <c r="BM16" s="604">
        <v>0</v>
      </c>
      <c r="BN16" s="1109">
        <v>0</v>
      </c>
      <c r="BO16" s="486">
        <v>0</v>
      </c>
      <c r="BP16" s="486">
        <v>0</v>
      </c>
      <c r="BQ16" s="486">
        <v>0</v>
      </c>
      <c r="BR16" s="486">
        <v>0</v>
      </c>
      <c r="BS16" s="486">
        <v>0</v>
      </c>
      <c r="BT16" s="604">
        <v>0</v>
      </c>
      <c r="BU16" s="1109">
        <v>0</v>
      </c>
      <c r="BV16" s="486">
        <v>0</v>
      </c>
      <c r="BW16" s="486">
        <v>0</v>
      </c>
      <c r="BX16" s="486">
        <v>0</v>
      </c>
      <c r="BY16" s="486">
        <v>0</v>
      </c>
      <c r="BZ16" s="486">
        <v>0</v>
      </c>
      <c r="CA16" s="604">
        <v>0</v>
      </c>
      <c r="CB16" s="484">
        <v>0</v>
      </c>
      <c r="CC16" s="486">
        <v>0</v>
      </c>
      <c r="CD16" s="486">
        <v>0</v>
      </c>
      <c r="CE16" s="486">
        <v>0</v>
      </c>
      <c r="CF16" s="486">
        <v>0</v>
      </c>
      <c r="CG16" s="486">
        <v>0</v>
      </c>
      <c r="CH16" s="604">
        <v>0</v>
      </c>
      <c r="CI16" s="1109">
        <v>0</v>
      </c>
      <c r="CJ16" s="486">
        <v>0</v>
      </c>
      <c r="CK16" s="486">
        <v>0</v>
      </c>
      <c r="CL16" s="486">
        <v>0</v>
      </c>
      <c r="CM16" s="486">
        <v>0</v>
      </c>
      <c r="CN16" s="486">
        <v>0</v>
      </c>
      <c r="CO16" s="604">
        <v>0</v>
      </c>
      <c r="CP16" s="484">
        <v>0</v>
      </c>
      <c r="CQ16" s="486">
        <v>0</v>
      </c>
      <c r="CR16" s="486">
        <v>0</v>
      </c>
      <c r="CS16" s="486">
        <v>0</v>
      </c>
      <c r="CT16" s="486">
        <v>0</v>
      </c>
      <c r="CU16" s="486">
        <v>0</v>
      </c>
      <c r="CV16" s="604">
        <v>0</v>
      </c>
      <c r="CW16" s="1109">
        <v>0</v>
      </c>
      <c r="CX16" s="486">
        <v>0</v>
      </c>
      <c r="CY16" s="486">
        <v>0</v>
      </c>
      <c r="CZ16" s="486">
        <v>0</v>
      </c>
      <c r="DA16" s="486">
        <v>0</v>
      </c>
      <c r="DB16" s="486">
        <v>0</v>
      </c>
      <c r="DC16" s="604">
        <v>0</v>
      </c>
      <c r="DD16" s="484">
        <v>0</v>
      </c>
      <c r="DE16" s="486">
        <v>0</v>
      </c>
      <c r="DF16" s="486">
        <v>0</v>
      </c>
      <c r="DG16" s="486">
        <v>0</v>
      </c>
      <c r="DH16" s="486">
        <v>0</v>
      </c>
      <c r="DI16" s="486">
        <v>0</v>
      </c>
      <c r="DJ16" s="604">
        <v>0</v>
      </c>
      <c r="DK16" s="1109">
        <v>0</v>
      </c>
      <c r="DL16" s="486">
        <v>0</v>
      </c>
      <c r="DM16" s="486">
        <v>0</v>
      </c>
      <c r="DN16" s="486">
        <v>0</v>
      </c>
      <c r="DO16" s="486">
        <v>0</v>
      </c>
      <c r="DP16" s="486">
        <v>0</v>
      </c>
      <c r="DQ16" s="604">
        <v>0</v>
      </c>
      <c r="DR16" s="484">
        <v>0</v>
      </c>
      <c r="DS16" s="486">
        <v>0</v>
      </c>
      <c r="DT16" s="486">
        <v>0</v>
      </c>
      <c r="DU16" s="486">
        <v>0</v>
      </c>
      <c r="DV16" s="486">
        <v>0</v>
      </c>
      <c r="DW16" s="486">
        <v>0</v>
      </c>
      <c r="DX16" s="604">
        <v>0</v>
      </c>
      <c r="DY16" s="484">
        <v>0</v>
      </c>
      <c r="DZ16" s="486">
        <v>0</v>
      </c>
      <c r="EA16" s="486">
        <v>0</v>
      </c>
      <c r="EB16" s="486">
        <v>0</v>
      </c>
      <c r="EC16" s="486">
        <v>0</v>
      </c>
      <c r="ED16" s="486">
        <v>0</v>
      </c>
      <c r="EE16" s="604">
        <v>0</v>
      </c>
      <c r="EF16" s="1109">
        <v>0</v>
      </c>
      <c r="EG16" s="486">
        <v>0</v>
      </c>
      <c r="EH16" s="486">
        <v>0</v>
      </c>
      <c r="EI16" s="486">
        <v>0</v>
      </c>
      <c r="EJ16" s="486">
        <v>0</v>
      </c>
      <c r="EK16" s="486">
        <v>0</v>
      </c>
      <c r="EL16" s="604">
        <v>0</v>
      </c>
      <c r="EM16" s="484">
        <v>0</v>
      </c>
      <c r="EN16" s="486">
        <v>0</v>
      </c>
      <c r="EO16" s="486">
        <v>0</v>
      </c>
      <c r="EP16" s="486">
        <v>0</v>
      </c>
      <c r="EQ16" s="486">
        <v>0</v>
      </c>
      <c r="ER16" s="486">
        <v>0</v>
      </c>
      <c r="ES16" s="604">
        <v>0</v>
      </c>
      <c r="ET16" s="1109">
        <v>0</v>
      </c>
      <c r="EU16" s="486">
        <v>0</v>
      </c>
      <c r="EV16" s="486">
        <v>0</v>
      </c>
      <c r="EW16" s="486">
        <v>0</v>
      </c>
      <c r="EX16" s="486">
        <v>0</v>
      </c>
      <c r="EY16" s="486">
        <v>0</v>
      </c>
      <c r="EZ16" s="604">
        <v>0</v>
      </c>
      <c r="FA16" s="484">
        <v>128</v>
      </c>
      <c r="FB16" s="486">
        <v>0</v>
      </c>
      <c r="FC16" s="486">
        <v>0</v>
      </c>
      <c r="FD16" s="486">
        <v>0</v>
      </c>
      <c r="FE16" s="486">
        <v>0</v>
      </c>
      <c r="FF16" s="486">
        <v>0</v>
      </c>
      <c r="FG16" s="604">
        <v>0</v>
      </c>
      <c r="FH16" s="1109">
        <v>0</v>
      </c>
      <c r="FI16" s="486">
        <v>0</v>
      </c>
      <c r="FJ16" s="486">
        <v>0</v>
      </c>
      <c r="FK16" s="486">
        <v>0</v>
      </c>
      <c r="FL16" s="486">
        <v>0</v>
      </c>
      <c r="FM16" s="486">
        <v>0</v>
      </c>
      <c r="FN16" s="604">
        <v>0</v>
      </c>
      <c r="FO16" s="484">
        <v>0</v>
      </c>
      <c r="FP16" s="486">
        <v>0</v>
      </c>
      <c r="FQ16" s="486">
        <v>0</v>
      </c>
      <c r="FR16" s="486">
        <v>0</v>
      </c>
      <c r="FS16" s="486">
        <v>0</v>
      </c>
      <c r="FT16" s="486">
        <v>0</v>
      </c>
      <c r="FU16" s="604">
        <v>0</v>
      </c>
      <c r="FV16" s="484">
        <v>0</v>
      </c>
      <c r="FW16" s="486">
        <v>0</v>
      </c>
      <c r="FX16" s="486">
        <v>0</v>
      </c>
      <c r="FY16" s="486">
        <v>0</v>
      </c>
      <c r="FZ16" s="486">
        <v>0</v>
      </c>
      <c r="GA16" s="486">
        <v>0</v>
      </c>
      <c r="GB16" s="604">
        <v>0</v>
      </c>
      <c r="GC16" s="1109">
        <v>829</v>
      </c>
      <c r="GD16" s="486">
        <v>0</v>
      </c>
      <c r="GE16" s="486">
        <v>0</v>
      </c>
      <c r="GF16" s="486">
        <v>0</v>
      </c>
      <c r="GG16" s="486">
        <v>0</v>
      </c>
      <c r="GH16" s="486">
        <v>0</v>
      </c>
      <c r="GI16" s="604">
        <v>0</v>
      </c>
      <c r="GJ16" s="484">
        <v>0</v>
      </c>
      <c r="GK16" s="486">
        <v>0</v>
      </c>
      <c r="GL16" s="486">
        <v>0</v>
      </c>
      <c r="GM16" s="486">
        <v>0</v>
      </c>
      <c r="GN16" s="486">
        <v>0</v>
      </c>
      <c r="GO16" s="486">
        <v>0</v>
      </c>
      <c r="GP16" s="604">
        <v>1680</v>
      </c>
      <c r="GQ16" s="1109">
        <v>0</v>
      </c>
      <c r="GR16" s="486">
        <v>0</v>
      </c>
      <c r="GS16" s="486">
        <v>0</v>
      </c>
      <c r="GT16" s="486">
        <v>0</v>
      </c>
      <c r="GU16" s="486">
        <v>0</v>
      </c>
      <c r="GV16" s="486">
        <v>0</v>
      </c>
      <c r="GW16" s="604">
        <v>0</v>
      </c>
      <c r="GX16" s="1109">
        <v>598</v>
      </c>
      <c r="GY16" s="486">
        <v>0</v>
      </c>
      <c r="GZ16" s="486">
        <v>0</v>
      </c>
      <c r="HA16" s="486">
        <v>0</v>
      </c>
      <c r="HB16" s="486">
        <v>0</v>
      </c>
      <c r="HC16" s="486">
        <v>0</v>
      </c>
      <c r="HD16" s="604">
        <v>0</v>
      </c>
      <c r="HE16" s="1109">
        <v>0</v>
      </c>
      <c r="HF16" s="486">
        <v>0</v>
      </c>
      <c r="HG16" s="486">
        <v>0</v>
      </c>
      <c r="HH16" s="486">
        <v>0</v>
      </c>
      <c r="HI16" s="486">
        <v>0</v>
      </c>
      <c r="HJ16" s="486">
        <v>0</v>
      </c>
      <c r="HK16" s="604">
        <v>0</v>
      </c>
      <c r="HL16" s="484">
        <v>0</v>
      </c>
      <c r="HM16" s="486">
        <v>0</v>
      </c>
      <c r="HN16" s="486">
        <v>0</v>
      </c>
      <c r="HO16" s="486">
        <v>0</v>
      </c>
      <c r="HP16" s="486">
        <v>0</v>
      </c>
      <c r="HQ16" s="486">
        <v>0</v>
      </c>
      <c r="HR16" s="604">
        <v>0</v>
      </c>
      <c r="HS16" s="484">
        <v>0</v>
      </c>
      <c r="HT16" s="486">
        <v>0</v>
      </c>
      <c r="HU16" s="486">
        <v>0</v>
      </c>
      <c r="HV16" s="486">
        <v>0</v>
      </c>
      <c r="HW16" s="486">
        <v>0</v>
      </c>
      <c r="HX16" s="486">
        <v>0</v>
      </c>
      <c r="HY16" s="604">
        <v>0</v>
      </c>
      <c r="HZ16" s="484">
        <v>0</v>
      </c>
      <c r="IA16" s="486">
        <v>0</v>
      </c>
      <c r="IB16" s="486">
        <v>0</v>
      </c>
      <c r="IC16" s="486">
        <v>0</v>
      </c>
      <c r="ID16" s="486">
        <v>0</v>
      </c>
      <c r="IE16" s="486">
        <v>0</v>
      </c>
      <c r="IF16" s="604">
        <v>0</v>
      </c>
      <c r="IG16" s="484">
        <v>0</v>
      </c>
      <c r="IH16" s="486">
        <v>0</v>
      </c>
      <c r="II16" s="486">
        <v>0</v>
      </c>
      <c r="IJ16" s="486">
        <v>0</v>
      </c>
      <c r="IK16" s="486">
        <v>0</v>
      </c>
      <c r="IL16" s="486">
        <v>0</v>
      </c>
      <c r="IM16" s="604">
        <v>0</v>
      </c>
      <c r="IN16" s="484">
        <v>99</v>
      </c>
      <c r="IO16" s="486">
        <v>0</v>
      </c>
      <c r="IP16" s="486">
        <v>0</v>
      </c>
      <c r="IQ16" s="486">
        <v>0</v>
      </c>
      <c r="IR16" s="486">
        <v>0</v>
      </c>
      <c r="IS16" s="486">
        <v>0</v>
      </c>
      <c r="IT16" s="604">
        <v>0</v>
      </c>
      <c r="IU16" s="1109">
        <v>0</v>
      </c>
      <c r="IV16" s="486">
        <v>0</v>
      </c>
      <c r="IW16" s="486">
        <v>0</v>
      </c>
      <c r="IX16" s="486">
        <v>0</v>
      </c>
      <c r="IY16" s="486">
        <v>0</v>
      </c>
      <c r="IZ16" s="486">
        <v>0</v>
      </c>
      <c r="JA16" s="604">
        <v>0</v>
      </c>
      <c r="JB16" s="484">
        <v>0</v>
      </c>
      <c r="JC16" s="486">
        <v>0</v>
      </c>
      <c r="JD16" s="486">
        <v>0</v>
      </c>
      <c r="JE16" s="486">
        <v>0</v>
      </c>
      <c r="JF16" s="486">
        <v>0</v>
      </c>
      <c r="JG16" s="486">
        <v>0</v>
      </c>
      <c r="JH16" s="604">
        <v>0</v>
      </c>
      <c r="JI16" s="484">
        <v>0</v>
      </c>
      <c r="JJ16" s="486">
        <v>0</v>
      </c>
      <c r="JK16" s="486">
        <v>0</v>
      </c>
      <c r="JL16" s="486">
        <v>0</v>
      </c>
      <c r="JM16" s="486">
        <v>0</v>
      </c>
      <c r="JN16" s="486">
        <v>0</v>
      </c>
      <c r="JO16" s="604">
        <v>0</v>
      </c>
      <c r="JP16" s="1109">
        <v>0</v>
      </c>
      <c r="JQ16" s="486">
        <v>0</v>
      </c>
      <c r="JR16" s="486">
        <v>0</v>
      </c>
      <c r="JS16" s="486">
        <v>0</v>
      </c>
      <c r="JT16" s="486">
        <v>0</v>
      </c>
      <c r="JU16" s="486">
        <v>0</v>
      </c>
      <c r="JV16" s="604">
        <v>0</v>
      </c>
      <c r="JW16" s="484">
        <v>0</v>
      </c>
      <c r="JX16" s="486">
        <v>0</v>
      </c>
      <c r="JY16" s="486">
        <v>0</v>
      </c>
      <c r="JZ16" s="486">
        <v>0</v>
      </c>
      <c r="KA16" s="486">
        <v>0</v>
      </c>
      <c r="KB16" s="486">
        <v>0</v>
      </c>
      <c r="KC16" s="604">
        <v>0</v>
      </c>
      <c r="KD16" s="484">
        <v>0</v>
      </c>
      <c r="KE16" s="486">
        <v>0</v>
      </c>
      <c r="KF16" s="486">
        <v>0</v>
      </c>
      <c r="KG16" s="486">
        <v>0</v>
      </c>
      <c r="KH16" s="486">
        <v>0</v>
      </c>
      <c r="KI16" s="486">
        <v>0</v>
      </c>
      <c r="KJ16" s="604">
        <v>0</v>
      </c>
      <c r="KK16" s="484">
        <v>0</v>
      </c>
      <c r="KL16" s="486">
        <v>0</v>
      </c>
      <c r="KM16" s="486">
        <v>0</v>
      </c>
      <c r="KN16" s="486">
        <v>0</v>
      </c>
      <c r="KO16" s="486">
        <v>0</v>
      </c>
      <c r="KP16" s="486">
        <v>0</v>
      </c>
      <c r="KQ16" s="604">
        <v>0</v>
      </c>
      <c r="KR16" s="1109">
        <v>0</v>
      </c>
      <c r="KS16" s="486">
        <v>0</v>
      </c>
      <c r="KT16" s="486">
        <v>0</v>
      </c>
      <c r="KU16" s="486">
        <v>0</v>
      </c>
      <c r="KV16" s="486">
        <v>0</v>
      </c>
      <c r="KW16" s="486">
        <v>0</v>
      </c>
      <c r="KX16" s="604">
        <v>0</v>
      </c>
      <c r="KY16" s="484">
        <v>0</v>
      </c>
      <c r="KZ16" s="486">
        <v>0</v>
      </c>
      <c r="LA16" s="486">
        <v>0</v>
      </c>
      <c r="LB16" s="486">
        <v>0</v>
      </c>
      <c r="LC16" s="486">
        <v>0</v>
      </c>
      <c r="LD16" s="486">
        <v>0</v>
      </c>
      <c r="LE16" s="604">
        <v>0</v>
      </c>
      <c r="LF16" s="484">
        <v>0</v>
      </c>
      <c r="LG16" s="486">
        <v>0</v>
      </c>
      <c r="LH16" s="486">
        <v>0</v>
      </c>
      <c r="LI16" s="486">
        <v>0</v>
      </c>
      <c r="LJ16" s="486">
        <v>0</v>
      </c>
      <c r="LK16" s="486">
        <v>0</v>
      </c>
      <c r="LL16" s="604">
        <v>0</v>
      </c>
      <c r="LM16" s="484">
        <v>1654</v>
      </c>
      <c r="LN16" s="486">
        <v>0</v>
      </c>
      <c r="LO16" s="486">
        <v>0</v>
      </c>
      <c r="LP16" s="486">
        <v>0</v>
      </c>
      <c r="LQ16" s="486">
        <v>0</v>
      </c>
      <c r="LR16" s="486">
        <v>0</v>
      </c>
      <c r="LS16" s="604">
        <v>1680</v>
      </c>
    </row>
    <row r="17" spans="2:331" ht="15" customHeight="1">
      <c r="B17" s="1108" t="s">
        <v>67</v>
      </c>
      <c r="C17" s="1109">
        <v>172</v>
      </c>
      <c r="D17" s="486">
        <v>0</v>
      </c>
      <c r="E17" s="486">
        <v>0</v>
      </c>
      <c r="F17" s="486">
        <v>0</v>
      </c>
      <c r="G17" s="486">
        <v>0</v>
      </c>
      <c r="H17" s="486">
        <v>0</v>
      </c>
      <c r="I17" s="604">
        <v>1464</v>
      </c>
      <c r="J17" s="1109">
        <v>0</v>
      </c>
      <c r="K17" s="486">
        <v>0</v>
      </c>
      <c r="L17" s="486">
        <v>0</v>
      </c>
      <c r="M17" s="486">
        <v>0</v>
      </c>
      <c r="N17" s="486">
        <v>0</v>
      </c>
      <c r="O17" s="486">
        <v>0</v>
      </c>
      <c r="P17" s="604">
        <v>0</v>
      </c>
      <c r="Q17" s="484">
        <v>0</v>
      </c>
      <c r="R17" s="486">
        <v>0</v>
      </c>
      <c r="S17" s="486">
        <v>0</v>
      </c>
      <c r="T17" s="486">
        <v>0</v>
      </c>
      <c r="U17" s="486">
        <v>0</v>
      </c>
      <c r="V17" s="486">
        <v>0</v>
      </c>
      <c r="W17" s="604">
        <v>642</v>
      </c>
      <c r="X17" s="484">
        <v>2040</v>
      </c>
      <c r="Y17" s="486">
        <v>0</v>
      </c>
      <c r="Z17" s="486">
        <v>0</v>
      </c>
      <c r="AA17" s="486">
        <v>0</v>
      </c>
      <c r="AB17" s="486">
        <v>0</v>
      </c>
      <c r="AC17" s="486">
        <v>0</v>
      </c>
      <c r="AD17" s="604">
        <v>1826</v>
      </c>
      <c r="AE17" s="1109">
        <v>519</v>
      </c>
      <c r="AF17" s="486">
        <v>0</v>
      </c>
      <c r="AG17" s="486">
        <v>0</v>
      </c>
      <c r="AH17" s="486">
        <v>0</v>
      </c>
      <c r="AI17" s="486">
        <v>0</v>
      </c>
      <c r="AJ17" s="486">
        <v>0</v>
      </c>
      <c r="AK17" s="604">
        <v>576</v>
      </c>
      <c r="AL17" s="484">
        <v>622</v>
      </c>
      <c r="AM17" s="486">
        <v>0</v>
      </c>
      <c r="AN17" s="486">
        <v>0</v>
      </c>
      <c r="AO17" s="486">
        <v>0</v>
      </c>
      <c r="AP17" s="486">
        <v>0</v>
      </c>
      <c r="AQ17" s="486">
        <v>0</v>
      </c>
      <c r="AR17" s="604">
        <v>289</v>
      </c>
      <c r="AS17" s="1109">
        <v>0</v>
      </c>
      <c r="AT17" s="486">
        <v>0</v>
      </c>
      <c r="AU17" s="486">
        <v>0</v>
      </c>
      <c r="AV17" s="486">
        <v>0</v>
      </c>
      <c r="AW17" s="486">
        <v>0</v>
      </c>
      <c r="AX17" s="486">
        <v>0</v>
      </c>
      <c r="AY17" s="604">
        <v>0</v>
      </c>
      <c r="AZ17" s="1109">
        <v>248</v>
      </c>
      <c r="BA17" s="486">
        <v>0</v>
      </c>
      <c r="BB17" s="486">
        <v>0</v>
      </c>
      <c r="BC17" s="486">
        <v>0</v>
      </c>
      <c r="BD17" s="486">
        <v>0</v>
      </c>
      <c r="BE17" s="486">
        <v>0</v>
      </c>
      <c r="BF17" s="604">
        <v>0</v>
      </c>
      <c r="BG17" s="1109">
        <v>47</v>
      </c>
      <c r="BH17" s="486">
        <v>0</v>
      </c>
      <c r="BI17" s="486">
        <v>0</v>
      </c>
      <c r="BJ17" s="486">
        <v>0</v>
      </c>
      <c r="BK17" s="486">
        <v>0</v>
      </c>
      <c r="BL17" s="486">
        <v>0</v>
      </c>
      <c r="BM17" s="604">
        <v>0</v>
      </c>
      <c r="BN17" s="1109">
        <v>191</v>
      </c>
      <c r="BO17" s="486">
        <v>0</v>
      </c>
      <c r="BP17" s="486">
        <v>0</v>
      </c>
      <c r="BQ17" s="486">
        <v>0</v>
      </c>
      <c r="BR17" s="486">
        <v>0</v>
      </c>
      <c r="BS17" s="486">
        <v>0</v>
      </c>
      <c r="BT17" s="604">
        <v>0</v>
      </c>
      <c r="BU17" s="1109">
        <v>0</v>
      </c>
      <c r="BV17" s="486">
        <v>0</v>
      </c>
      <c r="BW17" s="486">
        <v>0</v>
      </c>
      <c r="BX17" s="486">
        <v>0</v>
      </c>
      <c r="BY17" s="486">
        <v>0</v>
      </c>
      <c r="BZ17" s="486">
        <v>0</v>
      </c>
      <c r="CA17" s="604">
        <v>0</v>
      </c>
      <c r="CB17" s="484">
        <v>469</v>
      </c>
      <c r="CC17" s="486">
        <v>0</v>
      </c>
      <c r="CD17" s="486">
        <v>0</v>
      </c>
      <c r="CE17" s="486">
        <v>0</v>
      </c>
      <c r="CF17" s="486">
        <v>0</v>
      </c>
      <c r="CG17" s="486">
        <v>0</v>
      </c>
      <c r="CH17" s="604">
        <v>0</v>
      </c>
      <c r="CI17" s="1109">
        <v>252</v>
      </c>
      <c r="CJ17" s="486">
        <v>0</v>
      </c>
      <c r="CK17" s="486">
        <v>0</v>
      </c>
      <c r="CL17" s="486">
        <v>0</v>
      </c>
      <c r="CM17" s="486">
        <v>0</v>
      </c>
      <c r="CN17" s="486">
        <v>0</v>
      </c>
      <c r="CO17" s="604">
        <v>0</v>
      </c>
      <c r="CP17" s="484">
        <v>163</v>
      </c>
      <c r="CQ17" s="486">
        <v>0</v>
      </c>
      <c r="CR17" s="486">
        <v>0</v>
      </c>
      <c r="CS17" s="486">
        <v>0</v>
      </c>
      <c r="CT17" s="486">
        <v>0</v>
      </c>
      <c r="CU17" s="486">
        <v>0</v>
      </c>
      <c r="CV17" s="604">
        <v>0</v>
      </c>
      <c r="CW17" s="1109">
        <v>217</v>
      </c>
      <c r="CX17" s="486">
        <v>0</v>
      </c>
      <c r="CY17" s="486">
        <v>0</v>
      </c>
      <c r="CZ17" s="486">
        <v>0</v>
      </c>
      <c r="DA17" s="486">
        <v>0</v>
      </c>
      <c r="DB17" s="486">
        <v>0</v>
      </c>
      <c r="DC17" s="604">
        <v>0</v>
      </c>
      <c r="DD17" s="484">
        <v>407</v>
      </c>
      <c r="DE17" s="486">
        <v>0</v>
      </c>
      <c r="DF17" s="486">
        <v>0</v>
      </c>
      <c r="DG17" s="486">
        <v>0</v>
      </c>
      <c r="DH17" s="486">
        <v>0</v>
      </c>
      <c r="DI17" s="486">
        <v>0</v>
      </c>
      <c r="DJ17" s="604">
        <v>7</v>
      </c>
      <c r="DK17" s="1109">
        <v>810</v>
      </c>
      <c r="DL17" s="486">
        <v>60</v>
      </c>
      <c r="DM17" s="486">
        <v>0</v>
      </c>
      <c r="DN17" s="486">
        <v>0</v>
      </c>
      <c r="DO17" s="486">
        <v>0</v>
      </c>
      <c r="DP17" s="486">
        <v>0</v>
      </c>
      <c r="DQ17" s="604">
        <v>0</v>
      </c>
      <c r="DR17" s="484">
        <v>0</v>
      </c>
      <c r="DS17" s="486">
        <v>0</v>
      </c>
      <c r="DT17" s="486">
        <v>0</v>
      </c>
      <c r="DU17" s="486">
        <v>0</v>
      </c>
      <c r="DV17" s="486">
        <v>0</v>
      </c>
      <c r="DW17" s="486">
        <v>0</v>
      </c>
      <c r="DX17" s="604">
        <v>0</v>
      </c>
      <c r="DY17" s="484">
        <v>37</v>
      </c>
      <c r="DZ17" s="486">
        <v>0</v>
      </c>
      <c r="EA17" s="486">
        <v>0</v>
      </c>
      <c r="EB17" s="486">
        <v>0</v>
      </c>
      <c r="EC17" s="486">
        <v>0</v>
      </c>
      <c r="ED17" s="486">
        <v>0</v>
      </c>
      <c r="EE17" s="604">
        <v>0</v>
      </c>
      <c r="EF17" s="1109">
        <v>2690</v>
      </c>
      <c r="EG17" s="486">
        <v>0</v>
      </c>
      <c r="EH17" s="486">
        <v>0</v>
      </c>
      <c r="EI17" s="486">
        <v>0</v>
      </c>
      <c r="EJ17" s="486">
        <v>0</v>
      </c>
      <c r="EK17" s="486">
        <v>0</v>
      </c>
      <c r="EL17" s="604">
        <v>0</v>
      </c>
      <c r="EM17" s="484">
        <v>450</v>
      </c>
      <c r="EN17" s="486">
        <v>0</v>
      </c>
      <c r="EO17" s="486">
        <v>0</v>
      </c>
      <c r="EP17" s="486">
        <v>0</v>
      </c>
      <c r="EQ17" s="486">
        <v>0</v>
      </c>
      <c r="ER17" s="486">
        <v>0</v>
      </c>
      <c r="ES17" s="604">
        <v>396</v>
      </c>
      <c r="ET17" s="1109">
        <v>475</v>
      </c>
      <c r="EU17" s="486">
        <v>0</v>
      </c>
      <c r="EV17" s="486">
        <v>0</v>
      </c>
      <c r="EW17" s="486">
        <v>0</v>
      </c>
      <c r="EX17" s="486">
        <v>0</v>
      </c>
      <c r="EY17" s="486">
        <v>0</v>
      </c>
      <c r="EZ17" s="604">
        <v>364</v>
      </c>
      <c r="FA17" s="484">
        <v>6989</v>
      </c>
      <c r="FB17" s="486">
        <v>0</v>
      </c>
      <c r="FC17" s="486">
        <v>0</v>
      </c>
      <c r="FD17" s="486">
        <v>0</v>
      </c>
      <c r="FE17" s="486">
        <v>0</v>
      </c>
      <c r="FF17" s="486">
        <v>0</v>
      </c>
      <c r="FG17" s="604">
        <v>0</v>
      </c>
      <c r="FH17" s="1109">
        <v>82</v>
      </c>
      <c r="FI17" s="486">
        <v>0</v>
      </c>
      <c r="FJ17" s="486">
        <v>0</v>
      </c>
      <c r="FK17" s="486">
        <v>0</v>
      </c>
      <c r="FL17" s="486">
        <v>0</v>
      </c>
      <c r="FM17" s="486">
        <v>0</v>
      </c>
      <c r="FN17" s="604">
        <v>0</v>
      </c>
      <c r="FO17" s="484">
        <v>744</v>
      </c>
      <c r="FP17" s="486">
        <v>0</v>
      </c>
      <c r="FQ17" s="486">
        <v>0</v>
      </c>
      <c r="FR17" s="486">
        <v>0</v>
      </c>
      <c r="FS17" s="486">
        <v>0</v>
      </c>
      <c r="FT17" s="486">
        <v>0</v>
      </c>
      <c r="FU17" s="604">
        <v>104</v>
      </c>
      <c r="FV17" s="484">
        <v>201</v>
      </c>
      <c r="FW17" s="486">
        <v>694</v>
      </c>
      <c r="FX17" s="486">
        <v>0</v>
      </c>
      <c r="FY17" s="486">
        <v>0</v>
      </c>
      <c r="FZ17" s="486">
        <v>0</v>
      </c>
      <c r="GA17" s="486">
        <v>0</v>
      </c>
      <c r="GB17" s="604">
        <v>0</v>
      </c>
      <c r="GC17" s="1109">
        <v>874</v>
      </c>
      <c r="GD17" s="486">
        <v>17600</v>
      </c>
      <c r="GE17" s="486">
        <v>0</v>
      </c>
      <c r="GF17" s="486">
        <v>0</v>
      </c>
      <c r="GG17" s="486">
        <v>0</v>
      </c>
      <c r="GH17" s="486">
        <v>0</v>
      </c>
      <c r="GI17" s="604">
        <v>0</v>
      </c>
      <c r="GJ17" s="484">
        <v>1007</v>
      </c>
      <c r="GK17" s="486">
        <v>0</v>
      </c>
      <c r="GL17" s="486">
        <v>0</v>
      </c>
      <c r="GM17" s="486">
        <v>0</v>
      </c>
      <c r="GN17" s="486">
        <v>0</v>
      </c>
      <c r="GO17" s="486">
        <v>0</v>
      </c>
      <c r="GP17" s="604">
        <v>7239</v>
      </c>
      <c r="GQ17" s="1109">
        <v>653</v>
      </c>
      <c r="GR17" s="486">
        <v>97</v>
      </c>
      <c r="GS17" s="486">
        <v>0</v>
      </c>
      <c r="GT17" s="486">
        <v>0</v>
      </c>
      <c r="GU17" s="486">
        <v>0</v>
      </c>
      <c r="GV17" s="486">
        <v>0</v>
      </c>
      <c r="GW17" s="604">
        <v>0</v>
      </c>
      <c r="GX17" s="1109">
        <v>5866</v>
      </c>
      <c r="GY17" s="486">
        <v>2967</v>
      </c>
      <c r="GZ17" s="486">
        <v>0</v>
      </c>
      <c r="HA17" s="486">
        <v>0</v>
      </c>
      <c r="HB17" s="486">
        <v>0</v>
      </c>
      <c r="HC17" s="486">
        <v>0</v>
      </c>
      <c r="HD17" s="604">
        <v>6560</v>
      </c>
      <c r="HE17" s="1109">
        <v>105</v>
      </c>
      <c r="HF17" s="486">
        <v>0</v>
      </c>
      <c r="HG17" s="486">
        <v>0</v>
      </c>
      <c r="HH17" s="486">
        <v>0</v>
      </c>
      <c r="HI17" s="486">
        <v>0</v>
      </c>
      <c r="HJ17" s="486">
        <v>0</v>
      </c>
      <c r="HK17" s="604">
        <v>0</v>
      </c>
      <c r="HL17" s="484">
        <v>2</v>
      </c>
      <c r="HM17" s="486">
        <v>0</v>
      </c>
      <c r="HN17" s="486">
        <v>0</v>
      </c>
      <c r="HO17" s="486">
        <v>0</v>
      </c>
      <c r="HP17" s="486">
        <v>0</v>
      </c>
      <c r="HQ17" s="486">
        <v>0</v>
      </c>
      <c r="HR17" s="604">
        <v>0</v>
      </c>
      <c r="HS17" s="484">
        <v>935</v>
      </c>
      <c r="HT17" s="486">
        <v>20</v>
      </c>
      <c r="HU17" s="486">
        <v>0</v>
      </c>
      <c r="HV17" s="486">
        <v>0</v>
      </c>
      <c r="HW17" s="486">
        <v>0</v>
      </c>
      <c r="HX17" s="486">
        <v>0</v>
      </c>
      <c r="HY17" s="604">
        <v>0</v>
      </c>
      <c r="HZ17" s="484">
        <v>44</v>
      </c>
      <c r="IA17" s="486">
        <v>0</v>
      </c>
      <c r="IB17" s="486">
        <v>0</v>
      </c>
      <c r="IC17" s="486">
        <v>0</v>
      </c>
      <c r="ID17" s="486">
        <v>0</v>
      </c>
      <c r="IE17" s="486">
        <v>0</v>
      </c>
      <c r="IF17" s="604">
        <v>0</v>
      </c>
      <c r="IG17" s="484">
        <v>3250</v>
      </c>
      <c r="IH17" s="486">
        <v>403</v>
      </c>
      <c r="II17" s="486">
        <v>0</v>
      </c>
      <c r="IJ17" s="486">
        <v>0</v>
      </c>
      <c r="IK17" s="486">
        <v>0</v>
      </c>
      <c r="IL17" s="486">
        <v>0</v>
      </c>
      <c r="IM17" s="604">
        <v>0</v>
      </c>
      <c r="IN17" s="484">
        <v>11094</v>
      </c>
      <c r="IO17" s="486">
        <v>207</v>
      </c>
      <c r="IP17" s="486">
        <v>0</v>
      </c>
      <c r="IQ17" s="486">
        <v>0</v>
      </c>
      <c r="IR17" s="486">
        <v>0</v>
      </c>
      <c r="IS17" s="486">
        <v>0</v>
      </c>
      <c r="IT17" s="604">
        <v>0</v>
      </c>
      <c r="IU17" s="1109">
        <v>0</v>
      </c>
      <c r="IV17" s="486">
        <v>0</v>
      </c>
      <c r="IW17" s="486">
        <v>0</v>
      </c>
      <c r="IX17" s="486">
        <v>0</v>
      </c>
      <c r="IY17" s="486">
        <v>0</v>
      </c>
      <c r="IZ17" s="486">
        <v>0</v>
      </c>
      <c r="JA17" s="604">
        <v>0</v>
      </c>
      <c r="JB17" s="484">
        <v>0</v>
      </c>
      <c r="JC17" s="486">
        <v>0</v>
      </c>
      <c r="JD17" s="486">
        <v>0</v>
      </c>
      <c r="JE17" s="486">
        <v>0</v>
      </c>
      <c r="JF17" s="486">
        <v>0</v>
      </c>
      <c r="JG17" s="486">
        <v>0</v>
      </c>
      <c r="JH17" s="604">
        <v>0</v>
      </c>
      <c r="JI17" s="484">
        <v>68</v>
      </c>
      <c r="JJ17" s="486">
        <v>0</v>
      </c>
      <c r="JK17" s="486">
        <v>0</v>
      </c>
      <c r="JL17" s="486">
        <v>0</v>
      </c>
      <c r="JM17" s="486">
        <v>0</v>
      </c>
      <c r="JN17" s="486">
        <v>0</v>
      </c>
      <c r="JO17" s="604">
        <v>0</v>
      </c>
      <c r="JP17" s="1109">
        <v>0</v>
      </c>
      <c r="JQ17" s="486">
        <v>0</v>
      </c>
      <c r="JR17" s="486">
        <v>0</v>
      </c>
      <c r="JS17" s="486">
        <v>0</v>
      </c>
      <c r="JT17" s="486">
        <v>0</v>
      </c>
      <c r="JU17" s="486">
        <v>0</v>
      </c>
      <c r="JV17" s="604">
        <v>0</v>
      </c>
      <c r="JW17" s="484">
        <v>0</v>
      </c>
      <c r="JX17" s="486">
        <v>0</v>
      </c>
      <c r="JY17" s="486">
        <v>0</v>
      </c>
      <c r="JZ17" s="486">
        <v>0</v>
      </c>
      <c r="KA17" s="486">
        <v>0</v>
      </c>
      <c r="KB17" s="486">
        <v>0</v>
      </c>
      <c r="KC17" s="604">
        <v>0</v>
      </c>
      <c r="KD17" s="484">
        <v>0</v>
      </c>
      <c r="KE17" s="486">
        <v>0</v>
      </c>
      <c r="KF17" s="486">
        <v>0</v>
      </c>
      <c r="KG17" s="486">
        <v>0</v>
      </c>
      <c r="KH17" s="486">
        <v>0</v>
      </c>
      <c r="KI17" s="486">
        <v>0</v>
      </c>
      <c r="KJ17" s="604">
        <v>0</v>
      </c>
      <c r="KK17" s="484">
        <v>0</v>
      </c>
      <c r="KL17" s="486">
        <v>0</v>
      </c>
      <c r="KM17" s="486">
        <v>0</v>
      </c>
      <c r="KN17" s="486">
        <v>0</v>
      </c>
      <c r="KO17" s="486">
        <v>0</v>
      </c>
      <c r="KP17" s="486">
        <v>0</v>
      </c>
      <c r="KQ17" s="604">
        <v>0</v>
      </c>
      <c r="KR17" s="1109">
        <v>26</v>
      </c>
      <c r="KS17" s="486">
        <v>0</v>
      </c>
      <c r="KT17" s="486">
        <v>0</v>
      </c>
      <c r="KU17" s="486">
        <v>0</v>
      </c>
      <c r="KV17" s="486">
        <v>0</v>
      </c>
      <c r="KW17" s="486">
        <v>0</v>
      </c>
      <c r="KX17" s="604">
        <v>0</v>
      </c>
      <c r="KY17" s="484">
        <v>208</v>
      </c>
      <c r="KZ17" s="486">
        <v>0</v>
      </c>
      <c r="LA17" s="486">
        <v>0</v>
      </c>
      <c r="LB17" s="486">
        <v>0</v>
      </c>
      <c r="LC17" s="486">
        <v>0</v>
      </c>
      <c r="LD17" s="486">
        <v>0</v>
      </c>
      <c r="LE17" s="604">
        <v>0</v>
      </c>
      <c r="LF17" s="484">
        <v>0</v>
      </c>
      <c r="LG17" s="486">
        <v>0</v>
      </c>
      <c r="LH17" s="486">
        <v>0</v>
      </c>
      <c r="LI17" s="486">
        <v>0</v>
      </c>
      <c r="LJ17" s="486">
        <v>0</v>
      </c>
      <c r="LK17" s="486">
        <v>0</v>
      </c>
      <c r="LL17" s="604">
        <v>0</v>
      </c>
      <c r="LM17" s="484">
        <v>41957</v>
      </c>
      <c r="LN17" s="486">
        <v>22048</v>
      </c>
      <c r="LO17" s="486">
        <v>0</v>
      </c>
      <c r="LP17" s="486">
        <v>0</v>
      </c>
      <c r="LQ17" s="486">
        <v>0</v>
      </c>
      <c r="LR17" s="486">
        <v>0</v>
      </c>
      <c r="LS17" s="604">
        <v>19467</v>
      </c>
    </row>
    <row r="18" spans="2:331" ht="15" customHeight="1">
      <c r="B18" s="1108" t="s">
        <v>35</v>
      </c>
      <c r="C18" s="1109">
        <v>60</v>
      </c>
      <c r="D18" s="486">
        <v>0</v>
      </c>
      <c r="E18" s="486">
        <v>0</v>
      </c>
      <c r="F18" s="486">
        <v>0</v>
      </c>
      <c r="G18" s="486">
        <v>0</v>
      </c>
      <c r="H18" s="486">
        <v>0</v>
      </c>
      <c r="I18" s="604">
        <v>0</v>
      </c>
      <c r="J18" s="1109">
        <v>0</v>
      </c>
      <c r="K18" s="486">
        <v>0</v>
      </c>
      <c r="L18" s="486">
        <v>0</v>
      </c>
      <c r="M18" s="486">
        <v>0</v>
      </c>
      <c r="N18" s="486">
        <v>0</v>
      </c>
      <c r="O18" s="486">
        <v>0</v>
      </c>
      <c r="P18" s="604">
        <v>0</v>
      </c>
      <c r="Q18" s="484">
        <v>23</v>
      </c>
      <c r="R18" s="486">
        <v>0</v>
      </c>
      <c r="S18" s="486">
        <v>0</v>
      </c>
      <c r="T18" s="486">
        <v>0</v>
      </c>
      <c r="U18" s="486">
        <v>0</v>
      </c>
      <c r="V18" s="486">
        <v>0</v>
      </c>
      <c r="W18" s="604">
        <v>0</v>
      </c>
      <c r="X18" s="484">
        <v>265</v>
      </c>
      <c r="Y18" s="486">
        <v>0</v>
      </c>
      <c r="Z18" s="486">
        <v>0</v>
      </c>
      <c r="AA18" s="486">
        <v>0</v>
      </c>
      <c r="AB18" s="486">
        <v>0</v>
      </c>
      <c r="AC18" s="486">
        <v>0</v>
      </c>
      <c r="AD18" s="604">
        <v>0</v>
      </c>
      <c r="AE18" s="1109">
        <v>100</v>
      </c>
      <c r="AF18" s="486">
        <v>0</v>
      </c>
      <c r="AG18" s="486">
        <v>0</v>
      </c>
      <c r="AH18" s="486">
        <v>0</v>
      </c>
      <c r="AI18" s="486">
        <v>0</v>
      </c>
      <c r="AJ18" s="486">
        <v>0</v>
      </c>
      <c r="AK18" s="604">
        <v>0</v>
      </c>
      <c r="AL18" s="484">
        <v>0</v>
      </c>
      <c r="AM18" s="486">
        <v>0</v>
      </c>
      <c r="AN18" s="486">
        <v>0</v>
      </c>
      <c r="AO18" s="486">
        <v>0</v>
      </c>
      <c r="AP18" s="486">
        <v>0</v>
      </c>
      <c r="AQ18" s="486">
        <v>0</v>
      </c>
      <c r="AR18" s="604">
        <v>0</v>
      </c>
      <c r="AS18" s="1109">
        <v>93</v>
      </c>
      <c r="AT18" s="486">
        <v>0</v>
      </c>
      <c r="AU18" s="486">
        <v>0</v>
      </c>
      <c r="AV18" s="486">
        <v>0</v>
      </c>
      <c r="AW18" s="486">
        <v>0</v>
      </c>
      <c r="AX18" s="486">
        <v>0</v>
      </c>
      <c r="AY18" s="604">
        <v>0</v>
      </c>
      <c r="AZ18" s="1109">
        <v>160</v>
      </c>
      <c r="BA18" s="486">
        <v>0</v>
      </c>
      <c r="BB18" s="486">
        <v>0</v>
      </c>
      <c r="BC18" s="486">
        <v>0</v>
      </c>
      <c r="BD18" s="486">
        <v>0</v>
      </c>
      <c r="BE18" s="486">
        <v>0</v>
      </c>
      <c r="BF18" s="604">
        <v>0</v>
      </c>
      <c r="BG18" s="1109">
        <v>0</v>
      </c>
      <c r="BH18" s="486">
        <v>0</v>
      </c>
      <c r="BI18" s="486">
        <v>0</v>
      </c>
      <c r="BJ18" s="486">
        <v>0</v>
      </c>
      <c r="BK18" s="486">
        <v>0</v>
      </c>
      <c r="BL18" s="486">
        <v>0</v>
      </c>
      <c r="BM18" s="604">
        <v>0</v>
      </c>
      <c r="BN18" s="1109">
        <v>133</v>
      </c>
      <c r="BO18" s="486">
        <v>0</v>
      </c>
      <c r="BP18" s="486">
        <v>0</v>
      </c>
      <c r="BQ18" s="486">
        <v>0</v>
      </c>
      <c r="BR18" s="486">
        <v>0</v>
      </c>
      <c r="BS18" s="486">
        <v>0</v>
      </c>
      <c r="BT18" s="604">
        <v>0</v>
      </c>
      <c r="BU18" s="1109">
        <v>0</v>
      </c>
      <c r="BV18" s="486">
        <v>0</v>
      </c>
      <c r="BW18" s="486">
        <v>0</v>
      </c>
      <c r="BX18" s="486">
        <v>0</v>
      </c>
      <c r="BY18" s="486">
        <v>0</v>
      </c>
      <c r="BZ18" s="486">
        <v>0</v>
      </c>
      <c r="CA18" s="604">
        <v>0</v>
      </c>
      <c r="CB18" s="484">
        <v>0</v>
      </c>
      <c r="CC18" s="486">
        <v>0</v>
      </c>
      <c r="CD18" s="486">
        <v>0</v>
      </c>
      <c r="CE18" s="486">
        <v>0</v>
      </c>
      <c r="CF18" s="486">
        <v>0</v>
      </c>
      <c r="CG18" s="486">
        <v>0</v>
      </c>
      <c r="CH18" s="604">
        <v>0</v>
      </c>
      <c r="CI18" s="1109">
        <v>29</v>
      </c>
      <c r="CJ18" s="486">
        <v>0</v>
      </c>
      <c r="CK18" s="486">
        <v>0</v>
      </c>
      <c r="CL18" s="486">
        <v>0</v>
      </c>
      <c r="CM18" s="486">
        <v>0</v>
      </c>
      <c r="CN18" s="486">
        <v>0</v>
      </c>
      <c r="CO18" s="604">
        <v>0</v>
      </c>
      <c r="CP18" s="484">
        <v>44</v>
      </c>
      <c r="CQ18" s="486">
        <v>0</v>
      </c>
      <c r="CR18" s="486">
        <v>0</v>
      </c>
      <c r="CS18" s="486">
        <v>0</v>
      </c>
      <c r="CT18" s="486">
        <v>0</v>
      </c>
      <c r="CU18" s="486">
        <v>0</v>
      </c>
      <c r="CV18" s="604">
        <v>0</v>
      </c>
      <c r="CW18" s="1109">
        <v>2308</v>
      </c>
      <c r="CX18" s="486">
        <v>0</v>
      </c>
      <c r="CY18" s="486">
        <v>0</v>
      </c>
      <c r="CZ18" s="486">
        <v>0</v>
      </c>
      <c r="DA18" s="486">
        <v>0</v>
      </c>
      <c r="DB18" s="486">
        <v>0</v>
      </c>
      <c r="DC18" s="604">
        <v>0</v>
      </c>
      <c r="DD18" s="484">
        <v>663</v>
      </c>
      <c r="DE18" s="486">
        <v>0</v>
      </c>
      <c r="DF18" s="486">
        <v>0</v>
      </c>
      <c r="DG18" s="486">
        <v>0</v>
      </c>
      <c r="DH18" s="486">
        <v>0</v>
      </c>
      <c r="DI18" s="486">
        <v>0</v>
      </c>
      <c r="DJ18" s="604">
        <v>0</v>
      </c>
      <c r="DK18" s="1109">
        <v>7881</v>
      </c>
      <c r="DL18" s="486">
        <v>0</v>
      </c>
      <c r="DM18" s="486">
        <v>0</v>
      </c>
      <c r="DN18" s="486">
        <v>0</v>
      </c>
      <c r="DO18" s="486">
        <v>0</v>
      </c>
      <c r="DP18" s="486">
        <v>0</v>
      </c>
      <c r="DQ18" s="604">
        <v>0</v>
      </c>
      <c r="DR18" s="484">
        <v>43</v>
      </c>
      <c r="DS18" s="486">
        <v>0</v>
      </c>
      <c r="DT18" s="486">
        <v>0</v>
      </c>
      <c r="DU18" s="486">
        <v>0</v>
      </c>
      <c r="DV18" s="486">
        <v>0</v>
      </c>
      <c r="DW18" s="486">
        <v>0</v>
      </c>
      <c r="DX18" s="604">
        <v>0</v>
      </c>
      <c r="DY18" s="484">
        <v>0</v>
      </c>
      <c r="DZ18" s="486">
        <v>0</v>
      </c>
      <c r="EA18" s="486">
        <v>0</v>
      </c>
      <c r="EB18" s="486">
        <v>0</v>
      </c>
      <c r="EC18" s="486">
        <v>0</v>
      </c>
      <c r="ED18" s="486">
        <v>0</v>
      </c>
      <c r="EE18" s="604">
        <v>0</v>
      </c>
      <c r="EF18" s="1109">
        <v>1348</v>
      </c>
      <c r="EG18" s="486">
        <v>0</v>
      </c>
      <c r="EH18" s="486">
        <v>0</v>
      </c>
      <c r="EI18" s="486">
        <v>0</v>
      </c>
      <c r="EJ18" s="486">
        <v>0</v>
      </c>
      <c r="EK18" s="486">
        <v>0</v>
      </c>
      <c r="EL18" s="604">
        <v>0</v>
      </c>
      <c r="EM18" s="484">
        <v>38</v>
      </c>
      <c r="EN18" s="486">
        <v>0</v>
      </c>
      <c r="EO18" s="486">
        <v>0</v>
      </c>
      <c r="EP18" s="486">
        <v>0</v>
      </c>
      <c r="EQ18" s="486">
        <v>0</v>
      </c>
      <c r="ER18" s="486">
        <v>0</v>
      </c>
      <c r="ES18" s="604">
        <v>0</v>
      </c>
      <c r="ET18" s="1109">
        <v>3480</v>
      </c>
      <c r="EU18" s="486">
        <v>0</v>
      </c>
      <c r="EV18" s="486">
        <v>0</v>
      </c>
      <c r="EW18" s="486">
        <v>0</v>
      </c>
      <c r="EX18" s="486">
        <v>0</v>
      </c>
      <c r="EY18" s="486">
        <v>0</v>
      </c>
      <c r="EZ18" s="604">
        <v>0</v>
      </c>
      <c r="FA18" s="484">
        <v>933</v>
      </c>
      <c r="FB18" s="486">
        <v>0</v>
      </c>
      <c r="FC18" s="486">
        <v>0</v>
      </c>
      <c r="FD18" s="486">
        <v>0</v>
      </c>
      <c r="FE18" s="486">
        <v>0</v>
      </c>
      <c r="FF18" s="486">
        <v>0</v>
      </c>
      <c r="FG18" s="604">
        <v>0</v>
      </c>
      <c r="FH18" s="1109">
        <v>0</v>
      </c>
      <c r="FI18" s="486">
        <v>0</v>
      </c>
      <c r="FJ18" s="486">
        <v>0</v>
      </c>
      <c r="FK18" s="486">
        <v>0</v>
      </c>
      <c r="FL18" s="486">
        <v>0</v>
      </c>
      <c r="FM18" s="486">
        <v>0</v>
      </c>
      <c r="FN18" s="604">
        <v>0</v>
      </c>
      <c r="FO18" s="484">
        <v>0</v>
      </c>
      <c r="FP18" s="486">
        <v>0</v>
      </c>
      <c r="FQ18" s="486">
        <v>0</v>
      </c>
      <c r="FR18" s="486">
        <v>0</v>
      </c>
      <c r="FS18" s="486">
        <v>0</v>
      </c>
      <c r="FT18" s="486">
        <v>0</v>
      </c>
      <c r="FU18" s="604">
        <v>54</v>
      </c>
      <c r="FV18" s="484">
        <v>154</v>
      </c>
      <c r="FW18" s="486">
        <v>0</v>
      </c>
      <c r="FX18" s="486">
        <v>0</v>
      </c>
      <c r="FY18" s="486">
        <v>0</v>
      </c>
      <c r="FZ18" s="486">
        <v>0</v>
      </c>
      <c r="GA18" s="486">
        <v>0</v>
      </c>
      <c r="GB18" s="604">
        <v>0</v>
      </c>
      <c r="GC18" s="1109">
        <v>671</v>
      </c>
      <c r="GD18" s="486">
        <v>0</v>
      </c>
      <c r="GE18" s="486">
        <v>0</v>
      </c>
      <c r="GF18" s="486">
        <v>0</v>
      </c>
      <c r="GG18" s="486">
        <v>0</v>
      </c>
      <c r="GH18" s="486">
        <v>0</v>
      </c>
      <c r="GI18" s="604">
        <v>5</v>
      </c>
      <c r="GJ18" s="484">
        <v>879</v>
      </c>
      <c r="GK18" s="486">
        <v>0</v>
      </c>
      <c r="GL18" s="486">
        <v>0</v>
      </c>
      <c r="GM18" s="486">
        <v>0</v>
      </c>
      <c r="GN18" s="486">
        <v>0</v>
      </c>
      <c r="GO18" s="486">
        <v>0</v>
      </c>
      <c r="GP18" s="604">
        <v>648</v>
      </c>
      <c r="GQ18" s="1109">
        <v>688</v>
      </c>
      <c r="GR18" s="486">
        <v>0</v>
      </c>
      <c r="GS18" s="486">
        <v>0</v>
      </c>
      <c r="GT18" s="486">
        <v>0</v>
      </c>
      <c r="GU18" s="486">
        <v>0</v>
      </c>
      <c r="GV18" s="486">
        <v>0</v>
      </c>
      <c r="GW18" s="604">
        <v>0</v>
      </c>
      <c r="GX18" s="1109">
        <v>4244</v>
      </c>
      <c r="GY18" s="486">
        <v>0</v>
      </c>
      <c r="GZ18" s="486">
        <v>0</v>
      </c>
      <c r="HA18" s="486">
        <v>0</v>
      </c>
      <c r="HB18" s="486">
        <v>0</v>
      </c>
      <c r="HC18" s="486">
        <v>0</v>
      </c>
      <c r="HD18" s="604">
        <v>878</v>
      </c>
      <c r="HE18" s="1109">
        <v>0</v>
      </c>
      <c r="HF18" s="486">
        <v>0</v>
      </c>
      <c r="HG18" s="486">
        <v>0</v>
      </c>
      <c r="HH18" s="486">
        <v>0</v>
      </c>
      <c r="HI18" s="486">
        <v>0</v>
      </c>
      <c r="HJ18" s="486">
        <v>0</v>
      </c>
      <c r="HK18" s="604">
        <v>0</v>
      </c>
      <c r="HL18" s="484">
        <v>131</v>
      </c>
      <c r="HM18" s="486">
        <v>0</v>
      </c>
      <c r="HN18" s="486">
        <v>0</v>
      </c>
      <c r="HO18" s="486">
        <v>0</v>
      </c>
      <c r="HP18" s="486">
        <v>0</v>
      </c>
      <c r="HQ18" s="486">
        <v>0</v>
      </c>
      <c r="HR18" s="604">
        <v>0</v>
      </c>
      <c r="HS18" s="484">
        <v>323</v>
      </c>
      <c r="HT18" s="486">
        <v>0</v>
      </c>
      <c r="HU18" s="486">
        <v>0</v>
      </c>
      <c r="HV18" s="486">
        <v>0</v>
      </c>
      <c r="HW18" s="486">
        <v>0</v>
      </c>
      <c r="HX18" s="486">
        <v>0</v>
      </c>
      <c r="HY18" s="604">
        <v>0</v>
      </c>
      <c r="HZ18" s="484">
        <v>0</v>
      </c>
      <c r="IA18" s="486">
        <v>0</v>
      </c>
      <c r="IB18" s="486">
        <v>0</v>
      </c>
      <c r="IC18" s="486">
        <v>0</v>
      </c>
      <c r="ID18" s="486">
        <v>0</v>
      </c>
      <c r="IE18" s="486">
        <v>0</v>
      </c>
      <c r="IF18" s="604">
        <v>0</v>
      </c>
      <c r="IG18" s="484">
        <v>580</v>
      </c>
      <c r="IH18" s="486">
        <v>0</v>
      </c>
      <c r="II18" s="486">
        <v>0</v>
      </c>
      <c r="IJ18" s="486">
        <v>0</v>
      </c>
      <c r="IK18" s="486">
        <v>0</v>
      </c>
      <c r="IL18" s="486">
        <v>0</v>
      </c>
      <c r="IM18" s="604">
        <v>0</v>
      </c>
      <c r="IN18" s="484">
        <v>7201</v>
      </c>
      <c r="IO18" s="486">
        <v>0</v>
      </c>
      <c r="IP18" s="486">
        <v>0</v>
      </c>
      <c r="IQ18" s="486">
        <v>0</v>
      </c>
      <c r="IR18" s="486">
        <v>0</v>
      </c>
      <c r="IS18" s="486">
        <v>0</v>
      </c>
      <c r="IT18" s="604">
        <v>0</v>
      </c>
      <c r="IU18" s="1109">
        <v>0</v>
      </c>
      <c r="IV18" s="486">
        <v>0</v>
      </c>
      <c r="IW18" s="486">
        <v>0</v>
      </c>
      <c r="IX18" s="486">
        <v>0</v>
      </c>
      <c r="IY18" s="486">
        <v>0</v>
      </c>
      <c r="IZ18" s="486">
        <v>0</v>
      </c>
      <c r="JA18" s="604">
        <v>0</v>
      </c>
      <c r="JB18" s="484">
        <v>0</v>
      </c>
      <c r="JC18" s="486">
        <v>0</v>
      </c>
      <c r="JD18" s="486">
        <v>0</v>
      </c>
      <c r="JE18" s="486">
        <v>0</v>
      </c>
      <c r="JF18" s="486">
        <v>0</v>
      </c>
      <c r="JG18" s="486">
        <v>0</v>
      </c>
      <c r="JH18" s="604">
        <v>0</v>
      </c>
      <c r="JI18" s="484">
        <v>0</v>
      </c>
      <c r="JJ18" s="486">
        <v>0</v>
      </c>
      <c r="JK18" s="486">
        <v>0</v>
      </c>
      <c r="JL18" s="486">
        <v>0</v>
      </c>
      <c r="JM18" s="486">
        <v>0</v>
      </c>
      <c r="JN18" s="486">
        <v>0</v>
      </c>
      <c r="JO18" s="604">
        <v>0</v>
      </c>
      <c r="JP18" s="1109">
        <v>0</v>
      </c>
      <c r="JQ18" s="486">
        <v>0</v>
      </c>
      <c r="JR18" s="486">
        <v>0</v>
      </c>
      <c r="JS18" s="486">
        <v>0</v>
      </c>
      <c r="JT18" s="486">
        <v>0</v>
      </c>
      <c r="JU18" s="486">
        <v>0</v>
      </c>
      <c r="JV18" s="604">
        <v>0</v>
      </c>
      <c r="JW18" s="484">
        <v>0</v>
      </c>
      <c r="JX18" s="486">
        <v>0</v>
      </c>
      <c r="JY18" s="486">
        <v>0</v>
      </c>
      <c r="JZ18" s="486">
        <v>0</v>
      </c>
      <c r="KA18" s="486">
        <v>0</v>
      </c>
      <c r="KB18" s="486">
        <v>0</v>
      </c>
      <c r="KC18" s="604">
        <v>0</v>
      </c>
      <c r="KD18" s="484">
        <v>0</v>
      </c>
      <c r="KE18" s="486">
        <v>0</v>
      </c>
      <c r="KF18" s="486">
        <v>0</v>
      </c>
      <c r="KG18" s="486">
        <v>0</v>
      </c>
      <c r="KH18" s="486">
        <v>0</v>
      </c>
      <c r="KI18" s="486">
        <v>0</v>
      </c>
      <c r="KJ18" s="604">
        <v>0</v>
      </c>
      <c r="KK18" s="484">
        <v>0</v>
      </c>
      <c r="KL18" s="486">
        <v>0</v>
      </c>
      <c r="KM18" s="486">
        <v>0</v>
      </c>
      <c r="KN18" s="486">
        <v>0</v>
      </c>
      <c r="KO18" s="486">
        <v>0</v>
      </c>
      <c r="KP18" s="486">
        <v>0</v>
      </c>
      <c r="KQ18" s="604">
        <v>0</v>
      </c>
      <c r="KR18" s="1109">
        <v>0</v>
      </c>
      <c r="KS18" s="486">
        <v>0</v>
      </c>
      <c r="KT18" s="486">
        <v>0</v>
      </c>
      <c r="KU18" s="486">
        <v>0</v>
      </c>
      <c r="KV18" s="486">
        <v>0</v>
      </c>
      <c r="KW18" s="486">
        <v>0</v>
      </c>
      <c r="KX18" s="604">
        <v>0</v>
      </c>
      <c r="KY18" s="484">
        <v>248</v>
      </c>
      <c r="KZ18" s="486">
        <v>0</v>
      </c>
      <c r="LA18" s="486">
        <v>0</v>
      </c>
      <c r="LB18" s="486">
        <v>0</v>
      </c>
      <c r="LC18" s="486">
        <v>0</v>
      </c>
      <c r="LD18" s="486">
        <v>0</v>
      </c>
      <c r="LE18" s="604">
        <v>0</v>
      </c>
      <c r="LF18" s="484">
        <v>0</v>
      </c>
      <c r="LG18" s="486">
        <v>0</v>
      </c>
      <c r="LH18" s="486">
        <v>0</v>
      </c>
      <c r="LI18" s="486">
        <v>0</v>
      </c>
      <c r="LJ18" s="486">
        <v>0</v>
      </c>
      <c r="LK18" s="486">
        <v>0</v>
      </c>
      <c r="LL18" s="604">
        <v>0</v>
      </c>
      <c r="LM18" s="484">
        <v>32720</v>
      </c>
      <c r="LN18" s="486">
        <v>0</v>
      </c>
      <c r="LO18" s="486">
        <v>0</v>
      </c>
      <c r="LP18" s="486">
        <v>0</v>
      </c>
      <c r="LQ18" s="486">
        <v>0</v>
      </c>
      <c r="LR18" s="486">
        <v>0</v>
      </c>
      <c r="LS18" s="604">
        <v>1585</v>
      </c>
    </row>
    <row r="19" spans="2:331" ht="15" customHeight="1">
      <c r="B19" s="1108" t="s">
        <v>36</v>
      </c>
      <c r="C19" s="1109">
        <v>628</v>
      </c>
      <c r="D19" s="486">
        <v>0</v>
      </c>
      <c r="E19" s="486">
        <v>0</v>
      </c>
      <c r="F19" s="486">
        <v>0</v>
      </c>
      <c r="G19" s="486">
        <v>0</v>
      </c>
      <c r="H19" s="486">
        <v>0</v>
      </c>
      <c r="I19" s="604">
        <v>0</v>
      </c>
      <c r="J19" s="1109">
        <v>0</v>
      </c>
      <c r="K19" s="486">
        <v>0</v>
      </c>
      <c r="L19" s="486">
        <v>0</v>
      </c>
      <c r="M19" s="486">
        <v>0</v>
      </c>
      <c r="N19" s="486">
        <v>0</v>
      </c>
      <c r="O19" s="486">
        <v>0</v>
      </c>
      <c r="P19" s="604">
        <v>0</v>
      </c>
      <c r="Q19" s="484">
        <v>0</v>
      </c>
      <c r="R19" s="486">
        <v>0</v>
      </c>
      <c r="S19" s="486">
        <v>0</v>
      </c>
      <c r="T19" s="486">
        <v>0</v>
      </c>
      <c r="U19" s="486">
        <v>0</v>
      </c>
      <c r="V19" s="486">
        <v>0</v>
      </c>
      <c r="W19" s="604">
        <v>0</v>
      </c>
      <c r="X19" s="484">
        <v>0</v>
      </c>
      <c r="Y19" s="486">
        <v>0</v>
      </c>
      <c r="Z19" s="486">
        <v>0</v>
      </c>
      <c r="AA19" s="486">
        <v>0</v>
      </c>
      <c r="AB19" s="486">
        <v>0</v>
      </c>
      <c r="AC19" s="486">
        <v>0</v>
      </c>
      <c r="AD19" s="604">
        <v>0</v>
      </c>
      <c r="AE19" s="1109">
        <v>0</v>
      </c>
      <c r="AF19" s="486">
        <v>0</v>
      </c>
      <c r="AG19" s="486">
        <v>0</v>
      </c>
      <c r="AH19" s="486">
        <v>0</v>
      </c>
      <c r="AI19" s="486">
        <v>0</v>
      </c>
      <c r="AJ19" s="486">
        <v>0</v>
      </c>
      <c r="AK19" s="604">
        <v>0</v>
      </c>
      <c r="AL19" s="484">
        <v>0</v>
      </c>
      <c r="AM19" s="486">
        <v>0</v>
      </c>
      <c r="AN19" s="486">
        <v>0</v>
      </c>
      <c r="AO19" s="486">
        <v>0</v>
      </c>
      <c r="AP19" s="486">
        <v>0</v>
      </c>
      <c r="AQ19" s="486">
        <v>0</v>
      </c>
      <c r="AR19" s="604">
        <v>0</v>
      </c>
      <c r="AS19" s="1109">
        <v>0</v>
      </c>
      <c r="AT19" s="486">
        <v>0</v>
      </c>
      <c r="AU19" s="486">
        <v>0</v>
      </c>
      <c r="AV19" s="486">
        <v>0</v>
      </c>
      <c r="AW19" s="486">
        <v>0</v>
      </c>
      <c r="AX19" s="486">
        <v>0</v>
      </c>
      <c r="AY19" s="604">
        <v>0</v>
      </c>
      <c r="AZ19" s="1109">
        <v>294</v>
      </c>
      <c r="BA19" s="486">
        <v>0</v>
      </c>
      <c r="BB19" s="486">
        <v>0</v>
      </c>
      <c r="BC19" s="486">
        <v>0</v>
      </c>
      <c r="BD19" s="486">
        <v>0</v>
      </c>
      <c r="BE19" s="486">
        <v>0</v>
      </c>
      <c r="BF19" s="604">
        <v>0</v>
      </c>
      <c r="BG19" s="1109">
        <v>2177</v>
      </c>
      <c r="BH19" s="486">
        <v>0</v>
      </c>
      <c r="BI19" s="486">
        <v>0</v>
      </c>
      <c r="BJ19" s="486">
        <v>0</v>
      </c>
      <c r="BK19" s="486">
        <v>0</v>
      </c>
      <c r="BL19" s="486">
        <v>0</v>
      </c>
      <c r="BM19" s="604">
        <v>0</v>
      </c>
      <c r="BN19" s="1109">
        <v>0</v>
      </c>
      <c r="BO19" s="486">
        <v>0</v>
      </c>
      <c r="BP19" s="486">
        <v>0</v>
      </c>
      <c r="BQ19" s="486">
        <v>0</v>
      </c>
      <c r="BR19" s="486">
        <v>0</v>
      </c>
      <c r="BS19" s="486">
        <v>0</v>
      </c>
      <c r="BT19" s="604">
        <v>0</v>
      </c>
      <c r="BU19" s="1109">
        <v>17</v>
      </c>
      <c r="BV19" s="486">
        <v>0</v>
      </c>
      <c r="BW19" s="486">
        <v>0</v>
      </c>
      <c r="BX19" s="486">
        <v>0</v>
      </c>
      <c r="BY19" s="486">
        <v>0</v>
      </c>
      <c r="BZ19" s="486">
        <v>0</v>
      </c>
      <c r="CA19" s="604">
        <v>0</v>
      </c>
      <c r="CB19" s="484">
        <v>0</v>
      </c>
      <c r="CC19" s="486">
        <v>0</v>
      </c>
      <c r="CD19" s="486">
        <v>0</v>
      </c>
      <c r="CE19" s="486">
        <v>0</v>
      </c>
      <c r="CF19" s="486">
        <v>0</v>
      </c>
      <c r="CG19" s="486">
        <v>0</v>
      </c>
      <c r="CH19" s="604">
        <v>0</v>
      </c>
      <c r="CI19" s="1109">
        <v>0</v>
      </c>
      <c r="CJ19" s="486">
        <v>0</v>
      </c>
      <c r="CK19" s="486">
        <v>0</v>
      </c>
      <c r="CL19" s="486">
        <v>0</v>
      </c>
      <c r="CM19" s="486">
        <v>0</v>
      </c>
      <c r="CN19" s="486">
        <v>0</v>
      </c>
      <c r="CO19" s="604">
        <v>0</v>
      </c>
      <c r="CP19" s="484">
        <v>0</v>
      </c>
      <c r="CQ19" s="486">
        <v>0</v>
      </c>
      <c r="CR19" s="486">
        <v>0</v>
      </c>
      <c r="CS19" s="486">
        <v>0</v>
      </c>
      <c r="CT19" s="486">
        <v>0</v>
      </c>
      <c r="CU19" s="486">
        <v>0</v>
      </c>
      <c r="CV19" s="604">
        <v>0</v>
      </c>
      <c r="CW19" s="1109">
        <v>45</v>
      </c>
      <c r="CX19" s="486">
        <v>0</v>
      </c>
      <c r="CY19" s="486">
        <v>0</v>
      </c>
      <c r="CZ19" s="486">
        <v>0</v>
      </c>
      <c r="DA19" s="486">
        <v>0</v>
      </c>
      <c r="DB19" s="486">
        <v>0</v>
      </c>
      <c r="DC19" s="604">
        <v>0</v>
      </c>
      <c r="DD19" s="484">
        <v>0</v>
      </c>
      <c r="DE19" s="486">
        <v>0</v>
      </c>
      <c r="DF19" s="486">
        <v>0</v>
      </c>
      <c r="DG19" s="486">
        <v>0</v>
      </c>
      <c r="DH19" s="486">
        <v>0</v>
      </c>
      <c r="DI19" s="486">
        <v>0</v>
      </c>
      <c r="DJ19" s="604">
        <v>0</v>
      </c>
      <c r="DK19" s="1109">
        <v>300</v>
      </c>
      <c r="DL19" s="486">
        <v>0</v>
      </c>
      <c r="DM19" s="486">
        <v>0</v>
      </c>
      <c r="DN19" s="486">
        <v>0</v>
      </c>
      <c r="DO19" s="486">
        <v>0</v>
      </c>
      <c r="DP19" s="486">
        <v>0</v>
      </c>
      <c r="DQ19" s="604">
        <v>0</v>
      </c>
      <c r="DR19" s="484">
        <v>4</v>
      </c>
      <c r="DS19" s="486">
        <v>0</v>
      </c>
      <c r="DT19" s="486">
        <v>0</v>
      </c>
      <c r="DU19" s="486">
        <v>0</v>
      </c>
      <c r="DV19" s="486">
        <v>0</v>
      </c>
      <c r="DW19" s="486">
        <v>0</v>
      </c>
      <c r="DX19" s="604">
        <v>0</v>
      </c>
      <c r="DY19" s="484">
        <v>0</v>
      </c>
      <c r="DZ19" s="486">
        <v>0</v>
      </c>
      <c r="EA19" s="486">
        <v>0</v>
      </c>
      <c r="EB19" s="486">
        <v>0</v>
      </c>
      <c r="EC19" s="486">
        <v>0</v>
      </c>
      <c r="ED19" s="486">
        <v>0</v>
      </c>
      <c r="EE19" s="604">
        <v>0</v>
      </c>
      <c r="EF19" s="1109">
        <v>35</v>
      </c>
      <c r="EG19" s="486">
        <v>0</v>
      </c>
      <c r="EH19" s="486">
        <v>0</v>
      </c>
      <c r="EI19" s="486">
        <v>0</v>
      </c>
      <c r="EJ19" s="486">
        <v>0</v>
      </c>
      <c r="EK19" s="486">
        <v>0</v>
      </c>
      <c r="EL19" s="604">
        <v>0</v>
      </c>
      <c r="EM19" s="484">
        <v>378</v>
      </c>
      <c r="EN19" s="486">
        <v>0</v>
      </c>
      <c r="EO19" s="486">
        <v>0</v>
      </c>
      <c r="EP19" s="486">
        <v>0</v>
      </c>
      <c r="EQ19" s="486">
        <v>0</v>
      </c>
      <c r="ER19" s="486">
        <v>0</v>
      </c>
      <c r="ES19" s="604">
        <v>0</v>
      </c>
      <c r="ET19" s="1109">
        <v>547</v>
      </c>
      <c r="EU19" s="486">
        <v>0</v>
      </c>
      <c r="EV19" s="486">
        <v>0</v>
      </c>
      <c r="EW19" s="486">
        <v>0</v>
      </c>
      <c r="EX19" s="486">
        <v>0</v>
      </c>
      <c r="EY19" s="486">
        <v>0</v>
      </c>
      <c r="EZ19" s="604">
        <v>0</v>
      </c>
      <c r="FA19" s="484">
        <v>537</v>
      </c>
      <c r="FB19" s="486">
        <v>0</v>
      </c>
      <c r="FC19" s="486">
        <v>0</v>
      </c>
      <c r="FD19" s="486">
        <v>0</v>
      </c>
      <c r="FE19" s="486">
        <v>0</v>
      </c>
      <c r="FF19" s="486">
        <v>0</v>
      </c>
      <c r="FG19" s="604">
        <v>0</v>
      </c>
      <c r="FH19" s="1109">
        <v>0</v>
      </c>
      <c r="FI19" s="486">
        <v>0</v>
      </c>
      <c r="FJ19" s="486">
        <v>0</v>
      </c>
      <c r="FK19" s="486">
        <v>0</v>
      </c>
      <c r="FL19" s="486">
        <v>0</v>
      </c>
      <c r="FM19" s="486">
        <v>0</v>
      </c>
      <c r="FN19" s="604">
        <v>0</v>
      </c>
      <c r="FO19" s="484">
        <v>19</v>
      </c>
      <c r="FP19" s="486">
        <v>0</v>
      </c>
      <c r="FQ19" s="486">
        <v>0</v>
      </c>
      <c r="FR19" s="486">
        <v>0</v>
      </c>
      <c r="FS19" s="486">
        <v>0</v>
      </c>
      <c r="FT19" s="486">
        <v>0</v>
      </c>
      <c r="FU19" s="604">
        <v>0</v>
      </c>
      <c r="FV19" s="484">
        <v>100</v>
      </c>
      <c r="FW19" s="486">
        <v>0</v>
      </c>
      <c r="FX19" s="486">
        <v>0</v>
      </c>
      <c r="FY19" s="486">
        <v>0</v>
      </c>
      <c r="FZ19" s="486">
        <v>0</v>
      </c>
      <c r="GA19" s="486">
        <v>0</v>
      </c>
      <c r="GB19" s="604">
        <v>0</v>
      </c>
      <c r="GC19" s="1109">
        <v>471</v>
      </c>
      <c r="GD19" s="486">
        <v>396</v>
      </c>
      <c r="GE19" s="486">
        <v>0</v>
      </c>
      <c r="GF19" s="486">
        <v>0</v>
      </c>
      <c r="GG19" s="486">
        <v>0</v>
      </c>
      <c r="GH19" s="486">
        <v>0</v>
      </c>
      <c r="GI19" s="604">
        <v>0</v>
      </c>
      <c r="GJ19" s="484">
        <v>248</v>
      </c>
      <c r="GK19" s="486">
        <v>0</v>
      </c>
      <c r="GL19" s="486">
        <v>0</v>
      </c>
      <c r="GM19" s="486">
        <v>0</v>
      </c>
      <c r="GN19" s="486">
        <v>0</v>
      </c>
      <c r="GO19" s="486">
        <v>0</v>
      </c>
      <c r="GP19" s="604">
        <v>0</v>
      </c>
      <c r="GQ19" s="1109">
        <v>28</v>
      </c>
      <c r="GR19" s="486">
        <v>0</v>
      </c>
      <c r="GS19" s="486">
        <v>0</v>
      </c>
      <c r="GT19" s="486">
        <v>0</v>
      </c>
      <c r="GU19" s="486">
        <v>0</v>
      </c>
      <c r="GV19" s="486">
        <v>0</v>
      </c>
      <c r="GW19" s="604">
        <v>0</v>
      </c>
      <c r="GX19" s="1109">
        <v>3238</v>
      </c>
      <c r="GY19" s="486">
        <v>80</v>
      </c>
      <c r="GZ19" s="486">
        <v>0</v>
      </c>
      <c r="HA19" s="486">
        <v>0</v>
      </c>
      <c r="HB19" s="486">
        <v>0</v>
      </c>
      <c r="HC19" s="486">
        <v>0</v>
      </c>
      <c r="HD19" s="604">
        <v>366</v>
      </c>
      <c r="HE19" s="1109">
        <v>147</v>
      </c>
      <c r="HF19" s="486">
        <v>0</v>
      </c>
      <c r="HG19" s="486">
        <v>0</v>
      </c>
      <c r="HH19" s="486">
        <v>0</v>
      </c>
      <c r="HI19" s="486">
        <v>0</v>
      </c>
      <c r="HJ19" s="486">
        <v>0</v>
      </c>
      <c r="HK19" s="604">
        <v>0</v>
      </c>
      <c r="HL19" s="484">
        <v>25</v>
      </c>
      <c r="HM19" s="486">
        <v>0</v>
      </c>
      <c r="HN19" s="486">
        <v>0</v>
      </c>
      <c r="HO19" s="486">
        <v>0</v>
      </c>
      <c r="HP19" s="486">
        <v>0</v>
      </c>
      <c r="HQ19" s="486">
        <v>0</v>
      </c>
      <c r="HR19" s="604">
        <v>0</v>
      </c>
      <c r="HS19" s="484">
        <v>526</v>
      </c>
      <c r="HT19" s="486">
        <v>0</v>
      </c>
      <c r="HU19" s="486">
        <v>0</v>
      </c>
      <c r="HV19" s="486">
        <v>0</v>
      </c>
      <c r="HW19" s="486">
        <v>0</v>
      </c>
      <c r="HX19" s="486">
        <v>0</v>
      </c>
      <c r="HY19" s="604">
        <v>0</v>
      </c>
      <c r="HZ19" s="484">
        <v>89</v>
      </c>
      <c r="IA19" s="486">
        <v>0</v>
      </c>
      <c r="IB19" s="486">
        <v>0</v>
      </c>
      <c r="IC19" s="486">
        <v>0</v>
      </c>
      <c r="ID19" s="486">
        <v>0</v>
      </c>
      <c r="IE19" s="486">
        <v>0</v>
      </c>
      <c r="IF19" s="604">
        <v>0</v>
      </c>
      <c r="IG19" s="484">
        <v>1092</v>
      </c>
      <c r="IH19" s="486">
        <v>0</v>
      </c>
      <c r="II19" s="486">
        <v>0</v>
      </c>
      <c r="IJ19" s="486">
        <v>0</v>
      </c>
      <c r="IK19" s="486">
        <v>0</v>
      </c>
      <c r="IL19" s="486">
        <v>0</v>
      </c>
      <c r="IM19" s="604">
        <v>0</v>
      </c>
      <c r="IN19" s="484">
        <v>1430</v>
      </c>
      <c r="IO19" s="486">
        <v>0</v>
      </c>
      <c r="IP19" s="486">
        <v>0</v>
      </c>
      <c r="IQ19" s="486">
        <v>0</v>
      </c>
      <c r="IR19" s="486">
        <v>0</v>
      </c>
      <c r="IS19" s="486">
        <v>0</v>
      </c>
      <c r="IT19" s="604">
        <v>0</v>
      </c>
      <c r="IU19" s="1109">
        <v>0</v>
      </c>
      <c r="IV19" s="486">
        <v>0</v>
      </c>
      <c r="IW19" s="486">
        <v>0</v>
      </c>
      <c r="IX19" s="486">
        <v>0</v>
      </c>
      <c r="IY19" s="486">
        <v>0</v>
      </c>
      <c r="IZ19" s="486">
        <v>0</v>
      </c>
      <c r="JA19" s="604">
        <v>0</v>
      </c>
      <c r="JB19" s="484">
        <v>0</v>
      </c>
      <c r="JC19" s="486">
        <v>0</v>
      </c>
      <c r="JD19" s="486">
        <v>0</v>
      </c>
      <c r="JE19" s="486">
        <v>0</v>
      </c>
      <c r="JF19" s="486">
        <v>0</v>
      </c>
      <c r="JG19" s="486">
        <v>0</v>
      </c>
      <c r="JH19" s="604">
        <v>0</v>
      </c>
      <c r="JI19" s="484">
        <v>0</v>
      </c>
      <c r="JJ19" s="486">
        <v>0</v>
      </c>
      <c r="JK19" s="486">
        <v>0</v>
      </c>
      <c r="JL19" s="486">
        <v>0</v>
      </c>
      <c r="JM19" s="486">
        <v>0</v>
      </c>
      <c r="JN19" s="486">
        <v>0</v>
      </c>
      <c r="JO19" s="604">
        <v>0</v>
      </c>
      <c r="JP19" s="1109">
        <v>0</v>
      </c>
      <c r="JQ19" s="486">
        <v>0</v>
      </c>
      <c r="JR19" s="486">
        <v>0</v>
      </c>
      <c r="JS19" s="486">
        <v>0</v>
      </c>
      <c r="JT19" s="486">
        <v>0</v>
      </c>
      <c r="JU19" s="486">
        <v>0</v>
      </c>
      <c r="JV19" s="604">
        <v>0</v>
      </c>
      <c r="JW19" s="484">
        <v>0</v>
      </c>
      <c r="JX19" s="486">
        <v>0</v>
      </c>
      <c r="JY19" s="486">
        <v>0</v>
      </c>
      <c r="JZ19" s="486">
        <v>0</v>
      </c>
      <c r="KA19" s="486">
        <v>0</v>
      </c>
      <c r="KB19" s="486">
        <v>0</v>
      </c>
      <c r="KC19" s="604">
        <v>0</v>
      </c>
      <c r="KD19" s="484">
        <v>40</v>
      </c>
      <c r="KE19" s="486">
        <v>0</v>
      </c>
      <c r="KF19" s="486">
        <v>0</v>
      </c>
      <c r="KG19" s="486">
        <v>0</v>
      </c>
      <c r="KH19" s="486">
        <v>0</v>
      </c>
      <c r="KI19" s="486">
        <v>0</v>
      </c>
      <c r="KJ19" s="604">
        <v>0</v>
      </c>
      <c r="KK19" s="484">
        <v>85</v>
      </c>
      <c r="KL19" s="486">
        <v>0</v>
      </c>
      <c r="KM19" s="486">
        <v>0</v>
      </c>
      <c r="KN19" s="486">
        <v>0</v>
      </c>
      <c r="KO19" s="486">
        <v>0</v>
      </c>
      <c r="KP19" s="486">
        <v>0</v>
      </c>
      <c r="KQ19" s="604">
        <v>0</v>
      </c>
      <c r="KR19" s="1109">
        <v>75</v>
      </c>
      <c r="KS19" s="486">
        <v>0</v>
      </c>
      <c r="KT19" s="486">
        <v>0</v>
      </c>
      <c r="KU19" s="486">
        <v>0</v>
      </c>
      <c r="KV19" s="486">
        <v>0</v>
      </c>
      <c r="KW19" s="486">
        <v>0</v>
      </c>
      <c r="KX19" s="604">
        <v>0</v>
      </c>
      <c r="KY19" s="484">
        <v>30</v>
      </c>
      <c r="KZ19" s="486">
        <v>0</v>
      </c>
      <c r="LA19" s="486">
        <v>0</v>
      </c>
      <c r="LB19" s="486">
        <v>0</v>
      </c>
      <c r="LC19" s="486">
        <v>0</v>
      </c>
      <c r="LD19" s="486">
        <v>0</v>
      </c>
      <c r="LE19" s="604">
        <v>0</v>
      </c>
      <c r="LF19" s="484">
        <v>0</v>
      </c>
      <c r="LG19" s="486">
        <v>0</v>
      </c>
      <c r="LH19" s="486">
        <v>0</v>
      </c>
      <c r="LI19" s="486">
        <v>0</v>
      </c>
      <c r="LJ19" s="486">
        <v>0</v>
      </c>
      <c r="LK19" s="486">
        <v>0</v>
      </c>
      <c r="LL19" s="604">
        <v>0</v>
      </c>
      <c r="LM19" s="484">
        <v>12605</v>
      </c>
      <c r="LN19" s="486">
        <v>476</v>
      </c>
      <c r="LO19" s="486">
        <v>0</v>
      </c>
      <c r="LP19" s="486">
        <v>0</v>
      </c>
      <c r="LQ19" s="486">
        <v>0</v>
      </c>
      <c r="LR19" s="486">
        <v>0</v>
      </c>
      <c r="LS19" s="604">
        <v>366</v>
      </c>
    </row>
    <row r="20" spans="2:331" ht="15" customHeight="1">
      <c r="B20" s="1108" t="s">
        <v>37</v>
      </c>
      <c r="C20" s="1109">
        <v>0</v>
      </c>
      <c r="D20" s="486">
        <v>0</v>
      </c>
      <c r="E20" s="486">
        <v>0</v>
      </c>
      <c r="F20" s="486">
        <v>0</v>
      </c>
      <c r="G20" s="486">
        <v>0</v>
      </c>
      <c r="H20" s="486">
        <v>0</v>
      </c>
      <c r="I20" s="604">
        <v>0</v>
      </c>
      <c r="J20" s="1109">
        <v>0</v>
      </c>
      <c r="K20" s="486">
        <v>0</v>
      </c>
      <c r="L20" s="486">
        <v>0</v>
      </c>
      <c r="M20" s="486">
        <v>0</v>
      </c>
      <c r="N20" s="486">
        <v>0</v>
      </c>
      <c r="O20" s="486">
        <v>0</v>
      </c>
      <c r="P20" s="604">
        <v>0</v>
      </c>
      <c r="Q20" s="484">
        <v>0</v>
      </c>
      <c r="R20" s="486">
        <v>0</v>
      </c>
      <c r="S20" s="486">
        <v>0</v>
      </c>
      <c r="T20" s="486">
        <v>0</v>
      </c>
      <c r="U20" s="486">
        <v>0</v>
      </c>
      <c r="V20" s="486">
        <v>0</v>
      </c>
      <c r="W20" s="604">
        <v>0</v>
      </c>
      <c r="X20" s="484">
        <v>286</v>
      </c>
      <c r="Y20" s="486">
        <v>0</v>
      </c>
      <c r="Z20" s="486">
        <v>0</v>
      </c>
      <c r="AA20" s="486">
        <v>0</v>
      </c>
      <c r="AB20" s="486">
        <v>0</v>
      </c>
      <c r="AC20" s="486">
        <v>0</v>
      </c>
      <c r="AD20" s="604">
        <v>0</v>
      </c>
      <c r="AE20" s="1109">
        <v>0</v>
      </c>
      <c r="AF20" s="486">
        <v>0</v>
      </c>
      <c r="AG20" s="486">
        <v>0</v>
      </c>
      <c r="AH20" s="486">
        <v>0</v>
      </c>
      <c r="AI20" s="486">
        <v>0</v>
      </c>
      <c r="AJ20" s="486">
        <v>0</v>
      </c>
      <c r="AK20" s="604">
        <v>0</v>
      </c>
      <c r="AL20" s="484">
        <v>0</v>
      </c>
      <c r="AM20" s="486">
        <v>0</v>
      </c>
      <c r="AN20" s="486">
        <v>0</v>
      </c>
      <c r="AO20" s="486">
        <v>0</v>
      </c>
      <c r="AP20" s="486">
        <v>0</v>
      </c>
      <c r="AQ20" s="486">
        <v>0</v>
      </c>
      <c r="AR20" s="604">
        <v>0</v>
      </c>
      <c r="AS20" s="1109">
        <v>0</v>
      </c>
      <c r="AT20" s="486">
        <v>0</v>
      </c>
      <c r="AU20" s="486">
        <v>0</v>
      </c>
      <c r="AV20" s="486">
        <v>0</v>
      </c>
      <c r="AW20" s="486">
        <v>0</v>
      </c>
      <c r="AX20" s="486">
        <v>0</v>
      </c>
      <c r="AY20" s="604">
        <v>0</v>
      </c>
      <c r="AZ20" s="1109">
        <v>94</v>
      </c>
      <c r="BA20" s="486">
        <v>0</v>
      </c>
      <c r="BB20" s="486">
        <v>0</v>
      </c>
      <c r="BC20" s="486">
        <v>0</v>
      </c>
      <c r="BD20" s="486">
        <v>0</v>
      </c>
      <c r="BE20" s="486">
        <v>0</v>
      </c>
      <c r="BF20" s="604">
        <v>0</v>
      </c>
      <c r="BG20" s="1109">
        <v>60</v>
      </c>
      <c r="BH20" s="486">
        <v>0</v>
      </c>
      <c r="BI20" s="486">
        <v>0</v>
      </c>
      <c r="BJ20" s="486">
        <v>0</v>
      </c>
      <c r="BK20" s="486">
        <v>0</v>
      </c>
      <c r="BL20" s="486">
        <v>0</v>
      </c>
      <c r="BM20" s="604">
        <v>0</v>
      </c>
      <c r="BN20" s="1109">
        <v>0</v>
      </c>
      <c r="BO20" s="486">
        <v>0</v>
      </c>
      <c r="BP20" s="486">
        <v>0</v>
      </c>
      <c r="BQ20" s="486">
        <v>0</v>
      </c>
      <c r="BR20" s="486">
        <v>0</v>
      </c>
      <c r="BS20" s="486">
        <v>0</v>
      </c>
      <c r="BT20" s="604">
        <v>0</v>
      </c>
      <c r="BU20" s="1109">
        <v>0</v>
      </c>
      <c r="BV20" s="486">
        <v>0</v>
      </c>
      <c r="BW20" s="486">
        <v>0</v>
      </c>
      <c r="BX20" s="486">
        <v>0</v>
      </c>
      <c r="BY20" s="486">
        <v>0</v>
      </c>
      <c r="BZ20" s="486">
        <v>0</v>
      </c>
      <c r="CA20" s="604">
        <v>0</v>
      </c>
      <c r="CB20" s="484">
        <v>0</v>
      </c>
      <c r="CC20" s="486">
        <v>0</v>
      </c>
      <c r="CD20" s="486">
        <v>0</v>
      </c>
      <c r="CE20" s="486">
        <v>0</v>
      </c>
      <c r="CF20" s="486">
        <v>0</v>
      </c>
      <c r="CG20" s="486">
        <v>0</v>
      </c>
      <c r="CH20" s="604">
        <v>0</v>
      </c>
      <c r="CI20" s="1109">
        <v>0</v>
      </c>
      <c r="CJ20" s="486">
        <v>0</v>
      </c>
      <c r="CK20" s="486">
        <v>0</v>
      </c>
      <c r="CL20" s="486">
        <v>0</v>
      </c>
      <c r="CM20" s="486">
        <v>0</v>
      </c>
      <c r="CN20" s="486">
        <v>0</v>
      </c>
      <c r="CO20" s="604">
        <v>0</v>
      </c>
      <c r="CP20" s="484">
        <v>0</v>
      </c>
      <c r="CQ20" s="486">
        <v>0</v>
      </c>
      <c r="CR20" s="486">
        <v>0</v>
      </c>
      <c r="CS20" s="486">
        <v>0</v>
      </c>
      <c r="CT20" s="486">
        <v>0</v>
      </c>
      <c r="CU20" s="486">
        <v>0</v>
      </c>
      <c r="CV20" s="604">
        <v>0</v>
      </c>
      <c r="CW20" s="1109">
        <v>0</v>
      </c>
      <c r="CX20" s="486">
        <v>0</v>
      </c>
      <c r="CY20" s="486">
        <v>0</v>
      </c>
      <c r="CZ20" s="486">
        <v>0</v>
      </c>
      <c r="DA20" s="486">
        <v>0</v>
      </c>
      <c r="DB20" s="486">
        <v>0</v>
      </c>
      <c r="DC20" s="604">
        <v>0</v>
      </c>
      <c r="DD20" s="484">
        <v>0</v>
      </c>
      <c r="DE20" s="486">
        <v>0</v>
      </c>
      <c r="DF20" s="486">
        <v>0</v>
      </c>
      <c r="DG20" s="486">
        <v>0</v>
      </c>
      <c r="DH20" s="486">
        <v>0</v>
      </c>
      <c r="DI20" s="486">
        <v>0</v>
      </c>
      <c r="DJ20" s="604">
        <v>0</v>
      </c>
      <c r="DK20" s="1109">
        <v>810</v>
      </c>
      <c r="DL20" s="486">
        <v>0</v>
      </c>
      <c r="DM20" s="486">
        <v>0</v>
      </c>
      <c r="DN20" s="486">
        <v>0</v>
      </c>
      <c r="DO20" s="486">
        <v>0</v>
      </c>
      <c r="DP20" s="486">
        <v>0</v>
      </c>
      <c r="DQ20" s="604">
        <v>0</v>
      </c>
      <c r="DR20" s="484">
        <v>0</v>
      </c>
      <c r="DS20" s="486">
        <v>0</v>
      </c>
      <c r="DT20" s="486">
        <v>0</v>
      </c>
      <c r="DU20" s="486">
        <v>0</v>
      </c>
      <c r="DV20" s="486">
        <v>0</v>
      </c>
      <c r="DW20" s="486">
        <v>0</v>
      </c>
      <c r="DX20" s="604">
        <v>0</v>
      </c>
      <c r="DY20" s="484">
        <v>0</v>
      </c>
      <c r="DZ20" s="486">
        <v>0</v>
      </c>
      <c r="EA20" s="486">
        <v>0</v>
      </c>
      <c r="EB20" s="486">
        <v>0</v>
      </c>
      <c r="EC20" s="486">
        <v>0</v>
      </c>
      <c r="ED20" s="486">
        <v>0</v>
      </c>
      <c r="EE20" s="604">
        <v>0</v>
      </c>
      <c r="EF20" s="1109">
        <v>66</v>
      </c>
      <c r="EG20" s="486">
        <v>0</v>
      </c>
      <c r="EH20" s="486">
        <v>0</v>
      </c>
      <c r="EI20" s="486">
        <v>0</v>
      </c>
      <c r="EJ20" s="486">
        <v>0</v>
      </c>
      <c r="EK20" s="486">
        <v>0</v>
      </c>
      <c r="EL20" s="604">
        <v>0</v>
      </c>
      <c r="EM20" s="484">
        <v>0</v>
      </c>
      <c r="EN20" s="486">
        <v>0</v>
      </c>
      <c r="EO20" s="486">
        <v>0</v>
      </c>
      <c r="EP20" s="486">
        <v>0</v>
      </c>
      <c r="EQ20" s="486">
        <v>0</v>
      </c>
      <c r="ER20" s="486">
        <v>0</v>
      </c>
      <c r="ES20" s="604">
        <v>0</v>
      </c>
      <c r="ET20" s="1109">
        <v>0</v>
      </c>
      <c r="EU20" s="486">
        <v>0</v>
      </c>
      <c r="EV20" s="486">
        <v>0</v>
      </c>
      <c r="EW20" s="486">
        <v>0</v>
      </c>
      <c r="EX20" s="486">
        <v>0</v>
      </c>
      <c r="EY20" s="486">
        <v>0</v>
      </c>
      <c r="EZ20" s="604">
        <v>0</v>
      </c>
      <c r="FA20" s="484">
        <v>1590</v>
      </c>
      <c r="FB20" s="486">
        <v>0</v>
      </c>
      <c r="FC20" s="486">
        <v>0</v>
      </c>
      <c r="FD20" s="486">
        <v>0</v>
      </c>
      <c r="FE20" s="486">
        <v>0</v>
      </c>
      <c r="FF20" s="486">
        <v>0</v>
      </c>
      <c r="FG20" s="604">
        <v>0</v>
      </c>
      <c r="FH20" s="1109">
        <v>306</v>
      </c>
      <c r="FI20" s="486">
        <v>0</v>
      </c>
      <c r="FJ20" s="486">
        <v>0</v>
      </c>
      <c r="FK20" s="486">
        <v>0</v>
      </c>
      <c r="FL20" s="486">
        <v>0</v>
      </c>
      <c r="FM20" s="486">
        <v>0</v>
      </c>
      <c r="FN20" s="604">
        <v>0</v>
      </c>
      <c r="FO20" s="484">
        <v>125</v>
      </c>
      <c r="FP20" s="486">
        <v>0</v>
      </c>
      <c r="FQ20" s="486">
        <v>0</v>
      </c>
      <c r="FR20" s="486">
        <v>0</v>
      </c>
      <c r="FS20" s="486">
        <v>0</v>
      </c>
      <c r="FT20" s="486">
        <v>0</v>
      </c>
      <c r="FU20" s="604">
        <v>0</v>
      </c>
      <c r="FV20" s="484">
        <v>201</v>
      </c>
      <c r="FW20" s="486">
        <v>0</v>
      </c>
      <c r="FX20" s="486">
        <v>0</v>
      </c>
      <c r="FY20" s="486">
        <v>0</v>
      </c>
      <c r="FZ20" s="486">
        <v>0</v>
      </c>
      <c r="GA20" s="486">
        <v>0</v>
      </c>
      <c r="GB20" s="604">
        <v>0</v>
      </c>
      <c r="GC20" s="1109">
        <v>97</v>
      </c>
      <c r="GD20" s="486">
        <v>4861</v>
      </c>
      <c r="GE20" s="486">
        <v>0</v>
      </c>
      <c r="GF20" s="486">
        <v>0</v>
      </c>
      <c r="GG20" s="486">
        <v>0</v>
      </c>
      <c r="GH20" s="486">
        <v>0</v>
      </c>
      <c r="GI20" s="604">
        <v>0</v>
      </c>
      <c r="GJ20" s="484">
        <v>930</v>
      </c>
      <c r="GK20" s="486">
        <v>0</v>
      </c>
      <c r="GL20" s="486">
        <v>0</v>
      </c>
      <c r="GM20" s="486">
        <v>0</v>
      </c>
      <c r="GN20" s="486">
        <v>0</v>
      </c>
      <c r="GO20" s="486">
        <v>0</v>
      </c>
      <c r="GP20" s="604">
        <v>158</v>
      </c>
      <c r="GQ20" s="1109">
        <v>0</v>
      </c>
      <c r="GR20" s="486">
        <v>0</v>
      </c>
      <c r="GS20" s="486">
        <v>0</v>
      </c>
      <c r="GT20" s="486">
        <v>0</v>
      </c>
      <c r="GU20" s="486">
        <v>0</v>
      </c>
      <c r="GV20" s="486">
        <v>0</v>
      </c>
      <c r="GW20" s="604">
        <v>0</v>
      </c>
      <c r="GX20" s="1109">
        <v>4262</v>
      </c>
      <c r="GY20" s="486">
        <v>69</v>
      </c>
      <c r="GZ20" s="486">
        <v>0</v>
      </c>
      <c r="HA20" s="486">
        <v>0</v>
      </c>
      <c r="HB20" s="486">
        <v>0</v>
      </c>
      <c r="HC20" s="486">
        <v>0</v>
      </c>
      <c r="HD20" s="604">
        <v>615</v>
      </c>
      <c r="HE20" s="1109">
        <v>60</v>
      </c>
      <c r="HF20" s="486">
        <v>0</v>
      </c>
      <c r="HG20" s="486">
        <v>0</v>
      </c>
      <c r="HH20" s="486">
        <v>0</v>
      </c>
      <c r="HI20" s="486">
        <v>0</v>
      </c>
      <c r="HJ20" s="486">
        <v>0</v>
      </c>
      <c r="HK20" s="604">
        <v>0</v>
      </c>
      <c r="HL20" s="484">
        <v>0</v>
      </c>
      <c r="HM20" s="486">
        <v>0</v>
      </c>
      <c r="HN20" s="486">
        <v>0</v>
      </c>
      <c r="HO20" s="486">
        <v>0</v>
      </c>
      <c r="HP20" s="486">
        <v>0</v>
      </c>
      <c r="HQ20" s="486">
        <v>0</v>
      </c>
      <c r="HR20" s="604">
        <v>0</v>
      </c>
      <c r="HS20" s="484">
        <v>308</v>
      </c>
      <c r="HT20" s="486">
        <v>0</v>
      </c>
      <c r="HU20" s="486">
        <v>0</v>
      </c>
      <c r="HV20" s="486">
        <v>0</v>
      </c>
      <c r="HW20" s="486">
        <v>0</v>
      </c>
      <c r="HX20" s="486">
        <v>0</v>
      </c>
      <c r="HY20" s="604">
        <v>0</v>
      </c>
      <c r="HZ20" s="484">
        <v>0</v>
      </c>
      <c r="IA20" s="486">
        <v>0</v>
      </c>
      <c r="IB20" s="486">
        <v>0</v>
      </c>
      <c r="IC20" s="486">
        <v>0</v>
      </c>
      <c r="ID20" s="486">
        <v>0</v>
      </c>
      <c r="IE20" s="486">
        <v>0</v>
      </c>
      <c r="IF20" s="604">
        <v>0</v>
      </c>
      <c r="IG20" s="484">
        <v>691</v>
      </c>
      <c r="IH20" s="486">
        <v>0</v>
      </c>
      <c r="II20" s="486">
        <v>0</v>
      </c>
      <c r="IJ20" s="486">
        <v>0</v>
      </c>
      <c r="IK20" s="486">
        <v>0</v>
      </c>
      <c r="IL20" s="486">
        <v>0</v>
      </c>
      <c r="IM20" s="604">
        <v>0</v>
      </c>
      <c r="IN20" s="484">
        <v>1245</v>
      </c>
      <c r="IO20" s="486">
        <v>0</v>
      </c>
      <c r="IP20" s="486">
        <v>0</v>
      </c>
      <c r="IQ20" s="486">
        <v>0</v>
      </c>
      <c r="IR20" s="486">
        <v>0</v>
      </c>
      <c r="IS20" s="486">
        <v>0</v>
      </c>
      <c r="IT20" s="604">
        <v>0</v>
      </c>
      <c r="IU20" s="1109">
        <v>0</v>
      </c>
      <c r="IV20" s="486">
        <v>0</v>
      </c>
      <c r="IW20" s="486">
        <v>0</v>
      </c>
      <c r="IX20" s="486">
        <v>0</v>
      </c>
      <c r="IY20" s="486">
        <v>0</v>
      </c>
      <c r="IZ20" s="486">
        <v>0</v>
      </c>
      <c r="JA20" s="604">
        <v>0</v>
      </c>
      <c r="JB20" s="484">
        <v>0</v>
      </c>
      <c r="JC20" s="486">
        <v>0</v>
      </c>
      <c r="JD20" s="486">
        <v>0</v>
      </c>
      <c r="JE20" s="486">
        <v>0</v>
      </c>
      <c r="JF20" s="486">
        <v>0</v>
      </c>
      <c r="JG20" s="486">
        <v>0</v>
      </c>
      <c r="JH20" s="604">
        <v>0</v>
      </c>
      <c r="JI20" s="484">
        <v>0</v>
      </c>
      <c r="JJ20" s="486">
        <v>0</v>
      </c>
      <c r="JK20" s="486">
        <v>0</v>
      </c>
      <c r="JL20" s="486">
        <v>0</v>
      </c>
      <c r="JM20" s="486">
        <v>0</v>
      </c>
      <c r="JN20" s="486">
        <v>0</v>
      </c>
      <c r="JO20" s="604">
        <v>0</v>
      </c>
      <c r="JP20" s="1109">
        <v>0</v>
      </c>
      <c r="JQ20" s="486">
        <v>0</v>
      </c>
      <c r="JR20" s="486">
        <v>0</v>
      </c>
      <c r="JS20" s="486">
        <v>0</v>
      </c>
      <c r="JT20" s="486">
        <v>0</v>
      </c>
      <c r="JU20" s="486">
        <v>0</v>
      </c>
      <c r="JV20" s="604">
        <v>0</v>
      </c>
      <c r="JW20" s="484">
        <v>0</v>
      </c>
      <c r="JX20" s="486">
        <v>0</v>
      </c>
      <c r="JY20" s="486">
        <v>0</v>
      </c>
      <c r="JZ20" s="486">
        <v>0</v>
      </c>
      <c r="KA20" s="486">
        <v>0</v>
      </c>
      <c r="KB20" s="486">
        <v>0</v>
      </c>
      <c r="KC20" s="604">
        <v>0</v>
      </c>
      <c r="KD20" s="484">
        <v>0</v>
      </c>
      <c r="KE20" s="486">
        <v>0</v>
      </c>
      <c r="KF20" s="486">
        <v>0</v>
      </c>
      <c r="KG20" s="486">
        <v>0</v>
      </c>
      <c r="KH20" s="486">
        <v>0</v>
      </c>
      <c r="KI20" s="486">
        <v>0</v>
      </c>
      <c r="KJ20" s="604">
        <v>0</v>
      </c>
      <c r="KK20" s="484">
        <v>0</v>
      </c>
      <c r="KL20" s="486">
        <v>0</v>
      </c>
      <c r="KM20" s="486">
        <v>0</v>
      </c>
      <c r="KN20" s="486">
        <v>0</v>
      </c>
      <c r="KO20" s="486">
        <v>0</v>
      </c>
      <c r="KP20" s="486">
        <v>0</v>
      </c>
      <c r="KQ20" s="604">
        <v>0</v>
      </c>
      <c r="KR20" s="1109">
        <v>0</v>
      </c>
      <c r="KS20" s="486">
        <v>0</v>
      </c>
      <c r="KT20" s="486">
        <v>0</v>
      </c>
      <c r="KU20" s="486">
        <v>0</v>
      </c>
      <c r="KV20" s="486">
        <v>0</v>
      </c>
      <c r="KW20" s="486">
        <v>0</v>
      </c>
      <c r="KX20" s="604">
        <v>0</v>
      </c>
      <c r="KY20" s="484">
        <v>12</v>
      </c>
      <c r="KZ20" s="486">
        <v>0</v>
      </c>
      <c r="LA20" s="486">
        <v>0</v>
      </c>
      <c r="LB20" s="486">
        <v>0</v>
      </c>
      <c r="LC20" s="486">
        <v>0</v>
      </c>
      <c r="LD20" s="486">
        <v>0</v>
      </c>
      <c r="LE20" s="604">
        <v>0</v>
      </c>
      <c r="LF20" s="484">
        <v>0</v>
      </c>
      <c r="LG20" s="486">
        <v>0</v>
      </c>
      <c r="LH20" s="486">
        <v>0</v>
      </c>
      <c r="LI20" s="486">
        <v>0</v>
      </c>
      <c r="LJ20" s="486">
        <v>0</v>
      </c>
      <c r="LK20" s="486">
        <v>0</v>
      </c>
      <c r="LL20" s="604">
        <v>0</v>
      </c>
      <c r="LM20" s="484">
        <v>11143</v>
      </c>
      <c r="LN20" s="486">
        <v>4930</v>
      </c>
      <c r="LO20" s="486">
        <v>0</v>
      </c>
      <c r="LP20" s="486">
        <v>0</v>
      </c>
      <c r="LQ20" s="486">
        <v>0</v>
      </c>
      <c r="LR20" s="486">
        <v>0</v>
      </c>
      <c r="LS20" s="604">
        <v>773</v>
      </c>
    </row>
    <row r="21" spans="2:331" ht="15" customHeight="1">
      <c r="B21" s="1108" t="s">
        <v>92</v>
      </c>
      <c r="C21" s="1109">
        <v>0</v>
      </c>
      <c r="D21" s="486">
        <v>0</v>
      </c>
      <c r="E21" s="486">
        <v>0</v>
      </c>
      <c r="F21" s="486">
        <v>0</v>
      </c>
      <c r="G21" s="486">
        <v>0</v>
      </c>
      <c r="H21" s="486">
        <v>0</v>
      </c>
      <c r="I21" s="604">
        <v>0</v>
      </c>
      <c r="J21" s="1109">
        <v>0</v>
      </c>
      <c r="K21" s="486">
        <v>0</v>
      </c>
      <c r="L21" s="486">
        <v>0</v>
      </c>
      <c r="M21" s="486">
        <v>0</v>
      </c>
      <c r="N21" s="486">
        <v>0</v>
      </c>
      <c r="O21" s="486">
        <v>0</v>
      </c>
      <c r="P21" s="604">
        <v>0</v>
      </c>
      <c r="Q21" s="484">
        <v>0</v>
      </c>
      <c r="R21" s="486">
        <v>0</v>
      </c>
      <c r="S21" s="486">
        <v>0</v>
      </c>
      <c r="T21" s="486">
        <v>0</v>
      </c>
      <c r="U21" s="486">
        <v>0</v>
      </c>
      <c r="V21" s="486">
        <v>0</v>
      </c>
      <c r="W21" s="604">
        <v>0</v>
      </c>
      <c r="X21" s="484">
        <v>0</v>
      </c>
      <c r="Y21" s="486">
        <v>0</v>
      </c>
      <c r="Z21" s="486">
        <v>0</v>
      </c>
      <c r="AA21" s="486">
        <v>0</v>
      </c>
      <c r="AB21" s="486">
        <v>0</v>
      </c>
      <c r="AC21" s="486">
        <v>0</v>
      </c>
      <c r="AD21" s="604">
        <v>0</v>
      </c>
      <c r="AE21" s="1109">
        <v>0</v>
      </c>
      <c r="AF21" s="486">
        <v>0</v>
      </c>
      <c r="AG21" s="486">
        <v>0</v>
      </c>
      <c r="AH21" s="486">
        <v>0</v>
      </c>
      <c r="AI21" s="486">
        <v>0</v>
      </c>
      <c r="AJ21" s="486">
        <v>0</v>
      </c>
      <c r="AK21" s="604">
        <v>0</v>
      </c>
      <c r="AL21" s="484">
        <v>0</v>
      </c>
      <c r="AM21" s="486">
        <v>0</v>
      </c>
      <c r="AN21" s="486">
        <v>0</v>
      </c>
      <c r="AO21" s="486">
        <v>0</v>
      </c>
      <c r="AP21" s="486">
        <v>0</v>
      </c>
      <c r="AQ21" s="486">
        <v>0</v>
      </c>
      <c r="AR21" s="604">
        <v>0</v>
      </c>
      <c r="AS21" s="1109">
        <v>0</v>
      </c>
      <c r="AT21" s="486">
        <v>0</v>
      </c>
      <c r="AU21" s="486">
        <v>0</v>
      </c>
      <c r="AV21" s="486">
        <v>0</v>
      </c>
      <c r="AW21" s="486">
        <v>0</v>
      </c>
      <c r="AX21" s="486">
        <v>0</v>
      </c>
      <c r="AY21" s="604">
        <v>0</v>
      </c>
      <c r="AZ21" s="1109">
        <v>0</v>
      </c>
      <c r="BA21" s="486">
        <v>0</v>
      </c>
      <c r="BB21" s="486">
        <v>0</v>
      </c>
      <c r="BC21" s="486">
        <v>0</v>
      </c>
      <c r="BD21" s="486">
        <v>0</v>
      </c>
      <c r="BE21" s="486">
        <v>0</v>
      </c>
      <c r="BF21" s="604">
        <v>0</v>
      </c>
      <c r="BG21" s="1109">
        <v>0</v>
      </c>
      <c r="BH21" s="486">
        <v>0</v>
      </c>
      <c r="BI21" s="486">
        <v>0</v>
      </c>
      <c r="BJ21" s="486">
        <v>0</v>
      </c>
      <c r="BK21" s="486">
        <v>0</v>
      </c>
      <c r="BL21" s="486">
        <v>0</v>
      </c>
      <c r="BM21" s="604">
        <v>0</v>
      </c>
      <c r="BN21" s="1109">
        <v>0</v>
      </c>
      <c r="BO21" s="486">
        <v>0</v>
      </c>
      <c r="BP21" s="486">
        <v>0</v>
      </c>
      <c r="BQ21" s="486">
        <v>0</v>
      </c>
      <c r="BR21" s="486">
        <v>0</v>
      </c>
      <c r="BS21" s="486">
        <v>0</v>
      </c>
      <c r="BT21" s="604">
        <v>0</v>
      </c>
      <c r="BU21" s="1109">
        <v>0</v>
      </c>
      <c r="BV21" s="486">
        <v>0</v>
      </c>
      <c r="BW21" s="486">
        <v>0</v>
      </c>
      <c r="BX21" s="486">
        <v>0</v>
      </c>
      <c r="BY21" s="486">
        <v>0</v>
      </c>
      <c r="BZ21" s="486">
        <v>0</v>
      </c>
      <c r="CA21" s="604">
        <v>0</v>
      </c>
      <c r="CB21" s="484">
        <v>0</v>
      </c>
      <c r="CC21" s="486">
        <v>0</v>
      </c>
      <c r="CD21" s="486">
        <v>0</v>
      </c>
      <c r="CE21" s="486">
        <v>0</v>
      </c>
      <c r="CF21" s="486">
        <v>0</v>
      </c>
      <c r="CG21" s="486">
        <v>0</v>
      </c>
      <c r="CH21" s="604">
        <v>0</v>
      </c>
      <c r="CI21" s="1109">
        <v>0</v>
      </c>
      <c r="CJ21" s="486">
        <v>0</v>
      </c>
      <c r="CK21" s="486">
        <v>0</v>
      </c>
      <c r="CL21" s="486">
        <v>0</v>
      </c>
      <c r="CM21" s="486">
        <v>0</v>
      </c>
      <c r="CN21" s="486">
        <v>0</v>
      </c>
      <c r="CO21" s="604">
        <v>0</v>
      </c>
      <c r="CP21" s="484">
        <v>0</v>
      </c>
      <c r="CQ21" s="486">
        <v>0</v>
      </c>
      <c r="CR21" s="486">
        <v>0</v>
      </c>
      <c r="CS21" s="486">
        <v>0</v>
      </c>
      <c r="CT21" s="486">
        <v>0</v>
      </c>
      <c r="CU21" s="486">
        <v>0</v>
      </c>
      <c r="CV21" s="604">
        <v>0</v>
      </c>
      <c r="CW21" s="1109">
        <v>0</v>
      </c>
      <c r="CX21" s="486">
        <v>0</v>
      </c>
      <c r="CY21" s="486">
        <v>0</v>
      </c>
      <c r="CZ21" s="486">
        <v>0</v>
      </c>
      <c r="DA21" s="486">
        <v>0</v>
      </c>
      <c r="DB21" s="486">
        <v>0</v>
      </c>
      <c r="DC21" s="604">
        <v>0</v>
      </c>
      <c r="DD21" s="484">
        <v>0</v>
      </c>
      <c r="DE21" s="486">
        <v>0</v>
      </c>
      <c r="DF21" s="486">
        <v>0</v>
      </c>
      <c r="DG21" s="486">
        <v>0</v>
      </c>
      <c r="DH21" s="486">
        <v>0</v>
      </c>
      <c r="DI21" s="486">
        <v>0</v>
      </c>
      <c r="DJ21" s="604">
        <v>0</v>
      </c>
      <c r="DK21" s="1109">
        <v>0</v>
      </c>
      <c r="DL21" s="486">
        <v>0</v>
      </c>
      <c r="DM21" s="486">
        <v>0</v>
      </c>
      <c r="DN21" s="486">
        <v>0</v>
      </c>
      <c r="DO21" s="486">
        <v>0</v>
      </c>
      <c r="DP21" s="486">
        <v>0</v>
      </c>
      <c r="DQ21" s="604">
        <v>0</v>
      </c>
      <c r="DR21" s="484">
        <v>0</v>
      </c>
      <c r="DS21" s="486">
        <v>0</v>
      </c>
      <c r="DT21" s="486">
        <v>0</v>
      </c>
      <c r="DU21" s="486">
        <v>0</v>
      </c>
      <c r="DV21" s="486">
        <v>0</v>
      </c>
      <c r="DW21" s="486">
        <v>0</v>
      </c>
      <c r="DX21" s="604">
        <v>0</v>
      </c>
      <c r="DY21" s="484">
        <v>0</v>
      </c>
      <c r="DZ21" s="486">
        <v>0</v>
      </c>
      <c r="EA21" s="486">
        <v>0</v>
      </c>
      <c r="EB21" s="486">
        <v>0</v>
      </c>
      <c r="EC21" s="486">
        <v>0</v>
      </c>
      <c r="ED21" s="486">
        <v>0</v>
      </c>
      <c r="EE21" s="604">
        <v>0</v>
      </c>
      <c r="EF21" s="1109">
        <v>0</v>
      </c>
      <c r="EG21" s="486">
        <v>0</v>
      </c>
      <c r="EH21" s="486">
        <v>0</v>
      </c>
      <c r="EI21" s="486">
        <v>0</v>
      </c>
      <c r="EJ21" s="486">
        <v>0</v>
      </c>
      <c r="EK21" s="486">
        <v>0</v>
      </c>
      <c r="EL21" s="604">
        <v>0</v>
      </c>
      <c r="EM21" s="484">
        <v>0</v>
      </c>
      <c r="EN21" s="486">
        <v>0</v>
      </c>
      <c r="EO21" s="486">
        <v>0</v>
      </c>
      <c r="EP21" s="486">
        <v>0</v>
      </c>
      <c r="EQ21" s="486">
        <v>0</v>
      </c>
      <c r="ER21" s="486">
        <v>0</v>
      </c>
      <c r="ES21" s="604">
        <v>0</v>
      </c>
      <c r="ET21" s="1109">
        <v>0</v>
      </c>
      <c r="EU21" s="486">
        <v>0</v>
      </c>
      <c r="EV21" s="486">
        <v>0</v>
      </c>
      <c r="EW21" s="486">
        <v>0</v>
      </c>
      <c r="EX21" s="486">
        <v>0</v>
      </c>
      <c r="EY21" s="486">
        <v>0</v>
      </c>
      <c r="EZ21" s="604">
        <v>0</v>
      </c>
      <c r="FA21" s="484">
        <v>114</v>
      </c>
      <c r="FB21" s="486">
        <v>0</v>
      </c>
      <c r="FC21" s="486">
        <v>0</v>
      </c>
      <c r="FD21" s="486">
        <v>0</v>
      </c>
      <c r="FE21" s="486">
        <v>0</v>
      </c>
      <c r="FF21" s="486">
        <v>0</v>
      </c>
      <c r="FG21" s="604">
        <v>0</v>
      </c>
      <c r="FH21" s="1109">
        <v>0</v>
      </c>
      <c r="FI21" s="486">
        <v>0</v>
      </c>
      <c r="FJ21" s="486">
        <v>0</v>
      </c>
      <c r="FK21" s="486">
        <v>0</v>
      </c>
      <c r="FL21" s="486">
        <v>0</v>
      </c>
      <c r="FM21" s="486">
        <v>0</v>
      </c>
      <c r="FN21" s="604">
        <v>0</v>
      </c>
      <c r="FO21" s="484">
        <v>0</v>
      </c>
      <c r="FP21" s="486">
        <v>0</v>
      </c>
      <c r="FQ21" s="486">
        <v>0</v>
      </c>
      <c r="FR21" s="486">
        <v>0</v>
      </c>
      <c r="FS21" s="486">
        <v>0</v>
      </c>
      <c r="FT21" s="486">
        <v>0</v>
      </c>
      <c r="FU21" s="604">
        <v>0</v>
      </c>
      <c r="FV21" s="484">
        <v>0</v>
      </c>
      <c r="FW21" s="486">
        <v>0</v>
      </c>
      <c r="FX21" s="486">
        <v>0</v>
      </c>
      <c r="FY21" s="486">
        <v>0</v>
      </c>
      <c r="FZ21" s="486">
        <v>0</v>
      </c>
      <c r="GA21" s="486">
        <v>0</v>
      </c>
      <c r="GB21" s="604">
        <v>0</v>
      </c>
      <c r="GC21" s="1109">
        <v>105</v>
      </c>
      <c r="GD21" s="486">
        <v>0</v>
      </c>
      <c r="GE21" s="486">
        <v>0</v>
      </c>
      <c r="GF21" s="486">
        <v>0</v>
      </c>
      <c r="GG21" s="486">
        <v>0</v>
      </c>
      <c r="GH21" s="486">
        <v>0</v>
      </c>
      <c r="GI21" s="604">
        <v>0</v>
      </c>
      <c r="GJ21" s="484">
        <v>356</v>
      </c>
      <c r="GK21" s="486">
        <v>0</v>
      </c>
      <c r="GL21" s="486">
        <v>0</v>
      </c>
      <c r="GM21" s="486">
        <v>0</v>
      </c>
      <c r="GN21" s="486">
        <v>0</v>
      </c>
      <c r="GO21" s="486">
        <v>0</v>
      </c>
      <c r="GP21" s="604">
        <v>0</v>
      </c>
      <c r="GQ21" s="1109">
        <v>0</v>
      </c>
      <c r="GR21" s="486">
        <v>0</v>
      </c>
      <c r="GS21" s="486">
        <v>0</v>
      </c>
      <c r="GT21" s="486">
        <v>0</v>
      </c>
      <c r="GU21" s="486">
        <v>0</v>
      </c>
      <c r="GV21" s="486">
        <v>0</v>
      </c>
      <c r="GW21" s="604">
        <v>0</v>
      </c>
      <c r="GX21" s="1109">
        <v>1040</v>
      </c>
      <c r="GY21" s="486">
        <v>0</v>
      </c>
      <c r="GZ21" s="486">
        <v>0</v>
      </c>
      <c r="HA21" s="486">
        <v>0</v>
      </c>
      <c r="HB21" s="486">
        <v>0</v>
      </c>
      <c r="HC21" s="486">
        <v>0</v>
      </c>
      <c r="HD21" s="604">
        <v>0</v>
      </c>
      <c r="HE21" s="1109">
        <v>0</v>
      </c>
      <c r="HF21" s="486">
        <v>0</v>
      </c>
      <c r="HG21" s="486">
        <v>0</v>
      </c>
      <c r="HH21" s="486">
        <v>0</v>
      </c>
      <c r="HI21" s="486">
        <v>0</v>
      </c>
      <c r="HJ21" s="486">
        <v>0</v>
      </c>
      <c r="HK21" s="604">
        <v>0</v>
      </c>
      <c r="HL21" s="484">
        <v>0</v>
      </c>
      <c r="HM21" s="486">
        <v>0</v>
      </c>
      <c r="HN21" s="486">
        <v>0</v>
      </c>
      <c r="HO21" s="486">
        <v>0</v>
      </c>
      <c r="HP21" s="486">
        <v>0</v>
      </c>
      <c r="HQ21" s="486">
        <v>0</v>
      </c>
      <c r="HR21" s="604">
        <v>0</v>
      </c>
      <c r="HS21" s="484">
        <v>0</v>
      </c>
      <c r="HT21" s="486">
        <v>0</v>
      </c>
      <c r="HU21" s="486">
        <v>0</v>
      </c>
      <c r="HV21" s="486">
        <v>0</v>
      </c>
      <c r="HW21" s="486">
        <v>0</v>
      </c>
      <c r="HX21" s="486">
        <v>0</v>
      </c>
      <c r="HY21" s="604">
        <v>0</v>
      </c>
      <c r="HZ21" s="484">
        <v>0</v>
      </c>
      <c r="IA21" s="486">
        <v>0</v>
      </c>
      <c r="IB21" s="486">
        <v>0</v>
      </c>
      <c r="IC21" s="486">
        <v>0</v>
      </c>
      <c r="ID21" s="486">
        <v>0</v>
      </c>
      <c r="IE21" s="486">
        <v>0</v>
      </c>
      <c r="IF21" s="604">
        <v>0</v>
      </c>
      <c r="IG21" s="484">
        <v>0</v>
      </c>
      <c r="IH21" s="486">
        <v>0</v>
      </c>
      <c r="II21" s="486">
        <v>0</v>
      </c>
      <c r="IJ21" s="486">
        <v>0</v>
      </c>
      <c r="IK21" s="486">
        <v>0</v>
      </c>
      <c r="IL21" s="486">
        <v>0</v>
      </c>
      <c r="IM21" s="604">
        <v>0</v>
      </c>
      <c r="IN21" s="484">
        <v>0</v>
      </c>
      <c r="IO21" s="486">
        <v>0</v>
      </c>
      <c r="IP21" s="486">
        <v>0</v>
      </c>
      <c r="IQ21" s="486">
        <v>0</v>
      </c>
      <c r="IR21" s="486">
        <v>0</v>
      </c>
      <c r="IS21" s="486">
        <v>0</v>
      </c>
      <c r="IT21" s="604">
        <v>0</v>
      </c>
      <c r="IU21" s="1109">
        <v>0</v>
      </c>
      <c r="IV21" s="486">
        <v>0</v>
      </c>
      <c r="IW21" s="486">
        <v>0</v>
      </c>
      <c r="IX21" s="486">
        <v>0</v>
      </c>
      <c r="IY21" s="486">
        <v>0</v>
      </c>
      <c r="IZ21" s="486">
        <v>0</v>
      </c>
      <c r="JA21" s="604">
        <v>0</v>
      </c>
      <c r="JB21" s="484">
        <v>0</v>
      </c>
      <c r="JC21" s="486">
        <v>0</v>
      </c>
      <c r="JD21" s="486">
        <v>0</v>
      </c>
      <c r="JE21" s="486">
        <v>0</v>
      </c>
      <c r="JF21" s="486">
        <v>0</v>
      </c>
      <c r="JG21" s="486">
        <v>0</v>
      </c>
      <c r="JH21" s="604">
        <v>0</v>
      </c>
      <c r="JI21" s="484">
        <v>0</v>
      </c>
      <c r="JJ21" s="486">
        <v>0</v>
      </c>
      <c r="JK21" s="486">
        <v>0</v>
      </c>
      <c r="JL21" s="486">
        <v>0</v>
      </c>
      <c r="JM21" s="486">
        <v>0</v>
      </c>
      <c r="JN21" s="486">
        <v>0</v>
      </c>
      <c r="JO21" s="604">
        <v>0</v>
      </c>
      <c r="JP21" s="1109">
        <v>0</v>
      </c>
      <c r="JQ21" s="486">
        <v>0</v>
      </c>
      <c r="JR21" s="486">
        <v>0</v>
      </c>
      <c r="JS21" s="486">
        <v>0</v>
      </c>
      <c r="JT21" s="486">
        <v>0</v>
      </c>
      <c r="JU21" s="486">
        <v>0</v>
      </c>
      <c r="JV21" s="604">
        <v>0</v>
      </c>
      <c r="JW21" s="484">
        <v>0</v>
      </c>
      <c r="JX21" s="486">
        <v>0</v>
      </c>
      <c r="JY21" s="486">
        <v>0</v>
      </c>
      <c r="JZ21" s="486">
        <v>0</v>
      </c>
      <c r="KA21" s="486">
        <v>0</v>
      </c>
      <c r="KB21" s="486">
        <v>0</v>
      </c>
      <c r="KC21" s="604">
        <v>0</v>
      </c>
      <c r="KD21" s="484">
        <v>0</v>
      </c>
      <c r="KE21" s="486">
        <v>0</v>
      </c>
      <c r="KF21" s="486">
        <v>0</v>
      </c>
      <c r="KG21" s="486">
        <v>0</v>
      </c>
      <c r="KH21" s="486">
        <v>0</v>
      </c>
      <c r="KI21" s="486">
        <v>0</v>
      </c>
      <c r="KJ21" s="604">
        <v>0</v>
      </c>
      <c r="KK21" s="484">
        <v>0</v>
      </c>
      <c r="KL21" s="486">
        <v>0</v>
      </c>
      <c r="KM21" s="486">
        <v>0</v>
      </c>
      <c r="KN21" s="486">
        <v>0</v>
      </c>
      <c r="KO21" s="486">
        <v>0</v>
      </c>
      <c r="KP21" s="486">
        <v>0</v>
      </c>
      <c r="KQ21" s="604">
        <v>0</v>
      </c>
      <c r="KR21" s="1109">
        <v>0</v>
      </c>
      <c r="KS21" s="486">
        <v>0</v>
      </c>
      <c r="KT21" s="486">
        <v>0</v>
      </c>
      <c r="KU21" s="486">
        <v>0</v>
      </c>
      <c r="KV21" s="486">
        <v>0</v>
      </c>
      <c r="KW21" s="486">
        <v>0</v>
      </c>
      <c r="KX21" s="604">
        <v>0</v>
      </c>
      <c r="KY21" s="484">
        <v>0</v>
      </c>
      <c r="KZ21" s="486">
        <v>0</v>
      </c>
      <c r="LA21" s="486">
        <v>0</v>
      </c>
      <c r="LB21" s="486">
        <v>0</v>
      </c>
      <c r="LC21" s="486">
        <v>0</v>
      </c>
      <c r="LD21" s="486">
        <v>0</v>
      </c>
      <c r="LE21" s="604">
        <v>0</v>
      </c>
      <c r="LF21" s="484">
        <v>0</v>
      </c>
      <c r="LG21" s="486">
        <v>0</v>
      </c>
      <c r="LH21" s="486">
        <v>0</v>
      </c>
      <c r="LI21" s="486">
        <v>0</v>
      </c>
      <c r="LJ21" s="486">
        <v>0</v>
      </c>
      <c r="LK21" s="486">
        <v>0</v>
      </c>
      <c r="LL21" s="604">
        <v>0</v>
      </c>
      <c r="LM21" s="484">
        <v>1615</v>
      </c>
      <c r="LN21" s="486">
        <v>0</v>
      </c>
      <c r="LO21" s="486">
        <v>0</v>
      </c>
      <c r="LP21" s="486">
        <v>0</v>
      </c>
      <c r="LQ21" s="486">
        <v>0</v>
      </c>
      <c r="LR21" s="486">
        <v>0</v>
      </c>
      <c r="LS21" s="604">
        <v>0</v>
      </c>
    </row>
    <row r="22" spans="2:331" ht="15" customHeight="1">
      <c r="B22" s="1108" t="s">
        <v>89</v>
      </c>
      <c r="C22" s="1109">
        <v>0</v>
      </c>
      <c r="D22" s="486">
        <v>0</v>
      </c>
      <c r="E22" s="486">
        <v>0</v>
      </c>
      <c r="F22" s="486">
        <v>0</v>
      </c>
      <c r="G22" s="486">
        <v>0</v>
      </c>
      <c r="H22" s="486">
        <v>0</v>
      </c>
      <c r="I22" s="604">
        <v>0</v>
      </c>
      <c r="J22" s="1109">
        <v>0</v>
      </c>
      <c r="K22" s="486">
        <v>0</v>
      </c>
      <c r="L22" s="486">
        <v>0</v>
      </c>
      <c r="M22" s="486">
        <v>0</v>
      </c>
      <c r="N22" s="486">
        <v>0</v>
      </c>
      <c r="O22" s="486">
        <v>0</v>
      </c>
      <c r="P22" s="604">
        <v>0</v>
      </c>
      <c r="Q22" s="484">
        <v>0</v>
      </c>
      <c r="R22" s="486">
        <v>0</v>
      </c>
      <c r="S22" s="486">
        <v>0</v>
      </c>
      <c r="T22" s="486">
        <v>0</v>
      </c>
      <c r="U22" s="486">
        <v>0</v>
      </c>
      <c r="V22" s="486">
        <v>0</v>
      </c>
      <c r="W22" s="604">
        <v>0</v>
      </c>
      <c r="X22" s="484">
        <v>0</v>
      </c>
      <c r="Y22" s="486">
        <v>0</v>
      </c>
      <c r="Z22" s="486">
        <v>0</v>
      </c>
      <c r="AA22" s="486">
        <v>0</v>
      </c>
      <c r="AB22" s="486">
        <v>0</v>
      </c>
      <c r="AC22" s="486">
        <v>0</v>
      </c>
      <c r="AD22" s="604">
        <v>4</v>
      </c>
      <c r="AE22" s="1109">
        <v>0</v>
      </c>
      <c r="AF22" s="486">
        <v>0</v>
      </c>
      <c r="AG22" s="486">
        <v>0</v>
      </c>
      <c r="AH22" s="486">
        <v>0</v>
      </c>
      <c r="AI22" s="486">
        <v>0</v>
      </c>
      <c r="AJ22" s="486">
        <v>0</v>
      </c>
      <c r="AK22" s="604">
        <v>1947</v>
      </c>
      <c r="AL22" s="484">
        <v>0</v>
      </c>
      <c r="AM22" s="486">
        <v>0</v>
      </c>
      <c r="AN22" s="486">
        <v>0</v>
      </c>
      <c r="AO22" s="486">
        <v>0</v>
      </c>
      <c r="AP22" s="486">
        <v>0</v>
      </c>
      <c r="AQ22" s="486">
        <v>0</v>
      </c>
      <c r="AR22" s="604">
        <v>0</v>
      </c>
      <c r="AS22" s="1109">
        <v>0</v>
      </c>
      <c r="AT22" s="486">
        <v>0</v>
      </c>
      <c r="AU22" s="486">
        <v>0</v>
      </c>
      <c r="AV22" s="486">
        <v>0</v>
      </c>
      <c r="AW22" s="486">
        <v>0</v>
      </c>
      <c r="AX22" s="486">
        <v>0</v>
      </c>
      <c r="AY22" s="604">
        <v>0</v>
      </c>
      <c r="AZ22" s="1109">
        <v>0</v>
      </c>
      <c r="BA22" s="486">
        <v>0</v>
      </c>
      <c r="BB22" s="486">
        <v>0</v>
      </c>
      <c r="BC22" s="486">
        <v>0</v>
      </c>
      <c r="BD22" s="486">
        <v>0</v>
      </c>
      <c r="BE22" s="486">
        <v>0</v>
      </c>
      <c r="BF22" s="604">
        <v>0</v>
      </c>
      <c r="BG22" s="1109">
        <v>0</v>
      </c>
      <c r="BH22" s="486">
        <v>0</v>
      </c>
      <c r="BI22" s="486">
        <v>0</v>
      </c>
      <c r="BJ22" s="486">
        <v>0</v>
      </c>
      <c r="BK22" s="486">
        <v>0</v>
      </c>
      <c r="BL22" s="486">
        <v>0</v>
      </c>
      <c r="BM22" s="604">
        <v>0</v>
      </c>
      <c r="BN22" s="1109">
        <v>0</v>
      </c>
      <c r="BO22" s="486">
        <v>0</v>
      </c>
      <c r="BP22" s="486">
        <v>0</v>
      </c>
      <c r="BQ22" s="486">
        <v>0</v>
      </c>
      <c r="BR22" s="486">
        <v>0</v>
      </c>
      <c r="BS22" s="486">
        <v>0</v>
      </c>
      <c r="BT22" s="604">
        <v>0</v>
      </c>
      <c r="BU22" s="1109">
        <v>0</v>
      </c>
      <c r="BV22" s="486">
        <v>0</v>
      </c>
      <c r="BW22" s="486">
        <v>0</v>
      </c>
      <c r="BX22" s="486">
        <v>0</v>
      </c>
      <c r="BY22" s="486">
        <v>0</v>
      </c>
      <c r="BZ22" s="486">
        <v>0</v>
      </c>
      <c r="CA22" s="604">
        <v>0</v>
      </c>
      <c r="CB22" s="484">
        <v>0</v>
      </c>
      <c r="CC22" s="486">
        <v>0</v>
      </c>
      <c r="CD22" s="486">
        <v>0</v>
      </c>
      <c r="CE22" s="486">
        <v>0</v>
      </c>
      <c r="CF22" s="486">
        <v>0</v>
      </c>
      <c r="CG22" s="486">
        <v>0</v>
      </c>
      <c r="CH22" s="604">
        <v>0</v>
      </c>
      <c r="CI22" s="1109">
        <v>0</v>
      </c>
      <c r="CJ22" s="486">
        <v>0</v>
      </c>
      <c r="CK22" s="486">
        <v>0</v>
      </c>
      <c r="CL22" s="486">
        <v>0</v>
      </c>
      <c r="CM22" s="486">
        <v>0</v>
      </c>
      <c r="CN22" s="486">
        <v>0</v>
      </c>
      <c r="CO22" s="604">
        <v>0</v>
      </c>
      <c r="CP22" s="484">
        <v>0</v>
      </c>
      <c r="CQ22" s="486">
        <v>0</v>
      </c>
      <c r="CR22" s="486">
        <v>0</v>
      </c>
      <c r="CS22" s="486">
        <v>0</v>
      </c>
      <c r="CT22" s="486">
        <v>0</v>
      </c>
      <c r="CU22" s="486">
        <v>0</v>
      </c>
      <c r="CV22" s="604">
        <v>0</v>
      </c>
      <c r="CW22" s="1109">
        <v>0</v>
      </c>
      <c r="CX22" s="486">
        <v>0</v>
      </c>
      <c r="CY22" s="486">
        <v>0</v>
      </c>
      <c r="CZ22" s="486">
        <v>0</v>
      </c>
      <c r="DA22" s="486">
        <v>0</v>
      </c>
      <c r="DB22" s="486">
        <v>0</v>
      </c>
      <c r="DC22" s="604">
        <v>0</v>
      </c>
      <c r="DD22" s="484">
        <v>0</v>
      </c>
      <c r="DE22" s="486">
        <v>0</v>
      </c>
      <c r="DF22" s="486">
        <v>0</v>
      </c>
      <c r="DG22" s="486">
        <v>0</v>
      </c>
      <c r="DH22" s="486">
        <v>0</v>
      </c>
      <c r="DI22" s="486">
        <v>0</v>
      </c>
      <c r="DJ22" s="604">
        <v>0</v>
      </c>
      <c r="DK22" s="1109">
        <v>0</v>
      </c>
      <c r="DL22" s="486">
        <v>0</v>
      </c>
      <c r="DM22" s="486">
        <v>0</v>
      </c>
      <c r="DN22" s="486">
        <v>0</v>
      </c>
      <c r="DO22" s="486">
        <v>0</v>
      </c>
      <c r="DP22" s="486">
        <v>0</v>
      </c>
      <c r="DQ22" s="604">
        <v>0</v>
      </c>
      <c r="DR22" s="484">
        <v>0</v>
      </c>
      <c r="DS22" s="486">
        <v>0</v>
      </c>
      <c r="DT22" s="486">
        <v>0</v>
      </c>
      <c r="DU22" s="486">
        <v>0</v>
      </c>
      <c r="DV22" s="486">
        <v>0</v>
      </c>
      <c r="DW22" s="486">
        <v>0</v>
      </c>
      <c r="DX22" s="604">
        <v>0</v>
      </c>
      <c r="DY22" s="484">
        <v>0</v>
      </c>
      <c r="DZ22" s="486">
        <v>0</v>
      </c>
      <c r="EA22" s="486">
        <v>0</v>
      </c>
      <c r="EB22" s="486">
        <v>0</v>
      </c>
      <c r="EC22" s="486">
        <v>0</v>
      </c>
      <c r="ED22" s="486">
        <v>0</v>
      </c>
      <c r="EE22" s="604">
        <v>0</v>
      </c>
      <c r="EF22" s="1109">
        <v>0</v>
      </c>
      <c r="EG22" s="486">
        <v>47</v>
      </c>
      <c r="EH22" s="486">
        <v>0</v>
      </c>
      <c r="EI22" s="486">
        <v>0</v>
      </c>
      <c r="EJ22" s="486">
        <v>0</v>
      </c>
      <c r="EK22" s="486">
        <v>0</v>
      </c>
      <c r="EL22" s="604">
        <v>0</v>
      </c>
      <c r="EM22" s="484">
        <v>0</v>
      </c>
      <c r="EN22" s="486">
        <v>0</v>
      </c>
      <c r="EO22" s="486">
        <v>0</v>
      </c>
      <c r="EP22" s="486">
        <v>0</v>
      </c>
      <c r="EQ22" s="486">
        <v>0</v>
      </c>
      <c r="ER22" s="486">
        <v>0</v>
      </c>
      <c r="ES22" s="604">
        <v>0</v>
      </c>
      <c r="ET22" s="1109">
        <v>0</v>
      </c>
      <c r="EU22" s="486">
        <v>0</v>
      </c>
      <c r="EV22" s="486">
        <v>0</v>
      </c>
      <c r="EW22" s="486">
        <v>0</v>
      </c>
      <c r="EX22" s="486">
        <v>0</v>
      </c>
      <c r="EY22" s="486">
        <v>0</v>
      </c>
      <c r="EZ22" s="604">
        <v>0</v>
      </c>
      <c r="FA22" s="484">
        <v>3681</v>
      </c>
      <c r="FB22" s="486">
        <v>0</v>
      </c>
      <c r="FC22" s="486">
        <v>0</v>
      </c>
      <c r="FD22" s="486">
        <v>0</v>
      </c>
      <c r="FE22" s="486">
        <v>0</v>
      </c>
      <c r="FF22" s="486">
        <v>0</v>
      </c>
      <c r="FG22" s="604">
        <v>0</v>
      </c>
      <c r="FH22" s="1109">
        <v>0</v>
      </c>
      <c r="FI22" s="486">
        <v>0</v>
      </c>
      <c r="FJ22" s="486">
        <v>0</v>
      </c>
      <c r="FK22" s="486">
        <v>0</v>
      </c>
      <c r="FL22" s="486">
        <v>0</v>
      </c>
      <c r="FM22" s="486">
        <v>0</v>
      </c>
      <c r="FN22" s="604">
        <v>0</v>
      </c>
      <c r="FO22" s="484">
        <v>105</v>
      </c>
      <c r="FP22" s="486">
        <v>0</v>
      </c>
      <c r="FQ22" s="486">
        <v>0</v>
      </c>
      <c r="FR22" s="486">
        <v>0</v>
      </c>
      <c r="FS22" s="486">
        <v>0</v>
      </c>
      <c r="FT22" s="486">
        <v>0</v>
      </c>
      <c r="FU22" s="604">
        <v>0</v>
      </c>
      <c r="FV22" s="484">
        <v>0</v>
      </c>
      <c r="FW22" s="486">
        <v>0</v>
      </c>
      <c r="FX22" s="486">
        <v>0</v>
      </c>
      <c r="FY22" s="486">
        <v>0</v>
      </c>
      <c r="FZ22" s="486">
        <v>0</v>
      </c>
      <c r="GA22" s="486">
        <v>0</v>
      </c>
      <c r="GB22" s="604">
        <v>0</v>
      </c>
      <c r="GC22" s="1109">
        <v>11</v>
      </c>
      <c r="GD22" s="486">
        <v>2292</v>
      </c>
      <c r="GE22" s="486">
        <v>0</v>
      </c>
      <c r="GF22" s="486">
        <v>0</v>
      </c>
      <c r="GG22" s="486">
        <v>0</v>
      </c>
      <c r="GH22" s="486">
        <v>0</v>
      </c>
      <c r="GI22" s="604">
        <v>0</v>
      </c>
      <c r="GJ22" s="484">
        <v>68</v>
      </c>
      <c r="GK22" s="486">
        <v>0</v>
      </c>
      <c r="GL22" s="486">
        <v>0</v>
      </c>
      <c r="GM22" s="486">
        <v>0</v>
      </c>
      <c r="GN22" s="486">
        <v>0</v>
      </c>
      <c r="GO22" s="486">
        <v>0</v>
      </c>
      <c r="GP22" s="604">
        <v>0</v>
      </c>
      <c r="GQ22" s="1109">
        <v>0</v>
      </c>
      <c r="GR22" s="486">
        <v>0</v>
      </c>
      <c r="GS22" s="486">
        <v>0</v>
      </c>
      <c r="GT22" s="486">
        <v>0</v>
      </c>
      <c r="GU22" s="486">
        <v>0</v>
      </c>
      <c r="GV22" s="486">
        <v>0</v>
      </c>
      <c r="GW22" s="604">
        <v>0</v>
      </c>
      <c r="GX22" s="1109">
        <v>725</v>
      </c>
      <c r="GY22" s="486">
        <v>286</v>
      </c>
      <c r="GZ22" s="486">
        <v>0</v>
      </c>
      <c r="HA22" s="486">
        <v>0</v>
      </c>
      <c r="HB22" s="486">
        <v>0</v>
      </c>
      <c r="HC22" s="486">
        <v>0</v>
      </c>
      <c r="HD22" s="604">
        <v>2999</v>
      </c>
      <c r="HE22" s="1109">
        <v>0</v>
      </c>
      <c r="HF22" s="486">
        <v>0</v>
      </c>
      <c r="HG22" s="486">
        <v>0</v>
      </c>
      <c r="HH22" s="486">
        <v>0</v>
      </c>
      <c r="HI22" s="486">
        <v>0</v>
      </c>
      <c r="HJ22" s="486">
        <v>0</v>
      </c>
      <c r="HK22" s="604">
        <v>0</v>
      </c>
      <c r="HL22" s="484">
        <v>0</v>
      </c>
      <c r="HM22" s="486">
        <v>0</v>
      </c>
      <c r="HN22" s="486">
        <v>0</v>
      </c>
      <c r="HO22" s="486">
        <v>0</v>
      </c>
      <c r="HP22" s="486">
        <v>0</v>
      </c>
      <c r="HQ22" s="486">
        <v>0</v>
      </c>
      <c r="HR22" s="604">
        <v>0</v>
      </c>
      <c r="HS22" s="484">
        <v>411</v>
      </c>
      <c r="HT22" s="486">
        <v>0</v>
      </c>
      <c r="HU22" s="486">
        <v>0</v>
      </c>
      <c r="HV22" s="486">
        <v>0</v>
      </c>
      <c r="HW22" s="486">
        <v>0</v>
      </c>
      <c r="HX22" s="486">
        <v>0</v>
      </c>
      <c r="HY22" s="604">
        <v>0</v>
      </c>
      <c r="HZ22" s="484">
        <v>0</v>
      </c>
      <c r="IA22" s="486">
        <v>0</v>
      </c>
      <c r="IB22" s="486">
        <v>0</v>
      </c>
      <c r="IC22" s="486">
        <v>0</v>
      </c>
      <c r="ID22" s="486">
        <v>0</v>
      </c>
      <c r="IE22" s="486">
        <v>0</v>
      </c>
      <c r="IF22" s="604">
        <v>0</v>
      </c>
      <c r="IG22" s="484">
        <v>7</v>
      </c>
      <c r="IH22" s="486">
        <v>0</v>
      </c>
      <c r="II22" s="486">
        <v>0</v>
      </c>
      <c r="IJ22" s="486">
        <v>0</v>
      </c>
      <c r="IK22" s="486">
        <v>0</v>
      </c>
      <c r="IL22" s="486">
        <v>0</v>
      </c>
      <c r="IM22" s="604">
        <v>0</v>
      </c>
      <c r="IN22" s="484">
        <v>0</v>
      </c>
      <c r="IO22" s="486">
        <v>0</v>
      </c>
      <c r="IP22" s="486">
        <v>0</v>
      </c>
      <c r="IQ22" s="486">
        <v>0</v>
      </c>
      <c r="IR22" s="486">
        <v>0</v>
      </c>
      <c r="IS22" s="486">
        <v>0</v>
      </c>
      <c r="IT22" s="604">
        <v>0</v>
      </c>
      <c r="IU22" s="1109">
        <v>0</v>
      </c>
      <c r="IV22" s="486">
        <v>0</v>
      </c>
      <c r="IW22" s="486">
        <v>0</v>
      </c>
      <c r="IX22" s="486">
        <v>0</v>
      </c>
      <c r="IY22" s="486">
        <v>0</v>
      </c>
      <c r="IZ22" s="486">
        <v>0</v>
      </c>
      <c r="JA22" s="604">
        <v>0</v>
      </c>
      <c r="JB22" s="484">
        <v>0</v>
      </c>
      <c r="JC22" s="486">
        <v>0</v>
      </c>
      <c r="JD22" s="486">
        <v>0</v>
      </c>
      <c r="JE22" s="486">
        <v>0</v>
      </c>
      <c r="JF22" s="486">
        <v>0</v>
      </c>
      <c r="JG22" s="486">
        <v>0</v>
      </c>
      <c r="JH22" s="604">
        <v>0</v>
      </c>
      <c r="JI22" s="484">
        <v>0</v>
      </c>
      <c r="JJ22" s="486">
        <v>0</v>
      </c>
      <c r="JK22" s="486">
        <v>0</v>
      </c>
      <c r="JL22" s="486">
        <v>0</v>
      </c>
      <c r="JM22" s="486">
        <v>0</v>
      </c>
      <c r="JN22" s="486">
        <v>0</v>
      </c>
      <c r="JO22" s="604">
        <v>0</v>
      </c>
      <c r="JP22" s="1109">
        <v>0</v>
      </c>
      <c r="JQ22" s="486">
        <v>0</v>
      </c>
      <c r="JR22" s="486">
        <v>0</v>
      </c>
      <c r="JS22" s="486">
        <v>0</v>
      </c>
      <c r="JT22" s="486">
        <v>0</v>
      </c>
      <c r="JU22" s="486">
        <v>0</v>
      </c>
      <c r="JV22" s="604">
        <v>0</v>
      </c>
      <c r="JW22" s="484">
        <v>0</v>
      </c>
      <c r="JX22" s="486">
        <v>0</v>
      </c>
      <c r="JY22" s="486">
        <v>0</v>
      </c>
      <c r="JZ22" s="486">
        <v>0</v>
      </c>
      <c r="KA22" s="486">
        <v>0</v>
      </c>
      <c r="KB22" s="486">
        <v>0</v>
      </c>
      <c r="KC22" s="604">
        <v>0</v>
      </c>
      <c r="KD22" s="484">
        <v>0</v>
      </c>
      <c r="KE22" s="486">
        <v>0</v>
      </c>
      <c r="KF22" s="486">
        <v>0</v>
      </c>
      <c r="KG22" s="486">
        <v>0</v>
      </c>
      <c r="KH22" s="486">
        <v>0</v>
      </c>
      <c r="KI22" s="486">
        <v>0</v>
      </c>
      <c r="KJ22" s="604">
        <v>0</v>
      </c>
      <c r="KK22" s="484">
        <v>0</v>
      </c>
      <c r="KL22" s="486">
        <v>0</v>
      </c>
      <c r="KM22" s="486">
        <v>0</v>
      </c>
      <c r="KN22" s="486">
        <v>0</v>
      </c>
      <c r="KO22" s="486">
        <v>0</v>
      </c>
      <c r="KP22" s="486">
        <v>0</v>
      </c>
      <c r="KQ22" s="604">
        <v>0</v>
      </c>
      <c r="KR22" s="1109">
        <v>0</v>
      </c>
      <c r="KS22" s="486">
        <v>0</v>
      </c>
      <c r="KT22" s="486">
        <v>0</v>
      </c>
      <c r="KU22" s="486">
        <v>0</v>
      </c>
      <c r="KV22" s="486">
        <v>0</v>
      </c>
      <c r="KW22" s="486">
        <v>0</v>
      </c>
      <c r="KX22" s="604">
        <v>0</v>
      </c>
      <c r="KY22" s="484">
        <v>0</v>
      </c>
      <c r="KZ22" s="486">
        <v>0</v>
      </c>
      <c r="LA22" s="486">
        <v>0</v>
      </c>
      <c r="LB22" s="486">
        <v>0</v>
      </c>
      <c r="LC22" s="486">
        <v>0</v>
      </c>
      <c r="LD22" s="486">
        <v>0</v>
      </c>
      <c r="LE22" s="604">
        <v>0</v>
      </c>
      <c r="LF22" s="484">
        <v>0</v>
      </c>
      <c r="LG22" s="486">
        <v>0</v>
      </c>
      <c r="LH22" s="486">
        <v>0</v>
      </c>
      <c r="LI22" s="486">
        <v>0</v>
      </c>
      <c r="LJ22" s="486">
        <v>0</v>
      </c>
      <c r="LK22" s="486">
        <v>0</v>
      </c>
      <c r="LL22" s="604">
        <v>0</v>
      </c>
      <c r="LM22" s="484">
        <v>5008</v>
      </c>
      <c r="LN22" s="486">
        <v>2625</v>
      </c>
      <c r="LO22" s="486">
        <v>0</v>
      </c>
      <c r="LP22" s="486">
        <v>0</v>
      </c>
      <c r="LQ22" s="486">
        <v>0</v>
      </c>
      <c r="LR22" s="486">
        <v>0</v>
      </c>
      <c r="LS22" s="604">
        <v>4950</v>
      </c>
    </row>
    <row r="23" spans="2:331" ht="15" customHeight="1">
      <c r="B23" s="1108" t="s">
        <v>38</v>
      </c>
      <c r="C23" s="1109">
        <v>0</v>
      </c>
      <c r="D23" s="486">
        <v>0</v>
      </c>
      <c r="E23" s="486">
        <v>0</v>
      </c>
      <c r="F23" s="486">
        <v>0</v>
      </c>
      <c r="G23" s="486">
        <v>0</v>
      </c>
      <c r="H23" s="486">
        <v>0</v>
      </c>
      <c r="I23" s="604">
        <v>0</v>
      </c>
      <c r="J23" s="1109">
        <v>0</v>
      </c>
      <c r="K23" s="486">
        <v>0</v>
      </c>
      <c r="L23" s="486">
        <v>0</v>
      </c>
      <c r="M23" s="486">
        <v>0</v>
      </c>
      <c r="N23" s="486">
        <v>0</v>
      </c>
      <c r="O23" s="486">
        <v>0</v>
      </c>
      <c r="P23" s="604">
        <v>0</v>
      </c>
      <c r="Q23" s="484">
        <v>0</v>
      </c>
      <c r="R23" s="486">
        <v>0</v>
      </c>
      <c r="S23" s="486">
        <v>0</v>
      </c>
      <c r="T23" s="486">
        <v>0</v>
      </c>
      <c r="U23" s="486">
        <v>0</v>
      </c>
      <c r="V23" s="486">
        <v>0</v>
      </c>
      <c r="W23" s="604">
        <v>0</v>
      </c>
      <c r="X23" s="484">
        <v>0</v>
      </c>
      <c r="Y23" s="486">
        <v>0</v>
      </c>
      <c r="Z23" s="486">
        <v>0</v>
      </c>
      <c r="AA23" s="486">
        <v>0</v>
      </c>
      <c r="AB23" s="486">
        <v>0</v>
      </c>
      <c r="AC23" s="486">
        <v>0</v>
      </c>
      <c r="AD23" s="604">
        <v>0</v>
      </c>
      <c r="AE23" s="1109">
        <v>0</v>
      </c>
      <c r="AF23" s="486">
        <v>0</v>
      </c>
      <c r="AG23" s="486">
        <v>0</v>
      </c>
      <c r="AH23" s="486">
        <v>0</v>
      </c>
      <c r="AI23" s="486">
        <v>0</v>
      </c>
      <c r="AJ23" s="486">
        <v>0</v>
      </c>
      <c r="AK23" s="604">
        <v>0</v>
      </c>
      <c r="AL23" s="484">
        <v>0</v>
      </c>
      <c r="AM23" s="486">
        <v>0</v>
      </c>
      <c r="AN23" s="486">
        <v>0</v>
      </c>
      <c r="AO23" s="486">
        <v>0</v>
      </c>
      <c r="AP23" s="486">
        <v>0</v>
      </c>
      <c r="AQ23" s="486">
        <v>0</v>
      </c>
      <c r="AR23" s="604">
        <v>0</v>
      </c>
      <c r="AS23" s="1109">
        <v>0</v>
      </c>
      <c r="AT23" s="486">
        <v>0</v>
      </c>
      <c r="AU23" s="486">
        <v>0</v>
      </c>
      <c r="AV23" s="486">
        <v>0</v>
      </c>
      <c r="AW23" s="486">
        <v>0</v>
      </c>
      <c r="AX23" s="486">
        <v>0</v>
      </c>
      <c r="AY23" s="604">
        <v>0</v>
      </c>
      <c r="AZ23" s="1109">
        <v>0</v>
      </c>
      <c r="BA23" s="486">
        <v>0</v>
      </c>
      <c r="BB23" s="486">
        <v>0</v>
      </c>
      <c r="BC23" s="486">
        <v>0</v>
      </c>
      <c r="BD23" s="486">
        <v>0</v>
      </c>
      <c r="BE23" s="486">
        <v>0</v>
      </c>
      <c r="BF23" s="604">
        <v>0</v>
      </c>
      <c r="BG23" s="1109">
        <v>0</v>
      </c>
      <c r="BH23" s="486">
        <v>0</v>
      </c>
      <c r="BI23" s="486">
        <v>0</v>
      </c>
      <c r="BJ23" s="486">
        <v>0</v>
      </c>
      <c r="BK23" s="486">
        <v>0</v>
      </c>
      <c r="BL23" s="486">
        <v>0</v>
      </c>
      <c r="BM23" s="604">
        <v>0</v>
      </c>
      <c r="BN23" s="1109">
        <v>0</v>
      </c>
      <c r="BO23" s="486">
        <v>0</v>
      </c>
      <c r="BP23" s="486">
        <v>0</v>
      </c>
      <c r="BQ23" s="486">
        <v>0</v>
      </c>
      <c r="BR23" s="486">
        <v>0</v>
      </c>
      <c r="BS23" s="486">
        <v>0</v>
      </c>
      <c r="BT23" s="604">
        <v>0</v>
      </c>
      <c r="BU23" s="1109">
        <v>0</v>
      </c>
      <c r="BV23" s="486">
        <v>0</v>
      </c>
      <c r="BW23" s="486">
        <v>0</v>
      </c>
      <c r="BX23" s="486">
        <v>0</v>
      </c>
      <c r="BY23" s="486">
        <v>0</v>
      </c>
      <c r="BZ23" s="486">
        <v>0</v>
      </c>
      <c r="CA23" s="604">
        <v>0</v>
      </c>
      <c r="CB23" s="484">
        <v>0</v>
      </c>
      <c r="CC23" s="486">
        <v>0</v>
      </c>
      <c r="CD23" s="486">
        <v>0</v>
      </c>
      <c r="CE23" s="486">
        <v>0</v>
      </c>
      <c r="CF23" s="486">
        <v>0</v>
      </c>
      <c r="CG23" s="486">
        <v>0</v>
      </c>
      <c r="CH23" s="604">
        <v>0</v>
      </c>
      <c r="CI23" s="1109">
        <v>0</v>
      </c>
      <c r="CJ23" s="486">
        <v>0</v>
      </c>
      <c r="CK23" s="486">
        <v>0</v>
      </c>
      <c r="CL23" s="486">
        <v>0</v>
      </c>
      <c r="CM23" s="486">
        <v>0</v>
      </c>
      <c r="CN23" s="486">
        <v>0</v>
      </c>
      <c r="CO23" s="604">
        <v>0</v>
      </c>
      <c r="CP23" s="484">
        <v>0</v>
      </c>
      <c r="CQ23" s="486">
        <v>0</v>
      </c>
      <c r="CR23" s="486">
        <v>0</v>
      </c>
      <c r="CS23" s="486">
        <v>0</v>
      </c>
      <c r="CT23" s="486">
        <v>0</v>
      </c>
      <c r="CU23" s="486">
        <v>0</v>
      </c>
      <c r="CV23" s="604">
        <v>0</v>
      </c>
      <c r="CW23" s="1109">
        <v>20</v>
      </c>
      <c r="CX23" s="486">
        <v>0</v>
      </c>
      <c r="CY23" s="486">
        <v>0</v>
      </c>
      <c r="CZ23" s="486">
        <v>0</v>
      </c>
      <c r="DA23" s="486">
        <v>0</v>
      </c>
      <c r="DB23" s="486">
        <v>0</v>
      </c>
      <c r="DC23" s="604">
        <v>0</v>
      </c>
      <c r="DD23" s="484">
        <v>0</v>
      </c>
      <c r="DE23" s="486">
        <v>0</v>
      </c>
      <c r="DF23" s="486">
        <v>0</v>
      </c>
      <c r="DG23" s="486">
        <v>0</v>
      </c>
      <c r="DH23" s="486">
        <v>0</v>
      </c>
      <c r="DI23" s="486">
        <v>0</v>
      </c>
      <c r="DJ23" s="604">
        <v>0</v>
      </c>
      <c r="DK23" s="1109">
        <v>40</v>
      </c>
      <c r="DL23" s="486">
        <v>0</v>
      </c>
      <c r="DM23" s="486">
        <v>0</v>
      </c>
      <c r="DN23" s="486">
        <v>0</v>
      </c>
      <c r="DO23" s="486">
        <v>0</v>
      </c>
      <c r="DP23" s="486">
        <v>0</v>
      </c>
      <c r="DQ23" s="604">
        <v>0</v>
      </c>
      <c r="DR23" s="484">
        <v>0</v>
      </c>
      <c r="DS23" s="486">
        <v>0</v>
      </c>
      <c r="DT23" s="486">
        <v>0</v>
      </c>
      <c r="DU23" s="486">
        <v>0</v>
      </c>
      <c r="DV23" s="486">
        <v>0</v>
      </c>
      <c r="DW23" s="486">
        <v>0</v>
      </c>
      <c r="DX23" s="604">
        <v>0</v>
      </c>
      <c r="DY23" s="484">
        <v>15</v>
      </c>
      <c r="DZ23" s="486">
        <v>0</v>
      </c>
      <c r="EA23" s="486">
        <v>0</v>
      </c>
      <c r="EB23" s="486">
        <v>0</v>
      </c>
      <c r="EC23" s="486">
        <v>0</v>
      </c>
      <c r="ED23" s="486">
        <v>0</v>
      </c>
      <c r="EE23" s="604">
        <v>0</v>
      </c>
      <c r="EF23" s="1109">
        <v>0</v>
      </c>
      <c r="EG23" s="486">
        <v>0</v>
      </c>
      <c r="EH23" s="486">
        <v>0</v>
      </c>
      <c r="EI23" s="486">
        <v>0</v>
      </c>
      <c r="EJ23" s="486">
        <v>0</v>
      </c>
      <c r="EK23" s="486">
        <v>0</v>
      </c>
      <c r="EL23" s="604">
        <v>0</v>
      </c>
      <c r="EM23" s="484">
        <v>0</v>
      </c>
      <c r="EN23" s="486">
        <v>0</v>
      </c>
      <c r="EO23" s="486">
        <v>0</v>
      </c>
      <c r="EP23" s="486">
        <v>0</v>
      </c>
      <c r="EQ23" s="486">
        <v>0</v>
      </c>
      <c r="ER23" s="486">
        <v>0</v>
      </c>
      <c r="ES23" s="604">
        <v>0</v>
      </c>
      <c r="ET23" s="1109">
        <v>0</v>
      </c>
      <c r="EU23" s="486">
        <v>0</v>
      </c>
      <c r="EV23" s="486">
        <v>0</v>
      </c>
      <c r="EW23" s="486">
        <v>0</v>
      </c>
      <c r="EX23" s="486">
        <v>0</v>
      </c>
      <c r="EY23" s="486">
        <v>0</v>
      </c>
      <c r="EZ23" s="604">
        <v>0</v>
      </c>
      <c r="FA23" s="484">
        <v>6610</v>
      </c>
      <c r="FB23" s="486">
        <v>0</v>
      </c>
      <c r="FC23" s="486">
        <v>0</v>
      </c>
      <c r="FD23" s="486">
        <v>0</v>
      </c>
      <c r="FE23" s="486">
        <v>0</v>
      </c>
      <c r="FF23" s="486">
        <v>0</v>
      </c>
      <c r="FG23" s="604">
        <v>0</v>
      </c>
      <c r="FH23" s="1109">
        <v>27</v>
      </c>
      <c r="FI23" s="486">
        <v>0</v>
      </c>
      <c r="FJ23" s="486">
        <v>0</v>
      </c>
      <c r="FK23" s="486">
        <v>0</v>
      </c>
      <c r="FL23" s="486">
        <v>0</v>
      </c>
      <c r="FM23" s="486">
        <v>0</v>
      </c>
      <c r="FN23" s="604">
        <v>192</v>
      </c>
      <c r="FO23" s="484">
        <v>294</v>
      </c>
      <c r="FP23" s="486">
        <v>0</v>
      </c>
      <c r="FQ23" s="486">
        <v>0</v>
      </c>
      <c r="FR23" s="486">
        <v>0</v>
      </c>
      <c r="FS23" s="486">
        <v>0</v>
      </c>
      <c r="FT23" s="486">
        <v>0</v>
      </c>
      <c r="FU23" s="604">
        <v>696</v>
      </c>
      <c r="FV23" s="484">
        <v>0</v>
      </c>
      <c r="FW23" s="486">
        <v>0</v>
      </c>
      <c r="FX23" s="486">
        <v>869</v>
      </c>
      <c r="FY23" s="486">
        <v>0</v>
      </c>
      <c r="FZ23" s="486">
        <v>0</v>
      </c>
      <c r="GA23" s="486">
        <v>0</v>
      </c>
      <c r="GB23" s="604">
        <v>0</v>
      </c>
      <c r="GC23" s="1109">
        <v>113</v>
      </c>
      <c r="GD23" s="486">
        <v>0</v>
      </c>
      <c r="GE23" s="486">
        <v>0</v>
      </c>
      <c r="GF23" s="486">
        <v>0</v>
      </c>
      <c r="GG23" s="486">
        <v>0</v>
      </c>
      <c r="GH23" s="486">
        <v>0</v>
      </c>
      <c r="GI23" s="604">
        <v>0</v>
      </c>
      <c r="GJ23" s="484">
        <v>473</v>
      </c>
      <c r="GK23" s="486">
        <v>0</v>
      </c>
      <c r="GL23" s="486">
        <v>0</v>
      </c>
      <c r="GM23" s="486">
        <v>0</v>
      </c>
      <c r="GN23" s="486">
        <v>0</v>
      </c>
      <c r="GO23" s="486">
        <v>0</v>
      </c>
      <c r="GP23" s="604">
        <v>0</v>
      </c>
      <c r="GQ23" s="1109">
        <v>0</v>
      </c>
      <c r="GR23" s="486">
        <v>0</v>
      </c>
      <c r="GS23" s="486">
        <v>132</v>
      </c>
      <c r="GT23" s="486">
        <v>0</v>
      </c>
      <c r="GU23" s="486">
        <v>893</v>
      </c>
      <c r="GV23" s="486">
        <v>0</v>
      </c>
      <c r="GW23" s="604">
        <v>0</v>
      </c>
      <c r="GX23" s="1109">
        <v>2105</v>
      </c>
      <c r="GY23" s="486">
        <v>0</v>
      </c>
      <c r="GZ23" s="486">
        <v>50</v>
      </c>
      <c r="HA23" s="486">
        <v>0</v>
      </c>
      <c r="HB23" s="486">
        <v>0</v>
      </c>
      <c r="HC23" s="486">
        <v>0</v>
      </c>
      <c r="HD23" s="604">
        <v>1279</v>
      </c>
      <c r="HE23" s="1109">
        <v>0</v>
      </c>
      <c r="HF23" s="486">
        <v>0</v>
      </c>
      <c r="HG23" s="486">
        <v>119</v>
      </c>
      <c r="HH23" s="486">
        <v>164</v>
      </c>
      <c r="HI23" s="486">
        <v>0</v>
      </c>
      <c r="HJ23" s="486">
        <v>0</v>
      </c>
      <c r="HK23" s="604">
        <v>0</v>
      </c>
      <c r="HL23" s="484">
        <v>0</v>
      </c>
      <c r="HM23" s="486">
        <v>0</v>
      </c>
      <c r="HN23" s="486">
        <v>0</v>
      </c>
      <c r="HO23" s="486">
        <v>0</v>
      </c>
      <c r="HP23" s="486">
        <v>0</v>
      </c>
      <c r="HQ23" s="486">
        <v>0</v>
      </c>
      <c r="HR23" s="604">
        <v>514</v>
      </c>
      <c r="HS23" s="484">
        <v>35</v>
      </c>
      <c r="HT23" s="486">
        <v>0</v>
      </c>
      <c r="HU23" s="486">
        <v>55</v>
      </c>
      <c r="HV23" s="486">
        <v>0</v>
      </c>
      <c r="HW23" s="486">
        <v>0</v>
      </c>
      <c r="HX23" s="486">
        <v>0</v>
      </c>
      <c r="HY23" s="604">
        <v>0</v>
      </c>
      <c r="HZ23" s="484">
        <v>0</v>
      </c>
      <c r="IA23" s="486">
        <v>0</v>
      </c>
      <c r="IB23" s="486">
        <v>0</v>
      </c>
      <c r="IC23" s="486">
        <v>0</v>
      </c>
      <c r="ID23" s="486">
        <v>0</v>
      </c>
      <c r="IE23" s="486">
        <v>3544</v>
      </c>
      <c r="IF23" s="604">
        <v>0</v>
      </c>
      <c r="IG23" s="484">
        <v>183</v>
      </c>
      <c r="IH23" s="486">
        <v>0</v>
      </c>
      <c r="II23" s="486">
        <v>482</v>
      </c>
      <c r="IJ23" s="486">
        <v>0</v>
      </c>
      <c r="IK23" s="486">
        <v>0</v>
      </c>
      <c r="IL23" s="486">
        <v>0</v>
      </c>
      <c r="IM23" s="604">
        <v>0</v>
      </c>
      <c r="IN23" s="484">
        <v>5531</v>
      </c>
      <c r="IO23" s="486">
        <v>0</v>
      </c>
      <c r="IP23" s="486">
        <v>6571</v>
      </c>
      <c r="IQ23" s="486">
        <v>0</v>
      </c>
      <c r="IR23" s="486">
        <v>0</v>
      </c>
      <c r="IS23" s="486">
        <v>1022</v>
      </c>
      <c r="IT23" s="604">
        <v>3465</v>
      </c>
      <c r="IU23" s="1109">
        <v>0</v>
      </c>
      <c r="IV23" s="486">
        <v>0</v>
      </c>
      <c r="IW23" s="486">
        <v>0</v>
      </c>
      <c r="IX23" s="486">
        <v>0</v>
      </c>
      <c r="IY23" s="486">
        <v>0</v>
      </c>
      <c r="IZ23" s="486">
        <v>0</v>
      </c>
      <c r="JA23" s="604">
        <v>0</v>
      </c>
      <c r="JB23" s="484">
        <v>0</v>
      </c>
      <c r="JC23" s="486">
        <v>0</v>
      </c>
      <c r="JD23" s="486">
        <v>0</v>
      </c>
      <c r="JE23" s="486">
        <v>0</v>
      </c>
      <c r="JF23" s="486">
        <v>0</v>
      </c>
      <c r="JG23" s="486">
        <v>0</v>
      </c>
      <c r="JH23" s="604">
        <v>0</v>
      </c>
      <c r="JI23" s="484">
        <v>0</v>
      </c>
      <c r="JJ23" s="486">
        <v>0</v>
      </c>
      <c r="JK23" s="486">
        <v>0</v>
      </c>
      <c r="JL23" s="486">
        <v>0</v>
      </c>
      <c r="JM23" s="486">
        <v>0</v>
      </c>
      <c r="JN23" s="486">
        <v>0</v>
      </c>
      <c r="JO23" s="604">
        <v>0</v>
      </c>
      <c r="JP23" s="1109">
        <v>0</v>
      </c>
      <c r="JQ23" s="486">
        <v>0</v>
      </c>
      <c r="JR23" s="486">
        <v>0</v>
      </c>
      <c r="JS23" s="486">
        <v>0</v>
      </c>
      <c r="JT23" s="486">
        <v>0</v>
      </c>
      <c r="JU23" s="486">
        <v>0</v>
      </c>
      <c r="JV23" s="604">
        <v>0</v>
      </c>
      <c r="JW23" s="484">
        <v>0</v>
      </c>
      <c r="JX23" s="486">
        <v>0</v>
      </c>
      <c r="JY23" s="486">
        <v>0</v>
      </c>
      <c r="JZ23" s="486">
        <v>0</v>
      </c>
      <c r="KA23" s="486">
        <v>0</v>
      </c>
      <c r="KB23" s="486">
        <v>0</v>
      </c>
      <c r="KC23" s="604">
        <v>0</v>
      </c>
      <c r="KD23" s="484">
        <v>425</v>
      </c>
      <c r="KE23" s="486">
        <v>0</v>
      </c>
      <c r="KF23" s="486">
        <v>0</v>
      </c>
      <c r="KG23" s="486">
        <v>0</v>
      </c>
      <c r="KH23" s="486">
        <v>0</v>
      </c>
      <c r="KI23" s="486">
        <v>0</v>
      </c>
      <c r="KJ23" s="604">
        <v>0</v>
      </c>
      <c r="KK23" s="484">
        <v>0</v>
      </c>
      <c r="KL23" s="486">
        <v>0</v>
      </c>
      <c r="KM23" s="486">
        <v>0</v>
      </c>
      <c r="KN23" s="486">
        <v>0</v>
      </c>
      <c r="KO23" s="486">
        <v>0</v>
      </c>
      <c r="KP23" s="486">
        <v>0</v>
      </c>
      <c r="KQ23" s="604">
        <v>0</v>
      </c>
      <c r="KR23" s="1109">
        <v>0</v>
      </c>
      <c r="KS23" s="486">
        <v>0</v>
      </c>
      <c r="KT23" s="486">
        <v>0</v>
      </c>
      <c r="KU23" s="486">
        <v>0</v>
      </c>
      <c r="KV23" s="486">
        <v>0</v>
      </c>
      <c r="KW23" s="486">
        <v>0</v>
      </c>
      <c r="KX23" s="604">
        <v>0</v>
      </c>
      <c r="KY23" s="484">
        <v>60</v>
      </c>
      <c r="KZ23" s="486">
        <v>0</v>
      </c>
      <c r="LA23" s="486">
        <v>0</v>
      </c>
      <c r="LB23" s="486">
        <v>0</v>
      </c>
      <c r="LC23" s="486">
        <v>0</v>
      </c>
      <c r="LD23" s="486">
        <v>0</v>
      </c>
      <c r="LE23" s="604">
        <v>0</v>
      </c>
      <c r="LF23" s="484">
        <v>0</v>
      </c>
      <c r="LG23" s="486">
        <v>0</v>
      </c>
      <c r="LH23" s="486">
        <v>0</v>
      </c>
      <c r="LI23" s="486">
        <v>0</v>
      </c>
      <c r="LJ23" s="486">
        <v>0</v>
      </c>
      <c r="LK23" s="486">
        <v>0</v>
      </c>
      <c r="LL23" s="604">
        <v>0</v>
      </c>
      <c r="LM23" s="484">
        <v>15931</v>
      </c>
      <c r="LN23" s="486">
        <v>0</v>
      </c>
      <c r="LO23" s="486">
        <v>8278</v>
      </c>
      <c r="LP23" s="486">
        <v>164</v>
      </c>
      <c r="LQ23" s="486">
        <v>893</v>
      </c>
      <c r="LR23" s="486">
        <v>4566</v>
      </c>
      <c r="LS23" s="604">
        <v>6146</v>
      </c>
    </row>
    <row r="24" spans="2:331" ht="15" customHeight="1">
      <c r="B24" s="1108" t="s">
        <v>6</v>
      </c>
      <c r="C24" s="1109">
        <v>132</v>
      </c>
      <c r="D24" s="486">
        <v>5</v>
      </c>
      <c r="E24" s="486">
        <v>5</v>
      </c>
      <c r="F24" s="486">
        <v>0</v>
      </c>
      <c r="G24" s="486">
        <v>0</v>
      </c>
      <c r="H24" s="486">
        <v>0</v>
      </c>
      <c r="I24" s="604">
        <v>79612</v>
      </c>
      <c r="J24" s="1109">
        <v>1717</v>
      </c>
      <c r="K24" s="486">
        <v>45</v>
      </c>
      <c r="L24" s="486">
        <v>110</v>
      </c>
      <c r="M24" s="486">
        <v>204</v>
      </c>
      <c r="N24" s="486">
        <v>0</v>
      </c>
      <c r="O24" s="486">
        <v>517</v>
      </c>
      <c r="P24" s="604">
        <v>34636</v>
      </c>
      <c r="Q24" s="484">
        <v>0</v>
      </c>
      <c r="R24" s="486">
        <v>12</v>
      </c>
      <c r="S24" s="486">
        <v>25</v>
      </c>
      <c r="T24" s="486">
        <v>0</v>
      </c>
      <c r="U24" s="486">
        <v>0</v>
      </c>
      <c r="V24" s="486">
        <v>10</v>
      </c>
      <c r="W24" s="604">
        <v>63584</v>
      </c>
      <c r="X24" s="484">
        <v>430</v>
      </c>
      <c r="Y24" s="486">
        <v>629</v>
      </c>
      <c r="Z24" s="486">
        <v>0</v>
      </c>
      <c r="AA24" s="486">
        <v>0</v>
      </c>
      <c r="AB24" s="486">
        <v>0</v>
      </c>
      <c r="AC24" s="486">
        <v>0</v>
      </c>
      <c r="AD24" s="604">
        <v>113727</v>
      </c>
      <c r="AE24" s="1109">
        <v>132</v>
      </c>
      <c r="AF24" s="486">
        <v>0</v>
      </c>
      <c r="AG24" s="486">
        <v>0</v>
      </c>
      <c r="AH24" s="486">
        <v>0</v>
      </c>
      <c r="AI24" s="486">
        <v>0</v>
      </c>
      <c r="AJ24" s="486">
        <v>296</v>
      </c>
      <c r="AK24" s="604">
        <v>90697</v>
      </c>
      <c r="AL24" s="484">
        <v>1034</v>
      </c>
      <c r="AM24" s="486">
        <v>1242</v>
      </c>
      <c r="AN24" s="486">
        <v>385</v>
      </c>
      <c r="AO24" s="486">
        <v>280</v>
      </c>
      <c r="AP24" s="486">
        <v>0</v>
      </c>
      <c r="AQ24" s="486">
        <v>0</v>
      </c>
      <c r="AR24" s="604">
        <v>2485</v>
      </c>
      <c r="AS24" s="1109">
        <v>651</v>
      </c>
      <c r="AT24" s="486">
        <v>171</v>
      </c>
      <c r="AU24" s="486">
        <v>117</v>
      </c>
      <c r="AV24" s="486">
        <v>209</v>
      </c>
      <c r="AW24" s="486">
        <v>0</v>
      </c>
      <c r="AX24" s="486">
        <v>761</v>
      </c>
      <c r="AY24" s="604">
        <v>1082</v>
      </c>
      <c r="AZ24" s="1109">
        <v>55</v>
      </c>
      <c r="BA24" s="486">
        <v>208</v>
      </c>
      <c r="BB24" s="486">
        <v>123</v>
      </c>
      <c r="BC24" s="486">
        <v>39</v>
      </c>
      <c r="BD24" s="486">
        <v>0</v>
      </c>
      <c r="BE24" s="486">
        <v>91</v>
      </c>
      <c r="BF24" s="604">
        <v>9163</v>
      </c>
      <c r="BG24" s="1109">
        <v>0</v>
      </c>
      <c r="BH24" s="486">
        <v>10</v>
      </c>
      <c r="BI24" s="486">
        <v>52</v>
      </c>
      <c r="BJ24" s="486">
        <v>0</v>
      </c>
      <c r="BK24" s="486">
        <v>0</v>
      </c>
      <c r="BL24" s="486">
        <v>0</v>
      </c>
      <c r="BM24" s="604">
        <v>26287</v>
      </c>
      <c r="BN24" s="1109">
        <v>508</v>
      </c>
      <c r="BO24" s="486">
        <v>81</v>
      </c>
      <c r="BP24" s="486">
        <v>407</v>
      </c>
      <c r="BQ24" s="486">
        <v>295</v>
      </c>
      <c r="BR24" s="486">
        <v>0</v>
      </c>
      <c r="BS24" s="486">
        <v>853</v>
      </c>
      <c r="BT24" s="604">
        <v>8261</v>
      </c>
      <c r="BU24" s="1109">
        <v>1</v>
      </c>
      <c r="BV24" s="486">
        <v>0</v>
      </c>
      <c r="BW24" s="486">
        <v>5</v>
      </c>
      <c r="BX24" s="486">
        <v>12</v>
      </c>
      <c r="BY24" s="486">
        <v>0</v>
      </c>
      <c r="BZ24" s="486">
        <v>3</v>
      </c>
      <c r="CA24" s="604">
        <v>32</v>
      </c>
      <c r="CB24" s="484">
        <v>120</v>
      </c>
      <c r="CC24" s="486">
        <v>0</v>
      </c>
      <c r="CD24" s="486">
        <v>0</v>
      </c>
      <c r="CE24" s="486">
        <v>118</v>
      </c>
      <c r="CF24" s="486">
        <v>0</v>
      </c>
      <c r="CG24" s="486">
        <v>60</v>
      </c>
      <c r="CH24" s="604">
        <v>476</v>
      </c>
      <c r="CI24" s="1109">
        <v>1</v>
      </c>
      <c r="CJ24" s="486">
        <v>1117</v>
      </c>
      <c r="CK24" s="486">
        <v>285</v>
      </c>
      <c r="CL24" s="486">
        <v>0</v>
      </c>
      <c r="CM24" s="486">
        <v>50</v>
      </c>
      <c r="CN24" s="486">
        <v>4616</v>
      </c>
      <c r="CO24" s="604">
        <v>18974</v>
      </c>
      <c r="CP24" s="484">
        <v>108</v>
      </c>
      <c r="CQ24" s="486">
        <v>2116</v>
      </c>
      <c r="CR24" s="486">
        <v>4528</v>
      </c>
      <c r="CS24" s="486">
        <v>34</v>
      </c>
      <c r="CT24" s="486">
        <v>6</v>
      </c>
      <c r="CU24" s="486">
        <v>6622</v>
      </c>
      <c r="CV24" s="604">
        <v>3194</v>
      </c>
      <c r="CW24" s="1109">
        <v>44</v>
      </c>
      <c r="CX24" s="486">
        <v>101</v>
      </c>
      <c r="CY24" s="486">
        <v>1352</v>
      </c>
      <c r="CZ24" s="486">
        <v>656</v>
      </c>
      <c r="DA24" s="486">
        <v>0</v>
      </c>
      <c r="DB24" s="486">
        <v>386</v>
      </c>
      <c r="DC24" s="604">
        <v>33221</v>
      </c>
      <c r="DD24" s="484">
        <v>356</v>
      </c>
      <c r="DE24" s="486">
        <v>206</v>
      </c>
      <c r="DF24" s="486">
        <v>98</v>
      </c>
      <c r="DG24" s="486">
        <v>191</v>
      </c>
      <c r="DH24" s="486">
        <v>0</v>
      </c>
      <c r="DI24" s="486">
        <v>47</v>
      </c>
      <c r="DJ24" s="604">
        <v>54883</v>
      </c>
      <c r="DK24" s="1109">
        <v>279</v>
      </c>
      <c r="DL24" s="486">
        <v>6761</v>
      </c>
      <c r="DM24" s="486">
        <v>1077</v>
      </c>
      <c r="DN24" s="486">
        <v>1097</v>
      </c>
      <c r="DO24" s="486">
        <v>0</v>
      </c>
      <c r="DP24" s="486">
        <v>14271</v>
      </c>
      <c r="DQ24" s="604">
        <v>51409</v>
      </c>
      <c r="DR24" s="484">
        <v>160</v>
      </c>
      <c r="DS24" s="486">
        <v>506</v>
      </c>
      <c r="DT24" s="486">
        <v>471</v>
      </c>
      <c r="DU24" s="486">
        <v>0</v>
      </c>
      <c r="DV24" s="486">
        <v>9</v>
      </c>
      <c r="DW24" s="486">
        <v>7824</v>
      </c>
      <c r="DX24" s="604">
        <v>1331</v>
      </c>
      <c r="DY24" s="484">
        <v>79</v>
      </c>
      <c r="DZ24" s="486">
        <v>43</v>
      </c>
      <c r="EA24" s="486">
        <v>2136</v>
      </c>
      <c r="EB24" s="486">
        <v>390</v>
      </c>
      <c r="EC24" s="486">
        <v>2</v>
      </c>
      <c r="ED24" s="486">
        <v>4196</v>
      </c>
      <c r="EE24" s="604">
        <v>1325</v>
      </c>
      <c r="EF24" s="1109">
        <v>3260</v>
      </c>
      <c r="EG24" s="486">
        <v>6458</v>
      </c>
      <c r="EH24" s="486">
        <v>8862</v>
      </c>
      <c r="EI24" s="486">
        <v>4167</v>
      </c>
      <c r="EJ24" s="486">
        <v>811</v>
      </c>
      <c r="EK24" s="486">
        <v>43352</v>
      </c>
      <c r="EL24" s="604">
        <v>11886</v>
      </c>
      <c r="EM24" s="484">
        <v>66</v>
      </c>
      <c r="EN24" s="486">
        <v>0</v>
      </c>
      <c r="EO24" s="486">
        <v>1572</v>
      </c>
      <c r="EP24" s="486">
        <v>0</v>
      </c>
      <c r="EQ24" s="486">
        <v>0</v>
      </c>
      <c r="ER24" s="486">
        <v>53</v>
      </c>
      <c r="ES24" s="604">
        <v>0</v>
      </c>
      <c r="ET24" s="1109">
        <v>2846</v>
      </c>
      <c r="EU24" s="486">
        <v>0</v>
      </c>
      <c r="EV24" s="486">
        <v>2472</v>
      </c>
      <c r="EW24" s="486">
        <v>0</v>
      </c>
      <c r="EX24" s="486">
        <v>0</v>
      </c>
      <c r="EY24" s="486">
        <v>103</v>
      </c>
      <c r="EZ24" s="604">
        <v>26</v>
      </c>
      <c r="FA24" s="484">
        <v>80168</v>
      </c>
      <c r="FB24" s="486">
        <v>0</v>
      </c>
      <c r="FC24" s="486">
        <v>0</v>
      </c>
      <c r="FD24" s="486">
        <v>0</v>
      </c>
      <c r="FE24" s="486">
        <v>0</v>
      </c>
      <c r="FF24" s="486">
        <v>0</v>
      </c>
      <c r="FG24" s="604">
        <v>56</v>
      </c>
      <c r="FH24" s="1109">
        <v>58</v>
      </c>
      <c r="FI24" s="486">
        <v>0</v>
      </c>
      <c r="FJ24" s="486">
        <v>0</v>
      </c>
      <c r="FK24" s="486">
        <v>0</v>
      </c>
      <c r="FL24" s="486">
        <v>0</v>
      </c>
      <c r="FM24" s="486">
        <v>0</v>
      </c>
      <c r="FN24" s="604">
        <v>6839</v>
      </c>
      <c r="FO24" s="484">
        <v>878</v>
      </c>
      <c r="FP24" s="486">
        <v>492</v>
      </c>
      <c r="FQ24" s="486">
        <v>28</v>
      </c>
      <c r="FR24" s="486">
        <v>0</v>
      </c>
      <c r="FS24" s="486">
        <v>0</v>
      </c>
      <c r="FT24" s="486">
        <v>0</v>
      </c>
      <c r="FU24" s="604">
        <v>15956</v>
      </c>
      <c r="FV24" s="484">
        <v>42</v>
      </c>
      <c r="FW24" s="486">
        <v>9</v>
      </c>
      <c r="FX24" s="486">
        <v>114271</v>
      </c>
      <c r="FY24" s="486">
        <v>0</v>
      </c>
      <c r="FZ24" s="486">
        <v>201</v>
      </c>
      <c r="GA24" s="486">
        <v>0</v>
      </c>
      <c r="GB24" s="604">
        <v>0</v>
      </c>
      <c r="GC24" s="1109">
        <v>19</v>
      </c>
      <c r="GD24" s="486">
        <v>394931</v>
      </c>
      <c r="GE24" s="486">
        <v>1</v>
      </c>
      <c r="GF24" s="486">
        <v>0</v>
      </c>
      <c r="GG24" s="486">
        <v>0</v>
      </c>
      <c r="GH24" s="486">
        <v>0</v>
      </c>
      <c r="GI24" s="604">
        <v>149</v>
      </c>
      <c r="GJ24" s="484">
        <v>0</v>
      </c>
      <c r="GK24" s="486">
        <v>11</v>
      </c>
      <c r="GL24" s="486">
        <v>17</v>
      </c>
      <c r="GM24" s="486">
        <v>100</v>
      </c>
      <c r="GN24" s="486">
        <v>0</v>
      </c>
      <c r="GO24" s="486">
        <v>35</v>
      </c>
      <c r="GP24" s="604">
        <v>188670</v>
      </c>
      <c r="GQ24" s="1109">
        <v>0</v>
      </c>
      <c r="GR24" s="486">
        <v>0</v>
      </c>
      <c r="GS24" s="486">
        <v>1066</v>
      </c>
      <c r="GT24" s="486">
        <v>0</v>
      </c>
      <c r="GU24" s="486">
        <v>189408</v>
      </c>
      <c r="GV24" s="486">
        <v>0</v>
      </c>
      <c r="GW24" s="604">
        <v>3</v>
      </c>
      <c r="GX24" s="1109">
        <v>747</v>
      </c>
      <c r="GY24" s="486">
        <v>22587</v>
      </c>
      <c r="GZ24" s="486">
        <v>46518</v>
      </c>
      <c r="HA24" s="486">
        <v>116</v>
      </c>
      <c r="HB24" s="486">
        <v>7791</v>
      </c>
      <c r="HC24" s="486">
        <v>0</v>
      </c>
      <c r="HD24" s="604">
        <v>511305</v>
      </c>
      <c r="HE24" s="1109">
        <v>86</v>
      </c>
      <c r="HF24" s="486">
        <v>0</v>
      </c>
      <c r="HG24" s="486">
        <v>0</v>
      </c>
      <c r="HH24" s="486">
        <v>38369</v>
      </c>
      <c r="HI24" s="486">
        <v>0</v>
      </c>
      <c r="HJ24" s="486">
        <v>0</v>
      </c>
      <c r="HK24" s="604">
        <v>529</v>
      </c>
      <c r="HL24" s="484">
        <v>0</v>
      </c>
      <c r="HM24" s="486">
        <v>0</v>
      </c>
      <c r="HN24" s="486">
        <v>93</v>
      </c>
      <c r="HO24" s="486">
        <v>128</v>
      </c>
      <c r="HP24" s="486">
        <v>15</v>
      </c>
      <c r="HQ24" s="486">
        <v>0</v>
      </c>
      <c r="HR24" s="604">
        <v>76797</v>
      </c>
      <c r="HS24" s="484">
        <v>65</v>
      </c>
      <c r="HT24" s="486">
        <v>0</v>
      </c>
      <c r="HU24" s="486">
        <v>141</v>
      </c>
      <c r="HV24" s="486">
        <v>0</v>
      </c>
      <c r="HW24" s="486">
        <v>0</v>
      </c>
      <c r="HX24" s="486">
        <v>23</v>
      </c>
      <c r="HY24" s="604">
        <v>83083</v>
      </c>
      <c r="HZ24" s="484">
        <v>152</v>
      </c>
      <c r="IA24" s="486">
        <v>0</v>
      </c>
      <c r="IB24" s="486">
        <v>30</v>
      </c>
      <c r="IC24" s="486">
        <v>83</v>
      </c>
      <c r="ID24" s="486">
        <v>0</v>
      </c>
      <c r="IE24" s="486">
        <v>43396</v>
      </c>
      <c r="IF24" s="604">
        <v>20</v>
      </c>
      <c r="IG24" s="484">
        <v>262</v>
      </c>
      <c r="IH24" s="486">
        <v>0</v>
      </c>
      <c r="II24" s="486">
        <v>67</v>
      </c>
      <c r="IJ24" s="486">
        <v>1357</v>
      </c>
      <c r="IK24" s="486">
        <v>0</v>
      </c>
      <c r="IL24" s="486">
        <v>11</v>
      </c>
      <c r="IM24" s="604">
        <v>189475</v>
      </c>
      <c r="IN24" s="484">
        <v>3849</v>
      </c>
      <c r="IO24" s="486">
        <v>1157</v>
      </c>
      <c r="IP24" s="486">
        <v>3194</v>
      </c>
      <c r="IQ24" s="486">
        <v>10226</v>
      </c>
      <c r="IR24" s="486">
        <v>340</v>
      </c>
      <c r="IS24" s="486">
        <v>46149</v>
      </c>
      <c r="IT24" s="604">
        <v>351687</v>
      </c>
      <c r="IU24" s="1109">
        <v>0</v>
      </c>
      <c r="IV24" s="486">
        <v>0</v>
      </c>
      <c r="IW24" s="486">
        <v>1</v>
      </c>
      <c r="IX24" s="486">
        <v>0</v>
      </c>
      <c r="IY24" s="486">
        <v>0</v>
      </c>
      <c r="IZ24" s="486">
        <v>12</v>
      </c>
      <c r="JA24" s="604">
        <v>0</v>
      </c>
      <c r="JB24" s="484">
        <v>0</v>
      </c>
      <c r="JC24" s="486">
        <v>0</v>
      </c>
      <c r="JD24" s="486">
        <v>0</v>
      </c>
      <c r="JE24" s="486">
        <v>0</v>
      </c>
      <c r="JF24" s="486">
        <v>0</v>
      </c>
      <c r="JG24" s="486">
        <v>3</v>
      </c>
      <c r="JH24" s="604">
        <v>393</v>
      </c>
      <c r="JI24" s="484">
        <v>0</v>
      </c>
      <c r="JJ24" s="486">
        <v>550</v>
      </c>
      <c r="JK24" s="486">
        <v>160</v>
      </c>
      <c r="JL24" s="486">
        <v>1980</v>
      </c>
      <c r="JM24" s="486">
        <v>0</v>
      </c>
      <c r="JN24" s="486">
        <v>1213</v>
      </c>
      <c r="JO24" s="604">
        <v>1547</v>
      </c>
      <c r="JP24" s="1109">
        <v>0</v>
      </c>
      <c r="JQ24" s="486">
        <v>750</v>
      </c>
      <c r="JR24" s="486">
        <v>123</v>
      </c>
      <c r="JS24" s="486">
        <v>0</v>
      </c>
      <c r="JT24" s="486">
        <v>0</v>
      </c>
      <c r="JU24" s="486">
        <v>902</v>
      </c>
      <c r="JV24" s="604">
        <v>427</v>
      </c>
      <c r="JW24" s="484">
        <v>200</v>
      </c>
      <c r="JX24" s="486">
        <v>523</v>
      </c>
      <c r="JY24" s="486">
        <v>1287</v>
      </c>
      <c r="JZ24" s="486">
        <v>33</v>
      </c>
      <c r="KA24" s="486">
        <v>0</v>
      </c>
      <c r="KB24" s="486">
        <v>927</v>
      </c>
      <c r="KC24" s="604">
        <v>219</v>
      </c>
      <c r="KD24" s="484">
        <v>4</v>
      </c>
      <c r="KE24" s="486">
        <v>0</v>
      </c>
      <c r="KF24" s="486">
        <v>0</v>
      </c>
      <c r="KG24" s="486">
        <v>0</v>
      </c>
      <c r="KH24" s="486">
        <v>0</v>
      </c>
      <c r="KI24" s="486">
        <v>0</v>
      </c>
      <c r="KJ24" s="604">
        <v>14609</v>
      </c>
      <c r="KK24" s="484">
        <v>200</v>
      </c>
      <c r="KL24" s="486">
        <v>1306</v>
      </c>
      <c r="KM24" s="486">
        <v>598</v>
      </c>
      <c r="KN24" s="486">
        <v>0</v>
      </c>
      <c r="KO24" s="486">
        <v>0</v>
      </c>
      <c r="KP24" s="486">
        <v>507</v>
      </c>
      <c r="KQ24" s="604">
        <v>3534</v>
      </c>
      <c r="KR24" s="1109">
        <v>87</v>
      </c>
      <c r="KS24" s="486">
        <v>812</v>
      </c>
      <c r="KT24" s="486">
        <v>1407</v>
      </c>
      <c r="KU24" s="486">
        <v>65</v>
      </c>
      <c r="KV24" s="486">
        <v>0</v>
      </c>
      <c r="KW24" s="486">
        <v>695</v>
      </c>
      <c r="KX24" s="604">
        <v>141</v>
      </c>
      <c r="KY24" s="484">
        <v>597</v>
      </c>
      <c r="KZ24" s="486">
        <v>47</v>
      </c>
      <c r="LA24" s="486">
        <v>6911</v>
      </c>
      <c r="LB24" s="486">
        <v>684</v>
      </c>
      <c r="LC24" s="486">
        <v>0</v>
      </c>
      <c r="LD24" s="486">
        <v>7829</v>
      </c>
      <c r="LE24" s="604">
        <v>31573</v>
      </c>
      <c r="LF24" s="484">
        <v>0</v>
      </c>
      <c r="LG24" s="486">
        <v>0</v>
      </c>
      <c r="LH24" s="486">
        <v>0</v>
      </c>
      <c r="LI24" s="486">
        <v>0</v>
      </c>
      <c r="LJ24" s="486">
        <v>0</v>
      </c>
      <c r="LK24" s="486">
        <v>0</v>
      </c>
      <c r="LL24" s="604">
        <v>747</v>
      </c>
      <c r="LM24" s="484">
        <v>99393</v>
      </c>
      <c r="LN24" s="486">
        <v>442886</v>
      </c>
      <c r="LO24" s="486">
        <v>199995</v>
      </c>
      <c r="LP24" s="486">
        <v>60833</v>
      </c>
      <c r="LQ24" s="486">
        <v>198633</v>
      </c>
      <c r="LR24" s="486">
        <v>185763</v>
      </c>
      <c r="LS24" s="604">
        <v>2084050</v>
      </c>
    </row>
    <row r="25" spans="2:331" ht="15" customHeight="1">
      <c r="B25" s="1108" t="s">
        <v>68</v>
      </c>
      <c r="C25" s="1109">
        <v>791</v>
      </c>
      <c r="D25" s="486">
        <v>0</v>
      </c>
      <c r="E25" s="486">
        <v>120</v>
      </c>
      <c r="F25" s="486">
        <v>19</v>
      </c>
      <c r="G25" s="486">
        <v>0</v>
      </c>
      <c r="H25" s="486">
        <v>22</v>
      </c>
      <c r="I25" s="604">
        <v>22374</v>
      </c>
      <c r="J25" s="1109">
        <v>689</v>
      </c>
      <c r="K25" s="486">
        <v>0</v>
      </c>
      <c r="L25" s="486">
        <v>0</v>
      </c>
      <c r="M25" s="486">
        <v>0</v>
      </c>
      <c r="N25" s="486">
        <v>0</v>
      </c>
      <c r="O25" s="486">
        <v>0</v>
      </c>
      <c r="P25" s="604">
        <v>3413</v>
      </c>
      <c r="Q25" s="484">
        <v>1608</v>
      </c>
      <c r="R25" s="486">
        <v>0</v>
      </c>
      <c r="S25" s="486">
        <v>0</v>
      </c>
      <c r="T25" s="486">
        <v>0</v>
      </c>
      <c r="U25" s="486">
        <v>0</v>
      </c>
      <c r="V25" s="486">
        <v>0</v>
      </c>
      <c r="W25" s="604">
        <v>20913</v>
      </c>
      <c r="X25" s="484">
        <v>234</v>
      </c>
      <c r="Y25" s="486">
        <v>0</v>
      </c>
      <c r="Z25" s="486">
        <v>0</v>
      </c>
      <c r="AA25" s="486">
        <v>0</v>
      </c>
      <c r="AB25" s="486">
        <v>0</v>
      </c>
      <c r="AC25" s="486">
        <v>0</v>
      </c>
      <c r="AD25" s="604">
        <v>13060</v>
      </c>
      <c r="AE25" s="1109">
        <v>105</v>
      </c>
      <c r="AF25" s="486">
        <v>0</v>
      </c>
      <c r="AG25" s="486">
        <v>0</v>
      </c>
      <c r="AH25" s="486">
        <v>188</v>
      </c>
      <c r="AI25" s="486">
        <v>0</v>
      </c>
      <c r="AJ25" s="486">
        <v>189</v>
      </c>
      <c r="AK25" s="604">
        <v>2143</v>
      </c>
      <c r="AL25" s="484">
        <v>1599</v>
      </c>
      <c r="AM25" s="486">
        <v>0</v>
      </c>
      <c r="AN25" s="486">
        <v>0</v>
      </c>
      <c r="AO25" s="486">
        <v>0</v>
      </c>
      <c r="AP25" s="486">
        <v>0</v>
      </c>
      <c r="AQ25" s="486">
        <v>0</v>
      </c>
      <c r="AR25" s="604">
        <v>22888</v>
      </c>
      <c r="AS25" s="1109">
        <v>3381</v>
      </c>
      <c r="AT25" s="486">
        <v>20</v>
      </c>
      <c r="AU25" s="486">
        <v>196</v>
      </c>
      <c r="AV25" s="486">
        <v>157</v>
      </c>
      <c r="AW25" s="486">
        <v>0</v>
      </c>
      <c r="AX25" s="486">
        <v>245</v>
      </c>
      <c r="AY25" s="604">
        <v>87</v>
      </c>
      <c r="AZ25" s="1109">
        <v>1992</v>
      </c>
      <c r="BA25" s="486">
        <v>387</v>
      </c>
      <c r="BB25" s="486">
        <v>357</v>
      </c>
      <c r="BC25" s="486">
        <v>106</v>
      </c>
      <c r="BD25" s="486">
        <v>0</v>
      </c>
      <c r="BE25" s="486">
        <v>38</v>
      </c>
      <c r="BF25" s="604">
        <v>951</v>
      </c>
      <c r="BG25" s="1109">
        <v>866</v>
      </c>
      <c r="BH25" s="486">
        <v>417</v>
      </c>
      <c r="BI25" s="486">
        <v>642</v>
      </c>
      <c r="BJ25" s="486">
        <v>0</v>
      </c>
      <c r="BK25" s="486">
        <v>0</v>
      </c>
      <c r="BL25" s="486">
        <v>200</v>
      </c>
      <c r="BM25" s="604">
        <v>3</v>
      </c>
      <c r="BN25" s="1109">
        <v>1948</v>
      </c>
      <c r="BO25" s="486">
        <v>272</v>
      </c>
      <c r="BP25" s="486">
        <v>257</v>
      </c>
      <c r="BQ25" s="486">
        <v>344</v>
      </c>
      <c r="BR25" s="486">
        <v>0</v>
      </c>
      <c r="BS25" s="486">
        <v>1023</v>
      </c>
      <c r="BT25" s="604">
        <v>459</v>
      </c>
      <c r="BU25" s="1109">
        <v>0</v>
      </c>
      <c r="BV25" s="486">
        <v>0</v>
      </c>
      <c r="BW25" s="486">
        <v>0</v>
      </c>
      <c r="BX25" s="486">
        <v>0</v>
      </c>
      <c r="BY25" s="486">
        <v>0</v>
      </c>
      <c r="BZ25" s="486">
        <v>0</v>
      </c>
      <c r="CA25" s="604">
        <v>14599</v>
      </c>
      <c r="CB25" s="484">
        <v>4</v>
      </c>
      <c r="CC25" s="486">
        <v>0</v>
      </c>
      <c r="CD25" s="486">
        <v>0</v>
      </c>
      <c r="CE25" s="486">
        <v>0</v>
      </c>
      <c r="CF25" s="486">
        <v>0</v>
      </c>
      <c r="CG25" s="486">
        <v>300</v>
      </c>
      <c r="CH25" s="604">
        <v>28177</v>
      </c>
      <c r="CI25" s="1109">
        <v>0</v>
      </c>
      <c r="CJ25" s="486">
        <v>961</v>
      </c>
      <c r="CK25" s="486">
        <v>2556</v>
      </c>
      <c r="CL25" s="486">
        <v>0</v>
      </c>
      <c r="CM25" s="486">
        <v>0</v>
      </c>
      <c r="CN25" s="486">
        <v>5507</v>
      </c>
      <c r="CO25" s="604">
        <v>39637</v>
      </c>
      <c r="CP25" s="484">
        <v>30</v>
      </c>
      <c r="CQ25" s="486">
        <v>1323</v>
      </c>
      <c r="CR25" s="486">
        <v>1591</v>
      </c>
      <c r="CS25" s="486">
        <v>399</v>
      </c>
      <c r="CT25" s="486">
        <v>0</v>
      </c>
      <c r="CU25" s="486">
        <v>6225</v>
      </c>
      <c r="CV25" s="604">
        <v>283</v>
      </c>
      <c r="CW25" s="1109">
        <v>382</v>
      </c>
      <c r="CX25" s="486">
        <v>4424</v>
      </c>
      <c r="CY25" s="486">
        <v>4302</v>
      </c>
      <c r="CZ25" s="486">
        <v>255</v>
      </c>
      <c r="DA25" s="486">
        <v>0</v>
      </c>
      <c r="DB25" s="486">
        <v>7650</v>
      </c>
      <c r="DC25" s="604">
        <v>4745</v>
      </c>
      <c r="DD25" s="484">
        <v>476</v>
      </c>
      <c r="DE25" s="486">
        <v>1975</v>
      </c>
      <c r="DF25" s="486">
        <v>712</v>
      </c>
      <c r="DG25" s="486">
        <v>176</v>
      </c>
      <c r="DH25" s="486">
        <v>0</v>
      </c>
      <c r="DI25" s="486">
        <v>3012</v>
      </c>
      <c r="DJ25" s="604">
        <v>730</v>
      </c>
      <c r="DK25" s="1109">
        <v>2714</v>
      </c>
      <c r="DL25" s="486">
        <v>21291</v>
      </c>
      <c r="DM25" s="486">
        <v>747</v>
      </c>
      <c r="DN25" s="486">
        <v>445</v>
      </c>
      <c r="DO25" s="486">
        <v>23</v>
      </c>
      <c r="DP25" s="486">
        <v>18629</v>
      </c>
      <c r="DQ25" s="604">
        <v>8949</v>
      </c>
      <c r="DR25" s="484">
        <v>1</v>
      </c>
      <c r="DS25" s="486">
        <v>294</v>
      </c>
      <c r="DT25" s="486">
        <v>691</v>
      </c>
      <c r="DU25" s="486">
        <v>1</v>
      </c>
      <c r="DV25" s="486">
        <v>0</v>
      </c>
      <c r="DW25" s="486">
        <v>2526</v>
      </c>
      <c r="DX25" s="604">
        <v>194</v>
      </c>
      <c r="DY25" s="484">
        <v>44</v>
      </c>
      <c r="DZ25" s="486">
        <v>207</v>
      </c>
      <c r="EA25" s="486">
        <v>0</v>
      </c>
      <c r="EB25" s="486">
        <v>0</v>
      </c>
      <c r="EC25" s="486">
        <v>0</v>
      </c>
      <c r="ED25" s="486">
        <v>2183</v>
      </c>
      <c r="EE25" s="604">
        <v>271</v>
      </c>
      <c r="EF25" s="1109">
        <v>886</v>
      </c>
      <c r="EG25" s="486">
        <v>16000</v>
      </c>
      <c r="EH25" s="486">
        <v>2773</v>
      </c>
      <c r="EI25" s="486">
        <v>869</v>
      </c>
      <c r="EJ25" s="486">
        <v>40</v>
      </c>
      <c r="EK25" s="486">
        <v>20059</v>
      </c>
      <c r="EL25" s="604">
        <v>11019</v>
      </c>
      <c r="EM25" s="484">
        <v>435</v>
      </c>
      <c r="EN25" s="486">
        <v>0</v>
      </c>
      <c r="EO25" s="486">
        <v>0</v>
      </c>
      <c r="EP25" s="486">
        <v>0</v>
      </c>
      <c r="EQ25" s="486">
        <v>0</v>
      </c>
      <c r="ER25" s="486">
        <v>0</v>
      </c>
      <c r="ES25" s="604">
        <v>5586</v>
      </c>
      <c r="ET25" s="1109">
        <v>428</v>
      </c>
      <c r="EU25" s="486">
        <v>0</v>
      </c>
      <c r="EV25" s="486">
        <v>0</v>
      </c>
      <c r="EW25" s="486">
        <v>0</v>
      </c>
      <c r="EX25" s="486">
        <v>0</v>
      </c>
      <c r="EY25" s="486">
        <v>0</v>
      </c>
      <c r="EZ25" s="604">
        <v>7951</v>
      </c>
      <c r="FA25" s="484">
        <v>35439</v>
      </c>
      <c r="FB25" s="486">
        <v>0</v>
      </c>
      <c r="FC25" s="486">
        <v>37</v>
      </c>
      <c r="FD25" s="486">
        <v>0</v>
      </c>
      <c r="FE25" s="486">
        <v>0</v>
      </c>
      <c r="FF25" s="486">
        <v>0</v>
      </c>
      <c r="FG25" s="604">
        <v>54</v>
      </c>
      <c r="FH25" s="1109">
        <v>0</v>
      </c>
      <c r="FI25" s="486">
        <v>0</v>
      </c>
      <c r="FJ25" s="486">
        <v>0</v>
      </c>
      <c r="FK25" s="486">
        <v>0</v>
      </c>
      <c r="FL25" s="486">
        <v>0</v>
      </c>
      <c r="FM25" s="486">
        <v>0</v>
      </c>
      <c r="FN25" s="604">
        <v>3441</v>
      </c>
      <c r="FO25" s="484">
        <v>15</v>
      </c>
      <c r="FP25" s="486">
        <v>0</v>
      </c>
      <c r="FQ25" s="486">
        <v>0</v>
      </c>
      <c r="FR25" s="486">
        <v>0</v>
      </c>
      <c r="FS25" s="486">
        <v>0</v>
      </c>
      <c r="FT25" s="486">
        <v>0</v>
      </c>
      <c r="FU25" s="604">
        <v>4610</v>
      </c>
      <c r="FV25" s="484">
        <v>0</v>
      </c>
      <c r="FW25" s="486">
        <v>0</v>
      </c>
      <c r="FX25" s="486">
        <v>31881</v>
      </c>
      <c r="FY25" s="486">
        <v>0</v>
      </c>
      <c r="FZ25" s="486">
        <v>9</v>
      </c>
      <c r="GA25" s="486">
        <v>0</v>
      </c>
      <c r="GB25" s="604">
        <v>228</v>
      </c>
      <c r="GC25" s="1109">
        <v>20</v>
      </c>
      <c r="GD25" s="486">
        <v>135938</v>
      </c>
      <c r="GE25" s="486">
        <v>67</v>
      </c>
      <c r="GF25" s="486">
        <v>0</v>
      </c>
      <c r="GG25" s="486">
        <v>0</v>
      </c>
      <c r="GH25" s="486">
        <v>0</v>
      </c>
      <c r="GI25" s="604">
        <v>28</v>
      </c>
      <c r="GJ25" s="484">
        <v>0</v>
      </c>
      <c r="GK25" s="486">
        <v>0</v>
      </c>
      <c r="GL25" s="486">
        <v>66</v>
      </c>
      <c r="GM25" s="486">
        <v>0</v>
      </c>
      <c r="GN25" s="486">
        <v>7</v>
      </c>
      <c r="GO25" s="486">
        <v>0</v>
      </c>
      <c r="GP25" s="604">
        <v>73200</v>
      </c>
      <c r="GQ25" s="1109">
        <v>15</v>
      </c>
      <c r="GR25" s="486">
        <v>0</v>
      </c>
      <c r="GS25" s="486">
        <v>864</v>
      </c>
      <c r="GT25" s="486">
        <v>0</v>
      </c>
      <c r="GU25" s="486">
        <v>63760</v>
      </c>
      <c r="GV25" s="486">
        <v>0</v>
      </c>
      <c r="GW25" s="604">
        <v>0</v>
      </c>
      <c r="GX25" s="1109">
        <v>274</v>
      </c>
      <c r="GY25" s="486">
        <v>3623</v>
      </c>
      <c r="GZ25" s="486">
        <v>20373</v>
      </c>
      <c r="HA25" s="486">
        <v>0</v>
      </c>
      <c r="HB25" s="486">
        <v>3989</v>
      </c>
      <c r="HC25" s="486">
        <v>0</v>
      </c>
      <c r="HD25" s="604">
        <v>214589</v>
      </c>
      <c r="HE25" s="1109">
        <v>75</v>
      </c>
      <c r="HF25" s="486">
        <v>0</v>
      </c>
      <c r="HG25" s="486">
        <v>0</v>
      </c>
      <c r="HH25" s="486">
        <v>17424</v>
      </c>
      <c r="HI25" s="486">
        <v>0</v>
      </c>
      <c r="HJ25" s="486">
        <v>0</v>
      </c>
      <c r="HK25" s="604">
        <v>66</v>
      </c>
      <c r="HL25" s="484">
        <v>14</v>
      </c>
      <c r="HM25" s="486">
        <v>6</v>
      </c>
      <c r="HN25" s="486">
        <v>3</v>
      </c>
      <c r="HO25" s="486">
        <v>105</v>
      </c>
      <c r="HP25" s="486">
        <v>0</v>
      </c>
      <c r="HQ25" s="486">
        <v>0</v>
      </c>
      <c r="HR25" s="604">
        <v>25091</v>
      </c>
      <c r="HS25" s="484">
        <v>98</v>
      </c>
      <c r="HT25" s="486">
        <v>6</v>
      </c>
      <c r="HU25" s="486">
        <v>26</v>
      </c>
      <c r="HV25" s="486">
        <v>0</v>
      </c>
      <c r="HW25" s="486">
        <v>0</v>
      </c>
      <c r="HX25" s="486">
        <v>3</v>
      </c>
      <c r="HY25" s="604">
        <v>23173</v>
      </c>
      <c r="HZ25" s="484">
        <v>0</v>
      </c>
      <c r="IA25" s="486">
        <v>0</v>
      </c>
      <c r="IB25" s="486">
        <v>0</v>
      </c>
      <c r="IC25" s="486">
        <v>44</v>
      </c>
      <c r="ID25" s="486">
        <v>0</v>
      </c>
      <c r="IE25" s="486">
        <v>17703</v>
      </c>
      <c r="IF25" s="604">
        <v>20</v>
      </c>
      <c r="IG25" s="484">
        <v>59</v>
      </c>
      <c r="IH25" s="486">
        <v>0</v>
      </c>
      <c r="II25" s="486">
        <v>25</v>
      </c>
      <c r="IJ25" s="486">
        <v>765</v>
      </c>
      <c r="IK25" s="486">
        <v>0</v>
      </c>
      <c r="IL25" s="486">
        <v>0</v>
      </c>
      <c r="IM25" s="604">
        <v>72647</v>
      </c>
      <c r="IN25" s="484">
        <v>3271</v>
      </c>
      <c r="IO25" s="486">
        <v>2081</v>
      </c>
      <c r="IP25" s="486">
        <v>3490</v>
      </c>
      <c r="IQ25" s="486">
        <v>2957</v>
      </c>
      <c r="IR25" s="486">
        <v>0</v>
      </c>
      <c r="IS25" s="486">
        <v>19713</v>
      </c>
      <c r="IT25" s="604">
        <v>105514</v>
      </c>
      <c r="IU25" s="1109">
        <v>29</v>
      </c>
      <c r="IV25" s="486">
        <v>0</v>
      </c>
      <c r="IW25" s="486">
        <v>396</v>
      </c>
      <c r="IX25" s="486">
        <v>0</v>
      </c>
      <c r="IY25" s="486">
        <v>0</v>
      </c>
      <c r="IZ25" s="486">
        <v>20</v>
      </c>
      <c r="JA25" s="604">
        <v>168</v>
      </c>
      <c r="JB25" s="484">
        <v>0</v>
      </c>
      <c r="JC25" s="486">
        <v>0</v>
      </c>
      <c r="JD25" s="486">
        <v>0</v>
      </c>
      <c r="JE25" s="486">
        <v>0</v>
      </c>
      <c r="JF25" s="486">
        <v>0</v>
      </c>
      <c r="JG25" s="486">
        <v>1140</v>
      </c>
      <c r="JH25" s="604">
        <v>8264</v>
      </c>
      <c r="JI25" s="484">
        <v>136</v>
      </c>
      <c r="JJ25" s="486">
        <v>1336</v>
      </c>
      <c r="JK25" s="486">
        <v>693</v>
      </c>
      <c r="JL25" s="486">
        <v>1237</v>
      </c>
      <c r="JM25" s="486">
        <v>18</v>
      </c>
      <c r="JN25" s="486">
        <v>1489</v>
      </c>
      <c r="JO25" s="604">
        <v>2356</v>
      </c>
      <c r="JP25" s="1109">
        <v>0</v>
      </c>
      <c r="JQ25" s="486">
        <v>0</v>
      </c>
      <c r="JR25" s="486">
        <v>110</v>
      </c>
      <c r="JS25" s="486">
        <v>0</v>
      </c>
      <c r="JT25" s="486">
        <v>0</v>
      </c>
      <c r="JU25" s="486">
        <v>327</v>
      </c>
      <c r="JV25" s="604">
        <v>1605</v>
      </c>
      <c r="JW25" s="484">
        <v>389</v>
      </c>
      <c r="JX25" s="486">
        <v>5022</v>
      </c>
      <c r="JY25" s="486">
        <v>82</v>
      </c>
      <c r="JZ25" s="486">
        <v>814</v>
      </c>
      <c r="KA25" s="486">
        <v>0</v>
      </c>
      <c r="KB25" s="486">
        <v>3199</v>
      </c>
      <c r="KC25" s="604">
        <v>3626</v>
      </c>
      <c r="KD25" s="484">
        <v>5</v>
      </c>
      <c r="KE25" s="486">
        <v>0</v>
      </c>
      <c r="KF25" s="486">
        <v>0</v>
      </c>
      <c r="KG25" s="486">
        <v>0</v>
      </c>
      <c r="KH25" s="486">
        <v>0</v>
      </c>
      <c r="KI25" s="486">
        <v>0</v>
      </c>
      <c r="KJ25" s="604">
        <v>11120</v>
      </c>
      <c r="KK25" s="484">
        <v>2928</v>
      </c>
      <c r="KL25" s="486">
        <v>3917</v>
      </c>
      <c r="KM25" s="486">
        <v>411</v>
      </c>
      <c r="KN25" s="486">
        <v>50</v>
      </c>
      <c r="KO25" s="486">
        <v>0</v>
      </c>
      <c r="KP25" s="486">
        <v>419</v>
      </c>
      <c r="KQ25" s="604">
        <v>23435</v>
      </c>
      <c r="KR25" s="1109">
        <v>35</v>
      </c>
      <c r="KS25" s="486">
        <v>371</v>
      </c>
      <c r="KT25" s="486">
        <v>7880</v>
      </c>
      <c r="KU25" s="486">
        <v>910</v>
      </c>
      <c r="KV25" s="486">
        <v>0</v>
      </c>
      <c r="KW25" s="486">
        <v>1633</v>
      </c>
      <c r="KX25" s="604">
        <v>1083</v>
      </c>
      <c r="KY25" s="484">
        <v>2474</v>
      </c>
      <c r="KZ25" s="486">
        <v>590</v>
      </c>
      <c r="LA25" s="486">
        <v>4650</v>
      </c>
      <c r="LB25" s="486">
        <v>118</v>
      </c>
      <c r="LC25" s="486">
        <v>0</v>
      </c>
      <c r="LD25" s="486">
        <v>1813</v>
      </c>
      <c r="LE25" s="604">
        <v>32190</v>
      </c>
      <c r="LF25" s="484">
        <v>0</v>
      </c>
      <c r="LG25" s="486">
        <v>0</v>
      </c>
      <c r="LH25" s="486">
        <v>0</v>
      </c>
      <c r="LI25" s="486">
        <v>0</v>
      </c>
      <c r="LJ25" s="486">
        <v>0</v>
      </c>
      <c r="LK25" s="486">
        <v>0</v>
      </c>
      <c r="LL25" s="604">
        <v>81</v>
      </c>
      <c r="LM25" s="484">
        <v>63889</v>
      </c>
      <c r="LN25" s="486">
        <v>200461</v>
      </c>
      <c r="LO25" s="486">
        <v>85998</v>
      </c>
      <c r="LP25" s="486">
        <v>27383</v>
      </c>
      <c r="LQ25" s="486">
        <v>67846</v>
      </c>
      <c r="LR25" s="486">
        <v>115267</v>
      </c>
      <c r="LS25" s="604">
        <v>815021</v>
      </c>
    </row>
    <row r="26" spans="2:331" ht="15" customHeight="1">
      <c r="B26" s="1108" t="s">
        <v>69</v>
      </c>
      <c r="C26" s="1109">
        <v>0</v>
      </c>
      <c r="D26" s="486">
        <v>0</v>
      </c>
      <c r="E26" s="486">
        <v>0</v>
      </c>
      <c r="F26" s="486">
        <v>0</v>
      </c>
      <c r="G26" s="486">
        <v>0</v>
      </c>
      <c r="H26" s="486">
        <v>0</v>
      </c>
      <c r="I26" s="604">
        <v>0</v>
      </c>
      <c r="J26" s="1109">
        <v>0</v>
      </c>
      <c r="K26" s="486">
        <v>0</v>
      </c>
      <c r="L26" s="486">
        <v>0</v>
      </c>
      <c r="M26" s="486">
        <v>0</v>
      </c>
      <c r="N26" s="486">
        <v>0</v>
      </c>
      <c r="O26" s="486">
        <v>0</v>
      </c>
      <c r="P26" s="604">
        <v>0</v>
      </c>
      <c r="Q26" s="484">
        <v>48</v>
      </c>
      <c r="R26" s="486">
        <v>0</v>
      </c>
      <c r="S26" s="486">
        <v>0</v>
      </c>
      <c r="T26" s="486">
        <v>0</v>
      </c>
      <c r="U26" s="486">
        <v>0</v>
      </c>
      <c r="V26" s="486">
        <v>0</v>
      </c>
      <c r="W26" s="604">
        <v>0</v>
      </c>
      <c r="X26" s="484">
        <v>55</v>
      </c>
      <c r="Y26" s="486">
        <v>0</v>
      </c>
      <c r="Z26" s="486">
        <v>0</v>
      </c>
      <c r="AA26" s="486">
        <v>0</v>
      </c>
      <c r="AB26" s="486">
        <v>0</v>
      </c>
      <c r="AC26" s="486">
        <v>0</v>
      </c>
      <c r="AD26" s="604">
        <v>0</v>
      </c>
      <c r="AE26" s="1109">
        <v>0</v>
      </c>
      <c r="AF26" s="486">
        <v>0</v>
      </c>
      <c r="AG26" s="486">
        <v>0</v>
      </c>
      <c r="AH26" s="486">
        <v>0</v>
      </c>
      <c r="AI26" s="486">
        <v>0</v>
      </c>
      <c r="AJ26" s="486">
        <v>0</v>
      </c>
      <c r="AK26" s="604">
        <v>0</v>
      </c>
      <c r="AL26" s="484">
        <v>67</v>
      </c>
      <c r="AM26" s="486">
        <v>0</v>
      </c>
      <c r="AN26" s="486">
        <v>0</v>
      </c>
      <c r="AO26" s="486">
        <v>0</v>
      </c>
      <c r="AP26" s="486">
        <v>0</v>
      </c>
      <c r="AQ26" s="486">
        <v>0</v>
      </c>
      <c r="AR26" s="604">
        <v>0</v>
      </c>
      <c r="AS26" s="1109">
        <v>0</v>
      </c>
      <c r="AT26" s="486">
        <v>0</v>
      </c>
      <c r="AU26" s="486">
        <v>0</v>
      </c>
      <c r="AV26" s="486">
        <v>0</v>
      </c>
      <c r="AW26" s="486">
        <v>0</v>
      </c>
      <c r="AX26" s="486">
        <v>0</v>
      </c>
      <c r="AY26" s="604">
        <v>0</v>
      </c>
      <c r="AZ26" s="1109">
        <v>0</v>
      </c>
      <c r="BA26" s="486">
        <v>0</v>
      </c>
      <c r="BB26" s="486">
        <v>0</v>
      </c>
      <c r="BC26" s="486">
        <v>0</v>
      </c>
      <c r="BD26" s="486">
        <v>0</v>
      </c>
      <c r="BE26" s="486">
        <v>0</v>
      </c>
      <c r="BF26" s="604">
        <v>0</v>
      </c>
      <c r="BG26" s="1109">
        <v>0</v>
      </c>
      <c r="BH26" s="486">
        <v>0</v>
      </c>
      <c r="BI26" s="486">
        <v>0</v>
      </c>
      <c r="BJ26" s="486">
        <v>0</v>
      </c>
      <c r="BK26" s="486">
        <v>0</v>
      </c>
      <c r="BL26" s="486">
        <v>0</v>
      </c>
      <c r="BM26" s="604">
        <v>0</v>
      </c>
      <c r="BN26" s="1109">
        <v>3</v>
      </c>
      <c r="BO26" s="486">
        <v>0</v>
      </c>
      <c r="BP26" s="486">
        <v>0</v>
      </c>
      <c r="BQ26" s="486">
        <v>0</v>
      </c>
      <c r="BR26" s="486">
        <v>0</v>
      </c>
      <c r="BS26" s="486">
        <v>0</v>
      </c>
      <c r="BT26" s="604">
        <v>0</v>
      </c>
      <c r="BU26" s="1109">
        <v>0</v>
      </c>
      <c r="BV26" s="486">
        <v>0</v>
      </c>
      <c r="BW26" s="486">
        <v>0</v>
      </c>
      <c r="BX26" s="486">
        <v>0</v>
      </c>
      <c r="BY26" s="486">
        <v>0</v>
      </c>
      <c r="BZ26" s="486">
        <v>9</v>
      </c>
      <c r="CA26" s="604">
        <v>0</v>
      </c>
      <c r="CB26" s="484">
        <v>0</v>
      </c>
      <c r="CC26" s="486">
        <v>0</v>
      </c>
      <c r="CD26" s="486">
        <v>0</v>
      </c>
      <c r="CE26" s="486">
        <v>0</v>
      </c>
      <c r="CF26" s="486">
        <v>0</v>
      </c>
      <c r="CG26" s="486">
        <v>38</v>
      </c>
      <c r="CH26" s="604">
        <v>0</v>
      </c>
      <c r="CI26" s="1109">
        <v>0</v>
      </c>
      <c r="CJ26" s="486">
        <v>0</v>
      </c>
      <c r="CK26" s="486">
        <v>0</v>
      </c>
      <c r="CL26" s="486">
        <v>0</v>
      </c>
      <c r="CM26" s="486">
        <v>0</v>
      </c>
      <c r="CN26" s="486">
        <v>663</v>
      </c>
      <c r="CO26" s="604">
        <v>17</v>
      </c>
      <c r="CP26" s="484">
        <v>0</v>
      </c>
      <c r="CQ26" s="486">
        <v>0</v>
      </c>
      <c r="CR26" s="486">
        <v>0</v>
      </c>
      <c r="CS26" s="486">
        <v>0</v>
      </c>
      <c r="CT26" s="486">
        <v>0</v>
      </c>
      <c r="CU26" s="486">
        <v>0</v>
      </c>
      <c r="CV26" s="604">
        <v>0</v>
      </c>
      <c r="CW26" s="1109">
        <v>0</v>
      </c>
      <c r="CX26" s="486">
        <v>0</v>
      </c>
      <c r="CY26" s="486">
        <v>0</v>
      </c>
      <c r="CZ26" s="486">
        <v>0</v>
      </c>
      <c r="DA26" s="486">
        <v>0</v>
      </c>
      <c r="DB26" s="486">
        <v>0</v>
      </c>
      <c r="DC26" s="604">
        <v>0</v>
      </c>
      <c r="DD26" s="484">
        <v>99</v>
      </c>
      <c r="DE26" s="486">
        <v>0</v>
      </c>
      <c r="DF26" s="486">
        <v>0</v>
      </c>
      <c r="DG26" s="486">
        <v>0</v>
      </c>
      <c r="DH26" s="486">
        <v>0</v>
      </c>
      <c r="DI26" s="486">
        <v>0</v>
      </c>
      <c r="DJ26" s="604">
        <v>0</v>
      </c>
      <c r="DK26" s="1109">
        <v>62</v>
      </c>
      <c r="DL26" s="486">
        <v>0</v>
      </c>
      <c r="DM26" s="486">
        <v>0</v>
      </c>
      <c r="DN26" s="486">
        <v>0</v>
      </c>
      <c r="DO26" s="486">
        <v>0</v>
      </c>
      <c r="DP26" s="486">
        <v>0</v>
      </c>
      <c r="DQ26" s="604">
        <v>0</v>
      </c>
      <c r="DR26" s="484">
        <v>0</v>
      </c>
      <c r="DS26" s="486">
        <v>0</v>
      </c>
      <c r="DT26" s="486">
        <v>0</v>
      </c>
      <c r="DU26" s="486">
        <v>0</v>
      </c>
      <c r="DV26" s="486">
        <v>0</v>
      </c>
      <c r="DW26" s="486">
        <v>0</v>
      </c>
      <c r="DX26" s="604">
        <v>0</v>
      </c>
      <c r="DY26" s="484">
        <v>0</v>
      </c>
      <c r="DZ26" s="486">
        <v>0</v>
      </c>
      <c r="EA26" s="486">
        <v>0</v>
      </c>
      <c r="EB26" s="486">
        <v>0</v>
      </c>
      <c r="EC26" s="486">
        <v>0</v>
      </c>
      <c r="ED26" s="486">
        <v>0</v>
      </c>
      <c r="EE26" s="604">
        <v>0</v>
      </c>
      <c r="EF26" s="1109">
        <v>26</v>
      </c>
      <c r="EG26" s="486">
        <v>0</v>
      </c>
      <c r="EH26" s="486">
        <v>0</v>
      </c>
      <c r="EI26" s="486">
        <v>0</v>
      </c>
      <c r="EJ26" s="486">
        <v>0</v>
      </c>
      <c r="EK26" s="486">
        <v>0</v>
      </c>
      <c r="EL26" s="604">
        <v>0</v>
      </c>
      <c r="EM26" s="484">
        <v>52</v>
      </c>
      <c r="EN26" s="486">
        <v>0</v>
      </c>
      <c r="EO26" s="486">
        <v>0</v>
      </c>
      <c r="EP26" s="486">
        <v>0</v>
      </c>
      <c r="EQ26" s="486">
        <v>0</v>
      </c>
      <c r="ER26" s="486">
        <v>0</v>
      </c>
      <c r="ES26" s="604">
        <v>0</v>
      </c>
      <c r="ET26" s="1109">
        <v>218</v>
      </c>
      <c r="EU26" s="486">
        <v>0</v>
      </c>
      <c r="EV26" s="486">
        <v>360</v>
      </c>
      <c r="EW26" s="486">
        <v>0</v>
      </c>
      <c r="EX26" s="486">
        <v>0</v>
      </c>
      <c r="EY26" s="486">
        <v>0</v>
      </c>
      <c r="EZ26" s="604">
        <v>0</v>
      </c>
      <c r="FA26" s="484">
        <v>764</v>
      </c>
      <c r="FB26" s="486">
        <v>0</v>
      </c>
      <c r="FC26" s="486">
        <v>0</v>
      </c>
      <c r="FD26" s="486">
        <v>0</v>
      </c>
      <c r="FE26" s="486">
        <v>0</v>
      </c>
      <c r="FF26" s="486">
        <v>0</v>
      </c>
      <c r="FG26" s="604">
        <v>0</v>
      </c>
      <c r="FH26" s="1109">
        <v>0</v>
      </c>
      <c r="FI26" s="486">
        <v>0</v>
      </c>
      <c r="FJ26" s="486">
        <v>0</v>
      </c>
      <c r="FK26" s="486">
        <v>0</v>
      </c>
      <c r="FL26" s="486">
        <v>0</v>
      </c>
      <c r="FM26" s="486">
        <v>0</v>
      </c>
      <c r="FN26" s="604">
        <v>0</v>
      </c>
      <c r="FO26" s="484">
        <v>0</v>
      </c>
      <c r="FP26" s="486">
        <v>0</v>
      </c>
      <c r="FQ26" s="486">
        <v>0</v>
      </c>
      <c r="FR26" s="486">
        <v>0</v>
      </c>
      <c r="FS26" s="486">
        <v>0</v>
      </c>
      <c r="FT26" s="486">
        <v>0</v>
      </c>
      <c r="FU26" s="604">
        <v>0</v>
      </c>
      <c r="FV26" s="484">
        <v>0</v>
      </c>
      <c r="FW26" s="486">
        <v>0</v>
      </c>
      <c r="FX26" s="486">
        <v>373</v>
      </c>
      <c r="FY26" s="486">
        <v>0</v>
      </c>
      <c r="FZ26" s="486">
        <v>0</v>
      </c>
      <c r="GA26" s="486">
        <v>0</v>
      </c>
      <c r="GB26" s="604">
        <v>0</v>
      </c>
      <c r="GC26" s="1109">
        <v>0</v>
      </c>
      <c r="GD26" s="486">
        <v>19536</v>
      </c>
      <c r="GE26" s="486">
        <v>0</v>
      </c>
      <c r="GF26" s="486">
        <v>0</v>
      </c>
      <c r="GG26" s="486">
        <v>0</v>
      </c>
      <c r="GH26" s="486">
        <v>0</v>
      </c>
      <c r="GI26" s="604">
        <v>0</v>
      </c>
      <c r="GJ26" s="484">
        <v>0</v>
      </c>
      <c r="GK26" s="486">
        <v>0</v>
      </c>
      <c r="GL26" s="486">
        <v>0</v>
      </c>
      <c r="GM26" s="486">
        <v>0</v>
      </c>
      <c r="GN26" s="486">
        <v>0</v>
      </c>
      <c r="GO26" s="486">
        <v>0</v>
      </c>
      <c r="GP26" s="604">
        <v>6143</v>
      </c>
      <c r="GQ26" s="1109">
        <v>0</v>
      </c>
      <c r="GR26" s="486">
        <v>0</v>
      </c>
      <c r="GS26" s="486">
        <v>0</v>
      </c>
      <c r="GT26" s="486">
        <v>0</v>
      </c>
      <c r="GU26" s="486">
        <v>7529</v>
      </c>
      <c r="GV26" s="486">
        <v>0</v>
      </c>
      <c r="GW26" s="604">
        <v>0</v>
      </c>
      <c r="GX26" s="1109">
        <v>0</v>
      </c>
      <c r="GY26" s="486">
        <v>750</v>
      </c>
      <c r="GZ26" s="486">
        <v>80</v>
      </c>
      <c r="HA26" s="486">
        <v>0</v>
      </c>
      <c r="HB26" s="486">
        <v>0</v>
      </c>
      <c r="HC26" s="486">
        <v>0</v>
      </c>
      <c r="HD26" s="604">
        <v>16326</v>
      </c>
      <c r="HE26" s="1109">
        <v>0</v>
      </c>
      <c r="HF26" s="486">
        <v>0</v>
      </c>
      <c r="HG26" s="486">
        <v>1261</v>
      </c>
      <c r="HH26" s="486">
        <v>25</v>
      </c>
      <c r="HI26" s="486">
        <v>0</v>
      </c>
      <c r="HJ26" s="486">
        <v>0</v>
      </c>
      <c r="HK26" s="604">
        <v>0</v>
      </c>
      <c r="HL26" s="484">
        <v>0</v>
      </c>
      <c r="HM26" s="486">
        <v>0</v>
      </c>
      <c r="HN26" s="486">
        <v>0</v>
      </c>
      <c r="HO26" s="486">
        <v>0</v>
      </c>
      <c r="HP26" s="486">
        <v>0</v>
      </c>
      <c r="HQ26" s="486">
        <v>0</v>
      </c>
      <c r="HR26" s="604">
        <v>0</v>
      </c>
      <c r="HS26" s="484">
        <v>0</v>
      </c>
      <c r="HT26" s="486">
        <v>0</v>
      </c>
      <c r="HU26" s="486">
        <v>0</v>
      </c>
      <c r="HV26" s="486">
        <v>0</v>
      </c>
      <c r="HW26" s="486">
        <v>0</v>
      </c>
      <c r="HX26" s="486">
        <v>0</v>
      </c>
      <c r="HY26" s="604">
        <v>633</v>
      </c>
      <c r="HZ26" s="484">
        <v>0</v>
      </c>
      <c r="IA26" s="486">
        <v>0</v>
      </c>
      <c r="IB26" s="486">
        <v>0</v>
      </c>
      <c r="IC26" s="486">
        <v>0</v>
      </c>
      <c r="ID26" s="486">
        <v>0</v>
      </c>
      <c r="IE26" s="486">
        <v>951</v>
      </c>
      <c r="IF26" s="604">
        <v>0</v>
      </c>
      <c r="IG26" s="484">
        <v>0</v>
      </c>
      <c r="IH26" s="486">
        <v>0</v>
      </c>
      <c r="II26" s="486">
        <v>0</v>
      </c>
      <c r="IJ26" s="486">
        <v>0</v>
      </c>
      <c r="IK26" s="486">
        <v>0</v>
      </c>
      <c r="IL26" s="486">
        <v>0</v>
      </c>
      <c r="IM26" s="604">
        <v>4571</v>
      </c>
      <c r="IN26" s="484">
        <v>43</v>
      </c>
      <c r="IO26" s="486">
        <v>84</v>
      </c>
      <c r="IP26" s="486">
        <v>1110</v>
      </c>
      <c r="IQ26" s="486">
        <v>0</v>
      </c>
      <c r="IR26" s="486">
        <v>0</v>
      </c>
      <c r="IS26" s="486">
        <v>453</v>
      </c>
      <c r="IT26" s="604">
        <v>2163</v>
      </c>
      <c r="IU26" s="1109">
        <v>0</v>
      </c>
      <c r="IV26" s="486">
        <v>0</v>
      </c>
      <c r="IW26" s="486">
        <v>0</v>
      </c>
      <c r="IX26" s="486">
        <v>0</v>
      </c>
      <c r="IY26" s="486">
        <v>0</v>
      </c>
      <c r="IZ26" s="486">
        <v>0</v>
      </c>
      <c r="JA26" s="604">
        <v>0</v>
      </c>
      <c r="JB26" s="484">
        <v>0</v>
      </c>
      <c r="JC26" s="486">
        <v>0</v>
      </c>
      <c r="JD26" s="486">
        <v>0</v>
      </c>
      <c r="JE26" s="486">
        <v>0</v>
      </c>
      <c r="JF26" s="486">
        <v>0</v>
      </c>
      <c r="JG26" s="486">
        <v>0</v>
      </c>
      <c r="JH26" s="604">
        <v>0</v>
      </c>
      <c r="JI26" s="484">
        <v>0</v>
      </c>
      <c r="JJ26" s="486">
        <v>0</v>
      </c>
      <c r="JK26" s="486">
        <v>0</v>
      </c>
      <c r="JL26" s="486">
        <v>0</v>
      </c>
      <c r="JM26" s="486">
        <v>0</v>
      </c>
      <c r="JN26" s="486">
        <v>0</v>
      </c>
      <c r="JO26" s="604">
        <v>0</v>
      </c>
      <c r="JP26" s="1109">
        <v>0</v>
      </c>
      <c r="JQ26" s="486">
        <v>0</v>
      </c>
      <c r="JR26" s="486">
        <v>0</v>
      </c>
      <c r="JS26" s="486">
        <v>0</v>
      </c>
      <c r="JT26" s="486">
        <v>0</v>
      </c>
      <c r="JU26" s="486">
        <v>0</v>
      </c>
      <c r="JV26" s="604">
        <v>0</v>
      </c>
      <c r="JW26" s="484">
        <v>0</v>
      </c>
      <c r="JX26" s="486">
        <v>0</v>
      </c>
      <c r="JY26" s="486">
        <v>0</v>
      </c>
      <c r="JZ26" s="486">
        <v>0</v>
      </c>
      <c r="KA26" s="486">
        <v>0</v>
      </c>
      <c r="KB26" s="486">
        <v>0</v>
      </c>
      <c r="KC26" s="604">
        <v>0</v>
      </c>
      <c r="KD26" s="484">
        <v>0</v>
      </c>
      <c r="KE26" s="486">
        <v>0</v>
      </c>
      <c r="KF26" s="486">
        <v>0</v>
      </c>
      <c r="KG26" s="486">
        <v>0</v>
      </c>
      <c r="KH26" s="486">
        <v>0</v>
      </c>
      <c r="KI26" s="486">
        <v>1</v>
      </c>
      <c r="KJ26" s="604">
        <v>0</v>
      </c>
      <c r="KK26" s="484">
        <v>0</v>
      </c>
      <c r="KL26" s="486">
        <v>0</v>
      </c>
      <c r="KM26" s="486">
        <v>0</v>
      </c>
      <c r="KN26" s="486">
        <v>0</v>
      </c>
      <c r="KO26" s="486">
        <v>0</v>
      </c>
      <c r="KP26" s="486">
        <v>0</v>
      </c>
      <c r="KQ26" s="604">
        <v>0</v>
      </c>
      <c r="KR26" s="1109">
        <v>0</v>
      </c>
      <c r="KS26" s="486">
        <v>0</v>
      </c>
      <c r="KT26" s="486">
        <v>0</v>
      </c>
      <c r="KU26" s="486">
        <v>0</v>
      </c>
      <c r="KV26" s="486">
        <v>0</v>
      </c>
      <c r="KW26" s="486">
        <v>51</v>
      </c>
      <c r="KX26" s="604">
        <v>0</v>
      </c>
      <c r="KY26" s="484">
        <v>0</v>
      </c>
      <c r="KZ26" s="486">
        <v>0</v>
      </c>
      <c r="LA26" s="486">
        <v>24</v>
      </c>
      <c r="LB26" s="486">
        <v>0</v>
      </c>
      <c r="LC26" s="486">
        <v>0</v>
      </c>
      <c r="LD26" s="486">
        <v>0</v>
      </c>
      <c r="LE26" s="604">
        <v>0</v>
      </c>
      <c r="LF26" s="484">
        <v>0</v>
      </c>
      <c r="LG26" s="486">
        <v>0</v>
      </c>
      <c r="LH26" s="486">
        <v>0</v>
      </c>
      <c r="LI26" s="486">
        <v>0</v>
      </c>
      <c r="LJ26" s="486">
        <v>0</v>
      </c>
      <c r="LK26" s="486">
        <v>0</v>
      </c>
      <c r="LL26" s="604">
        <v>0</v>
      </c>
      <c r="LM26" s="484">
        <v>1437</v>
      </c>
      <c r="LN26" s="486">
        <v>20370</v>
      </c>
      <c r="LO26" s="486">
        <v>3208</v>
      </c>
      <c r="LP26" s="486">
        <v>25</v>
      </c>
      <c r="LQ26" s="486">
        <v>7529</v>
      </c>
      <c r="LR26" s="486">
        <v>2166</v>
      </c>
      <c r="LS26" s="604">
        <v>29853</v>
      </c>
    </row>
    <row r="27" spans="2:331" ht="15" customHeight="1">
      <c r="B27" s="1108" t="s">
        <v>7</v>
      </c>
      <c r="C27" s="1109">
        <v>64</v>
      </c>
      <c r="D27" s="486">
        <v>0</v>
      </c>
      <c r="E27" s="486">
        <v>0</v>
      </c>
      <c r="F27" s="486">
        <v>0</v>
      </c>
      <c r="G27" s="486">
        <v>0</v>
      </c>
      <c r="H27" s="486">
        <v>0</v>
      </c>
      <c r="I27" s="604">
        <v>0</v>
      </c>
      <c r="J27" s="1109">
        <v>66</v>
      </c>
      <c r="K27" s="486">
        <v>0</v>
      </c>
      <c r="L27" s="486">
        <v>0</v>
      </c>
      <c r="M27" s="486">
        <v>0</v>
      </c>
      <c r="N27" s="486">
        <v>0</v>
      </c>
      <c r="O27" s="486">
        <v>0</v>
      </c>
      <c r="P27" s="604">
        <v>0</v>
      </c>
      <c r="Q27" s="484">
        <v>158</v>
      </c>
      <c r="R27" s="486">
        <v>83</v>
      </c>
      <c r="S27" s="486">
        <v>0</v>
      </c>
      <c r="T27" s="486">
        <v>0</v>
      </c>
      <c r="U27" s="486">
        <v>0</v>
      </c>
      <c r="V27" s="486">
        <v>0</v>
      </c>
      <c r="W27" s="604">
        <v>0</v>
      </c>
      <c r="X27" s="484">
        <v>1084</v>
      </c>
      <c r="Y27" s="486">
        <v>0</v>
      </c>
      <c r="Z27" s="486">
        <v>0</v>
      </c>
      <c r="AA27" s="486">
        <v>0</v>
      </c>
      <c r="AB27" s="486">
        <v>0</v>
      </c>
      <c r="AC27" s="486">
        <v>0</v>
      </c>
      <c r="AD27" s="604">
        <v>0</v>
      </c>
      <c r="AE27" s="1109">
        <v>0</v>
      </c>
      <c r="AF27" s="486">
        <v>0</v>
      </c>
      <c r="AG27" s="486">
        <v>0</v>
      </c>
      <c r="AH27" s="486">
        <v>0</v>
      </c>
      <c r="AI27" s="486">
        <v>0</v>
      </c>
      <c r="AJ27" s="486">
        <v>0</v>
      </c>
      <c r="AK27" s="604">
        <v>0</v>
      </c>
      <c r="AL27" s="484">
        <v>585</v>
      </c>
      <c r="AM27" s="486">
        <v>0</v>
      </c>
      <c r="AN27" s="486">
        <v>0</v>
      </c>
      <c r="AO27" s="486">
        <v>0</v>
      </c>
      <c r="AP27" s="486">
        <v>0</v>
      </c>
      <c r="AQ27" s="486">
        <v>0</v>
      </c>
      <c r="AR27" s="604">
        <v>0</v>
      </c>
      <c r="AS27" s="1109">
        <v>0</v>
      </c>
      <c r="AT27" s="486">
        <v>0</v>
      </c>
      <c r="AU27" s="486">
        <v>0</v>
      </c>
      <c r="AV27" s="486">
        <v>0</v>
      </c>
      <c r="AW27" s="486">
        <v>0</v>
      </c>
      <c r="AX27" s="486">
        <v>0</v>
      </c>
      <c r="AY27" s="604">
        <v>0</v>
      </c>
      <c r="AZ27" s="1109">
        <v>3122</v>
      </c>
      <c r="BA27" s="486">
        <v>402</v>
      </c>
      <c r="BB27" s="486">
        <v>0</v>
      </c>
      <c r="BC27" s="486">
        <v>0</v>
      </c>
      <c r="BD27" s="486">
        <v>0</v>
      </c>
      <c r="BE27" s="486">
        <v>0</v>
      </c>
      <c r="BF27" s="604">
        <v>0</v>
      </c>
      <c r="BG27" s="1109">
        <v>0</v>
      </c>
      <c r="BH27" s="486">
        <v>0</v>
      </c>
      <c r="BI27" s="486">
        <v>0</v>
      </c>
      <c r="BJ27" s="486">
        <v>0</v>
      </c>
      <c r="BK27" s="486">
        <v>0</v>
      </c>
      <c r="BL27" s="486">
        <v>0</v>
      </c>
      <c r="BM27" s="604">
        <v>0</v>
      </c>
      <c r="BN27" s="1109">
        <v>639</v>
      </c>
      <c r="BO27" s="486">
        <v>0</v>
      </c>
      <c r="BP27" s="486">
        <v>0</v>
      </c>
      <c r="BQ27" s="486">
        <v>0</v>
      </c>
      <c r="BR27" s="486">
        <v>0</v>
      </c>
      <c r="BS27" s="486">
        <v>0</v>
      </c>
      <c r="BT27" s="604">
        <v>0</v>
      </c>
      <c r="BU27" s="1109">
        <v>0</v>
      </c>
      <c r="BV27" s="486">
        <v>0</v>
      </c>
      <c r="BW27" s="486">
        <v>0</v>
      </c>
      <c r="BX27" s="486">
        <v>0</v>
      </c>
      <c r="BY27" s="486">
        <v>0</v>
      </c>
      <c r="BZ27" s="486">
        <v>0</v>
      </c>
      <c r="CA27" s="604">
        <v>0</v>
      </c>
      <c r="CB27" s="484">
        <v>0</v>
      </c>
      <c r="CC27" s="486">
        <v>0</v>
      </c>
      <c r="CD27" s="486">
        <v>0</v>
      </c>
      <c r="CE27" s="486">
        <v>0</v>
      </c>
      <c r="CF27" s="486">
        <v>0</v>
      </c>
      <c r="CG27" s="486">
        <v>0</v>
      </c>
      <c r="CH27" s="604">
        <v>0</v>
      </c>
      <c r="CI27" s="1109">
        <v>66</v>
      </c>
      <c r="CJ27" s="486">
        <v>0</v>
      </c>
      <c r="CK27" s="486">
        <v>0</v>
      </c>
      <c r="CL27" s="486">
        <v>0</v>
      </c>
      <c r="CM27" s="486">
        <v>0</v>
      </c>
      <c r="CN27" s="486">
        <v>0</v>
      </c>
      <c r="CO27" s="604">
        <v>0</v>
      </c>
      <c r="CP27" s="484">
        <v>110</v>
      </c>
      <c r="CQ27" s="486">
        <v>0</v>
      </c>
      <c r="CR27" s="486">
        <v>0</v>
      </c>
      <c r="CS27" s="486">
        <v>0</v>
      </c>
      <c r="CT27" s="486">
        <v>0</v>
      </c>
      <c r="CU27" s="486">
        <v>0</v>
      </c>
      <c r="CV27" s="604">
        <v>0</v>
      </c>
      <c r="CW27" s="1109">
        <v>140</v>
      </c>
      <c r="CX27" s="486">
        <v>0</v>
      </c>
      <c r="CY27" s="486">
        <v>0</v>
      </c>
      <c r="CZ27" s="486">
        <v>0</v>
      </c>
      <c r="DA27" s="486">
        <v>0</v>
      </c>
      <c r="DB27" s="486">
        <v>0</v>
      </c>
      <c r="DC27" s="604">
        <v>0</v>
      </c>
      <c r="DD27" s="484">
        <v>913</v>
      </c>
      <c r="DE27" s="486">
        <v>0</v>
      </c>
      <c r="DF27" s="486">
        <v>0</v>
      </c>
      <c r="DG27" s="486">
        <v>0</v>
      </c>
      <c r="DH27" s="486">
        <v>0</v>
      </c>
      <c r="DI27" s="486">
        <v>0</v>
      </c>
      <c r="DJ27" s="604">
        <v>30</v>
      </c>
      <c r="DK27" s="1109">
        <v>1083</v>
      </c>
      <c r="DL27" s="486">
        <v>0</v>
      </c>
      <c r="DM27" s="486">
        <v>0</v>
      </c>
      <c r="DN27" s="486">
        <v>0</v>
      </c>
      <c r="DO27" s="486">
        <v>0</v>
      </c>
      <c r="DP27" s="486">
        <v>0</v>
      </c>
      <c r="DQ27" s="604">
        <v>0</v>
      </c>
      <c r="DR27" s="484">
        <v>1</v>
      </c>
      <c r="DS27" s="486">
        <v>0</v>
      </c>
      <c r="DT27" s="486">
        <v>0</v>
      </c>
      <c r="DU27" s="486">
        <v>0</v>
      </c>
      <c r="DV27" s="486">
        <v>0</v>
      </c>
      <c r="DW27" s="486">
        <v>0</v>
      </c>
      <c r="DX27" s="604">
        <v>54</v>
      </c>
      <c r="DY27" s="484">
        <v>0</v>
      </c>
      <c r="DZ27" s="486">
        <v>0</v>
      </c>
      <c r="EA27" s="486">
        <v>0</v>
      </c>
      <c r="EB27" s="486">
        <v>0</v>
      </c>
      <c r="EC27" s="486">
        <v>0</v>
      </c>
      <c r="ED27" s="486">
        <v>0</v>
      </c>
      <c r="EE27" s="604">
        <v>0</v>
      </c>
      <c r="EF27" s="1109">
        <v>573</v>
      </c>
      <c r="EG27" s="486">
        <v>27</v>
      </c>
      <c r="EH27" s="486">
        <v>0</v>
      </c>
      <c r="EI27" s="486">
        <v>0</v>
      </c>
      <c r="EJ27" s="486">
        <v>0</v>
      </c>
      <c r="EK27" s="486">
        <v>0</v>
      </c>
      <c r="EL27" s="604">
        <v>120</v>
      </c>
      <c r="EM27" s="484">
        <v>1783</v>
      </c>
      <c r="EN27" s="486">
        <v>0</v>
      </c>
      <c r="EO27" s="486">
        <v>0</v>
      </c>
      <c r="EP27" s="486">
        <v>0</v>
      </c>
      <c r="EQ27" s="486">
        <v>0</v>
      </c>
      <c r="ER27" s="486">
        <v>0</v>
      </c>
      <c r="ES27" s="604">
        <v>0</v>
      </c>
      <c r="ET27" s="1109">
        <v>3418</v>
      </c>
      <c r="EU27" s="486">
        <v>0</v>
      </c>
      <c r="EV27" s="486">
        <v>0</v>
      </c>
      <c r="EW27" s="486">
        <v>0</v>
      </c>
      <c r="EX27" s="486">
        <v>0</v>
      </c>
      <c r="EY27" s="486">
        <v>0</v>
      </c>
      <c r="EZ27" s="604">
        <v>0</v>
      </c>
      <c r="FA27" s="484">
        <v>12376</v>
      </c>
      <c r="FB27" s="486">
        <v>0</v>
      </c>
      <c r="FC27" s="486">
        <v>0</v>
      </c>
      <c r="FD27" s="486">
        <v>0</v>
      </c>
      <c r="FE27" s="486">
        <v>0</v>
      </c>
      <c r="FF27" s="486">
        <v>0</v>
      </c>
      <c r="FG27" s="604">
        <v>0</v>
      </c>
      <c r="FH27" s="1109">
        <v>94</v>
      </c>
      <c r="FI27" s="486">
        <v>0</v>
      </c>
      <c r="FJ27" s="486">
        <v>0</v>
      </c>
      <c r="FK27" s="486">
        <v>0</v>
      </c>
      <c r="FL27" s="486">
        <v>0</v>
      </c>
      <c r="FM27" s="486">
        <v>0</v>
      </c>
      <c r="FN27" s="604">
        <v>0</v>
      </c>
      <c r="FO27" s="484">
        <v>166</v>
      </c>
      <c r="FP27" s="486">
        <v>0</v>
      </c>
      <c r="FQ27" s="486">
        <v>0</v>
      </c>
      <c r="FR27" s="486">
        <v>0</v>
      </c>
      <c r="FS27" s="486">
        <v>0</v>
      </c>
      <c r="FT27" s="486">
        <v>0</v>
      </c>
      <c r="FU27" s="604">
        <v>24</v>
      </c>
      <c r="FV27" s="484">
        <v>679</v>
      </c>
      <c r="FW27" s="486">
        <v>0</v>
      </c>
      <c r="FX27" s="486">
        <v>0</v>
      </c>
      <c r="FY27" s="486">
        <v>0</v>
      </c>
      <c r="FZ27" s="486">
        <v>0</v>
      </c>
      <c r="GA27" s="486">
        <v>0</v>
      </c>
      <c r="GB27" s="604">
        <v>0</v>
      </c>
      <c r="GC27" s="1109">
        <v>5706</v>
      </c>
      <c r="GD27" s="486">
        <v>34563</v>
      </c>
      <c r="GE27" s="486">
        <v>0</v>
      </c>
      <c r="GF27" s="486">
        <v>0</v>
      </c>
      <c r="GG27" s="486">
        <v>0</v>
      </c>
      <c r="GH27" s="486">
        <v>0</v>
      </c>
      <c r="GI27" s="604">
        <v>0</v>
      </c>
      <c r="GJ27" s="484">
        <v>2962</v>
      </c>
      <c r="GK27" s="486">
        <v>0</v>
      </c>
      <c r="GL27" s="486">
        <v>0</v>
      </c>
      <c r="GM27" s="486">
        <v>0</v>
      </c>
      <c r="GN27" s="486">
        <v>0</v>
      </c>
      <c r="GO27" s="486">
        <v>0</v>
      </c>
      <c r="GP27" s="604">
        <v>12617</v>
      </c>
      <c r="GQ27" s="1109">
        <v>3603</v>
      </c>
      <c r="GR27" s="486">
        <v>1</v>
      </c>
      <c r="GS27" s="486">
        <v>0</v>
      </c>
      <c r="GT27" s="486">
        <v>0</v>
      </c>
      <c r="GU27" s="486">
        <v>0</v>
      </c>
      <c r="GV27" s="486">
        <v>0</v>
      </c>
      <c r="GW27" s="604">
        <v>0</v>
      </c>
      <c r="GX27" s="1109">
        <v>19648</v>
      </c>
      <c r="GY27" s="486">
        <v>293</v>
      </c>
      <c r="GZ27" s="486">
        <v>0</v>
      </c>
      <c r="HA27" s="486">
        <v>0</v>
      </c>
      <c r="HB27" s="486">
        <v>0</v>
      </c>
      <c r="HC27" s="486">
        <v>0</v>
      </c>
      <c r="HD27" s="604">
        <v>15592</v>
      </c>
      <c r="HE27" s="1109">
        <v>867</v>
      </c>
      <c r="HF27" s="486">
        <v>83</v>
      </c>
      <c r="HG27" s="486">
        <v>0</v>
      </c>
      <c r="HH27" s="486">
        <v>0</v>
      </c>
      <c r="HI27" s="486">
        <v>0</v>
      </c>
      <c r="HJ27" s="486">
        <v>0</v>
      </c>
      <c r="HK27" s="604">
        <v>0</v>
      </c>
      <c r="HL27" s="484">
        <v>1693</v>
      </c>
      <c r="HM27" s="486">
        <v>661</v>
      </c>
      <c r="HN27" s="486">
        <v>0</v>
      </c>
      <c r="HO27" s="486">
        <v>0</v>
      </c>
      <c r="HP27" s="486">
        <v>0</v>
      </c>
      <c r="HQ27" s="486">
        <v>0</v>
      </c>
      <c r="HR27" s="604">
        <v>0</v>
      </c>
      <c r="HS27" s="484">
        <v>2468</v>
      </c>
      <c r="HT27" s="486">
        <v>25</v>
      </c>
      <c r="HU27" s="486">
        <v>0</v>
      </c>
      <c r="HV27" s="486">
        <v>0</v>
      </c>
      <c r="HW27" s="486">
        <v>0</v>
      </c>
      <c r="HX27" s="486">
        <v>0</v>
      </c>
      <c r="HY27" s="604">
        <v>0</v>
      </c>
      <c r="HZ27" s="484">
        <v>992</v>
      </c>
      <c r="IA27" s="486">
        <v>20</v>
      </c>
      <c r="IB27" s="486">
        <v>0</v>
      </c>
      <c r="IC27" s="486">
        <v>0</v>
      </c>
      <c r="ID27" s="486">
        <v>0</v>
      </c>
      <c r="IE27" s="486">
        <v>0</v>
      </c>
      <c r="IF27" s="604">
        <v>0</v>
      </c>
      <c r="IG27" s="484">
        <v>1736</v>
      </c>
      <c r="IH27" s="486">
        <v>0</v>
      </c>
      <c r="II27" s="486">
        <v>0</v>
      </c>
      <c r="IJ27" s="486">
        <v>0</v>
      </c>
      <c r="IK27" s="486">
        <v>0</v>
      </c>
      <c r="IL27" s="486">
        <v>0</v>
      </c>
      <c r="IM27" s="604">
        <v>0</v>
      </c>
      <c r="IN27" s="484">
        <v>12861</v>
      </c>
      <c r="IO27" s="486">
        <v>405</v>
      </c>
      <c r="IP27" s="486">
        <v>0</v>
      </c>
      <c r="IQ27" s="486">
        <v>0</v>
      </c>
      <c r="IR27" s="486">
        <v>0</v>
      </c>
      <c r="IS27" s="486">
        <v>0</v>
      </c>
      <c r="IT27" s="604">
        <v>0</v>
      </c>
      <c r="IU27" s="1109">
        <v>14</v>
      </c>
      <c r="IV27" s="486">
        <v>0</v>
      </c>
      <c r="IW27" s="486">
        <v>0</v>
      </c>
      <c r="IX27" s="486">
        <v>0</v>
      </c>
      <c r="IY27" s="486">
        <v>0</v>
      </c>
      <c r="IZ27" s="486">
        <v>0</v>
      </c>
      <c r="JA27" s="604">
        <v>0</v>
      </c>
      <c r="JB27" s="484">
        <v>1999</v>
      </c>
      <c r="JC27" s="486">
        <v>0</v>
      </c>
      <c r="JD27" s="486">
        <v>0</v>
      </c>
      <c r="JE27" s="486">
        <v>0</v>
      </c>
      <c r="JF27" s="486">
        <v>0</v>
      </c>
      <c r="JG27" s="486">
        <v>0</v>
      </c>
      <c r="JH27" s="604">
        <v>0</v>
      </c>
      <c r="JI27" s="484">
        <v>90</v>
      </c>
      <c r="JJ27" s="486">
        <v>0</v>
      </c>
      <c r="JK27" s="486">
        <v>0</v>
      </c>
      <c r="JL27" s="486">
        <v>0</v>
      </c>
      <c r="JM27" s="486">
        <v>0</v>
      </c>
      <c r="JN27" s="486">
        <v>0</v>
      </c>
      <c r="JO27" s="604">
        <v>445</v>
      </c>
      <c r="JP27" s="1109">
        <v>0</v>
      </c>
      <c r="JQ27" s="486">
        <v>0</v>
      </c>
      <c r="JR27" s="486">
        <v>0</v>
      </c>
      <c r="JS27" s="486">
        <v>0</v>
      </c>
      <c r="JT27" s="486">
        <v>0</v>
      </c>
      <c r="JU27" s="486">
        <v>0</v>
      </c>
      <c r="JV27" s="604">
        <v>0</v>
      </c>
      <c r="JW27" s="484">
        <v>0</v>
      </c>
      <c r="JX27" s="486">
        <v>0</v>
      </c>
      <c r="JY27" s="486">
        <v>0</v>
      </c>
      <c r="JZ27" s="486">
        <v>0</v>
      </c>
      <c r="KA27" s="486">
        <v>0</v>
      </c>
      <c r="KB27" s="486">
        <v>0</v>
      </c>
      <c r="KC27" s="604">
        <v>0</v>
      </c>
      <c r="KD27" s="484">
        <v>0</v>
      </c>
      <c r="KE27" s="486">
        <v>0</v>
      </c>
      <c r="KF27" s="486">
        <v>0</v>
      </c>
      <c r="KG27" s="486">
        <v>0</v>
      </c>
      <c r="KH27" s="486">
        <v>0</v>
      </c>
      <c r="KI27" s="486">
        <v>0</v>
      </c>
      <c r="KJ27" s="604">
        <v>0</v>
      </c>
      <c r="KK27" s="484">
        <v>374</v>
      </c>
      <c r="KL27" s="486">
        <v>0</v>
      </c>
      <c r="KM27" s="486">
        <v>0</v>
      </c>
      <c r="KN27" s="486">
        <v>0</v>
      </c>
      <c r="KO27" s="486">
        <v>0</v>
      </c>
      <c r="KP27" s="486">
        <v>0</v>
      </c>
      <c r="KQ27" s="604">
        <v>0</v>
      </c>
      <c r="KR27" s="1109">
        <v>0</v>
      </c>
      <c r="KS27" s="486">
        <v>0</v>
      </c>
      <c r="KT27" s="486">
        <v>0</v>
      </c>
      <c r="KU27" s="486">
        <v>0</v>
      </c>
      <c r="KV27" s="486">
        <v>0</v>
      </c>
      <c r="KW27" s="486">
        <v>0</v>
      </c>
      <c r="KX27" s="604">
        <v>0</v>
      </c>
      <c r="KY27" s="484">
        <v>833</v>
      </c>
      <c r="KZ27" s="486">
        <v>0</v>
      </c>
      <c r="LA27" s="486">
        <v>0</v>
      </c>
      <c r="LB27" s="486">
        <v>0</v>
      </c>
      <c r="LC27" s="486">
        <v>0</v>
      </c>
      <c r="LD27" s="486">
        <v>0</v>
      </c>
      <c r="LE27" s="604">
        <v>0</v>
      </c>
      <c r="LF27" s="484">
        <v>0</v>
      </c>
      <c r="LG27" s="486">
        <v>0</v>
      </c>
      <c r="LH27" s="486">
        <v>0</v>
      </c>
      <c r="LI27" s="486">
        <v>0</v>
      </c>
      <c r="LJ27" s="486">
        <v>0</v>
      </c>
      <c r="LK27" s="486">
        <v>0</v>
      </c>
      <c r="LL27" s="604">
        <v>0</v>
      </c>
      <c r="LM27" s="484">
        <v>82966</v>
      </c>
      <c r="LN27" s="486">
        <v>36563</v>
      </c>
      <c r="LO27" s="486">
        <v>0</v>
      </c>
      <c r="LP27" s="486">
        <v>0</v>
      </c>
      <c r="LQ27" s="486">
        <v>0</v>
      </c>
      <c r="LR27" s="486">
        <v>0</v>
      </c>
      <c r="LS27" s="604">
        <v>28882</v>
      </c>
    </row>
    <row r="28" spans="2:331" ht="15" customHeight="1">
      <c r="B28" s="1108" t="s">
        <v>39</v>
      </c>
      <c r="C28" s="1109">
        <v>0</v>
      </c>
      <c r="D28" s="486">
        <v>0</v>
      </c>
      <c r="E28" s="486">
        <v>0</v>
      </c>
      <c r="F28" s="486">
        <v>0</v>
      </c>
      <c r="G28" s="486">
        <v>0</v>
      </c>
      <c r="H28" s="486">
        <v>0</v>
      </c>
      <c r="I28" s="604">
        <v>0</v>
      </c>
      <c r="J28" s="1109">
        <v>0</v>
      </c>
      <c r="K28" s="486">
        <v>0</v>
      </c>
      <c r="L28" s="486">
        <v>0</v>
      </c>
      <c r="M28" s="486">
        <v>0</v>
      </c>
      <c r="N28" s="486">
        <v>0</v>
      </c>
      <c r="O28" s="486">
        <v>0</v>
      </c>
      <c r="P28" s="604">
        <v>0</v>
      </c>
      <c r="Q28" s="484">
        <v>29</v>
      </c>
      <c r="R28" s="486">
        <v>0</v>
      </c>
      <c r="S28" s="486">
        <v>0</v>
      </c>
      <c r="T28" s="486">
        <v>0</v>
      </c>
      <c r="U28" s="486">
        <v>0</v>
      </c>
      <c r="V28" s="486">
        <v>0</v>
      </c>
      <c r="W28" s="604">
        <v>0</v>
      </c>
      <c r="X28" s="484">
        <v>0</v>
      </c>
      <c r="Y28" s="486">
        <v>0</v>
      </c>
      <c r="Z28" s="486">
        <v>0</v>
      </c>
      <c r="AA28" s="486">
        <v>0</v>
      </c>
      <c r="AB28" s="486">
        <v>0</v>
      </c>
      <c r="AC28" s="486">
        <v>0</v>
      </c>
      <c r="AD28" s="604">
        <v>0</v>
      </c>
      <c r="AE28" s="1109">
        <v>14</v>
      </c>
      <c r="AF28" s="486">
        <v>0</v>
      </c>
      <c r="AG28" s="486">
        <v>0</v>
      </c>
      <c r="AH28" s="486">
        <v>0</v>
      </c>
      <c r="AI28" s="486">
        <v>0</v>
      </c>
      <c r="AJ28" s="486">
        <v>0</v>
      </c>
      <c r="AK28" s="604">
        <v>0</v>
      </c>
      <c r="AL28" s="484">
        <v>0</v>
      </c>
      <c r="AM28" s="486">
        <v>0</v>
      </c>
      <c r="AN28" s="486">
        <v>0</v>
      </c>
      <c r="AO28" s="486">
        <v>0</v>
      </c>
      <c r="AP28" s="486">
        <v>0</v>
      </c>
      <c r="AQ28" s="486">
        <v>0</v>
      </c>
      <c r="AR28" s="604">
        <v>0</v>
      </c>
      <c r="AS28" s="1109">
        <v>0</v>
      </c>
      <c r="AT28" s="486">
        <v>0</v>
      </c>
      <c r="AU28" s="486">
        <v>0</v>
      </c>
      <c r="AV28" s="486">
        <v>0</v>
      </c>
      <c r="AW28" s="486">
        <v>0</v>
      </c>
      <c r="AX28" s="486">
        <v>0</v>
      </c>
      <c r="AY28" s="604">
        <v>0</v>
      </c>
      <c r="AZ28" s="1109">
        <v>1607</v>
      </c>
      <c r="BA28" s="486">
        <v>0</v>
      </c>
      <c r="BB28" s="486">
        <v>0</v>
      </c>
      <c r="BC28" s="486">
        <v>0</v>
      </c>
      <c r="BD28" s="486">
        <v>0</v>
      </c>
      <c r="BE28" s="486">
        <v>0</v>
      </c>
      <c r="BF28" s="604">
        <v>0</v>
      </c>
      <c r="BG28" s="1109">
        <v>0</v>
      </c>
      <c r="BH28" s="486">
        <v>0</v>
      </c>
      <c r="BI28" s="486">
        <v>0</v>
      </c>
      <c r="BJ28" s="486">
        <v>0</v>
      </c>
      <c r="BK28" s="486">
        <v>0</v>
      </c>
      <c r="BL28" s="486">
        <v>0</v>
      </c>
      <c r="BM28" s="604">
        <v>0</v>
      </c>
      <c r="BN28" s="1109">
        <v>49</v>
      </c>
      <c r="BO28" s="486">
        <v>0</v>
      </c>
      <c r="BP28" s="486">
        <v>0</v>
      </c>
      <c r="BQ28" s="486">
        <v>0</v>
      </c>
      <c r="BR28" s="486">
        <v>0</v>
      </c>
      <c r="BS28" s="486">
        <v>0</v>
      </c>
      <c r="BT28" s="604">
        <v>0</v>
      </c>
      <c r="BU28" s="1109">
        <v>0</v>
      </c>
      <c r="BV28" s="486">
        <v>0</v>
      </c>
      <c r="BW28" s="486">
        <v>0</v>
      </c>
      <c r="BX28" s="486">
        <v>0</v>
      </c>
      <c r="BY28" s="486">
        <v>0</v>
      </c>
      <c r="BZ28" s="486">
        <v>0</v>
      </c>
      <c r="CA28" s="604">
        <v>0</v>
      </c>
      <c r="CB28" s="484">
        <v>0</v>
      </c>
      <c r="CC28" s="486">
        <v>0</v>
      </c>
      <c r="CD28" s="486">
        <v>0</v>
      </c>
      <c r="CE28" s="486">
        <v>0</v>
      </c>
      <c r="CF28" s="486">
        <v>0</v>
      </c>
      <c r="CG28" s="486">
        <v>0</v>
      </c>
      <c r="CH28" s="604">
        <v>0</v>
      </c>
      <c r="CI28" s="1109">
        <v>0</v>
      </c>
      <c r="CJ28" s="486">
        <v>0</v>
      </c>
      <c r="CK28" s="486">
        <v>0</v>
      </c>
      <c r="CL28" s="486">
        <v>0</v>
      </c>
      <c r="CM28" s="486">
        <v>0</v>
      </c>
      <c r="CN28" s="486">
        <v>0</v>
      </c>
      <c r="CO28" s="604">
        <v>0</v>
      </c>
      <c r="CP28" s="484">
        <v>20</v>
      </c>
      <c r="CQ28" s="486">
        <v>0</v>
      </c>
      <c r="CR28" s="486">
        <v>0</v>
      </c>
      <c r="CS28" s="486">
        <v>0</v>
      </c>
      <c r="CT28" s="486">
        <v>0</v>
      </c>
      <c r="CU28" s="486">
        <v>0</v>
      </c>
      <c r="CV28" s="604">
        <v>0</v>
      </c>
      <c r="CW28" s="1109">
        <v>0</v>
      </c>
      <c r="CX28" s="486">
        <v>0</v>
      </c>
      <c r="CY28" s="486">
        <v>0</v>
      </c>
      <c r="CZ28" s="486">
        <v>0</v>
      </c>
      <c r="DA28" s="486">
        <v>0</v>
      </c>
      <c r="DB28" s="486">
        <v>0</v>
      </c>
      <c r="DC28" s="604">
        <v>0</v>
      </c>
      <c r="DD28" s="484">
        <v>11</v>
      </c>
      <c r="DE28" s="486">
        <v>0</v>
      </c>
      <c r="DF28" s="486">
        <v>0</v>
      </c>
      <c r="DG28" s="486">
        <v>0</v>
      </c>
      <c r="DH28" s="486">
        <v>0</v>
      </c>
      <c r="DI28" s="486">
        <v>0</v>
      </c>
      <c r="DJ28" s="604">
        <v>0</v>
      </c>
      <c r="DK28" s="1109">
        <v>506</v>
      </c>
      <c r="DL28" s="486">
        <v>0</v>
      </c>
      <c r="DM28" s="486">
        <v>0</v>
      </c>
      <c r="DN28" s="486">
        <v>0</v>
      </c>
      <c r="DO28" s="486">
        <v>0</v>
      </c>
      <c r="DP28" s="486">
        <v>0</v>
      </c>
      <c r="DQ28" s="604">
        <v>0</v>
      </c>
      <c r="DR28" s="484">
        <v>0</v>
      </c>
      <c r="DS28" s="486">
        <v>0</v>
      </c>
      <c r="DT28" s="486">
        <v>0</v>
      </c>
      <c r="DU28" s="486">
        <v>0</v>
      </c>
      <c r="DV28" s="486">
        <v>0</v>
      </c>
      <c r="DW28" s="486">
        <v>0</v>
      </c>
      <c r="DX28" s="604">
        <v>0</v>
      </c>
      <c r="DY28" s="484">
        <v>360</v>
      </c>
      <c r="DZ28" s="486">
        <v>0</v>
      </c>
      <c r="EA28" s="486">
        <v>0</v>
      </c>
      <c r="EB28" s="486">
        <v>0</v>
      </c>
      <c r="EC28" s="486">
        <v>0</v>
      </c>
      <c r="ED28" s="486">
        <v>0</v>
      </c>
      <c r="EE28" s="604">
        <v>0</v>
      </c>
      <c r="EF28" s="1109">
        <v>0</v>
      </c>
      <c r="EG28" s="486">
        <v>0</v>
      </c>
      <c r="EH28" s="486">
        <v>0</v>
      </c>
      <c r="EI28" s="486">
        <v>0</v>
      </c>
      <c r="EJ28" s="486">
        <v>0</v>
      </c>
      <c r="EK28" s="486">
        <v>0</v>
      </c>
      <c r="EL28" s="604">
        <v>0</v>
      </c>
      <c r="EM28" s="484">
        <v>650</v>
      </c>
      <c r="EN28" s="486">
        <v>0</v>
      </c>
      <c r="EO28" s="486">
        <v>0</v>
      </c>
      <c r="EP28" s="486">
        <v>0</v>
      </c>
      <c r="EQ28" s="486">
        <v>0</v>
      </c>
      <c r="ER28" s="486">
        <v>0</v>
      </c>
      <c r="ES28" s="604">
        <v>0</v>
      </c>
      <c r="ET28" s="1109">
        <v>52</v>
      </c>
      <c r="EU28" s="486">
        <v>0</v>
      </c>
      <c r="EV28" s="486">
        <v>0</v>
      </c>
      <c r="EW28" s="486">
        <v>0</v>
      </c>
      <c r="EX28" s="486">
        <v>0</v>
      </c>
      <c r="EY28" s="486">
        <v>0</v>
      </c>
      <c r="EZ28" s="604">
        <v>0</v>
      </c>
      <c r="FA28" s="484">
        <v>1258</v>
      </c>
      <c r="FB28" s="486">
        <v>0</v>
      </c>
      <c r="FC28" s="486">
        <v>0</v>
      </c>
      <c r="FD28" s="486">
        <v>0</v>
      </c>
      <c r="FE28" s="486">
        <v>0</v>
      </c>
      <c r="FF28" s="486">
        <v>0</v>
      </c>
      <c r="FG28" s="604">
        <v>0</v>
      </c>
      <c r="FH28" s="1109">
        <v>129</v>
      </c>
      <c r="FI28" s="486">
        <v>0</v>
      </c>
      <c r="FJ28" s="486">
        <v>0</v>
      </c>
      <c r="FK28" s="486">
        <v>0</v>
      </c>
      <c r="FL28" s="486">
        <v>0</v>
      </c>
      <c r="FM28" s="486">
        <v>0</v>
      </c>
      <c r="FN28" s="604">
        <v>0</v>
      </c>
      <c r="FO28" s="484">
        <v>284</v>
      </c>
      <c r="FP28" s="486">
        <v>0</v>
      </c>
      <c r="FQ28" s="486">
        <v>0</v>
      </c>
      <c r="FR28" s="486">
        <v>0</v>
      </c>
      <c r="FS28" s="486">
        <v>0</v>
      </c>
      <c r="FT28" s="486">
        <v>0</v>
      </c>
      <c r="FU28" s="604">
        <v>0</v>
      </c>
      <c r="FV28" s="484">
        <v>0</v>
      </c>
      <c r="FW28" s="486">
        <v>0</v>
      </c>
      <c r="FX28" s="486">
        <v>0</v>
      </c>
      <c r="FY28" s="486">
        <v>0</v>
      </c>
      <c r="FZ28" s="486">
        <v>0</v>
      </c>
      <c r="GA28" s="486">
        <v>0</v>
      </c>
      <c r="GB28" s="604">
        <v>0</v>
      </c>
      <c r="GC28" s="1109">
        <v>1345</v>
      </c>
      <c r="GD28" s="486">
        <v>0</v>
      </c>
      <c r="GE28" s="486">
        <v>0</v>
      </c>
      <c r="GF28" s="486">
        <v>0</v>
      </c>
      <c r="GG28" s="486">
        <v>0</v>
      </c>
      <c r="GH28" s="486">
        <v>0</v>
      </c>
      <c r="GI28" s="604">
        <v>0</v>
      </c>
      <c r="GJ28" s="484">
        <v>3095</v>
      </c>
      <c r="GK28" s="486">
        <v>0</v>
      </c>
      <c r="GL28" s="486">
        <v>0</v>
      </c>
      <c r="GM28" s="486">
        <v>0</v>
      </c>
      <c r="GN28" s="486">
        <v>0</v>
      </c>
      <c r="GO28" s="486">
        <v>0</v>
      </c>
      <c r="GP28" s="604">
        <v>0</v>
      </c>
      <c r="GQ28" s="1109">
        <v>523</v>
      </c>
      <c r="GR28" s="486">
        <v>0</v>
      </c>
      <c r="GS28" s="486">
        <v>0</v>
      </c>
      <c r="GT28" s="486">
        <v>0</v>
      </c>
      <c r="GU28" s="486">
        <v>0</v>
      </c>
      <c r="GV28" s="486">
        <v>0</v>
      </c>
      <c r="GW28" s="604">
        <v>0</v>
      </c>
      <c r="GX28" s="1109">
        <v>11254</v>
      </c>
      <c r="GY28" s="486">
        <v>0</v>
      </c>
      <c r="GZ28" s="486">
        <v>0</v>
      </c>
      <c r="HA28" s="486">
        <v>0</v>
      </c>
      <c r="HB28" s="486">
        <v>0</v>
      </c>
      <c r="HC28" s="486">
        <v>0</v>
      </c>
      <c r="HD28" s="604">
        <v>372</v>
      </c>
      <c r="HE28" s="1109">
        <v>99</v>
      </c>
      <c r="HF28" s="486">
        <v>0</v>
      </c>
      <c r="HG28" s="486">
        <v>0</v>
      </c>
      <c r="HH28" s="486">
        <v>0</v>
      </c>
      <c r="HI28" s="486">
        <v>0</v>
      </c>
      <c r="HJ28" s="486">
        <v>0</v>
      </c>
      <c r="HK28" s="604">
        <v>0</v>
      </c>
      <c r="HL28" s="484">
        <v>0</v>
      </c>
      <c r="HM28" s="486">
        <v>0</v>
      </c>
      <c r="HN28" s="486">
        <v>0</v>
      </c>
      <c r="HO28" s="486">
        <v>0</v>
      </c>
      <c r="HP28" s="486">
        <v>0</v>
      </c>
      <c r="HQ28" s="486">
        <v>0</v>
      </c>
      <c r="HR28" s="604">
        <v>0</v>
      </c>
      <c r="HS28" s="484">
        <v>707</v>
      </c>
      <c r="HT28" s="486">
        <v>0</v>
      </c>
      <c r="HU28" s="486">
        <v>0</v>
      </c>
      <c r="HV28" s="486">
        <v>0</v>
      </c>
      <c r="HW28" s="486">
        <v>0</v>
      </c>
      <c r="HX28" s="486">
        <v>0</v>
      </c>
      <c r="HY28" s="604">
        <v>0</v>
      </c>
      <c r="HZ28" s="484">
        <v>2</v>
      </c>
      <c r="IA28" s="486">
        <v>0</v>
      </c>
      <c r="IB28" s="486">
        <v>0</v>
      </c>
      <c r="IC28" s="486">
        <v>0</v>
      </c>
      <c r="ID28" s="486">
        <v>0</v>
      </c>
      <c r="IE28" s="486">
        <v>0</v>
      </c>
      <c r="IF28" s="604">
        <v>0</v>
      </c>
      <c r="IG28" s="484">
        <v>359</v>
      </c>
      <c r="IH28" s="486">
        <v>0</v>
      </c>
      <c r="II28" s="486">
        <v>0</v>
      </c>
      <c r="IJ28" s="486">
        <v>0</v>
      </c>
      <c r="IK28" s="486">
        <v>0</v>
      </c>
      <c r="IL28" s="486">
        <v>0</v>
      </c>
      <c r="IM28" s="604">
        <v>0</v>
      </c>
      <c r="IN28" s="484">
        <v>13726</v>
      </c>
      <c r="IO28" s="486">
        <v>0</v>
      </c>
      <c r="IP28" s="486">
        <v>0</v>
      </c>
      <c r="IQ28" s="486">
        <v>0</v>
      </c>
      <c r="IR28" s="486">
        <v>0</v>
      </c>
      <c r="IS28" s="486">
        <v>0</v>
      </c>
      <c r="IT28" s="604">
        <v>0</v>
      </c>
      <c r="IU28" s="1109">
        <v>0</v>
      </c>
      <c r="IV28" s="486">
        <v>0</v>
      </c>
      <c r="IW28" s="486">
        <v>0</v>
      </c>
      <c r="IX28" s="486">
        <v>0</v>
      </c>
      <c r="IY28" s="486">
        <v>0</v>
      </c>
      <c r="IZ28" s="486">
        <v>0</v>
      </c>
      <c r="JA28" s="604">
        <v>0</v>
      </c>
      <c r="JB28" s="484">
        <v>0</v>
      </c>
      <c r="JC28" s="486">
        <v>0</v>
      </c>
      <c r="JD28" s="486">
        <v>0</v>
      </c>
      <c r="JE28" s="486">
        <v>0</v>
      </c>
      <c r="JF28" s="486">
        <v>0</v>
      </c>
      <c r="JG28" s="486">
        <v>0</v>
      </c>
      <c r="JH28" s="604">
        <v>0</v>
      </c>
      <c r="JI28" s="484">
        <v>0</v>
      </c>
      <c r="JJ28" s="486">
        <v>0</v>
      </c>
      <c r="JK28" s="486">
        <v>0</v>
      </c>
      <c r="JL28" s="486">
        <v>0</v>
      </c>
      <c r="JM28" s="486">
        <v>0</v>
      </c>
      <c r="JN28" s="486">
        <v>0</v>
      </c>
      <c r="JO28" s="604">
        <v>0</v>
      </c>
      <c r="JP28" s="1109">
        <v>0</v>
      </c>
      <c r="JQ28" s="486">
        <v>0</v>
      </c>
      <c r="JR28" s="486">
        <v>0</v>
      </c>
      <c r="JS28" s="486">
        <v>0</v>
      </c>
      <c r="JT28" s="486">
        <v>0</v>
      </c>
      <c r="JU28" s="486">
        <v>0</v>
      </c>
      <c r="JV28" s="604">
        <v>0</v>
      </c>
      <c r="JW28" s="484">
        <v>25</v>
      </c>
      <c r="JX28" s="486">
        <v>0</v>
      </c>
      <c r="JY28" s="486">
        <v>0</v>
      </c>
      <c r="JZ28" s="486">
        <v>0</v>
      </c>
      <c r="KA28" s="486">
        <v>0</v>
      </c>
      <c r="KB28" s="486">
        <v>0</v>
      </c>
      <c r="KC28" s="604">
        <v>0</v>
      </c>
      <c r="KD28" s="484">
        <v>0</v>
      </c>
      <c r="KE28" s="486">
        <v>0</v>
      </c>
      <c r="KF28" s="486">
        <v>0</v>
      </c>
      <c r="KG28" s="486">
        <v>0</v>
      </c>
      <c r="KH28" s="486">
        <v>0</v>
      </c>
      <c r="KI28" s="486">
        <v>0</v>
      </c>
      <c r="KJ28" s="604">
        <v>0</v>
      </c>
      <c r="KK28" s="484">
        <v>695</v>
      </c>
      <c r="KL28" s="486">
        <v>0</v>
      </c>
      <c r="KM28" s="486">
        <v>0</v>
      </c>
      <c r="KN28" s="486">
        <v>0</v>
      </c>
      <c r="KO28" s="486">
        <v>0</v>
      </c>
      <c r="KP28" s="486">
        <v>0</v>
      </c>
      <c r="KQ28" s="604">
        <v>0</v>
      </c>
      <c r="KR28" s="1109">
        <v>0</v>
      </c>
      <c r="KS28" s="486">
        <v>0</v>
      </c>
      <c r="KT28" s="486">
        <v>0</v>
      </c>
      <c r="KU28" s="486">
        <v>0</v>
      </c>
      <c r="KV28" s="486">
        <v>0</v>
      </c>
      <c r="KW28" s="486">
        <v>0</v>
      </c>
      <c r="KX28" s="604">
        <v>0</v>
      </c>
      <c r="KY28" s="484">
        <v>559</v>
      </c>
      <c r="KZ28" s="486">
        <v>0</v>
      </c>
      <c r="LA28" s="486">
        <v>0</v>
      </c>
      <c r="LB28" s="486">
        <v>0</v>
      </c>
      <c r="LC28" s="486">
        <v>0</v>
      </c>
      <c r="LD28" s="486">
        <v>0</v>
      </c>
      <c r="LE28" s="604">
        <v>0</v>
      </c>
      <c r="LF28" s="484">
        <v>0</v>
      </c>
      <c r="LG28" s="486">
        <v>0</v>
      </c>
      <c r="LH28" s="486">
        <v>0</v>
      </c>
      <c r="LI28" s="486">
        <v>0</v>
      </c>
      <c r="LJ28" s="486">
        <v>0</v>
      </c>
      <c r="LK28" s="486">
        <v>0</v>
      </c>
      <c r="LL28" s="604">
        <v>0</v>
      </c>
      <c r="LM28" s="484">
        <v>37358</v>
      </c>
      <c r="LN28" s="486">
        <v>0</v>
      </c>
      <c r="LO28" s="486">
        <v>0</v>
      </c>
      <c r="LP28" s="486">
        <v>0</v>
      </c>
      <c r="LQ28" s="486">
        <v>0</v>
      </c>
      <c r="LR28" s="486">
        <v>0</v>
      </c>
      <c r="LS28" s="604">
        <v>372</v>
      </c>
    </row>
    <row r="29" spans="2:331" ht="15" customHeight="1">
      <c r="B29" s="1108" t="s">
        <v>0</v>
      </c>
      <c r="C29" s="1109">
        <v>126</v>
      </c>
      <c r="D29" s="486">
        <v>0</v>
      </c>
      <c r="E29" s="486">
        <v>0</v>
      </c>
      <c r="F29" s="486">
        <v>0</v>
      </c>
      <c r="G29" s="486">
        <v>0</v>
      </c>
      <c r="H29" s="486">
        <v>0</v>
      </c>
      <c r="I29" s="604">
        <v>0</v>
      </c>
      <c r="J29" s="1109">
        <v>136</v>
      </c>
      <c r="K29" s="486">
        <v>0</v>
      </c>
      <c r="L29" s="486">
        <v>0</v>
      </c>
      <c r="M29" s="486">
        <v>0</v>
      </c>
      <c r="N29" s="486">
        <v>0</v>
      </c>
      <c r="O29" s="486">
        <v>0</v>
      </c>
      <c r="P29" s="604">
        <v>0</v>
      </c>
      <c r="Q29" s="484">
        <v>58</v>
      </c>
      <c r="R29" s="486">
        <v>0</v>
      </c>
      <c r="S29" s="486">
        <v>0</v>
      </c>
      <c r="T29" s="486">
        <v>0</v>
      </c>
      <c r="U29" s="486">
        <v>0</v>
      </c>
      <c r="V29" s="486">
        <v>0</v>
      </c>
      <c r="W29" s="604">
        <v>0</v>
      </c>
      <c r="X29" s="484">
        <v>67</v>
      </c>
      <c r="Y29" s="486">
        <v>0</v>
      </c>
      <c r="Z29" s="486">
        <v>0</v>
      </c>
      <c r="AA29" s="486">
        <v>0</v>
      </c>
      <c r="AB29" s="486">
        <v>0</v>
      </c>
      <c r="AC29" s="486">
        <v>0</v>
      </c>
      <c r="AD29" s="604">
        <v>0</v>
      </c>
      <c r="AE29" s="1109">
        <v>50</v>
      </c>
      <c r="AF29" s="486">
        <v>0</v>
      </c>
      <c r="AG29" s="486">
        <v>0</v>
      </c>
      <c r="AH29" s="486">
        <v>0</v>
      </c>
      <c r="AI29" s="486">
        <v>0</v>
      </c>
      <c r="AJ29" s="486">
        <v>0</v>
      </c>
      <c r="AK29" s="604">
        <v>0</v>
      </c>
      <c r="AL29" s="484">
        <v>98</v>
      </c>
      <c r="AM29" s="486">
        <v>0</v>
      </c>
      <c r="AN29" s="486">
        <v>0</v>
      </c>
      <c r="AO29" s="486">
        <v>0</v>
      </c>
      <c r="AP29" s="486">
        <v>0</v>
      </c>
      <c r="AQ29" s="486">
        <v>0</v>
      </c>
      <c r="AR29" s="604">
        <v>0</v>
      </c>
      <c r="AS29" s="1109">
        <v>0</v>
      </c>
      <c r="AT29" s="486">
        <v>0</v>
      </c>
      <c r="AU29" s="486">
        <v>0</v>
      </c>
      <c r="AV29" s="486">
        <v>0</v>
      </c>
      <c r="AW29" s="486">
        <v>0</v>
      </c>
      <c r="AX29" s="486">
        <v>0</v>
      </c>
      <c r="AY29" s="604">
        <v>0</v>
      </c>
      <c r="AZ29" s="1109">
        <v>727</v>
      </c>
      <c r="BA29" s="486">
        <v>0</v>
      </c>
      <c r="BB29" s="486">
        <v>0</v>
      </c>
      <c r="BC29" s="486">
        <v>0</v>
      </c>
      <c r="BD29" s="486">
        <v>0</v>
      </c>
      <c r="BE29" s="486">
        <v>0</v>
      </c>
      <c r="BF29" s="604">
        <v>0</v>
      </c>
      <c r="BG29" s="1109">
        <v>0</v>
      </c>
      <c r="BH29" s="486">
        <v>0</v>
      </c>
      <c r="BI29" s="486">
        <v>0</v>
      </c>
      <c r="BJ29" s="486">
        <v>0</v>
      </c>
      <c r="BK29" s="486">
        <v>0</v>
      </c>
      <c r="BL29" s="486">
        <v>0</v>
      </c>
      <c r="BM29" s="604">
        <v>0</v>
      </c>
      <c r="BN29" s="1109">
        <v>0</v>
      </c>
      <c r="BO29" s="486">
        <v>0</v>
      </c>
      <c r="BP29" s="486">
        <v>0</v>
      </c>
      <c r="BQ29" s="486">
        <v>0</v>
      </c>
      <c r="BR29" s="486">
        <v>0</v>
      </c>
      <c r="BS29" s="486">
        <v>0</v>
      </c>
      <c r="BT29" s="604">
        <v>0</v>
      </c>
      <c r="BU29" s="1109">
        <v>0</v>
      </c>
      <c r="BV29" s="486">
        <v>0</v>
      </c>
      <c r="BW29" s="486">
        <v>0</v>
      </c>
      <c r="BX29" s="486">
        <v>0</v>
      </c>
      <c r="BY29" s="486">
        <v>0</v>
      </c>
      <c r="BZ29" s="486">
        <v>0</v>
      </c>
      <c r="CA29" s="604">
        <v>0</v>
      </c>
      <c r="CB29" s="484">
        <v>0</v>
      </c>
      <c r="CC29" s="486">
        <v>1</v>
      </c>
      <c r="CD29" s="486">
        <v>0</v>
      </c>
      <c r="CE29" s="486">
        <v>0</v>
      </c>
      <c r="CF29" s="486">
        <v>0</v>
      </c>
      <c r="CG29" s="486">
        <v>0</v>
      </c>
      <c r="CH29" s="604">
        <v>0</v>
      </c>
      <c r="CI29" s="1109">
        <v>0</v>
      </c>
      <c r="CJ29" s="486">
        <v>0</v>
      </c>
      <c r="CK29" s="486">
        <v>0</v>
      </c>
      <c r="CL29" s="486">
        <v>0</v>
      </c>
      <c r="CM29" s="486">
        <v>0</v>
      </c>
      <c r="CN29" s="486">
        <v>0</v>
      </c>
      <c r="CO29" s="604">
        <v>0</v>
      </c>
      <c r="CP29" s="484">
        <v>0</v>
      </c>
      <c r="CQ29" s="486">
        <v>0</v>
      </c>
      <c r="CR29" s="486">
        <v>0</v>
      </c>
      <c r="CS29" s="486">
        <v>0</v>
      </c>
      <c r="CT29" s="486">
        <v>0</v>
      </c>
      <c r="CU29" s="486">
        <v>0</v>
      </c>
      <c r="CV29" s="604">
        <v>0</v>
      </c>
      <c r="CW29" s="1109">
        <v>550</v>
      </c>
      <c r="CX29" s="486">
        <v>0</v>
      </c>
      <c r="CY29" s="486">
        <v>0</v>
      </c>
      <c r="CZ29" s="486">
        <v>0</v>
      </c>
      <c r="DA29" s="486">
        <v>0</v>
      </c>
      <c r="DB29" s="486">
        <v>0</v>
      </c>
      <c r="DC29" s="604">
        <v>0</v>
      </c>
      <c r="DD29" s="484">
        <v>1003</v>
      </c>
      <c r="DE29" s="486">
        <v>0</v>
      </c>
      <c r="DF29" s="486">
        <v>0</v>
      </c>
      <c r="DG29" s="486">
        <v>0</v>
      </c>
      <c r="DH29" s="486">
        <v>0</v>
      </c>
      <c r="DI29" s="486">
        <v>0</v>
      </c>
      <c r="DJ29" s="604">
        <v>0</v>
      </c>
      <c r="DK29" s="1109">
        <v>181</v>
      </c>
      <c r="DL29" s="486">
        <v>0</v>
      </c>
      <c r="DM29" s="486">
        <v>0</v>
      </c>
      <c r="DN29" s="486">
        <v>0</v>
      </c>
      <c r="DO29" s="486">
        <v>0</v>
      </c>
      <c r="DP29" s="486">
        <v>0</v>
      </c>
      <c r="DQ29" s="604">
        <v>0</v>
      </c>
      <c r="DR29" s="484">
        <v>0</v>
      </c>
      <c r="DS29" s="486">
        <v>0</v>
      </c>
      <c r="DT29" s="486">
        <v>0</v>
      </c>
      <c r="DU29" s="486">
        <v>0</v>
      </c>
      <c r="DV29" s="486">
        <v>0</v>
      </c>
      <c r="DW29" s="486">
        <v>0</v>
      </c>
      <c r="DX29" s="604">
        <v>0</v>
      </c>
      <c r="DY29" s="484">
        <v>11</v>
      </c>
      <c r="DZ29" s="486">
        <v>0</v>
      </c>
      <c r="EA29" s="486">
        <v>0</v>
      </c>
      <c r="EB29" s="486">
        <v>0</v>
      </c>
      <c r="EC29" s="486">
        <v>0</v>
      </c>
      <c r="ED29" s="486">
        <v>0</v>
      </c>
      <c r="EE29" s="604">
        <v>0</v>
      </c>
      <c r="EF29" s="1109">
        <v>20</v>
      </c>
      <c r="EG29" s="486">
        <v>0</v>
      </c>
      <c r="EH29" s="486">
        <v>0</v>
      </c>
      <c r="EI29" s="486">
        <v>0</v>
      </c>
      <c r="EJ29" s="486">
        <v>0</v>
      </c>
      <c r="EK29" s="486">
        <v>0</v>
      </c>
      <c r="EL29" s="604">
        <v>0</v>
      </c>
      <c r="EM29" s="484">
        <v>922</v>
      </c>
      <c r="EN29" s="486">
        <v>0</v>
      </c>
      <c r="EO29" s="486">
        <v>0</v>
      </c>
      <c r="EP29" s="486">
        <v>0</v>
      </c>
      <c r="EQ29" s="486">
        <v>0</v>
      </c>
      <c r="ER29" s="486">
        <v>0</v>
      </c>
      <c r="ES29" s="604">
        <v>0</v>
      </c>
      <c r="ET29" s="1109">
        <v>801</v>
      </c>
      <c r="EU29" s="486">
        <v>0</v>
      </c>
      <c r="EV29" s="486">
        <v>0</v>
      </c>
      <c r="EW29" s="486">
        <v>0</v>
      </c>
      <c r="EX29" s="486">
        <v>0</v>
      </c>
      <c r="EY29" s="486">
        <v>0</v>
      </c>
      <c r="EZ29" s="604">
        <v>1055</v>
      </c>
      <c r="FA29" s="484">
        <v>2253</v>
      </c>
      <c r="FB29" s="486">
        <v>5</v>
      </c>
      <c r="FC29" s="486">
        <v>0</v>
      </c>
      <c r="FD29" s="486">
        <v>0</v>
      </c>
      <c r="FE29" s="486">
        <v>0</v>
      </c>
      <c r="FF29" s="486">
        <v>0</v>
      </c>
      <c r="FG29" s="604">
        <v>0</v>
      </c>
      <c r="FH29" s="1109">
        <v>0</v>
      </c>
      <c r="FI29" s="486">
        <v>0</v>
      </c>
      <c r="FJ29" s="486">
        <v>0</v>
      </c>
      <c r="FK29" s="486">
        <v>0</v>
      </c>
      <c r="FL29" s="486">
        <v>0</v>
      </c>
      <c r="FM29" s="486">
        <v>0</v>
      </c>
      <c r="FN29" s="604">
        <v>0</v>
      </c>
      <c r="FO29" s="484">
        <v>427</v>
      </c>
      <c r="FP29" s="486">
        <v>0</v>
      </c>
      <c r="FQ29" s="486">
        <v>0</v>
      </c>
      <c r="FR29" s="486">
        <v>0</v>
      </c>
      <c r="FS29" s="486">
        <v>0</v>
      </c>
      <c r="FT29" s="486">
        <v>0</v>
      </c>
      <c r="FU29" s="604">
        <v>0</v>
      </c>
      <c r="FV29" s="484">
        <v>62</v>
      </c>
      <c r="FW29" s="486">
        <v>0</v>
      </c>
      <c r="FX29" s="486">
        <v>0</v>
      </c>
      <c r="FY29" s="486">
        <v>0</v>
      </c>
      <c r="FZ29" s="486">
        <v>0</v>
      </c>
      <c r="GA29" s="486">
        <v>0</v>
      </c>
      <c r="GB29" s="604">
        <v>0</v>
      </c>
      <c r="GC29" s="1109">
        <v>158</v>
      </c>
      <c r="GD29" s="486">
        <v>3618</v>
      </c>
      <c r="GE29" s="486">
        <v>0</v>
      </c>
      <c r="GF29" s="486">
        <v>0</v>
      </c>
      <c r="GG29" s="486">
        <v>0</v>
      </c>
      <c r="GH29" s="486">
        <v>0</v>
      </c>
      <c r="GI29" s="604">
        <v>0</v>
      </c>
      <c r="GJ29" s="484">
        <v>1451</v>
      </c>
      <c r="GK29" s="486">
        <v>0</v>
      </c>
      <c r="GL29" s="486">
        <v>0</v>
      </c>
      <c r="GM29" s="486">
        <v>0</v>
      </c>
      <c r="GN29" s="486">
        <v>0</v>
      </c>
      <c r="GO29" s="486">
        <v>0</v>
      </c>
      <c r="GP29" s="604">
        <v>455</v>
      </c>
      <c r="GQ29" s="1109">
        <v>461</v>
      </c>
      <c r="GR29" s="486">
        <v>0</v>
      </c>
      <c r="GS29" s="486">
        <v>0</v>
      </c>
      <c r="GT29" s="486">
        <v>0</v>
      </c>
      <c r="GU29" s="486">
        <v>0</v>
      </c>
      <c r="GV29" s="486">
        <v>0</v>
      </c>
      <c r="GW29" s="604">
        <v>0</v>
      </c>
      <c r="GX29" s="1109">
        <v>1476</v>
      </c>
      <c r="GY29" s="486">
        <v>254</v>
      </c>
      <c r="GZ29" s="486">
        <v>0</v>
      </c>
      <c r="HA29" s="486">
        <v>0</v>
      </c>
      <c r="HB29" s="486">
        <v>0</v>
      </c>
      <c r="HC29" s="486">
        <v>0</v>
      </c>
      <c r="HD29" s="604">
        <v>2173</v>
      </c>
      <c r="HE29" s="1109">
        <v>297</v>
      </c>
      <c r="HF29" s="486">
        <v>0</v>
      </c>
      <c r="HG29" s="486">
        <v>0</v>
      </c>
      <c r="HH29" s="486">
        <v>0</v>
      </c>
      <c r="HI29" s="486">
        <v>0</v>
      </c>
      <c r="HJ29" s="486">
        <v>0</v>
      </c>
      <c r="HK29" s="604">
        <v>0</v>
      </c>
      <c r="HL29" s="484">
        <v>279</v>
      </c>
      <c r="HM29" s="486">
        <v>0</v>
      </c>
      <c r="HN29" s="486">
        <v>0</v>
      </c>
      <c r="HO29" s="486">
        <v>0</v>
      </c>
      <c r="HP29" s="486">
        <v>0</v>
      </c>
      <c r="HQ29" s="486">
        <v>0</v>
      </c>
      <c r="HR29" s="604">
        <v>0</v>
      </c>
      <c r="HS29" s="484">
        <v>350</v>
      </c>
      <c r="HT29" s="486">
        <v>0</v>
      </c>
      <c r="HU29" s="486">
        <v>0</v>
      </c>
      <c r="HV29" s="486">
        <v>0</v>
      </c>
      <c r="HW29" s="486">
        <v>0</v>
      </c>
      <c r="HX29" s="486">
        <v>0</v>
      </c>
      <c r="HY29" s="604">
        <v>0</v>
      </c>
      <c r="HZ29" s="484">
        <v>15</v>
      </c>
      <c r="IA29" s="486">
        <v>0</v>
      </c>
      <c r="IB29" s="486">
        <v>0</v>
      </c>
      <c r="IC29" s="486">
        <v>0</v>
      </c>
      <c r="ID29" s="486">
        <v>0</v>
      </c>
      <c r="IE29" s="486">
        <v>0</v>
      </c>
      <c r="IF29" s="604">
        <v>0</v>
      </c>
      <c r="IG29" s="484">
        <v>2065</v>
      </c>
      <c r="IH29" s="486">
        <v>0</v>
      </c>
      <c r="II29" s="486">
        <v>0</v>
      </c>
      <c r="IJ29" s="486">
        <v>0</v>
      </c>
      <c r="IK29" s="486">
        <v>0</v>
      </c>
      <c r="IL29" s="486">
        <v>0</v>
      </c>
      <c r="IM29" s="604">
        <v>0</v>
      </c>
      <c r="IN29" s="484">
        <v>6167</v>
      </c>
      <c r="IO29" s="486">
        <v>210</v>
      </c>
      <c r="IP29" s="486">
        <v>0</v>
      </c>
      <c r="IQ29" s="486">
        <v>0</v>
      </c>
      <c r="IR29" s="486">
        <v>0</v>
      </c>
      <c r="IS29" s="486">
        <v>0</v>
      </c>
      <c r="IT29" s="604">
        <v>0</v>
      </c>
      <c r="IU29" s="1109">
        <v>0</v>
      </c>
      <c r="IV29" s="486">
        <v>0</v>
      </c>
      <c r="IW29" s="486">
        <v>0</v>
      </c>
      <c r="IX29" s="486">
        <v>0</v>
      </c>
      <c r="IY29" s="486">
        <v>0</v>
      </c>
      <c r="IZ29" s="486">
        <v>0</v>
      </c>
      <c r="JA29" s="604">
        <v>0</v>
      </c>
      <c r="JB29" s="484">
        <v>378</v>
      </c>
      <c r="JC29" s="486">
        <v>0</v>
      </c>
      <c r="JD29" s="486">
        <v>0</v>
      </c>
      <c r="JE29" s="486">
        <v>0</v>
      </c>
      <c r="JF29" s="486">
        <v>0</v>
      </c>
      <c r="JG29" s="486">
        <v>0</v>
      </c>
      <c r="JH29" s="604">
        <v>0</v>
      </c>
      <c r="JI29" s="484">
        <v>80</v>
      </c>
      <c r="JJ29" s="486">
        <v>0</v>
      </c>
      <c r="JK29" s="486">
        <v>0</v>
      </c>
      <c r="JL29" s="486">
        <v>0</v>
      </c>
      <c r="JM29" s="486">
        <v>0</v>
      </c>
      <c r="JN29" s="486">
        <v>0</v>
      </c>
      <c r="JO29" s="604">
        <v>0</v>
      </c>
      <c r="JP29" s="1109">
        <v>0</v>
      </c>
      <c r="JQ29" s="486">
        <v>0</v>
      </c>
      <c r="JR29" s="486">
        <v>0</v>
      </c>
      <c r="JS29" s="486">
        <v>0</v>
      </c>
      <c r="JT29" s="486">
        <v>0</v>
      </c>
      <c r="JU29" s="486">
        <v>0</v>
      </c>
      <c r="JV29" s="604">
        <v>0</v>
      </c>
      <c r="JW29" s="484">
        <v>100</v>
      </c>
      <c r="JX29" s="486">
        <v>0</v>
      </c>
      <c r="JY29" s="486">
        <v>0</v>
      </c>
      <c r="JZ29" s="486">
        <v>0</v>
      </c>
      <c r="KA29" s="486">
        <v>0</v>
      </c>
      <c r="KB29" s="486">
        <v>0</v>
      </c>
      <c r="KC29" s="604">
        <v>0</v>
      </c>
      <c r="KD29" s="484">
        <v>0</v>
      </c>
      <c r="KE29" s="486">
        <v>0</v>
      </c>
      <c r="KF29" s="486">
        <v>0</v>
      </c>
      <c r="KG29" s="486">
        <v>0</v>
      </c>
      <c r="KH29" s="486">
        <v>0</v>
      </c>
      <c r="KI29" s="486">
        <v>0</v>
      </c>
      <c r="KJ29" s="604">
        <v>0</v>
      </c>
      <c r="KK29" s="484">
        <v>180</v>
      </c>
      <c r="KL29" s="486">
        <v>0</v>
      </c>
      <c r="KM29" s="486">
        <v>0</v>
      </c>
      <c r="KN29" s="486">
        <v>0</v>
      </c>
      <c r="KO29" s="486">
        <v>0</v>
      </c>
      <c r="KP29" s="486">
        <v>0</v>
      </c>
      <c r="KQ29" s="604">
        <v>0</v>
      </c>
      <c r="KR29" s="1109">
        <v>0</v>
      </c>
      <c r="KS29" s="486">
        <v>0</v>
      </c>
      <c r="KT29" s="486">
        <v>0</v>
      </c>
      <c r="KU29" s="486">
        <v>0</v>
      </c>
      <c r="KV29" s="486">
        <v>0</v>
      </c>
      <c r="KW29" s="486">
        <v>0</v>
      </c>
      <c r="KX29" s="604">
        <v>0</v>
      </c>
      <c r="KY29" s="484">
        <v>62</v>
      </c>
      <c r="KZ29" s="486">
        <v>0</v>
      </c>
      <c r="LA29" s="486">
        <v>0</v>
      </c>
      <c r="LB29" s="486">
        <v>0</v>
      </c>
      <c r="LC29" s="486">
        <v>0</v>
      </c>
      <c r="LD29" s="486">
        <v>0</v>
      </c>
      <c r="LE29" s="604">
        <v>0</v>
      </c>
      <c r="LF29" s="484">
        <v>0</v>
      </c>
      <c r="LG29" s="486">
        <v>0</v>
      </c>
      <c r="LH29" s="486">
        <v>0</v>
      </c>
      <c r="LI29" s="486">
        <v>0</v>
      </c>
      <c r="LJ29" s="486">
        <v>0</v>
      </c>
      <c r="LK29" s="486">
        <v>0</v>
      </c>
      <c r="LL29" s="604">
        <v>0</v>
      </c>
      <c r="LM29" s="484">
        <v>21011</v>
      </c>
      <c r="LN29" s="486">
        <v>4088</v>
      </c>
      <c r="LO29" s="486">
        <v>0</v>
      </c>
      <c r="LP29" s="486">
        <v>0</v>
      </c>
      <c r="LQ29" s="486">
        <v>0</v>
      </c>
      <c r="LR29" s="486">
        <v>0</v>
      </c>
      <c r="LS29" s="604">
        <v>3683</v>
      </c>
    </row>
    <row r="30" spans="2:331" ht="15" customHeight="1">
      <c r="B30" s="1108" t="s">
        <v>21</v>
      </c>
      <c r="C30" s="1109">
        <v>99</v>
      </c>
      <c r="D30" s="486">
        <v>0</v>
      </c>
      <c r="E30" s="486">
        <v>0</v>
      </c>
      <c r="F30" s="486">
        <v>0</v>
      </c>
      <c r="G30" s="486">
        <v>0</v>
      </c>
      <c r="H30" s="486">
        <v>0</v>
      </c>
      <c r="I30" s="604">
        <v>0</v>
      </c>
      <c r="J30" s="1109">
        <v>0</v>
      </c>
      <c r="K30" s="486">
        <v>0</v>
      </c>
      <c r="L30" s="486">
        <v>0</v>
      </c>
      <c r="M30" s="486">
        <v>0</v>
      </c>
      <c r="N30" s="486">
        <v>0</v>
      </c>
      <c r="O30" s="486">
        <v>0</v>
      </c>
      <c r="P30" s="604">
        <v>0</v>
      </c>
      <c r="Q30" s="484">
        <v>0</v>
      </c>
      <c r="R30" s="486">
        <v>0</v>
      </c>
      <c r="S30" s="486">
        <v>0</v>
      </c>
      <c r="T30" s="486">
        <v>0</v>
      </c>
      <c r="U30" s="486">
        <v>0</v>
      </c>
      <c r="V30" s="486">
        <v>0</v>
      </c>
      <c r="W30" s="604">
        <v>0</v>
      </c>
      <c r="X30" s="484">
        <v>0</v>
      </c>
      <c r="Y30" s="486">
        <v>0</v>
      </c>
      <c r="Z30" s="486">
        <v>0</v>
      </c>
      <c r="AA30" s="486">
        <v>0</v>
      </c>
      <c r="AB30" s="486">
        <v>0</v>
      </c>
      <c r="AC30" s="486">
        <v>0</v>
      </c>
      <c r="AD30" s="604">
        <v>0</v>
      </c>
      <c r="AE30" s="1109">
        <v>0</v>
      </c>
      <c r="AF30" s="486">
        <v>0</v>
      </c>
      <c r="AG30" s="486">
        <v>0</v>
      </c>
      <c r="AH30" s="486">
        <v>0</v>
      </c>
      <c r="AI30" s="486">
        <v>0</v>
      </c>
      <c r="AJ30" s="486">
        <v>0</v>
      </c>
      <c r="AK30" s="604">
        <v>0</v>
      </c>
      <c r="AL30" s="484">
        <v>320</v>
      </c>
      <c r="AM30" s="486">
        <v>0</v>
      </c>
      <c r="AN30" s="486">
        <v>0</v>
      </c>
      <c r="AO30" s="486">
        <v>0</v>
      </c>
      <c r="AP30" s="486">
        <v>0</v>
      </c>
      <c r="AQ30" s="486">
        <v>0</v>
      </c>
      <c r="AR30" s="604">
        <v>0</v>
      </c>
      <c r="AS30" s="1109">
        <v>0</v>
      </c>
      <c r="AT30" s="486">
        <v>0</v>
      </c>
      <c r="AU30" s="486">
        <v>0</v>
      </c>
      <c r="AV30" s="486">
        <v>0</v>
      </c>
      <c r="AW30" s="486">
        <v>0</v>
      </c>
      <c r="AX30" s="486">
        <v>0</v>
      </c>
      <c r="AY30" s="604">
        <v>0</v>
      </c>
      <c r="AZ30" s="1109">
        <v>0</v>
      </c>
      <c r="BA30" s="486">
        <v>0</v>
      </c>
      <c r="BB30" s="486">
        <v>0</v>
      </c>
      <c r="BC30" s="486">
        <v>0</v>
      </c>
      <c r="BD30" s="486">
        <v>0</v>
      </c>
      <c r="BE30" s="486">
        <v>0</v>
      </c>
      <c r="BF30" s="604">
        <v>0</v>
      </c>
      <c r="BG30" s="1109">
        <v>0</v>
      </c>
      <c r="BH30" s="486">
        <v>0</v>
      </c>
      <c r="BI30" s="486">
        <v>0</v>
      </c>
      <c r="BJ30" s="486">
        <v>0</v>
      </c>
      <c r="BK30" s="486">
        <v>0</v>
      </c>
      <c r="BL30" s="486">
        <v>0</v>
      </c>
      <c r="BM30" s="604">
        <v>0</v>
      </c>
      <c r="BN30" s="1109">
        <v>537</v>
      </c>
      <c r="BO30" s="486">
        <v>0</v>
      </c>
      <c r="BP30" s="486">
        <v>0</v>
      </c>
      <c r="BQ30" s="486">
        <v>0</v>
      </c>
      <c r="BR30" s="486">
        <v>0</v>
      </c>
      <c r="BS30" s="486">
        <v>0</v>
      </c>
      <c r="BT30" s="604">
        <v>0</v>
      </c>
      <c r="BU30" s="1109">
        <v>0</v>
      </c>
      <c r="BV30" s="486">
        <v>0</v>
      </c>
      <c r="BW30" s="486">
        <v>0</v>
      </c>
      <c r="BX30" s="486">
        <v>0</v>
      </c>
      <c r="BY30" s="486">
        <v>0</v>
      </c>
      <c r="BZ30" s="486">
        <v>0</v>
      </c>
      <c r="CA30" s="604">
        <v>0</v>
      </c>
      <c r="CB30" s="484">
        <v>0</v>
      </c>
      <c r="CC30" s="486">
        <v>0</v>
      </c>
      <c r="CD30" s="486">
        <v>0</v>
      </c>
      <c r="CE30" s="486">
        <v>0</v>
      </c>
      <c r="CF30" s="486">
        <v>0</v>
      </c>
      <c r="CG30" s="486">
        <v>0</v>
      </c>
      <c r="CH30" s="604">
        <v>0</v>
      </c>
      <c r="CI30" s="1109">
        <v>0</v>
      </c>
      <c r="CJ30" s="486">
        <v>0</v>
      </c>
      <c r="CK30" s="486">
        <v>0</v>
      </c>
      <c r="CL30" s="486">
        <v>0</v>
      </c>
      <c r="CM30" s="486">
        <v>0</v>
      </c>
      <c r="CN30" s="486">
        <v>0</v>
      </c>
      <c r="CO30" s="604">
        <v>0</v>
      </c>
      <c r="CP30" s="484">
        <v>106</v>
      </c>
      <c r="CQ30" s="486">
        <v>0</v>
      </c>
      <c r="CR30" s="486">
        <v>0</v>
      </c>
      <c r="CS30" s="486">
        <v>0</v>
      </c>
      <c r="CT30" s="486">
        <v>0</v>
      </c>
      <c r="CU30" s="486">
        <v>0</v>
      </c>
      <c r="CV30" s="604">
        <v>0</v>
      </c>
      <c r="CW30" s="1109">
        <v>0</v>
      </c>
      <c r="CX30" s="486">
        <v>0</v>
      </c>
      <c r="CY30" s="486">
        <v>0</v>
      </c>
      <c r="CZ30" s="486">
        <v>0</v>
      </c>
      <c r="DA30" s="486">
        <v>0</v>
      </c>
      <c r="DB30" s="486">
        <v>0</v>
      </c>
      <c r="DC30" s="604">
        <v>0</v>
      </c>
      <c r="DD30" s="484">
        <v>151</v>
      </c>
      <c r="DE30" s="486">
        <v>0</v>
      </c>
      <c r="DF30" s="486">
        <v>0</v>
      </c>
      <c r="DG30" s="486">
        <v>0</v>
      </c>
      <c r="DH30" s="486">
        <v>0</v>
      </c>
      <c r="DI30" s="486">
        <v>0</v>
      </c>
      <c r="DJ30" s="604">
        <v>0</v>
      </c>
      <c r="DK30" s="1109">
        <v>95</v>
      </c>
      <c r="DL30" s="486">
        <v>0</v>
      </c>
      <c r="DM30" s="486">
        <v>0</v>
      </c>
      <c r="DN30" s="486">
        <v>0</v>
      </c>
      <c r="DO30" s="486">
        <v>0</v>
      </c>
      <c r="DP30" s="486">
        <v>0</v>
      </c>
      <c r="DQ30" s="604">
        <v>0</v>
      </c>
      <c r="DR30" s="484">
        <v>54</v>
      </c>
      <c r="DS30" s="486">
        <v>0</v>
      </c>
      <c r="DT30" s="486">
        <v>0</v>
      </c>
      <c r="DU30" s="486">
        <v>0</v>
      </c>
      <c r="DV30" s="486">
        <v>0</v>
      </c>
      <c r="DW30" s="486">
        <v>0</v>
      </c>
      <c r="DX30" s="604">
        <v>0</v>
      </c>
      <c r="DY30" s="484">
        <v>75</v>
      </c>
      <c r="DZ30" s="486">
        <v>0</v>
      </c>
      <c r="EA30" s="486">
        <v>0</v>
      </c>
      <c r="EB30" s="486">
        <v>0</v>
      </c>
      <c r="EC30" s="486">
        <v>0</v>
      </c>
      <c r="ED30" s="486">
        <v>0</v>
      </c>
      <c r="EE30" s="604">
        <v>0</v>
      </c>
      <c r="EF30" s="1109">
        <v>42</v>
      </c>
      <c r="EG30" s="486">
        <v>0</v>
      </c>
      <c r="EH30" s="486">
        <v>0</v>
      </c>
      <c r="EI30" s="486">
        <v>0</v>
      </c>
      <c r="EJ30" s="486">
        <v>0</v>
      </c>
      <c r="EK30" s="486">
        <v>0</v>
      </c>
      <c r="EL30" s="604">
        <v>0</v>
      </c>
      <c r="EM30" s="484">
        <v>55</v>
      </c>
      <c r="EN30" s="486">
        <v>0</v>
      </c>
      <c r="EO30" s="486">
        <v>0</v>
      </c>
      <c r="EP30" s="486">
        <v>0</v>
      </c>
      <c r="EQ30" s="486">
        <v>0</v>
      </c>
      <c r="ER30" s="486">
        <v>0</v>
      </c>
      <c r="ES30" s="604">
        <v>0</v>
      </c>
      <c r="ET30" s="1109">
        <v>0</v>
      </c>
      <c r="EU30" s="486">
        <v>0</v>
      </c>
      <c r="EV30" s="486">
        <v>0</v>
      </c>
      <c r="EW30" s="486">
        <v>0</v>
      </c>
      <c r="EX30" s="486">
        <v>0</v>
      </c>
      <c r="EY30" s="486">
        <v>0</v>
      </c>
      <c r="EZ30" s="604">
        <v>0</v>
      </c>
      <c r="FA30" s="484">
        <v>8074</v>
      </c>
      <c r="FB30" s="486">
        <v>0</v>
      </c>
      <c r="FC30" s="486">
        <v>0</v>
      </c>
      <c r="FD30" s="486">
        <v>0</v>
      </c>
      <c r="FE30" s="486">
        <v>0</v>
      </c>
      <c r="FF30" s="486">
        <v>0</v>
      </c>
      <c r="FG30" s="604">
        <v>0</v>
      </c>
      <c r="FH30" s="1109">
        <v>203</v>
      </c>
      <c r="FI30" s="486">
        <v>0</v>
      </c>
      <c r="FJ30" s="486">
        <v>0</v>
      </c>
      <c r="FK30" s="486">
        <v>0</v>
      </c>
      <c r="FL30" s="486">
        <v>0</v>
      </c>
      <c r="FM30" s="486">
        <v>0</v>
      </c>
      <c r="FN30" s="604">
        <v>0</v>
      </c>
      <c r="FO30" s="484">
        <v>321</v>
      </c>
      <c r="FP30" s="486">
        <v>0</v>
      </c>
      <c r="FQ30" s="486">
        <v>0</v>
      </c>
      <c r="FR30" s="486">
        <v>0</v>
      </c>
      <c r="FS30" s="486">
        <v>0</v>
      </c>
      <c r="FT30" s="486">
        <v>0</v>
      </c>
      <c r="FU30" s="604">
        <v>0</v>
      </c>
      <c r="FV30" s="484">
        <v>913</v>
      </c>
      <c r="FW30" s="486">
        <v>0</v>
      </c>
      <c r="FX30" s="486">
        <v>0</v>
      </c>
      <c r="FY30" s="486">
        <v>0</v>
      </c>
      <c r="FZ30" s="486">
        <v>0</v>
      </c>
      <c r="GA30" s="486">
        <v>0</v>
      </c>
      <c r="GB30" s="604">
        <v>0</v>
      </c>
      <c r="GC30" s="1109">
        <v>4256</v>
      </c>
      <c r="GD30" s="486">
        <v>10834</v>
      </c>
      <c r="GE30" s="486">
        <v>0</v>
      </c>
      <c r="GF30" s="486">
        <v>0</v>
      </c>
      <c r="GG30" s="486">
        <v>0</v>
      </c>
      <c r="GH30" s="486">
        <v>0</v>
      </c>
      <c r="GI30" s="604">
        <v>0</v>
      </c>
      <c r="GJ30" s="484">
        <v>6252</v>
      </c>
      <c r="GK30" s="486">
        <v>0</v>
      </c>
      <c r="GL30" s="486">
        <v>0</v>
      </c>
      <c r="GM30" s="486">
        <v>0</v>
      </c>
      <c r="GN30" s="486">
        <v>0</v>
      </c>
      <c r="GO30" s="486">
        <v>0</v>
      </c>
      <c r="GP30" s="604">
        <v>0</v>
      </c>
      <c r="GQ30" s="1109">
        <v>284</v>
      </c>
      <c r="GR30" s="486">
        <v>0</v>
      </c>
      <c r="GS30" s="486">
        <v>0</v>
      </c>
      <c r="GT30" s="486">
        <v>0</v>
      </c>
      <c r="GU30" s="486">
        <v>0</v>
      </c>
      <c r="GV30" s="486">
        <v>0</v>
      </c>
      <c r="GW30" s="604">
        <v>0</v>
      </c>
      <c r="GX30" s="1109">
        <v>10861</v>
      </c>
      <c r="GY30" s="486">
        <v>74</v>
      </c>
      <c r="GZ30" s="486">
        <v>0</v>
      </c>
      <c r="HA30" s="486">
        <v>0</v>
      </c>
      <c r="HB30" s="486">
        <v>0</v>
      </c>
      <c r="HC30" s="486">
        <v>0</v>
      </c>
      <c r="HD30" s="604">
        <v>1274</v>
      </c>
      <c r="HE30" s="1109">
        <v>78</v>
      </c>
      <c r="HF30" s="486">
        <v>765</v>
      </c>
      <c r="HG30" s="486">
        <v>0</v>
      </c>
      <c r="HH30" s="486">
        <v>0</v>
      </c>
      <c r="HI30" s="486">
        <v>0</v>
      </c>
      <c r="HJ30" s="486">
        <v>0</v>
      </c>
      <c r="HK30" s="604">
        <v>0</v>
      </c>
      <c r="HL30" s="484">
        <v>285</v>
      </c>
      <c r="HM30" s="486">
        <v>1195</v>
      </c>
      <c r="HN30" s="486">
        <v>0</v>
      </c>
      <c r="HO30" s="486">
        <v>0</v>
      </c>
      <c r="HP30" s="486">
        <v>0</v>
      </c>
      <c r="HQ30" s="486">
        <v>0</v>
      </c>
      <c r="HR30" s="604">
        <v>0</v>
      </c>
      <c r="HS30" s="484">
        <v>2648</v>
      </c>
      <c r="HT30" s="486">
        <v>57</v>
      </c>
      <c r="HU30" s="486">
        <v>0</v>
      </c>
      <c r="HV30" s="486">
        <v>0</v>
      </c>
      <c r="HW30" s="486">
        <v>0</v>
      </c>
      <c r="HX30" s="486">
        <v>0</v>
      </c>
      <c r="HY30" s="604">
        <v>0</v>
      </c>
      <c r="HZ30" s="484">
        <v>25</v>
      </c>
      <c r="IA30" s="486">
        <v>0</v>
      </c>
      <c r="IB30" s="486">
        <v>0</v>
      </c>
      <c r="IC30" s="486">
        <v>0</v>
      </c>
      <c r="ID30" s="486">
        <v>0</v>
      </c>
      <c r="IE30" s="486">
        <v>0</v>
      </c>
      <c r="IF30" s="604">
        <v>0</v>
      </c>
      <c r="IG30" s="484">
        <v>1385</v>
      </c>
      <c r="IH30" s="486">
        <v>0</v>
      </c>
      <c r="II30" s="486">
        <v>0</v>
      </c>
      <c r="IJ30" s="486">
        <v>0</v>
      </c>
      <c r="IK30" s="486">
        <v>0</v>
      </c>
      <c r="IL30" s="486">
        <v>0</v>
      </c>
      <c r="IM30" s="604">
        <v>0</v>
      </c>
      <c r="IN30" s="484">
        <v>10893</v>
      </c>
      <c r="IO30" s="486">
        <v>16</v>
      </c>
      <c r="IP30" s="486">
        <v>0</v>
      </c>
      <c r="IQ30" s="486">
        <v>0</v>
      </c>
      <c r="IR30" s="486">
        <v>0</v>
      </c>
      <c r="IS30" s="486">
        <v>0</v>
      </c>
      <c r="IT30" s="604">
        <v>0</v>
      </c>
      <c r="IU30" s="1109">
        <v>0</v>
      </c>
      <c r="IV30" s="486">
        <v>0</v>
      </c>
      <c r="IW30" s="486">
        <v>0</v>
      </c>
      <c r="IX30" s="486">
        <v>0</v>
      </c>
      <c r="IY30" s="486">
        <v>0</v>
      </c>
      <c r="IZ30" s="486">
        <v>0</v>
      </c>
      <c r="JA30" s="604">
        <v>0</v>
      </c>
      <c r="JB30" s="484">
        <v>60</v>
      </c>
      <c r="JC30" s="486">
        <v>0</v>
      </c>
      <c r="JD30" s="486">
        <v>0</v>
      </c>
      <c r="JE30" s="486">
        <v>0</v>
      </c>
      <c r="JF30" s="486">
        <v>0</v>
      </c>
      <c r="JG30" s="486">
        <v>0</v>
      </c>
      <c r="JH30" s="604">
        <v>0</v>
      </c>
      <c r="JI30" s="484">
        <v>0</v>
      </c>
      <c r="JJ30" s="486">
        <v>0</v>
      </c>
      <c r="JK30" s="486">
        <v>0</v>
      </c>
      <c r="JL30" s="486">
        <v>0</v>
      </c>
      <c r="JM30" s="486">
        <v>0</v>
      </c>
      <c r="JN30" s="486">
        <v>0</v>
      </c>
      <c r="JO30" s="604">
        <v>0</v>
      </c>
      <c r="JP30" s="1109">
        <v>0</v>
      </c>
      <c r="JQ30" s="486">
        <v>0</v>
      </c>
      <c r="JR30" s="486">
        <v>0</v>
      </c>
      <c r="JS30" s="486">
        <v>0</v>
      </c>
      <c r="JT30" s="486">
        <v>0</v>
      </c>
      <c r="JU30" s="486">
        <v>0</v>
      </c>
      <c r="JV30" s="604">
        <v>0</v>
      </c>
      <c r="JW30" s="484">
        <v>0</v>
      </c>
      <c r="JX30" s="486">
        <v>0</v>
      </c>
      <c r="JY30" s="486">
        <v>0</v>
      </c>
      <c r="JZ30" s="486">
        <v>0</v>
      </c>
      <c r="KA30" s="486">
        <v>0</v>
      </c>
      <c r="KB30" s="486">
        <v>0</v>
      </c>
      <c r="KC30" s="604">
        <v>0</v>
      </c>
      <c r="KD30" s="484">
        <v>0</v>
      </c>
      <c r="KE30" s="486">
        <v>0</v>
      </c>
      <c r="KF30" s="486">
        <v>0</v>
      </c>
      <c r="KG30" s="486">
        <v>0</v>
      </c>
      <c r="KH30" s="486">
        <v>0</v>
      </c>
      <c r="KI30" s="486">
        <v>0</v>
      </c>
      <c r="KJ30" s="604">
        <v>0</v>
      </c>
      <c r="KK30" s="484">
        <v>0</v>
      </c>
      <c r="KL30" s="486">
        <v>0</v>
      </c>
      <c r="KM30" s="486">
        <v>0</v>
      </c>
      <c r="KN30" s="486">
        <v>0</v>
      </c>
      <c r="KO30" s="486">
        <v>0</v>
      </c>
      <c r="KP30" s="486">
        <v>0</v>
      </c>
      <c r="KQ30" s="604">
        <v>0</v>
      </c>
      <c r="KR30" s="1109">
        <v>224</v>
      </c>
      <c r="KS30" s="486">
        <v>0</v>
      </c>
      <c r="KT30" s="486">
        <v>0</v>
      </c>
      <c r="KU30" s="486">
        <v>0</v>
      </c>
      <c r="KV30" s="486">
        <v>0</v>
      </c>
      <c r="KW30" s="486">
        <v>0</v>
      </c>
      <c r="KX30" s="604">
        <v>0</v>
      </c>
      <c r="KY30" s="484">
        <v>0</v>
      </c>
      <c r="KZ30" s="486">
        <v>0</v>
      </c>
      <c r="LA30" s="486">
        <v>0</v>
      </c>
      <c r="LB30" s="486">
        <v>0</v>
      </c>
      <c r="LC30" s="486">
        <v>0</v>
      </c>
      <c r="LD30" s="486">
        <v>0</v>
      </c>
      <c r="LE30" s="604">
        <v>0</v>
      </c>
      <c r="LF30" s="484">
        <v>0</v>
      </c>
      <c r="LG30" s="486">
        <v>0</v>
      </c>
      <c r="LH30" s="486">
        <v>0</v>
      </c>
      <c r="LI30" s="486">
        <v>0</v>
      </c>
      <c r="LJ30" s="486">
        <v>0</v>
      </c>
      <c r="LK30" s="486">
        <v>0</v>
      </c>
      <c r="LL30" s="604">
        <v>0</v>
      </c>
      <c r="LM30" s="484">
        <v>48296</v>
      </c>
      <c r="LN30" s="486">
        <v>12941</v>
      </c>
      <c r="LO30" s="486">
        <v>0</v>
      </c>
      <c r="LP30" s="486">
        <v>0</v>
      </c>
      <c r="LQ30" s="486">
        <v>0</v>
      </c>
      <c r="LR30" s="486">
        <v>0</v>
      </c>
      <c r="LS30" s="604">
        <v>1274</v>
      </c>
    </row>
    <row r="31" spans="2:331" ht="15" customHeight="1">
      <c r="B31" s="1108" t="s">
        <v>22</v>
      </c>
      <c r="C31" s="1109">
        <v>0</v>
      </c>
      <c r="D31" s="486">
        <v>0</v>
      </c>
      <c r="E31" s="486">
        <v>0</v>
      </c>
      <c r="F31" s="486">
        <v>0</v>
      </c>
      <c r="G31" s="486">
        <v>0</v>
      </c>
      <c r="H31" s="486">
        <v>0</v>
      </c>
      <c r="I31" s="604">
        <v>0</v>
      </c>
      <c r="J31" s="1109">
        <v>0</v>
      </c>
      <c r="K31" s="486">
        <v>0</v>
      </c>
      <c r="L31" s="486">
        <v>0</v>
      </c>
      <c r="M31" s="486">
        <v>0</v>
      </c>
      <c r="N31" s="486">
        <v>0</v>
      </c>
      <c r="O31" s="486">
        <v>0</v>
      </c>
      <c r="P31" s="604">
        <v>0</v>
      </c>
      <c r="Q31" s="484">
        <v>0</v>
      </c>
      <c r="R31" s="486">
        <v>0</v>
      </c>
      <c r="S31" s="486">
        <v>0</v>
      </c>
      <c r="T31" s="486">
        <v>0</v>
      </c>
      <c r="U31" s="486">
        <v>0</v>
      </c>
      <c r="V31" s="486">
        <v>0</v>
      </c>
      <c r="W31" s="604">
        <v>0</v>
      </c>
      <c r="X31" s="484">
        <v>0</v>
      </c>
      <c r="Y31" s="486">
        <v>0</v>
      </c>
      <c r="Z31" s="486">
        <v>0</v>
      </c>
      <c r="AA31" s="486">
        <v>0</v>
      </c>
      <c r="AB31" s="486">
        <v>0</v>
      </c>
      <c r="AC31" s="486">
        <v>0</v>
      </c>
      <c r="AD31" s="604">
        <v>0</v>
      </c>
      <c r="AE31" s="1109">
        <v>0</v>
      </c>
      <c r="AF31" s="486">
        <v>0</v>
      </c>
      <c r="AG31" s="486">
        <v>0</v>
      </c>
      <c r="AH31" s="486">
        <v>0</v>
      </c>
      <c r="AI31" s="486">
        <v>0</v>
      </c>
      <c r="AJ31" s="486">
        <v>0</v>
      </c>
      <c r="AK31" s="604">
        <v>0</v>
      </c>
      <c r="AL31" s="484">
        <v>0</v>
      </c>
      <c r="AM31" s="486">
        <v>0</v>
      </c>
      <c r="AN31" s="486">
        <v>0</v>
      </c>
      <c r="AO31" s="486">
        <v>0</v>
      </c>
      <c r="AP31" s="486">
        <v>0</v>
      </c>
      <c r="AQ31" s="486">
        <v>0</v>
      </c>
      <c r="AR31" s="604">
        <v>0</v>
      </c>
      <c r="AS31" s="1109">
        <v>0</v>
      </c>
      <c r="AT31" s="486">
        <v>0</v>
      </c>
      <c r="AU31" s="486">
        <v>0</v>
      </c>
      <c r="AV31" s="486">
        <v>0</v>
      </c>
      <c r="AW31" s="486">
        <v>0</v>
      </c>
      <c r="AX31" s="486">
        <v>0</v>
      </c>
      <c r="AY31" s="604">
        <v>0</v>
      </c>
      <c r="AZ31" s="1109">
        <v>266</v>
      </c>
      <c r="BA31" s="486">
        <v>0</v>
      </c>
      <c r="BB31" s="486">
        <v>0</v>
      </c>
      <c r="BC31" s="486">
        <v>0</v>
      </c>
      <c r="BD31" s="486">
        <v>0</v>
      </c>
      <c r="BE31" s="486">
        <v>0</v>
      </c>
      <c r="BF31" s="604">
        <v>0</v>
      </c>
      <c r="BG31" s="1109">
        <v>0</v>
      </c>
      <c r="BH31" s="486">
        <v>0</v>
      </c>
      <c r="BI31" s="486">
        <v>0</v>
      </c>
      <c r="BJ31" s="486">
        <v>0</v>
      </c>
      <c r="BK31" s="486">
        <v>0</v>
      </c>
      <c r="BL31" s="486">
        <v>0</v>
      </c>
      <c r="BM31" s="604">
        <v>0</v>
      </c>
      <c r="BN31" s="1109">
        <v>0</v>
      </c>
      <c r="BO31" s="486">
        <v>0</v>
      </c>
      <c r="BP31" s="486">
        <v>0</v>
      </c>
      <c r="BQ31" s="486">
        <v>0</v>
      </c>
      <c r="BR31" s="486">
        <v>0</v>
      </c>
      <c r="BS31" s="486">
        <v>0</v>
      </c>
      <c r="BT31" s="604">
        <v>0</v>
      </c>
      <c r="BU31" s="1109">
        <v>0</v>
      </c>
      <c r="BV31" s="486">
        <v>0</v>
      </c>
      <c r="BW31" s="486">
        <v>0</v>
      </c>
      <c r="BX31" s="486">
        <v>0</v>
      </c>
      <c r="BY31" s="486">
        <v>0</v>
      </c>
      <c r="BZ31" s="486">
        <v>0</v>
      </c>
      <c r="CA31" s="604">
        <v>0</v>
      </c>
      <c r="CB31" s="484">
        <v>0</v>
      </c>
      <c r="CC31" s="486">
        <v>0</v>
      </c>
      <c r="CD31" s="486">
        <v>0</v>
      </c>
      <c r="CE31" s="486">
        <v>0</v>
      </c>
      <c r="CF31" s="486">
        <v>0</v>
      </c>
      <c r="CG31" s="486">
        <v>0</v>
      </c>
      <c r="CH31" s="604">
        <v>0</v>
      </c>
      <c r="CI31" s="1109">
        <v>0</v>
      </c>
      <c r="CJ31" s="486">
        <v>0</v>
      </c>
      <c r="CK31" s="486">
        <v>0</v>
      </c>
      <c r="CL31" s="486">
        <v>0</v>
      </c>
      <c r="CM31" s="486">
        <v>0</v>
      </c>
      <c r="CN31" s="486">
        <v>0</v>
      </c>
      <c r="CO31" s="604">
        <v>0</v>
      </c>
      <c r="CP31" s="484">
        <v>0</v>
      </c>
      <c r="CQ31" s="486">
        <v>0</v>
      </c>
      <c r="CR31" s="486">
        <v>0</v>
      </c>
      <c r="CS31" s="486">
        <v>0</v>
      </c>
      <c r="CT31" s="486">
        <v>0</v>
      </c>
      <c r="CU31" s="486">
        <v>0</v>
      </c>
      <c r="CV31" s="604">
        <v>0</v>
      </c>
      <c r="CW31" s="1109">
        <v>147</v>
      </c>
      <c r="CX31" s="486">
        <v>0</v>
      </c>
      <c r="CY31" s="486">
        <v>0</v>
      </c>
      <c r="CZ31" s="486">
        <v>0</v>
      </c>
      <c r="DA31" s="486">
        <v>0</v>
      </c>
      <c r="DB31" s="486">
        <v>0</v>
      </c>
      <c r="DC31" s="604">
        <v>0</v>
      </c>
      <c r="DD31" s="484">
        <v>0</v>
      </c>
      <c r="DE31" s="486">
        <v>0</v>
      </c>
      <c r="DF31" s="486">
        <v>0</v>
      </c>
      <c r="DG31" s="486">
        <v>0</v>
      </c>
      <c r="DH31" s="486">
        <v>0</v>
      </c>
      <c r="DI31" s="486">
        <v>0</v>
      </c>
      <c r="DJ31" s="604">
        <v>0</v>
      </c>
      <c r="DK31" s="1109">
        <v>0</v>
      </c>
      <c r="DL31" s="486">
        <v>0</v>
      </c>
      <c r="DM31" s="486">
        <v>0</v>
      </c>
      <c r="DN31" s="486">
        <v>0</v>
      </c>
      <c r="DO31" s="486">
        <v>0</v>
      </c>
      <c r="DP31" s="486">
        <v>0</v>
      </c>
      <c r="DQ31" s="604">
        <v>0</v>
      </c>
      <c r="DR31" s="484">
        <v>0</v>
      </c>
      <c r="DS31" s="486">
        <v>0</v>
      </c>
      <c r="DT31" s="486">
        <v>0</v>
      </c>
      <c r="DU31" s="486">
        <v>0</v>
      </c>
      <c r="DV31" s="486">
        <v>0</v>
      </c>
      <c r="DW31" s="486">
        <v>0</v>
      </c>
      <c r="DX31" s="604">
        <v>0</v>
      </c>
      <c r="DY31" s="484">
        <v>0</v>
      </c>
      <c r="DZ31" s="486">
        <v>0</v>
      </c>
      <c r="EA31" s="486">
        <v>0</v>
      </c>
      <c r="EB31" s="486">
        <v>0</v>
      </c>
      <c r="EC31" s="486">
        <v>0</v>
      </c>
      <c r="ED31" s="486">
        <v>0</v>
      </c>
      <c r="EE31" s="604">
        <v>0</v>
      </c>
      <c r="EF31" s="1109">
        <v>110</v>
      </c>
      <c r="EG31" s="486">
        <v>0</v>
      </c>
      <c r="EH31" s="486">
        <v>0</v>
      </c>
      <c r="EI31" s="486">
        <v>0</v>
      </c>
      <c r="EJ31" s="486">
        <v>0</v>
      </c>
      <c r="EK31" s="486">
        <v>0</v>
      </c>
      <c r="EL31" s="604">
        <v>0</v>
      </c>
      <c r="EM31" s="484">
        <v>0</v>
      </c>
      <c r="EN31" s="486">
        <v>0</v>
      </c>
      <c r="EO31" s="486">
        <v>0</v>
      </c>
      <c r="EP31" s="486">
        <v>0</v>
      </c>
      <c r="EQ31" s="486">
        <v>0</v>
      </c>
      <c r="ER31" s="486">
        <v>0</v>
      </c>
      <c r="ES31" s="604">
        <v>0</v>
      </c>
      <c r="ET31" s="1109">
        <v>60</v>
      </c>
      <c r="EU31" s="486">
        <v>0</v>
      </c>
      <c r="EV31" s="486">
        <v>0</v>
      </c>
      <c r="EW31" s="486">
        <v>0</v>
      </c>
      <c r="EX31" s="486">
        <v>0</v>
      </c>
      <c r="EY31" s="486">
        <v>0</v>
      </c>
      <c r="EZ31" s="604">
        <v>0</v>
      </c>
      <c r="FA31" s="484">
        <v>8074</v>
      </c>
      <c r="FB31" s="486">
        <v>0</v>
      </c>
      <c r="FC31" s="486">
        <v>0</v>
      </c>
      <c r="FD31" s="486">
        <v>0</v>
      </c>
      <c r="FE31" s="486">
        <v>0</v>
      </c>
      <c r="FF31" s="486">
        <v>0</v>
      </c>
      <c r="FG31" s="604">
        <v>0</v>
      </c>
      <c r="FH31" s="1109">
        <v>0</v>
      </c>
      <c r="FI31" s="486">
        <v>0</v>
      </c>
      <c r="FJ31" s="486">
        <v>0</v>
      </c>
      <c r="FK31" s="486">
        <v>0</v>
      </c>
      <c r="FL31" s="486">
        <v>0</v>
      </c>
      <c r="FM31" s="486">
        <v>0</v>
      </c>
      <c r="FN31" s="604">
        <v>0</v>
      </c>
      <c r="FO31" s="484">
        <v>0</v>
      </c>
      <c r="FP31" s="486">
        <v>0</v>
      </c>
      <c r="FQ31" s="486">
        <v>0</v>
      </c>
      <c r="FR31" s="486">
        <v>0</v>
      </c>
      <c r="FS31" s="486">
        <v>0</v>
      </c>
      <c r="FT31" s="486">
        <v>0</v>
      </c>
      <c r="FU31" s="604">
        <v>1033</v>
      </c>
      <c r="FV31" s="484">
        <v>0</v>
      </c>
      <c r="FW31" s="486">
        <v>0</v>
      </c>
      <c r="FX31" s="486">
        <v>0</v>
      </c>
      <c r="FY31" s="486">
        <v>0</v>
      </c>
      <c r="FZ31" s="486">
        <v>0</v>
      </c>
      <c r="GA31" s="486">
        <v>0</v>
      </c>
      <c r="GB31" s="604">
        <v>0</v>
      </c>
      <c r="GC31" s="1109">
        <v>137</v>
      </c>
      <c r="GD31" s="486">
        <v>1207</v>
      </c>
      <c r="GE31" s="486">
        <v>0</v>
      </c>
      <c r="GF31" s="486">
        <v>0</v>
      </c>
      <c r="GG31" s="486">
        <v>0</v>
      </c>
      <c r="GH31" s="486">
        <v>0</v>
      </c>
      <c r="GI31" s="604">
        <v>0</v>
      </c>
      <c r="GJ31" s="484">
        <v>691</v>
      </c>
      <c r="GK31" s="486">
        <v>0</v>
      </c>
      <c r="GL31" s="486">
        <v>0</v>
      </c>
      <c r="GM31" s="486">
        <v>0</v>
      </c>
      <c r="GN31" s="486">
        <v>0</v>
      </c>
      <c r="GO31" s="486">
        <v>0</v>
      </c>
      <c r="GP31" s="604">
        <v>0</v>
      </c>
      <c r="GQ31" s="1109">
        <v>28</v>
      </c>
      <c r="GR31" s="486">
        <v>0</v>
      </c>
      <c r="GS31" s="486">
        <v>0</v>
      </c>
      <c r="GT31" s="486">
        <v>0</v>
      </c>
      <c r="GU31" s="486">
        <v>0</v>
      </c>
      <c r="GV31" s="486">
        <v>0</v>
      </c>
      <c r="GW31" s="604">
        <v>0</v>
      </c>
      <c r="GX31" s="1109">
        <v>669</v>
      </c>
      <c r="GY31" s="486">
        <v>0</v>
      </c>
      <c r="GZ31" s="486">
        <v>0</v>
      </c>
      <c r="HA31" s="486">
        <v>0</v>
      </c>
      <c r="HB31" s="486">
        <v>0</v>
      </c>
      <c r="HC31" s="486">
        <v>0</v>
      </c>
      <c r="HD31" s="604">
        <v>559</v>
      </c>
      <c r="HE31" s="1109">
        <v>0</v>
      </c>
      <c r="HF31" s="486">
        <v>0</v>
      </c>
      <c r="HG31" s="486">
        <v>0</v>
      </c>
      <c r="HH31" s="486">
        <v>0</v>
      </c>
      <c r="HI31" s="486">
        <v>0</v>
      </c>
      <c r="HJ31" s="486">
        <v>0</v>
      </c>
      <c r="HK31" s="604">
        <v>0</v>
      </c>
      <c r="HL31" s="484">
        <v>0</v>
      </c>
      <c r="HM31" s="486">
        <v>0</v>
      </c>
      <c r="HN31" s="486">
        <v>0</v>
      </c>
      <c r="HO31" s="486">
        <v>0</v>
      </c>
      <c r="HP31" s="486">
        <v>0</v>
      </c>
      <c r="HQ31" s="486">
        <v>0</v>
      </c>
      <c r="HR31" s="604">
        <v>0</v>
      </c>
      <c r="HS31" s="484">
        <v>187</v>
      </c>
      <c r="HT31" s="486">
        <v>0</v>
      </c>
      <c r="HU31" s="486">
        <v>0</v>
      </c>
      <c r="HV31" s="486">
        <v>0</v>
      </c>
      <c r="HW31" s="486">
        <v>0</v>
      </c>
      <c r="HX31" s="486">
        <v>0</v>
      </c>
      <c r="HY31" s="604">
        <v>0</v>
      </c>
      <c r="HZ31" s="484">
        <v>0</v>
      </c>
      <c r="IA31" s="486">
        <v>0</v>
      </c>
      <c r="IB31" s="486">
        <v>0</v>
      </c>
      <c r="IC31" s="486">
        <v>0</v>
      </c>
      <c r="ID31" s="486">
        <v>0</v>
      </c>
      <c r="IE31" s="486">
        <v>0</v>
      </c>
      <c r="IF31" s="604">
        <v>0</v>
      </c>
      <c r="IG31" s="484">
        <v>1939</v>
      </c>
      <c r="IH31" s="486">
        <v>0</v>
      </c>
      <c r="II31" s="486">
        <v>0</v>
      </c>
      <c r="IJ31" s="486">
        <v>0</v>
      </c>
      <c r="IK31" s="486">
        <v>0</v>
      </c>
      <c r="IL31" s="486">
        <v>0</v>
      </c>
      <c r="IM31" s="604">
        <v>0</v>
      </c>
      <c r="IN31" s="484">
        <v>2774</v>
      </c>
      <c r="IO31" s="486">
        <v>0</v>
      </c>
      <c r="IP31" s="486">
        <v>0</v>
      </c>
      <c r="IQ31" s="486">
        <v>0</v>
      </c>
      <c r="IR31" s="486">
        <v>0</v>
      </c>
      <c r="IS31" s="486">
        <v>0</v>
      </c>
      <c r="IT31" s="604">
        <v>0</v>
      </c>
      <c r="IU31" s="1109">
        <v>0</v>
      </c>
      <c r="IV31" s="486">
        <v>0</v>
      </c>
      <c r="IW31" s="486">
        <v>0</v>
      </c>
      <c r="IX31" s="486">
        <v>0</v>
      </c>
      <c r="IY31" s="486">
        <v>0</v>
      </c>
      <c r="IZ31" s="486">
        <v>0</v>
      </c>
      <c r="JA31" s="604">
        <v>0</v>
      </c>
      <c r="JB31" s="484">
        <v>0</v>
      </c>
      <c r="JC31" s="486">
        <v>0</v>
      </c>
      <c r="JD31" s="486">
        <v>0</v>
      </c>
      <c r="JE31" s="486">
        <v>0</v>
      </c>
      <c r="JF31" s="486">
        <v>0</v>
      </c>
      <c r="JG31" s="486">
        <v>0</v>
      </c>
      <c r="JH31" s="604">
        <v>0</v>
      </c>
      <c r="JI31" s="484">
        <v>0</v>
      </c>
      <c r="JJ31" s="486">
        <v>0</v>
      </c>
      <c r="JK31" s="486">
        <v>0</v>
      </c>
      <c r="JL31" s="486">
        <v>0</v>
      </c>
      <c r="JM31" s="486">
        <v>0</v>
      </c>
      <c r="JN31" s="486">
        <v>0</v>
      </c>
      <c r="JO31" s="604">
        <v>0</v>
      </c>
      <c r="JP31" s="1109">
        <v>0</v>
      </c>
      <c r="JQ31" s="486">
        <v>0</v>
      </c>
      <c r="JR31" s="486">
        <v>0</v>
      </c>
      <c r="JS31" s="486">
        <v>0</v>
      </c>
      <c r="JT31" s="486">
        <v>0</v>
      </c>
      <c r="JU31" s="486">
        <v>0</v>
      </c>
      <c r="JV31" s="604">
        <v>0</v>
      </c>
      <c r="JW31" s="484">
        <v>0</v>
      </c>
      <c r="JX31" s="486">
        <v>0</v>
      </c>
      <c r="JY31" s="486">
        <v>0</v>
      </c>
      <c r="JZ31" s="486">
        <v>0</v>
      </c>
      <c r="KA31" s="486">
        <v>0</v>
      </c>
      <c r="KB31" s="486">
        <v>0</v>
      </c>
      <c r="KC31" s="604">
        <v>0</v>
      </c>
      <c r="KD31" s="484">
        <v>0</v>
      </c>
      <c r="KE31" s="486">
        <v>0</v>
      </c>
      <c r="KF31" s="486">
        <v>0</v>
      </c>
      <c r="KG31" s="486">
        <v>0</v>
      </c>
      <c r="KH31" s="486">
        <v>0</v>
      </c>
      <c r="KI31" s="486">
        <v>0</v>
      </c>
      <c r="KJ31" s="604">
        <v>0</v>
      </c>
      <c r="KK31" s="484">
        <v>2703</v>
      </c>
      <c r="KL31" s="486">
        <v>0</v>
      </c>
      <c r="KM31" s="486">
        <v>0</v>
      </c>
      <c r="KN31" s="486">
        <v>0</v>
      </c>
      <c r="KO31" s="486">
        <v>0</v>
      </c>
      <c r="KP31" s="486">
        <v>0</v>
      </c>
      <c r="KQ31" s="604">
        <v>0</v>
      </c>
      <c r="KR31" s="1109">
        <v>0</v>
      </c>
      <c r="KS31" s="486">
        <v>0</v>
      </c>
      <c r="KT31" s="486">
        <v>0</v>
      </c>
      <c r="KU31" s="486">
        <v>0</v>
      </c>
      <c r="KV31" s="486">
        <v>0</v>
      </c>
      <c r="KW31" s="486">
        <v>0</v>
      </c>
      <c r="KX31" s="604">
        <v>0</v>
      </c>
      <c r="KY31" s="484">
        <v>0</v>
      </c>
      <c r="KZ31" s="486">
        <v>0</v>
      </c>
      <c r="LA31" s="486">
        <v>0</v>
      </c>
      <c r="LB31" s="486">
        <v>0</v>
      </c>
      <c r="LC31" s="486">
        <v>0</v>
      </c>
      <c r="LD31" s="486">
        <v>0</v>
      </c>
      <c r="LE31" s="604">
        <v>0</v>
      </c>
      <c r="LF31" s="484">
        <v>0</v>
      </c>
      <c r="LG31" s="486">
        <v>0</v>
      </c>
      <c r="LH31" s="486">
        <v>0</v>
      </c>
      <c r="LI31" s="486">
        <v>0</v>
      </c>
      <c r="LJ31" s="486">
        <v>0</v>
      </c>
      <c r="LK31" s="486">
        <v>0</v>
      </c>
      <c r="LL31" s="604">
        <v>0</v>
      </c>
      <c r="LM31" s="484">
        <v>17785</v>
      </c>
      <c r="LN31" s="486">
        <v>1207</v>
      </c>
      <c r="LO31" s="486">
        <v>0</v>
      </c>
      <c r="LP31" s="486">
        <v>0</v>
      </c>
      <c r="LQ31" s="486">
        <v>0</v>
      </c>
      <c r="LR31" s="486">
        <v>0</v>
      </c>
      <c r="LS31" s="604">
        <v>1592</v>
      </c>
    </row>
    <row r="32" spans="2:331" ht="15" customHeight="1">
      <c r="B32" s="1108" t="s">
        <v>8</v>
      </c>
      <c r="C32" s="1109">
        <v>32</v>
      </c>
      <c r="D32" s="486">
        <v>34</v>
      </c>
      <c r="E32" s="486">
        <v>0</v>
      </c>
      <c r="F32" s="486">
        <v>0</v>
      </c>
      <c r="G32" s="486">
        <v>0</v>
      </c>
      <c r="H32" s="486">
        <v>0</v>
      </c>
      <c r="I32" s="604">
        <v>160</v>
      </c>
      <c r="J32" s="1109">
        <v>0</v>
      </c>
      <c r="K32" s="486">
        <v>0</v>
      </c>
      <c r="L32" s="486">
        <v>0</v>
      </c>
      <c r="M32" s="486">
        <v>0</v>
      </c>
      <c r="N32" s="486">
        <v>0</v>
      </c>
      <c r="O32" s="486">
        <v>0</v>
      </c>
      <c r="P32" s="604">
        <v>6866</v>
      </c>
      <c r="Q32" s="484">
        <v>45</v>
      </c>
      <c r="R32" s="486">
        <v>0</v>
      </c>
      <c r="S32" s="486">
        <v>0</v>
      </c>
      <c r="T32" s="486">
        <v>0</v>
      </c>
      <c r="U32" s="486">
        <v>0</v>
      </c>
      <c r="V32" s="486">
        <v>0</v>
      </c>
      <c r="W32" s="604">
        <v>441</v>
      </c>
      <c r="X32" s="484">
        <v>101</v>
      </c>
      <c r="Y32" s="486">
        <v>0</v>
      </c>
      <c r="Z32" s="486">
        <v>0</v>
      </c>
      <c r="AA32" s="486">
        <v>0</v>
      </c>
      <c r="AB32" s="486">
        <v>0</v>
      </c>
      <c r="AC32" s="486">
        <v>0</v>
      </c>
      <c r="AD32" s="604">
        <v>1619</v>
      </c>
      <c r="AE32" s="1109">
        <v>73</v>
      </c>
      <c r="AF32" s="486">
        <v>0</v>
      </c>
      <c r="AG32" s="486">
        <v>0</v>
      </c>
      <c r="AH32" s="486">
        <v>395</v>
      </c>
      <c r="AI32" s="486">
        <v>0</v>
      </c>
      <c r="AJ32" s="486">
        <v>0</v>
      </c>
      <c r="AK32" s="604">
        <v>4065</v>
      </c>
      <c r="AL32" s="484">
        <v>333</v>
      </c>
      <c r="AM32" s="486">
        <v>50</v>
      </c>
      <c r="AN32" s="486">
        <v>0</v>
      </c>
      <c r="AO32" s="486">
        <v>0</v>
      </c>
      <c r="AP32" s="486">
        <v>0</v>
      </c>
      <c r="AQ32" s="486">
        <v>0</v>
      </c>
      <c r="AR32" s="604">
        <v>0</v>
      </c>
      <c r="AS32" s="1109">
        <v>48</v>
      </c>
      <c r="AT32" s="486">
        <v>0</v>
      </c>
      <c r="AU32" s="486">
        <v>0</v>
      </c>
      <c r="AV32" s="486">
        <v>0</v>
      </c>
      <c r="AW32" s="486">
        <v>0</v>
      </c>
      <c r="AX32" s="486">
        <v>56</v>
      </c>
      <c r="AY32" s="604">
        <v>111</v>
      </c>
      <c r="AZ32" s="1109">
        <v>6994</v>
      </c>
      <c r="BA32" s="486">
        <v>1839</v>
      </c>
      <c r="BB32" s="486">
        <v>1038</v>
      </c>
      <c r="BC32" s="486">
        <v>90</v>
      </c>
      <c r="BD32" s="486">
        <v>0</v>
      </c>
      <c r="BE32" s="486">
        <v>333</v>
      </c>
      <c r="BF32" s="604">
        <v>571</v>
      </c>
      <c r="BG32" s="1109">
        <v>2988</v>
      </c>
      <c r="BH32" s="486">
        <v>0</v>
      </c>
      <c r="BI32" s="486">
        <v>0</v>
      </c>
      <c r="BJ32" s="486">
        <v>70</v>
      </c>
      <c r="BK32" s="486">
        <v>0</v>
      </c>
      <c r="BL32" s="486">
        <v>65</v>
      </c>
      <c r="BM32" s="604">
        <v>0</v>
      </c>
      <c r="BN32" s="1109">
        <v>1708</v>
      </c>
      <c r="BO32" s="486">
        <v>0</v>
      </c>
      <c r="BP32" s="486">
        <v>0</v>
      </c>
      <c r="BQ32" s="486">
        <v>50</v>
      </c>
      <c r="BR32" s="486">
        <v>0</v>
      </c>
      <c r="BS32" s="486">
        <v>162</v>
      </c>
      <c r="BT32" s="604">
        <v>68</v>
      </c>
      <c r="BU32" s="1109">
        <v>40</v>
      </c>
      <c r="BV32" s="486">
        <v>0</v>
      </c>
      <c r="BW32" s="486">
        <v>0</v>
      </c>
      <c r="BX32" s="486">
        <v>0</v>
      </c>
      <c r="BY32" s="486">
        <v>0</v>
      </c>
      <c r="BZ32" s="486">
        <v>0</v>
      </c>
      <c r="CA32" s="604">
        <v>0</v>
      </c>
      <c r="CB32" s="484">
        <v>0</v>
      </c>
      <c r="CC32" s="486">
        <v>0</v>
      </c>
      <c r="CD32" s="486">
        <v>0</v>
      </c>
      <c r="CE32" s="486">
        <v>0</v>
      </c>
      <c r="CF32" s="486">
        <v>0</v>
      </c>
      <c r="CG32" s="486">
        <v>0</v>
      </c>
      <c r="CH32" s="604">
        <v>0</v>
      </c>
      <c r="CI32" s="1109">
        <v>550</v>
      </c>
      <c r="CJ32" s="486">
        <v>156</v>
      </c>
      <c r="CK32" s="486">
        <v>240</v>
      </c>
      <c r="CL32" s="486">
        <v>0</v>
      </c>
      <c r="CM32" s="486">
        <v>0</v>
      </c>
      <c r="CN32" s="486">
        <v>375</v>
      </c>
      <c r="CO32" s="604">
        <v>0</v>
      </c>
      <c r="CP32" s="484">
        <v>13</v>
      </c>
      <c r="CQ32" s="486">
        <v>0</v>
      </c>
      <c r="CR32" s="486">
        <v>834</v>
      </c>
      <c r="CS32" s="486">
        <v>1</v>
      </c>
      <c r="CT32" s="486">
        <v>0</v>
      </c>
      <c r="CU32" s="486">
        <v>287</v>
      </c>
      <c r="CV32" s="604">
        <v>101</v>
      </c>
      <c r="CW32" s="1109">
        <v>1</v>
      </c>
      <c r="CX32" s="486">
        <v>0</v>
      </c>
      <c r="CY32" s="486">
        <v>27</v>
      </c>
      <c r="CZ32" s="486">
        <v>0</v>
      </c>
      <c r="DA32" s="486">
        <v>0</v>
      </c>
      <c r="DB32" s="486">
        <v>17</v>
      </c>
      <c r="DC32" s="604">
        <v>8352</v>
      </c>
      <c r="DD32" s="484">
        <v>101</v>
      </c>
      <c r="DE32" s="486">
        <v>0</v>
      </c>
      <c r="DF32" s="486">
        <v>0</v>
      </c>
      <c r="DG32" s="486">
        <v>0</v>
      </c>
      <c r="DH32" s="486">
        <v>0</v>
      </c>
      <c r="DI32" s="486">
        <v>0</v>
      </c>
      <c r="DJ32" s="604">
        <v>7814</v>
      </c>
      <c r="DK32" s="1109">
        <v>505</v>
      </c>
      <c r="DL32" s="486">
        <v>0</v>
      </c>
      <c r="DM32" s="486">
        <v>3497</v>
      </c>
      <c r="DN32" s="486">
        <v>182</v>
      </c>
      <c r="DO32" s="486">
        <v>0</v>
      </c>
      <c r="DP32" s="486">
        <v>1334</v>
      </c>
      <c r="DQ32" s="604">
        <v>9827</v>
      </c>
      <c r="DR32" s="484">
        <v>1</v>
      </c>
      <c r="DS32" s="486">
        <v>0</v>
      </c>
      <c r="DT32" s="486">
        <v>10</v>
      </c>
      <c r="DU32" s="486">
        <v>3</v>
      </c>
      <c r="DV32" s="486">
        <v>0</v>
      </c>
      <c r="DW32" s="486">
        <v>354</v>
      </c>
      <c r="DX32" s="604">
        <v>420</v>
      </c>
      <c r="DY32" s="484">
        <v>0</v>
      </c>
      <c r="DZ32" s="486">
        <v>0</v>
      </c>
      <c r="EA32" s="486">
        <v>1</v>
      </c>
      <c r="EB32" s="486">
        <v>65</v>
      </c>
      <c r="EC32" s="486">
        <v>0</v>
      </c>
      <c r="ED32" s="486">
        <v>341</v>
      </c>
      <c r="EE32" s="604">
        <v>126</v>
      </c>
      <c r="EF32" s="1109">
        <v>45</v>
      </c>
      <c r="EG32" s="486">
        <v>104</v>
      </c>
      <c r="EH32" s="486">
        <v>1199</v>
      </c>
      <c r="EI32" s="486">
        <v>525</v>
      </c>
      <c r="EJ32" s="486">
        <v>0</v>
      </c>
      <c r="EK32" s="486">
        <v>1782</v>
      </c>
      <c r="EL32" s="604">
        <v>2776</v>
      </c>
      <c r="EM32" s="484">
        <v>0</v>
      </c>
      <c r="EN32" s="486">
        <v>0</v>
      </c>
      <c r="EO32" s="486">
        <v>0</v>
      </c>
      <c r="EP32" s="486">
        <v>0</v>
      </c>
      <c r="EQ32" s="486">
        <v>0</v>
      </c>
      <c r="ER32" s="486">
        <v>0</v>
      </c>
      <c r="ES32" s="604">
        <v>559</v>
      </c>
      <c r="ET32" s="1109">
        <v>50</v>
      </c>
      <c r="EU32" s="486">
        <v>0</v>
      </c>
      <c r="EV32" s="486">
        <v>0</v>
      </c>
      <c r="EW32" s="486">
        <v>0</v>
      </c>
      <c r="EX32" s="486">
        <v>0</v>
      </c>
      <c r="EY32" s="486">
        <v>0</v>
      </c>
      <c r="EZ32" s="604">
        <v>554</v>
      </c>
      <c r="FA32" s="484">
        <v>19810</v>
      </c>
      <c r="FB32" s="486">
        <v>0</v>
      </c>
      <c r="FC32" s="486">
        <v>0</v>
      </c>
      <c r="FD32" s="486">
        <v>0</v>
      </c>
      <c r="FE32" s="486">
        <v>0</v>
      </c>
      <c r="FF32" s="486">
        <v>0</v>
      </c>
      <c r="FG32" s="604">
        <v>0</v>
      </c>
      <c r="FH32" s="1109">
        <v>0</v>
      </c>
      <c r="FI32" s="486">
        <v>0</v>
      </c>
      <c r="FJ32" s="486">
        <v>0</v>
      </c>
      <c r="FK32" s="486">
        <v>0</v>
      </c>
      <c r="FL32" s="486">
        <v>0</v>
      </c>
      <c r="FM32" s="486">
        <v>0</v>
      </c>
      <c r="FN32" s="604">
        <v>754</v>
      </c>
      <c r="FO32" s="484">
        <v>0</v>
      </c>
      <c r="FP32" s="486">
        <v>338</v>
      </c>
      <c r="FQ32" s="486">
        <v>0</v>
      </c>
      <c r="FR32" s="486">
        <v>0</v>
      </c>
      <c r="FS32" s="486">
        <v>0</v>
      </c>
      <c r="FT32" s="486">
        <v>0</v>
      </c>
      <c r="FU32" s="604">
        <v>1151</v>
      </c>
      <c r="FV32" s="484">
        <v>0</v>
      </c>
      <c r="FW32" s="486">
        <v>0</v>
      </c>
      <c r="FX32" s="486">
        <v>7837</v>
      </c>
      <c r="FY32" s="486">
        <v>0</v>
      </c>
      <c r="FZ32" s="486">
        <v>0</v>
      </c>
      <c r="GA32" s="486">
        <v>0</v>
      </c>
      <c r="GB32" s="604">
        <v>0</v>
      </c>
      <c r="GC32" s="1109">
        <v>122</v>
      </c>
      <c r="GD32" s="486">
        <v>54170</v>
      </c>
      <c r="GE32" s="486">
        <v>0</v>
      </c>
      <c r="GF32" s="486">
        <v>57</v>
      </c>
      <c r="GG32" s="486">
        <v>0</v>
      </c>
      <c r="GH32" s="486">
        <v>0</v>
      </c>
      <c r="GI32" s="604">
        <v>0</v>
      </c>
      <c r="GJ32" s="484">
        <v>2649</v>
      </c>
      <c r="GK32" s="486">
        <v>0</v>
      </c>
      <c r="GL32" s="486">
        <v>0</v>
      </c>
      <c r="GM32" s="486">
        <v>0</v>
      </c>
      <c r="GN32" s="486">
        <v>0</v>
      </c>
      <c r="GO32" s="486">
        <v>0</v>
      </c>
      <c r="GP32" s="604">
        <v>5386</v>
      </c>
      <c r="GQ32" s="1109">
        <v>56</v>
      </c>
      <c r="GR32" s="486">
        <v>0</v>
      </c>
      <c r="GS32" s="486">
        <v>0</v>
      </c>
      <c r="GT32" s="486">
        <v>0</v>
      </c>
      <c r="GU32" s="486">
        <v>7676</v>
      </c>
      <c r="GV32" s="486">
        <v>0</v>
      </c>
      <c r="GW32" s="604">
        <v>0</v>
      </c>
      <c r="GX32" s="1109">
        <v>3919</v>
      </c>
      <c r="GY32" s="486">
        <v>922</v>
      </c>
      <c r="GZ32" s="486">
        <v>9604</v>
      </c>
      <c r="HA32" s="486">
        <v>0</v>
      </c>
      <c r="HB32" s="486">
        <v>45</v>
      </c>
      <c r="HC32" s="486">
        <v>0</v>
      </c>
      <c r="HD32" s="604">
        <v>41014</v>
      </c>
      <c r="HE32" s="1109">
        <v>28</v>
      </c>
      <c r="HF32" s="486">
        <v>0</v>
      </c>
      <c r="HG32" s="486">
        <v>0</v>
      </c>
      <c r="HH32" s="486">
        <v>4522</v>
      </c>
      <c r="HI32" s="486">
        <v>0</v>
      </c>
      <c r="HJ32" s="486">
        <v>0</v>
      </c>
      <c r="HK32" s="604">
        <v>248</v>
      </c>
      <c r="HL32" s="484">
        <v>0</v>
      </c>
      <c r="HM32" s="486">
        <v>0</v>
      </c>
      <c r="HN32" s="486">
        <v>0</v>
      </c>
      <c r="HO32" s="486">
        <v>596</v>
      </c>
      <c r="HP32" s="486">
        <v>0</v>
      </c>
      <c r="HQ32" s="486">
        <v>0</v>
      </c>
      <c r="HR32" s="604">
        <v>6031</v>
      </c>
      <c r="HS32" s="484">
        <v>18</v>
      </c>
      <c r="HT32" s="486">
        <v>0</v>
      </c>
      <c r="HU32" s="486">
        <v>0</v>
      </c>
      <c r="HV32" s="486">
        <v>0</v>
      </c>
      <c r="HW32" s="486">
        <v>0</v>
      </c>
      <c r="HX32" s="486">
        <v>0</v>
      </c>
      <c r="HY32" s="604">
        <v>7796</v>
      </c>
      <c r="HZ32" s="484">
        <v>0</v>
      </c>
      <c r="IA32" s="486">
        <v>0</v>
      </c>
      <c r="IB32" s="486">
        <v>0</v>
      </c>
      <c r="IC32" s="486">
        <v>0</v>
      </c>
      <c r="ID32" s="486">
        <v>0</v>
      </c>
      <c r="IE32" s="486">
        <v>5260</v>
      </c>
      <c r="IF32" s="604">
        <v>0</v>
      </c>
      <c r="IG32" s="484">
        <v>1026</v>
      </c>
      <c r="IH32" s="486">
        <v>0</v>
      </c>
      <c r="II32" s="486">
        <v>21</v>
      </c>
      <c r="IJ32" s="486">
        <v>1062</v>
      </c>
      <c r="IK32" s="486">
        <v>0</v>
      </c>
      <c r="IL32" s="486">
        <v>0</v>
      </c>
      <c r="IM32" s="604">
        <v>41097</v>
      </c>
      <c r="IN32" s="484">
        <v>1924</v>
      </c>
      <c r="IO32" s="486">
        <v>403</v>
      </c>
      <c r="IP32" s="486">
        <v>690</v>
      </c>
      <c r="IQ32" s="486">
        <v>2086</v>
      </c>
      <c r="IR32" s="486">
        <v>0</v>
      </c>
      <c r="IS32" s="486">
        <v>8707</v>
      </c>
      <c r="IT32" s="604">
        <v>67676</v>
      </c>
      <c r="IU32" s="1109">
        <v>239</v>
      </c>
      <c r="IV32" s="486">
        <v>0</v>
      </c>
      <c r="IW32" s="486">
        <v>154</v>
      </c>
      <c r="IX32" s="486">
        <v>0</v>
      </c>
      <c r="IY32" s="486">
        <v>0</v>
      </c>
      <c r="IZ32" s="486">
        <v>223</v>
      </c>
      <c r="JA32" s="604">
        <v>0</v>
      </c>
      <c r="JB32" s="484">
        <v>0</v>
      </c>
      <c r="JC32" s="486">
        <v>0</v>
      </c>
      <c r="JD32" s="486">
        <v>360</v>
      </c>
      <c r="JE32" s="486">
        <v>0</v>
      </c>
      <c r="JF32" s="486">
        <v>0</v>
      </c>
      <c r="JG32" s="486">
        <v>489</v>
      </c>
      <c r="JH32" s="604">
        <v>0</v>
      </c>
      <c r="JI32" s="484">
        <v>0</v>
      </c>
      <c r="JJ32" s="486">
        <v>0</v>
      </c>
      <c r="JK32" s="486">
        <v>156</v>
      </c>
      <c r="JL32" s="486">
        <v>0</v>
      </c>
      <c r="JM32" s="486">
        <v>0</v>
      </c>
      <c r="JN32" s="486">
        <v>1416</v>
      </c>
      <c r="JO32" s="604">
        <v>0</v>
      </c>
      <c r="JP32" s="1109">
        <v>0</v>
      </c>
      <c r="JQ32" s="486">
        <v>0</v>
      </c>
      <c r="JR32" s="486">
        <v>0</v>
      </c>
      <c r="JS32" s="486">
        <v>0</v>
      </c>
      <c r="JT32" s="486">
        <v>0</v>
      </c>
      <c r="JU32" s="486">
        <v>145</v>
      </c>
      <c r="JV32" s="604">
        <v>0</v>
      </c>
      <c r="JW32" s="484">
        <v>493</v>
      </c>
      <c r="JX32" s="486">
        <v>0</v>
      </c>
      <c r="JY32" s="486">
        <v>205</v>
      </c>
      <c r="JZ32" s="486">
        <v>29</v>
      </c>
      <c r="KA32" s="486">
        <v>0</v>
      </c>
      <c r="KB32" s="486">
        <v>1062</v>
      </c>
      <c r="KC32" s="604">
        <v>0</v>
      </c>
      <c r="KD32" s="484">
        <v>10</v>
      </c>
      <c r="KE32" s="486">
        <v>0</v>
      </c>
      <c r="KF32" s="486">
        <v>0</v>
      </c>
      <c r="KG32" s="486">
        <v>0</v>
      </c>
      <c r="KH32" s="486">
        <v>0</v>
      </c>
      <c r="KI32" s="486">
        <v>0</v>
      </c>
      <c r="KJ32" s="604">
        <v>42</v>
      </c>
      <c r="KK32" s="484">
        <v>739</v>
      </c>
      <c r="KL32" s="486">
        <v>0</v>
      </c>
      <c r="KM32" s="486">
        <v>75</v>
      </c>
      <c r="KN32" s="486">
        <v>375</v>
      </c>
      <c r="KO32" s="486">
        <v>0</v>
      </c>
      <c r="KP32" s="486">
        <v>150</v>
      </c>
      <c r="KQ32" s="604">
        <v>1907</v>
      </c>
      <c r="KR32" s="1109">
        <v>205</v>
      </c>
      <c r="KS32" s="486">
        <v>0</v>
      </c>
      <c r="KT32" s="486">
        <v>0</v>
      </c>
      <c r="KU32" s="486">
        <v>186</v>
      </c>
      <c r="KV32" s="486">
        <v>0</v>
      </c>
      <c r="KW32" s="486">
        <v>291</v>
      </c>
      <c r="KX32" s="604">
        <v>0</v>
      </c>
      <c r="KY32" s="484">
        <v>1476</v>
      </c>
      <c r="KZ32" s="486">
        <v>47</v>
      </c>
      <c r="LA32" s="486">
        <v>0</v>
      </c>
      <c r="LB32" s="486">
        <v>200</v>
      </c>
      <c r="LC32" s="486">
        <v>0</v>
      </c>
      <c r="LD32" s="486">
        <v>676</v>
      </c>
      <c r="LE32" s="604">
        <v>244</v>
      </c>
      <c r="LF32" s="484">
        <v>0</v>
      </c>
      <c r="LG32" s="486">
        <v>0</v>
      </c>
      <c r="LH32" s="486">
        <v>0</v>
      </c>
      <c r="LI32" s="486">
        <v>0</v>
      </c>
      <c r="LJ32" s="486">
        <v>0</v>
      </c>
      <c r="LK32" s="486">
        <v>0</v>
      </c>
      <c r="LL32" s="604">
        <v>1155</v>
      </c>
      <c r="LM32" s="484">
        <v>46342</v>
      </c>
      <c r="LN32" s="486">
        <v>58063</v>
      </c>
      <c r="LO32" s="486">
        <v>25948</v>
      </c>
      <c r="LP32" s="486">
        <v>10494</v>
      </c>
      <c r="LQ32" s="486">
        <v>7721</v>
      </c>
      <c r="LR32" s="486">
        <v>23525</v>
      </c>
      <c r="LS32" s="604">
        <v>218931</v>
      </c>
    </row>
    <row r="33" spans="2:331" ht="15" customHeight="1">
      <c r="B33" s="1108" t="s">
        <v>85</v>
      </c>
      <c r="C33" s="1109">
        <v>0</v>
      </c>
      <c r="D33" s="486">
        <v>0</v>
      </c>
      <c r="E33" s="486">
        <v>0</v>
      </c>
      <c r="F33" s="486">
        <v>0</v>
      </c>
      <c r="G33" s="486">
        <v>0</v>
      </c>
      <c r="H33" s="486">
        <v>0</v>
      </c>
      <c r="I33" s="604">
        <v>0</v>
      </c>
      <c r="J33" s="1109">
        <v>0</v>
      </c>
      <c r="K33" s="486">
        <v>0</v>
      </c>
      <c r="L33" s="486">
        <v>0</v>
      </c>
      <c r="M33" s="486">
        <v>0</v>
      </c>
      <c r="N33" s="486">
        <v>0</v>
      </c>
      <c r="O33" s="486">
        <v>0</v>
      </c>
      <c r="P33" s="604">
        <v>0</v>
      </c>
      <c r="Q33" s="484">
        <v>0</v>
      </c>
      <c r="R33" s="486">
        <v>0</v>
      </c>
      <c r="S33" s="486">
        <v>0</v>
      </c>
      <c r="T33" s="486">
        <v>0</v>
      </c>
      <c r="U33" s="486">
        <v>0</v>
      </c>
      <c r="V33" s="486">
        <v>0</v>
      </c>
      <c r="W33" s="604">
        <v>0</v>
      </c>
      <c r="X33" s="484">
        <v>0</v>
      </c>
      <c r="Y33" s="486">
        <v>0</v>
      </c>
      <c r="Z33" s="486">
        <v>0</v>
      </c>
      <c r="AA33" s="486">
        <v>0</v>
      </c>
      <c r="AB33" s="486">
        <v>0</v>
      </c>
      <c r="AC33" s="486">
        <v>0</v>
      </c>
      <c r="AD33" s="604">
        <v>0</v>
      </c>
      <c r="AE33" s="1109">
        <v>0</v>
      </c>
      <c r="AF33" s="486">
        <v>0</v>
      </c>
      <c r="AG33" s="486">
        <v>0</v>
      </c>
      <c r="AH33" s="486">
        <v>0</v>
      </c>
      <c r="AI33" s="486">
        <v>0</v>
      </c>
      <c r="AJ33" s="486">
        <v>0</v>
      </c>
      <c r="AK33" s="604">
        <v>0</v>
      </c>
      <c r="AL33" s="484">
        <v>0</v>
      </c>
      <c r="AM33" s="486">
        <v>0</v>
      </c>
      <c r="AN33" s="486">
        <v>0</v>
      </c>
      <c r="AO33" s="486">
        <v>0</v>
      </c>
      <c r="AP33" s="486">
        <v>0</v>
      </c>
      <c r="AQ33" s="486">
        <v>0</v>
      </c>
      <c r="AR33" s="604">
        <v>0</v>
      </c>
      <c r="AS33" s="1109">
        <v>0</v>
      </c>
      <c r="AT33" s="486">
        <v>0</v>
      </c>
      <c r="AU33" s="486">
        <v>0</v>
      </c>
      <c r="AV33" s="486">
        <v>0</v>
      </c>
      <c r="AW33" s="486">
        <v>0</v>
      </c>
      <c r="AX33" s="486">
        <v>0</v>
      </c>
      <c r="AY33" s="604">
        <v>0</v>
      </c>
      <c r="AZ33" s="1109">
        <v>0</v>
      </c>
      <c r="BA33" s="486">
        <v>0</v>
      </c>
      <c r="BB33" s="486">
        <v>0</v>
      </c>
      <c r="BC33" s="486">
        <v>0</v>
      </c>
      <c r="BD33" s="486">
        <v>0</v>
      </c>
      <c r="BE33" s="486">
        <v>0</v>
      </c>
      <c r="BF33" s="604">
        <v>0</v>
      </c>
      <c r="BG33" s="1109">
        <v>0</v>
      </c>
      <c r="BH33" s="486">
        <v>0</v>
      </c>
      <c r="BI33" s="486">
        <v>0</v>
      </c>
      <c r="BJ33" s="486">
        <v>0</v>
      </c>
      <c r="BK33" s="486">
        <v>0</v>
      </c>
      <c r="BL33" s="486">
        <v>0</v>
      </c>
      <c r="BM33" s="604">
        <v>0</v>
      </c>
      <c r="BN33" s="1109">
        <v>0</v>
      </c>
      <c r="BO33" s="486">
        <v>0</v>
      </c>
      <c r="BP33" s="486">
        <v>0</v>
      </c>
      <c r="BQ33" s="486">
        <v>0</v>
      </c>
      <c r="BR33" s="486">
        <v>0</v>
      </c>
      <c r="BS33" s="486">
        <v>0</v>
      </c>
      <c r="BT33" s="604">
        <v>0</v>
      </c>
      <c r="BU33" s="1109">
        <v>0</v>
      </c>
      <c r="BV33" s="486">
        <v>0</v>
      </c>
      <c r="BW33" s="486">
        <v>0</v>
      </c>
      <c r="BX33" s="486">
        <v>0</v>
      </c>
      <c r="BY33" s="486">
        <v>0</v>
      </c>
      <c r="BZ33" s="486">
        <v>0</v>
      </c>
      <c r="CA33" s="604">
        <v>0</v>
      </c>
      <c r="CB33" s="484">
        <v>0</v>
      </c>
      <c r="CC33" s="486">
        <v>0</v>
      </c>
      <c r="CD33" s="486">
        <v>0</v>
      </c>
      <c r="CE33" s="486">
        <v>0</v>
      </c>
      <c r="CF33" s="486">
        <v>0</v>
      </c>
      <c r="CG33" s="486">
        <v>0</v>
      </c>
      <c r="CH33" s="604">
        <v>0</v>
      </c>
      <c r="CI33" s="1109">
        <v>0</v>
      </c>
      <c r="CJ33" s="486">
        <v>0</v>
      </c>
      <c r="CK33" s="486">
        <v>0</v>
      </c>
      <c r="CL33" s="486">
        <v>0</v>
      </c>
      <c r="CM33" s="486">
        <v>0</v>
      </c>
      <c r="CN33" s="486">
        <v>0</v>
      </c>
      <c r="CO33" s="604">
        <v>0</v>
      </c>
      <c r="CP33" s="484">
        <v>0</v>
      </c>
      <c r="CQ33" s="486">
        <v>0</v>
      </c>
      <c r="CR33" s="486">
        <v>0</v>
      </c>
      <c r="CS33" s="486">
        <v>0</v>
      </c>
      <c r="CT33" s="486">
        <v>0</v>
      </c>
      <c r="CU33" s="486">
        <v>0</v>
      </c>
      <c r="CV33" s="604">
        <v>0</v>
      </c>
      <c r="CW33" s="1109">
        <v>0</v>
      </c>
      <c r="CX33" s="486">
        <v>0</v>
      </c>
      <c r="CY33" s="486">
        <v>0</v>
      </c>
      <c r="CZ33" s="486">
        <v>0</v>
      </c>
      <c r="DA33" s="486">
        <v>0</v>
      </c>
      <c r="DB33" s="486">
        <v>0</v>
      </c>
      <c r="DC33" s="604">
        <v>0</v>
      </c>
      <c r="DD33" s="484">
        <v>9</v>
      </c>
      <c r="DE33" s="486">
        <v>0</v>
      </c>
      <c r="DF33" s="486">
        <v>0</v>
      </c>
      <c r="DG33" s="486">
        <v>0</v>
      </c>
      <c r="DH33" s="486">
        <v>0</v>
      </c>
      <c r="DI33" s="486">
        <v>0</v>
      </c>
      <c r="DJ33" s="604">
        <v>0</v>
      </c>
      <c r="DK33" s="1109">
        <v>0</v>
      </c>
      <c r="DL33" s="486">
        <v>0</v>
      </c>
      <c r="DM33" s="486">
        <v>0</v>
      </c>
      <c r="DN33" s="486">
        <v>0</v>
      </c>
      <c r="DO33" s="486">
        <v>0</v>
      </c>
      <c r="DP33" s="486">
        <v>0</v>
      </c>
      <c r="DQ33" s="604">
        <v>0</v>
      </c>
      <c r="DR33" s="484">
        <v>0</v>
      </c>
      <c r="DS33" s="486">
        <v>0</v>
      </c>
      <c r="DT33" s="486">
        <v>0</v>
      </c>
      <c r="DU33" s="486">
        <v>0</v>
      </c>
      <c r="DV33" s="486">
        <v>0</v>
      </c>
      <c r="DW33" s="486">
        <v>0</v>
      </c>
      <c r="DX33" s="604">
        <v>0</v>
      </c>
      <c r="DY33" s="484">
        <v>0</v>
      </c>
      <c r="DZ33" s="486">
        <v>0</v>
      </c>
      <c r="EA33" s="486">
        <v>0</v>
      </c>
      <c r="EB33" s="486">
        <v>0</v>
      </c>
      <c r="EC33" s="486">
        <v>0</v>
      </c>
      <c r="ED33" s="486">
        <v>0</v>
      </c>
      <c r="EE33" s="604">
        <v>0</v>
      </c>
      <c r="EF33" s="1109">
        <v>0</v>
      </c>
      <c r="EG33" s="486">
        <v>0</v>
      </c>
      <c r="EH33" s="486">
        <v>0</v>
      </c>
      <c r="EI33" s="486">
        <v>0</v>
      </c>
      <c r="EJ33" s="486">
        <v>0</v>
      </c>
      <c r="EK33" s="486">
        <v>731</v>
      </c>
      <c r="EL33" s="604">
        <v>0</v>
      </c>
      <c r="EM33" s="484">
        <v>0</v>
      </c>
      <c r="EN33" s="486">
        <v>0</v>
      </c>
      <c r="EO33" s="486">
        <v>0</v>
      </c>
      <c r="EP33" s="486">
        <v>0</v>
      </c>
      <c r="EQ33" s="486">
        <v>0</v>
      </c>
      <c r="ER33" s="486">
        <v>0</v>
      </c>
      <c r="ES33" s="604">
        <v>0</v>
      </c>
      <c r="ET33" s="1109">
        <v>0</v>
      </c>
      <c r="EU33" s="486">
        <v>0</v>
      </c>
      <c r="EV33" s="486">
        <v>0</v>
      </c>
      <c r="EW33" s="486">
        <v>0</v>
      </c>
      <c r="EX33" s="486">
        <v>0</v>
      </c>
      <c r="EY33" s="486">
        <v>0</v>
      </c>
      <c r="EZ33" s="604">
        <v>0</v>
      </c>
      <c r="FA33" s="484">
        <v>0</v>
      </c>
      <c r="FB33" s="486">
        <v>0</v>
      </c>
      <c r="FC33" s="486">
        <v>0</v>
      </c>
      <c r="FD33" s="486">
        <v>0</v>
      </c>
      <c r="FE33" s="486">
        <v>0</v>
      </c>
      <c r="FF33" s="486">
        <v>0</v>
      </c>
      <c r="FG33" s="604">
        <v>0</v>
      </c>
      <c r="FH33" s="1109">
        <v>0</v>
      </c>
      <c r="FI33" s="486">
        <v>0</v>
      </c>
      <c r="FJ33" s="486">
        <v>0</v>
      </c>
      <c r="FK33" s="486">
        <v>0</v>
      </c>
      <c r="FL33" s="486">
        <v>0</v>
      </c>
      <c r="FM33" s="486">
        <v>0</v>
      </c>
      <c r="FN33" s="604">
        <v>0</v>
      </c>
      <c r="FO33" s="484">
        <v>0</v>
      </c>
      <c r="FP33" s="486">
        <v>0</v>
      </c>
      <c r="FQ33" s="486">
        <v>0</v>
      </c>
      <c r="FR33" s="486">
        <v>0</v>
      </c>
      <c r="FS33" s="486">
        <v>0</v>
      </c>
      <c r="FT33" s="486">
        <v>0</v>
      </c>
      <c r="FU33" s="604">
        <v>0</v>
      </c>
      <c r="FV33" s="484">
        <v>0</v>
      </c>
      <c r="FW33" s="486">
        <v>0</v>
      </c>
      <c r="FX33" s="486">
        <v>0</v>
      </c>
      <c r="FY33" s="486">
        <v>0</v>
      </c>
      <c r="FZ33" s="486">
        <v>0</v>
      </c>
      <c r="GA33" s="486">
        <v>0</v>
      </c>
      <c r="GB33" s="604">
        <v>0</v>
      </c>
      <c r="GC33" s="1109">
        <v>0</v>
      </c>
      <c r="GD33" s="486">
        <v>0</v>
      </c>
      <c r="GE33" s="486">
        <v>0</v>
      </c>
      <c r="GF33" s="486">
        <v>0</v>
      </c>
      <c r="GG33" s="486">
        <v>0</v>
      </c>
      <c r="GH33" s="486">
        <v>0</v>
      </c>
      <c r="GI33" s="604">
        <v>0</v>
      </c>
      <c r="GJ33" s="484">
        <v>0</v>
      </c>
      <c r="GK33" s="486">
        <v>0</v>
      </c>
      <c r="GL33" s="486">
        <v>0</v>
      </c>
      <c r="GM33" s="486">
        <v>0</v>
      </c>
      <c r="GN33" s="486">
        <v>0</v>
      </c>
      <c r="GO33" s="486">
        <v>0</v>
      </c>
      <c r="GP33" s="604">
        <v>0</v>
      </c>
      <c r="GQ33" s="1109">
        <v>0</v>
      </c>
      <c r="GR33" s="486">
        <v>0</v>
      </c>
      <c r="GS33" s="486">
        <v>0</v>
      </c>
      <c r="GT33" s="486">
        <v>0</v>
      </c>
      <c r="GU33" s="486">
        <v>0</v>
      </c>
      <c r="GV33" s="486">
        <v>0</v>
      </c>
      <c r="GW33" s="604">
        <v>0</v>
      </c>
      <c r="GX33" s="1109">
        <v>0</v>
      </c>
      <c r="GY33" s="486">
        <v>0</v>
      </c>
      <c r="GZ33" s="486">
        <v>0</v>
      </c>
      <c r="HA33" s="486">
        <v>0</v>
      </c>
      <c r="HB33" s="486">
        <v>0</v>
      </c>
      <c r="HC33" s="486">
        <v>0</v>
      </c>
      <c r="HD33" s="604">
        <v>0</v>
      </c>
      <c r="HE33" s="1109">
        <v>0</v>
      </c>
      <c r="HF33" s="486">
        <v>0</v>
      </c>
      <c r="HG33" s="486">
        <v>0</v>
      </c>
      <c r="HH33" s="486">
        <v>0</v>
      </c>
      <c r="HI33" s="486">
        <v>0</v>
      </c>
      <c r="HJ33" s="486">
        <v>0</v>
      </c>
      <c r="HK33" s="604">
        <v>0</v>
      </c>
      <c r="HL33" s="484">
        <v>0</v>
      </c>
      <c r="HM33" s="486">
        <v>0</v>
      </c>
      <c r="HN33" s="486">
        <v>0</v>
      </c>
      <c r="HO33" s="486">
        <v>0</v>
      </c>
      <c r="HP33" s="486">
        <v>0</v>
      </c>
      <c r="HQ33" s="486">
        <v>0</v>
      </c>
      <c r="HR33" s="604">
        <v>0</v>
      </c>
      <c r="HS33" s="484">
        <v>0</v>
      </c>
      <c r="HT33" s="486">
        <v>0</v>
      </c>
      <c r="HU33" s="486">
        <v>0</v>
      </c>
      <c r="HV33" s="486">
        <v>0</v>
      </c>
      <c r="HW33" s="486">
        <v>0</v>
      </c>
      <c r="HX33" s="486">
        <v>0</v>
      </c>
      <c r="HY33" s="604">
        <v>0</v>
      </c>
      <c r="HZ33" s="484">
        <v>0</v>
      </c>
      <c r="IA33" s="486">
        <v>0</v>
      </c>
      <c r="IB33" s="486">
        <v>0</v>
      </c>
      <c r="IC33" s="486">
        <v>0</v>
      </c>
      <c r="ID33" s="486">
        <v>0</v>
      </c>
      <c r="IE33" s="486">
        <v>0</v>
      </c>
      <c r="IF33" s="604">
        <v>0</v>
      </c>
      <c r="IG33" s="484">
        <v>0</v>
      </c>
      <c r="IH33" s="486">
        <v>0</v>
      </c>
      <c r="II33" s="486">
        <v>0</v>
      </c>
      <c r="IJ33" s="486">
        <v>0</v>
      </c>
      <c r="IK33" s="486">
        <v>0</v>
      </c>
      <c r="IL33" s="486">
        <v>0</v>
      </c>
      <c r="IM33" s="604">
        <v>0</v>
      </c>
      <c r="IN33" s="484">
        <v>0</v>
      </c>
      <c r="IO33" s="486">
        <v>0</v>
      </c>
      <c r="IP33" s="486">
        <v>0</v>
      </c>
      <c r="IQ33" s="486">
        <v>0</v>
      </c>
      <c r="IR33" s="486">
        <v>0</v>
      </c>
      <c r="IS33" s="486">
        <v>1162</v>
      </c>
      <c r="IT33" s="604">
        <v>407</v>
      </c>
      <c r="IU33" s="1109">
        <v>0</v>
      </c>
      <c r="IV33" s="486">
        <v>0</v>
      </c>
      <c r="IW33" s="486">
        <v>0</v>
      </c>
      <c r="IX33" s="486">
        <v>0</v>
      </c>
      <c r="IY33" s="486">
        <v>0</v>
      </c>
      <c r="IZ33" s="486">
        <v>0</v>
      </c>
      <c r="JA33" s="604">
        <v>0</v>
      </c>
      <c r="JB33" s="484">
        <v>0</v>
      </c>
      <c r="JC33" s="486">
        <v>0</v>
      </c>
      <c r="JD33" s="486">
        <v>0</v>
      </c>
      <c r="JE33" s="486">
        <v>0</v>
      </c>
      <c r="JF33" s="486">
        <v>0</v>
      </c>
      <c r="JG33" s="486">
        <v>0</v>
      </c>
      <c r="JH33" s="604">
        <v>0</v>
      </c>
      <c r="JI33" s="484">
        <v>0</v>
      </c>
      <c r="JJ33" s="486">
        <v>0</v>
      </c>
      <c r="JK33" s="486">
        <v>0</v>
      </c>
      <c r="JL33" s="486">
        <v>0</v>
      </c>
      <c r="JM33" s="486">
        <v>0</v>
      </c>
      <c r="JN33" s="486">
        <v>0</v>
      </c>
      <c r="JO33" s="604">
        <v>0</v>
      </c>
      <c r="JP33" s="1109">
        <v>0</v>
      </c>
      <c r="JQ33" s="486">
        <v>0</v>
      </c>
      <c r="JR33" s="486">
        <v>0</v>
      </c>
      <c r="JS33" s="486">
        <v>0</v>
      </c>
      <c r="JT33" s="486">
        <v>0</v>
      </c>
      <c r="JU33" s="486">
        <v>0</v>
      </c>
      <c r="JV33" s="604">
        <v>0</v>
      </c>
      <c r="JW33" s="484">
        <v>0</v>
      </c>
      <c r="JX33" s="486">
        <v>100</v>
      </c>
      <c r="JY33" s="486">
        <v>0</v>
      </c>
      <c r="JZ33" s="486">
        <v>0</v>
      </c>
      <c r="KA33" s="486">
        <v>0</v>
      </c>
      <c r="KB33" s="486">
        <v>0</v>
      </c>
      <c r="KC33" s="604">
        <v>0</v>
      </c>
      <c r="KD33" s="484">
        <v>0</v>
      </c>
      <c r="KE33" s="486">
        <v>0</v>
      </c>
      <c r="KF33" s="486">
        <v>0</v>
      </c>
      <c r="KG33" s="486">
        <v>0</v>
      </c>
      <c r="KH33" s="486">
        <v>0</v>
      </c>
      <c r="KI33" s="486">
        <v>0</v>
      </c>
      <c r="KJ33" s="604">
        <v>0</v>
      </c>
      <c r="KK33" s="484">
        <v>0</v>
      </c>
      <c r="KL33" s="486">
        <v>0</v>
      </c>
      <c r="KM33" s="486">
        <v>0</v>
      </c>
      <c r="KN33" s="486">
        <v>0</v>
      </c>
      <c r="KO33" s="486">
        <v>0</v>
      </c>
      <c r="KP33" s="486">
        <v>0</v>
      </c>
      <c r="KQ33" s="604">
        <v>0</v>
      </c>
      <c r="KR33" s="1109">
        <v>0</v>
      </c>
      <c r="KS33" s="486">
        <v>0</v>
      </c>
      <c r="KT33" s="486">
        <v>0</v>
      </c>
      <c r="KU33" s="486">
        <v>0</v>
      </c>
      <c r="KV33" s="486">
        <v>0</v>
      </c>
      <c r="KW33" s="486">
        <v>0</v>
      </c>
      <c r="KX33" s="604">
        <v>0</v>
      </c>
      <c r="KY33" s="484">
        <v>0</v>
      </c>
      <c r="KZ33" s="486">
        <v>0</v>
      </c>
      <c r="LA33" s="486">
        <v>0</v>
      </c>
      <c r="LB33" s="486">
        <v>0</v>
      </c>
      <c r="LC33" s="486">
        <v>0</v>
      </c>
      <c r="LD33" s="486">
        <v>0</v>
      </c>
      <c r="LE33" s="604">
        <v>0</v>
      </c>
      <c r="LF33" s="484">
        <v>0</v>
      </c>
      <c r="LG33" s="486">
        <v>0</v>
      </c>
      <c r="LH33" s="486">
        <v>0</v>
      </c>
      <c r="LI33" s="486">
        <v>0</v>
      </c>
      <c r="LJ33" s="486">
        <v>0</v>
      </c>
      <c r="LK33" s="486">
        <v>0</v>
      </c>
      <c r="LL33" s="604">
        <v>0</v>
      </c>
      <c r="LM33" s="484">
        <v>9</v>
      </c>
      <c r="LN33" s="486">
        <v>100</v>
      </c>
      <c r="LO33" s="486">
        <v>0</v>
      </c>
      <c r="LP33" s="486">
        <v>0</v>
      </c>
      <c r="LQ33" s="486">
        <v>0</v>
      </c>
      <c r="LR33" s="486">
        <v>1893</v>
      </c>
      <c r="LS33" s="604">
        <v>407</v>
      </c>
    </row>
    <row r="34" spans="2:331" ht="15" customHeight="1">
      <c r="B34" s="1108" t="s">
        <v>14</v>
      </c>
      <c r="C34" s="1109">
        <v>658</v>
      </c>
      <c r="D34" s="486">
        <v>0</v>
      </c>
      <c r="E34" s="486">
        <v>42</v>
      </c>
      <c r="F34" s="486">
        <v>0</v>
      </c>
      <c r="G34" s="486">
        <v>0</v>
      </c>
      <c r="H34" s="486">
        <v>0</v>
      </c>
      <c r="I34" s="604">
        <v>43646</v>
      </c>
      <c r="J34" s="1109">
        <v>294</v>
      </c>
      <c r="K34" s="486">
        <v>150</v>
      </c>
      <c r="L34" s="486">
        <v>23</v>
      </c>
      <c r="M34" s="486">
        <v>249</v>
      </c>
      <c r="N34" s="486">
        <v>0</v>
      </c>
      <c r="O34" s="486">
        <v>258</v>
      </c>
      <c r="P34" s="604">
        <v>14854</v>
      </c>
      <c r="Q34" s="484">
        <v>84</v>
      </c>
      <c r="R34" s="486">
        <v>677</v>
      </c>
      <c r="S34" s="486">
        <v>0</v>
      </c>
      <c r="T34" s="486">
        <v>0</v>
      </c>
      <c r="U34" s="486">
        <v>0</v>
      </c>
      <c r="V34" s="486">
        <v>20</v>
      </c>
      <c r="W34" s="604">
        <v>8559</v>
      </c>
      <c r="X34" s="484">
        <v>1482</v>
      </c>
      <c r="Y34" s="486">
        <v>32</v>
      </c>
      <c r="Z34" s="486">
        <v>201</v>
      </c>
      <c r="AA34" s="486">
        <v>0</v>
      </c>
      <c r="AB34" s="486">
        <v>0</v>
      </c>
      <c r="AC34" s="486">
        <v>107</v>
      </c>
      <c r="AD34" s="604">
        <v>31484</v>
      </c>
      <c r="AE34" s="1109">
        <v>680</v>
      </c>
      <c r="AF34" s="486">
        <v>0</v>
      </c>
      <c r="AG34" s="486">
        <v>0</v>
      </c>
      <c r="AH34" s="486">
        <v>365</v>
      </c>
      <c r="AI34" s="486">
        <v>0</v>
      </c>
      <c r="AJ34" s="486">
        <v>39</v>
      </c>
      <c r="AK34" s="604">
        <v>28898</v>
      </c>
      <c r="AL34" s="484">
        <v>103</v>
      </c>
      <c r="AM34" s="486">
        <v>313</v>
      </c>
      <c r="AN34" s="486">
        <v>0</v>
      </c>
      <c r="AO34" s="486">
        <v>199</v>
      </c>
      <c r="AP34" s="486">
        <v>0</v>
      </c>
      <c r="AQ34" s="486">
        <v>0</v>
      </c>
      <c r="AR34" s="604">
        <v>715</v>
      </c>
      <c r="AS34" s="1109">
        <v>784</v>
      </c>
      <c r="AT34" s="486">
        <v>0</v>
      </c>
      <c r="AU34" s="486">
        <v>167</v>
      </c>
      <c r="AV34" s="486">
        <v>55</v>
      </c>
      <c r="AW34" s="486">
        <v>0</v>
      </c>
      <c r="AX34" s="486">
        <v>816</v>
      </c>
      <c r="AY34" s="604">
        <v>195</v>
      </c>
      <c r="AZ34" s="1109">
        <v>4053</v>
      </c>
      <c r="BA34" s="486">
        <v>256</v>
      </c>
      <c r="BB34" s="486">
        <v>877</v>
      </c>
      <c r="BC34" s="486">
        <v>930</v>
      </c>
      <c r="BD34" s="486">
        <v>0</v>
      </c>
      <c r="BE34" s="486">
        <v>775</v>
      </c>
      <c r="BF34" s="604">
        <v>76</v>
      </c>
      <c r="BG34" s="1109">
        <v>2100</v>
      </c>
      <c r="BH34" s="486">
        <v>0</v>
      </c>
      <c r="BI34" s="486">
        <v>202</v>
      </c>
      <c r="BJ34" s="486">
        <v>76</v>
      </c>
      <c r="BK34" s="486">
        <v>0</v>
      </c>
      <c r="BL34" s="486">
        <v>238</v>
      </c>
      <c r="BM34" s="604">
        <v>474</v>
      </c>
      <c r="BN34" s="1109">
        <v>1169</v>
      </c>
      <c r="BO34" s="486">
        <v>724</v>
      </c>
      <c r="BP34" s="486">
        <v>979</v>
      </c>
      <c r="BQ34" s="486">
        <v>20</v>
      </c>
      <c r="BR34" s="486">
        <v>0</v>
      </c>
      <c r="BS34" s="486">
        <v>2320</v>
      </c>
      <c r="BT34" s="604">
        <v>3271</v>
      </c>
      <c r="BU34" s="1109">
        <v>30</v>
      </c>
      <c r="BV34" s="486">
        <v>0</v>
      </c>
      <c r="BW34" s="486">
        <v>232</v>
      </c>
      <c r="BX34" s="486">
        <v>190</v>
      </c>
      <c r="BY34" s="486">
        <v>0</v>
      </c>
      <c r="BZ34" s="486">
        <v>2830</v>
      </c>
      <c r="CA34" s="604">
        <v>0</v>
      </c>
      <c r="CB34" s="484">
        <v>611</v>
      </c>
      <c r="CC34" s="486">
        <v>125</v>
      </c>
      <c r="CD34" s="486">
        <v>431</v>
      </c>
      <c r="CE34" s="486">
        <v>1305</v>
      </c>
      <c r="CF34" s="486">
        <v>1345</v>
      </c>
      <c r="CG34" s="486">
        <v>1120</v>
      </c>
      <c r="CH34" s="604">
        <v>711</v>
      </c>
      <c r="CI34" s="1109">
        <v>1323</v>
      </c>
      <c r="CJ34" s="486">
        <v>401</v>
      </c>
      <c r="CK34" s="486">
        <v>132</v>
      </c>
      <c r="CL34" s="486">
        <v>408</v>
      </c>
      <c r="CM34" s="486">
        <v>0</v>
      </c>
      <c r="CN34" s="486">
        <v>10610</v>
      </c>
      <c r="CO34" s="604">
        <v>943</v>
      </c>
      <c r="CP34" s="484">
        <v>7</v>
      </c>
      <c r="CQ34" s="486">
        <v>199</v>
      </c>
      <c r="CR34" s="486">
        <v>600</v>
      </c>
      <c r="CS34" s="486">
        <v>0</v>
      </c>
      <c r="CT34" s="486">
        <v>0</v>
      </c>
      <c r="CU34" s="486">
        <v>865</v>
      </c>
      <c r="CV34" s="604">
        <v>3948</v>
      </c>
      <c r="CW34" s="1109">
        <v>21</v>
      </c>
      <c r="CX34" s="486">
        <v>477</v>
      </c>
      <c r="CY34" s="486">
        <v>61</v>
      </c>
      <c r="CZ34" s="486">
        <v>12</v>
      </c>
      <c r="DA34" s="486">
        <v>0</v>
      </c>
      <c r="DB34" s="486">
        <v>13</v>
      </c>
      <c r="DC34" s="604">
        <v>21888</v>
      </c>
      <c r="DD34" s="484">
        <v>197</v>
      </c>
      <c r="DE34" s="486">
        <v>48</v>
      </c>
      <c r="DF34" s="486">
        <v>0</v>
      </c>
      <c r="DG34" s="486">
        <v>34</v>
      </c>
      <c r="DH34" s="486">
        <v>0</v>
      </c>
      <c r="DI34" s="486">
        <v>701</v>
      </c>
      <c r="DJ34" s="604">
        <v>17125</v>
      </c>
      <c r="DK34" s="1109">
        <v>381</v>
      </c>
      <c r="DL34" s="486">
        <v>12155</v>
      </c>
      <c r="DM34" s="486">
        <v>337</v>
      </c>
      <c r="DN34" s="486">
        <v>1217</v>
      </c>
      <c r="DO34" s="486">
        <v>56</v>
      </c>
      <c r="DP34" s="486">
        <v>5843</v>
      </c>
      <c r="DQ34" s="604">
        <v>21584</v>
      </c>
      <c r="DR34" s="484">
        <v>12</v>
      </c>
      <c r="DS34" s="486">
        <v>0</v>
      </c>
      <c r="DT34" s="486">
        <v>95</v>
      </c>
      <c r="DU34" s="486">
        <v>31</v>
      </c>
      <c r="DV34" s="486">
        <v>0</v>
      </c>
      <c r="DW34" s="486">
        <v>1705</v>
      </c>
      <c r="DX34" s="604">
        <v>744</v>
      </c>
      <c r="DY34" s="484">
        <v>11</v>
      </c>
      <c r="DZ34" s="486">
        <v>486</v>
      </c>
      <c r="EA34" s="486">
        <v>0</v>
      </c>
      <c r="EB34" s="486">
        <v>0</v>
      </c>
      <c r="EC34" s="486">
        <v>0</v>
      </c>
      <c r="ED34" s="486">
        <v>568</v>
      </c>
      <c r="EE34" s="604">
        <v>499</v>
      </c>
      <c r="EF34" s="1109">
        <v>183</v>
      </c>
      <c r="EG34" s="486">
        <v>5357</v>
      </c>
      <c r="EH34" s="486">
        <v>1424</v>
      </c>
      <c r="EI34" s="486">
        <v>5833</v>
      </c>
      <c r="EJ34" s="486">
        <v>1552</v>
      </c>
      <c r="EK34" s="486">
        <v>14115</v>
      </c>
      <c r="EL34" s="604">
        <v>5848</v>
      </c>
      <c r="EM34" s="484">
        <v>832</v>
      </c>
      <c r="EN34" s="486">
        <v>492</v>
      </c>
      <c r="EO34" s="486">
        <v>0</v>
      </c>
      <c r="EP34" s="486">
        <v>0</v>
      </c>
      <c r="EQ34" s="486">
        <v>0</v>
      </c>
      <c r="ER34" s="486">
        <v>0</v>
      </c>
      <c r="ES34" s="604">
        <v>3169</v>
      </c>
      <c r="ET34" s="1109">
        <v>759</v>
      </c>
      <c r="EU34" s="486">
        <v>0</v>
      </c>
      <c r="EV34" s="486">
        <v>0</v>
      </c>
      <c r="EW34" s="486">
        <v>0</v>
      </c>
      <c r="EX34" s="486">
        <v>0</v>
      </c>
      <c r="EY34" s="486">
        <v>0</v>
      </c>
      <c r="EZ34" s="604">
        <v>1384</v>
      </c>
      <c r="FA34" s="484">
        <v>52948</v>
      </c>
      <c r="FB34" s="486">
        <v>0</v>
      </c>
      <c r="FC34" s="486">
        <v>0</v>
      </c>
      <c r="FD34" s="486">
        <v>0</v>
      </c>
      <c r="FE34" s="486">
        <v>0</v>
      </c>
      <c r="FF34" s="486">
        <v>0</v>
      </c>
      <c r="FG34" s="604">
        <v>69</v>
      </c>
      <c r="FH34" s="1109">
        <v>48</v>
      </c>
      <c r="FI34" s="486">
        <v>0</v>
      </c>
      <c r="FJ34" s="486">
        <v>0</v>
      </c>
      <c r="FK34" s="486">
        <v>25</v>
      </c>
      <c r="FL34" s="486">
        <v>0</v>
      </c>
      <c r="FM34" s="486">
        <v>0</v>
      </c>
      <c r="FN34" s="604">
        <v>5467</v>
      </c>
      <c r="FO34" s="484">
        <v>1008</v>
      </c>
      <c r="FP34" s="486">
        <v>961</v>
      </c>
      <c r="FQ34" s="486">
        <v>0</v>
      </c>
      <c r="FR34" s="486">
        <v>0</v>
      </c>
      <c r="FS34" s="486">
        <v>0</v>
      </c>
      <c r="FT34" s="486">
        <v>20</v>
      </c>
      <c r="FU34" s="604">
        <v>10590</v>
      </c>
      <c r="FV34" s="484">
        <v>0</v>
      </c>
      <c r="FW34" s="486">
        <v>0</v>
      </c>
      <c r="FX34" s="486">
        <v>40063</v>
      </c>
      <c r="FY34" s="486">
        <v>0</v>
      </c>
      <c r="FZ34" s="486">
        <v>197</v>
      </c>
      <c r="GA34" s="486">
        <v>0</v>
      </c>
      <c r="GB34" s="604">
        <v>27</v>
      </c>
      <c r="GC34" s="1109">
        <v>28</v>
      </c>
      <c r="GD34" s="486">
        <v>226379</v>
      </c>
      <c r="GE34" s="486">
        <v>0</v>
      </c>
      <c r="GF34" s="486">
        <v>0</v>
      </c>
      <c r="GG34" s="486">
        <v>0</v>
      </c>
      <c r="GH34" s="486">
        <v>38</v>
      </c>
      <c r="GI34" s="604">
        <v>341</v>
      </c>
      <c r="GJ34" s="484">
        <v>509</v>
      </c>
      <c r="GK34" s="486">
        <v>8</v>
      </c>
      <c r="GL34" s="486">
        <v>2</v>
      </c>
      <c r="GM34" s="486">
        <v>0</v>
      </c>
      <c r="GN34" s="486">
        <v>0</v>
      </c>
      <c r="GO34" s="486">
        <v>0</v>
      </c>
      <c r="GP34" s="604">
        <v>106293</v>
      </c>
      <c r="GQ34" s="1109">
        <v>0</v>
      </c>
      <c r="GR34" s="486">
        <v>0</v>
      </c>
      <c r="GS34" s="486">
        <v>599</v>
      </c>
      <c r="GT34" s="486">
        <v>0</v>
      </c>
      <c r="GU34" s="486">
        <v>58992</v>
      </c>
      <c r="GV34" s="486">
        <v>0</v>
      </c>
      <c r="GW34" s="604">
        <v>0</v>
      </c>
      <c r="GX34" s="1109">
        <v>3676</v>
      </c>
      <c r="GY34" s="486">
        <v>13795</v>
      </c>
      <c r="GZ34" s="486">
        <v>28065</v>
      </c>
      <c r="HA34" s="486">
        <v>20</v>
      </c>
      <c r="HB34" s="486">
        <v>9322</v>
      </c>
      <c r="HC34" s="486">
        <v>0</v>
      </c>
      <c r="HD34" s="604">
        <v>322523</v>
      </c>
      <c r="HE34" s="1109">
        <v>0</v>
      </c>
      <c r="HF34" s="486">
        <v>0</v>
      </c>
      <c r="HG34" s="486">
        <v>0</v>
      </c>
      <c r="HH34" s="486">
        <v>24560</v>
      </c>
      <c r="HI34" s="486">
        <v>0</v>
      </c>
      <c r="HJ34" s="486">
        <v>0</v>
      </c>
      <c r="HK34" s="604">
        <v>52</v>
      </c>
      <c r="HL34" s="484">
        <v>0</v>
      </c>
      <c r="HM34" s="486">
        <v>0</v>
      </c>
      <c r="HN34" s="486">
        <v>0</v>
      </c>
      <c r="HO34" s="486">
        <v>215</v>
      </c>
      <c r="HP34" s="486">
        <v>0</v>
      </c>
      <c r="HQ34" s="486">
        <v>0</v>
      </c>
      <c r="HR34" s="604">
        <v>44360</v>
      </c>
      <c r="HS34" s="484">
        <v>200</v>
      </c>
      <c r="HT34" s="486">
        <v>25</v>
      </c>
      <c r="HU34" s="486">
        <v>299</v>
      </c>
      <c r="HV34" s="486">
        <v>1</v>
      </c>
      <c r="HW34" s="486">
        <v>0</v>
      </c>
      <c r="HX34" s="486">
        <v>0</v>
      </c>
      <c r="HY34" s="604">
        <v>52191</v>
      </c>
      <c r="HZ34" s="484">
        <v>0</v>
      </c>
      <c r="IA34" s="486">
        <v>0</v>
      </c>
      <c r="IB34" s="486">
        <v>0</v>
      </c>
      <c r="IC34" s="486">
        <v>55</v>
      </c>
      <c r="ID34" s="486">
        <v>0</v>
      </c>
      <c r="IE34" s="486">
        <v>14492</v>
      </c>
      <c r="IF34" s="604">
        <v>3</v>
      </c>
      <c r="IG34" s="484">
        <v>64</v>
      </c>
      <c r="IH34" s="486">
        <v>0</v>
      </c>
      <c r="II34" s="486">
        <v>0</v>
      </c>
      <c r="IJ34" s="486">
        <v>971</v>
      </c>
      <c r="IK34" s="486">
        <v>0</v>
      </c>
      <c r="IL34" s="486">
        <v>36</v>
      </c>
      <c r="IM34" s="604">
        <v>79978</v>
      </c>
      <c r="IN34" s="484">
        <v>7694</v>
      </c>
      <c r="IO34" s="486">
        <v>4515</v>
      </c>
      <c r="IP34" s="486">
        <v>4719</v>
      </c>
      <c r="IQ34" s="486">
        <v>10682</v>
      </c>
      <c r="IR34" s="486">
        <v>104</v>
      </c>
      <c r="IS34" s="486">
        <v>36668</v>
      </c>
      <c r="IT34" s="604">
        <v>248713</v>
      </c>
      <c r="IU34" s="1109">
        <v>0</v>
      </c>
      <c r="IV34" s="486">
        <v>0</v>
      </c>
      <c r="IW34" s="486">
        <v>63</v>
      </c>
      <c r="IX34" s="486">
        <v>0</v>
      </c>
      <c r="IY34" s="486">
        <v>0</v>
      </c>
      <c r="IZ34" s="486">
        <v>0</v>
      </c>
      <c r="JA34" s="604">
        <v>0</v>
      </c>
      <c r="JB34" s="484">
        <v>0</v>
      </c>
      <c r="JC34" s="486">
        <v>460</v>
      </c>
      <c r="JD34" s="486">
        <v>84</v>
      </c>
      <c r="JE34" s="486">
        <v>0</v>
      </c>
      <c r="JF34" s="486">
        <v>0</v>
      </c>
      <c r="JG34" s="486">
        <v>5637</v>
      </c>
      <c r="JH34" s="604">
        <v>5080</v>
      </c>
      <c r="JI34" s="484">
        <v>101</v>
      </c>
      <c r="JJ34" s="486">
        <v>589</v>
      </c>
      <c r="JK34" s="486">
        <v>1382</v>
      </c>
      <c r="JL34" s="486">
        <v>856</v>
      </c>
      <c r="JM34" s="486">
        <v>0</v>
      </c>
      <c r="JN34" s="486">
        <v>4642</v>
      </c>
      <c r="JO34" s="604">
        <v>1842</v>
      </c>
      <c r="JP34" s="1109">
        <v>0</v>
      </c>
      <c r="JQ34" s="486">
        <v>303</v>
      </c>
      <c r="JR34" s="486">
        <v>0</v>
      </c>
      <c r="JS34" s="486">
        <v>247</v>
      </c>
      <c r="JT34" s="486">
        <v>0</v>
      </c>
      <c r="JU34" s="486">
        <v>205</v>
      </c>
      <c r="JV34" s="604">
        <v>2445</v>
      </c>
      <c r="JW34" s="484">
        <v>87</v>
      </c>
      <c r="JX34" s="486">
        <v>1975</v>
      </c>
      <c r="JY34" s="486">
        <v>96</v>
      </c>
      <c r="JZ34" s="486">
        <v>1048</v>
      </c>
      <c r="KA34" s="486">
        <v>0</v>
      </c>
      <c r="KB34" s="486">
        <v>2692</v>
      </c>
      <c r="KC34" s="604">
        <v>2053</v>
      </c>
      <c r="KD34" s="484">
        <v>1498</v>
      </c>
      <c r="KE34" s="486">
        <v>31</v>
      </c>
      <c r="KF34" s="486">
        <v>409</v>
      </c>
      <c r="KG34" s="486">
        <v>0</v>
      </c>
      <c r="KH34" s="486">
        <v>0</v>
      </c>
      <c r="KI34" s="486">
        <v>755</v>
      </c>
      <c r="KJ34" s="604">
        <v>0</v>
      </c>
      <c r="KK34" s="484">
        <v>2240</v>
      </c>
      <c r="KL34" s="486">
        <v>1859</v>
      </c>
      <c r="KM34" s="486">
        <v>644</v>
      </c>
      <c r="KN34" s="486">
        <v>144</v>
      </c>
      <c r="KO34" s="486">
        <v>0</v>
      </c>
      <c r="KP34" s="486">
        <v>1353</v>
      </c>
      <c r="KQ34" s="604">
        <v>397</v>
      </c>
      <c r="KR34" s="1109">
        <v>554</v>
      </c>
      <c r="KS34" s="486">
        <v>689</v>
      </c>
      <c r="KT34" s="486">
        <v>2240</v>
      </c>
      <c r="KU34" s="486">
        <v>0</v>
      </c>
      <c r="KV34" s="486">
        <v>0</v>
      </c>
      <c r="KW34" s="486">
        <v>2576</v>
      </c>
      <c r="KX34" s="604">
        <v>0</v>
      </c>
      <c r="KY34" s="484">
        <v>1306</v>
      </c>
      <c r="KZ34" s="486">
        <v>417</v>
      </c>
      <c r="LA34" s="486">
        <v>3050</v>
      </c>
      <c r="LB34" s="486">
        <v>374</v>
      </c>
      <c r="LC34" s="486">
        <v>0</v>
      </c>
      <c r="LD34" s="486">
        <v>7858</v>
      </c>
      <c r="LE34" s="604">
        <v>180</v>
      </c>
      <c r="LF34" s="484">
        <v>0</v>
      </c>
      <c r="LG34" s="486">
        <v>0</v>
      </c>
      <c r="LH34" s="486">
        <v>0</v>
      </c>
      <c r="LI34" s="486">
        <v>0</v>
      </c>
      <c r="LJ34" s="486">
        <v>0</v>
      </c>
      <c r="LK34" s="486">
        <v>0</v>
      </c>
      <c r="LL34" s="604">
        <v>4377</v>
      </c>
      <c r="LM34" s="484">
        <v>87735</v>
      </c>
      <c r="LN34" s="486">
        <v>273898</v>
      </c>
      <c r="LO34" s="486">
        <v>87518</v>
      </c>
      <c r="LP34" s="486">
        <v>50122</v>
      </c>
      <c r="LQ34" s="486">
        <v>71568</v>
      </c>
      <c r="LR34" s="486">
        <v>119915</v>
      </c>
      <c r="LS34" s="604">
        <v>1096996</v>
      </c>
    </row>
    <row r="35" spans="2:331" ht="15" customHeight="1">
      <c r="B35" s="1108" t="s">
        <v>70</v>
      </c>
      <c r="C35" s="1109">
        <v>0</v>
      </c>
      <c r="D35" s="486">
        <v>0</v>
      </c>
      <c r="E35" s="486">
        <v>0</v>
      </c>
      <c r="F35" s="486">
        <v>0</v>
      </c>
      <c r="G35" s="486">
        <v>0</v>
      </c>
      <c r="H35" s="486">
        <v>0</v>
      </c>
      <c r="I35" s="604">
        <v>0</v>
      </c>
      <c r="J35" s="1109">
        <v>0</v>
      </c>
      <c r="K35" s="486">
        <v>0</v>
      </c>
      <c r="L35" s="486">
        <v>0</v>
      </c>
      <c r="M35" s="486">
        <v>0</v>
      </c>
      <c r="N35" s="486">
        <v>0</v>
      </c>
      <c r="O35" s="486">
        <v>0</v>
      </c>
      <c r="P35" s="604">
        <v>0</v>
      </c>
      <c r="Q35" s="484">
        <v>0</v>
      </c>
      <c r="R35" s="486">
        <v>0</v>
      </c>
      <c r="S35" s="486">
        <v>0</v>
      </c>
      <c r="T35" s="486">
        <v>0</v>
      </c>
      <c r="U35" s="486">
        <v>0</v>
      </c>
      <c r="V35" s="486">
        <v>0</v>
      </c>
      <c r="W35" s="604">
        <v>0</v>
      </c>
      <c r="X35" s="484">
        <v>0</v>
      </c>
      <c r="Y35" s="486">
        <v>0</v>
      </c>
      <c r="Z35" s="486">
        <v>0</v>
      </c>
      <c r="AA35" s="486">
        <v>0</v>
      </c>
      <c r="AB35" s="486">
        <v>0</v>
      </c>
      <c r="AC35" s="486">
        <v>0</v>
      </c>
      <c r="AD35" s="604">
        <v>0</v>
      </c>
      <c r="AE35" s="1109">
        <v>0</v>
      </c>
      <c r="AF35" s="486">
        <v>0</v>
      </c>
      <c r="AG35" s="486">
        <v>0</v>
      </c>
      <c r="AH35" s="486">
        <v>0</v>
      </c>
      <c r="AI35" s="486">
        <v>0</v>
      </c>
      <c r="AJ35" s="486">
        <v>0</v>
      </c>
      <c r="AK35" s="604">
        <v>0</v>
      </c>
      <c r="AL35" s="484">
        <v>0</v>
      </c>
      <c r="AM35" s="486">
        <v>0</v>
      </c>
      <c r="AN35" s="486">
        <v>0</v>
      </c>
      <c r="AO35" s="486">
        <v>0</v>
      </c>
      <c r="AP35" s="486">
        <v>0</v>
      </c>
      <c r="AQ35" s="486">
        <v>0</v>
      </c>
      <c r="AR35" s="604">
        <v>0</v>
      </c>
      <c r="AS35" s="1109">
        <v>0</v>
      </c>
      <c r="AT35" s="486">
        <v>0</v>
      </c>
      <c r="AU35" s="486">
        <v>0</v>
      </c>
      <c r="AV35" s="486">
        <v>0</v>
      </c>
      <c r="AW35" s="486">
        <v>0</v>
      </c>
      <c r="AX35" s="486">
        <v>0</v>
      </c>
      <c r="AY35" s="604">
        <v>0</v>
      </c>
      <c r="AZ35" s="1109">
        <v>0</v>
      </c>
      <c r="BA35" s="486">
        <v>0</v>
      </c>
      <c r="BB35" s="486">
        <v>0</v>
      </c>
      <c r="BC35" s="486">
        <v>0</v>
      </c>
      <c r="BD35" s="486">
        <v>0</v>
      </c>
      <c r="BE35" s="486">
        <v>0</v>
      </c>
      <c r="BF35" s="604">
        <v>0</v>
      </c>
      <c r="BG35" s="1109">
        <v>0</v>
      </c>
      <c r="BH35" s="486">
        <v>0</v>
      </c>
      <c r="BI35" s="486">
        <v>0</v>
      </c>
      <c r="BJ35" s="486">
        <v>0</v>
      </c>
      <c r="BK35" s="486">
        <v>0</v>
      </c>
      <c r="BL35" s="486">
        <v>0</v>
      </c>
      <c r="BM35" s="604">
        <v>0</v>
      </c>
      <c r="BN35" s="1109">
        <v>0</v>
      </c>
      <c r="BO35" s="486">
        <v>0</v>
      </c>
      <c r="BP35" s="486">
        <v>0</v>
      </c>
      <c r="BQ35" s="486">
        <v>0</v>
      </c>
      <c r="BR35" s="486">
        <v>0</v>
      </c>
      <c r="BS35" s="486">
        <v>0</v>
      </c>
      <c r="BT35" s="604">
        <v>0</v>
      </c>
      <c r="BU35" s="1109">
        <v>0</v>
      </c>
      <c r="BV35" s="486">
        <v>0</v>
      </c>
      <c r="BW35" s="486">
        <v>0</v>
      </c>
      <c r="BX35" s="486">
        <v>0</v>
      </c>
      <c r="BY35" s="486">
        <v>0</v>
      </c>
      <c r="BZ35" s="486">
        <v>0</v>
      </c>
      <c r="CA35" s="604">
        <v>0</v>
      </c>
      <c r="CB35" s="484">
        <v>0</v>
      </c>
      <c r="CC35" s="486">
        <v>0</v>
      </c>
      <c r="CD35" s="486">
        <v>0</v>
      </c>
      <c r="CE35" s="486">
        <v>0</v>
      </c>
      <c r="CF35" s="486">
        <v>0</v>
      </c>
      <c r="CG35" s="486">
        <v>0</v>
      </c>
      <c r="CH35" s="604">
        <v>0</v>
      </c>
      <c r="CI35" s="1109">
        <v>622</v>
      </c>
      <c r="CJ35" s="486">
        <v>0</v>
      </c>
      <c r="CK35" s="486">
        <v>0</v>
      </c>
      <c r="CL35" s="486">
        <v>0</v>
      </c>
      <c r="CM35" s="486">
        <v>0</v>
      </c>
      <c r="CN35" s="486">
        <v>0</v>
      </c>
      <c r="CO35" s="604">
        <v>0</v>
      </c>
      <c r="CP35" s="484">
        <v>0</v>
      </c>
      <c r="CQ35" s="486">
        <v>0</v>
      </c>
      <c r="CR35" s="486">
        <v>0</v>
      </c>
      <c r="CS35" s="486">
        <v>0</v>
      </c>
      <c r="CT35" s="486">
        <v>0</v>
      </c>
      <c r="CU35" s="486">
        <v>0</v>
      </c>
      <c r="CV35" s="604">
        <v>0</v>
      </c>
      <c r="CW35" s="1109">
        <v>0</v>
      </c>
      <c r="CX35" s="486">
        <v>0</v>
      </c>
      <c r="CY35" s="486">
        <v>0</v>
      </c>
      <c r="CZ35" s="486">
        <v>0</v>
      </c>
      <c r="DA35" s="486">
        <v>0</v>
      </c>
      <c r="DB35" s="486">
        <v>0</v>
      </c>
      <c r="DC35" s="604">
        <v>0</v>
      </c>
      <c r="DD35" s="484">
        <v>0</v>
      </c>
      <c r="DE35" s="486">
        <v>0</v>
      </c>
      <c r="DF35" s="486">
        <v>0</v>
      </c>
      <c r="DG35" s="486">
        <v>0</v>
      </c>
      <c r="DH35" s="486">
        <v>0</v>
      </c>
      <c r="DI35" s="486">
        <v>0</v>
      </c>
      <c r="DJ35" s="604">
        <v>0</v>
      </c>
      <c r="DK35" s="1109">
        <v>0</v>
      </c>
      <c r="DL35" s="486">
        <v>0</v>
      </c>
      <c r="DM35" s="486">
        <v>0</v>
      </c>
      <c r="DN35" s="486">
        <v>0</v>
      </c>
      <c r="DO35" s="486">
        <v>0</v>
      </c>
      <c r="DP35" s="486">
        <v>0</v>
      </c>
      <c r="DQ35" s="604">
        <v>0</v>
      </c>
      <c r="DR35" s="484">
        <v>0</v>
      </c>
      <c r="DS35" s="486">
        <v>0</v>
      </c>
      <c r="DT35" s="486">
        <v>0</v>
      </c>
      <c r="DU35" s="486">
        <v>0</v>
      </c>
      <c r="DV35" s="486">
        <v>0</v>
      </c>
      <c r="DW35" s="486">
        <v>0</v>
      </c>
      <c r="DX35" s="604">
        <v>0</v>
      </c>
      <c r="DY35" s="484">
        <v>0</v>
      </c>
      <c r="DZ35" s="486">
        <v>0</v>
      </c>
      <c r="EA35" s="486">
        <v>0</v>
      </c>
      <c r="EB35" s="486">
        <v>0</v>
      </c>
      <c r="EC35" s="486">
        <v>0</v>
      </c>
      <c r="ED35" s="486">
        <v>0</v>
      </c>
      <c r="EE35" s="604">
        <v>0</v>
      </c>
      <c r="EF35" s="1109">
        <v>0</v>
      </c>
      <c r="EG35" s="486">
        <v>0</v>
      </c>
      <c r="EH35" s="486">
        <v>0</v>
      </c>
      <c r="EI35" s="486">
        <v>0</v>
      </c>
      <c r="EJ35" s="486">
        <v>0</v>
      </c>
      <c r="EK35" s="486">
        <v>0</v>
      </c>
      <c r="EL35" s="604">
        <v>0</v>
      </c>
      <c r="EM35" s="484">
        <v>0</v>
      </c>
      <c r="EN35" s="486">
        <v>0</v>
      </c>
      <c r="EO35" s="486">
        <v>0</v>
      </c>
      <c r="EP35" s="486">
        <v>0</v>
      </c>
      <c r="EQ35" s="486">
        <v>0</v>
      </c>
      <c r="ER35" s="486">
        <v>0</v>
      </c>
      <c r="ES35" s="604">
        <v>0</v>
      </c>
      <c r="ET35" s="1109">
        <v>0</v>
      </c>
      <c r="EU35" s="486">
        <v>0</v>
      </c>
      <c r="EV35" s="486">
        <v>0</v>
      </c>
      <c r="EW35" s="486">
        <v>0</v>
      </c>
      <c r="EX35" s="486">
        <v>0</v>
      </c>
      <c r="EY35" s="486">
        <v>0</v>
      </c>
      <c r="EZ35" s="604">
        <v>0</v>
      </c>
      <c r="FA35" s="484">
        <v>4669</v>
      </c>
      <c r="FB35" s="486">
        <v>0</v>
      </c>
      <c r="FC35" s="486">
        <v>0</v>
      </c>
      <c r="FD35" s="486">
        <v>0</v>
      </c>
      <c r="FE35" s="486">
        <v>0</v>
      </c>
      <c r="FF35" s="486">
        <v>0</v>
      </c>
      <c r="FG35" s="604">
        <v>0</v>
      </c>
      <c r="FH35" s="1109">
        <v>243</v>
      </c>
      <c r="FI35" s="486">
        <v>0</v>
      </c>
      <c r="FJ35" s="486">
        <v>0</v>
      </c>
      <c r="FK35" s="486">
        <v>0</v>
      </c>
      <c r="FL35" s="486">
        <v>0</v>
      </c>
      <c r="FM35" s="486">
        <v>0</v>
      </c>
      <c r="FN35" s="604">
        <v>0</v>
      </c>
      <c r="FO35" s="484">
        <v>0</v>
      </c>
      <c r="FP35" s="486">
        <v>0</v>
      </c>
      <c r="FQ35" s="486">
        <v>0</v>
      </c>
      <c r="FR35" s="486">
        <v>0</v>
      </c>
      <c r="FS35" s="486">
        <v>0</v>
      </c>
      <c r="FT35" s="486">
        <v>0</v>
      </c>
      <c r="FU35" s="604">
        <v>145</v>
      </c>
      <c r="FV35" s="484">
        <v>0</v>
      </c>
      <c r="FW35" s="486">
        <v>0</v>
      </c>
      <c r="FX35" s="486">
        <v>0</v>
      </c>
      <c r="FY35" s="486">
        <v>0</v>
      </c>
      <c r="FZ35" s="486">
        <v>0</v>
      </c>
      <c r="GA35" s="486">
        <v>0</v>
      </c>
      <c r="GB35" s="604">
        <v>0</v>
      </c>
      <c r="GC35" s="1109">
        <v>1286</v>
      </c>
      <c r="GD35" s="486">
        <v>95</v>
      </c>
      <c r="GE35" s="486">
        <v>0</v>
      </c>
      <c r="GF35" s="486">
        <v>0</v>
      </c>
      <c r="GG35" s="486">
        <v>0</v>
      </c>
      <c r="GH35" s="486">
        <v>0</v>
      </c>
      <c r="GI35" s="604">
        <v>0</v>
      </c>
      <c r="GJ35" s="484">
        <v>1062</v>
      </c>
      <c r="GK35" s="486">
        <v>0</v>
      </c>
      <c r="GL35" s="486">
        <v>0</v>
      </c>
      <c r="GM35" s="486">
        <v>0</v>
      </c>
      <c r="GN35" s="486">
        <v>0</v>
      </c>
      <c r="GO35" s="486">
        <v>0</v>
      </c>
      <c r="GP35" s="604">
        <v>0</v>
      </c>
      <c r="GQ35" s="1109">
        <v>0</v>
      </c>
      <c r="GR35" s="486">
        <v>0</v>
      </c>
      <c r="GS35" s="486">
        <v>0</v>
      </c>
      <c r="GT35" s="486">
        <v>0</v>
      </c>
      <c r="GU35" s="486">
        <v>3</v>
      </c>
      <c r="GV35" s="486">
        <v>0</v>
      </c>
      <c r="GW35" s="604">
        <v>0</v>
      </c>
      <c r="GX35" s="1109">
        <v>1089</v>
      </c>
      <c r="GY35" s="486">
        <v>116</v>
      </c>
      <c r="GZ35" s="486">
        <v>0</v>
      </c>
      <c r="HA35" s="486">
        <v>0</v>
      </c>
      <c r="HB35" s="486">
        <v>0</v>
      </c>
      <c r="HC35" s="486">
        <v>0</v>
      </c>
      <c r="HD35" s="604">
        <v>141</v>
      </c>
      <c r="HE35" s="1109">
        <v>0</v>
      </c>
      <c r="HF35" s="486">
        <v>0</v>
      </c>
      <c r="HG35" s="486">
        <v>0</v>
      </c>
      <c r="HH35" s="486">
        <v>0</v>
      </c>
      <c r="HI35" s="486">
        <v>0</v>
      </c>
      <c r="HJ35" s="486">
        <v>0</v>
      </c>
      <c r="HK35" s="604">
        <v>0</v>
      </c>
      <c r="HL35" s="484">
        <v>43</v>
      </c>
      <c r="HM35" s="486">
        <v>0</v>
      </c>
      <c r="HN35" s="486">
        <v>0</v>
      </c>
      <c r="HO35" s="486">
        <v>0</v>
      </c>
      <c r="HP35" s="486">
        <v>0</v>
      </c>
      <c r="HQ35" s="486">
        <v>0</v>
      </c>
      <c r="HR35" s="604">
        <v>0</v>
      </c>
      <c r="HS35" s="484">
        <v>339</v>
      </c>
      <c r="HT35" s="486">
        <v>0</v>
      </c>
      <c r="HU35" s="486">
        <v>0</v>
      </c>
      <c r="HV35" s="486">
        <v>0</v>
      </c>
      <c r="HW35" s="486">
        <v>0</v>
      </c>
      <c r="HX35" s="486">
        <v>0</v>
      </c>
      <c r="HY35" s="604">
        <v>0</v>
      </c>
      <c r="HZ35" s="484">
        <v>0</v>
      </c>
      <c r="IA35" s="486">
        <v>0</v>
      </c>
      <c r="IB35" s="486">
        <v>0</v>
      </c>
      <c r="IC35" s="486">
        <v>0</v>
      </c>
      <c r="ID35" s="486">
        <v>0</v>
      </c>
      <c r="IE35" s="486">
        <v>0</v>
      </c>
      <c r="IF35" s="604">
        <v>0</v>
      </c>
      <c r="IG35" s="484">
        <v>0</v>
      </c>
      <c r="IH35" s="486">
        <v>0</v>
      </c>
      <c r="II35" s="486">
        <v>0</v>
      </c>
      <c r="IJ35" s="486">
        <v>0</v>
      </c>
      <c r="IK35" s="486">
        <v>0</v>
      </c>
      <c r="IL35" s="486">
        <v>0</v>
      </c>
      <c r="IM35" s="604">
        <v>0</v>
      </c>
      <c r="IN35" s="484">
        <v>2615</v>
      </c>
      <c r="IO35" s="486">
        <v>93</v>
      </c>
      <c r="IP35" s="486">
        <v>0</v>
      </c>
      <c r="IQ35" s="486">
        <v>0</v>
      </c>
      <c r="IR35" s="486">
        <v>0</v>
      </c>
      <c r="IS35" s="486">
        <v>0</v>
      </c>
      <c r="IT35" s="604">
        <v>410</v>
      </c>
      <c r="IU35" s="1109">
        <v>0</v>
      </c>
      <c r="IV35" s="486">
        <v>0</v>
      </c>
      <c r="IW35" s="486">
        <v>0</v>
      </c>
      <c r="IX35" s="486">
        <v>0</v>
      </c>
      <c r="IY35" s="486">
        <v>0</v>
      </c>
      <c r="IZ35" s="486">
        <v>0</v>
      </c>
      <c r="JA35" s="604">
        <v>0</v>
      </c>
      <c r="JB35" s="484">
        <v>0</v>
      </c>
      <c r="JC35" s="486">
        <v>0</v>
      </c>
      <c r="JD35" s="486">
        <v>0</v>
      </c>
      <c r="JE35" s="486">
        <v>0</v>
      </c>
      <c r="JF35" s="486">
        <v>0</v>
      </c>
      <c r="JG35" s="486">
        <v>0</v>
      </c>
      <c r="JH35" s="604">
        <v>0</v>
      </c>
      <c r="JI35" s="484">
        <v>0</v>
      </c>
      <c r="JJ35" s="486">
        <v>0</v>
      </c>
      <c r="JK35" s="486">
        <v>0</v>
      </c>
      <c r="JL35" s="486">
        <v>0</v>
      </c>
      <c r="JM35" s="486">
        <v>0</v>
      </c>
      <c r="JN35" s="486">
        <v>0</v>
      </c>
      <c r="JO35" s="604">
        <v>0</v>
      </c>
      <c r="JP35" s="1109">
        <v>0</v>
      </c>
      <c r="JQ35" s="486">
        <v>0</v>
      </c>
      <c r="JR35" s="486">
        <v>0</v>
      </c>
      <c r="JS35" s="486">
        <v>0</v>
      </c>
      <c r="JT35" s="486">
        <v>0</v>
      </c>
      <c r="JU35" s="486">
        <v>0</v>
      </c>
      <c r="JV35" s="604">
        <v>0</v>
      </c>
      <c r="JW35" s="484">
        <v>0</v>
      </c>
      <c r="JX35" s="486">
        <v>0</v>
      </c>
      <c r="JY35" s="486">
        <v>0</v>
      </c>
      <c r="JZ35" s="486">
        <v>0</v>
      </c>
      <c r="KA35" s="486">
        <v>0</v>
      </c>
      <c r="KB35" s="486">
        <v>0</v>
      </c>
      <c r="KC35" s="604">
        <v>0</v>
      </c>
      <c r="KD35" s="484">
        <v>0</v>
      </c>
      <c r="KE35" s="486">
        <v>0</v>
      </c>
      <c r="KF35" s="486">
        <v>0</v>
      </c>
      <c r="KG35" s="486">
        <v>0</v>
      </c>
      <c r="KH35" s="486">
        <v>0</v>
      </c>
      <c r="KI35" s="486">
        <v>0</v>
      </c>
      <c r="KJ35" s="604">
        <v>0</v>
      </c>
      <c r="KK35" s="484">
        <v>0</v>
      </c>
      <c r="KL35" s="486">
        <v>0</v>
      </c>
      <c r="KM35" s="486">
        <v>0</v>
      </c>
      <c r="KN35" s="486">
        <v>0</v>
      </c>
      <c r="KO35" s="486">
        <v>0</v>
      </c>
      <c r="KP35" s="486">
        <v>0</v>
      </c>
      <c r="KQ35" s="604">
        <v>0</v>
      </c>
      <c r="KR35" s="1109">
        <v>0</v>
      </c>
      <c r="KS35" s="486">
        <v>0</v>
      </c>
      <c r="KT35" s="486">
        <v>0</v>
      </c>
      <c r="KU35" s="486">
        <v>0</v>
      </c>
      <c r="KV35" s="486">
        <v>0</v>
      </c>
      <c r="KW35" s="486">
        <v>0</v>
      </c>
      <c r="KX35" s="604">
        <v>0</v>
      </c>
      <c r="KY35" s="484">
        <v>0</v>
      </c>
      <c r="KZ35" s="486">
        <v>0</v>
      </c>
      <c r="LA35" s="486">
        <v>0</v>
      </c>
      <c r="LB35" s="486">
        <v>0</v>
      </c>
      <c r="LC35" s="486">
        <v>0</v>
      </c>
      <c r="LD35" s="486">
        <v>0</v>
      </c>
      <c r="LE35" s="604">
        <v>0</v>
      </c>
      <c r="LF35" s="484">
        <v>0</v>
      </c>
      <c r="LG35" s="486">
        <v>0</v>
      </c>
      <c r="LH35" s="486">
        <v>0</v>
      </c>
      <c r="LI35" s="486">
        <v>0</v>
      </c>
      <c r="LJ35" s="486">
        <v>0</v>
      </c>
      <c r="LK35" s="486">
        <v>0</v>
      </c>
      <c r="LL35" s="604">
        <v>0</v>
      </c>
      <c r="LM35" s="484">
        <v>11968</v>
      </c>
      <c r="LN35" s="486">
        <v>304</v>
      </c>
      <c r="LO35" s="486">
        <v>0</v>
      </c>
      <c r="LP35" s="486">
        <v>0</v>
      </c>
      <c r="LQ35" s="486">
        <v>3</v>
      </c>
      <c r="LR35" s="486">
        <v>0</v>
      </c>
      <c r="LS35" s="604">
        <v>696</v>
      </c>
    </row>
    <row r="36" spans="2:331" ht="15" customHeight="1">
      <c r="B36" s="1108" t="s">
        <v>15</v>
      </c>
      <c r="C36" s="1109">
        <v>53</v>
      </c>
      <c r="D36" s="486">
        <v>0</v>
      </c>
      <c r="E36" s="486">
        <v>0</v>
      </c>
      <c r="F36" s="486">
        <v>0</v>
      </c>
      <c r="G36" s="486">
        <v>0</v>
      </c>
      <c r="H36" s="486">
        <v>0</v>
      </c>
      <c r="I36" s="604">
        <v>42</v>
      </c>
      <c r="J36" s="1109">
        <v>64</v>
      </c>
      <c r="K36" s="486">
        <v>0</v>
      </c>
      <c r="L36" s="486">
        <v>0</v>
      </c>
      <c r="M36" s="486">
        <v>0</v>
      </c>
      <c r="N36" s="486">
        <v>0</v>
      </c>
      <c r="O36" s="486">
        <v>0</v>
      </c>
      <c r="P36" s="604">
        <v>0</v>
      </c>
      <c r="Q36" s="484">
        <v>0</v>
      </c>
      <c r="R36" s="486">
        <v>0</v>
      </c>
      <c r="S36" s="486">
        <v>0</v>
      </c>
      <c r="T36" s="486">
        <v>0</v>
      </c>
      <c r="U36" s="486">
        <v>0</v>
      </c>
      <c r="V36" s="486">
        <v>0</v>
      </c>
      <c r="W36" s="604">
        <v>0</v>
      </c>
      <c r="X36" s="484">
        <v>0</v>
      </c>
      <c r="Y36" s="486">
        <v>0</v>
      </c>
      <c r="Z36" s="486">
        <v>0</v>
      </c>
      <c r="AA36" s="486">
        <v>0</v>
      </c>
      <c r="AB36" s="486">
        <v>0</v>
      </c>
      <c r="AC36" s="486">
        <v>0</v>
      </c>
      <c r="AD36" s="604">
        <v>0</v>
      </c>
      <c r="AE36" s="1109">
        <v>0</v>
      </c>
      <c r="AF36" s="486">
        <v>0</v>
      </c>
      <c r="AG36" s="486">
        <v>0</v>
      </c>
      <c r="AH36" s="486">
        <v>0</v>
      </c>
      <c r="AI36" s="486">
        <v>0</v>
      </c>
      <c r="AJ36" s="486">
        <v>0</v>
      </c>
      <c r="AK36" s="604">
        <v>0</v>
      </c>
      <c r="AL36" s="484">
        <v>0</v>
      </c>
      <c r="AM36" s="486">
        <v>0</v>
      </c>
      <c r="AN36" s="486">
        <v>0</v>
      </c>
      <c r="AO36" s="486">
        <v>0</v>
      </c>
      <c r="AP36" s="486">
        <v>0</v>
      </c>
      <c r="AQ36" s="486">
        <v>0</v>
      </c>
      <c r="AR36" s="604">
        <v>0</v>
      </c>
      <c r="AS36" s="1109">
        <v>0</v>
      </c>
      <c r="AT36" s="486">
        <v>0</v>
      </c>
      <c r="AU36" s="486">
        <v>0</v>
      </c>
      <c r="AV36" s="486">
        <v>0</v>
      </c>
      <c r="AW36" s="486">
        <v>0</v>
      </c>
      <c r="AX36" s="486">
        <v>0</v>
      </c>
      <c r="AY36" s="604">
        <v>0</v>
      </c>
      <c r="AZ36" s="1109">
        <v>0</v>
      </c>
      <c r="BA36" s="486">
        <v>0</v>
      </c>
      <c r="BB36" s="486">
        <v>0</v>
      </c>
      <c r="BC36" s="486">
        <v>0</v>
      </c>
      <c r="BD36" s="486">
        <v>0</v>
      </c>
      <c r="BE36" s="486">
        <v>0</v>
      </c>
      <c r="BF36" s="604">
        <v>0</v>
      </c>
      <c r="BG36" s="1109">
        <v>0</v>
      </c>
      <c r="BH36" s="486">
        <v>0</v>
      </c>
      <c r="BI36" s="486">
        <v>0</v>
      </c>
      <c r="BJ36" s="486">
        <v>79</v>
      </c>
      <c r="BK36" s="486">
        <v>0</v>
      </c>
      <c r="BL36" s="486">
        <v>0</v>
      </c>
      <c r="BM36" s="604">
        <v>0</v>
      </c>
      <c r="BN36" s="1109">
        <v>0</v>
      </c>
      <c r="BO36" s="486">
        <v>0</v>
      </c>
      <c r="BP36" s="486">
        <v>0</v>
      </c>
      <c r="BQ36" s="486">
        <v>0</v>
      </c>
      <c r="BR36" s="486">
        <v>0</v>
      </c>
      <c r="BS36" s="486">
        <v>0</v>
      </c>
      <c r="BT36" s="604">
        <v>0</v>
      </c>
      <c r="BU36" s="1109">
        <v>0</v>
      </c>
      <c r="BV36" s="486">
        <v>0</v>
      </c>
      <c r="BW36" s="486">
        <v>0</v>
      </c>
      <c r="BX36" s="486">
        <v>0</v>
      </c>
      <c r="BY36" s="486">
        <v>0</v>
      </c>
      <c r="BZ36" s="486">
        <v>0</v>
      </c>
      <c r="CA36" s="604">
        <v>0</v>
      </c>
      <c r="CB36" s="484">
        <v>285</v>
      </c>
      <c r="CC36" s="486">
        <v>0</v>
      </c>
      <c r="CD36" s="486">
        <v>0</v>
      </c>
      <c r="CE36" s="486">
        <v>0</v>
      </c>
      <c r="CF36" s="486">
        <v>0</v>
      </c>
      <c r="CG36" s="486">
        <v>0</v>
      </c>
      <c r="CH36" s="604">
        <v>0</v>
      </c>
      <c r="CI36" s="1109">
        <v>0</v>
      </c>
      <c r="CJ36" s="486">
        <v>0</v>
      </c>
      <c r="CK36" s="486">
        <v>0</v>
      </c>
      <c r="CL36" s="486">
        <v>0</v>
      </c>
      <c r="CM36" s="486">
        <v>0</v>
      </c>
      <c r="CN36" s="486">
        <v>94</v>
      </c>
      <c r="CO36" s="604">
        <v>0</v>
      </c>
      <c r="CP36" s="484">
        <v>0</v>
      </c>
      <c r="CQ36" s="486">
        <v>0</v>
      </c>
      <c r="CR36" s="486">
        <v>120</v>
      </c>
      <c r="CS36" s="486">
        <v>0</v>
      </c>
      <c r="CT36" s="486">
        <v>0</v>
      </c>
      <c r="CU36" s="486">
        <v>37</v>
      </c>
      <c r="CV36" s="604">
        <v>0</v>
      </c>
      <c r="CW36" s="1109">
        <v>0</v>
      </c>
      <c r="CX36" s="486">
        <v>240</v>
      </c>
      <c r="CY36" s="486">
        <v>0</v>
      </c>
      <c r="CZ36" s="486">
        <v>80</v>
      </c>
      <c r="DA36" s="486">
        <v>0</v>
      </c>
      <c r="DB36" s="486">
        <v>38</v>
      </c>
      <c r="DC36" s="604">
        <v>0</v>
      </c>
      <c r="DD36" s="484">
        <v>2</v>
      </c>
      <c r="DE36" s="486">
        <v>25</v>
      </c>
      <c r="DF36" s="486">
        <v>0</v>
      </c>
      <c r="DG36" s="486">
        <v>0</v>
      </c>
      <c r="DH36" s="486">
        <v>0</v>
      </c>
      <c r="DI36" s="486">
        <v>40</v>
      </c>
      <c r="DJ36" s="604">
        <v>0</v>
      </c>
      <c r="DK36" s="1109">
        <v>10</v>
      </c>
      <c r="DL36" s="486">
        <v>180</v>
      </c>
      <c r="DM36" s="486">
        <v>0</v>
      </c>
      <c r="DN36" s="486">
        <v>0</v>
      </c>
      <c r="DO36" s="486">
        <v>0</v>
      </c>
      <c r="DP36" s="486">
        <v>92</v>
      </c>
      <c r="DQ36" s="604">
        <v>0</v>
      </c>
      <c r="DR36" s="484">
        <v>0</v>
      </c>
      <c r="DS36" s="486">
        <v>0</v>
      </c>
      <c r="DT36" s="486">
        <v>0</v>
      </c>
      <c r="DU36" s="486">
        <v>0</v>
      </c>
      <c r="DV36" s="486">
        <v>0</v>
      </c>
      <c r="DW36" s="486">
        <v>0</v>
      </c>
      <c r="DX36" s="604">
        <v>0</v>
      </c>
      <c r="DY36" s="484">
        <v>0</v>
      </c>
      <c r="DZ36" s="486">
        <v>20</v>
      </c>
      <c r="EA36" s="486">
        <v>0</v>
      </c>
      <c r="EB36" s="486">
        <v>0</v>
      </c>
      <c r="EC36" s="486">
        <v>0</v>
      </c>
      <c r="ED36" s="486">
        <v>0</v>
      </c>
      <c r="EE36" s="604">
        <v>0</v>
      </c>
      <c r="EF36" s="1109">
        <v>0</v>
      </c>
      <c r="EG36" s="486">
        <v>0</v>
      </c>
      <c r="EH36" s="486">
        <v>56</v>
      </c>
      <c r="EI36" s="486">
        <v>32</v>
      </c>
      <c r="EJ36" s="486">
        <v>0</v>
      </c>
      <c r="EK36" s="486">
        <v>0</v>
      </c>
      <c r="EL36" s="604">
        <v>0</v>
      </c>
      <c r="EM36" s="484">
        <v>0</v>
      </c>
      <c r="EN36" s="486">
        <v>0</v>
      </c>
      <c r="EO36" s="486">
        <v>0</v>
      </c>
      <c r="EP36" s="486">
        <v>0</v>
      </c>
      <c r="EQ36" s="486">
        <v>0</v>
      </c>
      <c r="ER36" s="486">
        <v>0</v>
      </c>
      <c r="ES36" s="604">
        <v>0</v>
      </c>
      <c r="ET36" s="1109">
        <v>0</v>
      </c>
      <c r="EU36" s="486">
        <v>0</v>
      </c>
      <c r="EV36" s="486">
        <v>0</v>
      </c>
      <c r="EW36" s="486">
        <v>0</v>
      </c>
      <c r="EX36" s="486">
        <v>0</v>
      </c>
      <c r="EY36" s="486">
        <v>0</v>
      </c>
      <c r="EZ36" s="604">
        <v>0</v>
      </c>
      <c r="FA36" s="484">
        <v>4483</v>
      </c>
      <c r="FB36" s="486">
        <v>0</v>
      </c>
      <c r="FC36" s="486">
        <v>0</v>
      </c>
      <c r="FD36" s="486">
        <v>0</v>
      </c>
      <c r="FE36" s="486">
        <v>0</v>
      </c>
      <c r="FF36" s="486">
        <v>0</v>
      </c>
      <c r="FG36" s="604">
        <v>0</v>
      </c>
      <c r="FH36" s="1109">
        <v>810</v>
      </c>
      <c r="FI36" s="486">
        <v>0</v>
      </c>
      <c r="FJ36" s="486">
        <v>0</v>
      </c>
      <c r="FK36" s="486">
        <v>0</v>
      </c>
      <c r="FL36" s="486">
        <v>0</v>
      </c>
      <c r="FM36" s="486">
        <v>0</v>
      </c>
      <c r="FN36" s="604">
        <v>0</v>
      </c>
      <c r="FO36" s="484">
        <v>1399</v>
      </c>
      <c r="FP36" s="486">
        <v>0</v>
      </c>
      <c r="FQ36" s="486">
        <v>0</v>
      </c>
      <c r="FR36" s="486">
        <v>0</v>
      </c>
      <c r="FS36" s="486">
        <v>0</v>
      </c>
      <c r="FT36" s="486">
        <v>0</v>
      </c>
      <c r="FU36" s="604">
        <v>3043</v>
      </c>
      <c r="FV36" s="484">
        <v>0</v>
      </c>
      <c r="FW36" s="486">
        <v>0</v>
      </c>
      <c r="FX36" s="486">
        <v>1654</v>
      </c>
      <c r="FY36" s="486">
        <v>52</v>
      </c>
      <c r="FZ36" s="486">
        <v>0</v>
      </c>
      <c r="GA36" s="486">
        <v>0</v>
      </c>
      <c r="GB36" s="604">
        <v>0</v>
      </c>
      <c r="GC36" s="1109">
        <v>0</v>
      </c>
      <c r="GD36" s="486">
        <v>12875</v>
      </c>
      <c r="GE36" s="486">
        <v>0</v>
      </c>
      <c r="GF36" s="486">
        <v>0</v>
      </c>
      <c r="GG36" s="486">
        <v>0</v>
      </c>
      <c r="GH36" s="486">
        <v>0</v>
      </c>
      <c r="GI36" s="604">
        <v>0</v>
      </c>
      <c r="GJ36" s="484">
        <v>3826</v>
      </c>
      <c r="GK36" s="486">
        <v>0</v>
      </c>
      <c r="GL36" s="486">
        <v>0</v>
      </c>
      <c r="GM36" s="486">
        <v>0</v>
      </c>
      <c r="GN36" s="486">
        <v>0</v>
      </c>
      <c r="GO36" s="486">
        <v>0</v>
      </c>
      <c r="GP36" s="604">
        <v>2</v>
      </c>
      <c r="GQ36" s="1109">
        <v>0</v>
      </c>
      <c r="GR36" s="486">
        <v>0</v>
      </c>
      <c r="GS36" s="486">
        <v>0</v>
      </c>
      <c r="GT36" s="486">
        <v>0</v>
      </c>
      <c r="GU36" s="486">
        <v>3909</v>
      </c>
      <c r="GV36" s="486">
        <v>0</v>
      </c>
      <c r="GW36" s="604">
        <v>0</v>
      </c>
      <c r="GX36" s="1109">
        <v>2874</v>
      </c>
      <c r="GY36" s="486">
        <v>309</v>
      </c>
      <c r="GZ36" s="486">
        <v>5431</v>
      </c>
      <c r="HA36" s="486">
        <v>406</v>
      </c>
      <c r="HB36" s="486">
        <v>0</v>
      </c>
      <c r="HC36" s="486">
        <v>0</v>
      </c>
      <c r="HD36" s="604">
        <v>25188</v>
      </c>
      <c r="HE36" s="1109">
        <v>0</v>
      </c>
      <c r="HF36" s="486">
        <v>0</v>
      </c>
      <c r="HG36" s="486">
        <v>0</v>
      </c>
      <c r="HH36" s="486">
        <v>1492</v>
      </c>
      <c r="HI36" s="486">
        <v>0</v>
      </c>
      <c r="HJ36" s="486">
        <v>0</v>
      </c>
      <c r="HK36" s="604">
        <v>40</v>
      </c>
      <c r="HL36" s="484">
        <v>0</v>
      </c>
      <c r="HM36" s="486">
        <v>0</v>
      </c>
      <c r="HN36" s="486">
        <v>0</v>
      </c>
      <c r="HO36" s="486">
        <v>0</v>
      </c>
      <c r="HP36" s="486">
        <v>0</v>
      </c>
      <c r="HQ36" s="486">
        <v>0</v>
      </c>
      <c r="HR36" s="604">
        <v>4596</v>
      </c>
      <c r="HS36" s="484">
        <v>0</v>
      </c>
      <c r="HT36" s="486">
        <v>50</v>
      </c>
      <c r="HU36" s="486">
        <v>721</v>
      </c>
      <c r="HV36" s="486">
        <v>75</v>
      </c>
      <c r="HW36" s="486">
        <v>0</v>
      </c>
      <c r="HX36" s="486">
        <v>175</v>
      </c>
      <c r="HY36" s="604">
        <v>12233</v>
      </c>
      <c r="HZ36" s="484">
        <v>0</v>
      </c>
      <c r="IA36" s="486">
        <v>0</v>
      </c>
      <c r="IB36" s="486">
        <v>0</v>
      </c>
      <c r="IC36" s="486">
        <v>0</v>
      </c>
      <c r="ID36" s="486">
        <v>0</v>
      </c>
      <c r="IE36" s="486">
        <v>1032</v>
      </c>
      <c r="IF36" s="604">
        <v>0</v>
      </c>
      <c r="IG36" s="484">
        <v>0</v>
      </c>
      <c r="IH36" s="486">
        <v>0</v>
      </c>
      <c r="II36" s="486">
        <v>0</v>
      </c>
      <c r="IJ36" s="486">
        <v>976</v>
      </c>
      <c r="IK36" s="486">
        <v>0</v>
      </c>
      <c r="IL36" s="486">
        <v>0</v>
      </c>
      <c r="IM36" s="604">
        <v>8487</v>
      </c>
      <c r="IN36" s="484">
        <v>1022</v>
      </c>
      <c r="IO36" s="486">
        <v>373</v>
      </c>
      <c r="IP36" s="486">
        <v>508</v>
      </c>
      <c r="IQ36" s="486">
        <v>3890</v>
      </c>
      <c r="IR36" s="486">
        <v>577</v>
      </c>
      <c r="IS36" s="486">
        <v>5033</v>
      </c>
      <c r="IT36" s="604">
        <v>24319</v>
      </c>
      <c r="IU36" s="1109">
        <v>0</v>
      </c>
      <c r="IV36" s="486">
        <v>0</v>
      </c>
      <c r="IW36" s="486">
        <v>0</v>
      </c>
      <c r="IX36" s="486">
        <v>0</v>
      </c>
      <c r="IY36" s="486">
        <v>0</v>
      </c>
      <c r="IZ36" s="486">
        <v>0</v>
      </c>
      <c r="JA36" s="604">
        <v>0</v>
      </c>
      <c r="JB36" s="484">
        <v>0</v>
      </c>
      <c r="JC36" s="486">
        <v>0</v>
      </c>
      <c r="JD36" s="486">
        <v>0</v>
      </c>
      <c r="JE36" s="486">
        <v>120</v>
      </c>
      <c r="JF36" s="486">
        <v>0</v>
      </c>
      <c r="JG36" s="486">
        <v>0</v>
      </c>
      <c r="JH36" s="604">
        <v>0</v>
      </c>
      <c r="JI36" s="484">
        <v>0</v>
      </c>
      <c r="JJ36" s="486">
        <v>0</v>
      </c>
      <c r="JK36" s="486">
        <v>585</v>
      </c>
      <c r="JL36" s="486">
        <v>21</v>
      </c>
      <c r="JM36" s="486">
        <v>0</v>
      </c>
      <c r="JN36" s="486">
        <v>144</v>
      </c>
      <c r="JO36" s="604">
        <v>0</v>
      </c>
      <c r="JP36" s="1109">
        <v>0</v>
      </c>
      <c r="JQ36" s="486">
        <v>20</v>
      </c>
      <c r="JR36" s="486">
        <v>0</v>
      </c>
      <c r="JS36" s="486">
        <v>0</v>
      </c>
      <c r="JT36" s="486">
        <v>0</v>
      </c>
      <c r="JU36" s="486">
        <v>0</v>
      </c>
      <c r="JV36" s="604">
        <v>0</v>
      </c>
      <c r="JW36" s="484">
        <v>0</v>
      </c>
      <c r="JX36" s="486">
        <v>0</v>
      </c>
      <c r="JY36" s="486">
        <v>0</v>
      </c>
      <c r="JZ36" s="486">
        <v>0</v>
      </c>
      <c r="KA36" s="486">
        <v>0</v>
      </c>
      <c r="KB36" s="486">
        <v>179</v>
      </c>
      <c r="KC36" s="604">
        <v>0</v>
      </c>
      <c r="KD36" s="484">
        <v>80</v>
      </c>
      <c r="KE36" s="486">
        <v>880</v>
      </c>
      <c r="KF36" s="486">
        <v>0</v>
      </c>
      <c r="KG36" s="486">
        <v>0</v>
      </c>
      <c r="KH36" s="486">
        <v>0</v>
      </c>
      <c r="KI36" s="486">
        <v>80</v>
      </c>
      <c r="KJ36" s="604">
        <v>0</v>
      </c>
      <c r="KK36" s="484">
        <v>90</v>
      </c>
      <c r="KL36" s="486">
        <v>0</v>
      </c>
      <c r="KM36" s="486">
        <v>0</v>
      </c>
      <c r="KN36" s="486">
        <v>0</v>
      </c>
      <c r="KO36" s="486">
        <v>0</v>
      </c>
      <c r="KP36" s="486">
        <v>0</v>
      </c>
      <c r="KQ36" s="604">
        <v>0</v>
      </c>
      <c r="KR36" s="1109">
        <v>0</v>
      </c>
      <c r="KS36" s="486">
        <v>0</v>
      </c>
      <c r="KT36" s="486">
        <v>152</v>
      </c>
      <c r="KU36" s="486">
        <v>0</v>
      </c>
      <c r="KV36" s="486">
        <v>0</v>
      </c>
      <c r="KW36" s="486">
        <v>442</v>
      </c>
      <c r="KX36" s="604">
        <v>0</v>
      </c>
      <c r="KY36" s="484">
        <v>380</v>
      </c>
      <c r="KZ36" s="486">
        <v>0</v>
      </c>
      <c r="LA36" s="486">
        <v>33</v>
      </c>
      <c r="LB36" s="486">
        <v>0</v>
      </c>
      <c r="LC36" s="486">
        <v>0</v>
      </c>
      <c r="LD36" s="486">
        <v>201</v>
      </c>
      <c r="LE36" s="604">
        <v>0</v>
      </c>
      <c r="LF36" s="484">
        <v>0</v>
      </c>
      <c r="LG36" s="486">
        <v>0</v>
      </c>
      <c r="LH36" s="486">
        <v>0</v>
      </c>
      <c r="LI36" s="486">
        <v>0</v>
      </c>
      <c r="LJ36" s="486">
        <v>0</v>
      </c>
      <c r="LK36" s="486">
        <v>0</v>
      </c>
      <c r="LL36" s="604">
        <v>0</v>
      </c>
      <c r="LM36" s="484">
        <v>15378</v>
      </c>
      <c r="LN36" s="486">
        <v>14972</v>
      </c>
      <c r="LO36" s="486">
        <v>9260</v>
      </c>
      <c r="LP36" s="486">
        <v>7223</v>
      </c>
      <c r="LQ36" s="486">
        <v>4486</v>
      </c>
      <c r="LR36" s="486">
        <v>7587</v>
      </c>
      <c r="LS36" s="604">
        <v>77950</v>
      </c>
    </row>
    <row r="37" spans="2:331" ht="15" customHeight="1">
      <c r="B37" s="1108" t="s">
        <v>23</v>
      </c>
      <c r="C37" s="1109">
        <v>0</v>
      </c>
      <c r="D37" s="486">
        <v>0</v>
      </c>
      <c r="E37" s="486">
        <v>0</v>
      </c>
      <c r="F37" s="486">
        <v>0</v>
      </c>
      <c r="G37" s="486">
        <v>0</v>
      </c>
      <c r="H37" s="486">
        <v>0</v>
      </c>
      <c r="I37" s="604">
        <v>0</v>
      </c>
      <c r="J37" s="1109">
        <v>0</v>
      </c>
      <c r="K37" s="486">
        <v>0</v>
      </c>
      <c r="L37" s="486">
        <v>0</v>
      </c>
      <c r="M37" s="486">
        <v>0</v>
      </c>
      <c r="N37" s="486">
        <v>0</v>
      </c>
      <c r="O37" s="486">
        <v>0</v>
      </c>
      <c r="P37" s="604">
        <v>0</v>
      </c>
      <c r="Q37" s="484">
        <v>0</v>
      </c>
      <c r="R37" s="486">
        <v>0</v>
      </c>
      <c r="S37" s="486">
        <v>0</v>
      </c>
      <c r="T37" s="486">
        <v>0</v>
      </c>
      <c r="U37" s="486">
        <v>0</v>
      </c>
      <c r="V37" s="486">
        <v>0</v>
      </c>
      <c r="W37" s="604">
        <v>0</v>
      </c>
      <c r="X37" s="484">
        <v>0</v>
      </c>
      <c r="Y37" s="486">
        <v>0</v>
      </c>
      <c r="Z37" s="486">
        <v>0</v>
      </c>
      <c r="AA37" s="486">
        <v>0</v>
      </c>
      <c r="AB37" s="486">
        <v>0</v>
      </c>
      <c r="AC37" s="486">
        <v>0</v>
      </c>
      <c r="AD37" s="604">
        <v>0</v>
      </c>
      <c r="AE37" s="1109">
        <v>0</v>
      </c>
      <c r="AF37" s="486">
        <v>0</v>
      </c>
      <c r="AG37" s="486">
        <v>0</v>
      </c>
      <c r="AH37" s="486">
        <v>0</v>
      </c>
      <c r="AI37" s="486">
        <v>0</v>
      </c>
      <c r="AJ37" s="486">
        <v>0</v>
      </c>
      <c r="AK37" s="604">
        <v>0</v>
      </c>
      <c r="AL37" s="484">
        <v>0</v>
      </c>
      <c r="AM37" s="486">
        <v>0</v>
      </c>
      <c r="AN37" s="486">
        <v>0</v>
      </c>
      <c r="AO37" s="486">
        <v>0</v>
      </c>
      <c r="AP37" s="486">
        <v>0</v>
      </c>
      <c r="AQ37" s="486">
        <v>0</v>
      </c>
      <c r="AR37" s="604">
        <v>0</v>
      </c>
      <c r="AS37" s="1109">
        <v>0</v>
      </c>
      <c r="AT37" s="486">
        <v>0</v>
      </c>
      <c r="AU37" s="486">
        <v>0</v>
      </c>
      <c r="AV37" s="486">
        <v>0</v>
      </c>
      <c r="AW37" s="486">
        <v>0</v>
      </c>
      <c r="AX37" s="486">
        <v>0</v>
      </c>
      <c r="AY37" s="604">
        <v>0</v>
      </c>
      <c r="AZ37" s="1109">
        <v>0</v>
      </c>
      <c r="BA37" s="486">
        <v>0</v>
      </c>
      <c r="BB37" s="486">
        <v>0</v>
      </c>
      <c r="BC37" s="486">
        <v>0</v>
      </c>
      <c r="BD37" s="486">
        <v>0</v>
      </c>
      <c r="BE37" s="486">
        <v>0</v>
      </c>
      <c r="BF37" s="604">
        <v>0</v>
      </c>
      <c r="BG37" s="1109">
        <v>0</v>
      </c>
      <c r="BH37" s="486">
        <v>0</v>
      </c>
      <c r="BI37" s="486">
        <v>0</v>
      </c>
      <c r="BJ37" s="486">
        <v>0</v>
      </c>
      <c r="BK37" s="486">
        <v>0</v>
      </c>
      <c r="BL37" s="486">
        <v>0</v>
      </c>
      <c r="BM37" s="604">
        <v>0</v>
      </c>
      <c r="BN37" s="1109">
        <v>0</v>
      </c>
      <c r="BO37" s="486">
        <v>0</v>
      </c>
      <c r="BP37" s="486">
        <v>0</v>
      </c>
      <c r="BQ37" s="486">
        <v>0</v>
      </c>
      <c r="BR37" s="486">
        <v>0</v>
      </c>
      <c r="BS37" s="486">
        <v>0</v>
      </c>
      <c r="BT37" s="604">
        <v>0</v>
      </c>
      <c r="BU37" s="1109">
        <v>0</v>
      </c>
      <c r="BV37" s="486">
        <v>0</v>
      </c>
      <c r="BW37" s="486">
        <v>0</v>
      </c>
      <c r="BX37" s="486">
        <v>0</v>
      </c>
      <c r="BY37" s="486">
        <v>0</v>
      </c>
      <c r="BZ37" s="486">
        <v>0</v>
      </c>
      <c r="CA37" s="604">
        <v>0</v>
      </c>
      <c r="CB37" s="484">
        <v>0</v>
      </c>
      <c r="CC37" s="486">
        <v>0</v>
      </c>
      <c r="CD37" s="486">
        <v>0</v>
      </c>
      <c r="CE37" s="486">
        <v>0</v>
      </c>
      <c r="CF37" s="486">
        <v>0</v>
      </c>
      <c r="CG37" s="486">
        <v>0</v>
      </c>
      <c r="CH37" s="604">
        <v>0</v>
      </c>
      <c r="CI37" s="1109">
        <v>0</v>
      </c>
      <c r="CJ37" s="486">
        <v>0</v>
      </c>
      <c r="CK37" s="486">
        <v>0</v>
      </c>
      <c r="CL37" s="486">
        <v>0</v>
      </c>
      <c r="CM37" s="486">
        <v>0</v>
      </c>
      <c r="CN37" s="486">
        <v>0</v>
      </c>
      <c r="CO37" s="604">
        <v>0</v>
      </c>
      <c r="CP37" s="484">
        <v>0</v>
      </c>
      <c r="CQ37" s="486">
        <v>0</v>
      </c>
      <c r="CR37" s="486">
        <v>0</v>
      </c>
      <c r="CS37" s="486">
        <v>0</v>
      </c>
      <c r="CT37" s="486">
        <v>0</v>
      </c>
      <c r="CU37" s="486">
        <v>0</v>
      </c>
      <c r="CV37" s="604">
        <v>0</v>
      </c>
      <c r="CW37" s="1109">
        <v>0</v>
      </c>
      <c r="CX37" s="486">
        <v>0</v>
      </c>
      <c r="CY37" s="486">
        <v>0</v>
      </c>
      <c r="CZ37" s="486">
        <v>0</v>
      </c>
      <c r="DA37" s="486">
        <v>0</v>
      </c>
      <c r="DB37" s="486">
        <v>0</v>
      </c>
      <c r="DC37" s="604">
        <v>0</v>
      </c>
      <c r="DD37" s="484">
        <v>0</v>
      </c>
      <c r="DE37" s="486">
        <v>0</v>
      </c>
      <c r="DF37" s="486">
        <v>0</v>
      </c>
      <c r="DG37" s="486">
        <v>0</v>
      </c>
      <c r="DH37" s="486">
        <v>0</v>
      </c>
      <c r="DI37" s="486">
        <v>0</v>
      </c>
      <c r="DJ37" s="604">
        <v>0</v>
      </c>
      <c r="DK37" s="1109">
        <v>0</v>
      </c>
      <c r="DL37" s="486">
        <v>0</v>
      </c>
      <c r="DM37" s="486">
        <v>0</v>
      </c>
      <c r="DN37" s="486">
        <v>0</v>
      </c>
      <c r="DO37" s="486">
        <v>0</v>
      </c>
      <c r="DP37" s="486">
        <v>0</v>
      </c>
      <c r="DQ37" s="604">
        <v>0</v>
      </c>
      <c r="DR37" s="484">
        <v>0</v>
      </c>
      <c r="DS37" s="486">
        <v>0</v>
      </c>
      <c r="DT37" s="486">
        <v>0</v>
      </c>
      <c r="DU37" s="486">
        <v>0</v>
      </c>
      <c r="DV37" s="486">
        <v>0</v>
      </c>
      <c r="DW37" s="486">
        <v>0</v>
      </c>
      <c r="DX37" s="604">
        <v>0</v>
      </c>
      <c r="DY37" s="484">
        <v>0</v>
      </c>
      <c r="DZ37" s="486">
        <v>0</v>
      </c>
      <c r="EA37" s="486">
        <v>0</v>
      </c>
      <c r="EB37" s="486">
        <v>0</v>
      </c>
      <c r="EC37" s="486">
        <v>0</v>
      </c>
      <c r="ED37" s="486">
        <v>0</v>
      </c>
      <c r="EE37" s="604">
        <v>0</v>
      </c>
      <c r="EF37" s="1109">
        <v>0</v>
      </c>
      <c r="EG37" s="486">
        <v>0</v>
      </c>
      <c r="EH37" s="486">
        <v>0</v>
      </c>
      <c r="EI37" s="486">
        <v>0</v>
      </c>
      <c r="EJ37" s="486">
        <v>0</v>
      </c>
      <c r="EK37" s="486">
        <v>0</v>
      </c>
      <c r="EL37" s="604">
        <v>0</v>
      </c>
      <c r="EM37" s="484">
        <v>0</v>
      </c>
      <c r="EN37" s="486">
        <v>0</v>
      </c>
      <c r="EO37" s="486">
        <v>0</v>
      </c>
      <c r="EP37" s="486">
        <v>0</v>
      </c>
      <c r="EQ37" s="486">
        <v>0</v>
      </c>
      <c r="ER37" s="486">
        <v>0</v>
      </c>
      <c r="ES37" s="604">
        <v>0</v>
      </c>
      <c r="ET37" s="1109">
        <v>572</v>
      </c>
      <c r="EU37" s="486">
        <v>0</v>
      </c>
      <c r="EV37" s="486">
        <v>0</v>
      </c>
      <c r="EW37" s="486">
        <v>0</v>
      </c>
      <c r="EX37" s="486">
        <v>0</v>
      </c>
      <c r="EY37" s="486">
        <v>0</v>
      </c>
      <c r="EZ37" s="604">
        <v>0</v>
      </c>
      <c r="FA37" s="484">
        <v>748</v>
      </c>
      <c r="FB37" s="486">
        <v>0</v>
      </c>
      <c r="FC37" s="486">
        <v>0</v>
      </c>
      <c r="FD37" s="486">
        <v>0</v>
      </c>
      <c r="FE37" s="486">
        <v>0</v>
      </c>
      <c r="FF37" s="486">
        <v>0</v>
      </c>
      <c r="FG37" s="604">
        <v>0</v>
      </c>
      <c r="FH37" s="1109">
        <v>375</v>
      </c>
      <c r="FI37" s="486">
        <v>0</v>
      </c>
      <c r="FJ37" s="486">
        <v>0</v>
      </c>
      <c r="FK37" s="486">
        <v>0</v>
      </c>
      <c r="FL37" s="486">
        <v>0</v>
      </c>
      <c r="FM37" s="486">
        <v>0</v>
      </c>
      <c r="FN37" s="604">
        <v>0</v>
      </c>
      <c r="FO37" s="484">
        <v>68</v>
      </c>
      <c r="FP37" s="486">
        <v>0</v>
      </c>
      <c r="FQ37" s="486">
        <v>0</v>
      </c>
      <c r="FR37" s="486">
        <v>0</v>
      </c>
      <c r="FS37" s="486">
        <v>0</v>
      </c>
      <c r="FT37" s="486">
        <v>0</v>
      </c>
      <c r="FU37" s="604">
        <v>0</v>
      </c>
      <c r="FV37" s="484">
        <v>0</v>
      </c>
      <c r="FW37" s="486">
        <v>0</v>
      </c>
      <c r="FX37" s="486">
        <v>0</v>
      </c>
      <c r="FY37" s="486">
        <v>0</v>
      </c>
      <c r="FZ37" s="486">
        <v>0</v>
      </c>
      <c r="GA37" s="486">
        <v>0</v>
      </c>
      <c r="GB37" s="604">
        <v>0</v>
      </c>
      <c r="GC37" s="1109">
        <v>175</v>
      </c>
      <c r="GD37" s="486">
        <v>1161</v>
      </c>
      <c r="GE37" s="486">
        <v>0</v>
      </c>
      <c r="GF37" s="486">
        <v>0</v>
      </c>
      <c r="GG37" s="486">
        <v>0</v>
      </c>
      <c r="GH37" s="486">
        <v>0</v>
      </c>
      <c r="GI37" s="604">
        <v>0</v>
      </c>
      <c r="GJ37" s="484">
        <v>0</v>
      </c>
      <c r="GK37" s="486">
        <v>0</v>
      </c>
      <c r="GL37" s="486">
        <v>0</v>
      </c>
      <c r="GM37" s="486">
        <v>0</v>
      </c>
      <c r="GN37" s="486">
        <v>0</v>
      </c>
      <c r="GO37" s="486">
        <v>0</v>
      </c>
      <c r="GP37" s="604">
        <v>247</v>
      </c>
      <c r="GQ37" s="1109">
        <v>130</v>
      </c>
      <c r="GR37" s="486">
        <v>0</v>
      </c>
      <c r="GS37" s="486">
        <v>0</v>
      </c>
      <c r="GT37" s="486">
        <v>0</v>
      </c>
      <c r="GU37" s="486">
        <v>0</v>
      </c>
      <c r="GV37" s="486">
        <v>0</v>
      </c>
      <c r="GW37" s="604">
        <v>0</v>
      </c>
      <c r="GX37" s="1109">
        <v>921</v>
      </c>
      <c r="GY37" s="486">
        <v>1090</v>
      </c>
      <c r="GZ37" s="486">
        <v>0</v>
      </c>
      <c r="HA37" s="486">
        <v>0</v>
      </c>
      <c r="HB37" s="486">
        <v>0</v>
      </c>
      <c r="HC37" s="486">
        <v>0</v>
      </c>
      <c r="HD37" s="604">
        <v>3353</v>
      </c>
      <c r="HE37" s="1109">
        <v>0</v>
      </c>
      <c r="HF37" s="486">
        <v>0</v>
      </c>
      <c r="HG37" s="486">
        <v>0</v>
      </c>
      <c r="HH37" s="486">
        <v>0</v>
      </c>
      <c r="HI37" s="486">
        <v>0</v>
      </c>
      <c r="HJ37" s="486">
        <v>0</v>
      </c>
      <c r="HK37" s="604">
        <v>0</v>
      </c>
      <c r="HL37" s="484">
        <v>0</v>
      </c>
      <c r="HM37" s="486">
        <v>0</v>
      </c>
      <c r="HN37" s="486">
        <v>0</v>
      </c>
      <c r="HO37" s="486">
        <v>0</v>
      </c>
      <c r="HP37" s="486">
        <v>0</v>
      </c>
      <c r="HQ37" s="486">
        <v>0</v>
      </c>
      <c r="HR37" s="604">
        <v>0</v>
      </c>
      <c r="HS37" s="484">
        <v>100</v>
      </c>
      <c r="HT37" s="486">
        <v>0</v>
      </c>
      <c r="HU37" s="486">
        <v>0</v>
      </c>
      <c r="HV37" s="486">
        <v>0</v>
      </c>
      <c r="HW37" s="486">
        <v>0</v>
      </c>
      <c r="HX37" s="486">
        <v>0</v>
      </c>
      <c r="HY37" s="604">
        <v>0</v>
      </c>
      <c r="HZ37" s="484">
        <v>0</v>
      </c>
      <c r="IA37" s="486">
        <v>0</v>
      </c>
      <c r="IB37" s="486">
        <v>0</v>
      </c>
      <c r="IC37" s="486">
        <v>0</v>
      </c>
      <c r="ID37" s="486">
        <v>0</v>
      </c>
      <c r="IE37" s="486">
        <v>0</v>
      </c>
      <c r="IF37" s="604">
        <v>0</v>
      </c>
      <c r="IG37" s="484">
        <v>151</v>
      </c>
      <c r="IH37" s="486">
        <v>0</v>
      </c>
      <c r="II37" s="486">
        <v>0</v>
      </c>
      <c r="IJ37" s="486">
        <v>0</v>
      </c>
      <c r="IK37" s="486">
        <v>0</v>
      </c>
      <c r="IL37" s="486">
        <v>0</v>
      </c>
      <c r="IM37" s="604">
        <v>0</v>
      </c>
      <c r="IN37" s="484">
        <v>1626</v>
      </c>
      <c r="IO37" s="486">
        <v>0</v>
      </c>
      <c r="IP37" s="486">
        <v>0</v>
      </c>
      <c r="IQ37" s="486">
        <v>0</v>
      </c>
      <c r="IR37" s="486">
        <v>0</v>
      </c>
      <c r="IS37" s="486">
        <v>0</v>
      </c>
      <c r="IT37" s="604">
        <v>0</v>
      </c>
      <c r="IU37" s="1109">
        <v>0</v>
      </c>
      <c r="IV37" s="486">
        <v>0</v>
      </c>
      <c r="IW37" s="486">
        <v>0</v>
      </c>
      <c r="IX37" s="486">
        <v>0</v>
      </c>
      <c r="IY37" s="486">
        <v>0</v>
      </c>
      <c r="IZ37" s="486">
        <v>0</v>
      </c>
      <c r="JA37" s="604">
        <v>0</v>
      </c>
      <c r="JB37" s="484">
        <v>0</v>
      </c>
      <c r="JC37" s="486">
        <v>0</v>
      </c>
      <c r="JD37" s="486">
        <v>0</v>
      </c>
      <c r="JE37" s="486">
        <v>0</v>
      </c>
      <c r="JF37" s="486">
        <v>0</v>
      </c>
      <c r="JG37" s="486">
        <v>0</v>
      </c>
      <c r="JH37" s="604">
        <v>0</v>
      </c>
      <c r="JI37" s="484">
        <v>0</v>
      </c>
      <c r="JJ37" s="486">
        <v>0</v>
      </c>
      <c r="JK37" s="486">
        <v>0</v>
      </c>
      <c r="JL37" s="486">
        <v>0</v>
      </c>
      <c r="JM37" s="486">
        <v>0</v>
      </c>
      <c r="JN37" s="486">
        <v>0</v>
      </c>
      <c r="JO37" s="604">
        <v>0</v>
      </c>
      <c r="JP37" s="1109">
        <v>0</v>
      </c>
      <c r="JQ37" s="486">
        <v>0</v>
      </c>
      <c r="JR37" s="486">
        <v>0</v>
      </c>
      <c r="JS37" s="486">
        <v>0</v>
      </c>
      <c r="JT37" s="486">
        <v>0</v>
      </c>
      <c r="JU37" s="486">
        <v>0</v>
      </c>
      <c r="JV37" s="604">
        <v>0</v>
      </c>
      <c r="JW37" s="484">
        <v>0</v>
      </c>
      <c r="JX37" s="486">
        <v>0</v>
      </c>
      <c r="JY37" s="486">
        <v>0</v>
      </c>
      <c r="JZ37" s="486">
        <v>0</v>
      </c>
      <c r="KA37" s="486">
        <v>0</v>
      </c>
      <c r="KB37" s="486">
        <v>0</v>
      </c>
      <c r="KC37" s="604">
        <v>0</v>
      </c>
      <c r="KD37" s="484">
        <v>0</v>
      </c>
      <c r="KE37" s="486">
        <v>0</v>
      </c>
      <c r="KF37" s="486">
        <v>0</v>
      </c>
      <c r="KG37" s="486">
        <v>0</v>
      </c>
      <c r="KH37" s="486">
        <v>0</v>
      </c>
      <c r="KI37" s="486">
        <v>0</v>
      </c>
      <c r="KJ37" s="604">
        <v>0</v>
      </c>
      <c r="KK37" s="484">
        <v>0</v>
      </c>
      <c r="KL37" s="486">
        <v>0</v>
      </c>
      <c r="KM37" s="486">
        <v>0</v>
      </c>
      <c r="KN37" s="486">
        <v>0</v>
      </c>
      <c r="KO37" s="486">
        <v>0</v>
      </c>
      <c r="KP37" s="486">
        <v>0</v>
      </c>
      <c r="KQ37" s="604">
        <v>0</v>
      </c>
      <c r="KR37" s="1109">
        <v>0</v>
      </c>
      <c r="KS37" s="486">
        <v>0</v>
      </c>
      <c r="KT37" s="486">
        <v>0</v>
      </c>
      <c r="KU37" s="486">
        <v>0</v>
      </c>
      <c r="KV37" s="486">
        <v>0</v>
      </c>
      <c r="KW37" s="486">
        <v>0</v>
      </c>
      <c r="KX37" s="604">
        <v>0</v>
      </c>
      <c r="KY37" s="484">
        <v>0</v>
      </c>
      <c r="KZ37" s="486">
        <v>0</v>
      </c>
      <c r="LA37" s="486">
        <v>0</v>
      </c>
      <c r="LB37" s="486">
        <v>0</v>
      </c>
      <c r="LC37" s="486">
        <v>0</v>
      </c>
      <c r="LD37" s="486">
        <v>0</v>
      </c>
      <c r="LE37" s="604">
        <v>0</v>
      </c>
      <c r="LF37" s="484">
        <v>0</v>
      </c>
      <c r="LG37" s="486">
        <v>0</v>
      </c>
      <c r="LH37" s="486">
        <v>0</v>
      </c>
      <c r="LI37" s="486">
        <v>0</v>
      </c>
      <c r="LJ37" s="486">
        <v>0</v>
      </c>
      <c r="LK37" s="486">
        <v>0</v>
      </c>
      <c r="LL37" s="604">
        <v>0</v>
      </c>
      <c r="LM37" s="484">
        <v>4866</v>
      </c>
      <c r="LN37" s="486">
        <v>2251</v>
      </c>
      <c r="LO37" s="486">
        <v>0</v>
      </c>
      <c r="LP37" s="486">
        <v>0</v>
      </c>
      <c r="LQ37" s="486">
        <v>0</v>
      </c>
      <c r="LR37" s="486">
        <v>0</v>
      </c>
      <c r="LS37" s="604">
        <v>3600</v>
      </c>
    </row>
    <row r="38" spans="2:331" ht="15" customHeight="1">
      <c r="B38" s="1108" t="s">
        <v>9</v>
      </c>
      <c r="C38" s="1109">
        <v>1240</v>
      </c>
      <c r="D38" s="486">
        <v>18</v>
      </c>
      <c r="E38" s="486">
        <v>92</v>
      </c>
      <c r="F38" s="486">
        <v>54</v>
      </c>
      <c r="G38" s="486">
        <v>0</v>
      </c>
      <c r="H38" s="486">
        <v>0</v>
      </c>
      <c r="I38" s="604">
        <v>4</v>
      </c>
      <c r="J38" s="1109">
        <v>2961</v>
      </c>
      <c r="K38" s="486">
        <v>69</v>
      </c>
      <c r="L38" s="486">
        <v>299</v>
      </c>
      <c r="M38" s="486">
        <v>0</v>
      </c>
      <c r="N38" s="486">
        <v>0</v>
      </c>
      <c r="O38" s="486">
        <v>0</v>
      </c>
      <c r="P38" s="604">
        <v>0</v>
      </c>
      <c r="Q38" s="484">
        <v>217</v>
      </c>
      <c r="R38" s="486">
        <v>0</v>
      </c>
      <c r="S38" s="486">
        <v>312</v>
      </c>
      <c r="T38" s="486">
        <v>0</v>
      </c>
      <c r="U38" s="486">
        <v>0</v>
      </c>
      <c r="V38" s="486">
        <v>0</v>
      </c>
      <c r="W38" s="604">
        <v>55</v>
      </c>
      <c r="X38" s="484">
        <v>98</v>
      </c>
      <c r="Y38" s="486">
        <v>0</v>
      </c>
      <c r="Z38" s="486">
        <v>0</v>
      </c>
      <c r="AA38" s="486">
        <v>0</v>
      </c>
      <c r="AB38" s="486">
        <v>0</v>
      </c>
      <c r="AC38" s="486">
        <v>0</v>
      </c>
      <c r="AD38" s="604">
        <v>16171</v>
      </c>
      <c r="AE38" s="1109">
        <v>517</v>
      </c>
      <c r="AF38" s="486">
        <v>0</v>
      </c>
      <c r="AG38" s="486">
        <v>0</v>
      </c>
      <c r="AH38" s="486">
        <v>75</v>
      </c>
      <c r="AI38" s="486">
        <v>0</v>
      </c>
      <c r="AJ38" s="486">
        <v>0</v>
      </c>
      <c r="AK38" s="604">
        <v>9345</v>
      </c>
      <c r="AL38" s="484">
        <v>1196</v>
      </c>
      <c r="AM38" s="486">
        <v>25</v>
      </c>
      <c r="AN38" s="486">
        <v>25</v>
      </c>
      <c r="AO38" s="486">
        <v>50</v>
      </c>
      <c r="AP38" s="486">
        <v>0</v>
      </c>
      <c r="AQ38" s="486">
        <v>0</v>
      </c>
      <c r="AR38" s="604">
        <v>117</v>
      </c>
      <c r="AS38" s="1109">
        <v>655</v>
      </c>
      <c r="AT38" s="486">
        <v>0</v>
      </c>
      <c r="AU38" s="486">
        <v>0</v>
      </c>
      <c r="AV38" s="486">
        <v>114</v>
      </c>
      <c r="AW38" s="486">
        <v>0</v>
      </c>
      <c r="AX38" s="486">
        <v>30</v>
      </c>
      <c r="AY38" s="604">
        <v>27</v>
      </c>
      <c r="AZ38" s="1109">
        <v>357</v>
      </c>
      <c r="BA38" s="486">
        <v>0</v>
      </c>
      <c r="BB38" s="486">
        <v>0</v>
      </c>
      <c r="BC38" s="486">
        <v>1079</v>
      </c>
      <c r="BD38" s="486">
        <v>0</v>
      </c>
      <c r="BE38" s="486">
        <v>0</v>
      </c>
      <c r="BF38" s="604">
        <v>0</v>
      </c>
      <c r="BG38" s="1109">
        <v>445</v>
      </c>
      <c r="BH38" s="486">
        <v>0</v>
      </c>
      <c r="BI38" s="486">
        <v>18</v>
      </c>
      <c r="BJ38" s="486">
        <v>130</v>
      </c>
      <c r="BK38" s="486">
        <v>0</v>
      </c>
      <c r="BL38" s="486">
        <v>0</v>
      </c>
      <c r="BM38" s="604">
        <v>0</v>
      </c>
      <c r="BN38" s="1109">
        <v>1082</v>
      </c>
      <c r="BO38" s="486">
        <v>51</v>
      </c>
      <c r="BP38" s="486">
        <v>22</v>
      </c>
      <c r="BQ38" s="486">
        <v>57</v>
      </c>
      <c r="BR38" s="486">
        <v>0</v>
      </c>
      <c r="BS38" s="486">
        <v>0</v>
      </c>
      <c r="BT38" s="604">
        <v>74</v>
      </c>
      <c r="BU38" s="1109">
        <v>7</v>
      </c>
      <c r="BV38" s="486">
        <v>0</v>
      </c>
      <c r="BW38" s="486">
        <v>0</v>
      </c>
      <c r="BX38" s="486">
        <v>0</v>
      </c>
      <c r="BY38" s="486">
        <v>0</v>
      </c>
      <c r="BZ38" s="486">
        <v>3</v>
      </c>
      <c r="CA38" s="604">
        <v>4915</v>
      </c>
      <c r="CB38" s="484">
        <v>5</v>
      </c>
      <c r="CC38" s="486">
        <v>0</v>
      </c>
      <c r="CD38" s="486">
        <v>22</v>
      </c>
      <c r="CE38" s="486">
        <v>0</v>
      </c>
      <c r="CF38" s="486">
        <v>0</v>
      </c>
      <c r="CG38" s="486">
        <v>4</v>
      </c>
      <c r="CH38" s="604">
        <v>8111</v>
      </c>
      <c r="CI38" s="1109">
        <v>1089</v>
      </c>
      <c r="CJ38" s="486">
        <v>2360</v>
      </c>
      <c r="CK38" s="486">
        <v>194</v>
      </c>
      <c r="CL38" s="486">
        <v>88</v>
      </c>
      <c r="CM38" s="486">
        <v>0</v>
      </c>
      <c r="CN38" s="486">
        <v>791</v>
      </c>
      <c r="CO38" s="604">
        <v>7765</v>
      </c>
      <c r="CP38" s="484">
        <v>398</v>
      </c>
      <c r="CQ38" s="486">
        <v>782</v>
      </c>
      <c r="CR38" s="486">
        <v>704</v>
      </c>
      <c r="CS38" s="486">
        <v>40</v>
      </c>
      <c r="CT38" s="486">
        <v>0</v>
      </c>
      <c r="CU38" s="486">
        <v>1146</v>
      </c>
      <c r="CV38" s="604">
        <v>112</v>
      </c>
      <c r="CW38" s="1109">
        <v>639</v>
      </c>
      <c r="CX38" s="486">
        <v>997</v>
      </c>
      <c r="CY38" s="486">
        <v>744</v>
      </c>
      <c r="CZ38" s="486">
        <v>1196</v>
      </c>
      <c r="DA38" s="486">
        <v>0</v>
      </c>
      <c r="DB38" s="486">
        <v>1823</v>
      </c>
      <c r="DC38" s="604">
        <v>1333</v>
      </c>
      <c r="DD38" s="484">
        <v>324</v>
      </c>
      <c r="DE38" s="486">
        <v>1893</v>
      </c>
      <c r="DF38" s="486">
        <v>495</v>
      </c>
      <c r="DG38" s="486">
        <v>979</v>
      </c>
      <c r="DH38" s="486">
        <v>0</v>
      </c>
      <c r="DI38" s="486">
        <v>1718</v>
      </c>
      <c r="DJ38" s="604">
        <v>126</v>
      </c>
      <c r="DK38" s="1109">
        <v>2896</v>
      </c>
      <c r="DL38" s="486">
        <v>4826</v>
      </c>
      <c r="DM38" s="486">
        <v>5931</v>
      </c>
      <c r="DN38" s="486">
        <v>2083</v>
      </c>
      <c r="DO38" s="486">
        <v>65</v>
      </c>
      <c r="DP38" s="486">
        <v>2345</v>
      </c>
      <c r="DQ38" s="604">
        <v>2735</v>
      </c>
      <c r="DR38" s="484">
        <v>50</v>
      </c>
      <c r="DS38" s="486">
        <v>76</v>
      </c>
      <c r="DT38" s="486">
        <v>194</v>
      </c>
      <c r="DU38" s="486">
        <v>147</v>
      </c>
      <c r="DV38" s="486">
        <v>0</v>
      </c>
      <c r="DW38" s="486">
        <v>954</v>
      </c>
      <c r="DX38" s="604">
        <v>5</v>
      </c>
      <c r="DY38" s="484">
        <v>183</v>
      </c>
      <c r="DZ38" s="486">
        <v>0</v>
      </c>
      <c r="EA38" s="486">
        <v>146</v>
      </c>
      <c r="EB38" s="486">
        <v>42</v>
      </c>
      <c r="EC38" s="486">
        <v>0</v>
      </c>
      <c r="ED38" s="486">
        <v>795</v>
      </c>
      <c r="EE38" s="604">
        <v>33</v>
      </c>
      <c r="EF38" s="1109">
        <v>2737</v>
      </c>
      <c r="EG38" s="486">
        <v>6400</v>
      </c>
      <c r="EH38" s="486">
        <v>3055</v>
      </c>
      <c r="EI38" s="486">
        <v>2686</v>
      </c>
      <c r="EJ38" s="486">
        <v>581</v>
      </c>
      <c r="EK38" s="486">
        <v>3106</v>
      </c>
      <c r="EL38" s="604">
        <v>1462</v>
      </c>
      <c r="EM38" s="484">
        <v>1742</v>
      </c>
      <c r="EN38" s="486">
        <v>0</v>
      </c>
      <c r="EO38" s="486">
        <v>264</v>
      </c>
      <c r="EP38" s="486">
        <v>0</v>
      </c>
      <c r="EQ38" s="486">
        <v>0</v>
      </c>
      <c r="ER38" s="486">
        <v>0</v>
      </c>
      <c r="ES38" s="604">
        <v>0</v>
      </c>
      <c r="ET38" s="1109">
        <v>1705</v>
      </c>
      <c r="EU38" s="486">
        <v>0</v>
      </c>
      <c r="EV38" s="486">
        <v>26</v>
      </c>
      <c r="EW38" s="486">
        <v>0</v>
      </c>
      <c r="EX38" s="486">
        <v>0</v>
      </c>
      <c r="EY38" s="486">
        <v>0</v>
      </c>
      <c r="EZ38" s="604">
        <v>0</v>
      </c>
      <c r="FA38" s="484">
        <v>63344</v>
      </c>
      <c r="FB38" s="486">
        <v>0</v>
      </c>
      <c r="FC38" s="486">
        <v>1</v>
      </c>
      <c r="FD38" s="486">
        <v>0</v>
      </c>
      <c r="FE38" s="486">
        <v>0</v>
      </c>
      <c r="FF38" s="486">
        <v>0</v>
      </c>
      <c r="FG38" s="604">
        <v>885</v>
      </c>
      <c r="FH38" s="1109">
        <v>38</v>
      </c>
      <c r="FI38" s="486">
        <v>0</v>
      </c>
      <c r="FJ38" s="486">
        <v>0</v>
      </c>
      <c r="FK38" s="486">
        <v>0</v>
      </c>
      <c r="FL38" s="486">
        <v>0</v>
      </c>
      <c r="FM38" s="486">
        <v>0</v>
      </c>
      <c r="FN38" s="604">
        <v>2462</v>
      </c>
      <c r="FO38" s="484">
        <v>3046</v>
      </c>
      <c r="FP38" s="486">
        <v>160</v>
      </c>
      <c r="FQ38" s="486">
        <v>0</v>
      </c>
      <c r="FR38" s="486">
        <v>0</v>
      </c>
      <c r="FS38" s="486">
        <v>0</v>
      </c>
      <c r="FT38" s="486">
        <v>0</v>
      </c>
      <c r="FU38" s="604">
        <v>12115</v>
      </c>
      <c r="FV38" s="484">
        <v>0</v>
      </c>
      <c r="FW38" s="486">
        <v>14</v>
      </c>
      <c r="FX38" s="486">
        <v>61117</v>
      </c>
      <c r="FY38" s="486">
        <v>0</v>
      </c>
      <c r="FZ38" s="486">
        <v>0</v>
      </c>
      <c r="GA38" s="486">
        <v>0</v>
      </c>
      <c r="GB38" s="604">
        <v>0</v>
      </c>
      <c r="GC38" s="1109">
        <v>16</v>
      </c>
      <c r="GD38" s="486">
        <v>301538</v>
      </c>
      <c r="GE38" s="486">
        <v>19</v>
      </c>
      <c r="GF38" s="486">
        <v>162</v>
      </c>
      <c r="GG38" s="486">
        <v>1</v>
      </c>
      <c r="GH38" s="486">
        <v>4</v>
      </c>
      <c r="GI38" s="604">
        <v>149</v>
      </c>
      <c r="GJ38" s="484">
        <v>428</v>
      </c>
      <c r="GK38" s="486">
        <v>0</v>
      </c>
      <c r="GL38" s="486">
        <v>0</v>
      </c>
      <c r="GM38" s="486">
        <v>0</v>
      </c>
      <c r="GN38" s="486">
        <v>0</v>
      </c>
      <c r="GO38" s="486">
        <v>0</v>
      </c>
      <c r="GP38" s="604">
        <v>106274</v>
      </c>
      <c r="GQ38" s="1109">
        <v>4</v>
      </c>
      <c r="GR38" s="486">
        <v>0</v>
      </c>
      <c r="GS38" s="486">
        <v>321</v>
      </c>
      <c r="GT38" s="486">
        <v>0</v>
      </c>
      <c r="GU38" s="486">
        <v>98223</v>
      </c>
      <c r="GV38" s="486">
        <v>0</v>
      </c>
      <c r="GW38" s="604">
        <v>0</v>
      </c>
      <c r="GX38" s="1109">
        <v>9073</v>
      </c>
      <c r="GY38" s="486">
        <v>10915</v>
      </c>
      <c r="GZ38" s="486">
        <v>37274</v>
      </c>
      <c r="HA38" s="486">
        <v>717</v>
      </c>
      <c r="HB38" s="486">
        <v>8876</v>
      </c>
      <c r="HC38" s="486">
        <v>12</v>
      </c>
      <c r="HD38" s="604">
        <v>335206</v>
      </c>
      <c r="HE38" s="1109">
        <v>0</v>
      </c>
      <c r="HF38" s="486">
        <v>0</v>
      </c>
      <c r="HG38" s="486">
        <v>0</v>
      </c>
      <c r="HH38" s="486">
        <v>26195</v>
      </c>
      <c r="HI38" s="486">
        <v>0</v>
      </c>
      <c r="HJ38" s="486">
        <v>0</v>
      </c>
      <c r="HK38" s="604">
        <v>16</v>
      </c>
      <c r="HL38" s="484">
        <v>50</v>
      </c>
      <c r="HM38" s="486">
        <v>0</v>
      </c>
      <c r="HN38" s="486">
        <v>0</v>
      </c>
      <c r="HO38" s="486">
        <v>72</v>
      </c>
      <c r="HP38" s="486">
        <v>0</v>
      </c>
      <c r="HQ38" s="486">
        <v>0</v>
      </c>
      <c r="HR38" s="604">
        <v>50107</v>
      </c>
      <c r="HS38" s="484">
        <v>46</v>
      </c>
      <c r="HT38" s="486">
        <v>0</v>
      </c>
      <c r="HU38" s="486">
        <v>74</v>
      </c>
      <c r="HV38" s="486">
        <v>24</v>
      </c>
      <c r="HW38" s="486">
        <v>0</v>
      </c>
      <c r="HX38" s="486">
        <v>0</v>
      </c>
      <c r="HY38" s="604">
        <v>33681</v>
      </c>
      <c r="HZ38" s="484">
        <v>68</v>
      </c>
      <c r="IA38" s="486">
        <v>3</v>
      </c>
      <c r="IB38" s="486">
        <v>50</v>
      </c>
      <c r="IC38" s="486">
        <v>0</v>
      </c>
      <c r="ID38" s="486">
        <v>0</v>
      </c>
      <c r="IE38" s="486">
        <v>13049</v>
      </c>
      <c r="IF38" s="604">
        <v>30</v>
      </c>
      <c r="IG38" s="484">
        <v>60</v>
      </c>
      <c r="IH38" s="486">
        <v>0</v>
      </c>
      <c r="II38" s="486">
        <v>211</v>
      </c>
      <c r="IJ38" s="486">
        <v>332</v>
      </c>
      <c r="IK38" s="486">
        <v>0</v>
      </c>
      <c r="IL38" s="486">
        <v>0</v>
      </c>
      <c r="IM38" s="604">
        <v>70598</v>
      </c>
      <c r="IN38" s="484">
        <v>12959</v>
      </c>
      <c r="IO38" s="486">
        <v>7227</v>
      </c>
      <c r="IP38" s="486">
        <v>23600</v>
      </c>
      <c r="IQ38" s="486">
        <v>20713</v>
      </c>
      <c r="IR38" s="486">
        <v>375</v>
      </c>
      <c r="IS38" s="486">
        <v>31418</v>
      </c>
      <c r="IT38" s="604">
        <v>119290</v>
      </c>
      <c r="IU38" s="1109">
        <v>0</v>
      </c>
      <c r="IV38" s="486">
        <v>0</v>
      </c>
      <c r="IW38" s="486">
        <v>0</v>
      </c>
      <c r="IX38" s="486">
        <v>0</v>
      </c>
      <c r="IY38" s="486">
        <v>0</v>
      </c>
      <c r="IZ38" s="486">
        <v>0</v>
      </c>
      <c r="JA38" s="604">
        <v>0</v>
      </c>
      <c r="JB38" s="484">
        <v>20</v>
      </c>
      <c r="JC38" s="486">
        <v>7</v>
      </c>
      <c r="JD38" s="486">
        <v>20</v>
      </c>
      <c r="JE38" s="486">
        <v>0</v>
      </c>
      <c r="JF38" s="486">
        <v>0</v>
      </c>
      <c r="JG38" s="486">
        <v>4596</v>
      </c>
      <c r="JH38" s="604">
        <v>20</v>
      </c>
      <c r="JI38" s="484">
        <v>20</v>
      </c>
      <c r="JJ38" s="486">
        <v>956</v>
      </c>
      <c r="JK38" s="486">
        <v>141</v>
      </c>
      <c r="JL38" s="486">
        <v>179</v>
      </c>
      <c r="JM38" s="486">
        <v>0</v>
      </c>
      <c r="JN38" s="486">
        <v>342</v>
      </c>
      <c r="JO38" s="604">
        <v>324</v>
      </c>
      <c r="JP38" s="1109">
        <v>130</v>
      </c>
      <c r="JQ38" s="486">
        <v>40</v>
      </c>
      <c r="JR38" s="486">
        <v>16</v>
      </c>
      <c r="JS38" s="486">
        <v>0</v>
      </c>
      <c r="JT38" s="486">
        <v>0</v>
      </c>
      <c r="JU38" s="486">
        <v>99</v>
      </c>
      <c r="JV38" s="604">
        <v>0</v>
      </c>
      <c r="JW38" s="484">
        <v>838</v>
      </c>
      <c r="JX38" s="486">
        <v>189</v>
      </c>
      <c r="JY38" s="486">
        <v>105</v>
      </c>
      <c r="JZ38" s="486">
        <v>0</v>
      </c>
      <c r="KA38" s="486">
        <v>0</v>
      </c>
      <c r="KB38" s="486">
        <v>131</v>
      </c>
      <c r="KC38" s="604">
        <v>149</v>
      </c>
      <c r="KD38" s="484">
        <v>157</v>
      </c>
      <c r="KE38" s="486">
        <v>30</v>
      </c>
      <c r="KF38" s="486">
        <v>23</v>
      </c>
      <c r="KG38" s="486">
        <v>0</v>
      </c>
      <c r="KH38" s="486">
        <v>0</v>
      </c>
      <c r="KI38" s="486">
        <v>78</v>
      </c>
      <c r="KJ38" s="604">
        <v>11</v>
      </c>
      <c r="KK38" s="484">
        <v>1774</v>
      </c>
      <c r="KL38" s="486">
        <v>310</v>
      </c>
      <c r="KM38" s="486">
        <v>29</v>
      </c>
      <c r="KN38" s="486">
        <v>0</v>
      </c>
      <c r="KO38" s="486">
        <v>0</v>
      </c>
      <c r="KP38" s="486">
        <v>20</v>
      </c>
      <c r="KQ38" s="604">
        <v>0</v>
      </c>
      <c r="KR38" s="1109">
        <v>179</v>
      </c>
      <c r="KS38" s="486">
        <v>1521</v>
      </c>
      <c r="KT38" s="486">
        <v>1285</v>
      </c>
      <c r="KU38" s="486">
        <v>0</v>
      </c>
      <c r="KV38" s="486">
        <v>0</v>
      </c>
      <c r="KW38" s="486">
        <v>516</v>
      </c>
      <c r="KX38" s="604">
        <v>46</v>
      </c>
      <c r="KY38" s="484">
        <v>3633</v>
      </c>
      <c r="KZ38" s="486">
        <v>1605</v>
      </c>
      <c r="LA38" s="486">
        <v>2289</v>
      </c>
      <c r="LB38" s="486">
        <v>81</v>
      </c>
      <c r="LC38" s="486">
        <v>70</v>
      </c>
      <c r="LD38" s="486">
        <v>1183</v>
      </c>
      <c r="LE38" s="604">
        <v>51</v>
      </c>
      <c r="LF38" s="484">
        <v>0</v>
      </c>
      <c r="LG38" s="486">
        <v>0</v>
      </c>
      <c r="LH38" s="486">
        <v>0</v>
      </c>
      <c r="LI38" s="486">
        <v>0</v>
      </c>
      <c r="LJ38" s="486">
        <v>0</v>
      </c>
      <c r="LK38" s="486">
        <v>0</v>
      </c>
      <c r="LL38" s="604">
        <v>4138</v>
      </c>
      <c r="LM38" s="484">
        <v>116426</v>
      </c>
      <c r="LN38" s="486">
        <v>342012</v>
      </c>
      <c r="LO38" s="486">
        <v>139118</v>
      </c>
      <c r="LP38" s="486">
        <v>57295</v>
      </c>
      <c r="LQ38" s="486">
        <v>108191</v>
      </c>
      <c r="LR38" s="486">
        <v>64163</v>
      </c>
      <c r="LS38" s="604">
        <v>787942</v>
      </c>
    </row>
    <row r="39" spans="2:331" ht="15" customHeight="1">
      <c r="B39" s="1108" t="s">
        <v>40</v>
      </c>
      <c r="C39" s="1109">
        <v>0</v>
      </c>
      <c r="D39" s="486">
        <v>0</v>
      </c>
      <c r="E39" s="486">
        <v>0</v>
      </c>
      <c r="F39" s="486">
        <v>0</v>
      </c>
      <c r="G39" s="486">
        <v>0</v>
      </c>
      <c r="H39" s="486">
        <v>0</v>
      </c>
      <c r="I39" s="604">
        <v>0</v>
      </c>
      <c r="J39" s="1109">
        <v>0</v>
      </c>
      <c r="K39" s="486">
        <v>0</v>
      </c>
      <c r="L39" s="486">
        <v>0</v>
      </c>
      <c r="M39" s="486">
        <v>0</v>
      </c>
      <c r="N39" s="486">
        <v>0</v>
      </c>
      <c r="O39" s="486">
        <v>0</v>
      </c>
      <c r="P39" s="604">
        <v>0</v>
      </c>
      <c r="Q39" s="484">
        <v>0</v>
      </c>
      <c r="R39" s="486">
        <v>0</v>
      </c>
      <c r="S39" s="486">
        <v>0</v>
      </c>
      <c r="T39" s="486">
        <v>0</v>
      </c>
      <c r="U39" s="486">
        <v>0</v>
      </c>
      <c r="V39" s="486">
        <v>0</v>
      </c>
      <c r="W39" s="604">
        <v>0</v>
      </c>
      <c r="X39" s="484">
        <v>0</v>
      </c>
      <c r="Y39" s="486">
        <v>0</v>
      </c>
      <c r="Z39" s="486">
        <v>0</v>
      </c>
      <c r="AA39" s="486">
        <v>0</v>
      </c>
      <c r="AB39" s="486">
        <v>0</v>
      </c>
      <c r="AC39" s="486">
        <v>0</v>
      </c>
      <c r="AD39" s="604">
        <v>0</v>
      </c>
      <c r="AE39" s="1109">
        <v>0</v>
      </c>
      <c r="AF39" s="486">
        <v>0</v>
      </c>
      <c r="AG39" s="486">
        <v>0</v>
      </c>
      <c r="AH39" s="486">
        <v>0</v>
      </c>
      <c r="AI39" s="486">
        <v>0</v>
      </c>
      <c r="AJ39" s="486">
        <v>0</v>
      </c>
      <c r="AK39" s="604">
        <v>0</v>
      </c>
      <c r="AL39" s="484">
        <v>0</v>
      </c>
      <c r="AM39" s="486">
        <v>0</v>
      </c>
      <c r="AN39" s="486">
        <v>0</v>
      </c>
      <c r="AO39" s="486">
        <v>0</v>
      </c>
      <c r="AP39" s="486">
        <v>0</v>
      </c>
      <c r="AQ39" s="486">
        <v>0</v>
      </c>
      <c r="AR39" s="604">
        <v>0</v>
      </c>
      <c r="AS39" s="1109">
        <v>0</v>
      </c>
      <c r="AT39" s="486">
        <v>0</v>
      </c>
      <c r="AU39" s="486">
        <v>0</v>
      </c>
      <c r="AV39" s="486">
        <v>0</v>
      </c>
      <c r="AW39" s="486">
        <v>0</v>
      </c>
      <c r="AX39" s="486">
        <v>0</v>
      </c>
      <c r="AY39" s="604">
        <v>0</v>
      </c>
      <c r="AZ39" s="1109">
        <v>0</v>
      </c>
      <c r="BA39" s="486">
        <v>0</v>
      </c>
      <c r="BB39" s="486">
        <v>0</v>
      </c>
      <c r="BC39" s="486">
        <v>0</v>
      </c>
      <c r="BD39" s="486">
        <v>0</v>
      </c>
      <c r="BE39" s="486">
        <v>0</v>
      </c>
      <c r="BF39" s="604">
        <v>0</v>
      </c>
      <c r="BG39" s="1109">
        <v>0</v>
      </c>
      <c r="BH39" s="486">
        <v>0</v>
      </c>
      <c r="BI39" s="486">
        <v>0</v>
      </c>
      <c r="BJ39" s="486">
        <v>0</v>
      </c>
      <c r="BK39" s="486">
        <v>0</v>
      </c>
      <c r="BL39" s="486">
        <v>0</v>
      </c>
      <c r="BM39" s="604">
        <v>0</v>
      </c>
      <c r="BN39" s="1109">
        <v>0</v>
      </c>
      <c r="BO39" s="486">
        <v>0</v>
      </c>
      <c r="BP39" s="486">
        <v>0</v>
      </c>
      <c r="BQ39" s="486">
        <v>0</v>
      </c>
      <c r="BR39" s="486">
        <v>0</v>
      </c>
      <c r="BS39" s="486">
        <v>0</v>
      </c>
      <c r="BT39" s="604">
        <v>0</v>
      </c>
      <c r="BU39" s="1109">
        <v>0</v>
      </c>
      <c r="BV39" s="486">
        <v>0</v>
      </c>
      <c r="BW39" s="486">
        <v>0</v>
      </c>
      <c r="BX39" s="486">
        <v>0</v>
      </c>
      <c r="BY39" s="486">
        <v>0</v>
      </c>
      <c r="BZ39" s="486">
        <v>0</v>
      </c>
      <c r="CA39" s="604">
        <v>0</v>
      </c>
      <c r="CB39" s="484">
        <v>0</v>
      </c>
      <c r="CC39" s="486">
        <v>0</v>
      </c>
      <c r="CD39" s="486">
        <v>0</v>
      </c>
      <c r="CE39" s="486">
        <v>0</v>
      </c>
      <c r="CF39" s="486">
        <v>0</v>
      </c>
      <c r="CG39" s="486">
        <v>0</v>
      </c>
      <c r="CH39" s="604">
        <v>0</v>
      </c>
      <c r="CI39" s="1109">
        <v>0</v>
      </c>
      <c r="CJ39" s="486">
        <v>0</v>
      </c>
      <c r="CK39" s="486">
        <v>0</v>
      </c>
      <c r="CL39" s="486">
        <v>0</v>
      </c>
      <c r="CM39" s="486">
        <v>0</v>
      </c>
      <c r="CN39" s="486">
        <v>0</v>
      </c>
      <c r="CO39" s="604">
        <v>0</v>
      </c>
      <c r="CP39" s="484">
        <v>0</v>
      </c>
      <c r="CQ39" s="486">
        <v>0</v>
      </c>
      <c r="CR39" s="486">
        <v>0</v>
      </c>
      <c r="CS39" s="486">
        <v>0</v>
      </c>
      <c r="CT39" s="486">
        <v>0</v>
      </c>
      <c r="CU39" s="486">
        <v>0</v>
      </c>
      <c r="CV39" s="604">
        <v>0</v>
      </c>
      <c r="CW39" s="1109">
        <v>0</v>
      </c>
      <c r="CX39" s="486">
        <v>0</v>
      </c>
      <c r="CY39" s="486">
        <v>0</v>
      </c>
      <c r="CZ39" s="486">
        <v>0</v>
      </c>
      <c r="DA39" s="486">
        <v>0</v>
      </c>
      <c r="DB39" s="486">
        <v>0</v>
      </c>
      <c r="DC39" s="604">
        <v>0</v>
      </c>
      <c r="DD39" s="484">
        <v>0</v>
      </c>
      <c r="DE39" s="486">
        <v>0</v>
      </c>
      <c r="DF39" s="486">
        <v>0</v>
      </c>
      <c r="DG39" s="486">
        <v>0</v>
      </c>
      <c r="DH39" s="486">
        <v>0</v>
      </c>
      <c r="DI39" s="486">
        <v>0</v>
      </c>
      <c r="DJ39" s="604">
        <v>0</v>
      </c>
      <c r="DK39" s="1109">
        <v>0</v>
      </c>
      <c r="DL39" s="486">
        <v>0</v>
      </c>
      <c r="DM39" s="486">
        <v>0</v>
      </c>
      <c r="DN39" s="486">
        <v>0</v>
      </c>
      <c r="DO39" s="486">
        <v>0</v>
      </c>
      <c r="DP39" s="486">
        <v>0</v>
      </c>
      <c r="DQ39" s="604">
        <v>0</v>
      </c>
      <c r="DR39" s="484">
        <v>0</v>
      </c>
      <c r="DS39" s="486">
        <v>0</v>
      </c>
      <c r="DT39" s="486">
        <v>0</v>
      </c>
      <c r="DU39" s="486">
        <v>0</v>
      </c>
      <c r="DV39" s="486">
        <v>0</v>
      </c>
      <c r="DW39" s="486">
        <v>0</v>
      </c>
      <c r="DX39" s="604">
        <v>0</v>
      </c>
      <c r="DY39" s="484">
        <v>0</v>
      </c>
      <c r="DZ39" s="486">
        <v>0</v>
      </c>
      <c r="EA39" s="486">
        <v>0</v>
      </c>
      <c r="EB39" s="486">
        <v>0</v>
      </c>
      <c r="EC39" s="486">
        <v>0</v>
      </c>
      <c r="ED39" s="486">
        <v>0</v>
      </c>
      <c r="EE39" s="604">
        <v>0</v>
      </c>
      <c r="EF39" s="1109">
        <v>0</v>
      </c>
      <c r="EG39" s="486">
        <v>0</v>
      </c>
      <c r="EH39" s="486">
        <v>0</v>
      </c>
      <c r="EI39" s="486">
        <v>0</v>
      </c>
      <c r="EJ39" s="486">
        <v>0</v>
      </c>
      <c r="EK39" s="486">
        <v>0</v>
      </c>
      <c r="EL39" s="604">
        <v>0</v>
      </c>
      <c r="EM39" s="484">
        <v>0</v>
      </c>
      <c r="EN39" s="486">
        <v>0</v>
      </c>
      <c r="EO39" s="486">
        <v>0</v>
      </c>
      <c r="EP39" s="486">
        <v>0</v>
      </c>
      <c r="EQ39" s="486">
        <v>0</v>
      </c>
      <c r="ER39" s="486">
        <v>0</v>
      </c>
      <c r="ES39" s="604">
        <v>0</v>
      </c>
      <c r="ET39" s="1109">
        <v>0</v>
      </c>
      <c r="EU39" s="486">
        <v>0</v>
      </c>
      <c r="EV39" s="486">
        <v>0</v>
      </c>
      <c r="EW39" s="486">
        <v>0</v>
      </c>
      <c r="EX39" s="486">
        <v>0</v>
      </c>
      <c r="EY39" s="486">
        <v>0</v>
      </c>
      <c r="EZ39" s="604">
        <v>0</v>
      </c>
      <c r="FA39" s="484">
        <v>0</v>
      </c>
      <c r="FB39" s="486">
        <v>0</v>
      </c>
      <c r="FC39" s="486">
        <v>0</v>
      </c>
      <c r="FD39" s="486">
        <v>0</v>
      </c>
      <c r="FE39" s="486">
        <v>0</v>
      </c>
      <c r="FF39" s="486">
        <v>0</v>
      </c>
      <c r="FG39" s="604">
        <v>0</v>
      </c>
      <c r="FH39" s="1109">
        <v>0</v>
      </c>
      <c r="FI39" s="486">
        <v>0</v>
      </c>
      <c r="FJ39" s="486">
        <v>0</v>
      </c>
      <c r="FK39" s="486">
        <v>0</v>
      </c>
      <c r="FL39" s="486">
        <v>0</v>
      </c>
      <c r="FM39" s="486">
        <v>0</v>
      </c>
      <c r="FN39" s="604">
        <v>0</v>
      </c>
      <c r="FO39" s="484">
        <v>0</v>
      </c>
      <c r="FP39" s="486">
        <v>0</v>
      </c>
      <c r="FQ39" s="486">
        <v>0</v>
      </c>
      <c r="FR39" s="486">
        <v>0</v>
      </c>
      <c r="FS39" s="486">
        <v>0</v>
      </c>
      <c r="FT39" s="486">
        <v>0</v>
      </c>
      <c r="FU39" s="604">
        <v>0</v>
      </c>
      <c r="FV39" s="484">
        <v>0</v>
      </c>
      <c r="FW39" s="486">
        <v>0</v>
      </c>
      <c r="FX39" s="486">
        <v>0</v>
      </c>
      <c r="FY39" s="486">
        <v>0</v>
      </c>
      <c r="FZ39" s="486">
        <v>0</v>
      </c>
      <c r="GA39" s="486">
        <v>0</v>
      </c>
      <c r="GB39" s="604">
        <v>0</v>
      </c>
      <c r="GC39" s="1109">
        <v>0</v>
      </c>
      <c r="GD39" s="486">
        <v>9651</v>
      </c>
      <c r="GE39" s="486">
        <v>0</v>
      </c>
      <c r="GF39" s="486">
        <v>0</v>
      </c>
      <c r="GG39" s="486">
        <v>0</v>
      </c>
      <c r="GH39" s="486">
        <v>0</v>
      </c>
      <c r="GI39" s="604">
        <v>0</v>
      </c>
      <c r="GJ39" s="484">
        <v>0</v>
      </c>
      <c r="GK39" s="486">
        <v>0</v>
      </c>
      <c r="GL39" s="486">
        <v>0</v>
      </c>
      <c r="GM39" s="486">
        <v>0</v>
      </c>
      <c r="GN39" s="486">
        <v>0</v>
      </c>
      <c r="GO39" s="486">
        <v>0</v>
      </c>
      <c r="GP39" s="604">
        <v>6387</v>
      </c>
      <c r="GQ39" s="1109">
        <v>0</v>
      </c>
      <c r="GR39" s="486">
        <v>0</v>
      </c>
      <c r="GS39" s="486">
        <v>0</v>
      </c>
      <c r="GT39" s="486">
        <v>0</v>
      </c>
      <c r="GU39" s="486">
        <v>0</v>
      </c>
      <c r="GV39" s="486">
        <v>0</v>
      </c>
      <c r="GW39" s="604">
        <v>0</v>
      </c>
      <c r="GX39" s="1109">
        <v>0</v>
      </c>
      <c r="GY39" s="486">
        <v>0</v>
      </c>
      <c r="GZ39" s="486">
        <v>0</v>
      </c>
      <c r="HA39" s="486">
        <v>0</v>
      </c>
      <c r="HB39" s="486">
        <v>0</v>
      </c>
      <c r="HC39" s="486">
        <v>0</v>
      </c>
      <c r="HD39" s="604">
        <v>2283</v>
      </c>
      <c r="HE39" s="1109">
        <v>0</v>
      </c>
      <c r="HF39" s="486">
        <v>0</v>
      </c>
      <c r="HG39" s="486">
        <v>0</v>
      </c>
      <c r="HH39" s="486">
        <v>0</v>
      </c>
      <c r="HI39" s="486">
        <v>0</v>
      </c>
      <c r="HJ39" s="486">
        <v>0</v>
      </c>
      <c r="HK39" s="604">
        <v>0</v>
      </c>
      <c r="HL39" s="484">
        <v>0</v>
      </c>
      <c r="HM39" s="486">
        <v>0</v>
      </c>
      <c r="HN39" s="486">
        <v>0</v>
      </c>
      <c r="HO39" s="486">
        <v>0</v>
      </c>
      <c r="HP39" s="486">
        <v>0</v>
      </c>
      <c r="HQ39" s="486">
        <v>0</v>
      </c>
      <c r="HR39" s="604">
        <v>0</v>
      </c>
      <c r="HS39" s="484">
        <v>0</v>
      </c>
      <c r="HT39" s="486">
        <v>132</v>
      </c>
      <c r="HU39" s="486">
        <v>0</v>
      </c>
      <c r="HV39" s="486">
        <v>0</v>
      </c>
      <c r="HW39" s="486">
        <v>0</v>
      </c>
      <c r="HX39" s="486">
        <v>0</v>
      </c>
      <c r="HY39" s="604">
        <v>2582</v>
      </c>
      <c r="HZ39" s="484">
        <v>0</v>
      </c>
      <c r="IA39" s="486">
        <v>0</v>
      </c>
      <c r="IB39" s="486">
        <v>0</v>
      </c>
      <c r="IC39" s="486">
        <v>0</v>
      </c>
      <c r="ID39" s="486">
        <v>0</v>
      </c>
      <c r="IE39" s="486">
        <v>0</v>
      </c>
      <c r="IF39" s="604">
        <v>0</v>
      </c>
      <c r="IG39" s="484">
        <v>0</v>
      </c>
      <c r="IH39" s="486">
        <v>0</v>
      </c>
      <c r="II39" s="486">
        <v>0</v>
      </c>
      <c r="IJ39" s="486">
        <v>0</v>
      </c>
      <c r="IK39" s="486">
        <v>0</v>
      </c>
      <c r="IL39" s="486">
        <v>0</v>
      </c>
      <c r="IM39" s="604">
        <v>266</v>
      </c>
      <c r="IN39" s="484">
        <v>0</v>
      </c>
      <c r="IO39" s="486">
        <v>694</v>
      </c>
      <c r="IP39" s="486">
        <v>0</v>
      </c>
      <c r="IQ39" s="486">
        <v>0</v>
      </c>
      <c r="IR39" s="486">
        <v>0</v>
      </c>
      <c r="IS39" s="486">
        <v>0</v>
      </c>
      <c r="IT39" s="604">
        <v>0</v>
      </c>
      <c r="IU39" s="1109">
        <v>0</v>
      </c>
      <c r="IV39" s="486">
        <v>0</v>
      </c>
      <c r="IW39" s="486">
        <v>0</v>
      </c>
      <c r="IX39" s="486">
        <v>0</v>
      </c>
      <c r="IY39" s="486">
        <v>0</v>
      </c>
      <c r="IZ39" s="486">
        <v>0</v>
      </c>
      <c r="JA39" s="604">
        <v>0</v>
      </c>
      <c r="JB39" s="484">
        <v>0</v>
      </c>
      <c r="JC39" s="486">
        <v>0</v>
      </c>
      <c r="JD39" s="486">
        <v>0</v>
      </c>
      <c r="JE39" s="486">
        <v>0</v>
      </c>
      <c r="JF39" s="486">
        <v>0</v>
      </c>
      <c r="JG39" s="486">
        <v>0</v>
      </c>
      <c r="JH39" s="604">
        <v>0</v>
      </c>
      <c r="JI39" s="484">
        <v>0</v>
      </c>
      <c r="JJ39" s="486">
        <v>0</v>
      </c>
      <c r="JK39" s="486">
        <v>0</v>
      </c>
      <c r="JL39" s="486">
        <v>0</v>
      </c>
      <c r="JM39" s="486">
        <v>0</v>
      </c>
      <c r="JN39" s="486">
        <v>0</v>
      </c>
      <c r="JO39" s="604">
        <v>0</v>
      </c>
      <c r="JP39" s="1109">
        <v>0</v>
      </c>
      <c r="JQ39" s="486">
        <v>0</v>
      </c>
      <c r="JR39" s="486">
        <v>0</v>
      </c>
      <c r="JS39" s="486">
        <v>0</v>
      </c>
      <c r="JT39" s="486">
        <v>0</v>
      </c>
      <c r="JU39" s="486">
        <v>0</v>
      </c>
      <c r="JV39" s="604">
        <v>0</v>
      </c>
      <c r="JW39" s="484">
        <v>0</v>
      </c>
      <c r="JX39" s="486">
        <v>0</v>
      </c>
      <c r="JY39" s="486">
        <v>0</v>
      </c>
      <c r="JZ39" s="486">
        <v>0</v>
      </c>
      <c r="KA39" s="486">
        <v>0</v>
      </c>
      <c r="KB39" s="486">
        <v>0</v>
      </c>
      <c r="KC39" s="604">
        <v>0</v>
      </c>
      <c r="KD39" s="484">
        <v>0</v>
      </c>
      <c r="KE39" s="486">
        <v>0</v>
      </c>
      <c r="KF39" s="486">
        <v>0</v>
      </c>
      <c r="KG39" s="486">
        <v>0</v>
      </c>
      <c r="KH39" s="486">
        <v>0</v>
      </c>
      <c r="KI39" s="486">
        <v>0</v>
      </c>
      <c r="KJ39" s="604">
        <v>0</v>
      </c>
      <c r="KK39" s="484">
        <v>0</v>
      </c>
      <c r="KL39" s="486">
        <v>0</v>
      </c>
      <c r="KM39" s="486">
        <v>0</v>
      </c>
      <c r="KN39" s="486">
        <v>0</v>
      </c>
      <c r="KO39" s="486">
        <v>0</v>
      </c>
      <c r="KP39" s="486">
        <v>0</v>
      </c>
      <c r="KQ39" s="604">
        <v>0</v>
      </c>
      <c r="KR39" s="1109">
        <v>0</v>
      </c>
      <c r="KS39" s="486">
        <v>0</v>
      </c>
      <c r="KT39" s="486">
        <v>0</v>
      </c>
      <c r="KU39" s="486">
        <v>0</v>
      </c>
      <c r="KV39" s="486">
        <v>0</v>
      </c>
      <c r="KW39" s="486">
        <v>0</v>
      </c>
      <c r="KX39" s="604">
        <v>0</v>
      </c>
      <c r="KY39" s="484">
        <v>0</v>
      </c>
      <c r="KZ39" s="486">
        <v>0</v>
      </c>
      <c r="LA39" s="486">
        <v>0</v>
      </c>
      <c r="LB39" s="486">
        <v>0</v>
      </c>
      <c r="LC39" s="486">
        <v>0</v>
      </c>
      <c r="LD39" s="486">
        <v>0</v>
      </c>
      <c r="LE39" s="604">
        <v>0</v>
      </c>
      <c r="LF39" s="484">
        <v>0</v>
      </c>
      <c r="LG39" s="486">
        <v>0</v>
      </c>
      <c r="LH39" s="486">
        <v>0</v>
      </c>
      <c r="LI39" s="486">
        <v>0</v>
      </c>
      <c r="LJ39" s="486">
        <v>0</v>
      </c>
      <c r="LK39" s="486">
        <v>0</v>
      </c>
      <c r="LL39" s="604">
        <v>0</v>
      </c>
      <c r="LM39" s="484">
        <v>0</v>
      </c>
      <c r="LN39" s="486">
        <v>10477</v>
      </c>
      <c r="LO39" s="486">
        <v>0</v>
      </c>
      <c r="LP39" s="486">
        <v>0</v>
      </c>
      <c r="LQ39" s="486">
        <v>0</v>
      </c>
      <c r="LR39" s="486">
        <v>0</v>
      </c>
      <c r="LS39" s="604">
        <v>11518</v>
      </c>
    </row>
    <row r="40" spans="2:331" ht="15" customHeight="1">
      <c r="B40" s="1108" t="s">
        <v>10</v>
      </c>
      <c r="C40" s="1109">
        <v>478</v>
      </c>
      <c r="D40" s="486">
        <v>0</v>
      </c>
      <c r="E40" s="486">
        <v>0</v>
      </c>
      <c r="F40" s="486">
        <v>0</v>
      </c>
      <c r="G40" s="486">
        <v>0</v>
      </c>
      <c r="H40" s="486">
        <v>32</v>
      </c>
      <c r="I40" s="604">
        <v>55924</v>
      </c>
      <c r="J40" s="1109">
        <v>2494</v>
      </c>
      <c r="K40" s="486">
        <v>23</v>
      </c>
      <c r="L40" s="486">
        <v>95</v>
      </c>
      <c r="M40" s="486">
        <v>0</v>
      </c>
      <c r="N40" s="486">
        <v>0</v>
      </c>
      <c r="O40" s="486">
        <v>0</v>
      </c>
      <c r="P40" s="604">
        <v>16590</v>
      </c>
      <c r="Q40" s="484">
        <v>19</v>
      </c>
      <c r="R40" s="486">
        <v>0</v>
      </c>
      <c r="S40" s="486">
        <v>39</v>
      </c>
      <c r="T40" s="486">
        <v>16</v>
      </c>
      <c r="U40" s="486">
        <v>0</v>
      </c>
      <c r="V40" s="486">
        <v>0</v>
      </c>
      <c r="W40" s="604">
        <v>21906</v>
      </c>
      <c r="X40" s="484">
        <v>108</v>
      </c>
      <c r="Y40" s="486">
        <v>0</v>
      </c>
      <c r="Z40" s="486">
        <v>0</v>
      </c>
      <c r="AA40" s="486">
        <v>0</v>
      </c>
      <c r="AB40" s="486">
        <v>0</v>
      </c>
      <c r="AC40" s="486">
        <v>0</v>
      </c>
      <c r="AD40" s="604">
        <v>20741</v>
      </c>
      <c r="AE40" s="1109">
        <v>139</v>
      </c>
      <c r="AF40" s="486">
        <v>0</v>
      </c>
      <c r="AG40" s="486">
        <v>0</v>
      </c>
      <c r="AH40" s="486">
        <v>394</v>
      </c>
      <c r="AI40" s="486">
        <v>0</v>
      </c>
      <c r="AJ40" s="486">
        <v>0</v>
      </c>
      <c r="AK40" s="604">
        <v>30653</v>
      </c>
      <c r="AL40" s="484">
        <v>330</v>
      </c>
      <c r="AM40" s="486">
        <v>591</v>
      </c>
      <c r="AN40" s="486">
        <v>139</v>
      </c>
      <c r="AO40" s="486">
        <v>99</v>
      </c>
      <c r="AP40" s="486">
        <v>0</v>
      </c>
      <c r="AQ40" s="486">
        <v>0</v>
      </c>
      <c r="AR40" s="604">
        <v>874</v>
      </c>
      <c r="AS40" s="1109">
        <v>573</v>
      </c>
      <c r="AT40" s="486">
        <v>55</v>
      </c>
      <c r="AU40" s="486">
        <v>51</v>
      </c>
      <c r="AV40" s="486">
        <v>103</v>
      </c>
      <c r="AW40" s="486">
        <v>0</v>
      </c>
      <c r="AX40" s="486">
        <v>112</v>
      </c>
      <c r="AY40" s="604">
        <v>208</v>
      </c>
      <c r="AZ40" s="1109">
        <v>391</v>
      </c>
      <c r="BA40" s="486">
        <v>37</v>
      </c>
      <c r="BB40" s="486">
        <v>0</v>
      </c>
      <c r="BC40" s="486">
        <v>0</v>
      </c>
      <c r="BD40" s="486">
        <v>0</v>
      </c>
      <c r="BE40" s="486">
        <v>0</v>
      </c>
      <c r="BF40" s="604">
        <v>12129</v>
      </c>
      <c r="BG40" s="1109">
        <v>12</v>
      </c>
      <c r="BH40" s="486">
        <v>0</v>
      </c>
      <c r="BI40" s="486">
        <v>0</v>
      </c>
      <c r="BJ40" s="486">
        <v>0</v>
      </c>
      <c r="BK40" s="486">
        <v>0</v>
      </c>
      <c r="BL40" s="486">
        <v>147</v>
      </c>
      <c r="BM40" s="604">
        <v>8260</v>
      </c>
      <c r="BN40" s="1109">
        <v>178</v>
      </c>
      <c r="BO40" s="486">
        <v>147</v>
      </c>
      <c r="BP40" s="486">
        <v>295</v>
      </c>
      <c r="BQ40" s="486">
        <v>0</v>
      </c>
      <c r="BR40" s="486">
        <v>0</v>
      </c>
      <c r="BS40" s="486">
        <v>704</v>
      </c>
      <c r="BT40" s="604">
        <v>12422</v>
      </c>
      <c r="BU40" s="1109">
        <v>0</v>
      </c>
      <c r="BV40" s="486">
        <v>0</v>
      </c>
      <c r="BW40" s="486">
        <v>0</v>
      </c>
      <c r="BX40" s="486">
        <v>75</v>
      </c>
      <c r="BY40" s="486">
        <v>0</v>
      </c>
      <c r="BZ40" s="486">
        <v>0</v>
      </c>
      <c r="CA40" s="604">
        <v>126</v>
      </c>
      <c r="CB40" s="484">
        <v>361</v>
      </c>
      <c r="CC40" s="486">
        <v>170</v>
      </c>
      <c r="CD40" s="486">
        <v>72</v>
      </c>
      <c r="CE40" s="486">
        <v>862</v>
      </c>
      <c r="CF40" s="486">
        <v>0</v>
      </c>
      <c r="CG40" s="486">
        <v>728</v>
      </c>
      <c r="CH40" s="604">
        <v>1592</v>
      </c>
      <c r="CI40" s="1109">
        <v>589</v>
      </c>
      <c r="CJ40" s="486">
        <v>733</v>
      </c>
      <c r="CK40" s="486">
        <v>792</v>
      </c>
      <c r="CL40" s="486">
        <v>18</v>
      </c>
      <c r="CM40" s="486">
        <v>0</v>
      </c>
      <c r="CN40" s="486">
        <v>7290</v>
      </c>
      <c r="CO40" s="604">
        <v>8305</v>
      </c>
      <c r="CP40" s="484">
        <v>330</v>
      </c>
      <c r="CQ40" s="486">
        <v>774</v>
      </c>
      <c r="CR40" s="486">
        <v>1949</v>
      </c>
      <c r="CS40" s="486">
        <v>0</v>
      </c>
      <c r="CT40" s="486">
        <v>8</v>
      </c>
      <c r="CU40" s="486">
        <v>1189</v>
      </c>
      <c r="CV40" s="604">
        <v>1003</v>
      </c>
      <c r="CW40" s="1109">
        <v>5</v>
      </c>
      <c r="CX40" s="486">
        <v>1279</v>
      </c>
      <c r="CY40" s="486">
        <v>179</v>
      </c>
      <c r="CZ40" s="486">
        <v>147</v>
      </c>
      <c r="DA40" s="486">
        <v>0</v>
      </c>
      <c r="DB40" s="486">
        <v>547</v>
      </c>
      <c r="DC40" s="604">
        <v>30008</v>
      </c>
      <c r="DD40" s="484">
        <v>19</v>
      </c>
      <c r="DE40" s="486">
        <v>1010</v>
      </c>
      <c r="DF40" s="486">
        <v>33</v>
      </c>
      <c r="DG40" s="486">
        <v>92</v>
      </c>
      <c r="DH40" s="486">
        <v>0</v>
      </c>
      <c r="DI40" s="486">
        <v>1</v>
      </c>
      <c r="DJ40" s="604">
        <v>19493</v>
      </c>
      <c r="DK40" s="1109">
        <v>2150</v>
      </c>
      <c r="DL40" s="486">
        <v>24086</v>
      </c>
      <c r="DM40" s="486">
        <v>9080</v>
      </c>
      <c r="DN40" s="486">
        <v>1119</v>
      </c>
      <c r="DO40" s="486">
        <v>0</v>
      </c>
      <c r="DP40" s="486">
        <v>14232</v>
      </c>
      <c r="DQ40" s="604">
        <v>33702</v>
      </c>
      <c r="DR40" s="484">
        <v>0</v>
      </c>
      <c r="DS40" s="486">
        <v>190</v>
      </c>
      <c r="DT40" s="486">
        <v>207</v>
      </c>
      <c r="DU40" s="486">
        <v>0</v>
      </c>
      <c r="DV40" s="486">
        <v>0</v>
      </c>
      <c r="DW40" s="486">
        <v>2303</v>
      </c>
      <c r="DX40" s="604">
        <v>744</v>
      </c>
      <c r="DY40" s="484">
        <v>33</v>
      </c>
      <c r="DZ40" s="486">
        <v>946</v>
      </c>
      <c r="EA40" s="486">
        <v>286</v>
      </c>
      <c r="EB40" s="486">
        <v>123</v>
      </c>
      <c r="EC40" s="486">
        <v>0</v>
      </c>
      <c r="ED40" s="486">
        <v>1167</v>
      </c>
      <c r="EE40" s="604">
        <v>463</v>
      </c>
      <c r="EF40" s="1109">
        <v>611</v>
      </c>
      <c r="EG40" s="486">
        <v>7748</v>
      </c>
      <c r="EH40" s="486">
        <v>5922</v>
      </c>
      <c r="EI40" s="486">
        <v>1351</v>
      </c>
      <c r="EJ40" s="486">
        <v>223</v>
      </c>
      <c r="EK40" s="486">
        <v>15618</v>
      </c>
      <c r="EL40" s="604">
        <v>2543</v>
      </c>
      <c r="EM40" s="484">
        <v>0</v>
      </c>
      <c r="EN40" s="486">
        <v>0</v>
      </c>
      <c r="EO40" s="486">
        <v>0</v>
      </c>
      <c r="EP40" s="486">
        <v>0</v>
      </c>
      <c r="EQ40" s="486">
        <v>0</v>
      </c>
      <c r="ER40" s="486">
        <v>0</v>
      </c>
      <c r="ES40" s="604">
        <v>559</v>
      </c>
      <c r="ET40" s="1109">
        <v>193</v>
      </c>
      <c r="EU40" s="486">
        <v>0</v>
      </c>
      <c r="EV40" s="486">
        <v>0</v>
      </c>
      <c r="EW40" s="486">
        <v>0</v>
      </c>
      <c r="EX40" s="486">
        <v>0</v>
      </c>
      <c r="EY40" s="486">
        <v>0</v>
      </c>
      <c r="EZ40" s="604">
        <v>2070</v>
      </c>
      <c r="FA40" s="484">
        <v>27516</v>
      </c>
      <c r="FB40" s="486">
        <v>0</v>
      </c>
      <c r="FC40" s="486">
        <v>0</v>
      </c>
      <c r="FD40" s="486">
        <v>0</v>
      </c>
      <c r="FE40" s="486">
        <v>0</v>
      </c>
      <c r="FF40" s="486">
        <v>0</v>
      </c>
      <c r="FG40" s="604">
        <v>48</v>
      </c>
      <c r="FH40" s="1109">
        <v>0</v>
      </c>
      <c r="FI40" s="486">
        <v>0</v>
      </c>
      <c r="FJ40" s="486">
        <v>0</v>
      </c>
      <c r="FK40" s="486">
        <v>0</v>
      </c>
      <c r="FL40" s="486">
        <v>0</v>
      </c>
      <c r="FM40" s="486">
        <v>0</v>
      </c>
      <c r="FN40" s="604">
        <v>532</v>
      </c>
      <c r="FO40" s="484">
        <v>307</v>
      </c>
      <c r="FP40" s="486">
        <v>0</v>
      </c>
      <c r="FQ40" s="486">
        <v>0</v>
      </c>
      <c r="FR40" s="486">
        <v>0</v>
      </c>
      <c r="FS40" s="486">
        <v>0</v>
      </c>
      <c r="FT40" s="486">
        <v>0</v>
      </c>
      <c r="FU40" s="604">
        <v>2352</v>
      </c>
      <c r="FV40" s="484">
        <v>118</v>
      </c>
      <c r="FW40" s="486">
        <v>3</v>
      </c>
      <c r="FX40" s="486">
        <v>19011</v>
      </c>
      <c r="FY40" s="486">
        <v>0</v>
      </c>
      <c r="FZ40" s="486">
        <v>0</v>
      </c>
      <c r="GA40" s="486">
        <v>0</v>
      </c>
      <c r="GB40" s="604">
        <v>0</v>
      </c>
      <c r="GC40" s="1109">
        <v>7</v>
      </c>
      <c r="GD40" s="486">
        <v>107186</v>
      </c>
      <c r="GE40" s="486">
        <v>0</v>
      </c>
      <c r="GF40" s="486">
        <v>0</v>
      </c>
      <c r="GG40" s="486">
        <v>0</v>
      </c>
      <c r="GH40" s="486">
        <v>0</v>
      </c>
      <c r="GI40" s="604">
        <v>11</v>
      </c>
      <c r="GJ40" s="484">
        <v>0</v>
      </c>
      <c r="GK40" s="486">
        <v>0</v>
      </c>
      <c r="GL40" s="486">
        <v>0</v>
      </c>
      <c r="GM40" s="486">
        <v>0</v>
      </c>
      <c r="GN40" s="486">
        <v>0</v>
      </c>
      <c r="GO40" s="486">
        <v>0</v>
      </c>
      <c r="GP40" s="604">
        <v>65658</v>
      </c>
      <c r="GQ40" s="1109">
        <v>0</v>
      </c>
      <c r="GR40" s="486">
        <v>0</v>
      </c>
      <c r="GS40" s="486">
        <v>76</v>
      </c>
      <c r="GT40" s="486">
        <v>1</v>
      </c>
      <c r="GU40" s="486">
        <v>29918</v>
      </c>
      <c r="GV40" s="486">
        <v>0</v>
      </c>
      <c r="GW40" s="604">
        <v>0</v>
      </c>
      <c r="GX40" s="1109">
        <v>974</v>
      </c>
      <c r="GY40" s="486">
        <v>4962</v>
      </c>
      <c r="GZ40" s="486">
        <v>11899</v>
      </c>
      <c r="HA40" s="486">
        <v>0</v>
      </c>
      <c r="HB40" s="486">
        <v>2720</v>
      </c>
      <c r="HC40" s="486">
        <v>0</v>
      </c>
      <c r="HD40" s="604">
        <v>141126</v>
      </c>
      <c r="HE40" s="1109">
        <v>0</v>
      </c>
      <c r="HF40" s="486">
        <v>0</v>
      </c>
      <c r="HG40" s="486">
        <v>0</v>
      </c>
      <c r="HH40" s="486">
        <v>23873</v>
      </c>
      <c r="HI40" s="486">
        <v>0</v>
      </c>
      <c r="HJ40" s="486">
        <v>0</v>
      </c>
      <c r="HK40" s="604">
        <v>300</v>
      </c>
      <c r="HL40" s="484">
        <v>0</v>
      </c>
      <c r="HM40" s="486">
        <v>0</v>
      </c>
      <c r="HN40" s="486">
        <v>25</v>
      </c>
      <c r="HO40" s="486">
        <v>251</v>
      </c>
      <c r="HP40" s="486">
        <v>0</v>
      </c>
      <c r="HQ40" s="486">
        <v>0</v>
      </c>
      <c r="HR40" s="604">
        <v>23054</v>
      </c>
      <c r="HS40" s="484">
        <v>30</v>
      </c>
      <c r="HT40" s="486">
        <v>0</v>
      </c>
      <c r="HU40" s="486">
        <v>1551</v>
      </c>
      <c r="HV40" s="486">
        <v>20</v>
      </c>
      <c r="HW40" s="486">
        <v>20</v>
      </c>
      <c r="HX40" s="486">
        <v>165</v>
      </c>
      <c r="HY40" s="604">
        <v>44042</v>
      </c>
      <c r="HZ40" s="484">
        <v>0</v>
      </c>
      <c r="IA40" s="486">
        <v>0</v>
      </c>
      <c r="IB40" s="486">
        <v>0</v>
      </c>
      <c r="IC40" s="486">
        <v>25</v>
      </c>
      <c r="ID40" s="486">
        <v>0</v>
      </c>
      <c r="IE40" s="486">
        <v>17485</v>
      </c>
      <c r="IF40" s="604">
        <v>50</v>
      </c>
      <c r="IG40" s="484">
        <v>516</v>
      </c>
      <c r="IH40" s="486">
        <v>0</v>
      </c>
      <c r="II40" s="486">
        <v>53</v>
      </c>
      <c r="IJ40" s="486">
        <v>277</v>
      </c>
      <c r="IK40" s="486">
        <v>0</v>
      </c>
      <c r="IL40" s="486">
        <v>23</v>
      </c>
      <c r="IM40" s="604">
        <v>66109</v>
      </c>
      <c r="IN40" s="484">
        <v>2398</v>
      </c>
      <c r="IO40" s="486">
        <v>1949</v>
      </c>
      <c r="IP40" s="486">
        <v>3391</v>
      </c>
      <c r="IQ40" s="486">
        <v>1909</v>
      </c>
      <c r="IR40" s="486">
        <v>27</v>
      </c>
      <c r="IS40" s="486">
        <v>24848</v>
      </c>
      <c r="IT40" s="604">
        <v>102021</v>
      </c>
      <c r="IU40" s="1109">
        <v>18</v>
      </c>
      <c r="IV40" s="486">
        <v>0</v>
      </c>
      <c r="IW40" s="486">
        <v>18</v>
      </c>
      <c r="IX40" s="486">
        <v>0</v>
      </c>
      <c r="IY40" s="486">
        <v>0</v>
      </c>
      <c r="IZ40" s="486">
        <v>20</v>
      </c>
      <c r="JA40" s="604">
        <v>771</v>
      </c>
      <c r="JB40" s="484">
        <v>25</v>
      </c>
      <c r="JC40" s="486">
        <v>0</v>
      </c>
      <c r="JD40" s="486">
        <v>100</v>
      </c>
      <c r="JE40" s="486">
        <v>0</v>
      </c>
      <c r="JF40" s="486">
        <v>0</v>
      </c>
      <c r="JG40" s="486">
        <v>380</v>
      </c>
      <c r="JH40" s="604">
        <v>252</v>
      </c>
      <c r="JI40" s="484">
        <v>55</v>
      </c>
      <c r="JJ40" s="486">
        <v>719</v>
      </c>
      <c r="JK40" s="486">
        <v>468</v>
      </c>
      <c r="JL40" s="486">
        <v>341</v>
      </c>
      <c r="JM40" s="486">
        <v>0</v>
      </c>
      <c r="JN40" s="486">
        <v>409</v>
      </c>
      <c r="JO40" s="604">
        <v>1150</v>
      </c>
      <c r="JP40" s="1109">
        <v>0</v>
      </c>
      <c r="JQ40" s="486">
        <v>0</v>
      </c>
      <c r="JR40" s="486">
        <v>30</v>
      </c>
      <c r="JS40" s="486">
        <v>0</v>
      </c>
      <c r="JT40" s="486">
        <v>0</v>
      </c>
      <c r="JU40" s="486">
        <v>585</v>
      </c>
      <c r="JV40" s="604">
        <v>2279</v>
      </c>
      <c r="JW40" s="484">
        <v>2154</v>
      </c>
      <c r="JX40" s="486">
        <v>2400</v>
      </c>
      <c r="JY40" s="486">
        <v>265</v>
      </c>
      <c r="JZ40" s="486">
        <v>46</v>
      </c>
      <c r="KA40" s="486">
        <v>0</v>
      </c>
      <c r="KB40" s="486">
        <v>602</v>
      </c>
      <c r="KC40" s="604">
        <v>722</v>
      </c>
      <c r="KD40" s="484">
        <v>616</v>
      </c>
      <c r="KE40" s="486">
        <v>47</v>
      </c>
      <c r="KF40" s="486">
        <v>0</v>
      </c>
      <c r="KG40" s="486">
        <v>0</v>
      </c>
      <c r="KH40" s="486">
        <v>0</v>
      </c>
      <c r="KI40" s="486">
        <v>507</v>
      </c>
      <c r="KJ40" s="604">
        <v>1174</v>
      </c>
      <c r="KK40" s="484">
        <v>366</v>
      </c>
      <c r="KL40" s="486">
        <v>1508</v>
      </c>
      <c r="KM40" s="486">
        <v>203</v>
      </c>
      <c r="KN40" s="486">
        <v>302</v>
      </c>
      <c r="KO40" s="486">
        <v>0</v>
      </c>
      <c r="KP40" s="486">
        <v>51</v>
      </c>
      <c r="KQ40" s="604">
        <v>7822</v>
      </c>
      <c r="KR40" s="1109">
        <v>186</v>
      </c>
      <c r="KS40" s="486">
        <v>1779</v>
      </c>
      <c r="KT40" s="486">
        <v>1964</v>
      </c>
      <c r="KU40" s="486">
        <v>73</v>
      </c>
      <c r="KV40" s="486">
        <v>0</v>
      </c>
      <c r="KW40" s="486">
        <v>1999</v>
      </c>
      <c r="KX40" s="604">
        <v>26</v>
      </c>
      <c r="KY40" s="484">
        <v>3323</v>
      </c>
      <c r="KZ40" s="486">
        <v>1803</v>
      </c>
      <c r="LA40" s="486">
        <v>1690</v>
      </c>
      <c r="LB40" s="486">
        <v>405</v>
      </c>
      <c r="LC40" s="486">
        <v>0</v>
      </c>
      <c r="LD40" s="486">
        <v>1800</v>
      </c>
      <c r="LE40" s="604">
        <v>2038</v>
      </c>
      <c r="LF40" s="484">
        <v>0</v>
      </c>
      <c r="LG40" s="486">
        <v>0</v>
      </c>
      <c r="LH40" s="486">
        <v>0</v>
      </c>
      <c r="LI40" s="486">
        <v>0</v>
      </c>
      <c r="LJ40" s="486">
        <v>0</v>
      </c>
      <c r="LK40" s="486">
        <v>0</v>
      </c>
      <c r="LL40" s="604">
        <v>34</v>
      </c>
      <c r="LM40" s="484">
        <v>47622</v>
      </c>
      <c r="LN40" s="486">
        <v>160145</v>
      </c>
      <c r="LO40" s="486">
        <v>59883</v>
      </c>
      <c r="LP40" s="486">
        <v>31922</v>
      </c>
      <c r="LQ40" s="486">
        <v>32916</v>
      </c>
      <c r="LR40" s="486">
        <v>92944</v>
      </c>
      <c r="LS40" s="604">
        <v>741886</v>
      </c>
    </row>
    <row r="41" spans="2:331" ht="15" customHeight="1">
      <c r="B41" s="1108" t="s">
        <v>41</v>
      </c>
      <c r="C41" s="1109">
        <v>0</v>
      </c>
      <c r="D41" s="486">
        <v>0</v>
      </c>
      <c r="E41" s="486">
        <v>0</v>
      </c>
      <c r="F41" s="486">
        <v>0</v>
      </c>
      <c r="G41" s="486">
        <v>0</v>
      </c>
      <c r="H41" s="486">
        <v>0</v>
      </c>
      <c r="I41" s="604">
        <v>0</v>
      </c>
      <c r="J41" s="1109">
        <v>0</v>
      </c>
      <c r="K41" s="486">
        <v>0</v>
      </c>
      <c r="L41" s="486">
        <v>0</v>
      </c>
      <c r="M41" s="486">
        <v>0</v>
      </c>
      <c r="N41" s="486">
        <v>0</v>
      </c>
      <c r="O41" s="486">
        <v>0</v>
      </c>
      <c r="P41" s="604">
        <v>0</v>
      </c>
      <c r="Q41" s="484">
        <v>0</v>
      </c>
      <c r="R41" s="486">
        <v>0</v>
      </c>
      <c r="S41" s="486">
        <v>0</v>
      </c>
      <c r="T41" s="486">
        <v>0</v>
      </c>
      <c r="U41" s="486">
        <v>0</v>
      </c>
      <c r="V41" s="486">
        <v>0</v>
      </c>
      <c r="W41" s="604">
        <v>0</v>
      </c>
      <c r="X41" s="484">
        <v>0</v>
      </c>
      <c r="Y41" s="486">
        <v>0</v>
      </c>
      <c r="Z41" s="486">
        <v>0</v>
      </c>
      <c r="AA41" s="486">
        <v>0</v>
      </c>
      <c r="AB41" s="486">
        <v>0</v>
      </c>
      <c r="AC41" s="486">
        <v>0</v>
      </c>
      <c r="AD41" s="604">
        <v>0</v>
      </c>
      <c r="AE41" s="1109">
        <v>0</v>
      </c>
      <c r="AF41" s="486">
        <v>0</v>
      </c>
      <c r="AG41" s="486">
        <v>0</v>
      </c>
      <c r="AH41" s="486">
        <v>0</v>
      </c>
      <c r="AI41" s="486">
        <v>0</v>
      </c>
      <c r="AJ41" s="486">
        <v>0</v>
      </c>
      <c r="AK41" s="604">
        <v>0</v>
      </c>
      <c r="AL41" s="484">
        <v>0</v>
      </c>
      <c r="AM41" s="486">
        <v>0</v>
      </c>
      <c r="AN41" s="486">
        <v>0</v>
      </c>
      <c r="AO41" s="486">
        <v>0</v>
      </c>
      <c r="AP41" s="486">
        <v>0</v>
      </c>
      <c r="AQ41" s="486">
        <v>0</v>
      </c>
      <c r="AR41" s="604">
        <v>0</v>
      </c>
      <c r="AS41" s="1109">
        <v>0</v>
      </c>
      <c r="AT41" s="486">
        <v>0</v>
      </c>
      <c r="AU41" s="486">
        <v>0</v>
      </c>
      <c r="AV41" s="486">
        <v>0</v>
      </c>
      <c r="AW41" s="486">
        <v>0</v>
      </c>
      <c r="AX41" s="486">
        <v>0</v>
      </c>
      <c r="AY41" s="604">
        <v>0</v>
      </c>
      <c r="AZ41" s="1109">
        <v>0</v>
      </c>
      <c r="BA41" s="486">
        <v>0</v>
      </c>
      <c r="BB41" s="486">
        <v>0</v>
      </c>
      <c r="BC41" s="486">
        <v>0</v>
      </c>
      <c r="BD41" s="486">
        <v>0</v>
      </c>
      <c r="BE41" s="486">
        <v>0</v>
      </c>
      <c r="BF41" s="604">
        <v>0</v>
      </c>
      <c r="BG41" s="1109">
        <v>0</v>
      </c>
      <c r="BH41" s="486">
        <v>0</v>
      </c>
      <c r="BI41" s="486">
        <v>0</v>
      </c>
      <c r="BJ41" s="486">
        <v>0</v>
      </c>
      <c r="BK41" s="486">
        <v>0</v>
      </c>
      <c r="BL41" s="486">
        <v>0</v>
      </c>
      <c r="BM41" s="604">
        <v>0</v>
      </c>
      <c r="BN41" s="1109">
        <v>0</v>
      </c>
      <c r="BO41" s="486">
        <v>0</v>
      </c>
      <c r="BP41" s="486">
        <v>0</v>
      </c>
      <c r="BQ41" s="486">
        <v>0</v>
      </c>
      <c r="BR41" s="486">
        <v>0</v>
      </c>
      <c r="BS41" s="486">
        <v>0</v>
      </c>
      <c r="BT41" s="604">
        <v>0</v>
      </c>
      <c r="BU41" s="1109">
        <v>0</v>
      </c>
      <c r="BV41" s="486">
        <v>0</v>
      </c>
      <c r="BW41" s="486">
        <v>0</v>
      </c>
      <c r="BX41" s="486">
        <v>0</v>
      </c>
      <c r="BY41" s="486">
        <v>0</v>
      </c>
      <c r="BZ41" s="486">
        <v>0</v>
      </c>
      <c r="CA41" s="604">
        <v>0</v>
      </c>
      <c r="CB41" s="484">
        <v>0</v>
      </c>
      <c r="CC41" s="486">
        <v>0</v>
      </c>
      <c r="CD41" s="486">
        <v>0</v>
      </c>
      <c r="CE41" s="486">
        <v>0</v>
      </c>
      <c r="CF41" s="486">
        <v>0</v>
      </c>
      <c r="CG41" s="486">
        <v>0</v>
      </c>
      <c r="CH41" s="604">
        <v>0</v>
      </c>
      <c r="CI41" s="1109">
        <v>0</v>
      </c>
      <c r="CJ41" s="486">
        <v>0</v>
      </c>
      <c r="CK41" s="486">
        <v>0</v>
      </c>
      <c r="CL41" s="486">
        <v>0</v>
      </c>
      <c r="CM41" s="486">
        <v>0</v>
      </c>
      <c r="CN41" s="486">
        <v>0</v>
      </c>
      <c r="CO41" s="604">
        <v>0</v>
      </c>
      <c r="CP41" s="484">
        <v>0</v>
      </c>
      <c r="CQ41" s="486">
        <v>0</v>
      </c>
      <c r="CR41" s="486">
        <v>0</v>
      </c>
      <c r="CS41" s="486">
        <v>0</v>
      </c>
      <c r="CT41" s="486">
        <v>0</v>
      </c>
      <c r="CU41" s="486">
        <v>0</v>
      </c>
      <c r="CV41" s="604">
        <v>0</v>
      </c>
      <c r="CW41" s="1109">
        <v>0</v>
      </c>
      <c r="CX41" s="486">
        <v>0</v>
      </c>
      <c r="CY41" s="486">
        <v>0</v>
      </c>
      <c r="CZ41" s="486">
        <v>0</v>
      </c>
      <c r="DA41" s="486">
        <v>0</v>
      </c>
      <c r="DB41" s="486">
        <v>0</v>
      </c>
      <c r="DC41" s="604">
        <v>0</v>
      </c>
      <c r="DD41" s="484">
        <v>0</v>
      </c>
      <c r="DE41" s="486">
        <v>0</v>
      </c>
      <c r="DF41" s="486">
        <v>0</v>
      </c>
      <c r="DG41" s="486">
        <v>0</v>
      </c>
      <c r="DH41" s="486">
        <v>0</v>
      </c>
      <c r="DI41" s="486">
        <v>0</v>
      </c>
      <c r="DJ41" s="604">
        <v>0</v>
      </c>
      <c r="DK41" s="1109">
        <v>0</v>
      </c>
      <c r="DL41" s="486">
        <v>0</v>
      </c>
      <c r="DM41" s="486">
        <v>0</v>
      </c>
      <c r="DN41" s="486">
        <v>0</v>
      </c>
      <c r="DO41" s="486">
        <v>0</v>
      </c>
      <c r="DP41" s="486">
        <v>0</v>
      </c>
      <c r="DQ41" s="604">
        <v>0</v>
      </c>
      <c r="DR41" s="484">
        <v>0</v>
      </c>
      <c r="DS41" s="486">
        <v>0</v>
      </c>
      <c r="DT41" s="486">
        <v>0</v>
      </c>
      <c r="DU41" s="486">
        <v>0</v>
      </c>
      <c r="DV41" s="486">
        <v>0</v>
      </c>
      <c r="DW41" s="486">
        <v>0</v>
      </c>
      <c r="DX41" s="604">
        <v>0</v>
      </c>
      <c r="DY41" s="484">
        <v>0</v>
      </c>
      <c r="DZ41" s="486">
        <v>0</v>
      </c>
      <c r="EA41" s="486">
        <v>0</v>
      </c>
      <c r="EB41" s="486">
        <v>0</v>
      </c>
      <c r="EC41" s="486">
        <v>0</v>
      </c>
      <c r="ED41" s="486">
        <v>0</v>
      </c>
      <c r="EE41" s="604">
        <v>0</v>
      </c>
      <c r="EF41" s="1109">
        <v>0</v>
      </c>
      <c r="EG41" s="486">
        <v>0</v>
      </c>
      <c r="EH41" s="486">
        <v>0</v>
      </c>
      <c r="EI41" s="486">
        <v>0</v>
      </c>
      <c r="EJ41" s="486">
        <v>0</v>
      </c>
      <c r="EK41" s="486">
        <v>0</v>
      </c>
      <c r="EL41" s="604">
        <v>0</v>
      </c>
      <c r="EM41" s="484">
        <v>0</v>
      </c>
      <c r="EN41" s="486">
        <v>0</v>
      </c>
      <c r="EO41" s="486">
        <v>0</v>
      </c>
      <c r="EP41" s="486">
        <v>0</v>
      </c>
      <c r="EQ41" s="486">
        <v>0</v>
      </c>
      <c r="ER41" s="486">
        <v>0</v>
      </c>
      <c r="ES41" s="604">
        <v>0</v>
      </c>
      <c r="ET41" s="1109">
        <v>0</v>
      </c>
      <c r="EU41" s="486">
        <v>0</v>
      </c>
      <c r="EV41" s="486">
        <v>0</v>
      </c>
      <c r="EW41" s="486">
        <v>0</v>
      </c>
      <c r="EX41" s="486">
        <v>0</v>
      </c>
      <c r="EY41" s="486">
        <v>0</v>
      </c>
      <c r="EZ41" s="604">
        <v>0</v>
      </c>
      <c r="FA41" s="484">
        <v>0</v>
      </c>
      <c r="FB41" s="486">
        <v>0</v>
      </c>
      <c r="FC41" s="486">
        <v>0</v>
      </c>
      <c r="FD41" s="486">
        <v>0</v>
      </c>
      <c r="FE41" s="486">
        <v>0</v>
      </c>
      <c r="FF41" s="486">
        <v>0</v>
      </c>
      <c r="FG41" s="604">
        <v>0</v>
      </c>
      <c r="FH41" s="1109">
        <v>0</v>
      </c>
      <c r="FI41" s="486">
        <v>0</v>
      </c>
      <c r="FJ41" s="486">
        <v>0</v>
      </c>
      <c r="FK41" s="486">
        <v>0</v>
      </c>
      <c r="FL41" s="486">
        <v>0</v>
      </c>
      <c r="FM41" s="486">
        <v>0</v>
      </c>
      <c r="FN41" s="604">
        <v>0</v>
      </c>
      <c r="FO41" s="484">
        <v>0</v>
      </c>
      <c r="FP41" s="486">
        <v>0</v>
      </c>
      <c r="FQ41" s="486">
        <v>0</v>
      </c>
      <c r="FR41" s="486">
        <v>0</v>
      </c>
      <c r="FS41" s="486">
        <v>0</v>
      </c>
      <c r="FT41" s="486">
        <v>0</v>
      </c>
      <c r="FU41" s="604">
        <v>0</v>
      </c>
      <c r="FV41" s="484">
        <v>0</v>
      </c>
      <c r="FW41" s="486">
        <v>0</v>
      </c>
      <c r="FX41" s="486">
        <v>0</v>
      </c>
      <c r="FY41" s="486">
        <v>0</v>
      </c>
      <c r="FZ41" s="486">
        <v>0</v>
      </c>
      <c r="GA41" s="486">
        <v>0</v>
      </c>
      <c r="GB41" s="604">
        <v>0</v>
      </c>
      <c r="GC41" s="1109">
        <v>0</v>
      </c>
      <c r="GD41" s="486">
        <v>0</v>
      </c>
      <c r="GE41" s="486">
        <v>0</v>
      </c>
      <c r="GF41" s="486">
        <v>0</v>
      </c>
      <c r="GG41" s="486">
        <v>0</v>
      </c>
      <c r="GH41" s="486">
        <v>0</v>
      </c>
      <c r="GI41" s="604">
        <v>0</v>
      </c>
      <c r="GJ41" s="484">
        <v>0</v>
      </c>
      <c r="GK41" s="486">
        <v>0</v>
      </c>
      <c r="GL41" s="486">
        <v>0</v>
      </c>
      <c r="GM41" s="486">
        <v>0</v>
      </c>
      <c r="GN41" s="486">
        <v>0</v>
      </c>
      <c r="GO41" s="486">
        <v>0</v>
      </c>
      <c r="GP41" s="604">
        <v>0</v>
      </c>
      <c r="GQ41" s="1109">
        <v>0</v>
      </c>
      <c r="GR41" s="486">
        <v>0</v>
      </c>
      <c r="GS41" s="486">
        <v>0</v>
      </c>
      <c r="GT41" s="486">
        <v>0</v>
      </c>
      <c r="GU41" s="486">
        <v>0</v>
      </c>
      <c r="GV41" s="486">
        <v>0</v>
      </c>
      <c r="GW41" s="604">
        <v>0</v>
      </c>
      <c r="GX41" s="1109">
        <v>0</v>
      </c>
      <c r="GY41" s="486">
        <v>0</v>
      </c>
      <c r="GZ41" s="486">
        <v>0</v>
      </c>
      <c r="HA41" s="486">
        <v>0</v>
      </c>
      <c r="HB41" s="486">
        <v>0</v>
      </c>
      <c r="HC41" s="486">
        <v>0</v>
      </c>
      <c r="HD41" s="604">
        <v>0</v>
      </c>
      <c r="HE41" s="1109">
        <v>0</v>
      </c>
      <c r="HF41" s="486">
        <v>0</v>
      </c>
      <c r="HG41" s="486">
        <v>0</v>
      </c>
      <c r="HH41" s="486">
        <v>0</v>
      </c>
      <c r="HI41" s="486">
        <v>0</v>
      </c>
      <c r="HJ41" s="486">
        <v>0</v>
      </c>
      <c r="HK41" s="604">
        <v>0</v>
      </c>
      <c r="HL41" s="484">
        <v>0</v>
      </c>
      <c r="HM41" s="486">
        <v>0</v>
      </c>
      <c r="HN41" s="486">
        <v>0</v>
      </c>
      <c r="HO41" s="486">
        <v>0</v>
      </c>
      <c r="HP41" s="486">
        <v>0</v>
      </c>
      <c r="HQ41" s="486">
        <v>0</v>
      </c>
      <c r="HR41" s="604">
        <v>0</v>
      </c>
      <c r="HS41" s="484">
        <v>0</v>
      </c>
      <c r="HT41" s="486">
        <v>0</v>
      </c>
      <c r="HU41" s="486">
        <v>0</v>
      </c>
      <c r="HV41" s="486">
        <v>0</v>
      </c>
      <c r="HW41" s="486">
        <v>0</v>
      </c>
      <c r="HX41" s="486">
        <v>0</v>
      </c>
      <c r="HY41" s="604">
        <v>0</v>
      </c>
      <c r="HZ41" s="484">
        <v>0</v>
      </c>
      <c r="IA41" s="486">
        <v>0</v>
      </c>
      <c r="IB41" s="486">
        <v>0</v>
      </c>
      <c r="IC41" s="486">
        <v>0</v>
      </c>
      <c r="ID41" s="486">
        <v>0</v>
      </c>
      <c r="IE41" s="486">
        <v>0</v>
      </c>
      <c r="IF41" s="604">
        <v>0</v>
      </c>
      <c r="IG41" s="484">
        <v>0</v>
      </c>
      <c r="IH41" s="486">
        <v>0</v>
      </c>
      <c r="II41" s="486">
        <v>0</v>
      </c>
      <c r="IJ41" s="486">
        <v>0</v>
      </c>
      <c r="IK41" s="486">
        <v>0</v>
      </c>
      <c r="IL41" s="486">
        <v>0</v>
      </c>
      <c r="IM41" s="604">
        <v>0</v>
      </c>
      <c r="IN41" s="484">
        <v>0</v>
      </c>
      <c r="IO41" s="486">
        <v>0</v>
      </c>
      <c r="IP41" s="486">
        <v>0</v>
      </c>
      <c r="IQ41" s="486">
        <v>0</v>
      </c>
      <c r="IR41" s="486">
        <v>0</v>
      </c>
      <c r="IS41" s="486">
        <v>0</v>
      </c>
      <c r="IT41" s="604">
        <v>0</v>
      </c>
      <c r="IU41" s="1109">
        <v>0</v>
      </c>
      <c r="IV41" s="486">
        <v>0</v>
      </c>
      <c r="IW41" s="486">
        <v>0</v>
      </c>
      <c r="IX41" s="486">
        <v>0</v>
      </c>
      <c r="IY41" s="486">
        <v>0</v>
      </c>
      <c r="IZ41" s="486">
        <v>0</v>
      </c>
      <c r="JA41" s="604">
        <v>0</v>
      </c>
      <c r="JB41" s="484">
        <v>0</v>
      </c>
      <c r="JC41" s="486">
        <v>0</v>
      </c>
      <c r="JD41" s="486">
        <v>0</v>
      </c>
      <c r="JE41" s="486">
        <v>0</v>
      </c>
      <c r="JF41" s="486">
        <v>0</v>
      </c>
      <c r="JG41" s="486">
        <v>0</v>
      </c>
      <c r="JH41" s="604">
        <v>0</v>
      </c>
      <c r="JI41" s="484">
        <v>0</v>
      </c>
      <c r="JJ41" s="486">
        <v>0</v>
      </c>
      <c r="JK41" s="486">
        <v>0</v>
      </c>
      <c r="JL41" s="486">
        <v>0</v>
      </c>
      <c r="JM41" s="486">
        <v>0</v>
      </c>
      <c r="JN41" s="486">
        <v>0</v>
      </c>
      <c r="JO41" s="604">
        <v>0</v>
      </c>
      <c r="JP41" s="1109">
        <v>0</v>
      </c>
      <c r="JQ41" s="486">
        <v>0</v>
      </c>
      <c r="JR41" s="486">
        <v>0</v>
      </c>
      <c r="JS41" s="486">
        <v>0</v>
      </c>
      <c r="JT41" s="486">
        <v>0</v>
      </c>
      <c r="JU41" s="486">
        <v>0</v>
      </c>
      <c r="JV41" s="604">
        <v>0</v>
      </c>
      <c r="JW41" s="484">
        <v>0</v>
      </c>
      <c r="JX41" s="486">
        <v>0</v>
      </c>
      <c r="JY41" s="486">
        <v>0</v>
      </c>
      <c r="JZ41" s="486">
        <v>0</v>
      </c>
      <c r="KA41" s="486">
        <v>0</v>
      </c>
      <c r="KB41" s="486">
        <v>0</v>
      </c>
      <c r="KC41" s="604">
        <v>0</v>
      </c>
      <c r="KD41" s="484">
        <v>0</v>
      </c>
      <c r="KE41" s="486">
        <v>0</v>
      </c>
      <c r="KF41" s="486">
        <v>0</v>
      </c>
      <c r="KG41" s="486">
        <v>0</v>
      </c>
      <c r="KH41" s="486">
        <v>0</v>
      </c>
      <c r="KI41" s="486">
        <v>0</v>
      </c>
      <c r="KJ41" s="604">
        <v>0</v>
      </c>
      <c r="KK41" s="484">
        <v>0</v>
      </c>
      <c r="KL41" s="486">
        <v>0</v>
      </c>
      <c r="KM41" s="486">
        <v>0</v>
      </c>
      <c r="KN41" s="486">
        <v>0</v>
      </c>
      <c r="KO41" s="486">
        <v>0</v>
      </c>
      <c r="KP41" s="486">
        <v>0</v>
      </c>
      <c r="KQ41" s="604">
        <v>0</v>
      </c>
      <c r="KR41" s="1109">
        <v>0</v>
      </c>
      <c r="KS41" s="486">
        <v>0</v>
      </c>
      <c r="KT41" s="486">
        <v>0</v>
      </c>
      <c r="KU41" s="486">
        <v>0</v>
      </c>
      <c r="KV41" s="486">
        <v>0</v>
      </c>
      <c r="KW41" s="486">
        <v>0</v>
      </c>
      <c r="KX41" s="604">
        <v>0</v>
      </c>
      <c r="KY41" s="484">
        <v>0</v>
      </c>
      <c r="KZ41" s="486">
        <v>0</v>
      </c>
      <c r="LA41" s="486">
        <v>0</v>
      </c>
      <c r="LB41" s="486">
        <v>0</v>
      </c>
      <c r="LC41" s="486">
        <v>0</v>
      </c>
      <c r="LD41" s="486">
        <v>0</v>
      </c>
      <c r="LE41" s="604">
        <v>0</v>
      </c>
      <c r="LF41" s="484">
        <v>0</v>
      </c>
      <c r="LG41" s="486">
        <v>0</v>
      </c>
      <c r="LH41" s="486">
        <v>0</v>
      </c>
      <c r="LI41" s="486">
        <v>0</v>
      </c>
      <c r="LJ41" s="486">
        <v>0</v>
      </c>
      <c r="LK41" s="486">
        <v>0</v>
      </c>
      <c r="LL41" s="604">
        <v>0</v>
      </c>
      <c r="LM41" s="484">
        <v>0</v>
      </c>
      <c r="LN41" s="486">
        <v>0</v>
      </c>
      <c r="LO41" s="486">
        <v>0</v>
      </c>
      <c r="LP41" s="486">
        <v>0</v>
      </c>
      <c r="LQ41" s="486">
        <v>0</v>
      </c>
      <c r="LR41" s="486">
        <v>0</v>
      </c>
      <c r="LS41" s="604">
        <v>0</v>
      </c>
    </row>
    <row r="42" spans="2:331" ht="15" customHeight="1">
      <c r="B42" s="1108" t="s">
        <v>24</v>
      </c>
      <c r="C42" s="1109">
        <v>0</v>
      </c>
      <c r="D42" s="486">
        <v>0</v>
      </c>
      <c r="E42" s="486">
        <v>0</v>
      </c>
      <c r="F42" s="486">
        <v>0</v>
      </c>
      <c r="G42" s="486">
        <v>0</v>
      </c>
      <c r="H42" s="486">
        <v>0</v>
      </c>
      <c r="I42" s="604">
        <v>0</v>
      </c>
      <c r="J42" s="1109">
        <v>0</v>
      </c>
      <c r="K42" s="486">
        <v>0</v>
      </c>
      <c r="L42" s="486">
        <v>0</v>
      </c>
      <c r="M42" s="486">
        <v>0</v>
      </c>
      <c r="N42" s="486">
        <v>0</v>
      </c>
      <c r="O42" s="486">
        <v>0</v>
      </c>
      <c r="P42" s="604">
        <v>0</v>
      </c>
      <c r="Q42" s="484">
        <v>0</v>
      </c>
      <c r="R42" s="486">
        <v>0</v>
      </c>
      <c r="S42" s="486">
        <v>0</v>
      </c>
      <c r="T42" s="486">
        <v>0</v>
      </c>
      <c r="U42" s="486">
        <v>0</v>
      </c>
      <c r="V42" s="486">
        <v>0</v>
      </c>
      <c r="W42" s="604">
        <v>0</v>
      </c>
      <c r="X42" s="484">
        <v>120</v>
      </c>
      <c r="Y42" s="486">
        <v>0</v>
      </c>
      <c r="Z42" s="486">
        <v>0</v>
      </c>
      <c r="AA42" s="486">
        <v>0</v>
      </c>
      <c r="AB42" s="486">
        <v>0</v>
      </c>
      <c r="AC42" s="486">
        <v>0</v>
      </c>
      <c r="AD42" s="604">
        <v>0</v>
      </c>
      <c r="AE42" s="1109">
        <v>500</v>
      </c>
      <c r="AF42" s="486">
        <v>0</v>
      </c>
      <c r="AG42" s="486">
        <v>0</v>
      </c>
      <c r="AH42" s="486">
        <v>0</v>
      </c>
      <c r="AI42" s="486">
        <v>0</v>
      </c>
      <c r="AJ42" s="486">
        <v>0</v>
      </c>
      <c r="AK42" s="604">
        <v>0</v>
      </c>
      <c r="AL42" s="484">
        <v>0</v>
      </c>
      <c r="AM42" s="486">
        <v>0</v>
      </c>
      <c r="AN42" s="486">
        <v>0</v>
      </c>
      <c r="AO42" s="486">
        <v>0</v>
      </c>
      <c r="AP42" s="486">
        <v>0</v>
      </c>
      <c r="AQ42" s="486">
        <v>0</v>
      </c>
      <c r="AR42" s="604">
        <v>0</v>
      </c>
      <c r="AS42" s="1109">
        <v>0</v>
      </c>
      <c r="AT42" s="486">
        <v>0</v>
      </c>
      <c r="AU42" s="486">
        <v>0</v>
      </c>
      <c r="AV42" s="486">
        <v>0</v>
      </c>
      <c r="AW42" s="486">
        <v>0</v>
      </c>
      <c r="AX42" s="486">
        <v>0</v>
      </c>
      <c r="AY42" s="604">
        <v>0</v>
      </c>
      <c r="AZ42" s="1109">
        <v>782</v>
      </c>
      <c r="BA42" s="486">
        <v>334</v>
      </c>
      <c r="BB42" s="486">
        <v>0</v>
      </c>
      <c r="BC42" s="486">
        <v>0</v>
      </c>
      <c r="BD42" s="486">
        <v>0</v>
      </c>
      <c r="BE42" s="486">
        <v>0</v>
      </c>
      <c r="BF42" s="604">
        <v>0</v>
      </c>
      <c r="BG42" s="1109">
        <v>0</v>
      </c>
      <c r="BH42" s="486">
        <v>0</v>
      </c>
      <c r="BI42" s="486">
        <v>0</v>
      </c>
      <c r="BJ42" s="486">
        <v>0</v>
      </c>
      <c r="BK42" s="486">
        <v>0</v>
      </c>
      <c r="BL42" s="486">
        <v>0</v>
      </c>
      <c r="BM42" s="604">
        <v>0</v>
      </c>
      <c r="BN42" s="1109">
        <v>0</v>
      </c>
      <c r="BO42" s="486">
        <v>0</v>
      </c>
      <c r="BP42" s="486">
        <v>0</v>
      </c>
      <c r="BQ42" s="486">
        <v>0</v>
      </c>
      <c r="BR42" s="486">
        <v>0</v>
      </c>
      <c r="BS42" s="486">
        <v>0</v>
      </c>
      <c r="BT42" s="604">
        <v>0</v>
      </c>
      <c r="BU42" s="1109">
        <v>0</v>
      </c>
      <c r="BV42" s="486">
        <v>0</v>
      </c>
      <c r="BW42" s="486">
        <v>0</v>
      </c>
      <c r="BX42" s="486">
        <v>0</v>
      </c>
      <c r="BY42" s="486">
        <v>0</v>
      </c>
      <c r="BZ42" s="486">
        <v>0</v>
      </c>
      <c r="CA42" s="604">
        <v>0</v>
      </c>
      <c r="CB42" s="484">
        <v>0</v>
      </c>
      <c r="CC42" s="486">
        <v>0</v>
      </c>
      <c r="CD42" s="486">
        <v>0</v>
      </c>
      <c r="CE42" s="486">
        <v>0</v>
      </c>
      <c r="CF42" s="486">
        <v>0</v>
      </c>
      <c r="CG42" s="486">
        <v>0</v>
      </c>
      <c r="CH42" s="604">
        <v>0</v>
      </c>
      <c r="CI42" s="1109">
        <v>0</v>
      </c>
      <c r="CJ42" s="486">
        <v>0</v>
      </c>
      <c r="CK42" s="486">
        <v>0</v>
      </c>
      <c r="CL42" s="486">
        <v>0</v>
      </c>
      <c r="CM42" s="486">
        <v>0</v>
      </c>
      <c r="CN42" s="486">
        <v>0</v>
      </c>
      <c r="CO42" s="604">
        <v>0</v>
      </c>
      <c r="CP42" s="484">
        <v>52</v>
      </c>
      <c r="CQ42" s="486">
        <v>0</v>
      </c>
      <c r="CR42" s="486">
        <v>0</v>
      </c>
      <c r="CS42" s="486">
        <v>0</v>
      </c>
      <c r="CT42" s="486">
        <v>0</v>
      </c>
      <c r="CU42" s="486">
        <v>0</v>
      </c>
      <c r="CV42" s="604">
        <v>0</v>
      </c>
      <c r="CW42" s="1109">
        <v>0</v>
      </c>
      <c r="CX42" s="486">
        <v>103</v>
      </c>
      <c r="CY42" s="486">
        <v>0</v>
      </c>
      <c r="CZ42" s="486">
        <v>0</v>
      </c>
      <c r="DA42" s="486">
        <v>0</v>
      </c>
      <c r="DB42" s="486">
        <v>0</v>
      </c>
      <c r="DC42" s="604">
        <v>0</v>
      </c>
      <c r="DD42" s="484">
        <v>0</v>
      </c>
      <c r="DE42" s="486">
        <v>0</v>
      </c>
      <c r="DF42" s="486">
        <v>0</v>
      </c>
      <c r="DG42" s="486">
        <v>0</v>
      </c>
      <c r="DH42" s="486">
        <v>0</v>
      </c>
      <c r="DI42" s="486">
        <v>0</v>
      </c>
      <c r="DJ42" s="604">
        <v>0</v>
      </c>
      <c r="DK42" s="1109">
        <v>10</v>
      </c>
      <c r="DL42" s="486">
        <v>0</v>
      </c>
      <c r="DM42" s="486">
        <v>0</v>
      </c>
      <c r="DN42" s="486">
        <v>0</v>
      </c>
      <c r="DO42" s="486">
        <v>0</v>
      </c>
      <c r="DP42" s="486">
        <v>0</v>
      </c>
      <c r="DQ42" s="604">
        <v>0</v>
      </c>
      <c r="DR42" s="484">
        <v>0</v>
      </c>
      <c r="DS42" s="486">
        <v>0</v>
      </c>
      <c r="DT42" s="486">
        <v>0</v>
      </c>
      <c r="DU42" s="486">
        <v>0</v>
      </c>
      <c r="DV42" s="486">
        <v>0</v>
      </c>
      <c r="DW42" s="486">
        <v>0</v>
      </c>
      <c r="DX42" s="604">
        <v>0</v>
      </c>
      <c r="DY42" s="484">
        <v>0</v>
      </c>
      <c r="DZ42" s="486">
        <v>0</v>
      </c>
      <c r="EA42" s="486">
        <v>0</v>
      </c>
      <c r="EB42" s="486">
        <v>0</v>
      </c>
      <c r="EC42" s="486">
        <v>0</v>
      </c>
      <c r="ED42" s="486">
        <v>0</v>
      </c>
      <c r="EE42" s="604">
        <v>0</v>
      </c>
      <c r="EF42" s="1109">
        <v>0</v>
      </c>
      <c r="EG42" s="486">
        <v>0</v>
      </c>
      <c r="EH42" s="486">
        <v>0</v>
      </c>
      <c r="EI42" s="486">
        <v>0</v>
      </c>
      <c r="EJ42" s="486">
        <v>0</v>
      </c>
      <c r="EK42" s="486">
        <v>0</v>
      </c>
      <c r="EL42" s="604">
        <v>0</v>
      </c>
      <c r="EM42" s="484">
        <v>0</v>
      </c>
      <c r="EN42" s="486">
        <v>0</v>
      </c>
      <c r="EO42" s="486">
        <v>0</v>
      </c>
      <c r="EP42" s="486">
        <v>0</v>
      </c>
      <c r="EQ42" s="486">
        <v>0</v>
      </c>
      <c r="ER42" s="486">
        <v>0</v>
      </c>
      <c r="ES42" s="604">
        <v>0</v>
      </c>
      <c r="ET42" s="1109">
        <v>0</v>
      </c>
      <c r="EU42" s="486">
        <v>0</v>
      </c>
      <c r="EV42" s="486">
        <v>0</v>
      </c>
      <c r="EW42" s="486">
        <v>0</v>
      </c>
      <c r="EX42" s="486">
        <v>0</v>
      </c>
      <c r="EY42" s="486">
        <v>0</v>
      </c>
      <c r="EZ42" s="604">
        <v>66</v>
      </c>
      <c r="FA42" s="484">
        <v>1012</v>
      </c>
      <c r="FB42" s="486">
        <v>0</v>
      </c>
      <c r="FC42" s="486">
        <v>0</v>
      </c>
      <c r="FD42" s="486">
        <v>0</v>
      </c>
      <c r="FE42" s="486">
        <v>0</v>
      </c>
      <c r="FF42" s="486">
        <v>0</v>
      </c>
      <c r="FG42" s="604">
        <v>0</v>
      </c>
      <c r="FH42" s="1109">
        <v>0</v>
      </c>
      <c r="FI42" s="486">
        <v>0</v>
      </c>
      <c r="FJ42" s="486">
        <v>0</v>
      </c>
      <c r="FK42" s="486">
        <v>0</v>
      </c>
      <c r="FL42" s="486">
        <v>0</v>
      </c>
      <c r="FM42" s="486">
        <v>0</v>
      </c>
      <c r="FN42" s="604">
        <v>0</v>
      </c>
      <c r="FO42" s="484">
        <v>0</v>
      </c>
      <c r="FP42" s="486">
        <v>0</v>
      </c>
      <c r="FQ42" s="486">
        <v>0</v>
      </c>
      <c r="FR42" s="486">
        <v>0</v>
      </c>
      <c r="FS42" s="486">
        <v>0</v>
      </c>
      <c r="FT42" s="486">
        <v>0</v>
      </c>
      <c r="FU42" s="604">
        <v>90</v>
      </c>
      <c r="FV42" s="484">
        <v>0</v>
      </c>
      <c r="FW42" s="486">
        <v>67</v>
      </c>
      <c r="FX42" s="486">
        <v>0</v>
      </c>
      <c r="FY42" s="486">
        <v>0</v>
      </c>
      <c r="FZ42" s="486">
        <v>0</v>
      </c>
      <c r="GA42" s="486">
        <v>0</v>
      </c>
      <c r="GB42" s="604">
        <v>0</v>
      </c>
      <c r="GC42" s="1109">
        <v>243</v>
      </c>
      <c r="GD42" s="486">
        <v>2291</v>
      </c>
      <c r="GE42" s="486">
        <v>0</v>
      </c>
      <c r="GF42" s="486">
        <v>0</v>
      </c>
      <c r="GG42" s="486">
        <v>0</v>
      </c>
      <c r="GH42" s="486">
        <v>0</v>
      </c>
      <c r="GI42" s="604">
        <v>0</v>
      </c>
      <c r="GJ42" s="484">
        <v>706</v>
      </c>
      <c r="GK42" s="486">
        <v>0</v>
      </c>
      <c r="GL42" s="486">
        <v>0</v>
      </c>
      <c r="GM42" s="486">
        <v>0</v>
      </c>
      <c r="GN42" s="486">
        <v>0</v>
      </c>
      <c r="GO42" s="486">
        <v>0</v>
      </c>
      <c r="GP42" s="604">
        <v>0</v>
      </c>
      <c r="GQ42" s="1109">
        <v>60</v>
      </c>
      <c r="GR42" s="486">
        <v>0</v>
      </c>
      <c r="GS42" s="486">
        <v>0</v>
      </c>
      <c r="GT42" s="486">
        <v>0</v>
      </c>
      <c r="GU42" s="486">
        <v>0</v>
      </c>
      <c r="GV42" s="486">
        <v>0</v>
      </c>
      <c r="GW42" s="604">
        <v>0</v>
      </c>
      <c r="GX42" s="1109">
        <v>4797</v>
      </c>
      <c r="GY42" s="486">
        <v>0</v>
      </c>
      <c r="GZ42" s="486">
        <v>0</v>
      </c>
      <c r="HA42" s="486">
        <v>0</v>
      </c>
      <c r="HB42" s="486">
        <v>0</v>
      </c>
      <c r="HC42" s="486">
        <v>0</v>
      </c>
      <c r="HD42" s="604">
        <v>0</v>
      </c>
      <c r="HE42" s="1109">
        <v>0</v>
      </c>
      <c r="HF42" s="486">
        <v>0</v>
      </c>
      <c r="HG42" s="486">
        <v>0</v>
      </c>
      <c r="HH42" s="486">
        <v>0</v>
      </c>
      <c r="HI42" s="486">
        <v>0</v>
      </c>
      <c r="HJ42" s="486">
        <v>0</v>
      </c>
      <c r="HK42" s="604">
        <v>0</v>
      </c>
      <c r="HL42" s="484">
        <v>0</v>
      </c>
      <c r="HM42" s="486">
        <v>0</v>
      </c>
      <c r="HN42" s="486">
        <v>0</v>
      </c>
      <c r="HO42" s="486">
        <v>0</v>
      </c>
      <c r="HP42" s="486">
        <v>0</v>
      </c>
      <c r="HQ42" s="486">
        <v>0</v>
      </c>
      <c r="HR42" s="604">
        <v>0</v>
      </c>
      <c r="HS42" s="484">
        <v>221</v>
      </c>
      <c r="HT42" s="486">
        <v>0</v>
      </c>
      <c r="HU42" s="486">
        <v>0</v>
      </c>
      <c r="HV42" s="486">
        <v>0</v>
      </c>
      <c r="HW42" s="486">
        <v>0</v>
      </c>
      <c r="HX42" s="486">
        <v>0</v>
      </c>
      <c r="HY42" s="604">
        <v>0</v>
      </c>
      <c r="HZ42" s="484">
        <v>237</v>
      </c>
      <c r="IA42" s="486">
        <v>0</v>
      </c>
      <c r="IB42" s="486">
        <v>0</v>
      </c>
      <c r="IC42" s="486">
        <v>0</v>
      </c>
      <c r="ID42" s="486">
        <v>0</v>
      </c>
      <c r="IE42" s="486">
        <v>0</v>
      </c>
      <c r="IF42" s="604">
        <v>0</v>
      </c>
      <c r="IG42" s="484">
        <v>417</v>
      </c>
      <c r="IH42" s="486">
        <v>0</v>
      </c>
      <c r="II42" s="486">
        <v>0</v>
      </c>
      <c r="IJ42" s="486">
        <v>0</v>
      </c>
      <c r="IK42" s="486">
        <v>0</v>
      </c>
      <c r="IL42" s="486">
        <v>0</v>
      </c>
      <c r="IM42" s="604">
        <v>0</v>
      </c>
      <c r="IN42" s="484">
        <v>4455</v>
      </c>
      <c r="IO42" s="486">
        <v>940</v>
      </c>
      <c r="IP42" s="486">
        <v>0</v>
      </c>
      <c r="IQ42" s="486">
        <v>0</v>
      </c>
      <c r="IR42" s="486">
        <v>0</v>
      </c>
      <c r="IS42" s="486">
        <v>0</v>
      </c>
      <c r="IT42" s="604">
        <v>0</v>
      </c>
      <c r="IU42" s="1109">
        <v>0</v>
      </c>
      <c r="IV42" s="486">
        <v>0</v>
      </c>
      <c r="IW42" s="486">
        <v>0</v>
      </c>
      <c r="IX42" s="486">
        <v>0</v>
      </c>
      <c r="IY42" s="486">
        <v>0</v>
      </c>
      <c r="IZ42" s="486">
        <v>0</v>
      </c>
      <c r="JA42" s="604">
        <v>0</v>
      </c>
      <c r="JB42" s="484">
        <v>0</v>
      </c>
      <c r="JC42" s="486">
        <v>0</v>
      </c>
      <c r="JD42" s="486">
        <v>0</v>
      </c>
      <c r="JE42" s="486">
        <v>0</v>
      </c>
      <c r="JF42" s="486">
        <v>0</v>
      </c>
      <c r="JG42" s="486">
        <v>0</v>
      </c>
      <c r="JH42" s="604">
        <v>0</v>
      </c>
      <c r="JI42" s="484">
        <v>0</v>
      </c>
      <c r="JJ42" s="486">
        <v>0</v>
      </c>
      <c r="JK42" s="486">
        <v>0</v>
      </c>
      <c r="JL42" s="486">
        <v>0</v>
      </c>
      <c r="JM42" s="486">
        <v>0</v>
      </c>
      <c r="JN42" s="486">
        <v>0</v>
      </c>
      <c r="JO42" s="604">
        <v>0</v>
      </c>
      <c r="JP42" s="1109">
        <v>0</v>
      </c>
      <c r="JQ42" s="486">
        <v>0</v>
      </c>
      <c r="JR42" s="486">
        <v>0</v>
      </c>
      <c r="JS42" s="486">
        <v>0</v>
      </c>
      <c r="JT42" s="486">
        <v>0</v>
      </c>
      <c r="JU42" s="486">
        <v>0</v>
      </c>
      <c r="JV42" s="604">
        <v>0</v>
      </c>
      <c r="JW42" s="484">
        <v>0</v>
      </c>
      <c r="JX42" s="486">
        <v>0</v>
      </c>
      <c r="JY42" s="486">
        <v>0</v>
      </c>
      <c r="JZ42" s="486">
        <v>0</v>
      </c>
      <c r="KA42" s="486">
        <v>0</v>
      </c>
      <c r="KB42" s="486">
        <v>0</v>
      </c>
      <c r="KC42" s="604">
        <v>0</v>
      </c>
      <c r="KD42" s="484">
        <v>0</v>
      </c>
      <c r="KE42" s="486">
        <v>0</v>
      </c>
      <c r="KF42" s="486">
        <v>0</v>
      </c>
      <c r="KG42" s="486">
        <v>0</v>
      </c>
      <c r="KH42" s="486">
        <v>0</v>
      </c>
      <c r="KI42" s="486">
        <v>0</v>
      </c>
      <c r="KJ42" s="604">
        <v>0</v>
      </c>
      <c r="KK42" s="484">
        <v>0</v>
      </c>
      <c r="KL42" s="486">
        <v>0</v>
      </c>
      <c r="KM42" s="486">
        <v>0</v>
      </c>
      <c r="KN42" s="486">
        <v>0</v>
      </c>
      <c r="KO42" s="486">
        <v>0</v>
      </c>
      <c r="KP42" s="486">
        <v>0</v>
      </c>
      <c r="KQ42" s="604">
        <v>0</v>
      </c>
      <c r="KR42" s="1109">
        <v>0</v>
      </c>
      <c r="KS42" s="486">
        <v>0</v>
      </c>
      <c r="KT42" s="486">
        <v>0</v>
      </c>
      <c r="KU42" s="486">
        <v>0</v>
      </c>
      <c r="KV42" s="486">
        <v>0</v>
      </c>
      <c r="KW42" s="486">
        <v>0</v>
      </c>
      <c r="KX42" s="604">
        <v>0</v>
      </c>
      <c r="KY42" s="484">
        <v>197</v>
      </c>
      <c r="KZ42" s="486">
        <v>0</v>
      </c>
      <c r="LA42" s="486">
        <v>0</v>
      </c>
      <c r="LB42" s="486">
        <v>0</v>
      </c>
      <c r="LC42" s="486">
        <v>0</v>
      </c>
      <c r="LD42" s="486">
        <v>0</v>
      </c>
      <c r="LE42" s="604">
        <v>0</v>
      </c>
      <c r="LF42" s="484">
        <v>0</v>
      </c>
      <c r="LG42" s="486">
        <v>0</v>
      </c>
      <c r="LH42" s="486">
        <v>0</v>
      </c>
      <c r="LI42" s="486">
        <v>0</v>
      </c>
      <c r="LJ42" s="486">
        <v>0</v>
      </c>
      <c r="LK42" s="486">
        <v>0</v>
      </c>
      <c r="LL42" s="604">
        <v>0</v>
      </c>
      <c r="LM42" s="484">
        <v>13809</v>
      </c>
      <c r="LN42" s="486">
        <v>3735</v>
      </c>
      <c r="LO42" s="486">
        <v>0</v>
      </c>
      <c r="LP42" s="486">
        <v>0</v>
      </c>
      <c r="LQ42" s="486">
        <v>0</v>
      </c>
      <c r="LR42" s="486">
        <v>0</v>
      </c>
      <c r="LS42" s="604">
        <v>156</v>
      </c>
    </row>
    <row r="43" spans="2:331" ht="15" customHeight="1">
      <c r="B43" s="1108" t="s">
        <v>71</v>
      </c>
      <c r="C43" s="1109">
        <v>0</v>
      </c>
      <c r="D43" s="486">
        <v>0</v>
      </c>
      <c r="E43" s="486">
        <v>0</v>
      </c>
      <c r="F43" s="486">
        <v>0</v>
      </c>
      <c r="G43" s="486">
        <v>0</v>
      </c>
      <c r="H43" s="486">
        <v>0</v>
      </c>
      <c r="I43" s="604">
        <v>0</v>
      </c>
      <c r="J43" s="1109">
        <v>0</v>
      </c>
      <c r="K43" s="486">
        <v>0</v>
      </c>
      <c r="L43" s="486">
        <v>0</v>
      </c>
      <c r="M43" s="486">
        <v>0</v>
      </c>
      <c r="N43" s="486">
        <v>0</v>
      </c>
      <c r="O43" s="486">
        <v>0</v>
      </c>
      <c r="P43" s="604">
        <v>0</v>
      </c>
      <c r="Q43" s="484">
        <v>0</v>
      </c>
      <c r="R43" s="486">
        <v>0</v>
      </c>
      <c r="S43" s="486">
        <v>0</v>
      </c>
      <c r="T43" s="486">
        <v>0</v>
      </c>
      <c r="U43" s="486">
        <v>0</v>
      </c>
      <c r="V43" s="486">
        <v>0</v>
      </c>
      <c r="W43" s="604">
        <v>0</v>
      </c>
      <c r="X43" s="484">
        <v>200</v>
      </c>
      <c r="Y43" s="486">
        <v>0</v>
      </c>
      <c r="Z43" s="486">
        <v>0</v>
      </c>
      <c r="AA43" s="486">
        <v>0</v>
      </c>
      <c r="AB43" s="486">
        <v>0</v>
      </c>
      <c r="AC43" s="486">
        <v>0</v>
      </c>
      <c r="AD43" s="604">
        <v>0</v>
      </c>
      <c r="AE43" s="1109">
        <v>0</v>
      </c>
      <c r="AF43" s="486">
        <v>0</v>
      </c>
      <c r="AG43" s="486">
        <v>0</v>
      </c>
      <c r="AH43" s="486">
        <v>0</v>
      </c>
      <c r="AI43" s="486">
        <v>0</v>
      </c>
      <c r="AJ43" s="486">
        <v>0</v>
      </c>
      <c r="AK43" s="604">
        <v>0</v>
      </c>
      <c r="AL43" s="484">
        <v>0</v>
      </c>
      <c r="AM43" s="486">
        <v>0</v>
      </c>
      <c r="AN43" s="486">
        <v>0</v>
      </c>
      <c r="AO43" s="486">
        <v>0</v>
      </c>
      <c r="AP43" s="486">
        <v>0</v>
      </c>
      <c r="AQ43" s="486">
        <v>0</v>
      </c>
      <c r="AR43" s="604">
        <v>0</v>
      </c>
      <c r="AS43" s="1109">
        <v>0</v>
      </c>
      <c r="AT43" s="486">
        <v>0</v>
      </c>
      <c r="AU43" s="486">
        <v>0</v>
      </c>
      <c r="AV43" s="486">
        <v>0</v>
      </c>
      <c r="AW43" s="486">
        <v>0</v>
      </c>
      <c r="AX43" s="486">
        <v>0</v>
      </c>
      <c r="AY43" s="604">
        <v>0</v>
      </c>
      <c r="AZ43" s="1109">
        <v>0</v>
      </c>
      <c r="BA43" s="486">
        <v>0</v>
      </c>
      <c r="BB43" s="486">
        <v>0</v>
      </c>
      <c r="BC43" s="486">
        <v>0</v>
      </c>
      <c r="BD43" s="486">
        <v>0</v>
      </c>
      <c r="BE43" s="486">
        <v>0</v>
      </c>
      <c r="BF43" s="604">
        <v>0</v>
      </c>
      <c r="BG43" s="1109">
        <v>0</v>
      </c>
      <c r="BH43" s="486">
        <v>0</v>
      </c>
      <c r="BI43" s="486">
        <v>0</v>
      </c>
      <c r="BJ43" s="486">
        <v>0</v>
      </c>
      <c r="BK43" s="486">
        <v>0</v>
      </c>
      <c r="BL43" s="486">
        <v>0</v>
      </c>
      <c r="BM43" s="604">
        <v>0</v>
      </c>
      <c r="BN43" s="1109">
        <v>0</v>
      </c>
      <c r="BO43" s="486">
        <v>0</v>
      </c>
      <c r="BP43" s="486">
        <v>0</v>
      </c>
      <c r="BQ43" s="486">
        <v>0</v>
      </c>
      <c r="BR43" s="486">
        <v>0</v>
      </c>
      <c r="BS43" s="486">
        <v>0</v>
      </c>
      <c r="BT43" s="604">
        <v>0</v>
      </c>
      <c r="BU43" s="1109">
        <v>0</v>
      </c>
      <c r="BV43" s="486">
        <v>0</v>
      </c>
      <c r="BW43" s="486">
        <v>0</v>
      </c>
      <c r="BX43" s="486">
        <v>0</v>
      </c>
      <c r="BY43" s="486">
        <v>0</v>
      </c>
      <c r="BZ43" s="486">
        <v>0</v>
      </c>
      <c r="CA43" s="604">
        <v>0</v>
      </c>
      <c r="CB43" s="484">
        <v>0</v>
      </c>
      <c r="CC43" s="486">
        <v>0</v>
      </c>
      <c r="CD43" s="486">
        <v>0</v>
      </c>
      <c r="CE43" s="486">
        <v>0</v>
      </c>
      <c r="CF43" s="486">
        <v>0</v>
      </c>
      <c r="CG43" s="486">
        <v>0</v>
      </c>
      <c r="CH43" s="604">
        <v>0</v>
      </c>
      <c r="CI43" s="1109">
        <v>0</v>
      </c>
      <c r="CJ43" s="486">
        <v>0</v>
      </c>
      <c r="CK43" s="486">
        <v>0</v>
      </c>
      <c r="CL43" s="486">
        <v>0</v>
      </c>
      <c r="CM43" s="486">
        <v>0</v>
      </c>
      <c r="CN43" s="486">
        <v>0</v>
      </c>
      <c r="CO43" s="604">
        <v>0</v>
      </c>
      <c r="CP43" s="484">
        <v>0</v>
      </c>
      <c r="CQ43" s="486">
        <v>0</v>
      </c>
      <c r="CR43" s="486">
        <v>0</v>
      </c>
      <c r="CS43" s="486">
        <v>0</v>
      </c>
      <c r="CT43" s="486">
        <v>0</v>
      </c>
      <c r="CU43" s="486">
        <v>0</v>
      </c>
      <c r="CV43" s="604">
        <v>0</v>
      </c>
      <c r="CW43" s="1109">
        <v>0</v>
      </c>
      <c r="CX43" s="486">
        <v>0</v>
      </c>
      <c r="CY43" s="486">
        <v>0</v>
      </c>
      <c r="CZ43" s="486">
        <v>0</v>
      </c>
      <c r="DA43" s="486">
        <v>0</v>
      </c>
      <c r="DB43" s="486">
        <v>0</v>
      </c>
      <c r="DC43" s="604">
        <v>0</v>
      </c>
      <c r="DD43" s="484">
        <v>0</v>
      </c>
      <c r="DE43" s="486">
        <v>0</v>
      </c>
      <c r="DF43" s="486">
        <v>0</v>
      </c>
      <c r="DG43" s="486">
        <v>0</v>
      </c>
      <c r="DH43" s="486">
        <v>0</v>
      </c>
      <c r="DI43" s="486">
        <v>0</v>
      </c>
      <c r="DJ43" s="604">
        <v>0</v>
      </c>
      <c r="DK43" s="1109">
        <v>0</v>
      </c>
      <c r="DL43" s="486">
        <v>0</v>
      </c>
      <c r="DM43" s="486">
        <v>0</v>
      </c>
      <c r="DN43" s="486">
        <v>0</v>
      </c>
      <c r="DO43" s="486">
        <v>0</v>
      </c>
      <c r="DP43" s="486">
        <v>0</v>
      </c>
      <c r="DQ43" s="604">
        <v>0</v>
      </c>
      <c r="DR43" s="484">
        <v>0</v>
      </c>
      <c r="DS43" s="486">
        <v>0</v>
      </c>
      <c r="DT43" s="486">
        <v>0</v>
      </c>
      <c r="DU43" s="486">
        <v>0</v>
      </c>
      <c r="DV43" s="486">
        <v>0</v>
      </c>
      <c r="DW43" s="486">
        <v>0</v>
      </c>
      <c r="DX43" s="604">
        <v>0</v>
      </c>
      <c r="DY43" s="484">
        <v>0</v>
      </c>
      <c r="DZ43" s="486">
        <v>0</v>
      </c>
      <c r="EA43" s="486">
        <v>0</v>
      </c>
      <c r="EB43" s="486">
        <v>0</v>
      </c>
      <c r="EC43" s="486">
        <v>0</v>
      </c>
      <c r="ED43" s="486">
        <v>0</v>
      </c>
      <c r="EE43" s="604">
        <v>0</v>
      </c>
      <c r="EF43" s="1109">
        <v>0</v>
      </c>
      <c r="EG43" s="486">
        <v>0</v>
      </c>
      <c r="EH43" s="486">
        <v>0</v>
      </c>
      <c r="EI43" s="486">
        <v>0</v>
      </c>
      <c r="EJ43" s="486">
        <v>0</v>
      </c>
      <c r="EK43" s="486">
        <v>0</v>
      </c>
      <c r="EL43" s="604">
        <v>0</v>
      </c>
      <c r="EM43" s="484">
        <v>0</v>
      </c>
      <c r="EN43" s="486">
        <v>0</v>
      </c>
      <c r="EO43" s="486">
        <v>0</v>
      </c>
      <c r="EP43" s="486">
        <v>0</v>
      </c>
      <c r="EQ43" s="486">
        <v>0</v>
      </c>
      <c r="ER43" s="486">
        <v>0</v>
      </c>
      <c r="ES43" s="604">
        <v>0</v>
      </c>
      <c r="ET43" s="1109">
        <v>0</v>
      </c>
      <c r="EU43" s="486">
        <v>0</v>
      </c>
      <c r="EV43" s="486">
        <v>0</v>
      </c>
      <c r="EW43" s="486">
        <v>0</v>
      </c>
      <c r="EX43" s="486">
        <v>0</v>
      </c>
      <c r="EY43" s="486">
        <v>0</v>
      </c>
      <c r="EZ43" s="604">
        <v>0</v>
      </c>
      <c r="FA43" s="484">
        <v>363</v>
      </c>
      <c r="FB43" s="486">
        <v>0</v>
      </c>
      <c r="FC43" s="486">
        <v>0</v>
      </c>
      <c r="FD43" s="486">
        <v>0</v>
      </c>
      <c r="FE43" s="486">
        <v>0</v>
      </c>
      <c r="FF43" s="486">
        <v>0</v>
      </c>
      <c r="FG43" s="604">
        <v>0</v>
      </c>
      <c r="FH43" s="1109">
        <v>0</v>
      </c>
      <c r="FI43" s="486">
        <v>0</v>
      </c>
      <c r="FJ43" s="486">
        <v>0</v>
      </c>
      <c r="FK43" s="486">
        <v>0</v>
      </c>
      <c r="FL43" s="486">
        <v>0</v>
      </c>
      <c r="FM43" s="486">
        <v>0</v>
      </c>
      <c r="FN43" s="604">
        <v>0</v>
      </c>
      <c r="FO43" s="484">
        <v>374</v>
      </c>
      <c r="FP43" s="486">
        <v>0</v>
      </c>
      <c r="FQ43" s="486">
        <v>0</v>
      </c>
      <c r="FR43" s="486">
        <v>0</v>
      </c>
      <c r="FS43" s="486">
        <v>0</v>
      </c>
      <c r="FT43" s="486">
        <v>0</v>
      </c>
      <c r="FU43" s="604">
        <v>0</v>
      </c>
      <c r="FV43" s="484">
        <v>0</v>
      </c>
      <c r="FW43" s="486">
        <v>0</v>
      </c>
      <c r="FX43" s="486">
        <v>0</v>
      </c>
      <c r="FY43" s="486">
        <v>0</v>
      </c>
      <c r="FZ43" s="486">
        <v>0</v>
      </c>
      <c r="GA43" s="486">
        <v>0</v>
      </c>
      <c r="GB43" s="604">
        <v>0</v>
      </c>
      <c r="GC43" s="1109">
        <v>77</v>
      </c>
      <c r="GD43" s="486">
        <v>0</v>
      </c>
      <c r="GE43" s="486">
        <v>0</v>
      </c>
      <c r="GF43" s="486">
        <v>0</v>
      </c>
      <c r="GG43" s="486">
        <v>0</v>
      </c>
      <c r="GH43" s="486">
        <v>0</v>
      </c>
      <c r="GI43" s="604">
        <v>0</v>
      </c>
      <c r="GJ43" s="484">
        <v>364</v>
      </c>
      <c r="GK43" s="486">
        <v>0</v>
      </c>
      <c r="GL43" s="486">
        <v>0</v>
      </c>
      <c r="GM43" s="486">
        <v>0</v>
      </c>
      <c r="GN43" s="486">
        <v>0</v>
      </c>
      <c r="GO43" s="486">
        <v>0</v>
      </c>
      <c r="GP43" s="604">
        <v>0</v>
      </c>
      <c r="GQ43" s="1109">
        <v>0</v>
      </c>
      <c r="GR43" s="486">
        <v>0</v>
      </c>
      <c r="GS43" s="486">
        <v>0</v>
      </c>
      <c r="GT43" s="486">
        <v>0</v>
      </c>
      <c r="GU43" s="486">
        <v>0</v>
      </c>
      <c r="GV43" s="486">
        <v>0</v>
      </c>
      <c r="GW43" s="604">
        <v>0</v>
      </c>
      <c r="GX43" s="1109">
        <v>644</v>
      </c>
      <c r="GY43" s="486">
        <v>0</v>
      </c>
      <c r="GZ43" s="486">
        <v>0</v>
      </c>
      <c r="HA43" s="486">
        <v>0</v>
      </c>
      <c r="HB43" s="486">
        <v>0</v>
      </c>
      <c r="HC43" s="486">
        <v>0</v>
      </c>
      <c r="HD43" s="604">
        <v>0</v>
      </c>
      <c r="HE43" s="1109">
        <v>0</v>
      </c>
      <c r="HF43" s="486">
        <v>0</v>
      </c>
      <c r="HG43" s="486">
        <v>0</v>
      </c>
      <c r="HH43" s="486">
        <v>0</v>
      </c>
      <c r="HI43" s="486">
        <v>0</v>
      </c>
      <c r="HJ43" s="486">
        <v>0</v>
      </c>
      <c r="HK43" s="604">
        <v>0</v>
      </c>
      <c r="HL43" s="484">
        <v>0</v>
      </c>
      <c r="HM43" s="486">
        <v>0</v>
      </c>
      <c r="HN43" s="486">
        <v>0</v>
      </c>
      <c r="HO43" s="486">
        <v>0</v>
      </c>
      <c r="HP43" s="486">
        <v>0</v>
      </c>
      <c r="HQ43" s="486">
        <v>0</v>
      </c>
      <c r="HR43" s="604">
        <v>0</v>
      </c>
      <c r="HS43" s="484">
        <v>194</v>
      </c>
      <c r="HT43" s="486">
        <v>0</v>
      </c>
      <c r="HU43" s="486">
        <v>0</v>
      </c>
      <c r="HV43" s="486">
        <v>0</v>
      </c>
      <c r="HW43" s="486">
        <v>0</v>
      </c>
      <c r="HX43" s="486">
        <v>0</v>
      </c>
      <c r="HY43" s="604">
        <v>0</v>
      </c>
      <c r="HZ43" s="484">
        <v>0</v>
      </c>
      <c r="IA43" s="486">
        <v>0</v>
      </c>
      <c r="IB43" s="486">
        <v>0</v>
      </c>
      <c r="IC43" s="486">
        <v>0</v>
      </c>
      <c r="ID43" s="486">
        <v>0</v>
      </c>
      <c r="IE43" s="486">
        <v>0</v>
      </c>
      <c r="IF43" s="604">
        <v>0</v>
      </c>
      <c r="IG43" s="484">
        <v>442</v>
      </c>
      <c r="IH43" s="486">
        <v>0</v>
      </c>
      <c r="II43" s="486">
        <v>0</v>
      </c>
      <c r="IJ43" s="486">
        <v>0</v>
      </c>
      <c r="IK43" s="486">
        <v>0</v>
      </c>
      <c r="IL43" s="486">
        <v>0</v>
      </c>
      <c r="IM43" s="604">
        <v>0</v>
      </c>
      <c r="IN43" s="484">
        <v>549</v>
      </c>
      <c r="IO43" s="486">
        <v>0</v>
      </c>
      <c r="IP43" s="486">
        <v>0</v>
      </c>
      <c r="IQ43" s="486">
        <v>0</v>
      </c>
      <c r="IR43" s="486">
        <v>0</v>
      </c>
      <c r="IS43" s="486">
        <v>0</v>
      </c>
      <c r="IT43" s="604">
        <v>0</v>
      </c>
      <c r="IU43" s="1109">
        <v>0</v>
      </c>
      <c r="IV43" s="486">
        <v>0</v>
      </c>
      <c r="IW43" s="486">
        <v>0</v>
      </c>
      <c r="IX43" s="486">
        <v>0</v>
      </c>
      <c r="IY43" s="486">
        <v>0</v>
      </c>
      <c r="IZ43" s="486">
        <v>0</v>
      </c>
      <c r="JA43" s="604">
        <v>0</v>
      </c>
      <c r="JB43" s="484">
        <v>0</v>
      </c>
      <c r="JC43" s="486">
        <v>0</v>
      </c>
      <c r="JD43" s="486">
        <v>0</v>
      </c>
      <c r="JE43" s="486">
        <v>0</v>
      </c>
      <c r="JF43" s="486">
        <v>0</v>
      </c>
      <c r="JG43" s="486">
        <v>0</v>
      </c>
      <c r="JH43" s="604">
        <v>0</v>
      </c>
      <c r="JI43" s="484">
        <v>0</v>
      </c>
      <c r="JJ43" s="486">
        <v>0</v>
      </c>
      <c r="JK43" s="486">
        <v>0</v>
      </c>
      <c r="JL43" s="486">
        <v>0</v>
      </c>
      <c r="JM43" s="486">
        <v>0</v>
      </c>
      <c r="JN43" s="486">
        <v>0</v>
      </c>
      <c r="JO43" s="604">
        <v>0</v>
      </c>
      <c r="JP43" s="1109">
        <v>0</v>
      </c>
      <c r="JQ43" s="486">
        <v>0</v>
      </c>
      <c r="JR43" s="486">
        <v>0</v>
      </c>
      <c r="JS43" s="486">
        <v>0</v>
      </c>
      <c r="JT43" s="486">
        <v>0</v>
      </c>
      <c r="JU43" s="486">
        <v>0</v>
      </c>
      <c r="JV43" s="604">
        <v>0</v>
      </c>
      <c r="JW43" s="484">
        <v>0</v>
      </c>
      <c r="JX43" s="486">
        <v>0</v>
      </c>
      <c r="JY43" s="486">
        <v>0</v>
      </c>
      <c r="JZ43" s="486">
        <v>0</v>
      </c>
      <c r="KA43" s="486">
        <v>0</v>
      </c>
      <c r="KB43" s="486">
        <v>0</v>
      </c>
      <c r="KC43" s="604">
        <v>0</v>
      </c>
      <c r="KD43" s="484">
        <v>0</v>
      </c>
      <c r="KE43" s="486">
        <v>0</v>
      </c>
      <c r="KF43" s="486">
        <v>0</v>
      </c>
      <c r="KG43" s="486">
        <v>0</v>
      </c>
      <c r="KH43" s="486">
        <v>0</v>
      </c>
      <c r="KI43" s="486">
        <v>0</v>
      </c>
      <c r="KJ43" s="604">
        <v>0</v>
      </c>
      <c r="KK43" s="484">
        <v>0</v>
      </c>
      <c r="KL43" s="486">
        <v>0</v>
      </c>
      <c r="KM43" s="486">
        <v>0</v>
      </c>
      <c r="KN43" s="486">
        <v>0</v>
      </c>
      <c r="KO43" s="486">
        <v>0</v>
      </c>
      <c r="KP43" s="486">
        <v>0</v>
      </c>
      <c r="KQ43" s="604">
        <v>0</v>
      </c>
      <c r="KR43" s="1109">
        <v>0</v>
      </c>
      <c r="KS43" s="486">
        <v>0</v>
      </c>
      <c r="KT43" s="486">
        <v>0</v>
      </c>
      <c r="KU43" s="486">
        <v>0</v>
      </c>
      <c r="KV43" s="486">
        <v>0</v>
      </c>
      <c r="KW43" s="486">
        <v>0</v>
      </c>
      <c r="KX43" s="604">
        <v>0</v>
      </c>
      <c r="KY43" s="484">
        <v>0</v>
      </c>
      <c r="KZ43" s="486">
        <v>0</v>
      </c>
      <c r="LA43" s="486">
        <v>0</v>
      </c>
      <c r="LB43" s="486">
        <v>0</v>
      </c>
      <c r="LC43" s="486">
        <v>0</v>
      </c>
      <c r="LD43" s="486">
        <v>0</v>
      </c>
      <c r="LE43" s="604">
        <v>0</v>
      </c>
      <c r="LF43" s="484">
        <v>0</v>
      </c>
      <c r="LG43" s="486">
        <v>0</v>
      </c>
      <c r="LH43" s="486">
        <v>0</v>
      </c>
      <c r="LI43" s="486">
        <v>0</v>
      </c>
      <c r="LJ43" s="486">
        <v>0</v>
      </c>
      <c r="LK43" s="486">
        <v>0</v>
      </c>
      <c r="LL43" s="604">
        <v>0</v>
      </c>
      <c r="LM43" s="484">
        <v>3207</v>
      </c>
      <c r="LN43" s="486">
        <v>0</v>
      </c>
      <c r="LO43" s="486">
        <v>0</v>
      </c>
      <c r="LP43" s="486">
        <v>0</v>
      </c>
      <c r="LQ43" s="486">
        <v>0</v>
      </c>
      <c r="LR43" s="486">
        <v>0</v>
      </c>
      <c r="LS43" s="604">
        <v>0</v>
      </c>
    </row>
    <row r="44" spans="2:331" ht="15" customHeight="1">
      <c r="B44" s="1108" t="s">
        <v>42</v>
      </c>
      <c r="C44" s="1109">
        <v>0</v>
      </c>
      <c r="D44" s="486">
        <v>0</v>
      </c>
      <c r="E44" s="486">
        <v>0</v>
      </c>
      <c r="F44" s="486">
        <v>0</v>
      </c>
      <c r="G44" s="486">
        <v>0</v>
      </c>
      <c r="H44" s="486">
        <v>0</v>
      </c>
      <c r="I44" s="604">
        <v>0</v>
      </c>
      <c r="J44" s="1109">
        <v>264</v>
      </c>
      <c r="K44" s="486">
        <v>0</v>
      </c>
      <c r="L44" s="486">
        <v>0</v>
      </c>
      <c r="M44" s="486">
        <v>0</v>
      </c>
      <c r="N44" s="486">
        <v>0</v>
      </c>
      <c r="O44" s="486">
        <v>0</v>
      </c>
      <c r="P44" s="604">
        <v>0</v>
      </c>
      <c r="Q44" s="484">
        <v>0</v>
      </c>
      <c r="R44" s="486">
        <v>0</v>
      </c>
      <c r="S44" s="486">
        <v>0</v>
      </c>
      <c r="T44" s="486">
        <v>0</v>
      </c>
      <c r="U44" s="486">
        <v>0</v>
      </c>
      <c r="V44" s="486">
        <v>0</v>
      </c>
      <c r="W44" s="604">
        <v>0</v>
      </c>
      <c r="X44" s="484">
        <v>0</v>
      </c>
      <c r="Y44" s="486">
        <v>0</v>
      </c>
      <c r="Z44" s="486">
        <v>0</v>
      </c>
      <c r="AA44" s="486">
        <v>0</v>
      </c>
      <c r="AB44" s="486">
        <v>0</v>
      </c>
      <c r="AC44" s="486">
        <v>0</v>
      </c>
      <c r="AD44" s="604">
        <v>0</v>
      </c>
      <c r="AE44" s="1109">
        <v>156</v>
      </c>
      <c r="AF44" s="486">
        <v>0</v>
      </c>
      <c r="AG44" s="486">
        <v>0</v>
      </c>
      <c r="AH44" s="486">
        <v>0</v>
      </c>
      <c r="AI44" s="486">
        <v>0</v>
      </c>
      <c r="AJ44" s="486">
        <v>0</v>
      </c>
      <c r="AK44" s="604">
        <v>0</v>
      </c>
      <c r="AL44" s="484">
        <v>0</v>
      </c>
      <c r="AM44" s="486">
        <v>0</v>
      </c>
      <c r="AN44" s="486">
        <v>0</v>
      </c>
      <c r="AO44" s="486">
        <v>0</v>
      </c>
      <c r="AP44" s="486">
        <v>0</v>
      </c>
      <c r="AQ44" s="486">
        <v>0</v>
      </c>
      <c r="AR44" s="604">
        <v>0</v>
      </c>
      <c r="AS44" s="1109">
        <v>0</v>
      </c>
      <c r="AT44" s="486">
        <v>0</v>
      </c>
      <c r="AU44" s="486">
        <v>0</v>
      </c>
      <c r="AV44" s="486">
        <v>0</v>
      </c>
      <c r="AW44" s="486">
        <v>0</v>
      </c>
      <c r="AX44" s="486">
        <v>0</v>
      </c>
      <c r="AY44" s="604">
        <v>0</v>
      </c>
      <c r="AZ44" s="1109">
        <v>0</v>
      </c>
      <c r="BA44" s="486">
        <v>0</v>
      </c>
      <c r="BB44" s="486">
        <v>0</v>
      </c>
      <c r="BC44" s="486">
        <v>0</v>
      </c>
      <c r="BD44" s="486">
        <v>0</v>
      </c>
      <c r="BE44" s="486">
        <v>0</v>
      </c>
      <c r="BF44" s="604">
        <v>0</v>
      </c>
      <c r="BG44" s="1109">
        <v>0</v>
      </c>
      <c r="BH44" s="486">
        <v>0</v>
      </c>
      <c r="BI44" s="486">
        <v>0</v>
      </c>
      <c r="BJ44" s="486">
        <v>0</v>
      </c>
      <c r="BK44" s="486">
        <v>0</v>
      </c>
      <c r="BL44" s="486">
        <v>0</v>
      </c>
      <c r="BM44" s="604">
        <v>0</v>
      </c>
      <c r="BN44" s="1109">
        <v>56</v>
      </c>
      <c r="BO44" s="486">
        <v>0</v>
      </c>
      <c r="BP44" s="486">
        <v>0</v>
      </c>
      <c r="BQ44" s="486">
        <v>0</v>
      </c>
      <c r="BR44" s="486">
        <v>0</v>
      </c>
      <c r="BS44" s="486">
        <v>0</v>
      </c>
      <c r="BT44" s="604">
        <v>0</v>
      </c>
      <c r="BU44" s="1109">
        <v>0</v>
      </c>
      <c r="BV44" s="486">
        <v>0</v>
      </c>
      <c r="BW44" s="486">
        <v>0</v>
      </c>
      <c r="BX44" s="486">
        <v>0</v>
      </c>
      <c r="BY44" s="486">
        <v>0</v>
      </c>
      <c r="BZ44" s="486">
        <v>0</v>
      </c>
      <c r="CA44" s="604">
        <v>0</v>
      </c>
      <c r="CB44" s="484">
        <v>0</v>
      </c>
      <c r="CC44" s="486">
        <v>0</v>
      </c>
      <c r="CD44" s="486">
        <v>0</v>
      </c>
      <c r="CE44" s="486">
        <v>0</v>
      </c>
      <c r="CF44" s="486">
        <v>0</v>
      </c>
      <c r="CG44" s="486">
        <v>0</v>
      </c>
      <c r="CH44" s="604">
        <v>0</v>
      </c>
      <c r="CI44" s="1109">
        <v>0</v>
      </c>
      <c r="CJ44" s="486">
        <v>0</v>
      </c>
      <c r="CK44" s="486">
        <v>0</v>
      </c>
      <c r="CL44" s="486">
        <v>0</v>
      </c>
      <c r="CM44" s="486">
        <v>0</v>
      </c>
      <c r="CN44" s="486">
        <v>0</v>
      </c>
      <c r="CO44" s="604">
        <v>0</v>
      </c>
      <c r="CP44" s="484">
        <v>30</v>
      </c>
      <c r="CQ44" s="486">
        <v>150</v>
      </c>
      <c r="CR44" s="486">
        <v>0</v>
      </c>
      <c r="CS44" s="486">
        <v>0</v>
      </c>
      <c r="CT44" s="486">
        <v>0</v>
      </c>
      <c r="CU44" s="486">
        <v>0</v>
      </c>
      <c r="CV44" s="604">
        <v>0</v>
      </c>
      <c r="CW44" s="1109">
        <v>21</v>
      </c>
      <c r="CX44" s="486">
        <v>0</v>
      </c>
      <c r="CY44" s="486">
        <v>0</v>
      </c>
      <c r="CZ44" s="486">
        <v>0</v>
      </c>
      <c r="DA44" s="486">
        <v>0</v>
      </c>
      <c r="DB44" s="486">
        <v>0</v>
      </c>
      <c r="DC44" s="604">
        <v>0</v>
      </c>
      <c r="DD44" s="484">
        <v>0</v>
      </c>
      <c r="DE44" s="486">
        <v>0</v>
      </c>
      <c r="DF44" s="486">
        <v>0</v>
      </c>
      <c r="DG44" s="486">
        <v>0</v>
      </c>
      <c r="DH44" s="486">
        <v>0</v>
      </c>
      <c r="DI44" s="486">
        <v>0</v>
      </c>
      <c r="DJ44" s="604">
        <v>0</v>
      </c>
      <c r="DK44" s="1109">
        <v>2090</v>
      </c>
      <c r="DL44" s="486">
        <v>14</v>
      </c>
      <c r="DM44" s="486">
        <v>0</v>
      </c>
      <c r="DN44" s="486">
        <v>0</v>
      </c>
      <c r="DO44" s="486">
        <v>0</v>
      </c>
      <c r="DP44" s="486">
        <v>0</v>
      </c>
      <c r="DQ44" s="604">
        <v>0</v>
      </c>
      <c r="DR44" s="484">
        <v>0</v>
      </c>
      <c r="DS44" s="486">
        <v>0</v>
      </c>
      <c r="DT44" s="486">
        <v>0</v>
      </c>
      <c r="DU44" s="486">
        <v>0</v>
      </c>
      <c r="DV44" s="486">
        <v>0</v>
      </c>
      <c r="DW44" s="486">
        <v>0</v>
      </c>
      <c r="DX44" s="604">
        <v>0</v>
      </c>
      <c r="DY44" s="484">
        <v>0</v>
      </c>
      <c r="DZ44" s="486">
        <v>0</v>
      </c>
      <c r="EA44" s="486">
        <v>0</v>
      </c>
      <c r="EB44" s="486">
        <v>0</v>
      </c>
      <c r="EC44" s="486">
        <v>0</v>
      </c>
      <c r="ED44" s="486">
        <v>0</v>
      </c>
      <c r="EE44" s="604">
        <v>0</v>
      </c>
      <c r="EF44" s="1109">
        <v>0</v>
      </c>
      <c r="EG44" s="486">
        <v>0</v>
      </c>
      <c r="EH44" s="486">
        <v>0</v>
      </c>
      <c r="EI44" s="486">
        <v>0</v>
      </c>
      <c r="EJ44" s="486">
        <v>0</v>
      </c>
      <c r="EK44" s="486">
        <v>0</v>
      </c>
      <c r="EL44" s="604">
        <v>0</v>
      </c>
      <c r="EM44" s="484">
        <v>0</v>
      </c>
      <c r="EN44" s="486">
        <v>0</v>
      </c>
      <c r="EO44" s="486">
        <v>0</v>
      </c>
      <c r="EP44" s="486">
        <v>0</v>
      </c>
      <c r="EQ44" s="486">
        <v>0</v>
      </c>
      <c r="ER44" s="486">
        <v>0</v>
      </c>
      <c r="ES44" s="604">
        <v>0</v>
      </c>
      <c r="ET44" s="1109">
        <v>43</v>
      </c>
      <c r="EU44" s="486">
        <v>0</v>
      </c>
      <c r="EV44" s="486">
        <v>0</v>
      </c>
      <c r="EW44" s="486">
        <v>0</v>
      </c>
      <c r="EX44" s="486">
        <v>0</v>
      </c>
      <c r="EY44" s="486">
        <v>0</v>
      </c>
      <c r="EZ44" s="604">
        <v>0</v>
      </c>
      <c r="FA44" s="484">
        <v>11126</v>
      </c>
      <c r="FB44" s="486">
        <v>20</v>
      </c>
      <c r="FC44" s="486">
        <v>0</v>
      </c>
      <c r="FD44" s="486">
        <v>0</v>
      </c>
      <c r="FE44" s="486">
        <v>0</v>
      </c>
      <c r="FF44" s="486">
        <v>0</v>
      </c>
      <c r="FG44" s="604">
        <v>0</v>
      </c>
      <c r="FH44" s="1109">
        <v>80</v>
      </c>
      <c r="FI44" s="486">
        <v>0</v>
      </c>
      <c r="FJ44" s="486">
        <v>0</v>
      </c>
      <c r="FK44" s="486">
        <v>0</v>
      </c>
      <c r="FL44" s="486">
        <v>0</v>
      </c>
      <c r="FM44" s="486">
        <v>0</v>
      </c>
      <c r="FN44" s="604">
        <v>169</v>
      </c>
      <c r="FO44" s="484">
        <v>187</v>
      </c>
      <c r="FP44" s="486">
        <v>0</v>
      </c>
      <c r="FQ44" s="486">
        <v>0</v>
      </c>
      <c r="FR44" s="486">
        <v>0</v>
      </c>
      <c r="FS44" s="486">
        <v>0</v>
      </c>
      <c r="FT44" s="486">
        <v>0</v>
      </c>
      <c r="FU44" s="604">
        <v>1001</v>
      </c>
      <c r="FV44" s="484">
        <v>25</v>
      </c>
      <c r="FW44" s="486">
        <v>54</v>
      </c>
      <c r="FX44" s="486">
        <v>0</v>
      </c>
      <c r="FY44" s="486">
        <v>17</v>
      </c>
      <c r="FZ44" s="486">
        <v>0</v>
      </c>
      <c r="GA44" s="486">
        <v>0</v>
      </c>
      <c r="GB44" s="604">
        <v>0</v>
      </c>
      <c r="GC44" s="1109">
        <v>2052</v>
      </c>
      <c r="GD44" s="486">
        <v>11444</v>
      </c>
      <c r="GE44" s="486">
        <v>0</v>
      </c>
      <c r="GF44" s="486">
        <v>0</v>
      </c>
      <c r="GG44" s="486">
        <v>0</v>
      </c>
      <c r="GH44" s="486">
        <v>0</v>
      </c>
      <c r="GI44" s="604">
        <v>0</v>
      </c>
      <c r="GJ44" s="484">
        <v>535</v>
      </c>
      <c r="GK44" s="486">
        <v>0</v>
      </c>
      <c r="GL44" s="486">
        <v>0</v>
      </c>
      <c r="GM44" s="486">
        <v>0</v>
      </c>
      <c r="GN44" s="486">
        <v>0</v>
      </c>
      <c r="GO44" s="486">
        <v>0</v>
      </c>
      <c r="GP44" s="604">
        <v>5033</v>
      </c>
      <c r="GQ44" s="1109">
        <v>498</v>
      </c>
      <c r="GR44" s="486">
        <v>0</v>
      </c>
      <c r="GS44" s="486">
        <v>0</v>
      </c>
      <c r="GT44" s="486">
        <v>26</v>
      </c>
      <c r="GU44" s="486">
        <v>0</v>
      </c>
      <c r="GV44" s="486">
        <v>0</v>
      </c>
      <c r="GW44" s="604">
        <v>63</v>
      </c>
      <c r="GX44" s="1109">
        <v>7713</v>
      </c>
      <c r="GY44" s="486">
        <v>1243</v>
      </c>
      <c r="GZ44" s="486">
        <v>0</v>
      </c>
      <c r="HA44" s="486">
        <v>811</v>
      </c>
      <c r="HB44" s="486">
        <v>0</v>
      </c>
      <c r="HC44" s="486">
        <v>0</v>
      </c>
      <c r="HD44" s="604">
        <v>15807</v>
      </c>
      <c r="HE44" s="1109">
        <v>0</v>
      </c>
      <c r="HF44" s="486">
        <v>0</v>
      </c>
      <c r="HG44" s="486">
        <v>0</v>
      </c>
      <c r="HH44" s="486">
        <v>1597</v>
      </c>
      <c r="HI44" s="486">
        <v>0</v>
      </c>
      <c r="HJ44" s="486">
        <v>0</v>
      </c>
      <c r="HK44" s="604">
        <v>0</v>
      </c>
      <c r="HL44" s="484">
        <v>12</v>
      </c>
      <c r="HM44" s="486">
        <v>0</v>
      </c>
      <c r="HN44" s="486">
        <v>0</v>
      </c>
      <c r="HO44" s="486">
        <v>90</v>
      </c>
      <c r="HP44" s="486">
        <v>0</v>
      </c>
      <c r="HQ44" s="486">
        <v>0</v>
      </c>
      <c r="HR44" s="604">
        <v>2155</v>
      </c>
      <c r="HS44" s="484">
        <v>133</v>
      </c>
      <c r="HT44" s="486">
        <v>0</v>
      </c>
      <c r="HU44" s="486">
        <v>0</v>
      </c>
      <c r="HV44" s="486">
        <v>0</v>
      </c>
      <c r="HW44" s="486">
        <v>0</v>
      </c>
      <c r="HX44" s="486">
        <v>0</v>
      </c>
      <c r="HY44" s="604">
        <v>1078</v>
      </c>
      <c r="HZ44" s="484">
        <v>19</v>
      </c>
      <c r="IA44" s="486">
        <v>0</v>
      </c>
      <c r="IB44" s="486">
        <v>0</v>
      </c>
      <c r="IC44" s="486">
        <v>675</v>
      </c>
      <c r="ID44" s="486">
        <v>0</v>
      </c>
      <c r="IE44" s="486">
        <v>0</v>
      </c>
      <c r="IF44" s="604">
        <v>0</v>
      </c>
      <c r="IG44" s="484">
        <v>1631</v>
      </c>
      <c r="IH44" s="486">
        <v>0</v>
      </c>
      <c r="II44" s="486">
        <v>0</v>
      </c>
      <c r="IJ44" s="486">
        <v>637</v>
      </c>
      <c r="IK44" s="486">
        <v>0</v>
      </c>
      <c r="IL44" s="486">
        <v>0</v>
      </c>
      <c r="IM44" s="604">
        <v>189</v>
      </c>
      <c r="IN44" s="484">
        <v>7136</v>
      </c>
      <c r="IO44" s="486">
        <v>494</v>
      </c>
      <c r="IP44" s="486">
        <v>0</v>
      </c>
      <c r="IQ44" s="486">
        <v>6675</v>
      </c>
      <c r="IR44" s="486">
        <v>0</v>
      </c>
      <c r="IS44" s="486">
        <v>0</v>
      </c>
      <c r="IT44" s="604">
        <v>2471</v>
      </c>
      <c r="IU44" s="1109">
        <v>0</v>
      </c>
      <c r="IV44" s="486">
        <v>0</v>
      </c>
      <c r="IW44" s="486">
        <v>0</v>
      </c>
      <c r="IX44" s="486">
        <v>0</v>
      </c>
      <c r="IY44" s="486">
        <v>0</v>
      </c>
      <c r="IZ44" s="486">
        <v>0</v>
      </c>
      <c r="JA44" s="604">
        <v>0</v>
      </c>
      <c r="JB44" s="484">
        <v>100</v>
      </c>
      <c r="JC44" s="486">
        <v>0</v>
      </c>
      <c r="JD44" s="486">
        <v>0</v>
      </c>
      <c r="JE44" s="486">
        <v>0</v>
      </c>
      <c r="JF44" s="486">
        <v>0</v>
      </c>
      <c r="JG44" s="486">
        <v>0</v>
      </c>
      <c r="JH44" s="604">
        <v>0</v>
      </c>
      <c r="JI44" s="484">
        <v>92</v>
      </c>
      <c r="JJ44" s="486">
        <v>0</v>
      </c>
      <c r="JK44" s="486">
        <v>0</v>
      </c>
      <c r="JL44" s="486">
        <v>0</v>
      </c>
      <c r="JM44" s="486">
        <v>0</v>
      </c>
      <c r="JN44" s="486">
        <v>0</v>
      </c>
      <c r="JO44" s="604">
        <v>0</v>
      </c>
      <c r="JP44" s="1109">
        <v>0</v>
      </c>
      <c r="JQ44" s="486">
        <v>0</v>
      </c>
      <c r="JR44" s="486">
        <v>0</v>
      </c>
      <c r="JS44" s="486">
        <v>0</v>
      </c>
      <c r="JT44" s="486">
        <v>0</v>
      </c>
      <c r="JU44" s="486">
        <v>0</v>
      </c>
      <c r="JV44" s="604">
        <v>0</v>
      </c>
      <c r="JW44" s="484">
        <v>388</v>
      </c>
      <c r="JX44" s="486">
        <v>0</v>
      </c>
      <c r="JY44" s="486">
        <v>0</v>
      </c>
      <c r="JZ44" s="486">
        <v>0</v>
      </c>
      <c r="KA44" s="486">
        <v>0</v>
      </c>
      <c r="KB44" s="486">
        <v>0</v>
      </c>
      <c r="KC44" s="604">
        <v>0</v>
      </c>
      <c r="KD44" s="484">
        <v>0</v>
      </c>
      <c r="KE44" s="486">
        <v>0</v>
      </c>
      <c r="KF44" s="486">
        <v>0</v>
      </c>
      <c r="KG44" s="486">
        <v>0</v>
      </c>
      <c r="KH44" s="486">
        <v>0</v>
      </c>
      <c r="KI44" s="486">
        <v>0</v>
      </c>
      <c r="KJ44" s="604">
        <v>0</v>
      </c>
      <c r="KK44" s="484">
        <v>39</v>
      </c>
      <c r="KL44" s="486">
        <v>0</v>
      </c>
      <c r="KM44" s="486">
        <v>0</v>
      </c>
      <c r="KN44" s="486">
        <v>0</v>
      </c>
      <c r="KO44" s="486">
        <v>0</v>
      </c>
      <c r="KP44" s="486">
        <v>0</v>
      </c>
      <c r="KQ44" s="604">
        <v>0</v>
      </c>
      <c r="KR44" s="1109">
        <v>0</v>
      </c>
      <c r="KS44" s="486">
        <v>0</v>
      </c>
      <c r="KT44" s="486">
        <v>0</v>
      </c>
      <c r="KU44" s="486">
        <v>0</v>
      </c>
      <c r="KV44" s="486">
        <v>0</v>
      </c>
      <c r="KW44" s="486">
        <v>0</v>
      </c>
      <c r="KX44" s="604">
        <v>0</v>
      </c>
      <c r="KY44" s="484">
        <v>227</v>
      </c>
      <c r="KZ44" s="486">
        <v>216</v>
      </c>
      <c r="LA44" s="486">
        <v>0</v>
      </c>
      <c r="LB44" s="486">
        <v>0</v>
      </c>
      <c r="LC44" s="486">
        <v>0</v>
      </c>
      <c r="LD44" s="486">
        <v>0</v>
      </c>
      <c r="LE44" s="604">
        <v>0</v>
      </c>
      <c r="LF44" s="484">
        <v>0</v>
      </c>
      <c r="LG44" s="486">
        <v>0</v>
      </c>
      <c r="LH44" s="486">
        <v>0</v>
      </c>
      <c r="LI44" s="486">
        <v>0</v>
      </c>
      <c r="LJ44" s="486">
        <v>0</v>
      </c>
      <c r="LK44" s="486">
        <v>0</v>
      </c>
      <c r="LL44" s="604">
        <v>0</v>
      </c>
      <c r="LM44" s="484">
        <v>34653</v>
      </c>
      <c r="LN44" s="486">
        <v>13635</v>
      </c>
      <c r="LO44" s="486">
        <v>0</v>
      </c>
      <c r="LP44" s="486">
        <v>10528</v>
      </c>
      <c r="LQ44" s="486">
        <v>0</v>
      </c>
      <c r="LR44" s="486">
        <v>0</v>
      </c>
      <c r="LS44" s="604">
        <v>27966</v>
      </c>
    </row>
    <row r="45" spans="2:331" ht="15" customHeight="1">
      <c r="B45" s="1108" t="s">
        <v>43</v>
      </c>
      <c r="C45" s="1109">
        <v>0</v>
      </c>
      <c r="D45" s="486">
        <v>0</v>
      </c>
      <c r="E45" s="486">
        <v>0</v>
      </c>
      <c r="F45" s="486">
        <v>0</v>
      </c>
      <c r="G45" s="486">
        <v>0</v>
      </c>
      <c r="H45" s="486">
        <v>0</v>
      </c>
      <c r="I45" s="604">
        <v>0</v>
      </c>
      <c r="J45" s="1109">
        <v>0</v>
      </c>
      <c r="K45" s="486">
        <v>0</v>
      </c>
      <c r="L45" s="486">
        <v>0</v>
      </c>
      <c r="M45" s="486">
        <v>0</v>
      </c>
      <c r="N45" s="486">
        <v>0</v>
      </c>
      <c r="O45" s="486">
        <v>0</v>
      </c>
      <c r="P45" s="604">
        <v>0</v>
      </c>
      <c r="Q45" s="484">
        <v>0</v>
      </c>
      <c r="R45" s="486">
        <v>0</v>
      </c>
      <c r="S45" s="486">
        <v>0</v>
      </c>
      <c r="T45" s="486">
        <v>0</v>
      </c>
      <c r="U45" s="486">
        <v>0</v>
      </c>
      <c r="V45" s="486">
        <v>0</v>
      </c>
      <c r="W45" s="604">
        <v>0</v>
      </c>
      <c r="X45" s="484">
        <v>60</v>
      </c>
      <c r="Y45" s="486">
        <v>0</v>
      </c>
      <c r="Z45" s="486">
        <v>0</v>
      </c>
      <c r="AA45" s="486">
        <v>0</v>
      </c>
      <c r="AB45" s="486">
        <v>0</v>
      </c>
      <c r="AC45" s="486">
        <v>0</v>
      </c>
      <c r="AD45" s="604">
        <v>0</v>
      </c>
      <c r="AE45" s="1109">
        <v>0</v>
      </c>
      <c r="AF45" s="486">
        <v>0</v>
      </c>
      <c r="AG45" s="486">
        <v>0</v>
      </c>
      <c r="AH45" s="486">
        <v>0</v>
      </c>
      <c r="AI45" s="486">
        <v>0</v>
      </c>
      <c r="AJ45" s="486">
        <v>0</v>
      </c>
      <c r="AK45" s="604">
        <v>0</v>
      </c>
      <c r="AL45" s="484">
        <v>0</v>
      </c>
      <c r="AM45" s="486">
        <v>0</v>
      </c>
      <c r="AN45" s="486">
        <v>0</v>
      </c>
      <c r="AO45" s="486">
        <v>0</v>
      </c>
      <c r="AP45" s="486">
        <v>0</v>
      </c>
      <c r="AQ45" s="486">
        <v>0</v>
      </c>
      <c r="AR45" s="604">
        <v>0</v>
      </c>
      <c r="AS45" s="1109">
        <v>0</v>
      </c>
      <c r="AT45" s="486">
        <v>0</v>
      </c>
      <c r="AU45" s="486">
        <v>0</v>
      </c>
      <c r="AV45" s="486">
        <v>0</v>
      </c>
      <c r="AW45" s="486">
        <v>0</v>
      </c>
      <c r="AX45" s="486">
        <v>0</v>
      </c>
      <c r="AY45" s="604">
        <v>0</v>
      </c>
      <c r="AZ45" s="1109">
        <v>0</v>
      </c>
      <c r="BA45" s="486">
        <v>0</v>
      </c>
      <c r="BB45" s="486">
        <v>0</v>
      </c>
      <c r="BC45" s="486">
        <v>0</v>
      </c>
      <c r="BD45" s="486">
        <v>0</v>
      </c>
      <c r="BE45" s="486">
        <v>0</v>
      </c>
      <c r="BF45" s="604">
        <v>0</v>
      </c>
      <c r="BG45" s="1109">
        <v>0</v>
      </c>
      <c r="BH45" s="486">
        <v>0</v>
      </c>
      <c r="BI45" s="486">
        <v>0</v>
      </c>
      <c r="BJ45" s="486">
        <v>0</v>
      </c>
      <c r="BK45" s="486">
        <v>0</v>
      </c>
      <c r="BL45" s="486">
        <v>0</v>
      </c>
      <c r="BM45" s="604">
        <v>0</v>
      </c>
      <c r="BN45" s="1109">
        <v>0</v>
      </c>
      <c r="BO45" s="486">
        <v>60</v>
      </c>
      <c r="BP45" s="486">
        <v>0</v>
      </c>
      <c r="BQ45" s="486">
        <v>0</v>
      </c>
      <c r="BR45" s="486">
        <v>0</v>
      </c>
      <c r="BS45" s="486">
        <v>0</v>
      </c>
      <c r="BT45" s="604">
        <v>0</v>
      </c>
      <c r="BU45" s="1109">
        <v>0</v>
      </c>
      <c r="BV45" s="486">
        <v>0</v>
      </c>
      <c r="BW45" s="486">
        <v>0</v>
      </c>
      <c r="BX45" s="486">
        <v>0</v>
      </c>
      <c r="BY45" s="486">
        <v>0</v>
      </c>
      <c r="BZ45" s="486">
        <v>0</v>
      </c>
      <c r="CA45" s="604">
        <v>0</v>
      </c>
      <c r="CB45" s="484">
        <v>0</v>
      </c>
      <c r="CC45" s="486">
        <v>0</v>
      </c>
      <c r="CD45" s="486">
        <v>0</v>
      </c>
      <c r="CE45" s="486">
        <v>0</v>
      </c>
      <c r="CF45" s="486">
        <v>0</v>
      </c>
      <c r="CG45" s="486">
        <v>0</v>
      </c>
      <c r="CH45" s="604">
        <v>0</v>
      </c>
      <c r="CI45" s="1109">
        <v>0</v>
      </c>
      <c r="CJ45" s="486">
        <v>0</v>
      </c>
      <c r="CK45" s="486">
        <v>0</v>
      </c>
      <c r="CL45" s="486">
        <v>0</v>
      </c>
      <c r="CM45" s="486">
        <v>0</v>
      </c>
      <c r="CN45" s="486">
        <v>0</v>
      </c>
      <c r="CO45" s="604">
        <v>0</v>
      </c>
      <c r="CP45" s="484">
        <v>25</v>
      </c>
      <c r="CQ45" s="486">
        <v>0</v>
      </c>
      <c r="CR45" s="486">
        <v>0</v>
      </c>
      <c r="CS45" s="486">
        <v>0</v>
      </c>
      <c r="CT45" s="486">
        <v>0</v>
      </c>
      <c r="CU45" s="486">
        <v>0</v>
      </c>
      <c r="CV45" s="604">
        <v>0</v>
      </c>
      <c r="CW45" s="1109">
        <v>20</v>
      </c>
      <c r="CX45" s="486">
        <v>0</v>
      </c>
      <c r="CY45" s="486">
        <v>0</v>
      </c>
      <c r="CZ45" s="486">
        <v>0</v>
      </c>
      <c r="DA45" s="486">
        <v>0</v>
      </c>
      <c r="DB45" s="486">
        <v>0</v>
      </c>
      <c r="DC45" s="604">
        <v>0</v>
      </c>
      <c r="DD45" s="484">
        <v>0</v>
      </c>
      <c r="DE45" s="486">
        <v>0</v>
      </c>
      <c r="DF45" s="486">
        <v>0</v>
      </c>
      <c r="DG45" s="486">
        <v>0</v>
      </c>
      <c r="DH45" s="486">
        <v>0</v>
      </c>
      <c r="DI45" s="486">
        <v>0</v>
      </c>
      <c r="DJ45" s="604">
        <v>0</v>
      </c>
      <c r="DK45" s="1109">
        <v>85</v>
      </c>
      <c r="DL45" s="486">
        <v>0</v>
      </c>
      <c r="DM45" s="486">
        <v>0</v>
      </c>
      <c r="DN45" s="486">
        <v>0</v>
      </c>
      <c r="DO45" s="486">
        <v>0</v>
      </c>
      <c r="DP45" s="486">
        <v>0</v>
      </c>
      <c r="DQ45" s="604">
        <v>0</v>
      </c>
      <c r="DR45" s="484">
        <v>0</v>
      </c>
      <c r="DS45" s="486">
        <v>0</v>
      </c>
      <c r="DT45" s="486">
        <v>0</v>
      </c>
      <c r="DU45" s="486">
        <v>0</v>
      </c>
      <c r="DV45" s="486">
        <v>0</v>
      </c>
      <c r="DW45" s="486">
        <v>0</v>
      </c>
      <c r="DX45" s="604">
        <v>0</v>
      </c>
      <c r="DY45" s="484">
        <v>1</v>
      </c>
      <c r="DZ45" s="486">
        <v>0</v>
      </c>
      <c r="EA45" s="486">
        <v>0</v>
      </c>
      <c r="EB45" s="486">
        <v>0</v>
      </c>
      <c r="EC45" s="486">
        <v>0</v>
      </c>
      <c r="ED45" s="486">
        <v>0</v>
      </c>
      <c r="EE45" s="604">
        <v>0</v>
      </c>
      <c r="EF45" s="1109">
        <v>0</v>
      </c>
      <c r="EG45" s="486">
        <v>0</v>
      </c>
      <c r="EH45" s="486">
        <v>0</v>
      </c>
      <c r="EI45" s="486">
        <v>0</v>
      </c>
      <c r="EJ45" s="486">
        <v>0</v>
      </c>
      <c r="EK45" s="486">
        <v>0</v>
      </c>
      <c r="EL45" s="604">
        <v>0</v>
      </c>
      <c r="EM45" s="484">
        <v>300</v>
      </c>
      <c r="EN45" s="486">
        <v>0</v>
      </c>
      <c r="EO45" s="486">
        <v>0</v>
      </c>
      <c r="EP45" s="486">
        <v>0</v>
      </c>
      <c r="EQ45" s="486">
        <v>0</v>
      </c>
      <c r="ER45" s="486">
        <v>0</v>
      </c>
      <c r="ES45" s="604">
        <v>0</v>
      </c>
      <c r="ET45" s="1109">
        <v>0</v>
      </c>
      <c r="EU45" s="486">
        <v>0</v>
      </c>
      <c r="EV45" s="486">
        <v>0</v>
      </c>
      <c r="EW45" s="486">
        <v>0</v>
      </c>
      <c r="EX45" s="486">
        <v>0</v>
      </c>
      <c r="EY45" s="486">
        <v>0</v>
      </c>
      <c r="EZ45" s="604">
        <v>0</v>
      </c>
      <c r="FA45" s="484">
        <v>2436</v>
      </c>
      <c r="FB45" s="486">
        <v>0</v>
      </c>
      <c r="FC45" s="486">
        <v>0</v>
      </c>
      <c r="FD45" s="486">
        <v>0</v>
      </c>
      <c r="FE45" s="486">
        <v>0</v>
      </c>
      <c r="FF45" s="486">
        <v>0</v>
      </c>
      <c r="FG45" s="604">
        <v>0</v>
      </c>
      <c r="FH45" s="1109">
        <v>72</v>
      </c>
      <c r="FI45" s="486">
        <v>0</v>
      </c>
      <c r="FJ45" s="486">
        <v>0</v>
      </c>
      <c r="FK45" s="486">
        <v>0</v>
      </c>
      <c r="FL45" s="486">
        <v>0</v>
      </c>
      <c r="FM45" s="486">
        <v>0</v>
      </c>
      <c r="FN45" s="604">
        <v>0</v>
      </c>
      <c r="FO45" s="484">
        <v>0</v>
      </c>
      <c r="FP45" s="486">
        <v>0</v>
      </c>
      <c r="FQ45" s="486">
        <v>0</v>
      </c>
      <c r="FR45" s="486">
        <v>0</v>
      </c>
      <c r="FS45" s="486">
        <v>0</v>
      </c>
      <c r="FT45" s="486">
        <v>0</v>
      </c>
      <c r="FU45" s="604">
        <v>96</v>
      </c>
      <c r="FV45" s="484">
        <v>200</v>
      </c>
      <c r="FW45" s="486">
        <v>0</v>
      </c>
      <c r="FX45" s="486">
        <v>786</v>
      </c>
      <c r="FY45" s="486">
        <v>0</v>
      </c>
      <c r="FZ45" s="486">
        <v>0</v>
      </c>
      <c r="GA45" s="486">
        <v>0</v>
      </c>
      <c r="GB45" s="604">
        <v>0</v>
      </c>
      <c r="GC45" s="1109">
        <v>40</v>
      </c>
      <c r="GD45" s="486">
        <v>19912</v>
      </c>
      <c r="GE45" s="486">
        <v>0</v>
      </c>
      <c r="GF45" s="486">
        <v>0</v>
      </c>
      <c r="GG45" s="486">
        <v>0</v>
      </c>
      <c r="GH45" s="486">
        <v>0</v>
      </c>
      <c r="GI45" s="604">
        <v>0</v>
      </c>
      <c r="GJ45" s="484">
        <v>61</v>
      </c>
      <c r="GK45" s="486">
        <v>0</v>
      </c>
      <c r="GL45" s="486">
        <v>0</v>
      </c>
      <c r="GM45" s="486">
        <v>0</v>
      </c>
      <c r="GN45" s="486">
        <v>0</v>
      </c>
      <c r="GO45" s="486">
        <v>0</v>
      </c>
      <c r="GP45" s="604">
        <v>13583</v>
      </c>
      <c r="GQ45" s="1109">
        <v>168</v>
      </c>
      <c r="GR45" s="486">
        <v>0</v>
      </c>
      <c r="GS45" s="486">
        <v>547</v>
      </c>
      <c r="GT45" s="486">
        <v>0</v>
      </c>
      <c r="GU45" s="486">
        <v>0</v>
      </c>
      <c r="GV45" s="486">
        <v>0</v>
      </c>
      <c r="GW45" s="604">
        <v>0</v>
      </c>
      <c r="GX45" s="1109">
        <v>4159</v>
      </c>
      <c r="GY45" s="486">
        <v>783</v>
      </c>
      <c r="GZ45" s="486">
        <v>1199</v>
      </c>
      <c r="HA45" s="486">
        <v>0</v>
      </c>
      <c r="HB45" s="486">
        <v>0</v>
      </c>
      <c r="HC45" s="486">
        <v>0</v>
      </c>
      <c r="HD45" s="604">
        <v>12499</v>
      </c>
      <c r="HE45" s="1109">
        <v>0</v>
      </c>
      <c r="HF45" s="486">
        <v>66</v>
      </c>
      <c r="HG45" s="486">
        <v>0</v>
      </c>
      <c r="HH45" s="486">
        <v>426</v>
      </c>
      <c r="HI45" s="486">
        <v>0</v>
      </c>
      <c r="HJ45" s="486">
        <v>0</v>
      </c>
      <c r="HK45" s="604">
        <v>0</v>
      </c>
      <c r="HL45" s="484">
        <v>17</v>
      </c>
      <c r="HM45" s="486">
        <v>0</v>
      </c>
      <c r="HN45" s="486">
        <v>0</v>
      </c>
      <c r="HO45" s="486">
        <v>0</v>
      </c>
      <c r="HP45" s="486">
        <v>0</v>
      </c>
      <c r="HQ45" s="486">
        <v>0</v>
      </c>
      <c r="HR45" s="604">
        <v>207</v>
      </c>
      <c r="HS45" s="484">
        <v>824</v>
      </c>
      <c r="HT45" s="486">
        <v>0</v>
      </c>
      <c r="HU45" s="486">
        <v>115</v>
      </c>
      <c r="HV45" s="486">
        <v>338</v>
      </c>
      <c r="HW45" s="486">
        <v>0</v>
      </c>
      <c r="HX45" s="486">
        <v>0</v>
      </c>
      <c r="HY45" s="604">
        <v>0</v>
      </c>
      <c r="HZ45" s="484">
        <v>0</v>
      </c>
      <c r="IA45" s="486">
        <v>0</v>
      </c>
      <c r="IB45" s="486">
        <v>0</v>
      </c>
      <c r="IC45" s="486">
        <v>0</v>
      </c>
      <c r="ID45" s="486">
        <v>0</v>
      </c>
      <c r="IE45" s="486">
        <v>0</v>
      </c>
      <c r="IF45" s="604">
        <v>0</v>
      </c>
      <c r="IG45" s="484">
        <v>384</v>
      </c>
      <c r="IH45" s="486">
        <v>0</v>
      </c>
      <c r="II45" s="486">
        <v>12</v>
      </c>
      <c r="IJ45" s="486">
        <v>609</v>
      </c>
      <c r="IK45" s="486">
        <v>0</v>
      </c>
      <c r="IL45" s="486">
        <v>0</v>
      </c>
      <c r="IM45" s="604">
        <v>0</v>
      </c>
      <c r="IN45" s="484">
        <v>5660</v>
      </c>
      <c r="IO45" s="486">
        <v>153</v>
      </c>
      <c r="IP45" s="486">
        <v>1913</v>
      </c>
      <c r="IQ45" s="486">
        <v>1420</v>
      </c>
      <c r="IR45" s="486">
        <v>0</v>
      </c>
      <c r="IS45" s="486">
        <v>0</v>
      </c>
      <c r="IT45" s="604">
        <v>44</v>
      </c>
      <c r="IU45" s="1109">
        <v>0</v>
      </c>
      <c r="IV45" s="486">
        <v>0</v>
      </c>
      <c r="IW45" s="486">
        <v>0</v>
      </c>
      <c r="IX45" s="486">
        <v>0</v>
      </c>
      <c r="IY45" s="486">
        <v>0</v>
      </c>
      <c r="IZ45" s="486">
        <v>0</v>
      </c>
      <c r="JA45" s="604">
        <v>0</v>
      </c>
      <c r="JB45" s="484">
        <v>0</v>
      </c>
      <c r="JC45" s="486">
        <v>0</v>
      </c>
      <c r="JD45" s="486">
        <v>0</v>
      </c>
      <c r="JE45" s="486">
        <v>0</v>
      </c>
      <c r="JF45" s="486">
        <v>0</v>
      </c>
      <c r="JG45" s="486">
        <v>0</v>
      </c>
      <c r="JH45" s="604">
        <v>0</v>
      </c>
      <c r="JI45" s="484">
        <v>0</v>
      </c>
      <c r="JJ45" s="486">
        <v>0</v>
      </c>
      <c r="JK45" s="486">
        <v>0</v>
      </c>
      <c r="JL45" s="486">
        <v>0</v>
      </c>
      <c r="JM45" s="486">
        <v>0</v>
      </c>
      <c r="JN45" s="486">
        <v>0</v>
      </c>
      <c r="JO45" s="604">
        <v>0</v>
      </c>
      <c r="JP45" s="1109">
        <v>0</v>
      </c>
      <c r="JQ45" s="486">
        <v>0</v>
      </c>
      <c r="JR45" s="486">
        <v>0</v>
      </c>
      <c r="JS45" s="486">
        <v>0</v>
      </c>
      <c r="JT45" s="486">
        <v>0</v>
      </c>
      <c r="JU45" s="486">
        <v>0</v>
      </c>
      <c r="JV45" s="604">
        <v>0</v>
      </c>
      <c r="JW45" s="484">
        <v>0</v>
      </c>
      <c r="JX45" s="486">
        <v>0</v>
      </c>
      <c r="JY45" s="486">
        <v>0</v>
      </c>
      <c r="JZ45" s="486">
        <v>0</v>
      </c>
      <c r="KA45" s="486">
        <v>0</v>
      </c>
      <c r="KB45" s="486">
        <v>0</v>
      </c>
      <c r="KC45" s="604">
        <v>0</v>
      </c>
      <c r="KD45" s="484">
        <v>0</v>
      </c>
      <c r="KE45" s="486">
        <v>0</v>
      </c>
      <c r="KF45" s="486">
        <v>0</v>
      </c>
      <c r="KG45" s="486">
        <v>0</v>
      </c>
      <c r="KH45" s="486">
        <v>0</v>
      </c>
      <c r="KI45" s="486">
        <v>0</v>
      </c>
      <c r="KJ45" s="604">
        <v>0</v>
      </c>
      <c r="KK45" s="484">
        <v>0</v>
      </c>
      <c r="KL45" s="486">
        <v>0</v>
      </c>
      <c r="KM45" s="486">
        <v>0</v>
      </c>
      <c r="KN45" s="486">
        <v>0</v>
      </c>
      <c r="KO45" s="486">
        <v>0</v>
      </c>
      <c r="KP45" s="486">
        <v>0</v>
      </c>
      <c r="KQ45" s="604">
        <v>0</v>
      </c>
      <c r="KR45" s="1109">
        <v>0</v>
      </c>
      <c r="KS45" s="486">
        <v>0</v>
      </c>
      <c r="KT45" s="486">
        <v>0</v>
      </c>
      <c r="KU45" s="486">
        <v>0</v>
      </c>
      <c r="KV45" s="486">
        <v>0</v>
      </c>
      <c r="KW45" s="486">
        <v>0</v>
      </c>
      <c r="KX45" s="604">
        <v>0</v>
      </c>
      <c r="KY45" s="484">
        <v>502</v>
      </c>
      <c r="KZ45" s="486">
        <v>0</v>
      </c>
      <c r="LA45" s="486">
        <v>0</v>
      </c>
      <c r="LB45" s="486">
        <v>0</v>
      </c>
      <c r="LC45" s="486">
        <v>0</v>
      </c>
      <c r="LD45" s="486">
        <v>0</v>
      </c>
      <c r="LE45" s="604">
        <v>0</v>
      </c>
      <c r="LF45" s="484">
        <v>0</v>
      </c>
      <c r="LG45" s="486">
        <v>0</v>
      </c>
      <c r="LH45" s="486">
        <v>0</v>
      </c>
      <c r="LI45" s="486">
        <v>0</v>
      </c>
      <c r="LJ45" s="486">
        <v>0</v>
      </c>
      <c r="LK45" s="486">
        <v>0</v>
      </c>
      <c r="LL45" s="604">
        <v>101</v>
      </c>
      <c r="LM45" s="484">
        <v>15014</v>
      </c>
      <c r="LN45" s="486">
        <v>20974</v>
      </c>
      <c r="LO45" s="486">
        <v>4572</v>
      </c>
      <c r="LP45" s="486">
        <v>2793</v>
      </c>
      <c r="LQ45" s="486">
        <v>0</v>
      </c>
      <c r="LR45" s="486">
        <v>0</v>
      </c>
      <c r="LS45" s="604">
        <v>26530</v>
      </c>
    </row>
    <row r="46" spans="2:331" ht="15" customHeight="1">
      <c r="B46" s="1108" t="s">
        <v>25</v>
      </c>
      <c r="C46" s="1109">
        <v>2</v>
      </c>
      <c r="D46" s="486">
        <v>0</v>
      </c>
      <c r="E46" s="486">
        <v>0</v>
      </c>
      <c r="F46" s="486">
        <v>0</v>
      </c>
      <c r="G46" s="486">
        <v>0</v>
      </c>
      <c r="H46" s="486">
        <v>0</v>
      </c>
      <c r="I46" s="604">
        <v>0</v>
      </c>
      <c r="J46" s="1109">
        <v>7</v>
      </c>
      <c r="K46" s="486">
        <v>0</v>
      </c>
      <c r="L46" s="486">
        <v>50</v>
      </c>
      <c r="M46" s="486">
        <v>0</v>
      </c>
      <c r="N46" s="486">
        <v>0</v>
      </c>
      <c r="O46" s="486">
        <v>0</v>
      </c>
      <c r="P46" s="604">
        <v>0</v>
      </c>
      <c r="Q46" s="484">
        <v>113</v>
      </c>
      <c r="R46" s="486">
        <v>0</v>
      </c>
      <c r="S46" s="486">
        <v>0</v>
      </c>
      <c r="T46" s="486">
        <v>0</v>
      </c>
      <c r="U46" s="486">
        <v>0</v>
      </c>
      <c r="V46" s="486">
        <v>0</v>
      </c>
      <c r="W46" s="604">
        <v>0</v>
      </c>
      <c r="X46" s="484">
        <v>607</v>
      </c>
      <c r="Y46" s="486">
        <v>0</v>
      </c>
      <c r="Z46" s="486">
        <v>0</v>
      </c>
      <c r="AA46" s="486">
        <v>0</v>
      </c>
      <c r="AB46" s="486">
        <v>0</v>
      </c>
      <c r="AC46" s="486">
        <v>0</v>
      </c>
      <c r="AD46" s="604">
        <v>0</v>
      </c>
      <c r="AE46" s="1109">
        <v>0</v>
      </c>
      <c r="AF46" s="486">
        <v>0</v>
      </c>
      <c r="AG46" s="486">
        <v>0</v>
      </c>
      <c r="AH46" s="486">
        <v>0</v>
      </c>
      <c r="AI46" s="486">
        <v>0</v>
      </c>
      <c r="AJ46" s="486">
        <v>0</v>
      </c>
      <c r="AK46" s="604">
        <v>0</v>
      </c>
      <c r="AL46" s="484">
        <v>144</v>
      </c>
      <c r="AM46" s="486">
        <v>0</v>
      </c>
      <c r="AN46" s="486">
        <v>0</v>
      </c>
      <c r="AO46" s="486">
        <v>0</v>
      </c>
      <c r="AP46" s="486">
        <v>0</v>
      </c>
      <c r="AQ46" s="486">
        <v>0</v>
      </c>
      <c r="AR46" s="604">
        <v>0</v>
      </c>
      <c r="AS46" s="1109">
        <v>20</v>
      </c>
      <c r="AT46" s="486">
        <v>0</v>
      </c>
      <c r="AU46" s="486">
        <v>0</v>
      </c>
      <c r="AV46" s="486">
        <v>0</v>
      </c>
      <c r="AW46" s="486">
        <v>0</v>
      </c>
      <c r="AX46" s="486">
        <v>0</v>
      </c>
      <c r="AY46" s="604">
        <v>0</v>
      </c>
      <c r="AZ46" s="1109">
        <v>0</v>
      </c>
      <c r="BA46" s="486">
        <v>0</v>
      </c>
      <c r="BB46" s="486">
        <v>0</v>
      </c>
      <c r="BC46" s="486">
        <v>0</v>
      </c>
      <c r="BD46" s="486">
        <v>0</v>
      </c>
      <c r="BE46" s="486">
        <v>0</v>
      </c>
      <c r="BF46" s="604">
        <v>0</v>
      </c>
      <c r="BG46" s="1109">
        <v>114</v>
      </c>
      <c r="BH46" s="486">
        <v>0</v>
      </c>
      <c r="BI46" s="486">
        <v>0</v>
      </c>
      <c r="BJ46" s="486">
        <v>0</v>
      </c>
      <c r="BK46" s="486">
        <v>0</v>
      </c>
      <c r="BL46" s="486">
        <v>0</v>
      </c>
      <c r="BM46" s="604">
        <v>0</v>
      </c>
      <c r="BN46" s="1109">
        <v>0</v>
      </c>
      <c r="BO46" s="486">
        <v>56</v>
      </c>
      <c r="BP46" s="486">
        <v>0</v>
      </c>
      <c r="BQ46" s="486">
        <v>0</v>
      </c>
      <c r="BR46" s="486">
        <v>0</v>
      </c>
      <c r="BS46" s="486">
        <v>0</v>
      </c>
      <c r="BT46" s="604">
        <v>0</v>
      </c>
      <c r="BU46" s="1109">
        <v>50</v>
      </c>
      <c r="BV46" s="486">
        <v>0</v>
      </c>
      <c r="BW46" s="486">
        <v>0</v>
      </c>
      <c r="BX46" s="486">
        <v>0</v>
      </c>
      <c r="BY46" s="486">
        <v>0</v>
      </c>
      <c r="BZ46" s="486">
        <v>0</v>
      </c>
      <c r="CA46" s="604">
        <v>0</v>
      </c>
      <c r="CB46" s="484">
        <v>0</v>
      </c>
      <c r="CC46" s="486">
        <v>0</v>
      </c>
      <c r="CD46" s="486">
        <v>0</v>
      </c>
      <c r="CE46" s="486">
        <v>0</v>
      </c>
      <c r="CF46" s="486">
        <v>0</v>
      </c>
      <c r="CG46" s="486">
        <v>0</v>
      </c>
      <c r="CH46" s="604">
        <v>0</v>
      </c>
      <c r="CI46" s="1109">
        <v>514</v>
      </c>
      <c r="CJ46" s="486">
        <v>0</v>
      </c>
      <c r="CK46" s="486">
        <v>0</v>
      </c>
      <c r="CL46" s="486">
        <v>0</v>
      </c>
      <c r="CM46" s="486">
        <v>0</v>
      </c>
      <c r="CN46" s="486">
        <v>0</v>
      </c>
      <c r="CO46" s="604">
        <v>0</v>
      </c>
      <c r="CP46" s="484">
        <v>525</v>
      </c>
      <c r="CQ46" s="486">
        <v>281</v>
      </c>
      <c r="CR46" s="486">
        <v>0</v>
      </c>
      <c r="CS46" s="486">
        <v>0</v>
      </c>
      <c r="CT46" s="486">
        <v>0</v>
      </c>
      <c r="CU46" s="486">
        <v>0</v>
      </c>
      <c r="CV46" s="604">
        <v>0</v>
      </c>
      <c r="CW46" s="1109">
        <v>20</v>
      </c>
      <c r="CX46" s="486">
        <v>59</v>
      </c>
      <c r="CY46" s="486">
        <v>0</v>
      </c>
      <c r="CZ46" s="486">
        <v>0</v>
      </c>
      <c r="DA46" s="486">
        <v>0</v>
      </c>
      <c r="DB46" s="486">
        <v>0</v>
      </c>
      <c r="DC46" s="604">
        <v>0</v>
      </c>
      <c r="DD46" s="484">
        <v>87</v>
      </c>
      <c r="DE46" s="486">
        <v>3</v>
      </c>
      <c r="DF46" s="486">
        <v>0</v>
      </c>
      <c r="DG46" s="486">
        <v>0</v>
      </c>
      <c r="DH46" s="486">
        <v>0</v>
      </c>
      <c r="DI46" s="486">
        <v>0</v>
      </c>
      <c r="DJ46" s="604">
        <v>0</v>
      </c>
      <c r="DK46" s="1109">
        <v>771</v>
      </c>
      <c r="DL46" s="486">
        <v>21</v>
      </c>
      <c r="DM46" s="486">
        <v>0</v>
      </c>
      <c r="DN46" s="486">
        <v>0</v>
      </c>
      <c r="DO46" s="486">
        <v>0</v>
      </c>
      <c r="DP46" s="486">
        <v>0</v>
      </c>
      <c r="DQ46" s="604">
        <v>0</v>
      </c>
      <c r="DR46" s="484">
        <v>19</v>
      </c>
      <c r="DS46" s="486">
        <v>0</v>
      </c>
      <c r="DT46" s="486">
        <v>0</v>
      </c>
      <c r="DU46" s="486">
        <v>0</v>
      </c>
      <c r="DV46" s="486">
        <v>0</v>
      </c>
      <c r="DW46" s="486">
        <v>0</v>
      </c>
      <c r="DX46" s="604">
        <v>0</v>
      </c>
      <c r="DY46" s="484">
        <v>0</v>
      </c>
      <c r="DZ46" s="486">
        <v>0</v>
      </c>
      <c r="EA46" s="486">
        <v>0</v>
      </c>
      <c r="EB46" s="486">
        <v>0</v>
      </c>
      <c r="EC46" s="486">
        <v>0</v>
      </c>
      <c r="ED46" s="486">
        <v>0</v>
      </c>
      <c r="EE46" s="604">
        <v>0</v>
      </c>
      <c r="EF46" s="1109">
        <v>768</v>
      </c>
      <c r="EG46" s="486">
        <v>436</v>
      </c>
      <c r="EH46" s="486">
        <v>0</v>
      </c>
      <c r="EI46" s="486">
        <v>51</v>
      </c>
      <c r="EJ46" s="486">
        <v>0</v>
      </c>
      <c r="EK46" s="486">
        <v>0</v>
      </c>
      <c r="EL46" s="604">
        <v>0</v>
      </c>
      <c r="EM46" s="484">
        <v>335</v>
      </c>
      <c r="EN46" s="486">
        <v>0</v>
      </c>
      <c r="EO46" s="486">
        <v>0</v>
      </c>
      <c r="EP46" s="486">
        <v>0</v>
      </c>
      <c r="EQ46" s="486">
        <v>0</v>
      </c>
      <c r="ER46" s="486">
        <v>0</v>
      </c>
      <c r="ES46" s="604">
        <v>0</v>
      </c>
      <c r="ET46" s="1109">
        <v>226</v>
      </c>
      <c r="EU46" s="486">
        <v>0</v>
      </c>
      <c r="EV46" s="486">
        <v>0</v>
      </c>
      <c r="EW46" s="486">
        <v>0</v>
      </c>
      <c r="EX46" s="486">
        <v>0</v>
      </c>
      <c r="EY46" s="486">
        <v>0</v>
      </c>
      <c r="EZ46" s="604">
        <v>51</v>
      </c>
      <c r="FA46" s="484">
        <v>12036</v>
      </c>
      <c r="FB46" s="486">
        <v>0</v>
      </c>
      <c r="FC46" s="486">
        <v>0</v>
      </c>
      <c r="FD46" s="486">
        <v>0</v>
      </c>
      <c r="FE46" s="486">
        <v>0</v>
      </c>
      <c r="FF46" s="486">
        <v>0</v>
      </c>
      <c r="FG46" s="604">
        <v>0</v>
      </c>
      <c r="FH46" s="1109">
        <v>10</v>
      </c>
      <c r="FI46" s="486">
        <v>0</v>
      </c>
      <c r="FJ46" s="486">
        <v>0</v>
      </c>
      <c r="FK46" s="486">
        <v>0</v>
      </c>
      <c r="FL46" s="486">
        <v>0</v>
      </c>
      <c r="FM46" s="486">
        <v>0</v>
      </c>
      <c r="FN46" s="604">
        <v>0</v>
      </c>
      <c r="FO46" s="484">
        <v>207</v>
      </c>
      <c r="FP46" s="486">
        <v>0</v>
      </c>
      <c r="FQ46" s="486">
        <v>0</v>
      </c>
      <c r="FR46" s="486">
        <v>0</v>
      </c>
      <c r="FS46" s="486">
        <v>0</v>
      </c>
      <c r="FT46" s="486">
        <v>0</v>
      </c>
      <c r="FU46" s="604">
        <v>154</v>
      </c>
      <c r="FV46" s="484">
        <v>74</v>
      </c>
      <c r="FW46" s="486">
        <v>0</v>
      </c>
      <c r="FX46" s="486">
        <v>2511</v>
      </c>
      <c r="FY46" s="486">
        <v>7</v>
      </c>
      <c r="FZ46" s="486">
        <v>0</v>
      </c>
      <c r="GA46" s="486">
        <v>0</v>
      </c>
      <c r="GB46" s="604">
        <v>0</v>
      </c>
      <c r="GC46" s="1109">
        <v>2507</v>
      </c>
      <c r="GD46" s="486">
        <v>36436</v>
      </c>
      <c r="GE46" s="486">
        <v>0</v>
      </c>
      <c r="GF46" s="486">
        <v>0</v>
      </c>
      <c r="GG46" s="486">
        <v>0</v>
      </c>
      <c r="GH46" s="486">
        <v>0</v>
      </c>
      <c r="GI46" s="604">
        <v>281</v>
      </c>
      <c r="GJ46" s="484">
        <v>1859</v>
      </c>
      <c r="GK46" s="486">
        <v>0</v>
      </c>
      <c r="GL46" s="486">
        <v>0</v>
      </c>
      <c r="GM46" s="486">
        <v>0</v>
      </c>
      <c r="GN46" s="486">
        <v>0</v>
      </c>
      <c r="GO46" s="486">
        <v>0</v>
      </c>
      <c r="GP46" s="604">
        <v>4620</v>
      </c>
      <c r="GQ46" s="1109">
        <v>795</v>
      </c>
      <c r="GR46" s="486">
        <v>0</v>
      </c>
      <c r="GS46" s="486">
        <v>86</v>
      </c>
      <c r="GT46" s="486">
        <v>583</v>
      </c>
      <c r="GU46" s="486">
        <v>0</v>
      </c>
      <c r="GV46" s="486">
        <v>0</v>
      </c>
      <c r="GW46" s="604">
        <v>0</v>
      </c>
      <c r="GX46" s="1109">
        <v>6163</v>
      </c>
      <c r="GY46" s="486">
        <v>2792</v>
      </c>
      <c r="GZ46" s="486">
        <v>365</v>
      </c>
      <c r="HA46" s="486">
        <v>427</v>
      </c>
      <c r="HB46" s="486">
        <v>0</v>
      </c>
      <c r="HC46" s="486">
        <v>0</v>
      </c>
      <c r="HD46" s="604">
        <v>16445</v>
      </c>
      <c r="HE46" s="1109">
        <v>0</v>
      </c>
      <c r="HF46" s="486">
        <v>0</v>
      </c>
      <c r="HG46" s="486">
        <v>0</v>
      </c>
      <c r="HH46" s="486">
        <v>363</v>
      </c>
      <c r="HI46" s="486">
        <v>0</v>
      </c>
      <c r="HJ46" s="486">
        <v>0</v>
      </c>
      <c r="HK46" s="604">
        <v>0</v>
      </c>
      <c r="HL46" s="484">
        <v>75</v>
      </c>
      <c r="HM46" s="486">
        <v>0</v>
      </c>
      <c r="HN46" s="486">
        <v>0</v>
      </c>
      <c r="HO46" s="486">
        <v>0</v>
      </c>
      <c r="HP46" s="486">
        <v>0</v>
      </c>
      <c r="HQ46" s="486">
        <v>0</v>
      </c>
      <c r="HR46" s="604">
        <v>1245</v>
      </c>
      <c r="HS46" s="484">
        <v>3345</v>
      </c>
      <c r="HT46" s="486">
        <v>0</v>
      </c>
      <c r="HU46" s="486">
        <v>2114</v>
      </c>
      <c r="HV46" s="486">
        <v>446</v>
      </c>
      <c r="HW46" s="486">
        <v>0</v>
      </c>
      <c r="HX46" s="486">
        <v>0</v>
      </c>
      <c r="HY46" s="604">
        <v>68</v>
      </c>
      <c r="HZ46" s="484">
        <v>6</v>
      </c>
      <c r="IA46" s="486">
        <v>0</v>
      </c>
      <c r="IB46" s="486">
        <v>0</v>
      </c>
      <c r="IC46" s="486">
        <v>2</v>
      </c>
      <c r="ID46" s="486">
        <v>0</v>
      </c>
      <c r="IE46" s="486">
        <v>0</v>
      </c>
      <c r="IF46" s="604">
        <v>0</v>
      </c>
      <c r="IG46" s="484">
        <v>3334</v>
      </c>
      <c r="IH46" s="486">
        <v>0</v>
      </c>
      <c r="II46" s="486">
        <v>51</v>
      </c>
      <c r="IJ46" s="486">
        <v>261</v>
      </c>
      <c r="IK46" s="486">
        <v>0</v>
      </c>
      <c r="IL46" s="486">
        <v>0</v>
      </c>
      <c r="IM46" s="604">
        <v>0</v>
      </c>
      <c r="IN46" s="484">
        <v>9277</v>
      </c>
      <c r="IO46" s="486">
        <v>13</v>
      </c>
      <c r="IP46" s="486">
        <v>2616</v>
      </c>
      <c r="IQ46" s="486">
        <v>1856</v>
      </c>
      <c r="IR46" s="486">
        <v>0</v>
      </c>
      <c r="IS46" s="486">
        <v>0</v>
      </c>
      <c r="IT46" s="604">
        <v>180</v>
      </c>
      <c r="IU46" s="1109">
        <v>0</v>
      </c>
      <c r="IV46" s="486">
        <v>0</v>
      </c>
      <c r="IW46" s="486">
        <v>0</v>
      </c>
      <c r="IX46" s="486">
        <v>0</v>
      </c>
      <c r="IY46" s="486">
        <v>0</v>
      </c>
      <c r="IZ46" s="486">
        <v>0</v>
      </c>
      <c r="JA46" s="604">
        <v>0</v>
      </c>
      <c r="JB46" s="484">
        <v>75</v>
      </c>
      <c r="JC46" s="486">
        <v>0</v>
      </c>
      <c r="JD46" s="486">
        <v>0</v>
      </c>
      <c r="JE46" s="486">
        <v>0</v>
      </c>
      <c r="JF46" s="486">
        <v>0</v>
      </c>
      <c r="JG46" s="486">
        <v>0</v>
      </c>
      <c r="JH46" s="604">
        <v>0</v>
      </c>
      <c r="JI46" s="484">
        <v>0</v>
      </c>
      <c r="JJ46" s="486">
        <v>0</v>
      </c>
      <c r="JK46" s="486">
        <v>0</v>
      </c>
      <c r="JL46" s="486">
        <v>0</v>
      </c>
      <c r="JM46" s="486">
        <v>0</v>
      </c>
      <c r="JN46" s="486">
        <v>0</v>
      </c>
      <c r="JO46" s="604">
        <v>0</v>
      </c>
      <c r="JP46" s="1109">
        <v>0</v>
      </c>
      <c r="JQ46" s="486">
        <v>0</v>
      </c>
      <c r="JR46" s="486">
        <v>0</v>
      </c>
      <c r="JS46" s="486">
        <v>0</v>
      </c>
      <c r="JT46" s="486">
        <v>0</v>
      </c>
      <c r="JU46" s="486">
        <v>0</v>
      </c>
      <c r="JV46" s="604">
        <v>0</v>
      </c>
      <c r="JW46" s="484">
        <v>50</v>
      </c>
      <c r="JX46" s="486">
        <v>0</v>
      </c>
      <c r="JY46" s="486">
        <v>0</v>
      </c>
      <c r="JZ46" s="486">
        <v>0</v>
      </c>
      <c r="KA46" s="486">
        <v>0</v>
      </c>
      <c r="KB46" s="486">
        <v>0</v>
      </c>
      <c r="KC46" s="604">
        <v>0</v>
      </c>
      <c r="KD46" s="484">
        <v>2076</v>
      </c>
      <c r="KE46" s="486">
        <v>0</v>
      </c>
      <c r="KF46" s="486">
        <v>0</v>
      </c>
      <c r="KG46" s="486">
        <v>0</v>
      </c>
      <c r="KH46" s="486">
        <v>0</v>
      </c>
      <c r="KI46" s="486">
        <v>0</v>
      </c>
      <c r="KJ46" s="604">
        <v>0</v>
      </c>
      <c r="KK46" s="484">
        <v>40</v>
      </c>
      <c r="KL46" s="486">
        <v>0</v>
      </c>
      <c r="KM46" s="486">
        <v>0</v>
      </c>
      <c r="KN46" s="486">
        <v>0</v>
      </c>
      <c r="KO46" s="486">
        <v>0</v>
      </c>
      <c r="KP46" s="486">
        <v>0</v>
      </c>
      <c r="KQ46" s="604">
        <v>25</v>
      </c>
      <c r="KR46" s="1109">
        <v>294</v>
      </c>
      <c r="KS46" s="486">
        <v>0</v>
      </c>
      <c r="KT46" s="486">
        <v>0</v>
      </c>
      <c r="KU46" s="486">
        <v>0</v>
      </c>
      <c r="KV46" s="486">
        <v>0</v>
      </c>
      <c r="KW46" s="486">
        <v>0</v>
      </c>
      <c r="KX46" s="604">
        <v>0</v>
      </c>
      <c r="KY46" s="484">
        <v>534</v>
      </c>
      <c r="KZ46" s="486">
        <v>0</v>
      </c>
      <c r="LA46" s="486">
        <v>0</v>
      </c>
      <c r="LB46" s="486">
        <v>0</v>
      </c>
      <c r="LC46" s="486">
        <v>0</v>
      </c>
      <c r="LD46" s="486">
        <v>0</v>
      </c>
      <c r="LE46" s="604">
        <v>0</v>
      </c>
      <c r="LF46" s="484">
        <v>0</v>
      </c>
      <c r="LG46" s="486">
        <v>0</v>
      </c>
      <c r="LH46" s="486">
        <v>0</v>
      </c>
      <c r="LI46" s="486">
        <v>0</v>
      </c>
      <c r="LJ46" s="486">
        <v>0</v>
      </c>
      <c r="LK46" s="486">
        <v>0</v>
      </c>
      <c r="LL46" s="604">
        <v>0</v>
      </c>
      <c r="LM46" s="484">
        <v>47079</v>
      </c>
      <c r="LN46" s="486">
        <v>40097</v>
      </c>
      <c r="LO46" s="486">
        <v>7793</v>
      </c>
      <c r="LP46" s="486">
        <v>3996</v>
      </c>
      <c r="LQ46" s="486">
        <v>0</v>
      </c>
      <c r="LR46" s="486">
        <v>0</v>
      </c>
      <c r="LS46" s="604">
        <v>23069</v>
      </c>
    </row>
    <row r="47" spans="2:331" ht="15" customHeight="1">
      <c r="B47" s="1108" t="s">
        <v>86</v>
      </c>
      <c r="C47" s="1109">
        <v>0</v>
      </c>
      <c r="D47" s="486">
        <v>0</v>
      </c>
      <c r="E47" s="486">
        <v>0</v>
      </c>
      <c r="F47" s="486">
        <v>0</v>
      </c>
      <c r="G47" s="486">
        <v>0</v>
      </c>
      <c r="H47" s="486">
        <v>0</v>
      </c>
      <c r="I47" s="604">
        <v>0</v>
      </c>
      <c r="J47" s="1109">
        <v>0</v>
      </c>
      <c r="K47" s="486">
        <v>0</v>
      </c>
      <c r="L47" s="486">
        <v>0</v>
      </c>
      <c r="M47" s="486">
        <v>0</v>
      </c>
      <c r="N47" s="486">
        <v>0</v>
      </c>
      <c r="O47" s="486">
        <v>0</v>
      </c>
      <c r="P47" s="604">
        <v>0</v>
      </c>
      <c r="Q47" s="484">
        <v>0</v>
      </c>
      <c r="R47" s="486">
        <v>0</v>
      </c>
      <c r="S47" s="486">
        <v>0</v>
      </c>
      <c r="T47" s="486">
        <v>0</v>
      </c>
      <c r="U47" s="486">
        <v>0</v>
      </c>
      <c r="V47" s="486">
        <v>0</v>
      </c>
      <c r="W47" s="604">
        <v>0</v>
      </c>
      <c r="X47" s="484">
        <v>580</v>
      </c>
      <c r="Y47" s="486">
        <v>0</v>
      </c>
      <c r="Z47" s="486">
        <v>0</v>
      </c>
      <c r="AA47" s="486">
        <v>0</v>
      </c>
      <c r="AB47" s="486">
        <v>0</v>
      </c>
      <c r="AC47" s="486">
        <v>0</v>
      </c>
      <c r="AD47" s="604">
        <v>0</v>
      </c>
      <c r="AE47" s="1109">
        <v>0</v>
      </c>
      <c r="AF47" s="486">
        <v>0</v>
      </c>
      <c r="AG47" s="486">
        <v>0</v>
      </c>
      <c r="AH47" s="486">
        <v>0</v>
      </c>
      <c r="AI47" s="486">
        <v>0</v>
      </c>
      <c r="AJ47" s="486">
        <v>0</v>
      </c>
      <c r="AK47" s="604">
        <v>0</v>
      </c>
      <c r="AL47" s="484">
        <v>200</v>
      </c>
      <c r="AM47" s="486">
        <v>0</v>
      </c>
      <c r="AN47" s="486">
        <v>0</v>
      </c>
      <c r="AO47" s="486">
        <v>0</v>
      </c>
      <c r="AP47" s="486">
        <v>0</v>
      </c>
      <c r="AQ47" s="486">
        <v>0</v>
      </c>
      <c r="AR47" s="604">
        <v>0</v>
      </c>
      <c r="AS47" s="1109">
        <v>0</v>
      </c>
      <c r="AT47" s="486">
        <v>0</v>
      </c>
      <c r="AU47" s="486">
        <v>0</v>
      </c>
      <c r="AV47" s="486">
        <v>0</v>
      </c>
      <c r="AW47" s="486">
        <v>0</v>
      </c>
      <c r="AX47" s="486">
        <v>0</v>
      </c>
      <c r="AY47" s="604">
        <v>0</v>
      </c>
      <c r="AZ47" s="1109">
        <v>0</v>
      </c>
      <c r="BA47" s="486">
        <v>0</v>
      </c>
      <c r="BB47" s="486">
        <v>0</v>
      </c>
      <c r="BC47" s="486">
        <v>0</v>
      </c>
      <c r="BD47" s="486">
        <v>0</v>
      </c>
      <c r="BE47" s="486">
        <v>0</v>
      </c>
      <c r="BF47" s="604">
        <v>0</v>
      </c>
      <c r="BG47" s="1109">
        <v>0</v>
      </c>
      <c r="BH47" s="486">
        <v>0</v>
      </c>
      <c r="BI47" s="486">
        <v>0</v>
      </c>
      <c r="BJ47" s="486">
        <v>0</v>
      </c>
      <c r="BK47" s="486">
        <v>0</v>
      </c>
      <c r="BL47" s="486">
        <v>0</v>
      </c>
      <c r="BM47" s="604">
        <v>0</v>
      </c>
      <c r="BN47" s="1109">
        <v>0</v>
      </c>
      <c r="BO47" s="486">
        <v>0</v>
      </c>
      <c r="BP47" s="486">
        <v>0</v>
      </c>
      <c r="BQ47" s="486">
        <v>0</v>
      </c>
      <c r="BR47" s="486">
        <v>0</v>
      </c>
      <c r="BS47" s="486">
        <v>0</v>
      </c>
      <c r="BT47" s="604">
        <v>0</v>
      </c>
      <c r="BU47" s="1109">
        <v>0</v>
      </c>
      <c r="BV47" s="486">
        <v>0</v>
      </c>
      <c r="BW47" s="486">
        <v>0</v>
      </c>
      <c r="BX47" s="486">
        <v>0</v>
      </c>
      <c r="BY47" s="486">
        <v>0</v>
      </c>
      <c r="BZ47" s="486">
        <v>0</v>
      </c>
      <c r="CA47" s="604">
        <v>0</v>
      </c>
      <c r="CB47" s="484">
        <v>0</v>
      </c>
      <c r="CC47" s="486">
        <v>0</v>
      </c>
      <c r="CD47" s="486">
        <v>0</v>
      </c>
      <c r="CE47" s="486">
        <v>0</v>
      </c>
      <c r="CF47" s="486">
        <v>0</v>
      </c>
      <c r="CG47" s="486">
        <v>0</v>
      </c>
      <c r="CH47" s="604">
        <v>0</v>
      </c>
      <c r="CI47" s="1109">
        <v>0</v>
      </c>
      <c r="CJ47" s="486">
        <v>0</v>
      </c>
      <c r="CK47" s="486">
        <v>0</v>
      </c>
      <c r="CL47" s="486">
        <v>0</v>
      </c>
      <c r="CM47" s="486">
        <v>0</v>
      </c>
      <c r="CN47" s="486">
        <v>0</v>
      </c>
      <c r="CO47" s="604">
        <v>0</v>
      </c>
      <c r="CP47" s="484">
        <v>0</v>
      </c>
      <c r="CQ47" s="486">
        <v>0</v>
      </c>
      <c r="CR47" s="486">
        <v>0</v>
      </c>
      <c r="CS47" s="486">
        <v>0</v>
      </c>
      <c r="CT47" s="486">
        <v>0</v>
      </c>
      <c r="CU47" s="486">
        <v>0</v>
      </c>
      <c r="CV47" s="604">
        <v>0</v>
      </c>
      <c r="CW47" s="1109">
        <v>0</v>
      </c>
      <c r="CX47" s="486">
        <v>0</v>
      </c>
      <c r="CY47" s="486">
        <v>0</v>
      </c>
      <c r="CZ47" s="486">
        <v>0</v>
      </c>
      <c r="DA47" s="486">
        <v>0</v>
      </c>
      <c r="DB47" s="486">
        <v>0</v>
      </c>
      <c r="DC47" s="604">
        <v>0</v>
      </c>
      <c r="DD47" s="484">
        <v>0</v>
      </c>
      <c r="DE47" s="486">
        <v>0</v>
      </c>
      <c r="DF47" s="486">
        <v>0</v>
      </c>
      <c r="DG47" s="486">
        <v>0</v>
      </c>
      <c r="DH47" s="486">
        <v>0</v>
      </c>
      <c r="DI47" s="486">
        <v>0</v>
      </c>
      <c r="DJ47" s="604">
        <v>0</v>
      </c>
      <c r="DK47" s="1109">
        <v>0</v>
      </c>
      <c r="DL47" s="486">
        <v>0</v>
      </c>
      <c r="DM47" s="486">
        <v>0</v>
      </c>
      <c r="DN47" s="486">
        <v>0</v>
      </c>
      <c r="DO47" s="486">
        <v>0</v>
      </c>
      <c r="DP47" s="486">
        <v>0</v>
      </c>
      <c r="DQ47" s="604">
        <v>0</v>
      </c>
      <c r="DR47" s="484">
        <v>0</v>
      </c>
      <c r="DS47" s="486">
        <v>0</v>
      </c>
      <c r="DT47" s="486">
        <v>0</v>
      </c>
      <c r="DU47" s="486">
        <v>0</v>
      </c>
      <c r="DV47" s="486">
        <v>0</v>
      </c>
      <c r="DW47" s="486">
        <v>0</v>
      </c>
      <c r="DX47" s="604">
        <v>0</v>
      </c>
      <c r="DY47" s="484">
        <v>0</v>
      </c>
      <c r="DZ47" s="486">
        <v>0</v>
      </c>
      <c r="EA47" s="486">
        <v>0</v>
      </c>
      <c r="EB47" s="486">
        <v>0</v>
      </c>
      <c r="EC47" s="486">
        <v>0</v>
      </c>
      <c r="ED47" s="486">
        <v>0</v>
      </c>
      <c r="EE47" s="604">
        <v>0</v>
      </c>
      <c r="EF47" s="1109">
        <v>0</v>
      </c>
      <c r="EG47" s="486">
        <v>0</v>
      </c>
      <c r="EH47" s="486">
        <v>0</v>
      </c>
      <c r="EI47" s="486">
        <v>0</v>
      </c>
      <c r="EJ47" s="486">
        <v>0</v>
      </c>
      <c r="EK47" s="486">
        <v>0</v>
      </c>
      <c r="EL47" s="604">
        <v>0</v>
      </c>
      <c r="EM47" s="484">
        <v>0</v>
      </c>
      <c r="EN47" s="486">
        <v>0</v>
      </c>
      <c r="EO47" s="486">
        <v>0</v>
      </c>
      <c r="EP47" s="486">
        <v>0</v>
      </c>
      <c r="EQ47" s="486">
        <v>0</v>
      </c>
      <c r="ER47" s="486">
        <v>0</v>
      </c>
      <c r="ES47" s="604">
        <v>0</v>
      </c>
      <c r="ET47" s="1109">
        <v>0</v>
      </c>
      <c r="EU47" s="486">
        <v>0</v>
      </c>
      <c r="EV47" s="486">
        <v>0</v>
      </c>
      <c r="EW47" s="486">
        <v>0</v>
      </c>
      <c r="EX47" s="486">
        <v>0</v>
      </c>
      <c r="EY47" s="486">
        <v>0</v>
      </c>
      <c r="EZ47" s="604">
        <v>0</v>
      </c>
      <c r="FA47" s="484">
        <v>487</v>
      </c>
      <c r="FB47" s="486">
        <v>0</v>
      </c>
      <c r="FC47" s="486">
        <v>0</v>
      </c>
      <c r="FD47" s="486">
        <v>0</v>
      </c>
      <c r="FE47" s="486">
        <v>0</v>
      </c>
      <c r="FF47" s="486">
        <v>0</v>
      </c>
      <c r="FG47" s="604">
        <v>0</v>
      </c>
      <c r="FH47" s="1109">
        <v>0</v>
      </c>
      <c r="FI47" s="486">
        <v>0</v>
      </c>
      <c r="FJ47" s="486">
        <v>0</v>
      </c>
      <c r="FK47" s="486">
        <v>0</v>
      </c>
      <c r="FL47" s="486">
        <v>0</v>
      </c>
      <c r="FM47" s="486">
        <v>0</v>
      </c>
      <c r="FN47" s="604">
        <v>0</v>
      </c>
      <c r="FO47" s="484">
        <v>64</v>
      </c>
      <c r="FP47" s="486">
        <v>0</v>
      </c>
      <c r="FQ47" s="486">
        <v>0</v>
      </c>
      <c r="FR47" s="486">
        <v>0</v>
      </c>
      <c r="FS47" s="486">
        <v>0</v>
      </c>
      <c r="FT47" s="486">
        <v>0</v>
      </c>
      <c r="FU47" s="604">
        <v>0</v>
      </c>
      <c r="FV47" s="484">
        <v>0</v>
      </c>
      <c r="FW47" s="486">
        <v>0</v>
      </c>
      <c r="FX47" s="486">
        <v>0</v>
      </c>
      <c r="FY47" s="486">
        <v>0</v>
      </c>
      <c r="FZ47" s="486">
        <v>0</v>
      </c>
      <c r="GA47" s="486">
        <v>0</v>
      </c>
      <c r="GB47" s="604">
        <v>0</v>
      </c>
      <c r="GC47" s="1109">
        <v>0</v>
      </c>
      <c r="GD47" s="486">
        <v>0</v>
      </c>
      <c r="GE47" s="486">
        <v>0</v>
      </c>
      <c r="GF47" s="486">
        <v>0</v>
      </c>
      <c r="GG47" s="486">
        <v>0</v>
      </c>
      <c r="GH47" s="486">
        <v>0</v>
      </c>
      <c r="GI47" s="604">
        <v>0</v>
      </c>
      <c r="GJ47" s="484">
        <v>0</v>
      </c>
      <c r="GK47" s="486">
        <v>0</v>
      </c>
      <c r="GL47" s="486">
        <v>0</v>
      </c>
      <c r="GM47" s="486">
        <v>0</v>
      </c>
      <c r="GN47" s="486">
        <v>0</v>
      </c>
      <c r="GO47" s="486">
        <v>0</v>
      </c>
      <c r="GP47" s="604">
        <v>0</v>
      </c>
      <c r="GQ47" s="1109">
        <v>0</v>
      </c>
      <c r="GR47" s="486">
        <v>0</v>
      </c>
      <c r="GS47" s="486">
        <v>0</v>
      </c>
      <c r="GT47" s="486">
        <v>0</v>
      </c>
      <c r="GU47" s="486">
        <v>0</v>
      </c>
      <c r="GV47" s="486">
        <v>0</v>
      </c>
      <c r="GW47" s="604">
        <v>0</v>
      </c>
      <c r="GX47" s="1109">
        <v>40</v>
      </c>
      <c r="GY47" s="486">
        <v>0</v>
      </c>
      <c r="GZ47" s="486">
        <v>0</v>
      </c>
      <c r="HA47" s="486">
        <v>0</v>
      </c>
      <c r="HB47" s="486">
        <v>0</v>
      </c>
      <c r="HC47" s="486">
        <v>0</v>
      </c>
      <c r="HD47" s="604">
        <v>0</v>
      </c>
      <c r="HE47" s="1109">
        <v>0</v>
      </c>
      <c r="HF47" s="486">
        <v>0</v>
      </c>
      <c r="HG47" s="486">
        <v>0</v>
      </c>
      <c r="HH47" s="486">
        <v>0</v>
      </c>
      <c r="HI47" s="486">
        <v>0</v>
      </c>
      <c r="HJ47" s="486">
        <v>0</v>
      </c>
      <c r="HK47" s="604">
        <v>0</v>
      </c>
      <c r="HL47" s="484">
        <v>0</v>
      </c>
      <c r="HM47" s="486">
        <v>0</v>
      </c>
      <c r="HN47" s="486">
        <v>0</v>
      </c>
      <c r="HO47" s="486">
        <v>0</v>
      </c>
      <c r="HP47" s="486">
        <v>0</v>
      </c>
      <c r="HQ47" s="486">
        <v>0</v>
      </c>
      <c r="HR47" s="604">
        <v>0</v>
      </c>
      <c r="HS47" s="484">
        <v>0</v>
      </c>
      <c r="HT47" s="486">
        <v>0</v>
      </c>
      <c r="HU47" s="486">
        <v>0</v>
      </c>
      <c r="HV47" s="486">
        <v>0</v>
      </c>
      <c r="HW47" s="486">
        <v>0</v>
      </c>
      <c r="HX47" s="486">
        <v>0</v>
      </c>
      <c r="HY47" s="604">
        <v>0</v>
      </c>
      <c r="HZ47" s="484">
        <v>0</v>
      </c>
      <c r="IA47" s="486">
        <v>0</v>
      </c>
      <c r="IB47" s="486">
        <v>0</v>
      </c>
      <c r="IC47" s="486">
        <v>0</v>
      </c>
      <c r="ID47" s="486">
        <v>0</v>
      </c>
      <c r="IE47" s="486">
        <v>0</v>
      </c>
      <c r="IF47" s="604">
        <v>0</v>
      </c>
      <c r="IG47" s="484">
        <v>45</v>
      </c>
      <c r="IH47" s="486">
        <v>0</v>
      </c>
      <c r="II47" s="486">
        <v>0</v>
      </c>
      <c r="IJ47" s="486">
        <v>0</v>
      </c>
      <c r="IK47" s="486">
        <v>0</v>
      </c>
      <c r="IL47" s="486">
        <v>0</v>
      </c>
      <c r="IM47" s="604">
        <v>0</v>
      </c>
      <c r="IN47" s="484">
        <v>42</v>
      </c>
      <c r="IO47" s="486">
        <v>0</v>
      </c>
      <c r="IP47" s="486">
        <v>0</v>
      </c>
      <c r="IQ47" s="486">
        <v>0</v>
      </c>
      <c r="IR47" s="486">
        <v>0</v>
      </c>
      <c r="IS47" s="486">
        <v>0</v>
      </c>
      <c r="IT47" s="604">
        <v>0</v>
      </c>
      <c r="IU47" s="1109">
        <v>0</v>
      </c>
      <c r="IV47" s="486">
        <v>0</v>
      </c>
      <c r="IW47" s="486">
        <v>0</v>
      </c>
      <c r="IX47" s="486">
        <v>0</v>
      </c>
      <c r="IY47" s="486">
        <v>0</v>
      </c>
      <c r="IZ47" s="486">
        <v>0</v>
      </c>
      <c r="JA47" s="604">
        <v>0</v>
      </c>
      <c r="JB47" s="484">
        <v>0</v>
      </c>
      <c r="JC47" s="486">
        <v>0</v>
      </c>
      <c r="JD47" s="486">
        <v>0</v>
      </c>
      <c r="JE47" s="486">
        <v>0</v>
      </c>
      <c r="JF47" s="486">
        <v>0</v>
      </c>
      <c r="JG47" s="486">
        <v>0</v>
      </c>
      <c r="JH47" s="604">
        <v>0</v>
      </c>
      <c r="JI47" s="484">
        <v>0</v>
      </c>
      <c r="JJ47" s="486">
        <v>0</v>
      </c>
      <c r="JK47" s="486">
        <v>0</v>
      </c>
      <c r="JL47" s="486">
        <v>0</v>
      </c>
      <c r="JM47" s="486">
        <v>0</v>
      </c>
      <c r="JN47" s="486">
        <v>0</v>
      </c>
      <c r="JO47" s="604">
        <v>0</v>
      </c>
      <c r="JP47" s="1109">
        <v>0</v>
      </c>
      <c r="JQ47" s="486">
        <v>0</v>
      </c>
      <c r="JR47" s="486">
        <v>0</v>
      </c>
      <c r="JS47" s="486">
        <v>0</v>
      </c>
      <c r="JT47" s="486">
        <v>0</v>
      </c>
      <c r="JU47" s="486">
        <v>0</v>
      </c>
      <c r="JV47" s="604">
        <v>0</v>
      </c>
      <c r="JW47" s="484">
        <v>0</v>
      </c>
      <c r="JX47" s="486">
        <v>0</v>
      </c>
      <c r="JY47" s="486">
        <v>0</v>
      </c>
      <c r="JZ47" s="486">
        <v>0</v>
      </c>
      <c r="KA47" s="486">
        <v>0</v>
      </c>
      <c r="KB47" s="486">
        <v>0</v>
      </c>
      <c r="KC47" s="604">
        <v>0</v>
      </c>
      <c r="KD47" s="484">
        <v>0</v>
      </c>
      <c r="KE47" s="486">
        <v>0</v>
      </c>
      <c r="KF47" s="486">
        <v>0</v>
      </c>
      <c r="KG47" s="486">
        <v>0</v>
      </c>
      <c r="KH47" s="486">
        <v>0</v>
      </c>
      <c r="KI47" s="486">
        <v>0</v>
      </c>
      <c r="KJ47" s="604">
        <v>0</v>
      </c>
      <c r="KK47" s="484">
        <v>0</v>
      </c>
      <c r="KL47" s="486">
        <v>0</v>
      </c>
      <c r="KM47" s="486">
        <v>0</v>
      </c>
      <c r="KN47" s="486">
        <v>0</v>
      </c>
      <c r="KO47" s="486">
        <v>0</v>
      </c>
      <c r="KP47" s="486">
        <v>0</v>
      </c>
      <c r="KQ47" s="604">
        <v>0</v>
      </c>
      <c r="KR47" s="1109">
        <v>0</v>
      </c>
      <c r="KS47" s="486">
        <v>0</v>
      </c>
      <c r="KT47" s="486">
        <v>0</v>
      </c>
      <c r="KU47" s="486">
        <v>0</v>
      </c>
      <c r="KV47" s="486">
        <v>0</v>
      </c>
      <c r="KW47" s="486">
        <v>0</v>
      </c>
      <c r="KX47" s="604">
        <v>0</v>
      </c>
      <c r="KY47" s="484">
        <v>0</v>
      </c>
      <c r="KZ47" s="486">
        <v>0</v>
      </c>
      <c r="LA47" s="486">
        <v>0</v>
      </c>
      <c r="LB47" s="486">
        <v>0</v>
      </c>
      <c r="LC47" s="486">
        <v>0</v>
      </c>
      <c r="LD47" s="486">
        <v>0</v>
      </c>
      <c r="LE47" s="604">
        <v>0</v>
      </c>
      <c r="LF47" s="484">
        <v>0</v>
      </c>
      <c r="LG47" s="486">
        <v>0</v>
      </c>
      <c r="LH47" s="486">
        <v>0</v>
      </c>
      <c r="LI47" s="486">
        <v>0</v>
      </c>
      <c r="LJ47" s="486">
        <v>0</v>
      </c>
      <c r="LK47" s="486">
        <v>0</v>
      </c>
      <c r="LL47" s="604">
        <v>0</v>
      </c>
      <c r="LM47" s="484">
        <v>1458</v>
      </c>
      <c r="LN47" s="486">
        <v>0</v>
      </c>
      <c r="LO47" s="486">
        <v>0</v>
      </c>
      <c r="LP47" s="486">
        <v>0</v>
      </c>
      <c r="LQ47" s="486">
        <v>0</v>
      </c>
      <c r="LR47" s="486">
        <v>0</v>
      </c>
      <c r="LS47" s="604">
        <v>0</v>
      </c>
    </row>
    <row r="48" spans="2:331" ht="15" customHeight="1">
      <c r="B48" s="1108" t="s">
        <v>11</v>
      </c>
      <c r="C48" s="1109">
        <v>0</v>
      </c>
      <c r="D48" s="486">
        <v>0</v>
      </c>
      <c r="E48" s="486">
        <v>0</v>
      </c>
      <c r="F48" s="486">
        <v>0</v>
      </c>
      <c r="G48" s="486">
        <v>0</v>
      </c>
      <c r="H48" s="486">
        <v>0</v>
      </c>
      <c r="I48" s="604">
        <v>0</v>
      </c>
      <c r="J48" s="1109">
        <v>0</v>
      </c>
      <c r="K48" s="486">
        <v>0</v>
      </c>
      <c r="L48" s="486">
        <v>0</v>
      </c>
      <c r="M48" s="486">
        <v>0</v>
      </c>
      <c r="N48" s="486">
        <v>0</v>
      </c>
      <c r="O48" s="486">
        <v>0</v>
      </c>
      <c r="P48" s="604">
        <v>0</v>
      </c>
      <c r="Q48" s="484">
        <v>0</v>
      </c>
      <c r="R48" s="486">
        <v>0</v>
      </c>
      <c r="S48" s="486">
        <v>0</v>
      </c>
      <c r="T48" s="486">
        <v>0</v>
      </c>
      <c r="U48" s="486">
        <v>0</v>
      </c>
      <c r="V48" s="486">
        <v>0</v>
      </c>
      <c r="W48" s="604">
        <v>0</v>
      </c>
      <c r="X48" s="484">
        <v>0</v>
      </c>
      <c r="Y48" s="486">
        <v>0</v>
      </c>
      <c r="Z48" s="486">
        <v>0</v>
      </c>
      <c r="AA48" s="486">
        <v>0</v>
      </c>
      <c r="AB48" s="486">
        <v>0</v>
      </c>
      <c r="AC48" s="486">
        <v>0</v>
      </c>
      <c r="AD48" s="604">
        <v>0</v>
      </c>
      <c r="AE48" s="1109">
        <v>0</v>
      </c>
      <c r="AF48" s="486">
        <v>0</v>
      </c>
      <c r="AG48" s="486">
        <v>0</v>
      </c>
      <c r="AH48" s="486">
        <v>0</v>
      </c>
      <c r="AI48" s="486">
        <v>0</v>
      </c>
      <c r="AJ48" s="486">
        <v>0</v>
      </c>
      <c r="AK48" s="604">
        <v>0</v>
      </c>
      <c r="AL48" s="484">
        <v>80</v>
      </c>
      <c r="AM48" s="486">
        <v>0</v>
      </c>
      <c r="AN48" s="486">
        <v>0</v>
      </c>
      <c r="AO48" s="486">
        <v>0</v>
      </c>
      <c r="AP48" s="486">
        <v>0</v>
      </c>
      <c r="AQ48" s="486">
        <v>0</v>
      </c>
      <c r="AR48" s="604">
        <v>0</v>
      </c>
      <c r="AS48" s="1109">
        <v>0</v>
      </c>
      <c r="AT48" s="486">
        <v>0</v>
      </c>
      <c r="AU48" s="486">
        <v>0</v>
      </c>
      <c r="AV48" s="486">
        <v>0</v>
      </c>
      <c r="AW48" s="486">
        <v>0</v>
      </c>
      <c r="AX48" s="486">
        <v>0</v>
      </c>
      <c r="AY48" s="604">
        <v>0</v>
      </c>
      <c r="AZ48" s="1109">
        <v>0</v>
      </c>
      <c r="BA48" s="486">
        <v>0</v>
      </c>
      <c r="BB48" s="486">
        <v>0</v>
      </c>
      <c r="BC48" s="486">
        <v>0</v>
      </c>
      <c r="BD48" s="486">
        <v>0</v>
      </c>
      <c r="BE48" s="486">
        <v>0</v>
      </c>
      <c r="BF48" s="604">
        <v>0</v>
      </c>
      <c r="BG48" s="1109">
        <v>0</v>
      </c>
      <c r="BH48" s="486">
        <v>0</v>
      </c>
      <c r="BI48" s="486">
        <v>0</v>
      </c>
      <c r="BJ48" s="486">
        <v>0</v>
      </c>
      <c r="BK48" s="486">
        <v>0</v>
      </c>
      <c r="BL48" s="486">
        <v>0</v>
      </c>
      <c r="BM48" s="604">
        <v>0</v>
      </c>
      <c r="BN48" s="1109">
        <v>0</v>
      </c>
      <c r="BO48" s="486">
        <v>0</v>
      </c>
      <c r="BP48" s="486">
        <v>0</v>
      </c>
      <c r="BQ48" s="486">
        <v>0</v>
      </c>
      <c r="BR48" s="486">
        <v>0</v>
      </c>
      <c r="BS48" s="486">
        <v>0</v>
      </c>
      <c r="BT48" s="604">
        <v>0</v>
      </c>
      <c r="BU48" s="1109">
        <v>0</v>
      </c>
      <c r="BV48" s="486">
        <v>0</v>
      </c>
      <c r="BW48" s="486">
        <v>0</v>
      </c>
      <c r="BX48" s="486">
        <v>0</v>
      </c>
      <c r="BY48" s="486">
        <v>0</v>
      </c>
      <c r="BZ48" s="486">
        <v>0</v>
      </c>
      <c r="CA48" s="604">
        <v>0</v>
      </c>
      <c r="CB48" s="484">
        <v>0</v>
      </c>
      <c r="CC48" s="486">
        <v>0</v>
      </c>
      <c r="CD48" s="486">
        <v>0</v>
      </c>
      <c r="CE48" s="486">
        <v>0</v>
      </c>
      <c r="CF48" s="486">
        <v>0</v>
      </c>
      <c r="CG48" s="486">
        <v>0</v>
      </c>
      <c r="CH48" s="604">
        <v>0</v>
      </c>
      <c r="CI48" s="1109">
        <v>0</v>
      </c>
      <c r="CJ48" s="486">
        <v>0</v>
      </c>
      <c r="CK48" s="486">
        <v>0</v>
      </c>
      <c r="CL48" s="486">
        <v>0</v>
      </c>
      <c r="CM48" s="486">
        <v>0</v>
      </c>
      <c r="CN48" s="486">
        <v>0</v>
      </c>
      <c r="CO48" s="604">
        <v>0</v>
      </c>
      <c r="CP48" s="484">
        <v>0</v>
      </c>
      <c r="CQ48" s="486">
        <v>0</v>
      </c>
      <c r="CR48" s="486">
        <v>0</v>
      </c>
      <c r="CS48" s="486">
        <v>0</v>
      </c>
      <c r="CT48" s="486">
        <v>0</v>
      </c>
      <c r="CU48" s="486">
        <v>0</v>
      </c>
      <c r="CV48" s="604">
        <v>0</v>
      </c>
      <c r="CW48" s="1109">
        <v>0</v>
      </c>
      <c r="CX48" s="486">
        <v>0</v>
      </c>
      <c r="CY48" s="486">
        <v>0</v>
      </c>
      <c r="CZ48" s="486">
        <v>0</v>
      </c>
      <c r="DA48" s="486">
        <v>0</v>
      </c>
      <c r="DB48" s="486">
        <v>0</v>
      </c>
      <c r="DC48" s="604">
        <v>0</v>
      </c>
      <c r="DD48" s="484">
        <v>0</v>
      </c>
      <c r="DE48" s="486">
        <v>0</v>
      </c>
      <c r="DF48" s="486">
        <v>0</v>
      </c>
      <c r="DG48" s="486">
        <v>0</v>
      </c>
      <c r="DH48" s="486">
        <v>0</v>
      </c>
      <c r="DI48" s="486">
        <v>0</v>
      </c>
      <c r="DJ48" s="604">
        <v>0</v>
      </c>
      <c r="DK48" s="1109">
        <v>76</v>
      </c>
      <c r="DL48" s="486">
        <v>0</v>
      </c>
      <c r="DM48" s="486">
        <v>0</v>
      </c>
      <c r="DN48" s="486">
        <v>0</v>
      </c>
      <c r="DO48" s="486">
        <v>0</v>
      </c>
      <c r="DP48" s="486">
        <v>0</v>
      </c>
      <c r="DQ48" s="604">
        <v>0</v>
      </c>
      <c r="DR48" s="484">
        <v>0</v>
      </c>
      <c r="DS48" s="486">
        <v>0</v>
      </c>
      <c r="DT48" s="486">
        <v>0</v>
      </c>
      <c r="DU48" s="486">
        <v>0</v>
      </c>
      <c r="DV48" s="486">
        <v>0</v>
      </c>
      <c r="DW48" s="486">
        <v>0</v>
      </c>
      <c r="DX48" s="604">
        <v>0</v>
      </c>
      <c r="DY48" s="484">
        <v>0</v>
      </c>
      <c r="DZ48" s="486">
        <v>0</v>
      </c>
      <c r="EA48" s="486">
        <v>0</v>
      </c>
      <c r="EB48" s="486">
        <v>0</v>
      </c>
      <c r="EC48" s="486">
        <v>0</v>
      </c>
      <c r="ED48" s="486">
        <v>0</v>
      </c>
      <c r="EE48" s="604">
        <v>0</v>
      </c>
      <c r="EF48" s="1109">
        <v>0</v>
      </c>
      <c r="EG48" s="486">
        <v>0</v>
      </c>
      <c r="EH48" s="486">
        <v>0</v>
      </c>
      <c r="EI48" s="486">
        <v>0</v>
      </c>
      <c r="EJ48" s="486">
        <v>0</v>
      </c>
      <c r="EK48" s="486">
        <v>0</v>
      </c>
      <c r="EL48" s="604">
        <v>0</v>
      </c>
      <c r="EM48" s="484">
        <v>0</v>
      </c>
      <c r="EN48" s="486">
        <v>0</v>
      </c>
      <c r="EO48" s="486">
        <v>0</v>
      </c>
      <c r="EP48" s="486">
        <v>0</v>
      </c>
      <c r="EQ48" s="486">
        <v>0</v>
      </c>
      <c r="ER48" s="486">
        <v>0</v>
      </c>
      <c r="ES48" s="604">
        <v>0</v>
      </c>
      <c r="ET48" s="1109">
        <v>0</v>
      </c>
      <c r="EU48" s="486">
        <v>0</v>
      </c>
      <c r="EV48" s="486">
        <v>0</v>
      </c>
      <c r="EW48" s="486">
        <v>0</v>
      </c>
      <c r="EX48" s="486">
        <v>0</v>
      </c>
      <c r="EY48" s="486">
        <v>0</v>
      </c>
      <c r="EZ48" s="604">
        <v>0</v>
      </c>
      <c r="FA48" s="484">
        <v>18160</v>
      </c>
      <c r="FB48" s="486">
        <v>0</v>
      </c>
      <c r="FC48" s="486">
        <v>0</v>
      </c>
      <c r="FD48" s="486">
        <v>0</v>
      </c>
      <c r="FE48" s="486">
        <v>0</v>
      </c>
      <c r="FF48" s="486">
        <v>0</v>
      </c>
      <c r="FG48" s="604">
        <v>20</v>
      </c>
      <c r="FH48" s="1109">
        <v>0</v>
      </c>
      <c r="FI48" s="486">
        <v>0</v>
      </c>
      <c r="FJ48" s="486">
        <v>0</v>
      </c>
      <c r="FK48" s="486">
        <v>0</v>
      </c>
      <c r="FL48" s="486">
        <v>0</v>
      </c>
      <c r="FM48" s="486">
        <v>0</v>
      </c>
      <c r="FN48" s="604">
        <v>0</v>
      </c>
      <c r="FO48" s="484">
        <v>196</v>
      </c>
      <c r="FP48" s="486">
        <v>0</v>
      </c>
      <c r="FQ48" s="486">
        <v>0</v>
      </c>
      <c r="FR48" s="486">
        <v>0</v>
      </c>
      <c r="FS48" s="486">
        <v>0</v>
      </c>
      <c r="FT48" s="486">
        <v>0</v>
      </c>
      <c r="FU48" s="604">
        <v>3474</v>
      </c>
      <c r="FV48" s="484">
        <v>52</v>
      </c>
      <c r="FW48" s="486">
        <v>0</v>
      </c>
      <c r="FX48" s="486">
        <v>0</v>
      </c>
      <c r="FY48" s="486">
        <v>0</v>
      </c>
      <c r="FZ48" s="486">
        <v>0</v>
      </c>
      <c r="GA48" s="486">
        <v>0</v>
      </c>
      <c r="GB48" s="604">
        <v>0</v>
      </c>
      <c r="GC48" s="1109">
        <v>12</v>
      </c>
      <c r="GD48" s="486">
        <v>0</v>
      </c>
      <c r="GE48" s="486">
        <v>0</v>
      </c>
      <c r="GF48" s="486">
        <v>0</v>
      </c>
      <c r="GG48" s="486">
        <v>0</v>
      </c>
      <c r="GH48" s="486">
        <v>0</v>
      </c>
      <c r="GI48" s="604">
        <v>0</v>
      </c>
      <c r="GJ48" s="484">
        <v>867</v>
      </c>
      <c r="GK48" s="486">
        <v>0</v>
      </c>
      <c r="GL48" s="486">
        <v>0</v>
      </c>
      <c r="GM48" s="486">
        <v>0</v>
      </c>
      <c r="GN48" s="486">
        <v>0</v>
      </c>
      <c r="GO48" s="486">
        <v>0</v>
      </c>
      <c r="GP48" s="604">
        <v>0</v>
      </c>
      <c r="GQ48" s="1109">
        <v>0</v>
      </c>
      <c r="GR48" s="486">
        <v>0</v>
      </c>
      <c r="GS48" s="486">
        <v>0</v>
      </c>
      <c r="GT48" s="486">
        <v>0</v>
      </c>
      <c r="GU48" s="486">
        <v>0</v>
      </c>
      <c r="GV48" s="486">
        <v>0</v>
      </c>
      <c r="GW48" s="604">
        <v>0</v>
      </c>
      <c r="GX48" s="1109">
        <v>2775</v>
      </c>
      <c r="GY48" s="486">
        <v>0</v>
      </c>
      <c r="GZ48" s="486">
        <v>0</v>
      </c>
      <c r="HA48" s="486">
        <v>0</v>
      </c>
      <c r="HB48" s="486">
        <v>0</v>
      </c>
      <c r="HC48" s="486">
        <v>0</v>
      </c>
      <c r="HD48" s="604">
        <v>6552</v>
      </c>
      <c r="HE48" s="1109">
        <v>0</v>
      </c>
      <c r="HF48" s="486">
        <v>0</v>
      </c>
      <c r="HG48" s="486">
        <v>0</v>
      </c>
      <c r="HH48" s="486">
        <v>0</v>
      </c>
      <c r="HI48" s="486">
        <v>0</v>
      </c>
      <c r="HJ48" s="486">
        <v>0</v>
      </c>
      <c r="HK48" s="604">
        <v>0</v>
      </c>
      <c r="HL48" s="484">
        <v>0</v>
      </c>
      <c r="HM48" s="486">
        <v>0</v>
      </c>
      <c r="HN48" s="486">
        <v>0</v>
      </c>
      <c r="HO48" s="486">
        <v>0</v>
      </c>
      <c r="HP48" s="486">
        <v>0</v>
      </c>
      <c r="HQ48" s="486">
        <v>0</v>
      </c>
      <c r="HR48" s="604">
        <v>0</v>
      </c>
      <c r="HS48" s="484">
        <v>0</v>
      </c>
      <c r="HT48" s="486">
        <v>0</v>
      </c>
      <c r="HU48" s="486">
        <v>0</v>
      </c>
      <c r="HV48" s="486">
        <v>0</v>
      </c>
      <c r="HW48" s="486">
        <v>0</v>
      </c>
      <c r="HX48" s="486">
        <v>0</v>
      </c>
      <c r="HY48" s="604">
        <v>0</v>
      </c>
      <c r="HZ48" s="484">
        <v>0</v>
      </c>
      <c r="IA48" s="486">
        <v>0</v>
      </c>
      <c r="IB48" s="486">
        <v>0</v>
      </c>
      <c r="IC48" s="486">
        <v>0</v>
      </c>
      <c r="ID48" s="486">
        <v>0</v>
      </c>
      <c r="IE48" s="486">
        <v>0</v>
      </c>
      <c r="IF48" s="604">
        <v>0</v>
      </c>
      <c r="IG48" s="484">
        <v>0</v>
      </c>
      <c r="IH48" s="486">
        <v>0</v>
      </c>
      <c r="II48" s="486">
        <v>0</v>
      </c>
      <c r="IJ48" s="486">
        <v>0</v>
      </c>
      <c r="IK48" s="486">
        <v>0</v>
      </c>
      <c r="IL48" s="486">
        <v>0</v>
      </c>
      <c r="IM48" s="604">
        <v>0</v>
      </c>
      <c r="IN48" s="484">
        <v>100</v>
      </c>
      <c r="IO48" s="486">
        <v>0</v>
      </c>
      <c r="IP48" s="486">
        <v>0</v>
      </c>
      <c r="IQ48" s="486">
        <v>0</v>
      </c>
      <c r="IR48" s="486">
        <v>0</v>
      </c>
      <c r="IS48" s="486">
        <v>0</v>
      </c>
      <c r="IT48" s="604">
        <v>0</v>
      </c>
      <c r="IU48" s="1109">
        <v>0</v>
      </c>
      <c r="IV48" s="486">
        <v>0</v>
      </c>
      <c r="IW48" s="486">
        <v>0</v>
      </c>
      <c r="IX48" s="486">
        <v>0</v>
      </c>
      <c r="IY48" s="486">
        <v>0</v>
      </c>
      <c r="IZ48" s="486">
        <v>0</v>
      </c>
      <c r="JA48" s="604">
        <v>0</v>
      </c>
      <c r="JB48" s="484">
        <v>0</v>
      </c>
      <c r="JC48" s="486">
        <v>0</v>
      </c>
      <c r="JD48" s="486">
        <v>0</v>
      </c>
      <c r="JE48" s="486">
        <v>0</v>
      </c>
      <c r="JF48" s="486">
        <v>0</v>
      </c>
      <c r="JG48" s="486">
        <v>0</v>
      </c>
      <c r="JH48" s="604">
        <v>0</v>
      </c>
      <c r="JI48" s="484">
        <v>0</v>
      </c>
      <c r="JJ48" s="486">
        <v>0</v>
      </c>
      <c r="JK48" s="486">
        <v>0</v>
      </c>
      <c r="JL48" s="486">
        <v>0</v>
      </c>
      <c r="JM48" s="486">
        <v>0</v>
      </c>
      <c r="JN48" s="486">
        <v>0</v>
      </c>
      <c r="JO48" s="604">
        <v>0</v>
      </c>
      <c r="JP48" s="1109">
        <v>0</v>
      </c>
      <c r="JQ48" s="486">
        <v>0</v>
      </c>
      <c r="JR48" s="486">
        <v>0</v>
      </c>
      <c r="JS48" s="486">
        <v>0</v>
      </c>
      <c r="JT48" s="486">
        <v>0</v>
      </c>
      <c r="JU48" s="486">
        <v>0</v>
      </c>
      <c r="JV48" s="604">
        <v>0</v>
      </c>
      <c r="JW48" s="484">
        <v>0</v>
      </c>
      <c r="JX48" s="486">
        <v>0</v>
      </c>
      <c r="JY48" s="486">
        <v>0</v>
      </c>
      <c r="JZ48" s="486">
        <v>0</v>
      </c>
      <c r="KA48" s="486">
        <v>0</v>
      </c>
      <c r="KB48" s="486">
        <v>0</v>
      </c>
      <c r="KC48" s="604">
        <v>0</v>
      </c>
      <c r="KD48" s="484">
        <v>1</v>
      </c>
      <c r="KE48" s="486">
        <v>0</v>
      </c>
      <c r="KF48" s="486">
        <v>0</v>
      </c>
      <c r="KG48" s="486">
        <v>0</v>
      </c>
      <c r="KH48" s="486">
        <v>0</v>
      </c>
      <c r="KI48" s="486">
        <v>0</v>
      </c>
      <c r="KJ48" s="604">
        <v>0</v>
      </c>
      <c r="KK48" s="484">
        <v>0</v>
      </c>
      <c r="KL48" s="486">
        <v>0</v>
      </c>
      <c r="KM48" s="486">
        <v>0</v>
      </c>
      <c r="KN48" s="486">
        <v>0</v>
      </c>
      <c r="KO48" s="486">
        <v>0</v>
      </c>
      <c r="KP48" s="486">
        <v>0</v>
      </c>
      <c r="KQ48" s="604">
        <v>0</v>
      </c>
      <c r="KR48" s="1109">
        <v>0</v>
      </c>
      <c r="KS48" s="486">
        <v>0</v>
      </c>
      <c r="KT48" s="486">
        <v>0</v>
      </c>
      <c r="KU48" s="486">
        <v>0</v>
      </c>
      <c r="KV48" s="486">
        <v>0</v>
      </c>
      <c r="KW48" s="486">
        <v>0</v>
      </c>
      <c r="KX48" s="604">
        <v>0</v>
      </c>
      <c r="KY48" s="484">
        <v>0</v>
      </c>
      <c r="KZ48" s="486">
        <v>0</v>
      </c>
      <c r="LA48" s="486">
        <v>0</v>
      </c>
      <c r="LB48" s="486">
        <v>0</v>
      </c>
      <c r="LC48" s="486">
        <v>0</v>
      </c>
      <c r="LD48" s="486">
        <v>0</v>
      </c>
      <c r="LE48" s="604">
        <v>0</v>
      </c>
      <c r="LF48" s="484">
        <v>0</v>
      </c>
      <c r="LG48" s="486">
        <v>0</v>
      </c>
      <c r="LH48" s="486">
        <v>0</v>
      </c>
      <c r="LI48" s="486">
        <v>0</v>
      </c>
      <c r="LJ48" s="486">
        <v>0</v>
      </c>
      <c r="LK48" s="486">
        <v>0</v>
      </c>
      <c r="LL48" s="604">
        <v>0</v>
      </c>
      <c r="LM48" s="484">
        <v>22319</v>
      </c>
      <c r="LN48" s="486">
        <v>0</v>
      </c>
      <c r="LO48" s="486">
        <v>0</v>
      </c>
      <c r="LP48" s="486">
        <v>0</v>
      </c>
      <c r="LQ48" s="486">
        <v>0</v>
      </c>
      <c r="LR48" s="486">
        <v>0</v>
      </c>
      <c r="LS48" s="604">
        <v>10046</v>
      </c>
    </row>
    <row r="49" spans="2:331" ht="15" customHeight="1">
      <c r="B49" s="1108" t="s">
        <v>1</v>
      </c>
      <c r="C49" s="1109">
        <v>78</v>
      </c>
      <c r="D49" s="486">
        <v>0</v>
      </c>
      <c r="E49" s="486">
        <v>0</v>
      </c>
      <c r="F49" s="486">
        <v>0</v>
      </c>
      <c r="G49" s="486">
        <v>0</v>
      </c>
      <c r="H49" s="486">
        <v>0</v>
      </c>
      <c r="I49" s="604">
        <v>0</v>
      </c>
      <c r="J49" s="1109">
        <v>153</v>
      </c>
      <c r="K49" s="486">
        <v>0</v>
      </c>
      <c r="L49" s="486">
        <v>0</v>
      </c>
      <c r="M49" s="486">
        <v>0</v>
      </c>
      <c r="N49" s="486">
        <v>0</v>
      </c>
      <c r="O49" s="486">
        <v>0</v>
      </c>
      <c r="P49" s="604">
        <v>0</v>
      </c>
      <c r="Q49" s="484">
        <v>220</v>
      </c>
      <c r="R49" s="486">
        <v>0</v>
      </c>
      <c r="S49" s="486">
        <v>0</v>
      </c>
      <c r="T49" s="486">
        <v>0</v>
      </c>
      <c r="U49" s="486">
        <v>0</v>
      </c>
      <c r="V49" s="486">
        <v>0</v>
      </c>
      <c r="W49" s="604">
        <v>0</v>
      </c>
      <c r="X49" s="484">
        <v>81</v>
      </c>
      <c r="Y49" s="486">
        <v>0</v>
      </c>
      <c r="Z49" s="486">
        <v>0</v>
      </c>
      <c r="AA49" s="486">
        <v>0</v>
      </c>
      <c r="AB49" s="486">
        <v>0</v>
      </c>
      <c r="AC49" s="486">
        <v>0</v>
      </c>
      <c r="AD49" s="604">
        <v>0</v>
      </c>
      <c r="AE49" s="1109">
        <v>0</v>
      </c>
      <c r="AF49" s="486">
        <v>0</v>
      </c>
      <c r="AG49" s="486">
        <v>0</v>
      </c>
      <c r="AH49" s="486">
        <v>0</v>
      </c>
      <c r="AI49" s="486">
        <v>0</v>
      </c>
      <c r="AJ49" s="486">
        <v>0</v>
      </c>
      <c r="AK49" s="604">
        <v>0</v>
      </c>
      <c r="AL49" s="484">
        <v>0</v>
      </c>
      <c r="AM49" s="486">
        <v>0</v>
      </c>
      <c r="AN49" s="486">
        <v>0</v>
      </c>
      <c r="AO49" s="486">
        <v>0</v>
      </c>
      <c r="AP49" s="486">
        <v>0</v>
      </c>
      <c r="AQ49" s="486">
        <v>0</v>
      </c>
      <c r="AR49" s="604">
        <v>0</v>
      </c>
      <c r="AS49" s="1109">
        <v>19</v>
      </c>
      <c r="AT49" s="486">
        <v>0</v>
      </c>
      <c r="AU49" s="486">
        <v>0</v>
      </c>
      <c r="AV49" s="486">
        <v>0</v>
      </c>
      <c r="AW49" s="486">
        <v>0</v>
      </c>
      <c r="AX49" s="486">
        <v>0</v>
      </c>
      <c r="AY49" s="604">
        <v>0</v>
      </c>
      <c r="AZ49" s="1109">
        <v>0</v>
      </c>
      <c r="BA49" s="486">
        <v>0</v>
      </c>
      <c r="BB49" s="486">
        <v>0</v>
      </c>
      <c r="BC49" s="486">
        <v>0</v>
      </c>
      <c r="BD49" s="486">
        <v>0</v>
      </c>
      <c r="BE49" s="486">
        <v>0</v>
      </c>
      <c r="BF49" s="604">
        <v>0</v>
      </c>
      <c r="BG49" s="1109">
        <v>0</v>
      </c>
      <c r="BH49" s="486">
        <v>0</v>
      </c>
      <c r="BI49" s="486">
        <v>0</v>
      </c>
      <c r="BJ49" s="486">
        <v>0</v>
      </c>
      <c r="BK49" s="486">
        <v>0</v>
      </c>
      <c r="BL49" s="486">
        <v>0</v>
      </c>
      <c r="BM49" s="604">
        <v>0</v>
      </c>
      <c r="BN49" s="1109">
        <v>40</v>
      </c>
      <c r="BO49" s="486">
        <v>0</v>
      </c>
      <c r="BP49" s="486">
        <v>0</v>
      </c>
      <c r="BQ49" s="486">
        <v>0</v>
      </c>
      <c r="BR49" s="486">
        <v>0</v>
      </c>
      <c r="BS49" s="486">
        <v>0</v>
      </c>
      <c r="BT49" s="604">
        <v>0</v>
      </c>
      <c r="BU49" s="1109">
        <v>0</v>
      </c>
      <c r="BV49" s="486">
        <v>0</v>
      </c>
      <c r="BW49" s="486">
        <v>0</v>
      </c>
      <c r="BX49" s="486">
        <v>0</v>
      </c>
      <c r="BY49" s="486">
        <v>0</v>
      </c>
      <c r="BZ49" s="486">
        <v>0</v>
      </c>
      <c r="CA49" s="604">
        <v>0</v>
      </c>
      <c r="CB49" s="484">
        <v>0</v>
      </c>
      <c r="CC49" s="486">
        <v>0</v>
      </c>
      <c r="CD49" s="486">
        <v>0</v>
      </c>
      <c r="CE49" s="486">
        <v>0</v>
      </c>
      <c r="CF49" s="486">
        <v>0</v>
      </c>
      <c r="CG49" s="486">
        <v>0</v>
      </c>
      <c r="CH49" s="604">
        <v>0</v>
      </c>
      <c r="CI49" s="1109">
        <v>80</v>
      </c>
      <c r="CJ49" s="486">
        <v>0</v>
      </c>
      <c r="CK49" s="486">
        <v>0</v>
      </c>
      <c r="CL49" s="486">
        <v>0</v>
      </c>
      <c r="CM49" s="486">
        <v>0</v>
      </c>
      <c r="CN49" s="486">
        <v>0</v>
      </c>
      <c r="CO49" s="604">
        <v>0</v>
      </c>
      <c r="CP49" s="484">
        <v>292</v>
      </c>
      <c r="CQ49" s="486">
        <v>0</v>
      </c>
      <c r="CR49" s="486">
        <v>0</v>
      </c>
      <c r="CS49" s="486">
        <v>0</v>
      </c>
      <c r="CT49" s="486">
        <v>0</v>
      </c>
      <c r="CU49" s="486">
        <v>0</v>
      </c>
      <c r="CV49" s="604">
        <v>0</v>
      </c>
      <c r="CW49" s="1109">
        <v>169</v>
      </c>
      <c r="CX49" s="486">
        <v>6</v>
      </c>
      <c r="CY49" s="486">
        <v>0</v>
      </c>
      <c r="CZ49" s="486">
        <v>0</v>
      </c>
      <c r="DA49" s="486">
        <v>0</v>
      </c>
      <c r="DB49" s="486">
        <v>0</v>
      </c>
      <c r="DC49" s="604">
        <v>0</v>
      </c>
      <c r="DD49" s="484">
        <v>167</v>
      </c>
      <c r="DE49" s="486">
        <v>21</v>
      </c>
      <c r="DF49" s="486">
        <v>0</v>
      </c>
      <c r="DG49" s="486">
        <v>0</v>
      </c>
      <c r="DH49" s="486">
        <v>0</v>
      </c>
      <c r="DI49" s="486">
        <v>0</v>
      </c>
      <c r="DJ49" s="604">
        <v>0</v>
      </c>
      <c r="DK49" s="1109">
        <v>656</v>
      </c>
      <c r="DL49" s="486">
        <v>0</v>
      </c>
      <c r="DM49" s="486">
        <v>0</v>
      </c>
      <c r="DN49" s="486">
        <v>0</v>
      </c>
      <c r="DO49" s="486">
        <v>0</v>
      </c>
      <c r="DP49" s="486">
        <v>0</v>
      </c>
      <c r="DQ49" s="604">
        <v>0</v>
      </c>
      <c r="DR49" s="484">
        <v>0</v>
      </c>
      <c r="DS49" s="486">
        <v>0</v>
      </c>
      <c r="DT49" s="486">
        <v>0</v>
      </c>
      <c r="DU49" s="486">
        <v>0</v>
      </c>
      <c r="DV49" s="486">
        <v>0</v>
      </c>
      <c r="DW49" s="486">
        <v>0</v>
      </c>
      <c r="DX49" s="604">
        <v>0</v>
      </c>
      <c r="DY49" s="484">
        <v>21</v>
      </c>
      <c r="DZ49" s="486">
        <v>0</v>
      </c>
      <c r="EA49" s="486">
        <v>0</v>
      </c>
      <c r="EB49" s="486">
        <v>0</v>
      </c>
      <c r="EC49" s="486">
        <v>0</v>
      </c>
      <c r="ED49" s="486">
        <v>0</v>
      </c>
      <c r="EE49" s="604">
        <v>0</v>
      </c>
      <c r="EF49" s="1109">
        <v>380</v>
      </c>
      <c r="EG49" s="486">
        <v>0</v>
      </c>
      <c r="EH49" s="486">
        <v>0</v>
      </c>
      <c r="EI49" s="486">
        <v>0</v>
      </c>
      <c r="EJ49" s="486">
        <v>0</v>
      </c>
      <c r="EK49" s="486">
        <v>0</v>
      </c>
      <c r="EL49" s="604">
        <v>20</v>
      </c>
      <c r="EM49" s="484">
        <v>160</v>
      </c>
      <c r="EN49" s="486">
        <v>0</v>
      </c>
      <c r="EO49" s="486">
        <v>0</v>
      </c>
      <c r="EP49" s="486">
        <v>0</v>
      </c>
      <c r="EQ49" s="486">
        <v>0</v>
      </c>
      <c r="ER49" s="486">
        <v>0</v>
      </c>
      <c r="ES49" s="604">
        <v>0</v>
      </c>
      <c r="ET49" s="1109">
        <v>0</v>
      </c>
      <c r="EU49" s="486">
        <v>0</v>
      </c>
      <c r="EV49" s="486">
        <v>0</v>
      </c>
      <c r="EW49" s="486">
        <v>0</v>
      </c>
      <c r="EX49" s="486">
        <v>0</v>
      </c>
      <c r="EY49" s="486">
        <v>0</v>
      </c>
      <c r="EZ49" s="604">
        <v>0</v>
      </c>
      <c r="FA49" s="484">
        <v>2650</v>
      </c>
      <c r="FB49" s="486">
        <v>0</v>
      </c>
      <c r="FC49" s="486">
        <v>0</v>
      </c>
      <c r="FD49" s="486">
        <v>0</v>
      </c>
      <c r="FE49" s="486">
        <v>0</v>
      </c>
      <c r="FF49" s="486">
        <v>0</v>
      </c>
      <c r="FG49" s="604">
        <v>60</v>
      </c>
      <c r="FH49" s="1109">
        <v>0</v>
      </c>
      <c r="FI49" s="486">
        <v>0</v>
      </c>
      <c r="FJ49" s="486">
        <v>0</v>
      </c>
      <c r="FK49" s="486">
        <v>0</v>
      </c>
      <c r="FL49" s="486">
        <v>0</v>
      </c>
      <c r="FM49" s="486">
        <v>0</v>
      </c>
      <c r="FN49" s="604">
        <v>0</v>
      </c>
      <c r="FO49" s="484">
        <v>20</v>
      </c>
      <c r="FP49" s="486">
        <v>0</v>
      </c>
      <c r="FQ49" s="486">
        <v>0</v>
      </c>
      <c r="FR49" s="486">
        <v>0</v>
      </c>
      <c r="FS49" s="486">
        <v>0</v>
      </c>
      <c r="FT49" s="486">
        <v>0</v>
      </c>
      <c r="FU49" s="604">
        <v>21</v>
      </c>
      <c r="FV49" s="484">
        <v>0</v>
      </c>
      <c r="FW49" s="486">
        <v>0</v>
      </c>
      <c r="FX49" s="486">
        <v>0</v>
      </c>
      <c r="FY49" s="486">
        <v>0</v>
      </c>
      <c r="FZ49" s="486">
        <v>0</v>
      </c>
      <c r="GA49" s="486">
        <v>0</v>
      </c>
      <c r="GB49" s="604">
        <v>0</v>
      </c>
      <c r="GC49" s="1109">
        <v>37</v>
      </c>
      <c r="GD49" s="486">
        <v>872</v>
      </c>
      <c r="GE49" s="486">
        <v>0</v>
      </c>
      <c r="GF49" s="486">
        <v>0</v>
      </c>
      <c r="GG49" s="486">
        <v>0</v>
      </c>
      <c r="GH49" s="486">
        <v>0</v>
      </c>
      <c r="GI49" s="604">
        <v>0</v>
      </c>
      <c r="GJ49" s="484">
        <v>622</v>
      </c>
      <c r="GK49" s="486">
        <v>0</v>
      </c>
      <c r="GL49" s="486">
        <v>0</v>
      </c>
      <c r="GM49" s="486">
        <v>0</v>
      </c>
      <c r="GN49" s="486">
        <v>0</v>
      </c>
      <c r="GO49" s="486">
        <v>0</v>
      </c>
      <c r="GP49" s="604">
        <v>0</v>
      </c>
      <c r="GQ49" s="1109">
        <v>0</v>
      </c>
      <c r="GR49" s="486">
        <v>0</v>
      </c>
      <c r="GS49" s="486">
        <v>0</v>
      </c>
      <c r="GT49" s="486">
        <v>0</v>
      </c>
      <c r="GU49" s="486">
        <v>77</v>
      </c>
      <c r="GV49" s="486">
        <v>0</v>
      </c>
      <c r="GW49" s="604">
        <v>0</v>
      </c>
      <c r="GX49" s="1109">
        <v>2341</v>
      </c>
      <c r="GY49" s="486">
        <v>645</v>
      </c>
      <c r="GZ49" s="486">
        <v>408</v>
      </c>
      <c r="HA49" s="486">
        <v>300</v>
      </c>
      <c r="HB49" s="486">
        <v>0</v>
      </c>
      <c r="HC49" s="486">
        <v>0</v>
      </c>
      <c r="HD49" s="604">
        <v>20</v>
      </c>
      <c r="HE49" s="1109">
        <v>98</v>
      </c>
      <c r="HF49" s="486">
        <v>0</v>
      </c>
      <c r="HG49" s="486">
        <v>0</v>
      </c>
      <c r="HH49" s="486">
        <v>397</v>
      </c>
      <c r="HI49" s="486">
        <v>0</v>
      </c>
      <c r="HJ49" s="486">
        <v>0</v>
      </c>
      <c r="HK49" s="604">
        <v>0</v>
      </c>
      <c r="HL49" s="484">
        <v>0</v>
      </c>
      <c r="HM49" s="486">
        <v>0</v>
      </c>
      <c r="HN49" s="486">
        <v>0</v>
      </c>
      <c r="HO49" s="486">
        <v>0</v>
      </c>
      <c r="HP49" s="486">
        <v>0</v>
      </c>
      <c r="HQ49" s="486">
        <v>0</v>
      </c>
      <c r="HR49" s="604">
        <v>1026</v>
      </c>
      <c r="HS49" s="484">
        <v>0</v>
      </c>
      <c r="HT49" s="486">
        <v>0</v>
      </c>
      <c r="HU49" s="486">
        <v>25</v>
      </c>
      <c r="HV49" s="486">
        <v>0</v>
      </c>
      <c r="HW49" s="486">
        <v>0</v>
      </c>
      <c r="HX49" s="486">
        <v>0</v>
      </c>
      <c r="HY49" s="604">
        <v>0</v>
      </c>
      <c r="HZ49" s="484">
        <v>0</v>
      </c>
      <c r="IA49" s="486">
        <v>0</v>
      </c>
      <c r="IB49" s="486">
        <v>17</v>
      </c>
      <c r="IC49" s="486">
        <v>70</v>
      </c>
      <c r="ID49" s="486">
        <v>0</v>
      </c>
      <c r="IE49" s="486">
        <v>0</v>
      </c>
      <c r="IF49" s="604">
        <v>0</v>
      </c>
      <c r="IG49" s="484">
        <v>601</v>
      </c>
      <c r="IH49" s="486">
        <v>0</v>
      </c>
      <c r="II49" s="486">
        <v>0</v>
      </c>
      <c r="IJ49" s="486">
        <v>0</v>
      </c>
      <c r="IK49" s="486">
        <v>0</v>
      </c>
      <c r="IL49" s="486">
        <v>0</v>
      </c>
      <c r="IM49" s="604">
        <v>126</v>
      </c>
      <c r="IN49" s="484">
        <v>3092</v>
      </c>
      <c r="IO49" s="486">
        <v>363</v>
      </c>
      <c r="IP49" s="486">
        <v>38</v>
      </c>
      <c r="IQ49" s="486">
        <v>30</v>
      </c>
      <c r="IR49" s="486">
        <v>0</v>
      </c>
      <c r="IS49" s="486">
        <v>0</v>
      </c>
      <c r="IT49" s="604">
        <v>23</v>
      </c>
      <c r="IU49" s="1109">
        <v>1653</v>
      </c>
      <c r="IV49" s="486">
        <v>0</v>
      </c>
      <c r="IW49" s="486">
        <v>0</v>
      </c>
      <c r="IX49" s="486">
        <v>0</v>
      </c>
      <c r="IY49" s="486">
        <v>0</v>
      </c>
      <c r="IZ49" s="486">
        <v>0</v>
      </c>
      <c r="JA49" s="604">
        <v>0</v>
      </c>
      <c r="JB49" s="484">
        <v>0</v>
      </c>
      <c r="JC49" s="486">
        <v>0</v>
      </c>
      <c r="JD49" s="486">
        <v>0</v>
      </c>
      <c r="JE49" s="486">
        <v>0</v>
      </c>
      <c r="JF49" s="486">
        <v>0</v>
      </c>
      <c r="JG49" s="486">
        <v>0</v>
      </c>
      <c r="JH49" s="604">
        <v>0</v>
      </c>
      <c r="JI49" s="484">
        <v>0</v>
      </c>
      <c r="JJ49" s="486">
        <v>0</v>
      </c>
      <c r="JK49" s="486">
        <v>0</v>
      </c>
      <c r="JL49" s="486">
        <v>0</v>
      </c>
      <c r="JM49" s="486">
        <v>0</v>
      </c>
      <c r="JN49" s="486">
        <v>0</v>
      </c>
      <c r="JO49" s="604">
        <v>0</v>
      </c>
      <c r="JP49" s="1109">
        <v>954</v>
      </c>
      <c r="JQ49" s="486">
        <v>0</v>
      </c>
      <c r="JR49" s="486">
        <v>0</v>
      </c>
      <c r="JS49" s="486">
        <v>0</v>
      </c>
      <c r="JT49" s="486">
        <v>0</v>
      </c>
      <c r="JU49" s="486">
        <v>0</v>
      </c>
      <c r="JV49" s="604">
        <v>0</v>
      </c>
      <c r="JW49" s="484">
        <v>0</v>
      </c>
      <c r="JX49" s="486">
        <v>0</v>
      </c>
      <c r="JY49" s="486">
        <v>0</v>
      </c>
      <c r="JZ49" s="486">
        <v>0</v>
      </c>
      <c r="KA49" s="486">
        <v>0</v>
      </c>
      <c r="KB49" s="486">
        <v>0</v>
      </c>
      <c r="KC49" s="604">
        <v>0</v>
      </c>
      <c r="KD49" s="484">
        <v>30</v>
      </c>
      <c r="KE49" s="486">
        <v>0</v>
      </c>
      <c r="KF49" s="486">
        <v>0</v>
      </c>
      <c r="KG49" s="486">
        <v>0</v>
      </c>
      <c r="KH49" s="486">
        <v>0</v>
      </c>
      <c r="KI49" s="486">
        <v>0</v>
      </c>
      <c r="KJ49" s="604">
        <v>0</v>
      </c>
      <c r="KK49" s="484">
        <v>184</v>
      </c>
      <c r="KL49" s="486">
        <v>0</v>
      </c>
      <c r="KM49" s="486">
        <v>0</v>
      </c>
      <c r="KN49" s="486">
        <v>0</v>
      </c>
      <c r="KO49" s="486">
        <v>0</v>
      </c>
      <c r="KP49" s="486">
        <v>0</v>
      </c>
      <c r="KQ49" s="604">
        <v>0</v>
      </c>
      <c r="KR49" s="1109">
        <v>0</v>
      </c>
      <c r="KS49" s="486">
        <v>0</v>
      </c>
      <c r="KT49" s="486">
        <v>0</v>
      </c>
      <c r="KU49" s="486">
        <v>0</v>
      </c>
      <c r="KV49" s="486">
        <v>0</v>
      </c>
      <c r="KW49" s="486">
        <v>0</v>
      </c>
      <c r="KX49" s="604">
        <v>0</v>
      </c>
      <c r="KY49" s="484">
        <v>735</v>
      </c>
      <c r="KZ49" s="486">
        <v>0</v>
      </c>
      <c r="LA49" s="486">
        <v>0</v>
      </c>
      <c r="LB49" s="486">
        <v>0</v>
      </c>
      <c r="LC49" s="486">
        <v>0</v>
      </c>
      <c r="LD49" s="486">
        <v>0</v>
      </c>
      <c r="LE49" s="604">
        <v>0</v>
      </c>
      <c r="LF49" s="484">
        <v>0</v>
      </c>
      <c r="LG49" s="486">
        <v>0</v>
      </c>
      <c r="LH49" s="486">
        <v>0</v>
      </c>
      <c r="LI49" s="486">
        <v>0</v>
      </c>
      <c r="LJ49" s="486">
        <v>0</v>
      </c>
      <c r="LK49" s="486">
        <v>0</v>
      </c>
      <c r="LL49" s="604">
        <v>0</v>
      </c>
      <c r="LM49" s="484">
        <v>15533</v>
      </c>
      <c r="LN49" s="486">
        <v>1907</v>
      </c>
      <c r="LO49" s="486">
        <v>488</v>
      </c>
      <c r="LP49" s="486">
        <v>797</v>
      </c>
      <c r="LQ49" s="486">
        <v>77</v>
      </c>
      <c r="LR49" s="486">
        <v>0</v>
      </c>
      <c r="LS49" s="604">
        <v>1296</v>
      </c>
    </row>
    <row r="50" spans="2:331" ht="15" customHeight="1">
      <c r="B50" s="1108" t="s">
        <v>26</v>
      </c>
      <c r="C50" s="1109">
        <v>0</v>
      </c>
      <c r="D50" s="486">
        <v>0</v>
      </c>
      <c r="E50" s="486">
        <v>0</v>
      </c>
      <c r="F50" s="486">
        <v>0</v>
      </c>
      <c r="G50" s="486">
        <v>0</v>
      </c>
      <c r="H50" s="486">
        <v>0</v>
      </c>
      <c r="I50" s="604">
        <v>0</v>
      </c>
      <c r="J50" s="1109">
        <v>0</v>
      </c>
      <c r="K50" s="486">
        <v>0</v>
      </c>
      <c r="L50" s="486">
        <v>0</v>
      </c>
      <c r="M50" s="486">
        <v>0</v>
      </c>
      <c r="N50" s="486">
        <v>0</v>
      </c>
      <c r="O50" s="486">
        <v>0</v>
      </c>
      <c r="P50" s="604">
        <v>0</v>
      </c>
      <c r="Q50" s="484">
        <v>0</v>
      </c>
      <c r="R50" s="486">
        <v>0</v>
      </c>
      <c r="S50" s="486">
        <v>0</v>
      </c>
      <c r="T50" s="486">
        <v>200</v>
      </c>
      <c r="U50" s="486">
        <v>0</v>
      </c>
      <c r="V50" s="486">
        <v>0</v>
      </c>
      <c r="W50" s="604">
        <v>0</v>
      </c>
      <c r="X50" s="484">
        <v>0</v>
      </c>
      <c r="Y50" s="486">
        <v>0</v>
      </c>
      <c r="Z50" s="486">
        <v>0</v>
      </c>
      <c r="AA50" s="486">
        <v>0</v>
      </c>
      <c r="AB50" s="486">
        <v>0</v>
      </c>
      <c r="AC50" s="486">
        <v>0</v>
      </c>
      <c r="AD50" s="604">
        <v>0</v>
      </c>
      <c r="AE50" s="1109">
        <v>0</v>
      </c>
      <c r="AF50" s="486">
        <v>0</v>
      </c>
      <c r="AG50" s="486">
        <v>0</v>
      </c>
      <c r="AH50" s="486">
        <v>0</v>
      </c>
      <c r="AI50" s="486">
        <v>0</v>
      </c>
      <c r="AJ50" s="486">
        <v>0</v>
      </c>
      <c r="AK50" s="604">
        <v>0</v>
      </c>
      <c r="AL50" s="484">
        <v>0</v>
      </c>
      <c r="AM50" s="486">
        <v>0</v>
      </c>
      <c r="AN50" s="486">
        <v>0</v>
      </c>
      <c r="AO50" s="486">
        <v>0</v>
      </c>
      <c r="AP50" s="486">
        <v>0</v>
      </c>
      <c r="AQ50" s="486">
        <v>0</v>
      </c>
      <c r="AR50" s="604">
        <v>0</v>
      </c>
      <c r="AS50" s="1109">
        <v>0</v>
      </c>
      <c r="AT50" s="486">
        <v>0</v>
      </c>
      <c r="AU50" s="486">
        <v>0</v>
      </c>
      <c r="AV50" s="486">
        <v>0</v>
      </c>
      <c r="AW50" s="486">
        <v>0</v>
      </c>
      <c r="AX50" s="486">
        <v>0</v>
      </c>
      <c r="AY50" s="604">
        <v>0</v>
      </c>
      <c r="AZ50" s="1109">
        <v>1094</v>
      </c>
      <c r="BA50" s="486">
        <v>0</v>
      </c>
      <c r="BB50" s="486">
        <v>0</v>
      </c>
      <c r="BC50" s="486">
        <v>2117</v>
      </c>
      <c r="BD50" s="486">
        <v>0</v>
      </c>
      <c r="BE50" s="486">
        <v>0</v>
      </c>
      <c r="BF50" s="604">
        <v>0</v>
      </c>
      <c r="BG50" s="1109">
        <v>0</v>
      </c>
      <c r="BH50" s="486">
        <v>0</v>
      </c>
      <c r="BI50" s="486">
        <v>0</v>
      </c>
      <c r="BJ50" s="486">
        <v>0</v>
      </c>
      <c r="BK50" s="486">
        <v>0</v>
      </c>
      <c r="BL50" s="486">
        <v>0</v>
      </c>
      <c r="BM50" s="604">
        <v>0</v>
      </c>
      <c r="BN50" s="1109">
        <v>115</v>
      </c>
      <c r="BO50" s="486">
        <v>0</v>
      </c>
      <c r="BP50" s="486">
        <v>0</v>
      </c>
      <c r="BQ50" s="486">
        <v>0</v>
      </c>
      <c r="BR50" s="486">
        <v>0</v>
      </c>
      <c r="BS50" s="486">
        <v>0</v>
      </c>
      <c r="BT50" s="604">
        <v>0</v>
      </c>
      <c r="BU50" s="1109">
        <v>0</v>
      </c>
      <c r="BV50" s="486">
        <v>0</v>
      </c>
      <c r="BW50" s="486">
        <v>0</v>
      </c>
      <c r="BX50" s="486">
        <v>0</v>
      </c>
      <c r="BY50" s="486">
        <v>0</v>
      </c>
      <c r="BZ50" s="486">
        <v>0</v>
      </c>
      <c r="CA50" s="604">
        <v>0</v>
      </c>
      <c r="CB50" s="484">
        <v>0</v>
      </c>
      <c r="CC50" s="486">
        <v>0</v>
      </c>
      <c r="CD50" s="486">
        <v>0</v>
      </c>
      <c r="CE50" s="486">
        <v>0</v>
      </c>
      <c r="CF50" s="486">
        <v>0</v>
      </c>
      <c r="CG50" s="486">
        <v>0</v>
      </c>
      <c r="CH50" s="604">
        <v>0</v>
      </c>
      <c r="CI50" s="1109">
        <v>0</v>
      </c>
      <c r="CJ50" s="486">
        <v>0</v>
      </c>
      <c r="CK50" s="486">
        <v>0</v>
      </c>
      <c r="CL50" s="486">
        <v>0</v>
      </c>
      <c r="CM50" s="486">
        <v>0</v>
      </c>
      <c r="CN50" s="486">
        <v>0</v>
      </c>
      <c r="CO50" s="604">
        <v>0</v>
      </c>
      <c r="CP50" s="484">
        <v>0</v>
      </c>
      <c r="CQ50" s="486">
        <v>0</v>
      </c>
      <c r="CR50" s="486">
        <v>0</v>
      </c>
      <c r="CS50" s="486">
        <v>0</v>
      </c>
      <c r="CT50" s="486">
        <v>0</v>
      </c>
      <c r="CU50" s="486">
        <v>0</v>
      </c>
      <c r="CV50" s="604">
        <v>0</v>
      </c>
      <c r="CW50" s="1109">
        <v>0</v>
      </c>
      <c r="CX50" s="486">
        <v>0</v>
      </c>
      <c r="CY50" s="486">
        <v>0</v>
      </c>
      <c r="CZ50" s="486">
        <v>0</v>
      </c>
      <c r="DA50" s="486">
        <v>0</v>
      </c>
      <c r="DB50" s="486">
        <v>0</v>
      </c>
      <c r="DC50" s="604">
        <v>0</v>
      </c>
      <c r="DD50" s="484">
        <v>0</v>
      </c>
      <c r="DE50" s="486">
        <v>0</v>
      </c>
      <c r="DF50" s="486">
        <v>0</v>
      </c>
      <c r="DG50" s="486">
        <v>0</v>
      </c>
      <c r="DH50" s="486">
        <v>0</v>
      </c>
      <c r="DI50" s="486">
        <v>0</v>
      </c>
      <c r="DJ50" s="604">
        <v>0</v>
      </c>
      <c r="DK50" s="1109">
        <v>311</v>
      </c>
      <c r="DL50" s="486">
        <v>0</v>
      </c>
      <c r="DM50" s="486">
        <v>0</v>
      </c>
      <c r="DN50" s="486">
        <v>227</v>
      </c>
      <c r="DO50" s="486">
        <v>262</v>
      </c>
      <c r="DP50" s="486">
        <v>0</v>
      </c>
      <c r="DQ50" s="604">
        <v>0</v>
      </c>
      <c r="DR50" s="484">
        <v>0</v>
      </c>
      <c r="DS50" s="486">
        <v>0</v>
      </c>
      <c r="DT50" s="486">
        <v>0</v>
      </c>
      <c r="DU50" s="486">
        <v>0</v>
      </c>
      <c r="DV50" s="486">
        <v>0</v>
      </c>
      <c r="DW50" s="486">
        <v>0</v>
      </c>
      <c r="DX50" s="604">
        <v>0</v>
      </c>
      <c r="DY50" s="484">
        <v>0</v>
      </c>
      <c r="DZ50" s="486">
        <v>0</v>
      </c>
      <c r="EA50" s="486">
        <v>0</v>
      </c>
      <c r="EB50" s="486">
        <v>0</v>
      </c>
      <c r="EC50" s="486">
        <v>0</v>
      </c>
      <c r="ED50" s="486">
        <v>0</v>
      </c>
      <c r="EE50" s="604">
        <v>0</v>
      </c>
      <c r="EF50" s="1109">
        <v>0</v>
      </c>
      <c r="EG50" s="486">
        <v>0</v>
      </c>
      <c r="EH50" s="486">
        <v>0</v>
      </c>
      <c r="EI50" s="486">
        <v>0</v>
      </c>
      <c r="EJ50" s="486">
        <v>72</v>
      </c>
      <c r="EK50" s="486">
        <v>0</v>
      </c>
      <c r="EL50" s="604">
        <v>0</v>
      </c>
      <c r="EM50" s="484">
        <v>0</v>
      </c>
      <c r="EN50" s="486">
        <v>0</v>
      </c>
      <c r="EO50" s="486">
        <v>0</v>
      </c>
      <c r="EP50" s="486">
        <v>0</v>
      </c>
      <c r="EQ50" s="486">
        <v>0</v>
      </c>
      <c r="ER50" s="486">
        <v>0</v>
      </c>
      <c r="ES50" s="604">
        <v>0</v>
      </c>
      <c r="ET50" s="1109">
        <v>0</v>
      </c>
      <c r="EU50" s="486">
        <v>0</v>
      </c>
      <c r="EV50" s="486">
        <v>0</v>
      </c>
      <c r="EW50" s="486">
        <v>0</v>
      </c>
      <c r="EX50" s="486">
        <v>0</v>
      </c>
      <c r="EY50" s="486">
        <v>0</v>
      </c>
      <c r="EZ50" s="604">
        <v>0</v>
      </c>
      <c r="FA50" s="484">
        <v>352</v>
      </c>
      <c r="FB50" s="486">
        <v>0</v>
      </c>
      <c r="FC50" s="486">
        <v>0</v>
      </c>
      <c r="FD50" s="486">
        <v>0</v>
      </c>
      <c r="FE50" s="486">
        <v>0</v>
      </c>
      <c r="FF50" s="486">
        <v>0</v>
      </c>
      <c r="FG50" s="604">
        <v>0</v>
      </c>
      <c r="FH50" s="1109">
        <v>0</v>
      </c>
      <c r="FI50" s="486">
        <v>0</v>
      </c>
      <c r="FJ50" s="486">
        <v>0</v>
      </c>
      <c r="FK50" s="486">
        <v>0</v>
      </c>
      <c r="FL50" s="486">
        <v>0</v>
      </c>
      <c r="FM50" s="486">
        <v>0</v>
      </c>
      <c r="FN50" s="604">
        <v>0</v>
      </c>
      <c r="FO50" s="484">
        <v>0</v>
      </c>
      <c r="FP50" s="486">
        <v>0</v>
      </c>
      <c r="FQ50" s="486">
        <v>0</v>
      </c>
      <c r="FR50" s="486">
        <v>0</v>
      </c>
      <c r="FS50" s="486">
        <v>0</v>
      </c>
      <c r="FT50" s="486">
        <v>0</v>
      </c>
      <c r="FU50" s="604">
        <v>0</v>
      </c>
      <c r="FV50" s="484">
        <v>0</v>
      </c>
      <c r="FW50" s="486">
        <v>0</v>
      </c>
      <c r="FX50" s="486">
        <v>0</v>
      </c>
      <c r="FY50" s="486">
        <v>0</v>
      </c>
      <c r="FZ50" s="486">
        <v>0</v>
      </c>
      <c r="GA50" s="486">
        <v>0</v>
      </c>
      <c r="GB50" s="604">
        <v>0</v>
      </c>
      <c r="GC50" s="1109">
        <v>91</v>
      </c>
      <c r="GD50" s="486">
        <v>105</v>
      </c>
      <c r="GE50" s="486">
        <v>0</v>
      </c>
      <c r="GF50" s="486">
        <v>0</v>
      </c>
      <c r="GG50" s="486">
        <v>0</v>
      </c>
      <c r="GH50" s="486">
        <v>0</v>
      </c>
      <c r="GI50" s="604">
        <v>0</v>
      </c>
      <c r="GJ50" s="484">
        <v>294</v>
      </c>
      <c r="GK50" s="486">
        <v>0</v>
      </c>
      <c r="GL50" s="486">
        <v>0</v>
      </c>
      <c r="GM50" s="486">
        <v>0</v>
      </c>
      <c r="GN50" s="486">
        <v>0</v>
      </c>
      <c r="GO50" s="486">
        <v>0</v>
      </c>
      <c r="GP50" s="604">
        <v>0</v>
      </c>
      <c r="GQ50" s="1109">
        <v>0</v>
      </c>
      <c r="GR50" s="486">
        <v>0</v>
      </c>
      <c r="GS50" s="486">
        <v>0</v>
      </c>
      <c r="GT50" s="486">
        <v>0</v>
      </c>
      <c r="GU50" s="486">
        <v>2</v>
      </c>
      <c r="GV50" s="486">
        <v>0</v>
      </c>
      <c r="GW50" s="604">
        <v>0</v>
      </c>
      <c r="GX50" s="1109">
        <v>672</v>
      </c>
      <c r="GY50" s="486">
        <v>0</v>
      </c>
      <c r="GZ50" s="486">
        <v>0</v>
      </c>
      <c r="HA50" s="486">
        <v>0</v>
      </c>
      <c r="HB50" s="486">
        <v>0</v>
      </c>
      <c r="HC50" s="486">
        <v>0</v>
      </c>
      <c r="HD50" s="604">
        <v>0</v>
      </c>
      <c r="HE50" s="1109">
        <v>0</v>
      </c>
      <c r="HF50" s="486">
        <v>0</v>
      </c>
      <c r="HG50" s="486">
        <v>20</v>
      </c>
      <c r="HH50" s="486">
        <v>109</v>
      </c>
      <c r="HI50" s="486">
        <v>0</v>
      </c>
      <c r="HJ50" s="486">
        <v>0</v>
      </c>
      <c r="HK50" s="604">
        <v>0</v>
      </c>
      <c r="HL50" s="484">
        <v>0</v>
      </c>
      <c r="HM50" s="486">
        <v>0</v>
      </c>
      <c r="HN50" s="486">
        <v>0</v>
      </c>
      <c r="HO50" s="486">
        <v>0</v>
      </c>
      <c r="HP50" s="486">
        <v>0</v>
      </c>
      <c r="HQ50" s="486">
        <v>0</v>
      </c>
      <c r="HR50" s="604">
        <v>874</v>
      </c>
      <c r="HS50" s="484">
        <v>69</v>
      </c>
      <c r="HT50" s="486">
        <v>0</v>
      </c>
      <c r="HU50" s="486">
        <v>70</v>
      </c>
      <c r="HV50" s="486">
        <v>67</v>
      </c>
      <c r="HW50" s="486">
        <v>0</v>
      </c>
      <c r="HX50" s="486">
        <v>0</v>
      </c>
      <c r="HY50" s="604">
        <v>0</v>
      </c>
      <c r="HZ50" s="484">
        <v>0</v>
      </c>
      <c r="IA50" s="486">
        <v>0</v>
      </c>
      <c r="IB50" s="486">
        <v>0</v>
      </c>
      <c r="IC50" s="486">
        <v>0</v>
      </c>
      <c r="ID50" s="486">
        <v>0</v>
      </c>
      <c r="IE50" s="486">
        <v>0</v>
      </c>
      <c r="IF50" s="604">
        <v>0</v>
      </c>
      <c r="IG50" s="484">
        <v>110</v>
      </c>
      <c r="IH50" s="486">
        <v>0</v>
      </c>
      <c r="II50" s="486">
        <v>0</v>
      </c>
      <c r="IJ50" s="486">
        <v>0</v>
      </c>
      <c r="IK50" s="486">
        <v>0</v>
      </c>
      <c r="IL50" s="486">
        <v>0</v>
      </c>
      <c r="IM50" s="604">
        <v>1</v>
      </c>
      <c r="IN50" s="484">
        <v>2113</v>
      </c>
      <c r="IO50" s="486">
        <v>0</v>
      </c>
      <c r="IP50" s="486">
        <v>132</v>
      </c>
      <c r="IQ50" s="486">
        <v>501</v>
      </c>
      <c r="IR50" s="486">
        <v>0</v>
      </c>
      <c r="IS50" s="486">
        <v>0</v>
      </c>
      <c r="IT50" s="604">
        <v>0</v>
      </c>
      <c r="IU50" s="1109">
        <v>0</v>
      </c>
      <c r="IV50" s="486">
        <v>0</v>
      </c>
      <c r="IW50" s="486">
        <v>0</v>
      </c>
      <c r="IX50" s="486">
        <v>0</v>
      </c>
      <c r="IY50" s="486">
        <v>0</v>
      </c>
      <c r="IZ50" s="486">
        <v>0</v>
      </c>
      <c r="JA50" s="604">
        <v>0</v>
      </c>
      <c r="JB50" s="484">
        <v>0</v>
      </c>
      <c r="JC50" s="486">
        <v>0</v>
      </c>
      <c r="JD50" s="486">
        <v>0</v>
      </c>
      <c r="JE50" s="486">
        <v>0</v>
      </c>
      <c r="JF50" s="486">
        <v>0</v>
      </c>
      <c r="JG50" s="486">
        <v>0</v>
      </c>
      <c r="JH50" s="604">
        <v>0</v>
      </c>
      <c r="JI50" s="484">
        <v>0</v>
      </c>
      <c r="JJ50" s="486">
        <v>0</v>
      </c>
      <c r="JK50" s="486">
        <v>0</v>
      </c>
      <c r="JL50" s="486">
        <v>0</v>
      </c>
      <c r="JM50" s="486">
        <v>0</v>
      </c>
      <c r="JN50" s="486">
        <v>0</v>
      </c>
      <c r="JO50" s="604">
        <v>0</v>
      </c>
      <c r="JP50" s="1109">
        <v>0</v>
      </c>
      <c r="JQ50" s="486">
        <v>0</v>
      </c>
      <c r="JR50" s="486">
        <v>0</v>
      </c>
      <c r="JS50" s="486">
        <v>18</v>
      </c>
      <c r="JT50" s="486">
        <v>0</v>
      </c>
      <c r="JU50" s="486">
        <v>0</v>
      </c>
      <c r="JV50" s="604">
        <v>0</v>
      </c>
      <c r="JW50" s="484">
        <v>0</v>
      </c>
      <c r="JX50" s="486">
        <v>0</v>
      </c>
      <c r="JY50" s="486">
        <v>0</v>
      </c>
      <c r="JZ50" s="486">
        <v>0</v>
      </c>
      <c r="KA50" s="486">
        <v>0</v>
      </c>
      <c r="KB50" s="486">
        <v>0</v>
      </c>
      <c r="KC50" s="604">
        <v>0</v>
      </c>
      <c r="KD50" s="484">
        <v>0</v>
      </c>
      <c r="KE50" s="486">
        <v>0</v>
      </c>
      <c r="KF50" s="486">
        <v>0</v>
      </c>
      <c r="KG50" s="486">
        <v>0</v>
      </c>
      <c r="KH50" s="486">
        <v>0</v>
      </c>
      <c r="KI50" s="486">
        <v>0</v>
      </c>
      <c r="KJ50" s="604">
        <v>0</v>
      </c>
      <c r="KK50" s="484">
        <v>0</v>
      </c>
      <c r="KL50" s="486">
        <v>0</v>
      </c>
      <c r="KM50" s="486">
        <v>0</v>
      </c>
      <c r="KN50" s="486">
        <v>0</v>
      </c>
      <c r="KO50" s="486">
        <v>0</v>
      </c>
      <c r="KP50" s="486">
        <v>0</v>
      </c>
      <c r="KQ50" s="604">
        <v>0</v>
      </c>
      <c r="KR50" s="1109">
        <v>0</v>
      </c>
      <c r="KS50" s="486">
        <v>0</v>
      </c>
      <c r="KT50" s="486">
        <v>0</v>
      </c>
      <c r="KU50" s="486">
        <v>0</v>
      </c>
      <c r="KV50" s="486">
        <v>0</v>
      </c>
      <c r="KW50" s="486">
        <v>0</v>
      </c>
      <c r="KX50" s="604">
        <v>0</v>
      </c>
      <c r="KY50" s="484">
        <v>0</v>
      </c>
      <c r="KZ50" s="486">
        <v>0</v>
      </c>
      <c r="LA50" s="486">
        <v>0</v>
      </c>
      <c r="LB50" s="486">
        <v>0</v>
      </c>
      <c r="LC50" s="486">
        <v>0</v>
      </c>
      <c r="LD50" s="486">
        <v>0</v>
      </c>
      <c r="LE50" s="604">
        <v>0</v>
      </c>
      <c r="LF50" s="484">
        <v>0</v>
      </c>
      <c r="LG50" s="486">
        <v>0</v>
      </c>
      <c r="LH50" s="486">
        <v>0</v>
      </c>
      <c r="LI50" s="486">
        <v>0</v>
      </c>
      <c r="LJ50" s="486">
        <v>0</v>
      </c>
      <c r="LK50" s="486">
        <v>0</v>
      </c>
      <c r="LL50" s="604">
        <v>0</v>
      </c>
      <c r="LM50" s="484">
        <v>5221</v>
      </c>
      <c r="LN50" s="486">
        <v>105</v>
      </c>
      <c r="LO50" s="486">
        <v>222</v>
      </c>
      <c r="LP50" s="486">
        <v>3239</v>
      </c>
      <c r="LQ50" s="486">
        <v>336</v>
      </c>
      <c r="LR50" s="486">
        <v>0</v>
      </c>
      <c r="LS50" s="604">
        <v>875</v>
      </c>
    </row>
    <row r="51" spans="2:331" ht="15" customHeight="1">
      <c r="B51" s="1108" t="s">
        <v>44</v>
      </c>
      <c r="C51" s="1109">
        <v>0</v>
      </c>
      <c r="D51" s="486">
        <v>0</v>
      </c>
      <c r="E51" s="486">
        <v>0</v>
      </c>
      <c r="F51" s="486">
        <v>0</v>
      </c>
      <c r="G51" s="486">
        <v>0</v>
      </c>
      <c r="H51" s="486">
        <v>0</v>
      </c>
      <c r="I51" s="604">
        <v>0</v>
      </c>
      <c r="J51" s="1109">
        <v>0</v>
      </c>
      <c r="K51" s="486">
        <v>0</v>
      </c>
      <c r="L51" s="486">
        <v>0</v>
      </c>
      <c r="M51" s="486">
        <v>0</v>
      </c>
      <c r="N51" s="486">
        <v>0</v>
      </c>
      <c r="O51" s="486">
        <v>0</v>
      </c>
      <c r="P51" s="604">
        <v>0</v>
      </c>
      <c r="Q51" s="484">
        <v>0</v>
      </c>
      <c r="R51" s="486">
        <v>0</v>
      </c>
      <c r="S51" s="486">
        <v>0</v>
      </c>
      <c r="T51" s="486">
        <v>0</v>
      </c>
      <c r="U51" s="486">
        <v>0</v>
      </c>
      <c r="V51" s="486">
        <v>0</v>
      </c>
      <c r="W51" s="604">
        <v>0</v>
      </c>
      <c r="X51" s="484">
        <v>240</v>
      </c>
      <c r="Y51" s="486">
        <v>0</v>
      </c>
      <c r="Z51" s="486">
        <v>0</v>
      </c>
      <c r="AA51" s="486">
        <v>0</v>
      </c>
      <c r="AB51" s="486">
        <v>0</v>
      </c>
      <c r="AC51" s="486">
        <v>0</v>
      </c>
      <c r="AD51" s="604">
        <v>0</v>
      </c>
      <c r="AE51" s="1109">
        <v>0</v>
      </c>
      <c r="AF51" s="486">
        <v>0</v>
      </c>
      <c r="AG51" s="486">
        <v>0</v>
      </c>
      <c r="AH51" s="486">
        <v>0</v>
      </c>
      <c r="AI51" s="486">
        <v>0</v>
      </c>
      <c r="AJ51" s="486">
        <v>0</v>
      </c>
      <c r="AK51" s="604">
        <v>0</v>
      </c>
      <c r="AL51" s="484">
        <v>0</v>
      </c>
      <c r="AM51" s="486">
        <v>0</v>
      </c>
      <c r="AN51" s="486">
        <v>0</v>
      </c>
      <c r="AO51" s="486">
        <v>0</v>
      </c>
      <c r="AP51" s="486">
        <v>0</v>
      </c>
      <c r="AQ51" s="486">
        <v>0</v>
      </c>
      <c r="AR51" s="604">
        <v>0</v>
      </c>
      <c r="AS51" s="1109">
        <v>0</v>
      </c>
      <c r="AT51" s="486">
        <v>0</v>
      </c>
      <c r="AU51" s="486">
        <v>0</v>
      </c>
      <c r="AV51" s="486">
        <v>0</v>
      </c>
      <c r="AW51" s="486">
        <v>0</v>
      </c>
      <c r="AX51" s="486">
        <v>0</v>
      </c>
      <c r="AY51" s="604">
        <v>0</v>
      </c>
      <c r="AZ51" s="1109">
        <v>0</v>
      </c>
      <c r="BA51" s="486">
        <v>0</v>
      </c>
      <c r="BB51" s="486">
        <v>0</v>
      </c>
      <c r="BC51" s="486">
        <v>0</v>
      </c>
      <c r="BD51" s="486">
        <v>0</v>
      </c>
      <c r="BE51" s="486">
        <v>0</v>
      </c>
      <c r="BF51" s="604">
        <v>0</v>
      </c>
      <c r="BG51" s="1109">
        <v>0</v>
      </c>
      <c r="BH51" s="486">
        <v>0</v>
      </c>
      <c r="BI51" s="486">
        <v>0</v>
      </c>
      <c r="BJ51" s="486">
        <v>0</v>
      </c>
      <c r="BK51" s="486">
        <v>0</v>
      </c>
      <c r="BL51" s="486">
        <v>0</v>
      </c>
      <c r="BM51" s="604">
        <v>0</v>
      </c>
      <c r="BN51" s="1109">
        <v>0</v>
      </c>
      <c r="BO51" s="486">
        <v>0</v>
      </c>
      <c r="BP51" s="486">
        <v>0</v>
      </c>
      <c r="BQ51" s="486">
        <v>0</v>
      </c>
      <c r="BR51" s="486">
        <v>0</v>
      </c>
      <c r="BS51" s="486">
        <v>0</v>
      </c>
      <c r="BT51" s="604">
        <v>0</v>
      </c>
      <c r="BU51" s="1109">
        <v>0</v>
      </c>
      <c r="BV51" s="486">
        <v>0</v>
      </c>
      <c r="BW51" s="486">
        <v>0</v>
      </c>
      <c r="BX51" s="486">
        <v>0</v>
      </c>
      <c r="BY51" s="486">
        <v>0</v>
      </c>
      <c r="BZ51" s="486">
        <v>0</v>
      </c>
      <c r="CA51" s="604">
        <v>0</v>
      </c>
      <c r="CB51" s="484">
        <v>0</v>
      </c>
      <c r="CC51" s="486">
        <v>0</v>
      </c>
      <c r="CD51" s="486">
        <v>0</v>
      </c>
      <c r="CE51" s="486">
        <v>0</v>
      </c>
      <c r="CF51" s="486">
        <v>0</v>
      </c>
      <c r="CG51" s="486">
        <v>0</v>
      </c>
      <c r="CH51" s="604">
        <v>0</v>
      </c>
      <c r="CI51" s="1109">
        <v>0</v>
      </c>
      <c r="CJ51" s="486">
        <v>0</v>
      </c>
      <c r="CK51" s="486">
        <v>0</v>
      </c>
      <c r="CL51" s="486">
        <v>0</v>
      </c>
      <c r="CM51" s="486">
        <v>0</v>
      </c>
      <c r="CN51" s="486">
        <v>0</v>
      </c>
      <c r="CO51" s="604">
        <v>0</v>
      </c>
      <c r="CP51" s="484">
        <v>37</v>
      </c>
      <c r="CQ51" s="486">
        <v>0</v>
      </c>
      <c r="CR51" s="486">
        <v>0</v>
      </c>
      <c r="CS51" s="486">
        <v>0</v>
      </c>
      <c r="CT51" s="486">
        <v>0</v>
      </c>
      <c r="CU51" s="486">
        <v>0</v>
      </c>
      <c r="CV51" s="604">
        <v>0</v>
      </c>
      <c r="CW51" s="1109">
        <v>0</v>
      </c>
      <c r="CX51" s="486">
        <v>0</v>
      </c>
      <c r="CY51" s="486">
        <v>0</v>
      </c>
      <c r="CZ51" s="486">
        <v>0</v>
      </c>
      <c r="DA51" s="486">
        <v>0</v>
      </c>
      <c r="DB51" s="486">
        <v>0</v>
      </c>
      <c r="DC51" s="604">
        <v>0</v>
      </c>
      <c r="DD51" s="484">
        <v>0</v>
      </c>
      <c r="DE51" s="486">
        <v>0</v>
      </c>
      <c r="DF51" s="486">
        <v>0</v>
      </c>
      <c r="DG51" s="486">
        <v>0</v>
      </c>
      <c r="DH51" s="486">
        <v>0</v>
      </c>
      <c r="DI51" s="486">
        <v>0</v>
      </c>
      <c r="DJ51" s="604">
        <v>0</v>
      </c>
      <c r="DK51" s="1109">
        <v>0</v>
      </c>
      <c r="DL51" s="486">
        <v>0</v>
      </c>
      <c r="DM51" s="486">
        <v>0</v>
      </c>
      <c r="DN51" s="486">
        <v>0</v>
      </c>
      <c r="DO51" s="486">
        <v>0</v>
      </c>
      <c r="DP51" s="486">
        <v>0</v>
      </c>
      <c r="DQ51" s="604">
        <v>0</v>
      </c>
      <c r="DR51" s="484">
        <v>0</v>
      </c>
      <c r="DS51" s="486">
        <v>0</v>
      </c>
      <c r="DT51" s="486">
        <v>0</v>
      </c>
      <c r="DU51" s="486">
        <v>0</v>
      </c>
      <c r="DV51" s="486">
        <v>0</v>
      </c>
      <c r="DW51" s="486">
        <v>0</v>
      </c>
      <c r="DX51" s="604">
        <v>0</v>
      </c>
      <c r="DY51" s="484">
        <v>0</v>
      </c>
      <c r="DZ51" s="486">
        <v>0</v>
      </c>
      <c r="EA51" s="486">
        <v>0</v>
      </c>
      <c r="EB51" s="486">
        <v>0</v>
      </c>
      <c r="EC51" s="486">
        <v>0</v>
      </c>
      <c r="ED51" s="486">
        <v>0</v>
      </c>
      <c r="EE51" s="604">
        <v>0</v>
      </c>
      <c r="EF51" s="1109">
        <v>41</v>
      </c>
      <c r="EG51" s="486">
        <v>0</v>
      </c>
      <c r="EH51" s="486">
        <v>0</v>
      </c>
      <c r="EI51" s="486">
        <v>0</v>
      </c>
      <c r="EJ51" s="486">
        <v>0</v>
      </c>
      <c r="EK51" s="486">
        <v>0</v>
      </c>
      <c r="EL51" s="604">
        <v>0</v>
      </c>
      <c r="EM51" s="484">
        <v>0</v>
      </c>
      <c r="EN51" s="486">
        <v>0</v>
      </c>
      <c r="EO51" s="486">
        <v>0</v>
      </c>
      <c r="EP51" s="486">
        <v>0</v>
      </c>
      <c r="EQ51" s="486">
        <v>0</v>
      </c>
      <c r="ER51" s="486">
        <v>0</v>
      </c>
      <c r="ES51" s="604">
        <v>0</v>
      </c>
      <c r="ET51" s="1109">
        <v>0</v>
      </c>
      <c r="EU51" s="486">
        <v>0</v>
      </c>
      <c r="EV51" s="486">
        <v>0</v>
      </c>
      <c r="EW51" s="486">
        <v>0</v>
      </c>
      <c r="EX51" s="486">
        <v>0</v>
      </c>
      <c r="EY51" s="486">
        <v>0</v>
      </c>
      <c r="EZ51" s="604">
        <v>0</v>
      </c>
      <c r="FA51" s="484">
        <v>959</v>
      </c>
      <c r="FB51" s="486">
        <v>0</v>
      </c>
      <c r="FC51" s="486">
        <v>0</v>
      </c>
      <c r="FD51" s="486">
        <v>0</v>
      </c>
      <c r="FE51" s="486">
        <v>0</v>
      </c>
      <c r="FF51" s="486">
        <v>0</v>
      </c>
      <c r="FG51" s="604">
        <v>0</v>
      </c>
      <c r="FH51" s="1109">
        <v>0</v>
      </c>
      <c r="FI51" s="486">
        <v>0</v>
      </c>
      <c r="FJ51" s="486">
        <v>0</v>
      </c>
      <c r="FK51" s="486">
        <v>0</v>
      </c>
      <c r="FL51" s="486">
        <v>0</v>
      </c>
      <c r="FM51" s="486">
        <v>0</v>
      </c>
      <c r="FN51" s="604">
        <v>0</v>
      </c>
      <c r="FO51" s="484">
        <v>0</v>
      </c>
      <c r="FP51" s="486">
        <v>0</v>
      </c>
      <c r="FQ51" s="486">
        <v>0</v>
      </c>
      <c r="FR51" s="486">
        <v>0</v>
      </c>
      <c r="FS51" s="486">
        <v>0</v>
      </c>
      <c r="FT51" s="486">
        <v>0</v>
      </c>
      <c r="FU51" s="604">
        <v>0</v>
      </c>
      <c r="FV51" s="484">
        <v>0</v>
      </c>
      <c r="FW51" s="486">
        <v>0</v>
      </c>
      <c r="FX51" s="486">
        <v>0</v>
      </c>
      <c r="FY51" s="486">
        <v>0</v>
      </c>
      <c r="FZ51" s="486">
        <v>0</v>
      </c>
      <c r="GA51" s="486">
        <v>0</v>
      </c>
      <c r="GB51" s="604">
        <v>0</v>
      </c>
      <c r="GC51" s="1109">
        <v>0</v>
      </c>
      <c r="GD51" s="486">
        <v>1506</v>
      </c>
      <c r="GE51" s="486">
        <v>0</v>
      </c>
      <c r="GF51" s="486">
        <v>0</v>
      </c>
      <c r="GG51" s="486">
        <v>0</v>
      </c>
      <c r="GH51" s="486">
        <v>0</v>
      </c>
      <c r="GI51" s="604">
        <v>0</v>
      </c>
      <c r="GJ51" s="484">
        <v>61</v>
      </c>
      <c r="GK51" s="486">
        <v>0</v>
      </c>
      <c r="GL51" s="486">
        <v>0</v>
      </c>
      <c r="GM51" s="486">
        <v>0</v>
      </c>
      <c r="GN51" s="486">
        <v>0</v>
      </c>
      <c r="GO51" s="486">
        <v>0</v>
      </c>
      <c r="GP51" s="604">
        <v>1014</v>
      </c>
      <c r="GQ51" s="1109">
        <v>0</v>
      </c>
      <c r="GR51" s="486">
        <v>0</v>
      </c>
      <c r="GS51" s="486">
        <v>0</v>
      </c>
      <c r="GT51" s="486">
        <v>0</v>
      </c>
      <c r="GU51" s="486">
        <v>0</v>
      </c>
      <c r="GV51" s="486">
        <v>0</v>
      </c>
      <c r="GW51" s="604">
        <v>0</v>
      </c>
      <c r="GX51" s="1109">
        <v>0</v>
      </c>
      <c r="GY51" s="486">
        <v>478</v>
      </c>
      <c r="GZ51" s="486">
        <v>0</v>
      </c>
      <c r="HA51" s="486">
        <v>0</v>
      </c>
      <c r="HB51" s="486">
        <v>0</v>
      </c>
      <c r="HC51" s="486">
        <v>0</v>
      </c>
      <c r="HD51" s="604">
        <v>148</v>
      </c>
      <c r="HE51" s="1109">
        <v>0</v>
      </c>
      <c r="HF51" s="486">
        <v>0</v>
      </c>
      <c r="HG51" s="486">
        <v>0</v>
      </c>
      <c r="HH51" s="486">
        <v>0</v>
      </c>
      <c r="HI51" s="486">
        <v>0</v>
      </c>
      <c r="HJ51" s="486">
        <v>0</v>
      </c>
      <c r="HK51" s="604">
        <v>0</v>
      </c>
      <c r="HL51" s="484">
        <v>0</v>
      </c>
      <c r="HM51" s="486">
        <v>0</v>
      </c>
      <c r="HN51" s="486">
        <v>0</v>
      </c>
      <c r="HO51" s="486">
        <v>0</v>
      </c>
      <c r="HP51" s="486">
        <v>0</v>
      </c>
      <c r="HQ51" s="486">
        <v>0</v>
      </c>
      <c r="HR51" s="604">
        <v>0</v>
      </c>
      <c r="HS51" s="484">
        <v>0</v>
      </c>
      <c r="HT51" s="486">
        <v>0</v>
      </c>
      <c r="HU51" s="486">
        <v>0</v>
      </c>
      <c r="HV51" s="486">
        <v>0</v>
      </c>
      <c r="HW51" s="486">
        <v>0</v>
      </c>
      <c r="HX51" s="486">
        <v>0</v>
      </c>
      <c r="HY51" s="604">
        <v>0</v>
      </c>
      <c r="HZ51" s="484">
        <v>0</v>
      </c>
      <c r="IA51" s="486">
        <v>0</v>
      </c>
      <c r="IB51" s="486">
        <v>0</v>
      </c>
      <c r="IC51" s="486">
        <v>0</v>
      </c>
      <c r="ID51" s="486">
        <v>0</v>
      </c>
      <c r="IE51" s="486">
        <v>0</v>
      </c>
      <c r="IF51" s="604">
        <v>0</v>
      </c>
      <c r="IG51" s="484">
        <v>0</v>
      </c>
      <c r="IH51" s="486">
        <v>0</v>
      </c>
      <c r="II51" s="486">
        <v>0</v>
      </c>
      <c r="IJ51" s="486">
        <v>0</v>
      </c>
      <c r="IK51" s="486">
        <v>0</v>
      </c>
      <c r="IL51" s="486">
        <v>0</v>
      </c>
      <c r="IM51" s="604">
        <v>0</v>
      </c>
      <c r="IN51" s="484">
        <v>0</v>
      </c>
      <c r="IO51" s="486">
        <v>0</v>
      </c>
      <c r="IP51" s="486">
        <v>0</v>
      </c>
      <c r="IQ51" s="486">
        <v>0</v>
      </c>
      <c r="IR51" s="486">
        <v>0</v>
      </c>
      <c r="IS51" s="486">
        <v>0</v>
      </c>
      <c r="IT51" s="604">
        <v>0</v>
      </c>
      <c r="IU51" s="1109">
        <v>0</v>
      </c>
      <c r="IV51" s="486">
        <v>0</v>
      </c>
      <c r="IW51" s="486">
        <v>0</v>
      </c>
      <c r="IX51" s="486">
        <v>0</v>
      </c>
      <c r="IY51" s="486">
        <v>0</v>
      </c>
      <c r="IZ51" s="486">
        <v>0</v>
      </c>
      <c r="JA51" s="604">
        <v>0</v>
      </c>
      <c r="JB51" s="484">
        <v>0</v>
      </c>
      <c r="JC51" s="486">
        <v>0</v>
      </c>
      <c r="JD51" s="486">
        <v>0</v>
      </c>
      <c r="JE51" s="486">
        <v>0</v>
      </c>
      <c r="JF51" s="486">
        <v>0</v>
      </c>
      <c r="JG51" s="486">
        <v>0</v>
      </c>
      <c r="JH51" s="604">
        <v>0</v>
      </c>
      <c r="JI51" s="484">
        <v>0</v>
      </c>
      <c r="JJ51" s="486">
        <v>0</v>
      </c>
      <c r="JK51" s="486">
        <v>0</v>
      </c>
      <c r="JL51" s="486">
        <v>0</v>
      </c>
      <c r="JM51" s="486">
        <v>0</v>
      </c>
      <c r="JN51" s="486">
        <v>0</v>
      </c>
      <c r="JO51" s="604">
        <v>0</v>
      </c>
      <c r="JP51" s="1109">
        <v>0</v>
      </c>
      <c r="JQ51" s="486">
        <v>0</v>
      </c>
      <c r="JR51" s="486">
        <v>0</v>
      </c>
      <c r="JS51" s="486">
        <v>0</v>
      </c>
      <c r="JT51" s="486">
        <v>0</v>
      </c>
      <c r="JU51" s="486">
        <v>0</v>
      </c>
      <c r="JV51" s="604">
        <v>0</v>
      </c>
      <c r="JW51" s="484">
        <v>0</v>
      </c>
      <c r="JX51" s="486">
        <v>0</v>
      </c>
      <c r="JY51" s="486">
        <v>0</v>
      </c>
      <c r="JZ51" s="486">
        <v>0</v>
      </c>
      <c r="KA51" s="486">
        <v>0</v>
      </c>
      <c r="KB51" s="486">
        <v>0</v>
      </c>
      <c r="KC51" s="604">
        <v>0</v>
      </c>
      <c r="KD51" s="484">
        <v>942</v>
      </c>
      <c r="KE51" s="486">
        <v>0</v>
      </c>
      <c r="KF51" s="486">
        <v>0</v>
      </c>
      <c r="KG51" s="486">
        <v>0</v>
      </c>
      <c r="KH51" s="486">
        <v>0</v>
      </c>
      <c r="KI51" s="486">
        <v>0</v>
      </c>
      <c r="KJ51" s="604">
        <v>0</v>
      </c>
      <c r="KK51" s="484">
        <v>0</v>
      </c>
      <c r="KL51" s="486">
        <v>0</v>
      </c>
      <c r="KM51" s="486">
        <v>0</v>
      </c>
      <c r="KN51" s="486">
        <v>0</v>
      </c>
      <c r="KO51" s="486">
        <v>0</v>
      </c>
      <c r="KP51" s="486">
        <v>0</v>
      </c>
      <c r="KQ51" s="604">
        <v>0</v>
      </c>
      <c r="KR51" s="1109">
        <v>0</v>
      </c>
      <c r="KS51" s="486">
        <v>0</v>
      </c>
      <c r="KT51" s="486">
        <v>0</v>
      </c>
      <c r="KU51" s="486">
        <v>0</v>
      </c>
      <c r="KV51" s="486">
        <v>0</v>
      </c>
      <c r="KW51" s="486">
        <v>0</v>
      </c>
      <c r="KX51" s="604">
        <v>0</v>
      </c>
      <c r="KY51" s="484">
        <v>0</v>
      </c>
      <c r="KZ51" s="486">
        <v>0</v>
      </c>
      <c r="LA51" s="486">
        <v>0</v>
      </c>
      <c r="LB51" s="486">
        <v>0</v>
      </c>
      <c r="LC51" s="486">
        <v>0</v>
      </c>
      <c r="LD51" s="486">
        <v>0</v>
      </c>
      <c r="LE51" s="604">
        <v>0</v>
      </c>
      <c r="LF51" s="484">
        <v>0</v>
      </c>
      <c r="LG51" s="486">
        <v>0</v>
      </c>
      <c r="LH51" s="486">
        <v>0</v>
      </c>
      <c r="LI51" s="486">
        <v>0</v>
      </c>
      <c r="LJ51" s="486">
        <v>0</v>
      </c>
      <c r="LK51" s="486">
        <v>0</v>
      </c>
      <c r="LL51" s="604">
        <v>0</v>
      </c>
      <c r="LM51" s="484">
        <v>2280</v>
      </c>
      <c r="LN51" s="486">
        <v>1984</v>
      </c>
      <c r="LO51" s="486">
        <v>0</v>
      </c>
      <c r="LP51" s="486">
        <v>0</v>
      </c>
      <c r="LQ51" s="486">
        <v>0</v>
      </c>
      <c r="LR51" s="486">
        <v>0</v>
      </c>
      <c r="LS51" s="604">
        <v>1162</v>
      </c>
    </row>
    <row r="52" spans="2:331" ht="15" customHeight="1">
      <c r="B52" s="1108" t="s">
        <v>45</v>
      </c>
      <c r="C52" s="1109">
        <v>0</v>
      </c>
      <c r="D52" s="486">
        <v>0</v>
      </c>
      <c r="E52" s="486">
        <v>0</v>
      </c>
      <c r="F52" s="486">
        <v>0</v>
      </c>
      <c r="G52" s="486">
        <v>0</v>
      </c>
      <c r="H52" s="486">
        <v>0</v>
      </c>
      <c r="I52" s="604">
        <v>0</v>
      </c>
      <c r="J52" s="1109">
        <v>0</v>
      </c>
      <c r="K52" s="486">
        <v>0</v>
      </c>
      <c r="L52" s="486">
        <v>0</v>
      </c>
      <c r="M52" s="486">
        <v>0</v>
      </c>
      <c r="N52" s="486">
        <v>0</v>
      </c>
      <c r="O52" s="486">
        <v>0</v>
      </c>
      <c r="P52" s="604">
        <v>0</v>
      </c>
      <c r="Q52" s="484">
        <v>0</v>
      </c>
      <c r="R52" s="486">
        <v>0</v>
      </c>
      <c r="S52" s="486">
        <v>0</v>
      </c>
      <c r="T52" s="486">
        <v>0</v>
      </c>
      <c r="U52" s="486">
        <v>0</v>
      </c>
      <c r="V52" s="486">
        <v>0</v>
      </c>
      <c r="W52" s="604">
        <v>0</v>
      </c>
      <c r="X52" s="484">
        <v>0</v>
      </c>
      <c r="Y52" s="486">
        <v>0</v>
      </c>
      <c r="Z52" s="486">
        <v>0</v>
      </c>
      <c r="AA52" s="486">
        <v>0</v>
      </c>
      <c r="AB52" s="486">
        <v>0</v>
      </c>
      <c r="AC52" s="486">
        <v>0</v>
      </c>
      <c r="AD52" s="604">
        <v>0</v>
      </c>
      <c r="AE52" s="1109">
        <v>0</v>
      </c>
      <c r="AF52" s="486">
        <v>0</v>
      </c>
      <c r="AG52" s="486">
        <v>0</v>
      </c>
      <c r="AH52" s="486">
        <v>0</v>
      </c>
      <c r="AI52" s="486">
        <v>0</v>
      </c>
      <c r="AJ52" s="486">
        <v>0</v>
      </c>
      <c r="AK52" s="604">
        <v>0</v>
      </c>
      <c r="AL52" s="484">
        <v>0</v>
      </c>
      <c r="AM52" s="486">
        <v>0</v>
      </c>
      <c r="AN52" s="486">
        <v>0</v>
      </c>
      <c r="AO52" s="486">
        <v>0</v>
      </c>
      <c r="AP52" s="486">
        <v>0</v>
      </c>
      <c r="AQ52" s="486">
        <v>0</v>
      </c>
      <c r="AR52" s="604">
        <v>0</v>
      </c>
      <c r="AS52" s="1109">
        <v>0</v>
      </c>
      <c r="AT52" s="486">
        <v>0</v>
      </c>
      <c r="AU52" s="486">
        <v>0</v>
      </c>
      <c r="AV52" s="486">
        <v>0</v>
      </c>
      <c r="AW52" s="486">
        <v>0</v>
      </c>
      <c r="AX52" s="486">
        <v>0</v>
      </c>
      <c r="AY52" s="604">
        <v>0</v>
      </c>
      <c r="AZ52" s="1109">
        <v>0</v>
      </c>
      <c r="BA52" s="486">
        <v>0</v>
      </c>
      <c r="BB52" s="486">
        <v>0</v>
      </c>
      <c r="BC52" s="486">
        <v>0</v>
      </c>
      <c r="BD52" s="486">
        <v>0</v>
      </c>
      <c r="BE52" s="486">
        <v>0</v>
      </c>
      <c r="BF52" s="604">
        <v>0</v>
      </c>
      <c r="BG52" s="1109">
        <v>0</v>
      </c>
      <c r="BH52" s="486">
        <v>0</v>
      </c>
      <c r="BI52" s="486">
        <v>0</v>
      </c>
      <c r="BJ52" s="486">
        <v>0</v>
      </c>
      <c r="BK52" s="486">
        <v>0</v>
      </c>
      <c r="BL52" s="486">
        <v>0</v>
      </c>
      <c r="BM52" s="604">
        <v>0</v>
      </c>
      <c r="BN52" s="1109">
        <v>0</v>
      </c>
      <c r="BO52" s="486">
        <v>0</v>
      </c>
      <c r="BP52" s="486">
        <v>0</v>
      </c>
      <c r="BQ52" s="486">
        <v>0</v>
      </c>
      <c r="BR52" s="486">
        <v>0</v>
      </c>
      <c r="BS52" s="486">
        <v>0</v>
      </c>
      <c r="BT52" s="604">
        <v>0</v>
      </c>
      <c r="BU52" s="1109">
        <v>0</v>
      </c>
      <c r="BV52" s="486">
        <v>0</v>
      </c>
      <c r="BW52" s="486">
        <v>0</v>
      </c>
      <c r="BX52" s="486">
        <v>0</v>
      </c>
      <c r="BY52" s="486">
        <v>0</v>
      </c>
      <c r="BZ52" s="486">
        <v>0</v>
      </c>
      <c r="CA52" s="604">
        <v>0</v>
      </c>
      <c r="CB52" s="484">
        <v>0</v>
      </c>
      <c r="CC52" s="486">
        <v>0</v>
      </c>
      <c r="CD52" s="486">
        <v>0</v>
      </c>
      <c r="CE52" s="486">
        <v>0</v>
      </c>
      <c r="CF52" s="486">
        <v>0</v>
      </c>
      <c r="CG52" s="486">
        <v>0</v>
      </c>
      <c r="CH52" s="604">
        <v>0</v>
      </c>
      <c r="CI52" s="1109">
        <v>0</v>
      </c>
      <c r="CJ52" s="486">
        <v>0</v>
      </c>
      <c r="CK52" s="486">
        <v>0</v>
      </c>
      <c r="CL52" s="486">
        <v>0</v>
      </c>
      <c r="CM52" s="486">
        <v>0</v>
      </c>
      <c r="CN52" s="486">
        <v>0</v>
      </c>
      <c r="CO52" s="604">
        <v>0</v>
      </c>
      <c r="CP52" s="484">
        <v>0</v>
      </c>
      <c r="CQ52" s="486">
        <v>0</v>
      </c>
      <c r="CR52" s="486">
        <v>0</v>
      </c>
      <c r="CS52" s="486">
        <v>0</v>
      </c>
      <c r="CT52" s="486">
        <v>0</v>
      </c>
      <c r="CU52" s="486">
        <v>0</v>
      </c>
      <c r="CV52" s="604">
        <v>0</v>
      </c>
      <c r="CW52" s="1109">
        <v>1826</v>
      </c>
      <c r="CX52" s="486">
        <v>0</v>
      </c>
      <c r="CY52" s="486">
        <v>0</v>
      </c>
      <c r="CZ52" s="486">
        <v>0</v>
      </c>
      <c r="DA52" s="486">
        <v>0</v>
      </c>
      <c r="DB52" s="486">
        <v>0</v>
      </c>
      <c r="DC52" s="604">
        <v>0</v>
      </c>
      <c r="DD52" s="484">
        <v>0</v>
      </c>
      <c r="DE52" s="486">
        <v>0</v>
      </c>
      <c r="DF52" s="486">
        <v>0</v>
      </c>
      <c r="DG52" s="486">
        <v>0</v>
      </c>
      <c r="DH52" s="486">
        <v>0</v>
      </c>
      <c r="DI52" s="486">
        <v>0</v>
      </c>
      <c r="DJ52" s="604">
        <v>0</v>
      </c>
      <c r="DK52" s="1109">
        <v>0</v>
      </c>
      <c r="DL52" s="486">
        <v>0</v>
      </c>
      <c r="DM52" s="486">
        <v>0</v>
      </c>
      <c r="DN52" s="486">
        <v>0</v>
      </c>
      <c r="DO52" s="486">
        <v>0</v>
      </c>
      <c r="DP52" s="486">
        <v>0</v>
      </c>
      <c r="DQ52" s="604">
        <v>0</v>
      </c>
      <c r="DR52" s="484">
        <v>0</v>
      </c>
      <c r="DS52" s="486">
        <v>0</v>
      </c>
      <c r="DT52" s="486">
        <v>0</v>
      </c>
      <c r="DU52" s="486">
        <v>0</v>
      </c>
      <c r="DV52" s="486">
        <v>0</v>
      </c>
      <c r="DW52" s="486">
        <v>0</v>
      </c>
      <c r="DX52" s="604">
        <v>0</v>
      </c>
      <c r="DY52" s="484">
        <v>0</v>
      </c>
      <c r="DZ52" s="486">
        <v>0</v>
      </c>
      <c r="EA52" s="486">
        <v>0</v>
      </c>
      <c r="EB52" s="486">
        <v>0</v>
      </c>
      <c r="EC52" s="486">
        <v>0</v>
      </c>
      <c r="ED52" s="486">
        <v>0</v>
      </c>
      <c r="EE52" s="604">
        <v>0</v>
      </c>
      <c r="EF52" s="1109">
        <v>0</v>
      </c>
      <c r="EG52" s="486">
        <v>0</v>
      </c>
      <c r="EH52" s="486">
        <v>0</v>
      </c>
      <c r="EI52" s="486">
        <v>0</v>
      </c>
      <c r="EJ52" s="486">
        <v>0</v>
      </c>
      <c r="EK52" s="486">
        <v>0</v>
      </c>
      <c r="EL52" s="604">
        <v>0</v>
      </c>
      <c r="EM52" s="484">
        <v>0</v>
      </c>
      <c r="EN52" s="486">
        <v>0</v>
      </c>
      <c r="EO52" s="486">
        <v>0</v>
      </c>
      <c r="EP52" s="486">
        <v>0</v>
      </c>
      <c r="EQ52" s="486">
        <v>0</v>
      </c>
      <c r="ER52" s="486">
        <v>0</v>
      </c>
      <c r="ES52" s="604">
        <v>0</v>
      </c>
      <c r="ET52" s="1109">
        <v>0</v>
      </c>
      <c r="EU52" s="486">
        <v>0</v>
      </c>
      <c r="EV52" s="486">
        <v>0</v>
      </c>
      <c r="EW52" s="486">
        <v>0</v>
      </c>
      <c r="EX52" s="486">
        <v>0</v>
      </c>
      <c r="EY52" s="486">
        <v>0</v>
      </c>
      <c r="EZ52" s="604">
        <v>0</v>
      </c>
      <c r="FA52" s="484">
        <v>8</v>
      </c>
      <c r="FB52" s="486">
        <v>0</v>
      </c>
      <c r="FC52" s="486">
        <v>0</v>
      </c>
      <c r="FD52" s="486">
        <v>0</v>
      </c>
      <c r="FE52" s="486">
        <v>0</v>
      </c>
      <c r="FF52" s="486">
        <v>0</v>
      </c>
      <c r="FG52" s="604">
        <v>0</v>
      </c>
      <c r="FH52" s="1109">
        <v>0</v>
      </c>
      <c r="FI52" s="486">
        <v>0</v>
      </c>
      <c r="FJ52" s="486">
        <v>0</v>
      </c>
      <c r="FK52" s="486">
        <v>0</v>
      </c>
      <c r="FL52" s="486">
        <v>0</v>
      </c>
      <c r="FM52" s="486">
        <v>0</v>
      </c>
      <c r="FN52" s="604">
        <v>0</v>
      </c>
      <c r="FO52" s="484">
        <v>0</v>
      </c>
      <c r="FP52" s="486">
        <v>0</v>
      </c>
      <c r="FQ52" s="486">
        <v>0</v>
      </c>
      <c r="FR52" s="486">
        <v>0</v>
      </c>
      <c r="FS52" s="486">
        <v>0</v>
      </c>
      <c r="FT52" s="486">
        <v>0</v>
      </c>
      <c r="FU52" s="604">
        <v>0</v>
      </c>
      <c r="FV52" s="484">
        <v>0</v>
      </c>
      <c r="FW52" s="486">
        <v>0</v>
      </c>
      <c r="FX52" s="486">
        <v>0</v>
      </c>
      <c r="FY52" s="486">
        <v>0</v>
      </c>
      <c r="FZ52" s="486">
        <v>0</v>
      </c>
      <c r="GA52" s="486">
        <v>0</v>
      </c>
      <c r="GB52" s="604">
        <v>0</v>
      </c>
      <c r="GC52" s="1109">
        <v>238</v>
      </c>
      <c r="GD52" s="486">
        <v>0</v>
      </c>
      <c r="GE52" s="486">
        <v>0</v>
      </c>
      <c r="GF52" s="486">
        <v>0</v>
      </c>
      <c r="GG52" s="486">
        <v>0</v>
      </c>
      <c r="GH52" s="486">
        <v>0</v>
      </c>
      <c r="GI52" s="604">
        <v>0</v>
      </c>
      <c r="GJ52" s="484">
        <v>192</v>
      </c>
      <c r="GK52" s="486">
        <v>0</v>
      </c>
      <c r="GL52" s="486">
        <v>0</v>
      </c>
      <c r="GM52" s="486">
        <v>0</v>
      </c>
      <c r="GN52" s="486">
        <v>0</v>
      </c>
      <c r="GO52" s="486">
        <v>0</v>
      </c>
      <c r="GP52" s="604">
        <v>0</v>
      </c>
      <c r="GQ52" s="1109">
        <v>0</v>
      </c>
      <c r="GR52" s="486">
        <v>0</v>
      </c>
      <c r="GS52" s="486">
        <v>0</v>
      </c>
      <c r="GT52" s="486">
        <v>0</v>
      </c>
      <c r="GU52" s="486">
        <v>0</v>
      </c>
      <c r="GV52" s="486">
        <v>0</v>
      </c>
      <c r="GW52" s="604">
        <v>0</v>
      </c>
      <c r="GX52" s="1109">
        <v>461</v>
      </c>
      <c r="GY52" s="486">
        <v>0</v>
      </c>
      <c r="GZ52" s="486">
        <v>0</v>
      </c>
      <c r="HA52" s="486">
        <v>0</v>
      </c>
      <c r="HB52" s="486">
        <v>0</v>
      </c>
      <c r="HC52" s="486">
        <v>0</v>
      </c>
      <c r="HD52" s="604">
        <v>126</v>
      </c>
      <c r="HE52" s="1109">
        <v>135</v>
      </c>
      <c r="HF52" s="486">
        <v>0</v>
      </c>
      <c r="HG52" s="486">
        <v>0</v>
      </c>
      <c r="HH52" s="486">
        <v>0</v>
      </c>
      <c r="HI52" s="486">
        <v>0</v>
      </c>
      <c r="HJ52" s="486">
        <v>0</v>
      </c>
      <c r="HK52" s="604">
        <v>0</v>
      </c>
      <c r="HL52" s="484">
        <v>0</v>
      </c>
      <c r="HM52" s="486">
        <v>0</v>
      </c>
      <c r="HN52" s="486">
        <v>0</v>
      </c>
      <c r="HO52" s="486">
        <v>0</v>
      </c>
      <c r="HP52" s="486">
        <v>0</v>
      </c>
      <c r="HQ52" s="486">
        <v>0</v>
      </c>
      <c r="HR52" s="604">
        <v>0</v>
      </c>
      <c r="HS52" s="484">
        <v>0</v>
      </c>
      <c r="HT52" s="486">
        <v>0</v>
      </c>
      <c r="HU52" s="486">
        <v>0</v>
      </c>
      <c r="HV52" s="486">
        <v>0</v>
      </c>
      <c r="HW52" s="486">
        <v>0</v>
      </c>
      <c r="HX52" s="486">
        <v>0</v>
      </c>
      <c r="HY52" s="604">
        <v>0</v>
      </c>
      <c r="HZ52" s="484">
        <v>0</v>
      </c>
      <c r="IA52" s="486">
        <v>0</v>
      </c>
      <c r="IB52" s="486">
        <v>0</v>
      </c>
      <c r="IC52" s="486">
        <v>0</v>
      </c>
      <c r="ID52" s="486">
        <v>0</v>
      </c>
      <c r="IE52" s="486">
        <v>0</v>
      </c>
      <c r="IF52" s="604">
        <v>0</v>
      </c>
      <c r="IG52" s="484">
        <v>0</v>
      </c>
      <c r="IH52" s="486">
        <v>0</v>
      </c>
      <c r="II52" s="486">
        <v>0</v>
      </c>
      <c r="IJ52" s="486">
        <v>0</v>
      </c>
      <c r="IK52" s="486">
        <v>0</v>
      </c>
      <c r="IL52" s="486">
        <v>0</v>
      </c>
      <c r="IM52" s="604">
        <v>0</v>
      </c>
      <c r="IN52" s="484">
        <v>42</v>
      </c>
      <c r="IO52" s="486">
        <v>0</v>
      </c>
      <c r="IP52" s="486">
        <v>0</v>
      </c>
      <c r="IQ52" s="486">
        <v>0</v>
      </c>
      <c r="IR52" s="486">
        <v>0</v>
      </c>
      <c r="IS52" s="486">
        <v>0</v>
      </c>
      <c r="IT52" s="604">
        <v>0</v>
      </c>
      <c r="IU52" s="1109">
        <v>0</v>
      </c>
      <c r="IV52" s="486">
        <v>0</v>
      </c>
      <c r="IW52" s="486">
        <v>0</v>
      </c>
      <c r="IX52" s="486">
        <v>0</v>
      </c>
      <c r="IY52" s="486">
        <v>0</v>
      </c>
      <c r="IZ52" s="486">
        <v>0</v>
      </c>
      <c r="JA52" s="604">
        <v>0</v>
      </c>
      <c r="JB52" s="484">
        <v>0</v>
      </c>
      <c r="JC52" s="486">
        <v>0</v>
      </c>
      <c r="JD52" s="486">
        <v>0</v>
      </c>
      <c r="JE52" s="486">
        <v>0</v>
      </c>
      <c r="JF52" s="486">
        <v>0</v>
      </c>
      <c r="JG52" s="486">
        <v>0</v>
      </c>
      <c r="JH52" s="604">
        <v>0</v>
      </c>
      <c r="JI52" s="484">
        <v>0</v>
      </c>
      <c r="JJ52" s="486">
        <v>0</v>
      </c>
      <c r="JK52" s="486">
        <v>0</v>
      </c>
      <c r="JL52" s="486">
        <v>0</v>
      </c>
      <c r="JM52" s="486">
        <v>0</v>
      </c>
      <c r="JN52" s="486">
        <v>0</v>
      </c>
      <c r="JO52" s="604">
        <v>0</v>
      </c>
      <c r="JP52" s="1109">
        <v>0</v>
      </c>
      <c r="JQ52" s="486">
        <v>0</v>
      </c>
      <c r="JR52" s="486">
        <v>0</v>
      </c>
      <c r="JS52" s="486">
        <v>0</v>
      </c>
      <c r="JT52" s="486">
        <v>0</v>
      </c>
      <c r="JU52" s="486">
        <v>0</v>
      </c>
      <c r="JV52" s="604">
        <v>0</v>
      </c>
      <c r="JW52" s="484">
        <v>0</v>
      </c>
      <c r="JX52" s="486">
        <v>0</v>
      </c>
      <c r="JY52" s="486">
        <v>0</v>
      </c>
      <c r="JZ52" s="486">
        <v>0</v>
      </c>
      <c r="KA52" s="486">
        <v>0</v>
      </c>
      <c r="KB52" s="486">
        <v>0</v>
      </c>
      <c r="KC52" s="604">
        <v>0</v>
      </c>
      <c r="KD52" s="484">
        <v>0</v>
      </c>
      <c r="KE52" s="486">
        <v>0</v>
      </c>
      <c r="KF52" s="486">
        <v>0</v>
      </c>
      <c r="KG52" s="486">
        <v>0</v>
      </c>
      <c r="KH52" s="486">
        <v>0</v>
      </c>
      <c r="KI52" s="486">
        <v>0</v>
      </c>
      <c r="KJ52" s="604">
        <v>0</v>
      </c>
      <c r="KK52" s="484">
        <v>0</v>
      </c>
      <c r="KL52" s="486">
        <v>0</v>
      </c>
      <c r="KM52" s="486">
        <v>0</v>
      </c>
      <c r="KN52" s="486">
        <v>0</v>
      </c>
      <c r="KO52" s="486">
        <v>0</v>
      </c>
      <c r="KP52" s="486">
        <v>0</v>
      </c>
      <c r="KQ52" s="604">
        <v>0</v>
      </c>
      <c r="KR52" s="1109">
        <v>0</v>
      </c>
      <c r="KS52" s="486">
        <v>0</v>
      </c>
      <c r="KT52" s="486">
        <v>0</v>
      </c>
      <c r="KU52" s="486">
        <v>0</v>
      </c>
      <c r="KV52" s="486">
        <v>0</v>
      </c>
      <c r="KW52" s="486">
        <v>0</v>
      </c>
      <c r="KX52" s="604">
        <v>0</v>
      </c>
      <c r="KY52" s="484">
        <v>0</v>
      </c>
      <c r="KZ52" s="486">
        <v>0</v>
      </c>
      <c r="LA52" s="486">
        <v>0</v>
      </c>
      <c r="LB52" s="486">
        <v>0</v>
      </c>
      <c r="LC52" s="486">
        <v>0</v>
      </c>
      <c r="LD52" s="486">
        <v>0</v>
      </c>
      <c r="LE52" s="604">
        <v>0</v>
      </c>
      <c r="LF52" s="484">
        <v>0</v>
      </c>
      <c r="LG52" s="486">
        <v>0</v>
      </c>
      <c r="LH52" s="486">
        <v>0</v>
      </c>
      <c r="LI52" s="486">
        <v>0</v>
      </c>
      <c r="LJ52" s="486">
        <v>0</v>
      </c>
      <c r="LK52" s="486">
        <v>0</v>
      </c>
      <c r="LL52" s="604">
        <v>0</v>
      </c>
      <c r="LM52" s="484">
        <v>2902</v>
      </c>
      <c r="LN52" s="486">
        <v>0</v>
      </c>
      <c r="LO52" s="486">
        <v>0</v>
      </c>
      <c r="LP52" s="486">
        <v>0</v>
      </c>
      <c r="LQ52" s="486">
        <v>0</v>
      </c>
      <c r="LR52" s="486">
        <v>0</v>
      </c>
      <c r="LS52" s="604">
        <v>126</v>
      </c>
    </row>
    <row r="53" spans="2:331" ht="15" customHeight="1">
      <c r="B53" s="1108" t="s">
        <v>72</v>
      </c>
      <c r="C53" s="1109">
        <v>0</v>
      </c>
      <c r="D53" s="486">
        <v>0</v>
      </c>
      <c r="E53" s="486">
        <v>0</v>
      </c>
      <c r="F53" s="486">
        <v>0</v>
      </c>
      <c r="G53" s="486">
        <v>0</v>
      </c>
      <c r="H53" s="486">
        <v>0</v>
      </c>
      <c r="I53" s="604">
        <v>0</v>
      </c>
      <c r="J53" s="1109">
        <v>0</v>
      </c>
      <c r="K53" s="486">
        <v>0</v>
      </c>
      <c r="L53" s="486">
        <v>0</v>
      </c>
      <c r="M53" s="486">
        <v>0</v>
      </c>
      <c r="N53" s="486">
        <v>0</v>
      </c>
      <c r="O53" s="486">
        <v>0</v>
      </c>
      <c r="P53" s="604">
        <v>0</v>
      </c>
      <c r="Q53" s="484">
        <v>0</v>
      </c>
      <c r="R53" s="486">
        <v>0</v>
      </c>
      <c r="S53" s="486">
        <v>0</v>
      </c>
      <c r="T53" s="486">
        <v>0</v>
      </c>
      <c r="U53" s="486">
        <v>0</v>
      </c>
      <c r="V53" s="486">
        <v>0</v>
      </c>
      <c r="W53" s="604">
        <v>0</v>
      </c>
      <c r="X53" s="484">
        <v>0</v>
      </c>
      <c r="Y53" s="486">
        <v>0</v>
      </c>
      <c r="Z53" s="486">
        <v>0</v>
      </c>
      <c r="AA53" s="486">
        <v>0</v>
      </c>
      <c r="AB53" s="486">
        <v>0</v>
      </c>
      <c r="AC53" s="486">
        <v>0</v>
      </c>
      <c r="AD53" s="604">
        <v>0</v>
      </c>
      <c r="AE53" s="1109">
        <v>0</v>
      </c>
      <c r="AF53" s="486">
        <v>0</v>
      </c>
      <c r="AG53" s="486">
        <v>0</v>
      </c>
      <c r="AH53" s="486">
        <v>0</v>
      </c>
      <c r="AI53" s="486">
        <v>0</v>
      </c>
      <c r="AJ53" s="486">
        <v>0</v>
      </c>
      <c r="AK53" s="604">
        <v>0</v>
      </c>
      <c r="AL53" s="484">
        <v>0</v>
      </c>
      <c r="AM53" s="486">
        <v>0</v>
      </c>
      <c r="AN53" s="486">
        <v>0</v>
      </c>
      <c r="AO53" s="486">
        <v>0</v>
      </c>
      <c r="AP53" s="486">
        <v>0</v>
      </c>
      <c r="AQ53" s="486">
        <v>0</v>
      </c>
      <c r="AR53" s="604">
        <v>0</v>
      </c>
      <c r="AS53" s="1109">
        <v>0</v>
      </c>
      <c r="AT53" s="486">
        <v>0</v>
      </c>
      <c r="AU53" s="486">
        <v>0</v>
      </c>
      <c r="AV53" s="486">
        <v>0</v>
      </c>
      <c r="AW53" s="486">
        <v>0</v>
      </c>
      <c r="AX53" s="486">
        <v>0</v>
      </c>
      <c r="AY53" s="604">
        <v>0</v>
      </c>
      <c r="AZ53" s="1109">
        <v>2232</v>
      </c>
      <c r="BA53" s="486">
        <v>0</v>
      </c>
      <c r="BB53" s="486">
        <v>0</v>
      </c>
      <c r="BC53" s="486">
        <v>0</v>
      </c>
      <c r="BD53" s="486">
        <v>0</v>
      </c>
      <c r="BE53" s="486">
        <v>0</v>
      </c>
      <c r="BF53" s="604">
        <v>0</v>
      </c>
      <c r="BG53" s="1109">
        <v>81</v>
      </c>
      <c r="BH53" s="486">
        <v>0</v>
      </c>
      <c r="BI53" s="486">
        <v>0</v>
      </c>
      <c r="BJ53" s="486">
        <v>0</v>
      </c>
      <c r="BK53" s="486">
        <v>0</v>
      </c>
      <c r="BL53" s="486">
        <v>0</v>
      </c>
      <c r="BM53" s="604">
        <v>0</v>
      </c>
      <c r="BN53" s="1109">
        <v>0</v>
      </c>
      <c r="BO53" s="486">
        <v>0</v>
      </c>
      <c r="BP53" s="486">
        <v>0</v>
      </c>
      <c r="BQ53" s="486">
        <v>0</v>
      </c>
      <c r="BR53" s="486">
        <v>0</v>
      </c>
      <c r="BS53" s="486">
        <v>0</v>
      </c>
      <c r="BT53" s="604">
        <v>0</v>
      </c>
      <c r="BU53" s="1109">
        <v>0</v>
      </c>
      <c r="BV53" s="486">
        <v>0</v>
      </c>
      <c r="BW53" s="486">
        <v>0</v>
      </c>
      <c r="BX53" s="486">
        <v>0</v>
      </c>
      <c r="BY53" s="486">
        <v>0</v>
      </c>
      <c r="BZ53" s="486">
        <v>0</v>
      </c>
      <c r="CA53" s="604">
        <v>0</v>
      </c>
      <c r="CB53" s="484">
        <v>0</v>
      </c>
      <c r="CC53" s="486">
        <v>0</v>
      </c>
      <c r="CD53" s="486">
        <v>0</v>
      </c>
      <c r="CE53" s="486">
        <v>0</v>
      </c>
      <c r="CF53" s="486">
        <v>0</v>
      </c>
      <c r="CG53" s="486">
        <v>0</v>
      </c>
      <c r="CH53" s="604">
        <v>0</v>
      </c>
      <c r="CI53" s="1109">
        <v>0</v>
      </c>
      <c r="CJ53" s="486">
        <v>0</v>
      </c>
      <c r="CK53" s="486">
        <v>0</v>
      </c>
      <c r="CL53" s="486">
        <v>0</v>
      </c>
      <c r="CM53" s="486">
        <v>0</v>
      </c>
      <c r="CN53" s="486">
        <v>0</v>
      </c>
      <c r="CO53" s="604">
        <v>0</v>
      </c>
      <c r="CP53" s="484">
        <v>0</v>
      </c>
      <c r="CQ53" s="486">
        <v>0</v>
      </c>
      <c r="CR53" s="486">
        <v>0</v>
      </c>
      <c r="CS53" s="486">
        <v>0</v>
      </c>
      <c r="CT53" s="486">
        <v>0</v>
      </c>
      <c r="CU53" s="486">
        <v>0</v>
      </c>
      <c r="CV53" s="604">
        <v>0</v>
      </c>
      <c r="CW53" s="1109">
        <v>0</v>
      </c>
      <c r="CX53" s="486">
        <v>0</v>
      </c>
      <c r="CY53" s="486">
        <v>0</v>
      </c>
      <c r="CZ53" s="486">
        <v>0</v>
      </c>
      <c r="DA53" s="486">
        <v>0</v>
      </c>
      <c r="DB53" s="486">
        <v>0</v>
      </c>
      <c r="DC53" s="604">
        <v>0</v>
      </c>
      <c r="DD53" s="484">
        <v>0</v>
      </c>
      <c r="DE53" s="486">
        <v>0</v>
      </c>
      <c r="DF53" s="486">
        <v>0</v>
      </c>
      <c r="DG53" s="486">
        <v>0</v>
      </c>
      <c r="DH53" s="486">
        <v>0</v>
      </c>
      <c r="DI53" s="486">
        <v>0</v>
      </c>
      <c r="DJ53" s="604">
        <v>0</v>
      </c>
      <c r="DK53" s="1109">
        <v>3</v>
      </c>
      <c r="DL53" s="486">
        <v>0</v>
      </c>
      <c r="DM53" s="486">
        <v>0</v>
      </c>
      <c r="DN53" s="486">
        <v>0</v>
      </c>
      <c r="DO53" s="486">
        <v>0</v>
      </c>
      <c r="DP53" s="486">
        <v>0</v>
      </c>
      <c r="DQ53" s="604">
        <v>0</v>
      </c>
      <c r="DR53" s="484">
        <v>0</v>
      </c>
      <c r="DS53" s="486">
        <v>0</v>
      </c>
      <c r="DT53" s="486">
        <v>0</v>
      </c>
      <c r="DU53" s="486">
        <v>0</v>
      </c>
      <c r="DV53" s="486">
        <v>0</v>
      </c>
      <c r="DW53" s="486">
        <v>0</v>
      </c>
      <c r="DX53" s="604">
        <v>0</v>
      </c>
      <c r="DY53" s="484">
        <v>0</v>
      </c>
      <c r="DZ53" s="486">
        <v>0</v>
      </c>
      <c r="EA53" s="486">
        <v>0</v>
      </c>
      <c r="EB53" s="486">
        <v>0</v>
      </c>
      <c r="EC53" s="486">
        <v>0</v>
      </c>
      <c r="ED53" s="486">
        <v>0</v>
      </c>
      <c r="EE53" s="604">
        <v>0</v>
      </c>
      <c r="EF53" s="1109">
        <v>52</v>
      </c>
      <c r="EG53" s="486">
        <v>0</v>
      </c>
      <c r="EH53" s="486">
        <v>0</v>
      </c>
      <c r="EI53" s="486">
        <v>0</v>
      </c>
      <c r="EJ53" s="486">
        <v>0</v>
      </c>
      <c r="EK53" s="486">
        <v>0</v>
      </c>
      <c r="EL53" s="604">
        <v>0</v>
      </c>
      <c r="EM53" s="484">
        <v>258</v>
      </c>
      <c r="EN53" s="486">
        <v>0</v>
      </c>
      <c r="EO53" s="486">
        <v>0</v>
      </c>
      <c r="EP53" s="486">
        <v>0</v>
      </c>
      <c r="EQ53" s="486">
        <v>0</v>
      </c>
      <c r="ER53" s="486">
        <v>0</v>
      </c>
      <c r="ES53" s="604">
        <v>0</v>
      </c>
      <c r="ET53" s="1109">
        <v>156</v>
      </c>
      <c r="EU53" s="486">
        <v>0</v>
      </c>
      <c r="EV53" s="486">
        <v>0</v>
      </c>
      <c r="EW53" s="486">
        <v>0</v>
      </c>
      <c r="EX53" s="486">
        <v>0</v>
      </c>
      <c r="EY53" s="486">
        <v>0</v>
      </c>
      <c r="EZ53" s="604">
        <v>0</v>
      </c>
      <c r="FA53" s="484">
        <v>888</v>
      </c>
      <c r="FB53" s="486">
        <v>0</v>
      </c>
      <c r="FC53" s="486">
        <v>0</v>
      </c>
      <c r="FD53" s="486">
        <v>0</v>
      </c>
      <c r="FE53" s="486">
        <v>0</v>
      </c>
      <c r="FF53" s="486">
        <v>0</v>
      </c>
      <c r="FG53" s="604">
        <v>0</v>
      </c>
      <c r="FH53" s="1109">
        <v>0</v>
      </c>
      <c r="FI53" s="486">
        <v>0</v>
      </c>
      <c r="FJ53" s="486">
        <v>0</v>
      </c>
      <c r="FK53" s="486">
        <v>0</v>
      </c>
      <c r="FL53" s="486">
        <v>0</v>
      </c>
      <c r="FM53" s="486">
        <v>0</v>
      </c>
      <c r="FN53" s="604">
        <v>0</v>
      </c>
      <c r="FO53" s="484">
        <v>0</v>
      </c>
      <c r="FP53" s="486">
        <v>0</v>
      </c>
      <c r="FQ53" s="486">
        <v>0</v>
      </c>
      <c r="FR53" s="486">
        <v>0</v>
      </c>
      <c r="FS53" s="486">
        <v>0</v>
      </c>
      <c r="FT53" s="486">
        <v>0</v>
      </c>
      <c r="FU53" s="604">
        <v>20</v>
      </c>
      <c r="FV53" s="484">
        <v>0</v>
      </c>
      <c r="FW53" s="486">
        <v>0</v>
      </c>
      <c r="FX53" s="486">
        <v>0</v>
      </c>
      <c r="FY53" s="486">
        <v>0</v>
      </c>
      <c r="FZ53" s="486">
        <v>0</v>
      </c>
      <c r="GA53" s="486">
        <v>0</v>
      </c>
      <c r="GB53" s="604">
        <v>0</v>
      </c>
      <c r="GC53" s="1109">
        <v>784</v>
      </c>
      <c r="GD53" s="486">
        <v>0</v>
      </c>
      <c r="GE53" s="486">
        <v>0</v>
      </c>
      <c r="GF53" s="486">
        <v>0</v>
      </c>
      <c r="GG53" s="486">
        <v>0</v>
      </c>
      <c r="GH53" s="486">
        <v>0</v>
      </c>
      <c r="GI53" s="604">
        <v>0</v>
      </c>
      <c r="GJ53" s="484">
        <v>257</v>
      </c>
      <c r="GK53" s="486">
        <v>0</v>
      </c>
      <c r="GL53" s="486">
        <v>0</v>
      </c>
      <c r="GM53" s="486">
        <v>0</v>
      </c>
      <c r="GN53" s="486">
        <v>0</v>
      </c>
      <c r="GO53" s="486">
        <v>0</v>
      </c>
      <c r="GP53" s="604">
        <v>0</v>
      </c>
      <c r="GQ53" s="1109">
        <v>0</v>
      </c>
      <c r="GR53" s="486">
        <v>0</v>
      </c>
      <c r="GS53" s="486">
        <v>0</v>
      </c>
      <c r="GT53" s="486">
        <v>0</v>
      </c>
      <c r="GU53" s="486">
        <v>0</v>
      </c>
      <c r="GV53" s="486">
        <v>0</v>
      </c>
      <c r="GW53" s="604">
        <v>0</v>
      </c>
      <c r="GX53" s="1109">
        <v>5348</v>
      </c>
      <c r="GY53" s="486">
        <v>0</v>
      </c>
      <c r="GZ53" s="486">
        <v>0</v>
      </c>
      <c r="HA53" s="486">
        <v>0</v>
      </c>
      <c r="HB53" s="486">
        <v>0</v>
      </c>
      <c r="HC53" s="486">
        <v>0</v>
      </c>
      <c r="HD53" s="604">
        <v>440</v>
      </c>
      <c r="HE53" s="1109">
        <v>0</v>
      </c>
      <c r="HF53" s="486">
        <v>0</v>
      </c>
      <c r="HG53" s="486">
        <v>0</v>
      </c>
      <c r="HH53" s="486">
        <v>0</v>
      </c>
      <c r="HI53" s="486">
        <v>0</v>
      </c>
      <c r="HJ53" s="486">
        <v>0</v>
      </c>
      <c r="HK53" s="604">
        <v>0</v>
      </c>
      <c r="HL53" s="484">
        <v>0</v>
      </c>
      <c r="HM53" s="486">
        <v>0</v>
      </c>
      <c r="HN53" s="486">
        <v>0</v>
      </c>
      <c r="HO53" s="486">
        <v>0</v>
      </c>
      <c r="HP53" s="486">
        <v>0</v>
      </c>
      <c r="HQ53" s="486">
        <v>0</v>
      </c>
      <c r="HR53" s="604">
        <v>0</v>
      </c>
      <c r="HS53" s="484">
        <v>89</v>
      </c>
      <c r="HT53" s="486">
        <v>0</v>
      </c>
      <c r="HU53" s="486">
        <v>0</v>
      </c>
      <c r="HV53" s="486">
        <v>0</v>
      </c>
      <c r="HW53" s="486">
        <v>0</v>
      </c>
      <c r="HX53" s="486">
        <v>0</v>
      </c>
      <c r="HY53" s="604">
        <v>0</v>
      </c>
      <c r="HZ53" s="484">
        <v>0</v>
      </c>
      <c r="IA53" s="486">
        <v>0</v>
      </c>
      <c r="IB53" s="486">
        <v>0</v>
      </c>
      <c r="IC53" s="486">
        <v>0</v>
      </c>
      <c r="ID53" s="486">
        <v>0</v>
      </c>
      <c r="IE53" s="486">
        <v>0</v>
      </c>
      <c r="IF53" s="604">
        <v>0</v>
      </c>
      <c r="IG53" s="484">
        <v>1995</v>
      </c>
      <c r="IH53" s="486">
        <v>0</v>
      </c>
      <c r="II53" s="486">
        <v>0</v>
      </c>
      <c r="IJ53" s="486">
        <v>0</v>
      </c>
      <c r="IK53" s="486">
        <v>0</v>
      </c>
      <c r="IL53" s="486">
        <v>0</v>
      </c>
      <c r="IM53" s="604">
        <v>0</v>
      </c>
      <c r="IN53" s="484">
        <v>1584</v>
      </c>
      <c r="IO53" s="486">
        <v>0</v>
      </c>
      <c r="IP53" s="486">
        <v>0</v>
      </c>
      <c r="IQ53" s="486">
        <v>0</v>
      </c>
      <c r="IR53" s="486">
        <v>0</v>
      </c>
      <c r="IS53" s="486">
        <v>0</v>
      </c>
      <c r="IT53" s="604">
        <v>960</v>
      </c>
      <c r="IU53" s="1109">
        <v>0</v>
      </c>
      <c r="IV53" s="486">
        <v>0</v>
      </c>
      <c r="IW53" s="486">
        <v>0</v>
      </c>
      <c r="IX53" s="486">
        <v>0</v>
      </c>
      <c r="IY53" s="486">
        <v>0</v>
      </c>
      <c r="IZ53" s="486">
        <v>0</v>
      </c>
      <c r="JA53" s="604">
        <v>0</v>
      </c>
      <c r="JB53" s="484">
        <v>0</v>
      </c>
      <c r="JC53" s="486">
        <v>0</v>
      </c>
      <c r="JD53" s="486">
        <v>0</v>
      </c>
      <c r="JE53" s="486">
        <v>0</v>
      </c>
      <c r="JF53" s="486">
        <v>0</v>
      </c>
      <c r="JG53" s="486">
        <v>0</v>
      </c>
      <c r="JH53" s="604">
        <v>0</v>
      </c>
      <c r="JI53" s="484">
        <v>360</v>
      </c>
      <c r="JJ53" s="486">
        <v>0</v>
      </c>
      <c r="JK53" s="486">
        <v>0</v>
      </c>
      <c r="JL53" s="486">
        <v>0</v>
      </c>
      <c r="JM53" s="486">
        <v>0</v>
      </c>
      <c r="JN53" s="486">
        <v>0</v>
      </c>
      <c r="JO53" s="604">
        <v>0</v>
      </c>
      <c r="JP53" s="1109">
        <v>0</v>
      </c>
      <c r="JQ53" s="486">
        <v>0</v>
      </c>
      <c r="JR53" s="486">
        <v>0</v>
      </c>
      <c r="JS53" s="486">
        <v>0</v>
      </c>
      <c r="JT53" s="486">
        <v>0</v>
      </c>
      <c r="JU53" s="486">
        <v>0</v>
      </c>
      <c r="JV53" s="604">
        <v>0</v>
      </c>
      <c r="JW53" s="484">
        <v>0</v>
      </c>
      <c r="JX53" s="486">
        <v>0</v>
      </c>
      <c r="JY53" s="486">
        <v>0</v>
      </c>
      <c r="JZ53" s="486">
        <v>0</v>
      </c>
      <c r="KA53" s="486">
        <v>0</v>
      </c>
      <c r="KB53" s="486">
        <v>0</v>
      </c>
      <c r="KC53" s="604">
        <v>0</v>
      </c>
      <c r="KD53" s="484">
        <v>0</v>
      </c>
      <c r="KE53" s="486">
        <v>0</v>
      </c>
      <c r="KF53" s="486">
        <v>0</v>
      </c>
      <c r="KG53" s="486">
        <v>0</v>
      </c>
      <c r="KH53" s="486">
        <v>0</v>
      </c>
      <c r="KI53" s="486">
        <v>0</v>
      </c>
      <c r="KJ53" s="604">
        <v>0</v>
      </c>
      <c r="KK53" s="484">
        <v>0</v>
      </c>
      <c r="KL53" s="486">
        <v>0</v>
      </c>
      <c r="KM53" s="486">
        <v>0</v>
      </c>
      <c r="KN53" s="486">
        <v>0</v>
      </c>
      <c r="KO53" s="486">
        <v>0</v>
      </c>
      <c r="KP53" s="486">
        <v>0</v>
      </c>
      <c r="KQ53" s="604">
        <v>0</v>
      </c>
      <c r="KR53" s="1109">
        <v>0</v>
      </c>
      <c r="KS53" s="486">
        <v>0</v>
      </c>
      <c r="KT53" s="486">
        <v>0</v>
      </c>
      <c r="KU53" s="486">
        <v>0</v>
      </c>
      <c r="KV53" s="486">
        <v>0</v>
      </c>
      <c r="KW53" s="486">
        <v>0</v>
      </c>
      <c r="KX53" s="604">
        <v>0</v>
      </c>
      <c r="KY53" s="484">
        <v>160</v>
      </c>
      <c r="KZ53" s="486">
        <v>0</v>
      </c>
      <c r="LA53" s="486">
        <v>0</v>
      </c>
      <c r="LB53" s="486">
        <v>0</v>
      </c>
      <c r="LC53" s="486">
        <v>0</v>
      </c>
      <c r="LD53" s="486">
        <v>0</v>
      </c>
      <c r="LE53" s="604">
        <v>0</v>
      </c>
      <c r="LF53" s="484">
        <v>0</v>
      </c>
      <c r="LG53" s="486">
        <v>0</v>
      </c>
      <c r="LH53" s="486">
        <v>0</v>
      </c>
      <c r="LI53" s="486">
        <v>0</v>
      </c>
      <c r="LJ53" s="486">
        <v>0</v>
      </c>
      <c r="LK53" s="486">
        <v>0</v>
      </c>
      <c r="LL53" s="604">
        <v>0</v>
      </c>
      <c r="LM53" s="484">
        <v>14247</v>
      </c>
      <c r="LN53" s="486">
        <v>0</v>
      </c>
      <c r="LO53" s="486">
        <v>0</v>
      </c>
      <c r="LP53" s="486">
        <v>0</v>
      </c>
      <c r="LQ53" s="486">
        <v>0</v>
      </c>
      <c r="LR53" s="486">
        <v>0</v>
      </c>
      <c r="LS53" s="604">
        <v>1420</v>
      </c>
    </row>
    <row r="54" spans="2:331" ht="15" customHeight="1">
      <c r="B54" s="1108" t="s">
        <v>46</v>
      </c>
      <c r="C54" s="1109">
        <v>0</v>
      </c>
      <c r="D54" s="486">
        <v>0</v>
      </c>
      <c r="E54" s="486">
        <v>0</v>
      </c>
      <c r="F54" s="486">
        <v>0</v>
      </c>
      <c r="G54" s="486">
        <v>0</v>
      </c>
      <c r="H54" s="486">
        <v>0</v>
      </c>
      <c r="I54" s="604">
        <v>0</v>
      </c>
      <c r="J54" s="1109">
        <v>0</v>
      </c>
      <c r="K54" s="486">
        <v>0</v>
      </c>
      <c r="L54" s="486">
        <v>0</v>
      </c>
      <c r="M54" s="486">
        <v>0</v>
      </c>
      <c r="N54" s="486">
        <v>0</v>
      </c>
      <c r="O54" s="486">
        <v>0</v>
      </c>
      <c r="P54" s="604">
        <v>0</v>
      </c>
      <c r="Q54" s="484">
        <v>0</v>
      </c>
      <c r="R54" s="486">
        <v>0</v>
      </c>
      <c r="S54" s="486">
        <v>0</v>
      </c>
      <c r="T54" s="486">
        <v>0</v>
      </c>
      <c r="U54" s="486">
        <v>0</v>
      </c>
      <c r="V54" s="486">
        <v>0</v>
      </c>
      <c r="W54" s="604">
        <v>0</v>
      </c>
      <c r="X54" s="484">
        <v>140</v>
      </c>
      <c r="Y54" s="486">
        <v>40</v>
      </c>
      <c r="Z54" s="486">
        <v>0</v>
      </c>
      <c r="AA54" s="486">
        <v>0</v>
      </c>
      <c r="AB54" s="486">
        <v>0</v>
      </c>
      <c r="AC54" s="486">
        <v>0</v>
      </c>
      <c r="AD54" s="604">
        <v>0</v>
      </c>
      <c r="AE54" s="1109">
        <v>900</v>
      </c>
      <c r="AF54" s="486">
        <v>0</v>
      </c>
      <c r="AG54" s="486">
        <v>0</v>
      </c>
      <c r="AH54" s="486">
        <v>0</v>
      </c>
      <c r="AI54" s="486">
        <v>0</v>
      </c>
      <c r="AJ54" s="486">
        <v>0</v>
      </c>
      <c r="AK54" s="604">
        <v>0</v>
      </c>
      <c r="AL54" s="484">
        <v>0</v>
      </c>
      <c r="AM54" s="486">
        <v>0</v>
      </c>
      <c r="AN54" s="486">
        <v>0</v>
      </c>
      <c r="AO54" s="486">
        <v>0</v>
      </c>
      <c r="AP54" s="486">
        <v>0</v>
      </c>
      <c r="AQ54" s="486">
        <v>0</v>
      </c>
      <c r="AR54" s="604">
        <v>0</v>
      </c>
      <c r="AS54" s="1109">
        <v>0</v>
      </c>
      <c r="AT54" s="486">
        <v>0</v>
      </c>
      <c r="AU54" s="486">
        <v>0</v>
      </c>
      <c r="AV54" s="486">
        <v>0</v>
      </c>
      <c r="AW54" s="486">
        <v>0</v>
      </c>
      <c r="AX54" s="486">
        <v>0</v>
      </c>
      <c r="AY54" s="604">
        <v>0</v>
      </c>
      <c r="AZ54" s="1109">
        <v>0</v>
      </c>
      <c r="BA54" s="486">
        <v>0</v>
      </c>
      <c r="BB54" s="486">
        <v>0</v>
      </c>
      <c r="BC54" s="486">
        <v>0</v>
      </c>
      <c r="BD54" s="486">
        <v>0</v>
      </c>
      <c r="BE54" s="486">
        <v>0</v>
      </c>
      <c r="BF54" s="604">
        <v>0</v>
      </c>
      <c r="BG54" s="1109">
        <v>0</v>
      </c>
      <c r="BH54" s="486">
        <v>0</v>
      </c>
      <c r="BI54" s="486">
        <v>0</v>
      </c>
      <c r="BJ54" s="486">
        <v>0</v>
      </c>
      <c r="BK54" s="486">
        <v>0</v>
      </c>
      <c r="BL54" s="486">
        <v>0</v>
      </c>
      <c r="BM54" s="604">
        <v>0</v>
      </c>
      <c r="BN54" s="1109">
        <v>0</v>
      </c>
      <c r="BO54" s="486">
        <v>0</v>
      </c>
      <c r="BP54" s="486">
        <v>0</v>
      </c>
      <c r="BQ54" s="486">
        <v>0</v>
      </c>
      <c r="BR54" s="486">
        <v>0</v>
      </c>
      <c r="BS54" s="486">
        <v>0</v>
      </c>
      <c r="BT54" s="604">
        <v>0</v>
      </c>
      <c r="BU54" s="1109">
        <v>0</v>
      </c>
      <c r="BV54" s="486">
        <v>0</v>
      </c>
      <c r="BW54" s="486">
        <v>0</v>
      </c>
      <c r="BX54" s="486">
        <v>0</v>
      </c>
      <c r="BY54" s="486">
        <v>0</v>
      </c>
      <c r="BZ54" s="486">
        <v>0</v>
      </c>
      <c r="CA54" s="604">
        <v>0</v>
      </c>
      <c r="CB54" s="484">
        <v>0</v>
      </c>
      <c r="CC54" s="486">
        <v>0</v>
      </c>
      <c r="CD54" s="486">
        <v>0</v>
      </c>
      <c r="CE54" s="486">
        <v>0</v>
      </c>
      <c r="CF54" s="486">
        <v>0</v>
      </c>
      <c r="CG54" s="486">
        <v>0</v>
      </c>
      <c r="CH54" s="604">
        <v>0</v>
      </c>
      <c r="CI54" s="1109">
        <v>0</v>
      </c>
      <c r="CJ54" s="486">
        <v>0</v>
      </c>
      <c r="CK54" s="486">
        <v>0</v>
      </c>
      <c r="CL54" s="486">
        <v>0</v>
      </c>
      <c r="CM54" s="486">
        <v>0</v>
      </c>
      <c r="CN54" s="486">
        <v>0</v>
      </c>
      <c r="CO54" s="604">
        <v>0</v>
      </c>
      <c r="CP54" s="484">
        <v>0</v>
      </c>
      <c r="CQ54" s="486">
        <v>0</v>
      </c>
      <c r="CR54" s="486">
        <v>0</v>
      </c>
      <c r="CS54" s="486">
        <v>0</v>
      </c>
      <c r="CT54" s="486">
        <v>0</v>
      </c>
      <c r="CU54" s="486">
        <v>0</v>
      </c>
      <c r="CV54" s="604">
        <v>0</v>
      </c>
      <c r="CW54" s="1109">
        <v>0</v>
      </c>
      <c r="CX54" s="486">
        <v>0</v>
      </c>
      <c r="CY54" s="486">
        <v>0</v>
      </c>
      <c r="CZ54" s="486">
        <v>0</v>
      </c>
      <c r="DA54" s="486">
        <v>0</v>
      </c>
      <c r="DB54" s="486">
        <v>0</v>
      </c>
      <c r="DC54" s="604">
        <v>0</v>
      </c>
      <c r="DD54" s="484">
        <v>1</v>
      </c>
      <c r="DE54" s="486">
        <v>0</v>
      </c>
      <c r="DF54" s="486">
        <v>0</v>
      </c>
      <c r="DG54" s="486">
        <v>0</v>
      </c>
      <c r="DH54" s="486">
        <v>0</v>
      </c>
      <c r="DI54" s="486">
        <v>0</v>
      </c>
      <c r="DJ54" s="604">
        <v>0</v>
      </c>
      <c r="DK54" s="1109">
        <v>954</v>
      </c>
      <c r="DL54" s="486">
        <v>0</v>
      </c>
      <c r="DM54" s="486">
        <v>0</v>
      </c>
      <c r="DN54" s="486">
        <v>0</v>
      </c>
      <c r="DO54" s="486">
        <v>0</v>
      </c>
      <c r="DP54" s="486">
        <v>0</v>
      </c>
      <c r="DQ54" s="604">
        <v>0</v>
      </c>
      <c r="DR54" s="484">
        <v>0</v>
      </c>
      <c r="DS54" s="486">
        <v>0</v>
      </c>
      <c r="DT54" s="486">
        <v>0</v>
      </c>
      <c r="DU54" s="486">
        <v>0</v>
      </c>
      <c r="DV54" s="486">
        <v>0</v>
      </c>
      <c r="DW54" s="486">
        <v>0</v>
      </c>
      <c r="DX54" s="604">
        <v>0</v>
      </c>
      <c r="DY54" s="484">
        <v>0</v>
      </c>
      <c r="DZ54" s="486">
        <v>0</v>
      </c>
      <c r="EA54" s="486">
        <v>0</v>
      </c>
      <c r="EB54" s="486">
        <v>0</v>
      </c>
      <c r="EC54" s="486">
        <v>0</v>
      </c>
      <c r="ED54" s="486">
        <v>0</v>
      </c>
      <c r="EE54" s="604">
        <v>0</v>
      </c>
      <c r="EF54" s="1109">
        <v>0</v>
      </c>
      <c r="EG54" s="486">
        <v>0</v>
      </c>
      <c r="EH54" s="486">
        <v>0</v>
      </c>
      <c r="EI54" s="486">
        <v>0</v>
      </c>
      <c r="EJ54" s="486">
        <v>0</v>
      </c>
      <c r="EK54" s="486">
        <v>0</v>
      </c>
      <c r="EL54" s="604">
        <v>0</v>
      </c>
      <c r="EM54" s="484">
        <v>0</v>
      </c>
      <c r="EN54" s="486">
        <v>0</v>
      </c>
      <c r="EO54" s="486">
        <v>0</v>
      </c>
      <c r="EP54" s="486">
        <v>0</v>
      </c>
      <c r="EQ54" s="486">
        <v>0</v>
      </c>
      <c r="ER54" s="486">
        <v>0</v>
      </c>
      <c r="ES54" s="604">
        <v>0</v>
      </c>
      <c r="ET54" s="1109">
        <v>0</v>
      </c>
      <c r="EU54" s="486">
        <v>0</v>
      </c>
      <c r="EV54" s="486">
        <v>0</v>
      </c>
      <c r="EW54" s="486">
        <v>0</v>
      </c>
      <c r="EX54" s="486">
        <v>0</v>
      </c>
      <c r="EY54" s="486">
        <v>0</v>
      </c>
      <c r="EZ54" s="604">
        <v>0</v>
      </c>
      <c r="FA54" s="484">
        <v>631</v>
      </c>
      <c r="FB54" s="486">
        <v>0</v>
      </c>
      <c r="FC54" s="486">
        <v>0</v>
      </c>
      <c r="FD54" s="486">
        <v>0</v>
      </c>
      <c r="FE54" s="486">
        <v>0</v>
      </c>
      <c r="FF54" s="486">
        <v>0</v>
      </c>
      <c r="FG54" s="604">
        <v>0</v>
      </c>
      <c r="FH54" s="1109">
        <v>13</v>
      </c>
      <c r="FI54" s="486">
        <v>0</v>
      </c>
      <c r="FJ54" s="486">
        <v>0</v>
      </c>
      <c r="FK54" s="486">
        <v>0</v>
      </c>
      <c r="FL54" s="486">
        <v>0</v>
      </c>
      <c r="FM54" s="486">
        <v>0</v>
      </c>
      <c r="FN54" s="604">
        <v>0</v>
      </c>
      <c r="FO54" s="484">
        <v>0</v>
      </c>
      <c r="FP54" s="486">
        <v>0</v>
      </c>
      <c r="FQ54" s="486">
        <v>0</v>
      </c>
      <c r="FR54" s="486">
        <v>0</v>
      </c>
      <c r="FS54" s="486">
        <v>0</v>
      </c>
      <c r="FT54" s="486">
        <v>0</v>
      </c>
      <c r="FU54" s="604">
        <v>18</v>
      </c>
      <c r="FV54" s="484">
        <v>0</v>
      </c>
      <c r="FW54" s="486">
        <v>0</v>
      </c>
      <c r="FX54" s="486">
        <v>0</v>
      </c>
      <c r="FY54" s="486">
        <v>0</v>
      </c>
      <c r="FZ54" s="486">
        <v>0</v>
      </c>
      <c r="GA54" s="486">
        <v>0</v>
      </c>
      <c r="GB54" s="604">
        <v>0</v>
      </c>
      <c r="GC54" s="1109">
        <v>684</v>
      </c>
      <c r="GD54" s="486">
        <v>3364</v>
      </c>
      <c r="GE54" s="486">
        <v>0</v>
      </c>
      <c r="GF54" s="486">
        <v>0</v>
      </c>
      <c r="GG54" s="486">
        <v>0</v>
      </c>
      <c r="GH54" s="486">
        <v>0</v>
      </c>
      <c r="GI54" s="604">
        <v>1</v>
      </c>
      <c r="GJ54" s="484">
        <v>849</v>
      </c>
      <c r="GK54" s="486">
        <v>0</v>
      </c>
      <c r="GL54" s="486">
        <v>0</v>
      </c>
      <c r="GM54" s="486">
        <v>0</v>
      </c>
      <c r="GN54" s="486">
        <v>0</v>
      </c>
      <c r="GO54" s="486">
        <v>0</v>
      </c>
      <c r="GP54" s="604">
        <v>1369</v>
      </c>
      <c r="GQ54" s="1109">
        <v>55</v>
      </c>
      <c r="GR54" s="486">
        <v>0</v>
      </c>
      <c r="GS54" s="486">
        <v>0</v>
      </c>
      <c r="GT54" s="486">
        <v>0</v>
      </c>
      <c r="GU54" s="486">
        <v>0</v>
      </c>
      <c r="GV54" s="486">
        <v>0</v>
      </c>
      <c r="GW54" s="604">
        <v>0</v>
      </c>
      <c r="GX54" s="1109">
        <v>2600</v>
      </c>
      <c r="GY54" s="486">
        <v>116</v>
      </c>
      <c r="GZ54" s="486">
        <v>0</v>
      </c>
      <c r="HA54" s="486">
        <v>0</v>
      </c>
      <c r="HB54" s="486">
        <v>0</v>
      </c>
      <c r="HC54" s="486">
        <v>0</v>
      </c>
      <c r="HD54" s="604">
        <v>430</v>
      </c>
      <c r="HE54" s="1109">
        <v>0</v>
      </c>
      <c r="HF54" s="486">
        <v>0</v>
      </c>
      <c r="HG54" s="486">
        <v>0</v>
      </c>
      <c r="HH54" s="486">
        <v>0</v>
      </c>
      <c r="HI54" s="486">
        <v>0</v>
      </c>
      <c r="HJ54" s="486">
        <v>0</v>
      </c>
      <c r="HK54" s="604">
        <v>0</v>
      </c>
      <c r="HL54" s="484">
        <v>0</v>
      </c>
      <c r="HM54" s="486">
        <v>0</v>
      </c>
      <c r="HN54" s="486">
        <v>0</v>
      </c>
      <c r="HO54" s="486">
        <v>0</v>
      </c>
      <c r="HP54" s="486">
        <v>0</v>
      </c>
      <c r="HQ54" s="486">
        <v>0</v>
      </c>
      <c r="HR54" s="604">
        <v>0</v>
      </c>
      <c r="HS54" s="484">
        <v>265</v>
      </c>
      <c r="HT54" s="486">
        <v>0</v>
      </c>
      <c r="HU54" s="486">
        <v>0</v>
      </c>
      <c r="HV54" s="486">
        <v>0</v>
      </c>
      <c r="HW54" s="486">
        <v>0</v>
      </c>
      <c r="HX54" s="486">
        <v>0</v>
      </c>
      <c r="HY54" s="604">
        <v>0</v>
      </c>
      <c r="HZ54" s="484">
        <v>1</v>
      </c>
      <c r="IA54" s="486">
        <v>0</v>
      </c>
      <c r="IB54" s="486">
        <v>0</v>
      </c>
      <c r="IC54" s="486">
        <v>0</v>
      </c>
      <c r="ID54" s="486">
        <v>0</v>
      </c>
      <c r="IE54" s="486">
        <v>0</v>
      </c>
      <c r="IF54" s="604">
        <v>0</v>
      </c>
      <c r="IG54" s="484">
        <v>1358</v>
      </c>
      <c r="IH54" s="486">
        <v>0</v>
      </c>
      <c r="II54" s="486">
        <v>0</v>
      </c>
      <c r="IJ54" s="486">
        <v>0</v>
      </c>
      <c r="IK54" s="486">
        <v>0</v>
      </c>
      <c r="IL54" s="486">
        <v>0</v>
      </c>
      <c r="IM54" s="604">
        <v>0</v>
      </c>
      <c r="IN54" s="484">
        <v>2325</v>
      </c>
      <c r="IO54" s="486">
        <v>0</v>
      </c>
      <c r="IP54" s="486">
        <v>0</v>
      </c>
      <c r="IQ54" s="486">
        <v>0</v>
      </c>
      <c r="IR54" s="486">
        <v>0</v>
      </c>
      <c r="IS54" s="486">
        <v>0</v>
      </c>
      <c r="IT54" s="604">
        <v>0</v>
      </c>
      <c r="IU54" s="1109">
        <v>0</v>
      </c>
      <c r="IV54" s="486">
        <v>0</v>
      </c>
      <c r="IW54" s="486">
        <v>0</v>
      </c>
      <c r="IX54" s="486">
        <v>0</v>
      </c>
      <c r="IY54" s="486">
        <v>0</v>
      </c>
      <c r="IZ54" s="486">
        <v>0</v>
      </c>
      <c r="JA54" s="604">
        <v>0</v>
      </c>
      <c r="JB54" s="484">
        <v>0</v>
      </c>
      <c r="JC54" s="486">
        <v>0</v>
      </c>
      <c r="JD54" s="486">
        <v>0</v>
      </c>
      <c r="JE54" s="486">
        <v>0</v>
      </c>
      <c r="JF54" s="486">
        <v>0</v>
      </c>
      <c r="JG54" s="486">
        <v>0</v>
      </c>
      <c r="JH54" s="604">
        <v>0</v>
      </c>
      <c r="JI54" s="484">
        <v>0</v>
      </c>
      <c r="JJ54" s="486">
        <v>0</v>
      </c>
      <c r="JK54" s="486">
        <v>0</v>
      </c>
      <c r="JL54" s="486">
        <v>0</v>
      </c>
      <c r="JM54" s="486">
        <v>0</v>
      </c>
      <c r="JN54" s="486">
        <v>0</v>
      </c>
      <c r="JO54" s="604">
        <v>0</v>
      </c>
      <c r="JP54" s="1109">
        <v>0</v>
      </c>
      <c r="JQ54" s="486">
        <v>0</v>
      </c>
      <c r="JR54" s="486">
        <v>0</v>
      </c>
      <c r="JS54" s="486">
        <v>0</v>
      </c>
      <c r="JT54" s="486">
        <v>0</v>
      </c>
      <c r="JU54" s="486">
        <v>0</v>
      </c>
      <c r="JV54" s="604">
        <v>0</v>
      </c>
      <c r="JW54" s="484">
        <v>0</v>
      </c>
      <c r="JX54" s="486">
        <v>0</v>
      </c>
      <c r="JY54" s="486">
        <v>0</v>
      </c>
      <c r="JZ54" s="486">
        <v>0</v>
      </c>
      <c r="KA54" s="486">
        <v>0</v>
      </c>
      <c r="KB54" s="486">
        <v>0</v>
      </c>
      <c r="KC54" s="604">
        <v>0</v>
      </c>
      <c r="KD54" s="484">
        <v>0</v>
      </c>
      <c r="KE54" s="486">
        <v>0</v>
      </c>
      <c r="KF54" s="486">
        <v>0</v>
      </c>
      <c r="KG54" s="486">
        <v>0</v>
      </c>
      <c r="KH54" s="486">
        <v>0</v>
      </c>
      <c r="KI54" s="486">
        <v>0</v>
      </c>
      <c r="KJ54" s="604">
        <v>0</v>
      </c>
      <c r="KK54" s="484">
        <v>0</v>
      </c>
      <c r="KL54" s="486">
        <v>0</v>
      </c>
      <c r="KM54" s="486">
        <v>0</v>
      </c>
      <c r="KN54" s="486">
        <v>0</v>
      </c>
      <c r="KO54" s="486">
        <v>0</v>
      </c>
      <c r="KP54" s="486">
        <v>0</v>
      </c>
      <c r="KQ54" s="604">
        <v>0</v>
      </c>
      <c r="KR54" s="1109">
        <v>0</v>
      </c>
      <c r="KS54" s="486">
        <v>0</v>
      </c>
      <c r="KT54" s="486">
        <v>0</v>
      </c>
      <c r="KU54" s="486">
        <v>0</v>
      </c>
      <c r="KV54" s="486">
        <v>0</v>
      </c>
      <c r="KW54" s="486">
        <v>0</v>
      </c>
      <c r="KX54" s="604">
        <v>0</v>
      </c>
      <c r="KY54" s="484">
        <v>0</v>
      </c>
      <c r="KZ54" s="486">
        <v>0</v>
      </c>
      <c r="LA54" s="486">
        <v>0</v>
      </c>
      <c r="LB54" s="486">
        <v>0</v>
      </c>
      <c r="LC54" s="486">
        <v>0</v>
      </c>
      <c r="LD54" s="486">
        <v>0</v>
      </c>
      <c r="LE54" s="604">
        <v>0</v>
      </c>
      <c r="LF54" s="484">
        <v>0</v>
      </c>
      <c r="LG54" s="486">
        <v>0</v>
      </c>
      <c r="LH54" s="486">
        <v>0</v>
      </c>
      <c r="LI54" s="486">
        <v>0</v>
      </c>
      <c r="LJ54" s="486">
        <v>0</v>
      </c>
      <c r="LK54" s="486">
        <v>0</v>
      </c>
      <c r="LL54" s="604">
        <v>0</v>
      </c>
      <c r="LM54" s="484">
        <v>10776</v>
      </c>
      <c r="LN54" s="486">
        <v>3520</v>
      </c>
      <c r="LO54" s="486">
        <v>0</v>
      </c>
      <c r="LP54" s="486">
        <v>0</v>
      </c>
      <c r="LQ54" s="486">
        <v>0</v>
      </c>
      <c r="LR54" s="486">
        <v>0</v>
      </c>
      <c r="LS54" s="604">
        <v>1818</v>
      </c>
    </row>
    <row r="55" spans="2:331" ht="15" customHeight="1">
      <c r="B55" s="1108" t="s">
        <v>47</v>
      </c>
      <c r="C55" s="1109">
        <v>0</v>
      </c>
      <c r="D55" s="486">
        <v>0</v>
      </c>
      <c r="E55" s="486">
        <v>0</v>
      </c>
      <c r="F55" s="486">
        <v>0</v>
      </c>
      <c r="G55" s="486">
        <v>0</v>
      </c>
      <c r="H55" s="486">
        <v>0</v>
      </c>
      <c r="I55" s="604">
        <v>0</v>
      </c>
      <c r="J55" s="1109">
        <v>0</v>
      </c>
      <c r="K55" s="486">
        <v>0</v>
      </c>
      <c r="L55" s="486">
        <v>0</v>
      </c>
      <c r="M55" s="486">
        <v>0</v>
      </c>
      <c r="N55" s="486">
        <v>0</v>
      </c>
      <c r="O55" s="486">
        <v>0</v>
      </c>
      <c r="P55" s="604">
        <v>0</v>
      </c>
      <c r="Q55" s="484">
        <v>0</v>
      </c>
      <c r="R55" s="486">
        <v>0</v>
      </c>
      <c r="S55" s="486">
        <v>0</v>
      </c>
      <c r="T55" s="486">
        <v>0</v>
      </c>
      <c r="U55" s="486">
        <v>0</v>
      </c>
      <c r="V55" s="486">
        <v>0</v>
      </c>
      <c r="W55" s="604">
        <v>0</v>
      </c>
      <c r="X55" s="484">
        <v>0</v>
      </c>
      <c r="Y55" s="486">
        <v>0</v>
      </c>
      <c r="Z55" s="486">
        <v>0</v>
      </c>
      <c r="AA55" s="486">
        <v>38</v>
      </c>
      <c r="AB55" s="486">
        <v>0</v>
      </c>
      <c r="AC55" s="486">
        <v>0</v>
      </c>
      <c r="AD55" s="604">
        <v>0</v>
      </c>
      <c r="AE55" s="1109">
        <v>0</v>
      </c>
      <c r="AF55" s="486">
        <v>0</v>
      </c>
      <c r="AG55" s="486">
        <v>0</v>
      </c>
      <c r="AH55" s="486">
        <v>51</v>
      </c>
      <c r="AI55" s="486">
        <v>0</v>
      </c>
      <c r="AJ55" s="486">
        <v>0</v>
      </c>
      <c r="AK55" s="604">
        <v>0</v>
      </c>
      <c r="AL55" s="484">
        <v>120</v>
      </c>
      <c r="AM55" s="486">
        <v>0</v>
      </c>
      <c r="AN55" s="486">
        <v>0</v>
      </c>
      <c r="AO55" s="486">
        <v>0</v>
      </c>
      <c r="AP55" s="486">
        <v>0</v>
      </c>
      <c r="AQ55" s="486">
        <v>0</v>
      </c>
      <c r="AR55" s="604">
        <v>0</v>
      </c>
      <c r="AS55" s="1109">
        <v>0</v>
      </c>
      <c r="AT55" s="486">
        <v>0</v>
      </c>
      <c r="AU55" s="486">
        <v>0</v>
      </c>
      <c r="AV55" s="486">
        <v>0</v>
      </c>
      <c r="AW55" s="486">
        <v>0</v>
      </c>
      <c r="AX55" s="486">
        <v>0</v>
      </c>
      <c r="AY55" s="604">
        <v>0</v>
      </c>
      <c r="AZ55" s="1109">
        <v>0</v>
      </c>
      <c r="BA55" s="486">
        <v>0</v>
      </c>
      <c r="BB55" s="486">
        <v>0</v>
      </c>
      <c r="BC55" s="486">
        <v>0</v>
      </c>
      <c r="BD55" s="486">
        <v>0</v>
      </c>
      <c r="BE55" s="486">
        <v>0</v>
      </c>
      <c r="BF55" s="604">
        <v>0</v>
      </c>
      <c r="BG55" s="1109">
        <v>0</v>
      </c>
      <c r="BH55" s="486">
        <v>0</v>
      </c>
      <c r="BI55" s="486">
        <v>0</v>
      </c>
      <c r="BJ55" s="486">
        <v>0</v>
      </c>
      <c r="BK55" s="486">
        <v>0</v>
      </c>
      <c r="BL55" s="486">
        <v>0</v>
      </c>
      <c r="BM55" s="604">
        <v>0</v>
      </c>
      <c r="BN55" s="1109">
        <v>0</v>
      </c>
      <c r="BO55" s="486">
        <v>0</v>
      </c>
      <c r="BP55" s="486">
        <v>0</v>
      </c>
      <c r="BQ55" s="486">
        <v>0</v>
      </c>
      <c r="BR55" s="486">
        <v>0</v>
      </c>
      <c r="BS55" s="486">
        <v>0</v>
      </c>
      <c r="BT55" s="604">
        <v>0</v>
      </c>
      <c r="BU55" s="1109">
        <v>120</v>
      </c>
      <c r="BV55" s="486">
        <v>0</v>
      </c>
      <c r="BW55" s="486">
        <v>0</v>
      </c>
      <c r="BX55" s="486">
        <v>0</v>
      </c>
      <c r="BY55" s="486">
        <v>0</v>
      </c>
      <c r="BZ55" s="486">
        <v>0</v>
      </c>
      <c r="CA55" s="604">
        <v>0</v>
      </c>
      <c r="CB55" s="484">
        <v>0</v>
      </c>
      <c r="CC55" s="486">
        <v>0</v>
      </c>
      <c r="CD55" s="486">
        <v>0</v>
      </c>
      <c r="CE55" s="486">
        <v>0</v>
      </c>
      <c r="CF55" s="486">
        <v>0</v>
      </c>
      <c r="CG55" s="486">
        <v>0</v>
      </c>
      <c r="CH55" s="604">
        <v>0</v>
      </c>
      <c r="CI55" s="1109">
        <v>80</v>
      </c>
      <c r="CJ55" s="486">
        <v>0</v>
      </c>
      <c r="CK55" s="486">
        <v>0</v>
      </c>
      <c r="CL55" s="486">
        <v>0</v>
      </c>
      <c r="CM55" s="486">
        <v>0</v>
      </c>
      <c r="CN55" s="486">
        <v>0</v>
      </c>
      <c r="CO55" s="604">
        <v>0</v>
      </c>
      <c r="CP55" s="484">
        <v>0</v>
      </c>
      <c r="CQ55" s="486">
        <v>0</v>
      </c>
      <c r="CR55" s="486">
        <v>0</v>
      </c>
      <c r="CS55" s="486">
        <v>49</v>
      </c>
      <c r="CT55" s="486">
        <v>0</v>
      </c>
      <c r="CU55" s="486">
        <v>0</v>
      </c>
      <c r="CV55" s="604">
        <v>0</v>
      </c>
      <c r="CW55" s="1109">
        <v>0</v>
      </c>
      <c r="CX55" s="486">
        <v>0</v>
      </c>
      <c r="CY55" s="486">
        <v>0</v>
      </c>
      <c r="CZ55" s="486">
        <v>24</v>
      </c>
      <c r="DA55" s="486">
        <v>0</v>
      </c>
      <c r="DB55" s="486">
        <v>0</v>
      </c>
      <c r="DC55" s="604">
        <v>0</v>
      </c>
      <c r="DD55" s="484">
        <v>0</v>
      </c>
      <c r="DE55" s="486">
        <v>0</v>
      </c>
      <c r="DF55" s="486">
        <v>0</v>
      </c>
      <c r="DG55" s="486">
        <v>0</v>
      </c>
      <c r="DH55" s="486">
        <v>0</v>
      </c>
      <c r="DI55" s="486">
        <v>0</v>
      </c>
      <c r="DJ55" s="604">
        <v>0</v>
      </c>
      <c r="DK55" s="1109">
        <v>92</v>
      </c>
      <c r="DL55" s="486">
        <v>0</v>
      </c>
      <c r="DM55" s="486">
        <v>0</v>
      </c>
      <c r="DN55" s="486">
        <v>0</v>
      </c>
      <c r="DO55" s="486">
        <v>0</v>
      </c>
      <c r="DP55" s="486">
        <v>0</v>
      </c>
      <c r="DQ55" s="604">
        <v>0</v>
      </c>
      <c r="DR55" s="484">
        <v>0</v>
      </c>
      <c r="DS55" s="486">
        <v>0</v>
      </c>
      <c r="DT55" s="486">
        <v>0</v>
      </c>
      <c r="DU55" s="486">
        <v>0</v>
      </c>
      <c r="DV55" s="486">
        <v>0</v>
      </c>
      <c r="DW55" s="486">
        <v>0</v>
      </c>
      <c r="DX55" s="604">
        <v>0</v>
      </c>
      <c r="DY55" s="484">
        <v>0</v>
      </c>
      <c r="DZ55" s="486">
        <v>0</v>
      </c>
      <c r="EA55" s="486">
        <v>0</v>
      </c>
      <c r="EB55" s="486">
        <v>0</v>
      </c>
      <c r="EC55" s="486">
        <v>0</v>
      </c>
      <c r="ED55" s="486">
        <v>0</v>
      </c>
      <c r="EE55" s="604">
        <v>0</v>
      </c>
      <c r="EF55" s="1109">
        <v>92</v>
      </c>
      <c r="EG55" s="486">
        <v>0</v>
      </c>
      <c r="EH55" s="486">
        <v>0</v>
      </c>
      <c r="EI55" s="486">
        <v>0</v>
      </c>
      <c r="EJ55" s="486">
        <v>0</v>
      </c>
      <c r="EK55" s="486">
        <v>0</v>
      </c>
      <c r="EL55" s="604">
        <v>0</v>
      </c>
      <c r="EM55" s="484">
        <v>0</v>
      </c>
      <c r="EN55" s="486">
        <v>0</v>
      </c>
      <c r="EO55" s="486">
        <v>0</v>
      </c>
      <c r="EP55" s="486">
        <v>0</v>
      </c>
      <c r="EQ55" s="486">
        <v>0</v>
      </c>
      <c r="ER55" s="486">
        <v>0</v>
      </c>
      <c r="ES55" s="604">
        <v>0</v>
      </c>
      <c r="ET55" s="1109">
        <v>0</v>
      </c>
      <c r="EU55" s="486">
        <v>0</v>
      </c>
      <c r="EV55" s="486">
        <v>0</v>
      </c>
      <c r="EW55" s="486">
        <v>0</v>
      </c>
      <c r="EX55" s="486">
        <v>0</v>
      </c>
      <c r="EY55" s="486">
        <v>0</v>
      </c>
      <c r="EZ55" s="604">
        <v>0</v>
      </c>
      <c r="FA55" s="484">
        <v>2360</v>
      </c>
      <c r="FB55" s="486">
        <v>0</v>
      </c>
      <c r="FC55" s="486">
        <v>0</v>
      </c>
      <c r="FD55" s="486">
        <v>0</v>
      </c>
      <c r="FE55" s="486">
        <v>0</v>
      </c>
      <c r="FF55" s="486">
        <v>0</v>
      </c>
      <c r="FG55" s="604">
        <v>0</v>
      </c>
      <c r="FH55" s="1109">
        <v>0</v>
      </c>
      <c r="FI55" s="486">
        <v>0</v>
      </c>
      <c r="FJ55" s="486">
        <v>0</v>
      </c>
      <c r="FK55" s="486">
        <v>0</v>
      </c>
      <c r="FL55" s="486">
        <v>0</v>
      </c>
      <c r="FM55" s="486">
        <v>0</v>
      </c>
      <c r="FN55" s="604">
        <v>0</v>
      </c>
      <c r="FO55" s="484">
        <v>907</v>
      </c>
      <c r="FP55" s="486">
        <v>0</v>
      </c>
      <c r="FQ55" s="486">
        <v>0</v>
      </c>
      <c r="FR55" s="486">
        <v>0</v>
      </c>
      <c r="FS55" s="486">
        <v>0</v>
      </c>
      <c r="FT55" s="486">
        <v>0</v>
      </c>
      <c r="FU55" s="604">
        <v>0</v>
      </c>
      <c r="FV55" s="484">
        <v>105</v>
      </c>
      <c r="FW55" s="486">
        <v>0</v>
      </c>
      <c r="FX55" s="486">
        <v>0</v>
      </c>
      <c r="FY55" s="486">
        <v>0</v>
      </c>
      <c r="FZ55" s="486">
        <v>0</v>
      </c>
      <c r="GA55" s="486">
        <v>0</v>
      </c>
      <c r="GB55" s="604">
        <v>0</v>
      </c>
      <c r="GC55" s="1109">
        <v>1212</v>
      </c>
      <c r="GD55" s="486">
        <v>769</v>
      </c>
      <c r="GE55" s="486">
        <v>0</v>
      </c>
      <c r="GF55" s="486">
        <v>0</v>
      </c>
      <c r="GG55" s="486">
        <v>0</v>
      </c>
      <c r="GH55" s="486">
        <v>0</v>
      </c>
      <c r="GI55" s="604">
        <v>0</v>
      </c>
      <c r="GJ55" s="484">
        <v>973</v>
      </c>
      <c r="GK55" s="486">
        <v>0</v>
      </c>
      <c r="GL55" s="486">
        <v>0</v>
      </c>
      <c r="GM55" s="486">
        <v>0</v>
      </c>
      <c r="GN55" s="486">
        <v>0</v>
      </c>
      <c r="GO55" s="486">
        <v>0</v>
      </c>
      <c r="GP55" s="604">
        <v>0</v>
      </c>
      <c r="GQ55" s="1109">
        <v>117</v>
      </c>
      <c r="GR55" s="486">
        <v>0</v>
      </c>
      <c r="GS55" s="486">
        <v>0</v>
      </c>
      <c r="GT55" s="486">
        <v>0</v>
      </c>
      <c r="GU55" s="486">
        <v>0</v>
      </c>
      <c r="GV55" s="486">
        <v>0</v>
      </c>
      <c r="GW55" s="604">
        <v>0</v>
      </c>
      <c r="GX55" s="1109">
        <v>1795</v>
      </c>
      <c r="GY55" s="486">
        <v>210</v>
      </c>
      <c r="GZ55" s="486">
        <v>0</v>
      </c>
      <c r="HA55" s="486">
        <v>0</v>
      </c>
      <c r="HB55" s="486">
        <v>0</v>
      </c>
      <c r="HC55" s="486">
        <v>0</v>
      </c>
      <c r="HD55" s="604">
        <v>0</v>
      </c>
      <c r="HE55" s="1109">
        <v>0</v>
      </c>
      <c r="HF55" s="486">
        <v>0</v>
      </c>
      <c r="HG55" s="486">
        <v>0</v>
      </c>
      <c r="HH55" s="486">
        <v>444</v>
      </c>
      <c r="HI55" s="486">
        <v>0</v>
      </c>
      <c r="HJ55" s="486">
        <v>0</v>
      </c>
      <c r="HK55" s="604">
        <v>0</v>
      </c>
      <c r="HL55" s="484">
        <v>6</v>
      </c>
      <c r="HM55" s="486">
        <v>0</v>
      </c>
      <c r="HN55" s="486">
        <v>0</v>
      </c>
      <c r="HO55" s="486">
        <v>0</v>
      </c>
      <c r="HP55" s="486">
        <v>0</v>
      </c>
      <c r="HQ55" s="486">
        <v>0</v>
      </c>
      <c r="HR55" s="604">
        <v>345</v>
      </c>
      <c r="HS55" s="484">
        <v>719</v>
      </c>
      <c r="HT55" s="486">
        <v>0</v>
      </c>
      <c r="HU55" s="486">
        <v>0</v>
      </c>
      <c r="HV55" s="486">
        <v>34</v>
      </c>
      <c r="HW55" s="486">
        <v>0</v>
      </c>
      <c r="HX55" s="486">
        <v>0</v>
      </c>
      <c r="HY55" s="604">
        <v>0</v>
      </c>
      <c r="HZ55" s="484">
        <v>48</v>
      </c>
      <c r="IA55" s="486">
        <v>0</v>
      </c>
      <c r="IB55" s="486">
        <v>0</v>
      </c>
      <c r="IC55" s="486">
        <v>0</v>
      </c>
      <c r="ID55" s="486">
        <v>0</v>
      </c>
      <c r="IE55" s="486">
        <v>0</v>
      </c>
      <c r="IF55" s="604">
        <v>0</v>
      </c>
      <c r="IG55" s="484">
        <v>656</v>
      </c>
      <c r="IH55" s="486">
        <v>0</v>
      </c>
      <c r="II55" s="486">
        <v>0</v>
      </c>
      <c r="IJ55" s="486">
        <v>0</v>
      </c>
      <c r="IK55" s="486">
        <v>0</v>
      </c>
      <c r="IL55" s="486">
        <v>0</v>
      </c>
      <c r="IM55" s="604">
        <v>0</v>
      </c>
      <c r="IN55" s="484">
        <v>3615</v>
      </c>
      <c r="IO55" s="486">
        <v>0</v>
      </c>
      <c r="IP55" s="486">
        <v>0</v>
      </c>
      <c r="IQ55" s="486">
        <v>52</v>
      </c>
      <c r="IR55" s="486">
        <v>0</v>
      </c>
      <c r="IS55" s="486">
        <v>0</v>
      </c>
      <c r="IT55" s="604">
        <v>27</v>
      </c>
      <c r="IU55" s="1109">
        <v>0</v>
      </c>
      <c r="IV55" s="486">
        <v>0</v>
      </c>
      <c r="IW55" s="486">
        <v>0</v>
      </c>
      <c r="IX55" s="486">
        <v>0</v>
      </c>
      <c r="IY55" s="486">
        <v>0</v>
      </c>
      <c r="IZ55" s="486">
        <v>0</v>
      </c>
      <c r="JA55" s="604">
        <v>0</v>
      </c>
      <c r="JB55" s="484">
        <v>0</v>
      </c>
      <c r="JC55" s="486">
        <v>0</v>
      </c>
      <c r="JD55" s="486">
        <v>0</v>
      </c>
      <c r="JE55" s="486">
        <v>0</v>
      </c>
      <c r="JF55" s="486">
        <v>0</v>
      </c>
      <c r="JG55" s="486">
        <v>0</v>
      </c>
      <c r="JH55" s="604">
        <v>0</v>
      </c>
      <c r="JI55" s="484">
        <v>22</v>
      </c>
      <c r="JJ55" s="486">
        <v>0</v>
      </c>
      <c r="JK55" s="486">
        <v>0</v>
      </c>
      <c r="JL55" s="486">
        <v>0</v>
      </c>
      <c r="JM55" s="486">
        <v>0</v>
      </c>
      <c r="JN55" s="486">
        <v>0</v>
      </c>
      <c r="JO55" s="604">
        <v>0</v>
      </c>
      <c r="JP55" s="1109">
        <v>0</v>
      </c>
      <c r="JQ55" s="486">
        <v>0</v>
      </c>
      <c r="JR55" s="486">
        <v>0</v>
      </c>
      <c r="JS55" s="486">
        <v>0</v>
      </c>
      <c r="JT55" s="486">
        <v>0</v>
      </c>
      <c r="JU55" s="486">
        <v>0</v>
      </c>
      <c r="JV55" s="604">
        <v>0</v>
      </c>
      <c r="JW55" s="484">
        <v>0</v>
      </c>
      <c r="JX55" s="486">
        <v>0</v>
      </c>
      <c r="JY55" s="486">
        <v>0</v>
      </c>
      <c r="JZ55" s="486">
        <v>0</v>
      </c>
      <c r="KA55" s="486">
        <v>0</v>
      </c>
      <c r="KB55" s="486">
        <v>0</v>
      </c>
      <c r="KC55" s="604">
        <v>0</v>
      </c>
      <c r="KD55" s="484">
        <v>0</v>
      </c>
      <c r="KE55" s="486">
        <v>0</v>
      </c>
      <c r="KF55" s="486">
        <v>0</v>
      </c>
      <c r="KG55" s="486">
        <v>0</v>
      </c>
      <c r="KH55" s="486">
        <v>0</v>
      </c>
      <c r="KI55" s="486">
        <v>0</v>
      </c>
      <c r="KJ55" s="604">
        <v>0</v>
      </c>
      <c r="KK55" s="484">
        <v>0</v>
      </c>
      <c r="KL55" s="486">
        <v>0</v>
      </c>
      <c r="KM55" s="486">
        <v>0</v>
      </c>
      <c r="KN55" s="486">
        <v>0</v>
      </c>
      <c r="KO55" s="486">
        <v>0</v>
      </c>
      <c r="KP55" s="486">
        <v>0</v>
      </c>
      <c r="KQ55" s="604">
        <v>0</v>
      </c>
      <c r="KR55" s="1109">
        <v>155</v>
      </c>
      <c r="KS55" s="486">
        <v>0</v>
      </c>
      <c r="KT55" s="486">
        <v>0</v>
      </c>
      <c r="KU55" s="486">
        <v>0</v>
      </c>
      <c r="KV55" s="486">
        <v>0</v>
      </c>
      <c r="KW55" s="486">
        <v>0</v>
      </c>
      <c r="KX55" s="604">
        <v>0</v>
      </c>
      <c r="KY55" s="484">
        <v>454</v>
      </c>
      <c r="KZ55" s="486">
        <v>0</v>
      </c>
      <c r="LA55" s="486">
        <v>0</v>
      </c>
      <c r="LB55" s="486">
        <v>0</v>
      </c>
      <c r="LC55" s="486">
        <v>0</v>
      </c>
      <c r="LD55" s="486">
        <v>0</v>
      </c>
      <c r="LE55" s="604">
        <v>60</v>
      </c>
      <c r="LF55" s="484">
        <v>0</v>
      </c>
      <c r="LG55" s="486">
        <v>0</v>
      </c>
      <c r="LH55" s="486">
        <v>0</v>
      </c>
      <c r="LI55" s="486">
        <v>0</v>
      </c>
      <c r="LJ55" s="486">
        <v>0</v>
      </c>
      <c r="LK55" s="486">
        <v>0</v>
      </c>
      <c r="LL55" s="604">
        <v>0</v>
      </c>
      <c r="LM55" s="484">
        <v>13648</v>
      </c>
      <c r="LN55" s="486">
        <v>979</v>
      </c>
      <c r="LO55" s="486">
        <v>0</v>
      </c>
      <c r="LP55" s="486">
        <v>692</v>
      </c>
      <c r="LQ55" s="486">
        <v>0</v>
      </c>
      <c r="LR55" s="486">
        <v>0</v>
      </c>
      <c r="LS55" s="604">
        <v>432</v>
      </c>
    </row>
    <row r="56" spans="2:331" ht="15" customHeight="1">
      <c r="B56" s="1108" t="s">
        <v>27</v>
      </c>
      <c r="C56" s="1109">
        <v>0</v>
      </c>
      <c r="D56" s="486">
        <v>0</v>
      </c>
      <c r="E56" s="486">
        <v>0</v>
      </c>
      <c r="F56" s="486">
        <v>0</v>
      </c>
      <c r="G56" s="486">
        <v>0</v>
      </c>
      <c r="H56" s="486">
        <v>0</v>
      </c>
      <c r="I56" s="604">
        <v>0</v>
      </c>
      <c r="J56" s="1109">
        <v>18</v>
      </c>
      <c r="K56" s="486">
        <v>0</v>
      </c>
      <c r="L56" s="486">
        <v>0</v>
      </c>
      <c r="M56" s="486">
        <v>0</v>
      </c>
      <c r="N56" s="486">
        <v>0</v>
      </c>
      <c r="O56" s="486">
        <v>0</v>
      </c>
      <c r="P56" s="604">
        <v>0</v>
      </c>
      <c r="Q56" s="484">
        <v>0</v>
      </c>
      <c r="R56" s="486">
        <v>0</v>
      </c>
      <c r="S56" s="486">
        <v>0</v>
      </c>
      <c r="T56" s="486">
        <v>0</v>
      </c>
      <c r="U56" s="486">
        <v>0</v>
      </c>
      <c r="V56" s="486">
        <v>0</v>
      </c>
      <c r="W56" s="604">
        <v>0</v>
      </c>
      <c r="X56" s="484">
        <v>2367</v>
      </c>
      <c r="Y56" s="486">
        <v>0</v>
      </c>
      <c r="Z56" s="486">
        <v>0</v>
      </c>
      <c r="AA56" s="486">
        <v>0</v>
      </c>
      <c r="AB56" s="486">
        <v>0</v>
      </c>
      <c r="AC56" s="486">
        <v>0</v>
      </c>
      <c r="AD56" s="604">
        <v>0</v>
      </c>
      <c r="AE56" s="1109">
        <v>0</v>
      </c>
      <c r="AF56" s="486">
        <v>0</v>
      </c>
      <c r="AG56" s="486">
        <v>0</v>
      </c>
      <c r="AH56" s="486">
        <v>0</v>
      </c>
      <c r="AI56" s="486">
        <v>0</v>
      </c>
      <c r="AJ56" s="486">
        <v>0</v>
      </c>
      <c r="AK56" s="604">
        <v>0</v>
      </c>
      <c r="AL56" s="484">
        <v>0</v>
      </c>
      <c r="AM56" s="486">
        <v>0</v>
      </c>
      <c r="AN56" s="486">
        <v>0</v>
      </c>
      <c r="AO56" s="486">
        <v>0</v>
      </c>
      <c r="AP56" s="486">
        <v>0</v>
      </c>
      <c r="AQ56" s="486">
        <v>0</v>
      </c>
      <c r="AR56" s="604">
        <v>0</v>
      </c>
      <c r="AS56" s="1109">
        <v>41</v>
      </c>
      <c r="AT56" s="486">
        <v>0</v>
      </c>
      <c r="AU56" s="486">
        <v>0</v>
      </c>
      <c r="AV56" s="486">
        <v>0</v>
      </c>
      <c r="AW56" s="486">
        <v>0</v>
      </c>
      <c r="AX56" s="486">
        <v>0</v>
      </c>
      <c r="AY56" s="604">
        <v>0</v>
      </c>
      <c r="AZ56" s="1109">
        <v>20</v>
      </c>
      <c r="BA56" s="486">
        <v>0</v>
      </c>
      <c r="BB56" s="486">
        <v>0</v>
      </c>
      <c r="BC56" s="486">
        <v>0</v>
      </c>
      <c r="BD56" s="486">
        <v>0</v>
      </c>
      <c r="BE56" s="486">
        <v>0</v>
      </c>
      <c r="BF56" s="604">
        <v>0</v>
      </c>
      <c r="BG56" s="1109">
        <v>40</v>
      </c>
      <c r="BH56" s="486">
        <v>0</v>
      </c>
      <c r="BI56" s="486">
        <v>0</v>
      </c>
      <c r="BJ56" s="486">
        <v>0</v>
      </c>
      <c r="BK56" s="486">
        <v>0</v>
      </c>
      <c r="BL56" s="486">
        <v>0</v>
      </c>
      <c r="BM56" s="604">
        <v>0</v>
      </c>
      <c r="BN56" s="1109">
        <v>323</v>
      </c>
      <c r="BO56" s="486">
        <v>0</v>
      </c>
      <c r="BP56" s="486">
        <v>0</v>
      </c>
      <c r="BQ56" s="486">
        <v>0</v>
      </c>
      <c r="BR56" s="486">
        <v>0</v>
      </c>
      <c r="BS56" s="486">
        <v>0</v>
      </c>
      <c r="BT56" s="604">
        <v>0</v>
      </c>
      <c r="BU56" s="1109">
        <v>0</v>
      </c>
      <c r="BV56" s="486">
        <v>0</v>
      </c>
      <c r="BW56" s="486">
        <v>0</v>
      </c>
      <c r="BX56" s="486">
        <v>0</v>
      </c>
      <c r="BY56" s="486">
        <v>0</v>
      </c>
      <c r="BZ56" s="486">
        <v>0</v>
      </c>
      <c r="CA56" s="604">
        <v>0</v>
      </c>
      <c r="CB56" s="484">
        <v>0</v>
      </c>
      <c r="CC56" s="486">
        <v>0</v>
      </c>
      <c r="CD56" s="486">
        <v>0</v>
      </c>
      <c r="CE56" s="486">
        <v>0</v>
      </c>
      <c r="CF56" s="486">
        <v>0</v>
      </c>
      <c r="CG56" s="486">
        <v>0</v>
      </c>
      <c r="CH56" s="604">
        <v>0</v>
      </c>
      <c r="CI56" s="1109">
        <v>0</v>
      </c>
      <c r="CJ56" s="486">
        <v>0</v>
      </c>
      <c r="CK56" s="486">
        <v>0</v>
      </c>
      <c r="CL56" s="486">
        <v>0</v>
      </c>
      <c r="CM56" s="486">
        <v>0</v>
      </c>
      <c r="CN56" s="486">
        <v>0</v>
      </c>
      <c r="CO56" s="604">
        <v>0</v>
      </c>
      <c r="CP56" s="484">
        <v>99</v>
      </c>
      <c r="CQ56" s="486">
        <v>0</v>
      </c>
      <c r="CR56" s="486">
        <v>0</v>
      </c>
      <c r="CS56" s="486">
        <v>0</v>
      </c>
      <c r="CT56" s="486">
        <v>0</v>
      </c>
      <c r="CU56" s="486">
        <v>0</v>
      </c>
      <c r="CV56" s="604">
        <v>0</v>
      </c>
      <c r="CW56" s="1109">
        <v>30</v>
      </c>
      <c r="CX56" s="486">
        <v>0</v>
      </c>
      <c r="CY56" s="486">
        <v>0</v>
      </c>
      <c r="CZ56" s="486">
        <v>0</v>
      </c>
      <c r="DA56" s="486">
        <v>0</v>
      </c>
      <c r="DB56" s="486">
        <v>0</v>
      </c>
      <c r="DC56" s="604">
        <v>0</v>
      </c>
      <c r="DD56" s="484">
        <v>24</v>
      </c>
      <c r="DE56" s="486">
        <v>0</v>
      </c>
      <c r="DF56" s="486">
        <v>0</v>
      </c>
      <c r="DG56" s="486">
        <v>0</v>
      </c>
      <c r="DH56" s="486">
        <v>0</v>
      </c>
      <c r="DI56" s="486">
        <v>0</v>
      </c>
      <c r="DJ56" s="604">
        <v>0</v>
      </c>
      <c r="DK56" s="1109">
        <v>0</v>
      </c>
      <c r="DL56" s="486">
        <v>0</v>
      </c>
      <c r="DM56" s="486">
        <v>0</v>
      </c>
      <c r="DN56" s="486">
        <v>0</v>
      </c>
      <c r="DO56" s="486">
        <v>0</v>
      </c>
      <c r="DP56" s="486">
        <v>0</v>
      </c>
      <c r="DQ56" s="604">
        <v>0</v>
      </c>
      <c r="DR56" s="484">
        <v>0</v>
      </c>
      <c r="DS56" s="486">
        <v>0</v>
      </c>
      <c r="DT56" s="486">
        <v>0</v>
      </c>
      <c r="DU56" s="486">
        <v>0</v>
      </c>
      <c r="DV56" s="486">
        <v>0</v>
      </c>
      <c r="DW56" s="486">
        <v>0</v>
      </c>
      <c r="DX56" s="604">
        <v>0</v>
      </c>
      <c r="DY56" s="484">
        <v>0</v>
      </c>
      <c r="DZ56" s="486">
        <v>0</v>
      </c>
      <c r="EA56" s="486">
        <v>0</v>
      </c>
      <c r="EB56" s="486">
        <v>0</v>
      </c>
      <c r="EC56" s="486">
        <v>0</v>
      </c>
      <c r="ED56" s="486">
        <v>0</v>
      </c>
      <c r="EE56" s="604">
        <v>0</v>
      </c>
      <c r="EF56" s="1109">
        <v>0</v>
      </c>
      <c r="EG56" s="486">
        <v>0</v>
      </c>
      <c r="EH56" s="486">
        <v>0</v>
      </c>
      <c r="EI56" s="486">
        <v>0</v>
      </c>
      <c r="EJ56" s="486">
        <v>0</v>
      </c>
      <c r="EK56" s="486">
        <v>0</v>
      </c>
      <c r="EL56" s="604">
        <v>0</v>
      </c>
      <c r="EM56" s="484">
        <v>0</v>
      </c>
      <c r="EN56" s="486">
        <v>0</v>
      </c>
      <c r="EO56" s="486">
        <v>0</v>
      </c>
      <c r="EP56" s="486">
        <v>0</v>
      </c>
      <c r="EQ56" s="486">
        <v>0</v>
      </c>
      <c r="ER56" s="486">
        <v>0</v>
      </c>
      <c r="ES56" s="604">
        <v>0</v>
      </c>
      <c r="ET56" s="1109">
        <v>0</v>
      </c>
      <c r="EU56" s="486">
        <v>0</v>
      </c>
      <c r="EV56" s="486">
        <v>0</v>
      </c>
      <c r="EW56" s="486">
        <v>0</v>
      </c>
      <c r="EX56" s="486">
        <v>0</v>
      </c>
      <c r="EY56" s="486">
        <v>0</v>
      </c>
      <c r="EZ56" s="604">
        <v>0</v>
      </c>
      <c r="FA56" s="484">
        <v>3625</v>
      </c>
      <c r="FB56" s="486">
        <v>0</v>
      </c>
      <c r="FC56" s="486">
        <v>0</v>
      </c>
      <c r="FD56" s="486">
        <v>0</v>
      </c>
      <c r="FE56" s="486">
        <v>0</v>
      </c>
      <c r="FF56" s="486">
        <v>0</v>
      </c>
      <c r="FG56" s="604">
        <v>0</v>
      </c>
      <c r="FH56" s="1109">
        <v>0</v>
      </c>
      <c r="FI56" s="486">
        <v>0</v>
      </c>
      <c r="FJ56" s="486">
        <v>0</v>
      </c>
      <c r="FK56" s="486">
        <v>0</v>
      </c>
      <c r="FL56" s="486">
        <v>0</v>
      </c>
      <c r="FM56" s="486">
        <v>0</v>
      </c>
      <c r="FN56" s="604">
        <v>0</v>
      </c>
      <c r="FO56" s="484">
        <v>0</v>
      </c>
      <c r="FP56" s="486">
        <v>0</v>
      </c>
      <c r="FQ56" s="486">
        <v>0</v>
      </c>
      <c r="FR56" s="486">
        <v>0</v>
      </c>
      <c r="FS56" s="486">
        <v>0</v>
      </c>
      <c r="FT56" s="486">
        <v>0</v>
      </c>
      <c r="FU56" s="604">
        <v>0</v>
      </c>
      <c r="FV56" s="484">
        <v>19</v>
      </c>
      <c r="FW56" s="486">
        <v>0</v>
      </c>
      <c r="FX56" s="486">
        <v>0</v>
      </c>
      <c r="FY56" s="486">
        <v>0</v>
      </c>
      <c r="FZ56" s="486">
        <v>0</v>
      </c>
      <c r="GA56" s="486">
        <v>0</v>
      </c>
      <c r="GB56" s="604">
        <v>0</v>
      </c>
      <c r="GC56" s="1109">
        <v>1412</v>
      </c>
      <c r="GD56" s="486">
        <v>0</v>
      </c>
      <c r="GE56" s="486">
        <v>0</v>
      </c>
      <c r="GF56" s="486">
        <v>0</v>
      </c>
      <c r="GG56" s="486">
        <v>0</v>
      </c>
      <c r="GH56" s="486">
        <v>0</v>
      </c>
      <c r="GI56" s="604">
        <v>0</v>
      </c>
      <c r="GJ56" s="484">
        <v>805</v>
      </c>
      <c r="GK56" s="486">
        <v>0</v>
      </c>
      <c r="GL56" s="486">
        <v>0</v>
      </c>
      <c r="GM56" s="486">
        <v>0</v>
      </c>
      <c r="GN56" s="486">
        <v>0</v>
      </c>
      <c r="GO56" s="486">
        <v>0</v>
      </c>
      <c r="GP56" s="604">
        <v>0</v>
      </c>
      <c r="GQ56" s="1109">
        <v>27</v>
      </c>
      <c r="GR56" s="486">
        <v>0</v>
      </c>
      <c r="GS56" s="486">
        <v>0</v>
      </c>
      <c r="GT56" s="486">
        <v>0</v>
      </c>
      <c r="GU56" s="486">
        <v>0</v>
      </c>
      <c r="GV56" s="486">
        <v>0</v>
      </c>
      <c r="GW56" s="604">
        <v>0</v>
      </c>
      <c r="GX56" s="1109">
        <v>2279</v>
      </c>
      <c r="GY56" s="486">
        <v>0</v>
      </c>
      <c r="GZ56" s="486">
        <v>0</v>
      </c>
      <c r="HA56" s="486">
        <v>0</v>
      </c>
      <c r="HB56" s="486">
        <v>0</v>
      </c>
      <c r="HC56" s="486">
        <v>0</v>
      </c>
      <c r="HD56" s="604">
        <v>0</v>
      </c>
      <c r="HE56" s="1109">
        <v>15</v>
      </c>
      <c r="HF56" s="486">
        <v>0</v>
      </c>
      <c r="HG56" s="486">
        <v>0</v>
      </c>
      <c r="HH56" s="486">
        <v>0</v>
      </c>
      <c r="HI56" s="486">
        <v>0</v>
      </c>
      <c r="HJ56" s="486">
        <v>0</v>
      </c>
      <c r="HK56" s="604">
        <v>0</v>
      </c>
      <c r="HL56" s="484">
        <v>0</v>
      </c>
      <c r="HM56" s="486">
        <v>0</v>
      </c>
      <c r="HN56" s="486">
        <v>0</v>
      </c>
      <c r="HO56" s="486">
        <v>0</v>
      </c>
      <c r="HP56" s="486">
        <v>0</v>
      </c>
      <c r="HQ56" s="486">
        <v>0</v>
      </c>
      <c r="HR56" s="604">
        <v>0</v>
      </c>
      <c r="HS56" s="484">
        <v>625</v>
      </c>
      <c r="HT56" s="486">
        <v>0</v>
      </c>
      <c r="HU56" s="486">
        <v>0</v>
      </c>
      <c r="HV56" s="486">
        <v>0</v>
      </c>
      <c r="HW56" s="486">
        <v>0</v>
      </c>
      <c r="HX56" s="486">
        <v>0</v>
      </c>
      <c r="HY56" s="604">
        <v>0</v>
      </c>
      <c r="HZ56" s="484">
        <v>66</v>
      </c>
      <c r="IA56" s="486">
        <v>0</v>
      </c>
      <c r="IB56" s="486">
        <v>0</v>
      </c>
      <c r="IC56" s="486">
        <v>0</v>
      </c>
      <c r="ID56" s="486">
        <v>0</v>
      </c>
      <c r="IE56" s="486">
        <v>0</v>
      </c>
      <c r="IF56" s="604">
        <v>0</v>
      </c>
      <c r="IG56" s="484">
        <v>469</v>
      </c>
      <c r="IH56" s="486">
        <v>0</v>
      </c>
      <c r="II56" s="486">
        <v>0</v>
      </c>
      <c r="IJ56" s="486">
        <v>0</v>
      </c>
      <c r="IK56" s="486">
        <v>0</v>
      </c>
      <c r="IL56" s="486">
        <v>0</v>
      </c>
      <c r="IM56" s="604">
        <v>0</v>
      </c>
      <c r="IN56" s="484">
        <v>1867</v>
      </c>
      <c r="IO56" s="486">
        <v>0</v>
      </c>
      <c r="IP56" s="486">
        <v>0</v>
      </c>
      <c r="IQ56" s="486">
        <v>0</v>
      </c>
      <c r="IR56" s="486">
        <v>0</v>
      </c>
      <c r="IS56" s="486">
        <v>0</v>
      </c>
      <c r="IT56" s="604">
        <v>0</v>
      </c>
      <c r="IU56" s="1109">
        <v>0</v>
      </c>
      <c r="IV56" s="486">
        <v>0</v>
      </c>
      <c r="IW56" s="486">
        <v>0</v>
      </c>
      <c r="IX56" s="486">
        <v>0</v>
      </c>
      <c r="IY56" s="486">
        <v>0</v>
      </c>
      <c r="IZ56" s="486">
        <v>0</v>
      </c>
      <c r="JA56" s="604">
        <v>0</v>
      </c>
      <c r="JB56" s="484">
        <v>0</v>
      </c>
      <c r="JC56" s="486">
        <v>0</v>
      </c>
      <c r="JD56" s="486">
        <v>0</v>
      </c>
      <c r="JE56" s="486">
        <v>0</v>
      </c>
      <c r="JF56" s="486">
        <v>0</v>
      </c>
      <c r="JG56" s="486">
        <v>0</v>
      </c>
      <c r="JH56" s="604">
        <v>0</v>
      </c>
      <c r="JI56" s="484">
        <v>612</v>
      </c>
      <c r="JJ56" s="486">
        <v>0</v>
      </c>
      <c r="JK56" s="486">
        <v>0</v>
      </c>
      <c r="JL56" s="486">
        <v>0</v>
      </c>
      <c r="JM56" s="486">
        <v>0</v>
      </c>
      <c r="JN56" s="486">
        <v>0</v>
      </c>
      <c r="JO56" s="604">
        <v>0</v>
      </c>
      <c r="JP56" s="1109">
        <v>0</v>
      </c>
      <c r="JQ56" s="486">
        <v>0</v>
      </c>
      <c r="JR56" s="486">
        <v>0</v>
      </c>
      <c r="JS56" s="486">
        <v>0</v>
      </c>
      <c r="JT56" s="486">
        <v>0</v>
      </c>
      <c r="JU56" s="486">
        <v>0</v>
      </c>
      <c r="JV56" s="604">
        <v>0</v>
      </c>
      <c r="JW56" s="484">
        <v>0</v>
      </c>
      <c r="JX56" s="486">
        <v>0</v>
      </c>
      <c r="JY56" s="486">
        <v>0</v>
      </c>
      <c r="JZ56" s="486">
        <v>0</v>
      </c>
      <c r="KA56" s="486">
        <v>0</v>
      </c>
      <c r="KB56" s="486">
        <v>0</v>
      </c>
      <c r="KC56" s="604">
        <v>0</v>
      </c>
      <c r="KD56" s="484">
        <v>20</v>
      </c>
      <c r="KE56" s="486">
        <v>0</v>
      </c>
      <c r="KF56" s="486">
        <v>0</v>
      </c>
      <c r="KG56" s="486">
        <v>0</v>
      </c>
      <c r="KH56" s="486">
        <v>0</v>
      </c>
      <c r="KI56" s="486">
        <v>0</v>
      </c>
      <c r="KJ56" s="604">
        <v>0</v>
      </c>
      <c r="KK56" s="484">
        <v>183</v>
      </c>
      <c r="KL56" s="486">
        <v>0</v>
      </c>
      <c r="KM56" s="486">
        <v>0</v>
      </c>
      <c r="KN56" s="486">
        <v>0</v>
      </c>
      <c r="KO56" s="486">
        <v>0</v>
      </c>
      <c r="KP56" s="486">
        <v>0</v>
      </c>
      <c r="KQ56" s="604">
        <v>0</v>
      </c>
      <c r="KR56" s="1109">
        <v>0</v>
      </c>
      <c r="KS56" s="486">
        <v>0</v>
      </c>
      <c r="KT56" s="486">
        <v>0</v>
      </c>
      <c r="KU56" s="486">
        <v>0</v>
      </c>
      <c r="KV56" s="486">
        <v>0</v>
      </c>
      <c r="KW56" s="486">
        <v>0</v>
      </c>
      <c r="KX56" s="604">
        <v>0</v>
      </c>
      <c r="KY56" s="484">
        <v>20</v>
      </c>
      <c r="KZ56" s="486">
        <v>0</v>
      </c>
      <c r="LA56" s="486">
        <v>0</v>
      </c>
      <c r="LB56" s="486">
        <v>0</v>
      </c>
      <c r="LC56" s="486">
        <v>0</v>
      </c>
      <c r="LD56" s="486">
        <v>0</v>
      </c>
      <c r="LE56" s="604">
        <v>0</v>
      </c>
      <c r="LF56" s="484">
        <v>0</v>
      </c>
      <c r="LG56" s="486">
        <v>0</v>
      </c>
      <c r="LH56" s="486">
        <v>0</v>
      </c>
      <c r="LI56" s="486">
        <v>0</v>
      </c>
      <c r="LJ56" s="486">
        <v>0</v>
      </c>
      <c r="LK56" s="486">
        <v>0</v>
      </c>
      <c r="LL56" s="604">
        <v>0</v>
      </c>
      <c r="LM56" s="484">
        <v>15006</v>
      </c>
      <c r="LN56" s="486">
        <v>0</v>
      </c>
      <c r="LO56" s="486">
        <v>0</v>
      </c>
      <c r="LP56" s="486">
        <v>0</v>
      </c>
      <c r="LQ56" s="486">
        <v>0</v>
      </c>
      <c r="LR56" s="486">
        <v>0</v>
      </c>
      <c r="LS56" s="604">
        <v>0</v>
      </c>
    </row>
    <row r="57" spans="2:331" ht="15" customHeight="1">
      <c r="B57" s="1108" t="s">
        <v>48</v>
      </c>
      <c r="C57" s="1109">
        <v>0</v>
      </c>
      <c r="D57" s="486">
        <v>0</v>
      </c>
      <c r="E57" s="486">
        <v>0</v>
      </c>
      <c r="F57" s="486">
        <v>0</v>
      </c>
      <c r="G57" s="486">
        <v>0</v>
      </c>
      <c r="H57" s="486">
        <v>0</v>
      </c>
      <c r="I57" s="604">
        <v>0</v>
      </c>
      <c r="J57" s="1109">
        <v>0</v>
      </c>
      <c r="K57" s="486">
        <v>0</v>
      </c>
      <c r="L57" s="486">
        <v>0</v>
      </c>
      <c r="M57" s="486">
        <v>0</v>
      </c>
      <c r="N57" s="486">
        <v>0</v>
      </c>
      <c r="O57" s="486">
        <v>0</v>
      </c>
      <c r="P57" s="604">
        <v>0</v>
      </c>
      <c r="Q57" s="484">
        <v>0</v>
      </c>
      <c r="R57" s="486">
        <v>0</v>
      </c>
      <c r="S57" s="486">
        <v>0</v>
      </c>
      <c r="T57" s="486">
        <v>0</v>
      </c>
      <c r="U57" s="486">
        <v>0</v>
      </c>
      <c r="V57" s="486">
        <v>0</v>
      </c>
      <c r="W57" s="604">
        <v>0</v>
      </c>
      <c r="X57" s="484">
        <v>145</v>
      </c>
      <c r="Y57" s="486">
        <v>0</v>
      </c>
      <c r="Z57" s="486">
        <v>0</v>
      </c>
      <c r="AA57" s="486">
        <v>0</v>
      </c>
      <c r="AB57" s="486">
        <v>0</v>
      </c>
      <c r="AC57" s="486">
        <v>0</v>
      </c>
      <c r="AD57" s="604">
        <v>0</v>
      </c>
      <c r="AE57" s="1109">
        <v>0</v>
      </c>
      <c r="AF57" s="486">
        <v>0</v>
      </c>
      <c r="AG57" s="486">
        <v>0</v>
      </c>
      <c r="AH57" s="486">
        <v>0</v>
      </c>
      <c r="AI57" s="486">
        <v>0</v>
      </c>
      <c r="AJ57" s="486">
        <v>0</v>
      </c>
      <c r="AK57" s="604">
        <v>0</v>
      </c>
      <c r="AL57" s="484">
        <v>0</v>
      </c>
      <c r="AM57" s="486">
        <v>0</v>
      </c>
      <c r="AN57" s="486">
        <v>0</v>
      </c>
      <c r="AO57" s="486">
        <v>0</v>
      </c>
      <c r="AP57" s="486">
        <v>0</v>
      </c>
      <c r="AQ57" s="486">
        <v>0</v>
      </c>
      <c r="AR57" s="604">
        <v>0</v>
      </c>
      <c r="AS57" s="1109">
        <v>0</v>
      </c>
      <c r="AT57" s="486">
        <v>0</v>
      </c>
      <c r="AU57" s="486">
        <v>0</v>
      </c>
      <c r="AV57" s="486">
        <v>0</v>
      </c>
      <c r="AW57" s="486">
        <v>0</v>
      </c>
      <c r="AX57" s="486">
        <v>0</v>
      </c>
      <c r="AY57" s="604">
        <v>0</v>
      </c>
      <c r="AZ57" s="1109">
        <v>7746</v>
      </c>
      <c r="BA57" s="486">
        <v>1293</v>
      </c>
      <c r="BB57" s="486">
        <v>0</v>
      </c>
      <c r="BC57" s="486">
        <v>0</v>
      </c>
      <c r="BD57" s="486">
        <v>0</v>
      </c>
      <c r="BE57" s="486">
        <v>0</v>
      </c>
      <c r="BF57" s="604">
        <v>0</v>
      </c>
      <c r="BG57" s="1109">
        <v>3065</v>
      </c>
      <c r="BH57" s="486">
        <v>0</v>
      </c>
      <c r="BI57" s="486">
        <v>0</v>
      </c>
      <c r="BJ57" s="486">
        <v>0</v>
      </c>
      <c r="BK57" s="486">
        <v>0</v>
      </c>
      <c r="BL57" s="486">
        <v>0</v>
      </c>
      <c r="BM57" s="604">
        <v>0</v>
      </c>
      <c r="BN57" s="1109">
        <v>837</v>
      </c>
      <c r="BO57" s="486">
        <v>0</v>
      </c>
      <c r="BP57" s="486">
        <v>0</v>
      </c>
      <c r="BQ57" s="486">
        <v>0</v>
      </c>
      <c r="BR57" s="486">
        <v>0</v>
      </c>
      <c r="BS57" s="486">
        <v>0</v>
      </c>
      <c r="BT57" s="604">
        <v>0</v>
      </c>
      <c r="BU57" s="1109">
        <v>0</v>
      </c>
      <c r="BV57" s="486">
        <v>0</v>
      </c>
      <c r="BW57" s="486">
        <v>0</v>
      </c>
      <c r="BX57" s="486">
        <v>0</v>
      </c>
      <c r="BY57" s="486">
        <v>0</v>
      </c>
      <c r="BZ57" s="486">
        <v>0</v>
      </c>
      <c r="CA57" s="604">
        <v>0</v>
      </c>
      <c r="CB57" s="484">
        <v>0</v>
      </c>
      <c r="CC57" s="486">
        <v>0</v>
      </c>
      <c r="CD57" s="486">
        <v>0</v>
      </c>
      <c r="CE57" s="486">
        <v>0</v>
      </c>
      <c r="CF57" s="486">
        <v>0</v>
      </c>
      <c r="CG57" s="486">
        <v>0</v>
      </c>
      <c r="CH57" s="604">
        <v>0</v>
      </c>
      <c r="CI57" s="1109">
        <v>249</v>
      </c>
      <c r="CJ57" s="486">
        <v>0</v>
      </c>
      <c r="CK57" s="486">
        <v>0</v>
      </c>
      <c r="CL57" s="486">
        <v>0</v>
      </c>
      <c r="CM57" s="486">
        <v>0</v>
      </c>
      <c r="CN57" s="486">
        <v>0</v>
      </c>
      <c r="CO57" s="604">
        <v>0</v>
      </c>
      <c r="CP57" s="484">
        <v>0</v>
      </c>
      <c r="CQ57" s="486">
        <v>0</v>
      </c>
      <c r="CR57" s="486">
        <v>0</v>
      </c>
      <c r="CS57" s="486">
        <v>0</v>
      </c>
      <c r="CT57" s="486">
        <v>0</v>
      </c>
      <c r="CU57" s="486">
        <v>0</v>
      </c>
      <c r="CV57" s="604">
        <v>0</v>
      </c>
      <c r="CW57" s="1109">
        <v>51</v>
      </c>
      <c r="CX57" s="486">
        <v>0</v>
      </c>
      <c r="CY57" s="486">
        <v>0</v>
      </c>
      <c r="CZ57" s="486">
        <v>0</v>
      </c>
      <c r="DA57" s="486">
        <v>0</v>
      </c>
      <c r="DB57" s="486">
        <v>0</v>
      </c>
      <c r="DC57" s="604">
        <v>0</v>
      </c>
      <c r="DD57" s="484">
        <v>0</v>
      </c>
      <c r="DE57" s="486">
        <v>0</v>
      </c>
      <c r="DF57" s="486">
        <v>0</v>
      </c>
      <c r="DG57" s="486">
        <v>0</v>
      </c>
      <c r="DH57" s="486">
        <v>0</v>
      </c>
      <c r="DI57" s="486">
        <v>0</v>
      </c>
      <c r="DJ57" s="604">
        <v>0</v>
      </c>
      <c r="DK57" s="1109">
        <v>152</v>
      </c>
      <c r="DL57" s="486">
        <v>0</v>
      </c>
      <c r="DM57" s="486">
        <v>0</v>
      </c>
      <c r="DN57" s="486">
        <v>0</v>
      </c>
      <c r="DO57" s="486">
        <v>0</v>
      </c>
      <c r="DP57" s="486">
        <v>0</v>
      </c>
      <c r="DQ57" s="604">
        <v>0</v>
      </c>
      <c r="DR57" s="484">
        <v>0</v>
      </c>
      <c r="DS57" s="486">
        <v>0</v>
      </c>
      <c r="DT57" s="486">
        <v>0</v>
      </c>
      <c r="DU57" s="486">
        <v>0</v>
      </c>
      <c r="DV57" s="486">
        <v>0</v>
      </c>
      <c r="DW57" s="486">
        <v>0</v>
      </c>
      <c r="DX57" s="604">
        <v>0</v>
      </c>
      <c r="DY57" s="484">
        <v>0</v>
      </c>
      <c r="DZ57" s="486">
        <v>0</v>
      </c>
      <c r="EA57" s="486">
        <v>0</v>
      </c>
      <c r="EB57" s="486">
        <v>0</v>
      </c>
      <c r="EC57" s="486">
        <v>0</v>
      </c>
      <c r="ED57" s="486">
        <v>0</v>
      </c>
      <c r="EE57" s="604">
        <v>0</v>
      </c>
      <c r="EF57" s="1109">
        <v>0</v>
      </c>
      <c r="EG57" s="486">
        <v>0</v>
      </c>
      <c r="EH57" s="486">
        <v>0</v>
      </c>
      <c r="EI57" s="486">
        <v>0</v>
      </c>
      <c r="EJ57" s="486">
        <v>0</v>
      </c>
      <c r="EK57" s="486">
        <v>0</v>
      </c>
      <c r="EL57" s="604">
        <v>0</v>
      </c>
      <c r="EM57" s="484">
        <v>0</v>
      </c>
      <c r="EN57" s="486">
        <v>0</v>
      </c>
      <c r="EO57" s="486">
        <v>0</v>
      </c>
      <c r="EP57" s="486">
        <v>0</v>
      </c>
      <c r="EQ57" s="486">
        <v>0</v>
      </c>
      <c r="ER57" s="486">
        <v>0</v>
      </c>
      <c r="ES57" s="604">
        <v>0</v>
      </c>
      <c r="ET57" s="1109">
        <v>0</v>
      </c>
      <c r="EU57" s="486">
        <v>0</v>
      </c>
      <c r="EV57" s="486">
        <v>0</v>
      </c>
      <c r="EW57" s="486">
        <v>0</v>
      </c>
      <c r="EX57" s="486">
        <v>0</v>
      </c>
      <c r="EY57" s="486">
        <v>0</v>
      </c>
      <c r="EZ57" s="604">
        <v>676</v>
      </c>
      <c r="FA57" s="484">
        <v>3267</v>
      </c>
      <c r="FB57" s="486">
        <v>0</v>
      </c>
      <c r="FC57" s="486">
        <v>0</v>
      </c>
      <c r="FD57" s="486">
        <v>0</v>
      </c>
      <c r="FE57" s="486">
        <v>0</v>
      </c>
      <c r="FF57" s="486">
        <v>0</v>
      </c>
      <c r="FG57" s="604">
        <v>0</v>
      </c>
      <c r="FH57" s="1109">
        <v>0</v>
      </c>
      <c r="FI57" s="486">
        <v>0</v>
      </c>
      <c r="FJ57" s="486">
        <v>0</v>
      </c>
      <c r="FK57" s="486">
        <v>0</v>
      </c>
      <c r="FL57" s="486">
        <v>0</v>
      </c>
      <c r="FM57" s="486">
        <v>0</v>
      </c>
      <c r="FN57" s="604">
        <v>0</v>
      </c>
      <c r="FO57" s="484">
        <v>0</v>
      </c>
      <c r="FP57" s="486">
        <v>0</v>
      </c>
      <c r="FQ57" s="486">
        <v>0</v>
      </c>
      <c r="FR57" s="486">
        <v>0</v>
      </c>
      <c r="FS57" s="486">
        <v>0</v>
      </c>
      <c r="FT57" s="486">
        <v>0</v>
      </c>
      <c r="FU57" s="604">
        <v>506</v>
      </c>
      <c r="FV57" s="484">
        <v>19</v>
      </c>
      <c r="FW57" s="486">
        <v>0</v>
      </c>
      <c r="FX57" s="486">
        <v>0</v>
      </c>
      <c r="FY57" s="486">
        <v>0</v>
      </c>
      <c r="FZ57" s="486">
        <v>0</v>
      </c>
      <c r="GA57" s="486">
        <v>0</v>
      </c>
      <c r="GB57" s="604">
        <v>0</v>
      </c>
      <c r="GC57" s="1109">
        <v>2693</v>
      </c>
      <c r="GD57" s="486">
        <v>804</v>
      </c>
      <c r="GE57" s="486">
        <v>0</v>
      </c>
      <c r="GF57" s="486">
        <v>0</v>
      </c>
      <c r="GG57" s="486">
        <v>0</v>
      </c>
      <c r="GH57" s="486">
        <v>0</v>
      </c>
      <c r="GI57" s="604">
        <v>0</v>
      </c>
      <c r="GJ57" s="484">
        <v>1596</v>
      </c>
      <c r="GK57" s="486">
        <v>0</v>
      </c>
      <c r="GL57" s="486">
        <v>0</v>
      </c>
      <c r="GM57" s="486">
        <v>0</v>
      </c>
      <c r="GN57" s="486">
        <v>0</v>
      </c>
      <c r="GO57" s="486">
        <v>0</v>
      </c>
      <c r="GP57" s="604">
        <v>0</v>
      </c>
      <c r="GQ57" s="1109">
        <v>135</v>
      </c>
      <c r="GR57" s="486">
        <v>0</v>
      </c>
      <c r="GS57" s="486">
        <v>0</v>
      </c>
      <c r="GT57" s="486">
        <v>0</v>
      </c>
      <c r="GU57" s="486">
        <v>0</v>
      </c>
      <c r="GV57" s="486">
        <v>0</v>
      </c>
      <c r="GW57" s="604">
        <v>0</v>
      </c>
      <c r="GX57" s="1109">
        <v>5566</v>
      </c>
      <c r="GY57" s="486">
        <v>212</v>
      </c>
      <c r="GZ57" s="486">
        <v>0</v>
      </c>
      <c r="HA57" s="486">
        <v>0</v>
      </c>
      <c r="HB57" s="486">
        <v>0</v>
      </c>
      <c r="HC57" s="486">
        <v>0</v>
      </c>
      <c r="HD57" s="604">
        <v>0</v>
      </c>
      <c r="HE57" s="1109">
        <v>17</v>
      </c>
      <c r="HF57" s="486">
        <v>0</v>
      </c>
      <c r="HG57" s="486">
        <v>0</v>
      </c>
      <c r="HH57" s="486">
        <v>0</v>
      </c>
      <c r="HI57" s="486">
        <v>0</v>
      </c>
      <c r="HJ57" s="486">
        <v>0</v>
      </c>
      <c r="HK57" s="604">
        <v>0</v>
      </c>
      <c r="HL57" s="484">
        <v>126</v>
      </c>
      <c r="HM57" s="486">
        <v>0</v>
      </c>
      <c r="HN57" s="486">
        <v>0</v>
      </c>
      <c r="HO57" s="486">
        <v>0</v>
      </c>
      <c r="HP57" s="486">
        <v>0</v>
      </c>
      <c r="HQ57" s="486">
        <v>0</v>
      </c>
      <c r="HR57" s="604">
        <v>0</v>
      </c>
      <c r="HS57" s="484">
        <v>175</v>
      </c>
      <c r="HT57" s="486">
        <v>0</v>
      </c>
      <c r="HU57" s="486">
        <v>0</v>
      </c>
      <c r="HV57" s="486">
        <v>0</v>
      </c>
      <c r="HW57" s="486">
        <v>0</v>
      </c>
      <c r="HX57" s="486">
        <v>0</v>
      </c>
      <c r="HY57" s="604">
        <v>0</v>
      </c>
      <c r="HZ57" s="484">
        <v>60</v>
      </c>
      <c r="IA57" s="486">
        <v>0</v>
      </c>
      <c r="IB57" s="486">
        <v>0</v>
      </c>
      <c r="IC57" s="486">
        <v>0</v>
      </c>
      <c r="ID57" s="486">
        <v>0</v>
      </c>
      <c r="IE57" s="486">
        <v>0</v>
      </c>
      <c r="IF57" s="604">
        <v>0</v>
      </c>
      <c r="IG57" s="484">
        <v>4695</v>
      </c>
      <c r="IH57" s="486">
        <v>0</v>
      </c>
      <c r="II57" s="486">
        <v>0</v>
      </c>
      <c r="IJ57" s="486">
        <v>0</v>
      </c>
      <c r="IK57" s="486">
        <v>0</v>
      </c>
      <c r="IL57" s="486">
        <v>0</v>
      </c>
      <c r="IM57" s="604">
        <v>0</v>
      </c>
      <c r="IN57" s="484">
        <v>3958</v>
      </c>
      <c r="IO57" s="486">
        <v>0</v>
      </c>
      <c r="IP57" s="486">
        <v>0</v>
      </c>
      <c r="IQ57" s="486">
        <v>0</v>
      </c>
      <c r="IR57" s="486">
        <v>0</v>
      </c>
      <c r="IS57" s="486">
        <v>0</v>
      </c>
      <c r="IT57" s="604">
        <v>0</v>
      </c>
      <c r="IU57" s="1109">
        <v>0</v>
      </c>
      <c r="IV57" s="486">
        <v>0</v>
      </c>
      <c r="IW57" s="486">
        <v>0</v>
      </c>
      <c r="IX57" s="486">
        <v>0</v>
      </c>
      <c r="IY57" s="486">
        <v>0</v>
      </c>
      <c r="IZ57" s="486">
        <v>0</v>
      </c>
      <c r="JA57" s="604">
        <v>0</v>
      </c>
      <c r="JB57" s="484">
        <v>0</v>
      </c>
      <c r="JC57" s="486">
        <v>0</v>
      </c>
      <c r="JD57" s="486">
        <v>0</v>
      </c>
      <c r="JE57" s="486">
        <v>0</v>
      </c>
      <c r="JF57" s="486">
        <v>0</v>
      </c>
      <c r="JG57" s="486">
        <v>0</v>
      </c>
      <c r="JH57" s="604">
        <v>0</v>
      </c>
      <c r="JI57" s="484">
        <v>583</v>
      </c>
      <c r="JJ57" s="486">
        <v>0</v>
      </c>
      <c r="JK57" s="486">
        <v>0</v>
      </c>
      <c r="JL57" s="486">
        <v>0</v>
      </c>
      <c r="JM57" s="486">
        <v>0</v>
      </c>
      <c r="JN57" s="486">
        <v>0</v>
      </c>
      <c r="JO57" s="604">
        <v>0</v>
      </c>
      <c r="JP57" s="1109">
        <v>0</v>
      </c>
      <c r="JQ57" s="486">
        <v>0</v>
      </c>
      <c r="JR57" s="486">
        <v>0</v>
      </c>
      <c r="JS57" s="486">
        <v>0</v>
      </c>
      <c r="JT57" s="486">
        <v>0</v>
      </c>
      <c r="JU57" s="486">
        <v>0</v>
      </c>
      <c r="JV57" s="604">
        <v>0</v>
      </c>
      <c r="JW57" s="484">
        <v>0</v>
      </c>
      <c r="JX57" s="486">
        <v>0</v>
      </c>
      <c r="JY57" s="486">
        <v>0</v>
      </c>
      <c r="JZ57" s="486">
        <v>0</v>
      </c>
      <c r="KA57" s="486">
        <v>0</v>
      </c>
      <c r="KB57" s="486">
        <v>0</v>
      </c>
      <c r="KC57" s="604">
        <v>0</v>
      </c>
      <c r="KD57" s="484">
        <v>0</v>
      </c>
      <c r="KE57" s="486">
        <v>0</v>
      </c>
      <c r="KF57" s="486">
        <v>0</v>
      </c>
      <c r="KG57" s="486">
        <v>0</v>
      </c>
      <c r="KH57" s="486">
        <v>0</v>
      </c>
      <c r="KI57" s="486">
        <v>0</v>
      </c>
      <c r="KJ57" s="604">
        <v>0</v>
      </c>
      <c r="KK57" s="484">
        <v>4049</v>
      </c>
      <c r="KL57" s="486">
        <v>0</v>
      </c>
      <c r="KM57" s="486">
        <v>0</v>
      </c>
      <c r="KN57" s="486">
        <v>0</v>
      </c>
      <c r="KO57" s="486">
        <v>0</v>
      </c>
      <c r="KP57" s="486">
        <v>0</v>
      </c>
      <c r="KQ57" s="604">
        <v>0</v>
      </c>
      <c r="KR57" s="1109">
        <v>0</v>
      </c>
      <c r="KS57" s="486">
        <v>0</v>
      </c>
      <c r="KT57" s="486">
        <v>0</v>
      </c>
      <c r="KU57" s="486">
        <v>0</v>
      </c>
      <c r="KV57" s="486">
        <v>0</v>
      </c>
      <c r="KW57" s="486">
        <v>0</v>
      </c>
      <c r="KX57" s="604">
        <v>0</v>
      </c>
      <c r="KY57" s="484">
        <v>1432</v>
      </c>
      <c r="KZ57" s="486">
        <v>0</v>
      </c>
      <c r="LA57" s="486">
        <v>0</v>
      </c>
      <c r="LB57" s="486">
        <v>0</v>
      </c>
      <c r="LC57" s="486">
        <v>0</v>
      </c>
      <c r="LD57" s="486">
        <v>0</v>
      </c>
      <c r="LE57" s="604">
        <v>0</v>
      </c>
      <c r="LF57" s="484">
        <v>0</v>
      </c>
      <c r="LG57" s="486">
        <v>0</v>
      </c>
      <c r="LH57" s="486">
        <v>0</v>
      </c>
      <c r="LI57" s="486">
        <v>0</v>
      </c>
      <c r="LJ57" s="486">
        <v>0</v>
      </c>
      <c r="LK57" s="486">
        <v>0</v>
      </c>
      <c r="LL57" s="604">
        <v>0</v>
      </c>
      <c r="LM57" s="484">
        <v>40616</v>
      </c>
      <c r="LN57" s="486">
        <v>2309</v>
      </c>
      <c r="LO57" s="486">
        <v>0</v>
      </c>
      <c r="LP57" s="486">
        <v>0</v>
      </c>
      <c r="LQ57" s="486">
        <v>0</v>
      </c>
      <c r="LR57" s="486">
        <v>0</v>
      </c>
      <c r="LS57" s="604">
        <v>1182</v>
      </c>
    </row>
    <row r="58" spans="2:331" ht="15" customHeight="1">
      <c r="B58" s="1108" t="s">
        <v>49</v>
      </c>
      <c r="C58" s="1109">
        <v>0</v>
      </c>
      <c r="D58" s="486">
        <v>0</v>
      </c>
      <c r="E58" s="486">
        <v>0</v>
      </c>
      <c r="F58" s="486">
        <v>0</v>
      </c>
      <c r="G58" s="486">
        <v>0</v>
      </c>
      <c r="H58" s="486">
        <v>0</v>
      </c>
      <c r="I58" s="604">
        <v>0</v>
      </c>
      <c r="J58" s="1109">
        <v>0</v>
      </c>
      <c r="K58" s="486">
        <v>0</v>
      </c>
      <c r="L58" s="486">
        <v>0</v>
      </c>
      <c r="M58" s="486">
        <v>0</v>
      </c>
      <c r="N58" s="486">
        <v>0</v>
      </c>
      <c r="O58" s="486">
        <v>0</v>
      </c>
      <c r="P58" s="604">
        <v>0</v>
      </c>
      <c r="Q58" s="484">
        <v>0</v>
      </c>
      <c r="R58" s="486">
        <v>0</v>
      </c>
      <c r="S58" s="486">
        <v>0</v>
      </c>
      <c r="T58" s="486">
        <v>0</v>
      </c>
      <c r="U58" s="486">
        <v>0</v>
      </c>
      <c r="V58" s="486">
        <v>0</v>
      </c>
      <c r="W58" s="604">
        <v>0</v>
      </c>
      <c r="X58" s="484">
        <v>290</v>
      </c>
      <c r="Y58" s="486">
        <v>0</v>
      </c>
      <c r="Z58" s="486">
        <v>0</v>
      </c>
      <c r="AA58" s="486">
        <v>0</v>
      </c>
      <c r="AB58" s="486">
        <v>0</v>
      </c>
      <c r="AC58" s="486">
        <v>0</v>
      </c>
      <c r="AD58" s="604">
        <v>0</v>
      </c>
      <c r="AE58" s="1109">
        <v>0</v>
      </c>
      <c r="AF58" s="486">
        <v>0</v>
      </c>
      <c r="AG58" s="486">
        <v>0</v>
      </c>
      <c r="AH58" s="486">
        <v>0</v>
      </c>
      <c r="AI58" s="486">
        <v>0</v>
      </c>
      <c r="AJ58" s="486">
        <v>0</v>
      </c>
      <c r="AK58" s="604">
        <v>0</v>
      </c>
      <c r="AL58" s="484">
        <v>0</v>
      </c>
      <c r="AM58" s="486">
        <v>0</v>
      </c>
      <c r="AN58" s="486">
        <v>0</v>
      </c>
      <c r="AO58" s="486">
        <v>0</v>
      </c>
      <c r="AP58" s="486">
        <v>0</v>
      </c>
      <c r="AQ58" s="486">
        <v>0</v>
      </c>
      <c r="AR58" s="604">
        <v>0</v>
      </c>
      <c r="AS58" s="1109">
        <v>0</v>
      </c>
      <c r="AT58" s="486">
        <v>0</v>
      </c>
      <c r="AU58" s="486">
        <v>0</v>
      </c>
      <c r="AV58" s="486">
        <v>0</v>
      </c>
      <c r="AW58" s="486">
        <v>0</v>
      </c>
      <c r="AX58" s="486">
        <v>0</v>
      </c>
      <c r="AY58" s="604">
        <v>0</v>
      </c>
      <c r="AZ58" s="1109">
        <v>1420</v>
      </c>
      <c r="BA58" s="486">
        <v>0</v>
      </c>
      <c r="BB58" s="486">
        <v>0</v>
      </c>
      <c r="BC58" s="486">
        <v>0</v>
      </c>
      <c r="BD58" s="486">
        <v>0</v>
      </c>
      <c r="BE58" s="486">
        <v>0</v>
      </c>
      <c r="BF58" s="604">
        <v>0</v>
      </c>
      <c r="BG58" s="1109">
        <v>673</v>
      </c>
      <c r="BH58" s="486">
        <v>0</v>
      </c>
      <c r="BI58" s="486">
        <v>0</v>
      </c>
      <c r="BJ58" s="486">
        <v>0</v>
      </c>
      <c r="BK58" s="486">
        <v>0</v>
      </c>
      <c r="BL58" s="486">
        <v>0</v>
      </c>
      <c r="BM58" s="604">
        <v>0</v>
      </c>
      <c r="BN58" s="1109">
        <v>1060</v>
      </c>
      <c r="BO58" s="486">
        <v>0</v>
      </c>
      <c r="BP58" s="486">
        <v>0</v>
      </c>
      <c r="BQ58" s="486">
        <v>0</v>
      </c>
      <c r="BR58" s="486">
        <v>0</v>
      </c>
      <c r="BS58" s="486">
        <v>0</v>
      </c>
      <c r="BT58" s="604">
        <v>0</v>
      </c>
      <c r="BU58" s="1109">
        <v>0</v>
      </c>
      <c r="BV58" s="486">
        <v>0</v>
      </c>
      <c r="BW58" s="486">
        <v>0</v>
      </c>
      <c r="BX58" s="486">
        <v>0</v>
      </c>
      <c r="BY58" s="486">
        <v>0</v>
      </c>
      <c r="BZ58" s="486">
        <v>0</v>
      </c>
      <c r="CA58" s="604">
        <v>0</v>
      </c>
      <c r="CB58" s="484">
        <v>0</v>
      </c>
      <c r="CC58" s="486">
        <v>0</v>
      </c>
      <c r="CD58" s="486">
        <v>0</v>
      </c>
      <c r="CE58" s="486">
        <v>0</v>
      </c>
      <c r="CF58" s="486">
        <v>0</v>
      </c>
      <c r="CG58" s="486">
        <v>0</v>
      </c>
      <c r="CH58" s="604">
        <v>0</v>
      </c>
      <c r="CI58" s="1109">
        <v>0</v>
      </c>
      <c r="CJ58" s="486">
        <v>0</v>
      </c>
      <c r="CK58" s="486">
        <v>0</v>
      </c>
      <c r="CL58" s="486">
        <v>0</v>
      </c>
      <c r="CM58" s="486">
        <v>0</v>
      </c>
      <c r="CN58" s="486">
        <v>0</v>
      </c>
      <c r="CO58" s="604">
        <v>0</v>
      </c>
      <c r="CP58" s="484">
        <v>0</v>
      </c>
      <c r="CQ58" s="486">
        <v>0</v>
      </c>
      <c r="CR58" s="486">
        <v>0</v>
      </c>
      <c r="CS58" s="486">
        <v>0</v>
      </c>
      <c r="CT58" s="486">
        <v>0</v>
      </c>
      <c r="CU58" s="486">
        <v>0</v>
      </c>
      <c r="CV58" s="604">
        <v>0</v>
      </c>
      <c r="CW58" s="1109">
        <v>0</v>
      </c>
      <c r="CX58" s="486">
        <v>0</v>
      </c>
      <c r="CY58" s="486">
        <v>0</v>
      </c>
      <c r="CZ58" s="486">
        <v>0</v>
      </c>
      <c r="DA58" s="486">
        <v>0</v>
      </c>
      <c r="DB58" s="486">
        <v>0</v>
      </c>
      <c r="DC58" s="604">
        <v>0</v>
      </c>
      <c r="DD58" s="484">
        <v>0</v>
      </c>
      <c r="DE58" s="486">
        <v>0</v>
      </c>
      <c r="DF58" s="486">
        <v>0</v>
      </c>
      <c r="DG58" s="486">
        <v>0</v>
      </c>
      <c r="DH58" s="486">
        <v>0</v>
      </c>
      <c r="DI58" s="486">
        <v>0</v>
      </c>
      <c r="DJ58" s="604">
        <v>0</v>
      </c>
      <c r="DK58" s="1109">
        <v>207</v>
      </c>
      <c r="DL58" s="486">
        <v>0</v>
      </c>
      <c r="DM58" s="486">
        <v>0</v>
      </c>
      <c r="DN58" s="486">
        <v>0</v>
      </c>
      <c r="DO58" s="486">
        <v>0</v>
      </c>
      <c r="DP58" s="486">
        <v>0</v>
      </c>
      <c r="DQ58" s="604">
        <v>0</v>
      </c>
      <c r="DR58" s="484">
        <v>0</v>
      </c>
      <c r="DS58" s="486">
        <v>0</v>
      </c>
      <c r="DT58" s="486">
        <v>0</v>
      </c>
      <c r="DU58" s="486">
        <v>0</v>
      </c>
      <c r="DV58" s="486">
        <v>0</v>
      </c>
      <c r="DW58" s="486">
        <v>0</v>
      </c>
      <c r="DX58" s="604">
        <v>0</v>
      </c>
      <c r="DY58" s="484">
        <v>377</v>
      </c>
      <c r="DZ58" s="486">
        <v>0</v>
      </c>
      <c r="EA58" s="486">
        <v>0</v>
      </c>
      <c r="EB58" s="486">
        <v>0</v>
      </c>
      <c r="EC58" s="486">
        <v>0</v>
      </c>
      <c r="ED58" s="486">
        <v>0</v>
      </c>
      <c r="EE58" s="604">
        <v>0</v>
      </c>
      <c r="EF58" s="1109">
        <v>0</v>
      </c>
      <c r="EG58" s="486">
        <v>0</v>
      </c>
      <c r="EH58" s="486">
        <v>0</v>
      </c>
      <c r="EI58" s="486">
        <v>0</v>
      </c>
      <c r="EJ58" s="486">
        <v>0</v>
      </c>
      <c r="EK58" s="486">
        <v>0</v>
      </c>
      <c r="EL58" s="604">
        <v>0</v>
      </c>
      <c r="EM58" s="484">
        <v>200</v>
      </c>
      <c r="EN58" s="486">
        <v>0</v>
      </c>
      <c r="EO58" s="486">
        <v>0</v>
      </c>
      <c r="EP58" s="486">
        <v>0</v>
      </c>
      <c r="EQ58" s="486">
        <v>0</v>
      </c>
      <c r="ER58" s="486">
        <v>0</v>
      </c>
      <c r="ES58" s="604">
        <v>0</v>
      </c>
      <c r="ET58" s="1109">
        <v>323</v>
      </c>
      <c r="EU58" s="486">
        <v>0</v>
      </c>
      <c r="EV58" s="486">
        <v>0</v>
      </c>
      <c r="EW58" s="486">
        <v>0</v>
      </c>
      <c r="EX58" s="486">
        <v>0</v>
      </c>
      <c r="EY58" s="486">
        <v>0</v>
      </c>
      <c r="EZ58" s="604">
        <v>0</v>
      </c>
      <c r="FA58" s="484">
        <v>268</v>
      </c>
      <c r="FB58" s="486">
        <v>0</v>
      </c>
      <c r="FC58" s="486">
        <v>0</v>
      </c>
      <c r="FD58" s="486">
        <v>0</v>
      </c>
      <c r="FE58" s="486">
        <v>0</v>
      </c>
      <c r="FF58" s="486">
        <v>0</v>
      </c>
      <c r="FG58" s="604">
        <v>0</v>
      </c>
      <c r="FH58" s="1109">
        <v>0</v>
      </c>
      <c r="FI58" s="486">
        <v>0</v>
      </c>
      <c r="FJ58" s="486">
        <v>0</v>
      </c>
      <c r="FK58" s="486">
        <v>0</v>
      </c>
      <c r="FL58" s="486">
        <v>0</v>
      </c>
      <c r="FM58" s="486">
        <v>0</v>
      </c>
      <c r="FN58" s="604">
        <v>0</v>
      </c>
      <c r="FO58" s="484">
        <v>48</v>
      </c>
      <c r="FP58" s="486">
        <v>0</v>
      </c>
      <c r="FQ58" s="486">
        <v>0</v>
      </c>
      <c r="FR58" s="486">
        <v>0</v>
      </c>
      <c r="FS58" s="486">
        <v>0</v>
      </c>
      <c r="FT58" s="486">
        <v>0</v>
      </c>
      <c r="FU58" s="604">
        <v>0</v>
      </c>
      <c r="FV58" s="484">
        <v>0</v>
      </c>
      <c r="FW58" s="486">
        <v>0</v>
      </c>
      <c r="FX58" s="486">
        <v>0</v>
      </c>
      <c r="FY58" s="486">
        <v>0</v>
      </c>
      <c r="FZ58" s="486">
        <v>0</v>
      </c>
      <c r="GA58" s="486">
        <v>0</v>
      </c>
      <c r="GB58" s="604">
        <v>0</v>
      </c>
      <c r="GC58" s="1109">
        <v>603</v>
      </c>
      <c r="GD58" s="486">
        <v>0</v>
      </c>
      <c r="GE58" s="486">
        <v>0</v>
      </c>
      <c r="GF58" s="486">
        <v>0</v>
      </c>
      <c r="GG58" s="486">
        <v>0</v>
      </c>
      <c r="GH58" s="486">
        <v>0</v>
      </c>
      <c r="GI58" s="604">
        <v>0</v>
      </c>
      <c r="GJ58" s="484">
        <v>303</v>
      </c>
      <c r="GK58" s="486">
        <v>0</v>
      </c>
      <c r="GL58" s="486">
        <v>0</v>
      </c>
      <c r="GM58" s="486">
        <v>0</v>
      </c>
      <c r="GN58" s="486">
        <v>0</v>
      </c>
      <c r="GO58" s="486">
        <v>0</v>
      </c>
      <c r="GP58" s="604">
        <v>22</v>
      </c>
      <c r="GQ58" s="1109">
        <v>0</v>
      </c>
      <c r="GR58" s="486">
        <v>0</v>
      </c>
      <c r="GS58" s="486">
        <v>0</v>
      </c>
      <c r="GT58" s="486">
        <v>0</v>
      </c>
      <c r="GU58" s="486">
        <v>0</v>
      </c>
      <c r="GV58" s="486">
        <v>0</v>
      </c>
      <c r="GW58" s="604">
        <v>0</v>
      </c>
      <c r="GX58" s="1109">
        <v>3613</v>
      </c>
      <c r="GY58" s="486">
        <v>0</v>
      </c>
      <c r="GZ58" s="486">
        <v>0</v>
      </c>
      <c r="HA58" s="486">
        <v>0</v>
      </c>
      <c r="HB58" s="486">
        <v>0</v>
      </c>
      <c r="HC58" s="486">
        <v>0</v>
      </c>
      <c r="HD58" s="604">
        <v>140</v>
      </c>
      <c r="HE58" s="1109">
        <v>0</v>
      </c>
      <c r="HF58" s="486">
        <v>0</v>
      </c>
      <c r="HG58" s="486">
        <v>0</v>
      </c>
      <c r="HH58" s="486">
        <v>0</v>
      </c>
      <c r="HI58" s="486">
        <v>0</v>
      </c>
      <c r="HJ58" s="486">
        <v>0</v>
      </c>
      <c r="HK58" s="604">
        <v>0</v>
      </c>
      <c r="HL58" s="484">
        <v>0</v>
      </c>
      <c r="HM58" s="486">
        <v>0</v>
      </c>
      <c r="HN58" s="486">
        <v>0</v>
      </c>
      <c r="HO58" s="486">
        <v>0</v>
      </c>
      <c r="HP58" s="486">
        <v>0</v>
      </c>
      <c r="HQ58" s="486">
        <v>0</v>
      </c>
      <c r="HR58" s="604">
        <v>0</v>
      </c>
      <c r="HS58" s="484">
        <v>318</v>
      </c>
      <c r="HT58" s="486">
        <v>0</v>
      </c>
      <c r="HU58" s="486">
        <v>0</v>
      </c>
      <c r="HV58" s="486">
        <v>0</v>
      </c>
      <c r="HW58" s="486">
        <v>0</v>
      </c>
      <c r="HX58" s="486">
        <v>0</v>
      </c>
      <c r="HY58" s="604">
        <v>0</v>
      </c>
      <c r="HZ58" s="484">
        <v>0</v>
      </c>
      <c r="IA58" s="486">
        <v>0</v>
      </c>
      <c r="IB58" s="486">
        <v>0</v>
      </c>
      <c r="IC58" s="486">
        <v>0</v>
      </c>
      <c r="ID58" s="486">
        <v>0</v>
      </c>
      <c r="IE58" s="486">
        <v>0</v>
      </c>
      <c r="IF58" s="604">
        <v>0</v>
      </c>
      <c r="IG58" s="484">
        <v>16</v>
      </c>
      <c r="IH58" s="486">
        <v>0</v>
      </c>
      <c r="II58" s="486">
        <v>0</v>
      </c>
      <c r="IJ58" s="486">
        <v>0</v>
      </c>
      <c r="IK58" s="486">
        <v>0</v>
      </c>
      <c r="IL58" s="486">
        <v>0</v>
      </c>
      <c r="IM58" s="604">
        <v>0</v>
      </c>
      <c r="IN58" s="484">
        <v>1156</v>
      </c>
      <c r="IO58" s="486">
        <v>0</v>
      </c>
      <c r="IP58" s="486">
        <v>0</v>
      </c>
      <c r="IQ58" s="486">
        <v>0</v>
      </c>
      <c r="IR58" s="486">
        <v>0</v>
      </c>
      <c r="IS58" s="486">
        <v>0</v>
      </c>
      <c r="IT58" s="604">
        <v>0</v>
      </c>
      <c r="IU58" s="1109">
        <v>0</v>
      </c>
      <c r="IV58" s="486">
        <v>0</v>
      </c>
      <c r="IW58" s="486">
        <v>0</v>
      </c>
      <c r="IX58" s="486">
        <v>0</v>
      </c>
      <c r="IY58" s="486">
        <v>0</v>
      </c>
      <c r="IZ58" s="486">
        <v>0</v>
      </c>
      <c r="JA58" s="604">
        <v>0</v>
      </c>
      <c r="JB58" s="484">
        <v>0</v>
      </c>
      <c r="JC58" s="486">
        <v>0</v>
      </c>
      <c r="JD58" s="486">
        <v>0</v>
      </c>
      <c r="JE58" s="486">
        <v>0</v>
      </c>
      <c r="JF58" s="486">
        <v>0</v>
      </c>
      <c r="JG58" s="486">
        <v>0</v>
      </c>
      <c r="JH58" s="604">
        <v>0</v>
      </c>
      <c r="JI58" s="484">
        <v>0</v>
      </c>
      <c r="JJ58" s="486">
        <v>0</v>
      </c>
      <c r="JK58" s="486">
        <v>0</v>
      </c>
      <c r="JL58" s="486">
        <v>0</v>
      </c>
      <c r="JM58" s="486">
        <v>0</v>
      </c>
      <c r="JN58" s="486">
        <v>0</v>
      </c>
      <c r="JO58" s="604">
        <v>0</v>
      </c>
      <c r="JP58" s="1109">
        <v>0</v>
      </c>
      <c r="JQ58" s="486">
        <v>0</v>
      </c>
      <c r="JR58" s="486">
        <v>0</v>
      </c>
      <c r="JS58" s="486">
        <v>0</v>
      </c>
      <c r="JT58" s="486">
        <v>0</v>
      </c>
      <c r="JU58" s="486">
        <v>0</v>
      </c>
      <c r="JV58" s="604">
        <v>0</v>
      </c>
      <c r="JW58" s="484">
        <v>0</v>
      </c>
      <c r="JX58" s="486">
        <v>0</v>
      </c>
      <c r="JY58" s="486">
        <v>0</v>
      </c>
      <c r="JZ58" s="486">
        <v>0</v>
      </c>
      <c r="KA58" s="486">
        <v>0</v>
      </c>
      <c r="KB58" s="486">
        <v>0</v>
      </c>
      <c r="KC58" s="604">
        <v>0</v>
      </c>
      <c r="KD58" s="484">
        <v>0</v>
      </c>
      <c r="KE58" s="486">
        <v>0</v>
      </c>
      <c r="KF58" s="486">
        <v>0</v>
      </c>
      <c r="KG58" s="486">
        <v>0</v>
      </c>
      <c r="KH58" s="486">
        <v>0</v>
      </c>
      <c r="KI58" s="486">
        <v>0</v>
      </c>
      <c r="KJ58" s="604">
        <v>0</v>
      </c>
      <c r="KK58" s="484">
        <v>0</v>
      </c>
      <c r="KL58" s="486">
        <v>0</v>
      </c>
      <c r="KM58" s="486">
        <v>0</v>
      </c>
      <c r="KN58" s="486">
        <v>0</v>
      </c>
      <c r="KO58" s="486">
        <v>0</v>
      </c>
      <c r="KP58" s="486">
        <v>0</v>
      </c>
      <c r="KQ58" s="604">
        <v>0</v>
      </c>
      <c r="KR58" s="1109">
        <v>0</v>
      </c>
      <c r="KS58" s="486">
        <v>0</v>
      </c>
      <c r="KT58" s="486">
        <v>0</v>
      </c>
      <c r="KU58" s="486">
        <v>0</v>
      </c>
      <c r="KV58" s="486">
        <v>0</v>
      </c>
      <c r="KW58" s="486">
        <v>0</v>
      </c>
      <c r="KX58" s="604">
        <v>0</v>
      </c>
      <c r="KY58" s="484">
        <v>61</v>
      </c>
      <c r="KZ58" s="486">
        <v>0</v>
      </c>
      <c r="LA58" s="486">
        <v>0</v>
      </c>
      <c r="LB58" s="486">
        <v>0</v>
      </c>
      <c r="LC58" s="486">
        <v>0</v>
      </c>
      <c r="LD58" s="486">
        <v>0</v>
      </c>
      <c r="LE58" s="604">
        <v>0</v>
      </c>
      <c r="LF58" s="484">
        <v>0</v>
      </c>
      <c r="LG58" s="486">
        <v>0</v>
      </c>
      <c r="LH58" s="486">
        <v>0</v>
      </c>
      <c r="LI58" s="486">
        <v>0</v>
      </c>
      <c r="LJ58" s="486">
        <v>0</v>
      </c>
      <c r="LK58" s="486">
        <v>0</v>
      </c>
      <c r="LL58" s="604">
        <v>0</v>
      </c>
      <c r="LM58" s="484">
        <v>10936</v>
      </c>
      <c r="LN58" s="486">
        <v>0</v>
      </c>
      <c r="LO58" s="486">
        <v>0</v>
      </c>
      <c r="LP58" s="486">
        <v>0</v>
      </c>
      <c r="LQ58" s="486">
        <v>0</v>
      </c>
      <c r="LR58" s="486">
        <v>0</v>
      </c>
      <c r="LS58" s="604">
        <v>162</v>
      </c>
    </row>
    <row r="59" spans="2:331" ht="15" customHeight="1">
      <c r="B59" s="1108" t="s">
        <v>16</v>
      </c>
      <c r="C59" s="1109">
        <v>462</v>
      </c>
      <c r="D59" s="486">
        <v>176</v>
      </c>
      <c r="E59" s="486">
        <v>0</v>
      </c>
      <c r="F59" s="486">
        <v>44</v>
      </c>
      <c r="G59" s="486">
        <v>0</v>
      </c>
      <c r="H59" s="486">
        <v>0</v>
      </c>
      <c r="I59" s="604">
        <v>0</v>
      </c>
      <c r="J59" s="1109">
        <v>251</v>
      </c>
      <c r="K59" s="486">
        <v>33</v>
      </c>
      <c r="L59" s="486">
        <v>0</v>
      </c>
      <c r="M59" s="486">
        <v>0</v>
      </c>
      <c r="N59" s="486">
        <v>0</v>
      </c>
      <c r="O59" s="486">
        <v>0</v>
      </c>
      <c r="P59" s="604">
        <v>0</v>
      </c>
      <c r="Q59" s="484">
        <v>369</v>
      </c>
      <c r="R59" s="486">
        <v>0</v>
      </c>
      <c r="S59" s="486">
        <v>0</v>
      </c>
      <c r="T59" s="486">
        <v>0</v>
      </c>
      <c r="U59" s="486">
        <v>0</v>
      </c>
      <c r="V59" s="486">
        <v>0</v>
      </c>
      <c r="W59" s="604">
        <v>0</v>
      </c>
      <c r="X59" s="484">
        <v>568</v>
      </c>
      <c r="Y59" s="486">
        <v>0</v>
      </c>
      <c r="Z59" s="486">
        <v>0</v>
      </c>
      <c r="AA59" s="486">
        <v>45</v>
      </c>
      <c r="AB59" s="486">
        <v>0</v>
      </c>
      <c r="AC59" s="486">
        <v>0</v>
      </c>
      <c r="AD59" s="604">
        <v>0</v>
      </c>
      <c r="AE59" s="1109">
        <v>282</v>
      </c>
      <c r="AF59" s="486">
        <v>140</v>
      </c>
      <c r="AG59" s="486">
        <v>0</v>
      </c>
      <c r="AH59" s="486">
        <v>18</v>
      </c>
      <c r="AI59" s="486">
        <v>0</v>
      </c>
      <c r="AJ59" s="486">
        <v>0</v>
      </c>
      <c r="AK59" s="604">
        <v>0</v>
      </c>
      <c r="AL59" s="484">
        <v>1406</v>
      </c>
      <c r="AM59" s="486">
        <v>0</v>
      </c>
      <c r="AN59" s="486">
        <v>0</v>
      </c>
      <c r="AO59" s="486">
        <v>90</v>
      </c>
      <c r="AP59" s="486">
        <v>0</v>
      </c>
      <c r="AQ59" s="486">
        <v>0</v>
      </c>
      <c r="AR59" s="604">
        <v>0</v>
      </c>
      <c r="AS59" s="1109">
        <v>102</v>
      </c>
      <c r="AT59" s="486">
        <v>0</v>
      </c>
      <c r="AU59" s="486">
        <v>0</v>
      </c>
      <c r="AV59" s="486">
        <v>0</v>
      </c>
      <c r="AW59" s="486">
        <v>0</v>
      </c>
      <c r="AX59" s="486">
        <v>0</v>
      </c>
      <c r="AY59" s="604">
        <v>0</v>
      </c>
      <c r="AZ59" s="1109">
        <v>425</v>
      </c>
      <c r="BA59" s="486">
        <v>0</v>
      </c>
      <c r="BB59" s="486">
        <v>0</v>
      </c>
      <c r="BC59" s="486">
        <v>390</v>
      </c>
      <c r="BD59" s="486">
        <v>0</v>
      </c>
      <c r="BE59" s="486">
        <v>0</v>
      </c>
      <c r="BF59" s="604">
        <v>0</v>
      </c>
      <c r="BG59" s="1109">
        <v>80</v>
      </c>
      <c r="BH59" s="486">
        <v>0</v>
      </c>
      <c r="BI59" s="486">
        <v>0</v>
      </c>
      <c r="BJ59" s="486">
        <v>0</v>
      </c>
      <c r="BK59" s="486">
        <v>0</v>
      </c>
      <c r="BL59" s="486">
        <v>0</v>
      </c>
      <c r="BM59" s="604">
        <v>0</v>
      </c>
      <c r="BN59" s="1109">
        <v>361</v>
      </c>
      <c r="BO59" s="486">
        <v>0</v>
      </c>
      <c r="BP59" s="486">
        <v>0</v>
      </c>
      <c r="BQ59" s="486">
        <v>0</v>
      </c>
      <c r="BR59" s="486">
        <v>0</v>
      </c>
      <c r="BS59" s="486">
        <v>0</v>
      </c>
      <c r="BT59" s="604">
        <v>0</v>
      </c>
      <c r="BU59" s="1109">
        <v>50</v>
      </c>
      <c r="BV59" s="486">
        <v>0</v>
      </c>
      <c r="BW59" s="486">
        <v>0</v>
      </c>
      <c r="BX59" s="486">
        <v>0</v>
      </c>
      <c r="BY59" s="486">
        <v>0</v>
      </c>
      <c r="BZ59" s="486">
        <v>0</v>
      </c>
      <c r="CA59" s="604">
        <v>0</v>
      </c>
      <c r="CB59" s="484">
        <v>0</v>
      </c>
      <c r="CC59" s="486">
        <v>25</v>
      </c>
      <c r="CD59" s="486">
        <v>0</v>
      </c>
      <c r="CE59" s="486">
        <v>50</v>
      </c>
      <c r="CF59" s="486">
        <v>0</v>
      </c>
      <c r="CG59" s="486">
        <v>0</v>
      </c>
      <c r="CH59" s="604">
        <v>0</v>
      </c>
      <c r="CI59" s="1109">
        <v>580</v>
      </c>
      <c r="CJ59" s="486">
        <v>81</v>
      </c>
      <c r="CK59" s="486">
        <v>0</v>
      </c>
      <c r="CL59" s="486">
        <v>0</v>
      </c>
      <c r="CM59" s="486">
        <v>0</v>
      </c>
      <c r="CN59" s="486">
        <v>0</v>
      </c>
      <c r="CO59" s="604">
        <v>0</v>
      </c>
      <c r="CP59" s="484">
        <v>701</v>
      </c>
      <c r="CQ59" s="486">
        <v>239</v>
      </c>
      <c r="CR59" s="486">
        <v>693</v>
      </c>
      <c r="CS59" s="486">
        <v>90</v>
      </c>
      <c r="CT59" s="486">
        <v>0</v>
      </c>
      <c r="CU59" s="486">
        <v>42</v>
      </c>
      <c r="CV59" s="604">
        <v>0</v>
      </c>
      <c r="CW59" s="1109">
        <v>1169</v>
      </c>
      <c r="CX59" s="486">
        <v>72</v>
      </c>
      <c r="CY59" s="486">
        <v>120</v>
      </c>
      <c r="CZ59" s="486">
        <v>100</v>
      </c>
      <c r="DA59" s="486">
        <v>0</v>
      </c>
      <c r="DB59" s="486">
        <v>57</v>
      </c>
      <c r="DC59" s="604">
        <v>0</v>
      </c>
      <c r="DD59" s="484">
        <v>407</v>
      </c>
      <c r="DE59" s="486">
        <v>0</v>
      </c>
      <c r="DF59" s="486">
        <v>124</v>
      </c>
      <c r="DG59" s="486">
        <v>358</v>
      </c>
      <c r="DH59" s="486">
        <v>0</v>
      </c>
      <c r="DI59" s="486">
        <v>436</v>
      </c>
      <c r="DJ59" s="604">
        <v>0</v>
      </c>
      <c r="DK59" s="1109">
        <v>2491</v>
      </c>
      <c r="DL59" s="486">
        <v>394</v>
      </c>
      <c r="DM59" s="486">
        <v>103</v>
      </c>
      <c r="DN59" s="486">
        <v>109</v>
      </c>
      <c r="DO59" s="486">
        <v>0</v>
      </c>
      <c r="DP59" s="486">
        <v>56</v>
      </c>
      <c r="DQ59" s="604">
        <v>0</v>
      </c>
      <c r="DR59" s="484">
        <v>34</v>
      </c>
      <c r="DS59" s="486">
        <v>0</v>
      </c>
      <c r="DT59" s="486">
        <v>315</v>
      </c>
      <c r="DU59" s="486">
        <v>0</v>
      </c>
      <c r="DV59" s="486">
        <v>0</v>
      </c>
      <c r="DW59" s="486">
        <v>0</v>
      </c>
      <c r="DX59" s="604">
        <v>0</v>
      </c>
      <c r="DY59" s="484">
        <v>320</v>
      </c>
      <c r="DZ59" s="486">
        <v>0</v>
      </c>
      <c r="EA59" s="486">
        <v>1693</v>
      </c>
      <c r="EB59" s="486">
        <v>0</v>
      </c>
      <c r="EC59" s="486">
        <v>0</v>
      </c>
      <c r="ED59" s="486">
        <v>0</v>
      </c>
      <c r="EE59" s="604">
        <v>0</v>
      </c>
      <c r="EF59" s="1109">
        <v>734</v>
      </c>
      <c r="EG59" s="486">
        <v>231</v>
      </c>
      <c r="EH59" s="486">
        <v>188</v>
      </c>
      <c r="EI59" s="486">
        <v>0</v>
      </c>
      <c r="EJ59" s="486">
        <v>81</v>
      </c>
      <c r="EK59" s="486">
        <v>1</v>
      </c>
      <c r="EL59" s="604">
        <v>0</v>
      </c>
      <c r="EM59" s="484">
        <v>260</v>
      </c>
      <c r="EN59" s="486">
        <v>0</v>
      </c>
      <c r="EO59" s="486">
        <v>0</v>
      </c>
      <c r="EP59" s="486">
        <v>0</v>
      </c>
      <c r="EQ59" s="486">
        <v>0</v>
      </c>
      <c r="ER59" s="486">
        <v>0</v>
      </c>
      <c r="ES59" s="604">
        <v>0</v>
      </c>
      <c r="ET59" s="1109">
        <v>606</v>
      </c>
      <c r="EU59" s="486">
        <v>0</v>
      </c>
      <c r="EV59" s="486">
        <v>62</v>
      </c>
      <c r="EW59" s="486">
        <v>0</v>
      </c>
      <c r="EX59" s="486">
        <v>0</v>
      </c>
      <c r="EY59" s="486">
        <v>0</v>
      </c>
      <c r="EZ59" s="604">
        <v>420</v>
      </c>
      <c r="FA59" s="484">
        <v>14624</v>
      </c>
      <c r="FB59" s="486">
        <v>0</v>
      </c>
      <c r="FC59" s="486">
        <v>19</v>
      </c>
      <c r="FD59" s="486">
        <v>0</v>
      </c>
      <c r="FE59" s="486">
        <v>0</v>
      </c>
      <c r="FF59" s="486">
        <v>0</v>
      </c>
      <c r="FG59" s="604">
        <v>0</v>
      </c>
      <c r="FH59" s="1109">
        <v>25</v>
      </c>
      <c r="FI59" s="486">
        <v>0</v>
      </c>
      <c r="FJ59" s="486">
        <v>0</v>
      </c>
      <c r="FK59" s="486">
        <v>0</v>
      </c>
      <c r="FL59" s="486">
        <v>0</v>
      </c>
      <c r="FM59" s="486">
        <v>0</v>
      </c>
      <c r="FN59" s="604">
        <v>5</v>
      </c>
      <c r="FO59" s="484">
        <v>1320</v>
      </c>
      <c r="FP59" s="486">
        <v>0</v>
      </c>
      <c r="FQ59" s="486">
        <v>0</v>
      </c>
      <c r="FR59" s="486">
        <v>0</v>
      </c>
      <c r="FS59" s="486">
        <v>0</v>
      </c>
      <c r="FT59" s="486">
        <v>0</v>
      </c>
      <c r="FU59" s="604">
        <v>1119</v>
      </c>
      <c r="FV59" s="484">
        <v>225</v>
      </c>
      <c r="FW59" s="486">
        <v>13</v>
      </c>
      <c r="FX59" s="486">
        <v>3219</v>
      </c>
      <c r="FY59" s="486">
        <v>0</v>
      </c>
      <c r="FZ59" s="486">
        <v>0</v>
      </c>
      <c r="GA59" s="486">
        <v>0</v>
      </c>
      <c r="GB59" s="604">
        <v>0</v>
      </c>
      <c r="GC59" s="1109">
        <v>71</v>
      </c>
      <c r="GD59" s="486">
        <v>47821</v>
      </c>
      <c r="GE59" s="486">
        <v>0</v>
      </c>
      <c r="GF59" s="486">
        <v>0</v>
      </c>
      <c r="GG59" s="486">
        <v>0</v>
      </c>
      <c r="GH59" s="486">
        <v>0</v>
      </c>
      <c r="GI59" s="604">
        <v>0</v>
      </c>
      <c r="GJ59" s="484">
        <v>628</v>
      </c>
      <c r="GK59" s="486">
        <v>0</v>
      </c>
      <c r="GL59" s="486">
        <v>0</v>
      </c>
      <c r="GM59" s="486">
        <v>0</v>
      </c>
      <c r="GN59" s="486">
        <v>0</v>
      </c>
      <c r="GO59" s="486">
        <v>0</v>
      </c>
      <c r="GP59" s="604">
        <v>15192</v>
      </c>
      <c r="GQ59" s="1109">
        <v>80</v>
      </c>
      <c r="GR59" s="486">
        <v>0</v>
      </c>
      <c r="GS59" s="486">
        <v>55</v>
      </c>
      <c r="GT59" s="486">
        <v>0</v>
      </c>
      <c r="GU59" s="486">
        <v>12798</v>
      </c>
      <c r="GV59" s="486">
        <v>0</v>
      </c>
      <c r="GW59" s="604">
        <v>0</v>
      </c>
      <c r="GX59" s="1109">
        <v>1575</v>
      </c>
      <c r="GY59" s="486">
        <v>6470</v>
      </c>
      <c r="GZ59" s="486">
        <v>6932</v>
      </c>
      <c r="HA59" s="486">
        <v>100</v>
      </c>
      <c r="HB59" s="486">
        <v>2639</v>
      </c>
      <c r="HC59" s="486">
        <v>0</v>
      </c>
      <c r="HD59" s="604">
        <v>68404</v>
      </c>
      <c r="HE59" s="1109">
        <v>0</v>
      </c>
      <c r="HF59" s="486">
        <v>0</v>
      </c>
      <c r="HG59" s="486">
        <v>49</v>
      </c>
      <c r="HH59" s="486">
        <v>3014</v>
      </c>
      <c r="HI59" s="486">
        <v>0</v>
      </c>
      <c r="HJ59" s="486">
        <v>0</v>
      </c>
      <c r="HK59" s="604">
        <v>0</v>
      </c>
      <c r="HL59" s="484">
        <v>41</v>
      </c>
      <c r="HM59" s="486">
        <v>0</v>
      </c>
      <c r="HN59" s="486">
        <v>0</v>
      </c>
      <c r="HO59" s="486">
        <v>0</v>
      </c>
      <c r="HP59" s="486">
        <v>0</v>
      </c>
      <c r="HQ59" s="486">
        <v>0</v>
      </c>
      <c r="HR59" s="604">
        <v>9577</v>
      </c>
      <c r="HS59" s="484">
        <v>213</v>
      </c>
      <c r="HT59" s="486">
        <v>90</v>
      </c>
      <c r="HU59" s="486">
        <v>118</v>
      </c>
      <c r="HV59" s="486">
        <v>26</v>
      </c>
      <c r="HW59" s="486">
        <v>0</v>
      </c>
      <c r="HX59" s="486">
        <v>0</v>
      </c>
      <c r="HY59" s="604">
        <v>5032</v>
      </c>
      <c r="HZ59" s="484">
        <v>2240</v>
      </c>
      <c r="IA59" s="486">
        <v>0</v>
      </c>
      <c r="IB59" s="486">
        <v>0</v>
      </c>
      <c r="IC59" s="486">
        <v>388</v>
      </c>
      <c r="ID59" s="486">
        <v>0</v>
      </c>
      <c r="IE59" s="486">
        <v>0</v>
      </c>
      <c r="IF59" s="604">
        <v>37</v>
      </c>
      <c r="IG59" s="484">
        <v>978</v>
      </c>
      <c r="IH59" s="486">
        <v>0</v>
      </c>
      <c r="II59" s="486">
        <v>67</v>
      </c>
      <c r="IJ59" s="486">
        <v>281</v>
      </c>
      <c r="IK59" s="486">
        <v>0</v>
      </c>
      <c r="IL59" s="486">
        <v>0</v>
      </c>
      <c r="IM59" s="604">
        <v>8814</v>
      </c>
      <c r="IN59" s="484">
        <v>15901</v>
      </c>
      <c r="IO59" s="486">
        <v>3836</v>
      </c>
      <c r="IP59" s="486">
        <v>6371</v>
      </c>
      <c r="IQ59" s="486">
        <v>12557</v>
      </c>
      <c r="IR59" s="486">
        <v>745</v>
      </c>
      <c r="IS59" s="486">
        <v>991</v>
      </c>
      <c r="IT59" s="604">
        <v>9388</v>
      </c>
      <c r="IU59" s="1109">
        <v>0</v>
      </c>
      <c r="IV59" s="486">
        <v>0</v>
      </c>
      <c r="IW59" s="486">
        <v>0</v>
      </c>
      <c r="IX59" s="486">
        <v>0</v>
      </c>
      <c r="IY59" s="486">
        <v>0</v>
      </c>
      <c r="IZ59" s="486">
        <v>0</v>
      </c>
      <c r="JA59" s="604">
        <v>0</v>
      </c>
      <c r="JB59" s="484">
        <v>0</v>
      </c>
      <c r="JC59" s="486">
        <v>0</v>
      </c>
      <c r="JD59" s="486">
        <v>201</v>
      </c>
      <c r="JE59" s="486">
        <v>0</v>
      </c>
      <c r="JF59" s="486">
        <v>0</v>
      </c>
      <c r="JG59" s="486">
        <v>1010</v>
      </c>
      <c r="JH59" s="604">
        <v>0</v>
      </c>
      <c r="JI59" s="484">
        <v>170</v>
      </c>
      <c r="JJ59" s="486">
        <v>120</v>
      </c>
      <c r="JK59" s="486">
        <v>282</v>
      </c>
      <c r="JL59" s="486">
        <v>476</v>
      </c>
      <c r="JM59" s="486">
        <v>0</v>
      </c>
      <c r="JN59" s="486">
        <v>0</v>
      </c>
      <c r="JO59" s="604">
        <v>39</v>
      </c>
      <c r="JP59" s="1109">
        <v>292</v>
      </c>
      <c r="JQ59" s="486">
        <v>120</v>
      </c>
      <c r="JR59" s="486">
        <v>0</v>
      </c>
      <c r="JS59" s="486">
        <v>30</v>
      </c>
      <c r="JT59" s="486">
        <v>0</v>
      </c>
      <c r="JU59" s="486">
        <v>1429</v>
      </c>
      <c r="JV59" s="604">
        <v>0</v>
      </c>
      <c r="JW59" s="484">
        <v>324</v>
      </c>
      <c r="JX59" s="486">
        <v>0</v>
      </c>
      <c r="JY59" s="486">
        <v>80</v>
      </c>
      <c r="JZ59" s="486">
        <v>50</v>
      </c>
      <c r="KA59" s="486">
        <v>0</v>
      </c>
      <c r="KB59" s="486">
        <v>70</v>
      </c>
      <c r="KC59" s="604">
        <v>0</v>
      </c>
      <c r="KD59" s="484">
        <v>3222</v>
      </c>
      <c r="KE59" s="486">
        <v>0</v>
      </c>
      <c r="KF59" s="486">
        <v>0</v>
      </c>
      <c r="KG59" s="486">
        <v>0</v>
      </c>
      <c r="KH59" s="486">
        <v>0</v>
      </c>
      <c r="KI59" s="486">
        <v>0</v>
      </c>
      <c r="KJ59" s="604">
        <v>0</v>
      </c>
      <c r="KK59" s="484">
        <v>1186</v>
      </c>
      <c r="KL59" s="486">
        <v>0</v>
      </c>
      <c r="KM59" s="486">
        <v>0</v>
      </c>
      <c r="KN59" s="486">
        <v>0</v>
      </c>
      <c r="KO59" s="486">
        <v>0</v>
      </c>
      <c r="KP59" s="486">
        <v>0</v>
      </c>
      <c r="KQ59" s="604">
        <v>65</v>
      </c>
      <c r="KR59" s="1109">
        <v>143</v>
      </c>
      <c r="KS59" s="486">
        <v>0</v>
      </c>
      <c r="KT59" s="486">
        <v>26</v>
      </c>
      <c r="KU59" s="486">
        <v>31</v>
      </c>
      <c r="KV59" s="486">
        <v>0</v>
      </c>
      <c r="KW59" s="486">
        <v>0</v>
      </c>
      <c r="KX59" s="604">
        <v>0</v>
      </c>
      <c r="KY59" s="484">
        <v>473</v>
      </c>
      <c r="KZ59" s="486">
        <v>140</v>
      </c>
      <c r="LA59" s="486">
        <v>0</v>
      </c>
      <c r="LB59" s="486">
        <v>0</v>
      </c>
      <c r="LC59" s="486">
        <v>0</v>
      </c>
      <c r="LD59" s="486">
        <v>0</v>
      </c>
      <c r="LE59" s="604">
        <v>0</v>
      </c>
      <c r="LF59" s="484">
        <v>0</v>
      </c>
      <c r="LG59" s="486">
        <v>0</v>
      </c>
      <c r="LH59" s="486">
        <v>0</v>
      </c>
      <c r="LI59" s="486">
        <v>0</v>
      </c>
      <c r="LJ59" s="486">
        <v>0</v>
      </c>
      <c r="LK59" s="486">
        <v>0</v>
      </c>
      <c r="LL59" s="604">
        <v>0</v>
      </c>
      <c r="LM59" s="484">
        <v>55389</v>
      </c>
      <c r="LN59" s="486">
        <v>60001</v>
      </c>
      <c r="LO59" s="486">
        <v>20717</v>
      </c>
      <c r="LP59" s="486">
        <v>18247</v>
      </c>
      <c r="LQ59" s="486">
        <v>16263</v>
      </c>
      <c r="LR59" s="486">
        <v>4092</v>
      </c>
      <c r="LS59" s="604">
        <v>118092</v>
      </c>
    </row>
    <row r="60" spans="2:331" ht="15" customHeight="1">
      <c r="B60" s="1108" t="s">
        <v>12</v>
      </c>
      <c r="C60" s="1109">
        <v>1875</v>
      </c>
      <c r="D60" s="486">
        <v>0</v>
      </c>
      <c r="E60" s="486">
        <v>0</v>
      </c>
      <c r="F60" s="486">
        <v>308</v>
      </c>
      <c r="G60" s="486">
        <v>0</v>
      </c>
      <c r="H60" s="486">
        <v>0</v>
      </c>
      <c r="I60" s="604">
        <v>0</v>
      </c>
      <c r="J60" s="1109">
        <v>5653</v>
      </c>
      <c r="K60" s="486">
        <v>88</v>
      </c>
      <c r="L60" s="486">
        <v>199</v>
      </c>
      <c r="M60" s="486">
        <v>0</v>
      </c>
      <c r="N60" s="486">
        <v>0</v>
      </c>
      <c r="O60" s="486">
        <v>0</v>
      </c>
      <c r="P60" s="604">
        <v>0</v>
      </c>
      <c r="Q60" s="484">
        <v>5864</v>
      </c>
      <c r="R60" s="486">
        <v>0</v>
      </c>
      <c r="S60" s="486">
        <v>0</v>
      </c>
      <c r="T60" s="486">
        <v>154</v>
      </c>
      <c r="U60" s="486">
        <v>0</v>
      </c>
      <c r="V60" s="486">
        <v>0</v>
      </c>
      <c r="W60" s="604">
        <v>102</v>
      </c>
      <c r="X60" s="484">
        <v>7035</v>
      </c>
      <c r="Y60" s="486">
        <v>0</v>
      </c>
      <c r="Z60" s="486">
        <v>0</v>
      </c>
      <c r="AA60" s="486">
        <v>869</v>
      </c>
      <c r="AB60" s="486">
        <v>0</v>
      </c>
      <c r="AC60" s="486">
        <v>0</v>
      </c>
      <c r="AD60" s="604">
        <v>5293</v>
      </c>
      <c r="AE60" s="1109">
        <v>2489</v>
      </c>
      <c r="AF60" s="486">
        <v>0</v>
      </c>
      <c r="AG60" s="486">
        <v>0</v>
      </c>
      <c r="AH60" s="486">
        <v>3383</v>
      </c>
      <c r="AI60" s="486">
        <v>0</v>
      </c>
      <c r="AJ60" s="486">
        <v>0</v>
      </c>
      <c r="AK60" s="604">
        <v>5534</v>
      </c>
      <c r="AL60" s="484">
        <v>6825</v>
      </c>
      <c r="AM60" s="486">
        <v>149</v>
      </c>
      <c r="AN60" s="486">
        <v>0</v>
      </c>
      <c r="AO60" s="486">
        <v>315</v>
      </c>
      <c r="AP60" s="486">
        <v>0</v>
      </c>
      <c r="AQ60" s="486">
        <v>0</v>
      </c>
      <c r="AR60" s="604">
        <v>691</v>
      </c>
      <c r="AS60" s="1109">
        <v>250</v>
      </c>
      <c r="AT60" s="486">
        <v>0</v>
      </c>
      <c r="AU60" s="486">
        <v>0</v>
      </c>
      <c r="AV60" s="486">
        <v>40</v>
      </c>
      <c r="AW60" s="486">
        <v>0</v>
      </c>
      <c r="AX60" s="486">
        <v>0</v>
      </c>
      <c r="AY60" s="604">
        <v>0</v>
      </c>
      <c r="AZ60" s="1109">
        <v>1371</v>
      </c>
      <c r="BA60" s="486">
        <v>0</v>
      </c>
      <c r="BB60" s="486">
        <v>0</v>
      </c>
      <c r="BC60" s="486">
        <v>0</v>
      </c>
      <c r="BD60" s="486">
        <v>0</v>
      </c>
      <c r="BE60" s="486">
        <v>0</v>
      </c>
      <c r="BF60" s="604">
        <v>0</v>
      </c>
      <c r="BG60" s="1109">
        <v>491</v>
      </c>
      <c r="BH60" s="486">
        <v>0</v>
      </c>
      <c r="BI60" s="486">
        <v>0</v>
      </c>
      <c r="BJ60" s="486">
        <v>147</v>
      </c>
      <c r="BK60" s="486">
        <v>0</v>
      </c>
      <c r="BL60" s="486">
        <v>0</v>
      </c>
      <c r="BM60" s="604">
        <v>0</v>
      </c>
      <c r="BN60" s="1109">
        <v>2044</v>
      </c>
      <c r="BO60" s="486">
        <v>0</v>
      </c>
      <c r="BP60" s="486">
        <v>24</v>
      </c>
      <c r="BQ60" s="486">
        <v>0</v>
      </c>
      <c r="BR60" s="486">
        <v>0</v>
      </c>
      <c r="BS60" s="486">
        <v>0</v>
      </c>
      <c r="BT60" s="604">
        <v>0</v>
      </c>
      <c r="BU60" s="1109">
        <v>866</v>
      </c>
      <c r="BV60" s="486">
        <v>0</v>
      </c>
      <c r="BW60" s="486">
        <v>0</v>
      </c>
      <c r="BX60" s="486">
        <v>0</v>
      </c>
      <c r="BY60" s="486">
        <v>0</v>
      </c>
      <c r="BZ60" s="486">
        <v>0</v>
      </c>
      <c r="CA60" s="604">
        <v>0</v>
      </c>
      <c r="CB60" s="484">
        <v>8425</v>
      </c>
      <c r="CC60" s="486">
        <v>427</v>
      </c>
      <c r="CD60" s="486">
        <v>0</v>
      </c>
      <c r="CE60" s="486">
        <v>0</v>
      </c>
      <c r="CF60" s="486">
        <v>0</v>
      </c>
      <c r="CG60" s="486">
        <v>0</v>
      </c>
      <c r="CH60" s="604">
        <v>27</v>
      </c>
      <c r="CI60" s="1109">
        <v>6255</v>
      </c>
      <c r="CJ60" s="486">
        <v>1478</v>
      </c>
      <c r="CK60" s="486">
        <v>33</v>
      </c>
      <c r="CL60" s="486">
        <v>18</v>
      </c>
      <c r="CM60" s="486">
        <v>0</v>
      </c>
      <c r="CN60" s="486">
        <v>116</v>
      </c>
      <c r="CO60" s="604">
        <v>81</v>
      </c>
      <c r="CP60" s="484">
        <v>1908</v>
      </c>
      <c r="CQ60" s="486">
        <v>105</v>
      </c>
      <c r="CR60" s="486">
        <v>438</v>
      </c>
      <c r="CS60" s="486">
        <v>0</v>
      </c>
      <c r="CT60" s="486">
        <v>0</v>
      </c>
      <c r="CU60" s="486">
        <v>104</v>
      </c>
      <c r="CV60" s="604">
        <v>20</v>
      </c>
      <c r="CW60" s="1109">
        <v>2016</v>
      </c>
      <c r="CX60" s="486">
        <v>95</v>
      </c>
      <c r="CY60" s="486">
        <v>471</v>
      </c>
      <c r="CZ60" s="486">
        <v>459</v>
      </c>
      <c r="DA60" s="486">
        <v>0</v>
      </c>
      <c r="DB60" s="486">
        <v>395</v>
      </c>
      <c r="DC60" s="604">
        <v>0</v>
      </c>
      <c r="DD60" s="484">
        <v>2703</v>
      </c>
      <c r="DE60" s="486">
        <v>23</v>
      </c>
      <c r="DF60" s="486">
        <v>969</v>
      </c>
      <c r="DG60" s="486">
        <v>259</v>
      </c>
      <c r="DH60" s="486">
        <v>0</v>
      </c>
      <c r="DI60" s="486">
        <v>236</v>
      </c>
      <c r="DJ60" s="604">
        <v>0</v>
      </c>
      <c r="DK60" s="1109">
        <v>5212</v>
      </c>
      <c r="DL60" s="486">
        <v>901</v>
      </c>
      <c r="DM60" s="486">
        <v>2623</v>
      </c>
      <c r="DN60" s="486">
        <v>45</v>
      </c>
      <c r="DO60" s="486">
        <v>0</v>
      </c>
      <c r="DP60" s="486">
        <v>840</v>
      </c>
      <c r="DQ60" s="604">
        <v>0</v>
      </c>
      <c r="DR60" s="484">
        <v>153</v>
      </c>
      <c r="DS60" s="486">
        <v>37</v>
      </c>
      <c r="DT60" s="486">
        <v>177</v>
      </c>
      <c r="DU60" s="486">
        <v>4</v>
      </c>
      <c r="DV60" s="486">
        <v>0</v>
      </c>
      <c r="DW60" s="486">
        <v>24</v>
      </c>
      <c r="DX60" s="604">
        <v>0</v>
      </c>
      <c r="DY60" s="484">
        <v>263</v>
      </c>
      <c r="DZ60" s="486">
        <v>0</v>
      </c>
      <c r="EA60" s="486">
        <v>114</v>
      </c>
      <c r="EB60" s="486">
        <v>0</v>
      </c>
      <c r="EC60" s="486">
        <v>0</v>
      </c>
      <c r="ED60" s="486">
        <v>0</v>
      </c>
      <c r="EE60" s="604">
        <v>0</v>
      </c>
      <c r="EF60" s="1109">
        <v>2913</v>
      </c>
      <c r="EG60" s="486">
        <v>1340</v>
      </c>
      <c r="EH60" s="486">
        <v>2667</v>
      </c>
      <c r="EI60" s="486">
        <v>561</v>
      </c>
      <c r="EJ60" s="486">
        <v>0</v>
      </c>
      <c r="EK60" s="486">
        <v>977</v>
      </c>
      <c r="EL60" s="604">
        <v>0</v>
      </c>
      <c r="EM60" s="484">
        <v>0</v>
      </c>
      <c r="EN60" s="486">
        <v>0</v>
      </c>
      <c r="EO60" s="486">
        <v>0</v>
      </c>
      <c r="EP60" s="486">
        <v>0</v>
      </c>
      <c r="EQ60" s="486">
        <v>0</v>
      </c>
      <c r="ER60" s="486">
        <v>0</v>
      </c>
      <c r="ES60" s="604">
        <v>0</v>
      </c>
      <c r="ET60" s="1109">
        <v>162</v>
      </c>
      <c r="EU60" s="486">
        <v>0</v>
      </c>
      <c r="EV60" s="486">
        <v>113</v>
      </c>
      <c r="EW60" s="486">
        <v>0</v>
      </c>
      <c r="EX60" s="486">
        <v>0</v>
      </c>
      <c r="EY60" s="486">
        <v>55</v>
      </c>
      <c r="EZ60" s="604">
        <v>0</v>
      </c>
      <c r="FA60" s="484">
        <v>37719</v>
      </c>
      <c r="FB60" s="486">
        <v>25</v>
      </c>
      <c r="FC60" s="486">
        <v>0</v>
      </c>
      <c r="FD60" s="486">
        <v>0</v>
      </c>
      <c r="FE60" s="486">
        <v>0</v>
      </c>
      <c r="FF60" s="486">
        <v>0</v>
      </c>
      <c r="FG60" s="604">
        <v>14</v>
      </c>
      <c r="FH60" s="1109">
        <v>225</v>
      </c>
      <c r="FI60" s="486">
        <v>0</v>
      </c>
      <c r="FJ60" s="486">
        <v>0</v>
      </c>
      <c r="FK60" s="486">
        <v>0</v>
      </c>
      <c r="FL60" s="486">
        <v>0</v>
      </c>
      <c r="FM60" s="486">
        <v>0</v>
      </c>
      <c r="FN60" s="604">
        <v>164</v>
      </c>
      <c r="FO60" s="484">
        <v>52</v>
      </c>
      <c r="FP60" s="486">
        <v>0</v>
      </c>
      <c r="FQ60" s="486">
        <v>0</v>
      </c>
      <c r="FR60" s="486">
        <v>0</v>
      </c>
      <c r="FS60" s="486">
        <v>0</v>
      </c>
      <c r="FT60" s="486">
        <v>0</v>
      </c>
      <c r="FU60" s="604">
        <v>568</v>
      </c>
      <c r="FV60" s="484">
        <v>13</v>
      </c>
      <c r="FW60" s="486">
        <v>0</v>
      </c>
      <c r="FX60" s="486">
        <v>3853</v>
      </c>
      <c r="FY60" s="486">
        <v>0</v>
      </c>
      <c r="FZ60" s="486">
        <v>0</v>
      </c>
      <c r="GA60" s="486">
        <v>0</v>
      </c>
      <c r="GB60" s="604">
        <v>0</v>
      </c>
      <c r="GC60" s="1109">
        <v>45</v>
      </c>
      <c r="GD60" s="486">
        <v>66995</v>
      </c>
      <c r="GE60" s="486">
        <v>0</v>
      </c>
      <c r="GF60" s="486">
        <v>0</v>
      </c>
      <c r="GG60" s="486">
        <v>0</v>
      </c>
      <c r="GH60" s="486">
        <v>0</v>
      </c>
      <c r="GI60" s="604">
        <v>20</v>
      </c>
      <c r="GJ60" s="484">
        <v>180</v>
      </c>
      <c r="GK60" s="486">
        <v>0</v>
      </c>
      <c r="GL60" s="486">
        <v>0</v>
      </c>
      <c r="GM60" s="486">
        <v>0</v>
      </c>
      <c r="GN60" s="486">
        <v>0</v>
      </c>
      <c r="GO60" s="486">
        <v>0</v>
      </c>
      <c r="GP60" s="604">
        <v>36224</v>
      </c>
      <c r="GQ60" s="1109">
        <v>66</v>
      </c>
      <c r="GR60" s="486">
        <v>10</v>
      </c>
      <c r="GS60" s="486">
        <v>137</v>
      </c>
      <c r="GT60" s="486">
        <v>0</v>
      </c>
      <c r="GU60" s="486">
        <v>31667</v>
      </c>
      <c r="GV60" s="486">
        <v>0</v>
      </c>
      <c r="GW60" s="604">
        <v>0</v>
      </c>
      <c r="GX60" s="1109">
        <v>2551</v>
      </c>
      <c r="GY60" s="486">
        <v>4733</v>
      </c>
      <c r="GZ60" s="486">
        <v>8939</v>
      </c>
      <c r="HA60" s="486">
        <v>284</v>
      </c>
      <c r="HB60" s="486">
        <v>789</v>
      </c>
      <c r="HC60" s="486">
        <v>0</v>
      </c>
      <c r="HD60" s="604">
        <v>99077</v>
      </c>
      <c r="HE60" s="1109">
        <v>65</v>
      </c>
      <c r="HF60" s="486">
        <v>0</v>
      </c>
      <c r="HG60" s="486">
        <v>0</v>
      </c>
      <c r="HH60" s="486">
        <v>5435</v>
      </c>
      <c r="HI60" s="486">
        <v>0</v>
      </c>
      <c r="HJ60" s="486">
        <v>0</v>
      </c>
      <c r="HK60" s="604">
        <v>0</v>
      </c>
      <c r="HL60" s="484">
        <v>23</v>
      </c>
      <c r="HM60" s="486">
        <v>0</v>
      </c>
      <c r="HN60" s="486">
        <v>0</v>
      </c>
      <c r="HO60" s="486">
        <v>0</v>
      </c>
      <c r="HP60" s="486">
        <v>0</v>
      </c>
      <c r="HQ60" s="486">
        <v>0</v>
      </c>
      <c r="HR60" s="604">
        <v>7958</v>
      </c>
      <c r="HS60" s="484">
        <v>54</v>
      </c>
      <c r="HT60" s="486">
        <v>632</v>
      </c>
      <c r="HU60" s="486">
        <v>0</v>
      </c>
      <c r="HV60" s="486">
        <v>571</v>
      </c>
      <c r="HW60" s="486">
        <v>60</v>
      </c>
      <c r="HX60" s="486">
        <v>0</v>
      </c>
      <c r="HY60" s="604">
        <v>19395</v>
      </c>
      <c r="HZ60" s="484">
        <v>26</v>
      </c>
      <c r="IA60" s="486">
        <v>0</v>
      </c>
      <c r="IB60" s="486">
        <v>0</v>
      </c>
      <c r="IC60" s="486">
        <v>0</v>
      </c>
      <c r="ID60" s="486">
        <v>0</v>
      </c>
      <c r="IE60" s="486">
        <v>1404</v>
      </c>
      <c r="IF60" s="604">
        <v>2</v>
      </c>
      <c r="IG60" s="484">
        <v>519</v>
      </c>
      <c r="IH60" s="486">
        <v>484</v>
      </c>
      <c r="II60" s="486">
        <v>0</v>
      </c>
      <c r="IJ60" s="486">
        <v>893</v>
      </c>
      <c r="IK60" s="486">
        <v>0</v>
      </c>
      <c r="IL60" s="486">
        <v>0</v>
      </c>
      <c r="IM60" s="604">
        <v>11374</v>
      </c>
      <c r="IN60" s="484">
        <v>16453</v>
      </c>
      <c r="IO60" s="486">
        <v>5977</v>
      </c>
      <c r="IP60" s="486">
        <v>1538</v>
      </c>
      <c r="IQ60" s="486">
        <v>14833</v>
      </c>
      <c r="IR60" s="486">
        <v>539</v>
      </c>
      <c r="IS60" s="486">
        <v>2920</v>
      </c>
      <c r="IT60" s="604">
        <v>54471</v>
      </c>
      <c r="IU60" s="1109">
        <v>0</v>
      </c>
      <c r="IV60" s="486">
        <v>0</v>
      </c>
      <c r="IW60" s="486">
        <v>0</v>
      </c>
      <c r="IX60" s="486">
        <v>0</v>
      </c>
      <c r="IY60" s="486">
        <v>0</v>
      </c>
      <c r="IZ60" s="486">
        <v>0</v>
      </c>
      <c r="JA60" s="604">
        <v>0</v>
      </c>
      <c r="JB60" s="484">
        <v>72</v>
      </c>
      <c r="JC60" s="486">
        <v>0</v>
      </c>
      <c r="JD60" s="486">
        <v>0</v>
      </c>
      <c r="JE60" s="486">
        <v>0</v>
      </c>
      <c r="JF60" s="486">
        <v>42</v>
      </c>
      <c r="JG60" s="486">
        <v>920</v>
      </c>
      <c r="JH60" s="604">
        <v>0</v>
      </c>
      <c r="JI60" s="484">
        <v>7</v>
      </c>
      <c r="JJ60" s="486">
        <v>50</v>
      </c>
      <c r="JK60" s="486">
        <v>28</v>
      </c>
      <c r="JL60" s="486">
        <v>0</v>
      </c>
      <c r="JM60" s="486">
        <v>0</v>
      </c>
      <c r="JN60" s="486">
        <v>150</v>
      </c>
      <c r="JO60" s="604">
        <v>50</v>
      </c>
      <c r="JP60" s="1109">
        <v>46</v>
      </c>
      <c r="JQ60" s="486">
        <v>0</v>
      </c>
      <c r="JR60" s="486">
        <v>0</v>
      </c>
      <c r="JS60" s="486">
        <v>0</v>
      </c>
      <c r="JT60" s="486">
        <v>0</v>
      </c>
      <c r="JU60" s="486">
        <v>0</v>
      </c>
      <c r="JV60" s="604">
        <v>0</v>
      </c>
      <c r="JW60" s="484">
        <v>215</v>
      </c>
      <c r="JX60" s="486">
        <v>98</v>
      </c>
      <c r="JY60" s="486">
        <v>0</v>
      </c>
      <c r="JZ60" s="486">
        <v>55</v>
      </c>
      <c r="KA60" s="486">
        <v>0</v>
      </c>
      <c r="KB60" s="486">
        <v>0</v>
      </c>
      <c r="KC60" s="604">
        <v>0</v>
      </c>
      <c r="KD60" s="484">
        <v>1935</v>
      </c>
      <c r="KE60" s="486">
        <v>0</v>
      </c>
      <c r="KF60" s="486">
        <v>0</v>
      </c>
      <c r="KG60" s="486">
        <v>0</v>
      </c>
      <c r="KH60" s="486">
        <v>0</v>
      </c>
      <c r="KI60" s="486">
        <v>0</v>
      </c>
      <c r="KJ60" s="604">
        <v>0</v>
      </c>
      <c r="KK60" s="484">
        <v>421</v>
      </c>
      <c r="KL60" s="486">
        <v>0</v>
      </c>
      <c r="KM60" s="486">
        <v>0</v>
      </c>
      <c r="KN60" s="486">
        <v>0</v>
      </c>
      <c r="KO60" s="486">
        <v>22</v>
      </c>
      <c r="KP60" s="486">
        <v>0</v>
      </c>
      <c r="KQ60" s="604">
        <v>21</v>
      </c>
      <c r="KR60" s="1109">
        <v>415</v>
      </c>
      <c r="KS60" s="486">
        <v>160</v>
      </c>
      <c r="KT60" s="486">
        <v>177</v>
      </c>
      <c r="KU60" s="486">
        <v>701</v>
      </c>
      <c r="KV60" s="486">
        <v>0</v>
      </c>
      <c r="KW60" s="486">
        <v>25</v>
      </c>
      <c r="KX60" s="604">
        <v>0</v>
      </c>
      <c r="KY60" s="484">
        <v>5099</v>
      </c>
      <c r="KZ60" s="486">
        <v>361</v>
      </c>
      <c r="LA60" s="486">
        <v>330</v>
      </c>
      <c r="LB60" s="486">
        <v>19</v>
      </c>
      <c r="LC60" s="486">
        <v>0</v>
      </c>
      <c r="LD60" s="486">
        <v>276</v>
      </c>
      <c r="LE60" s="604">
        <v>86</v>
      </c>
      <c r="LF60" s="484">
        <v>0</v>
      </c>
      <c r="LG60" s="486">
        <v>0</v>
      </c>
      <c r="LH60" s="486">
        <v>0</v>
      </c>
      <c r="LI60" s="486">
        <v>0</v>
      </c>
      <c r="LJ60" s="486">
        <v>0</v>
      </c>
      <c r="LK60" s="486">
        <v>0</v>
      </c>
      <c r="LL60" s="604">
        <v>67</v>
      </c>
      <c r="LM60" s="484">
        <v>130974</v>
      </c>
      <c r="LN60" s="486">
        <v>84168</v>
      </c>
      <c r="LO60" s="486">
        <v>22830</v>
      </c>
      <c r="LP60" s="486">
        <v>29353</v>
      </c>
      <c r="LQ60" s="486">
        <v>33119</v>
      </c>
      <c r="LR60" s="486">
        <v>8442</v>
      </c>
      <c r="LS60" s="604">
        <v>241239</v>
      </c>
    </row>
    <row r="61" spans="2:331" ht="15" customHeight="1">
      <c r="B61" s="1108" t="s">
        <v>87</v>
      </c>
      <c r="C61" s="1109">
        <v>0</v>
      </c>
      <c r="D61" s="486">
        <v>0</v>
      </c>
      <c r="E61" s="486">
        <v>0</v>
      </c>
      <c r="F61" s="486">
        <v>0</v>
      </c>
      <c r="G61" s="486">
        <v>0</v>
      </c>
      <c r="H61" s="486">
        <v>0</v>
      </c>
      <c r="I61" s="604">
        <v>0</v>
      </c>
      <c r="J61" s="1109">
        <v>0</v>
      </c>
      <c r="K61" s="486">
        <v>0</v>
      </c>
      <c r="L61" s="486">
        <v>0</v>
      </c>
      <c r="M61" s="486">
        <v>0</v>
      </c>
      <c r="N61" s="486">
        <v>0</v>
      </c>
      <c r="O61" s="486">
        <v>0</v>
      </c>
      <c r="P61" s="604">
        <v>0</v>
      </c>
      <c r="Q61" s="484">
        <v>0</v>
      </c>
      <c r="R61" s="486">
        <v>0</v>
      </c>
      <c r="S61" s="486">
        <v>0</v>
      </c>
      <c r="T61" s="486">
        <v>0</v>
      </c>
      <c r="U61" s="486">
        <v>0</v>
      </c>
      <c r="V61" s="486">
        <v>0</v>
      </c>
      <c r="W61" s="604">
        <v>0</v>
      </c>
      <c r="X61" s="484">
        <v>0</v>
      </c>
      <c r="Y61" s="486">
        <v>0</v>
      </c>
      <c r="Z61" s="486">
        <v>0</v>
      </c>
      <c r="AA61" s="486">
        <v>0</v>
      </c>
      <c r="AB61" s="486">
        <v>0</v>
      </c>
      <c r="AC61" s="486">
        <v>0</v>
      </c>
      <c r="AD61" s="604">
        <v>0</v>
      </c>
      <c r="AE61" s="1109">
        <v>0</v>
      </c>
      <c r="AF61" s="486">
        <v>0</v>
      </c>
      <c r="AG61" s="486">
        <v>0</v>
      </c>
      <c r="AH61" s="486">
        <v>0</v>
      </c>
      <c r="AI61" s="486">
        <v>0</v>
      </c>
      <c r="AJ61" s="486">
        <v>0</v>
      </c>
      <c r="AK61" s="604">
        <v>0</v>
      </c>
      <c r="AL61" s="484">
        <v>0</v>
      </c>
      <c r="AM61" s="486">
        <v>0</v>
      </c>
      <c r="AN61" s="486">
        <v>0</v>
      </c>
      <c r="AO61" s="486">
        <v>0</v>
      </c>
      <c r="AP61" s="486">
        <v>0</v>
      </c>
      <c r="AQ61" s="486">
        <v>0</v>
      </c>
      <c r="AR61" s="604">
        <v>0</v>
      </c>
      <c r="AS61" s="1109">
        <v>0</v>
      </c>
      <c r="AT61" s="486">
        <v>0</v>
      </c>
      <c r="AU61" s="486">
        <v>0</v>
      </c>
      <c r="AV61" s="486">
        <v>0</v>
      </c>
      <c r="AW61" s="486">
        <v>0</v>
      </c>
      <c r="AX61" s="486">
        <v>0</v>
      </c>
      <c r="AY61" s="604">
        <v>0</v>
      </c>
      <c r="AZ61" s="1109">
        <v>0</v>
      </c>
      <c r="BA61" s="486">
        <v>0</v>
      </c>
      <c r="BB61" s="486">
        <v>0</v>
      </c>
      <c r="BC61" s="486">
        <v>0</v>
      </c>
      <c r="BD61" s="486">
        <v>0</v>
      </c>
      <c r="BE61" s="486">
        <v>0</v>
      </c>
      <c r="BF61" s="604">
        <v>0</v>
      </c>
      <c r="BG61" s="1109">
        <v>0</v>
      </c>
      <c r="BH61" s="486">
        <v>0</v>
      </c>
      <c r="BI61" s="486">
        <v>0</v>
      </c>
      <c r="BJ61" s="486">
        <v>0</v>
      </c>
      <c r="BK61" s="486">
        <v>0</v>
      </c>
      <c r="BL61" s="486">
        <v>0</v>
      </c>
      <c r="BM61" s="604">
        <v>0</v>
      </c>
      <c r="BN61" s="1109">
        <v>0</v>
      </c>
      <c r="BO61" s="486">
        <v>0</v>
      </c>
      <c r="BP61" s="486">
        <v>0</v>
      </c>
      <c r="BQ61" s="486">
        <v>0</v>
      </c>
      <c r="BR61" s="486">
        <v>0</v>
      </c>
      <c r="BS61" s="486">
        <v>0</v>
      </c>
      <c r="BT61" s="604">
        <v>0</v>
      </c>
      <c r="BU61" s="1109">
        <v>0</v>
      </c>
      <c r="BV61" s="486">
        <v>0</v>
      </c>
      <c r="BW61" s="486">
        <v>0</v>
      </c>
      <c r="BX61" s="486">
        <v>0</v>
      </c>
      <c r="BY61" s="486">
        <v>0</v>
      </c>
      <c r="BZ61" s="486">
        <v>0</v>
      </c>
      <c r="CA61" s="604">
        <v>0</v>
      </c>
      <c r="CB61" s="484">
        <v>0</v>
      </c>
      <c r="CC61" s="486">
        <v>0</v>
      </c>
      <c r="CD61" s="486">
        <v>0</v>
      </c>
      <c r="CE61" s="486">
        <v>0</v>
      </c>
      <c r="CF61" s="486">
        <v>0</v>
      </c>
      <c r="CG61" s="486">
        <v>0</v>
      </c>
      <c r="CH61" s="604">
        <v>0</v>
      </c>
      <c r="CI61" s="1109">
        <v>0</v>
      </c>
      <c r="CJ61" s="486">
        <v>0</v>
      </c>
      <c r="CK61" s="486">
        <v>0</v>
      </c>
      <c r="CL61" s="486">
        <v>0</v>
      </c>
      <c r="CM61" s="486">
        <v>0</v>
      </c>
      <c r="CN61" s="486">
        <v>0</v>
      </c>
      <c r="CO61" s="604">
        <v>0</v>
      </c>
      <c r="CP61" s="484">
        <v>0</v>
      </c>
      <c r="CQ61" s="486">
        <v>0</v>
      </c>
      <c r="CR61" s="486">
        <v>0</v>
      </c>
      <c r="CS61" s="486">
        <v>0</v>
      </c>
      <c r="CT61" s="486">
        <v>0</v>
      </c>
      <c r="CU61" s="486">
        <v>0</v>
      </c>
      <c r="CV61" s="604">
        <v>0</v>
      </c>
      <c r="CW61" s="1109">
        <v>0</v>
      </c>
      <c r="CX61" s="486">
        <v>0</v>
      </c>
      <c r="CY61" s="486">
        <v>0</v>
      </c>
      <c r="CZ61" s="486">
        <v>0</v>
      </c>
      <c r="DA61" s="486">
        <v>0</v>
      </c>
      <c r="DB61" s="486">
        <v>0</v>
      </c>
      <c r="DC61" s="604">
        <v>0</v>
      </c>
      <c r="DD61" s="484">
        <v>1</v>
      </c>
      <c r="DE61" s="486">
        <v>0</v>
      </c>
      <c r="DF61" s="486">
        <v>0</v>
      </c>
      <c r="DG61" s="486">
        <v>0</v>
      </c>
      <c r="DH61" s="486">
        <v>0</v>
      </c>
      <c r="DI61" s="486">
        <v>0</v>
      </c>
      <c r="DJ61" s="604">
        <v>0</v>
      </c>
      <c r="DK61" s="1109">
        <v>0</v>
      </c>
      <c r="DL61" s="486">
        <v>0</v>
      </c>
      <c r="DM61" s="486">
        <v>0</v>
      </c>
      <c r="DN61" s="486">
        <v>0</v>
      </c>
      <c r="DO61" s="486">
        <v>0</v>
      </c>
      <c r="DP61" s="486">
        <v>0</v>
      </c>
      <c r="DQ61" s="604">
        <v>0</v>
      </c>
      <c r="DR61" s="484">
        <v>0</v>
      </c>
      <c r="DS61" s="486">
        <v>0</v>
      </c>
      <c r="DT61" s="486">
        <v>0</v>
      </c>
      <c r="DU61" s="486">
        <v>0</v>
      </c>
      <c r="DV61" s="486">
        <v>0</v>
      </c>
      <c r="DW61" s="486">
        <v>0</v>
      </c>
      <c r="DX61" s="604">
        <v>0</v>
      </c>
      <c r="DY61" s="484">
        <v>0</v>
      </c>
      <c r="DZ61" s="486">
        <v>0</v>
      </c>
      <c r="EA61" s="486">
        <v>0</v>
      </c>
      <c r="EB61" s="486">
        <v>0</v>
      </c>
      <c r="EC61" s="486">
        <v>0</v>
      </c>
      <c r="ED61" s="486">
        <v>0</v>
      </c>
      <c r="EE61" s="604">
        <v>0</v>
      </c>
      <c r="EF61" s="1109">
        <v>0</v>
      </c>
      <c r="EG61" s="486">
        <v>0</v>
      </c>
      <c r="EH61" s="486">
        <v>0</v>
      </c>
      <c r="EI61" s="486">
        <v>0</v>
      </c>
      <c r="EJ61" s="486">
        <v>0</v>
      </c>
      <c r="EK61" s="486">
        <v>0</v>
      </c>
      <c r="EL61" s="604">
        <v>0</v>
      </c>
      <c r="EM61" s="484">
        <v>0</v>
      </c>
      <c r="EN61" s="486">
        <v>0</v>
      </c>
      <c r="EO61" s="486">
        <v>0</v>
      </c>
      <c r="EP61" s="486">
        <v>0</v>
      </c>
      <c r="EQ61" s="486">
        <v>0</v>
      </c>
      <c r="ER61" s="486">
        <v>0</v>
      </c>
      <c r="ES61" s="604">
        <v>0</v>
      </c>
      <c r="ET61" s="1109">
        <v>0</v>
      </c>
      <c r="EU61" s="486">
        <v>0</v>
      </c>
      <c r="EV61" s="486">
        <v>0</v>
      </c>
      <c r="EW61" s="486">
        <v>0</v>
      </c>
      <c r="EX61" s="486">
        <v>0</v>
      </c>
      <c r="EY61" s="486">
        <v>0</v>
      </c>
      <c r="EZ61" s="604">
        <v>0</v>
      </c>
      <c r="FA61" s="484">
        <v>912</v>
      </c>
      <c r="FB61" s="486">
        <v>0</v>
      </c>
      <c r="FC61" s="486">
        <v>0</v>
      </c>
      <c r="FD61" s="486">
        <v>0</v>
      </c>
      <c r="FE61" s="486">
        <v>0</v>
      </c>
      <c r="FF61" s="486">
        <v>0</v>
      </c>
      <c r="FG61" s="604">
        <v>0</v>
      </c>
      <c r="FH61" s="1109">
        <v>0</v>
      </c>
      <c r="FI61" s="486">
        <v>0</v>
      </c>
      <c r="FJ61" s="486">
        <v>0</v>
      </c>
      <c r="FK61" s="486">
        <v>0</v>
      </c>
      <c r="FL61" s="486">
        <v>0</v>
      </c>
      <c r="FM61" s="486">
        <v>0</v>
      </c>
      <c r="FN61" s="604">
        <v>0</v>
      </c>
      <c r="FO61" s="484">
        <v>0</v>
      </c>
      <c r="FP61" s="486">
        <v>0</v>
      </c>
      <c r="FQ61" s="486">
        <v>0</v>
      </c>
      <c r="FR61" s="486">
        <v>0</v>
      </c>
      <c r="FS61" s="486">
        <v>0</v>
      </c>
      <c r="FT61" s="486">
        <v>0</v>
      </c>
      <c r="FU61" s="604">
        <v>0</v>
      </c>
      <c r="FV61" s="484">
        <v>16</v>
      </c>
      <c r="FW61" s="486">
        <v>0</v>
      </c>
      <c r="FX61" s="486">
        <v>0</v>
      </c>
      <c r="FY61" s="486">
        <v>0</v>
      </c>
      <c r="FZ61" s="486">
        <v>0</v>
      </c>
      <c r="GA61" s="486">
        <v>0</v>
      </c>
      <c r="GB61" s="604">
        <v>0</v>
      </c>
      <c r="GC61" s="1109">
        <v>0</v>
      </c>
      <c r="GD61" s="486">
        <v>12</v>
      </c>
      <c r="GE61" s="486">
        <v>0</v>
      </c>
      <c r="GF61" s="486">
        <v>0</v>
      </c>
      <c r="GG61" s="486">
        <v>0</v>
      </c>
      <c r="GH61" s="486">
        <v>0</v>
      </c>
      <c r="GI61" s="604">
        <v>0</v>
      </c>
      <c r="GJ61" s="484">
        <v>149</v>
      </c>
      <c r="GK61" s="486">
        <v>0</v>
      </c>
      <c r="GL61" s="486">
        <v>0</v>
      </c>
      <c r="GM61" s="486">
        <v>0</v>
      </c>
      <c r="GN61" s="486">
        <v>0</v>
      </c>
      <c r="GO61" s="486">
        <v>0</v>
      </c>
      <c r="GP61" s="604">
        <v>0</v>
      </c>
      <c r="GQ61" s="1109">
        <v>1245</v>
      </c>
      <c r="GR61" s="486">
        <v>0</v>
      </c>
      <c r="GS61" s="486">
        <v>0</v>
      </c>
      <c r="GT61" s="486">
        <v>0</v>
      </c>
      <c r="GU61" s="486">
        <v>0</v>
      </c>
      <c r="GV61" s="486">
        <v>0</v>
      </c>
      <c r="GW61" s="604">
        <v>0</v>
      </c>
      <c r="GX61" s="1109">
        <v>840</v>
      </c>
      <c r="GY61" s="486">
        <v>0</v>
      </c>
      <c r="GZ61" s="486">
        <v>0</v>
      </c>
      <c r="HA61" s="486">
        <v>0</v>
      </c>
      <c r="HB61" s="486">
        <v>0</v>
      </c>
      <c r="HC61" s="486">
        <v>0</v>
      </c>
      <c r="HD61" s="604">
        <v>0</v>
      </c>
      <c r="HE61" s="1109">
        <v>0</v>
      </c>
      <c r="HF61" s="486">
        <v>0</v>
      </c>
      <c r="HG61" s="486">
        <v>0</v>
      </c>
      <c r="HH61" s="486">
        <v>0</v>
      </c>
      <c r="HI61" s="486">
        <v>0</v>
      </c>
      <c r="HJ61" s="486">
        <v>0</v>
      </c>
      <c r="HK61" s="604">
        <v>0</v>
      </c>
      <c r="HL61" s="484">
        <v>0</v>
      </c>
      <c r="HM61" s="486">
        <v>0</v>
      </c>
      <c r="HN61" s="486">
        <v>0</v>
      </c>
      <c r="HO61" s="486">
        <v>0</v>
      </c>
      <c r="HP61" s="486">
        <v>0</v>
      </c>
      <c r="HQ61" s="486">
        <v>0</v>
      </c>
      <c r="HR61" s="604">
        <v>0</v>
      </c>
      <c r="HS61" s="484">
        <v>1260</v>
      </c>
      <c r="HT61" s="486">
        <v>0</v>
      </c>
      <c r="HU61" s="486">
        <v>0</v>
      </c>
      <c r="HV61" s="486">
        <v>0</v>
      </c>
      <c r="HW61" s="486">
        <v>0</v>
      </c>
      <c r="HX61" s="486">
        <v>0</v>
      </c>
      <c r="HY61" s="604">
        <v>0</v>
      </c>
      <c r="HZ61" s="484">
        <v>0</v>
      </c>
      <c r="IA61" s="486">
        <v>0</v>
      </c>
      <c r="IB61" s="486">
        <v>0</v>
      </c>
      <c r="IC61" s="486">
        <v>0</v>
      </c>
      <c r="ID61" s="486">
        <v>0</v>
      </c>
      <c r="IE61" s="486">
        <v>0</v>
      </c>
      <c r="IF61" s="604">
        <v>0</v>
      </c>
      <c r="IG61" s="484">
        <v>147</v>
      </c>
      <c r="IH61" s="486">
        <v>0</v>
      </c>
      <c r="II61" s="486">
        <v>0</v>
      </c>
      <c r="IJ61" s="486">
        <v>0</v>
      </c>
      <c r="IK61" s="486">
        <v>0</v>
      </c>
      <c r="IL61" s="486">
        <v>0</v>
      </c>
      <c r="IM61" s="604">
        <v>0</v>
      </c>
      <c r="IN61" s="484">
        <v>467</v>
      </c>
      <c r="IO61" s="486">
        <v>0</v>
      </c>
      <c r="IP61" s="486">
        <v>0</v>
      </c>
      <c r="IQ61" s="486">
        <v>0</v>
      </c>
      <c r="IR61" s="486">
        <v>0</v>
      </c>
      <c r="IS61" s="486">
        <v>0</v>
      </c>
      <c r="IT61" s="604">
        <v>0</v>
      </c>
      <c r="IU61" s="1109">
        <v>0</v>
      </c>
      <c r="IV61" s="486">
        <v>0</v>
      </c>
      <c r="IW61" s="486">
        <v>0</v>
      </c>
      <c r="IX61" s="486">
        <v>0</v>
      </c>
      <c r="IY61" s="486">
        <v>0</v>
      </c>
      <c r="IZ61" s="486">
        <v>0</v>
      </c>
      <c r="JA61" s="604">
        <v>0</v>
      </c>
      <c r="JB61" s="484">
        <v>0</v>
      </c>
      <c r="JC61" s="486">
        <v>0</v>
      </c>
      <c r="JD61" s="486">
        <v>0</v>
      </c>
      <c r="JE61" s="486">
        <v>0</v>
      </c>
      <c r="JF61" s="486">
        <v>0</v>
      </c>
      <c r="JG61" s="486">
        <v>0</v>
      </c>
      <c r="JH61" s="604">
        <v>0</v>
      </c>
      <c r="JI61" s="484">
        <v>0</v>
      </c>
      <c r="JJ61" s="486">
        <v>0</v>
      </c>
      <c r="JK61" s="486">
        <v>0</v>
      </c>
      <c r="JL61" s="486">
        <v>0</v>
      </c>
      <c r="JM61" s="486">
        <v>0</v>
      </c>
      <c r="JN61" s="486">
        <v>0</v>
      </c>
      <c r="JO61" s="604">
        <v>0</v>
      </c>
      <c r="JP61" s="1109">
        <v>0</v>
      </c>
      <c r="JQ61" s="486">
        <v>0</v>
      </c>
      <c r="JR61" s="486">
        <v>0</v>
      </c>
      <c r="JS61" s="486">
        <v>0</v>
      </c>
      <c r="JT61" s="486">
        <v>0</v>
      </c>
      <c r="JU61" s="486">
        <v>0</v>
      </c>
      <c r="JV61" s="604">
        <v>0</v>
      </c>
      <c r="JW61" s="484">
        <v>0</v>
      </c>
      <c r="JX61" s="486">
        <v>0</v>
      </c>
      <c r="JY61" s="486">
        <v>0</v>
      </c>
      <c r="JZ61" s="486">
        <v>0</v>
      </c>
      <c r="KA61" s="486">
        <v>0</v>
      </c>
      <c r="KB61" s="486">
        <v>0</v>
      </c>
      <c r="KC61" s="604">
        <v>0</v>
      </c>
      <c r="KD61" s="484">
        <v>0</v>
      </c>
      <c r="KE61" s="486">
        <v>0</v>
      </c>
      <c r="KF61" s="486">
        <v>0</v>
      </c>
      <c r="KG61" s="486">
        <v>0</v>
      </c>
      <c r="KH61" s="486">
        <v>0</v>
      </c>
      <c r="KI61" s="486">
        <v>0</v>
      </c>
      <c r="KJ61" s="604">
        <v>0</v>
      </c>
      <c r="KK61" s="484">
        <v>0</v>
      </c>
      <c r="KL61" s="486">
        <v>0</v>
      </c>
      <c r="KM61" s="486">
        <v>0</v>
      </c>
      <c r="KN61" s="486">
        <v>0</v>
      </c>
      <c r="KO61" s="486">
        <v>0</v>
      </c>
      <c r="KP61" s="486">
        <v>0</v>
      </c>
      <c r="KQ61" s="604">
        <v>0</v>
      </c>
      <c r="KR61" s="1109">
        <v>0</v>
      </c>
      <c r="KS61" s="486">
        <v>0</v>
      </c>
      <c r="KT61" s="486">
        <v>0</v>
      </c>
      <c r="KU61" s="486">
        <v>0</v>
      </c>
      <c r="KV61" s="486">
        <v>0</v>
      </c>
      <c r="KW61" s="486">
        <v>0</v>
      </c>
      <c r="KX61" s="604">
        <v>0</v>
      </c>
      <c r="KY61" s="484">
        <v>0</v>
      </c>
      <c r="KZ61" s="486">
        <v>0</v>
      </c>
      <c r="LA61" s="486">
        <v>0</v>
      </c>
      <c r="LB61" s="486">
        <v>0</v>
      </c>
      <c r="LC61" s="486">
        <v>0</v>
      </c>
      <c r="LD61" s="486">
        <v>0</v>
      </c>
      <c r="LE61" s="604">
        <v>0</v>
      </c>
      <c r="LF61" s="484">
        <v>0</v>
      </c>
      <c r="LG61" s="486">
        <v>0</v>
      </c>
      <c r="LH61" s="486">
        <v>0</v>
      </c>
      <c r="LI61" s="486">
        <v>0</v>
      </c>
      <c r="LJ61" s="486">
        <v>0</v>
      </c>
      <c r="LK61" s="486">
        <v>0</v>
      </c>
      <c r="LL61" s="604">
        <v>0</v>
      </c>
      <c r="LM61" s="484">
        <v>5037</v>
      </c>
      <c r="LN61" s="486">
        <v>12</v>
      </c>
      <c r="LO61" s="486">
        <v>0</v>
      </c>
      <c r="LP61" s="486">
        <v>0</v>
      </c>
      <c r="LQ61" s="486">
        <v>0</v>
      </c>
      <c r="LR61" s="486">
        <v>0</v>
      </c>
      <c r="LS61" s="604">
        <v>0</v>
      </c>
    </row>
    <row r="62" spans="2:331" ht="15" customHeight="1">
      <c r="B62" s="1108" t="s">
        <v>50</v>
      </c>
      <c r="C62" s="1109">
        <v>0</v>
      </c>
      <c r="D62" s="486">
        <v>0</v>
      </c>
      <c r="E62" s="486">
        <v>0</v>
      </c>
      <c r="F62" s="486">
        <v>0</v>
      </c>
      <c r="G62" s="486">
        <v>0</v>
      </c>
      <c r="H62" s="486">
        <v>0</v>
      </c>
      <c r="I62" s="604">
        <v>0</v>
      </c>
      <c r="J62" s="1109">
        <v>0</v>
      </c>
      <c r="K62" s="486">
        <v>0</v>
      </c>
      <c r="L62" s="486">
        <v>0</v>
      </c>
      <c r="M62" s="486">
        <v>0</v>
      </c>
      <c r="N62" s="486">
        <v>0</v>
      </c>
      <c r="O62" s="486">
        <v>0</v>
      </c>
      <c r="P62" s="604">
        <v>0</v>
      </c>
      <c r="Q62" s="484">
        <v>11</v>
      </c>
      <c r="R62" s="486">
        <v>0</v>
      </c>
      <c r="S62" s="486">
        <v>0</v>
      </c>
      <c r="T62" s="486">
        <v>0</v>
      </c>
      <c r="U62" s="486">
        <v>0</v>
      </c>
      <c r="V62" s="486">
        <v>0</v>
      </c>
      <c r="W62" s="604">
        <v>0</v>
      </c>
      <c r="X62" s="484">
        <v>0</v>
      </c>
      <c r="Y62" s="486">
        <v>0</v>
      </c>
      <c r="Z62" s="486">
        <v>0</v>
      </c>
      <c r="AA62" s="486">
        <v>0</v>
      </c>
      <c r="AB62" s="486">
        <v>0</v>
      </c>
      <c r="AC62" s="486">
        <v>0</v>
      </c>
      <c r="AD62" s="604">
        <v>0</v>
      </c>
      <c r="AE62" s="1109">
        <v>76</v>
      </c>
      <c r="AF62" s="486">
        <v>0</v>
      </c>
      <c r="AG62" s="486">
        <v>0</v>
      </c>
      <c r="AH62" s="486">
        <v>0</v>
      </c>
      <c r="AI62" s="486">
        <v>0</v>
      </c>
      <c r="AJ62" s="486">
        <v>0</v>
      </c>
      <c r="AK62" s="604">
        <v>0</v>
      </c>
      <c r="AL62" s="484">
        <v>0</v>
      </c>
      <c r="AM62" s="486">
        <v>0</v>
      </c>
      <c r="AN62" s="486">
        <v>0</v>
      </c>
      <c r="AO62" s="486">
        <v>0</v>
      </c>
      <c r="AP62" s="486">
        <v>0</v>
      </c>
      <c r="AQ62" s="486">
        <v>0</v>
      </c>
      <c r="AR62" s="604">
        <v>0</v>
      </c>
      <c r="AS62" s="1109">
        <v>0</v>
      </c>
      <c r="AT62" s="486">
        <v>0</v>
      </c>
      <c r="AU62" s="486">
        <v>0</v>
      </c>
      <c r="AV62" s="486">
        <v>0</v>
      </c>
      <c r="AW62" s="486">
        <v>0</v>
      </c>
      <c r="AX62" s="486">
        <v>0</v>
      </c>
      <c r="AY62" s="604">
        <v>0</v>
      </c>
      <c r="AZ62" s="1109">
        <v>0</v>
      </c>
      <c r="BA62" s="486">
        <v>0</v>
      </c>
      <c r="BB62" s="486">
        <v>0</v>
      </c>
      <c r="BC62" s="486">
        <v>0</v>
      </c>
      <c r="BD62" s="486">
        <v>0</v>
      </c>
      <c r="BE62" s="486">
        <v>0</v>
      </c>
      <c r="BF62" s="604">
        <v>0</v>
      </c>
      <c r="BG62" s="1109">
        <v>253</v>
      </c>
      <c r="BH62" s="486">
        <v>0</v>
      </c>
      <c r="BI62" s="486">
        <v>0</v>
      </c>
      <c r="BJ62" s="486">
        <v>0</v>
      </c>
      <c r="BK62" s="486">
        <v>0</v>
      </c>
      <c r="BL62" s="486">
        <v>0</v>
      </c>
      <c r="BM62" s="604">
        <v>0</v>
      </c>
      <c r="BN62" s="1109">
        <v>0</v>
      </c>
      <c r="BO62" s="486">
        <v>0</v>
      </c>
      <c r="BP62" s="486">
        <v>0</v>
      </c>
      <c r="BQ62" s="486">
        <v>0</v>
      </c>
      <c r="BR62" s="486">
        <v>0</v>
      </c>
      <c r="BS62" s="486">
        <v>0</v>
      </c>
      <c r="BT62" s="604">
        <v>0</v>
      </c>
      <c r="BU62" s="1109">
        <v>0</v>
      </c>
      <c r="BV62" s="486">
        <v>0</v>
      </c>
      <c r="BW62" s="486">
        <v>0</v>
      </c>
      <c r="BX62" s="486">
        <v>0</v>
      </c>
      <c r="BY62" s="486">
        <v>0</v>
      </c>
      <c r="BZ62" s="486">
        <v>0</v>
      </c>
      <c r="CA62" s="604">
        <v>0</v>
      </c>
      <c r="CB62" s="484">
        <v>0</v>
      </c>
      <c r="CC62" s="486">
        <v>0</v>
      </c>
      <c r="CD62" s="486">
        <v>0</v>
      </c>
      <c r="CE62" s="486">
        <v>0</v>
      </c>
      <c r="CF62" s="486">
        <v>0</v>
      </c>
      <c r="CG62" s="486">
        <v>0</v>
      </c>
      <c r="CH62" s="604">
        <v>0</v>
      </c>
      <c r="CI62" s="1109">
        <v>0</v>
      </c>
      <c r="CJ62" s="486">
        <v>0</v>
      </c>
      <c r="CK62" s="486">
        <v>0</v>
      </c>
      <c r="CL62" s="486">
        <v>0</v>
      </c>
      <c r="CM62" s="486">
        <v>0</v>
      </c>
      <c r="CN62" s="486">
        <v>0</v>
      </c>
      <c r="CO62" s="604">
        <v>0</v>
      </c>
      <c r="CP62" s="484">
        <v>0</v>
      </c>
      <c r="CQ62" s="486">
        <v>0</v>
      </c>
      <c r="CR62" s="486">
        <v>0</v>
      </c>
      <c r="CS62" s="486">
        <v>0</v>
      </c>
      <c r="CT62" s="486">
        <v>0</v>
      </c>
      <c r="CU62" s="486">
        <v>0</v>
      </c>
      <c r="CV62" s="604">
        <v>0</v>
      </c>
      <c r="CW62" s="1109">
        <v>0</v>
      </c>
      <c r="CX62" s="486">
        <v>0</v>
      </c>
      <c r="CY62" s="486">
        <v>0</v>
      </c>
      <c r="CZ62" s="486">
        <v>0</v>
      </c>
      <c r="DA62" s="486">
        <v>0</v>
      </c>
      <c r="DB62" s="486">
        <v>0</v>
      </c>
      <c r="DC62" s="604">
        <v>0</v>
      </c>
      <c r="DD62" s="484">
        <v>14</v>
      </c>
      <c r="DE62" s="486">
        <v>14</v>
      </c>
      <c r="DF62" s="486">
        <v>0</v>
      </c>
      <c r="DG62" s="486">
        <v>0</v>
      </c>
      <c r="DH62" s="486">
        <v>0</v>
      </c>
      <c r="DI62" s="486">
        <v>0</v>
      </c>
      <c r="DJ62" s="604">
        <v>0</v>
      </c>
      <c r="DK62" s="1109">
        <v>0</v>
      </c>
      <c r="DL62" s="486">
        <v>0</v>
      </c>
      <c r="DM62" s="486">
        <v>0</v>
      </c>
      <c r="DN62" s="486">
        <v>0</v>
      </c>
      <c r="DO62" s="486">
        <v>0</v>
      </c>
      <c r="DP62" s="486">
        <v>0</v>
      </c>
      <c r="DQ62" s="604">
        <v>0</v>
      </c>
      <c r="DR62" s="484">
        <v>0</v>
      </c>
      <c r="DS62" s="486">
        <v>0</v>
      </c>
      <c r="DT62" s="486">
        <v>0</v>
      </c>
      <c r="DU62" s="486">
        <v>0</v>
      </c>
      <c r="DV62" s="486">
        <v>0</v>
      </c>
      <c r="DW62" s="486">
        <v>0</v>
      </c>
      <c r="DX62" s="604">
        <v>0</v>
      </c>
      <c r="DY62" s="484">
        <v>0</v>
      </c>
      <c r="DZ62" s="486">
        <v>0</v>
      </c>
      <c r="EA62" s="486">
        <v>0</v>
      </c>
      <c r="EB62" s="486">
        <v>0</v>
      </c>
      <c r="EC62" s="486">
        <v>0</v>
      </c>
      <c r="ED62" s="486">
        <v>0</v>
      </c>
      <c r="EE62" s="604">
        <v>0</v>
      </c>
      <c r="EF62" s="1109">
        <v>0</v>
      </c>
      <c r="EG62" s="486">
        <v>0</v>
      </c>
      <c r="EH62" s="486">
        <v>0</v>
      </c>
      <c r="EI62" s="486">
        <v>0</v>
      </c>
      <c r="EJ62" s="486">
        <v>0</v>
      </c>
      <c r="EK62" s="486">
        <v>0</v>
      </c>
      <c r="EL62" s="604">
        <v>0</v>
      </c>
      <c r="EM62" s="484">
        <v>0</v>
      </c>
      <c r="EN62" s="486">
        <v>0</v>
      </c>
      <c r="EO62" s="486">
        <v>0</v>
      </c>
      <c r="EP62" s="486">
        <v>0</v>
      </c>
      <c r="EQ62" s="486">
        <v>0</v>
      </c>
      <c r="ER62" s="486">
        <v>0</v>
      </c>
      <c r="ES62" s="604">
        <v>0</v>
      </c>
      <c r="ET62" s="1109">
        <v>0</v>
      </c>
      <c r="EU62" s="486">
        <v>0</v>
      </c>
      <c r="EV62" s="486">
        <v>0</v>
      </c>
      <c r="EW62" s="486">
        <v>0</v>
      </c>
      <c r="EX62" s="486">
        <v>0</v>
      </c>
      <c r="EY62" s="486">
        <v>0</v>
      </c>
      <c r="EZ62" s="604">
        <v>0</v>
      </c>
      <c r="FA62" s="484">
        <v>1678</v>
      </c>
      <c r="FB62" s="486">
        <v>0</v>
      </c>
      <c r="FC62" s="486">
        <v>0</v>
      </c>
      <c r="FD62" s="486">
        <v>0</v>
      </c>
      <c r="FE62" s="486">
        <v>0</v>
      </c>
      <c r="FF62" s="486">
        <v>0</v>
      </c>
      <c r="FG62" s="604">
        <v>0</v>
      </c>
      <c r="FH62" s="1109">
        <v>84</v>
      </c>
      <c r="FI62" s="486">
        <v>0</v>
      </c>
      <c r="FJ62" s="486">
        <v>0</v>
      </c>
      <c r="FK62" s="486">
        <v>0</v>
      </c>
      <c r="FL62" s="486">
        <v>0</v>
      </c>
      <c r="FM62" s="486">
        <v>0</v>
      </c>
      <c r="FN62" s="604">
        <v>0</v>
      </c>
      <c r="FO62" s="484">
        <v>0</v>
      </c>
      <c r="FP62" s="486">
        <v>0</v>
      </c>
      <c r="FQ62" s="486">
        <v>0</v>
      </c>
      <c r="FR62" s="486">
        <v>0</v>
      </c>
      <c r="FS62" s="486">
        <v>0</v>
      </c>
      <c r="FT62" s="486">
        <v>0</v>
      </c>
      <c r="FU62" s="604">
        <v>165</v>
      </c>
      <c r="FV62" s="484">
        <v>0</v>
      </c>
      <c r="FW62" s="486">
        <v>0</v>
      </c>
      <c r="FX62" s="486">
        <v>0</v>
      </c>
      <c r="FY62" s="486">
        <v>0</v>
      </c>
      <c r="FZ62" s="486">
        <v>0</v>
      </c>
      <c r="GA62" s="486">
        <v>0</v>
      </c>
      <c r="GB62" s="604">
        <v>0</v>
      </c>
      <c r="GC62" s="1109">
        <v>56</v>
      </c>
      <c r="GD62" s="486">
        <v>3045</v>
      </c>
      <c r="GE62" s="486">
        <v>0</v>
      </c>
      <c r="GF62" s="486">
        <v>0</v>
      </c>
      <c r="GG62" s="486">
        <v>0</v>
      </c>
      <c r="GH62" s="486">
        <v>0</v>
      </c>
      <c r="GI62" s="604">
        <v>0</v>
      </c>
      <c r="GJ62" s="484">
        <v>27</v>
      </c>
      <c r="GK62" s="486">
        <v>0</v>
      </c>
      <c r="GL62" s="486">
        <v>0</v>
      </c>
      <c r="GM62" s="486">
        <v>0</v>
      </c>
      <c r="GN62" s="486">
        <v>0</v>
      </c>
      <c r="GO62" s="486">
        <v>0</v>
      </c>
      <c r="GP62" s="604">
        <v>1117</v>
      </c>
      <c r="GQ62" s="1109">
        <v>588</v>
      </c>
      <c r="GR62" s="486">
        <v>0</v>
      </c>
      <c r="GS62" s="486">
        <v>0</v>
      </c>
      <c r="GT62" s="486">
        <v>0</v>
      </c>
      <c r="GU62" s="486">
        <v>914</v>
      </c>
      <c r="GV62" s="486">
        <v>0</v>
      </c>
      <c r="GW62" s="604">
        <v>0</v>
      </c>
      <c r="GX62" s="1109">
        <v>287</v>
      </c>
      <c r="GY62" s="486">
        <v>85</v>
      </c>
      <c r="GZ62" s="486">
        <v>0</v>
      </c>
      <c r="HA62" s="486">
        <v>0</v>
      </c>
      <c r="HB62" s="486">
        <v>0</v>
      </c>
      <c r="HC62" s="486">
        <v>0</v>
      </c>
      <c r="HD62" s="604">
        <v>5159</v>
      </c>
      <c r="HE62" s="1109">
        <v>0</v>
      </c>
      <c r="HF62" s="486">
        <v>0</v>
      </c>
      <c r="HG62" s="486">
        <v>0</v>
      </c>
      <c r="HH62" s="486">
        <v>0</v>
      </c>
      <c r="HI62" s="486">
        <v>0</v>
      </c>
      <c r="HJ62" s="486">
        <v>0</v>
      </c>
      <c r="HK62" s="604">
        <v>0</v>
      </c>
      <c r="HL62" s="484">
        <v>0</v>
      </c>
      <c r="HM62" s="486">
        <v>0</v>
      </c>
      <c r="HN62" s="486">
        <v>0</v>
      </c>
      <c r="HO62" s="486">
        <v>0</v>
      </c>
      <c r="HP62" s="486">
        <v>0</v>
      </c>
      <c r="HQ62" s="486">
        <v>0</v>
      </c>
      <c r="HR62" s="604">
        <v>0</v>
      </c>
      <c r="HS62" s="484">
        <v>309</v>
      </c>
      <c r="HT62" s="486">
        <v>123</v>
      </c>
      <c r="HU62" s="486">
        <v>265</v>
      </c>
      <c r="HV62" s="486">
        <v>0</v>
      </c>
      <c r="HW62" s="486">
        <v>0</v>
      </c>
      <c r="HX62" s="486">
        <v>0</v>
      </c>
      <c r="HY62" s="604">
        <v>0</v>
      </c>
      <c r="HZ62" s="484">
        <v>0</v>
      </c>
      <c r="IA62" s="486">
        <v>0</v>
      </c>
      <c r="IB62" s="486">
        <v>0</v>
      </c>
      <c r="IC62" s="486">
        <v>0</v>
      </c>
      <c r="ID62" s="486">
        <v>0</v>
      </c>
      <c r="IE62" s="486">
        <v>0</v>
      </c>
      <c r="IF62" s="604">
        <v>0</v>
      </c>
      <c r="IG62" s="484">
        <v>75</v>
      </c>
      <c r="IH62" s="486">
        <v>0</v>
      </c>
      <c r="II62" s="486">
        <v>0</v>
      </c>
      <c r="IJ62" s="486">
        <v>0</v>
      </c>
      <c r="IK62" s="486">
        <v>0</v>
      </c>
      <c r="IL62" s="486">
        <v>0</v>
      </c>
      <c r="IM62" s="604">
        <v>0</v>
      </c>
      <c r="IN62" s="484">
        <v>1870</v>
      </c>
      <c r="IO62" s="486">
        <v>0</v>
      </c>
      <c r="IP62" s="486">
        <v>0</v>
      </c>
      <c r="IQ62" s="486">
        <v>0</v>
      </c>
      <c r="IR62" s="486">
        <v>0</v>
      </c>
      <c r="IS62" s="486">
        <v>0</v>
      </c>
      <c r="IT62" s="604">
        <v>0</v>
      </c>
      <c r="IU62" s="1109">
        <v>0</v>
      </c>
      <c r="IV62" s="486">
        <v>0</v>
      </c>
      <c r="IW62" s="486">
        <v>0</v>
      </c>
      <c r="IX62" s="486">
        <v>0</v>
      </c>
      <c r="IY62" s="486">
        <v>0</v>
      </c>
      <c r="IZ62" s="486">
        <v>0</v>
      </c>
      <c r="JA62" s="604">
        <v>0</v>
      </c>
      <c r="JB62" s="484">
        <v>0</v>
      </c>
      <c r="JC62" s="486">
        <v>0</v>
      </c>
      <c r="JD62" s="486">
        <v>0</v>
      </c>
      <c r="JE62" s="486">
        <v>0</v>
      </c>
      <c r="JF62" s="486">
        <v>0</v>
      </c>
      <c r="JG62" s="486">
        <v>0</v>
      </c>
      <c r="JH62" s="604">
        <v>0</v>
      </c>
      <c r="JI62" s="484">
        <v>0</v>
      </c>
      <c r="JJ62" s="486">
        <v>0</v>
      </c>
      <c r="JK62" s="486">
        <v>0</v>
      </c>
      <c r="JL62" s="486">
        <v>0</v>
      </c>
      <c r="JM62" s="486">
        <v>0</v>
      </c>
      <c r="JN62" s="486">
        <v>0</v>
      </c>
      <c r="JO62" s="604">
        <v>0</v>
      </c>
      <c r="JP62" s="1109">
        <v>0</v>
      </c>
      <c r="JQ62" s="486">
        <v>0</v>
      </c>
      <c r="JR62" s="486">
        <v>0</v>
      </c>
      <c r="JS62" s="486">
        <v>0</v>
      </c>
      <c r="JT62" s="486">
        <v>0</v>
      </c>
      <c r="JU62" s="486">
        <v>0</v>
      </c>
      <c r="JV62" s="604">
        <v>0</v>
      </c>
      <c r="JW62" s="484">
        <v>303</v>
      </c>
      <c r="JX62" s="486">
        <v>0</v>
      </c>
      <c r="JY62" s="486">
        <v>0</v>
      </c>
      <c r="JZ62" s="486">
        <v>0</v>
      </c>
      <c r="KA62" s="486">
        <v>0</v>
      </c>
      <c r="KB62" s="486">
        <v>0</v>
      </c>
      <c r="KC62" s="604">
        <v>0</v>
      </c>
      <c r="KD62" s="484">
        <v>0</v>
      </c>
      <c r="KE62" s="486">
        <v>0</v>
      </c>
      <c r="KF62" s="486">
        <v>0</v>
      </c>
      <c r="KG62" s="486">
        <v>0</v>
      </c>
      <c r="KH62" s="486">
        <v>0</v>
      </c>
      <c r="KI62" s="486">
        <v>0</v>
      </c>
      <c r="KJ62" s="604">
        <v>0</v>
      </c>
      <c r="KK62" s="484">
        <v>0</v>
      </c>
      <c r="KL62" s="486">
        <v>0</v>
      </c>
      <c r="KM62" s="486">
        <v>0</v>
      </c>
      <c r="KN62" s="486">
        <v>0</v>
      </c>
      <c r="KO62" s="486">
        <v>0</v>
      </c>
      <c r="KP62" s="486">
        <v>0</v>
      </c>
      <c r="KQ62" s="604">
        <v>0</v>
      </c>
      <c r="KR62" s="1109">
        <v>0</v>
      </c>
      <c r="KS62" s="486">
        <v>0</v>
      </c>
      <c r="KT62" s="486">
        <v>0</v>
      </c>
      <c r="KU62" s="486">
        <v>0</v>
      </c>
      <c r="KV62" s="486">
        <v>0</v>
      </c>
      <c r="KW62" s="486">
        <v>0</v>
      </c>
      <c r="KX62" s="604">
        <v>0</v>
      </c>
      <c r="KY62" s="484">
        <v>1437</v>
      </c>
      <c r="KZ62" s="486">
        <v>0</v>
      </c>
      <c r="LA62" s="486">
        <v>0</v>
      </c>
      <c r="LB62" s="486">
        <v>0</v>
      </c>
      <c r="LC62" s="486">
        <v>0</v>
      </c>
      <c r="LD62" s="486">
        <v>0</v>
      </c>
      <c r="LE62" s="604">
        <v>0</v>
      </c>
      <c r="LF62" s="484">
        <v>0</v>
      </c>
      <c r="LG62" s="486">
        <v>0</v>
      </c>
      <c r="LH62" s="486">
        <v>0</v>
      </c>
      <c r="LI62" s="486">
        <v>0</v>
      </c>
      <c r="LJ62" s="486">
        <v>0</v>
      </c>
      <c r="LK62" s="486">
        <v>0</v>
      </c>
      <c r="LL62" s="604">
        <v>0</v>
      </c>
      <c r="LM62" s="484">
        <v>7068</v>
      </c>
      <c r="LN62" s="486">
        <v>3267</v>
      </c>
      <c r="LO62" s="486">
        <v>265</v>
      </c>
      <c r="LP62" s="486">
        <v>0</v>
      </c>
      <c r="LQ62" s="486">
        <v>914</v>
      </c>
      <c r="LR62" s="486">
        <v>0</v>
      </c>
      <c r="LS62" s="604">
        <v>6441</v>
      </c>
    </row>
    <row r="63" spans="2:331" ht="15" customHeight="1">
      <c r="B63" s="1108" t="s">
        <v>51</v>
      </c>
      <c r="C63" s="1109">
        <v>0</v>
      </c>
      <c r="D63" s="486">
        <v>0</v>
      </c>
      <c r="E63" s="486">
        <v>0</v>
      </c>
      <c r="F63" s="486">
        <v>0</v>
      </c>
      <c r="G63" s="486">
        <v>0</v>
      </c>
      <c r="H63" s="486">
        <v>0</v>
      </c>
      <c r="I63" s="604">
        <v>0</v>
      </c>
      <c r="J63" s="1109">
        <v>0</v>
      </c>
      <c r="K63" s="486">
        <v>0</v>
      </c>
      <c r="L63" s="486">
        <v>0</v>
      </c>
      <c r="M63" s="486">
        <v>0</v>
      </c>
      <c r="N63" s="486">
        <v>0</v>
      </c>
      <c r="O63" s="486">
        <v>0</v>
      </c>
      <c r="P63" s="604">
        <v>0</v>
      </c>
      <c r="Q63" s="484">
        <v>0</v>
      </c>
      <c r="R63" s="486">
        <v>0</v>
      </c>
      <c r="S63" s="486">
        <v>0</v>
      </c>
      <c r="T63" s="486">
        <v>0</v>
      </c>
      <c r="U63" s="486">
        <v>0</v>
      </c>
      <c r="V63" s="486">
        <v>0</v>
      </c>
      <c r="W63" s="604">
        <v>0</v>
      </c>
      <c r="X63" s="484">
        <v>0</v>
      </c>
      <c r="Y63" s="486">
        <v>0</v>
      </c>
      <c r="Z63" s="486">
        <v>0</v>
      </c>
      <c r="AA63" s="486">
        <v>0</v>
      </c>
      <c r="AB63" s="486">
        <v>0</v>
      </c>
      <c r="AC63" s="486">
        <v>0</v>
      </c>
      <c r="AD63" s="604">
        <v>0</v>
      </c>
      <c r="AE63" s="1109">
        <v>0</v>
      </c>
      <c r="AF63" s="486">
        <v>0</v>
      </c>
      <c r="AG63" s="486">
        <v>0</v>
      </c>
      <c r="AH63" s="486">
        <v>0</v>
      </c>
      <c r="AI63" s="486">
        <v>0</v>
      </c>
      <c r="AJ63" s="486">
        <v>0</v>
      </c>
      <c r="AK63" s="604">
        <v>0</v>
      </c>
      <c r="AL63" s="484">
        <v>0</v>
      </c>
      <c r="AM63" s="486">
        <v>0</v>
      </c>
      <c r="AN63" s="486">
        <v>0</v>
      </c>
      <c r="AO63" s="486">
        <v>0</v>
      </c>
      <c r="AP63" s="486">
        <v>0</v>
      </c>
      <c r="AQ63" s="486">
        <v>0</v>
      </c>
      <c r="AR63" s="604">
        <v>0</v>
      </c>
      <c r="AS63" s="1109">
        <v>0</v>
      </c>
      <c r="AT63" s="486">
        <v>0</v>
      </c>
      <c r="AU63" s="486">
        <v>0</v>
      </c>
      <c r="AV63" s="486">
        <v>0</v>
      </c>
      <c r="AW63" s="486">
        <v>0</v>
      </c>
      <c r="AX63" s="486">
        <v>0</v>
      </c>
      <c r="AY63" s="604">
        <v>0</v>
      </c>
      <c r="AZ63" s="1109">
        <v>0</v>
      </c>
      <c r="BA63" s="486">
        <v>0</v>
      </c>
      <c r="BB63" s="486">
        <v>0</v>
      </c>
      <c r="BC63" s="486">
        <v>0</v>
      </c>
      <c r="BD63" s="486">
        <v>0</v>
      </c>
      <c r="BE63" s="486">
        <v>0</v>
      </c>
      <c r="BF63" s="604">
        <v>0</v>
      </c>
      <c r="BG63" s="1109">
        <v>0</v>
      </c>
      <c r="BH63" s="486">
        <v>0</v>
      </c>
      <c r="BI63" s="486">
        <v>0</v>
      </c>
      <c r="BJ63" s="486">
        <v>0</v>
      </c>
      <c r="BK63" s="486">
        <v>0</v>
      </c>
      <c r="BL63" s="486">
        <v>0</v>
      </c>
      <c r="BM63" s="604">
        <v>0</v>
      </c>
      <c r="BN63" s="1109">
        <v>0</v>
      </c>
      <c r="BO63" s="486">
        <v>0</v>
      </c>
      <c r="BP63" s="486">
        <v>0</v>
      </c>
      <c r="BQ63" s="486">
        <v>0</v>
      </c>
      <c r="BR63" s="486">
        <v>0</v>
      </c>
      <c r="BS63" s="486">
        <v>0</v>
      </c>
      <c r="BT63" s="604">
        <v>0</v>
      </c>
      <c r="BU63" s="1109">
        <v>0</v>
      </c>
      <c r="BV63" s="486">
        <v>0</v>
      </c>
      <c r="BW63" s="486">
        <v>0</v>
      </c>
      <c r="BX63" s="486">
        <v>0</v>
      </c>
      <c r="BY63" s="486">
        <v>0</v>
      </c>
      <c r="BZ63" s="486">
        <v>0</v>
      </c>
      <c r="CA63" s="604">
        <v>0</v>
      </c>
      <c r="CB63" s="484">
        <v>0</v>
      </c>
      <c r="CC63" s="486">
        <v>0</v>
      </c>
      <c r="CD63" s="486">
        <v>0</v>
      </c>
      <c r="CE63" s="486">
        <v>0</v>
      </c>
      <c r="CF63" s="486">
        <v>0</v>
      </c>
      <c r="CG63" s="486">
        <v>0</v>
      </c>
      <c r="CH63" s="604">
        <v>0</v>
      </c>
      <c r="CI63" s="1109">
        <v>0</v>
      </c>
      <c r="CJ63" s="486">
        <v>0</v>
      </c>
      <c r="CK63" s="486">
        <v>0</v>
      </c>
      <c r="CL63" s="486">
        <v>0</v>
      </c>
      <c r="CM63" s="486">
        <v>0</v>
      </c>
      <c r="CN63" s="486">
        <v>0</v>
      </c>
      <c r="CO63" s="604">
        <v>0</v>
      </c>
      <c r="CP63" s="484">
        <v>0</v>
      </c>
      <c r="CQ63" s="486">
        <v>0</v>
      </c>
      <c r="CR63" s="486">
        <v>0</v>
      </c>
      <c r="CS63" s="486">
        <v>0</v>
      </c>
      <c r="CT63" s="486">
        <v>0</v>
      </c>
      <c r="CU63" s="486">
        <v>0</v>
      </c>
      <c r="CV63" s="604">
        <v>0</v>
      </c>
      <c r="CW63" s="1109">
        <v>0</v>
      </c>
      <c r="CX63" s="486">
        <v>0</v>
      </c>
      <c r="CY63" s="486">
        <v>0</v>
      </c>
      <c r="CZ63" s="486">
        <v>0</v>
      </c>
      <c r="DA63" s="486">
        <v>0</v>
      </c>
      <c r="DB63" s="486">
        <v>0</v>
      </c>
      <c r="DC63" s="604">
        <v>0</v>
      </c>
      <c r="DD63" s="484">
        <v>2</v>
      </c>
      <c r="DE63" s="486">
        <v>0</v>
      </c>
      <c r="DF63" s="486">
        <v>0</v>
      </c>
      <c r="DG63" s="486">
        <v>0</v>
      </c>
      <c r="DH63" s="486">
        <v>0</v>
      </c>
      <c r="DI63" s="486">
        <v>0</v>
      </c>
      <c r="DJ63" s="604">
        <v>0</v>
      </c>
      <c r="DK63" s="1109">
        <v>72</v>
      </c>
      <c r="DL63" s="486">
        <v>0</v>
      </c>
      <c r="DM63" s="486">
        <v>0</v>
      </c>
      <c r="DN63" s="486">
        <v>0</v>
      </c>
      <c r="DO63" s="486">
        <v>0</v>
      </c>
      <c r="DP63" s="486">
        <v>0</v>
      </c>
      <c r="DQ63" s="604">
        <v>0</v>
      </c>
      <c r="DR63" s="484">
        <v>0</v>
      </c>
      <c r="DS63" s="486">
        <v>0</v>
      </c>
      <c r="DT63" s="486">
        <v>0</v>
      </c>
      <c r="DU63" s="486">
        <v>0</v>
      </c>
      <c r="DV63" s="486">
        <v>0</v>
      </c>
      <c r="DW63" s="486">
        <v>0</v>
      </c>
      <c r="DX63" s="604">
        <v>0</v>
      </c>
      <c r="DY63" s="484">
        <v>0</v>
      </c>
      <c r="DZ63" s="486">
        <v>0</v>
      </c>
      <c r="EA63" s="486">
        <v>0</v>
      </c>
      <c r="EB63" s="486">
        <v>0</v>
      </c>
      <c r="EC63" s="486">
        <v>0</v>
      </c>
      <c r="ED63" s="486">
        <v>0</v>
      </c>
      <c r="EE63" s="604">
        <v>0</v>
      </c>
      <c r="EF63" s="1109">
        <v>0</v>
      </c>
      <c r="EG63" s="486">
        <v>0</v>
      </c>
      <c r="EH63" s="486">
        <v>0</v>
      </c>
      <c r="EI63" s="486">
        <v>0</v>
      </c>
      <c r="EJ63" s="486">
        <v>0</v>
      </c>
      <c r="EK63" s="486">
        <v>0</v>
      </c>
      <c r="EL63" s="604">
        <v>0</v>
      </c>
      <c r="EM63" s="484">
        <v>0</v>
      </c>
      <c r="EN63" s="486">
        <v>0</v>
      </c>
      <c r="EO63" s="486">
        <v>0</v>
      </c>
      <c r="EP63" s="486">
        <v>0</v>
      </c>
      <c r="EQ63" s="486">
        <v>0</v>
      </c>
      <c r="ER63" s="486">
        <v>0</v>
      </c>
      <c r="ES63" s="604">
        <v>0</v>
      </c>
      <c r="ET63" s="1109">
        <v>0</v>
      </c>
      <c r="EU63" s="486">
        <v>0</v>
      </c>
      <c r="EV63" s="486">
        <v>0</v>
      </c>
      <c r="EW63" s="486">
        <v>0</v>
      </c>
      <c r="EX63" s="486">
        <v>0</v>
      </c>
      <c r="EY63" s="486">
        <v>0</v>
      </c>
      <c r="EZ63" s="604">
        <v>0</v>
      </c>
      <c r="FA63" s="484">
        <v>766</v>
      </c>
      <c r="FB63" s="486">
        <v>0</v>
      </c>
      <c r="FC63" s="486">
        <v>0</v>
      </c>
      <c r="FD63" s="486">
        <v>0</v>
      </c>
      <c r="FE63" s="486">
        <v>0</v>
      </c>
      <c r="FF63" s="486">
        <v>0</v>
      </c>
      <c r="FG63" s="604">
        <v>0</v>
      </c>
      <c r="FH63" s="1109">
        <v>0</v>
      </c>
      <c r="FI63" s="486">
        <v>0</v>
      </c>
      <c r="FJ63" s="486">
        <v>0</v>
      </c>
      <c r="FK63" s="486">
        <v>0</v>
      </c>
      <c r="FL63" s="486">
        <v>0</v>
      </c>
      <c r="FM63" s="486">
        <v>0</v>
      </c>
      <c r="FN63" s="604">
        <v>0</v>
      </c>
      <c r="FO63" s="484">
        <v>0</v>
      </c>
      <c r="FP63" s="486">
        <v>0</v>
      </c>
      <c r="FQ63" s="486">
        <v>0</v>
      </c>
      <c r="FR63" s="486">
        <v>0</v>
      </c>
      <c r="FS63" s="486">
        <v>0</v>
      </c>
      <c r="FT63" s="486">
        <v>0</v>
      </c>
      <c r="FU63" s="604">
        <v>0</v>
      </c>
      <c r="FV63" s="484">
        <v>9</v>
      </c>
      <c r="FW63" s="486">
        <v>0</v>
      </c>
      <c r="FX63" s="486">
        <v>0</v>
      </c>
      <c r="FY63" s="486">
        <v>0</v>
      </c>
      <c r="FZ63" s="486">
        <v>0</v>
      </c>
      <c r="GA63" s="486">
        <v>0</v>
      </c>
      <c r="GB63" s="604">
        <v>0</v>
      </c>
      <c r="GC63" s="1109">
        <v>90</v>
      </c>
      <c r="GD63" s="486">
        <v>0</v>
      </c>
      <c r="GE63" s="486">
        <v>0</v>
      </c>
      <c r="GF63" s="486">
        <v>0</v>
      </c>
      <c r="GG63" s="486">
        <v>0</v>
      </c>
      <c r="GH63" s="486">
        <v>0</v>
      </c>
      <c r="GI63" s="604">
        <v>0</v>
      </c>
      <c r="GJ63" s="484">
        <v>218</v>
      </c>
      <c r="GK63" s="486">
        <v>0</v>
      </c>
      <c r="GL63" s="486">
        <v>0</v>
      </c>
      <c r="GM63" s="486">
        <v>0</v>
      </c>
      <c r="GN63" s="486">
        <v>0</v>
      </c>
      <c r="GO63" s="486">
        <v>0</v>
      </c>
      <c r="GP63" s="604">
        <v>0</v>
      </c>
      <c r="GQ63" s="1109">
        <v>26</v>
      </c>
      <c r="GR63" s="486">
        <v>0</v>
      </c>
      <c r="GS63" s="486">
        <v>0</v>
      </c>
      <c r="GT63" s="486">
        <v>0</v>
      </c>
      <c r="GU63" s="486">
        <v>0</v>
      </c>
      <c r="GV63" s="486">
        <v>0</v>
      </c>
      <c r="GW63" s="604">
        <v>0</v>
      </c>
      <c r="GX63" s="1109">
        <v>791</v>
      </c>
      <c r="GY63" s="486">
        <v>0</v>
      </c>
      <c r="GZ63" s="486">
        <v>0</v>
      </c>
      <c r="HA63" s="486">
        <v>0</v>
      </c>
      <c r="HB63" s="486">
        <v>0</v>
      </c>
      <c r="HC63" s="486">
        <v>0</v>
      </c>
      <c r="HD63" s="604">
        <v>0</v>
      </c>
      <c r="HE63" s="1109">
        <v>0</v>
      </c>
      <c r="HF63" s="486">
        <v>0</v>
      </c>
      <c r="HG63" s="486">
        <v>0</v>
      </c>
      <c r="HH63" s="486">
        <v>0</v>
      </c>
      <c r="HI63" s="486">
        <v>0</v>
      </c>
      <c r="HJ63" s="486">
        <v>0</v>
      </c>
      <c r="HK63" s="604">
        <v>0</v>
      </c>
      <c r="HL63" s="484">
        <v>0</v>
      </c>
      <c r="HM63" s="486">
        <v>0</v>
      </c>
      <c r="HN63" s="486">
        <v>0</v>
      </c>
      <c r="HO63" s="486">
        <v>0</v>
      </c>
      <c r="HP63" s="486">
        <v>0</v>
      </c>
      <c r="HQ63" s="486">
        <v>0</v>
      </c>
      <c r="HR63" s="604">
        <v>0</v>
      </c>
      <c r="HS63" s="484">
        <v>0</v>
      </c>
      <c r="HT63" s="486">
        <v>0</v>
      </c>
      <c r="HU63" s="486">
        <v>0</v>
      </c>
      <c r="HV63" s="486">
        <v>0</v>
      </c>
      <c r="HW63" s="486">
        <v>0</v>
      </c>
      <c r="HX63" s="486">
        <v>0</v>
      </c>
      <c r="HY63" s="604">
        <v>0</v>
      </c>
      <c r="HZ63" s="484">
        <v>0</v>
      </c>
      <c r="IA63" s="486">
        <v>0</v>
      </c>
      <c r="IB63" s="486">
        <v>0</v>
      </c>
      <c r="IC63" s="486">
        <v>0</v>
      </c>
      <c r="ID63" s="486">
        <v>0</v>
      </c>
      <c r="IE63" s="486">
        <v>0</v>
      </c>
      <c r="IF63" s="604">
        <v>0</v>
      </c>
      <c r="IG63" s="484">
        <v>40</v>
      </c>
      <c r="IH63" s="486">
        <v>0</v>
      </c>
      <c r="II63" s="486">
        <v>0</v>
      </c>
      <c r="IJ63" s="486">
        <v>0</v>
      </c>
      <c r="IK63" s="486">
        <v>0</v>
      </c>
      <c r="IL63" s="486">
        <v>0</v>
      </c>
      <c r="IM63" s="604">
        <v>0</v>
      </c>
      <c r="IN63" s="484">
        <v>170</v>
      </c>
      <c r="IO63" s="486">
        <v>0</v>
      </c>
      <c r="IP63" s="486">
        <v>0</v>
      </c>
      <c r="IQ63" s="486">
        <v>0</v>
      </c>
      <c r="IR63" s="486">
        <v>0</v>
      </c>
      <c r="IS63" s="486">
        <v>0</v>
      </c>
      <c r="IT63" s="604">
        <v>0</v>
      </c>
      <c r="IU63" s="1109">
        <v>0</v>
      </c>
      <c r="IV63" s="486">
        <v>0</v>
      </c>
      <c r="IW63" s="486">
        <v>0</v>
      </c>
      <c r="IX63" s="486">
        <v>0</v>
      </c>
      <c r="IY63" s="486">
        <v>0</v>
      </c>
      <c r="IZ63" s="486">
        <v>0</v>
      </c>
      <c r="JA63" s="604">
        <v>0</v>
      </c>
      <c r="JB63" s="484">
        <v>0</v>
      </c>
      <c r="JC63" s="486">
        <v>0</v>
      </c>
      <c r="JD63" s="486">
        <v>0</v>
      </c>
      <c r="JE63" s="486">
        <v>0</v>
      </c>
      <c r="JF63" s="486">
        <v>0</v>
      </c>
      <c r="JG63" s="486">
        <v>0</v>
      </c>
      <c r="JH63" s="604">
        <v>0</v>
      </c>
      <c r="JI63" s="484">
        <v>0</v>
      </c>
      <c r="JJ63" s="486">
        <v>0</v>
      </c>
      <c r="JK63" s="486">
        <v>0</v>
      </c>
      <c r="JL63" s="486">
        <v>0</v>
      </c>
      <c r="JM63" s="486">
        <v>0</v>
      </c>
      <c r="JN63" s="486">
        <v>0</v>
      </c>
      <c r="JO63" s="604">
        <v>0</v>
      </c>
      <c r="JP63" s="1109">
        <v>0</v>
      </c>
      <c r="JQ63" s="486">
        <v>0</v>
      </c>
      <c r="JR63" s="486">
        <v>0</v>
      </c>
      <c r="JS63" s="486">
        <v>0</v>
      </c>
      <c r="JT63" s="486">
        <v>0</v>
      </c>
      <c r="JU63" s="486">
        <v>0</v>
      </c>
      <c r="JV63" s="604">
        <v>0</v>
      </c>
      <c r="JW63" s="484">
        <v>0</v>
      </c>
      <c r="JX63" s="486">
        <v>0</v>
      </c>
      <c r="JY63" s="486">
        <v>0</v>
      </c>
      <c r="JZ63" s="486">
        <v>0</v>
      </c>
      <c r="KA63" s="486">
        <v>0</v>
      </c>
      <c r="KB63" s="486">
        <v>0</v>
      </c>
      <c r="KC63" s="604">
        <v>0</v>
      </c>
      <c r="KD63" s="484">
        <v>0</v>
      </c>
      <c r="KE63" s="486">
        <v>0</v>
      </c>
      <c r="KF63" s="486">
        <v>0</v>
      </c>
      <c r="KG63" s="486">
        <v>0</v>
      </c>
      <c r="KH63" s="486">
        <v>0</v>
      </c>
      <c r="KI63" s="486">
        <v>0</v>
      </c>
      <c r="KJ63" s="604">
        <v>0</v>
      </c>
      <c r="KK63" s="484">
        <v>0</v>
      </c>
      <c r="KL63" s="486">
        <v>0</v>
      </c>
      <c r="KM63" s="486">
        <v>0</v>
      </c>
      <c r="KN63" s="486">
        <v>0</v>
      </c>
      <c r="KO63" s="486">
        <v>0</v>
      </c>
      <c r="KP63" s="486">
        <v>0</v>
      </c>
      <c r="KQ63" s="604">
        <v>0</v>
      </c>
      <c r="KR63" s="1109">
        <v>0</v>
      </c>
      <c r="KS63" s="486">
        <v>0</v>
      </c>
      <c r="KT63" s="486">
        <v>0</v>
      </c>
      <c r="KU63" s="486">
        <v>0</v>
      </c>
      <c r="KV63" s="486">
        <v>0</v>
      </c>
      <c r="KW63" s="486">
        <v>0</v>
      </c>
      <c r="KX63" s="604">
        <v>0</v>
      </c>
      <c r="KY63" s="484">
        <v>48</v>
      </c>
      <c r="KZ63" s="486">
        <v>0</v>
      </c>
      <c r="LA63" s="486">
        <v>0</v>
      </c>
      <c r="LB63" s="486">
        <v>0</v>
      </c>
      <c r="LC63" s="486">
        <v>0</v>
      </c>
      <c r="LD63" s="486">
        <v>0</v>
      </c>
      <c r="LE63" s="604">
        <v>0</v>
      </c>
      <c r="LF63" s="484">
        <v>0</v>
      </c>
      <c r="LG63" s="486">
        <v>0</v>
      </c>
      <c r="LH63" s="486">
        <v>0</v>
      </c>
      <c r="LI63" s="486">
        <v>0</v>
      </c>
      <c r="LJ63" s="486">
        <v>0</v>
      </c>
      <c r="LK63" s="486">
        <v>0</v>
      </c>
      <c r="LL63" s="604">
        <v>0</v>
      </c>
      <c r="LM63" s="484">
        <v>2232</v>
      </c>
      <c r="LN63" s="486">
        <v>0</v>
      </c>
      <c r="LO63" s="486">
        <v>0</v>
      </c>
      <c r="LP63" s="486">
        <v>0</v>
      </c>
      <c r="LQ63" s="486">
        <v>0</v>
      </c>
      <c r="LR63" s="486">
        <v>0</v>
      </c>
      <c r="LS63" s="604">
        <v>0</v>
      </c>
    </row>
    <row r="64" spans="2:331" ht="15" customHeight="1">
      <c r="B64" s="1108" t="s">
        <v>73</v>
      </c>
      <c r="C64" s="1109">
        <v>0</v>
      </c>
      <c r="D64" s="486">
        <v>0</v>
      </c>
      <c r="E64" s="486">
        <v>0</v>
      </c>
      <c r="F64" s="486">
        <v>0</v>
      </c>
      <c r="G64" s="486">
        <v>0</v>
      </c>
      <c r="H64" s="486">
        <v>0</v>
      </c>
      <c r="I64" s="604">
        <v>0</v>
      </c>
      <c r="J64" s="1109">
        <v>506</v>
      </c>
      <c r="K64" s="486">
        <v>0</v>
      </c>
      <c r="L64" s="486">
        <v>0</v>
      </c>
      <c r="M64" s="486">
        <v>0</v>
      </c>
      <c r="N64" s="486">
        <v>0</v>
      </c>
      <c r="O64" s="486">
        <v>0</v>
      </c>
      <c r="P64" s="604">
        <v>0</v>
      </c>
      <c r="Q64" s="484">
        <v>0</v>
      </c>
      <c r="R64" s="486">
        <v>0</v>
      </c>
      <c r="S64" s="486">
        <v>0</v>
      </c>
      <c r="T64" s="486">
        <v>0</v>
      </c>
      <c r="U64" s="486">
        <v>0</v>
      </c>
      <c r="V64" s="486">
        <v>0</v>
      </c>
      <c r="W64" s="604">
        <v>0</v>
      </c>
      <c r="X64" s="484">
        <v>78</v>
      </c>
      <c r="Y64" s="486">
        <v>0</v>
      </c>
      <c r="Z64" s="486">
        <v>0</v>
      </c>
      <c r="AA64" s="486">
        <v>0</v>
      </c>
      <c r="AB64" s="486">
        <v>0</v>
      </c>
      <c r="AC64" s="486">
        <v>0</v>
      </c>
      <c r="AD64" s="604">
        <v>0</v>
      </c>
      <c r="AE64" s="1109">
        <v>325</v>
      </c>
      <c r="AF64" s="486">
        <v>0</v>
      </c>
      <c r="AG64" s="486">
        <v>0</v>
      </c>
      <c r="AH64" s="486">
        <v>0</v>
      </c>
      <c r="AI64" s="486">
        <v>0</v>
      </c>
      <c r="AJ64" s="486">
        <v>0</v>
      </c>
      <c r="AK64" s="604">
        <v>0</v>
      </c>
      <c r="AL64" s="484">
        <v>0</v>
      </c>
      <c r="AM64" s="486">
        <v>0</v>
      </c>
      <c r="AN64" s="486">
        <v>0</v>
      </c>
      <c r="AO64" s="486">
        <v>0</v>
      </c>
      <c r="AP64" s="486">
        <v>0</v>
      </c>
      <c r="AQ64" s="486">
        <v>0</v>
      </c>
      <c r="AR64" s="604">
        <v>0</v>
      </c>
      <c r="AS64" s="1109">
        <v>0</v>
      </c>
      <c r="AT64" s="486">
        <v>0</v>
      </c>
      <c r="AU64" s="486">
        <v>0</v>
      </c>
      <c r="AV64" s="486">
        <v>0</v>
      </c>
      <c r="AW64" s="486">
        <v>0</v>
      </c>
      <c r="AX64" s="486">
        <v>0</v>
      </c>
      <c r="AY64" s="604">
        <v>0</v>
      </c>
      <c r="AZ64" s="1109">
        <v>26</v>
      </c>
      <c r="BA64" s="486">
        <v>0</v>
      </c>
      <c r="BB64" s="486">
        <v>0</v>
      </c>
      <c r="BC64" s="486">
        <v>0</v>
      </c>
      <c r="BD64" s="486">
        <v>0</v>
      </c>
      <c r="BE64" s="486">
        <v>0</v>
      </c>
      <c r="BF64" s="604">
        <v>0</v>
      </c>
      <c r="BG64" s="1109">
        <v>0</v>
      </c>
      <c r="BH64" s="486">
        <v>0</v>
      </c>
      <c r="BI64" s="486">
        <v>0</v>
      </c>
      <c r="BJ64" s="486">
        <v>0</v>
      </c>
      <c r="BK64" s="486">
        <v>0</v>
      </c>
      <c r="BL64" s="486">
        <v>0</v>
      </c>
      <c r="BM64" s="604">
        <v>0</v>
      </c>
      <c r="BN64" s="1109">
        <v>0</v>
      </c>
      <c r="BO64" s="486">
        <v>0</v>
      </c>
      <c r="BP64" s="486">
        <v>0</v>
      </c>
      <c r="BQ64" s="486">
        <v>0</v>
      </c>
      <c r="BR64" s="486">
        <v>0</v>
      </c>
      <c r="BS64" s="486">
        <v>0</v>
      </c>
      <c r="BT64" s="604">
        <v>0</v>
      </c>
      <c r="BU64" s="1109">
        <v>0</v>
      </c>
      <c r="BV64" s="486">
        <v>0</v>
      </c>
      <c r="BW64" s="486">
        <v>0</v>
      </c>
      <c r="BX64" s="486">
        <v>0</v>
      </c>
      <c r="BY64" s="486">
        <v>0</v>
      </c>
      <c r="BZ64" s="486">
        <v>0</v>
      </c>
      <c r="CA64" s="604">
        <v>0</v>
      </c>
      <c r="CB64" s="484">
        <v>504</v>
      </c>
      <c r="CC64" s="486">
        <v>0</v>
      </c>
      <c r="CD64" s="486">
        <v>0</v>
      </c>
      <c r="CE64" s="486">
        <v>0</v>
      </c>
      <c r="CF64" s="486">
        <v>0</v>
      </c>
      <c r="CG64" s="486">
        <v>0</v>
      </c>
      <c r="CH64" s="604">
        <v>0</v>
      </c>
      <c r="CI64" s="1109">
        <v>563</v>
      </c>
      <c r="CJ64" s="486">
        <v>0</v>
      </c>
      <c r="CK64" s="486">
        <v>0</v>
      </c>
      <c r="CL64" s="486">
        <v>0</v>
      </c>
      <c r="CM64" s="486">
        <v>0</v>
      </c>
      <c r="CN64" s="486">
        <v>0</v>
      </c>
      <c r="CO64" s="604">
        <v>0</v>
      </c>
      <c r="CP64" s="484">
        <v>41</v>
      </c>
      <c r="CQ64" s="486">
        <v>0</v>
      </c>
      <c r="CR64" s="486">
        <v>0</v>
      </c>
      <c r="CS64" s="486">
        <v>0</v>
      </c>
      <c r="CT64" s="486">
        <v>0</v>
      </c>
      <c r="CU64" s="486">
        <v>0</v>
      </c>
      <c r="CV64" s="604">
        <v>0</v>
      </c>
      <c r="CW64" s="1109">
        <v>0</v>
      </c>
      <c r="CX64" s="486">
        <v>0</v>
      </c>
      <c r="CY64" s="486">
        <v>0</v>
      </c>
      <c r="CZ64" s="486">
        <v>0</v>
      </c>
      <c r="DA64" s="486">
        <v>0</v>
      </c>
      <c r="DB64" s="486">
        <v>0</v>
      </c>
      <c r="DC64" s="604">
        <v>0</v>
      </c>
      <c r="DD64" s="484">
        <v>0</v>
      </c>
      <c r="DE64" s="486">
        <v>0</v>
      </c>
      <c r="DF64" s="486">
        <v>0</v>
      </c>
      <c r="DG64" s="486">
        <v>0</v>
      </c>
      <c r="DH64" s="486">
        <v>0</v>
      </c>
      <c r="DI64" s="486">
        <v>0</v>
      </c>
      <c r="DJ64" s="604">
        <v>0</v>
      </c>
      <c r="DK64" s="1109">
        <v>120</v>
      </c>
      <c r="DL64" s="486">
        <v>0</v>
      </c>
      <c r="DM64" s="486">
        <v>0</v>
      </c>
      <c r="DN64" s="486">
        <v>0</v>
      </c>
      <c r="DO64" s="486">
        <v>0</v>
      </c>
      <c r="DP64" s="486">
        <v>0</v>
      </c>
      <c r="DQ64" s="604">
        <v>0</v>
      </c>
      <c r="DR64" s="484">
        <v>0</v>
      </c>
      <c r="DS64" s="486">
        <v>0</v>
      </c>
      <c r="DT64" s="486">
        <v>0</v>
      </c>
      <c r="DU64" s="486">
        <v>0</v>
      </c>
      <c r="DV64" s="486">
        <v>0</v>
      </c>
      <c r="DW64" s="486">
        <v>0</v>
      </c>
      <c r="DX64" s="604">
        <v>0</v>
      </c>
      <c r="DY64" s="484">
        <v>0</v>
      </c>
      <c r="DZ64" s="486">
        <v>0</v>
      </c>
      <c r="EA64" s="486">
        <v>0</v>
      </c>
      <c r="EB64" s="486">
        <v>0</v>
      </c>
      <c r="EC64" s="486">
        <v>0</v>
      </c>
      <c r="ED64" s="486">
        <v>0</v>
      </c>
      <c r="EE64" s="604">
        <v>0</v>
      </c>
      <c r="EF64" s="1109">
        <v>104</v>
      </c>
      <c r="EG64" s="486">
        <v>0</v>
      </c>
      <c r="EH64" s="486">
        <v>0</v>
      </c>
      <c r="EI64" s="486">
        <v>0</v>
      </c>
      <c r="EJ64" s="486">
        <v>0</v>
      </c>
      <c r="EK64" s="486">
        <v>0</v>
      </c>
      <c r="EL64" s="604">
        <v>0</v>
      </c>
      <c r="EM64" s="484">
        <v>0</v>
      </c>
      <c r="EN64" s="486">
        <v>0</v>
      </c>
      <c r="EO64" s="486">
        <v>0</v>
      </c>
      <c r="EP64" s="486">
        <v>0</v>
      </c>
      <c r="EQ64" s="486">
        <v>0</v>
      </c>
      <c r="ER64" s="486">
        <v>0</v>
      </c>
      <c r="ES64" s="604">
        <v>0</v>
      </c>
      <c r="ET64" s="1109">
        <v>0</v>
      </c>
      <c r="EU64" s="486">
        <v>0</v>
      </c>
      <c r="EV64" s="486">
        <v>0</v>
      </c>
      <c r="EW64" s="486">
        <v>0</v>
      </c>
      <c r="EX64" s="486">
        <v>0</v>
      </c>
      <c r="EY64" s="486">
        <v>0</v>
      </c>
      <c r="EZ64" s="604">
        <v>0</v>
      </c>
      <c r="FA64" s="484">
        <v>421</v>
      </c>
      <c r="FB64" s="486">
        <v>0</v>
      </c>
      <c r="FC64" s="486">
        <v>0</v>
      </c>
      <c r="FD64" s="486">
        <v>0</v>
      </c>
      <c r="FE64" s="486">
        <v>0</v>
      </c>
      <c r="FF64" s="486">
        <v>0</v>
      </c>
      <c r="FG64" s="604">
        <v>0</v>
      </c>
      <c r="FH64" s="1109">
        <v>0</v>
      </c>
      <c r="FI64" s="486">
        <v>0</v>
      </c>
      <c r="FJ64" s="486">
        <v>0</v>
      </c>
      <c r="FK64" s="486">
        <v>0</v>
      </c>
      <c r="FL64" s="486">
        <v>0</v>
      </c>
      <c r="FM64" s="486">
        <v>0</v>
      </c>
      <c r="FN64" s="604">
        <v>0</v>
      </c>
      <c r="FO64" s="484">
        <v>115</v>
      </c>
      <c r="FP64" s="486">
        <v>0</v>
      </c>
      <c r="FQ64" s="486">
        <v>0</v>
      </c>
      <c r="FR64" s="486">
        <v>0</v>
      </c>
      <c r="FS64" s="486">
        <v>0</v>
      </c>
      <c r="FT64" s="486">
        <v>0</v>
      </c>
      <c r="FU64" s="604">
        <v>0</v>
      </c>
      <c r="FV64" s="484">
        <v>0</v>
      </c>
      <c r="FW64" s="486">
        <v>0</v>
      </c>
      <c r="FX64" s="486">
        <v>0</v>
      </c>
      <c r="FY64" s="486">
        <v>0</v>
      </c>
      <c r="FZ64" s="486">
        <v>0</v>
      </c>
      <c r="GA64" s="486">
        <v>0</v>
      </c>
      <c r="GB64" s="604">
        <v>0</v>
      </c>
      <c r="GC64" s="1109">
        <v>250</v>
      </c>
      <c r="GD64" s="486">
        <v>0</v>
      </c>
      <c r="GE64" s="486">
        <v>0</v>
      </c>
      <c r="GF64" s="486">
        <v>0</v>
      </c>
      <c r="GG64" s="486">
        <v>0</v>
      </c>
      <c r="GH64" s="486">
        <v>0</v>
      </c>
      <c r="GI64" s="604">
        <v>0</v>
      </c>
      <c r="GJ64" s="484">
        <v>324</v>
      </c>
      <c r="GK64" s="486">
        <v>0</v>
      </c>
      <c r="GL64" s="486">
        <v>0</v>
      </c>
      <c r="GM64" s="486">
        <v>0</v>
      </c>
      <c r="GN64" s="486">
        <v>0</v>
      </c>
      <c r="GO64" s="486">
        <v>0</v>
      </c>
      <c r="GP64" s="604">
        <v>0</v>
      </c>
      <c r="GQ64" s="1109">
        <v>0</v>
      </c>
      <c r="GR64" s="486">
        <v>0</v>
      </c>
      <c r="GS64" s="486">
        <v>0</v>
      </c>
      <c r="GT64" s="486">
        <v>0</v>
      </c>
      <c r="GU64" s="486">
        <v>0</v>
      </c>
      <c r="GV64" s="486">
        <v>0</v>
      </c>
      <c r="GW64" s="604">
        <v>0</v>
      </c>
      <c r="GX64" s="1109">
        <v>3622</v>
      </c>
      <c r="GY64" s="486">
        <v>0</v>
      </c>
      <c r="GZ64" s="486">
        <v>0</v>
      </c>
      <c r="HA64" s="486">
        <v>0</v>
      </c>
      <c r="HB64" s="486">
        <v>0</v>
      </c>
      <c r="HC64" s="486">
        <v>0</v>
      </c>
      <c r="HD64" s="604">
        <v>0</v>
      </c>
      <c r="HE64" s="1109">
        <v>0</v>
      </c>
      <c r="HF64" s="486">
        <v>0</v>
      </c>
      <c r="HG64" s="486">
        <v>0</v>
      </c>
      <c r="HH64" s="486">
        <v>0</v>
      </c>
      <c r="HI64" s="486">
        <v>0</v>
      </c>
      <c r="HJ64" s="486">
        <v>0</v>
      </c>
      <c r="HK64" s="604">
        <v>0</v>
      </c>
      <c r="HL64" s="484">
        <v>0</v>
      </c>
      <c r="HM64" s="486">
        <v>0</v>
      </c>
      <c r="HN64" s="486">
        <v>0</v>
      </c>
      <c r="HO64" s="486">
        <v>0</v>
      </c>
      <c r="HP64" s="486">
        <v>0</v>
      </c>
      <c r="HQ64" s="486">
        <v>0</v>
      </c>
      <c r="HR64" s="604">
        <v>0</v>
      </c>
      <c r="HS64" s="484">
        <v>0</v>
      </c>
      <c r="HT64" s="486">
        <v>0</v>
      </c>
      <c r="HU64" s="486">
        <v>0</v>
      </c>
      <c r="HV64" s="486">
        <v>0</v>
      </c>
      <c r="HW64" s="486">
        <v>0</v>
      </c>
      <c r="HX64" s="486">
        <v>0</v>
      </c>
      <c r="HY64" s="604">
        <v>0</v>
      </c>
      <c r="HZ64" s="484">
        <v>15</v>
      </c>
      <c r="IA64" s="486">
        <v>0</v>
      </c>
      <c r="IB64" s="486">
        <v>0</v>
      </c>
      <c r="IC64" s="486">
        <v>0</v>
      </c>
      <c r="ID64" s="486">
        <v>0</v>
      </c>
      <c r="IE64" s="486">
        <v>0</v>
      </c>
      <c r="IF64" s="604">
        <v>0</v>
      </c>
      <c r="IG64" s="484">
        <v>47</v>
      </c>
      <c r="IH64" s="486">
        <v>0</v>
      </c>
      <c r="II64" s="486">
        <v>0</v>
      </c>
      <c r="IJ64" s="486">
        <v>0</v>
      </c>
      <c r="IK64" s="486">
        <v>0</v>
      </c>
      <c r="IL64" s="486">
        <v>0</v>
      </c>
      <c r="IM64" s="604">
        <v>0</v>
      </c>
      <c r="IN64" s="484">
        <v>2818</v>
      </c>
      <c r="IO64" s="486">
        <v>0</v>
      </c>
      <c r="IP64" s="486">
        <v>0</v>
      </c>
      <c r="IQ64" s="486">
        <v>0</v>
      </c>
      <c r="IR64" s="486">
        <v>0</v>
      </c>
      <c r="IS64" s="486">
        <v>0</v>
      </c>
      <c r="IT64" s="604">
        <v>0</v>
      </c>
      <c r="IU64" s="1109">
        <v>20</v>
      </c>
      <c r="IV64" s="486">
        <v>0</v>
      </c>
      <c r="IW64" s="486">
        <v>0</v>
      </c>
      <c r="IX64" s="486">
        <v>0</v>
      </c>
      <c r="IY64" s="486">
        <v>0</v>
      </c>
      <c r="IZ64" s="486">
        <v>0</v>
      </c>
      <c r="JA64" s="604">
        <v>0</v>
      </c>
      <c r="JB64" s="484">
        <v>0</v>
      </c>
      <c r="JC64" s="486">
        <v>0</v>
      </c>
      <c r="JD64" s="486">
        <v>0</v>
      </c>
      <c r="JE64" s="486">
        <v>0</v>
      </c>
      <c r="JF64" s="486">
        <v>0</v>
      </c>
      <c r="JG64" s="486">
        <v>0</v>
      </c>
      <c r="JH64" s="604">
        <v>0</v>
      </c>
      <c r="JI64" s="484">
        <v>0</v>
      </c>
      <c r="JJ64" s="486">
        <v>0</v>
      </c>
      <c r="JK64" s="486">
        <v>0</v>
      </c>
      <c r="JL64" s="486">
        <v>0</v>
      </c>
      <c r="JM64" s="486">
        <v>0</v>
      </c>
      <c r="JN64" s="486">
        <v>0</v>
      </c>
      <c r="JO64" s="604">
        <v>0</v>
      </c>
      <c r="JP64" s="1109">
        <v>0</v>
      </c>
      <c r="JQ64" s="486">
        <v>0</v>
      </c>
      <c r="JR64" s="486">
        <v>0</v>
      </c>
      <c r="JS64" s="486">
        <v>0</v>
      </c>
      <c r="JT64" s="486">
        <v>0</v>
      </c>
      <c r="JU64" s="486">
        <v>0</v>
      </c>
      <c r="JV64" s="604">
        <v>0</v>
      </c>
      <c r="JW64" s="484">
        <v>0</v>
      </c>
      <c r="JX64" s="486">
        <v>0</v>
      </c>
      <c r="JY64" s="486">
        <v>0</v>
      </c>
      <c r="JZ64" s="486">
        <v>0</v>
      </c>
      <c r="KA64" s="486">
        <v>0</v>
      </c>
      <c r="KB64" s="486">
        <v>0</v>
      </c>
      <c r="KC64" s="604">
        <v>0</v>
      </c>
      <c r="KD64" s="484">
        <v>0</v>
      </c>
      <c r="KE64" s="486">
        <v>0</v>
      </c>
      <c r="KF64" s="486">
        <v>0</v>
      </c>
      <c r="KG64" s="486">
        <v>0</v>
      </c>
      <c r="KH64" s="486">
        <v>0</v>
      </c>
      <c r="KI64" s="486">
        <v>0</v>
      </c>
      <c r="KJ64" s="604">
        <v>0</v>
      </c>
      <c r="KK64" s="484">
        <v>0</v>
      </c>
      <c r="KL64" s="486">
        <v>0</v>
      </c>
      <c r="KM64" s="486">
        <v>0</v>
      </c>
      <c r="KN64" s="486">
        <v>0</v>
      </c>
      <c r="KO64" s="486">
        <v>0</v>
      </c>
      <c r="KP64" s="486">
        <v>0</v>
      </c>
      <c r="KQ64" s="604">
        <v>0</v>
      </c>
      <c r="KR64" s="1109">
        <v>0</v>
      </c>
      <c r="KS64" s="486">
        <v>0</v>
      </c>
      <c r="KT64" s="486">
        <v>0</v>
      </c>
      <c r="KU64" s="486">
        <v>0</v>
      </c>
      <c r="KV64" s="486">
        <v>0</v>
      </c>
      <c r="KW64" s="486">
        <v>0</v>
      </c>
      <c r="KX64" s="604">
        <v>0</v>
      </c>
      <c r="KY64" s="484">
        <v>394</v>
      </c>
      <c r="KZ64" s="486">
        <v>0</v>
      </c>
      <c r="LA64" s="486">
        <v>0</v>
      </c>
      <c r="LB64" s="486">
        <v>0</v>
      </c>
      <c r="LC64" s="486">
        <v>0</v>
      </c>
      <c r="LD64" s="486">
        <v>0</v>
      </c>
      <c r="LE64" s="604">
        <v>0</v>
      </c>
      <c r="LF64" s="484">
        <v>0</v>
      </c>
      <c r="LG64" s="486">
        <v>0</v>
      </c>
      <c r="LH64" s="486">
        <v>0</v>
      </c>
      <c r="LI64" s="486">
        <v>0</v>
      </c>
      <c r="LJ64" s="486">
        <v>0</v>
      </c>
      <c r="LK64" s="486">
        <v>0</v>
      </c>
      <c r="LL64" s="604">
        <v>0</v>
      </c>
      <c r="LM64" s="484">
        <v>10293</v>
      </c>
      <c r="LN64" s="486">
        <v>0</v>
      </c>
      <c r="LO64" s="486">
        <v>0</v>
      </c>
      <c r="LP64" s="486">
        <v>0</v>
      </c>
      <c r="LQ64" s="486">
        <v>0</v>
      </c>
      <c r="LR64" s="486">
        <v>0</v>
      </c>
      <c r="LS64" s="604">
        <v>0</v>
      </c>
    </row>
    <row r="65" spans="2:331" ht="15" customHeight="1">
      <c r="B65" s="1108" t="s">
        <v>74</v>
      </c>
      <c r="C65" s="1109">
        <v>0</v>
      </c>
      <c r="D65" s="486">
        <v>0</v>
      </c>
      <c r="E65" s="486">
        <v>0</v>
      </c>
      <c r="F65" s="486">
        <v>0</v>
      </c>
      <c r="G65" s="486">
        <v>0</v>
      </c>
      <c r="H65" s="486">
        <v>0</v>
      </c>
      <c r="I65" s="604">
        <v>0</v>
      </c>
      <c r="J65" s="1109">
        <v>0</v>
      </c>
      <c r="K65" s="486">
        <v>0</v>
      </c>
      <c r="L65" s="486">
        <v>0</v>
      </c>
      <c r="M65" s="486">
        <v>0</v>
      </c>
      <c r="N65" s="486">
        <v>0</v>
      </c>
      <c r="O65" s="486">
        <v>0</v>
      </c>
      <c r="P65" s="604">
        <v>0</v>
      </c>
      <c r="Q65" s="484">
        <v>0</v>
      </c>
      <c r="R65" s="486">
        <v>0</v>
      </c>
      <c r="S65" s="486">
        <v>0</v>
      </c>
      <c r="T65" s="486">
        <v>0</v>
      </c>
      <c r="U65" s="486">
        <v>0</v>
      </c>
      <c r="V65" s="486">
        <v>0</v>
      </c>
      <c r="W65" s="604">
        <v>0</v>
      </c>
      <c r="X65" s="484">
        <v>0</v>
      </c>
      <c r="Y65" s="486">
        <v>0</v>
      </c>
      <c r="Z65" s="486">
        <v>0</v>
      </c>
      <c r="AA65" s="486">
        <v>0</v>
      </c>
      <c r="AB65" s="486">
        <v>0</v>
      </c>
      <c r="AC65" s="486">
        <v>0</v>
      </c>
      <c r="AD65" s="604">
        <v>0</v>
      </c>
      <c r="AE65" s="1109">
        <v>0</v>
      </c>
      <c r="AF65" s="486">
        <v>0</v>
      </c>
      <c r="AG65" s="486">
        <v>0</v>
      </c>
      <c r="AH65" s="486">
        <v>0</v>
      </c>
      <c r="AI65" s="486">
        <v>0</v>
      </c>
      <c r="AJ65" s="486">
        <v>0</v>
      </c>
      <c r="AK65" s="604">
        <v>0</v>
      </c>
      <c r="AL65" s="484">
        <v>0</v>
      </c>
      <c r="AM65" s="486">
        <v>0</v>
      </c>
      <c r="AN65" s="486">
        <v>0</v>
      </c>
      <c r="AO65" s="486">
        <v>0</v>
      </c>
      <c r="AP65" s="486">
        <v>0</v>
      </c>
      <c r="AQ65" s="486">
        <v>0</v>
      </c>
      <c r="AR65" s="604">
        <v>0</v>
      </c>
      <c r="AS65" s="1109">
        <v>0</v>
      </c>
      <c r="AT65" s="486">
        <v>0</v>
      </c>
      <c r="AU65" s="486">
        <v>0</v>
      </c>
      <c r="AV65" s="486">
        <v>0</v>
      </c>
      <c r="AW65" s="486">
        <v>0</v>
      </c>
      <c r="AX65" s="486">
        <v>0</v>
      </c>
      <c r="AY65" s="604">
        <v>0</v>
      </c>
      <c r="AZ65" s="1109">
        <v>0</v>
      </c>
      <c r="BA65" s="486">
        <v>0</v>
      </c>
      <c r="BB65" s="486">
        <v>0</v>
      </c>
      <c r="BC65" s="486">
        <v>0</v>
      </c>
      <c r="BD65" s="486">
        <v>0</v>
      </c>
      <c r="BE65" s="486">
        <v>0</v>
      </c>
      <c r="BF65" s="604">
        <v>0</v>
      </c>
      <c r="BG65" s="1109">
        <v>0</v>
      </c>
      <c r="BH65" s="486">
        <v>0</v>
      </c>
      <c r="BI65" s="486">
        <v>0</v>
      </c>
      <c r="BJ65" s="486">
        <v>0</v>
      </c>
      <c r="BK65" s="486">
        <v>0</v>
      </c>
      <c r="BL65" s="486">
        <v>0</v>
      </c>
      <c r="BM65" s="604">
        <v>0</v>
      </c>
      <c r="BN65" s="1109">
        <v>0</v>
      </c>
      <c r="BO65" s="486">
        <v>0</v>
      </c>
      <c r="BP65" s="486">
        <v>0</v>
      </c>
      <c r="BQ65" s="486">
        <v>0</v>
      </c>
      <c r="BR65" s="486">
        <v>0</v>
      </c>
      <c r="BS65" s="486">
        <v>0</v>
      </c>
      <c r="BT65" s="604">
        <v>0</v>
      </c>
      <c r="BU65" s="1109">
        <v>0</v>
      </c>
      <c r="BV65" s="486">
        <v>0</v>
      </c>
      <c r="BW65" s="486">
        <v>0</v>
      </c>
      <c r="BX65" s="486">
        <v>0</v>
      </c>
      <c r="BY65" s="486">
        <v>0</v>
      </c>
      <c r="BZ65" s="486">
        <v>0</v>
      </c>
      <c r="CA65" s="604">
        <v>0</v>
      </c>
      <c r="CB65" s="484">
        <v>0</v>
      </c>
      <c r="CC65" s="486">
        <v>0</v>
      </c>
      <c r="CD65" s="486">
        <v>0</v>
      </c>
      <c r="CE65" s="486">
        <v>0</v>
      </c>
      <c r="CF65" s="486">
        <v>0</v>
      </c>
      <c r="CG65" s="486">
        <v>0</v>
      </c>
      <c r="CH65" s="604">
        <v>0</v>
      </c>
      <c r="CI65" s="1109">
        <v>0</v>
      </c>
      <c r="CJ65" s="486">
        <v>0</v>
      </c>
      <c r="CK65" s="486">
        <v>0</v>
      </c>
      <c r="CL65" s="486">
        <v>0</v>
      </c>
      <c r="CM65" s="486">
        <v>0</v>
      </c>
      <c r="CN65" s="486">
        <v>0</v>
      </c>
      <c r="CO65" s="604">
        <v>0</v>
      </c>
      <c r="CP65" s="484">
        <v>0</v>
      </c>
      <c r="CQ65" s="486">
        <v>0</v>
      </c>
      <c r="CR65" s="486">
        <v>0</v>
      </c>
      <c r="CS65" s="486">
        <v>0</v>
      </c>
      <c r="CT65" s="486">
        <v>0</v>
      </c>
      <c r="CU65" s="486">
        <v>0</v>
      </c>
      <c r="CV65" s="604">
        <v>0</v>
      </c>
      <c r="CW65" s="1109">
        <v>0</v>
      </c>
      <c r="CX65" s="486">
        <v>0</v>
      </c>
      <c r="CY65" s="486">
        <v>0</v>
      </c>
      <c r="CZ65" s="486">
        <v>0</v>
      </c>
      <c r="DA65" s="486">
        <v>0</v>
      </c>
      <c r="DB65" s="486">
        <v>0</v>
      </c>
      <c r="DC65" s="604">
        <v>0</v>
      </c>
      <c r="DD65" s="484">
        <v>0</v>
      </c>
      <c r="DE65" s="486">
        <v>0</v>
      </c>
      <c r="DF65" s="486">
        <v>0</v>
      </c>
      <c r="DG65" s="486">
        <v>0</v>
      </c>
      <c r="DH65" s="486">
        <v>0</v>
      </c>
      <c r="DI65" s="486">
        <v>0</v>
      </c>
      <c r="DJ65" s="604">
        <v>0</v>
      </c>
      <c r="DK65" s="1109">
        <v>0</v>
      </c>
      <c r="DL65" s="486">
        <v>0</v>
      </c>
      <c r="DM65" s="486">
        <v>0</v>
      </c>
      <c r="DN65" s="486">
        <v>0</v>
      </c>
      <c r="DO65" s="486">
        <v>0</v>
      </c>
      <c r="DP65" s="486">
        <v>0</v>
      </c>
      <c r="DQ65" s="604">
        <v>0</v>
      </c>
      <c r="DR65" s="484">
        <v>0</v>
      </c>
      <c r="DS65" s="486">
        <v>0</v>
      </c>
      <c r="DT65" s="486">
        <v>0</v>
      </c>
      <c r="DU65" s="486">
        <v>0</v>
      </c>
      <c r="DV65" s="486">
        <v>0</v>
      </c>
      <c r="DW65" s="486">
        <v>0</v>
      </c>
      <c r="DX65" s="604">
        <v>0</v>
      </c>
      <c r="DY65" s="484">
        <v>0</v>
      </c>
      <c r="DZ65" s="486">
        <v>0</v>
      </c>
      <c r="EA65" s="486">
        <v>0</v>
      </c>
      <c r="EB65" s="486">
        <v>0</v>
      </c>
      <c r="EC65" s="486">
        <v>0</v>
      </c>
      <c r="ED65" s="486">
        <v>0</v>
      </c>
      <c r="EE65" s="604">
        <v>0</v>
      </c>
      <c r="EF65" s="1109">
        <v>0</v>
      </c>
      <c r="EG65" s="486">
        <v>0</v>
      </c>
      <c r="EH65" s="486">
        <v>0</v>
      </c>
      <c r="EI65" s="486">
        <v>0</v>
      </c>
      <c r="EJ65" s="486">
        <v>0</v>
      </c>
      <c r="EK65" s="486">
        <v>0</v>
      </c>
      <c r="EL65" s="604">
        <v>0</v>
      </c>
      <c r="EM65" s="484">
        <v>0</v>
      </c>
      <c r="EN65" s="486">
        <v>0</v>
      </c>
      <c r="EO65" s="486">
        <v>0</v>
      </c>
      <c r="EP65" s="486">
        <v>0</v>
      </c>
      <c r="EQ65" s="486">
        <v>0</v>
      </c>
      <c r="ER65" s="486">
        <v>0</v>
      </c>
      <c r="ES65" s="604">
        <v>0</v>
      </c>
      <c r="ET65" s="1109">
        <v>0</v>
      </c>
      <c r="EU65" s="486">
        <v>0</v>
      </c>
      <c r="EV65" s="486">
        <v>0</v>
      </c>
      <c r="EW65" s="486">
        <v>0</v>
      </c>
      <c r="EX65" s="486">
        <v>0</v>
      </c>
      <c r="EY65" s="486">
        <v>0</v>
      </c>
      <c r="EZ65" s="604">
        <v>0</v>
      </c>
      <c r="FA65" s="484">
        <v>8</v>
      </c>
      <c r="FB65" s="486">
        <v>0</v>
      </c>
      <c r="FC65" s="486">
        <v>0</v>
      </c>
      <c r="FD65" s="486">
        <v>0</v>
      </c>
      <c r="FE65" s="486">
        <v>0</v>
      </c>
      <c r="FF65" s="486">
        <v>0</v>
      </c>
      <c r="FG65" s="604">
        <v>0</v>
      </c>
      <c r="FH65" s="1109">
        <v>0</v>
      </c>
      <c r="FI65" s="486">
        <v>0</v>
      </c>
      <c r="FJ65" s="486">
        <v>0</v>
      </c>
      <c r="FK65" s="486">
        <v>0</v>
      </c>
      <c r="FL65" s="486">
        <v>0</v>
      </c>
      <c r="FM65" s="486">
        <v>0</v>
      </c>
      <c r="FN65" s="604">
        <v>0</v>
      </c>
      <c r="FO65" s="484">
        <v>0</v>
      </c>
      <c r="FP65" s="486">
        <v>0</v>
      </c>
      <c r="FQ65" s="486">
        <v>0</v>
      </c>
      <c r="FR65" s="486">
        <v>0</v>
      </c>
      <c r="FS65" s="486">
        <v>0</v>
      </c>
      <c r="FT65" s="486">
        <v>0</v>
      </c>
      <c r="FU65" s="604">
        <v>0</v>
      </c>
      <c r="FV65" s="484">
        <v>0</v>
      </c>
      <c r="FW65" s="486">
        <v>0</v>
      </c>
      <c r="FX65" s="486">
        <v>0</v>
      </c>
      <c r="FY65" s="486">
        <v>0</v>
      </c>
      <c r="FZ65" s="486">
        <v>0</v>
      </c>
      <c r="GA65" s="486">
        <v>0</v>
      </c>
      <c r="GB65" s="604">
        <v>0</v>
      </c>
      <c r="GC65" s="1109">
        <v>0</v>
      </c>
      <c r="GD65" s="486">
        <v>0</v>
      </c>
      <c r="GE65" s="486">
        <v>0</v>
      </c>
      <c r="GF65" s="486">
        <v>0</v>
      </c>
      <c r="GG65" s="486">
        <v>0</v>
      </c>
      <c r="GH65" s="486">
        <v>0</v>
      </c>
      <c r="GI65" s="604">
        <v>0</v>
      </c>
      <c r="GJ65" s="484">
        <v>0</v>
      </c>
      <c r="GK65" s="486">
        <v>0</v>
      </c>
      <c r="GL65" s="486">
        <v>0</v>
      </c>
      <c r="GM65" s="486">
        <v>0</v>
      </c>
      <c r="GN65" s="486">
        <v>0</v>
      </c>
      <c r="GO65" s="486">
        <v>0</v>
      </c>
      <c r="GP65" s="604">
        <v>0</v>
      </c>
      <c r="GQ65" s="1109">
        <v>0</v>
      </c>
      <c r="GR65" s="486">
        <v>0</v>
      </c>
      <c r="GS65" s="486">
        <v>0</v>
      </c>
      <c r="GT65" s="486">
        <v>0</v>
      </c>
      <c r="GU65" s="486">
        <v>0</v>
      </c>
      <c r="GV65" s="486">
        <v>0</v>
      </c>
      <c r="GW65" s="604">
        <v>0</v>
      </c>
      <c r="GX65" s="1109">
        <v>359</v>
      </c>
      <c r="GY65" s="486">
        <v>0</v>
      </c>
      <c r="GZ65" s="486">
        <v>0</v>
      </c>
      <c r="HA65" s="486">
        <v>0</v>
      </c>
      <c r="HB65" s="486">
        <v>0</v>
      </c>
      <c r="HC65" s="486">
        <v>0</v>
      </c>
      <c r="HD65" s="604">
        <v>0</v>
      </c>
      <c r="HE65" s="1109">
        <v>0</v>
      </c>
      <c r="HF65" s="486">
        <v>0</v>
      </c>
      <c r="HG65" s="486">
        <v>0</v>
      </c>
      <c r="HH65" s="486">
        <v>0</v>
      </c>
      <c r="HI65" s="486">
        <v>0</v>
      </c>
      <c r="HJ65" s="486">
        <v>0</v>
      </c>
      <c r="HK65" s="604">
        <v>0</v>
      </c>
      <c r="HL65" s="484">
        <v>0</v>
      </c>
      <c r="HM65" s="486">
        <v>0</v>
      </c>
      <c r="HN65" s="486">
        <v>0</v>
      </c>
      <c r="HO65" s="486">
        <v>0</v>
      </c>
      <c r="HP65" s="486">
        <v>0</v>
      </c>
      <c r="HQ65" s="486">
        <v>0</v>
      </c>
      <c r="HR65" s="604">
        <v>0</v>
      </c>
      <c r="HS65" s="484">
        <v>0</v>
      </c>
      <c r="HT65" s="486">
        <v>0</v>
      </c>
      <c r="HU65" s="486">
        <v>0</v>
      </c>
      <c r="HV65" s="486">
        <v>0</v>
      </c>
      <c r="HW65" s="486">
        <v>0</v>
      </c>
      <c r="HX65" s="486">
        <v>0</v>
      </c>
      <c r="HY65" s="604">
        <v>0</v>
      </c>
      <c r="HZ65" s="484">
        <v>0</v>
      </c>
      <c r="IA65" s="486">
        <v>0</v>
      </c>
      <c r="IB65" s="486">
        <v>0</v>
      </c>
      <c r="IC65" s="486">
        <v>0</v>
      </c>
      <c r="ID65" s="486">
        <v>0</v>
      </c>
      <c r="IE65" s="486">
        <v>0</v>
      </c>
      <c r="IF65" s="604">
        <v>0</v>
      </c>
      <c r="IG65" s="484">
        <v>0</v>
      </c>
      <c r="IH65" s="486">
        <v>0</v>
      </c>
      <c r="II65" s="486">
        <v>0</v>
      </c>
      <c r="IJ65" s="486">
        <v>0</v>
      </c>
      <c r="IK65" s="486">
        <v>0</v>
      </c>
      <c r="IL65" s="486">
        <v>0</v>
      </c>
      <c r="IM65" s="604">
        <v>0</v>
      </c>
      <c r="IN65" s="484">
        <v>1528</v>
      </c>
      <c r="IO65" s="486">
        <v>0</v>
      </c>
      <c r="IP65" s="486">
        <v>0</v>
      </c>
      <c r="IQ65" s="486">
        <v>0</v>
      </c>
      <c r="IR65" s="486">
        <v>0</v>
      </c>
      <c r="IS65" s="486">
        <v>0</v>
      </c>
      <c r="IT65" s="604">
        <v>0</v>
      </c>
      <c r="IU65" s="1109">
        <v>0</v>
      </c>
      <c r="IV65" s="486">
        <v>0</v>
      </c>
      <c r="IW65" s="486">
        <v>0</v>
      </c>
      <c r="IX65" s="486">
        <v>0</v>
      </c>
      <c r="IY65" s="486">
        <v>0</v>
      </c>
      <c r="IZ65" s="486">
        <v>0</v>
      </c>
      <c r="JA65" s="604">
        <v>0</v>
      </c>
      <c r="JB65" s="484">
        <v>0</v>
      </c>
      <c r="JC65" s="486">
        <v>0</v>
      </c>
      <c r="JD65" s="486">
        <v>0</v>
      </c>
      <c r="JE65" s="486">
        <v>0</v>
      </c>
      <c r="JF65" s="486">
        <v>0</v>
      </c>
      <c r="JG65" s="486">
        <v>0</v>
      </c>
      <c r="JH65" s="604">
        <v>0</v>
      </c>
      <c r="JI65" s="484">
        <v>0</v>
      </c>
      <c r="JJ65" s="486">
        <v>0</v>
      </c>
      <c r="JK65" s="486">
        <v>0</v>
      </c>
      <c r="JL65" s="486">
        <v>0</v>
      </c>
      <c r="JM65" s="486">
        <v>0</v>
      </c>
      <c r="JN65" s="486">
        <v>0</v>
      </c>
      <c r="JO65" s="604">
        <v>0</v>
      </c>
      <c r="JP65" s="1109">
        <v>0</v>
      </c>
      <c r="JQ65" s="486">
        <v>0</v>
      </c>
      <c r="JR65" s="486">
        <v>0</v>
      </c>
      <c r="JS65" s="486">
        <v>0</v>
      </c>
      <c r="JT65" s="486">
        <v>0</v>
      </c>
      <c r="JU65" s="486">
        <v>0</v>
      </c>
      <c r="JV65" s="604">
        <v>0</v>
      </c>
      <c r="JW65" s="484">
        <v>0</v>
      </c>
      <c r="JX65" s="486">
        <v>0</v>
      </c>
      <c r="JY65" s="486">
        <v>0</v>
      </c>
      <c r="JZ65" s="486">
        <v>0</v>
      </c>
      <c r="KA65" s="486">
        <v>0</v>
      </c>
      <c r="KB65" s="486">
        <v>0</v>
      </c>
      <c r="KC65" s="604">
        <v>0</v>
      </c>
      <c r="KD65" s="484">
        <v>0</v>
      </c>
      <c r="KE65" s="486">
        <v>0</v>
      </c>
      <c r="KF65" s="486">
        <v>0</v>
      </c>
      <c r="KG65" s="486">
        <v>0</v>
      </c>
      <c r="KH65" s="486">
        <v>0</v>
      </c>
      <c r="KI65" s="486">
        <v>0</v>
      </c>
      <c r="KJ65" s="604">
        <v>0</v>
      </c>
      <c r="KK65" s="484">
        <v>50</v>
      </c>
      <c r="KL65" s="486">
        <v>0</v>
      </c>
      <c r="KM65" s="486">
        <v>0</v>
      </c>
      <c r="KN65" s="486">
        <v>0</v>
      </c>
      <c r="KO65" s="486">
        <v>0</v>
      </c>
      <c r="KP65" s="486">
        <v>0</v>
      </c>
      <c r="KQ65" s="604">
        <v>0</v>
      </c>
      <c r="KR65" s="1109">
        <v>0</v>
      </c>
      <c r="KS65" s="486">
        <v>0</v>
      </c>
      <c r="KT65" s="486">
        <v>0</v>
      </c>
      <c r="KU65" s="486">
        <v>0</v>
      </c>
      <c r="KV65" s="486">
        <v>0</v>
      </c>
      <c r="KW65" s="486">
        <v>0</v>
      </c>
      <c r="KX65" s="604">
        <v>0</v>
      </c>
      <c r="KY65" s="484">
        <v>0</v>
      </c>
      <c r="KZ65" s="486">
        <v>0</v>
      </c>
      <c r="LA65" s="486">
        <v>0</v>
      </c>
      <c r="LB65" s="486">
        <v>0</v>
      </c>
      <c r="LC65" s="486">
        <v>0</v>
      </c>
      <c r="LD65" s="486">
        <v>0</v>
      </c>
      <c r="LE65" s="604">
        <v>0</v>
      </c>
      <c r="LF65" s="484">
        <v>0</v>
      </c>
      <c r="LG65" s="486">
        <v>0</v>
      </c>
      <c r="LH65" s="486">
        <v>0</v>
      </c>
      <c r="LI65" s="486">
        <v>0</v>
      </c>
      <c r="LJ65" s="486">
        <v>0</v>
      </c>
      <c r="LK65" s="486">
        <v>0</v>
      </c>
      <c r="LL65" s="604">
        <v>0</v>
      </c>
      <c r="LM65" s="484">
        <v>1945</v>
      </c>
      <c r="LN65" s="486">
        <v>0</v>
      </c>
      <c r="LO65" s="486">
        <v>0</v>
      </c>
      <c r="LP65" s="486">
        <v>0</v>
      </c>
      <c r="LQ65" s="486">
        <v>0</v>
      </c>
      <c r="LR65" s="486">
        <v>0</v>
      </c>
      <c r="LS65" s="604">
        <v>0</v>
      </c>
    </row>
    <row r="66" spans="2:331" ht="15" customHeight="1">
      <c r="B66" s="1108" t="s">
        <v>52</v>
      </c>
      <c r="C66" s="1109">
        <v>46</v>
      </c>
      <c r="D66" s="486">
        <v>11</v>
      </c>
      <c r="E66" s="486">
        <v>0</v>
      </c>
      <c r="F66" s="486">
        <v>45</v>
      </c>
      <c r="G66" s="486">
        <v>0</v>
      </c>
      <c r="H66" s="486">
        <v>0</v>
      </c>
      <c r="I66" s="604">
        <v>0</v>
      </c>
      <c r="J66" s="1109">
        <v>11</v>
      </c>
      <c r="K66" s="486">
        <v>0</v>
      </c>
      <c r="L66" s="486">
        <v>0</v>
      </c>
      <c r="M66" s="486">
        <v>0</v>
      </c>
      <c r="N66" s="486">
        <v>0</v>
      </c>
      <c r="O66" s="486">
        <v>0</v>
      </c>
      <c r="P66" s="604">
        <v>0</v>
      </c>
      <c r="Q66" s="484">
        <v>335</v>
      </c>
      <c r="R66" s="486">
        <v>0</v>
      </c>
      <c r="S66" s="486">
        <v>0</v>
      </c>
      <c r="T66" s="486">
        <v>0</v>
      </c>
      <c r="U66" s="486">
        <v>0</v>
      </c>
      <c r="V66" s="486">
        <v>0</v>
      </c>
      <c r="W66" s="604">
        <v>0</v>
      </c>
      <c r="X66" s="484">
        <v>90</v>
      </c>
      <c r="Y66" s="486">
        <v>90</v>
      </c>
      <c r="Z66" s="486">
        <v>0</v>
      </c>
      <c r="AA66" s="486">
        <v>0</v>
      </c>
      <c r="AB66" s="486">
        <v>0</v>
      </c>
      <c r="AC66" s="486">
        <v>0</v>
      </c>
      <c r="AD66" s="604">
        <v>0</v>
      </c>
      <c r="AE66" s="1109">
        <v>0</v>
      </c>
      <c r="AF66" s="486">
        <v>0</v>
      </c>
      <c r="AG66" s="486">
        <v>0</v>
      </c>
      <c r="AH66" s="486">
        <v>0</v>
      </c>
      <c r="AI66" s="486">
        <v>0</v>
      </c>
      <c r="AJ66" s="486">
        <v>0</v>
      </c>
      <c r="AK66" s="604">
        <v>0</v>
      </c>
      <c r="AL66" s="484">
        <v>0</v>
      </c>
      <c r="AM66" s="486">
        <v>0</v>
      </c>
      <c r="AN66" s="486">
        <v>0</v>
      </c>
      <c r="AO66" s="486">
        <v>0</v>
      </c>
      <c r="AP66" s="486">
        <v>0</v>
      </c>
      <c r="AQ66" s="486">
        <v>0</v>
      </c>
      <c r="AR66" s="604">
        <v>0</v>
      </c>
      <c r="AS66" s="1109">
        <v>0</v>
      </c>
      <c r="AT66" s="486">
        <v>0</v>
      </c>
      <c r="AU66" s="486">
        <v>0</v>
      </c>
      <c r="AV66" s="486">
        <v>0</v>
      </c>
      <c r="AW66" s="486">
        <v>0</v>
      </c>
      <c r="AX66" s="486">
        <v>0</v>
      </c>
      <c r="AY66" s="604">
        <v>0</v>
      </c>
      <c r="AZ66" s="1109">
        <v>35</v>
      </c>
      <c r="BA66" s="486">
        <v>0</v>
      </c>
      <c r="BB66" s="486">
        <v>0</v>
      </c>
      <c r="BC66" s="486">
        <v>0</v>
      </c>
      <c r="BD66" s="486">
        <v>0</v>
      </c>
      <c r="BE66" s="486">
        <v>0</v>
      </c>
      <c r="BF66" s="604">
        <v>0</v>
      </c>
      <c r="BG66" s="1109">
        <v>0</v>
      </c>
      <c r="BH66" s="486">
        <v>0</v>
      </c>
      <c r="BI66" s="486">
        <v>0</v>
      </c>
      <c r="BJ66" s="486">
        <v>0</v>
      </c>
      <c r="BK66" s="486">
        <v>0</v>
      </c>
      <c r="BL66" s="486">
        <v>0</v>
      </c>
      <c r="BM66" s="604">
        <v>0</v>
      </c>
      <c r="BN66" s="1109">
        <v>0</v>
      </c>
      <c r="BO66" s="486">
        <v>0</v>
      </c>
      <c r="BP66" s="486">
        <v>0</v>
      </c>
      <c r="BQ66" s="486">
        <v>0</v>
      </c>
      <c r="BR66" s="486">
        <v>0</v>
      </c>
      <c r="BS66" s="486">
        <v>0</v>
      </c>
      <c r="BT66" s="604">
        <v>0</v>
      </c>
      <c r="BU66" s="1109">
        <v>0</v>
      </c>
      <c r="BV66" s="486">
        <v>0</v>
      </c>
      <c r="BW66" s="486">
        <v>0</v>
      </c>
      <c r="BX66" s="486">
        <v>0</v>
      </c>
      <c r="BY66" s="486">
        <v>0</v>
      </c>
      <c r="BZ66" s="486">
        <v>0</v>
      </c>
      <c r="CA66" s="604">
        <v>0</v>
      </c>
      <c r="CB66" s="484">
        <v>0</v>
      </c>
      <c r="CC66" s="486">
        <v>0</v>
      </c>
      <c r="CD66" s="486">
        <v>0</v>
      </c>
      <c r="CE66" s="486">
        <v>0</v>
      </c>
      <c r="CF66" s="486">
        <v>0</v>
      </c>
      <c r="CG66" s="486">
        <v>0</v>
      </c>
      <c r="CH66" s="604">
        <v>0</v>
      </c>
      <c r="CI66" s="1109">
        <v>24</v>
      </c>
      <c r="CJ66" s="486">
        <v>0</v>
      </c>
      <c r="CK66" s="486">
        <v>0</v>
      </c>
      <c r="CL66" s="486">
        <v>0</v>
      </c>
      <c r="CM66" s="486">
        <v>0</v>
      </c>
      <c r="CN66" s="486">
        <v>0</v>
      </c>
      <c r="CO66" s="604">
        <v>0</v>
      </c>
      <c r="CP66" s="484">
        <v>0</v>
      </c>
      <c r="CQ66" s="486">
        <v>0</v>
      </c>
      <c r="CR66" s="486">
        <v>0</v>
      </c>
      <c r="CS66" s="486">
        <v>0</v>
      </c>
      <c r="CT66" s="486">
        <v>0</v>
      </c>
      <c r="CU66" s="486">
        <v>0</v>
      </c>
      <c r="CV66" s="604">
        <v>0</v>
      </c>
      <c r="CW66" s="1109">
        <v>20</v>
      </c>
      <c r="CX66" s="486">
        <v>0</v>
      </c>
      <c r="CY66" s="486">
        <v>0</v>
      </c>
      <c r="CZ66" s="486">
        <v>0</v>
      </c>
      <c r="DA66" s="486">
        <v>0</v>
      </c>
      <c r="DB66" s="486">
        <v>0</v>
      </c>
      <c r="DC66" s="604">
        <v>0</v>
      </c>
      <c r="DD66" s="484">
        <v>0</v>
      </c>
      <c r="DE66" s="486">
        <v>57</v>
      </c>
      <c r="DF66" s="486">
        <v>0</v>
      </c>
      <c r="DG66" s="486">
        <v>0</v>
      </c>
      <c r="DH66" s="486">
        <v>0</v>
      </c>
      <c r="DI66" s="486">
        <v>0</v>
      </c>
      <c r="DJ66" s="604">
        <v>0</v>
      </c>
      <c r="DK66" s="1109">
        <v>184</v>
      </c>
      <c r="DL66" s="486">
        <v>0</v>
      </c>
      <c r="DM66" s="486">
        <v>0</v>
      </c>
      <c r="DN66" s="486">
        <v>0</v>
      </c>
      <c r="DO66" s="486">
        <v>0</v>
      </c>
      <c r="DP66" s="486">
        <v>0</v>
      </c>
      <c r="DQ66" s="604">
        <v>0</v>
      </c>
      <c r="DR66" s="484">
        <v>8</v>
      </c>
      <c r="DS66" s="486">
        <v>0</v>
      </c>
      <c r="DT66" s="486">
        <v>0</v>
      </c>
      <c r="DU66" s="486">
        <v>0</v>
      </c>
      <c r="DV66" s="486">
        <v>0</v>
      </c>
      <c r="DW66" s="486">
        <v>0</v>
      </c>
      <c r="DX66" s="604">
        <v>0</v>
      </c>
      <c r="DY66" s="484">
        <v>0</v>
      </c>
      <c r="DZ66" s="486">
        <v>0</v>
      </c>
      <c r="EA66" s="486">
        <v>0</v>
      </c>
      <c r="EB66" s="486">
        <v>0</v>
      </c>
      <c r="EC66" s="486">
        <v>0</v>
      </c>
      <c r="ED66" s="486">
        <v>0</v>
      </c>
      <c r="EE66" s="604">
        <v>0</v>
      </c>
      <c r="EF66" s="1109">
        <v>107</v>
      </c>
      <c r="EG66" s="486">
        <v>0</v>
      </c>
      <c r="EH66" s="486">
        <v>0</v>
      </c>
      <c r="EI66" s="486">
        <v>0</v>
      </c>
      <c r="EJ66" s="486">
        <v>0</v>
      </c>
      <c r="EK66" s="486">
        <v>0</v>
      </c>
      <c r="EL66" s="604">
        <v>0</v>
      </c>
      <c r="EM66" s="484">
        <v>0</v>
      </c>
      <c r="EN66" s="486">
        <v>0</v>
      </c>
      <c r="EO66" s="486">
        <v>0</v>
      </c>
      <c r="EP66" s="486">
        <v>0</v>
      </c>
      <c r="EQ66" s="486">
        <v>0</v>
      </c>
      <c r="ER66" s="486">
        <v>0</v>
      </c>
      <c r="ES66" s="604">
        <v>0</v>
      </c>
      <c r="ET66" s="1109">
        <v>0</v>
      </c>
      <c r="EU66" s="486">
        <v>0</v>
      </c>
      <c r="EV66" s="486">
        <v>0</v>
      </c>
      <c r="EW66" s="486">
        <v>0</v>
      </c>
      <c r="EX66" s="486">
        <v>0</v>
      </c>
      <c r="EY66" s="486">
        <v>0</v>
      </c>
      <c r="EZ66" s="604">
        <v>0</v>
      </c>
      <c r="FA66" s="484">
        <v>695</v>
      </c>
      <c r="FB66" s="486">
        <v>0</v>
      </c>
      <c r="FC66" s="486">
        <v>0</v>
      </c>
      <c r="FD66" s="486">
        <v>0</v>
      </c>
      <c r="FE66" s="486">
        <v>0</v>
      </c>
      <c r="FF66" s="486">
        <v>0</v>
      </c>
      <c r="FG66" s="604">
        <v>0</v>
      </c>
      <c r="FH66" s="1109">
        <v>0</v>
      </c>
      <c r="FI66" s="486">
        <v>0</v>
      </c>
      <c r="FJ66" s="486">
        <v>0</v>
      </c>
      <c r="FK66" s="486">
        <v>0</v>
      </c>
      <c r="FL66" s="486">
        <v>0</v>
      </c>
      <c r="FM66" s="486">
        <v>0</v>
      </c>
      <c r="FN66" s="604">
        <v>0</v>
      </c>
      <c r="FO66" s="484">
        <v>0</v>
      </c>
      <c r="FP66" s="486">
        <v>0</v>
      </c>
      <c r="FQ66" s="486">
        <v>0</v>
      </c>
      <c r="FR66" s="486">
        <v>0</v>
      </c>
      <c r="FS66" s="486">
        <v>0</v>
      </c>
      <c r="FT66" s="486">
        <v>0</v>
      </c>
      <c r="FU66" s="604">
        <v>0</v>
      </c>
      <c r="FV66" s="484">
        <v>0</v>
      </c>
      <c r="FW66" s="486">
        <v>0</v>
      </c>
      <c r="FX66" s="486">
        <v>0</v>
      </c>
      <c r="FY66" s="486">
        <v>0</v>
      </c>
      <c r="FZ66" s="486">
        <v>0</v>
      </c>
      <c r="GA66" s="486">
        <v>0</v>
      </c>
      <c r="GB66" s="604">
        <v>0</v>
      </c>
      <c r="GC66" s="1109">
        <v>640</v>
      </c>
      <c r="GD66" s="486">
        <v>754</v>
      </c>
      <c r="GE66" s="486">
        <v>0</v>
      </c>
      <c r="GF66" s="486">
        <v>0</v>
      </c>
      <c r="GG66" s="486">
        <v>0</v>
      </c>
      <c r="GH66" s="486">
        <v>0</v>
      </c>
      <c r="GI66" s="604">
        <v>0</v>
      </c>
      <c r="GJ66" s="484">
        <v>456</v>
      </c>
      <c r="GK66" s="486">
        <v>81</v>
      </c>
      <c r="GL66" s="486">
        <v>0</v>
      </c>
      <c r="GM66" s="486">
        <v>0</v>
      </c>
      <c r="GN66" s="486">
        <v>0</v>
      </c>
      <c r="GO66" s="486">
        <v>0</v>
      </c>
      <c r="GP66" s="604">
        <v>0</v>
      </c>
      <c r="GQ66" s="1109">
        <v>140</v>
      </c>
      <c r="GR66" s="486">
        <v>0</v>
      </c>
      <c r="GS66" s="486">
        <v>0</v>
      </c>
      <c r="GT66" s="486">
        <v>0</v>
      </c>
      <c r="GU66" s="486">
        <v>0</v>
      </c>
      <c r="GV66" s="486">
        <v>0</v>
      </c>
      <c r="GW66" s="604">
        <v>0</v>
      </c>
      <c r="GX66" s="1109">
        <v>1693</v>
      </c>
      <c r="GY66" s="486">
        <v>1151</v>
      </c>
      <c r="GZ66" s="486">
        <v>0</v>
      </c>
      <c r="HA66" s="486">
        <v>0</v>
      </c>
      <c r="HB66" s="486">
        <v>0</v>
      </c>
      <c r="HC66" s="486">
        <v>0</v>
      </c>
      <c r="HD66" s="604">
        <v>0</v>
      </c>
      <c r="HE66" s="1109">
        <v>0</v>
      </c>
      <c r="HF66" s="486">
        <v>0</v>
      </c>
      <c r="HG66" s="486">
        <v>0</v>
      </c>
      <c r="HH66" s="486">
        <v>0</v>
      </c>
      <c r="HI66" s="486">
        <v>0</v>
      </c>
      <c r="HJ66" s="486">
        <v>0</v>
      </c>
      <c r="HK66" s="604">
        <v>0</v>
      </c>
      <c r="HL66" s="484">
        <v>0</v>
      </c>
      <c r="HM66" s="486">
        <v>0</v>
      </c>
      <c r="HN66" s="486">
        <v>0</v>
      </c>
      <c r="HO66" s="486">
        <v>0</v>
      </c>
      <c r="HP66" s="486">
        <v>0</v>
      </c>
      <c r="HQ66" s="486">
        <v>0</v>
      </c>
      <c r="HR66" s="604">
        <v>632</v>
      </c>
      <c r="HS66" s="484">
        <v>37</v>
      </c>
      <c r="HT66" s="486">
        <v>0</v>
      </c>
      <c r="HU66" s="486">
        <v>0</v>
      </c>
      <c r="HV66" s="486">
        <v>0</v>
      </c>
      <c r="HW66" s="486">
        <v>0</v>
      </c>
      <c r="HX66" s="486">
        <v>0</v>
      </c>
      <c r="HY66" s="604">
        <v>0</v>
      </c>
      <c r="HZ66" s="484">
        <v>86</v>
      </c>
      <c r="IA66" s="486">
        <v>0</v>
      </c>
      <c r="IB66" s="486">
        <v>0</v>
      </c>
      <c r="IC66" s="486">
        <v>0</v>
      </c>
      <c r="ID66" s="486">
        <v>0</v>
      </c>
      <c r="IE66" s="486">
        <v>0</v>
      </c>
      <c r="IF66" s="604">
        <v>0</v>
      </c>
      <c r="IG66" s="484">
        <v>3149</v>
      </c>
      <c r="IH66" s="486">
        <v>0</v>
      </c>
      <c r="II66" s="486">
        <v>0</v>
      </c>
      <c r="IJ66" s="486">
        <v>0</v>
      </c>
      <c r="IK66" s="486">
        <v>0</v>
      </c>
      <c r="IL66" s="486">
        <v>0</v>
      </c>
      <c r="IM66" s="604">
        <v>0</v>
      </c>
      <c r="IN66" s="484">
        <v>1065</v>
      </c>
      <c r="IO66" s="486">
        <v>20</v>
      </c>
      <c r="IP66" s="486">
        <v>0</v>
      </c>
      <c r="IQ66" s="486">
        <v>0</v>
      </c>
      <c r="IR66" s="486">
        <v>0</v>
      </c>
      <c r="IS66" s="486">
        <v>0</v>
      </c>
      <c r="IT66" s="604">
        <v>0</v>
      </c>
      <c r="IU66" s="1109">
        <v>0</v>
      </c>
      <c r="IV66" s="486">
        <v>0</v>
      </c>
      <c r="IW66" s="486">
        <v>0</v>
      </c>
      <c r="IX66" s="486">
        <v>0</v>
      </c>
      <c r="IY66" s="486">
        <v>0</v>
      </c>
      <c r="IZ66" s="486">
        <v>0</v>
      </c>
      <c r="JA66" s="604">
        <v>0</v>
      </c>
      <c r="JB66" s="484">
        <v>0</v>
      </c>
      <c r="JC66" s="486">
        <v>0</v>
      </c>
      <c r="JD66" s="486">
        <v>0</v>
      </c>
      <c r="JE66" s="486">
        <v>0</v>
      </c>
      <c r="JF66" s="486">
        <v>0</v>
      </c>
      <c r="JG66" s="486">
        <v>0</v>
      </c>
      <c r="JH66" s="604">
        <v>0</v>
      </c>
      <c r="JI66" s="484">
        <v>20</v>
      </c>
      <c r="JJ66" s="486">
        <v>0</v>
      </c>
      <c r="JK66" s="486">
        <v>0</v>
      </c>
      <c r="JL66" s="486">
        <v>0</v>
      </c>
      <c r="JM66" s="486">
        <v>0</v>
      </c>
      <c r="JN66" s="486">
        <v>0</v>
      </c>
      <c r="JO66" s="604">
        <v>0</v>
      </c>
      <c r="JP66" s="1109">
        <v>0</v>
      </c>
      <c r="JQ66" s="486">
        <v>0</v>
      </c>
      <c r="JR66" s="486">
        <v>0</v>
      </c>
      <c r="JS66" s="486">
        <v>0</v>
      </c>
      <c r="JT66" s="486">
        <v>0</v>
      </c>
      <c r="JU66" s="486">
        <v>0</v>
      </c>
      <c r="JV66" s="604">
        <v>0</v>
      </c>
      <c r="JW66" s="484">
        <v>0</v>
      </c>
      <c r="JX66" s="486">
        <v>0</v>
      </c>
      <c r="JY66" s="486">
        <v>0</v>
      </c>
      <c r="JZ66" s="486">
        <v>0</v>
      </c>
      <c r="KA66" s="486">
        <v>0</v>
      </c>
      <c r="KB66" s="486">
        <v>0</v>
      </c>
      <c r="KC66" s="604">
        <v>0</v>
      </c>
      <c r="KD66" s="484">
        <v>0</v>
      </c>
      <c r="KE66" s="486">
        <v>0</v>
      </c>
      <c r="KF66" s="486">
        <v>0</v>
      </c>
      <c r="KG66" s="486">
        <v>0</v>
      </c>
      <c r="KH66" s="486">
        <v>0</v>
      </c>
      <c r="KI66" s="486">
        <v>0</v>
      </c>
      <c r="KJ66" s="604">
        <v>0</v>
      </c>
      <c r="KK66" s="484">
        <v>0</v>
      </c>
      <c r="KL66" s="486">
        <v>0</v>
      </c>
      <c r="KM66" s="486">
        <v>0</v>
      </c>
      <c r="KN66" s="486">
        <v>0</v>
      </c>
      <c r="KO66" s="486">
        <v>0</v>
      </c>
      <c r="KP66" s="486">
        <v>0</v>
      </c>
      <c r="KQ66" s="604">
        <v>0</v>
      </c>
      <c r="KR66" s="1109">
        <v>0</v>
      </c>
      <c r="KS66" s="486">
        <v>0</v>
      </c>
      <c r="KT66" s="486">
        <v>0</v>
      </c>
      <c r="KU66" s="486">
        <v>0</v>
      </c>
      <c r="KV66" s="486">
        <v>0</v>
      </c>
      <c r="KW66" s="486">
        <v>0</v>
      </c>
      <c r="KX66" s="604">
        <v>0</v>
      </c>
      <c r="KY66" s="484">
        <v>80</v>
      </c>
      <c r="KZ66" s="486">
        <v>0</v>
      </c>
      <c r="LA66" s="486">
        <v>0</v>
      </c>
      <c r="LB66" s="486">
        <v>0</v>
      </c>
      <c r="LC66" s="486">
        <v>0</v>
      </c>
      <c r="LD66" s="486">
        <v>0</v>
      </c>
      <c r="LE66" s="604">
        <v>0</v>
      </c>
      <c r="LF66" s="484">
        <v>0</v>
      </c>
      <c r="LG66" s="486">
        <v>0</v>
      </c>
      <c r="LH66" s="486">
        <v>0</v>
      </c>
      <c r="LI66" s="486">
        <v>0</v>
      </c>
      <c r="LJ66" s="486">
        <v>0</v>
      </c>
      <c r="LK66" s="486">
        <v>0</v>
      </c>
      <c r="LL66" s="604">
        <v>0</v>
      </c>
      <c r="LM66" s="484">
        <v>8921</v>
      </c>
      <c r="LN66" s="486">
        <v>2164</v>
      </c>
      <c r="LO66" s="486">
        <v>0</v>
      </c>
      <c r="LP66" s="486">
        <v>45</v>
      </c>
      <c r="LQ66" s="486">
        <v>0</v>
      </c>
      <c r="LR66" s="486">
        <v>0</v>
      </c>
      <c r="LS66" s="604">
        <v>632</v>
      </c>
    </row>
    <row r="67" spans="2:331" ht="15" customHeight="1">
      <c r="B67" s="1108" t="s">
        <v>53</v>
      </c>
      <c r="C67" s="1109">
        <v>47</v>
      </c>
      <c r="D67" s="486">
        <v>0</v>
      </c>
      <c r="E67" s="486">
        <v>0</v>
      </c>
      <c r="F67" s="486">
        <v>0</v>
      </c>
      <c r="G67" s="486">
        <v>0</v>
      </c>
      <c r="H67" s="486">
        <v>0</v>
      </c>
      <c r="I67" s="604">
        <v>0</v>
      </c>
      <c r="J67" s="1109">
        <v>0</v>
      </c>
      <c r="K67" s="486">
        <v>0</v>
      </c>
      <c r="L67" s="486">
        <v>0</v>
      </c>
      <c r="M67" s="486">
        <v>0</v>
      </c>
      <c r="N67" s="486">
        <v>0</v>
      </c>
      <c r="O67" s="486">
        <v>0</v>
      </c>
      <c r="P67" s="604">
        <v>0</v>
      </c>
      <c r="Q67" s="484">
        <v>0</v>
      </c>
      <c r="R67" s="486">
        <v>0</v>
      </c>
      <c r="S67" s="486">
        <v>0</v>
      </c>
      <c r="T67" s="486">
        <v>0</v>
      </c>
      <c r="U67" s="486">
        <v>0</v>
      </c>
      <c r="V67" s="486">
        <v>0</v>
      </c>
      <c r="W67" s="604">
        <v>0</v>
      </c>
      <c r="X67" s="484">
        <v>72</v>
      </c>
      <c r="Y67" s="486">
        <v>0</v>
      </c>
      <c r="Z67" s="486">
        <v>0</v>
      </c>
      <c r="AA67" s="486">
        <v>0</v>
      </c>
      <c r="AB67" s="486">
        <v>0</v>
      </c>
      <c r="AC67" s="486">
        <v>0</v>
      </c>
      <c r="AD67" s="604">
        <v>0</v>
      </c>
      <c r="AE67" s="1109">
        <v>0</v>
      </c>
      <c r="AF67" s="486">
        <v>0</v>
      </c>
      <c r="AG67" s="486">
        <v>0</v>
      </c>
      <c r="AH67" s="486">
        <v>0</v>
      </c>
      <c r="AI67" s="486">
        <v>0</v>
      </c>
      <c r="AJ67" s="486">
        <v>0</v>
      </c>
      <c r="AK67" s="604">
        <v>0</v>
      </c>
      <c r="AL67" s="484">
        <v>200</v>
      </c>
      <c r="AM67" s="486">
        <v>0</v>
      </c>
      <c r="AN67" s="486">
        <v>0</v>
      </c>
      <c r="AO67" s="486">
        <v>0</v>
      </c>
      <c r="AP67" s="486">
        <v>0</v>
      </c>
      <c r="AQ67" s="486">
        <v>0</v>
      </c>
      <c r="AR67" s="604">
        <v>0</v>
      </c>
      <c r="AS67" s="1109">
        <v>285</v>
      </c>
      <c r="AT67" s="486">
        <v>0</v>
      </c>
      <c r="AU67" s="486">
        <v>0</v>
      </c>
      <c r="AV67" s="486">
        <v>0</v>
      </c>
      <c r="AW67" s="486">
        <v>0</v>
      </c>
      <c r="AX67" s="486">
        <v>0</v>
      </c>
      <c r="AY67" s="604">
        <v>0</v>
      </c>
      <c r="AZ67" s="1109">
        <v>373</v>
      </c>
      <c r="BA67" s="486">
        <v>0</v>
      </c>
      <c r="BB67" s="486">
        <v>0</v>
      </c>
      <c r="BC67" s="486">
        <v>0</v>
      </c>
      <c r="BD67" s="486">
        <v>0</v>
      </c>
      <c r="BE67" s="486">
        <v>0</v>
      </c>
      <c r="BF67" s="604">
        <v>0</v>
      </c>
      <c r="BG67" s="1109">
        <v>0</v>
      </c>
      <c r="BH67" s="486">
        <v>0</v>
      </c>
      <c r="BI67" s="486">
        <v>0</v>
      </c>
      <c r="BJ67" s="486">
        <v>0</v>
      </c>
      <c r="BK67" s="486">
        <v>0</v>
      </c>
      <c r="BL67" s="486">
        <v>0</v>
      </c>
      <c r="BM67" s="604">
        <v>0</v>
      </c>
      <c r="BN67" s="1109">
        <v>103</v>
      </c>
      <c r="BO67" s="486">
        <v>68</v>
      </c>
      <c r="BP67" s="486">
        <v>0</v>
      </c>
      <c r="BQ67" s="486">
        <v>0</v>
      </c>
      <c r="BR67" s="486">
        <v>0</v>
      </c>
      <c r="BS67" s="486">
        <v>0</v>
      </c>
      <c r="BT67" s="604">
        <v>0</v>
      </c>
      <c r="BU67" s="1109">
        <v>0</v>
      </c>
      <c r="BV67" s="486">
        <v>0</v>
      </c>
      <c r="BW67" s="486">
        <v>0</v>
      </c>
      <c r="BX67" s="486">
        <v>0</v>
      </c>
      <c r="BY67" s="486">
        <v>0</v>
      </c>
      <c r="BZ67" s="486">
        <v>0</v>
      </c>
      <c r="CA67" s="604">
        <v>0</v>
      </c>
      <c r="CB67" s="484">
        <v>0</v>
      </c>
      <c r="CC67" s="486">
        <v>0</v>
      </c>
      <c r="CD67" s="486">
        <v>0</v>
      </c>
      <c r="CE67" s="486">
        <v>0</v>
      </c>
      <c r="CF67" s="486">
        <v>0</v>
      </c>
      <c r="CG67" s="486">
        <v>0</v>
      </c>
      <c r="CH67" s="604">
        <v>0</v>
      </c>
      <c r="CI67" s="1109">
        <v>222</v>
      </c>
      <c r="CJ67" s="486">
        <v>0</v>
      </c>
      <c r="CK67" s="486">
        <v>0</v>
      </c>
      <c r="CL67" s="486">
        <v>0</v>
      </c>
      <c r="CM67" s="486">
        <v>0</v>
      </c>
      <c r="CN67" s="486">
        <v>0</v>
      </c>
      <c r="CO67" s="604">
        <v>0</v>
      </c>
      <c r="CP67" s="484">
        <v>0</v>
      </c>
      <c r="CQ67" s="486">
        <v>0</v>
      </c>
      <c r="CR67" s="486">
        <v>0</v>
      </c>
      <c r="CS67" s="486">
        <v>0</v>
      </c>
      <c r="CT67" s="486">
        <v>0</v>
      </c>
      <c r="CU67" s="486">
        <v>0</v>
      </c>
      <c r="CV67" s="604">
        <v>0</v>
      </c>
      <c r="CW67" s="1109">
        <v>0</v>
      </c>
      <c r="CX67" s="486">
        <v>0</v>
      </c>
      <c r="CY67" s="486">
        <v>0</v>
      </c>
      <c r="CZ67" s="486">
        <v>0</v>
      </c>
      <c r="DA67" s="486">
        <v>0</v>
      </c>
      <c r="DB67" s="486">
        <v>0</v>
      </c>
      <c r="DC67" s="604">
        <v>0</v>
      </c>
      <c r="DD67" s="484">
        <v>0</v>
      </c>
      <c r="DE67" s="486">
        <v>0</v>
      </c>
      <c r="DF67" s="486">
        <v>0</v>
      </c>
      <c r="DG67" s="486">
        <v>0</v>
      </c>
      <c r="DH67" s="486">
        <v>0</v>
      </c>
      <c r="DI67" s="486">
        <v>0</v>
      </c>
      <c r="DJ67" s="604">
        <v>0</v>
      </c>
      <c r="DK67" s="1109">
        <v>50</v>
      </c>
      <c r="DL67" s="486">
        <v>0</v>
      </c>
      <c r="DM67" s="486">
        <v>0</v>
      </c>
      <c r="DN67" s="486">
        <v>0</v>
      </c>
      <c r="DO67" s="486">
        <v>0</v>
      </c>
      <c r="DP67" s="486">
        <v>0</v>
      </c>
      <c r="DQ67" s="604">
        <v>25</v>
      </c>
      <c r="DR67" s="484">
        <v>0</v>
      </c>
      <c r="DS67" s="486">
        <v>0</v>
      </c>
      <c r="DT67" s="486">
        <v>0</v>
      </c>
      <c r="DU67" s="486">
        <v>0</v>
      </c>
      <c r="DV67" s="486">
        <v>0</v>
      </c>
      <c r="DW67" s="486">
        <v>0</v>
      </c>
      <c r="DX67" s="604">
        <v>0</v>
      </c>
      <c r="DY67" s="484">
        <v>0</v>
      </c>
      <c r="DZ67" s="486">
        <v>0</v>
      </c>
      <c r="EA67" s="486">
        <v>0</v>
      </c>
      <c r="EB67" s="486">
        <v>0</v>
      </c>
      <c r="EC67" s="486">
        <v>0</v>
      </c>
      <c r="ED67" s="486">
        <v>0</v>
      </c>
      <c r="EE67" s="604">
        <v>0</v>
      </c>
      <c r="EF67" s="1109">
        <v>0</v>
      </c>
      <c r="EG67" s="486">
        <v>0</v>
      </c>
      <c r="EH67" s="486">
        <v>0</v>
      </c>
      <c r="EI67" s="486">
        <v>0</v>
      </c>
      <c r="EJ67" s="486">
        <v>0</v>
      </c>
      <c r="EK67" s="486">
        <v>0</v>
      </c>
      <c r="EL67" s="604">
        <v>0</v>
      </c>
      <c r="EM67" s="484">
        <v>0</v>
      </c>
      <c r="EN67" s="486">
        <v>0</v>
      </c>
      <c r="EO67" s="486">
        <v>0</v>
      </c>
      <c r="EP67" s="486">
        <v>0</v>
      </c>
      <c r="EQ67" s="486">
        <v>0</v>
      </c>
      <c r="ER67" s="486">
        <v>0</v>
      </c>
      <c r="ES67" s="604">
        <v>0</v>
      </c>
      <c r="ET67" s="1109">
        <v>0</v>
      </c>
      <c r="EU67" s="486">
        <v>0</v>
      </c>
      <c r="EV67" s="486">
        <v>0</v>
      </c>
      <c r="EW67" s="486">
        <v>0</v>
      </c>
      <c r="EX67" s="486">
        <v>0</v>
      </c>
      <c r="EY67" s="486">
        <v>0</v>
      </c>
      <c r="EZ67" s="604">
        <v>0</v>
      </c>
      <c r="FA67" s="484">
        <v>3052</v>
      </c>
      <c r="FB67" s="486">
        <v>0</v>
      </c>
      <c r="FC67" s="486">
        <v>0</v>
      </c>
      <c r="FD67" s="486">
        <v>0</v>
      </c>
      <c r="FE67" s="486">
        <v>0</v>
      </c>
      <c r="FF67" s="486">
        <v>0</v>
      </c>
      <c r="FG67" s="604">
        <v>0</v>
      </c>
      <c r="FH67" s="1109">
        <v>20</v>
      </c>
      <c r="FI67" s="486">
        <v>0</v>
      </c>
      <c r="FJ67" s="486">
        <v>0</v>
      </c>
      <c r="FK67" s="486">
        <v>0</v>
      </c>
      <c r="FL67" s="486">
        <v>0</v>
      </c>
      <c r="FM67" s="486">
        <v>0</v>
      </c>
      <c r="FN67" s="604">
        <v>0</v>
      </c>
      <c r="FO67" s="484">
        <v>0</v>
      </c>
      <c r="FP67" s="486">
        <v>0</v>
      </c>
      <c r="FQ67" s="486">
        <v>0</v>
      </c>
      <c r="FR67" s="486">
        <v>0</v>
      </c>
      <c r="FS67" s="486">
        <v>0</v>
      </c>
      <c r="FT67" s="486">
        <v>0</v>
      </c>
      <c r="FU67" s="604">
        <v>0</v>
      </c>
      <c r="FV67" s="484">
        <v>386</v>
      </c>
      <c r="FW67" s="486">
        <v>0</v>
      </c>
      <c r="FX67" s="486">
        <v>0</v>
      </c>
      <c r="FY67" s="486">
        <v>0</v>
      </c>
      <c r="FZ67" s="486">
        <v>0</v>
      </c>
      <c r="GA67" s="486">
        <v>0</v>
      </c>
      <c r="GB67" s="604">
        <v>0</v>
      </c>
      <c r="GC67" s="1109">
        <v>912</v>
      </c>
      <c r="GD67" s="486">
        <v>515</v>
      </c>
      <c r="GE67" s="486">
        <v>0</v>
      </c>
      <c r="GF67" s="486">
        <v>0</v>
      </c>
      <c r="GG67" s="486">
        <v>0</v>
      </c>
      <c r="GH67" s="486">
        <v>0</v>
      </c>
      <c r="GI67" s="604">
        <v>0</v>
      </c>
      <c r="GJ67" s="484">
        <v>220</v>
      </c>
      <c r="GK67" s="486">
        <v>0</v>
      </c>
      <c r="GL67" s="486">
        <v>0</v>
      </c>
      <c r="GM67" s="486">
        <v>0</v>
      </c>
      <c r="GN67" s="486">
        <v>0</v>
      </c>
      <c r="GO67" s="486">
        <v>0</v>
      </c>
      <c r="GP67" s="604">
        <v>0</v>
      </c>
      <c r="GQ67" s="1109">
        <v>86</v>
      </c>
      <c r="GR67" s="486">
        <v>0</v>
      </c>
      <c r="GS67" s="486">
        <v>0</v>
      </c>
      <c r="GT67" s="486">
        <v>0</v>
      </c>
      <c r="GU67" s="486">
        <v>0</v>
      </c>
      <c r="GV67" s="486">
        <v>0</v>
      </c>
      <c r="GW67" s="604">
        <v>0</v>
      </c>
      <c r="GX67" s="1109">
        <v>752</v>
      </c>
      <c r="GY67" s="486">
        <v>0</v>
      </c>
      <c r="GZ67" s="486">
        <v>0</v>
      </c>
      <c r="HA67" s="486">
        <v>0</v>
      </c>
      <c r="HB67" s="486">
        <v>0</v>
      </c>
      <c r="HC67" s="486">
        <v>0</v>
      </c>
      <c r="HD67" s="604">
        <v>700</v>
      </c>
      <c r="HE67" s="1109">
        <v>0</v>
      </c>
      <c r="HF67" s="486">
        <v>0</v>
      </c>
      <c r="HG67" s="486">
        <v>0</v>
      </c>
      <c r="HH67" s="486">
        <v>0</v>
      </c>
      <c r="HI67" s="486">
        <v>0</v>
      </c>
      <c r="HJ67" s="486">
        <v>0</v>
      </c>
      <c r="HK67" s="604">
        <v>0</v>
      </c>
      <c r="HL67" s="484">
        <v>0</v>
      </c>
      <c r="HM67" s="486">
        <v>0</v>
      </c>
      <c r="HN67" s="486">
        <v>0</v>
      </c>
      <c r="HO67" s="486">
        <v>0</v>
      </c>
      <c r="HP67" s="486">
        <v>0</v>
      </c>
      <c r="HQ67" s="486">
        <v>0</v>
      </c>
      <c r="HR67" s="604">
        <v>0</v>
      </c>
      <c r="HS67" s="484">
        <v>0</v>
      </c>
      <c r="HT67" s="486">
        <v>0</v>
      </c>
      <c r="HU67" s="486">
        <v>0</v>
      </c>
      <c r="HV67" s="486">
        <v>0</v>
      </c>
      <c r="HW67" s="486">
        <v>0</v>
      </c>
      <c r="HX67" s="486">
        <v>0</v>
      </c>
      <c r="HY67" s="604">
        <v>0</v>
      </c>
      <c r="HZ67" s="484">
        <v>0</v>
      </c>
      <c r="IA67" s="486">
        <v>0</v>
      </c>
      <c r="IB67" s="486">
        <v>0</v>
      </c>
      <c r="IC67" s="486">
        <v>0</v>
      </c>
      <c r="ID67" s="486">
        <v>0</v>
      </c>
      <c r="IE67" s="486">
        <v>0</v>
      </c>
      <c r="IF67" s="604">
        <v>0</v>
      </c>
      <c r="IG67" s="484">
        <v>250</v>
      </c>
      <c r="IH67" s="486">
        <v>0</v>
      </c>
      <c r="II67" s="486">
        <v>0</v>
      </c>
      <c r="IJ67" s="486">
        <v>0</v>
      </c>
      <c r="IK67" s="486">
        <v>0</v>
      </c>
      <c r="IL67" s="486">
        <v>0</v>
      </c>
      <c r="IM67" s="604">
        <v>0</v>
      </c>
      <c r="IN67" s="484">
        <v>1259</v>
      </c>
      <c r="IO67" s="486">
        <v>0</v>
      </c>
      <c r="IP67" s="486">
        <v>0</v>
      </c>
      <c r="IQ67" s="486">
        <v>0</v>
      </c>
      <c r="IR67" s="486">
        <v>0</v>
      </c>
      <c r="IS67" s="486">
        <v>0</v>
      </c>
      <c r="IT67" s="604">
        <v>0</v>
      </c>
      <c r="IU67" s="1109">
        <v>0</v>
      </c>
      <c r="IV67" s="486">
        <v>0</v>
      </c>
      <c r="IW67" s="486">
        <v>0</v>
      </c>
      <c r="IX67" s="486">
        <v>0</v>
      </c>
      <c r="IY67" s="486">
        <v>0</v>
      </c>
      <c r="IZ67" s="486">
        <v>0</v>
      </c>
      <c r="JA67" s="604">
        <v>0</v>
      </c>
      <c r="JB67" s="484">
        <v>0</v>
      </c>
      <c r="JC67" s="486">
        <v>0</v>
      </c>
      <c r="JD67" s="486">
        <v>0</v>
      </c>
      <c r="JE67" s="486">
        <v>0</v>
      </c>
      <c r="JF67" s="486">
        <v>0</v>
      </c>
      <c r="JG67" s="486">
        <v>0</v>
      </c>
      <c r="JH67" s="604">
        <v>0</v>
      </c>
      <c r="JI67" s="484">
        <v>0</v>
      </c>
      <c r="JJ67" s="486">
        <v>0</v>
      </c>
      <c r="JK67" s="486">
        <v>0</v>
      </c>
      <c r="JL67" s="486">
        <v>0</v>
      </c>
      <c r="JM67" s="486">
        <v>0</v>
      </c>
      <c r="JN67" s="486">
        <v>0</v>
      </c>
      <c r="JO67" s="604">
        <v>0</v>
      </c>
      <c r="JP67" s="1109">
        <v>0</v>
      </c>
      <c r="JQ67" s="486">
        <v>0</v>
      </c>
      <c r="JR67" s="486">
        <v>0</v>
      </c>
      <c r="JS67" s="486">
        <v>0</v>
      </c>
      <c r="JT67" s="486">
        <v>0</v>
      </c>
      <c r="JU67" s="486">
        <v>0</v>
      </c>
      <c r="JV67" s="604">
        <v>0</v>
      </c>
      <c r="JW67" s="484">
        <v>0</v>
      </c>
      <c r="JX67" s="486">
        <v>0</v>
      </c>
      <c r="JY67" s="486">
        <v>0</v>
      </c>
      <c r="JZ67" s="486">
        <v>0</v>
      </c>
      <c r="KA67" s="486">
        <v>0</v>
      </c>
      <c r="KB67" s="486">
        <v>0</v>
      </c>
      <c r="KC67" s="604">
        <v>0</v>
      </c>
      <c r="KD67" s="484">
        <v>0</v>
      </c>
      <c r="KE67" s="486">
        <v>0</v>
      </c>
      <c r="KF67" s="486">
        <v>0</v>
      </c>
      <c r="KG67" s="486">
        <v>0</v>
      </c>
      <c r="KH67" s="486">
        <v>0</v>
      </c>
      <c r="KI67" s="486">
        <v>0</v>
      </c>
      <c r="KJ67" s="604">
        <v>0</v>
      </c>
      <c r="KK67" s="484">
        <v>0</v>
      </c>
      <c r="KL67" s="486">
        <v>0</v>
      </c>
      <c r="KM67" s="486">
        <v>0</v>
      </c>
      <c r="KN67" s="486">
        <v>0</v>
      </c>
      <c r="KO67" s="486">
        <v>0</v>
      </c>
      <c r="KP67" s="486">
        <v>0</v>
      </c>
      <c r="KQ67" s="604">
        <v>0</v>
      </c>
      <c r="KR67" s="1109">
        <v>699</v>
      </c>
      <c r="KS67" s="486">
        <v>0</v>
      </c>
      <c r="KT67" s="486">
        <v>0</v>
      </c>
      <c r="KU67" s="486">
        <v>0</v>
      </c>
      <c r="KV67" s="486">
        <v>0</v>
      </c>
      <c r="KW67" s="486">
        <v>0</v>
      </c>
      <c r="KX67" s="604">
        <v>0</v>
      </c>
      <c r="KY67" s="484">
        <v>115</v>
      </c>
      <c r="KZ67" s="486">
        <v>0</v>
      </c>
      <c r="LA67" s="486">
        <v>0</v>
      </c>
      <c r="LB67" s="486">
        <v>0</v>
      </c>
      <c r="LC67" s="486">
        <v>0</v>
      </c>
      <c r="LD67" s="486">
        <v>0</v>
      </c>
      <c r="LE67" s="604">
        <v>0</v>
      </c>
      <c r="LF67" s="484">
        <v>0</v>
      </c>
      <c r="LG67" s="486">
        <v>0</v>
      </c>
      <c r="LH67" s="486">
        <v>0</v>
      </c>
      <c r="LI67" s="486">
        <v>0</v>
      </c>
      <c r="LJ67" s="486">
        <v>0</v>
      </c>
      <c r="LK67" s="486">
        <v>0</v>
      </c>
      <c r="LL67" s="604">
        <v>0</v>
      </c>
      <c r="LM67" s="484">
        <v>9103</v>
      </c>
      <c r="LN67" s="486">
        <v>583</v>
      </c>
      <c r="LO67" s="486">
        <v>0</v>
      </c>
      <c r="LP67" s="486">
        <v>0</v>
      </c>
      <c r="LQ67" s="486">
        <v>0</v>
      </c>
      <c r="LR67" s="486">
        <v>0</v>
      </c>
      <c r="LS67" s="604">
        <v>725</v>
      </c>
    </row>
    <row r="68" spans="2:331" ht="15" customHeight="1">
      <c r="B68" s="1108" t="s">
        <v>75</v>
      </c>
      <c r="C68" s="1109">
        <v>0</v>
      </c>
      <c r="D68" s="486">
        <v>0</v>
      </c>
      <c r="E68" s="486">
        <v>0</v>
      </c>
      <c r="F68" s="486">
        <v>0</v>
      </c>
      <c r="G68" s="486">
        <v>0</v>
      </c>
      <c r="H68" s="486">
        <v>0</v>
      </c>
      <c r="I68" s="604">
        <v>0</v>
      </c>
      <c r="J68" s="1109">
        <v>0</v>
      </c>
      <c r="K68" s="486">
        <v>0</v>
      </c>
      <c r="L68" s="486">
        <v>0</v>
      </c>
      <c r="M68" s="486">
        <v>0</v>
      </c>
      <c r="N68" s="486">
        <v>0</v>
      </c>
      <c r="O68" s="486">
        <v>0</v>
      </c>
      <c r="P68" s="604">
        <v>0</v>
      </c>
      <c r="Q68" s="484">
        <v>0</v>
      </c>
      <c r="R68" s="486">
        <v>0</v>
      </c>
      <c r="S68" s="486">
        <v>0</v>
      </c>
      <c r="T68" s="486">
        <v>0</v>
      </c>
      <c r="U68" s="486">
        <v>0</v>
      </c>
      <c r="V68" s="486">
        <v>0</v>
      </c>
      <c r="W68" s="604">
        <v>0</v>
      </c>
      <c r="X68" s="484">
        <v>0</v>
      </c>
      <c r="Y68" s="486">
        <v>0</v>
      </c>
      <c r="Z68" s="486">
        <v>0</v>
      </c>
      <c r="AA68" s="486">
        <v>0</v>
      </c>
      <c r="AB68" s="486">
        <v>0</v>
      </c>
      <c r="AC68" s="486">
        <v>0</v>
      </c>
      <c r="AD68" s="604">
        <v>0</v>
      </c>
      <c r="AE68" s="1109">
        <v>0</v>
      </c>
      <c r="AF68" s="486">
        <v>0</v>
      </c>
      <c r="AG68" s="486">
        <v>0</v>
      </c>
      <c r="AH68" s="486">
        <v>0</v>
      </c>
      <c r="AI68" s="486">
        <v>0</v>
      </c>
      <c r="AJ68" s="486">
        <v>0</v>
      </c>
      <c r="AK68" s="604">
        <v>0</v>
      </c>
      <c r="AL68" s="484">
        <v>0</v>
      </c>
      <c r="AM68" s="486">
        <v>0</v>
      </c>
      <c r="AN68" s="486">
        <v>0</v>
      </c>
      <c r="AO68" s="486">
        <v>0</v>
      </c>
      <c r="AP68" s="486">
        <v>0</v>
      </c>
      <c r="AQ68" s="486">
        <v>0</v>
      </c>
      <c r="AR68" s="604">
        <v>0</v>
      </c>
      <c r="AS68" s="1109">
        <v>0</v>
      </c>
      <c r="AT68" s="486">
        <v>0</v>
      </c>
      <c r="AU68" s="486">
        <v>0</v>
      </c>
      <c r="AV68" s="486">
        <v>0</v>
      </c>
      <c r="AW68" s="486">
        <v>0</v>
      </c>
      <c r="AX68" s="486">
        <v>0</v>
      </c>
      <c r="AY68" s="604">
        <v>0</v>
      </c>
      <c r="AZ68" s="1109">
        <v>0</v>
      </c>
      <c r="BA68" s="486">
        <v>0</v>
      </c>
      <c r="BB68" s="486">
        <v>0</v>
      </c>
      <c r="BC68" s="486">
        <v>0</v>
      </c>
      <c r="BD68" s="486">
        <v>0</v>
      </c>
      <c r="BE68" s="486">
        <v>0</v>
      </c>
      <c r="BF68" s="604">
        <v>0</v>
      </c>
      <c r="BG68" s="1109">
        <v>0</v>
      </c>
      <c r="BH68" s="486">
        <v>0</v>
      </c>
      <c r="BI68" s="486">
        <v>0</v>
      </c>
      <c r="BJ68" s="486">
        <v>0</v>
      </c>
      <c r="BK68" s="486">
        <v>0</v>
      </c>
      <c r="BL68" s="486">
        <v>0</v>
      </c>
      <c r="BM68" s="604">
        <v>0</v>
      </c>
      <c r="BN68" s="1109">
        <v>0</v>
      </c>
      <c r="BO68" s="486">
        <v>0</v>
      </c>
      <c r="BP68" s="486">
        <v>0</v>
      </c>
      <c r="BQ68" s="486">
        <v>0</v>
      </c>
      <c r="BR68" s="486">
        <v>0</v>
      </c>
      <c r="BS68" s="486">
        <v>0</v>
      </c>
      <c r="BT68" s="604">
        <v>0</v>
      </c>
      <c r="BU68" s="1109">
        <v>0</v>
      </c>
      <c r="BV68" s="486">
        <v>0</v>
      </c>
      <c r="BW68" s="486">
        <v>0</v>
      </c>
      <c r="BX68" s="486">
        <v>0</v>
      </c>
      <c r="BY68" s="486">
        <v>0</v>
      </c>
      <c r="BZ68" s="486">
        <v>0</v>
      </c>
      <c r="CA68" s="604">
        <v>0</v>
      </c>
      <c r="CB68" s="484">
        <v>0</v>
      </c>
      <c r="CC68" s="486">
        <v>0</v>
      </c>
      <c r="CD68" s="486">
        <v>0</v>
      </c>
      <c r="CE68" s="486">
        <v>0</v>
      </c>
      <c r="CF68" s="486">
        <v>0</v>
      </c>
      <c r="CG68" s="486">
        <v>0</v>
      </c>
      <c r="CH68" s="604">
        <v>0</v>
      </c>
      <c r="CI68" s="1109">
        <v>0</v>
      </c>
      <c r="CJ68" s="486">
        <v>0</v>
      </c>
      <c r="CK68" s="486">
        <v>0</v>
      </c>
      <c r="CL68" s="486">
        <v>0</v>
      </c>
      <c r="CM68" s="486">
        <v>0</v>
      </c>
      <c r="CN68" s="486">
        <v>0</v>
      </c>
      <c r="CO68" s="604">
        <v>0</v>
      </c>
      <c r="CP68" s="484">
        <v>0</v>
      </c>
      <c r="CQ68" s="486">
        <v>0</v>
      </c>
      <c r="CR68" s="486">
        <v>0</v>
      </c>
      <c r="CS68" s="486">
        <v>0</v>
      </c>
      <c r="CT68" s="486">
        <v>0</v>
      </c>
      <c r="CU68" s="486">
        <v>0</v>
      </c>
      <c r="CV68" s="604">
        <v>0</v>
      </c>
      <c r="CW68" s="1109">
        <v>0</v>
      </c>
      <c r="CX68" s="486">
        <v>0</v>
      </c>
      <c r="CY68" s="486">
        <v>0</v>
      </c>
      <c r="CZ68" s="486">
        <v>0</v>
      </c>
      <c r="DA68" s="486">
        <v>0</v>
      </c>
      <c r="DB68" s="486">
        <v>0</v>
      </c>
      <c r="DC68" s="604">
        <v>0</v>
      </c>
      <c r="DD68" s="484">
        <v>0</v>
      </c>
      <c r="DE68" s="486">
        <v>0</v>
      </c>
      <c r="DF68" s="486">
        <v>0</v>
      </c>
      <c r="DG68" s="486">
        <v>0</v>
      </c>
      <c r="DH68" s="486">
        <v>0</v>
      </c>
      <c r="DI68" s="486">
        <v>0</v>
      </c>
      <c r="DJ68" s="604">
        <v>0</v>
      </c>
      <c r="DK68" s="1109">
        <v>0</v>
      </c>
      <c r="DL68" s="486">
        <v>0</v>
      </c>
      <c r="DM68" s="486">
        <v>0</v>
      </c>
      <c r="DN68" s="486">
        <v>0</v>
      </c>
      <c r="DO68" s="486">
        <v>0</v>
      </c>
      <c r="DP68" s="486">
        <v>0</v>
      </c>
      <c r="DQ68" s="604">
        <v>0</v>
      </c>
      <c r="DR68" s="484">
        <v>0</v>
      </c>
      <c r="DS68" s="486">
        <v>0</v>
      </c>
      <c r="DT68" s="486">
        <v>0</v>
      </c>
      <c r="DU68" s="486">
        <v>0</v>
      </c>
      <c r="DV68" s="486">
        <v>0</v>
      </c>
      <c r="DW68" s="486">
        <v>0</v>
      </c>
      <c r="DX68" s="604">
        <v>0</v>
      </c>
      <c r="DY68" s="484">
        <v>0</v>
      </c>
      <c r="DZ68" s="486">
        <v>0</v>
      </c>
      <c r="EA68" s="486">
        <v>0</v>
      </c>
      <c r="EB68" s="486">
        <v>0</v>
      </c>
      <c r="EC68" s="486">
        <v>0</v>
      </c>
      <c r="ED68" s="486">
        <v>0</v>
      </c>
      <c r="EE68" s="604">
        <v>0</v>
      </c>
      <c r="EF68" s="1109">
        <v>0</v>
      </c>
      <c r="EG68" s="486">
        <v>0</v>
      </c>
      <c r="EH68" s="486">
        <v>0</v>
      </c>
      <c r="EI68" s="486">
        <v>0</v>
      </c>
      <c r="EJ68" s="486">
        <v>0</v>
      </c>
      <c r="EK68" s="486">
        <v>0</v>
      </c>
      <c r="EL68" s="604">
        <v>0</v>
      </c>
      <c r="EM68" s="484">
        <v>0</v>
      </c>
      <c r="EN68" s="486">
        <v>0</v>
      </c>
      <c r="EO68" s="486">
        <v>0</v>
      </c>
      <c r="EP68" s="486">
        <v>0</v>
      </c>
      <c r="EQ68" s="486">
        <v>0</v>
      </c>
      <c r="ER68" s="486">
        <v>0</v>
      </c>
      <c r="ES68" s="604">
        <v>0</v>
      </c>
      <c r="ET68" s="1109">
        <v>0</v>
      </c>
      <c r="EU68" s="486">
        <v>0</v>
      </c>
      <c r="EV68" s="486">
        <v>0</v>
      </c>
      <c r="EW68" s="486">
        <v>0</v>
      </c>
      <c r="EX68" s="486">
        <v>0</v>
      </c>
      <c r="EY68" s="486">
        <v>0</v>
      </c>
      <c r="EZ68" s="604">
        <v>0</v>
      </c>
      <c r="FA68" s="484">
        <v>0</v>
      </c>
      <c r="FB68" s="486">
        <v>0</v>
      </c>
      <c r="FC68" s="486">
        <v>0</v>
      </c>
      <c r="FD68" s="486">
        <v>0</v>
      </c>
      <c r="FE68" s="486">
        <v>0</v>
      </c>
      <c r="FF68" s="486">
        <v>0</v>
      </c>
      <c r="FG68" s="604">
        <v>0</v>
      </c>
      <c r="FH68" s="1109">
        <v>0</v>
      </c>
      <c r="FI68" s="486">
        <v>0</v>
      </c>
      <c r="FJ68" s="486">
        <v>0</v>
      </c>
      <c r="FK68" s="486">
        <v>0</v>
      </c>
      <c r="FL68" s="486">
        <v>0</v>
      </c>
      <c r="FM68" s="486">
        <v>0</v>
      </c>
      <c r="FN68" s="604">
        <v>0</v>
      </c>
      <c r="FO68" s="484">
        <v>0</v>
      </c>
      <c r="FP68" s="486">
        <v>0</v>
      </c>
      <c r="FQ68" s="486">
        <v>0</v>
      </c>
      <c r="FR68" s="486">
        <v>0</v>
      </c>
      <c r="FS68" s="486">
        <v>0</v>
      </c>
      <c r="FT68" s="486">
        <v>0</v>
      </c>
      <c r="FU68" s="604">
        <v>0</v>
      </c>
      <c r="FV68" s="484">
        <v>0</v>
      </c>
      <c r="FW68" s="486">
        <v>0</v>
      </c>
      <c r="FX68" s="486">
        <v>0</v>
      </c>
      <c r="FY68" s="486">
        <v>0</v>
      </c>
      <c r="FZ68" s="486">
        <v>0</v>
      </c>
      <c r="GA68" s="486">
        <v>0</v>
      </c>
      <c r="GB68" s="604">
        <v>0</v>
      </c>
      <c r="GC68" s="1109">
        <v>0</v>
      </c>
      <c r="GD68" s="486">
        <v>0</v>
      </c>
      <c r="GE68" s="486">
        <v>0</v>
      </c>
      <c r="GF68" s="486">
        <v>0</v>
      </c>
      <c r="GG68" s="486">
        <v>0</v>
      </c>
      <c r="GH68" s="486">
        <v>0</v>
      </c>
      <c r="GI68" s="604">
        <v>0</v>
      </c>
      <c r="GJ68" s="484">
        <v>0</v>
      </c>
      <c r="GK68" s="486">
        <v>0</v>
      </c>
      <c r="GL68" s="486">
        <v>0</v>
      </c>
      <c r="GM68" s="486">
        <v>0</v>
      </c>
      <c r="GN68" s="486">
        <v>0</v>
      </c>
      <c r="GO68" s="486">
        <v>0</v>
      </c>
      <c r="GP68" s="604">
        <v>0</v>
      </c>
      <c r="GQ68" s="1109">
        <v>0</v>
      </c>
      <c r="GR68" s="486">
        <v>0</v>
      </c>
      <c r="GS68" s="486">
        <v>0</v>
      </c>
      <c r="GT68" s="486">
        <v>0</v>
      </c>
      <c r="GU68" s="486">
        <v>0</v>
      </c>
      <c r="GV68" s="486">
        <v>0</v>
      </c>
      <c r="GW68" s="604">
        <v>0</v>
      </c>
      <c r="GX68" s="1109">
        <v>0</v>
      </c>
      <c r="GY68" s="486">
        <v>0</v>
      </c>
      <c r="GZ68" s="486">
        <v>0</v>
      </c>
      <c r="HA68" s="486">
        <v>0</v>
      </c>
      <c r="HB68" s="486">
        <v>0</v>
      </c>
      <c r="HC68" s="486">
        <v>0</v>
      </c>
      <c r="HD68" s="604">
        <v>0</v>
      </c>
      <c r="HE68" s="1109">
        <v>0</v>
      </c>
      <c r="HF68" s="486">
        <v>0</v>
      </c>
      <c r="HG68" s="486">
        <v>0</v>
      </c>
      <c r="HH68" s="486">
        <v>0</v>
      </c>
      <c r="HI68" s="486">
        <v>0</v>
      </c>
      <c r="HJ68" s="486">
        <v>0</v>
      </c>
      <c r="HK68" s="604">
        <v>0</v>
      </c>
      <c r="HL68" s="484">
        <v>0</v>
      </c>
      <c r="HM68" s="486">
        <v>0</v>
      </c>
      <c r="HN68" s="486">
        <v>0</v>
      </c>
      <c r="HO68" s="486">
        <v>0</v>
      </c>
      <c r="HP68" s="486">
        <v>0</v>
      </c>
      <c r="HQ68" s="486">
        <v>0</v>
      </c>
      <c r="HR68" s="604">
        <v>0</v>
      </c>
      <c r="HS68" s="484">
        <v>0</v>
      </c>
      <c r="HT68" s="486">
        <v>0</v>
      </c>
      <c r="HU68" s="486">
        <v>0</v>
      </c>
      <c r="HV68" s="486">
        <v>0</v>
      </c>
      <c r="HW68" s="486">
        <v>0</v>
      </c>
      <c r="HX68" s="486">
        <v>0</v>
      </c>
      <c r="HY68" s="604">
        <v>0</v>
      </c>
      <c r="HZ68" s="484">
        <v>0</v>
      </c>
      <c r="IA68" s="486">
        <v>0</v>
      </c>
      <c r="IB68" s="486">
        <v>0</v>
      </c>
      <c r="IC68" s="486">
        <v>0</v>
      </c>
      <c r="ID68" s="486">
        <v>0</v>
      </c>
      <c r="IE68" s="486">
        <v>0</v>
      </c>
      <c r="IF68" s="604">
        <v>0</v>
      </c>
      <c r="IG68" s="484">
        <v>0</v>
      </c>
      <c r="IH68" s="486">
        <v>0</v>
      </c>
      <c r="II68" s="486">
        <v>0</v>
      </c>
      <c r="IJ68" s="486">
        <v>0</v>
      </c>
      <c r="IK68" s="486">
        <v>0</v>
      </c>
      <c r="IL68" s="486">
        <v>0</v>
      </c>
      <c r="IM68" s="604">
        <v>0</v>
      </c>
      <c r="IN68" s="484">
        <v>0</v>
      </c>
      <c r="IO68" s="486">
        <v>0</v>
      </c>
      <c r="IP68" s="486">
        <v>0</v>
      </c>
      <c r="IQ68" s="486">
        <v>0</v>
      </c>
      <c r="IR68" s="486">
        <v>0</v>
      </c>
      <c r="IS68" s="486">
        <v>0</v>
      </c>
      <c r="IT68" s="604">
        <v>0</v>
      </c>
      <c r="IU68" s="1109">
        <v>0</v>
      </c>
      <c r="IV68" s="486">
        <v>0</v>
      </c>
      <c r="IW68" s="486">
        <v>0</v>
      </c>
      <c r="IX68" s="486">
        <v>0</v>
      </c>
      <c r="IY68" s="486">
        <v>0</v>
      </c>
      <c r="IZ68" s="486">
        <v>0</v>
      </c>
      <c r="JA68" s="604">
        <v>0</v>
      </c>
      <c r="JB68" s="484">
        <v>0</v>
      </c>
      <c r="JC68" s="486">
        <v>0</v>
      </c>
      <c r="JD68" s="486">
        <v>0</v>
      </c>
      <c r="JE68" s="486">
        <v>0</v>
      </c>
      <c r="JF68" s="486">
        <v>0</v>
      </c>
      <c r="JG68" s="486">
        <v>0</v>
      </c>
      <c r="JH68" s="604">
        <v>0</v>
      </c>
      <c r="JI68" s="484">
        <v>0</v>
      </c>
      <c r="JJ68" s="486">
        <v>0</v>
      </c>
      <c r="JK68" s="486">
        <v>0</v>
      </c>
      <c r="JL68" s="486">
        <v>0</v>
      </c>
      <c r="JM68" s="486">
        <v>0</v>
      </c>
      <c r="JN68" s="486">
        <v>0</v>
      </c>
      <c r="JO68" s="604">
        <v>0</v>
      </c>
      <c r="JP68" s="1109">
        <v>0</v>
      </c>
      <c r="JQ68" s="486">
        <v>0</v>
      </c>
      <c r="JR68" s="486">
        <v>0</v>
      </c>
      <c r="JS68" s="486">
        <v>0</v>
      </c>
      <c r="JT68" s="486">
        <v>0</v>
      </c>
      <c r="JU68" s="486">
        <v>0</v>
      </c>
      <c r="JV68" s="604">
        <v>0</v>
      </c>
      <c r="JW68" s="484">
        <v>0</v>
      </c>
      <c r="JX68" s="486">
        <v>0</v>
      </c>
      <c r="JY68" s="486">
        <v>0</v>
      </c>
      <c r="JZ68" s="486">
        <v>0</v>
      </c>
      <c r="KA68" s="486">
        <v>0</v>
      </c>
      <c r="KB68" s="486">
        <v>0</v>
      </c>
      <c r="KC68" s="604">
        <v>0</v>
      </c>
      <c r="KD68" s="484">
        <v>0</v>
      </c>
      <c r="KE68" s="486">
        <v>0</v>
      </c>
      <c r="KF68" s="486">
        <v>0</v>
      </c>
      <c r="KG68" s="486">
        <v>0</v>
      </c>
      <c r="KH68" s="486">
        <v>0</v>
      </c>
      <c r="KI68" s="486">
        <v>0</v>
      </c>
      <c r="KJ68" s="604">
        <v>0</v>
      </c>
      <c r="KK68" s="484">
        <v>0</v>
      </c>
      <c r="KL68" s="486">
        <v>0</v>
      </c>
      <c r="KM68" s="486">
        <v>0</v>
      </c>
      <c r="KN68" s="486">
        <v>0</v>
      </c>
      <c r="KO68" s="486">
        <v>0</v>
      </c>
      <c r="KP68" s="486">
        <v>0</v>
      </c>
      <c r="KQ68" s="604">
        <v>0</v>
      </c>
      <c r="KR68" s="1109">
        <v>0</v>
      </c>
      <c r="KS68" s="486">
        <v>0</v>
      </c>
      <c r="KT68" s="486">
        <v>0</v>
      </c>
      <c r="KU68" s="486">
        <v>0</v>
      </c>
      <c r="KV68" s="486">
        <v>0</v>
      </c>
      <c r="KW68" s="486">
        <v>0</v>
      </c>
      <c r="KX68" s="604">
        <v>0</v>
      </c>
      <c r="KY68" s="484">
        <v>0</v>
      </c>
      <c r="KZ68" s="486">
        <v>0</v>
      </c>
      <c r="LA68" s="486">
        <v>0</v>
      </c>
      <c r="LB68" s="486">
        <v>0</v>
      </c>
      <c r="LC68" s="486">
        <v>0</v>
      </c>
      <c r="LD68" s="486">
        <v>0</v>
      </c>
      <c r="LE68" s="604">
        <v>0</v>
      </c>
      <c r="LF68" s="484">
        <v>0</v>
      </c>
      <c r="LG68" s="486">
        <v>0</v>
      </c>
      <c r="LH68" s="486">
        <v>0</v>
      </c>
      <c r="LI68" s="486">
        <v>0</v>
      </c>
      <c r="LJ68" s="486">
        <v>0</v>
      </c>
      <c r="LK68" s="486">
        <v>0</v>
      </c>
      <c r="LL68" s="604">
        <v>0</v>
      </c>
      <c r="LM68" s="484">
        <v>0</v>
      </c>
      <c r="LN68" s="486">
        <v>0</v>
      </c>
      <c r="LO68" s="486">
        <v>0</v>
      </c>
      <c r="LP68" s="486">
        <v>0</v>
      </c>
      <c r="LQ68" s="486">
        <v>0</v>
      </c>
      <c r="LR68" s="486">
        <v>0</v>
      </c>
      <c r="LS68" s="604">
        <v>0</v>
      </c>
    </row>
    <row r="69" spans="2:331" ht="15" customHeight="1">
      <c r="B69" s="1108" t="s">
        <v>90</v>
      </c>
      <c r="C69" s="1109">
        <v>0</v>
      </c>
      <c r="D69" s="486">
        <v>0</v>
      </c>
      <c r="E69" s="486">
        <v>0</v>
      </c>
      <c r="F69" s="486">
        <v>0</v>
      </c>
      <c r="G69" s="486">
        <v>0</v>
      </c>
      <c r="H69" s="486">
        <v>0</v>
      </c>
      <c r="I69" s="604">
        <v>0</v>
      </c>
      <c r="J69" s="1109">
        <v>0</v>
      </c>
      <c r="K69" s="486">
        <v>0</v>
      </c>
      <c r="L69" s="486">
        <v>0</v>
      </c>
      <c r="M69" s="486">
        <v>0</v>
      </c>
      <c r="N69" s="486">
        <v>0</v>
      </c>
      <c r="O69" s="486">
        <v>0</v>
      </c>
      <c r="P69" s="604">
        <v>0</v>
      </c>
      <c r="Q69" s="484">
        <v>0</v>
      </c>
      <c r="R69" s="486">
        <v>0</v>
      </c>
      <c r="S69" s="486">
        <v>0</v>
      </c>
      <c r="T69" s="486">
        <v>0</v>
      </c>
      <c r="U69" s="486">
        <v>0</v>
      </c>
      <c r="V69" s="486">
        <v>0</v>
      </c>
      <c r="W69" s="604">
        <v>0</v>
      </c>
      <c r="X69" s="484">
        <v>0</v>
      </c>
      <c r="Y69" s="486">
        <v>0</v>
      </c>
      <c r="Z69" s="486">
        <v>0</v>
      </c>
      <c r="AA69" s="486">
        <v>0</v>
      </c>
      <c r="AB69" s="486">
        <v>0</v>
      </c>
      <c r="AC69" s="486">
        <v>0</v>
      </c>
      <c r="AD69" s="604">
        <v>0</v>
      </c>
      <c r="AE69" s="1109">
        <v>0</v>
      </c>
      <c r="AF69" s="486">
        <v>0</v>
      </c>
      <c r="AG69" s="486">
        <v>0</v>
      </c>
      <c r="AH69" s="486">
        <v>0</v>
      </c>
      <c r="AI69" s="486">
        <v>0</v>
      </c>
      <c r="AJ69" s="486">
        <v>0</v>
      </c>
      <c r="AK69" s="604">
        <v>0</v>
      </c>
      <c r="AL69" s="484">
        <v>0</v>
      </c>
      <c r="AM69" s="486">
        <v>0</v>
      </c>
      <c r="AN69" s="486">
        <v>0</v>
      </c>
      <c r="AO69" s="486">
        <v>0</v>
      </c>
      <c r="AP69" s="486">
        <v>0</v>
      </c>
      <c r="AQ69" s="486">
        <v>0</v>
      </c>
      <c r="AR69" s="604">
        <v>0</v>
      </c>
      <c r="AS69" s="1109">
        <v>0</v>
      </c>
      <c r="AT69" s="486">
        <v>0</v>
      </c>
      <c r="AU69" s="486">
        <v>0</v>
      </c>
      <c r="AV69" s="486">
        <v>0</v>
      </c>
      <c r="AW69" s="486">
        <v>0</v>
      </c>
      <c r="AX69" s="486">
        <v>0</v>
      </c>
      <c r="AY69" s="604">
        <v>0</v>
      </c>
      <c r="AZ69" s="1109">
        <v>0</v>
      </c>
      <c r="BA69" s="486">
        <v>0</v>
      </c>
      <c r="BB69" s="486">
        <v>0</v>
      </c>
      <c r="BC69" s="486">
        <v>0</v>
      </c>
      <c r="BD69" s="486">
        <v>0</v>
      </c>
      <c r="BE69" s="486">
        <v>0</v>
      </c>
      <c r="BF69" s="604">
        <v>0</v>
      </c>
      <c r="BG69" s="1109">
        <v>0</v>
      </c>
      <c r="BH69" s="486">
        <v>0</v>
      </c>
      <c r="BI69" s="486">
        <v>0</v>
      </c>
      <c r="BJ69" s="486">
        <v>0</v>
      </c>
      <c r="BK69" s="486">
        <v>0</v>
      </c>
      <c r="BL69" s="486">
        <v>0</v>
      </c>
      <c r="BM69" s="604">
        <v>0</v>
      </c>
      <c r="BN69" s="1109">
        <v>0</v>
      </c>
      <c r="BO69" s="486">
        <v>0</v>
      </c>
      <c r="BP69" s="486">
        <v>0</v>
      </c>
      <c r="BQ69" s="486">
        <v>0</v>
      </c>
      <c r="BR69" s="486">
        <v>0</v>
      </c>
      <c r="BS69" s="486">
        <v>0</v>
      </c>
      <c r="BT69" s="604">
        <v>0</v>
      </c>
      <c r="BU69" s="1109">
        <v>0</v>
      </c>
      <c r="BV69" s="486">
        <v>0</v>
      </c>
      <c r="BW69" s="486">
        <v>0</v>
      </c>
      <c r="BX69" s="486">
        <v>0</v>
      </c>
      <c r="BY69" s="486">
        <v>0</v>
      </c>
      <c r="BZ69" s="486">
        <v>0</v>
      </c>
      <c r="CA69" s="604">
        <v>0</v>
      </c>
      <c r="CB69" s="484">
        <v>0</v>
      </c>
      <c r="CC69" s="486">
        <v>0</v>
      </c>
      <c r="CD69" s="486">
        <v>0</v>
      </c>
      <c r="CE69" s="486">
        <v>0</v>
      </c>
      <c r="CF69" s="486">
        <v>0</v>
      </c>
      <c r="CG69" s="486">
        <v>0</v>
      </c>
      <c r="CH69" s="604">
        <v>0</v>
      </c>
      <c r="CI69" s="1109">
        <v>0</v>
      </c>
      <c r="CJ69" s="486">
        <v>0</v>
      </c>
      <c r="CK69" s="486">
        <v>0</v>
      </c>
      <c r="CL69" s="486">
        <v>1</v>
      </c>
      <c r="CM69" s="486">
        <v>0</v>
      </c>
      <c r="CN69" s="486">
        <v>0</v>
      </c>
      <c r="CO69" s="604">
        <v>0</v>
      </c>
      <c r="CP69" s="484">
        <v>0</v>
      </c>
      <c r="CQ69" s="486">
        <v>0</v>
      </c>
      <c r="CR69" s="486">
        <v>0</v>
      </c>
      <c r="CS69" s="486">
        <v>0</v>
      </c>
      <c r="CT69" s="486">
        <v>0</v>
      </c>
      <c r="CU69" s="486">
        <v>0</v>
      </c>
      <c r="CV69" s="604">
        <v>0</v>
      </c>
      <c r="CW69" s="1109">
        <v>0</v>
      </c>
      <c r="CX69" s="486">
        <v>0</v>
      </c>
      <c r="CY69" s="486">
        <v>0</v>
      </c>
      <c r="CZ69" s="486">
        <v>0</v>
      </c>
      <c r="DA69" s="486">
        <v>0</v>
      </c>
      <c r="DB69" s="486">
        <v>0</v>
      </c>
      <c r="DC69" s="604">
        <v>0</v>
      </c>
      <c r="DD69" s="484">
        <v>0</v>
      </c>
      <c r="DE69" s="486">
        <v>0</v>
      </c>
      <c r="DF69" s="486">
        <v>0</v>
      </c>
      <c r="DG69" s="486">
        <v>14</v>
      </c>
      <c r="DH69" s="486">
        <v>0</v>
      </c>
      <c r="DI69" s="486">
        <v>0</v>
      </c>
      <c r="DJ69" s="604">
        <v>0</v>
      </c>
      <c r="DK69" s="1109">
        <v>0</v>
      </c>
      <c r="DL69" s="486">
        <v>0</v>
      </c>
      <c r="DM69" s="486">
        <v>0</v>
      </c>
      <c r="DN69" s="486">
        <v>0</v>
      </c>
      <c r="DO69" s="486">
        <v>0</v>
      </c>
      <c r="DP69" s="486">
        <v>0</v>
      </c>
      <c r="DQ69" s="604">
        <v>0</v>
      </c>
      <c r="DR69" s="484">
        <v>0</v>
      </c>
      <c r="DS69" s="486">
        <v>0</v>
      </c>
      <c r="DT69" s="486">
        <v>0</v>
      </c>
      <c r="DU69" s="486">
        <v>0</v>
      </c>
      <c r="DV69" s="486">
        <v>0</v>
      </c>
      <c r="DW69" s="486">
        <v>0</v>
      </c>
      <c r="DX69" s="604">
        <v>0</v>
      </c>
      <c r="DY69" s="484">
        <v>0</v>
      </c>
      <c r="DZ69" s="486">
        <v>0</v>
      </c>
      <c r="EA69" s="486">
        <v>0</v>
      </c>
      <c r="EB69" s="486">
        <v>0</v>
      </c>
      <c r="EC69" s="486">
        <v>0</v>
      </c>
      <c r="ED69" s="486">
        <v>0</v>
      </c>
      <c r="EE69" s="604">
        <v>0</v>
      </c>
      <c r="EF69" s="1109">
        <v>0</v>
      </c>
      <c r="EG69" s="486">
        <v>0</v>
      </c>
      <c r="EH69" s="486">
        <v>0</v>
      </c>
      <c r="EI69" s="486">
        <v>0</v>
      </c>
      <c r="EJ69" s="486">
        <v>0</v>
      </c>
      <c r="EK69" s="486">
        <v>0</v>
      </c>
      <c r="EL69" s="604">
        <v>0</v>
      </c>
      <c r="EM69" s="484">
        <v>0</v>
      </c>
      <c r="EN69" s="486">
        <v>0</v>
      </c>
      <c r="EO69" s="486">
        <v>0</v>
      </c>
      <c r="EP69" s="486">
        <v>0</v>
      </c>
      <c r="EQ69" s="486">
        <v>0</v>
      </c>
      <c r="ER69" s="486">
        <v>0</v>
      </c>
      <c r="ES69" s="604">
        <v>0</v>
      </c>
      <c r="ET69" s="1109">
        <v>0</v>
      </c>
      <c r="EU69" s="486">
        <v>0</v>
      </c>
      <c r="EV69" s="486">
        <v>0</v>
      </c>
      <c r="EW69" s="486">
        <v>0</v>
      </c>
      <c r="EX69" s="486">
        <v>0</v>
      </c>
      <c r="EY69" s="486">
        <v>0</v>
      </c>
      <c r="EZ69" s="604">
        <v>0</v>
      </c>
      <c r="FA69" s="484">
        <v>0</v>
      </c>
      <c r="FB69" s="486">
        <v>0</v>
      </c>
      <c r="FC69" s="486">
        <v>0</v>
      </c>
      <c r="FD69" s="486">
        <v>0</v>
      </c>
      <c r="FE69" s="486">
        <v>0</v>
      </c>
      <c r="FF69" s="486">
        <v>0</v>
      </c>
      <c r="FG69" s="604">
        <v>0</v>
      </c>
      <c r="FH69" s="1109">
        <v>0</v>
      </c>
      <c r="FI69" s="486">
        <v>0</v>
      </c>
      <c r="FJ69" s="486">
        <v>0</v>
      </c>
      <c r="FK69" s="486">
        <v>0</v>
      </c>
      <c r="FL69" s="486">
        <v>0</v>
      </c>
      <c r="FM69" s="486">
        <v>0</v>
      </c>
      <c r="FN69" s="604">
        <v>0</v>
      </c>
      <c r="FO69" s="484">
        <v>0</v>
      </c>
      <c r="FP69" s="486">
        <v>0</v>
      </c>
      <c r="FQ69" s="486">
        <v>0</v>
      </c>
      <c r="FR69" s="486">
        <v>0</v>
      </c>
      <c r="FS69" s="486">
        <v>0</v>
      </c>
      <c r="FT69" s="486">
        <v>0</v>
      </c>
      <c r="FU69" s="604">
        <v>0</v>
      </c>
      <c r="FV69" s="484">
        <v>0</v>
      </c>
      <c r="FW69" s="486">
        <v>0</v>
      </c>
      <c r="FX69" s="486">
        <v>0</v>
      </c>
      <c r="FY69" s="486">
        <v>0</v>
      </c>
      <c r="FZ69" s="486">
        <v>0</v>
      </c>
      <c r="GA69" s="486">
        <v>0</v>
      </c>
      <c r="GB69" s="604">
        <v>0</v>
      </c>
      <c r="GC69" s="1109">
        <v>0</v>
      </c>
      <c r="GD69" s="486">
        <v>0</v>
      </c>
      <c r="GE69" s="486">
        <v>0</v>
      </c>
      <c r="GF69" s="486">
        <v>0</v>
      </c>
      <c r="GG69" s="486">
        <v>0</v>
      </c>
      <c r="GH69" s="486">
        <v>0</v>
      </c>
      <c r="GI69" s="604">
        <v>0</v>
      </c>
      <c r="GJ69" s="484">
        <v>0</v>
      </c>
      <c r="GK69" s="486">
        <v>0</v>
      </c>
      <c r="GL69" s="486">
        <v>0</v>
      </c>
      <c r="GM69" s="486">
        <v>0</v>
      </c>
      <c r="GN69" s="486">
        <v>0</v>
      </c>
      <c r="GO69" s="486">
        <v>0</v>
      </c>
      <c r="GP69" s="604">
        <v>0</v>
      </c>
      <c r="GQ69" s="1109">
        <v>0</v>
      </c>
      <c r="GR69" s="486">
        <v>0</v>
      </c>
      <c r="GS69" s="486">
        <v>0</v>
      </c>
      <c r="GT69" s="486">
        <v>0</v>
      </c>
      <c r="GU69" s="486">
        <v>0</v>
      </c>
      <c r="GV69" s="486">
        <v>0</v>
      </c>
      <c r="GW69" s="604">
        <v>0</v>
      </c>
      <c r="GX69" s="1109">
        <v>0</v>
      </c>
      <c r="GY69" s="486">
        <v>0</v>
      </c>
      <c r="GZ69" s="486">
        <v>0</v>
      </c>
      <c r="HA69" s="486">
        <v>0</v>
      </c>
      <c r="HB69" s="486">
        <v>0</v>
      </c>
      <c r="HC69" s="486">
        <v>0</v>
      </c>
      <c r="HD69" s="604">
        <v>0</v>
      </c>
      <c r="HE69" s="1109">
        <v>0</v>
      </c>
      <c r="HF69" s="486">
        <v>0</v>
      </c>
      <c r="HG69" s="486">
        <v>0</v>
      </c>
      <c r="HH69" s="486">
        <v>6</v>
      </c>
      <c r="HI69" s="486">
        <v>0</v>
      </c>
      <c r="HJ69" s="486">
        <v>0</v>
      </c>
      <c r="HK69" s="604">
        <v>0</v>
      </c>
      <c r="HL69" s="484">
        <v>0</v>
      </c>
      <c r="HM69" s="486">
        <v>0</v>
      </c>
      <c r="HN69" s="486">
        <v>0</v>
      </c>
      <c r="HO69" s="486">
        <v>0</v>
      </c>
      <c r="HP69" s="486">
        <v>0</v>
      </c>
      <c r="HQ69" s="486">
        <v>0</v>
      </c>
      <c r="HR69" s="604">
        <v>0</v>
      </c>
      <c r="HS69" s="484">
        <v>0</v>
      </c>
      <c r="HT69" s="486">
        <v>0</v>
      </c>
      <c r="HU69" s="486">
        <v>0</v>
      </c>
      <c r="HV69" s="486">
        <v>0</v>
      </c>
      <c r="HW69" s="486">
        <v>0</v>
      </c>
      <c r="HX69" s="486">
        <v>0</v>
      </c>
      <c r="HY69" s="604">
        <v>0</v>
      </c>
      <c r="HZ69" s="484">
        <v>0</v>
      </c>
      <c r="IA69" s="486">
        <v>0</v>
      </c>
      <c r="IB69" s="486">
        <v>0</v>
      </c>
      <c r="IC69" s="486">
        <v>0</v>
      </c>
      <c r="ID69" s="486">
        <v>0</v>
      </c>
      <c r="IE69" s="486">
        <v>0</v>
      </c>
      <c r="IF69" s="604">
        <v>0</v>
      </c>
      <c r="IG69" s="484">
        <v>0</v>
      </c>
      <c r="IH69" s="486">
        <v>0</v>
      </c>
      <c r="II69" s="486">
        <v>0</v>
      </c>
      <c r="IJ69" s="486">
        <v>0</v>
      </c>
      <c r="IK69" s="486">
        <v>0</v>
      </c>
      <c r="IL69" s="486">
        <v>0</v>
      </c>
      <c r="IM69" s="604">
        <v>0</v>
      </c>
      <c r="IN69" s="484">
        <v>0</v>
      </c>
      <c r="IO69" s="486">
        <v>0</v>
      </c>
      <c r="IP69" s="486">
        <v>0</v>
      </c>
      <c r="IQ69" s="486">
        <v>20</v>
      </c>
      <c r="IR69" s="486">
        <v>0</v>
      </c>
      <c r="IS69" s="486">
        <v>0</v>
      </c>
      <c r="IT69" s="604">
        <v>0</v>
      </c>
      <c r="IU69" s="1109">
        <v>0</v>
      </c>
      <c r="IV69" s="486">
        <v>0</v>
      </c>
      <c r="IW69" s="486">
        <v>0</v>
      </c>
      <c r="IX69" s="486">
        <v>0</v>
      </c>
      <c r="IY69" s="486">
        <v>0</v>
      </c>
      <c r="IZ69" s="486">
        <v>0</v>
      </c>
      <c r="JA69" s="604">
        <v>0</v>
      </c>
      <c r="JB69" s="484">
        <v>0</v>
      </c>
      <c r="JC69" s="486">
        <v>0</v>
      </c>
      <c r="JD69" s="486">
        <v>0</v>
      </c>
      <c r="JE69" s="486">
        <v>0</v>
      </c>
      <c r="JF69" s="486">
        <v>0</v>
      </c>
      <c r="JG69" s="486">
        <v>0</v>
      </c>
      <c r="JH69" s="604">
        <v>0</v>
      </c>
      <c r="JI69" s="484">
        <v>0</v>
      </c>
      <c r="JJ69" s="486">
        <v>0</v>
      </c>
      <c r="JK69" s="486">
        <v>0</v>
      </c>
      <c r="JL69" s="486">
        <v>0</v>
      </c>
      <c r="JM69" s="486">
        <v>0</v>
      </c>
      <c r="JN69" s="486">
        <v>0</v>
      </c>
      <c r="JO69" s="604">
        <v>0</v>
      </c>
      <c r="JP69" s="1109">
        <v>0</v>
      </c>
      <c r="JQ69" s="486">
        <v>0</v>
      </c>
      <c r="JR69" s="486">
        <v>0</v>
      </c>
      <c r="JS69" s="486">
        <v>0</v>
      </c>
      <c r="JT69" s="486">
        <v>0</v>
      </c>
      <c r="JU69" s="486">
        <v>0</v>
      </c>
      <c r="JV69" s="604">
        <v>0</v>
      </c>
      <c r="JW69" s="484">
        <v>0</v>
      </c>
      <c r="JX69" s="486">
        <v>0</v>
      </c>
      <c r="JY69" s="486">
        <v>0</v>
      </c>
      <c r="JZ69" s="486">
        <v>0</v>
      </c>
      <c r="KA69" s="486">
        <v>0</v>
      </c>
      <c r="KB69" s="486">
        <v>0</v>
      </c>
      <c r="KC69" s="604">
        <v>0</v>
      </c>
      <c r="KD69" s="484">
        <v>0</v>
      </c>
      <c r="KE69" s="486">
        <v>0</v>
      </c>
      <c r="KF69" s="486">
        <v>0</v>
      </c>
      <c r="KG69" s="486">
        <v>0</v>
      </c>
      <c r="KH69" s="486">
        <v>0</v>
      </c>
      <c r="KI69" s="486">
        <v>0</v>
      </c>
      <c r="KJ69" s="604">
        <v>0</v>
      </c>
      <c r="KK69" s="484">
        <v>0</v>
      </c>
      <c r="KL69" s="486">
        <v>0</v>
      </c>
      <c r="KM69" s="486">
        <v>0</v>
      </c>
      <c r="KN69" s="486">
        <v>0</v>
      </c>
      <c r="KO69" s="486">
        <v>0</v>
      </c>
      <c r="KP69" s="486">
        <v>0</v>
      </c>
      <c r="KQ69" s="604">
        <v>0</v>
      </c>
      <c r="KR69" s="1109">
        <v>0</v>
      </c>
      <c r="KS69" s="486">
        <v>0</v>
      </c>
      <c r="KT69" s="486">
        <v>0</v>
      </c>
      <c r="KU69" s="486">
        <v>0</v>
      </c>
      <c r="KV69" s="486">
        <v>0</v>
      </c>
      <c r="KW69" s="486">
        <v>0</v>
      </c>
      <c r="KX69" s="604">
        <v>0</v>
      </c>
      <c r="KY69" s="484">
        <v>0</v>
      </c>
      <c r="KZ69" s="486">
        <v>0</v>
      </c>
      <c r="LA69" s="486">
        <v>0</v>
      </c>
      <c r="LB69" s="486">
        <v>302</v>
      </c>
      <c r="LC69" s="486">
        <v>0</v>
      </c>
      <c r="LD69" s="486">
        <v>0</v>
      </c>
      <c r="LE69" s="604">
        <v>0</v>
      </c>
      <c r="LF69" s="484">
        <v>0</v>
      </c>
      <c r="LG69" s="486">
        <v>0</v>
      </c>
      <c r="LH69" s="486">
        <v>0</v>
      </c>
      <c r="LI69" s="486">
        <v>0</v>
      </c>
      <c r="LJ69" s="486">
        <v>0</v>
      </c>
      <c r="LK69" s="486">
        <v>0</v>
      </c>
      <c r="LL69" s="604">
        <v>0</v>
      </c>
      <c r="LM69" s="484">
        <v>0</v>
      </c>
      <c r="LN69" s="486">
        <v>0</v>
      </c>
      <c r="LO69" s="486">
        <v>0</v>
      </c>
      <c r="LP69" s="486">
        <v>343</v>
      </c>
      <c r="LQ69" s="486">
        <v>0</v>
      </c>
      <c r="LR69" s="486">
        <v>0</v>
      </c>
      <c r="LS69" s="604">
        <v>0</v>
      </c>
    </row>
    <row r="70" spans="2:331" ht="15" customHeight="1">
      <c r="B70" s="1108" t="s">
        <v>88</v>
      </c>
      <c r="C70" s="1109">
        <v>0</v>
      </c>
      <c r="D70" s="486">
        <v>0</v>
      </c>
      <c r="E70" s="486">
        <v>0</v>
      </c>
      <c r="F70" s="486">
        <v>0</v>
      </c>
      <c r="G70" s="486">
        <v>0</v>
      </c>
      <c r="H70" s="486">
        <v>0</v>
      </c>
      <c r="I70" s="604">
        <v>0</v>
      </c>
      <c r="J70" s="1109">
        <v>0</v>
      </c>
      <c r="K70" s="486">
        <v>0</v>
      </c>
      <c r="L70" s="486">
        <v>0</v>
      </c>
      <c r="M70" s="486">
        <v>0</v>
      </c>
      <c r="N70" s="486">
        <v>0</v>
      </c>
      <c r="O70" s="486">
        <v>0</v>
      </c>
      <c r="P70" s="604">
        <v>0</v>
      </c>
      <c r="Q70" s="484">
        <v>0</v>
      </c>
      <c r="R70" s="486">
        <v>0</v>
      </c>
      <c r="S70" s="486">
        <v>0</v>
      </c>
      <c r="T70" s="486">
        <v>0</v>
      </c>
      <c r="U70" s="486">
        <v>0</v>
      </c>
      <c r="V70" s="486">
        <v>0</v>
      </c>
      <c r="W70" s="604">
        <v>0</v>
      </c>
      <c r="X70" s="484">
        <v>188</v>
      </c>
      <c r="Y70" s="486">
        <v>0</v>
      </c>
      <c r="Z70" s="486">
        <v>0</v>
      </c>
      <c r="AA70" s="486">
        <v>0</v>
      </c>
      <c r="AB70" s="486">
        <v>0</v>
      </c>
      <c r="AC70" s="486">
        <v>0</v>
      </c>
      <c r="AD70" s="604">
        <v>0</v>
      </c>
      <c r="AE70" s="1109">
        <v>47</v>
      </c>
      <c r="AF70" s="486">
        <v>0</v>
      </c>
      <c r="AG70" s="486">
        <v>0</v>
      </c>
      <c r="AH70" s="486">
        <v>0</v>
      </c>
      <c r="AI70" s="486">
        <v>0</v>
      </c>
      <c r="AJ70" s="486">
        <v>0</v>
      </c>
      <c r="AK70" s="604">
        <v>0</v>
      </c>
      <c r="AL70" s="484">
        <v>70</v>
      </c>
      <c r="AM70" s="486">
        <v>0</v>
      </c>
      <c r="AN70" s="486">
        <v>0</v>
      </c>
      <c r="AO70" s="486">
        <v>0</v>
      </c>
      <c r="AP70" s="486">
        <v>0</v>
      </c>
      <c r="AQ70" s="486">
        <v>0</v>
      </c>
      <c r="AR70" s="604">
        <v>0</v>
      </c>
      <c r="AS70" s="1109">
        <v>0</v>
      </c>
      <c r="AT70" s="486">
        <v>0</v>
      </c>
      <c r="AU70" s="486">
        <v>0</v>
      </c>
      <c r="AV70" s="486">
        <v>0</v>
      </c>
      <c r="AW70" s="486">
        <v>0</v>
      </c>
      <c r="AX70" s="486">
        <v>0</v>
      </c>
      <c r="AY70" s="604">
        <v>0</v>
      </c>
      <c r="AZ70" s="1109">
        <v>359</v>
      </c>
      <c r="BA70" s="486">
        <v>0</v>
      </c>
      <c r="BB70" s="486">
        <v>0</v>
      </c>
      <c r="BC70" s="486">
        <v>0</v>
      </c>
      <c r="BD70" s="486">
        <v>0</v>
      </c>
      <c r="BE70" s="486">
        <v>0</v>
      </c>
      <c r="BF70" s="604">
        <v>0</v>
      </c>
      <c r="BG70" s="1109">
        <v>0</v>
      </c>
      <c r="BH70" s="486">
        <v>0</v>
      </c>
      <c r="BI70" s="486">
        <v>0</v>
      </c>
      <c r="BJ70" s="486">
        <v>0</v>
      </c>
      <c r="BK70" s="486">
        <v>0</v>
      </c>
      <c r="BL70" s="486">
        <v>0</v>
      </c>
      <c r="BM70" s="604">
        <v>0</v>
      </c>
      <c r="BN70" s="1109">
        <v>0</v>
      </c>
      <c r="BO70" s="486">
        <v>0</v>
      </c>
      <c r="BP70" s="486">
        <v>0</v>
      </c>
      <c r="BQ70" s="486">
        <v>0</v>
      </c>
      <c r="BR70" s="486">
        <v>0</v>
      </c>
      <c r="BS70" s="486">
        <v>0</v>
      </c>
      <c r="BT70" s="604">
        <v>0</v>
      </c>
      <c r="BU70" s="1109">
        <v>0</v>
      </c>
      <c r="BV70" s="486">
        <v>0</v>
      </c>
      <c r="BW70" s="486">
        <v>0</v>
      </c>
      <c r="BX70" s="486">
        <v>0</v>
      </c>
      <c r="BY70" s="486">
        <v>0</v>
      </c>
      <c r="BZ70" s="486">
        <v>0</v>
      </c>
      <c r="CA70" s="604">
        <v>0</v>
      </c>
      <c r="CB70" s="484">
        <v>0</v>
      </c>
      <c r="CC70" s="486">
        <v>0</v>
      </c>
      <c r="CD70" s="486">
        <v>0</v>
      </c>
      <c r="CE70" s="486">
        <v>0</v>
      </c>
      <c r="CF70" s="486">
        <v>0</v>
      </c>
      <c r="CG70" s="486">
        <v>0</v>
      </c>
      <c r="CH70" s="604">
        <v>0</v>
      </c>
      <c r="CI70" s="1109">
        <v>0</v>
      </c>
      <c r="CJ70" s="486">
        <v>0</v>
      </c>
      <c r="CK70" s="486">
        <v>0</v>
      </c>
      <c r="CL70" s="486">
        <v>0</v>
      </c>
      <c r="CM70" s="486">
        <v>0</v>
      </c>
      <c r="CN70" s="486">
        <v>0</v>
      </c>
      <c r="CO70" s="604">
        <v>0</v>
      </c>
      <c r="CP70" s="484">
        <v>0</v>
      </c>
      <c r="CQ70" s="486">
        <v>0</v>
      </c>
      <c r="CR70" s="486">
        <v>0</v>
      </c>
      <c r="CS70" s="486">
        <v>0</v>
      </c>
      <c r="CT70" s="486">
        <v>0</v>
      </c>
      <c r="CU70" s="486">
        <v>0</v>
      </c>
      <c r="CV70" s="604">
        <v>0</v>
      </c>
      <c r="CW70" s="1109">
        <v>0</v>
      </c>
      <c r="CX70" s="486">
        <v>0</v>
      </c>
      <c r="CY70" s="486">
        <v>0</v>
      </c>
      <c r="CZ70" s="486">
        <v>0</v>
      </c>
      <c r="DA70" s="486">
        <v>0</v>
      </c>
      <c r="DB70" s="486">
        <v>0</v>
      </c>
      <c r="DC70" s="604">
        <v>0</v>
      </c>
      <c r="DD70" s="484">
        <v>0</v>
      </c>
      <c r="DE70" s="486">
        <v>0</v>
      </c>
      <c r="DF70" s="486">
        <v>0</v>
      </c>
      <c r="DG70" s="486">
        <v>0</v>
      </c>
      <c r="DH70" s="486">
        <v>0</v>
      </c>
      <c r="DI70" s="486">
        <v>0</v>
      </c>
      <c r="DJ70" s="604">
        <v>0</v>
      </c>
      <c r="DK70" s="1109">
        <v>47</v>
      </c>
      <c r="DL70" s="486">
        <v>0</v>
      </c>
      <c r="DM70" s="486">
        <v>0</v>
      </c>
      <c r="DN70" s="486">
        <v>0</v>
      </c>
      <c r="DO70" s="486">
        <v>0</v>
      </c>
      <c r="DP70" s="486">
        <v>0</v>
      </c>
      <c r="DQ70" s="604">
        <v>0</v>
      </c>
      <c r="DR70" s="484">
        <v>0</v>
      </c>
      <c r="DS70" s="486">
        <v>0</v>
      </c>
      <c r="DT70" s="486">
        <v>0</v>
      </c>
      <c r="DU70" s="486">
        <v>0</v>
      </c>
      <c r="DV70" s="486">
        <v>0</v>
      </c>
      <c r="DW70" s="486">
        <v>0</v>
      </c>
      <c r="DX70" s="604">
        <v>0</v>
      </c>
      <c r="DY70" s="484">
        <v>122</v>
      </c>
      <c r="DZ70" s="486">
        <v>0</v>
      </c>
      <c r="EA70" s="486">
        <v>0</v>
      </c>
      <c r="EB70" s="486">
        <v>0</v>
      </c>
      <c r="EC70" s="486">
        <v>0</v>
      </c>
      <c r="ED70" s="486">
        <v>0</v>
      </c>
      <c r="EE70" s="604">
        <v>0</v>
      </c>
      <c r="EF70" s="1109">
        <v>50</v>
      </c>
      <c r="EG70" s="486">
        <v>0</v>
      </c>
      <c r="EH70" s="486">
        <v>0</v>
      </c>
      <c r="EI70" s="486">
        <v>0</v>
      </c>
      <c r="EJ70" s="486">
        <v>0</v>
      </c>
      <c r="EK70" s="486">
        <v>0</v>
      </c>
      <c r="EL70" s="604">
        <v>0</v>
      </c>
      <c r="EM70" s="484">
        <v>0</v>
      </c>
      <c r="EN70" s="486">
        <v>0</v>
      </c>
      <c r="EO70" s="486">
        <v>0</v>
      </c>
      <c r="EP70" s="486">
        <v>0</v>
      </c>
      <c r="EQ70" s="486">
        <v>0</v>
      </c>
      <c r="ER70" s="486">
        <v>0</v>
      </c>
      <c r="ES70" s="604">
        <v>0</v>
      </c>
      <c r="ET70" s="1109">
        <v>0</v>
      </c>
      <c r="EU70" s="486">
        <v>0</v>
      </c>
      <c r="EV70" s="486">
        <v>0</v>
      </c>
      <c r="EW70" s="486">
        <v>0</v>
      </c>
      <c r="EX70" s="486">
        <v>0</v>
      </c>
      <c r="EY70" s="486">
        <v>0</v>
      </c>
      <c r="EZ70" s="604">
        <v>0</v>
      </c>
      <c r="FA70" s="484">
        <v>622</v>
      </c>
      <c r="FB70" s="486">
        <v>0</v>
      </c>
      <c r="FC70" s="486">
        <v>0</v>
      </c>
      <c r="FD70" s="486">
        <v>0</v>
      </c>
      <c r="FE70" s="486">
        <v>0</v>
      </c>
      <c r="FF70" s="486">
        <v>0</v>
      </c>
      <c r="FG70" s="604">
        <v>0</v>
      </c>
      <c r="FH70" s="1109">
        <v>0</v>
      </c>
      <c r="FI70" s="486">
        <v>0</v>
      </c>
      <c r="FJ70" s="486">
        <v>0</v>
      </c>
      <c r="FK70" s="486">
        <v>0</v>
      </c>
      <c r="FL70" s="486">
        <v>0</v>
      </c>
      <c r="FM70" s="486">
        <v>0</v>
      </c>
      <c r="FN70" s="604">
        <v>0</v>
      </c>
      <c r="FO70" s="484">
        <v>0</v>
      </c>
      <c r="FP70" s="486">
        <v>0</v>
      </c>
      <c r="FQ70" s="486">
        <v>0</v>
      </c>
      <c r="FR70" s="486">
        <v>0</v>
      </c>
      <c r="FS70" s="486">
        <v>0</v>
      </c>
      <c r="FT70" s="486">
        <v>0</v>
      </c>
      <c r="FU70" s="604">
        <v>0</v>
      </c>
      <c r="FV70" s="484">
        <v>12</v>
      </c>
      <c r="FW70" s="486">
        <v>0</v>
      </c>
      <c r="FX70" s="486">
        <v>0</v>
      </c>
      <c r="FY70" s="486">
        <v>0</v>
      </c>
      <c r="FZ70" s="486">
        <v>0</v>
      </c>
      <c r="GA70" s="486">
        <v>0</v>
      </c>
      <c r="GB70" s="604">
        <v>0</v>
      </c>
      <c r="GC70" s="1109">
        <v>346</v>
      </c>
      <c r="GD70" s="486">
        <v>0</v>
      </c>
      <c r="GE70" s="486">
        <v>0</v>
      </c>
      <c r="GF70" s="486">
        <v>0</v>
      </c>
      <c r="GG70" s="486">
        <v>0</v>
      </c>
      <c r="GH70" s="486">
        <v>0</v>
      </c>
      <c r="GI70" s="604">
        <v>0</v>
      </c>
      <c r="GJ70" s="484">
        <v>246</v>
      </c>
      <c r="GK70" s="486">
        <v>0</v>
      </c>
      <c r="GL70" s="486">
        <v>0</v>
      </c>
      <c r="GM70" s="486">
        <v>0</v>
      </c>
      <c r="GN70" s="486">
        <v>0</v>
      </c>
      <c r="GO70" s="486">
        <v>0</v>
      </c>
      <c r="GP70" s="604">
        <v>0</v>
      </c>
      <c r="GQ70" s="1109">
        <v>146</v>
      </c>
      <c r="GR70" s="486">
        <v>0</v>
      </c>
      <c r="GS70" s="486">
        <v>0</v>
      </c>
      <c r="GT70" s="486">
        <v>0</v>
      </c>
      <c r="GU70" s="486">
        <v>0</v>
      </c>
      <c r="GV70" s="486">
        <v>0</v>
      </c>
      <c r="GW70" s="604">
        <v>0</v>
      </c>
      <c r="GX70" s="1109">
        <v>1398</v>
      </c>
      <c r="GY70" s="486">
        <v>0</v>
      </c>
      <c r="GZ70" s="486">
        <v>0</v>
      </c>
      <c r="HA70" s="486">
        <v>0</v>
      </c>
      <c r="HB70" s="486">
        <v>0</v>
      </c>
      <c r="HC70" s="486">
        <v>0</v>
      </c>
      <c r="HD70" s="604">
        <v>0</v>
      </c>
      <c r="HE70" s="1109">
        <v>0</v>
      </c>
      <c r="HF70" s="486">
        <v>0</v>
      </c>
      <c r="HG70" s="486">
        <v>0</v>
      </c>
      <c r="HH70" s="486">
        <v>0</v>
      </c>
      <c r="HI70" s="486">
        <v>0</v>
      </c>
      <c r="HJ70" s="486">
        <v>0</v>
      </c>
      <c r="HK70" s="604">
        <v>0</v>
      </c>
      <c r="HL70" s="484">
        <v>47</v>
      </c>
      <c r="HM70" s="486">
        <v>0</v>
      </c>
      <c r="HN70" s="486">
        <v>0</v>
      </c>
      <c r="HO70" s="486">
        <v>0</v>
      </c>
      <c r="HP70" s="486">
        <v>0</v>
      </c>
      <c r="HQ70" s="486">
        <v>0</v>
      </c>
      <c r="HR70" s="604">
        <v>0</v>
      </c>
      <c r="HS70" s="484">
        <v>1184</v>
      </c>
      <c r="HT70" s="486">
        <v>0</v>
      </c>
      <c r="HU70" s="486">
        <v>0</v>
      </c>
      <c r="HV70" s="486">
        <v>0</v>
      </c>
      <c r="HW70" s="486">
        <v>0</v>
      </c>
      <c r="HX70" s="486">
        <v>0</v>
      </c>
      <c r="HY70" s="604">
        <v>0</v>
      </c>
      <c r="HZ70" s="484">
        <v>0</v>
      </c>
      <c r="IA70" s="486">
        <v>0</v>
      </c>
      <c r="IB70" s="486">
        <v>0</v>
      </c>
      <c r="IC70" s="486">
        <v>0</v>
      </c>
      <c r="ID70" s="486">
        <v>0</v>
      </c>
      <c r="IE70" s="486">
        <v>0</v>
      </c>
      <c r="IF70" s="604">
        <v>0</v>
      </c>
      <c r="IG70" s="484">
        <v>94</v>
      </c>
      <c r="IH70" s="486">
        <v>0</v>
      </c>
      <c r="II70" s="486">
        <v>0</v>
      </c>
      <c r="IJ70" s="486">
        <v>0</v>
      </c>
      <c r="IK70" s="486">
        <v>0</v>
      </c>
      <c r="IL70" s="486">
        <v>0</v>
      </c>
      <c r="IM70" s="604">
        <v>0</v>
      </c>
      <c r="IN70" s="484">
        <v>1636</v>
      </c>
      <c r="IO70" s="486">
        <v>0</v>
      </c>
      <c r="IP70" s="486">
        <v>0</v>
      </c>
      <c r="IQ70" s="486">
        <v>0</v>
      </c>
      <c r="IR70" s="486">
        <v>0</v>
      </c>
      <c r="IS70" s="486">
        <v>0</v>
      </c>
      <c r="IT70" s="604">
        <v>0</v>
      </c>
      <c r="IU70" s="1109">
        <v>0</v>
      </c>
      <c r="IV70" s="486">
        <v>0</v>
      </c>
      <c r="IW70" s="486">
        <v>0</v>
      </c>
      <c r="IX70" s="486">
        <v>0</v>
      </c>
      <c r="IY70" s="486">
        <v>0</v>
      </c>
      <c r="IZ70" s="486">
        <v>0</v>
      </c>
      <c r="JA70" s="604">
        <v>0</v>
      </c>
      <c r="JB70" s="484">
        <v>0</v>
      </c>
      <c r="JC70" s="486">
        <v>0</v>
      </c>
      <c r="JD70" s="486">
        <v>0</v>
      </c>
      <c r="JE70" s="486">
        <v>0</v>
      </c>
      <c r="JF70" s="486">
        <v>0</v>
      </c>
      <c r="JG70" s="486">
        <v>0</v>
      </c>
      <c r="JH70" s="604">
        <v>0</v>
      </c>
      <c r="JI70" s="484">
        <v>0</v>
      </c>
      <c r="JJ70" s="486">
        <v>0</v>
      </c>
      <c r="JK70" s="486">
        <v>0</v>
      </c>
      <c r="JL70" s="486">
        <v>0</v>
      </c>
      <c r="JM70" s="486">
        <v>0</v>
      </c>
      <c r="JN70" s="486">
        <v>0</v>
      </c>
      <c r="JO70" s="604">
        <v>0</v>
      </c>
      <c r="JP70" s="1109">
        <v>0</v>
      </c>
      <c r="JQ70" s="486">
        <v>0</v>
      </c>
      <c r="JR70" s="486">
        <v>0</v>
      </c>
      <c r="JS70" s="486">
        <v>0</v>
      </c>
      <c r="JT70" s="486">
        <v>0</v>
      </c>
      <c r="JU70" s="486">
        <v>0</v>
      </c>
      <c r="JV70" s="604">
        <v>0</v>
      </c>
      <c r="JW70" s="484">
        <v>0</v>
      </c>
      <c r="JX70" s="486">
        <v>0</v>
      </c>
      <c r="JY70" s="486">
        <v>0</v>
      </c>
      <c r="JZ70" s="486">
        <v>0</v>
      </c>
      <c r="KA70" s="486">
        <v>0</v>
      </c>
      <c r="KB70" s="486">
        <v>0</v>
      </c>
      <c r="KC70" s="604">
        <v>0</v>
      </c>
      <c r="KD70" s="484">
        <v>0</v>
      </c>
      <c r="KE70" s="486">
        <v>0</v>
      </c>
      <c r="KF70" s="486">
        <v>0</v>
      </c>
      <c r="KG70" s="486">
        <v>0</v>
      </c>
      <c r="KH70" s="486">
        <v>0</v>
      </c>
      <c r="KI70" s="486">
        <v>0</v>
      </c>
      <c r="KJ70" s="604">
        <v>0</v>
      </c>
      <c r="KK70" s="484">
        <v>0</v>
      </c>
      <c r="KL70" s="486">
        <v>0</v>
      </c>
      <c r="KM70" s="486">
        <v>0</v>
      </c>
      <c r="KN70" s="486">
        <v>0</v>
      </c>
      <c r="KO70" s="486">
        <v>0</v>
      </c>
      <c r="KP70" s="486">
        <v>0</v>
      </c>
      <c r="KQ70" s="604">
        <v>0</v>
      </c>
      <c r="KR70" s="1109">
        <v>0</v>
      </c>
      <c r="KS70" s="486">
        <v>0</v>
      </c>
      <c r="KT70" s="486">
        <v>0</v>
      </c>
      <c r="KU70" s="486">
        <v>0</v>
      </c>
      <c r="KV70" s="486">
        <v>0</v>
      </c>
      <c r="KW70" s="486">
        <v>0</v>
      </c>
      <c r="KX70" s="604">
        <v>0</v>
      </c>
      <c r="KY70" s="484">
        <v>355</v>
      </c>
      <c r="KZ70" s="486">
        <v>0</v>
      </c>
      <c r="LA70" s="486">
        <v>0</v>
      </c>
      <c r="LB70" s="486">
        <v>0</v>
      </c>
      <c r="LC70" s="486">
        <v>0</v>
      </c>
      <c r="LD70" s="486">
        <v>0</v>
      </c>
      <c r="LE70" s="604">
        <v>0</v>
      </c>
      <c r="LF70" s="484">
        <v>0</v>
      </c>
      <c r="LG70" s="486">
        <v>0</v>
      </c>
      <c r="LH70" s="486">
        <v>0</v>
      </c>
      <c r="LI70" s="486">
        <v>0</v>
      </c>
      <c r="LJ70" s="486">
        <v>0</v>
      </c>
      <c r="LK70" s="486">
        <v>0</v>
      </c>
      <c r="LL70" s="604">
        <v>0</v>
      </c>
      <c r="LM70" s="484">
        <v>6969</v>
      </c>
      <c r="LN70" s="486">
        <v>0</v>
      </c>
      <c r="LO70" s="486">
        <v>0</v>
      </c>
      <c r="LP70" s="486">
        <v>0</v>
      </c>
      <c r="LQ70" s="486">
        <v>0</v>
      </c>
      <c r="LR70" s="486">
        <v>0</v>
      </c>
      <c r="LS70" s="604">
        <v>0</v>
      </c>
    </row>
    <row r="71" spans="2:331" ht="15" customHeight="1">
      <c r="B71" s="1108" t="s">
        <v>20</v>
      </c>
      <c r="C71" s="1109">
        <v>0</v>
      </c>
      <c r="D71" s="486">
        <v>173</v>
      </c>
      <c r="E71" s="486">
        <v>0</v>
      </c>
      <c r="F71" s="486">
        <v>422</v>
      </c>
      <c r="G71" s="486">
        <v>0</v>
      </c>
      <c r="H71" s="486">
        <v>0</v>
      </c>
      <c r="I71" s="604">
        <v>0</v>
      </c>
      <c r="J71" s="1109">
        <v>557</v>
      </c>
      <c r="K71" s="486">
        <v>0</v>
      </c>
      <c r="L71" s="486">
        <v>0</v>
      </c>
      <c r="M71" s="486">
        <v>0</v>
      </c>
      <c r="N71" s="486">
        <v>0</v>
      </c>
      <c r="O71" s="486">
        <v>0</v>
      </c>
      <c r="P71" s="604">
        <v>0</v>
      </c>
      <c r="Q71" s="484">
        <v>465</v>
      </c>
      <c r="R71" s="486">
        <v>0</v>
      </c>
      <c r="S71" s="486">
        <v>0</v>
      </c>
      <c r="T71" s="486">
        <v>0</v>
      </c>
      <c r="U71" s="486">
        <v>0</v>
      </c>
      <c r="V71" s="486">
        <v>0</v>
      </c>
      <c r="W71" s="604">
        <v>0</v>
      </c>
      <c r="X71" s="484">
        <v>1023</v>
      </c>
      <c r="Y71" s="486">
        <v>6</v>
      </c>
      <c r="Z71" s="486">
        <v>0</v>
      </c>
      <c r="AA71" s="486">
        <v>0</v>
      </c>
      <c r="AB71" s="486">
        <v>0</v>
      </c>
      <c r="AC71" s="486">
        <v>0</v>
      </c>
      <c r="AD71" s="604">
        <v>0</v>
      </c>
      <c r="AE71" s="1109">
        <v>1309</v>
      </c>
      <c r="AF71" s="486">
        <v>0</v>
      </c>
      <c r="AG71" s="486">
        <v>0</v>
      </c>
      <c r="AH71" s="486">
        <v>887</v>
      </c>
      <c r="AI71" s="486">
        <v>0</v>
      </c>
      <c r="AJ71" s="486">
        <v>0</v>
      </c>
      <c r="AK71" s="604">
        <v>73</v>
      </c>
      <c r="AL71" s="484">
        <v>2160</v>
      </c>
      <c r="AM71" s="486">
        <v>0</v>
      </c>
      <c r="AN71" s="486">
        <v>0</v>
      </c>
      <c r="AO71" s="486">
        <v>74</v>
      </c>
      <c r="AP71" s="486">
        <v>0</v>
      </c>
      <c r="AQ71" s="486">
        <v>0</v>
      </c>
      <c r="AR71" s="604">
        <v>0</v>
      </c>
      <c r="AS71" s="1109">
        <v>0</v>
      </c>
      <c r="AT71" s="486">
        <v>0</v>
      </c>
      <c r="AU71" s="486">
        <v>0</v>
      </c>
      <c r="AV71" s="486">
        <v>0</v>
      </c>
      <c r="AW71" s="486">
        <v>0</v>
      </c>
      <c r="AX71" s="486">
        <v>0</v>
      </c>
      <c r="AY71" s="604">
        <v>0</v>
      </c>
      <c r="AZ71" s="1109">
        <v>76</v>
      </c>
      <c r="BA71" s="486">
        <v>0</v>
      </c>
      <c r="BB71" s="486">
        <v>0</v>
      </c>
      <c r="BC71" s="486">
        <v>0</v>
      </c>
      <c r="BD71" s="486">
        <v>0</v>
      </c>
      <c r="BE71" s="486">
        <v>0</v>
      </c>
      <c r="BF71" s="604">
        <v>0</v>
      </c>
      <c r="BG71" s="1109">
        <v>61</v>
      </c>
      <c r="BH71" s="486">
        <v>0</v>
      </c>
      <c r="BI71" s="486">
        <v>0</v>
      </c>
      <c r="BJ71" s="486">
        <v>41</v>
      </c>
      <c r="BK71" s="486">
        <v>0</v>
      </c>
      <c r="BL71" s="486">
        <v>0</v>
      </c>
      <c r="BM71" s="604">
        <v>0</v>
      </c>
      <c r="BN71" s="1109">
        <v>0</v>
      </c>
      <c r="BO71" s="486">
        <v>0</v>
      </c>
      <c r="BP71" s="486">
        <v>0</v>
      </c>
      <c r="BQ71" s="486">
        <v>161</v>
      </c>
      <c r="BR71" s="486">
        <v>0</v>
      </c>
      <c r="BS71" s="486">
        <v>0</v>
      </c>
      <c r="BT71" s="604">
        <v>0</v>
      </c>
      <c r="BU71" s="1109">
        <v>0</v>
      </c>
      <c r="BV71" s="486">
        <v>0</v>
      </c>
      <c r="BW71" s="486">
        <v>0</v>
      </c>
      <c r="BX71" s="486">
        <v>0</v>
      </c>
      <c r="BY71" s="486">
        <v>0</v>
      </c>
      <c r="BZ71" s="486">
        <v>0</v>
      </c>
      <c r="CA71" s="604">
        <v>0</v>
      </c>
      <c r="CB71" s="484">
        <v>1148</v>
      </c>
      <c r="CC71" s="486">
        <v>0</v>
      </c>
      <c r="CD71" s="486">
        <v>0</v>
      </c>
      <c r="CE71" s="486">
        <v>0</v>
      </c>
      <c r="CF71" s="486">
        <v>0</v>
      </c>
      <c r="CG71" s="486">
        <v>0</v>
      </c>
      <c r="CH71" s="604">
        <v>0</v>
      </c>
      <c r="CI71" s="1109">
        <v>673</v>
      </c>
      <c r="CJ71" s="486">
        <v>0</v>
      </c>
      <c r="CK71" s="486">
        <v>0</v>
      </c>
      <c r="CL71" s="486">
        <v>882</v>
      </c>
      <c r="CM71" s="486">
        <v>0</v>
      </c>
      <c r="CN71" s="486">
        <v>0</v>
      </c>
      <c r="CO71" s="604">
        <v>0</v>
      </c>
      <c r="CP71" s="484">
        <v>141</v>
      </c>
      <c r="CQ71" s="486">
        <v>0</v>
      </c>
      <c r="CR71" s="486">
        <v>0</v>
      </c>
      <c r="CS71" s="486">
        <v>0</v>
      </c>
      <c r="CT71" s="486">
        <v>0</v>
      </c>
      <c r="CU71" s="486">
        <v>0</v>
      </c>
      <c r="CV71" s="604">
        <v>0</v>
      </c>
      <c r="CW71" s="1109">
        <v>36</v>
      </c>
      <c r="CX71" s="486">
        <v>0</v>
      </c>
      <c r="CY71" s="486">
        <v>0</v>
      </c>
      <c r="CZ71" s="486">
        <v>0</v>
      </c>
      <c r="DA71" s="486">
        <v>0</v>
      </c>
      <c r="DB71" s="486">
        <v>0</v>
      </c>
      <c r="DC71" s="604">
        <v>0</v>
      </c>
      <c r="DD71" s="484">
        <v>24</v>
      </c>
      <c r="DE71" s="486">
        <v>48</v>
      </c>
      <c r="DF71" s="486">
        <v>0</v>
      </c>
      <c r="DG71" s="486">
        <v>0</v>
      </c>
      <c r="DH71" s="486">
        <v>0</v>
      </c>
      <c r="DI71" s="486">
        <v>0</v>
      </c>
      <c r="DJ71" s="604">
        <v>0</v>
      </c>
      <c r="DK71" s="1109">
        <v>160</v>
      </c>
      <c r="DL71" s="486">
        <v>0</v>
      </c>
      <c r="DM71" s="486">
        <v>0</v>
      </c>
      <c r="DN71" s="486">
        <v>0</v>
      </c>
      <c r="DO71" s="486">
        <v>0</v>
      </c>
      <c r="DP71" s="486">
        <v>0</v>
      </c>
      <c r="DQ71" s="604">
        <v>0</v>
      </c>
      <c r="DR71" s="484">
        <v>0</v>
      </c>
      <c r="DS71" s="486">
        <v>0</v>
      </c>
      <c r="DT71" s="486">
        <v>0</v>
      </c>
      <c r="DU71" s="486">
        <v>0</v>
      </c>
      <c r="DV71" s="486">
        <v>0</v>
      </c>
      <c r="DW71" s="486">
        <v>0</v>
      </c>
      <c r="DX71" s="604">
        <v>0</v>
      </c>
      <c r="DY71" s="484">
        <v>49</v>
      </c>
      <c r="DZ71" s="486">
        <v>0</v>
      </c>
      <c r="EA71" s="486">
        <v>0</v>
      </c>
      <c r="EB71" s="486">
        <v>0</v>
      </c>
      <c r="EC71" s="486">
        <v>0</v>
      </c>
      <c r="ED71" s="486">
        <v>0</v>
      </c>
      <c r="EE71" s="604">
        <v>0</v>
      </c>
      <c r="EF71" s="1109">
        <v>269</v>
      </c>
      <c r="EG71" s="486">
        <v>0</v>
      </c>
      <c r="EH71" s="486">
        <v>0</v>
      </c>
      <c r="EI71" s="486">
        <v>13</v>
      </c>
      <c r="EJ71" s="486">
        <v>0</v>
      </c>
      <c r="EK71" s="486">
        <v>0</v>
      </c>
      <c r="EL71" s="604">
        <v>61</v>
      </c>
      <c r="EM71" s="484">
        <v>0</v>
      </c>
      <c r="EN71" s="486">
        <v>0</v>
      </c>
      <c r="EO71" s="486">
        <v>0</v>
      </c>
      <c r="EP71" s="486">
        <v>0</v>
      </c>
      <c r="EQ71" s="486">
        <v>0</v>
      </c>
      <c r="ER71" s="486">
        <v>0</v>
      </c>
      <c r="ES71" s="604">
        <v>0</v>
      </c>
      <c r="ET71" s="1109">
        <v>0</v>
      </c>
      <c r="EU71" s="486">
        <v>0</v>
      </c>
      <c r="EV71" s="486">
        <v>0</v>
      </c>
      <c r="EW71" s="486">
        <v>0</v>
      </c>
      <c r="EX71" s="486">
        <v>0</v>
      </c>
      <c r="EY71" s="486">
        <v>0</v>
      </c>
      <c r="EZ71" s="604">
        <v>0</v>
      </c>
      <c r="FA71" s="484">
        <v>1721</v>
      </c>
      <c r="FB71" s="486">
        <v>0</v>
      </c>
      <c r="FC71" s="486">
        <v>0</v>
      </c>
      <c r="FD71" s="486">
        <v>0</v>
      </c>
      <c r="FE71" s="486">
        <v>0</v>
      </c>
      <c r="FF71" s="486">
        <v>0</v>
      </c>
      <c r="FG71" s="604">
        <v>0</v>
      </c>
      <c r="FH71" s="1109">
        <v>37</v>
      </c>
      <c r="FI71" s="486">
        <v>0</v>
      </c>
      <c r="FJ71" s="486">
        <v>0</v>
      </c>
      <c r="FK71" s="486">
        <v>0</v>
      </c>
      <c r="FL71" s="486">
        <v>0</v>
      </c>
      <c r="FM71" s="486">
        <v>0</v>
      </c>
      <c r="FN71" s="604">
        <v>0</v>
      </c>
      <c r="FO71" s="484">
        <v>73</v>
      </c>
      <c r="FP71" s="486">
        <v>0</v>
      </c>
      <c r="FQ71" s="486">
        <v>0</v>
      </c>
      <c r="FR71" s="486">
        <v>0</v>
      </c>
      <c r="FS71" s="486">
        <v>0</v>
      </c>
      <c r="FT71" s="486">
        <v>0</v>
      </c>
      <c r="FU71" s="604">
        <v>0</v>
      </c>
      <c r="FV71" s="484">
        <v>11</v>
      </c>
      <c r="FW71" s="486">
        <v>0</v>
      </c>
      <c r="FX71" s="486">
        <v>0</v>
      </c>
      <c r="FY71" s="486">
        <v>0</v>
      </c>
      <c r="FZ71" s="486">
        <v>0</v>
      </c>
      <c r="GA71" s="486">
        <v>0</v>
      </c>
      <c r="GB71" s="604">
        <v>0</v>
      </c>
      <c r="GC71" s="1109">
        <v>2003</v>
      </c>
      <c r="GD71" s="486">
        <v>932</v>
      </c>
      <c r="GE71" s="486">
        <v>0</v>
      </c>
      <c r="GF71" s="486">
        <v>0</v>
      </c>
      <c r="GG71" s="486">
        <v>0</v>
      </c>
      <c r="GH71" s="486">
        <v>0</v>
      </c>
      <c r="GI71" s="604">
        <v>26</v>
      </c>
      <c r="GJ71" s="484">
        <v>2162</v>
      </c>
      <c r="GK71" s="486">
        <v>0</v>
      </c>
      <c r="GL71" s="486">
        <v>0</v>
      </c>
      <c r="GM71" s="486">
        <v>0</v>
      </c>
      <c r="GN71" s="486">
        <v>0</v>
      </c>
      <c r="GO71" s="486">
        <v>0</v>
      </c>
      <c r="GP71" s="604">
        <v>1024</v>
      </c>
      <c r="GQ71" s="1109">
        <v>113</v>
      </c>
      <c r="GR71" s="486">
        <v>0</v>
      </c>
      <c r="GS71" s="486">
        <v>0</v>
      </c>
      <c r="GT71" s="486">
        <v>0</v>
      </c>
      <c r="GU71" s="486">
        <v>0</v>
      </c>
      <c r="GV71" s="486">
        <v>0</v>
      </c>
      <c r="GW71" s="604">
        <v>0</v>
      </c>
      <c r="GX71" s="1109">
        <v>3744</v>
      </c>
      <c r="GY71" s="486">
        <v>234</v>
      </c>
      <c r="GZ71" s="486">
        <v>0</v>
      </c>
      <c r="HA71" s="486">
        <v>0</v>
      </c>
      <c r="HB71" s="486">
        <v>0</v>
      </c>
      <c r="HC71" s="486">
        <v>0</v>
      </c>
      <c r="HD71" s="604">
        <v>11867</v>
      </c>
      <c r="HE71" s="1109">
        <v>33</v>
      </c>
      <c r="HF71" s="486">
        <v>0</v>
      </c>
      <c r="HG71" s="486">
        <v>0</v>
      </c>
      <c r="HH71" s="486">
        <v>658</v>
      </c>
      <c r="HI71" s="486">
        <v>0</v>
      </c>
      <c r="HJ71" s="486">
        <v>0</v>
      </c>
      <c r="HK71" s="604">
        <v>0</v>
      </c>
      <c r="HL71" s="484">
        <v>0</v>
      </c>
      <c r="HM71" s="486">
        <v>0</v>
      </c>
      <c r="HN71" s="486">
        <v>0</v>
      </c>
      <c r="HO71" s="486">
        <v>0</v>
      </c>
      <c r="HP71" s="486">
        <v>0</v>
      </c>
      <c r="HQ71" s="486">
        <v>0</v>
      </c>
      <c r="HR71" s="604">
        <v>117</v>
      </c>
      <c r="HS71" s="484">
        <v>770</v>
      </c>
      <c r="HT71" s="486">
        <v>100</v>
      </c>
      <c r="HU71" s="486">
        <v>0</v>
      </c>
      <c r="HV71" s="486">
        <v>169</v>
      </c>
      <c r="HW71" s="486">
        <v>0</v>
      </c>
      <c r="HX71" s="486">
        <v>0</v>
      </c>
      <c r="HY71" s="604">
        <v>0</v>
      </c>
      <c r="HZ71" s="484">
        <v>377</v>
      </c>
      <c r="IA71" s="486">
        <v>0</v>
      </c>
      <c r="IB71" s="486">
        <v>1</v>
      </c>
      <c r="IC71" s="486">
        <v>0</v>
      </c>
      <c r="ID71" s="486">
        <v>0</v>
      </c>
      <c r="IE71" s="486">
        <v>0</v>
      </c>
      <c r="IF71" s="604">
        <v>236</v>
      </c>
      <c r="IG71" s="484">
        <v>773</v>
      </c>
      <c r="IH71" s="486">
        <v>90</v>
      </c>
      <c r="II71" s="486">
        <v>0</v>
      </c>
      <c r="IJ71" s="486">
        <v>0</v>
      </c>
      <c r="IK71" s="486">
        <v>0</v>
      </c>
      <c r="IL71" s="486">
        <v>0</v>
      </c>
      <c r="IM71" s="604">
        <v>0</v>
      </c>
      <c r="IN71" s="484">
        <v>2879</v>
      </c>
      <c r="IO71" s="486">
        <v>53</v>
      </c>
      <c r="IP71" s="486">
        <v>0</v>
      </c>
      <c r="IQ71" s="486">
        <v>619</v>
      </c>
      <c r="IR71" s="486">
        <v>0</v>
      </c>
      <c r="IS71" s="486">
        <v>0</v>
      </c>
      <c r="IT71" s="604">
        <v>3</v>
      </c>
      <c r="IU71" s="1109">
        <v>0</v>
      </c>
      <c r="IV71" s="486">
        <v>0</v>
      </c>
      <c r="IW71" s="486">
        <v>0</v>
      </c>
      <c r="IX71" s="486">
        <v>0</v>
      </c>
      <c r="IY71" s="486">
        <v>0</v>
      </c>
      <c r="IZ71" s="486">
        <v>0</v>
      </c>
      <c r="JA71" s="604">
        <v>0</v>
      </c>
      <c r="JB71" s="484">
        <v>0</v>
      </c>
      <c r="JC71" s="486">
        <v>0</v>
      </c>
      <c r="JD71" s="486">
        <v>0</v>
      </c>
      <c r="JE71" s="486">
        <v>0</v>
      </c>
      <c r="JF71" s="486">
        <v>0</v>
      </c>
      <c r="JG71" s="486">
        <v>0</v>
      </c>
      <c r="JH71" s="604">
        <v>0</v>
      </c>
      <c r="JI71" s="484">
        <v>0</v>
      </c>
      <c r="JJ71" s="486">
        <v>0</v>
      </c>
      <c r="JK71" s="486">
        <v>0</v>
      </c>
      <c r="JL71" s="486">
        <v>0</v>
      </c>
      <c r="JM71" s="486">
        <v>0</v>
      </c>
      <c r="JN71" s="486">
        <v>0</v>
      </c>
      <c r="JO71" s="604">
        <v>0</v>
      </c>
      <c r="JP71" s="1109">
        <v>0</v>
      </c>
      <c r="JQ71" s="486">
        <v>0</v>
      </c>
      <c r="JR71" s="486">
        <v>0</v>
      </c>
      <c r="JS71" s="486">
        <v>0</v>
      </c>
      <c r="JT71" s="486">
        <v>0</v>
      </c>
      <c r="JU71" s="486">
        <v>0</v>
      </c>
      <c r="JV71" s="604">
        <v>0</v>
      </c>
      <c r="JW71" s="484">
        <v>0</v>
      </c>
      <c r="JX71" s="486">
        <v>0</v>
      </c>
      <c r="JY71" s="486">
        <v>0</v>
      </c>
      <c r="JZ71" s="486">
        <v>0</v>
      </c>
      <c r="KA71" s="486">
        <v>0</v>
      </c>
      <c r="KB71" s="486">
        <v>0</v>
      </c>
      <c r="KC71" s="604">
        <v>0</v>
      </c>
      <c r="KD71" s="484">
        <v>0</v>
      </c>
      <c r="KE71" s="486">
        <v>0</v>
      </c>
      <c r="KF71" s="486">
        <v>0</v>
      </c>
      <c r="KG71" s="486">
        <v>0</v>
      </c>
      <c r="KH71" s="486">
        <v>0</v>
      </c>
      <c r="KI71" s="486">
        <v>0</v>
      </c>
      <c r="KJ71" s="604">
        <v>0</v>
      </c>
      <c r="KK71" s="484">
        <v>0</v>
      </c>
      <c r="KL71" s="486">
        <v>0</v>
      </c>
      <c r="KM71" s="486">
        <v>0</v>
      </c>
      <c r="KN71" s="486">
        <v>0</v>
      </c>
      <c r="KO71" s="486">
        <v>0</v>
      </c>
      <c r="KP71" s="486">
        <v>0</v>
      </c>
      <c r="KQ71" s="604">
        <v>0</v>
      </c>
      <c r="KR71" s="1109">
        <v>0</v>
      </c>
      <c r="KS71" s="486">
        <v>0</v>
      </c>
      <c r="KT71" s="486">
        <v>0</v>
      </c>
      <c r="KU71" s="486">
        <v>0</v>
      </c>
      <c r="KV71" s="486">
        <v>0</v>
      </c>
      <c r="KW71" s="486">
        <v>0</v>
      </c>
      <c r="KX71" s="604">
        <v>0</v>
      </c>
      <c r="KY71" s="484">
        <v>1385</v>
      </c>
      <c r="KZ71" s="486">
        <v>0</v>
      </c>
      <c r="LA71" s="486">
        <v>0</v>
      </c>
      <c r="LB71" s="486">
        <v>605</v>
      </c>
      <c r="LC71" s="486">
        <v>0</v>
      </c>
      <c r="LD71" s="486">
        <v>0</v>
      </c>
      <c r="LE71" s="604">
        <v>0</v>
      </c>
      <c r="LF71" s="484">
        <v>0</v>
      </c>
      <c r="LG71" s="486">
        <v>0</v>
      </c>
      <c r="LH71" s="486">
        <v>0</v>
      </c>
      <c r="LI71" s="486">
        <v>0</v>
      </c>
      <c r="LJ71" s="486">
        <v>0</v>
      </c>
      <c r="LK71" s="486">
        <v>0</v>
      </c>
      <c r="LL71" s="604">
        <v>0</v>
      </c>
      <c r="LM71" s="484">
        <v>24232</v>
      </c>
      <c r="LN71" s="486">
        <v>1636</v>
      </c>
      <c r="LO71" s="486">
        <v>1</v>
      </c>
      <c r="LP71" s="486">
        <v>4531</v>
      </c>
      <c r="LQ71" s="486">
        <v>0</v>
      </c>
      <c r="LR71" s="486">
        <v>0</v>
      </c>
      <c r="LS71" s="604">
        <v>13407</v>
      </c>
    </row>
    <row r="72" spans="2:331" ht="15" customHeight="1">
      <c r="B72" s="1108" t="s">
        <v>28</v>
      </c>
      <c r="C72" s="1109">
        <v>0</v>
      </c>
      <c r="D72" s="486">
        <v>10</v>
      </c>
      <c r="E72" s="486">
        <v>0</v>
      </c>
      <c r="F72" s="486">
        <v>211</v>
      </c>
      <c r="G72" s="486">
        <v>0</v>
      </c>
      <c r="H72" s="486">
        <v>0</v>
      </c>
      <c r="I72" s="604">
        <v>2126</v>
      </c>
      <c r="J72" s="1109">
        <v>0</v>
      </c>
      <c r="K72" s="486">
        <v>0</v>
      </c>
      <c r="L72" s="486">
        <v>0</v>
      </c>
      <c r="M72" s="486">
        <v>0</v>
      </c>
      <c r="N72" s="486">
        <v>0</v>
      </c>
      <c r="O72" s="486">
        <v>0</v>
      </c>
      <c r="P72" s="604">
        <v>0</v>
      </c>
      <c r="Q72" s="484">
        <v>0</v>
      </c>
      <c r="R72" s="486">
        <v>0</v>
      </c>
      <c r="S72" s="486">
        <v>0</v>
      </c>
      <c r="T72" s="486">
        <v>104</v>
      </c>
      <c r="U72" s="486">
        <v>0</v>
      </c>
      <c r="V72" s="486">
        <v>0</v>
      </c>
      <c r="W72" s="604">
        <v>658</v>
      </c>
      <c r="X72" s="484">
        <v>0</v>
      </c>
      <c r="Y72" s="486">
        <v>155</v>
      </c>
      <c r="Z72" s="486">
        <v>0</v>
      </c>
      <c r="AA72" s="486">
        <v>567</v>
      </c>
      <c r="AB72" s="486">
        <v>0</v>
      </c>
      <c r="AC72" s="486">
        <v>0</v>
      </c>
      <c r="AD72" s="604">
        <v>0</v>
      </c>
      <c r="AE72" s="1109">
        <v>0</v>
      </c>
      <c r="AF72" s="486">
        <v>0</v>
      </c>
      <c r="AG72" s="486">
        <v>0</v>
      </c>
      <c r="AH72" s="486">
        <v>1321</v>
      </c>
      <c r="AI72" s="486">
        <v>0</v>
      </c>
      <c r="AJ72" s="486">
        <v>0</v>
      </c>
      <c r="AK72" s="604">
        <v>0</v>
      </c>
      <c r="AL72" s="484">
        <v>105</v>
      </c>
      <c r="AM72" s="486">
        <v>0</v>
      </c>
      <c r="AN72" s="486">
        <v>0</v>
      </c>
      <c r="AO72" s="486">
        <v>264</v>
      </c>
      <c r="AP72" s="486">
        <v>0</v>
      </c>
      <c r="AQ72" s="486">
        <v>0</v>
      </c>
      <c r="AR72" s="604">
        <v>45</v>
      </c>
      <c r="AS72" s="1109">
        <v>0</v>
      </c>
      <c r="AT72" s="486">
        <v>0</v>
      </c>
      <c r="AU72" s="486">
        <v>0</v>
      </c>
      <c r="AV72" s="486">
        <v>285</v>
      </c>
      <c r="AW72" s="486">
        <v>0</v>
      </c>
      <c r="AX72" s="486">
        <v>0</v>
      </c>
      <c r="AY72" s="604">
        <v>8</v>
      </c>
      <c r="AZ72" s="1109">
        <v>0</v>
      </c>
      <c r="BA72" s="486">
        <v>81</v>
      </c>
      <c r="BB72" s="486">
        <v>0</v>
      </c>
      <c r="BC72" s="486">
        <v>0</v>
      </c>
      <c r="BD72" s="486">
        <v>0</v>
      </c>
      <c r="BE72" s="486">
        <v>0</v>
      </c>
      <c r="BF72" s="604">
        <v>0</v>
      </c>
      <c r="BG72" s="1109">
        <v>0</v>
      </c>
      <c r="BH72" s="486">
        <v>60</v>
      </c>
      <c r="BI72" s="486">
        <v>0</v>
      </c>
      <c r="BJ72" s="486">
        <v>26</v>
      </c>
      <c r="BK72" s="486">
        <v>0</v>
      </c>
      <c r="BL72" s="486">
        <v>0</v>
      </c>
      <c r="BM72" s="604">
        <v>0</v>
      </c>
      <c r="BN72" s="1109">
        <v>0</v>
      </c>
      <c r="BO72" s="486">
        <v>0</v>
      </c>
      <c r="BP72" s="486">
        <v>0</v>
      </c>
      <c r="BQ72" s="486">
        <v>56</v>
      </c>
      <c r="BR72" s="486">
        <v>0</v>
      </c>
      <c r="BS72" s="486">
        <v>0</v>
      </c>
      <c r="BT72" s="604">
        <v>50</v>
      </c>
      <c r="BU72" s="1109">
        <v>0</v>
      </c>
      <c r="BV72" s="486">
        <v>0</v>
      </c>
      <c r="BW72" s="486">
        <v>0</v>
      </c>
      <c r="BX72" s="486">
        <v>73</v>
      </c>
      <c r="BY72" s="486">
        <v>0</v>
      </c>
      <c r="BZ72" s="486">
        <v>0</v>
      </c>
      <c r="CA72" s="604">
        <v>0</v>
      </c>
      <c r="CB72" s="484">
        <v>0</v>
      </c>
      <c r="CC72" s="486">
        <v>0</v>
      </c>
      <c r="CD72" s="486">
        <v>0</v>
      </c>
      <c r="CE72" s="486">
        <v>1165</v>
      </c>
      <c r="CF72" s="486">
        <v>0</v>
      </c>
      <c r="CG72" s="486">
        <v>0</v>
      </c>
      <c r="CH72" s="604">
        <v>0</v>
      </c>
      <c r="CI72" s="1109">
        <v>0</v>
      </c>
      <c r="CJ72" s="486">
        <v>0</v>
      </c>
      <c r="CK72" s="486">
        <v>0</v>
      </c>
      <c r="CL72" s="486">
        <v>1141</v>
      </c>
      <c r="CM72" s="486">
        <v>0</v>
      </c>
      <c r="CN72" s="486">
        <v>0</v>
      </c>
      <c r="CO72" s="604">
        <v>0</v>
      </c>
      <c r="CP72" s="484">
        <v>0</v>
      </c>
      <c r="CQ72" s="486">
        <v>0</v>
      </c>
      <c r="CR72" s="486">
        <v>0</v>
      </c>
      <c r="CS72" s="486">
        <v>40</v>
      </c>
      <c r="CT72" s="486">
        <v>0</v>
      </c>
      <c r="CU72" s="486">
        <v>0</v>
      </c>
      <c r="CV72" s="604">
        <v>0</v>
      </c>
      <c r="CW72" s="1109">
        <v>0</v>
      </c>
      <c r="CX72" s="486">
        <v>0</v>
      </c>
      <c r="CY72" s="486">
        <v>0</v>
      </c>
      <c r="CZ72" s="486">
        <v>135</v>
      </c>
      <c r="DA72" s="486">
        <v>0</v>
      </c>
      <c r="DB72" s="486">
        <v>0</v>
      </c>
      <c r="DC72" s="604">
        <v>0</v>
      </c>
      <c r="DD72" s="484">
        <v>0</v>
      </c>
      <c r="DE72" s="486">
        <v>75</v>
      </c>
      <c r="DF72" s="486">
        <v>0</v>
      </c>
      <c r="DG72" s="486">
        <v>602</v>
      </c>
      <c r="DH72" s="486">
        <v>0</v>
      </c>
      <c r="DI72" s="486">
        <v>0</v>
      </c>
      <c r="DJ72" s="604">
        <v>0</v>
      </c>
      <c r="DK72" s="1109">
        <v>0</v>
      </c>
      <c r="DL72" s="486">
        <v>49</v>
      </c>
      <c r="DM72" s="486">
        <v>0</v>
      </c>
      <c r="DN72" s="486">
        <v>440</v>
      </c>
      <c r="DO72" s="486">
        <v>0</v>
      </c>
      <c r="DP72" s="486">
        <v>0</v>
      </c>
      <c r="DQ72" s="604">
        <v>0</v>
      </c>
      <c r="DR72" s="484">
        <v>0</v>
      </c>
      <c r="DS72" s="486">
        <v>0</v>
      </c>
      <c r="DT72" s="486">
        <v>0</v>
      </c>
      <c r="DU72" s="486">
        <v>398</v>
      </c>
      <c r="DV72" s="486">
        <v>0</v>
      </c>
      <c r="DW72" s="486">
        <v>0</v>
      </c>
      <c r="DX72" s="604">
        <v>0</v>
      </c>
      <c r="DY72" s="484">
        <v>0</v>
      </c>
      <c r="DZ72" s="486">
        <v>160</v>
      </c>
      <c r="EA72" s="486">
        <v>0</v>
      </c>
      <c r="EB72" s="486">
        <v>238</v>
      </c>
      <c r="EC72" s="486">
        <v>0</v>
      </c>
      <c r="ED72" s="486">
        <v>0</v>
      </c>
      <c r="EE72" s="604">
        <v>0</v>
      </c>
      <c r="EF72" s="1109">
        <v>0</v>
      </c>
      <c r="EG72" s="486">
        <v>110</v>
      </c>
      <c r="EH72" s="486">
        <v>0</v>
      </c>
      <c r="EI72" s="486">
        <v>247</v>
      </c>
      <c r="EJ72" s="486">
        <v>0</v>
      </c>
      <c r="EK72" s="486">
        <v>0</v>
      </c>
      <c r="EL72" s="604">
        <v>0</v>
      </c>
      <c r="EM72" s="484">
        <v>0</v>
      </c>
      <c r="EN72" s="486">
        <v>0</v>
      </c>
      <c r="EO72" s="486">
        <v>0</v>
      </c>
      <c r="EP72" s="486">
        <v>0</v>
      </c>
      <c r="EQ72" s="486">
        <v>0</v>
      </c>
      <c r="ER72" s="486">
        <v>0</v>
      </c>
      <c r="ES72" s="604">
        <v>0</v>
      </c>
      <c r="ET72" s="1109">
        <v>0</v>
      </c>
      <c r="EU72" s="486">
        <v>0</v>
      </c>
      <c r="EV72" s="486">
        <v>0</v>
      </c>
      <c r="EW72" s="486">
        <v>0</v>
      </c>
      <c r="EX72" s="486">
        <v>0</v>
      </c>
      <c r="EY72" s="486">
        <v>0</v>
      </c>
      <c r="EZ72" s="604">
        <v>0</v>
      </c>
      <c r="FA72" s="484">
        <v>95</v>
      </c>
      <c r="FB72" s="486">
        <v>0</v>
      </c>
      <c r="FC72" s="486">
        <v>0</v>
      </c>
      <c r="FD72" s="486">
        <v>162</v>
      </c>
      <c r="FE72" s="486">
        <v>0</v>
      </c>
      <c r="FF72" s="486">
        <v>0</v>
      </c>
      <c r="FG72" s="604">
        <v>369</v>
      </c>
      <c r="FH72" s="1109">
        <v>0</v>
      </c>
      <c r="FI72" s="486">
        <v>0</v>
      </c>
      <c r="FJ72" s="486">
        <v>0</v>
      </c>
      <c r="FK72" s="486">
        <v>0</v>
      </c>
      <c r="FL72" s="486">
        <v>0</v>
      </c>
      <c r="FM72" s="486">
        <v>0</v>
      </c>
      <c r="FN72" s="604">
        <v>0</v>
      </c>
      <c r="FO72" s="484">
        <v>0</v>
      </c>
      <c r="FP72" s="486">
        <v>0</v>
      </c>
      <c r="FQ72" s="486">
        <v>0</v>
      </c>
      <c r="FR72" s="486">
        <v>0</v>
      </c>
      <c r="FS72" s="486">
        <v>0</v>
      </c>
      <c r="FT72" s="486">
        <v>0</v>
      </c>
      <c r="FU72" s="604">
        <v>0</v>
      </c>
      <c r="FV72" s="484">
        <v>0</v>
      </c>
      <c r="FW72" s="486">
        <v>0</v>
      </c>
      <c r="FX72" s="486">
        <v>0</v>
      </c>
      <c r="FY72" s="486">
        <v>100</v>
      </c>
      <c r="FZ72" s="486">
        <v>0</v>
      </c>
      <c r="GA72" s="486">
        <v>0</v>
      </c>
      <c r="GB72" s="604">
        <v>31</v>
      </c>
      <c r="GC72" s="1109">
        <v>0</v>
      </c>
      <c r="GD72" s="486">
        <v>2314</v>
      </c>
      <c r="GE72" s="486">
        <v>0</v>
      </c>
      <c r="GF72" s="486">
        <v>255</v>
      </c>
      <c r="GG72" s="486">
        <v>0</v>
      </c>
      <c r="GH72" s="486">
        <v>0</v>
      </c>
      <c r="GI72" s="604">
        <v>22</v>
      </c>
      <c r="GJ72" s="484">
        <v>0</v>
      </c>
      <c r="GK72" s="486">
        <v>88</v>
      </c>
      <c r="GL72" s="486">
        <v>0</v>
      </c>
      <c r="GM72" s="486">
        <v>1872</v>
      </c>
      <c r="GN72" s="486">
        <v>0</v>
      </c>
      <c r="GO72" s="486">
        <v>0</v>
      </c>
      <c r="GP72" s="604">
        <v>885</v>
      </c>
      <c r="GQ72" s="1109">
        <v>0</v>
      </c>
      <c r="GR72" s="486">
        <v>0</v>
      </c>
      <c r="GS72" s="486">
        <v>0</v>
      </c>
      <c r="GT72" s="486">
        <v>1187</v>
      </c>
      <c r="GU72" s="486">
        <v>0</v>
      </c>
      <c r="GV72" s="486">
        <v>0</v>
      </c>
      <c r="GW72" s="604">
        <v>133</v>
      </c>
      <c r="GX72" s="1109">
        <v>0</v>
      </c>
      <c r="GY72" s="486">
        <v>1104</v>
      </c>
      <c r="GZ72" s="486">
        <v>0</v>
      </c>
      <c r="HA72" s="486">
        <v>2973</v>
      </c>
      <c r="HB72" s="486">
        <v>0</v>
      </c>
      <c r="HC72" s="486">
        <v>0</v>
      </c>
      <c r="HD72" s="604">
        <v>1029</v>
      </c>
      <c r="HE72" s="1109">
        <v>0</v>
      </c>
      <c r="HF72" s="486">
        <v>0</v>
      </c>
      <c r="HG72" s="486">
        <v>0</v>
      </c>
      <c r="HH72" s="486">
        <v>646</v>
      </c>
      <c r="HI72" s="486">
        <v>0</v>
      </c>
      <c r="HJ72" s="486">
        <v>0</v>
      </c>
      <c r="HK72" s="604">
        <v>92</v>
      </c>
      <c r="HL72" s="484">
        <v>0</v>
      </c>
      <c r="HM72" s="486">
        <v>18</v>
      </c>
      <c r="HN72" s="486">
        <v>0</v>
      </c>
      <c r="HO72" s="486">
        <v>0</v>
      </c>
      <c r="HP72" s="486">
        <v>0</v>
      </c>
      <c r="HQ72" s="486">
        <v>0</v>
      </c>
      <c r="HR72" s="604">
        <v>626</v>
      </c>
      <c r="HS72" s="484">
        <v>0</v>
      </c>
      <c r="HT72" s="486">
        <v>43</v>
      </c>
      <c r="HU72" s="486">
        <v>0</v>
      </c>
      <c r="HV72" s="486">
        <v>1313</v>
      </c>
      <c r="HW72" s="486">
        <v>0</v>
      </c>
      <c r="HX72" s="486">
        <v>0</v>
      </c>
      <c r="HY72" s="604">
        <v>0</v>
      </c>
      <c r="HZ72" s="484">
        <v>0</v>
      </c>
      <c r="IA72" s="486">
        <v>0</v>
      </c>
      <c r="IB72" s="486">
        <v>0</v>
      </c>
      <c r="IC72" s="486">
        <v>48</v>
      </c>
      <c r="ID72" s="486">
        <v>0</v>
      </c>
      <c r="IE72" s="486">
        <v>0</v>
      </c>
      <c r="IF72" s="604">
        <v>0</v>
      </c>
      <c r="IG72" s="484">
        <v>0</v>
      </c>
      <c r="IH72" s="486">
        <v>0</v>
      </c>
      <c r="II72" s="486">
        <v>0</v>
      </c>
      <c r="IJ72" s="486">
        <v>1675</v>
      </c>
      <c r="IK72" s="486">
        <v>0</v>
      </c>
      <c r="IL72" s="486">
        <v>0</v>
      </c>
      <c r="IM72" s="604">
        <v>2</v>
      </c>
      <c r="IN72" s="484">
        <v>81</v>
      </c>
      <c r="IO72" s="486">
        <v>0</v>
      </c>
      <c r="IP72" s="486">
        <v>0</v>
      </c>
      <c r="IQ72" s="486">
        <v>3027</v>
      </c>
      <c r="IR72" s="486">
        <v>0</v>
      </c>
      <c r="IS72" s="486">
        <v>0</v>
      </c>
      <c r="IT72" s="604">
        <v>1496</v>
      </c>
      <c r="IU72" s="1109">
        <v>0</v>
      </c>
      <c r="IV72" s="486">
        <v>0</v>
      </c>
      <c r="IW72" s="486">
        <v>0</v>
      </c>
      <c r="IX72" s="486">
        <v>0</v>
      </c>
      <c r="IY72" s="486">
        <v>0</v>
      </c>
      <c r="IZ72" s="486">
        <v>0</v>
      </c>
      <c r="JA72" s="604">
        <v>0</v>
      </c>
      <c r="JB72" s="484">
        <v>0</v>
      </c>
      <c r="JC72" s="486">
        <v>0</v>
      </c>
      <c r="JD72" s="486">
        <v>0</v>
      </c>
      <c r="JE72" s="486">
        <v>0</v>
      </c>
      <c r="JF72" s="486">
        <v>0</v>
      </c>
      <c r="JG72" s="486">
        <v>0</v>
      </c>
      <c r="JH72" s="604">
        <v>0</v>
      </c>
      <c r="JI72" s="484">
        <v>0</v>
      </c>
      <c r="JJ72" s="486">
        <v>0</v>
      </c>
      <c r="JK72" s="486">
        <v>0</v>
      </c>
      <c r="JL72" s="486">
        <v>111</v>
      </c>
      <c r="JM72" s="486">
        <v>0</v>
      </c>
      <c r="JN72" s="486">
        <v>0</v>
      </c>
      <c r="JO72" s="604">
        <v>0</v>
      </c>
      <c r="JP72" s="1109">
        <v>0</v>
      </c>
      <c r="JQ72" s="486">
        <v>0</v>
      </c>
      <c r="JR72" s="486">
        <v>0</v>
      </c>
      <c r="JS72" s="486">
        <v>0</v>
      </c>
      <c r="JT72" s="486">
        <v>0</v>
      </c>
      <c r="JU72" s="486">
        <v>0</v>
      </c>
      <c r="JV72" s="604">
        <v>0</v>
      </c>
      <c r="JW72" s="484">
        <v>0</v>
      </c>
      <c r="JX72" s="486">
        <v>0</v>
      </c>
      <c r="JY72" s="486">
        <v>0</v>
      </c>
      <c r="JZ72" s="486">
        <v>0</v>
      </c>
      <c r="KA72" s="486">
        <v>0</v>
      </c>
      <c r="KB72" s="486">
        <v>0</v>
      </c>
      <c r="KC72" s="604">
        <v>0</v>
      </c>
      <c r="KD72" s="484">
        <v>0</v>
      </c>
      <c r="KE72" s="486">
        <v>0</v>
      </c>
      <c r="KF72" s="486">
        <v>0</v>
      </c>
      <c r="KG72" s="486">
        <v>25</v>
      </c>
      <c r="KH72" s="486">
        <v>0</v>
      </c>
      <c r="KI72" s="486">
        <v>0</v>
      </c>
      <c r="KJ72" s="604">
        <v>20</v>
      </c>
      <c r="KK72" s="484">
        <v>0</v>
      </c>
      <c r="KL72" s="486">
        <v>0</v>
      </c>
      <c r="KM72" s="486">
        <v>0</v>
      </c>
      <c r="KN72" s="486">
        <v>112</v>
      </c>
      <c r="KO72" s="486">
        <v>0</v>
      </c>
      <c r="KP72" s="486">
        <v>0</v>
      </c>
      <c r="KQ72" s="604">
        <v>0</v>
      </c>
      <c r="KR72" s="1109">
        <v>0</v>
      </c>
      <c r="KS72" s="486">
        <v>116</v>
      </c>
      <c r="KT72" s="486">
        <v>0</v>
      </c>
      <c r="KU72" s="486">
        <v>116</v>
      </c>
      <c r="KV72" s="486">
        <v>0</v>
      </c>
      <c r="KW72" s="486">
        <v>0</v>
      </c>
      <c r="KX72" s="604">
        <v>0</v>
      </c>
      <c r="KY72" s="484">
        <v>0</v>
      </c>
      <c r="KZ72" s="486">
        <v>0</v>
      </c>
      <c r="LA72" s="486">
        <v>0</v>
      </c>
      <c r="LB72" s="486">
        <v>412</v>
      </c>
      <c r="LC72" s="486">
        <v>0</v>
      </c>
      <c r="LD72" s="486">
        <v>0</v>
      </c>
      <c r="LE72" s="604">
        <v>0</v>
      </c>
      <c r="LF72" s="484">
        <v>0</v>
      </c>
      <c r="LG72" s="486">
        <v>0</v>
      </c>
      <c r="LH72" s="486">
        <v>0</v>
      </c>
      <c r="LI72" s="486">
        <v>0</v>
      </c>
      <c r="LJ72" s="486">
        <v>0</v>
      </c>
      <c r="LK72" s="486">
        <v>0</v>
      </c>
      <c r="LL72" s="604">
        <v>0</v>
      </c>
      <c r="LM72" s="484">
        <v>281</v>
      </c>
      <c r="LN72" s="486">
        <v>4383</v>
      </c>
      <c r="LO72" s="486">
        <v>0</v>
      </c>
      <c r="LP72" s="486">
        <v>21347</v>
      </c>
      <c r="LQ72" s="486">
        <v>0</v>
      </c>
      <c r="LR72" s="486">
        <v>0</v>
      </c>
      <c r="LS72" s="604">
        <v>7592</v>
      </c>
    </row>
    <row r="73" spans="2:331" ht="15" customHeight="1">
      <c r="B73" s="1108" t="s">
        <v>93</v>
      </c>
      <c r="C73" s="1109">
        <v>0</v>
      </c>
      <c r="D73" s="486">
        <v>0</v>
      </c>
      <c r="E73" s="486">
        <v>0</v>
      </c>
      <c r="F73" s="486">
        <v>0</v>
      </c>
      <c r="G73" s="486">
        <v>0</v>
      </c>
      <c r="H73" s="486">
        <v>0</v>
      </c>
      <c r="I73" s="604">
        <v>0</v>
      </c>
      <c r="J73" s="1109">
        <v>0</v>
      </c>
      <c r="K73" s="486">
        <v>0</v>
      </c>
      <c r="L73" s="486">
        <v>0</v>
      </c>
      <c r="M73" s="486">
        <v>0</v>
      </c>
      <c r="N73" s="486">
        <v>0</v>
      </c>
      <c r="O73" s="486">
        <v>0</v>
      </c>
      <c r="P73" s="604">
        <v>0</v>
      </c>
      <c r="Q73" s="484">
        <v>0</v>
      </c>
      <c r="R73" s="486">
        <v>0</v>
      </c>
      <c r="S73" s="486">
        <v>0</v>
      </c>
      <c r="T73" s="486">
        <v>0</v>
      </c>
      <c r="U73" s="486">
        <v>0</v>
      </c>
      <c r="V73" s="486">
        <v>0</v>
      </c>
      <c r="W73" s="604">
        <v>0</v>
      </c>
      <c r="X73" s="484">
        <v>0</v>
      </c>
      <c r="Y73" s="486">
        <v>0</v>
      </c>
      <c r="Z73" s="486">
        <v>0</v>
      </c>
      <c r="AA73" s="486">
        <v>0</v>
      </c>
      <c r="AB73" s="486">
        <v>0</v>
      </c>
      <c r="AC73" s="486">
        <v>0</v>
      </c>
      <c r="AD73" s="604">
        <v>0</v>
      </c>
      <c r="AE73" s="1109">
        <v>0</v>
      </c>
      <c r="AF73" s="486">
        <v>0</v>
      </c>
      <c r="AG73" s="486">
        <v>0</v>
      </c>
      <c r="AH73" s="486">
        <v>0</v>
      </c>
      <c r="AI73" s="486">
        <v>0</v>
      </c>
      <c r="AJ73" s="486">
        <v>0</v>
      </c>
      <c r="AK73" s="604">
        <v>0</v>
      </c>
      <c r="AL73" s="484">
        <v>0</v>
      </c>
      <c r="AM73" s="486">
        <v>0</v>
      </c>
      <c r="AN73" s="486">
        <v>0</v>
      </c>
      <c r="AO73" s="486">
        <v>0</v>
      </c>
      <c r="AP73" s="486">
        <v>0</v>
      </c>
      <c r="AQ73" s="486">
        <v>0</v>
      </c>
      <c r="AR73" s="604">
        <v>0</v>
      </c>
      <c r="AS73" s="1109">
        <v>0</v>
      </c>
      <c r="AT73" s="486">
        <v>0</v>
      </c>
      <c r="AU73" s="486">
        <v>0</v>
      </c>
      <c r="AV73" s="486">
        <v>0</v>
      </c>
      <c r="AW73" s="486">
        <v>0</v>
      </c>
      <c r="AX73" s="486">
        <v>0</v>
      </c>
      <c r="AY73" s="604">
        <v>0</v>
      </c>
      <c r="AZ73" s="1109">
        <v>0</v>
      </c>
      <c r="BA73" s="486">
        <v>0</v>
      </c>
      <c r="BB73" s="486">
        <v>0</v>
      </c>
      <c r="BC73" s="486">
        <v>0</v>
      </c>
      <c r="BD73" s="486">
        <v>0</v>
      </c>
      <c r="BE73" s="486">
        <v>0</v>
      </c>
      <c r="BF73" s="604">
        <v>0</v>
      </c>
      <c r="BG73" s="1109">
        <v>0</v>
      </c>
      <c r="BH73" s="486">
        <v>0</v>
      </c>
      <c r="BI73" s="486">
        <v>0</v>
      </c>
      <c r="BJ73" s="486">
        <v>0</v>
      </c>
      <c r="BK73" s="486">
        <v>0</v>
      </c>
      <c r="BL73" s="486">
        <v>0</v>
      </c>
      <c r="BM73" s="604">
        <v>0</v>
      </c>
      <c r="BN73" s="1109">
        <v>0</v>
      </c>
      <c r="BO73" s="486">
        <v>0</v>
      </c>
      <c r="BP73" s="486">
        <v>0</v>
      </c>
      <c r="BQ73" s="486">
        <v>0</v>
      </c>
      <c r="BR73" s="486">
        <v>0</v>
      </c>
      <c r="BS73" s="486">
        <v>0</v>
      </c>
      <c r="BT73" s="604">
        <v>0</v>
      </c>
      <c r="BU73" s="1109">
        <v>0</v>
      </c>
      <c r="BV73" s="486">
        <v>0</v>
      </c>
      <c r="BW73" s="486">
        <v>0</v>
      </c>
      <c r="BX73" s="486">
        <v>0</v>
      </c>
      <c r="BY73" s="486">
        <v>0</v>
      </c>
      <c r="BZ73" s="486">
        <v>0</v>
      </c>
      <c r="CA73" s="604">
        <v>0</v>
      </c>
      <c r="CB73" s="484">
        <v>0</v>
      </c>
      <c r="CC73" s="486">
        <v>0</v>
      </c>
      <c r="CD73" s="486">
        <v>0</v>
      </c>
      <c r="CE73" s="486">
        <v>0</v>
      </c>
      <c r="CF73" s="486">
        <v>0</v>
      </c>
      <c r="CG73" s="486">
        <v>0</v>
      </c>
      <c r="CH73" s="604">
        <v>0</v>
      </c>
      <c r="CI73" s="1109">
        <v>0</v>
      </c>
      <c r="CJ73" s="486">
        <v>0</v>
      </c>
      <c r="CK73" s="486">
        <v>0</v>
      </c>
      <c r="CL73" s="486">
        <v>0</v>
      </c>
      <c r="CM73" s="486">
        <v>0</v>
      </c>
      <c r="CN73" s="486">
        <v>0</v>
      </c>
      <c r="CO73" s="604">
        <v>0</v>
      </c>
      <c r="CP73" s="484">
        <v>0</v>
      </c>
      <c r="CQ73" s="486">
        <v>0</v>
      </c>
      <c r="CR73" s="486">
        <v>0</v>
      </c>
      <c r="CS73" s="486">
        <v>0</v>
      </c>
      <c r="CT73" s="486">
        <v>0</v>
      </c>
      <c r="CU73" s="486">
        <v>0</v>
      </c>
      <c r="CV73" s="604">
        <v>0</v>
      </c>
      <c r="CW73" s="1109">
        <v>0</v>
      </c>
      <c r="CX73" s="486">
        <v>0</v>
      </c>
      <c r="CY73" s="486">
        <v>0</v>
      </c>
      <c r="CZ73" s="486">
        <v>0</v>
      </c>
      <c r="DA73" s="486">
        <v>0</v>
      </c>
      <c r="DB73" s="486">
        <v>0</v>
      </c>
      <c r="DC73" s="604">
        <v>0</v>
      </c>
      <c r="DD73" s="484">
        <v>0</v>
      </c>
      <c r="DE73" s="486">
        <v>0</v>
      </c>
      <c r="DF73" s="486">
        <v>0</v>
      </c>
      <c r="DG73" s="486">
        <v>0</v>
      </c>
      <c r="DH73" s="486">
        <v>0</v>
      </c>
      <c r="DI73" s="486">
        <v>0</v>
      </c>
      <c r="DJ73" s="604">
        <v>0</v>
      </c>
      <c r="DK73" s="1109">
        <v>0</v>
      </c>
      <c r="DL73" s="486">
        <v>0</v>
      </c>
      <c r="DM73" s="486">
        <v>0</v>
      </c>
      <c r="DN73" s="486">
        <v>0</v>
      </c>
      <c r="DO73" s="486">
        <v>0</v>
      </c>
      <c r="DP73" s="486">
        <v>0</v>
      </c>
      <c r="DQ73" s="604">
        <v>0</v>
      </c>
      <c r="DR73" s="484">
        <v>0</v>
      </c>
      <c r="DS73" s="486">
        <v>0</v>
      </c>
      <c r="DT73" s="486">
        <v>0</v>
      </c>
      <c r="DU73" s="486">
        <v>0</v>
      </c>
      <c r="DV73" s="486">
        <v>0</v>
      </c>
      <c r="DW73" s="486">
        <v>0</v>
      </c>
      <c r="DX73" s="604">
        <v>0</v>
      </c>
      <c r="DY73" s="484">
        <v>0</v>
      </c>
      <c r="DZ73" s="486">
        <v>0</v>
      </c>
      <c r="EA73" s="486">
        <v>0</v>
      </c>
      <c r="EB73" s="486">
        <v>0</v>
      </c>
      <c r="EC73" s="486">
        <v>0</v>
      </c>
      <c r="ED73" s="486">
        <v>0</v>
      </c>
      <c r="EE73" s="604">
        <v>0</v>
      </c>
      <c r="EF73" s="1109">
        <v>0</v>
      </c>
      <c r="EG73" s="486">
        <v>0</v>
      </c>
      <c r="EH73" s="486">
        <v>0</v>
      </c>
      <c r="EI73" s="486">
        <v>0</v>
      </c>
      <c r="EJ73" s="486">
        <v>0</v>
      </c>
      <c r="EK73" s="486">
        <v>0</v>
      </c>
      <c r="EL73" s="604">
        <v>0</v>
      </c>
      <c r="EM73" s="484">
        <v>0</v>
      </c>
      <c r="EN73" s="486">
        <v>0</v>
      </c>
      <c r="EO73" s="486">
        <v>0</v>
      </c>
      <c r="EP73" s="486">
        <v>0</v>
      </c>
      <c r="EQ73" s="486">
        <v>0</v>
      </c>
      <c r="ER73" s="486">
        <v>0</v>
      </c>
      <c r="ES73" s="604">
        <v>0</v>
      </c>
      <c r="ET73" s="1109">
        <v>0</v>
      </c>
      <c r="EU73" s="486">
        <v>0</v>
      </c>
      <c r="EV73" s="486">
        <v>0</v>
      </c>
      <c r="EW73" s="486">
        <v>0</v>
      </c>
      <c r="EX73" s="486">
        <v>0</v>
      </c>
      <c r="EY73" s="486">
        <v>0</v>
      </c>
      <c r="EZ73" s="604">
        <v>0</v>
      </c>
      <c r="FA73" s="484">
        <v>0</v>
      </c>
      <c r="FB73" s="486">
        <v>0</v>
      </c>
      <c r="FC73" s="486">
        <v>0</v>
      </c>
      <c r="FD73" s="486">
        <v>0</v>
      </c>
      <c r="FE73" s="486">
        <v>0</v>
      </c>
      <c r="FF73" s="486">
        <v>0</v>
      </c>
      <c r="FG73" s="604">
        <v>0</v>
      </c>
      <c r="FH73" s="1109">
        <v>0</v>
      </c>
      <c r="FI73" s="486">
        <v>0</v>
      </c>
      <c r="FJ73" s="486">
        <v>0</v>
      </c>
      <c r="FK73" s="486">
        <v>0</v>
      </c>
      <c r="FL73" s="486">
        <v>0</v>
      </c>
      <c r="FM73" s="486">
        <v>0</v>
      </c>
      <c r="FN73" s="604">
        <v>0</v>
      </c>
      <c r="FO73" s="484">
        <v>0</v>
      </c>
      <c r="FP73" s="486">
        <v>0</v>
      </c>
      <c r="FQ73" s="486">
        <v>0</v>
      </c>
      <c r="FR73" s="486">
        <v>0</v>
      </c>
      <c r="FS73" s="486">
        <v>0</v>
      </c>
      <c r="FT73" s="486">
        <v>0</v>
      </c>
      <c r="FU73" s="604">
        <v>0</v>
      </c>
      <c r="FV73" s="484">
        <v>0</v>
      </c>
      <c r="FW73" s="486">
        <v>0</v>
      </c>
      <c r="FX73" s="486">
        <v>0</v>
      </c>
      <c r="FY73" s="486">
        <v>0</v>
      </c>
      <c r="FZ73" s="486">
        <v>0</v>
      </c>
      <c r="GA73" s="486">
        <v>0</v>
      </c>
      <c r="GB73" s="604">
        <v>0</v>
      </c>
      <c r="GC73" s="1109">
        <v>0</v>
      </c>
      <c r="GD73" s="486">
        <v>0</v>
      </c>
      <c r="GE73" s="486">
        <v>0</v>
      </c>
      <c r="GF73" s="486">
        <v>0</v>
      </c>
      <c r="GG73" s="486">
        <v>0</v>
      </c>
      <c r="GH73" s="486">
        <v>0</v>
      </c>
      <c r="GI73" s="604">
        <v>0</v>
      </c>
      <c r="GJ73" s="484">
        <v>0</v>
      </c>
      <c r="GK73" s="486">
        <v>0</v>
      </c>
      <c r="GL73" s="486">
        <v>0</v>
      </c>
      <c r="GM73" s="486">
        <v>0</v>
      </c>
      <c r="GN73" s="486">
        <v>0</v>
      </c>
      <c r="GO73" s="486">
        <v>0</v>
      </c>
      <c r="GP73" s="604">
        <v>0</v>
      </c>
      <c r="GQ73" s="1109">
        <v>0</v>
      </c>
      <c r="GR73" s="486">
        <v>0</v>
      </c>
      <c r="GS73" s="486">
        <v>0</v>
      </c>
      <c r="GT73" s="486">
        <v>0</v>
      </c>
      <c r="GU73" s="486">
        <v>0</v>
      </c>
      <c r="GV73" s="486">
        <v>0</v>
      </c>
      <c r="GW73" s="604">
        <v>0</v>
      </c>
      <c r="GX73" s="1109">
        <v>0</v>
      </c>
      <c r="GY73" s="486">
        <v>0</v>
      </c>
      <c r="GZ73" s="486">
        <v>0</v>
      </c>
      <c r="HA73" s="486">
        <v>0</v>
      </c>
      <c r="HB73" s="486">
        <v>0</v>
      </c>
      <c r="HC73" s="486">
        <v>0</v>
      </c>
      <c r="HD73" s="604">
        <v>0</v>
      </c>
      <c r="HE73" s="1109">
        <v>0</v>
      </c>
      <c r="HF73" s="486">
        <v>0</v>
      </c>
      <c r="HG73" s="486">
        <v>0</v>
      </c>
      <c r="HH73" s="486">
        <v>0</v>
      </c>
      <c r="HI73" s="486">
        <v>0</v>
      </c>
      <c r="HJ73" s="486">
        <v>0</v>
      </c>
      <c r="HK73" s="604">
        <v>0</v>
      </c>
      <c r="HL73" s="484">
        <v>0</v>
      </c>
      <c r="HM73" s="486">
        <v>0</v>
      </c>
      <c r="HN73" s="486">
        <v>0</v>
      </c>
      <c r="HO73" s="486">
        <v>0</v>
      </c>
      <c r="HP73" s="486">
        <v>0</v>
      </c>
      <c r="HQ73" s="486">
        <v>0</v>
      </c>
      <c r="HR73" s="604">
        <v>0</v>
      </c>
      <c r="HS73" s="484">
        <v>0</v>
      </c>
      <c r="HT73" s="486">
        <v>0</v>
      </c>
      <c r="HU73" s="486">
        <v>0</v>
      </c>
      <c r="HV73" s="486">
        <v>0</v>
      </c>
      <c r="HW73" s="486">
        <v>0</v>
      </c>
      <c r="HX73" s="486">
        <v>0</v>
      </c>
      <c r="HY73" s="604">
        <v>0</v>
      </c>
      <c r="HZ73" s="484">
        <v>0</v>
      </c>
      <c r="IA73" s="486">
        <v>0</v>
      </c>
      <c r="IB73" s="486">
        <v>0</v>
      </c>
      <c r="IC73" s="486">
        <v>0</v>
      </c>
      <c r="ID73" s="486">
        <v>0</v>
      </c>
      <c r="IE73" s="486">
        <v>0</v>
      </c>
      <c r="IF73" s="604">
        <v>0</v>
      </c>
      <c r="IG73" s="484">
        <v>0</v>
      </c>
      <c r="IH73" s="486">
        <v>0</v>
      </c>
      <c r="II73" s="486">
        <v>0</v>
      </c>
      <c r="IJ73" s="486">
        <v>0</v>
      </c>
      <c r="IK73" s="486">
        <v>0</v>
      </c>
      <c r="IL73" s="486">
        <v>0</v>
      </c>
      <c r="IM73" s="604">
        <v>0</v>
      </c>
      <c r="IN73" s="484">
        <v>0</v>
      </c>
      <c r="IO73" s="486">
        <v>0</v>
      </c>
      <c r="IP73" s="486">
        <v>0</v>
      </c>
      <c r="IQ73" s="486">
        <v>5</v>
      </c>
      <c r="IR73" s="486">
        <v>0</v>
      </c>
      <c r="IS73" s="486">
        <v>0</v>
      </c>
      <c r="IT73" s="604">
        <v>0</v>
      </c>
      <c r="IU73" s="1109">
        <v>0</v>
      </c>
      <c r="IV73" s="486">
        <v>0</v>
      </c>
      <c r="IW73" s="486">
        <v>0</v>
      </c>
      <c r="IX73" s="486">
        <v>0</v>
      </c>
      <c r="IY73" s="486">
        <v>0</v>
      </c>
      <c r="IZ73" s="486">
        <v>0</v>
      </c>
      <c r="JA73" s="604">
        <v>0</v>
      </c>
      <c r="JB73" s="484">
        <v>0</v>
      </c>
      <c r="JC73" s="486">
        <v>0</v>
      </c>
      <c r="JD73" s="486">
        <v>0</v>
      </c>
      <c r="JE73" s="486">
        <v>0</v>
      </c>
      <c r="JF73" s="486">
        <v>0</v>
      </c>
      <c r="JG73" s="486">
        <v>0</v>
      </c>
      <c r="JH73" s="604">
        <v>0</v>
      </c>
      <c r="JI73" s="484">
        <v>0</v>
      </c>
      <c r="JJ73" s="486">
        <v>0</v>
      </c>
      <c r="JK73" s="486">
        <v>0</v>
      </c>
      <c r="JL73" s="486">
        <v>0</v>
      </c>
      <c r="JM73" s="486">
        <v>0</v>
      </c>
      <c r="JN73" s="486">
        <v>0</v>
      </c>
      <c r="JO73" s="604">
        <v>0</v>
      </c>
      <c r="JP73" s="1109">
        <v>0</v>
      </c>
      <c r="JQ73" s="486">
        <v>0</v>
      </c>
      <c r="JR73" s="486">
        <v>0</v>
      </c>
      <c r="JS73" s="486">
        <v>0</v>
      </c>
      <c r="JT73" s="486">
        <v>0</v>
      </c>
      <c r="JU73" s="486">
        <v>0</v>
      </c>
      <c r="JV73" s="604">
        <v>0</v>
      </c>
      <c r="JW73" s="484">
        <v>0</v>
      </c>
      <c r="JX73" s="486">
        <v>0</v>
      </c>
      <c r="JY73" s="486">
        <v>0</v>
      </c>
      <c r="JZ73" s="486">
        <v>0</v>
      </c>
      <c r="KA73" s="486">
        <v>0</v>
      </c>
      <c r="KB73" s="486">
        <v>0</v>
      </c>
      <c r="KC73" s="604">
        <v>0</v>
      </c>
      <c r="KD73" s="484">
        <v>0</v>
      </c>
      <c r="KE73" s="486">
        <v>0</v>
      </c>
      <c r="KF73" s="486">
        <v>0</v>
      </c>
      <c r="KG73" s="486">
        <v>0</v>
      </c>
      <c r="KH73" s="486">
        <v>0</v>
      </c>
      <c r="KI73" s="486">
        <v>0</v>
      </c>
      <c r="KJ73" s="604">
        <v>0</v>
      </c>
      <c r="KK73" s="484">
        <v>0</v>
      </c>
      <c r="KL73" s="486">
        <v>0</v>
      </c>
      <c r="KM73" s="486">
        <v>0</v>
      </c>
      <c r="KN73" s="486">
        <v>0</v>
      </c>
      <c r="KO73" s="486">
        <v>0</v>
      </c>
      <c r="KP73" s="486">
        <v>0</v>
      </c>
      <c r="KQ73" s="604">
        <v>0</v>
      </c>
      <c r="KR73" s="1109">
        <v>0</v>
      </c>
      <c r="KS73" s="486">
        <v>0</v>
      </c>
      <c r="KT73" s="486">
        <v>0</v>
      </c>
      <c r="KU73" s="486">
        <v>0</v>
      </c>
      <c r="KV73" s="486">
        <v>0</v>
      </c>
      <c r="KW73" s="486">
        <v>0</v>
      </c>
      <c r="KX73" s="604">
        <v>0</v>
      </c>
      <c r="KY73" s="484">
        <v>0</v>
      </c>
      <c r="KZ73" s="486">
        <v>0</v>
      </c>
      <c r="LA73" s="486">
        <v>0</v>
      </c>
      <c r="LB73" s="486">
        <v>0</v>
      </c>
      <c r="LC73" s="486">
        <v>0</v>
      </c>
      <c r="LD73" s="486">
        <v>0</v>
      </c>
      <c r="LE73" s="604">
        <v>0</v>
      </c>
      <c r="LF73" s="484">
        <v>0</v>
      </c>
      <c r="LG73" s="486">
        <v>0</v>
      </c>
      <c r="LH73" s="486">
        <v>0</v>
      </c>
      <c r="LI73" s="486">
        <v>0</v>
      </c>
      <c r="LJ73" s="486">
        <v>0</v>
      </c>
      <c r="LK73" s="486">
        <v>0</v>
      </c>
      <c r="LL73" s="604">
        <v>0</v>
      </c>
      <c r="LM73" s="484">
        <v>0</v>
      </c>
      <c r="LN73" s="486">
        <v>0</v>
      </c>
      <c r="LO73" s="486">
        <v>0</v>
      </c>
      <c r="LP73" s="486">
        <v>5</v>
      </c>
      <c r="LQ73" s="486">
        <v>0</v>
      </c>
      <c r="LR73" s="486">
        <v>0</v>
      </c>
      <c r="LS73" s="604">
        <v>0</v>
      </c>
    </row>
    <row r="74" spans="2:331" ht="15" customHeight="1">
      <c r="B74" s="1110" t="s">
        <v>94</v>
      </c>
      <c r="C74" s="1111">
        <v>0</v>
      </c>
      <c r="D74" s="491">
        <v>0</v>
      </c>
      <c r="E74" s="491">
        <v>0</v>
      </c>
      <c r="F74" s="491">
        <v>0</v>
      </c>
      <c r="G74" s="491">
        <v>0</v>
      </c>
      <c r="H74" s="491">
        <v>0</v>
      </c>
      <c r="I74" s="607">
        <v>0</v>
      </c>
      <c r="J74" s="1111">
        <v>0</v>
      </c>
      <c r="K74" s="491">
        <v>0</v>
      </c>
      <c r="L74" s="491">
        <v>0</v>
      </c>
      <c r="M74" s="491">
        <v>0</v>
      </c>
      <c r="N74" s="491">
        <v>0</v>
      </c>
      <c r="O74" s="491">
        <v>0</v>
      </c>
      <c r="P74" s="607">
        <v>0</v>
      </c>
      <c r="Q74" s="489">
        <v>0</v>
      </c>
      <c r="R74" s="491">
        <v>0</v>
      </c>
      <c r="S74" s="491">
        <v>0</v>
      </c>
      <c r="T74" s="491">
        <v>0</v>
      </c>
      <c r="U74" s="491">
        <v>0</v>
      </c>
      <c r="V74" s="491">
        <v>0</v>
      </c>
      <c r="W74" s="607">
        <v>0</v>
      </c>
      <c r="X74" s="489">
        <v>0</v>
      </c>
      <c r="Y74" s="491">
        <v>0</v>
      </c>
      <c r="Z74" s="491">
        <v>0</v>
      </c>
      <c r="AA74" s="491">
        <v>0</v>
      </c>
      <c r="AB74" s="491">
        <v>0</v>
      </c>
      <c r="AC74" s="491">
        <v>0</v>
      </c>
      <c r="AD74" s="607">
        <v>0</v>
      </c>
      <c r="AE74" s="1111">
        <v>0</v>
      </c>
      <c r="AF74" s="491">
        <v>0</v>
      </c>
      <c r="AG74" s="491">
        <v>0</v>
      </c>
      <c r="AH74" s="491">
        <v>0</v>
      </c>
      <c r="AI74" s="491">
        <v>0</v>
      </c>
      <c r="AJ74" s="491">
        <v>0</v>
      </c>
      <c r="AK74" s="607">
        <v>0</v>
      </c>
      <c r="AL74" s="489">
        <v>0</v>
      </c>
      <c r="AM74" s="491">
        <v>0</v>
      </c>
      <c r="AN74" s="491">
        <v>0</v>
      </c>
      <c r="AO74" s="491">
        <v>0</v>
      </c>
      <c r="AP74" s="491">
        <v>0</v>
      </c>
      <c r="AQ74" s="491">
        <v>0</v>
      </c>
      <c r="AR74" s="607">
        <v>0</v>
      </c>
      <c r="AS74" s="1111">
        <v>0</v>
      </c>
      <c r="AT74" s="491">
        <v>0</v>
      </c>
      <c r="AU74" s="491">
        <v>0</v>
      </c>
      <c r="AV74" s="491">
        <v>0</v>
      </c>
      <c r="AW74" s="491">
        <v>0</v>
      </c>
      <c r="AX74" s="491">
        <v>0</v>
      </c>
      <c r="AY74" s="607">
        <v>0</v>
      </c>
      <c r="AZ74" s="1111">
        <v>0</v>
      </c>
      <c r="BA74" s="491">
        <v>0</v>
      </c>
      <c r="BB74" s="491">
        <v>0</v>
      </c>
      <c r="BC74" s="491">
        <v>0</v>
      </c>
      <c r="BD74" s="491">
        <v>0</v>
      </c>
      <c r="BE74" s="491">
        <v>0</v>
      </c>
      <c r="BF74" s="607">
        <v>0</v>
      </c>
      <c r="BG74" s="1111">
        <v>0</v>
      </c>
      <c r="BH74" s="491">
        <v>0</v>
      </c>
      <c r="BI74" s="491">
        <v>0</v>
      </c>
      <c r="BJ74" s="491">
        <v>0</v>
      </c>
      <c r="BK74" s="491">
        <v>0</v>
      </c>
      <c r="BL74" s="491">
        <v>0</v>
      </c>
      <c r="BM74" s="607">
        <v>0</v>
      </c>
      <c r="BN74" s="1111">
        <v>0</v>
      </c>
      <c r="BO74" s="491">
        <v>0</v>
      </c>
      <c r="BP74" s="491">
        <v>0</v>
      </c>
      <c r="BQ74" s="491">
        <v>0</v>
      </c>
      <c r="BR74" s="491">
        <v>0</v>
      </c>
      <c r="BS74" s="491">
        <v>0</v>
      </c>
      <c r="BT74" s="607">
        <v>0</v>
      </c>
      <c r="BU74" s="1111">
        <v>0</v>
      </c>
      <c r="BV74" s="491">
        <v>0</v>
      </c>
      <c r="BW74" s="491">
        <v>0</v>
      </c>
      <c r="BX74" s="491">
        <v>0</v>
      </c>
      <c r="BY74" s="491">
        <v>0</v>
      </c>
      <c r="BZ74" s="491">
        <v>0</v>
      </c>
      <c r="CA74" s="607">
        <v>0</v>
      </c>
      <c r="CB74" s="489">
        <v>0</v>
      </c>
      <c r="CC74" s="491">
        <v>0</v>
      </c>
      <c r="CD74" s="491">
        <v>0</v>
      </c>
      <c r="CE74" s="491">
        <v>0</v>
      </c>
      <c r="CF74" s="491">
        <v>0</v>
      </c>
      <c r="CG74" s="491">
        <v>0</v>
      </c>
      <c r="CH74" s="607">
        <v>0</v>
      </c>
      <c r="CI74" s="1111">
        <v>0</v>
      </c>
      <c r="CJ74" s="491">
        <v>0</v>
      </c>
      <c r="CK74" s="491">
        <v>0</v>
      </c>
      <c r="CL74" s="491">
        <v>0</v>
      </c>
      <c r="CM74" s="491">
        <v>0</v>
      </c>
      <c r="CN74" s="491">
        <v>0</v>
      </c>
      <c r="CO74" s="607">
        <v>0</v>
      </c>
      <c r="CP74" s="489">
        <v>0</v>
      </c>
      <c r="CQ74" s="491">
        <v>0</v>
      </c>
      <c r="CR74" s="491">
        <v>0</v>
      </c>
      <c r="CS74" s="491">
        <v>0</v>
      </c>
      <c r="CT74" s="491">
        <v>0</v>
      </c>
      <c r="CU74" s="491">
        <v>0</v>
      </c>
      <c r="CV74" s="607">
        <v>0</v>
      </c>
      <c r="CW74" s="1111">
        <v>0</v>
      </c>
      <c r="CX74" s="491">
        <v>0</v>
      </c>
      <c r="CY74" s="491">
        <v>0</v>
      </c>
      <c r="CZ74" s="491">
        <v>0</v>
      </c>
      <c r="DA74" s="491">
        <v>0</v>
      </c>
      <c r="DB74" s="491">
        <v>0</v>
      </c>
      <c r="DC74" s="607">
        <v>0</v>
      </c>
      <c r="DD74" s="489">
        <v>0</v>
      </c>
      <c r="DE74" s="491">
        <v>0</v>
      </c>
      <c r="DF74" s="491">
        <v>0</v>
      </c>
      <c r="DG74" s="491">
        <v>0</v>
      </c>
      <c r="DH74" s="491">
        <v>0</v>
      </c>
      <c r="DI74" s="491">
        <v>0</v>
      </c>
      <c r="DJ74" s="607">
        <v>0</v>
      </c>
      <c r="DK74" s="1111">
        <v>0</v>
      </c>
      <c r="DL74" s="491">
        <v>0</v>
      </c>
      <c r="DM74" s="491">
        <v>0</v>
      </c>
      <c r="DN74" s="491">
        <v>0</v>
      </c>
      <c r="DO74" s="491">
        <v>0</v>
      </c>
      <c r="DP74" s="491">
        <v>0</v>
      </c>
      <c r="DQ74" s="607">
        <v>0</v>
      </c>
      <c r="DR74" s="489">
        <v>0</v>
      </c>
      <c r="DS74" s="491">
        <v>0</v>
      </c>
      <c r="DT74" s="491">
        <v>0</v>
      </c>
      <c r="DU74" s="491">
        <v>0</v>
      </c>
      <c r="DV74" s="491">
        <v>0</v>
      </c>
      <c r="DW74" s="491">
        <v>0</v>
      </c>
      <c r="DX74" s="607">
        <v>0</v>
      </c>
      <c r="DY74" s="489">
        <v>0</v>
      </c>
      <c r="DZ74" s="491">
        <v>0</v>
      </c>
      <c r="EA74" s="491">
        <v>0</v>
      </c>
      <c r="EB74" s="491">
        <v>0</v>
      </c>
      <c r="EC74" s="491">
        <v>0</v>
      </c>
      <c r="ED74" s="491">
        <v>0</v>
      </c>
      <c r="EE74" s="607">
        <v>0</v>
      </c>
      <c r="EF74" s="1111">
        <v>0</v>
      </c>
      <c r="EG74" s="491">
        <v>0</v>
      </c>
      <c r="EH74" s="491">
        <v>0</v>
      </c>
      <c r="EI74" s="491">
        <v>0</v>
      </c>
      <c r="EJ74" s="491">
        <v>0</v>
      </c>
      <c r="EK74" s="491">
        <v>0</v>
      </c>
      <c r="EL74" s="607">
        <v>0</v>
      </c>
      <c r="EM74" s="489">
        <v>0</v>
      </c>
      <c r="EN74" s="491">
        <v>0</v>
      </c>
      <c r="EO74" s="491">
        <v>0</v>
      </c>
      <c r="EP74" s="491">
        <v>0</v>
      </c>
      <c r="EQ74" s="491">
        <v>0</v>
      </c>
      <c r="ER74" s="491">
        <v>0</v>
      </c>
      <c r="ES74" s="607">
        <v>0</v>
      </c>
      <c r="ET74" s="1111">
        <v>0</v>
      </c>
      <c r="EU74" s="491">
        <v>0</v>
      </c>
      <c r="EV74" s="491">
        <v>0</v>
      </c>
      <c r="EW74" s="491">
        <v>0</v>
      </c>
      <c r="EX74" s="491">
        <v>0</v>
      </c>
      <c r="EY74" s="491">
        <v>0</v>
      </c>
      <c r="EZ74" s="607">
        <v>0</v>
      </c>
      <c r="FA74" s="489">
        <v>0</v>
      </c>
      <c r="FB74" s="491">
        <v>0</v>
      </c>
      <c r="FC74" s="491">
        <v>0</v>
      </c>
      <c r="FD74" s="491">
        <v>0</v>
      </c>
      <c r="FE74" s="491">
        <v>0</v>
      </c>
      <c r="FF74" s="491">
        <v>0</v>
      </c>
      <c r="FG74" s="607">
        <v>0</v>
      </c>
      <c r="FH74" s="1111">
        <v>0</v>
      </c>
      <c r="FI74" s="491">
        <v>0</v>
      </c>
      <c r="FJ74" s="491">
        <v>0</v>
      </c>
      <c r="FK74" s="491">
        <v>0</v>
      </c>
      <c r="FL74" s="491">
        <v>0</v>
      </c>
      <c r="FM74" s="491">
        <v>0</v>
      </c>
      <c r="FN74" s="607">
        <v>0</v>
      </c>
      <c r="FO74" s="489">
        <v>0</v>
      </c>
      <c r="FP74" s="491">
        <v>0</v>
      </c>
      <c r="FQ74" s="491">
        <v>0</v>
      </c>
      <c r="FR74" s="491">
        <v>0</v>
      </c>
      <c r="FS74" s="491">
        <v>0</v>
      </c>
      <c r="FT74" s="491">
        <v>0</v>
      </c>
      <c r="FU74" s="607">
        <v>0</v>
      </c>
      <c r="FV74" s="489">
        <v>0</v>
      </c>
      <c r="FW74" s="491">
        <v>0</v>
      </c>
      <c r="FX74" s="491">
        <v>0</v>
      </c>
      <c r="FY74" s="491">
        <v>0</v>
      </c>
      <c r="FZ74" s="491">
        <v>0</v>
      </c>
      <c r="GA74" s="491">
        <v>0</v>
      </c>
      <c r="GB74" s="607">
        <v>0</v>
      </c>
      <c r="GC74" s="1111">
        <v>0</v>
      </c>
      <c r="GD74" s="491">
        <v>0</v>
      </c>
      <c r="GE74" s="491">
        <v>0</v>
      </c>
      <c r="GF74" s="491">
        <v>0</v>
      </c>
      <c r="GG74" s="491">
        <v>0</v>
      </c>
      <c r="GH74" s="491">
        <v>0</v>
      </c>
      <c r="GI74" s="607">
        <v>0</v>
      </c>
      <c r="GJ74" s="489">
        <v>0</v>
      </c>
      <c r="GK74" s="491">
        <v>0</v>
      </c>
      <c r="GL74" s="491">
        <v>0</v>
      </c>
      <c r="GM74" s="491">
        <v>0</v>
      </c>
      <c r="GN74" s="491">
        <v>0</v>
      </c>
      <c r="GO74" s="491">
        <v>0</v>
      </c>
      <c r="GP74" s="607">
        <v>0</v>
      </c>
      <c r="GQ74" s="1111">
        <v>0</v>
      </c>
      <c r="GR74" s="491">
        <v>0</v>
      </c>
      <c r="GS74" s="491">
        <v>0</v>
      </c>
      <c r="GT74" s="491">
        <v>0</v>
      </c>
      <c r="GU74" s="491">
        <v>0</v>
      </c>
      <c r="GV74" s="491">
        <v>0</v>
      </c>
      <c r="GW74" s="607">
        <v>0</v>
      </c>
      <c r="GX74" s="1111">
        <v>0</v>
      </c>
      <c r="GY74" s="491">
        <v>0</v>
      </c>
      <c r="GZ74" s="491">
        <v>0</v>
      </c>
      <c r="HA74" s="491">
        <v>0</v>
      </c>
      <c r="HB74" s="491">
        <v>0</v>
      </c>
      <c r="HC74" s="491">
        <v>0</v>
      </c>
      <c r="HD74" s="607">
        <v>0</v>
      </c>
      <c r="HE74" s="1111">
        <v>0</v>
      </c>
      <c r="HF74" s="491">
        <v>0</v>
      </c>
      <c r="HG74" s="491">
        <v>0</v>
      </c>
      <c r="HH74" s="491">
        <v>0</v>
      </c>
      <c r="HI74" s="491">
        <v>0</v>
      </c>
      <c r="HJ74" s="491">
        <v>0</v>
      </c>
      <c r="HK74" s="607">
        <v>0</v>
      </c>
      <c r="HL74" s="489">
        <v>0</v>
      </c>
      <c r="HM74" s="491">
        <v>0</v>
      </c>
      <c r="HN74" s="491">
        <v>0</v>
      </c>
      <c r="HO74" s="491">
        <v>0</v>
      </c>
      <c r="HP74" s="491">
        <v>0</v>
      </c>
      <c r="HQ74" s="491">
        <v>0</v>
      </c>
      <c r="HR74" s="607">
        <v>0</v>
      </c>
      <c r="HS74" s="489">
        <v>0</v>
      </c>
      <c r="HT74" s="491">
        <v>0</v>
      </c>
      <c r="HU74" s="491">
        <v>0</v>
      </c>
      <c r="HV74" s="491">
        <v>0</v>
      </c>
      <c r="HW74" s="491">
        <v>0</v>
      </c>
      <c r="HX74" s="491">
        <v>0</v>
      </c>
      <c r="HY74" s="607">
        <v>0</v>
      </c>
      <c r="HZ74" s="489">
        <v>0</v>
      </c>
      <c r="IA74" s="491">
        <v>0</v>
      </c>
      <c r="IB74" s="491">
        <v>0</v>
      </c>
      <c r="IC74" s="491">
        <v>0</v>
      </c>
      <c r="ID74" s="491">
        <v>0</v>
      </c>
      <c r="IE74" s="491">
        <v>0</v>
      </c>
      <c r="IF74" s="607">
        <v>0</v>
      </c>
      <c r="IG74" s="489">
        <v>0</v>
      </c>
      <c r="IH74" s="491">
        <v>0</v>
      </c>
      <c r="II74" s="491">
        <v>0</v>
      </c>
      <c r="IJ74" s="491">
        <v>43</v>
      </c>
      <c r="IK74" s="491">
        <v>0</v>
      </c>
      <c r="IL74" s="491">
        <v>0</v>
      </c>
      <c r="IM74" s="607">
        <v>0</v>
      </c>
      <c r="IN74" s="489">
        <v>0</v>
      </c>
      <c r="IO74" s="491">
        <v>0</v>
      </c>
      <c r="IP74" s="491">
        <v>0</v>
      </c>
      <c r="IQ74" s="491">
        <v>0</v>
      </c>
      <c r="IR74" s="491">
        <v>0</v>
      </c>
      <c r="IS74" s="491">
        <v>0</v>
      </c>
      <c r="IT74" s="607">
        <v>0</v>
      </c>
      <c r="IU74" s="1111">
        <v>0</v>
      </c>
      <c r="IV74" s="491">
        <v>0</v>
      </c>
      <c r="IW74" s="491">
        <v>0</v>
      </c>
      <c r="IX74" s="491">
        <v>0</v>
      </c>
      <c r="IY74" s="491">
        <v>0</v>
      </c>
      <c r="IZ74" s="491">
        <v>0</v>
      </c>
      <c r="JA74" s="607">
        <v>0</v>
      </c>
      <c r="JB74" s="489">
        <v>0</v>
      </c>
      <c r="JC74" s="491">
        <v>0</v>
      </c>
      <c r="JD74" s="491">
        <v>0</v>
      </c>
      <c r="JE74" s="491">
        <v>0</v>
      </c>
      <c r="JF74" s="491">
        <v>0</v>
      </c>
      <c r="JG74" s="491">
        <v>0</v>
      </c>
      <c r="JH74" s="607">
        <v>0</v>
      </c>
      <c r="JI74" s="489">
        <v>0</v>
      </c>
      <c r="JJ74" s="491">
        <v>0</v>
      </c>
      <c r="JK74" s="491">
        <v>0</v>
      </c>
      <c r="JL74" s="491">
        <v>0</v>
      </c>
      <c r="JM74" s="491">
        <v>0</v>
      </c>
      <c r="JN74" s="491">
        <v>0</v>
      </c>
      <c r="JO74" s="607">
        <v>0</v>
      </c>
      <c r="JP74" s="1111">
        <v>0</v>
      </c>
      <c r="JQ74" s="491">
        <v>0</v>
      </c>
      <c r="JR74" s="491">
        <v>0</v>
      </c>
      <c r="JS74" s="491">
        <v>0</v>
      </c>
      <c r="JT74" s="491">
        <v>0</v>
      </c>
      <c r="JU74" s="491">
        <v>0</v>
      </c>
      <c r="JV74" s="607">
        <v>0</v>
      </c>
      <c r="JW74" s="489">
        <v>0</v>
      </c>
      <c r="JX74" s="491">
        <v>0</v>
      </c>
      <c r="JY74" s="491">
        <v>0</v>
      </c>
      <c r="JZ74" s="491">
        <v>0</v>
      </c>
      <c r="KA74" s="491">
        <v>0</v>
      </c>
      <c r="KB74" s="491">
        <v>0</v>
      </c>
      <c r="KC74" s="607">
        <v>0</v>
      </c>
      <c r="KD74" s="489">
        <v>0</v>
      </c>
      <c r="KE74" s="491">
        <v>0</v>
      </c>
      <c r="KF74" s="491">
        <v>0</v>
      </c>
      <c r="KG74" s="491">
        <v>0</v>
      </c>
      <c r="KH74" s="491">
        <v>0</v>
      </c>
      <c r="KI74" s="491">
        <v>0</v>
      </c>
      <c r="KJ74" s="607">
        <v>0</v>
      </c>
      <c r="KK74" s="489">
        <v>0</v>
      </c>
      <c r="KL74" s="491">
        <v>0</v>
      </c>
      <c r="KM74" s="491">
        <v>0</v>
      </c>
      <c r="KN74" s="491">
        <v>0</v>
      </c>
      <c r="KO74" s="491">
        <v>0</v>
      </c>
      <c r="KP74" s="491">
        <v>0</v>
      </c>
      <c r="KQ74" s="607">
        <v>0</v>
      </c>
      <c r="KR74" s="1111">
        <v>0</v>
      </c>
      <c r="KS74" s="491">
        <v>0</v>
      </c>
      <c r="KT74" s="491">
        <v>0</v>
      </c>
      <c r="KU74" s="491">
        <v>0</v>
      </c>
      <c r="KV74" s="491">
        <v>0</v>
      </c>
      <c r="KW74" s="491">
        <v>0</v>
      </c>
      <c r="KX74" s="607">
        <v>0</v>
      </c>
      <c r="KY74" s="489">
        <v>0</v>
      </c>
      <c r="KZ74" s="491">
        <v>0</v>
      </c>
      <c r="LA74" s="491">
        <v>0</v>
      </c>
      <c r="LB74" s="491">
        <v>0</v>
      </c>
      <c r="LC74" s="491">
        <v>0</v>
      </c>
      <c r="LD74" s="491">
        <v>0</v>
      </c>
      <c r="LE74" s="607">
        <v>0</v>
      </c>
      <c r="LF74" s="489">
        <v>0</v>
      </c>
      <c r="LG74" s="491">
        <v>0</v>
      </c>
      <c r="LH74" s="491">
        <v>0</v>
      </c>
      <c r="LI74" s="491">
        <v>0</v>
      </c>
      <c r="LJ74" s="491">
        <v>0</v>
      </c>
      <c r="LK74" s="491">
        <v>0</v>
      </c>
      <c r="LL74" s="607">
        <v>0</v>
      </c>
      <c r="LM74" s="489">
        <v>0</v>
      </c>
      <c r="LN74" s="491">
        <v>0</v>
      </c>
      <c r="LO74" s="491">
        <v>0</v>
      </c>
      <c r="LP74" s="491">
        <v>43</v>
      </c>
      <c r="LQ74" s="491">
        <v>0</v>
      </c>
      <c r="LR74" s="491">
        <v>0</v>
      </c>
      <c r="LS74" s="607">
        <v>0</v>
      </c>
    </row>
    <row r="75" spans="2:331" ht="15" customHeight="1" thickBot="1">
      <c r="B75" s="1112" t="s">
        <v>95</v>
      </c>
      <c r="C75" s="1113">
        <v>0</v>
      </c>
      <c r="D75" s="496">
        <v>0</v>
      </c>
      <c r="E75" s="496">
        <v>0</v>
      </c>
      <c r="F75" s="496">
        <v>0</v>
      </c>
      <c r="G75" s="496">
        <v>0</v>
      </c>
      <c r="H75" s="496">
        <v>0</v>
      </c>
      <c r="I75" s="613">
        <v>754</v>
      </c>
      <c r="J75" s="1113">
        <v>0</v>
      </c>
      <c r="K75" s="496">
        <v>0</v>
      </c>
      <c r="L75" s="496">
        <v>0</v>
      </c>
      <c r="M75" s="496">
        <v>0</v>
      </c>
      <c r="N75" s="496">
        <v>0</v>
      </c>
      <c r="O75" s="496">
        <v>0</v>
      </c>
      <c r="P75" s="613">
        <v>80</v>
      </c>
      <c r="Q75" s="495">
        <v>0</v>
      </c>
      <c r="R75" s="496">
        <v>0</v>
      </c>
      <c r="S75" s="496">
        <v>0</v>
      </c>
      <c r="T75" s="496">
        <v>0</v>
      </c>
      <c r="U75" s="496">
        <v>0</v>
      </c>
      <c r="V75" s="496">
        <v>0</v>
      </c>
      <c r="W75" s="613">
        <v>87</v>
      </c>
      <c r="X75" s="495">
        <v>0</v>
      </c>
      <c r="Y75" s="496">
        <v>0</v>
      </c>
      <c r="Z75" s="496">
        <v>0</v>
      </c>
      <c r="AA75" s="496">
        <v>0</v>
      </c>
      <c r="AB75" s="496">
        <v>0</v>
      </c>
      <c r="AC75" s="496">
        <v>0</v>
      </c>
      <c r="AD75" s="613">
        <v>1352</v>
      </c>
      <c r="AE75" s="1113">
        <v>0</v>
      </c>
      <c r="AF75" s="496">
        <v>0</v>
      </c>
      <c r="AG75" s="496">
        <v>0</v>
      </c>
      <c r="AH75" s="496">
        <v>0</v>
      </c>
      <c r="AI75" s="496">
        <v>0</v>
      </c>
      <c r="AJ75" s="496">
        <v>0</v>
      </c>
      <c r="AK75" s="613">
        <v>169</v>
      </c>
      <c r="AL75" s="495">
        <v>0</v>
      </c>
      <c r="AM75" s="496">
        <v>0</v>
      </c>
      <c r="AN75" s="496">
        <v>0</v>
      </c>
      <c r="AO75" s="496">
        <v>0</v>
      </c>
      <c r="AP75" s="496">
        <v>0</v>
      </c>
      <c r="AQ75" s="496">
        <v>0</v>
      </c>
      <c r="AR75" s="613">
        <v>1</v>
      </c>
      <c r="AS75" s="1113">
        <v>0</v>
      </c>
      <c r="AT75" s="496">
        <v>0</v>
      </c>
      <c r="AU75" s="496">
        <v>0</v>
      </c>
      <c r="AV75" s="496">
        <v>0</v>
      </c>
      <c r="AW75" s="496">
        <v>0</v>
      </c>
      <c r="AX75" s="496">
        <v>0</v>
      </c>
      <c r="AY75" s="613">
        <v>0</v>
      </c>
      <c r="AZ75" s="1113">
        <v>0</v>
      </c>
      <c r="BA75" s="496">
        <v>0</v>
      </c>
      <c r="BB75" s="496">
        <v>0</v>
      </c>
      <c r="BC75" s="496">
        <v>0</v>
      </c>
      <c r="BD75" s="496">
        <v>0</v>
      </c>
      <c r="BE75" s="496">
        <v>0</v>
      </c>
      <c r="BF75" s="613">
        <v>0</v>
      </c>
      <c r="BG75" s="1113">
        <v>0</v>
      </c>
      <c r="BH75" s="496">
        <v>0</v>
      </c>
      <c r="BI75" s="496">
        <v>0</v>
      </c>
      <c r="BJ75" s="496">
        <v>0</v>
      </c>
      <c r="BK75" s="496">
        <v>0</v>
      </c>
      <c r="BL75" s="496">
        <v>0</v>
      </c>
      <c r="BM75" s="613">
        <v>0</v>
      </c>
      <c r="BN75" s="1113">
        <v>0</v>
      </c>
      <c r="BO75" s="496">
        <v>0</v>
      </c>
      <c r="BP75" s="496">
        <v>0</v>
      </c>
      <c r="BQ75" s="496">
        <v>0</v>
      </c>
      <c r="BR75" s="496">
        <v>0</v>
      </c>
      <c r="BS75" s="496">
        <v>0</v>
      </c>
      <c r="BT75" s="613">
        <v>0</v>
      </c>
      <c r="BU75" s="1113">
        <v>0</v>
      </c>
      <c r="BV75" s="496">
        <v>0</v>
      </c>
      <c r="BW75" s="496">
        <v>0</v>
      </c>
      <c r="BX75" s="496">
        <v>0</v>
      </c>
      <c r="BY75" s="496">
        <v>0</v>
      </c>
      <c r="BZ75" s="496">
        <v>0</v>
      </c>
      <c r="CA75" s="613">
        <v>0</v>
      </c>
      <c r="CB75" s="495">
        <v>0</v>
      </c>
      <c r="CC75" s="496">
        <v>0</v>
      </c>
      <c r="CD75" s="496">
        <v>0</v>
      </c>
      <c r="CE75" s="496">
        <v>0</v>
      </c>
      <c r="CF75" s="496">
        <v>0</v>
      </c>
      <c r="CG75" s="496">
        <v>0</v>
      </c>
      <c r="CH75" s="613">
        <v>1</v>
      </c>
      <c r="CI75" s="1113">
        <v>0</v>
      </c>
      <c r="CJ75" s="496">
        <v>0</v>
      </c>
      <c r="CK75" s="496">
        <v>1</v>
      </c>
      <c r="CL75" s="496">
        <v>0</v>
      </c>
      <c r="CM75" s="496">
        <v>0</v>
      </c>
      <c r="CN75" s="496">
        <v>0</v>
      </c>
      <c r="CO75" s="613">
        <v>100</v>
      </c>
      <c r="CP75" s="495">
        <v>0</v>
      </c>
      <c r="CQ75" s="496">
        <v>0</v>
      </c>
      <c r="CR75" s="496">
        <v>0</v>
      </c>
      <c r="CS75" s="496">
        <v>0</v>
      </c>
      <c r="CT75" s="496">
        <v>0</v>
      </c>
      <c r="CU75" s="496">
        <v>0</v>
      </c>
      <c r="CV75" s="613">
        <v>72</v>
      </c>
      <c r="CW75" s="1113">
        <v>0</v>
      </c>
      <c r="CX75" s="496">
        <v>0</v>
      </c>
      <c r="CY75" s="496">
        <v>0</v>
      </c>
      <c r="CZ75" s="496">
        <v>0</v>
      </c>
      <c r="DA75" s="496">
        <v>0</v>
      </c>
      <c r="DB75" s="496">
        <v>10</v>
      </c>
      <c r="DC75" s="613">
        <v>24</v>
      </c>
      <c r="DD75" s="495">
        <v>0</v>
      </c>
      <c r="DE75" s="496">
        <v>0</v>
      </c>
      <c r="DF75" s="496">
        <v>0</v>
      </c>
      <c r="DG75" s="496">
        <v>0</v>
      </c>
      <c r="DH75" s="496">
        <v>0</v>
      </c>
      <c r="DI75" s="496">
        <v>0</v>
      </c>
      <c r="DJ75" s="613">
        <v>25</v>
      </c>
      <c r="DK75" s="1113">
        <v>0</v>
      </c>
      <c r="DL75" s="496">
        <v>0</v>
      </c>
      <c r="DM75" s="496">
        <v>0</v>
      </c>
      <c r="DN75" s="496">
        <v>0</v>
      </c>
      <c r="DO75" s="496">
        <v>0</v>
      </c>
      <c r="DP75" s="496">
        <v>0</v>
      </c>
      <c r="DQ75" s="613">
        <v>232</v>
      </c>
      <c r="DR75" s="495">
        <v>0</v>
      </c>
      <c r="DS75" s="496">
        <v>0</v>
      </c>
      <c r="DT75" s="496">
        <v>0</v>
      </c>
      <c r="DU75" s="496">
        <v>0</v>
      </c>
      <c r="DV75" s="496">
        <v>0</v>
      </c>
      <c r="DW75" s="496">
        <v>1</v>
      </c>
      <c r="DX75" s="613">
        <v>0</v>
      </c>
      <c r="DY75" s="495">
        <v>0</v>
      </c>
      <c r="DZ75" s="496">
        <v>0</v>
      </c>
      <c r="EA75" s="496">
        <v>0</v>
      </c>
      <c r="EB75" s="496">
        <v>0</v>
      </c>
      <c r="EC75" s="496">
        <v>0</v>
      </c>
      <c r="ED75" s="496">
        <v>2</v>
      </c>
      <c r="EE75" s="613">
        <v>0</v>
      </c>
      <c r="EF75" s="1113">
        <v>0</v>
      </c>
      <c r="EG75" s="496">
        <v>0</v>
      </c>
      <c r="EH75" s="496">
        <v>0</v>
      </c>
      <c r="EI75" s="496">
        <v>0</v>
      </c>
      <c r="EJ75" s="496">
        <v>0</v>
      </c>
      <c r="EK75" s="496">
        <v>0</v>
      </c>
      <c r="EL75" s="613">
        <v>0</v>
      </c>
      <c r="EM75" s="495">
        <v>0</v>
      </c>
      <c r="EN75" s="496">
        <v>0</v>
      </c>
      <c r="EO75" s="496">
        <v>0</v>
      </c>
      <c r="EP75" s="496">
        <v>0</v>
      </c>
      <c r="EQ75" s="496">
        <v>0</v>
      </c>
      <c r="ER75" s="496">
        <v>0</v>
      </c>
      <c r="ES75" s="613">
        <v>0</v>
      </c>
      <c r="ET75" s="1113">
        <v>0</v>
      </c>
      <c r="EU75" s="496">
        <v>0</v>
      </c>
      <c r="EV75" s="496">
        <v>0</v>
      </c>
      <c r="EW75" s="496">
        <v>0</v>
      </c>
      <c r="EX75" s="496">
        <v>0</v>
      </c>
      <c r="EY75" s="496">
        <v>0</v>
      </c>
      <c r="EZ75" s="613">
        <v>0</v>
      </c>
      <c r="FA75" s="495">
        <v>46</v>
      </c>
      <c r="FB75" s="496">
        <v>0</v>
      </c>
      <c r="FC75" s="496">
        <v>0</v>
      </c>
      <c r="FD75" s="496">
        <v>0</v>
      </c>
      <c r="FE75" s="496">
        <v>0</v>
      </c>
      <c r="FF75" s="496">
        <v>0</v>
      </c>
      <c r="FG75" s="613">
        <v>0</v>
      </c>
      <c r="FH75" s="1113">
        <v>0</v>
      </c>
      <c r="FI75" s="496">
        <v>0</v>
      </c>
      <c r="FJ75" s="496">
        <v>0</v>
      </c>
      <c r="FK75" s="496">
        <v>0</v>
      </c>
      <c r="FL75" s="496">
        <v>0</v>
      </c>
      <c r="FM75" s="496">
        <v>0</v>
      </c>
      <c r="FN75" s="613">
        <v>0</v>
      </c>
      <c r="FO75" s="495">
        <v>0</v>
      </c>
      <c r="FP75" s="496">
        <v>0</v>
      </c>
      <c r="FQ75" s="496">
        <v>0</v>
      </c>
      <c r="FR75" s="496">
        <v>0</v>
      </c>
      <c r="FS75" s="496">
        <v>0</v>
      </c>
      <c r="FT75" s="496">
        <v>0</v>
      </c>
      <c r="FU75" s="613">
        <v>475</v>
      </c>
      <c r="FV75" s="495">
        <v>0</v>
      </c>
      <c r="FW75" s="496">
        <v>0</v>
      </c>
      <c r="FX75" s="496">
        <v>251</v>
      </c>
      <c r="FY75" s="496">
        <v>0</v>
      </c>
      <c r="FZ75" s="496">
        <v>0</v>
      </c>
      <c r="GA75" s="496">
        <v>0</v>
      </c>
      <c r="GB75" s="613">
        <v>0</v>
      </c>
      <c r="GC75" s="1113">
        <v>0</v>
      </c>
      <c r="GD75" s="496">
        <v>159</v>
      </c>
      <c r="GE75" s="496">
        <v>0</v>
      </c>
      <c r="GF75" s="496">
        <v>0</v>
      </c>
      <c r="GG75" s="496">
        <v>0</v>
      </c>
      <c r="GH75" s="496">
        <v>0</v>
      </c>
      <c r="GI75" s="613">
        <v>0</v>
      </c>
      <c r="GJ75" s="495">
        <v>0</v>
      </c>
      <c r="GK75" s="496">
        <v>0</v>
      </c>
      <c r="GL75" s="496">
        <v>0</v>
      </c>
      <c r="GM75" s="496">
        <v>0</v>
      </c>
      <c r="GN75" s="496">
        <v>0</v>
      </c>
      <c r="GO75" s="496">
        <v>0</v>
      </c>
      <c r="GP75" s="613">
        <v>153</v>
      </c>
      <c r="GQ75" s="1113">
        <v>0</v>
      </c>
      <c r="GR75" s="496">
        <v>0</v>
      </c>
      <c r="GS75" s="496">
        <v>0</v>
      </c>
      <c r="GT75" s="496">
        <v>0</v>
      </c>
      <c r="GU75" s="496">
        <v>521</v>
      </c>
      <c r="GV75" s="496">
        <v>0</v>
      </c>
      <c r="GW75" s="613">
        <v>0</v>
      </c>
      <c r="GX75" s="1113">
        <v>0</v>
      </c>
      <c r="GY75" s="496">
        <v>0</v>
      </c>
      <c r="GZ75" s="496">
        <v>0</v>
      </c>
      <c r="HA75" s="496">
        <v>0</v>
      </c>
      <c r="HB75" s="496">
        <v>0</v>
      </c>
      <c r="HC75" s="496">
        <v>0</v>
      </c>
      <c r="HD75" s="613">
        <v>1179</v>
      </c>
      <c r="HE75" s="1113">
        <v>0</v>
      </c>
      <c r="HF75" s="496">
        <v>0</v>
      </c>
      <c r="HG75" s="496">
        <v>0</v>
      </c>
      <c r="HH75" s="496">
        <v>371</v>
      </c>
      <c r="HI75" s="496">
        <v>0</v>
      </c>
      <c r="HJ75" s="496">
        <v>0</v>
      </c>
      <c r="HK75" s="613">
        <v>0</v>
      </c>
      <c r="HL75" s="495">
        <v>0</v>
      </c>
      <c r="HM75" s="496">
        <v>0</v>
      </c>
      <c r="HN75" s="496">
        <v>0</v>
      </c>
      <c r="HO75" s="496">
        <v>0</v>
      </c>
      <c r="HP75" s="496">
        <v>0</v>
      </c>
      <c r="HQ75" s="496">
        <v>0</v>
      </c>
      <c r="HR75" s="613">
        <v>27</v>
      </c>
      <c r="HS75" s="495">
        <v>0</v>
      </c>
      <c r="HT75" s="496">
        <v>0</v>
      </c>
      <c r="HU75" s="496">
        <v>0</v>
      </c>
      <c r="HV75" s="496">
        <v>0</v>
      </c>
      <c r="HW75" s="496">
        <v>0</v>
      </c>
      <c r="HX75" s="496">
        <v>0</v>
      </c>
      <c r="HY75" s="613">
        <v>112</v>
      </c>
      <c r="HZ75" s="495">
        <v>0</v>
      </c>
      <c r="IA75" s="496">
        <v>0</v>
      </c>
      <c r="IB75" s="496">
        <v>0</v>
      </c>
      <c r="IC75" s="496">
        <v>0</v>
      </c>
      <c r="ID75" s="496">
        <v>0</v>
      </c>
      <c r="IE75" s="496">
        <v>24</v>
      </c>
      <c r="IF75" s="613">
        <v>7</v>
      </c>
      <c r="IG75" s="495">
        <v>0</v>
      </c>
      <c r="IH75" s="496">
        <v>0</v>
      </c>
      <c r="II75" s="496">
        <v>0</v>
      </c>
      <c r="IJ75" s="496">
        <v>0</v>
      </c>
      <c r="IK75" s="496">
        <v>0</v>
      </c>
      <c r="IL75" s="496">
        <v>0</v>
      </c>
      <c r="IM75" s="613">
        <v>415</v>
      </c>
      <c r="IN75" s="495">
        <v>0</v>
      </c>
      <c r="IO75" s="496">
        <v>0</v>
      </c>
      <c r="IP75" s="496">
        <v>0</v>
      </c>
      <c r="IQ75" s="496">
        <v>0</v>
      </c>
      <c r="IR75" s="496">
        <v>0</v>
      </c>
      <c r="IS75" s="496">
        <v>61</v>
      </c>
      <c r="IT75" s="613">
        <v>2245</v>
      </c>
      <c r="IU75" s="1113">
        <v>0</v>
      </c>
      <c r="IV75" s="496">
        <v>0</v>
      </c>
      <c r="IW75" s="496">
        <v>0</v>
      </c>
      <c r="IX75" s="496">
        <v>0</v>
      </c>
      <c r="IY75" s="496">
        <v>0</v>
      </c>
      <c r="IZ75" s="496">
        <v>0</v>
      </c>
      <c r="JA75" s="613">
        <v>0</v>
      </c>
      <c r="JB75" s="495">
        <v>0</v>
      </c>
      <c r="JC75" s="496">
        <v>0</v>
      </c>
      <c r="JD75" s="496">
        <v>0</v>
      </c>
      <c r="JE75" s="496">
        <v>0</v>
      </c>
      <c r="JF75" s="496">
        <v>0</v>
      </c>
      <c r="JG75" s="496">
        <v>0</v>
      </c>
      <c r="JH75" s="613">
        <v>0</v>
      </c>
      <c r="JI75" s="495">
        <v>0</v>
      </c>
      <c r="JJ75" s="496">
        <v>0</v>
      </c>
      <c r="JK75" s="496">
        <v>0</v>
      </c>
      <c r="JL75" s="496">
        <v>0</v>
      </c>
      <c r="JM75" s="496">
        <v>0</v>
      </c>
      <c r="JN75" s="496">
        <v>0</v>
      </c>
      <c r="JO75" s="613">
        <v>0</v>
      </c>
      <c r="JP75" s="1113">
        <v>0</v>
      </c>
      <c r="JQ75" s="496">
        <v>0</v>
      </c>
      <c r="JR75" s="496">
        <v>0</v>
      </c>
      <c r="JS75" s="496">
        <v>0</v>
      </c>
      <c r="JT75" s="496">
        <v>0</v>
      </c>
      <c r="JU75" s="496">
        <v>0</v>
      </c>
      <c r="JV75" s="613">
        <v>0</v>
      </c>
      <c r="JW75" s="495">
        <v>0</v>
      </c>
      <c r="JX75" s="496">
        <v>0</v>
      </c>
      <c r="JY75" s="496">
        <v>0</v>
      </c>
      <c r="JZ75" s="496">
        <v>0</v>
      </c>
      <c r="KA75" s="496">
        <v>0</v>
      </c>
      <c r="KB75" s="496">
        <v>0</v>
      </c>
      <c r="KC75" s="613">
        <v>1</v>
      </c>
      <c r="KD75" s="495">
        <v>0</v>
      </c>
      <c r="KE75" s="496">
        <v>0</v>
      </c>
      <c r="KF75" s="496">
        <v>0</v>
      </c>
      <c r="KG75" s="496">
        <v>0</v>
      </c>
      <c r="KH75" s="496">
        <v>0</v>
      </c>
      <c r="KI75" s="496">
        <v>0</v>
      </c>
      <c r="KJ75" s="613">
        <v>0</v>
      </c>
      <c r="KK75" s="495">
        <v>0</v>
      </c>
      <c r="KL75" s="496">
        <v>0</v>
      </c>
      <c r="KM75" s="496">
        <v>0</v>
      </c>
      <c r="KN75" s="496">
        <v>0</v>
      </c>
      <c r="KO75" s="496">
        <v>0</v>
      </c>
      <c r="KP75" s="496">
        <v>0</v>
      </c>
      <c r="KQ75" s="613">
        <v>40</v>
      </c>
      <c r="KR75" s="1113">
        <v>0</v>
      </c>
      <c r="KS75" s="496">
        <v>0</v>
      </c>
      <c r="KT75" s="496">
        <v>0</v>
      </c>
      <c r="KU75" s="496">
        <v>0</v>
      </c>
      <c r="KV75" s="496">
        <v>0</v>
      </c>
      <c r="KW75" s="496">
        <v>0</v>
      </c>
      <c r="KX75" s="613">
        <v>0</v>
      </c>
      <c r="KY75" s="495">
        <v>0</v>
      </c>
      <c r="KZ75" s="496">
        <v>0</v>
      </c>
      <c r="LA75" s="496">
        <v>26</v>
      </c>
      <c r="LB75" s="496">
        <v>0</v>
      </c>
      <c r="LC75" s="496">
        <v>0</v>
      </c>
      <c r="LD75" s="496">
        <v>78</v>
      </c>
      <c r="LE75" s="613">
        <v>785</v>
      </c>
      <c r="LF75" s="495">
        <v>0</v>
      </c>
      <c r="LG75" s="496">
        <v>0</v>
      </c>
      <c r="LH75" s="496">
        <v>0</v>
      </c>
      <c r="LI75" s="496">
        <v>0</v>
      </c>
      <c r="LJ75" s="496">
        <v>0</v>
      </c>
      <c r="LK75" s="496">
        <v>0</v>
      </c>
      <c r="LL75" s="613">
        <v>180</v>
      </c>
      <c r="LM75" s="495">
        <v>46</v>
      </c>
      <c r="LN75" s="496">
        <v>159</v>
      </c>
      <c r="LO75" s="496">
        <v>278</v>
      </c>
      <c r="LP75" s="496">
        <v>371</v>
      </c>
      <c r="LQ75" s="496">
        <v>521</v>
      </c>
      <c r="LR75" s="496">
        <v>176</v>
      </c>
      <c r="LS75" s="613">
        <v>8516</v>
      </c>
    </row>
    <row r="76" spans="2:331" ht="15" customHeight="1" thickBot="1">
      <c r="B76" s="1112" t="s">
        <v>13</v>
      </c>
      <c r="C76" s="1113">
        <v>9656</v>
      </c>
      <c r="D76" s="496">
        <v>427</v>
      </c>
      <c r="E76" s="496">
        <v>259</v>
      </c>
      <c r="F76" s="496">
        <v>1103</v>
      </c>
      <c r="G76" s="496">
        <v>0</v>
      </c>
      <c r="H76" s="496">
        <v>54</v>
      </c>
      <c r="I76" s="613">
        <v>206106</v>
      </c>
      <c r="J76" s="1113">
        <v>17615</v>
      </c>
      <c r="K76" s="496">
        <v>408</v>
      </c>
      <c r="L76" s="496">
        <v>776</v>
      </c>
      <c r="M76" s="496">
        <v>453</v>
      </c>
      <c r="N76" s="496">
        <v>0</v>
      </c>
      <c r="O76" s="496">
        <v>775</v>
      </c>
      <c r="P76" s="613">
        <v>76439</v>
      </c>
      <c r="Q76" s="495">
        <v>10424</v>
      </c>
      <c r="R76" s="496">
        <v>772</v>
      </c>
      <c r="S76" s="496">
        <v>376</v>
      </c>
      <c r="T76" s="496">
        <v>474</v>
      </c>
      <c r="U76" s="496">
        <v>0</v>
      </c>
      <c r="V76" s="496">
        <v>30</v>
      </c>
      <c r="W76" s="613">
        <v>116947</v>
      </c>
      <c r="X76" s="495">
        <v>23477</v>
      </c>
      <c r="Y76" s="496">
        <v>952</v>
      </c>
      <c r="Z76" s="496">
        <v>201</v>
      </c>
      <c r="AA76" s="496">
        <v>1519</v>
      </c>
      <c r="AB76" s="496">
        <v>0</v>
      </c>
      <c r="AC76" s="496">
        <v>107</v>
      </c>
      <c r="AD76" s="613">
        <v>209941</v>
      </c>
      <c r="AE76" s="1113">
        <v>11447</v>
      </c>
      <c r="AF76" s="496">
        <v>140</v>
      </c>
      <c r="AG76" s="496">
        <v>0</v>
      </c>
      <c r="AH76" s="496">
        <v>7077</v>
      </c>
      <c r="AI76" s="496">
        <v>0</v>
      </c>
      <c r="AJ76" s="496">
        <v>524</v>
      </c>
      <c r="AK76" s="613">
        <v>183852</v>
      </c>
      <c r="AL76" s="495">
        <v>19606</v>
      </c>
      <c r="AM76" s="496">
        <v>2370</v>
      </c>
      <c r="AN76" s="496">
        <v>549</v>
      </c>
      <c r="AO76" s="496">
        <v>1371</v>
      </c>
      <c r="AP76" s="496">
        <v>0</v>
      </c>
      <c r="AQ76" s="496">
        <v>0</v>
      </c>
      <c r="AR76" s="613">
        <v>28671</v>
      </c>
      <c r="AS76" s="1113">
        <v>7686</v>
      </c>
      <c r="AT76" s="496">
        <v>246</v>
      </c>
      <c r="AU76" s="496">
        <v>531</v>
      </c>
      <c r="AV76" s="496">
        <v>963</v>
      </c>
      <c r="AW76" s="496">
        <v>0</v>
      </c>
      <c r="AX76" s="496">
        <v>2020</v>
      </c>
      <c r="AY76" s="613">
        <v>1718</v>
      </c>
      <c r="AZ76" s="1113">
        <v>36655</v>
      </c>
      <c r="BA76" s="496">
        <v>4837</v>
      </c>
      <c r="BB76" s="496">
        <v>2395</v>
      </c>
      <c r="BC76" s="496">
        <v>4751</v>
      </c>
      <c r="BD76" s="496">
        <v>0</v>
      </c>
      <c r="BE76" s="496">
        <v>1237</v>
      </c>
      <c r="BF76" s="613">
        <v>22890</v>
      </c>
      <c r="BG76" s="1113">
        <v>14901</v>
      </c>
      <c r="BH76" s="496">
        <v>487</v>
      </c>
      <c r="BI76" s="496">
        <v>914</v>
      </c>
      <c r="BJ76" s="496">
        <v>569</v>
      </c>
      <c r="BK76" s="496">
        <v>0</v>
      </c>
      <c r="BL76" s="496">
        <v>650</v>
      </c>
      <c r="BM76" s="613">
        <v>35024</v>
      </c>
      <c r="BN76" s="1113">
        <v>14678</v>
      </c>
      <c r="BO76" s="496">
        <v>1459</v>
      </c>
      <c r="BP76" s="496">
        <v>1984</v>
      </c>
      <c r="BQ76" s="496">
        <v>983</v>
      </c>
      <c r="BR76" s="496">
        <v>0</v>
      </c>
      <c r="BS76" s="496">
        <v>5062</v>
      </c>
      <c r="BT76" s="613">
        <v>25104</v>
      </c>
      <c r="BU76" s="1113">
        <v>1512</v>
      </c>
      <c r="BV76" s="496">
        <v>0</v>
      </c>
      <c r="BW76" s="496">
        <v>237</v>
      </c>
      <c r="BX76" s="496">
        <v>350</v>
      </c>
      <c r="BY76" s="496">
        <v>0</v>
      </c>
      <c r="BZ76" s="496">
        <v>2845</v>
      </c>
      <c r="CA76" s="613">
        <v>19672</v>
      </c>
      <c r="CB76" s="495">
        <v>12568</v>
      </c>
      <c r="CC76" s="496">
        <v>748</v>
      </c>
      <c r="CD76" s="496">
        <v>525</v>
      </c>
      <c r="CE76" s="496">
        <v>3500</v>
      </c>
      <c r="CF76" s="496">
        <v>1345</v>
      </c>
      <c r="CG76" s="496">
        <v>2250</v>
      </c>
      <c r="CH76" s="613">
        <v>39095</v>
      </c>
      <c r="CI76" s="1113">
        <v>16892</v>
      </c>
      <c r="CJ76" s="496">
        <v>7287</v>
      </c>
      <c r="CK76" s="496">
        <v>4233</v>
      </c>
      <c r="CL76" s="496">
        <v>2556</v>
      </c>
      <c r="CM76" s="496">
        <v>50</v>
      </c>
      <c r="CN76" s="496">
        <v>30062</v>
      </c>
      <c r="CO76" s="613">
        <v>75822</v>
      </c>
      <c r="CP76" s="495">
        <v>5725</v>
      </c>
      <c r="CQ76" s="496">
        <v>5969</v>
      </c>
      <c r="CR76" s="496">
        <v>11457</v>
      </c>
      <c r="CS76" s="496">
        <v>653</v>
      </c>
      <c r="CT76" s="496">
        <v>14</v>
      </c>
      <c r="CU76" s="496">
        <v>16517</v>
      </c>
      <c r="CV76" s="613">
        <v>8733</v>
      </c>
      <c r="CW76" s="1113">
        <v>12915</v>
      </c>
      <c r="CX76" s="496">
        <v>7853</v>
      </c>
      <c r="CY76" s="496">
        <v>7256</v>
      </c>
      <c r="CZ76" s="496">
        <v>3064</v>
      </c>
      <c r="DA76" s="496">
        <v>0</v>
      </c>
      <c r="DB76" s="496">
        <v>10936</v>
      </c>
      <c r="DC76" s="613">
        <v>99571</v>
      </c>
      <c r="DD76" s="495">
        <v>10548</v>
      </c>
      <c r="DE76" s="496">
        <v>5398</v>
      </c>
      <c r="DF76" s="496">
        <v>2431</v>
      </c>
      <c r="DG76" s="496">
        <v>2705</v>
      </c>
      <c r="DH76" s="496">
        <v>0</v>
      </c>
      <c r="DI76" s="496">
        <v>6191</v>
      </c>
      <c r="DJ76" s="613">
        <v>100233</v>
      </c>
      <c r="DK76" s="1113">
        <v>40259</v>
      </c>
      <c r="DL76" s="496">
        <v>70738</v>
      </c>
      <c r="DM76" s="496">
        <v>23395</v>
      </c>
      <c r="DN76" s="496">
        <v>6964</v>
      </c>
      <c r="DO76" s="496">
        <v>406</v>
      </c>
      <c r="DP76" s="496">
        <v>57642</v>
      </c>
      <c r="DQ76" s="613">
        <v>128463</v>
      </c>
      <c r="DR76" s="495">
        <v>662</v>
      </c>
      <c r="DS76" s="496">
        <v>1103</v>
      </c>
      <c r="DT76" s="496">
        <v>2160</v>
      </c>
      <c r="DU76" s="496">
        <v>584</v>
      </c>
      <c r="DV76" s="496">
        <v>9</v>
      </c>
      <c r="DW76" s="496">
        <v>15691</v>
      </c>
      <c r="DX76" s="613">
        <v>3492</v>
      </c>
      <c r="DY76" s="495">
        <v>2388</v>
      </c>
      <c r="DZ76" s="496">
        <v>1862</v>
      </c>
      <c r="EA76" s="496">
        <v>4376</v>
      </c>
      <c r="EB76" s="496">
        <v>858</v>
      </c>
      <c r="EC76" s="496">
        <v>2</v>
      </c>
      <c r="ED76" s="496">
        <v>9252</v>
      </c>
      <c r="EE76" s="613">
        <v>2717</v>
      </c>
      <c r="EF76" s="1113">
        <v>23139</v>
      </c>
      <c r="EG76" s="496">
        <v>44258</v>
      </c>
      <c r="EH76" s="496">
        <v>26146</v>
      </c>
      <c r="EI76" s="496">
        <v>16335</v>
      </c>
      <c r="EJ76" s="496">
        <v>3360</v>
      </c>
      <c r="EK76" s="496">
        <v>99741</v>
      </c>
      <c r="EL76" s="613">
        <v>35735</v>
      </c>
      <c r="EM76" s="495">
        <v>9310</v>
      </c>
      <c r="EN76" s="496">
        <v>492</v>
      </c>
      <c r="EO76" s="496">
        <v>1836</v>
      </c>
      <c r="EP76" s="496">
        <v>0</v>
      </c>
      <c r="EQ76" s="496">
        <v>0</v>
      </c>
      <c r="ER76" s="496">
        <v>53</v>
      </c>
      <c r="ES76" s="613">
        <v>10269</v>
      </c>
      <c r="ET76" s="1113">
        <v>18936</v>
      </c>
      <c r="EU76" s="496">
        <v>0</v>
      </c>
      <c r="EV76" s="496">
        <v>3033</v>
      </c>
      <c r="EW76" s="496">
        <v>0</v>
      </c>
      <c r="EX76" s="496">
        <v>0</v>
      </c>
      <c r="EY76" s="496">
        <v>158</v>
      </c>
      <c r="EZ76" s="613">
        <v>14617</v>
      </c>
      <c r="FA76" s="495">
        <v>483879</v>
      </c>
      <c r="FB76" s="496">
        <v>50</v>
      </c>
      <c r="FC76" s="496">
        <v>57</v>
      </c>
      <c r="FD76" s="496">
        <v>162</v>
      </c>
      <c r="FE76" s="496">
        <v>0</v>
      </c>
      <c r="FF76" s="496">
        <v>0</v>
      </c>
      <c r="FG76" s="613">
        <v>1615</v>
      </c>
      <c r="FH76" s="1113">
        <v>3145</v>
      </c>
      <c r="FI76" s="496">
        <v>0</v>
      </c>
      <c r="FJ76" s="496">
        <v>0</v>
      </c>
      <c r="FK76" s="496">
        <v>25</v>
      </c>
      <c r="FL76" s="496">
        <v>0</v>
      </c>
      <c r="FM76" s="496">
        <v>0</v>
      </c>
      <c r="FN76" s="613">
        <v>20025</v>
      </c>
      <c r="FO76" s="495">
        <v>13050</v>
      </c>
      <c r="FP76" s="496">
        <v>1951</v>
      </c>
      <c r="FQ76" s="496">
        <v>28</v>
      </c>
      <c r="FR76" s="496">
        <v>0</v>
      </c>
      <c r="FS76" s="496">
        <v>0</v>
      </c>
      <c r="FT76" s="496">
        <v>20</v>
      </c>
      <c r="FU76" s="613">
        <v>59670</v>
      </c>
      <c r="FV76" s="495">
        <v>4062</v>
      </c>
      <c r="FW76" s="496">
        <v>854</v>
      </c>
      <c r="FX76" s="496">
        <v>287696</v>
      </c>
      <c r="FY76" s="496">
        <v>176</v>
      </c>
      <c r="FZ76" s="496">
        <v>407</v>
      </c>
      <c r="GA76" s="496">
        <v>0</v>
      </c>
      <c r="GB76" s="613">
        <v>286</v>
      </c>
      <c r="GC76" s="1113">
        <v>44551</v>
      </c>
      <c r="GD76" s="496">
        <v>1549338</v>
      </c>
      <c r="GE76" s="496">
        <v>87</v>
      </c>
      <c r="GF76" s="496">
        <v>474</v>
      </c>
      <c r="GG76" s="496">
        <v>1</v>
      </c>
      <c r="GH76" s="496">
        <v>42</v>
      </c>
      <c r="GI76" s="613">
        <v>1033</v>
      </c>
      <c r="GJ76" s="495">
        <v>44513</v>
      </c>
      <c r="GK76" s="496">
        <v>188</v>
      </c>
      <c r="GL76" s="496">
        <v>85</v>
      </c>
      <c r="GM76" s="496">
        <v>1972</v>
      </c>
      <c r="GN76" s="496">
        <v>7</v>
      </c>
      <c r="GO76" s="496">
        <v>35</v>
      </c>
      <c r="GP76" s="613">
        <v>670600</v>
      </c>
      <c r="GQ76" s="1113">
        <v>15026</v>
      </c>
      <c r="GR76" s="496">
        <v>108</v>
      </c>
      <c r="GS76" s="496">
        <v>3883</v>
      </c>
      <c r="GT76" s="496">
        <v>1797</v>
      </c>
      <c r="GU76" s="496">
        <v>506290</v>
      </c>
      <c r="GV76" s="496">
        <v>0</v>
      </c>
      <c r="GW76" s="613">
        <v>199</v>
      </c>
      <c r="GX76" s="1113">
        <v>178602</v>
      </c>
      <c r="GY76" s="496">
        <v>84173</v>
      </c>
      <c r="GZ76" s="496">
        <v>177137</v>
      </c>
      <c r="HA76" s="496">
        <v>6154</v>
      </c>
      <c r="HB76" s="496">
        <v>36171</v>
      </c>
      <c r="HC76" s="496">
        <v>12</v>
      </c>
      <c r="HD76" s="613">
        <v>1894477</v>
      </c>
      <c r="HE76" s="1113">
        <v>3058</v>
      </c>
      <c r="HF76" s="496">
        <v>914</v>
      </c>
      <c r="HG76" s="496">
        <v>1449</v>
      </c>
      <c r="HH76" s="496">
        <v>150090</v>
      </c>
      <c r="HI76" s="496">
        <v>0</v>
      </c>
      <c r="HJ76" s="496">
        <v>0</v>
      </c>
      <c r="HK76" s="613">
        <v>1343</v>
      </c>
      <c r="HL76" s="495">
        <v>3234</v>
      </c>
      <c r="HM76" s="496">
        <v>1883</v>
      </c>
      <c r="HN76" s="496">
        <v>121</v>
      </c>
      <c r="HO76" s="496">
        <v>1457</v>
      </c>
      <c r="HP76" s="496">
        <v>15</v>
      </c>
      <c r="HQ76" s="496">
        <v>0</v>
      </c>
      <c r="HR76" s="613">
        <v>255339</v>
      </c>
      <c r="HS76" s="495">
        <v>29572</v>
      </c>
      <c r="HT76" s="496">
        <v>1314</v>
      </c>
      <c r="HU76" s="496">
        <v>5574</v>
      </c>
      <c r="HV76" s="496">
        <v>3084</v>
      </c>
      <c r="HW76" s="496">
        <v>80</v>
      </c>
      <c r="HX76" s="496">
        <v>366</v>
      </c>
      <c r="HY76" s="613">
        <v>285099</v>
      </c>
      <c r="HZ76" s="495">
        <v>4989</v>
      </c>
      <c r="IA76" s="496">
        <v>23</v>
      </c>
      <c r="IB76" s="496">
        <v>98</v>
      </c>
      <c r="IC76" s="496">
        <v>1390</v>
      </c>
      <c r="ID76" s="496">
        <v>0</v>
      </c>
      <c r="IE76" s="496">
        <v>118340</v>
      </c>
      <c r="IF76" s="613">
        <v>405</v>
      </c>
      <c r="IG76" s="495">
        <v>41012</v>
      </c>
      <c r="IH76" s="496">
        <v>977</v>
      </c>
      <c r="II76" s="496">
        <v>989</v>
      </c>
      <c r="IJ76" s="496">
        <v>10139</v>
      </c>
      <c r="IK76" s="496">
        <v>0</v>
      </c>
      <c r="IL76" s="496">
        <v>70</v>
      </c>
      <c r="IM76" s="613">
        <v>554149</v>
      </c>
      <c r="IN76" s="495">
        <v>222250</v>
      </c>
      <c r="IO76" s="496">
        <v>31263</v>
      </c>
      <c r="IP76" s="496">
        <v>59881</v>
      </c>
      <c r="IQ76" s="496">
        <v>94058</v>
      </c>
      <c r="IR76" s="496">
        <v>2707</v>
      </c>
      <c r="IS76" s="496">
        <v>179145</v>
      </c>
      <c r="IT76" s="613">
        <v>1102336</v>
      </c>
      <c r="IU76" s="1113">
        <v>1973</v>
      </c>
      <c r="IV76" s="496">
        <v>0</v>
      </c>
      <c r="IW76" s="496">
        <v>632</v>
      </c>
      <c r="IX76" s="496">
        <v>0</v>
      </c>
      <c r="IY76" s="496">
        <v>0</v>
      </c>
      <c r="IZ76" s="496">
        <v>275</v>
      </c>
      <c r="JA76" s="613">
        <v>939</v>
      </c>
      <c r="JB76" s="495">
        <v>2729</v>
      </c>
      <c r="JC76" s="496">
        <v>467</v>
      </c>
      <c r="JD76" s="496">
        <v>765</v>
      </c>
      <c r="JE76" s="496">
        <v>120</v>
      </c>
      <c r="JF76" s="496">
        <v>42</v>
      </c>
      <c r="JG76" s="496">
        <v>14175</v>
      </c>
      <c r="JH76" s="613">
        <v>14009</v>
      </c>
      <c r="JI76" s="495">
        <v>2957</v>
      </c>
      <c r="JJ76" s="496">
        <v>4320</v>
      </c>
      <c r="JK76" s="496">
        <v>3895</v>
      </c>
      <c r="JL76" s="496">
        <v>5201</v>
      </c>
      <c r="JM76" s="496">
        <v>18</v>
      </c>
      <c r="JN76" s="496">
        <v>9805</v>
      </c>
      <c r="JO76" s="613">
        <v>7753</v>
      </c>
      <c r="JP76" s="1113">
        <v>1422</v>
      </c>
      <c r="JQ76" s="496">
        <v>1233</v>
      </c>
      <c r="JR76" s="496">
        <v>279</v>
      </c>
      <c r="JS76" s="496">
        <v>295</v>
      </c>
      <c r="JT76" s="496">
        <v>0</v>
      </c>
      <c r="JU76" s="496">
        <v>3692</v>
      </c>
      <c r="JV76" s="613">
        <v>6756</v>
      </c>
      <c r="JW76" s="495">
        <v>6084</v>
      </c>
      <c r="JX76" s="496">
        <v>10307</v>
      </c>
      <c r="JY76" s="496">
        <v>2120</v>
      </c>
      <c r="JZ76" s="496">
        <v>2075</v>
      </c>
      <c r="KA76" s="496">
        <v>0</v>
      </c>
      <c r="KB76" s="496">
        <v>8862</v>
      </c>
      <c r="KC76" s="613">
        <v>6770</v>
      </c>
      <c r="KD76" s="495">
        <v>11061</v>
      </c>
      <c r="KE76" s="496">
        <v>988</v>
      </c>
      <c r="KF76" s="496">
        <v>432</v>
      </c>
      <c r="KG76" s="496">
        <v>25</v>
      </c>
      <c r="KH76" s="496">
        <v>0</v>
      </c>
      <c r="KI76" s="496">
        <v>1421</v>
      </c>
      <c r="KJ76" s="613">
        <v>26976</v>
      </c>
      <c r="KK76" s="495">
        <v>18668</v>
      </c>
      <c r="KL76" s="496">
        <v>8900</v>
      </c>
      <c r="KM76" s="496">
        <v>1960</v>
      </c>
      <c r="KN76" s="496">
        <v>983</v>
      </c>
      <c r="KO76" s="496">
        <v>22</v>
      </c>
      <c r="KP76" s="496">
        <v>2500</v>
      </c>
      <c r="KQ76" s="613">
        <v>37246</v>
      </c>
      <c r="KR76" s="1113">
        <v>3402</v>
      </c>
      <c r="KS76" s="496">
        <v>5448</v>
      </c>
      <c r="KT76" s="496">
        <v>15131</v>
      </c>
      <c r="KU76" s="496">
        <v>2082</v>
      </c>
      <c r="KV76" s="496">
        <v>0</v>
      </c>
      <c r="KW76" s="496">
        <v>8228</v>
      </c>
      <c r="KX76" s="613">
        <v>1296</v>
      </c>
      <c r="KY76" s="495">
        <v>31302</v>
      </c>
      <c r="KZ76" s="496">
        <v>5226</v>
      </c>
      <c r="LA76" s="496">
        <v>19003</v>
      </c>
      <c r="LB76" s="496">
        <v>3200</v>
      </c>
      <c r="LC76" s="496">
        <v>70</v>
      </c>
      <c r="LD76" s="496">
        <v>21714</v>
      </c>
      <c r="LE76" s="613">
        <v>67207</v>
      </c>
      <c r="LF76" s="495">
        <v>0</v>
      </c>
      <c r="LG76" s="496">
        <v>0</v>
      </c>
      <c r="LH76" s="496">
        <v>0</v>
      </c>
      <c r="LI76" s="496">
        <v>0</v>
      </c>
      <c r="LJ76" s="496">
        <v>0</v>
      </c>
      <c r="LK76" s="496">
        <v>0</v>
      </c>
      <c r="LL76" s="613">
        <v>10880</v>
      </c>
      <c r="LM76" s="495">
        <v>1491540</v>
      </c>
      <c r="LN76" s="496">
        <v>1867731</v>
      </c>
      <c r="LO76" s="496">
        <v>676372</v>
      </c>
      <c r="LP76" s="496">
        <v>341791</v>
      </c>
      <c r="LQ76" s="496">
        <v>551016</v>
      </c>
      <c r="LR76" s="496">
        <v>630499</v>
      </c>
      <c r="LS76" s="613">
        <v>6471519</v>
      </c>
    </row>
  </sheetData>
  <mergeCells count="130">
    <mergeCell ref="HS7:HY7"/>
    <mergeCell ref="HZ7:IF7"/>
    <mergeCell ref="JW7:KC7"/>
    <mergeCell ref="KD7:KJ7"/>
    <mergeCell ref="JB7:JH7"/>
    <mergeCell ref="JI7:JO7"/>
    <mergeCell ref="JP7:JV7"/>
    <mergeCell ref="KY7:LE7"/>
    <mergeCell ref="LF7:LL7"/>
    <mergeCell ref="KK7:KQ7"/>
    <mergeCell ref="KR7:KX7"/>
    <mergeCell ref="DR7:DX7"/>
    <mergeCell ref="FV7:GB7"/>
    <mergeCell ref="ET7:EZ7"/>
    <mergeCell ref="FA7:FG7"/>
    <mergeCell ref="FH7:FN7"/>
    <mergeCell ref="FO7:FU7"/>
    <mergeCell ref="GQ7:GW7"/>
    <mergeCell ref="GX7:HD7"/>
    <mergeCell ref="HE7:HK7"/>
    <mergeCell ref="GC7:GI7"/>
    <mergeCell ref="GJ7:GP7"/>
    <mergeCell ref="AL7:AR7"/>
    <mergeCell ref="AS7:AY7"/>
    <mergeCell ref="AZ7:BF7"/>
    <mergeCell ref="BG7:BM7"/>
    <mergeCell ref="HE6:HK6"/>
    <mergeCell ref="HL6:HR6"/>
    <mergeCell ref="C7:I7"/>
    <mergeCell ref="J7:P7"/>
    <mergeCell ref="Q7:W7"/>
    <mergeCell ref="X7:AD7"/>
    <mergeCell ref="AE7:AK7"/>
    <mergeCell ref="GQ6:GW6"/>
    <mergeCell ref="GX6:HD6"/>
    <mergeCell ref="CI7:CO7"/>
    <mergeCell ref="CP7:CV7"/>
    <mergeCell ref="CW7:DC7"/>
    <mergeCell ref="BN7:BT7"/>
    <mergeCell ref="BU7:CA7"/>
    <mergeCell ref="CB7:CH7"/>
    <mergeCell ref="DY7:EE7"/>
    <mergeCell ref="EF7:EL7"/>
    <mergeCell ref="EM7:ES7"/>
    <mergeCell ref="DD7:DJ7"/>
    <mergeCell ref="DK7:DQ7"/>
    <mergeCell ref="JI5:JO6"/>
    <mergeCell ref="JP5:JV6"/>
    <mergeCell ref="IG5:IM6"/>
    <mergeCell ref="IN5:IT6"/>
    <mergeCell ref="IU5:JA6"/>
    <mergeCell ref="KY5:LE6"/>
    <mergeCell ref="LF5:LL6"/>
    <mergeCell ref="LM5:LS7"/>
    <mergeCell ref="EM6:ES6"/>
    <mergeCell ref="ET6:EZ6"/>
    <mergeCell ref="FA6:FG6"/>
    <mergeCell ref="FH6:FN6"/>
    <mergeCell ref="KK5:KQ6"/>
    <mergeCell ref="KR5:KX6"/>
    <mergeCell ref="JW5:KC6"/>
    <mergeCell ref="KD5:KJ6"/>
    <mergeCell ref="GC6:GI6"/>
    <mergeCell ref="GJ6:GP6"/>
    <mergeCell ref="FO6:FU6"/>
    <mergeCell ref="FV6:GB6"/>
    <mergeCell ref="HL7:HR7"/>
    <mergeCell ref="IG7:IM7"/>
    <mergeCell ref="IN7:IT7"/>
    <mergeCell ref="IU7:JA7"/>
    <mergeCell ref="GJ5:GP5"/>
    <mergeCell ref="FV5:GB5"/>
    <mergeCell ref="HS5:HY6"/>
    <mergeCell ref="HZ5:IF6"/>
    <mergeCell ref="GQ5:GW5"/>
    <mergeCell ref="GX5:HD5"/>
    <mergeCell ref="HE5:HK5"/>
    <mergeCell ref="HL5:HR5"/>
    <mergeCell ref="JB5:JH6"/>
    <mergeCell ref="CP5:CV6"/>
    <mergeCell ref="CW5:DC6"/>
    <mergeCell ref="ET5:EZ5"/>
    <mergeCell ref="FA5:FG5"/>
    <mergeCell ref="FH5:FN5"/>
    <mergeCell ref="DY5:EE6"/>
    <mergeCell ref="EF5:EL6"/>
    <mergeCell ref="EM5:ES5"/>
    <mergeCell ref="GC5:GI5"/>
    <mergeCell ref="IU2:JH2"/>
    <mergeCell ref="JI2:JV2"/>
    <mergeCell ref="JW2:KJ2"/>
    <mergeCell ref="KK2:KX2"/>
    <mergeCell ref="KY2:LL2"/>
    <mergeCell ref="LM2:LY2"/>
    <mergeCell ref="B5:B7"/>
    <mergeCell ref="C5:I6"/>
    <mergeCell ref="J5:P6"/>
    <mergeCell ref="Q5:W6"/>
    <mergeCell ref="X5:AD6"/>
    <mergeCell ref="AE5:AK6"/>
    <mergeCell ref="BN5:BT6"/>
    <mergeCell ref="BU5:CA6"/>
    <mergeCell ref="CB5:CH6"/>
    <mergeCell ref="AL5:AR6"/>
    <mergeCell ref="AS5:AY6"/>
    <mergeCell ref="AZ5:BF6"/>
    <mergeCell ref="BG5:BM6"/>
    <mergeCell ref="FO5:FU5"/>
    <mergeCell ref="DD5:DJ6"/>
    <mergeCell ref="DK5:DQ6"/>
    <mergeCell ref="DR5:DX6"/>
    <mergeCell ref="CI5:CO6"/>
    <mergeCell ref="DY2:EL2"/>
    <mergeCell ref="EM2:EZ2"/>
    <mergeCell ref="FA2:FN2"/>
    <mergeCell ref="FO2:GB2"/>
    <mergeCell ref="GC2:GP2"/>
    <mergeCell ref="GQ2:HD2"/>
    <mergeCell ref="HE2:HR2"/>
    <mergeCell ref="HS2:IF2"/>
    <mergeCell ref="IG2:IT2"/>
    <mergeCell ref="C2:P2"/>
    <mergeCell ref="Q2:AD2"/>
    <mergeCell ref="AE2:AR2"/>
    <mergeCell ref="AS2:BF2"/>
    <mergeCell ref="BG2:BT2"/>
    <mergeCell ref="BU2:CH2"/>
    <mergeCell ref="CI2:CV2"/>
    <mergeCell ref="CW2:DJ2"/>
    <mergeCell ref="DK2:DX2"/>
  </mergeCells>
  <phoneticPr fontId="9"/>
  <printOptions horizontalCentered="1"/>
  <pageMargins left="0.59055118110236227" right="0.59055118110236227" top="0.59055118110236227" bottom="0.78740157480314965" header="0.51181102362204722" footer="0.51181102362204722"/>
  <pageSetup paperSize="9" scale="61" firstPageNumber="15" fitToWidth="97" orientation="portrait" r:id="rId1"/>
  <headerFooter scaleWithDoc="0" alignWithMargins="0">
    <oddFooter>&amp;C&amp;11- &amp;P -</oddFooter>
  </headerFooter>
  <colBreaks count="23" manualBreakCount="23">
    <brk id="16" min="1" max="74" man="1"/>
    <brk id="30" min="1" max="74" man="1"/>
    <brk id="44" min="1" max="74" man="1"/>
    <brk id="58" min="1" max="74" man="1"/>
    <brk id="72" min="1" max="74" man="1"/>
    <brk id="86" min="1" max="74" man="1"/>
    <brk id="100" min="1" max="74" man="1"/>
    <brk id="114" min="1" max="74" man="1"/>
    <brk id="128" min="1" max="74" man="1"/>
    <brk id="142" min="1" max="74" man="1"/>
    <brk id="156" min="1" max="74" man="1"/>
    <brk id="170" min="1" max="74" man="1"/>
    <brk id="184" min="1" max="74" man="1"/>
    <brk id="198" min="1" max="74" man="1"/>
    <brk id="212" min="1" max="74" man="1"/>
    <brk id="226" min="1" max="74" man="1"/>
    <brk id="240" min="1" max="74" man="1"/>
    <brk id="254" min="1" max="74" man="1"/>
    <brk id="268" min="1" max="74" man="1"/>
    <brk id="282" min="1" max="74" man="1"/>
    <brk id="296" min="1" max="74" man="1"/>
    <brk id="310" min="1" max="74" man="1"/>
    <brk id="324" min="1" max="74"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2"/>
  <dimension ref="A2:AD57"/>
  <sheetViews>
    <sheetView showZeros="0" tabSelected="1" view="pageBreakPreview" zoomScale="85" zoomScaleNormal="100" zoomScaleSheetLayoutView="85" workbookViewId="0">
      <selection activeCell="B2" sqref="B2"/>
    </sheetView>
  </sheetViews>
  <sheetFormatPr defaultColWidth="10.69921875" defaultRowHeight="13.5"/>
  <cols>
    <col min="1" max="1" width="2.5" style="1" customWidth="1"/>
    <col min="2" max="2" width="10.69921875" style="2" customWidth="1"/>
    <col min="3" max="18" width="7.69921875" style="2" customWidth="1"/>
    <col min="19" max="19" width="6.796875" style="2" customWidth="1"/>
    <col min="20" max="30" width="6.8984375" style="2" customWidth="1"/>
    <col min="31" max="16384" width="10.69921875" style="2"/>
  </cols>
  <sheetData>
    <row r="2" spans="2:30">
      <c r="B2" s="1242" t="s">
        <v>1371</v>
      </c>
      <c r="C2" s="1242"/>
      <c r="D2" s="1242"/>
      <c r="E2" s="1242"/>
      <c r="F2" s="1242"/>
      <c r="G2" s="1242"/>
      <c r="H2" s="1242"/>
      <c r="I2" s="1242"/>
      <c r="J2" s="1242"/>
      <c r="K2" s="1242"/>
      <c r="L2" s="1242"/>
      <c r="M2" s="1242"/>
      <c r="N2" s="1242"/>
      <c r="O2" s="1242"/>
      <c r="P2" s="1242"/>
      <c r="Q2" s="1242"/>
      <c r="R2" s="1242"/>
      <c r="S2" s="1242"/>
      <c r="T2" s="615"/>
      <c r="U2" s="615"/>
      <c r="V2" s="615"/>
      <c r="W2" s="615"/>
      <c r="X2" s="615"/>
      <c r="Y2" s="615"/>
      <c r="Z2" s="615"/>
      <c r="AA2" s="615"/>
      <c r="AB2" s="615"/>
      <c r="AC2" s="615"/>
      <c r="AD2" s="615"/>
    </row>
    <row r="4" spans="2:30" ht="14.25" thickBot="1">
      <c r="B4" s="6"/>
      <c r="C4" s="6"/>
      <c r="D4" s="6"/>
      <c r="E4" s="6"/>
      <c r="F4" s="6"/>
      <c r="G4" s="6"/>
      <c r="H4" s="6"/>
      <c r="I4" s="6"/>
      <c r="J4" s="777"/>
      <c r="K4" s="777" t="s">
        <v>618</v>
      </c>
      <c r="M4" s="857"/>
      <c r="N4" s="857"/>
      <c r="O4" s="857"/>
      <c r="P4" s="857"/>
      <c r="Q4" s="857"/>
      <c r="R4" s="857"/>
      <c r="S4" s="857"/>
      <c r="T4" s="857"/>
      <c r="U4" s="857"/>
      <c r="V4" s="857"/>
    </row>
    <row r="5" spans="2:30" ht="13.5" customHeight="1">
      <c r="B5" s="1115" t="s">
        <v>1372</v>
      </c>
      <c r="C5" s="1748" t="s">
        <v>1373</v>
      </c>
      <c r="D5" s="1399" t="s">
        <v>6</v>
      </c>
      <c r="E5" s="1399" t="s">
        <v>1374</v>
      </c>
      <c r="F5" s="1399" t="s">
        <v>1375</v>
      </c>
      <c r="G5" s="1750" t="s">
        <v>1376</v>
      </c>
      <c r="H5" s="1559" t="s">
        <v>1377</v>
      </c>
      <c r="I5" s="1750" t="s">
        <v>1378</v>
      </c>
      <c r="J5" s="1553" t="s">
        <v>1379</v>
      </c>
      <c r="K5" s="1555" t="s">
        <v>991</v>
      </c>
      <c r="M5" s="952"/>
      <c r="N5" s="952"/>
      <c r="O5" s="952"/>
      <c r="P5" s="952"/>
      <c r="Q5" s="952"/>
      <c r="R5" s="952"/>
      <c r="S5" s="952"/>
      <c r="T5" s="952"/>
      <c r="U5" s="952"/>
      <c r="V5" s="952"/>
      <c r="W5" s="953"/>
    </row>
    <row r="6" spans="2:30" ht="13.5" customHeight="1" thickBot="1">
      <c r="B6" s="1116" t="s">
        <v>1380</v>
      </c>
      <c r="C6" s="1749"/>
      <c r="D6" s="1400"/>
      <c r="E6" s="1400"/>
      <c r="F6" s="1400"/>
      <c r="G6" s="1751"/>
      <c r="H6" s="1752"/>
      <c r="I6" s="1751"/>
      <c r="J6" s="1554"/>
      <c r="K6" s="1556"/>
      <c r="M6" s="952"/>
      <c r="N6" s="952"/>
      <c r="O6" s="952"/>
      <c r="P6" s="952"/>
      <c r="Q6" s="952"/>
      <c r="R6" s="952"/>
      <c r="S6" s="952"/>
      <c r="T6" s="952"/>
      <c r="U6" s="952"/>
      <c r="V6" s="952"/>
      <c r="W6" s="953"/>
    </row>
    <row r="7" spans="2:30" ht="13.5" customHeight="1">
      <c r="B7" s="477" t="s">
        <v>64</v>
      </c>
      <c r="C7" s="58">
        <v>0</v>
      </c>
      <c r="D7" s="684">
        <v>0</v>
      </c>
      <c r="E7" s="684">
        <v>18</v>
      </c>
      <c r="F7" s="684">
        <v>0</v>
      </c>
      <c r="G7" s="684">
        <v>0</v>
      </c>
      <c r="H7" s="684">
        <v>0</v>
      </c>
      <c r="I7" s="684">
        <v>0</v>
      </c>
      <c r="J7" s="684">
        <v>0</v>
      </c>
      <c r="K7" s="816">
        <v>18</v>
      </c>
    </row>
    <row r="8" spans="2:30">
      <c r="B8" s="483" t="s">
        <v>19</v>
      </c>
      <c r="C8" s="270">
        <v>25</v>
      </c>
      <c r="D8" s="227">
        <v>360</v>
      </c>
      <c r="E8" s="227">
        <v>2102</v>
      </c>
      <c r="F8" s="227">
        <v>0</v>
      </c>
      <c r="G8" s="227">
        <v>0</v>
      </c>
      <c r="H8" s="227">
        <v>0</v>
      </c>
      <c r="I8" s="227">
        <v>0</v>
      </c>
      <c r="J8" s="227">
        <v>0</v>
      </c>
      <c r="K8" s="817">
        <v>2487</v>
      </c>
    </row>
    <row r="9" spans="2:30">
      <c r="B9" s="483" t="s">
        <v>34</v>
      </c>
      <c r="C9" s="270">
        <v>55</v>
      </c>
      <c r="D9" s="227">
        <v>1310</v>
      </c>
      <c r="E9" s="227">
        <v>4744</v>
      </c>
      <c r="F9" s="227">
        <v>0</v>
      </c>
      <c r="G9" s="227">
        <v>0</v>
      </c>
      <c r="H9" s="227">
        <v>0</v>
      </c>
      <c r="I9" s="227">
        <v>0</v>
      </c>
      <c r="J9" s="227">
        <v>0</v>
      </c>
      <c r="K9" s="817">
        <v>6109</v>
      </c>
    </row>
    <row r="10" spans="2:30">
      <c r="B10" s="483" t="s">
        <v>1381</v>
      </c>
      <c r="C10" s="270">
        <v>0</v>
      </c>
      <c r="D10" s="227">
        <v>44</v>
      </c>
      <c r="E10" s="227">
        <v>0</v>
      </c>
      <c r="F10" s="227">
        <v>0</v>
      </c>
      <c r="G10" s="227">
        <v>0</v>
      </c>
      <c r="H10" s="227">
        <v>0</v>
      </c>
      <c r="I10" s="227">
        <v>0</v>
      </c>
      <c r="J10" s="227">
        <v>0</v>
      </c>
      <c r="K10" s="817">
        <v>44</v>
      </c>
    </row>
    <row r="11" spans="2:30">
      <c r="B11" s="483" t="s">
        <v>67</v>
      </c>
      <c r="C11" s="270">
        <v>0</v>
      </c>
      <c r="D11" s="227">
        <v>29505</v>
      </c>
      <c r="E11" s="227">
        <v>12581</v>
      </c>
      <c r="F11" s="227">
        <v>0</v>
      </c>
      <c r="G11" s="227">
        <v>0</v>
      </c>
      <c r="H11" s="227">
        <v>0</v>
      </c>
      <c r="I11" s="227">
        <v>0</v>
      </c>
      <c r="J11" s="227">
        <v>0</v>
      </c>
      <c r="K11" s="817">
        <v>42086</v>
      </c>
    </row>
    <row r="12" spans="2:30" ht="13.5" customHeight="1">
      <c r="B12" s="483" t="s">
        <v>37</v>
      </c>
      <c r="C12" s="270">
        <v>0</v>
      </c>
      <c r="D12" s="227">
        <v>0</v>
      </c>
      <c r="E12" s="227">
        <v>154</v>
      </c>
      <c r="F12" s="227">
        <v>0</v>
      </c>
      <c r="G12" s="227">
        <v>0</v>
      </c>
      <c r="H12" s="227">
        <v>0</v>
      </c>
      <c r="I12" s="227">
        <v>0</v>
      </c>
      <c r="J12" s="227">
        <v>0</v>
      </c>
      <c r="K12" s="817">
        <v>154</v>
      </c>
    </row>
    <row r="13" spans="2:30">
      <c r="B13" s="483" t="s">
        <v>987</v>
      </c>
      <c r="C13" s="270">
        <v>0</v>
      </c>
      <c r="D13" s="227">
        <v>2923</v>
      </c>
      <c r="E13" s="227">
        <v>568</v>
      </c>
      <c r="F13" s="227">
        <v>0</v>
      </c>
      <c r="G13" s="227">
        <v>0</v>
      </c>
      <c r="H13" s="227">
        <v>0</v>
      </c>
      <c r="I13" s="227">
        <v>0</v>
      </c>
      <c r="J13" s="227">
        <v>0</v>
      </c>
      <c r="K13" s="817">
        <v>3491</v>
      </c>
    </row>
    <row r="14" spans="2:30">
      <c r="B14" s="483" t="s">
        <v>131</v>
      </c>
      <c r="C14" s="270">
        <v>0</v>
      </c>
      <c r="D14" s="227">
        <v>0</v>
      </c>
      <c r="E14" s="227">
        <v>372</v>
      </c>
      <c r="F14" s="227">
        <v>0</v>
      </c>
      <c r="G14" s="227">
        <v>0</v>
      </c>
      <c r="H14" s="227">
        <v>0</v>
      </c>
      <c r="I14" s="227">
        <v>0</v>
      </c>
      <c r="J14" s="227">
        <v>0</v>
      </c>
      <c r="K14" s="817">
        <v>372</v>
      </c>
    </row>
    <row r="15" spans="2:30">
      <c r="B15" s="483" t="s">
        <v>38</v>
      </c>
      <c r="C15" s="270">
        <v>0</v>
      </c>
      <c r="D15" s="227">
        <v>70</v>
      </c>
      <c r="E15" s="227">
        <v>267</v>
      </c>
      <c r="F15" s="227">
        <v>0</v>
      </c>
      <c r="G15" s="227">
        <v>0</v>
      </c>
      <c r="H15" s="227">
        <v>0</v>
      </c>
      <c r="I15" s="227">
        <v>0</v>
      </c>
      <c r="J15" s="227">
        <v>0</v>
      </c>
      <c r="K15" s="817">
        <v>337</v>
      </c>
    </row>
    <row r="16" spans="2:30">
      <c r="B16" s="483" t="s">
        <v>68</v>
      </c>
      <c r="C16" s="270">
        <v>0</v>
      </c>
      <c r="D16" s="227">
        <v>170</v>
      </c>
      <c r="E16" s="227">
        <v>0</v>
      </c>
      <c r="F16" s="227">
        <v>0</v>
      </c>
      <c r="G16" s="227">
        <v>0</v>
      </c>
      <c r="H16" s="227">
        <v>0</v>
      </c>
      <c r="I16" s="227">
        <v>0</v>
      </c>
      <c r="J16" s="227">
        <v>0</v>
      </c>
      <c r="K16" s="817">
        <v>170</v>
      </c>
    </row>
    <row r="17" spans="2:11">
      <c r="B17" s="483" t="s">
        <v>8</v>
      </c>
      <c r="C17" s="270">
        <v>0</v>
      </c>
      <c r="D17" s="227">
        <v>8295</v>
      </c>
      <c r="E17" s="227">
        <v>12376</v>
      </c>
      <c r="F17" s="227">
        <v>0</v>
      </c>
      <c r="G17" s="227">
        <v>24</v>
      </c>
      <c r="H17" s="227">
        <v>158</v>
      </c>
      <c r="I17" s="227">
        <v>0</v>
      </c>
      <c r="J17" s="227">
        <v>0</v>
      </c>
      <c r="K17" s="817">
        <v>20853</v>
      </c>
    </row>
    <row r="18" spans="2:11" ht="13.5" customHeight="1">
      <c r="B18" s="483" t="s">
        <v>85</v>
      </c>
      <c r="C18" s="270">
        <v>0</v>
      </c>
      <c r="D18" s="227">
        <v>1609</v>
      </c>
      <c r="E18" s="227">
        <v>14811</v>
      </c>
      <c r="F18" s="227">
        <v>2900</v>
      </c>
      <c r="G18" s="227">
        <v>0</v>
      </c>
      <c r="H18" s="227">
        <v>2013</v>
      </c>
      <c r="I18" s="227">
        <v>0</v>
      </c>
      <c r="J18" s="227">
        <v>0</v>
      </c>
      <c r="K18" s="817">
        <v>21333</v>
      </c>
    </row>
    <row r="19" spans="2:11" ht="13.5" customHeight="1">
      <c r="B19" s="483" t="s">
        <v>14</v>
      </c>
      <c r="C19" s="270">
        <v>0</v>
      </c>
      <c r="D19" s="227">
        <v>8279</v>
      </c>
      <c r="E19" s="227">
        <v>3412</v>
      </c>
      <c r="F19" s="227">
        <v>0</v>
      </c>
      <c r="G19" s="227">
        <v>0</v>
      </c>
      <c r="H19" s="227">
        <v>0</v>
      </c>
      <c r="I19" s="227">
        <v>0</v>
      </c>
      <c r="J19" s="227">
        <v>2</v>
      </c>
      <c r="K19" s="817">
        <v>11693</v>
      </c>
    </row>
    <row r="20" spans="2:11">
      <c r="B20" s="483" t="s">
        <v>15</v>
      </c>
      <c r="C20" s="270">
        <v>0</v>
      </c>
      <c r="D20" s="227">
        <v>592</v>
      </c>
      <c r="E20" s="227">
        <v>0</v>
      </c>
      <c r="F20" s="227">
        <v>0</v>
      </c>
      <c r="G20" s="227">
        <v>0</v>
      </c>
      <c r="H20" s="227">
        <v>0</v>
      </c>
      <c r="I20" s="227">
        <v>0</v>
      </c>
      <c r="J20" s="227">
        <v>0</v>
      </c>
      <c r="K20" s="817">
        <v>592</v>
      </c>
    </row>
    <row r="21" spans="2:11">
      <c r="B21" s="483" t="s">
        <v>9</v>
      </c>
      <c r="C21" s="270">
        <v>0</v>
      </c>
      <c r="D21" s="227">
        <v>0</v>
      </c>
      <c r="E21" s="227">
        <v>0</v>
      </c>
      <c r="F21" s="227">
        <v>0</v>
      </c>
      <c r="G21" s="227">
        <v>0</v>
      </c>
      <c r="H21" s="227">
        <v>0</v>
      </c>
      <c r="I21" s="227">
        <v>0</v>
      </c>
      <c r="J21" s="227">
        <v>46</v>
      </c>
      <c r="K21" s="817">
        <v>46</v>
      </c>
    </row>
    <row r="22" spans="2:11">
      <c r="B22" s="483" t="s">
        <v>10</v>
      </c>
      <c r="C22" s="270">
        <v>0</v>
      </c>
      <c r="D22" s="227">
        <v>3583</v>
      </c>
      <c r="E22" s="227">
        <v>2471</v>
      </c>
      <c r="F22" s="227">
        <v>0</v>
      </c>
      <c r="G22" s="227">
        <v>0</v>
      </c>
      <c r="H22" s="227">
        <v>0</v>
      </c>
      <c r="I22" s="227">
        <v>0</v>
      </c>
      <c r="J22" s="227">
        <v>0</v>
      </c>
      <c r="K22" s="817">
        <v>6054</v>
      </c>
    </row>
    <row r="23" spans="2:11">
      <c r="B23" s="483" t="s">
        <v>1382</v>
      </c>
      <c r="C23" s="270">
        <v>0</v>
      </c>
      <c r="D23" s="227">
        <v>0</v>
      </c>
      <c r="E23" s="227">
        <v>0</v>
      </c>
      <c r="F23" s="227">
        <v>0</v>
      </c>
      <c r="G23" s="227">
        <v>0</v>
      </c>
      <c r="H23" s="227">
        <v>0</v>
      </c>
      <c r="I23" s="227">
        <v>0</v>
      </c>
      <c r="J23" s="227">
        <v>7559</v>
      </c>
      <c r="K23" s="817">
        <v>7559</v>
      </c>
    </row>
    <row r="24" spans="2:11">
      <c r="B24" s="483" t="s">
        <v>1383</v>
      </c>
      <c r="C24" s="270">
        <v>0</v>
      </c>
      <c r="D24" s="227">
        <v>0</v>
      </c>
      <c r="E24" s="227">
        <v>0</v>
      </c>
      <c r="F24" s="227">
        <v>0</v>
      </c>
      <c r="G24" s="227">
        <v>0</v>
      </c>
      <c r="H24" s="227">
        <v>0</v>
      </c>
      <c r="I24" s="227">
        <v>0</v>
      </c>
      <c r="J24" s="227">
        <v>672</v>
      </c>
      <c r="K24" s="817">
        <v>672</v>
      </c>
    </row>
    <row r="25" spans="2:11">
      <c r="B25" s="483" t="s">
        <v>41</v>
      </c>
      <c r="C25" s="270">
        <v>0</v>
      </c>
      <c r="D25" s="227">
        <v>0</v>
      </c>
      <c r="E25" s="227">
        <v>0</v>
      </c>
      <c r="F25" s="227">
        <v>0</v>
      </c>
      <c r="G25" s="227">
        <v>0</v>
      </c>
      <c r="H25" s="227">
        <v>0</v>
      </c>
      <c r="I25" s="227">
        <v>0</v>
      </c>
      <c r="J25" s="227">
        <v>121</v>
      </c>
      <c r="K25" s="817">
        <v>121</v>
      </c>
    </row>
    <row r="26" spans="2:11" ht="13.5" customHeight="1">
      <c r="B26" s="483" t="s">
        <v>42</v>
      </c>
      <c r="C26" s="270">
        <v>0</v>
      </c>
      <c r="D26" s="227">
        <v>0</v>
      </c>
      <c r="E26" s="227">
        <v>0</v>
      </c>
      <c r="F26" s="227">
        <v>0</v>
      </c>
      <c r="G26" s="227">
        <v>0</v>
      </c>
      <c r="H26" s="227">
        <v>0</v>
      </c>
      <c r="I26" s="227">
        <v>0</v>
      </c>
      <c r="J26" s="227">
        <v>2362</v>
      </c>
      <c r="K26" s="817">
        <v>2362</v>
      </c>
    </row>
    <row r="27" spans="2:11">
      <c r="B27" s="483" t="s">
        <v>43</v>
      </c>
      <c r="C27" s="270">
        <v>0</v>
      </c>
      <c r="D27" s="227">
        <v>0</v>
      </c>
      <c r="E27" s="227">
        <v>0</v>
      </c>
      <c r="F27" s="227">
        <v>0</v>
      </c>
      <c r="G27" s="227">
        <v>0</v>
      </c>
      <c r="H27" s="227">
        <v>0</v>
      </c>
      <c r="I27" s="227">
        <v>0</v>
      </c>
      <c r="J27" s="227">
        <v>189</v>
      </c>
      <c r="K27" s="817">
        <v>189</v>
      </c>
    </row>
    <row r="28" spans="2:11">
      <c r="B28" s="483" t="s">
        <v>25</v>
      </c>
      <c r="C28" s="270">
        <v>0</v>
      </c>
      <c r="D28" s="227">
        <v>0</v>
      </c>
      <c r="E28" s="227">
        <v>0</v>
      </c>
      <c r="F28" s="227">
        <v>0</v>
      </c>
      <c r="G28" s="227">
        <v>0</v>
      </c>
      <c r="H28" s="227">
        <v>0</v>
      </c>
      <c r="I28" s="227">
        <v>8657</v>
      </c>
      <c r="J28" s="227">
        <v>103192</v>
      </c>
      <c r="K28" s="817">
        <v>111849</v>
      </c>
    </row>
    <row r="29" spans="2:11">
      <c r="B29" s="483" t="s">
        <v>86</v>
      </c>
      <c r="C29" s="270">
        <v>0</v>
      </c>
      <c r="D29" s="227">
        <v>0</v>
      </c>
      <c r="E29" s="227">
        <v>0</v>
      </c>
      <c r="F29" s="227">
        <v>0</v>
      </c>
      <c r="G29" s="227">
        <v>0</v>
      </c>
      <c r="H29" s="227">
        <v>0</v>
      </c>
      <c r="I29" s="227">
        <v>0</v>
      </c>
      <c r="J29" s="227">
        <v>1916</v>
      </c>
      <c r="K29" s="817">
        <v>1916</v>
      </c>
    </row>
    <row r="30" spans="2:11">
      <c r="B30" s="483" t="s">
        <v>1</v>
      </c>
      <c r="C30" s="270">
        <v>0</v>
      </c>
      <c r="D30" s="227">
        <v>0</v>
      </c>
      <c r="E30" s="227">
        <v>0</v>
      </c>
      <c r="F30" s="227">
        <v>0</v>
      </c>
      <c r="G30" s="227">
        <v>0</v>
      </c>
      <c r="H30" s="227">
        <v>0</v>
      </c>
      <c r="I30" s="227">
        <v>0</v>
      </c>
      <c r="J30" s="227">
        <v>15561</v>
      </c>
      <c r="K30" s="817">
        <v>15561</v>
      </c>
    </row>
    <row r="31" spans="2:11">
      <c r="B31" s="483" t="s">
        <v>26</v>
      </c>
      <c r="C31" s="270">
        <v>0</v>
      </c>
      <c r="D31" s="227">
        <v>0</v>
      </c>
      <c r="E31" s="227">
        <v>0</v>
      </c>
      <c r="F31" s="227">
        <v>0</v>
      </c>
      <c r="G31" s="227">
        <v>0</v>
      </c>
      <c r="H31" s="227">
        <v>0</v>
      </c>
      <c r="I31" s="227">
        <v>0</v>
      </c>
      <c r="J31" s="227">
        <v>1096</v>
      </c>
      <c r="K31" s="817">
        <v>1096</v>
      </c>
    </row>
    <row r="32" spans="2:11">
      <c r="B32" s="483" t="s">
        <v>44</v>
      </c>
      <c r="C32" s="270">
        <v>0</v>
      </c>
      <c r="D32" s="227">
        <v>0</v>
      </c>
      <c r="E32" s="227">
        <v>0</v>
      </c>
      <c r="F32" s="227">
        <v>0</v>
      </c>
      <c r="G32" s="227">
        <v>0</v>
      </c>
      <c r="H32" s="227">
        <v>0</v>
      </c>
      <c r="I32" s="227">
        <v>0</v>
      </c>
      <c r="J32" s="227">
        <v>4060</v>
      </c>
      <c r="K32" s="817">
        <v>4060</v>
      </c>
    </row>
    <row r="33" spans="2:11">
      <c r="B33" s="483" t="s">
        <v>45</v>
      </c>
      <c r="C33" s="270">
        <v>0</v>
      </c>
      <c r="D33" s="227">
        <v>0</v>
      </c>
      <c r="E33" s="227">
        <v>0</v>
      </c>
      <c r="F33" s="227">
        <v>0</v>
      </c>
      <c r="G33" s="227">
        <v>0</v>
      </c>
      <c r="H33" s="227">
        <v>0</v>
      </c>
      <c r="I33" s="227">
        <v>0</v>
      </c>
      <c r="J33" s="227">
        <v>2578</v>
      </c>
      <c r="K33" s="817">
        <v>2578</v>
      </c>
    </row>
    <row r="34" spans="2:11">
      <c r="B34" s="483" t="s">
        <v>72</v>
      </c>
      <c r="C34" s="270">
        <v>0</v>
      </c>
      <c r="D34" s="227">
        <v>0</v>
      </c>
      <c r="E34" s="227">
        <v>0</v>
      </c>
      <c r="F34" s="227">
        <v>0</v>
      </c>
      <c r="G34" s="227">
        <v>0</v>
      </c>
      <c r="H34" s="227">
        <v>0</v>
      </c>
      <c r="I34" s="227">
        <v>0</v>
      </c>
      <c r="J34" s="227">
        <v>27</v>
      </c>
      <c r="K34" s="817">
        <v>27</v>
      </c>
    </row>
    <row r="35" spans="2:11">
      <c r="B35" s="483" t="s">
        <v>46</v>
      </c>
      <c r="C35" s="270">
        <v>0</v>
      </c>
      <c r="D35" s="227">
        <v>0</v>
      </c>
      <c r="E35" s="227">
        <v>0</v>
      </c>
      <c r="F35" s="227">
        <v>0</v>
      </c>
      <c r="G35" s="227">
        <v>0</v>
      </c>
      <c r="H35" s="227">
        <v>0</v>
      </c>
      <c r="I35" s="227">
        <v>585</v>
      </c>
      <c r="J35" s="227">
        <v>3661</v>
      </c>
      <c r="K35" s="817">
        <v>4246</v>
      </c>
    </row>
    <row r="36" spans="2:11">
      <c r="B36" s="483" t="s">
        <v>1384</v>
      </c>
      <c r="C36" s="270">
        <v>0</v>
      </c>
      <c r="D36" s="227">
        <v>0</v>
      </c>
      <c r="E36" s="227">
        <v>0</v>
      </c>
      <c r="F36" s="227">
        <v>0</v>
      </c>
      <c r="G36" s="227">
        <v>0</v>
      </c>
      <c r="H36" s="227">
        <v>0</v>
      </c>
      <c r="I36" s="227">
        <v>0</v>
      </c>
      <c r="J36" s="227">
        <v>77</v>
      </c>
      <c r="K36" s="817">
        <v>77</v>
      </c>
    </row>
    <row r="37" spans="2:11" ht="13.5" customHeight="1">
      <c r="B37" s="483" t="s">
        <v>47</v>
      </c>
      <c r="C37" s="270">
        <v>0</v>
      </c>
      <c r="D37" s="227">
        <v>0</v>
      </c>
      <c r="E37" s="227">
        <v>0</v>
      </c>
      <c r="F37" s="227">
        <v>0</v>
      </c>
      <c r="G37" s="227">
        <v>0</v>
      </c>
      <c r="H37" s="227">
        <v>0</v>
      </c>
      <c r="I37" s="227">
        <v>0</v>
      </c>
      <c r="J37" s="227">
        <v>7017</v>
      </c>
      <c r="K37" s="817">
        <v>7017</v>
      </c>
    </row>
    <row r="38" spans="2:11">
      <c r="B38" s="483" t="s">
        <v>1385</v>
      </c>
      <c r="C38" s="270">
        <v>0</v>
      </c>
      <c r="D38" s="227">
        <v>0</v>
      </c>
      <c r="E38" s="227">
        <v>0</v>
      </c>
      <c r="F38" s="227">
        <v>0</v>
      </c>
      <c r="G38" s="227">
        <v>0</v>
      </c>
      <c r="H38" s="227">
        <v>0</v>
      </c>
      <c r="I38" s="227">
        <v>89</v>
      </c>
      <c r="J38" s="227">
        <v>23517</v>
      </c>
      <c r="K38" s="817">
        <v>23606</v>
      </c>
    </row>
    <row r="39" spans="2:11">
      <c r="B39" s="483" t="s">
        <v>27</v>
      </c>
      <c r="C39" s="270">
        <v>0</v>
      </c>
      <c r="D39" s="227">
        <v>0</v>
      </c>
      <c r="E39" s="227">
        <v>0</v>
      </c>
      <c r="F39" s="227">
        <v>0</v>
      </c>
      <c r="G39" s="227">
        <v>0</v>
      </c>
      <c r="H39" s="227">
        <v>0</v>
      </c>
      <c r="I39" s="227">
        <v>0</v>
      </c>
      <c r="J39" s="227">
        <v>411</v>
      </c>
      <c r="K39" s="817">
        <v>411</v>
      </c>
    </row>
    <row r="40" spans="2:11" ht="13.5" customHeight="1">
      <c r="B40" s="483" t="s">
        <v>1386</v>
      </c>
      <c r="C40" s="270">
        <v>0</v>
      </c>
      <c r="D40" s="227">
        <v>0</v>
      </c>
      <c r="E40" s="227">
        <v>0</v>
      </c>
      <c r="F40" s="227">
        <v>0</v>
      </c>
      <c r="G40" s="227">
        <v>0</v>
      </c>
      <c r="H40" s="227">
        <v>0</v>
      </c>
      <c r="I40" s="227">
        <v>4594</v>
      </c>
      <c r="J40" s="227">
        <v>95</v>
      </c>
      <c r="K40" s="817">
        <v>4689</v>
      </c>
    </row>
    <row r="41" spans="2:11">
      <c r="B41" s="483" t="s">
        <v>48</v>
      </c>
      <c r="C41" s="270">
        <v>0</v>
      </c>
      <c r="D41" s="227">
        <v>0</v>
      </c>
      <c r="E41" s="227">
        <v>0</v>
      </c>
      <c r="F41" s="227">
        <v>0</v>
      </c>
      <c r="G41" s="227">
        <v>0</v>
      </c>
      <c r="H41" s="227">
        <v>0</v>
      </c>
      <c r="I41" s="227">
        <v>0</v>
      </c>
      <c r="J41" s="227">
        <v>5421</v>
      </c>
      <c r="K41" s="817">
        <v>5421</v>
      </c>
    </row>
    <row r="42" spans="2:11">
      <c r="B42" s="483" t="s">
        <v>16</v>
      </c>
      <c r="C42" s="270">
        <v>0</v>
      </c>
      <c r="D42" s="227">
        <v>1076</v>
      </c>
      <c r="E42" s="227">
        <v>0</v>
      </c>
      <c r="F42" s="227">
        <v>0</v>
      </c>
      <c r="G42" s="227">
        <v>0</v>
      </c>
      <c r="H42" s="227">
        <v>0</v>
      </c>
      <c r="I42" s="227">
        <v>0</v>
      </c>
      <c r="J42" s="227">
        <v>8948</v>
      </c>
      <c r="K42" s="817">
        <v>10024</v>
      </c>
    </row>
    <row r="43" spans="2:11">
      <c r="B43" s="483" t="s">
        <v>12</v>
      </c>
      <c r="C43" s="270">
        <v>0</v>
      </c>
      <c r="D43" s="227">
        <v>414</v>
      </c>
      <c r="E43" s="227">
        <v>0</v>
      </c>
      <c r="F43" s="227">
        <v>0</v>
      </c>
      <c r="G43" s="227">
        <v>0</v>
      </c>
      <c r="H43" s="227">
        <v>0</v>
      </c>
      <c r="I43" s="227">
        <v>374</v>
      </c>
      <c r="J43" s="227">
        <v>1988</v>
      </c>
      <c r="K43" s="817">
        <v>2776</v>
      </c>
    </row>
    <row r="44" spans="2:11">
      <c r="B44" s="483" t="s">
        <v>52</v>
      </c>
      <c r="C44" s="270">
        <v>0</v>
      </c>
      <c r="D44" s="227">
        <v>0</v>
      </c>
      <c r="E44" s="227">
        <v>0</v>
      </c>
      <c r="F44" s="227">
        <v>0</v>
      </c>
      <c r="G44" s="227">
        <v>0</v>
      </c>
      <c r="H44" s="227">
        <v>0</v>
      </c>
      <c r="I44" s="227">
        <v>0</v>
      </c>
      <c r="J44" s="227">
        <v>1913</v>
      </c>
      <c r="K44" s="817">
        <v>1913</v>
      </c>
    </row>
    <row r="45" spans="2:11">
      <c r="B45" s="483" t="s">
        <v>53</v>
      </c>
      <c r="C45" s="270">
        <v>0</v>
      </c>
      <c r="D45" s="227">
        <v>0</v>
      </c>
      <c r="E45" s="227">
        <v>0</v>
      </c>
      <c r="F45" s="227">
        <v>0</v>
      </c>
      <c r="G45" s="227">
        <v>0</v>
      </c>
      <c r="H45" s="227">
        <v>0</v>
      </c>
      <c r="I45" s="227">
        <v>0</v>
      </c>
      <c r="J45" s="227">
        <v>1528</v>
      </c>
      <c r="K45" s="817">
        <v>1528</v>
      </c>
    </row>
    <row r="46" spans="2:11">
      <c r="B46" s="483" t="s">
        <v>75</v>
      </c>
      <c r="C46" s="270">
        <v>0</v>
      </c>
      <c r="D46" s="227">
        <v>0</v>
      </c>
      <c r="E46" s="227">
        <v>0</v>
      </c>
      <c r="F46" s="227">
        <v>0</v>
      </c>
      <c r="G46" s="227">
        <v>0</v>
      </c>
      <c r="H46" s="227">
        <v>0</v>
      </c>
      <c r="I46" s="227">
        <v>0</v>
      </c>
      <c r="J46" s="227">
        <v>1155</v>
      </c>
      <c r="K46" s="817">
        <v>1155</v>
      </c>
    </row>
    <row r="47" spans="2:11" ht="14.25" thickBot="1">
      <c r="B47" s="483" t="s">
        <v>20</v>
      </c>
      <c r="C47" s="270">
        <v>0</v>
      </c>
      <c r="D47" s="227">
        <v>0</v>
      </c>
      <c r="E47" s="227">
        <v>0</v>
      </c>
      <c r="F47" s="227">
        <v>0</v>
      </c>
      <c r="G47" s="227">
        <v>0</v>
      </c>
      <c r="H47" s="227">
        <v>0</v>
      </c>
      <c r="I47" s="227">
        <v>0</v>
      </c>
      <c r="J47" s="227">
        <v>5430</v>
      </c>
      <c r="K47" s="817">
        <v>5430</v>
      </c>
    </row>
    <row r="48" spans="2:11" ht="14.25" thickBot="1">
      <c r="B48" s="497" t="s">
        <v>13</v>
      </c>
      <c r="C48" s="1117">
        <v>80</v>
      </c>
      <c r="D48" s="182">
        <v>58230</v>
      </c>
      <c r="E48" s="182">
        <v>53876</v>
      </c>
      <c r="F48" s="182">
        <v>2900</v>
      </c>
      <c r="G48" s="182">
        <v>24</v>
      </c>
      <c r="H48" s="182">
        <v>2171</v>
      </c>
      <c r="I48" s="182">
        <v>14299</v>
      </c>
      <c r="J48" s="182">
        <v>200542</v>
      </c>
      <c r="K48" s="682">
        <v>332122</v>
      </c>
    </row>
    <row r="49" spans="2:11">
      <c r="B49" s="953"/>
      <c r="K49" s="953"/>
    </row>
    <row r="53" spans="2:11" ht="13.5" customHeight="1"/>
    <row r="57" spans="2:11" ht="13.5" customHeight="1"/>
  </sheetData>
  <mergeCells count="11">
    <mergeCell ref="K5:K6"/>
    <mergeCell ref="B2:J2"/>
    <mergeCell ref="K2:S2"/>
    <mergeCell ref="C5:C6"/>
    <mergeCell ref="D5:D6"/>
    <mergeCell ref="E5:E6"/>
    <mergeCell ref="F5:F6"/>
    <mergeCell ref="G5:G6"/>
    <mergeCell ref="H5:H6"/>
    <mergeCell ref="I5:I6"/>
    <mergeCell ref="J5:J6"/>
  </mergeCells>
  <phoneticPr fontId="9"/>
  <printOptions horizontalCentered="1"/>
  <pageMargins left="0.78740157480314965" right="0.59055118110236227" top="0.59055118110236227" bottom="0.78740157480314965" header="0.51181102362204722" footer="0.51181102362204722"/>
  <pageSetup paperSize="9" scale="87" firstPageNumber="157" fitToWidth="0" fitToHeight="0" pageOrder="overThenDown" orientation="portrait" r:id="rId1"/>
  <headerFooter alignWithMargins="0">
    <oddFooter>&amp;C&amp;11- &amp;P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3">
    <pageSetUpPr fitToPage="1"/>
  </sheetPr>
  <dimension ref="A2:Y52"/>
  <sheetViews>
    <sheetView showZeros="0" tabSelected="1" view="pageBreakPreview" zoomScale="60" zoomScaleNormal="100" workbookViewId="0">
      <selection activeCell="B2" sqref="B2"/>
    </sheetView>
  </sheetViews>
  <sheetFormatPr defaultColWidth="10.69921875" defaultRowHeight="13.5"/>
  <cols>
    <col min="1" max="1" width="2.5" style="1" customWidth="1"/>
    <col min="2" max="2" width="10.69921875" style="2" customWidth="1"/>
    <col min="3" max="13" width="6.69921875" style="2" customWidth="1"/>
    <col min="14" max="14" width="7.3984375" style="2" customWidth="1"/>
    <col min="15" max="25" width="6.8984375" style="2" customWidth="1"/>
    <col min="26" max="16384" width="10.69921875" style="2"/>
  </cols>
  <sheetData>
    <row r="2" spans="2:25" ht="15.75" customHeight="1">
      <c r="B2" s="1242" t="s">
        <v>1387</v>
      </c>
      <c r="C2" s="1242"/>
      <c r="D2" s="1242"/>
      <c r="E2" s="1242"/>
      <c r="F2" s="1242"/>
      <c r="G2" s="1242"/>
      <c r="H2" s="1242"/>
      <c r="I2" s="1242"/>
      <c r="J2" s="1242"/>
      <c r="K2" s="1242"/>
      <c r="L2" s="1242"/>
      <c r="M2" s="1242"/>
      <c r="N2" s="1118"/>
      <c r="O2" s="615"/>
      <c r="P2" s="615"/>
      <c r="Q2" s="615"/>
      <c r="R2" s="615"/>
      <c r="S2" s="615"/>
      <c r="T2" s="615"/>
      <c r="U2" s="615"/>
      <c r="V2" s="615"/>
      <c r="W2" s="615"/>
      <c r="X2" s="615"/>
      <c r="Y2" s="615"/>
    </row>
    <row r="4" spans="2:25" ht="14.25" thickBot="1">
      <c r="B4" s="6"/>
      <c r="C4" s="6"/>
      <c r="D4" s="6"/>
      <c r="E4" s="6"/>
      <c r="F4" s="6"/>
      <c r="G4" s="6"/>
      <c r="H4" s="6"/>
      <c r="I4" s="6"/>
      <c r="J4" s="777"/>
      <c r="L4" s="6"/>
      <c r="M4" s="777" t="s">
        <v>1388</v>
      </c>
      <c r="O4" s="857"/>
      <c r="P4" s="857"/>
      <c r="Q4" s="857"/>
      <c r="R4" s="857"/>
      <c r="S4" s="857"/>
      <c r="T4" s="857"/>
      <c r="U4" s="857"/>
      <c r="V4" s="857"/>
      <c r="W4" s="857"/>
      <c r="X4" s="857"/>
    </row>
    <row r="5" spans="2:25" ht="13.5" customHeight="1">
      <c r="B5" s="1115" t="s">
        <v>1389</v>
      </c>
      <c r="C5" s="1754" t="s">
        <v>1390</v>
      </c>
      <c r="D5" s="1753" t="s">
        <v>1391</v>
      </c>
      <c r="E5" s="1753" t="s">
        <v>1392</v>
      </c>
      <c r="F5" s="1753" t="s">
        <v>1393</v>
      </c>
      <c r="G5" s="1566" t="s">
        <v>1394</v>
      </c>
      <c r="H5" s="1566" t="s">
        <v>1395</v>
      </c>
      <c r="I5" s="1566" t="s">
        <v>1396</v>
      </c>
      <c r="J5" s="1753" t="s">
        <v>1397</v>
      </c>
      <c r="K5" s="1755" t="s">
        <v>1398</v>
      </c>
      <c r="L5" s="1753" t="s">
        <v>1399</v>
      </c>
      <c r="M5" s="1555" t="s">
        <v>991</v>
      </c>
      <c r="O5" s="952"/>
      <c r="P5" s="952"/>
      <c r="Q5" s="952"/>
      <c r="R5" s="952"/>
      <c r="S5" s="952"/>
      <c r="T5" s="952"/>
      <c r="U5" s="952"/>
      <c r="V5" s="952"/>
      <c r="W5" s="952"/>
      <c r="X5" s="952"/>
      <c r="Y5" s="953"/>
    </row>
    <row r="6" spans="2:25" ht="13.5" customHeight="1" thickBot="1">
      <c r="B6" s="1116" t="s">
        <v>1400</v>
      </c>
      <c r="C6" s="1563"/>
      <c r="D6" s="1558"/>
      <c r="E6" s="1558"/>
      <c r="F6" s="1558"/>
      <c r="G6" s="1558"/>
      <c r="H6" s="1558"/>
      <c r="I6" s="1558"/>
      <c r="J6" s="1558"/>
      <c r="K6" s="1756"/>
      <c r="L6" s="1558"/>
      <c r="M6" s="1556"/>
      <c r="O6" s="952"/>
      <c r="P6" s="952"/>
      <c r="Q6" s="952"/>
      <c r="R6" s="952"/>
      <c r="S6" s="952"/>
      <c r="T6" s="952"/>
      <c r="U6" s="952"/>
      <c r="V6" s="952"/>
      <c r="W6" s="952"/>
      <c r="X6" s="952"/>
      <c r="Y6" s="953"/>
    </row>
    <row r="7" spans="2:25" ht="13.5" customHeight="1">
      <c r="B7" s="477" t="s">
        <v>19</v>
      </c>
      <c r="C7" s="58">
        <v>0</v>
      </c>
      <c r="D7" s="684">
        <v>1149</v>
      </c>
      <c r="E7" s="684">
        <v>16452</v>
      </c>
      <c r="F7" s="684">
        <v>0</v>
      </c>
      <c r="G7" s="684">
        <v>0</v>
      </c>
      <c r="H7" s="684">
        <v>0</v>
      </c>
      <c r="I7" s="684">
        <v>0</v>
      </c>
      <c r="J7" s="684">
        <v>0</v>
      </c>
      <c r="K7" s="1119">
        <v>0</v>
      </c>
      <c r="L7" s="684">
        <v>0</v>
      </c>
      <c r="M7" s="816">
        <v>17601</v>
      </c>
    </row>
    <row r="8" spans="2:25">
      <c r="B8" s="483" t="s">
        <v>84</v>
      </c>
      <c r="C8" s="270">
        <v>233</v>
      </c>
      <c r="D8" s="227">
        <v>0</v>
      </c>
      <c r="E8" s="227">
        <v>0</v>
      </c>
      <c r="F8" s="227">
        <v>0</v>
      </c>
      <c r="G8" s="227">
        <v>0</v>
      </c>
      <c r="H8" s="227">
        <v>0</v>
      </c>
      <c r="I8" s="227">
        <v>0</v>
      </c>
      <c r="J8" s="227">
        <v>0</v>
      </c>
      <c r="K8" s="1120">
        <v>0</v>
      </c>
      <c r="L8" s="227">
        <v>0</v>
      </c>
      <c r="M8" s="817">
        <v>233</v>
      </c>
    </row>
    <row r="9" spans="2:25">
      <c r="B9" s="483" t="s">
        <v>34</v>
      </c>
      <c r="C9" s="270">
        <v>0</v>
      </c>
      <c r="D9" s="227">
        <v>150</v>
      </c>
      <c r="E9" s="227">
        <v>2278</v>
      </c>
      <c r="F9" s="227">
        <v>0</v>
      </c>
      <c r="G9" s="227">
        <v>0</v>
      </c>
      <c r="H9" s="227">
        <v>0</v>
      </c>
      <c r="I9" s="227">
        <v>0</v>
      </c>
      <c r="J9" s="227">
        <v>0</v>
      </c>
      <c r="K9" s="1120">
        <v>0</v>
      </c>
      <c r="L9" s="227">
        <v>0</v>
      </c>
      <c r="M9" s="817">
        <v>2428</v>
      </c>
    </row>
    <row r="10" spans="2:25">
      <c r="B10" s="483" t="s">
        <v>1381</v>
      </c>
      <c r="C10" s="270">
        <v>0</v>
      </c>
      <c r="D10" s="227">
        <v>124</v>
      </c>
      <c r="E10" s="227">
        <v>0</v>
      </c>
      <c r="F10" s="227">
        <v>0</v>
      </c>
      <c r="G10" s="227">
        <v>0</v>
      </c>
      <c r="H10" s="227">
        <v>0</v>
      </c>
      <c r="I10" s="227">
        <v>0</v>
      </c>
      <c r="J10" s="227">
        <v>0</v>
      </c>
      <c r="K10" s="1120">
        <v>0</v>
      </c>
      <c r="L10" s="227">
        <v>0</v>
      </c>
      <c r="M10" s="817">
        <v>124</v>
      </c>
    </row>
    <row r="11" spans="2:25">
      <c r="B11" s="483" t="s">
        <v>986</v>
      </c>
      <c r="C11" s="270">
        <v>0</v>
      </c>
      <c r="D11" s="227">
        <v>2139</v>
      </c>
      <c r="E11" s="227">
        <v>0</v>
      </c>
      <c r="F11" s="227">
        <v>0</v>
      </c>
      <c r="G11" s="227">
        <v>0</v>
      </c>
      <c r="H11" s="227">
        <v>0</v>
      </c>
      <c r="I11" s="227">
        <v>0</v>
      </c>
      <c r="J11" s="227">
        <v>0</v>
      </c>
      <c r="K11" s="1120">
        <v>0</v>
      </c>
      <c r="L11" s="227">
        <v>0</v>
      </c>
      <c r="M11" s="817">
        <v>2139</v>
      </c>
    </row>
    <row r="12" spans="2:25" ht="13.5" customHeight="1">
      <c r="B12" s="483" t="s">
        <v>67</v>
      </c>
      <c r="C12" s="270">
        <v>0</v>
      </c>
      <c r="D12" s="227">
        <v>17180</v>
      </c>
      <c r="E12" s="227">
        <v>9061</v>
      </c>
      <c r="F12" s="227">
        <v>0</v>
      </c>
      <c r="G12" s="227">
        <v>0</v>
      </c>
      <c r="H12" s="227">
        <v>0</v>
      </c>
      <c r="I12" s="227">
        <v>0</v>
      </c>
      <c r="J12" s="227">
        <v>0</v>
      </c>
      <c r="K12" s="1120">
        <v>0</v>
      </c>
      <c r="L12" s="227">
        <v>0</v>
      </c>
      <c r="M12" s="817">
        <v>26241</v>
      </c>
    </row>
    <row r="13" spans="2:25">
      <c r="B13" s="483" t="s">
        <v>37</v>
      </c>
      <c r="C13" s="270">
        <v>0</v>
      </c>
      <c r="D13" s="227">
        <v>230</v>
      </c>
      <c r="E13" s="227">
        <v>605</v>
      </c>
      <c r="F13" s="227">
        <v>0</v>
      </c>
      <c r="G13" s="227">
        <v>0</v>
      </c>
      <c r="H13" s="227">
        <v>0</v>
      </c>
      <c r="I13" s="227">
        <v>0</v>
      </c>
      <c r="J13" s="227">
        <v>0</v>
      </c>
      <c r="K13" s="1120">
        <v>0</v>
      </c>
      <c r="L13" s="227">
        <v>0</v>
      </c>
      <c r="M13" s="817">
        <v>835</v>
      </c>
    </row>
    <row r="14" spans="2:25">
      <c r="B14" s="483" t="s">
        <v>987</v>
      </c>
      <c r="C14" s="270">
        <v>0</v>
      </c>
      <c r="D14" s="227">
        <v>234</v>
      </c>
      <c r="E14" s="227">
        <v>0</v>
      </c>
      <c r="F14" s="227">
        <v>0</v>
      </c>
      <c r="G14" s="227">
        <v>0</v>
      </c>
      <c r="H14" s="227">
        <v>0</v>
      </c>
      <c r="I14" s="227">
        <v>0</v>
      </c>
      <c r="J14" s="227">
        <v>0</v>
      </c>
      <c r="K14" s="1120">
        <v>0</v>
      </c>
      <c r="L14" s="227">
        <v>0</v>
      </c>
      <c r="M14" s="817">
        <v>234</v>
      </c>
    </row>
    <row r="15" spans="2:25">
      <c r="B15" s="483" t="s">
        <v>38</v>
      </c>
      <c r="C15" s="270">
        <v>0</v>
      </c>
      <c r="D15" s="227">
        <v>813</v>
      </c>
      <c r="E15" s="227">
        <v>1703</v>
      </c>
      <c r="F15" s="227">
        <v>0</v>
      </c>
      <c r="G15" s="227">
        <v>0</v>
      </c>
      <c r="H15" s="227">
        <v>0</v>
      </c>
      <c r="I15" s="227">
        <v>0</v>
      </c>
      <c r="J15" s="227">
        <v>0</v>
      </c>
      <c r="K15" s="1120">
        <v>0</v>
      </c>
      <c r="L15" s="227">
        <v>0</v>
      </c>
      <c r="M15" s="817">
        <v>2516</v>
      </c>
    </row>
    <row r="16" spans="2:25">
      <c r="B16" s="483" t="s">
        <v>6</v>
      </c>
      <c r="C16" s="270">
        <v>0</v>
      </c>
      <c r="D16" s="227">
        <v>0</v>
      </c>
      <c r="E16" s="227">
        <v>1</v>
      </c>
      <c r="F16" s="227">
        <v>0</v>
      </c>
      <c r="G16" s="227">
        <v>0</v>
      </c>
      <c r="H16" s="227">
        <v>0</v>
      </c>
      <c r="I16" s="227">
        <v>0</v>
      </c>
      <c r="J16" s="227">
        <v>0</v>
      </c>
      <c r="K16" s="1120">
        <v>0</v>
      </c>
      <c r="L16" s="227">
        <v>0</v>
      </c>
      <c r="M16" s="817">
        <v>1</v>
      </c>
    </row>
    <row r="17" spans="2:13">
      <c r="B17" s="483" t="s">
        <v>68</v>
      </c>
      <c r="C17" s="270">
        <v>0</v>
      </c>
      <c r="D17" s="227">
        <v>708</v>
      </c>
      <c r="E17" s="227">
        <v>36</v>
      </c>
      <c r="F17" s="227">
        <v>0</v>
      </c>
      <c r="G17" s="227">
        <v>0</v>
      </c>
      <c r="H17" s="227">
        <v>0</v>
      </c>
      <c r="I17" s="227">
        <v>0</v>
      </c>
      <c r="J17" s="227">
        <v>0</v>
      </c>
      <c r="K17" s="1120">
        <v>0</v>
      </c>
      <c r="L17" s="227">
        <v>0</v>
      </c>
      <c r="M17" s="817">
        <v>744</v>
      </c>
    </row>
    <row r="18" spans="2:13" ht="13.5" customHeight="1">
      <c r="B18" s="483" t="s">
        <v>8</v>
      </c>
      <c r="C18" s="270">
        <v>0</v>
      </c>
      <c r="D18" s="227">
        <v>641</v>
      </c>
      <c r="E18" s="227">
        <v>1584</v>
      </c>
      <c r="F18" s="227">
        <v>0</v>
      </c>
      <c r="G18" s="227">
        <v>0</v>
      </c>
      <c r="H18" s="227">
        <v>0</v>
      </c>
      <c r="I18" s="227">
        <v>0</v>
      </c>
      <c r="J18" s="227">
        <v>0</v>
      </c>
      <c r="K18" s="1120">
        <v>0</v>
      </c>
      <c r="L18" s="227">
        <v>0</v>
      </c>
      <c r="M18" s="817">
        <v>2225</v>
      </c>
    </row>
    <row r="19" spans="2:13" ht="13.5" customHeight="1">
      <c r="B19" s="483" t="s">
        <v>85</v>
      </c>
      <c r="C19" s="270">
        <v>0</v>
      </c>
      <c r="D19" s="227">
        <v>188</v>
      </c>
      <c r="E19" s="227">
        <v>1357</v>
      </c>
      <c r="F19" s="227">
        <v>0</v>
      </c>
      <c r="G19" s="227">
        <v>0</v>
      </c>
      <c r="H19" s="227">
        <v>0</v>
      </c>
      <c r="I19" s="227">
        <v>0</v>
      </c>
      <c r="J19" s="227">
        <v>0</v>
      </c>
      <c r="K19" s="1120">
        <v>0</v>
      </c>
      <c r="L19" s="227">
        <v>0</v>
      </c>
      <c r="M19" s="817">
        <v>1545</v>
      </c>
    </row>
    <row r="20" spans="2:13">
      <c r="B20" s="483" t="s">
        <v>14</v>
      </c>
      <c r="C20" s="270">
        <v>0</v>
      </c>
      <c r="D20" s="227">
        <v>20</v>
      </c>
      <c r="E20" s="227">
        <v>1355</v>
      </c>
      <c r="F20" s="227">
        <v>0</v>
      </c>
      <c r="G20" s="227">
        <v>0</v>
      </c>
      <c r="H20" s="227">
        <v>23</v>
      </c>
      <c r="I20" s="227">
        <v>0</v>
      </c>
      <c r="J20" s="227">
        <v>0</v>
      </c>
      <c r="K20" s="1120">
        <v>0</v>
      </c>
      <c r="L20" s="227">
        <v>0</v>
      </c>
      <c r="M20" s="817">
        <v>1398</v>
      </c>
    </row>
    <row r="21" spans="2:13">
      <c r="B21" s="483" t="s">
        <v>70</v>
      </c>
      <c r="C21" s="270">
        <v>0</v>
      </c>
      <c r="D21" s="227">
        <v>0</v>
      </c>
      <c r="E21" s="227">
        <v>462</v>
      </c>
      <c r="F21" s="227">
        <v>0</v>
      </c>
      <c r="G21" s="227">
        <v>0</v>
      </c>
      <c r="H21" s="227">
        <v>0</v>
      </c>
      <c r="I21" s="227">
        <v>0</v>
      </c>
      <c r="J21" s="227">
        <v>0</v>
      </c>
      <c r="K21" s="1120">
        <v>0</v>
      </c>
      <c r="L21" s="227">
        <v>0</v>
      </c>
      <c r="M21" s="817">
        <v>462</v>
      </c>
    </row>
    <row r="22" spans="2:13">
      <c r="B22" s="483" t="s">
        <v>9</v>
      </c>
      <c r="C22" s="270">
        <v>0</v>
      </c>
      <c r="D22" s="227">
        <v>0</v>
      </c>
      <c r="E22" s="227">
        <v>298</v>
      </c>
      <c r="F22" s="227">
        <v>0</v>
      </c>
      <c r="G22" s="227">
        <v>0</v>
      </c>
      <c r="H22" s="227">
        <v>0</v>
      </c>
      <c r="I22" s="227">
        <v>0</v>
      </c>
      <c r="J22" s="227">
        <v>0</v>
      </c>
      <c r="K22" s="1120">
        <v>0</v>
      </c>
      <c r="L22" s="227">
        <v>0</v>
      </c>
      <c r="M22" s="817">
        <v>298</v>
      </c>
    </row>
    <row r="23" spans="2:13">
      <c r="B23" s="483" t="s">
        <v>10</v>
      </c>
      <c r="C23" s="270">
        <v>0</v>
      </c>
      <c r="D23" s="227">
        <v>121</v>
      </c>
      <c r="E23" s="227">
        <v>5190</v>
      </c>
      <c r="F23" s="227">
        <v>0</v>
      </c>
      <c r="G23" s="227">
        <v>0</v>
      </c>
      <c r="H23" s="227">
        <v>0</v>
      </c>
      <c r="I23" s="227">
        <v>0</v>
      </c>
      <c r="J23" s="227">
        <v>0</v>
      </c>
      <c r="K23" s="1120">
        <v>0</v>
      </c>
      <c r="L23" s="227">
        <v>0</v>
      </c>
      <c r="M23" s="817">
        <v>5311</v>
      </c>
    </row>
    <row r="24" spans="2:13">
      <c r="B24" s="483" t="s">
        <v>42</v>
      </c>
      <c r="C24" s="270">
        <v>0</v>
      </c>
      <c r="D24" s="227">
        <v>0</v>
      </c>
      <c r="E24" s="227">
        <v>0</v>
      </c>
      <c r="F24" s="227">
        <v>0</v>
      </c>
      <c r="G24" s="227">
        <v>0</v>
      </c>
      <c r="H24" s="227">
        <v>4406</v>
      </c>
      <c r="I24" s="227">
        <v>0</v>
      </c>
      <c r="J24" s="227">
        <v>0</v>
      </c>
      <c r="K24" s="1120">
        <v>0</v>
      </c>
      <c r="L24" s="227">
        <v>0</v>
      </c>
      <c r="M24" s="817">
        <v>4406</v>
      </c>
    </row>
    <row r="25" spans="2:13">
      <c r="B25" s="483" t="s">
        <v>43</v>
      </c>
      <c r="C25" s="270">
        <v>0</v>
      </c>
      <c r="D25" s="227">
        <v>0</v>
      </c>
      <c r="E25" s="227">
        <v>0</v>
      </c>
      <c r="F25" s="227">
        <v>0</v>
      </c>
      <c r="G25" s="227">
        <v>0</v>
      </c>
      <c r="H25" s="227">
        <v>27</v>
      </c>
      <c r="I25" s="227">
        <v>0</v>
      </c>
      <c r="J25" s="227">
        <v>0</v>
      </c>
      <c r="K25" s="1120">
        <v>0</v>
      </c>
      <c r="L25" s="227">
        <v>0</v>
      </c>
      <c r="M25" s="817">
        <v>27</v>
      </c>
    </row>
    <row r="26" spans="2:13" ht="13.5" customHeight="1">
      <c r="B26" s="483" t="s">
        <v>25</v>
      </c>
      <c r="C26" s="270">
        <v>0</v>
      </c>
      <c r="D26" s="227">
        <v>0</v>
      </c>
      <c r="E26" s="227">
        <v>0</v>
      </c>
      <c r="F26" s="227">
        <v>0</v>
      </c>
      <c r="G26" s="227">
        <v>0</v>
      </c>
      <c r="H26" s="227">
        <v>12659</v>
      </c>
      <c r="I26" s="227">
        <v>0</v>
      </c>
      <c r="J26" s="227">
        <v>0</v>
      </c>
      <c r="K26" s="1120">
        <v>0</v>
      </c>
      <c r="L26" s="227">
        <v>0</v>
      </c>
      <c r="M26" s="817">
        <v>12659</v>
      </c>
    </row>
    <row r="27" spans="2:13">
      <c r="B27" s="483" t="s">
        <v>1</v>
      </c>
      <c r="C27" s="270">
        <v>0</v>
      </c>
      <c r="D27" s="227">
        <v>0</v>
      </c>
      <c r="E27" s="227">
        <v>0</v>
      </c>
      <c r="F27" s="227">
        <v>0</v>
      </c>
      <c r="G27" s="227">
        <v>0</v>
      </c>
      <c r="H27" s="227">
        <v>1101</v>
      </c>
      <c r="I27" s="227">
        <v>0</v>
      </c>
      <c r="J27" s="227">
        <v>0</v>
      </c>
      <c r="K27" s="1120">
        <v>0</v>
      </c>
      <c r="L27" s="227">
        <v>0</v>
      </c>
      <c r="M27" s="817">
        <v>1101</v>
      </c>
    </row>
    <row r="28" spans="2:13">
      <c r="B28" s="483" t="s">
        <v>26</v>
      </c>
      <c r="C28" s="270">
        <v>0</v>
      </c>
      <c r="D28" s="227">
        <v>0</v>
      </c>
      <c r="E28" s="227">
        <v>0</v>
      </c>
      <c r="F28" s="227">
        <v>0</v>
      </c>
      <c r="G28" s="227">
        <v>0</v>
      </c>
      <c r="H28" s="227">
        <v>256</v>
      </c>
      <c r="I28" s="227">
        <v>0</v>
      </c>
      <c r="J28" s="227">
        <v>0</v>
      </c>
      <c r="K28" s="1120">
        <v>0</v>
      </c>
      <c r="L28" s="227">
        <v>0</v>
      </c>
      <c r="M28" s="817">
        <v>256</v>
      </c>
    </row>
    <row r="29" spans="2:13">
      <c r="B29" s="483" t="s">
        <v>44</v>
      </c>
      <c r="C29" s="270">
        <v>0</v>
      </c>
      <c r="D29" s="227">
        <v>0</v>
      </c>
      <c r="E29" s="227">
        <v>0</v>
      </c>
      <c r="F29" s="227">
        <v>0</v>
      </c>
      <c r="G29" s="227">
        <v>0</v>
      </c>
      <c r="H29" s="227">
        <v>2115</v>
      </c>
      <c r="I29" s="227">
        <v>0</v>
      </c>
      <c r="J29" s="227">
        <v>0</v>
      </c>
      <c r="K29" s="1120">
        <v>0</v>
      </c>
      <c r="L29" s="227">
        <v>0</v>
      </c>
      <c r="M29" s="817">
        <v>2115</v>
      </c>
    </row>
    <row r="30" spans="2:13">
      <c r="B30" s="483" t="s">
        <v>45</v>
      </c>
      <c r="C30" s="270">
        <v>0</v>
      </c>
      <c r="D30" s="227">
        <v>0</v>
      </c>
      <c r="E30" s="227">
        <v>0</v>
      </c>
      <c r="F30" s="227">
        <v>0</v>
      </c>
      <c r="G30" s="227">
        <v>0</v>
      </c>
      <c r="H30" s="227">
        <v>558</v>
      </c>
      <c r="I30" s="227">
        <v>0</v>
      </c>
      <c r="J30" s="227">
        <v>0</v>
      </c>
      <c r="K30" s="1120">
        <v>0</v>
      </c>
      <c r="L30" s="227">
        <v>0</v>
      </c>
      <c r="M30" s="817">
        <v>558</v>
      </c>
    </row>
    <row r="31" spans="2:13">
      <c r="B31" s="483" t="s">
        <v>72</v>
      </c>
      <c r="C31" s="270">
        <v>0</v>
      </c>
      <c r="D31" s="227">
        <v>0</v>
      </c>
      <c r="E31" s="227">
        <v>0</v>
      </c>
      <c r="F31" s="227">
        <v>0</v>
      </c>
      <c r="G31" s="227">
        <v>0</v>
      </c>
      <c r="H31" s="227">
        <v>151</v>
      </c>
      <c r="I31" s="227">
        <v>0</v>
      </c>
      <c r="J31" s="227">
        <v>0</v>
      </c>
      <c r="K31" s="1120">
        <v>0</v>
      </c>
      <c r="L31" s="227">
        <v>0</v>
      </c>
      <c r="M31" s="817">
        <v>151</v>
      </c>
    </row>
    <row r="32" spans="2:13">
      <c r="B32" s="483" t="s">
        <v>46</v>
      </c>
      <c r="C32" s="270">
        <v>0</v>
      </c>
      <c r="D32" s="227">
        <v>0</v>
      </c>
      <c r="E32" s="227">
        <v>0</v>
      </c>
      <c r="F32" s="227">
        <v>0</v>
      </c>
      <c r="G32" s="227">
        <v>155</v>
      </c>
      <c r="H32" s="227">
        <v>2320</v>
      </c>
      <c r="I32" s="227">
        <v>0</v>
      </c>
      <c r="J32" s="227">
        <v>0</v>
      </c>
      <c r="K32" s="1120">
        <v>0</v>
      </c>
      <c r="L32" s="227">
        <v>0</v>
      </c>
      <c r="M32" s="817">
        <v>2475</v>
      </c>
    </row>
    <row r="33" spans="2:13">
      <c r="B33" s="483" t="s">
        <v>47</v>
      </c>
      <c r="C33" s="270">
        <v>0</v>
      </c>
      <c r="D33" s="227">
        <v>0</v>
      </c>
      <c r="E33" s="227">
        <v>0</v>
      </c>
      <c r="F33" s="227">
        <v>0</v>
      </c>
      <c r="G33" s="227">
        <v>0</v>
      </c>
      <c r="H33" s="227">
        <v>891</v>
      </c>
      <c r="I33" s="227">
        <v>75</v>
      </c>
      <c r="J33" s="227">
        <v>75</v>
      </c>
      <c r="K33" s="1120">
        <v>0</v>
      </c>
      <c r="L33" s="227">
        <v>0</v>
      </c>
      <c r="M33" s="817">
        <v>1041</v>
      </c>
    </row>
    <row r="34" spans="2:13">
      <c r="B34" s="483" t="s">
        <v>1385</v>
      </c>
      <c r="C34" s="270">
        <v>0</v>
      </c>
      <c r="D34" s="227">
        <v>0</v>
      </c>
      <c r="E34" s="227">
        <v>0</v>
      </c>
      <c r="F34" s="227">
        <v>0</v>
      </c>
      <c r="G34" s="227">
        <v>164</v>
      </c>
      <c r="H34" s="227">
        <v>3821</v>
      </c>
      <c r="I34" s="227">
        <v>0</v>
      </c>
      <c r="J34" s="227">
        <v>0</v>
      </c>
      <c r="K34" s="1120">
        <v>0</v>
      </c>
      <c r="L34" s="227">
        <v>0</v>
      </c>
      <c r="M34" s="817">
        <v>3985</v>
      </c>
    </row>
    <row r="35" spans="2:13">
      <c r="B35" s="483" t="s">
        <v>27</v>
      </c>
      <c r="C35" s="270">
        <v>0</v>
      </c>
      <c r="D35" s="227">
        <v>0</v>
      </c>
      <c r="E35" s="227">
        <v>0</v>
      </c>
      <c r="F35" s="227">
        <v>0</v>
      </c>
      <c r="G35" s="227">
        <v>0</v>
      </c>
      <c r="H35" s="227">
        <v>240</v>
      </c>
      <c r="I35" s="227">
        <v>0</v>
      </c>
      <c r="J35" s="227">
        <v>0</v>
      </c>
      <c r="K35" s="1120">
        <v>0</v>
      </c>
      <c r="L35" s="227">
        <v>0</v>
      </c>
      <c r="M35" s="817">
        <v>240</v>
      </c>
    </row>
    <row r="36" spans="2:13">
      <c r="B36" s="483" t="s">
        <v>1386</v>
      </c>
      <c r="C36" s="270">
        <v>0</v>
      </c>
      <c r="D36" s="227">
        <v>0</v>
      </c>
      <c r="E36" s="227">
        <v>0</v>
      </c>
      <c r="F36" s="227">
        <v>0</v>
      </c>
      <c r="G36" s="227">
        <v>777</v>
      </c>
      <c r="H36" s="227">
        <v>14</v>
      </c>
      <c r="I36" s="227">
        <v>0</v>
      </c>
      <c r="J36" s="227">
        <v>0</v>
      </c>
      <c r="K36" s="1120">
        <v>0</v>
      </c>
      <c r="L36" s="227">
        <v>0</v>
      </c>
      <c r="M36" s="817">
        <v>791</v>
      </c>
    </row>
    <row r="37" spans="2:13" ht="13.5" customHeight="1">
      <c r="B37" s="483" t="s">
        <v>48</v>
      </c>
      <c r="C37" s="270">
        <v>0</v>
      </c>
      <c r="D37" s="227">
        <v>0</v>
      </c>
      <c r="E37" s="227">
        <v>0</v>
      </c>
      <c r="F37" s="227">
        <v>0</v>
      </c>
      <c r="G37" s="227">
        <v>0</v>
      </c>
      <c r="H37" s="227">
        <v>1315</v>
      </c>
      <c r="I37" s="227">
        <v>0</v>
      </c>
      <c r="J37" s="227">
        <v>0</v>
      </c>
      <c r="K37" s="1120">
        <v>0</v>
      </c>
      <c r="L37" s="227">
        <v>0</v>
      </c>
      <c r="M37" s="817">
        <v>1315</v>
      </c>
    </row>
    <row r="38" spans="2:13">
      <c r="B38" s="483" t="s">
        <v>16</v>
      </c>
      <c r="C38" s="270">
        <v>0</v>
      </c>
      <c r="D38" s="227">
        <v>0</v>
      </c>
      <c r="E38" s="227">
        <v>0</v>
      </c>
      <c r="F38" s="227">
        <v>0</v>
      </c>
      <c r="G38" s="227">
        <v>130</v>
      </c>
      <c r="H38" s="227">
        <v>13881</v>
      </c>
      <c r="I38" s="227">
        <v>0</v>
      </c>
      <c r="J38" s="227">
        <v>0</v>
      </c>
      <c r="K38" s="1120">
        <v>0</v>
      </c>
      <c r="L38" s="227">
        <v>0</v>
      </c>
      <c r="M38" s="817">
        <v>14011</v>
      </c>
    </row>
    <row r="39" spans="2:13">
      <c r="B39" s="483" t="s">
        <v>12</v>
      </c>
      <c r="C39" s="270">
        <v>0</v>
      </c>
      <c r="D39" s="227">
        <v>25</v>
      </c>
      <c r="E39" s="227">
        <v>0</v>
      </c>
      <c r="F39" s="227">
        <v>0</v>
      </c>
      <c r="G39" s="227">
        <v>0</v>
      </c>
      <c r="H39" s="227">
        <v>7495</v>
      </c>
      <c r="I39" s="227">
        <v>0</v>
      </c>
      <c r="J39" s="227">
        <v>0</v>
      </c>
      <c r="K39" s="1120">
        <v>0</v>
      </c>
      <c r="L39" s="227">
        <v>67</v>
      </c>
      <c r="M39" s="817">
        <v>7587</v>
      </c>
    </row>
    <row r="40" spans="2:13" ht="13.5" customHeight="1">
      <c r="B40" s="483" t="s">
        <v>50</v>
      </c>
      <c r="C40" s="270">
        <v>0</v>
      </c>
      <c r="D40" s="227">
        <v>0</v>
      </c>
      <c r="E40" s="227">
        <v>0</v>
      </c>
      <c r="F40" s="227">
        <v>0</v>
      </c>
      <c r="G40" s="227">
        <v>0</v>
      </c>
      <c r="H40" s="227">
        <v>6</v>
      </c>
      <c r="I40" s="227">
        <v>0</v>
      </c>
      <c r="J40" s="227">
        <v>0</v>
      </c>
      <c r="K40" s="1120">
        <v>0</v>
      </c>
      <c r="L40" s="227">
        <v>0</v>
      </c>
      <c r="M40" s="817">
        <v>6</v>
      </c>
    </row>
    <row r="41" spans="2:13">
      <c r="B41" s="483" t="s">
        <v>51</v>
      </c>
      <c r="C41" s="270">
        <v>0</v>
      </c>
      <c r="D41" s="227">
        <v>0</v>
      </c>
      <c r="E41" s="227">
        <v>0</v>
      </c>
      <c r="F41" s="227">
        <v>0</v>
      </c>
      <c r="G41" s="227">
        <v>0</v>
      </c>
      <c r="H41" s="227">
        <v>0</v>
      </c>
      <c r="I41" s="227">
        <v>0</v>
      </c>
      <c r="J41" s="227">
        <v>188</v>
      </c>
      <c r="K41" s="1120">
        <v>0</v>
      </c>
      <c r="L41" s="227">
        <v>0</v>
      </c>
      <c r="M41" s="817">
        <v>188</v>
      </c>
    </row>
    <row r="42" spans="2:13">
      <c r="B42" s="483" t="s">
        <v>52</v>
      </c>
      <c r="C42" s="270">
        <v>0</v>
      </c>
      <c r="D42" s="227">
        <v>0</v>
      </c>
      <c r="E42" s="227">
        <v>0</v>
      </c>
      <c r="F42" s="227">
        <v>0</v>
      </c>
      <c r="G42" s="227">
        <v>0</v>
      </c>
      <c r="H42" s="227">
        <v>2394</v>
      </c>
      <c r="I42" s="227">
        <v>0</v>
      </c>
      <c r="J42" s="227">
        <v>0</v>
      </c>
      <c r="K42" s="1120">
        <v>0</v>
      </c>
      <c r="L42" s="227">
        <v>0</v>
      </c>
      <c r="M42" s="817">
        <v>2394</v>
      </c>
    </row>
    <row r="43" spans="2:13">
      <c r="B43" s="483" t="s">
        <v>53</v>
      </c>
      <c r="C43" s="270">
        <v>0</v>
      </c>
      <c r="D43" s="227">
        <v>0</v>
      </c>
      <c r="E43" s="227">
        <v>0</v>
      </c>
      <c r="F43" s="227">
        <v>0</v>
      </c>
      <c r="G43" s="227">
        <v>0</v>
      </c>
      <c r="H43" s="227">
        <v>515</v>
      </c>
      <c r="I43" s="227">
        <v>0</v>
      </c>
      <c r="J43" s="227">
        <v>0</v>
      </c>
      <c r="K43" s="1120">
        <v>0</v>
      </c>
      <c r="L43" s="227">
        <v>0</v>
      </c>
      <c r="M43" s="817">
        <v>515</v>
      </c>
    </row>
    <row r="44" spans="2:13">
      <c r="B44" s="483" t="s">
        <v>75</v>
      </c>
      <c r="C44" s="270">
        <v>0</v>
      </c>
      <c r="D44" s="227">
        <v>0</v>
      </c>
      <c r="E44" s="227">
        <v>0</v>
      </c>
      <c r="F44" s="227">
        <v>0</v>
      </c>
      <c r="G44" s="227">
        <v>0</v>
      </c>
      <c r="H44" s="227">
        <v>647</v>
      </c>
      <c r="I44" s="227">
        <v>0</v>
      </c>
      <c r="J44" s="227">
        <v>0</v>
      </c>
      <c r="K44" s="1120">
        <v>0</v>
      </c>
      <c r="L44" s="227">
        <v>0</v>
      </c>
      <c r="M44" s="817">
        <v>647</v>
      </c>
    </row>
    <row r="45" spans="2:13">
      <c r="B45" s="483" t="s">
        <v>1401</v>
      </c>
      <c r="C45" s="270">
        <v>0</v>
      </c>
      <c r="D45" s="227">
        <v>0</v>
      </c>
      <c r="E45" s="227">
        <v>0</v>
      </c>
      <c r="F45" s="227">
        <v>0</v>
      </c>
      <c r="G45" s="227">
        <v>0</v>
      </c>
      <c r="H45" s="227">
        <v>0</v>
      </c>
      <c r="I45" s="227">
        <v>0</v>
      </c>
      <c r="J45" s="227">
        <v>0</v>
      </c>
      <c r="K45" s="1120">
        <v>4</v>
      </c>
      <c r="L45" s="227">
        <v>0</v>
      </c>
      <c r="M45" s="817">
        <v>4</v>
      </c>
    </row>
    <row r="46" spans="2:13">
      <c r="B46" s="483" t="s">
        <v>88</v>
      </c>
      <c r="C46" s="270">
        <v>0</v>
      </c>
      <c r="D46" s="227">
        <v>0</v>
      </c>
      <c r="E46" s="227">
        <v>0</v>
      </c>
      <c r="F46" s="227">
        <v>0</v>
      </c>
      <c r="G46" s="227">
        <v>0</v>
      </c>
      <c r="H46" s="227">
        <v>69</v>
      </c>
      <c r="I46" s="227">
        <v>0</v>
      </c>
      <c r="J46" s="227">
        <v>0</v>
      </c>
      <c r="K46" s="1120">
        <v>0</v>
      </c>
      <c r="L46" s="227">
        <v>0</v>
      </c>
      <c r="M46" s="817">
        <v>69</v>
      </c>
    </row>
    <row r="47" spans="2:13">
      <c r="B47" s="483" t="s">
        <v>20</v>
      </c>
      <c r="C47" s="270">
        <v>0</v>
      </c>
      <c r="D47" s="227">
        <v>31</v>
      </c>
      <c r="E47" s="227">
        <v>32</v>
      </c>
      <c r="F47" s="227">
        <v>14</v>
      </c>
      <c r="G47" s="227">
        <v>240</v>
      </c>
      <c r="H47" s="227">
        <v>7518</v>
      </c>
      <c r="I47" s="227">
        <v>0</v>
      </c>
      <c r="J47" s="227">
        <v>0</v>
      </c>
      <c r="K47" s="1120">
        <v>0</v>
      </c>
      <c r="L47" s="227">
        <v>0</v>
      </c>
      <c r="M47" s="817">
        <v>7835</v>
      </c>
    </row>
    <row r="48" spans="2:13">
      <c r="B48" s="483" t="s">
        <v>1402</v>
      </c>
      <c r="C48" s="270">
        <v>0</v>
      </c>
      <c r="D48" s="227">
        <v>0</v>
      </c>
      <c r="E48" s="227">
        <v>0</v>
      </c>
      <c r="F48" s="227">
        <v>0</v>
      </c>
      <c r="G48" s="227">
        <v>0</v>
      </c>
      <c r="H48" s="227">
        <v>0</v>
      </c>
      <c r="I48" s="227">
        <v>0</v>
      </c>
      <c r="J48" s="227">
        <v>0</v>
      </c>
      <c r="K48" s="1120">
        <v>0</v>
      </c>
      <c r="L48" s="227">
        <v>1</v>
      </c>
      <c r="M48" s="817">
        <v>1</v>
      </c>
    </row>
    <row r="49" spans="2:13">
      <c r="B49" s="483" t="s">
        <v>28</v>
      </c>
      <c r="C49" s="270">
        <v>0</v>
      </c>
      <c r="D49" s="227">
        <v>0</v>
      </c>
      <c r="E49" s="227">
        <v>0</v>
      </c>
      <c r="F49" s="227">
        <v>0</v>
      </c>
      <c r="G49" s="227">
        <v>0</v>
      </c>
      <c r="H49" s="227">
        <v>51</v>
      </c>
      <c r="I49" s="227">
        <v>0</v>
      </c>
      <c r="J49" s="227">
        <v>25</v>
      </c>
      <c r="K49" s="1120">
        <v>0</v>
      </c>
      <c r="L49" s="227">
        <v>0</v>
      </c>
      <c r="M49" s="817">
        <v>76</v>
      </c>
    </row>
    <row r="50" spans="2:13">
      <c r="B50" s="483" t="s">
        <v>988</v>
      </c>
      <c r="C50" s="270">
        <v>0</v>
      </c>
      <c r="D50" s="227">
        <v>0</v>
      </c>
      <c r="E50" s="227">
        <v>0</v>
      </c>
      <c r="F50" s="227">
        <v>0</v>
      </c>
      <c r="G50" s="227">
        <v>0</v>
      </c>
      <c r="H50" s="227">
        <v>0</v>
      </c>
      <c r="I50" s="227">
        <v>0</v>
      </c>
      <c r="J50" s="227">
        <v>0</v>
      </c>
      <c r="K50" s="1120">
        <v>0</v>
      </c>
      <c r="L50" s="227">
        <v>315</v>
      </c>
      <c r="M50" s="817">
        <v>315</v>
      </c>
    </row>
    <row r="51" spans="2:13" ht="14.25" thickBot="1">
      <c r="B51" s="483" t="s">
        <v>989</v>
      </c>
      <c r="C51" s="270">
        <v>0</v>
      </c>
      <c r="D51" s="227">
        <v>0</v>
      </c>
      <c r="E51" s="227">
        <v>0</v>
      </c>
      <c r="F51" s="227">
        <v>0</v>
      </c>
      <c r="G51" s="227">
        <v>0</v>
      </c>
      <c r="H51" s="227">
        <v>0</v>
      </c>
      <c r="I51" s="227">
        <v>0</v>
      </c>
      <c r="J51" s="227">
        <v>0</v>
      </c>
      <c r="K51" s="1120">
        <v>0</v>
      </c>
      <c r="L51" s="227">
        <v>190</v>
      </c>
      <c r="M51" s="817">
        <v>190</v>
      </c>
    </row>
    <row r="52" spans="2:13" ht="13.5" customHeight="1" thickBot="1">
      <c r="B52" s="497" t="s">
        <v>13</v>
      </c>
      <c r="C52" s="1117">
        <v>233</v>
      </c>
      <c r="D52" s="182">
        <v>23753</v>
      </c>
      <c r="E52" s="182">
        <v>40414</v>
      </c>
      <c r="F52" s="182">
        <v>14</v>
      </c>
      <c r="G52" s="182">
        <v>1466</v>
      </c>
      <c r="H52" s="182">
        <v>62473</v>
      </c>
      <c r="I52" s="182">
        <v>75</v>
      </c>
      <c r="J52" s="182">
        <v>288</v>
      </c>
      <c r="K52" s="1121">
        <v>4</v>
      </c>
      <c r="L52" s="182">
        <v>573</v>
      </c>
      <c r="M52" s="682">
        <v>129293</v>
      </c>
    </row>
  </sheetData>
  <mergeCells count="12">
    <mergeCell ref="L5:L6"/>
    <mergeCell ref="M5:M6"/>
    <mergeCell ref="B2:M2"/>
    <mergeCell ref="C5:C6"/>
    <mergeCell ref="D5:D6"/>
    <mergeCell ref="E5:E6"/>
    <mergeCell ref="F5:F6"/>
    <mergeCell ref="G5:G6"/>
    <mergeCell ref="H5:H6"/>
    <mergeCell ref="I5:I6"/>
    <mergeCell ref="J5:J6"/>
    <mergeCell ref="K5:K6"/>
  </mergeCells>
  <phoneticPr fontId="9"/>
  <printOptions horizontalCentered="1"/>
  <pageMargins left="0.78740157480314965" right="0.59055118110236227" top="0.59055118110236227" bottom="0.78740157480314965" header="0.51181102362204722" footer="0.51181102362204722"/>
  <pageSetup paperSize="9" scale="82" firstPageNumber="157" fitToHeight="0" pageOrder="overThenDown" orientation="portrait" r:id="rId1"/>
  <headerFooter alignWithMargins="0">
    <oddFooter>&amp;C&amp;11- &amp;P -</oddFooter>
  </headerFooter>
  <rowBreaks count="1" manualBreakCount="1">
    <brk id="1" min="1" max="16"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4">
    <pageSetUpPr fitToPage="1"/>
  </sheetPr>
  <dimension ref="B1:BV97"/>
  <sheetViews>
    <sheetView showZeros="0" tabSelected="1" view="pageBreakPreview" zoomScale="60" zoomScaleNormal="100" workbookViewId="0">
      <selection activeCell="B2" sqref="B2"/>
    </sheetView>
  </sheetViews>
  <sheetFormatPr defaultColWidth="10.69921875" defaultRowHeight="14.1" customHeight="1"/>
  <cols>
    <col min="1" max="1" width="3.19921875" style="352" customWidth="1"/>
    <col min="2" max="2" width="2.296875" style="352" customWidth="1"/>
    <col min="3" max="3" width="24.69921875" style="352" customWidth="1"/>
    <col min="4" max="12" width="8.5" style="352" customWidth="1"/>
    <col min="13" max="13" width="2.296875" style="352" customWidth="1"/>
    <col min="14" max="14" width="24.69921875" style="352" customWidth="1"/>
    <col min="15" max="23" width="8.5" style="352" customWidth="1"/>
    <col min="24" max="24" width="2.296875" style="352" customWidth="1"/>
    <col min="25" max="25" width="24.69921875" style="352" customWidth="1"/>
    <col min="26" max="34" width="8.5" style="352" customWidth="1"/>
    <col min="35" max="35" width="2.296875" style="352" customWidth="1"/>
    <col min="36" max="36" width="24.69921875" style="352" customWidth="1"/>
    <col min="37" max="45" width="8.5" style="352" customWidth="1"/>
    <col min="46" max="46" width="2.296875" style="352" customWidth="1"/>
    <col min="47" max="47" width="24.69921875" style="352" customWidth="1"/>
    <col min="48" max="56" width="8.5" style="352" customWidth="1"/>
    <col min="57" max="57" width="2.296875" style="352" customWidth="1"/>
    <col min="58" max="58" width="24.69921875" style="352" customWidth="1"/>
    <col min="59" max="67" width="8.5" style="352" customWidth="1"/>
    <col min="68" max="68" width="2.296875" style="352" customWidth="1"/>
    <col min="69" max="69" width="24.69921875" style="352" customWidth="1"/>
    <col min="70" max="73" width="7.69921875" style="352" customWidth="1"/>
    <col min="74" max="74" width="8.5" style="352" customWidth="1"/>
    <col min="75" max="75" width="7.19921875" style="352" customWidth="1"/>
    <col min="76" max="78" width="7.69921875" style="352" customWidth="1"/>
    <col min="79" max="16384" width="10.69921875" style="352"/>
  </cols>
  <sheetData>
    <row r="1" spans="2:74" ht="13.5" customHeight="1"/>
    <row r="2" spans="2:74" s="1122" customFormat="1" ht="24" customHeight="1">
      <c r="B2" s="1757" t="s">
        <v>1403</v>
      </c>
      <c r="C2" s="1757"/>
      <c r="D2" s="1757"/>
      <c r="E2" s="1757"/>
      <c r="F2" s="1757"/>
      <c r="G2" s="1757"/>
      <c r="H2" s="1757"/>
      <c r="I2" s="1757"/>
      <c r="J2" s="1757"/>
      <c r="K2" s="1757"/>
      <c r="L2" s="1757"/>
      <c r="M2" s="1757" t="s">
        <v>1404</v>
      </c>
      <c r="N2" s="1757"/>
      <c r="O2" s="1757"/>
      <c r="P2" s="1757"/>
      <c r="Q2" s="1757"/>
      <c r="R2" s="1757"/>
      <c r="S2" s="1757"/>
      <c r="T2" s="1757"/>
      <c r="U2" s="1757"/>
      <c r="V2" s="1757"/>
      <c r="W2" s="1757"/>
      <c r="X2" s="1757" t="s">
        <v>1405</v>
      </c>
      <c r="Y2" s="1757"/>
      <c r="Z2" s="1757"/>
      <c r="AA2" s="1757"/>
      <c r="AB2" s="1757"/>
      <c r="AC2" s="1757"/>
      <c r="AD2" s="1757"/>
      <c r="AE2" s="1757"/>
      <c r="AF2" s="1757"/>
      <c r="AG2" s="1757"/>
      <c r="AH2" s="1757"/>
      <c r="AI2" s="1757" t="s">
        <v>1406</v>
      </c>
      <c r="AJ2" s="1757"/>
      <c r="AK2" s="1757"/>
      <c r="AL2" s="1757"/>
      <c r="AM2" s="1757"/>
      <c r="AN2" s="1757"/>
      <c r="AO2" s="1757"/>
      <c r="AP2" s="1757"/>
      <c r="AQ2" s="1757"/>
      <c r="AR2" s="1757"/>
      <c r="AS2" s="1757"/>
      <c r="AT2" s="1757" t="s">
        <v>1407</v>
      </c>
      <c r="AU2" s="1757"/>
      <c r="AV2" s="1757"/>
      <c r="AW2" s="1757"/>
      <c r="AX2" s="1757"/>
      <c r="AY2" s="1757"/>
      <c r="AZ2" s="1757"/>
      <c r="BA2" s="1757"/>
      <c r="BB2" s="1757"/>
      <c r="BC2" s="1757"/>
      <c r="BD2" s="1757"/>
      <c r="BE2" s="1757" t="s">
        <v>1408</v>
      </c>
      <c r="BF2" s="1757"/>
      <c r="BG2" s="1757"/>
      <c r="BH2" s="1757"/>
      <c r="BI2" s="1757"/>
      <c r="BJ2" s="1757"/>
      <c r="BK2" s="1757"/>
      <c r="BL2" s="1757"/>
      <c r="BM2" s="1757"/>
      <c r="BN2" s="1757"/>
      <c r="BO2" s="1757"/>
      <c r="BP2" s="1757" t="s">
        <v>1409</v>
      </c>
      <c r="BQ2" s="1757"/>
      <c r="BR2" s="1757"/>
      <c r="BS2" s="1757"/>
      <c r="BT2" s="1757"/>
      <c r="BU2" s="1757"/>
      <c r="BV2" s="1757"/>
    </row>
    <row r="3" spans="2:74" ht="13.5" customHeight="1" thickBot="1">
      <c r="F3" s="353"/>
      <c r="G3" s="354"/>
      <c r="L3" s="353" t="s">
        <v>1259</v>
      </c>
      <c r="W3" s="353" t="s">
        <v>1259</v>
      </c>
      <c r="AH3" s="353" t="s">
        <v>1259</v>
      </c>
      <c r="AL3" s="354"/>
      <c r="AS3" s="353" t="s">
        <v>1259</v>
      </c>
      <c r="BD3" s="353" t="s">
        <v>1259</v>
      </c>
      <c r="BO3" s="353" t="s">
        <v>1259</v>
      </c>
      <c r="BV3" s="353" t="s">
        <v>1259</v>
      </c>
    </row>
    <row r="4" spans="2:74" s="355" customFormat="1" ht="13.5" customHeight="1">
      <c r="B4" s="1358" t="s">
        <v>1410</v>
      </c>
      <c r="C4" s="1360" t="s">
        <v>1411</v>
      </c>
      <c r="D4" s="1371" t="s">
        <v>1412</v>
      </c>
      <c r="E4" s="1369"/>
      <c r="F4" s="1369"/>
      <c r="G4" s="1369"/>
      <c r="H4" s="1369"/>
      <c r="I4" s="1369"/>
      <c r="J4" s="1369"/>
      <c r="K4" s="1369"/>
      <c r="L4" s="1370"/>
      <c r="M4" s="1358" t="s">
        <v>1410</v>
      </c>
      <c r="N4" s="1360" t="s">
        <v>1411</v>
      </c>
      <c r="O4" s="1371" t="s">
        <v>1412</v>
      </c>
      <c r="P4" s="1369"/>
      <c r="Q4" s="1369"/>
      <c r="R4" s="1369"/>
      <c r="S4" s="1369"/>
      <c r="T4" s="1369"/>
      <c r="U4" s="1369"/>
      <c r="V4" s="1369"/>
      <c r="W4" s="1370"/>
      <c r="X4" s="1358" t="s">
        <v>1410</v>
      </c>
      <c r="Y4" s="1360" t="s">
        <v>1411</v>
      </c>
      <c r="Z4" s="1123" t="s">
        <v>1413</v>
      </c>
      <c r="AA4" s="1368" t="s">
        <v>1414</v>
      </c>
      <c r="AB4" s="1369"/>
      <c r="AC4" s="1369"/>
      <c r="AD4" s="1369"/>
      <c r="AE4" s="1369"/>
      <c r="AF4" s="1369"/>
      <c r="AG4" s="1369"/>
      <c r="AH4" s="1370"/>
      <c r="AI4" s="1358" t="s">
        <v>1410</v>
      </c>
      <c r="AJ4" s="1360" t="s">
        <v>1411</v>
      </c>
      <c r="AK4" s="1371" t="s">
        <v>1415</v>
      </c>
      <c r="AL4" s="1369"/>
      <c r="AM4" s="1369"/>
      <c r="AN4" s="1369"/>
      <c r="AO4" s="1369"/>
      <c r="AP4" s="1369"/>
      <c r="AQ4" s="1369"/>
      <c r="AR4" s="1758"/>
      <c r="AS4" s="1124" t="s">
        <v>1416</v>
      </c>
      <c r="AT4" s="1358" t="s">
        <v>1410</v>
      </c>
      <c r="AU4" s="1360" t="s">
        <v>1411</v>
      </c>
      <c r="AV4" s="1371" t="s">
        <v>1417</v>
      </c>
      <c r="AW4" s="1369"/>
      <c r="AX4" s="1369"/>
      <c r="AY4" s="1758"/>
      <c r="AZ4" s="1368" t="s">
        <v>1418</v>
      </c>
      <c r="BA4" s="1369"/>
      <c r="BB4" s="1369"/>
      <c r="BC4" s="1369"/>
      <c r="BD4" s="1370"/>
      <c r="BE4" s="1358" t="s">
        <v>1410</v>
      </c>
      <c r="BF4" s="1360" t="s">
        <v>1411</v>
      </c>
      <c r="BG4" s="1371" t="s">
        <v>1419</v>
      </c>
      <c r="BH4" s="1369"/>
      <c r="BI4" s="1372"/>
      <c r="BJ4" s="1368" t="s">
        <v>1420</v>
      </c>
      <c r="BK4" s="1369"/>
      <c r="BL4" s="1369"/>
      <c r="BM4" s="1369"/>
      <c r="BN4" s="1761"/>
      <c r="BO4" s="1125" t="s">
        <v>1421</v>
      </c>
      <c r="BP4" s="1358" t="s">
        <v>1410</v>
      </c>
      <c r="BQ4" s="1360" t="s">
        <v>1411</v>
      </c>
      <c r="BR4" s="1371" t="s">
        <v>1422</v>
      </c>
      <c r="BS4" s="1369"/>
      <c r="BT4" s="1758"/>
      <c r="BU4" s="1759" t="s">
        <v>236</v>
      </c>
      <c r="BV4" s="1373" t="s">
        <v>643</v>
      </c>
    </row>
    <row r="5" spans="2:74" s="355" customFormat="1" ht="27" customHeight="1" thickBot="1">
      <c r="B5" s="1359"/>
      <c r="C5" s="1361"/>
      <c r="D5" s="855" t="s">
        <v>180</v>
      </c>
      <c r="E5" s="356" t="s">
        <v>181</v>
      </c>
      <c r="F5" s="356" t="s">
        <v>182</v>
      </c>
      <c r="G5" s="356" t="s">
        <v>183</v>
      </c>
      <c r="H5" s="356" t="s">
        <v>184</v>
      </c>
      <c r="I5" s="356" t="s">
        <v>185</v>
      </c>
      <c r="J5" s="356" t="s">
        <v>186</v>
      </c>
      <c r="K5" s="356" t="s">
        <v>187</v>
      </c>
      <c r="L5" s="356" t="s">
        <v>188</v>
      </c>
      <c r="M5" s="1359"/>
      <c r="N5" s="1361"/>
      <c r="O5" s="356" t="s">
        <v>189</v>
      </c>
      <c r="P5" s="356" t="s">
        <v>190</v>
      </c>
      <c r="Q5" s="356" t="s">
        <v>191</v>
      </c>
      <c r="R5" s="356" t="s">
        <v>192</v>
      </c>
      <c r="S5" s="356" t="s">
        <v>193</v>
      </c>
      <c r="T5" s="356" t="s">
        <v>194</v>
      </c>
      <c r="U5" s="356" t="s">
        <v>1052</v>
      </c>
      <c r="V5" s="356" t="s">
        <v>196</v>
      </c>
      <c r="W5" s="356" t="s">
        <v>197</v>
      </c>
      <c r="X5" s="1359"/>
      <c r="Y5" s="1361"/>
      <c r="Z5" s="356" t="s">
        <v>668</v>
      </c>
      <c r="AA5" s="357" t="s">
        <v>1053</v>
      </c>
      <c r="AB5" s="357" t="s">
        <v>201</v>
      </c>
      <c r="AC5" s="357" t="s">
        <v>1055</v>
      </c>
      <c r="AD5" s="357" t="s">
        <v>203</v>
      </c>
      <c r="AE5" s="358" t="s">
        <v>204</v>
      </c>
      <c r="AF5" s="357" t="s">
        <v>205</v>
      </c>
      <c r="AG5" s="357" t="s">
        <v>206</v>
      </c>
      <c r="AH5" s="357" t="s">
        <v>207</v>
      </c>
      <c r="AI5" s="1359"/>
      <c r="AJ5" s="1361"/>
      <c r="AK5" s="356" t="s">
        <v>208</v>
      </c>
      <c r="AL5" s="359" t="s">
        <v>209</v>
      </c>
      <c r="AM5" s="356" t="s">
        <v>210</v>
      </c>
      <c r="AN5" s="356" t="s">
        <v>211</v>
      </c>
      <c r="AO5" s="356" t="s">
        <v>212</v>
      </c>
      <c r="AP5" s="356" t="s">
        <v>213</v>
      </c>
      <c r="AQ5" s="356" t="s">
        <v>197</v>
      </c>
      <c r="AR5" s="356" t="s">
        <v>668</v>
      </c>
      <c r="AS5" s="360" t="s">
        <v>216</v>
      </c>
      <c r="AT5" s="1359"/>
      <c r="AU5" s="1361"/>
      <c r="AV5" s="356" t="s">
        <v>217</v>
      </c>
      <c r="AW5" s="356" t="s">
        <v>218</v>
      </c>
      <c r="AX5" s="356" t="s">
        <v>197</v>
      </c>
      <c r="AY5" s="356" t="s">
        <v>1423</v>
      </c>
      <c r="AZ5" s="356" t="s">
        <v>221</v>
      </c>
      <c r="BA5" s="356" t="s">
        <v>222</v>
      </c>
      <c r="BB5" s="356" t="s">
        <v>223</v>
      </c>
      <c r="BC5" s="356" t="s">
        <v>224</v>
      </c>
      <c r="BD5" s="359" t="s">
        <v>225</v>
      </c>
      <c r="BE5" s="1359"/>
      <c r="BF5" s="1361"/>
      <c r="BG5" s="356" t="s">
        <v>226</v>
      </c>
      <c r="BH5" s="356" t="s">
        <v>197</v>
      </c>
      <c r="BI5" s="356" t="s">
        <v>668</v>
      </c>
      <c r="BJ5" s="356" t="s">
        <v>1056</v>
      </c>
      <c r="BK5" s="356" t="s">
        <v>230</v>
      </c>
      <c r="BL5" s="356" t="s">
        <v>231</v>
      </c>
      <c r="BM5" s="356" t="s">
        <v>197</v>
      </c>
      <c r="BN5" s="356" t="s">
        <v>668</v>
      </c>
      <c r="BO5" s="1126" t="s">
        <v>234</v>
      </c>
      <c r="BP5" s="1359"/>
      <c r="BQ5" s="1361"/>
      <c r="BR5" s="356" t="s">
        <v>235</v>
      </c>
      <c r="BS5" s="356" t="s">
        <v>197</v>
      </c>
      <c r="BT5" s="359" t="s">
        <v>1423</v>
      </c>
      <c r="BU5" s="1760"/>
      <c r="BV5" s="1374"/>
    </row>
    <row r="6" spans="2:74" ht="13.5" customHeight="1">
      <c r="B6" s="1375" t="s">
        <v>384</v>
      </c>
      <c r="C6" s="361" t="s">
        <v>384</v>
      </c>
      <c r="D6" s="362">
        <v>3168</v>
      </c>
      <c r="E6" s="363">
        <v>20046</v>
      </c>
      <c r="F6" s="363">
        <v>10624</v>
      </c>
      <c r="G6" s="363">
        <v>7212</v>
      </c>
      <c r="H6" s="363">
        <v>11103</v>
      </c>
      <c r="I6" s="363">
        <v>16682</v>
      </c>
      <c r="J6" s="363">
        <v>1461</v>
      </c>
      <c r="K6" s="363">
        <v>1347</v>
      </c>
      <c r="L6" s="363">
        <v>1924</v>
      </c>
      <c r="M6" s="1375" t="s">
        <v>384</v>
      </c>
      <c r="N6" s="361" t="s">
        <v>384</v>
      </c>
      <c r="O6" s="363">
        <v>356</v>
      </c>
      <c r="P6" s="363">
        <v>2</v>
      </c>
      <c r="Q6" s="363">
        <v>1</v>
      </c>
      <c r="R6" s="363">
        <v>86</v>
      </c>
      <c r="S6" s="363">
        <v>0</v>
      </c>
      <c r="T6" s="363">
        <v>75</v>
      </c>
      <c r="U6" s="363">
        <v>0</v>
      </c>
      <c r="V6" s="363">
        <v>36</v>
      </c>
      <c r="W6" s="363">
        <v>841</v>
      </c>
      <c r="X6" s="1375" t="s">
        <v>384</v>
      </c>
      <c r="Y6" s="361" t="s">
        <v>384</v>
      </c>
      <c r="Z6" s="363">
        <v>74964</v>
      </c>
      <c r="AA6" s="363">
        <v>0</v>
      </c>
      <c r="AB6" s="363">
        <v>57</v>
      </c>
      <c r="AC6" s="363">
        <v>0</v>
      </c>
      <c r="AD6" s="363">
        <v>38</v>
      </c>
      <c r="AE6" s="363">
        <v>292</v>
      </c>
      <c r="AF6" s="363">
        <v>19</v>
      </c>
      <c r="AG6" s="363">
        <v>671</v>
      </c>
      <c r="AH6" s="363">
        <v>43</v>
      </c>
      <c r="AI6" s="1375" t="s">
        <v>384</v>
      </c>
      <c r="AJ6" s="361" t="s">
        <v>384</v>
      </c>
      <c r="AK6" s="363">
        <v>50</v>
      </c>
      <c r="AL6" s="363">
        <v>354</v>
      </c>
      <c r="AM6" s="363">
        <v>3</v>
      </c>
      <c r="AN6" s="363">
        <v>999</v>
      </c>
      <c r="AO6" s="363">
        <v>0</v>
      </c>
      <c r="AP6" s="363">
        <v>0</v>
      </c>
      <c r="AQ6" s="363">
        <v>45</v>
      </c>
      <c r="AR6" s="363">
        <v>2571</v>
      </c>
      <c r="AS6" s="363">
        <v>516</v>
      </c>
      <c r="AT6" s="1375" t="s">
        <v>384</v>
      </c>
      <c r="AU6" s="361" t="s">
        <v>384</v>
      </c>
      <c r="AV6" s="363">
        <v>3016</v>
      </c>
      <c r="AW6" s="363">
        <v>102</v>
      </c>
      <c r="AX6" s="363">
        <v>90</v>
      </c>
      <c r="AY6" s="363">
        <v>3724</v>
      </c>
      <c r="AZ6" s="363">
        <v>0</v>
      </c>
      <c r="BA6" s="363">
        <v>0</v>
      </c>
      <c r="BB6" s="363">
        <v>0</v>
      </c>
      <c r="BC6" s="363">
        <v>31</v>
      </c>
      <c r="BD6" s="363">
        <v>53</v>
      </c>
      <c r="BE6" s="1375" t="s">
        <v>384</v>
      </c>
      <c r="BF6" s="361" t="s">
        <v>384</v>
      </c>
      <c r="BG6" s="363">
        <v>0</v>
      </c>
      <c r="BH6" s="363">
        <v>160</v>
      </c>
      <c r="BI6" s="363">
        <v>244</v>
      </c>
      <c r="BJ6" s="363">
        <v>0</v>
      </c>
      <c r="BK6" s="363">
        <v>307</v>
      </c>
      <c r="BL6" s="363">
        <v>254</v>
      </c>
      <c r="BM6" s="363">
        <v>1482</v>
      </c>
      <c r="BN6" s="363">
        <v>2043</v>
      </c>
      <c r="BO6" s="363">
        <v>177</v>
      </c>
      <c r="BP6" s="1375" t="s">
        <v>384</v>
      </c>
      <c r="BQ6" s="361" t="s">
        <v>384</v>
      </c>
      <c r="BR6" s="363">
        <v>148</v>
      </c>
      <c r="BS6" s="363">
        <v>163</v>
      </c>
      <c r="BT6" s="364">
        <v>488</v>
      </c>
      <c r="BU6" s="1127">
        <v>0</v>
      </c>
      <c r="BV6" s="365">
        <v>84034</v>
      </c>
    </row>
    <row r="7" spans="2:74" ht="13.5" customHeight="1">
      <c r="B7" s="1376"/>
      <c r="C7" s="366" t="s">
        <v>385</v>
      </c>
      <c r="D7" s="367">
        <v>0</v>
      </c>
      <c r="E7" s="368">
        <v>0</v>
      </c>
      <c r="F7" s="368">
        <v>0</v>
      </c>
      <c r="G7" s="368">
        <v>0</v>
      </c>
      <c r="H7" s="368">
        <v>1662</v>
      </c>
      <c r="I7" s="368">
        <v>0</v>
      </c>
      <c r="J7" s="368">
        <v>0</v>
      </c>
      <c r="K7" s="368">
        <v>0</v>
      </c>
      <c r="L7" s="368">
        <v>0</v>
      </c>
      <c r="M7" s="1376"/>
      <c r="N7" s="366" t="s">
        <v>385</v>
      </c>
      <c r="O7" s="368">
        <v>0</v>
      </c>
      <c r="P7" s="368">
        <v>0</v>
      </c>
      <c r="Q7" s="368">
        <v>0</v>
      </c>
      <c r="R7" s="368">
        <v>0</v>
      </c>
      <c r="S7" s="368">
        <v>0</v>
      </c>
      <c r="T7" s="368">
        <v>0</v>
      </c>
      <c r="U7" s="368">
        <v>0</v>
      </c>
      <c r="V7" s="368">
        <v>0</v>
      </c>
      <c r="W7" s="368">
        <v>0</v>
      </c>
      <c r="X7" s="1376"/>
      <c r="Y7" s="366" t="s">
        <v>385</v>
      </c>
      <c r="Z7" s="368">
        <v>1662</v>
      </c>
      <c r="AA7" s="368">
        <v>0</v>
      </c>
      <c r="AB7" s="368">
        <v>0</v>
      </c>
      <c r="AC7" s="368">
        <v>0</v>
      </c>
      <c r="AD7" s="368">
        <v>0</v>
      </c>
      <c r="AE7" s="368">
        <v>0</v>
      </c>
      <c r="AF7" s="368">
        <v>0</v>
      </c>
      <c r="AG7" s="368">
        <v>0</v>
      </c>
      <c r="AH7" s="368">
        <v>0</v>
      </c>
      <c r="AI7" s="1376"/>
      <c r="AJ7" s="366" t="s">
        <v>385</v>
      </c>
      <c r="AK7" s="368">
        <v>0</v>
      </c>
      <c r="AL7" s="368">
        <v>0</v>
      </c>
      <c r="AM7" s="368">
        <v>0</v>
      </c>
      <c r="AN7" s="368">
        <v>0</v>
      </c>
      <c r="AO7" s="368">
        <v>0</v>
      </c>
      <c r="AP7" s="368">
        <v>0</v>
      </c>
      <c r="AQ7" s="368">
        <v>0</v>
      </c>
      <c r="AR7" s="368">
        <v>0</v>
      </c>
      <c r="AS7" s="368">
        <v>0</v>
      </c>
      <c r="AT7" s="1376"/>
      <c r="AU7" s="366" t="s">
        <v>385</v>
      </c>
      <c r="AV7" s="368">
        <v>0</v>
      </c>
      <c r="AW7" s="368">
        <v>0</v>
      </c>
      <c r="AX7" s="368">
        <v>0</v>
      </c>
      <c r="AY7" s="368">
        <v>0</v>
      </c>
      <c r="AZ7" s="368">
        <v>0</v>
      </c>
      <c r="BA7" s="368">
        <v>0</v>
      </c>
      <c r="BB7" s="368">
        <v>0</v>
      </c>
      <c r="BC7" s="368">
        <v>0</v>
      </c>
      <c r="BD7" s="368">
        <v>0</v>
      </c>
      <c r="BE7" s="1376"/>
      <c r="BF7" s="366" t="s">
        <v>385</v>
      </c>
      <c r="BG7" s="368">
        <v>0</v>
      </c>
      <c r="BH7" s="368">
        <v>0</v>
      </c>
      <c r="BI7" s="368">
        <v>0</v>
      </c>
      <c r="BJ7" s="368">
        <v>0</v>
      </c>
      <c r="BK7" s="368">
        <v>0</v>
      </c>
      <c r="BL7" s="368">
        <v>0</v>
      </c>
      <c r="BM7" s="368">
        <v>0</v>
      </c>
      <c r="BN7" s="368">
        <v>0</v>
      </c>
      <c r="BO7" s="368">
        <v>0</v>
      </c>
      <c r="BP7" s="1376"/>
      <c r="BQ7" s="366" t="s">
        <v>385</v>
      </c>
      <c r="BR7" s="368">
        <v>0</v>
      </c>
      <c r="BS7" s="368">
        <v>0</v>
      </c>
      <c r="BT7" s="369">
        <v>0</v>
      </c>
      <c r="BU7" s="388">
        <v>0</v>
      </c>
      <c r="BV7" s="370">
        <v>1662</v>
      </c>
    </row>
    <row r="8" spans="2:74" ht="13.5" customHeight="1">
      <c r="B8" s="1376"/>
      <c r="C8" s="371" t="s">
        <v>386</v>
      </c>
      <c r="D8" s="372">
        <v>0</v>
      </c>
      <c r="E8" s="373">
        <v>54</v>
      </c>
      <c r="F8" s="373">
        <v>95</v>
      </c>
      <c r="G8" s="373">
        <v>663</v>
      </c>
      <c r="H8" s="373">
        <v>8</v>
      </c>
      <c r="I8" s="373">
        <v>36</v>
      </c>
      <c r="J8" s="373">
        <v>351</v>
      </c>
      <c r="K8" s="373">
        <v>26</v>
      </c>
      <c r="L8" s="373">
        <v>0</v>
      </c>
      <c r="M8" s="1376"/>
      <c r="N8" s="371" t="s">
        <v>386</v>
      </c>
      <c r="O8" s="373">
        <v>0</v>
      </c>
      <c r="P8" s="373">
        <v>0</v>
      </c>
      <c r="Q8" s="373">
        <v>0</v>
      </c>
      <c r="R8" s="373">
        <v>0</v>
      </c>
      <c r="S8" s="373">
        <v>0</v>
      </c>
      <c r="T8" s="373">
        <v>0</v>
      </c>
      <c r="U8" s="373">
        <v>0</v>
      </c>
      <c r="V8" s="373">
        <v>0</v>
      </c>
      <c r="W8" s="373">
        <v>79</v>
      </c>
      <c r="X8" s="1376"/>
      <c r="Y8" s="371" t="s">
        <v>386</v>
      </c>
      <c r="Z8" s="373">
        <v>1312</v>
      </c>
      <c r="AA8" s="373">
        <v>0</v>
      </c>
      <c r="AB8" s="373">
        <v>31</v>
      </c>
      <c r="AC8" s="373">
        <v>0</v>
      </c>
      <c r="AD8" s="373">
        <v>26</v>
      </c>
      <c r="AE8" s="373">
        <v>24</v>
      </c>
      <c r="AF8" s="373">
        <v>0</v>
      </c>
      <c r="AG8" s="373">
        <v>5</v>
      </c>
      <c r="AH8" s="373">
        <v>31</v>
      </c>
      <c r="AI8" s="1376"/>
      <c r="AJ8" s="371" t="s">
        <v>386</v>
      </c>
      <c r="AK8" s="373">
        <v>0</v>
      </c>
      <c r="AL8" s="373">
        <v>0</v>
      </c>
      <c r="AM8" s="373">
        <v>3</v>
      </c>
      <c r="AN8" s="373">
        <v>0</v>
      </c>
      <c r="AO8" s="373">
        <v>0</v>
      </c>
      <c r="AP8" s="373">
        <v>0</v>
      </c>
      <c r="AQ8" s="373">
        <v>0</v>
      </c>
      <c r="AR8" s="373">
        <v>120</v>
      </c>
      <c r="AS8" s="373">
        <v>43</v>
      </c>
      <c r="AT8" s="1376"/>
      <c r="AU8" s="371" t="s">
        <v>386</v>
      </c>
      <c r="AV8" s="373">
        <v>157</v>
      </c>
      <c r="AW8" s="373">
        <v>0</v>
      </c>
      <c r="AX8" s="373">
        <v>0</v>
      </c>
      <c r="AY8" s="373">
        <v>200</v>
      </c>
      <c r="AZ8" s="373">
        <v>0</v>
      </c>
      <c r="BA8" s="373">
        <v>0</v>
      </c>
      <c r="BB8" s="373">
        <v>0</v>
      </c>
      <c r="BC8" s="373">
        <v>0</v>
      </c>
      <c r="BD8" s="373">
        <v>0</v>
      </c>
      <c r="BE8" s="1376"/>
      <c r="BF8" s="371" t="s">
        <v>386</v>
      </c>
      <c r="BG8" s="373">
        <v>0</v>
      </c>
      <c r="BH8" s="373">
        <v>0</v>
      </c>
      <c r="BI8" s="373">
        <v>0</v>
      </c>
      <c r="BJ8" s="373">
        <v>0</v>
      </c>
      <c r="BK8" s="373">
        <v>0</v>
      </c>
      <c r="BL8" s="373">
        <v>0</v>
      </c>
      <c r="BM8" s="373">
        <v>0</v>
      </c>
      <c r="BN8" s="373">
        <v>0</v>
      </c>
      <c r="BO8" s="373">
        <v>76</v>
      </c>
      <c r="BP8" s="1376"/>
      <c r="BQ8" s="371" t="s">
        <v>386</v>
      </c>
      <c r="BR8" s="373">
        <v>0</v>
      </c>
      <c r="BS8" s="373">
        <v>0</v>
      </c>
      <c r="BT8" s="374">
        <v>76</v>
      </c>
      <c r="BU8" s="376">
        <v>0</v>
      </c>
      <c r="BV8" s="375">
        <v>1708</v>
      </c>
    </row>
    <row r="9" spans="2:74" ht="13.5" customHeight="1">
      <c r="B9" s="1376"/>
      <c r="C9" s="371" t="s">
        <v>387</v>
      </c>
      <c r="D9" s="372">
        <v>0</v>
      </c>
      <c r="E9" s="373">
        <v>0</v>
      </c>
      <c r="F9" s="373">
        <v>0</v>
      </c>
      <c r="G9" s="373">
        <v>0</v>
      </c>
      <c r="H9" s="373">
        <v>0</v>
      </c>
      <c r="I9" s="373">
        <v>0</v>
      </c>
      <c r="J9" s="373">
        <v>0</v>
      </c>
      <c r="K9" s="373">
        <v>0</v>
      </c>
      <c r="L9" s="373">
        <v>0</v>
      </c>
      <c r="M9" s="1376"/>
      <c r="N9" s="371" t="s">
        <v>387</v>
      </c>
      <c r="O9" s="373">
        <v>0</v>
      </c>
      <c r="P9" s="373">
        <v>0</v>
      </c>
      <c r="Q9" s="373">
        <v>0</v>
      </c>
      <c r="R9" s="373">
        <v>0</v>
      </c>
      <c r="S9" s="373">
        <v>0</v>
      </c>
      <c r="T9" s="373">
        <v>0</v>
      </c>
      <c r="U9" s="373">
        <v>0</v>
      </c>
      <c r="V9" s="373">
        <v>0</v>
      </c>
      <c r="W9" s="373">
        <v>0</v>
      </c>
      <c r="X9" s="1376"/>
      <c r="Y9" s="371" t="s">
        <v>387</v>
      </c>
      <c r="Z9" s="373">
        <v>0</v>
      </c>
      <c r="AA9" s="373">
        <v>0</v>
      </c>
      <c r="AB9" s="373">
        <v>0</v>
      </c>
      <c r="AC9" s="373">
        <v>0</v>
      </c>
      <c r="AD9" s="373">
        <v>0</v>
      </c>
      <c r="AE9" s="373">
        <v>0</v>
      </c>
      <c r="AF9" s="373">
        <v>0</v>
      </c>
      <c r="AG9" s="373">
        <v>0</v>
      </c>
      <c r="AH9" s="373">
        <v>0</v>
      </c>
      <c r="AI9" s="1376"/>
      <c r="AJ9" s="371" t="s">
        <v>387</v>
      </c>
      <c r="AK9" s="373">
        <v>0</v>
      </c>
      <c r="AL9" s="373">
        <v>0</v>
      </c>
      <c r="AM9" s="373">
        <v>0</v>
      </c>
      <c r="AN9" s="373">
        <v>0</v>
      </c>
      <c r="AO9" s="373">
        <v>0</v>
      </c>
      <c r="AP9" s="373">
        <v>0</v>
      </c>
      <c r="AQ9" s="373">
        <v>0</v>
      </c>
      <c r="AR9" s="373">
        <v>0</v>
      </c>
      <c r="AS9" s="373">
        <v>0</v>
      </c>
      <c r="AT9" s="1376"/>
      <c r="AU9" s="371" t="s">
        <v>387</v>
      </c>
      <c r="AV9" s="373">
        <v>0</v>
      </c>
      <c r="AW9" s="373">
        <v>0</v>
      </c>
      <c r="AX9" s="373">
        <v>0</v>
      </c>
      <c r="AY9" s="373">
        <v>0</v>
      </c>
      <c r="AZ9" s="373">
        <v>0</v>
      </c>
      <c r="BA9" s="373">
        <v>0</v>
      </c>
      <c r="BB9" s="373">
        <v>0</v>
      </c>
      <c r="BC9" s="373">
        <v>0</v>
      </c>
      <c r="BD9" s="373">
        <v>0</v>
      </c>
      <c r="BE9" s="1376"/>
      <c r="BF9" s="371" t="s">
        <v>387</v>
      </c>
      <c r="BG9" s="373">
        <v>0</v>
      </c>
      <c r="BH9" s="373">
        <v>0</v>
      </c>
      <c r="BI9" s="373">
        <v>0</v>
      </c>
      <c r="BJ9" s="373">
        <v>0</v>
      </c>
      <c r="BK9" s="373">
        <v>0</v>
      </c>
      <c r="BL9" s="373">
        <v>0</v>
      </c>
      <c r="BM9" s="373">
        <v>0</v>
      </c>
      <c r="BN9" s="373">
        <v>0</v>
      </c>
      <c r="BO9" s="373">
        <v>0</v>
      </c>
      <c r="BP9" s="1376"/>
      <c r="BQ9" s="371" t="s">
        <v>387</v>
      </c>
      <c r="BR9" s="373">
        <v>0</v>
      </c>
      <c r="BS9" s="373">
        <v>0</v>
      </c>
      <c r="BT9" s="374">
        <v>0</v>
      </c>
      <c r="BU9" s="376">
        <v>0</v>
      </c>
      <c r="BV9" s="375">
        <v>0</v>
      </c>
    </row>
    <row r="10" spans="2:74" ht="13.5" customHeight="1">
      <c r="B10" s="1376"/>
      <c r="C10" s="376" t="s">
        <v>388</v>
      </c>
      <c r="D10" s="372">
        <v>0</v>
      </c>
      <c r="E10" s="373">
        <v>18</v>
      </c>
      <c r="F10" s="373">
        <v>0</v>
      </c>
      <c r="G10" s="373">
        <v>0</v>
      </c>
      <c r="H10" s="373">
        <v>0</v>
      </c>
      <c r="I10" s="373">
        <v>0</v>
      </c>
      <c r="J10" s="373">
        <v>0</v>
      </c>
      <c r="K10" s="373">
        <v>0</v>
      </c>
      <c r="L10" s="373">
        <v>0</v>
      </c>
      <c r="M10" s="1376"/>
      <c r="N10" s="376" t="s">
        <v>388</v>
      </c>
      <c r="O10" s="373">
        <v>0</v>
      </c>
      <c r="P10" s="373">
        <v>0</v>
      </c>
      <c r="Q10" s="373">
        <v>0</v>
      </c>
      <c r="R10" s="373">
        <v>0</v>
      </c>
      <c r="S10" s="373">
        <v>0</v>
      </c>
      <c r="T10" s="373">
        <v>0</v>
      </c>
      <c r="U10" s="373">
        <v>0</v>
      </c>
      <c r="V10" s="373">
        <v>0</v>
      </c>
      <c r="W10" s="373">
        <v>0</v>
      </c>
      <c r="X10" s="1376"/>
      <c r="Y10" s="376" t="s">
        <v>388</v>
      </c>
      <c r="Z10" s="373">
        <v>18</v>
      </c>
      <c r="AA10" s="373">
        <v>0</v>
      </c>
      <c r="AB10" s="373">
        <v>0</v>
      </c>
      <c r="AC10" s="373">
        <v>0</v>
      </c>
      <c r="AD10" s="373">
        <v>0</v>
      </c>
      <c r="AE10" s="373">
        <v>20</v>
      </c>
      <c r="AF10" s="373">
        <v>0</v>
      </c>
      <c r="AG10" s="373">
        <v>7</v>
      </c>
      <c r="AH10" s="373">
        <v>0</v>
      </c>
      <c r="AI10" s="1376"/>
      <c r="AJ10" s="376" t="s">
        <v>388</v>
      </c>
      <c r="AK10" s="373">
        <v>0</v>
      </c>
      <c r="AL10" s="373">
        <v>0</v>
      </c>
      <c r="AM10" s="373">
        <v>0</v>
      </c>
      <c r="AN10" s="373">
        <v>0</v>
      </c>
      <c r="AO10" s="373">
        <v>0</v>
      </c>
      <c r="AP10" s="373">
        <v>0</v>
      </c>
      <c r="AQ10" s="373">
        <v>0</v>
      </c>
      <c r="AR10" s="373">
        <v>27</v>
      </c>
      <c r="AS10" s="373">
        <v>0</v>
      </c>
      <c r="AT10" s="1376"/>
      <c r="AU10" s="376" t="s">
        <v>388</v>
      </c>
      <c r="AV10" s="373">
        <v>20</v>
      </c>
      <c r="AW10" s="373">
        <v>0</v>
      </c>
      <c r="AX10" s="373">
        <v>0</v>
      </c>
      <c r="AY10" s="373">
        <v>20</v>
      </c>
      <c r="AZ10" s="373">
        <v>0</v>
      </c>
      <c r="BA10" s="373">
        <v>0</v>
      </c>
      <c r="BB10" s="373">
        <v>0</v>
      </c>
      <c r="BC10" s="373">
        <v>0</v>
      </c>
      <c r="BD10" s="373">
        <v>0</v>
      </c>
      <c r="BE10" s="1376"/>
      <c r="BF10" s="376" t="s">
        <v>388</v>
      </c>
      <c r="BG10" s="373">
        <v>0</v>
      </c>
      <c r="BH10" s="373">
        <v>0</v>
      </c>
      <c r="BI10" s="373">
        <v>0</v>
      </c>
      <c r="BJ10" s="373">
        <v>0</v>
      </c>
      <c r="BK10" s="373">
        <v>0</v>
      </c>
      <c r="BL10" s="373">
        <v>19</v>
      </c>
      <c r="BM10" s="373">
        <v>0</v>
      </c>
      <c r="BN10" s="373">
        <v>19</v>
      </c>
      <c r="BO10" s="373">
        <v>0</v>
      </c>
      <c r="BP10" s="1376"/>
      <c r="BQ10" s="376" t="s">
        <v>388</v>
      </c>
      <c r="BR10" s="373">
        <v>0</v>
      </c>
      <c r="BS10" s="373">
        <v>0</v>
      </c>
      <c r="BT10" s="374">
        <v>0</v>
      </c>
      <c r="BU10" s="376">
        <v>0</v>
      </c>
      <c r="BV10" s="375">
        <v>84</v>
      </c>
    </row>
    <row r="11" spans="2:74" ht="13.5" customHeight="1">
      <c r="B11" s="1376"/>
      <c r="C11" s="371" t="s">
        <v>389</v>
      </c>
      <c r="D11" s="372">
        <v>0</v>
      </c>
      <c r="E11" s="373">
        <v>0</v>
      </c>
      <c r="F11" s="373">
        <v>0</v>
      </c>
      <c r="G11" s="373">
        <v>0</v>
      </c>
      <c r="H11" s="373">
        <v>0</v>
      </c>
      <c r="I11" s="373">
        <v>0</v>
      </c>
      <c r="J11" s="373">
        <v>28</v>
      </c>
      <c r="K11" s="373">
        <v>0</v>
      </c>
      <c r="L11" s="373">
        <v>0</v>
      </c>
      <c r="M11" s="1376"/>
      <c r="N11" s="371" t="s">
        <v>389</v>
      </c>
      <c r="O11" s="373">
        <v>0</v>
      </c>
      <c r="P11" s="373">
        <v>0</v>
      </c>
      <c r="Q11" s="373">
        <v>0</v>
      </c>
      <c r="R11" s="373">
        <v>0</v>
      </c>
      <c r="S11" s="373">
        <v>0</v>
      </c>
      <c r="T11" s="373">
        <v>0</v>
      </c>
      <c r="U11" s="373">
        <v>0</v>
      </c>
      <c r="V11" s="373">
        <v>0</v>
      </c>
      <c r="W11" s="373">
        <v>0</v>
      </c>
      <c r="X11" s="1376"/>
      <c r="Y11" s="371" t="s">
        <v>389</v>
      </c>
      <c r="Z11" s="373">
        <v>28</v>
      </c>
      <c r="AA11" s="373">
        <v>0</v>
      </c>
      <c r="AB11" s="373">
        <v>0</v>
      </c>
      <c r="AC11" s="373">
        <v>0</v>
      </c>
      <c r="AD11" s="373">
        <v>0</v>
      </c>
      <c r="AE11" s="373">
        <v>0</v>
      </c>
      <c r="AF11" s="373">
        <v>0</v>
      </c>
      <c r="AG11" s="373">
        <v>0</v>
      </c>
      <c r="AH11" s="373">
        <v>0</v>
      </c>
      <c r="AI11" s="1376"/>
      <c r="AJ11" s="371" t="s">
        <v>389</v>
      </c>
      <c r="AK11" s="373">
        <v>0</v>
      </c>
      <c r="AL11" s="373">
        <v>0</v>
      </c>
      <c r="AM11" s="373">
        <v>0</v>
      </c>
      <c r="AN11" s="373">
        <v>0</v>
      </c>
      <c r="AO11" s="373">
        <v>0</v>
      </c>
      <c r="AP11" s="373">
        <v>0</v>
      </c>
      <c r="AQ11" s="373">
        <v>0</v>
      </c>
      <c r="AR11" s="373">
        <v>0</v>
      </c>
      <c r="AS11" s="373">
        <v>0</v>
      </c>
      <c r="AT11" s="1376"/>
      <c r="AU11" s="371" t="s">
        <v>389</v>
      </c>
      <c r="AV11" s="373">
        <v>0</v>
      </c>
      <c r="AW11" s="373">
        <v>0</v>
      </c>
      <c r="AX11" s="373">
        <v>0</v>
      </c>
      <c r="AY11" s="373">
        <v>0</v>
      </c>
      <c r="AZ11" s="373">
        <v>0</v>
      </c>
      <c r="BA11" s="373">
        <v>0</v>
      </c>
      <c r="BB11" s="373">
        <v>0</v>
      </c>
      <c r="BC11" s="373">
        <v>0</v>
      </c>
      <c r="BD11" s="373">
        <v>0</v>
      </c>
      <c r="BE11" s="1376"/>
      <c r="BF11" s="371" t="s">
        <v>389</v>
      </c>
      <c r="BG11" s="373">
        <v>0</v>
      </c>
      <c r="BH11" s="373">
        <v>0</v>
      </c>
      <c r="BI11" s="373">
        <v>0</v>
      </c>
      <c r="BJ11" s="373">
        <v>0</v>
      </c>
      <c r="BK11" s="373">
        <v>0</v>
      </c>
      <c r="BL11" s="373">
        <v>0</v>
      </c>
      <c r="BM11" s="373">
        <v>0</v>
      </c>
      <c r="BN11" s="373">
        <v>0</v>
      </c>
      <c r="BO11" s="373">
        <v>0</v>
      </c>
      <c r="BP11" s="1376"/>
      <c r="BQ11" s="371" t="s">
        <v>389</v>
      </c>
      <c r="BR11" s="373">
        <v>0</v>
      </c>
      <c r="BS11" s="373">
        <v>0</v>
      </c>
      <c r="BT11" s="374">
        <v>0</v>
      </c>
      <c r="BU11" s="376">
        <v>0</v>
      </c>
      <c r="BV11" s="375">
        <v>28</v>
      </c>
    </row>
    <row r="12" spans="2:74" ht="13.5" customHeight="1">
      <c r="B12" s="1376"/>
      <c r="C12" s="371" t="s">
        <v>390</v>
      </c>
      <c r="D12" s="372">
        <v>0</v>
      </c>
      <c r="E12" s="373">
        <v>281</v>
      </c>
      <c r="F12" s="373">
        <v>7195</v>
      </c>
      <c r="G12" s="373">
        <v>2252</v>
      </c>
      <c r="H12" s="373">
        <v>530</v>
      </c>
      <c r="I12" s="373">
        <v>688</v>
      </c>
      <c r="J12" s="373">
        <v>137</v>
      </c>
      <c r="K12" s="373">
        <v>97</v>
      </c>
      <c r="L12" s="373">
        <v>49</v>
      </c>
      <c r="M12" s="1376"/>
      <c r="N12" s="371" t="s">
        <v>390</v>
      </c>
      <c r="O12" s="373">
        <v>66</v>
      </c>
      <c r="P12" s="373">
        <v>0</v>
      </c>
      <c r="Q12" s="373">
        <v>0</v>
      </c>
      <c r="R12" s="373">
        <v>0</v>
      </c>
      <c r="S12" s="373">
        <v>0</v>
      </c>
      <c r="T12" s="373">
        <v>0</v>
      </c>
      <c r="U12" s="373">
        <v>0</v>
      </c>
      <c r="V12" s="373">
        <v>4</v>
      </c>
      <c r="W12" s="373">
        <v>20</v>
      </c>
      <c r="X12" s="1376"/>
      <c r="Y12" s="371" t="s">
        <v>390</v>
      </c>
      <c r="Z12" s="373">
        <v>11319</v>
      </c>
      <c r="AA12" s="373">
        <v>0</v>
      </c>
      <c r="AB12" s="373">
        <v>0</v>
      </c>
      <c r="AC12" s="373">
        <v>0</v>
      </c>
      <c r="AD12" s="373">
        <v>0</v>
      </c>
      <c r="AE12" s="373">
        <v>0</v>
      </c>
      <c r="AF12" s="373">
        <v>0</v>
      </c>
      <c r="AG12" s="373">
        <v>0</v>
      </c>
      <c r="AH12" s="373">
        <v>0</v>
      </c>
      <c r="AI12" s="1376"/>
      <c r="AJ12" s="371" t="s">
        <v>390</v>
      </c>
      <c r="AK12" s="373">
        <v>0</v>
      </c>
      <c r="AL12" s="373">
        <v>0</v>
      </c>
      <c r="AM12" s="373">
        <v>0</v>
      </c>
      <c r="AN12" s="373">
        <v>51</v>
      </c>
      <c r="AO12" s="373">
        <v>0</v>
      </c>
      <c r="AP12" s="373">
        <v>0</v>
      </c>
      <c r="AQ12" s="373">
        <v>0</v>
      </c>
      <c r="AR12" s="373">
        <v>51</v>
      </c>
      <c r="AS12" s="373">
        <v>321</v>
      </c>
      <c r="AT12" s="1376"/>
      <c r="AU12" s="371" t="s">
        <v>390</v>
      </c>
      <c r="AV12" s="373">
        <v>49</v>
      </c>
      <c r="AW12" s="373">
        <v>0</v>
      </c>
      <c r="AX12" s="373">
        <v>0</v>
      </c>
      <c r="AY12" s="373">
        <v>370</v>
      </c>
      <c r="AZ12" s="373">
        <v>0</v>
      </c>
      <c r="BA12" s="373">
        <v>0</v>
      </c>
      <c r="BB12" s="373">
        <v>0</v>
      </c>
      <c r="BC12" s="373">
        <v>31</v>
      </c>
      <c r="BD12" s="373">
        <v>0</v>
      </c>
      <c r="BE12" s="1376"/>
      <c r="BF12" s="371" t="s">
        <v>390</v>
      </c>
      <c r="BG12" s="373">
        <v>0</v>
      </c>
      <c r="BH12" s="373">
        <v>0</v>
      </c>
      <c r="BI12" s="373">
        <v>31</v>
      </c>
      <c r="BJ12" s="373">
        <v>0</v>
      </c>
      <c r="BK12" s="373">
        <v>0</v>
      </c>
      <c r="BL12" s="373">
        <v>0</v>
      </c>
      <c r="BM12" s="373">
        <v>0</v>
      </c>
      <c r="BN12" s="373">
        <v>0</v>
      </c>
      <c r="BO12" s="373">
        <v>0</v>
      </c>
      <c r="BP12" s="1376"/>
      <c r="BQ12" s="371" t="s">
        <v>390</v>
      </c>
      <c r="BR12" s="373">
        <v>71</v>
      </c>
      <c r="BS12" s="373">
        <v>13</v>
      </c>
      <c r="BT12" s="374">
        <v>84</v>
      </c>
      <c r="BU12" s="376">
        <v>0</v>
      </c>
      <c r="BV12" s="375">
        <v>11855</v>
      </c>
    </row>
    <row r="13" spans="2:74" ht="13.5" customHeight="1">
      <c r="B13" s="1376"/>
      <c r="C13" s="371" t="s">
        <v>391</v>
      </c>
      <c r="D13" s="372">
        <v>0</v>
      </c>
      <c r="E13" s="373">
        <v>0</v>
      </c>
      <c r="F13" s="373">
        <v>0</v>
      </c>
      <c r="G13" s="373">
        <v>54</v>
      </c>
      <c r="H13" s="373">
        <v>0</v>
      </c>
      <c r="I13" s="373">
        <v>0</v>
      </c>
      <c r="J13" s="373">
        <v>0</v>
      </c>
      <c r="K13" s="373">
        <v>0</v>
      </c>
      <c r="L13" s="373">
        <v>0</v>
      </c>
      <c r="M13" s="1376"/>
      <c r="N13" s="371" t="s">
        <v>391</v>
      </c>
      <c r="O13" s="373">
        <v>0</v>
      </c>
      <c r="P13" s="373">
        <v>0</v>
      </c>
      <c r="Q13" s="373">
        <v>0</v>
      </c>
      <c r="R13" s="373">
        <v>0</v>
      </c>
      <c r="S13" s="373">
        <v>0</v>
      </c>
      <c r="T13" s="373">
        <v>0</v>
      </c>
      <c r="U13" s="373">
        <v>0</v>
      </c>
      <c r="V13" s="373">
        <v>0</v>
      </c>
      <c r="W13" s="373">
        <v>0</v>
      </c>
      <c r="X13" s="1376"/>
      <c r="Y13" s="371" t="s">
        <v>391</v>
      </c>
      <c r="Z13" s="373">
        <v>54</v>
      </c>
      <c r="AA13" s="373">
        <v>0</v>
      </c>
      <c r="AB13" s="373">
        <v>0</v>
      </c>
      <c r="AC13" s="373">
        <v>0</v>
      </c>
      <c r="AD13" s="373">
        <v>0</v>
      </c>
      <c r="AE13" s="373">
        <v>0</v>
      </c>
      <c r="AF13" s="373">
        <v>0</v>
      </c>
      <c r="AG13" s="373">
        <v>0</v>
      </c>
      <c r="AH13" s="373">
        <v>0</v>
      </c>
      <c r="AI13" s="1376"/>
      <c r="AJ13" s="371" t="s">
        <v>391</v>
      </c>
      <c r="AK13" s="373">
        <v>0</v>
      </c>
      <c r="AL13" s="373">
        <v>0</v>
      </c>
      <c r="AM13" s="373">
        <v>0</v>
      </c>
      <c r="AN13" s="373">
        <v>0</v>
      </c>
      <c r="AO13" s="373">
        <v>0</v>
      </c>
      <c r="AP13" s="373">
        <v>0</v>
      </c>
      <c r="AQ13" s="373">
        <v>0</v>
      </c>
      <c r="AR13" s="373">
        <v>0</v>
      </c>
      <c r="AS13" s="373">
        <v>0</v>
      </c>
      <c r="AT13" s="1376"/>
      <c r="AU13" s="371" t="s">
        <v>391</v>
      </c>
      <c r="AV13" s="373">
        <v>0</v>
      </c>
      <c r="AW13" s="373">
        <v>0</v>
      </c>
      <c r="AX13" s="373">
        <v>0</v>
      </c>
      <c r="AY13" s="373">
        <v>0</v>
      </c>
      <c r="AZ13" s="373">
        <v>0</v>
      </c>
      <c r="BA13" s="373">
        <v>0</v>
      </c>
      <c r="BB13" s="373">
        <v>0</v>
      </c>
      <c r="BC13" s="373">
        <v>0</v>
      </c>
      <c r="BD13" s="373">
        <v>0</v>
      </c>
      <c r="BE13" s="1376"/>
      <c r="BF13" s="371" t="s">
        <v>391</v>
      </c>
      <c r="BG13" s="373">
        <v>0</v>
      </c>
      <c r="BH13" s="373">
        <v>0</v>
      </c>
      <c r="BI13" s="373">
        <v>0</v>
      </c>
      <c r="BJ13" s="373">
        <v>0</v>
      </c>
      <c r="BK13" s="373">
        <v>0</v>
      </c>
      <c r="BL13" s="373">
        <v>0</v>
      </c>
      <c r="BM13" s="373">
        <v>0</v>
      </c>
      <c r="BN13" s="373">
        <v>0</v>
      </c>
      <c r="BO13" s="373">
        <v>0</v>
      </c>
      <c r="BP13" s="1376"/>
      <c r="BQ13" s="371" t="s">
        <v>391</v>
      </c>
      <c r="BR13" s="373">
        <v>0</v>
      </c>
      <c r="BS13" s="373">
        <v>0</v>
      </c>
      <c r="BT13" s="374">
        <v>0</v>
      </c>
      <c r="BU13" s="376">
        <v>0</v>
      </c>
      <c r="BV13" s="375">
        <v>54</v>
      </c>
    </row>
    <row r="14" spans="2:74" ht="13.5" customHeight="1">
      <c r="B14" s="1376"/>
      <c r="C14" s="371" t="s">
        <v>392</v>
      </c>
      <c r="D14" s="372">
        <v>727</v>
      </c>
      <c r="E14" s="373">
        <v>9163</v>
      </c>
      <c r="F14" s="373">
        <v>1415</v>
      </c>
      <c r="G14" s="373">
        <v>624</v>
      </c>
      <c r="H14" s="373">
        <v>543</v>
      </c>
      <c r="I14" s="373">
        <v>47</v>
      </c>
      <c r="J14" s="373">
        <v>277</v>
      </c>
      <c r="K14" s="373">
        <v>20</v>
      </c>
      <c r="L14" s="373">
        <v>20</v>
      </c>
      <c r="M14" s="1376"/>
      <c r="N14" s="371" t="s">
        <v>392</v>
      </c>
      <c r="O14" s="373">
        <v>1</v>
      </c>
      <c r="P14" s="373">
        <v>2</v>
      </c>
      <c r="Q14" s="373">
        <v>1</v>
      </c>
      <c r="R14" s="373">
        <v>1</v>
      </c>
      <c r="S14" s="373">
        <v>0</v>
      </c>
      <c r="T14" s="373">
        <v>0</v>
      </c>
      <c r="U14" s="373">
        <v>0</v>
      </c>
      <c r="V14" s="373">
        <v>0</v>
      </c>
      <c r="W14" s="373">
        <v>1</v>
      </c>
      <c r="X14" s="1376"/>
      <c r="Y14" s="371" t="s">
        <v>392</v>
      </c>
      <c r="Z14" s="373">
        <v>12842</v>
      </c>
      <c r="AA14" s="373">
        <v>0</v>
      </c>
      <c r="AB14" s="373">
        <v>0</v>
      </c>
      <c r="AC14" s="373">
        <v>0</v>
      </c>
      <c r="AD14" s="373">
        <v>0</v>
      </c>
      <c r="AE14" s="373">
        <v>42</v>
      </c>
      <c r="AF14" s="373">
        <v>19</v>
      </c>
      <c r="AG14" s="373">
        <v>636</v>
      </c>
      <c r="AH14" s="373">
        <v>12</v>
      </c>
      <c r="AI14" s="1376"/>
      <c r="AJ14" s="371" t="s">
        <v>392</v>
      </c>
      <c r="AK14" s="373">
        <v>50</v>
      </c>
      <c r="AL14" s="373">
        <v>354</v>
      </c>
      <c r="AM14" s="373">
        <v>0</v>
      </c>
      <c r="AN14" s="373">
        <v>68</v>
      </c>
      <c r="AO14" s="373">
        <v>0</v>
      </c>
      <c r="AP14" s="373">
        <v>0</v>
      </c>
      <c r="AQ14" s="373">
        <v>0</v>
      </c>
      <c r="AR14" s="373">
        <v>1181</v>
      </c>
      <c r="AS14" s="373">
        <v>16</v>
      </c>
      <c r="AT14" s="1376"/>
      <c r="AU14" s="371" t="s">
        <v>392</v>
      </c>
      <c r="AV14" s="373">
        <v>133</v>
      </c>
      <c r="AW14" s="373">
        <v>0</v>
      </c>
      <c r="AX14" s="373">
        <v>0</v>
      </c>
      <c r="AY14" s="373">
        <v>149</v>
      </c>
      <c r="AZ14" s="373">
        <v>0</v>
      </c>
      <c r="BA14" s="373">
        <v>0</v>
      </c>
      <c r="BB14" s="373">
        <v>0</v>
      </c>
      <c r="BC14" s="373">
        <v>0</v>
      </c>
      <c r="BD14" s="373">
        <v>4</v>
      </c>
      <c r="BE14" s="1376"/>
      <c r="BF14" s="371" t="s">
        <v>392</v>
      </c>
      <c r="BG14" s="373">
        <v>0</v>
      </c>
      <c r="BH14" s="373">
        <v>0</v>
      </c>
      <c r="BI14" s="373">
        <v>4</v>
      </c>
      <c r="BJ14" s="373">
        <v>0</v>
      </c>
      <c r="BK14" s="373">
        <v>0</v>
      </c>
      <c r="BL14" s="373">
        <v>0</v>
      </c>
      <c r="BM14" s="373">
        <v>0</v>
      </c>
      <c r="BN14" s="373">
        <v>0</v>
      </c>
      <c r="BO14" s="373">
        <v>1</v>
      </c>
      <c r="BP14" s="1376"/>
      <c r="BQ14" s="371" t="s">
        <v>392</v>
      </c>
      <c r="BR14" s="373">
        <v>0</v>
      </c>
      <c r="BS14" s="373">
        <v>0</v>
      </c>
      <c r="BT14" s="374">
        <v>1</v>
      </c>
      <c r="BU14" s="376">
        <v>0</v>
      </c>
      <c r="BV14" s="375">
        <v>14177</v>
      </c>
    </row>
    <row r="15" spans="2:74" ht="13.5" customHeight="1">
      <c r="B15" s="1376"/>
      <c r="C15" s="371" t="s">
        <v>393</v>
      </c>
      <c r="D15" s="372">
        <v>0</v>
      </c>
      <c r="E15" s="373">
        <v>0</v>
      </c>
      <c r="F15" s="373">
        <v>0</v>
      </c>
      <c r="G15" s="373">
        <v>0</v>
      </c>
      <c r="H15" s="373">
        <v>0</v>
      </c>
      <c r="I15" s="373">
        <v>0</v>
      </c>
      <c r="J15" s="373">
        <v>0</v>
      </c>
      <c r="K15" s="373">
        <v>0</v>
      </c>
      <c r="L15" s="373">
        <v>0</v>
      </c>
      <c r="M15" s="1376"/>
      <c r="N15" s="371" t="s">
        <v>393</v>
      </c>
      <c r="O15" s="373">
        <v>0</v>
      </c>
      <c r="P15" s="373">
        <v>0</v>
      </c>
      <c r="Q15" s="373">
        <v>0</v>
      </c>
      <c r="R15" s="373">
        <v>0</v>
      </c>
      <c r="S15" s="373">
        <v>0</v>
      </c>
      <c r="T15" s="373">
        <v>0</v>
      </c>
      <c r="U15" s="373">
        <v>0</v>
      </c>
      <c r="V15" s="373">
        <v>0</v>
      </c>
      <c r="W15" s="373">
        <v>0</v>
      </c>
      <c r="X15" s="1376"/>
      <c r="Y15" s="371" t="s">
        <v>393</v>
      </c>
      <c r="Z15" s="373">
        <v>0</v>
      </c>
      <c r="AA15" s="373">
        <v>0</v>
      </c>
      <c r="AB15" s="373">
        <v>0</v>
      </c>
      <c r="AC15" s="373">
        <v>0</v>
      </c>
      <c r="AD15" s="373">
        <v>0</v>
      </c>
      <c r="AE15" s="373">
        <v>0</v>
      </c>
      <c r="AF15" s="373">
        <v>0</v>
      </c>
      <c r="AG15" s="373">
        <v>0</v>
      </c>
      <c r="AH15" s="373">
        <v>0</v>
      </c>
      <c r="AI15" s="1376"/>
      <c r="AJ15" s="371" t="s">
        <v>393</v>
      </c>
      <c r="AK15" s="373">
        <v>0</v>
      </c>
      <c r="AL15" s="373">
        <v>0</v>
      </c>
      <c r="AM15" s="373">
        <v>0</v>
      </c>
      <c r="AN15" s="373">
        <v>0</v>
      </c>
      <c r="AO15" s="373">
        <v>0</v>
      </c>
      <c r="AP15" s="373">
        <v>0</v>
      </c>
      <c r="AQ15" s="373">
        <v>0</v>
      </c>
      <c r="AR15" s="373">
        <v>0</v>
      </c>
      <c r="AS15" s="373">
        <v>0</v>
      </c>
      <c r="AT15" s="1376"/>
      <c r="AU15" s="371" t="s">
        <v>393</v>
      </c>
      <c r="AV15" s="373">
        <v>0</v>
      </c>
      <c r="AW15" s="373">
        <v>0</v>
      </c>
      <c r="AX15" s="373">
        <v>0</v>
      </c>
      <c r="AY15" s="373">
        <v>0</v>
      </c>
      <c r="AZ15" s="373">
        <v>0</v>
      </c>
      <c r="BA15" s="373">
        <v>0</v>
      </c>
      <c r="BB15" s="373">
        <v>0</v>
      </c>
      <c r="BC15" s="373">
        <v>0</v>
      </c>
      <c r="BD15" s="373">
        <v>0</v>
      </c>
      <c r="BE15" s="1376"/>
      <c r="BF15" s="371" t="s">
        <v>393</v>
      </c>
      <c r="BG15" s="373">
        <v>0</v>
      </c>
      <c r="BH15" s="373">
        <v>0</v>
      </c>
      <c r="BI15" s="373">
        <v>0</v>
      </c>
      <c r="BJ15" s="373">
        <v>0</v>
      </c>
      <c r="BK15" s="373">
        <v>0</v>
      </c>
      <c r="BL15" s="373">
        <v>0</v>
      </c>
      <c r="BM15" s="373">
        <v>0</v>
      </c>
      <c r="BN15" s="373">
        <v>0</v>
      </c>
      <c r="BO15" s="373">
        <v>0</v>
      </c>
      <c r="BP15" s="1376"/>
      <c r="BQ15" s="371" t="s">
        <v>393</v>
      </c>
      <c r="BR15" s="373">
        <v>0</v>
      </c>
      <c r="BS15" s="373">
        <v>0</v>
      </c>
      <c r="BT15" s="374">
        <v>0</v>
      </c>
      <c r="BU15" s="376">
        <v>0</v>
      </c>
      <c r="BV15" s="375">
        <v>0</v>
      </c>
    </row>
    <row r="16" spans="2:74" ht="13.5" customHeight="1">
      <c r="B16" s="1376"/>
      <c r="C16" s="371" t="s">
        <v>394</v>
      </c>
      <c r="D16" s="372">
        <v>320</v>
      </c>
      <c r="E16" s="373">
        <v>150</v>
      </c>
      <c r="F16" s="373">
        <v>504</v>
      </c>
      <c r="G16" s="373">
        <v>2582</v>
      </c>
      <c r="H16" s="373">
        <v>624</v>
      </c>
      <c r="I16" s="373">
        <v>4081</v>
      </c>
      <c r="J16" s="373">
        <v>123</v>
      </c>
      <c r="K16" s="373">
        <v>0</v>
      </c>
      <c r="L16" s="373">
        <v>0</v>
      </c>
      <c r="M16" s="1376"/>
      <c r="N16" s="371" t="s">
        <v>394</v>
      </c>
      <c r="O16" s="373">
        <v>1</v>
      </c>
      <c r="P16" s="373">
        <v>0</v>
      </c>
      <c r="Q16" s="373">
        <v>0</v>
      </c>
      <c r="R16" s="373">
        <v>0</v>
      </c>
      <c r="S16" s="373">
        <v>0</v>
      </c>
      <c r="T16" s="373">
        <v>0</v>
      </c>
      <c r="U16" s="373">
        <v>0</v>
      </c>
      <c r="V16" s="373">
        <v>7</v>
      </c>
      <c r="W16" s="373">
        <v>670</v>
      </c>
      <c r="X16" s="1376"/>
      <c r="Y16" s="371" t="s">
        <v>394</v>
      </c>
      <c r="Z16" s="373">
        <v>9062</v>
      </c>
      <c r="AA16" s="373">
        <v>0</v>
      </c>
      <c r="AB16" s="373">
        <v>0</v>
      </c>
      <c r="AC16" s="373">
        <v>0</v>
      </c>
      <c r="AD16" s="373">
        <v>0</v>
      </c>
      <c r="AE16" s="373">
        <v>0</v>
      </c>
      <c r="AF16" s="373">
        <v>0</v>
      </c>
      <c r="AG16" s="373">
        <v>0</v>
      </c>
      <c r="AH16" s="373">
        <v>0</v>
      </c>
      <c r="AI16" s="1376"/>
      <c r="AJ16" s="371" t="s">
        <v>394</v>
      </c>
      <c r="AK16" s="373">
        <v>0</v>
      </c>
      <c r="AL16" s="373">
        <v>0</v>
      </c>
      <c r="AM16" s="373">
        <v>0</v>
      </c>
      <c r="AN16" s="373">
        <v>0</v>
      </c>
      <c r="AO16" s="373">
        <v>0</v>
      </c>
      <c r="AP16" s="373">
        <v>0</v>
      </c>
      <c r="AQ16" s="373">
        <v>0</v>
      </c>
      <c r="AR16" s="373">
        <v>0</v>
      </c>
      <c r="AS16" s="373">
        <v>0</v>
      </c>
      <c r="AT16" s="1376"/>
      <c r="AU16" s="371" t="s">
        <v>394</v>
      </c>
      <c r="AV16" s="373">
        <v>13</v>
      </c>
      <c r="AW16" s="373">
        <v>0</v>
      </c>
      <c r="AX16" s="373">
        <v>0</v>
      </c>
      <c r="AY16" s="373">
        <v>13</v>
      </c>
      <c r="AZ16" s="373">
        <v>0</v>
      </c>
      <c r="BA16" s="373">
        <v>0</v>
      </c>
      <c r="BB16" s="373">
        <v>0</v>
      </c>
      <c r="BC16" s="373">
        <v>0</v>
      </c>
      <c r="BD16" s="373">
        <v>49</v>
      </c>
      <c r="BE16" s="1376"/>
      <c r="BF16" s="371" t="s">
        <v>394</v>
      </c>
      <c r="BG16" s="373">
        <v>0</v>
      </c>
      <c r="BH16" s="373">
        <v>0</v>
      </c>
      <c r="BI16" s="373">
        <v>49</v>
      </c>
      <c r="BJ16" s="373">
        <v>0</v>
      </c>
      <c r="BK16" s="373">
        <v>0</v>
      </c>
      <c r="BL16" s="373">
        <v>0</v>
      </c>
      <c r="BM16" s="373">
        <v>0</v>
      </c>
      <c r="BN16" s="373">
        <v>0</v>
      </c>
      <c r="BO16" s="373">
        <v>0</v>
      </c>
      <c r="BP16" s="1376"/>
      <c r="BQ16" s="371" t="s">
        <v>394</v>
      </c>
      <c r="BR16" s="373">
        <v>0</v>
      </c>
      <c r="BS16" s="373">
        <v>0</v>
      </c>
      <c r="BT16" s="374">
        <v>0</v>
      </c>
      <c r="BU16" s="376">
        <v>0</v>
      </c>
      <c r="BV16" s="375">
        <v>9124</v>
      </c>
    </row>
    <row r="17" spans="2:74" ht="13.5" customHeight="1">
      <c r="B17" s="1377"/>
      <c r="C17" s="377" t="s">
        <v>395</v>
      </c>
      <c r="D17" s="378">
        <v>2121</v>
      </c>
      <c r="E17" s="379">
        <v>10380</v>
      </c>
      <c r="F17" s="379">
        <v>1415</v>
      </c>
      <c r="G17" s="379">
        <v>1037</v>
      </c>
      <c r="H17" s="379">
        <v>7736</v>
      </c>
      <c r="I17" s="379">
        <v>11830</v>
      </c>
      <c r="J17" s="379">
        <v>545</v>
      </c>
      <c r="K17" s="379">
        <v>1204</v>
      </c>
      <c r="L17" s="379">
        <v>1855</v>
      </c>
      <c r="M17" s="1377"/>
      <c r="N17" s="377" t="s">
        <v>395</v>
      </c>
      <c r="O17" s="379">
        <v>288</v>
      </c>
      <c r="P17" s="379">
        <v>0</v>
      </c>
      <c r="Q17" s="379">
        <v>0</v>
      </c>
      <c r="R17" s="379">
        <v>85</v>
      </c>
      <c r="S17" s="379">
        <v>0</v>
      </c>
      <c r="T17" s="379">
        <v>75</v>
      </c>
      <c r="U17" s="379">
        <v>0</v>
      </c>
      <c r="V17" s="379">
        <v>25</v>
      </c>
      <c r="W17" s="379">
        <v>71</v>
      </c>
      <c r="X17" s="1377"/>
      <c r="Y17" s="377" t="s">
        <v>395</v>
      </c>
      <c r="Z17" s="379">
        <v>38667</v>
      </c>
      <c r="AA17" s="379">
        <v>0</v>
      </c>
      <c r="AB17" s="379">
        <v>26</v>
      </c>
      <c r="AC17" s="379">
        <v>0</v>
      </c>
      <c r="AD17" s="379">
        <v>12</v>
      </c>
      <c r="AE17" s="379">
        <v>206</v>
      </c>
      <c r="AF17" s="379">
        <v>0</v>
      </c>
      <c r="AG17" s="379">
        <v>23</v>
      </c>
      <c r="AH17" s="379">
        <v>0</v>
      </c>
      <c r="AI17" s="1377"/>
      <c r="AJ17" s="377" t="s">
        <v>395</v>
      </c>
      <c r="AK17" s="379">
        <v>0</v>
      </c>
      <c r="AL17" s="379">
        <v>0</v>
      </c>
      <c r="AM17" s="379">
        <v>0</v>
      </c>
      <c r="AN17" s="379">
        <v>880</v>
      </c>
      <c r="AO17" s="379">
        <v>0</v>
      </c>
      <c r="AP17" s="379">
        <v>0</v>
      </c>
      <c r="AQ17" s="379">
        <v>45</v>
      </c>
      <c r="AR17" s="379">
        <v>1192</v>
      </c>
      <c r="AS17" s="379">
        <v>136</v>
      </c>
      <c r="AT17" s="1377"/>
      <c r="AU17" s="377" t="s">
        <v>395</v>
      </c>
      <c r="AV17" s="379">
        <v>2644</v>
      </c>
      <c r="AW17" s="379">
        <v>102</v>
      </c>
      <c r="AX17" s="379">
        <v>90</v>
      </c>
      <c r="AY17" s="379">
        <v>2972</v>
      </c>
      <c r="AZ17" s="379">
        <v>0</v>
      </c>
      <c r="BA17" s="379">
        <v>0</v>
      </c>
      <c r="BB17" s="379">
        <v>0</v>
      </c>
      <c r="BC17" s="379">
        <v>0</v>
      </c>
      <c r="BD17" s="379">
        <v>0</v>
      </c>
      <c r="BE17" s="1377"/>
      <c r="BF17" s="377" t="s">
        <v>395</v>
      </c>
      <c r="BG17" s="379">
        <v>0</v>
      </c>
      <c r="BH17" s="379">
        <v>160</v>
      </c>
      <c r="BI17" s="379">
        <v>160</v>
      </c>
      <c r="BJ17" s="379">
        <v>0</v>
      </c>
      <c r="BK17" s="379">
        <v>307</v>
      </c>
      <c r="BL17" s="379">
        <v>235</v>
      </c>
      <c r="BM17" s="379">
        <v>1482</v>
      </c>
      <c r="BN17" s="379">
        <v>2024</v>
      </c>
      <c r="BO17" s="379">
        <v>100</v>
      </c>
      <c r="BP17" s="1377"/>
      <c r="BQ17" s="377" t="s">
        <v>395</v>
      </c>
      <c r="BR17" s="379">
        <v>77</v>
      </c>
      <c r="BS17" s="379">
        <v>150</v>
      </c>
      <c r="BT17" s="380">
        <v>327</v>
      </c>
      <c r="BU17" s="1128">
        <v>0</v>
      </c>
      <c r="BV17" s="381">
        <v>45342</v>
      </c>
    </row>
    <row r="18" spans="2:74" ht="13.5" customHeight="1">
      <c r="B18" s="1383" t="s">
        <v>396</v>
      </c>
      <c r="C18" s="382" t="s">
        <v>1424</v>
      </c>
      <c r="D18" s="383">
        <v>2627</v>
      </c>
      <c r="E18" s="384">
        <v>7881</v>
      </c>
      <c r="F18" s="384">
        <v>7919</v>
      </c>
      <c r="G18" s="384">
        <v>0</v>
      </c>
      <c r="H18" s="384">
        <v>710</v>
      </c>
      <c r="I18" s="384">
        <v>21</v>
      </c>
      <c r="J18" s="384">
        <v>0</v>
      </c>
      <c r="K18" s="384">
        <v>0</v>
      </c>
      <c r="L18" s="384">
        <v>2100</v>
      </c>
      <c r="M18" s="1383" t="s">
        <v>396</v>
      </c>
      <c r="N18" s="382" t="s">
        <v>1424</v>
      </c>
      <c r="O18" s="384">
        <v>37</v>
      </c>
      <c r="P18" s="384">
        <v>0</v>
      </c>
      <c r="Q18" s="384">
        <v>0</v>
      </c>
      <c r="R18" s="384">
        <v>0</v>
      </c>
      <c r="S18" s="384">
        <v>0</v>
      </c>
      <c r="T18" s="384">
        <v>0</v>
      </c>
      <c r="U18" s="384">
        <v>0</v>
      </c>
      <c r="V18" s="384">
        <v>14</v>
      </c>
      <c r="W18" s="384">
        <v>100</v>
      </c>
      <c r="X18" s="1383" t="s">
        <v>396</v>
      </c>
      <c r="Y18" s="382" t="s">
        <v>1424</v>
      </c>
      <c r="Z18" s="384">
        <v>21409</v>
      </c>
      <c r="AA18" s="384">
        <v>44</v>
      </c>
      <c r="AB18" s="384">
        <v>0</v>
      </c>
      <c r="AC18" s="384">
        <v>0</v>
      </c>
      <c r="AD18" s="384">
        <v>0</v>
      </c>
      <c r="AE18" s="384">
        <v>0</v>
      </c>
      <c r="AF18" s="384">
        <v>0</v>
      </c>
      <c r="AG18" s="384">
        <v>0</v>
      </c>
      <c r="AH18" s="384">
        <v>0</v>
      </c>
      <c r="AI18" s="1383" t="s">
        <v>396</v>
      </c>
      <c r="AJ18" s="382" t="s">
        <v>1424</v>
      </c>
      <c r="AK18" s="384">
        <v>0</v>
      </c>
      <c r="AL18" s="384">
        <v>0</v>
      </c>
      <c r="AM18" s="384">
        <v>0</v>
      </c>
      <c r="AN18" s="384">
        <v>0</v>
      </c>
      <c r="AO18" s="384">
        <v>0</v>
      </c>
      <c r="AP18" s="384">
        <v>0</v>
      </c>
      <c r="AQ18" s="384">
        <v>0</v>
      </c>
      <c r="AR18" s="384">
        <v>44</v>
      </c>
      <c r="AS18" s="384">
        <v>10</v>
      </c>
      <c r="AT18" s="1383" t="s">
        <v>396</v>
      </c>
      <c r="AU18" s="382" t="s">
        <v>1424</v>
      </c>
      <c r="AV18" s="384">
        <v>624</v>
      </c>
      <c r="AW18" s="384">
        <v>0</v>
      </c>
      <c r="AX18" s="384">
        <v>0</v>
      </c>
      <c r="AY18" s="384">
        <v>634</v>
      </c>
      <c r="AZ18" s="384">
        <v>0</v>
      </c>
      <c r="BA18" s="384">
        <v>0</v>
      </c>
      <c r="BB18" s="384">
        <v>0</v>
      </c>
      <c r="BC18" s="384">
        <v>0</v>
      </c>
      <c r="BD18" s="384">
        <v>0</v>
      </c>
      <c r="BE18" s="1383" t="s">
        <v>396</v>
      </c>
      <c r="BF18" s="382" t="s">
        <v>1424</v>
      </c>
      <c r="BG18" s="384">
        <v>0</v>
      </c>
      <c r="BH18" s="384">
        <v>0</v>
      </c>
      <c r="BI18" s="384">
        <v>0</v>
      </c>
      <c r="BJ18" s="384">
        <v>0</v>
      </c>
      <c r="BK18" s="384">
        <v>0</v>
      </c>
      <c r="BL18" s="384">
        <v>0</v>
      </c>
      <c r="BM18" s="384">
        <v>0</v>
      </c>
      <c r="BN18" s="384">
        <v>0</v>
      </c>
      <c r="BO18" s="384">
        <v>0</v>
      </c>
      <c r="BP18" s="1383" t="s">
        <v>396</v>
      </c>
      <c r="BQ18" s="382" t="s">
        <v>1424</v>
      </c>
      <c r="BR18" s="384">
        <v>0</v>
      </c>
      <c r="BS18" s="384">
        <v>0</v>
      </c>
      <c r="BT18" s="385">
        <v>0</v>
      </c>
      <c r="BU18" s="1129">
        <v>0</v>
      </c>
      <c r="BV18" s="386">
        <v>22087</v>
      </c>
    </row>
    <row r="19" spans="2:74" ht="13.5" customHeight="1">
      <c r="B19" s="1384"/>
      <c r="C19" s="366" t="s">
        <v>398</v>
      </c>
      <c r="D19" s="367">
        <v>1759</v>
      </c>
      <c r="E19" s="368">
        <v>2828</v>
      </c>
      <c r="F19" s="368">
        <v>7071</v>
      </c>
      <c r="G19" s="368">
        <v>0</v>
      </c>
      <c r="H19" s="368">
        <v>287</v>
      </c>
      <c r="I19" s="368">
        <v>0</v>
      </c>
      <c r="J19" s="368">
        <v>0</v>
      </c>
      <c r="K19" s="368">
        <v>0</v>
      </c>
      <c r="L19" s="368">
        <v>0</v>
      </c>
      <c r="M19" s="1384"/>
      <c r="N19" s="366" t="s">
        <v>398</v>
      </c>
      <c r="O19" s="368">
        <v>0</v>
      </c>
      <c r="P19" s="368">
        <v>0</v>
      </c>
      <c r="Q19" s="368">
        <v>0</v>
      </c>
      <c r="R19" s="368">
        <v>0</v>
      </c>
      <c r="S19" s="368">
        <v>0</v>
      </c>
      <c r="T19" s="368">
        <v>0</v>
      </c>
      <c r="U19" s="368">
        <v>0</v>
      </c>
      <c r="V19" s="368">
        <v>0</v>
      </c>
      <c r="W19" s="368">
        <v>0</v>
      </c>
      <c r="X19" s="1384"/>
      <c r="Y19" s="366" t="s">
        <v>398</v>
      </c>
      <c r="Z19" s="368">
        <v>11945</v>
      </c>
      <c r="AA19" s="368">
        <v>0</v>
      </c>
      <c r="AB19" s="368">
        <v>0</v>
      </c>
      <c r="AC19" s="368">
        <v>0</v>
      </c>
      <c r="AD19" s="368">
        <v>0</v>
      </c>
      <c r="AE19" s="368">
        <v>0</v>
      </c>
      <c r="AF19" s="368">
        <v>0</v>
      </c>
      <c r="AG19" s="368">
        <v>0</v>
      </c>
      <c r="AH19" s="368">
        <v>0</v>
      </c>
      <c r="AI19" s="1384"/>
      <c r="AJ19" s="366" t="s">
        <v>398</v>
      </c>
      <c r="AK19" s="368">
        <v>0</v>
      </c>
      <c r="AL19" s="368">
        <v>0</v>
      </c>
      <c r="AM19" s="368">
        <v>0</v>
      </c>
      <c r="AN19" s="368">
        <v>0</v>
      </c>
      <c r="AO19" s="368">
        <v>0</v>
      </c>
      <c r="AP19" s="368">
        <v>0</v>
      </c>
      <c r="AQ19" s="368">
        <v>0</v>
      </c>
      <c r="AR19" s="368">
        <v>0</v>
      </c>
      <c r="AS19" s="368">
        <v>0</v>
      </c>
      <c r="AT19" s="1384"/>
      <c r="AU19" s="366" t="s">
        <v>398</v>
      </c>
      <c r="AV19" s="368">
        <v>0</v>
      </c>
      <c r="AW19" s="368">
        <v>0</v>
      </c>
      <c r="AX19" s="368">
        <v>0</v>
      </c>
      <c r="AY19" s="368">
        <v>0</v>
      </c>
      <c r="AZ19" s="368">
        <v>0</v>
      </c>
      <c r="BA19" s="368">
        <v>0</v>
      </c>
      <c r="BB19" s="368">
        <v>0</v>
      </c>
      <c r="BC19" s="368">
        <v>0</v>
      </c>
      <c r="BD19" s="368">
        <v>0</v>
      </c>
      <c r="BE19" s="1384"/>
      <c r="BF19" s="366" t="s">
        <v>398</v>
      </c>
      <c r="BG19" s="368">
        <v>0</v>
      </c>
      <c r="BH19" s="368">
        <v>0</v>
      </c>
      <c r="BI19" s="368">
        <v>0</v>
      </c>
      <c r="BJ19" s="368">
        <v>0</v>
      </c>
      <c r="BK19" s="368">
        <v>0</v>
      </c>
      <c r="BL19" s="368">
        <v>0</v>
      </c>
      <c r="BM19" s="368">
        <v>0</v>
      </c>
      <c r="BN19" s="368">
        <v>0</v>
      </c>
      <c r="BO19" s="368">
        <v>0</v>
      </c>
      <c r="BP19" s="1384"/>
      <c r="BQ19" s="366" t="s">
        <v>398</v>
      </c>
      <c r="BR19" s="368">
        <v>0</v>
      </c>
      <c r="BS19" s="368">
        <v>0</v>
      </c>
      <c r="BT19" s="369">
        <v>0</v>
      </c>
      <c r="BU19" s="388">
        <v>0</v>
      </c>
      <c r="BV19" s="370">
        <v>11945</v>
      </c>
    </row>
    <row r="20" spans="2:74" ht="13.5" customHeight="1">
      <c r="B20" s="1384"/>
      <c r="C20" s="371" t="s">
        <v>399</v>
      </c>
      <c r="D20" s="372">
        <v>843</v>
      </c>
      <c r="E20" s="373">
        <v>3608</v>
      </c>
      <c r="F20" s="373">
        <v>847</v>
      </c>
      <c r="G20" s="373">
        <v>0</v>
      </c>
      <c r="H20" s="373">
        <v>423</v>
      </c>
      <c r="I20" s="373">
        <v>0</v>
      </c>
      <c r="J20" s="373">
        <v>0</v>
      </c>
      <c r="K20" s="373">
        <v>0</v>
      </c>
      <c r="L20" s="373">
        <v>2100</v>
      </c>
      <c r="M20" s="1384"/>
      <c r="N20" s="371" t="s">
        <v>399</v>
      </c>
      <c r="O20" s="373">
        <v>36</v>
      </c>
      <c r="P20" s="373">
        <v>0</v>
      </c>
      <c r="Q20" s="373">
        <v>0</v>
      </c>
      <c r="R20" s="373">
        <v>0</v>
      </c>
      <c r="S20" s="373">
        <v>0</v>
      </c>
      <c r="T20" s="373">
        <v>0</v>
      </c>
      <c r="U20" s="373">
        <v>0</v>
      </c>
      <c r="V20" s="373">
        <v>0</v>
      </c>
      <c r="W20" s="373">
        <v>0</v>
      </c>
      <c r="X20" s="1384"/>
      <c r="Y20" s="371" t="s">
        <v>399</v>
      </c>
      <c r="Z20" s="373">
        <v>7857</v>
      </c>
      <c r="AA20" s="373">
        <v>44</v>
      </c>
      <c r="AB20" s="373">
        <v>0</v>
      </c>
      <c r="AC20" s="373">
        <v>0</v>
      </c>
      <c r="AD20" s="373">
        <v>0</v>
      </c>
      <c r="AE20" s="373">
        <v>0</v>
      </c>
      <c r="AF20" s="373">
        <v>0</v>
      </c>
      <c r="AG20" s="373">
        <v>0</v>
      </c>
      <c r="AH20" s="373">
        <v>0</v>
      </c>
      <c r="AI20" s="1384"/>
      <c r="AJ20" s="371" t="s">
        <v>399</v>
      </c>
      <c r="AK20" s="373">
        <v>0</v>
      </c>
      <c r="AL20" s="373">
        <v>0</v>
      </c>
      <c r="AM20" s="373">
        <v>0</v>
      </c>
      <c r="AN20" s="373">
        <v>0</v>
      </c>
      <c r="AO20" s="373">
        <v>0</v>
      </c>
      <c r="AP20" s="373">
        <v>0</v>
      </c>
      <c r="AQ20" s="373">
        <v>0</v>
      </c>
      <c r="AR20" s="373">
        <v>44</v>
      </c>
      <c r="AS20" s="373">
        <v>0</v>
      </c>
      <c r="AT20" s="1384"/>
      <c r="AU20" s="371" t="s">
        <v>399</v>
      </c>
      <c r="AV20" s="373">
        <v>624</v>
      </c>
      <c r="AW20" s="373">
        <v>0</v>
      </c>
      <c r="AX20" s="373">
        <v>0</v>
      </c>
      <c r="AY20" s="373">
        <v>624</v>
      </c>
      <c r="AZ20" s="373">
        <v>0</v>
      </c>
      <c r="BA20" s="373">
        <v>0</v>
      </c>
      <c r="BB20" s="373">
        <v>0</v>
      </c>
      <c r="BC20" s="373">
        <v>0</v>
      </c>
      <c r="BD20" s="373">
        <v>0</v>
      </c>
      <c r="BE20" s="1384"/>
      <c r="BF20" s="371" t="s">
        <v>399</v>
      </c>
      <c r="BG20" s="373">
        <v>0</v>
      </c>
      <c r="BH20" s="373">
        <v>0</v>
      </c>
      <c r="BI20" s="373">
        <v>0</v>
      </c>
      <c r="BJ20" s="373">
        <v>0</v>
      </c>
      <c r="BK20" s="373">
        <v>0</v>
      </c>
      <c r="BL20" s="373">
        <v>0</v>
      </c>
      <c r="BM20" s="373">
        <v>0</v>
      </c>
      <c r="BN20" s="373">
        <v>0</v>
      </c>
      <c r="BO20" s="373">
        <v>0</v>
      </c>
      <c r="BP20" s="1384"/>
      <c r="BQ20" s="371" t="s">
        <v>399</v>
      </c>
      <c r="BR20" s="373">
        <v>0</v>
      </c>
      <c r="BS20" s="373">
        <v>0</v>
      </c>
      <c r="BT20" s="374">
        <v>0</v>
      </c>
      <c r="BU20" s="376">
        <v>0</v>
      </c>
      <c r="BV20" s="375">
        <v>8525</v>
      </c>
    </row>
    <row r="21" spans="2:74" ht="13.5" customHeight="1">
      <c r="B21" s="1384"/>
      <c r="C21" s="371" t="s">
        <v>400</v>
      </c>
      <c r="D21" s="372">
        <v>0</v>
      </c>
      <c r="E21" s="373">
        <v>1046</v>
      </c>
      <c r="F21" s="373">
        <v>0</v>
      </c>
      <c r="G21" s="373">
        <v>0</v>
      </c>
      <c r="H21" s="373">
        <v>0</v>
      </c>
      <c r="I21" s="373">
        <v>1</v>
      </c>
      <c r="J21" s="373">
        <v>0</v>
      </c>
      <c r="K21" s="373">
        <v>0</v>
      </c>
      <c r="L21" s="373">
        <v>0</v>
      </c>
      <c r="M21" s="1384"/>
      <c r="N21" s="371" t="s">
        <v>400</v>
      </c>
      <c r="O21" s="373">
        <v>1</v>
      </c>
      <c r="P21" s="373">
        <v>0</v>
      </c>
      <c r="Q21" s="373">
        <v>0</v>
      </c>
      <c r="R21" s="373">
        <v>0</v>
      </c>
      <c r="S21" s="373">
        <v>0</v>
      </c>
      <c r="T21" s="373">
        <v>0</v>
      </c>
      <c r="U21" s="373">
        <v>0</v>
      </c>
      <c r="V21" s="373">
        <v>0</v>
      </c>
      <c r="W21" s="373">
        <v>0</v>
      </c>
      <c r="X21" s="1384"/>
      <c r="Y21" s="371" t="s">
        <v>400</v>
      </c>
      <c r="Z21" s="373">
        <v>1048</v>
      </c>
      <c r="AA21" s="373">
        <v>0</v>
      </c>
      <c r="AB21" s="373">
        <v>0</v>
      </c>
      <c r="AC21" s="373">
        <v>0</v>
      </c>
      <c r="AD21" s="373">
        <v>0</v>
      </c>
      <c r="AE21" s="373">
        <v>0</v>
      </c>
      <c r="AF21" s="373">
        <v>0</v>
      </c>
      <c r="AG21" s="373">
        <v>0</v>
      </c>
      <c r="AH21" s="373">
        <v>0</v>
      </c>
      <c r="AI21" s="1384"/>
      <c r="AJ21" s="371" t="s">
        <v>400</v>
      </c>
      <c r="AK21" s="373">
        <v>0</v>
      </c>
      <c r="AL21" s="373">
        <v>0</v>
      </c>
      <c r="AM21" s="373">
        <v>0</v>
      </c>
      <c r="AN21" s="373">
        <v>0</v>
      </c>
      <c r="AO21" s="373">
        <v>0</v>
      </c>
      <c r="AP21" s="373">
        <v>0</v>
      </c>
      <c r="AQ21" s="373">
        <v>0</v>
      </c>
      <c r="AR21" s="373">
        <v>0</v>
      </c>
      <c r="AS21" s="373">
        <v>0</v>
      </c>
      <c r="AT21" s="1384"/>
      <c r="AU21" s="371" t="s">
        <v>400</v>
      </c>
      <c r="AV21" s="373">
        <v>0</v>
      </c>
      <c r="AW21" s="373">
        <v>0</v>
      </c>
      <c r="AX21" s="373">
        <v>0</v>
      </c>
      <c r="AY21" s="373">
        <v>0</v>
      </c>
      <c r="AZ21" s="373">
        <v>0</v>
      </c>
      <c r="BA21" s="373">
        <v>0</v>
      </c>
      <c r="BB21" s="373">
        <v>0</v>
      </c>
      <c r="BC21" s="373">
        <v>0</v>
      </c>
      <c r="BD21" s="373">
        <v>0</v>
      </c>
      <c r="BE21" s="1384"/>
      <c r="BF21" s="371" t="s">
        <v>400</v>
      </c>
      <c r="BG21" s="373">
        <v>0</v>
      </c>
      <c r="BH21" s="373">
        <v>0</v>
      </c>
      <c r="BI21" s="373">
        <v>0</v>
      </c>
      <c r="BJ21" s="373">
        <v>0</v>
      </c>
      <c r="BK21" s="373">
        <v>0</v>
      </c>
      <c r="BL21" s="373">
        <v>0</v>
      </c>
      <c r="BM21" s="373">
        <v>0</v>
      </c>
      <c r="BN21" s="373">
        <v>0</v>
      </c>
      <c r="BO21" s="373">
        <v>0</v>
      </c>
      <c r="BP21" s="1384"/>
      <c r="BQ21" s="371" t="s">
        <v>400</v>
      </c>
      <c r="BR21" s="373">
        <v>0</v>
      </c>
      <c r="BS21" s="373">
        <v>0</v>
      </c>
      <c r="BT21" s="374">
        <v>0</v>
      </c>
      <c r="BU21" s="376">
        <v>0</v>
      </c>
      <c r="BV21" s="375">
        <v>1048</v>
      </c>
    </row>
    <row r="22" spans="2:74" ht="13.5" customHeight="1">
      <c r="B22" s="1384"/>
      <c r="C22" s="371" t="s">
        <v>401</v>
      </c>
      <c r="D22" s="372">
        <v>25</v>
      </c>
      <c r="E22" s="373">
        <v>399</v>
      </c>
      <c r="F22" s="373">
        <v>0</v>
      </c>
      <c r="G22" s="373">
        <v>0</v>
      </c>
      <c r="H22" s="373">
        <v>0</v>
      </c>
      <c r="I22" s="373">
        <v>20</v>
      </c>
      <c r="J22" s="373">
        <v>0</v>
      </c>
      <c r="K22" s="373">
        <v>0</v>
      </c>
      <c r="L22" s="373">
        <v>0</v>
      </c>
      <c r="M22" s="1384"/>
      <c r="N22" s="371" t="s">
        <v>401</v>
      </c>
      <c r="O22" s="373">
        <v>0</v>
      </c>
      <c r="P22" s="373">
        <v>0</v>
      </c>
      <c r="Q22" s="373">
        <v>0</v>
      </c>
      <c r="R22" s="373">
        <v>0</v>
      </c>
      <c r="S22" s="373">
        <v>0</v>
      </c>
      <c r="T22" s="373">
        <v>0</v>
      </c>
      <c r="U22" s="373">
        <v>0</v>
      </c>
      <c r="V22" s="373">
        <v>0</v>
      </c>
      <c r="W22" s="373">
        <v>100</v>
      </c>
      <c r="X22" s="1384"/>
      <c r="Y22" s="371" t="s">
        <v>401</v>
      </c>
      <c r="Z22" s="373">
        <v>544</v>
      </c>
      <c r="AA22" s="373">
        <v>0</v>
      </c>
      <c r="AB22" s="373">
        <v>0</v>
      </c>
      <c r="AC22" s="373">
        <v>0</v>
      </c>
      <c r="AD22" s="373">
        <v>0</v>
      </c>
      <c r="AE22" s="373">
        <v>0</v>
      </c>
      <c r="AF22" s="373">
        <v>0</v>
      </c>
      <c r="AG22" s="373">
        <v>0</v>
      </c>
      <c r="AH22" s="373">
        <v>0</v>
      </c>
      <c r="AI22" s="1384"/>
      <c r="AJ22" s="371" t="s">
        <v>401</v>
      </c>
      <c r="AK22" s="373">
        <v>0</v>
      </c>
      <c r="AL22" s="373">
        <v>0</v>
      </c>
      <c r="AM22" s="373">
        <v>0</v>
      </c>
      <c r="AN22" s="373">
        <v>0</v>
      </c>
      <c r="AO22" s="373">
        <v>0</v>
      </c>
      <c r="AP22" s="373">
        <v>0</v>
      </c>
      <c r="AQ22" s="373">
        <v>0</v>
      </c>
      <c r="AR22" s="373">
        <v>0</v>
      </c>
      <c r="AS22" s="373">
        <v>0</v>
      </c>
      <c r="AT22" s="1384"/>
      <c r="AU22" s="371" t="s">
        <v>401</v>
      </c>
      <c r="AV22" s="373">
        <v>0</v>
      </c>
      <c r="AW22" s="373">
        <v>0</v>
      </c>
      <c r="AX22" s="373">
        <v>0</v>
      </c>
      <c r="AY22" s="373">
        <v>0</v>
      </c>
      <c r="AZ22" s="373">
        <v>0</v>
      </c>
      <c r="BA22" s="373">
        <v>0</v>
      </c>
      <c r="BB22" s="373">
        <v>0</v>
      </c>
      <c r="BC22" s="373">
        <v>0</v>
      </c>
      <c r="BD22" s="373">
        <v>0</v>
      </c>
      <c r="BE22" s="1384"/>
      <c r="BF22" s="371" t="s">
        <v>401</v>
      </c>
      <c r="BG22" s="373">
        <v>0</v>
      </c>
      <c r="BH22" s="373">
        <v>0</v>
      </c>
      <c r="BI22" s="373">
        <v>0</v>
      </c>
      <c r="BJ22" s="373">
        <v>0</v>
      </c>
      <c r="BK22" s="373">
        <v>0</v>
      </c>
      <c r="BL22" s="373">
        <v>0</v>
      </c>
      <c r="BM22" s="373">
        <v>0</v>
      </c>
      <c r="BN22" s="373">
        <v>0</v>
      </c>
      <c r="BO22" s="373">
        <v>0</v>
      </c>
      <c r="BP22" s="1384"/>
      <c r="BQ22" s="371" t="s">
        <v>401</v>
      </c>
      <c r="BR22" s="373">
        <v>0</v>
      </c>
      <c r="BS22" s="373">
        <v>0</v>
      </c>
      <c r="BT22" s="374">
        <v>0</v>
      </c>
      <c r="BU22" s="376">
        <v>0</v>
      </c>
      <c r="BV22" s="375">
        <v>544</v>
      </c>
    </row>
    <row r="23" spans="2:74" ht="13.5" customHeight="1">
      <c r="B23" s="1384"/>
      <c r="C23" s="371" t="s">
        <v>402</v>
      </c>
      <c r="D23" s="372">
        <v>0</v>
      </c>
      <c r="E23" s="373">
        <v>0</v>
      </c>
      <c r="F23" s="373">
        <v>1</v>
      </c>
      <c r="G23" s="373">
        <v>0</v>
      </c>
      <c r="H23" s="373">
        <v>0</v>
      </c>
      <c r="I23" s="373">
        <v>0</v>
      </c>
      <c r="J23" s="373">
        <v>0</v>
      </c>
      <c r="K23" s="373">
        <v>0</v>
      </c>
      <c r="L23" s="373">
        <v>0</v>
      </c>
      <c r="M23" s="1384"/>
      <c r="N23" s="371" t="s">
        <v>402</v>
      </c>
      <c r="O23" s="373">
        <v>0</v>
      </c>
      <c r="P23" s="373">
        <v>0</v>
      </c>
      <c r="Q23" s="373">
        <v>0</v>
      </c>
      <c r="R23" s="373">
        <v>0</v>
      </c>
      <c r="S23" s="373">
        <v>0</v>
      </c>
      <c r="T23" s="373">
        <v>0</v>
      </c>
      <c r="U23" s="373">
        <v>0</v>
      </c>
      <c r="V23" s="373">
        <v>0</v>
      </c>
      <c r="W23" s="373">
        <v>0</v>
      </c>
      <c r="X23" s="1384"/>
      <c r="Y23" s="371" t="s">
        <v>402</v>
      </c>
      <c r="Z23" s="373">
        <v>1</v>
      </c>
      <c r="AA23" s="373">
        <v>0</v>
      </c>
      <c r="AB23" s="373">
        <v>0</v>
      </c>
      <c r="AC23" s="373">
        <v>0</v>
      </c>
      <c r="AD23" s="373">
        <v>0</v>
      </c>
      <c r="AE23" s="373">
        <v>0</v>
      </c>
      <c r="AF23" s="373">
        <v>0</v>
      </c>
      <c r="AG23" s="373">
        <v>0</v>
      </c>
      <c r="AH23" s="373">
        <v>0</v>
      </c>
      <c r="AI23" s="1384"/>
      <c r="AJ23" s="371" t="s">
        <v>402</v>
      </c>
      <c r="AK23" s="373">
        <v>0</v>
      </c>
      <c r="AL23" s="373">
        <v>0</v>
      </c>
      <c r="AM23" s="373">
        <v>0</v>
      </c>
      <c r="AN23" s="373">
        <v>0</v>
      </c>
      <c r="AO23" s="373">
        <v>0</v>
      </c>
      <c r="AP23" s="373">
        <v>0</v>
      </c>
      <c r="AQ23" s="373">
        <v>0</v>
      </c>
      <c r="AR23" s="373">
        <v>0</v>
      </c>
      <c r="AS23" s="373">
        <v>0</v>
      </c>
      <c r="AT23" s="1384"/>
      <c r="AU23" s="371" t="s">
        <v>402</v>
      </c>
      <c r="AV23" s="373">
        <v>0</v>
      </c>
      <c r="AW23" s="373">
        <v>0</v>
      </c>
      <c r="AX23" s="373">
        <v>0</v>
      </c>
      <c r="AY23" s="373">
        <v>0</v>
      </c>
      <c r="AZ23" s="373">
        <v>0</v>
      </c>
      <c r="BA23" s="373">
        <v>0</v>
      </c>
      <c r="BB23" s="373">
        <v>0</v>
      </c>
      <c r="BC23" s="373">
        <v>0</v>
      </c>
      <c r="BD23" s="373">
        <v>0</v>
      </c>
      <c r="BE23" s="1384"/>
      <c r="BF23" s="371" t="s">
        <v>402</v>
      </c>
      <c r="BG23" s="373">
        <v>0</v>
      </c>
      <c r="BH23" s="373">
        <v>0</v>
      </c>
      <c r="BI23" s="373">
        <v>0</v>
      </c>
      <c r="BJ23" s="373">
        <v>0</v>
      </c>
      <c r="BK23" s="373">
        <v>0</v>
      </c>
      <c r="BL23" s="373">
        <v>0</v>
      </c>
      <c r="BM23" s="373">
        <v>0</v>
      </c>
      <c r="BN23" s="373">
        <v>0</v>
      </c>
      <c r="BO23" s="373">
        <v>0</v>
      </c>
      <c r="BP23" s="1384"/>
      <c r="BQ23" s="371" t="s">
        <v>402</v>
      </c>
      <c r="BR23" s="373">
        <v>0</v>
      </c>
      <c r="BS23" s="373">
        <v>0</v>
      </c>
      <c r="BT23" s="374">
        <v>0</v>
      </c>
      <c r="BU23" s="376">
        <v>0</v>
      </c>
      <c r="BV23" s="375">
        <v>1</v>
      </c>
    </row>
    <row r="24" spans="2:74" ht="13.5" customHeight="1">
      <c r="B24" s="1385"/>
      <c r="C24" s="377" t="s">
        <v>403</v>
      </c>
      <c r="D24" s="372">
        <v>0</v>
      </c>
      <c r="E24" s="373">
        <v>0</v>
      </c>
      <c r="F24" s="373">
        <v>0</v>
      </c>
      <c r="G24" s="373">
        <v>0</v>
      </c>
      <c r="H24" s="373">
        <v>0</v>
      </c>
      <c r="I24" s="373">
        <v>0</v>
      </c>
      <c r="J24" s="373">
        <v>0</v>
      </c>
      <c r="K24" s="373">
        <v>0</v>
      </c>
      <c r="L24" s="373">
        <v>0</v>
      </c>
      <c r="M24" s="1385"/>
      <c r="N24" s="377" t="s">
        <v>403</v>
      </c>
      <c r="O24" s="373">
        <v>0</v>
      </c>
      <c r="P24" s="373">
        <v>0</v>
      </c>
      <c r="Q24" s="373">
        <v>0</v>
      </c>
      <c r="R24" s="373">
        <v>0</v>
      </c>
      <c r="S24" s="373">
        <v>0</v>
      </c>
      <c r="T24" s="373">
        <v>0</v>
      </c>
      <c r="U24" s="373">
        <v>0</v>
      </c>
      <c r="V24" s="373">
        <v>14</v>
      </c>
      <c r="W24" s="373">
        <v>0</v>
      </c>
      <c r="X24" s="1385"/>
      <c r="Y24" s="377" t="s">
        <v>403</v>
      </c>
      <c r="Z24" s="373">
        <v>14</v>
      </c>
      <c r="AA24" s="373">
        <v>0</v>
      </c>
      <c r="AB24" s="373">
        <v>0</v>
      </c>
      <c r="AC24" s="373">
        <v>0</v>
      </c>
      <c r="AD24" s="373">
        <v>0</v>
      </c>
      <c r="AE24" s="373">
        <v>0</v>
      </c>
      <c r="AF24" s="373">
        <v>0</v>
      </c>
      <c r="AG24" s="373">
        <v>0</v>
      </c>
      <c r="AH24" s="373">
        <v>0</v>
      </c>
      <c r="AI24" s="1385"/>
      <c r="AJ24" s="377" t="s">
        <v>403</v>
      </c>
      <c r="AK24" s="373">
        <v>0</v>
      </c>
      <c r="AL24" s="373">
        <v>0</v>
      </c>
      <c r="AM24" s="373">
        <v>0</v>
      </c>
      <c r="AN24" s="373">
        <v>0</v>
      </c>
      <c r="AO24" s="373">
        <v>0</v>
      </c>
      <c r="AP24" s="373">
        <v>0</v>
      </c>
      <c r="AQ24" s="373">
        <v>0</v>
      </c>
      <c r="AR24" s="373">
        <v>0</v>
      </c>
      <c r="AS24" s="373">
        <v>10</v>
      </c>
      <c r="AT24" s="1385"/>
      <c r="AU24" s="377" t="s">
        <v>403</v>
      </c>
      <c r="AV24" s="373">
        <v>0</v>
      </c>
      <c r="AW24" s="373">
        <v>0</v>
      </c>
      <c r="AX24" s="373">
        <v>0</v>
      </c>
      <c r="AY24" s="373">
        <v>10</v>
      </c>
      <c r="AZ24" s="373">
        <v>0</v>
      </c>
      <c r="BA24" s="373">
        <v>0</v>
      </c>
      <c r="BB24" s="373">
        <v>0</v>
      </c>
      <c r="BC24" s="373">
        <v>0</v>
      </c>
      <c r="BD24" s="373">
        <v>0</v>
      </c>
      <c r="BE24" s="1385"/>
      <c r="BF24" s="377" t="s">
        <v>403</v>
      </c>
      <c r="BG24" s="373">
        <v>0</v>
      </c>
      <c r="BH24" s="373">
        <v>0</v>
      </c>
      <c r="BI24" s="373">
        <v>0</v>
      </c>
      <c r="BJ24" s="373">
        <v>0</v>
      </c>
      <c r="BK24" s="373">
        <v>0</v>
      </c>
      <c r="BL24" s="373">
        <v>0</v>
      </c>
      <c r="BM24" s="373">
        <v>0</v>
      </c>
      <c r="BN24" s="373">
        <v>0</v>
      </c>
      <c r="BO24" s="373">
        <v>0</v>
      </c>
      <c r="BP24" s="1385"/>
      <c r="BQ24" s="377" t="s">
        <v>403</v>
      </c>
      <c r="BR24" s="373">
        <v>0</v>
      </c>
      <c r="BS24" s="373">
        <v>0</v>
      </c>
      <c r="BT24" s="374">
        <v>0</v>
      </c>
      <c r="BU24" s="376">
        <v>0</v>
      </c>
      <c r="BV24" s="375">
        <v>24</v>
      </c>
    </row>
    <row r="25" spans="2:74" ht="13.5" customHeight="1">
      <c r="B25" s="1383" t="s">
        <v>404</v>
      </c>
      <c r="C25" s="382" t="s">
        <v>404</v>
      </c>
      <c r="D25" s="383">
        <v>3710</v>
      </c>
      <c r="E25" s="384">
        <v>8309</v>
      </c>
      <c r="F25" s="384">
        <v>2970</v>
      </c>
      <c r="G25" s="384">
        <v>335</v>
      </c>
      <c r="H25" s="384">
        <v>1211</v>
      </c>
      <c r="I25" s="384">
        <v>1834</v>
      </c>
      <c r="J25" s="384">
        <v>60</v>
      </c>
      <c r="K25" s="384">
        <v>775</v>
      </c>
      <c r="L25" s="384">
        <v>623</v>
      </c>
      <c r="M25" s="1383" t="s">
        <v>404</v>
      </c>
      <c r="N25" s="382" t="s">
        <v>404</v>
      </c>
      <c r="O25" s="384">
        <v>2120</v>
      </c>
      <c r="P25" s="384">
        <v>194</v>
      </c>
      <c r="Q25" s="384">
        <v>5</v>
      </c>
      <c r="R25" s="384">
        <v>61</v>
      </c>
      <c r="S25" s="384">
        <v>0</v>
      </c>
      <c r="T25" s="384">
        <v>0</v>
      </c>
      <c r="U25" s="384">
        <v>0</v>
      </c>
      <c r="V25" s="384">
        <v>0</v>
      </c>
      <c r="W25" s="384">
        <v>146</v>
      </c>
      <c r="X25" s="1383" t="s">
        <v>404</v>
      </c>
      <c r="Y25" s="382" t="s">
        <v>404</v>
      </c>
      <c r="Z25" s="384">
        <v>22353</v>
      </c>
      <c r="AA25" s="384">
        <v>0</v>
      </c>
      <c r="AB25" s="384">
        <v>0</v>
      </c>
      <c r="AC25" s="384">
        <v>0</v>
      </c>
      <c r="AD25" s="384">
        <v>0</v>
      </c>
      <c r="AE25" s="384">
        <v>0</v>
      </c>
      <c r="AF25" s="384">
        <v>70</v>
      </c>
      <c r="AG25" s="384">
        <v>108</v>
      </c>
      <c r="AH25" s="384">
        <v>559</v>
      </c>
      <c r="AI25" s="1383" t="s">
        <v>404</v>
      </c>
      <c r="AJ25" s="382" t="s">
        <v>404</v>
      </c>
      <c r="AK25" s="384">
        <v>2</v>
      </c>
      <c r="AL25" s="384">
        <v>0</v>
      </c>
      <c r="AM25" s="384">
        <v>0</v>
      </c>
      <c r="AN25" s="384">
        <v>0</v>
      </c>
      <c r="AO25" s="384">
        <v>0</v>
      </c>
      <c r="AP25" s="384">
        <v>0</v>
      </c>
      <c r="AQ25" s="384">
        <v>30</v>
      </c>
      <c r="AR25" s="384">
        <v>769</v>
      </c>
      <c r="AS25" s="384">
        <v>114</v>
      </c>
      <c r="AT25" s="1383" t="s">
        <v>404</v>
      </c>
      <c r="AU25" s="382" t="s">
        <v>404</v>
      </c>
      <c r="AV25" s="384">
        <v>1213</v>
      </c>
      <c r="AW25" s="384">
        <v>6</v>
      </c>
      <c r="AX25" s="384">
        <v>0</v>
      </c>
      <c r="AY25" s="384">
        <v>1333</v>
      </c>
      <c r="AZ25" s="384">
        <v>0</v>
      </c>
      <c r="BA25" s="384">
        <v>0</v>
      </c>
      <c r="BB25" s="384">
        <v>0</v>
      </c>
      <c r="BC25" s="384">
        <v>0</v>
      </c>
      <c r="BD25" s="384">
        <v>0</v>
      </c>
      <c r="BE25" s="1383" t="s">
        <v>404</v>
      </c>
      <c r="BF25" s="382" t="s">
        <v>404</v>
      </c>
      <c r="BG25" s="384">
        <v>0</v>
      </c>
      <c r="BH25" s="384">
        <v>0</v>
      </c>
      <c r="BI25" s="384">
        <v>0</v>
      </c>
      <c r="BJ25" s="384">
        <v>0</v>
      </c>
      <c r="BK25" s="384">
        <v>0</v>
      </c>
      <c r="BL25" s="384">
        <v>84</v>
      </c>
      <c r="BM25" s="384">
        <v>0</v>
      </c>
      <c r="BN25" s="384">
        <v>84</v>
      </c>
      <c r="BO25" s="384">
        <v>103</v>
      </c>
      <c r="BP25" s="1383" t="s">
        <v>404</v>
      </c>
      <c r="BQ25" s="382" t="s">
        <v>404</v>
      </c>
      <c r="BR25" s="384">
        <v>22</v>
      </c>
      <c r="BS25" s="384">
        <v>0</v>
      </c>
      <c r="BT25" s="385">
        <v>125</v>
      </c>
      <c r="BU25" s="1129">
        <v>0</v>
      </c>
      <c r="BV25" s="386">
        <v>24664</v>
      </c>
    </row>
    <row r="26" spans="2:74" ht="13.5" customHeight="1">
      <c r="B26" s="1384"/>
      <c r="C26" s="366" t="s">
        <v>405</v>
      </c>
      <c r="D26" s="372">
        <v>0</v>
      </c>
      <c r="E26" s="373">
        <v>0</v>
      </c>
      <c r="F26" s="373">
        <v>0</v>
      </c>
      <c r="G26" s="373">
        <v>0</v>
      </c>
      <c r="H26" s="373">
        <v>0</v>
      </c>
      <c r="I26" s="373">
        <v>0</v>
      </c>
      <c r="J26" s="373">
        <v>0</v>
      </c>
      <c r="K26" s="373">
        <v>0</v>
      </c>
      <c r="L26" s="373">
        <v>0</v>
      </c>
      <c r="M26" s="1384"/>
      <c r="N26" s="366" t="s">
        <v>405</v>
      </c>
      <c r="O26" s="373">
        <v>396</v>
      </c>
      <c r="P26" s="373">
        <v>0</v>
      </c>
      <c r="Q26" s="373">
        <v>0</v>
      </c>
      <c r="R26" s="373">
        <v>0</v>
      </c>
      <c r="S26" s="373">
        <v>0</v>
      </c>
      <c r="T26" s="373">
        <v>0</v>
      </c>
      <c r="U26" s="373">
        <v>0</v>
      </c>
      <c r="V26" s="373">
        <v>0</v>
      </c>
      <c r="W26" s="373">
        <v>0</v>
      </c>
      <c r="X26" s="1384"/>
      <c r="Y26" s="366" t="s">
        <v>405</v>
      </c>
      <c r="Z26" s="373">
        <v>396</v>
      </c>
      <c r="AA26" s="373">
        <v>0</v>
      </c>
      <c r="AB26" s="373">
        <v>0</v>
      </c>
      <c r="AC26" s="373">
        <v>0</v>
      </c>
      <c r="AD26" s="373">
        <v>0</v>
      </c>
      <c r="AE26" s="373">
        <v>0</v>
      </c>
      <c r="AF26" s="373">
        <v>0</v>
      </c>
      <c r="AG26" s="373">
        <v>0</v>
      </c>
      <c r="AH26" s="373">
        <v>0</v>
      </c>
      <c r="AI26" s="1384"/>
      <c r="AJ26" s="366" t="s">
        <v>405</v>
      </c>
      <c r="AK26" s="373">
        <v>0</v>
      </c>
      <c r="AL26" s="373">
        <v>0</v>
      </c>
      <c r="AM26" s="373">
        <v>0</v>
      </c>
      <c r="AN26" s="373">
        <v>0</v>
      </c>
      <c r="AO26" s="373">
        <v>0</v>
      </c>
      <c r="AP26" s="373">
        <v>0</v>
      </c>
      <c r="AQ26" s="373">
        <v>0</v>
      </c>
      <c r="AR26" s="373">
        <v>0</v>
      </c>
      <c r="AS26" s="373">
        <v>0</v>
      </c>
      <c r="AT26" s="1384"/>
      <c r="AU26" s="366" t="s">
        <v>405</v>
      </c>
      <c r="AV26" s="373">
        <v>0</v>
      </c>
      <c r="AW26" s="373">
        <v>0</v>
      </c>
      <c r="AX26" s="373">
        <v>0</v>
      </c>
      <c r="AY26" s="373">
        <v>0</v>
      </c>
      <c r="AZ26" s="373">
        <v>0</v>
      </c>
      <c r="BA26" s="373">
        <v>0</v>
      </c>
      <c r="BB26" s="373">
        <v>0</v>
      </c>
      <c r="BC26" s="373">
        <v>0</v>
      </c>
      <c r="BD26" s="373">
        <v>0</v>
      </c>
      <c r="BE26" s="1384"/>
      <c r="BF26" s="366" t="s">
        <v>405</v>
      </c>
      <c r="BG26" s="373">
        <v>0</v>
      </c>
      <c r="BH26" s="373">
        <v>0</v>
      </c>
      <c r="BI26" s="373">
        <v>0</v>
      </c>
      <c r="BJ26" s="373">
        <v>0</v>
      </c>
      <c r="BK26" s="373">
        <v>0</v>
      </c>
      <c r="BL26" s="373">
        <v>0</v>
      </c>
      <c r="BM26" s="373">
        <v>0</v>
      </c>
      <c r="BN26" s="373">
        <v>0</v>
      </c>
      <c r="BO26" s="373">
        <v>0</v>
      </c>
      <c r="BP26" s="1384"/>
      <c r="BQ26" s="366" t="s">
        <v>405</v>
      </c>
      <c r="BR26" s="373">
        <v>0</v>
      </c>
      <c r="BS26" s="373">
        <v>0</v>
      </c>
      <c r="BT26" s="374">
        <v>0</v>
      </c>
      <c r="BU26" s="376">
        <v>0</v>
      </c>
      <c r="BV26" s="375">
        <v>396</v>
      </c>
    </row>
    <row r="27" spans="2:74" ht="13.5" customHeight="1">
      <c r="B27" s="1384"/>
      <c r="C27" s="371" t="s">
        <v>406</v>
      </c>
      <c r="D27" s="372">
        <v>0</v>
      </c>
      <c r="E27" s="373">
        <v>0</v>
      </c>
      <c r="F27" s="373">
        <v>0</v>
      </c>
      <c r="G27" s="373">
        <v>0</v>
      </c>
      <c r="H27" s="373">
        <v>0</v>
      </c>
      <c r="I27" s="373">
        <v>0</v>
      </c>
      <c r="J27" s="373">
        <v>0</v>
      </c>
      <c r="K27" s="373">
        <v>0</v>
      </c>
      <c r="L27" s="373">
        <v>0</v>
      </c>
      <c r="M27" s="1384"/>
      <c r="N27" s="371" t="s">
        <v>406</v>
      </c>
      <c r="O27" s="373">
        <v>0</v>
      </c>
      <c r="P27" s="373">
        <v>0</v>
      </c>
      <c r="Q27" s="373">
        <v>0</v>
      </c>
      <c r="R27" s="373">
        <v>0</v>
      </c>
      <c r="S27" s="373">
        <v>0</v>
      </c>
      <c r="T27" s="373">
        <v>0</v>
      </c>
      <c r="U27" s="373">
        <v>0</v>
      </c>
      <c r="V27" s="373">
        <v>0</v>
      </c>
      <c r="W27" s="373">
        <v>0</v>
      </c>
      <c r="X27" s="1384"/>
      <c r="Y27" s="371" t="s">
        <v>406</v>
      </c>
      <c r="Z27" s="373">
        <v>0</v>
      </c>
      <c r="AA27" s="373">
        <v>0</v>
      </c>
      <c r="AB27" s="373">
        <v>0</v>
      </c>
      <c r="AC27" s="373">
        <v>0</v>
      </c>
      <c r="AD27" s="373">
        <v>0</v>
      </c>
      <c r="AE27" s="373">
        <v>0</v>
      </c>
      <c r="AF27" s="373">
        <v>0</v>
      </c>
      <c r="AG27" s="373">
        <v>0</v>
      </c>
      <c r="AH27" s="373">
        <v>0</v>
      </c>
      <c r="AI27" s="1384"/>
      <c r="AJ27" s="371" t="s">
        <v>406</v>
      </c>
      <c r="AK27" s="373">
        <v>0</v>
      </c>
      <c r="AL27" s="373">
        <v>0</v>
      </c>
      <c r="AM27" s="373">
        <v>0</v>
      </c>
      <c r="AN27" s="373">
        <v>0</v>
      </c>
      <c r="AO27" s="373">
        <v>0</v>
      </c>
      <c r="AP27" s="373">
        <v>0</v>
      </c>
      <c r="AQ27" s="373">
        <v>0</v>
      </c>
      <c r="AR27" s="373">
        <v>0</v>
      </c>
      <c r="AS27" s="373">
        <v>0</v>
      </c>
      <c r="AT27" s="1384"/>
      <c r="AU27" s="371" t="s">
        <v>406</v>
      </c>
      <c r="AV27" s="373">
        <v>0</v>
      </c>
      <c r="AW27" s="373">
        <v>0</v>
      </c>
      <c r="AX27" s="373">
        <v>0</v>
      </c>
      <c r="AY27" s="373">
        <v>0</v>
      </c>
      <c r="AZ27" s="373">
        <v>0</v>
      </c>
      <c r="BA27" s="373">
        <v>0</v>
      </c>
      <c r="BB27" s="373">
        <v>0</v>
      </c>
      <c r="BC27" s="373">
        <v>0</v>
      </c>
      <c r="BD27" s="373">
        <v>0</v>
      </c>
      <c r="BE27" s="1384"/>
      <c r="BF27" s="371" t="s">
        <v>406</v>
      </c>
      <c r="BG27" s="373">
        <v>0</v>
      </c>
      <c r="BH27" s="373">
        <v>0</v>
      </c>
      <c r="BI27" s="373">
        <v>0</v>
      </c>
      <c r="BJ27" s="373">
        <v>0</v>
      </c>
      <c r="BK27" s="373">
        <v>0</v>
      </c>
      <c r="BL27" s="373">
        <v>0</v>
      </c>
      <c r="BM27" s="373">
        <v>0</v>
      </c>
      <c r="BN27" s="373">
        <v>0</v>
      </c>
      <c r="BO27" s="373">
        <v>0</v>
      </c>
      <c r="BP27" s="1384"/>
      <c r="BQ27" s="371" t="s">
        <v>406</v>
      </c>
      <c r="BR27" s="373">
        <v>0</v>
      </c>
      <c r="BS27" s="373">
        <v>0</v>
      </c>
      <c r="BT27" s="374">
        <v>0</v>
      </c>
      <c r="BU27" s="376">
        <v>0</v>
      </c>
      <c r="BV27" s="375">
        <v>0</v>
      </c>
    </row>
    <row r="28" spans="2:74" ht="13.5" customHeight="1">
      <c r="B28" s="1384"/>
      <c r="C28" s="371" t="s">
        <v>407</v>
      </c>
      <c r="D28" s="372">
        <v>0</v>
      </c>
      <c r="E28" s="373">
        <v>0</v>
      </c>
      <c r="F28" s="373">
        <v>0</v>
      </c>
      <c r="G28" s="373">
        <v>0</v>
      </c>
      <c r="H28" s="373">
        <v>6</v>
      </c>
      <c r="I28" s="373">
        <v>0</v>
      </c>
      <c r="J28" s="373">
        <v>0</v>
      </c>
      <c r="K28" s="373">
        <v>0</v>
      </c>
      <c r="L28" s="373">
        <v>0</v>
      </c>
      <c r="M28" s="1384"/>
      <c r="N28" s="371" t="s">
        <v>407</v>
      </c>
      <c r="O28" s="373">
        <v>0</v>
      </c>
      <c r="P28" s="373">
        <v>0</v>
      </c>
      <c r="Q28" s="373">
        <v>0</v>
      </c>
      <c r="R28" s="373">
        <v>0</v>
      </c>
      <c r="S28" s="373">
        <v>0</v>
      </c>
      <c r="T28" s="373">
        <v>0</v>
      </c>
      <c r="U28" s="373">
        <v>0</v>
      </c>
      <c r="V28" s="373">
        <v>0</v>
      </c>
      <c r="W28" s="373">
        <v>0</v>
      </c>
      <c r="X28" s="1384"/>
      <c r="Y28" s="371" t="s">
        <v>407</v>
      </c>
      <c r="Z28" s="373">
        <v>6</v>
      </c>
      <c r="AA28" s="373">
        <v>0</v>
      </c>
      <c r="AB28" s="373">
        <v>0</v>
      </c>
      <c r="AC28" s="373">
        <v>0</v>
      </c>
      <c r="AD28" s="373">
        <v>0</v>
      </c>
      <c r="AE28" s="373">
        <v>0</v>
      </c>
      <c r="AF28" s="373">
        <v>0</v>
      </c>
      <c r="AG28" s="373">
        <v>0</v>
      </c>
      <c r="AH28" s="373">
        <v>0</v>
      </c>
      <c r="AI28" s="1384"/>
      <c r="AJ28" s="371" t="s">
        <v>407</v>
      </c>
      <c r="AK28" s="373">
        <v>0</v>
      </c>
      <c r="AL28" s="373">
        <v>0</v>
      </c>
      <c r="AM28" s="373">
        <v>0</v>
      </c>
      <c r="AN28" s="373">
        <v>0</v>
      </c>
      <c r="AO28" s="373">
        <v>0</v>
      </c>
      <c r="AP28" s="373">
        <v>0</v>
      </c>
      <c r="AQ28" s="373">
        <v>0</v>
      </c>
      <c r="AR28" s="373">
        <v>0</v>
      </c>
      <c r="AS28" s="373">
        <v>0</v>
      </c>
      <c r="AT28" s="1384"/>
      <c r="AU28" s="371" t="s">
        <v>407</v>
      </c>
      <c r="AV28" s="373">
        <v>0</v>
      </c>
      <c r="AW28" s="373">
        <v>0</v>
      </c>
      <c r="AX28" s="373">
        <v>0</v>
      </c>
      <c r="AY28" s="373">
        <v>0</v>
      </c>
      <c r="AZ28" s="373">
        <v>0</v>
      </c>
      <c r="BA28" s="373">
        <v>0</v>
      </c>
      <c r="BB28" s="373">
        <v>0</v>
      </c>
      <c r="BC28" s="373">
        <v>0</v>
      </c>
      <c r="BD28" s="373">
        <v>0</v>
      </c>
      <c r="BE28" s="1384"/>
      <c r="BF28" s="371" t="s">
        <v>407</v>
      </c>
      <c r="BG28" s="373">
        <v>0</v>
      </c>
      <c r="BH28" s="373">
        <v>0</v>
      </c>
      <c r="BI28" s="373">
        <v>0</v>
      </c>
      <c r="BJ28" s="373">
        <v>0</v>
      </c>
      <c r="BK28" s="373">
        <v>0</v>
      </c>
      <c r="BL28" s="373">
        <v>0</v>
      </c>
      <c r="BM28" s="373">
        <v>0</v>
      </c>
      <c r="BN28" s="373">
        <v>0</v>
      </c>
      <c r="BO28" s="373">
        <v>41</v>
      </c>
      <c r="BP28" s="1384"/>
      <c r="BQ28" s="371" t="s">
        <v>407</v>
      </c>
      <c r="BR28" s="373">
        <v>0</v>
      </c>
      <c r="BS28" s="373">
        <v>0</v>
      </c>
      <c r="BT28" s="374">
        <v>41</v>
      </c>
      <c r="BU28" s="376">
        <v>0</v>
      </c>
      <c r="BV28" s="375">
        <v>47</v>
      </c>
    </row>
    <row r="29" spans="2:74" ht="13.5" customHeight="1">
      <c r="B29" s="1384"/>
      <c r="C29" s="371" t="s">
        <v>408</v>
      </c>
      <c r="D29" s="372">
        <v>255</v>
      </c>
      <c r="E29" s="373">
        <v>123</v>
      </c>
      <c r="F29" s="373">
        <v>38</v>
      </c>
      <c r="G29" s="373">
        <v>3</v>
      </c>
      <c r="H29" s="373">
        <v>33</v>
      </c>
      <c r="I29" s="373">
        <v>403</v>
      </c>
      <c r="J29" s="373">
        <v>0</v>
      </c>
      <c r="K29" s="373">
        <v>539</v>
      </c>
      <c r="L29" s="373">
        <v>45</v>
      </c>
      <c r="M29" s="1384"/>
      <c r="N29" s="371" t="s">
        <v>408</v>
      </c>
      <c r="O29" s="373">
        <v>222</v>
      </c>
      <c r="P29" s="373">
        <v>0</v>
      </c>
      <c r="Q29" s="373">
        <v>0</v>
      </c>
      <c r="R29" s="373">
        <v>0</v>
      </c>
      <c r="S29" s="373">
        <v>0</v>
      </c>
      <c r="T29" s="373">
        <v>0</v>
      </c>
      <c r="U29" s="373">
        <v>0</v>
      </c>
      <c r="V29" s="373">
        <v>0</v>
      </c>
      <c r="W29" s="373">
        <v>0</v>
      </c>
      <c r="X29" s="1384"/>
      <c r="Y29" s="371" t="s">
        <v>408</v>
      </c>
      <c r="Z29" s="373">
        <v>1661</v>
      </c>
      <c r="AA29" s="373">
        <v>0</v>
      </c>
      <c r="AB29" s="373">
        <v>0</v>
      </c>
      <c r="AC29" s="373">
        <v>0</v>
      </c>
      <c r="AD29" s="373">
        <v>0</v>
      </c>
      <c r="AE29" s="373">
        <v>0</v>
      </c>
      <c r="AF29" s="373">
        <v>0</v>
      </c>
      <c r="AG29" s="373">
        <v>0</v>
      </c>
      <c r="AH29" s="373">
        <v>44</v>
      </c>
      <c r="AI29" s="1384"/>
      <c r="AJ29" s="371" t="s">
        <v>408</v>
      </c>
      <c r="AK29" s="373">
        <v>0</v>
      </c>
      <c r="AL29" s="373">
        <v>0</v>
      </c>
      <c r="AM29" s="373">
        <v>0</v>
      </c>
      <c r="AN29" s="373">
        <v>0</v>
      </c>
      <c r="AO29" s="373">
        <v>0</v>
      </c>
      <c r="AP29" s="373">
        <v>0</v>
      </c>
      <c r="AQ29" s="373">
        <v>0</v>
      </c>
      <c r="AR29" s="373">
        <v>44</v>
      </c>
      <c r="AS29" s="373">
        <v>0</v>
      </c>
      <c r="AT29" s="1384"/>
      <c r="AU29" s="371" t="s">
        <v>408</v>
      </c>
      <c r="AV29" s="373">
        <v>165</v>
      </c>
      <c r="AW29" s="373">
        <v>0</v>
      </c>
      <c r="AX29" s="373">
        <v>0</v>
      </c>
      <c r="AY29" s="373">
        <v>165</v>
      </c>
      <c r="AZ29" s="373">
        <v>0</v>
      </c>
      <c r="BA29" s="373">
        <v>0</v>
      </c>
      <c r="BB29" s="373">
        <v>0</v>
      </c>
      <c r="BC29" s="373">
        <v>0</v>
      </c>
      <c r="BD29" s="373">
        <v>0</v>
      </c>
      <c r="BE29" s="1384"/>
      <c r="BF29" s="371" t="s">
        <v>408</v>
      </c>
      <c r="BG29" s="373">
        <v>0</v>
      </c>
      <c r="BH29" s="373">
        <v>0</v>
      </c>
      <c r="BI29" s="373">
        <v>0</v>
      </c>
      <c r="BJ29" s="373">
        <v>0</v>
      </c>
      <c r="BK29" s="373">
        <v>0</v>
      </c>
      <c r="BL29" s="373">
        <v>0</v>
      </c>
      <c r="BM29" s="373">
        <v>0</v>
      </c>
      <c r="BN29" s="373">
        <v>0</v>
      </c>
      <c r="BO29" s="373">
        <v>0</v>
      </c>
      <c r="BP29" s="1384"/>
      <c r="BQ29" s="371" t="s">
        <v>408</v>
      </c>
      <c r="BR29" s="373">
        <v>0</v>
      </c>
      <c r="BS29" s="373">
        <v>0</v>
      </c>
      <c r="BT29" s="374">
        <v>0</v>
      </c>
      <c r="BU29" s="376">
        <v>0</v>
      </c>
      <c r="BV29" s="375">
        <v>1870</v>
      </c>
    </row>
    <row r="30" spans="2:74" ht="13.5" customHeight="1">
      <c r="B30" s="1384"/>
      <c r="C30" s="371" t="s">
        <v>409</v>
      </c>
      <c r="D30" s="372">
        <v>44</v>
      </c>
      <c r="E30" s="373">
        <v>2528</v>
      </c>
      <c r="F30" s="373">
        <v>392</v>
      </c>
      <c r="G30" s="373">
        <v>44</v>
      </c>
      <c r="H30" s="373">
        <v>151</v>
      </c>
      <c r="I30" s="373">
        <v>50</v>
      </c>
      <c r="J30" s="373">
        <v>1</v>
      </c>
      <c r="K30" s="373">
        <v>21</v>
      </c>
      <c r="L30" s="373">
        <v>0</v>
      </c>
      <c r="M30" s="1384"/>
      <c r="N30" s="371" t="s">
        <v>409</v>
      </c>
      <c r="O30" s="373">
        <v>0</v>
      </c>
      <c r="P30" s="373">
        <v>12</v>
      </c>
      <c r="Q30" s="373">
        <v>0</v>
      </c>
      <c r="R30" s="373">
        <v>0</v>
      </c>
      <c r="S30" s="373">
        <v>0</v>
      </c>
      <c r="T30" s="373">
        <v>0</v>
      </c>
      <c r="U30" s="373">
        <v>0</v>
      </c>
      <c r="V30" s="373">
        <v>0</v>
      </c>
      <c r="W30" s="373">
        <v>0</v>
      </c>
      <c r="X30" s="1384"/>
      <c r="Y30" s="371" t="s">
        <v>409</v>
      </c>
      <c r="Z30" s="373">
        <v>3243</v>
      </c>
      <c r="AA30" s="373">
        <v>0</v>
      </c>
      <c r="AB30" s="373">
        <v>0</v>
      </c>
      <c r="AC30" s="373">
        <v>0</v>
      </c>
      <c r="AD30" s="373">
        <v>0</v>
      </c>
      <c r="AE30" s="373">
        <v>0</v>
      </c>
      <c r="AF30" s="373">
        <v>10</v>
      </c>
      <c r="AG30" s="373">
        <v>0</v>
      </c>
      <c r="AH30" s="373">
        <v>0</v>
      </c>
      <c r="AI30" s="1384"/>
      <c r="AJ30" s="371" t="s">
        <v>409</v>
      </c>
      <c r="AK30" s="373">
        <v>2</v>
      </c>
      <c r="AL30" s="373">
        <v>0</v>
      </c>
      <c r="AM30" s="373">
        <v>0</v>
      </c>
      <c r="AN30" s="373">
        <v>0</v>
      </c>
      <c r="AO30" s="373">
        <v>0</v>
      </c>
      <c r="AP30" s="373">
        <v>0</v>
      </c>
      <c r="AQ30" s="373">
        <v>0</v>
      </c>
      <c r="AR30" s="373">
        <v>12</v>
      </c>
      <c r="AS30" s="373">
        <v>37</v>
      </c>
      <c r="AT30" s="1384"/>
      <c r="AU30" s="371" t="s">
        <v>409</v>
      </c>
      <c r="AV30" s="373">
        <v>368</v>
      </c>
      <c r="AW30" s="373">
        <v>6</v>
      </c>
      <c r="AX30" s="373">
        <v>0</v>
      </c>
      <c r="AY30" s="373">
        <v>411</v>
      </c>
      <c r="AZ30" s="373">
        <v>0</v>
      </c>
      <c r="BA30" s="373">
        <v>0</v>
      </c>
      <c r="BB30" s="373">
        <v>0</v>
      </c>
      <c r="BC30" s="373">
        <v>0</v>
      </c>
      <c r="BD30" s="373">
        <v>0</v>
      </c>
      <c r="BE30" s="1384"/>
      <c r="BF30" s="371" t="s">
        <v>409</v>
      </c>
      <c r="BG30" s="373">
        <v>0</v>
      </c>
      <c r="BH30" s="373">
        <v>0</v>
      </c>
      <c r="BI30" s="373">
        <v>0</v>
      </c>
      <c r="BJ30" s="373">
        <v>0</v>
      </c>
      <c r="BK30" s="373">
        <v>0</v>
      </c>
      <c r="BL30" s="373">
        <v>1</v>
      </c>
      <c r="BM30" s="373">
        <v>0</v>
      </c>
      <c r="BN30" s="373">
        <v>1</v>
      </c>
      <c r="BO30" s="373">
        <v>9</v>
      </c>
      <c r="BP30" s="1384"/>
      <c r="BQ30" s="371" t="s">
        <v>409</v>
      </c>
      <c r="BR30" s="373">
        <v>21</v>
      </c>
      <c r="BS30" s="373">
        <v>0</v>
      </c>
      <c r="BT30" s="374">
        <v>30</v>
      </c>
      <c r="BU30" s="376">
        <v>0</v>
      </c>
      <c r="BV30" s="375">
        <v>3697</v>
      </c>
    </row>
    <row r="31" spans="2:74" ht="13.5" customHeight="1">
      <c r="B31" s="1384"/>
      <c r="C31" s="371" t="s">
        <v>410</v>
      </c>
      <c r="D31" s="372">
        <v>0</v>
      </c>
      <c r="E31" s="373">
        <v>0</v>
      </c>
      <c r="F31" s="373">
        <v>0</v>
      </c>
      <c r="G31" s="373">
        <v>0</v>
      </c>
      <c r="H31" s="373">
        <v>0</v>
      </c>
      <c r="I31" s="373">
        <v>0</v>
      </c>
      <c r="J31" s="373">
        <v>0</v>
      </c>
      <c r="K31" s="373">
        <v>0</v>
      </c>
      <c r="L31" s="373">
        <v>0</v>
      </c>
      <c r="M31" s="1384"/>
      <c r="N31" s="371" t="s">
        <v>410</v>
      </c>
      <c r="O31" s="373">
        <v>0</v>
      </c>
      <c r="P31" s="373">
        <v>0</v>
      </c>
      <c r="Q31" s="373">
        <v>0</v>
      </c>
      <c r="R31" s="373">
        <v>0</v>
      </c>
      <c r="S31" s="373">
        <v>0</v>
      </c>
      <c r="T31" s="373">
        <v>0</v>
      </c>
      <c r="U31" s="373">
        <v>0</v>
      </c>
      <c r="V31" s="373">
        <v>0</v>
      </c>
      <c r="W31" s="373">
        <v>0</v>
      </c>
      <c r="X31" s="1384"/>
      <c r="Y31" s="371" t="s">
        <v>410</v>
      </c>
      <c r="Z31" s="373">
        <v>0</v>
      </c>
      <c r="AA31" s="373">
        <v>0</v>
      </c>
      <c r="AB31" s="373">
        <v>0</v>
      </c>
      <c r="AC31" s="373">
        <v>0</v>
      </c>
      <c r="AD31" s="373">
        <v>0</v>
      </c>
      <c r="AE31" s="373">
        <v>0</v>
      </c>
      <c r="AF31" s="373">
        <v>0</v>
      </c>
      <c r="AG31" s="373">
        <v>0</v>
      </c>
      <c r="AH31" s="373">
        <v>0</v>
      </c>
      <c r="AI31" s="1384"/>
      <c r="AJ31" s="371" t="s">
        <v>410</v>
      </c>
      <c r="AK31" s="373">
        <v>0</v>
      </c>
      <c r="AL31" s="373">
        <v>0</v>
      </c>
      <c r="AM31" s="373">
        <v>0</v>
      </c>
      <c r="AN31" s="373">
        <v>0</v>
      </c>
      <c r="AO31" s="373">
        <v>0</v>
      </c>
      <c r="AP31" s="373">
        <v>0</v>
      </c>
      <c r="AQ31" s="373">
        <v>0</v>
      </c>
      <c r="AR31" s="373">
        <v>0</v>
      </c>
      <c r="AS31" s="373">
        <v>0</v>
      </c>
      <c r="AT31" s="1384"/>
      <c r="AU31" s="371" t="s">
        <v>410</v>
      </c>
      <c r="AV31" s="373">
        <v>0</v>
      </c>
      <c r="AW31" s="373">
        <v>0</v>
      </c>
      <c r="AX31" s="373">
        <v>0</v>
      </c>
      <c r="AY31" s="373">
        <v>0</v>
      </c>
      <c r="AZ31" s="373">
        <v>0</v>
      </c>
      <c r="BA31" s="373">
        <v>0</v>
      </c>
      <c r="BB31" s="373">
        <v>0</v>
      </c>
      <c r="BC31" s="373">
        <v>0</v>
      </c>
      <c r="BD31" s="373">
        <v>0</v>
      </c>
      <c r="BE31" s="1384"/>
      <c r="BF31" s="371" t="s">
        <v>410</v>
      </c>
      <c r="BG31" s="373">
        <v>0</v>
      </c>
      <c r="BH31" s="373">
        <v>0</v>
      </c>
      <c r="BI31" s="373">
        <v>0</v>
      </c>
      <c r="BJ31" s="373">
        <v>0</v>
      </c>
      <c r="BK31" s="373">
        <v>0</v>
      </c>
      <c r="BL31" s="373">
        <v>0</v>
      </c>
      <c r="BM31" s="373">
        <v>0</v>
      </c>
      <c r="BN31" s="373">
        <v>0</v>
      </c>
      <c r="BO31" s="373">
        <v>0</v>
      </c>
      <c r="BP31" s="1384"/>
      <c r="BQ31" s="371" t="s">
        <v>410</v>
      </c>
      <c r="BR31" s="373">
        <v>0</v>
      </c>
      <c r="BS31" s="373">
        <v>0</v>
      </c>
      <c r="BT31" s="374">
        <v>0</v>
      </c>
      <c r="BU31" s="376">
        <v>0</v>
      </c>
      <c r="BV31" s="375">
        <v>0</v>
      </c>
    </row>
    <row r="32" spans="2:74" ht="13.5" customHeight="1">
      <c r="B32" s="1384"/>
      <c r="C32" s="371" t="s">
        <v>411</v>
      </c>
      <c r="D32" s="372">
        <v>0</v>
      </c>
      <c r="E32" s="373">
        <v>0</v>
      </c>
      <c r="F32" s="373">
        <v>0</v>
      </c>
      <c r="G32" s="373">
        <v>0</v>
      </c>
      <c r="H32" s="373">
        <v>0</v>
      </c>
      <c r="I32" s="373">
        <v>0</v>
      </c>
      <c r="J32" s="373">
        <v>0</v>
      </c>
      <c r="K32" s="373">
        <v>0</v>
      </c>
      <c r="L32" s="373">
        <v>0</v>
      </c>
      <c r="M32" s="1384"/>
      <c r="N32" s="371" t="s">
        <v>411</v>
      </c>
      <c r="O32" s="373">
        <v>0</v>
      </c>
      <c r="P32" s="373">
        <v>0</v>
      </c>
      <c r="Q32" s="373">
        <v>0</v>
      </c>
      <c r="R32" s="373">
        <v>0</v>
      </c>
      <c r="S32" s="373">
        <v>0</v>
      </c>
      <c r="T32" s="373">
        <v>0</v>
      </c>
      <c r="U32" s="373">
        <v>0</v>
      </c>
      <c r="V32" s="373">
        <v>0</v>
      </c>
      <c r="W32" s="373">
        <v>0</v>
      </c>
      <c r="X32" s="1384"/>
      <c r="Y32" s="371" t="s">
        <v>411</v>
      </c>
      <c r="Z32" s="373">
        <v>0</v>
      </c>
      <c r="AA32" s="373">
        <v>0</v>
      </c>
      <c r="AB32" s="373">
        <v>0</v>
      </c>
      <c r="AC32" s="373">
        <v>0</v>
      </c>
      <c r="AD32" s="373">
        <v>0</v>
      </c>
      <c r="AE32" s="373">
        <v>0</v>
      </c>
      <c r="AF32" s="373">
        <v>0</v>
      </c>
      <c r="AG32" s="373">
        <v>0</v>
      </c>
      <c r="AH32" s="373">
        <v>0</v>
      </c>
      <c r="AI32" s="1384"/>
      <c r="AJ32" s="371" t="s">
        <v>411</v>
      </c>
      <c r="AK32" s="373">
        <v>0</v>
      </c>
      <c r="AL32" s="373">
        <v>0</v>
      </c>
      <c r="AM32" s="373">
        <v>0</v>
      </c>
      <c r="AN32" s="373">
        <v>0</v>
      </c>
      <c r="AO32" s="373">
        <v>0</v>
      </c>
      <c r="AP32" s="373">
        <v>0</v>
      </c>
      <c r="AQ32" s="373">
        <v>0</v>
      </c>
      <c r="AR32" s="373">
        <v>0</v>
      </c>
      <c r="AS32" s="373">
        <v>0</v>
      </c>
      <c r="AT32" s="1384"/>
      <c r="AU32" s="371" t="s">
        <v>411</v>
      </c>
      <c r="AV32" s="373">
        <v>0</v>
      </c>
      <c r="AW32" s="373">
        <v>0</v>
      </c>
      <c r="AX32" s="373">
        <v>0</v>
      </c>
      <c r="AY32" s="373">
        <v>0</v>
      </c>
      <c r="AZ32" s="373">
        <v>0</v>
      </c>
      <c r="BA32" s="373">
        <v>0</v>
      </c>
      <c r="BB32" s="373">
        <v>0</v>
      </c>
      <c r="BC32" s="373">
        <v>0</v>
      </c>
      <c r="BD32" s="373">
        <v>0</v>
      </c>
      <c r="BE32" s="1384"/>
      <c r="BF32" s="371" t="s">
        <v>411</v>
      </c>
      <c r="BG32" s="373">
        <v>0</v>
      </c>
      <c r="BH32" s="373">
        <v>0</v>
      </c>
      <c r="BI32" s="373">
        <v>0</v>
      </c>
      <c r="BJ32" s="373">
        <v>0</v>
      </c>
      <c r="BK32" s="373">
        <v>0</v>
      </c>
      <c r="BL32" s="373">
        <v>0</v>
      </c>
      <c r="BM32" s="373">
        <v>0</v>
      </c>
      <c r="BN32" s="373">
        <v>0</v>
      </c>
      <c r="BO32" s="373">
        <v>0</v>
      </c>
      <c r="BP32" s="1384"/>
      <c r="BQ32" s="371" t="s">
        <v>411</v>
      </c>
      <c r="BR32" s="373">
        <v>0</v>
      </c>
      <c r="BS32" s="373">
        <v>0</v>
      </c>
      <c r="BT32" s="374">
        <v>0</v>
      </c>
      <c r="BU32" s="376">
        <v>0</v>
      </c>
      <c r="BV32" s="375">
        <v>0</v>
      </c>
    </row>
    <row r="33" spans="2:74" ht="13.5" customHeight="1">
      <c r="B33" s="1384"/>
      <c r="C33" s="371" t="s">
        <v>412</v>
      </c>
      <c r="D33" s="372">
        <v>0</v>
      </c>
      <c r="E33" s="373">
        <v>0</v>
      </c>
      <c r="F33" s="373">
        <v>0</v>
      </c>
      <c r="G33" s="373">
        <v>0</v>
      </c>
      <c r="H33" s="373">
        <v>0</v>
      </c>
      <c r="I33" s="373">
        <v>0</v>
      </c>
      <c r="J33" s="373">
        <v>0</v>
      </c>
      <c r="K33" s="373">
        <v>0</v>
      </c>
      <c r="L33" s="373">
        <v>0</v>
      </c>
      <c r="M33" s="1384"/>
      <c r="N33" s="371" t="s">
        <v>412</v>
      </c>
      <c r="O33" s="373">
        <v>0</v>
      </c>
      <c r="P33" s="373">
        <v>0</v>
      </c>
      <c r="Q33" s="373">
        <v>0</v>
      </c>
      <c r="R33" s="373">
        <v>0</v>
      </c>
      <c r="S33" s="373">
        <v>0</v>
      </c>
      <c r="T33" s="373">
        <v>0</v>
      </c>
      <c r="U33" s="373">
        <v>0</v>
      </c>
      <c r="V33" s="373">
        <v>0</v>
      </c>
      <c r="W33" s="373">
        <v>0</v>
      </c>
      <c r="X33" s="1384"/>
      <c r="Y33" s="371" t="s">
        <v>412</v>
      </c>
      <c r="Z33" s="373">
        <v>0</v>
      </c>
      <c r="AA33" s="373">
        <v>0</v>
      </c>
      <c r="AB33" s="373">
        <v>0</v>
      </c>
      <c r="AC33" s="373">
        <v>0</v>
      </c>
      <c r="AD33" s="373">
        <v>0</v>
      </c>
      <c r="AE33" s="373">
        <v>0</v>
      </c>
      <c r="AF33" s="373">
        <v>0</v>
      </c>
      <c r="AG33" s="373">
        <v>0</v>
      </c>
      <c r="AH33" s="373">
        <v>0</v>
      </c>
      <c r="AI33" s="1384"/>
      <c r="AJ33" s="371" t="s">
        <v>412</v>
      </c>
      <c r="AK33" s="373">
        <v>0</v>
      </c>
      <c r="AL33" s="373">
        <v>0</v>
      </c>
      <c r="AM33" s="373">
        <v>0</v>
      </c>
      <c r="AN33" s="373">
        <v>0</v>
      </c>
      <c r="AO33" s="373">
        <v>0</v>
      </c>
      <c r="AP33" s="373">
        <v>0</v>
      </c>
      <c r="AQ33" s="373">
        <v>0</v>
      </c>
      <c r="AR33" s="373">
        <v>0</v>
      </c>
      <c r="AS33" s="373">
        <v>0</v>
      </c>
      <c r="AT33" s="1384"/>
      <c r="AU33" s="371" t="s">
        <v>412</v>
      </c>
      <c r="AV33" s="373">
        <v>0</v>
      </c>
      <c r="AW33" s="373">
        <v>0</v>
      </c>
      <c r="AX33" s="373">
        <v>0</v>
      </c>
      <c r="AY33" s="373">
        <v>0</v>
      </c>
      <c r="AZ33" s="373">
        <v>0</v>
      </c>
      <c r="BA33" s="373">
        <v>0</v>
      </c>
      <c r="BB33" s="373">
        <v>0</v>
      </c>
      <c r="BC33" s="373">
        <v>0</v>
      </c>
      <c r="BD33" s="373">
        <v>0</v>
      </c>
      <c r="BE33" s="1384"/>
      <c r="BF33" s="371" t="s">
        <v>412</v>
      </c>
      <c r="BG33" s="373">
        <v>0</v>
      </c>
      <c r="BH33" s="373">
        <v>0</v>
      </c>
      <c r="BI33" s="373">
        <v>0</v>
      </c>
      <c r="BJ33" s="373">
        <v>0</v>
      </c>
      <c r="BK33" s="373">
        <v>0</v>
      </c>
      <c r="BL33" s="373">
        <v>0</v>
      </c>
      <c r="BM33" s="373">
        <v>0</v>
      </c>
      <c r="BN33" s="373">
        <v>0</v>
      </c>
      <c r="BO33" s="373">
        <v>0</v>
      </c>
      <c r="BP33" s="1384"/>
      <c r="BQ33" s="371" t="s">
        <v>412</v>
      </c>
      <c r="BR33" s="373">
        <v>0</v>
      </c>
      <c r="BS33" s="373">
        <v>0</v>
      </c>
      <c r="BT33" s="374">
        <v>0</v>
      </c>
      <c r="BU33" s="376">
        <v>0</v>
      </c>
      <c r="BV33" s="375">
        <v>0</v>
      </c>
    </row>
    <row r="34" spans="2:74" ht="13.5" customHeight="1">
      <c r="B34" s="1384"/>
      <c r="C34" s="371" t="s">
        <v>413</v>
      </c>
      <c r="D34" s="372">
        <v>8</v>
      </c>
      <c r="E34" s="373">
        <v>46</v>
      </c>
      <c r="F34" s="373">
        <v>0</v>
      </c>
      <c r="G34" s="373">
        <v>30</v>
      </c>
      <c r="H34" s="373">
        <v>0</v>
      </c>
      <c r="I34" s="373">
        <v>28</v>
      </c>
      <c r="J34" s="373">
        <v>25</v>
      </c>
      <c r="K34" s="373">
        <v>0</v>
      </c>
      <c r="L34" s="373">
        <v>0</v>
      </c>
      <c r="M34" s="1384"/>
      <c r="N34" s="371" t="s">
        <v>413</v>
      </c>
      <c r="O34" s="373">
        <v>0</v>
      </c>
      <c r="P34" s="373">
        <v>0</v>
      </c>
      <c r="Q34" s="373">
        <v>0</v>
      </c>
      <c r="R34" s="373">
        <v>0</v>
      </c>
      <c r="S34" s="373">
        <v>0</v>
      </c>
      <c r="T34" s="373">
        <v>0</v>
      </c>
      <c r="U34" s="373">
        <v>0</v>
      </c>
      <c r="V34" s="373">
        <v>0</v>
      </c>
      <c r="W34" s="373">
        <v>0</v>
      </c>
      <c r="X34" s="1384"/>
      <c r="Y34" s="371" t="s">
        <v>413</v>
      </c>
      <c r="Z34" s="373">
        <v>137</v>
      </c>
      <c r="AA34" s="373">
        <v>0</v>
      </c>
      <c r="AB34" s="373">
        <v>0</v>
      </c>
      <c r="AC34" s="373">
        <v>0</v>
      </c>
      <c r="AD34" s="373">
        <v>0</v>
      </c>
      <c r="AE34" s="373">
        <v>0</v>
      </c>
      <c r="AF34" s="373">
        <v>0</v>
      </c>
      <c r="AG34" s="373">
        <v>0</v>
      </c>
      <c r="AH34" s="373">
        <v>0</v>
      </c>
      <c r="AI34" s="1384"/>
      <c r="AJ34" s="371" t="s">
        <v>413</v>
      </c>
      <c r="AK34" s="373">
        <v>0</v>
      </c>
      <c r="AL34" s="373">
        <v>0</v>
      </c>
      <c r="AM34" s="373">
        <v>0</v>
      </c>
      <c r="AN34" s="373">
        <v>0</v>
      </c>
      <c r="AO34" s="373">
        <v>0</v>
      </c>
      <c r="AP34" s="373">
        <v>0</v>
      </c>
      <c r="AQ34" s="373">
        <v>0</v>
      </c>
      <c r="AR34" s="373">
        <v>0</v>
      </c>
      <c r="AS34" s="373">
        <v>0</v>
      </c>
      <c r="AT34" s="1384"/>
      <c r="AU34" s="371" t="s">
        <v>413</v>
      </c>
      <c r="AV34" s="373">
        <v>0</v>
      </c>
      <c r="AW34" s="373">
        <v>0</v>
      </c>
      <c r="AX34" s="373">
        <v>0</v>
      </c>
      <c r="AY34" s="373">
        <v>0</v>
      </c>
      <c r="AZ34" s="373">
        <v>0</v>
      </c>
      <c r="BA34" s="373">
        <v>0</v>
      </c>
      <c r="BB34" s="373">
        <v>0</v>
      </c>
      <c r="BC34" s="373">
        <v>0</v>
      </c>
      <c r="BD34" s="373">
        <v>0</v>
      </c>
      <c r="BE34" s="1384"/>
      <c r="BF34" s="371" t="s">
        <v>413</v>
      </c>
      <c r="BG34" s="373">
        <v>0</v>
      </c>
      <c r="BH34" s="373">
        <v>0</v>
      </c>
      <c r="BI34" s="373">
        <v>0</v>
      </c>
      <c r="BJ34" s="373">
        <v>0</v>
      </c>
      <c r="BK34" s="373">
        <v>0</v>
      </c>
      <c r="BL34" s="373">
        <v>0</v>
      </c>
      <c r="BM34" s="373">
        <v>0</v>
      </c>
      <c r="BN34" s="373">
        <v>0</v>
      </c>
      <c r="BO34" s="373">
        <v>0</v>
      </c>
      <c r="BP34" s="1384"/>
      <c r="BQ34" s="371" t="s">
        <v>413</v>
      </c>
      <c r="BR34" s="373">
        <v>0</v>
      </c>
      <c r="BS34" s="373">
        <v>0</v>
      </c>
      <c r="BT34" s="374">
        <v>0</v>
      </c>
      <c r="BU34" s="376">
        <v>0</v>
      </c>
      <c r="BV34" s="375">
        <v>137</v>
      </c>
    </row>
    <row r="35" spans="2:74" ht="13.5" customHeight="1">
      <c r="B35" s="1385"/>
      <c r="C35" s="377" t="s">
        <v>414</v>
      </c>
      <c r="D35" s="372">
        <v>3403</v>
      </c>
      <c r="E35" s="373">
        <v>5612</v>
      </c>
      <c r="F35" s="373">
        <v>2540</v>
      </c>
      <c r="G35" s="373">
        <v>258</v>
      </c>
      <c r="H35" s="373">
        <v>1021</v>
      </c>
      <c r="I35" s="373">
        <v>1353</v>
      </c>
      <c r="J35" s="373">
        <v>34</v>
      </c>
      <c r="K35" s="373">
        <v>215</v>
      </c>
      <c r="L35" s="373">
        <v>578</v>
      </c>
      <c r="M35" s="1385"/>
      <c r="N35" s="377" t="s">
        <v>414</v>
      </c>
      <c r="O35" s="373">
        <v>1502</v>
      </c>
      <c r="P35" s="373">
        <v>182</v>
      </c>
      <c r="Q35" s="373">
        <v>5</v>
      </c>
      <c r="R35" s="373">
        <v>61</v>
      </c>
      <c r="S35" s="373">
        <v>0</v>
      </c>
      <c r="T35" s="373">
        <v>0</v>
      </c>
      <c r="U35" s="373">
        <v>0</v>
      </c>
      <c r="V35" s="373">
        <v>0</v>
      </c>
      <c r="W35" s="373">
        <v>146</v>
      </c>
      <c r="X35" s="1385"/>
      <c r="Y35" s="377" t="s">
        <v>414</v>
      </c>
      <c r="Z35" s="373">
        <v>16910</v>
      </c>
      <c r="AA35" s="373">
        <v>0</v>
      </c>
      <c r="AB35" s="373">
        <v>0</v>
      </c>
      <c r="AC35" s="373">
        <v>0</v>
      </c>
      <c r="AD35" s="373">
        <v>0</v>
      </c>
      <c r="AE35" s="373">
        <v>0</v>
      </c>
      <c r="AF35" s="373">
        <v>60</v>
      </c>
      <c r="AG35" s="373">
        <v>108</v>
      </c>
      <c r="AH35" s="373">
        <v>515</v>
      </c>
      <c r="AI35" s="1385"/>
      <c r="AJ35" s="377" t="s">
        <v>414</v>
      </c>
      <c r="AK35" s="373">
        <v>0</v>
      </c>
      <c r="AL35" s="373">
        <v>0</v>
      </c>
      <c r="AM35" s="373">
        <v>0</v>
      </c>
      <c r="AN35" s="373">
        <v>0</v>
      </c>
      <c r="AO35" s="373">
        <v>0</v>
      </c>
      <c r="AP35" s="373">
        <v>0</v>
      </c>
      <c r="AQ35" s="373">
        <v>30</v>
      </c>
      <c r="AR35" s="373">
        <v>713</v>
      </c>
      <c r="AS35" s="373">
        <v>77</v>
      </c>
      <c r="AT35" s="1385"/>
      <c r="AU35" s="377" t="s">
        <v>414</v>
      </c>
      <c r="AV35" s="373">
        <v>680</v>
      </c>
      <c r="AW35" s="373">
        <v>0</v>
      </c>
      <c r="AX35" s="373">
        <v>0</v>
      </c>
      <c r="AY35" s="373">
        <v>757</v>
      </c>
      <c r="AZ35" s="373">
        <v>0</v>
      </c>
      <c r="BA35" s="373">
        <v>0</v>
      </c>
      <c r="BB35" s="373">
        <v>0</v>
      </c>
      <c r="BC35" s="373">
        <v>0</v>
      </c>
      <c r="BD35" s="373">
        <v>0</v>
      </c>
      <c r="BE35" s="1385"/>
      <c r="BF35" s="377" t="s">
        <v>414</v>
      </c>
      <c r="BG35" s="373">
        <v>0</v>
      </c>
      <c r="BH35" s="373">
        <v>0</v>
      </c>
      <c r="BI35" s="373">
        <v>0</v>
      </c>
      <c r="BJ35" s="373">
        <v>0</v>
      </c>
      <c r="BK35" s="373">
        <v>0</v>
      </c>
      <c r="BL35" s="373">
        <v>83</v>
      </c>
      <c r="BM35" s="373">
        <v>0</v>
      </c>
      <c r="BN35" s="373">
        <v>83</v>
      </c>
      <c r="BO35" s="373">
        <v>53</v>
      </c>
      <c r="BP35" s="1385"/>
      <c r="BQ35" s="377" t="s">
        <v>414</v>
      </c>
      <c r="BR35" s="373">
        <v>1</v>
      </c>
      <c r="BS35" s="373">
        <v>0</v>
      </c>
      <c r="BT35" s="374">
        <v>54</v>
      </c>
      <c r="BU35" s="376">
        <v>0</v>
      </c>
      <c r="BV35" s="375">
        <v>18517</v>
      </c>
    </row>
    <row r="36" spans="2:74" ht="13.5" customHeight="1">
      <c r="B36" s="1383" t="s">
        <v>415</v>
      </c>
      <c r="C36" s="382" t="s">
        <v>415</v>
      </c>
      <c r="D36" s="383">
        <v>97899</v>
      </c>
      <c r="E36" s="384">
        <v>625848</v>
      </c>
      <c r="F36" s="384">
        <v>115069</v>
      </c>
      <c r="G36" s="384">
        <v>47996</v>
      </c>
      <c r="H36" s="384">
        <v>163809</v>
      </c>
      <c r="I36" s="384">
        <v>292023</v>
      </c>
      <c r="J36" s="384">
        <v>40411</v>
      </c>
      <c r="K36" s="384">
        <v>169022</v>
      </c>
      <c r="L36" s="384">
        <v>81067</v>
      </c>
      <c r="M36" s="1383" t="s">
        <v>415</v>
      </c>
      <c r="N36" s="382" t="s">
        <v>415</v>
      </c>
      <c r="O36" s="384">
        <v>163959</v>
      </c>
      <c r="P36" s="384">
        <v>83497</v>
      </c>
      <c r="Q36" s="384">
        <v>39111</v>
      </c>
      <c r="R36" s="384">
        <v>5274</v>
      </c>
      <c r="S36" s="384">
        <v>237</v>
      </c>
      <c r="T36" s="384">
        <v>20594</v>
      </c>
      <c r="U36" s="384">
        <v>4076</v>
      </c>
      <c r="V36" s="384">
        <v>113825</v>
      </c>
      <c r="W36" s="384">
        <v>137659</v>
      </c>
      <c r="X36" s="1383" t="s">
        <v>415</v>
      </c>
      <c r="Y36" s="382" t="s">
        <v>415</v>
      </c>
      <c r="Z36" s="384">
        <v>2201376</v>
      </c>
      <c r="AA36" s="384">
        <v>1328</v>
      </c>
      <c r="AB36" s="384">
        <v>4107</v>
      </c>
      <c r="AC36" s="384">
        <v>2869</v>
      </c>
      <c r="AD36" s="384">
        <v>51831</v>
      </c>
      <c r="AE36" s="384">
        <v>82096</v>
      </c>
      <c r="AF36" s="384">
        <v>38383</v>
      </c>
      <c r="AG36" s="384">
        <v>33758</v>
      </c>
      <c r="AH36" s="384">
        <v>55436</v>
      </c>
      <c r="AI36" s="1383" t="s">
        <v>415</v>
      </c>
      <c r="AJ36" s="382" t="s">
        <v>415</v>
      </c>
      <c r="AK36" s="384">
        <v>18441</v>
      </c>
      <c r="AL36" s="384">
        <v>39595</v>
      </c>
      <c r="AM36" s="384">
        <v>1932</v>
      </c>
      <c r="AN36" s="384">
        <v>64551</v>
      </c>
      <c r="AO36" s="384">
        <v>3678</v>
      </c>
      <c r="AP36" s="384">
        <v>34464</v>
      </c>
      <c r="AQ36" s="384">
        <v>60791</v>
      </c>
      <c r="AR36" s="384">
        <v>493260</v>
      </c>
      <c r="AS36" s="384">
        <v>50653</v>
      </c>
      <c r="AT36" s="1383" t="s">
        <v>415</v>
      </c>
      <c r="AU36" s="382" t="s">
        <v>415</v>
      </c>
      <c r="AV36" s="384">
        <v>478234</v>
      </c>
      <c r="AW36" s="384">
        <v>92074</v>
      </c>
      <c r="AX36" s="384">
        <v>22175</v>
      </c>
      <c r="AY36" s="384">
        <v>643136</v>
      </c>
      <c r="AZ36" s="384">
        <v>10897</v>
      </c>
      <c r="BA36" s="384">
        <v>10894</v>
      </c>
      <c r="BB36" s="384">
        <v>2290</v>
      </c>
      <c r="BC36" s="384">
        <v>19033</v>
      </c>
      <c r="BD36" s="384">
        <v>43548</v>
      </c>
      <c r="BE36" s="1383" t="s">
        <v>415</v>
      </c>
      <c r="BF36" s="382" t="s">
        <v>415</v>
      </c>
      <c r="BG36" s="384">
        <v>4840</v>
      </c>
      <c r="BH36" s="384">
        <v>10273</v>
      </c>
      <c r="BI36" s="384">
        <v>101775</v>
      </c>
      <c r="BJ36" s="384">
        <v>3172</v>
      </c>
      <c r="BK36" s="384">
        <v>12861</v>
      </c>
      <c r="BL36" s="384">
        <v>68582</v>
      </c>
      <c r="BM36" s="384">
        <v>64634</v>
      </c>
      <c r="BN36" s="384">
        <v>149249</v>
      </c>
      <c r="BO36" s="384">
        <v>47608</v>
      </c>
      <c r="BP36" s="1383" t="s">
        <v>415</v>
      </c>
      <c r="BQ36" s="382" t="s">
        <v>415</v>
      </c>
      <c r="BR36" s="384">
        <v>12129</v>
      </c>
      <c r="BS36" s="384">
        <v>3676</v>
      </c>
      <c r="BT36" s="385">
        <v>63413</v>
      </c>
      <c r="BU36" s="1129">
        <v>6817</v>
      </c>
      <c r="BV36" s="386">
        <v>3659026</v>
      </c>
    </row>
    <row r="37" spans="2:74" ht="13.5" customHeight="1">
      <c r="B37" s="1384"/>
      <c r="C37" s="366" t="s">
        <v>416</v>
      </c>
      <c r="D37" s="372">
        <v>1659</v>
      </c>
      <c r="E37" s="373">
        <v>2656</v>
      </c>
      <c r="F37" s="373">
        <v>3417</v>
      </c>
      <c r="G37" s="373">
        <v>3</v>
      </c>
      <c r="H37" s="373">
        <v>1047</v>
      </c>
      <c r="I37" s="373">
        <v>1746</v>
      </c>
      <c r="J37" s="373">
        <v>148</v>
      </c>
      <c r="K37" s="373">
        <v>388</v>
      </c>
      <c r="L37" s="373">
        <v>12</v>
      </c>
      <c r="M37" s="1384"/>
      <c r="N37" s="366" t="s">
        <v>416</v>
      </c>
      <c r="O37" s="373">
        <v>1407</v>
      </c>
      <c r="P37" s="373">
        <v>2292</v>
      </c>
      <c r="Q37" s="373">
        <v>0</v>
      </c>
      <c r="R37" s="373">
        <v>0</v>
      </c>
      <c r="S37" s="373">
        <v>0</v>
      </c>
      <c r="T37" s="373">
        <v>0</v>
      </c>
      <c r="U37" s="373">
        <v>0</v>
      </c>
      <c r="V37" s="373">
        <v>0</v>
      </c>
      <c r="W37" s="373">
        <v>0</v>
      </c>
      <c r="X37" s="1384"/>
      <c r="Y37" s="366" t="s">
        <v>416</v>
      </c>
      <c r="Z37" s="373">
        <v>14775</v>
      </c>
      <c r="AA37" s="373">
        <v>0</v>
      </c>
      <c r="AB37" s="373">
        <v>5</v>
      </c>
      <c r="AC37" s="373">
        <v>0</v>
      </c>
      <c r="AD37" s="373">
        <v>21</v>
      </c>
      <c r="AE37" s="373">
        <v>89</v>
      </c>
      <c r="AF37" s="373">
        <v>0</v>
      </c>
      <c r="AG37" s="373">
        <v>20</v>
      </c>
      <c r="AH37" s="373">
        <v>13</v>
      </c>
      <c r="AI37" s="1384"/>
      <c r="AJ37" s="366" t="s">
        <v>416</v>
      </c>
      <c r="AK37" s="373">
        <v>140</v>
      </c>
      <c r="AL37" s="373">
        <v>0</v>
      </c>
      <c r="AM37" s="373">
        <v>0</v>
      </c>
      <c r="AN37" s="373">
        <v>43</v>
      </c>
      <c r="AO37" s="373">
        <v>0</v>
      </c>
      <c r="AP37" s="373">
        <v>0</v>
      </c>
      <c r="AQ37" s="373">
        <v>17</v>
      </c>
      <c r="AR37" s="373">
        <v>348</v>
      </c>
      <c r="AS37" s="373">
        <v>9</v>
      </c>
      <c r="AT37" s="1384"/>
      <c r="AU37" s="366" t="s">
        <v>416</v>
      </c>
      <c r="AV37" s="373">
        <v>560</v>
      </c>
      <c r="AW37" s="373">
        <v>108</v>
      </c>
      <c r="AX37" s="373">
        <v>0</v>
      </c>
      <c r="AY37" s="373">
        <v>677</v>
      </c>
      <c r="AZ37" s="373">
        <v>0</v>
      </c>
      <c r="BA37" s="373">
        <v>0</v>
      </c>
      <c r="BB37" s="373">
        <v>0</v>
      </c>
      <c r="BC37" s="373">
        <v>0</v>
      </c>
      <c r="BD37" s="373">
        <v>60</v>
      </c>
      <c r="BE37" s="1384"/>
      <c r="BF37" s="366" t="s">
        <v>416</v>
      </c>
      <c r="BG37" s="373">
        <v>0</v>
      </c>
      <c r="BH37" s="373">
        <v>0</v>
      </c>
      <c r="BI37" s="373">
        <v>60</v>
      </c>
      <c r="BJ37" s="373">
        <v>0</v>
      </c>
      <c r="BK37" s="373">
        <v>0</v>
      </c>
      <c r="BL37" s="373">
        <v>3</v>
      </c>
      <c r="BM37" s="373">
        <v>0</v>
      </c>
      <c r="BN37" s="373">
        <v>3</v>
      </c>
      <c r="BO37" s="373">
        <v>21</v>
      </c>
      <c r="BP37" s="1384"/>
      <c r="BQ37" s="366" t="s">
        <v>416</v>
      </c>
      <c r="BR37" s="373">
        <v>0</v>
      </c>
      <c r="BS37" s="373">
        <v>0</v>
      </c>
      <c r="BT37" s="374">
        <v>21</v>
      </c>
      <c r="BU37" s="376">
        <v>0</v>
      </c>
      <c r="BV37" s="375">
        <v>15884</v>
      </c>
    </row>
    <row r="38" spans="2:74" ht="13.5" customHeight="1">
      <c r="B38" s="1384"/>
      <c r="C38" s="371" t="s">
        <v>417</v>
      </c>
      <c r="D38" s="372">
        <v>7293</v>
      </c>
      <c r="E38" s="373">
        <v>47756</v>
      </c>
      <c r="F38" s="373">
        <v>15442</v>
      </c>
      <c r="G38" s="373">
        <v>801</v>
      </c>
      <c r="H38" s="373">
        <v>40073</v>
      </c>
      <c r="I38" s="373">
        <v>50891</v>
      </c>
      <c r="J38" s="373">
        <v>2377</v>
      </c>
      <c r="K38" s="373">
        <v>6738</v>
      </c>
      <c r="L38" s="373">
        <v>9899</v>
      </c>
      <c r="M38" s="1384"/>
      <c r="N38" s="371" t="s">
        <v>417</v>
      </c>
      <c r="O38" s="373">
        <v>26589</v>
      </c>
      <c r="P38" s="373">
        <v>23682</v>
      </c>
      <c r="Q38" s="373">
        <v>1097</v>
      </c>
      <c r="R38" s="373">
        <v>122</v>
      </c>
      <c r="S38" s="373">
        <v>0</v>
      </c>
      <c r="T38" s="373">
        <v>4098</v>
      </c>
      <c r="U38" s="373">
        <v>968</v>
      </c>
      <c r="V38" s="373">
        <v>782</v>
      </c>
      <c r="W38" s="373">
        <v>14335</v>
      </c>
      <c r="X38" s="1384"/>
      <c r="Y38" s="371" t="s">
        <v>417</v>
      </c>
      <c r="Z38" s="373">
        <v>252943</v>
      </c>
      <c r="AA38" s="373">
        <v>11</v>
      </c>
      <c r="AB38" s="373">
        <v>1119</v>
      </c>
      <c r="AC38" s="373">
        <v>0</v>
      </c>
      <c r="AD38" s="373">
        <v>519</v>
      </c>
      <c r="AE38" s="373">
        <v>398</v>
      </c>
      <c r="AF38" s="373">
        <v>849</v>
      </c>
      <c r="AG38" s="373">
        <v>59</v>
      </c>
      <c r="AH38" s="373">
        <v>2291</v>
      </c>
      <c r="AI38" s="1384"/>
      <c r="AJ38" s="371" t="s">
        <v>417</v>
      </c>
      <c r="AK38" s="373">
        <v>480</v>
      </c>
      <c r="AL38" s="373">
        <v>512</v>
      </c>
      <c r="AM38" s="373">
        <v>19</v>
      </c>
      <c r="AN38" s="373">
        <v>260</v>
      </c>
      <c r="AO38" s="373">
        <v>343</v>
      </c>
      <c r="AP38" s="373">
        <v>8746</v>
      </c>
      <c r="AQ38" s="373">
        <v>3120</v>
      </c>
      <c r="AR38" s="373">
        <v>18726</v>
      </c>
      <c r="AS38" s="373">
        <v>805</v>
      </c>
      <c r="AT38" s="1384"/>
      <c r="AU38" s="371" t="s">
        <v>417</v>
      </c>
      <c r="AV38" s="373">
        <v>9730</v>
      </c>
      <c r="AW38" s="373">
        <v>6674</v>
      </c>
      <c r="AX38" s="373">
        <v>546</v>
      </c>
      <c r="AY38" s="373">
        <v>17755</v>
      </c>
      <c r="AZ38" s="373">
        <v>103</v>
      </c>
      <c r="BA38" s="373">
        <v>185</v>
      </c>
      <c r="BB38" s="373">
        <v>97</v>
      </c>
      <c r="BC38" s="373">
        <v>115</v>
      </c>
      <c r="BD38" s="373">
        <v>5179</v>
      </c>
      <c r="BE38" s="1384"/>
      <c r="BF38" s="371" t="s">
        <v>417</v>
      </c>
      <c r="BG38" s="373">
        <v>152</v>
      </c>
      <c r="BH38" s="373">
        <v>0</v>
      </c>
      <c r="BI38" s="373">
        <v>5831</v>
      </c>
      <c r="BJ38" s="373">
        <v>0</v>
      </c>
      <c r="BK38" s="373">
        <v>195</v>
      </c>
      <c r="BL38" s="373">
        <v>7277</v>
      </c>
      <c r="BM38" s="373">
        <v>2625</v>
      </c>
      <c r="BN38" s="373">
        <v>10097</v>
      </c>
      <c r="BO38" s="373">
        <v>1584</v>
      </c>
      <c r="BP38" s="1384"/>
      <c r="BQ38" s="371" t="s">
        <v>417</v>
      </c>
      <c r="BR38" s="373">
        <v>1937</v>
      </c>
      <c r="BS38" s="373">
        <v>16</v>
      </c>
      <c r="BT38" s="374">
        <v>3537</v>
      </c>
      <c r="BU38" s="376">
        <v>29</v>
      </c>
      <c r="BV38" s="375">
        <v>308918</v>
      </c>
    </row>
    <row r="39" spans="2:74" ht="13.5" customHeight="1">
      <c r="B39" s="1384"/>
      <c r="C39" s="371" t="s">
        <v>418</v>
      </c>
      <c r="D39" s="372">
        <v>4039</v>
      </c>
      <c r="E39" s="373">
        <v>32257</v>
      </c>
      <c r="F39" s="373">
        <v>11516</v>
      </c>
      <c r="G39" s="373">
        <v>2694</v>
      </c>
      <c r="H39" s="373">
        <v>8994</v>
      </c>
      <c r="I39" s="373">
        <v>16696</v>
      </c>
      <c r="J39" s="373">
        <v>1432</v>
      </c>
      <c r="K39" s="373">
        <v>7749</v>
      </c>
      <c r="L39" s="373">
        <v>3814</v>
      </c>
      <c r="M39" s="1384"/>
      <c r="N39" s="371" t="s">
        <v>418</v>
      </c>
      <c r="O39" s="373">
        <v>9546</v>
      </c>
      <c r="P39" s="373">
        <v>5129</v>
      </c>
      <c r="Q39" s="373">
        <v>131</v>
      </c>
      <c r="R39" s="373">
        <v>585</v>
      </c>
      <c r="S39" s="373">
        <v>0</v>
      </c>
      <c r="T39" s="373">
        <v>259</v>
      </c>
      <c r="U39" s="373">
        <v>0</v>
      </c>
      <c r="V39" s="373">
        <v>20</v>
      </c>
      <c r="W39" s="373">
        <v>1496</v>
      </c>
      <c r="X39" s="1384"/>
      <c r="Y39" s="371" t="s">
        <v>418</v>
      </c>
      <c r="Z39" s="373">
        <v>106357</v>
      </c>
      <c r="AA39" s="373">
        <v>30</v>
      </c>
      <c r="AB39" s="373">
        <v>89</v>
      </c>
      <c r="AC39" s="373">
        <v>0</v>
      </c>
      <c r="AD39" s="373">
        <v>3940</v>
      </c>
      <c r="AE39" s="373">
        <v>109</v>
      </c>
      <c r="AF39" s="373">
        <v>497</v>
      </c>
      <c r="AG39" s="373">
        <v>211</v>
      </c>
      <c r="AH39" s="373">
        <v>759</v>
      </c>
      <c r="AI39" s="1384"/>
      <c r="AJ39" s="371" t="s">
        <v>418</v>
      </c>
      <c r="AK39" s="373">
        <v>175</v>
      </c>
      <c r="AL39" s="373">
        <v>151</v>
      </c>
      <c r="AM39" s="373">
        <v>0</v>
      </c>
      <c r="AN39" s="373">
        <v>406</v>
      </c>
      <c r="AO39" s="373">
        <v>47</v>
      </c>
      <c r="AP39" s="373">
        <v>350</v>
      </c>
      <c r="AQ39" s="373">
        <v>464</v>
      </c>
      <c r="AR39" s="373">
        <v>7228</v>
      </c>
      <c r="AS39" s="373">
        <v>243</v>
      </c>
      <c r="AT39" s="1384"/>
      <c r="AU39" s="371" t="s">
        <v>418</v>
      </c>
      <c r="AV39" s="373">
        <v>8273</v>
      </c>
      <c r="AW39" s="373">
        <v>792</v>
      </c>
      <c r="AX39" s="373">
        <v>41</v>
      </c>
      <c r="AY39" s="373">
        <v>9349</v>
      </c>
      <c r="AZ39" s="373">
        <v>0</v>
      </c>
      <c r="BA39" s="373">
        <v>2</v>
      </c>
      <c r="BB39" s="373">
        <v>0</v>
      </c>
      <c r="BC39" s="373">
        <v>0</v>
      </c>
      <c r="BD39" s="373">
        <v>112</v>
      </c>
      <c r="BE39" s="1384"/>
      <c r="BF39" s="371" t="s">
        <v>418</v>
      </c>
      <c r="BG39" s="373">
        <v>4</v>
      </c>
      <c r="BH39" s="373">
        <v>0</v>
      </c>
      <c r="BI39" s="373">
        <v>118</v>
      </c>
      <c r="BJ39" s="373">
        <v>3</v>
      </c>
      <c r="BK39" s="373">
        <v>248</v>
      </c>
      <c r="BL39" s="373">
        <v>15</v>
      </c>
      <c r="BM39" s="373">
        <v>24</v>
      </c>
      <c r="BN39" s="373">
        <v>290</v>
      </c>
      <c r="BO39" s="373">
        <v>1869</v>
      </c>
      <c r="BP39" s="1384"/>
      <c r="BQ39" s="371" t="s">
        <v>418</v>
      </c>
      <c r="BR39" s="373">
        <v>174</v>
      </c>
      <c r="BS39" s="373">
        <v>0</v>
      </c>
      <c r="BT39" s="374">
        <v>2043</v>
      </c>
      <c r="BU39" s="376">
        <v>0</v>
      </c>
      <c r="BV39" s="375">
        <v>125385</v>
      </c>
    </row>
    <row r="40" spans="2:74" ht="13.5" customHeight="1">
      <c r="B40" s="1384"/>
      <c r="C40" s="371" t="s">
        <v>419</v>
      </c>
      <c r="D40" s="372">
        <v>8062</v>
      </c>
      <c r="E40" s="373">
        <v>31574</v>
      </c>
      <c r="F40" s="373">
        <v>5340</v>
      </c>
      <c r="G40" s="373">
        <v>1443</v>
      </c>
      <c r="H40" s="373">
        <v>4336</v>
      </c>
      <c r="I40" s="373">
        <v>12991</v>
      </c>
      <c r="J40" s="373">
        <v>3251</v>
      </c>
      <c r="K40" s="373">
        <v>4499</v>
      </c>
      <c r="L40" s="373">
        <v>12219</v>
      </c>
      <c r="M40" s="1384"/>
      <c r="N40" s="371" t="s">
        <v>419</v>
      </c>
      <c r="O40" s="373">
        <v>7934</v>
      </c>
      <c r="P40" s="373">
        <v>1673</v>
      </c>
      <c r="Q40" s="373">
        <v>160</v>
      </c>
      <c r="R40" s="373">
        <v>496</v>
      </c>
      <c r="S40" s="373">
        <v>0</v>
      </c>
      <c r="T40" s="373">
        <v>2442</v>
      </c>
      <c r="U40" s="373">
        <v>160</v>
      </c>
      <c r="V40" s="373">
        <v>638</v>
      </c>
      <c r="W40" s="373">
        <v>624</v>
      </c>
      <c r="X40" s="1384"/>
      <c r="Y40" s="371" t="s">
        <v>419</v>
      </c>
      <c r="Z40" s="373">
        <v>97842</v>
      </c>
      <c r="AA40" s="373">
        <v>216</v>
      </c>
      <c r="AB40" s="373">
        <v>160</v>
      </c>
      <c r="AC40" s="373">
        <v>336</v>
      </c>
      <c r="AD40" s="373">
        <v>6283</v>
      </c>
      <c r="AE40" s="373">
        <v>4039</v>
      </c>
      <c r="AF40" s="373">
        <v>3374</v>
      </c>
      <c r="AG40" s="373">
        <v>7674</v>
      </c>
      <c r="AH40" s="373">
        <v>5140</v>
      </c>
      <c r="AI40" s="1384"/>
      <c r="AJ40" s="371" t="s">
        <v>419</v>
      </c>
      <c r="AK40" s="373">
        <v>1145</v>
      </c>
      <c r="AL40" s="373">
        <v>2032</v>
      </c>
      <c r="AM40" s="373">
        <v>57</v>
      </c>
      <c r="AN40" s="373">
        <v>13656</v>
      </c>
      <c r="AO40" s="373">
        <v>94</v>
      </c>
      <c r="AP40" s="373">
        <v>513</v>
      </c>
      <c r="AQ40" s="373">
        <v>3636</v>
      </c>
      <c r="AR40" s="373">
        <v>48355</v>
      </c>
      <c r="AS40" s="373">
        <v>4778</v>
      </c>
      <c r="AT40" s="1384"/>
      <c r="AU40" s="371" t="s">
        <v>419</v>
      </c>
      <c r="AV40" s="373">
        <v>49751</v>
      </c>
      <c r="AW40" s="373">
        <v>4286</v>
      </c>
      <c r="AX40" s="373">
        <v>1299</v>
      </c>
      <c r="AY40" s="373">
        <v>60114</v>
      </c>
      <c r="AZ40" s="373">
        <v>913</v>
      </c>
      <c r="BA40" s="373">
        <v>292</v>
      </c>
      <c r="BB40" s="373">
        <v>182</v>
      </c>
      <c r="BC40" s="373">
        <v>553</v>
      </c>
      <c r="BD40" s="373">
        <v>1604</v>
      </c>
      <c r="BE40" s="1384"/>
      <c r="BF40" s="371" t="s">
        <v>419</v>
      </c>
      <c r="BG40" s="373">
        <v>63</v>
      </c>
      <c r="BH40" s="373">
        <v>182</v>
      </c>
      <c r="BI40" s="373">
        <v>3789</v>
      </c>
      <c r="BJ40" s="373">
        <v>89</v>
      </c>
      <c r="BK40" s="373">
        <v>317</v>
      </c>
      <c r="BL40" s="373">
        <v>253</v>
      </c>
      <c r="BM40" s="373">
        <v>452</v>
      </c>
      <c r="BN40" s="373">
        <v>1111</v>
      </c>
      <c r="BO40" s="373">
        <v>6226</v>
      </c>
      <c r="BP40" s="1384"/>
      <c r="BQ40" s="371" t="s">
        <v>419</v>
      </c>
      <c r="BR40" s="373">
        <v>389</v>
      </c>
      <c r="BS40" s="373">
        <v>6</v>
      </c>
      <c r="BT40" s="374">
        <v>6621</v>
      </c>
      <c r="BU40" s="376">
        <v>240</v>
      </c>
      <c r="BV40" s="375">
        <v>218072</v>
      </c>
    </row>
    <row r="41" spans="2:74" ht="13.5" customHeight="1">
      <c r="B41" s="1384"/>
      <c r="C41" s="371" t="s">
        <v>420</v>
      </c>
      <c r="D41" s="372">
        <v>101</v>
      </c>
      <c r="E41" s="373">
        <v>553</v>
      </c>
      <c r="F41" s="373">
        <v>104</v>
      </c>
      <c r="G41" s="373">
        <v>0</v>
      </c>
      <c r="H41" s="373">
        <v>0</v>
      </c>
      <c r="I41" s="373">
        <v>0</v>
      </c>
      <c r="J41" s="373">
        <v>5</v>
      </c>
      <c r="K41" s="373">
        <v>0</v>
      </c>
      <c r="L41" s="373">
        <v>0</v>
      </c>
      <c r="M41" s="1384"/>
      <c r="N41" s="371" t="s">
        <v>420</v>
      </c>
      <c r="O41" s="373">
        <v>0</v>
      </c>
      <c r="P41" s="373">
        <v>0</v>
      </c>
      <c r="Q41" s="373">
        <v>0</v>
      </c>
      <c r="R41" s="373">
        <v>0</v>
      </c>
      <c r="S41" s="373">
        <v>0</v>
      </c>
      <c r="T41" s="373">
        <v>0</v>
      </c>
      <c r="U41" s="373">
        <v>0</v>
      </c>
      <c r="V41" s="373">
        <v>0</v>
      </c>
      <c r="W41" s="373">
        <v>7</v>
      </c>
      <c r="X41" s="1384"/>
      <c r="Y41" s="371" t="s">
        <v>420</v>
      </c>
      <c r="Z41" s="373">
        <v>770</v>
      </c>
      <c r="AA41" s="373">
        <v>0</v>
      </c>
      <c r="AB41" s="373">
        <v>0</v>
      </c>
      <c r="AC41" s="373">
        <v>0</v>
      </c>
      <c r="AD41" s="373">
        <v>17</v>
      </c>
      <c r="AE41" s="373">
        <v>0</v>
      </c>
      <c r="AF41" s="373">
        <v>0</v>
      </c>
      <c r="AG41" s="373">
        <v>0</v>
      </c>
      <c r="AH41" s="373">
        <v>36</v>
      </c>
      <c r="AI41" s="1384"/>
      <c r="AJ41" s="371" t="s">
        <v>420</v>
      </c>
      <c r="AK41" s="373">
        <v>0</v>
      </c>
      <c r="AL41" s="373">
        <v>114</v>
      </c>
      <c r="AM41" s="373">
        <v>0</v>
      </c>
      <c r="AN41" s="373">
        <v>0</v>
      </c>
      <c r="AO41" s="373">
        <v>9</v>
      </c>
      <c r="AP41" s="373">
        <v>0</v>
      </c>
      <c r="AQ41" s="373">
        <v>0</v>
      </c>
      <c r="AR41" s="373">
        <v>176</v>
      </c>
      <c r="AS41" s="373">
        <v>854</v>
      </c>
      <c r="AT41" s="1384"/>
      <c r="AU41" s="371" t="s">
        <v>420</v>
      </c>
      <c r="AV41" s="373">
        <v>501</v>
      </c>
      <c r="AW41" s="373">
        <v>0</v>
      </c>
      <c r="AX41" s="373">
        <v>0</v>
      </c>
      <c r="AY41" s="373">
        <v>1355</v>
      </c>
      <c r="AZ41" s="373">
        <v>0</v>
      </c>
      <c r="BA41" s="373">
        <v>0</v>
      </c>
      <c r="BB41" s="373">
        <v>0</v>
      </c>
      <c r="BC41" s="373">
        <v>0</v>
      </c>
      <c r="BD41" s="373">
        <v>0</v>
      </c>
      <c r="BE41" s="1384"/>
      <c r="BF41" s="371" t="s">
        <v>420</v>
      </c>
      <c r="BG41" s="373">
        <v>0</v>
      </c>
      <c r="BH41" s="373">
        <v>0</v>
      </c>
      <c r="BI41" s="373">
        <v>0</v>
      </c>
      <c r="BJ41" s="373">
        <v>0</v>
      </c>
      <c r="BK41" s="373">
        <v>0</v>
      </c>
      <c r="BL41" s="373">
        <v>0</v>
      </c>
      <c r="BM41" s="373">
        <v>0</v>
      </c>
      <c r="BN41" s="373">
        <v>0</v>
      </c>
      <c r="BO41" s="373">
        <v>5</v>
      </c>
      <c r="BP41" s="1384"/>
      <c r="BQ41" s="371" t="s">
        <v>420</v>
      </c>
      <c r="BR41" s="373">
        <v>0</v>
      </c>
      <c r="BS41" s="373">
        <v>0</v>
      </c>
      <c r="BT41" s="374">
        <v>5</v>
      </c>
      <c r="BU41" s="376">
        <v>0</v>
      </c>
      <c r="BV41" s="375">
        <v>2306</v>
      </c>
    </row>
    <row r="42" spans="2:74" ht="13.5" customHeight="1">
      <c r="B42" s="1384"/>
      <c r="C42" s="371" t="s">
        <v>421</v>
      </c>
      <c r="D42" s="372">
        <v>204</v>
      </c>
      <c r="E42" s="373">
        <v>10074</v>
      </c>
      <c r="F42" s="373">
        <v>5539</v>
      </c>
      <c r="G42" s="373">
        <v>973</v>
      </c>
      <c r="H42" s="373">
        <v>2752</v>
      </c>
      <c r="I42" s="373">
        <v>36908</v>
      </c>
      <c r="J42" s="373">
        <v>15</v>
      </c>
      <c r="K42" s="373">
        <v>36293</v>
      </c>
      <c r="L42" s="373">
        <v>9984</v>
      </c>
      <c r="M42" s="1384"/>
      <c r="N42" s="371" t="s">
        <v>421</v>
      </c>
      <c r="O42" s="373">
        <v>28092</v>
      </c>
      <c r="P42" s="373">
        <v>45</v>
      </c>
      <c r="Q42" s="373">
        <v>27915</v>
      </c>
      <c r="R42" s="373">
        <v>196</v>
      </c>
      <c r="S42" s="373">
        <v>125</v>
      </c>
      <c r="T42" s="373">
        <v>0</v>
      </c>
      <c r="U42" s="373">
        <v>1072</v>
      </c>
      <c r="V42" s="373">
        <v>65674</v>
      </c>
      <c r="W42" s="373">
        <v>78558</v>
      </c>
      <c r="X42" s="1384"/>
      <c r="Y42" s="371" t="s">
        <v>421</v>
      </c>
      <c r="Z42" s="373">
        <v>304419</v>
      </c>
      <c r="AA42" s="373">
        <v>61</v>
      </c>
      <c r="AB42" s="373">
        <v>478</v>
      </c>
      <c r="AC42" s="373">
        <v>38</v>
      </c>
      <c r="AD42" s="373">
        <v>7171</v>
      </c>
      <c r="AE42" s="373">
        <v>10828</v>
      </c>
      <c r="AF42" s="373">
        <v>2378</v>
      </c>
      <c r="AG42" s="373">
        <v>220</v>
      </c>
      <c r="AH42" s="373">
        <v>6465</v>
      </c>
      <c r="AI42" s="1384"/>
      <c r="AJ42" s="371" t="s">
        <v>421</v>
      </c>
      <c r="AK42" s="373">
        <v>140</v>
      </c>
      <c r="AL42" s="373">
        <v>1298</v>
      </c>
      <c r="AM42" s="373">
        <v>12</v>
      </c>
      <c r="AN42" s="373">
        <v>20293</v>
      </c>
      <c r="AO42" s="373">
        <v>0</v>
      </c>
      <c r="AP42" s="373">
        <v>12093</v>
      </c>
      <c r="AQ42" s="373">
        <v>4343</v>
      </c>
      <c r="AR42" s="373">
        <v>65818</v>
      </c>
      <c r="AS42" s="373">
        <v>5013</v>
      </c>
      <c r="AT42" s="1384"/>
      <c r="AU42" s="371" t="s">
        <v>421</v>
      </c>
      <c r="AV42" s="373">
        <v>38206</v>
      </c>
      <c r="AW42" s="373">
        <v>1809</v>
      </c>
      <c r="AX42" s="373">
        <v>5529</v>
      </c>
      <c r="AY42" s="373">
        <v>50557</v>
      </c>
      <c r="AZ42" s="373">
        <v>2378</v>
      </c>
      <c r="BA42" s="373">
        <v>8363</v>
      </c>
      <c r="BB42" s="373">
        <v>0</v>
      </c>
      <c r="BC42" s="373">
        <v>12582</v>
      </c>
      <c r="BD42" s="373">
        <v>4741</v>
      </c>
      <c r="BE42" s="1384"/>
      <c r="BF42" s="371" t="s">
        <v>421</v>
      </c>
      <c r="BG42" s="373">
        <v>2665</v>
      </c>
      <c r="BH42" s="373">
        <v>7541</v>
      </c>
      <c r="BI42" s="373">
        <v>38270</v>
      </c>
      <c r="BJ42" s="373">
        <v>2407</v>
      </c>
      <c r="BK42" s="373">
        <v>4148</v>
      </c>
      <c r="BL42" s="373">
        <v>47339</v>
      </c>
      <c r="BM42" s="373">
        <v>46410</v>
      </c>
      <c r="BN42" s="373">
        <v>100304</v>
      </c>
      <c r="BO42" s="373">
        <v>399</v>
      </c>
      <c r="BP42" s="1384"/>
      <c r="BQ42" s="371" t="s">
        <v>421</v>
      </c>
      <c r="BR42" s="373">
        <v>172</v>
      </c>
      <c r="BS42" s="373">
        <v>2081</v>
      </c>
      <c r="BT42" s="374">
        <v>2652</v>
      </c>
      <c r="BU42" s="376">
        <v>0</v>
      </c>
      <c r="BV42" s="375">
        <v>562020</v>
      </c>
    </row>
    <row r="43" spans="2:74" ht="13.5" customHeight="1">
      <c r="B43" s="1384"/>
      <c r="C43" s="371" t="s">
        <v>422</v>
      </c>
      <c r="D43" s="372">
        <v>20</v>
      </c>
      <c r="E43" s="373">
        <v>255</v>
      </c>
      <c r="F43" s="373">
        <v>41</v>
      </c>
      <c r="G43" s="373">
        <v>38</v>
      </c>
      <c r="H43" s="373">
        <v>5</v>
      </c>
      <c r="I43" s="373">
        <v>35</v>
      </c>
      <c r="J43" s="373">
        <v>233</v>
      </c>
      <c r="K43" s="373">
        <v>43</v>
      </c>
      <c r="L43" s="373">
        <v>128</v>
      </c>
      <c r="M43" s="1384"/>
      <c r="N43" s="371" t="s">
        <v>422</v>
      </c>
      <c r="O43" s="373">
        <v>1</v>
      </c>
      <c r="P43" s="373">
        <v>0</v>
      </c>
      <c r="Q43" s="373">
        <v>0</v>
      </c>
      <c r="R43" s="373">
        <v>0</v>
      </c>
      <c r="S43" s="373">
        <v>0</v>
      </c>
      <c r="T43" s="373">
        <v>107</v>
      </c>
      <c r="U43" s="373">
        <v>0</v>
      </c>
      <c r="V43" s="373">
        <v>0</v>
      </c>
      <c r="W43" s="373">
        <v>5</v>
      </c>
      <c r="X43" s="1384"/>
      <c r="Y43" s="371" t="s">
        <v>422</v>
      </c>
      <c r="Z43" s="373">
        <v>911</v>
      </c>
      <c r="AA43" s="373">
        <v>0</v>
      </c>
      <c r="AB43" s="373">
        <v>0</v>
      </c>
      <c r="AC43" s="373">
        <v>4</v>
      </c>
      <c r="AD43" s="373">
        <v>3</v>
      </c>
      <c r="AE43" s="373">
        <v>77</v>
      </c>
      <c r="AF43" s="373">
        <v>0</v>
      </c>
      <c r="AG43" s="373">
        <v>47</v>
      </c>
      <c r="AH43" s="373">
        <v>34</v>
      </c>
      <c r="AI43" s="1384"/>
      <c r="AJ43" s="371" t="s">
        <v>422</v>
      </c>
      <c r="AK43" s="373">
        <v>0</v>
      </c>
      <c r="AL43" s="373">
        <v>0</v>
      </c>
      <c r="AM43" s="373">
        <v>0</v>
      </c>
      <c r="AN43" s="373">
        <v>13</v>
      </c>
      <c r="AO43" s="373">
        <v>0</v>
      </c>
      <c r="AP43" s="373">
        <v>64</v>
      </c>
      <c r="AQ43" s="373">
        <v>0</v>
      </c>
      <c r="AR43" s="373">
        <v>242</v>
      </c>
      <c r="AS43" s="373">
        <v>37</v>
      </c>
      <c r="AT43" s="1384"/>
      <c r="AU43" s="371" t="s">
        <v>422</v>
      </c>
      <c r="AV43" s="373">
        <v>215</v>
      </c>
      <c r="AW43" s="373">
        <v>4</v>
      </c>
      <c r="AX43" s="373">
        <v>0</v>
      </c>
      <c r="AY43" s="373">
        <v>256</v>
      </c>
      <c r="AZ43" s="373">
        <v>15</v>
      </c>
      <c r="BA43" s="373">
        <v>0</v>
      </c>
      <c r="BB43" s="373">
        <v>0</v>
      </c>
      <c r="BC43" s="373">
        <v>7</v>
      </c>
      <c r="BD43" s="373">
        <v>0</v>
      </c>
      <c r="BE43" s="1384"/>
      <c r="BF43" s="371" t="s">
        <v>422</v>
      </c>
      <c r="BG43" s="373">
        <v>0</v>
      </c>
      <c r="BH43" s="373">
        <v>0</v>
      </c>
      <c r="BI43" s="373">
        <v>22</v>
      </c>
      <c r="BJ43" s="373">
        <v>34</v>
      </c>
      <c r="BK43" s="373">
        <v>0</v>
      </c>
      <c r="BL43" s="373">
        <v>30</v>
      </c>
      <c r="BM43" s="373">
        <v>0</v>
      </c>
      <c r="BN43" s="373">
        <v>64</v>
      </c>
      <c r="BO43" s="373">
        <v>2</v>
      </c>
      <c r="BP43" s="1384"/>
      <c r="BQ43" s="371" t="s">
        <v>422</v>
      </c>
      <c r="BR43" s="373">
        <v>0</v>
      </c>
      <c r="BS43" s="373">
        <v>0</v>
      </c>
      <c r="BT43" s="374">
        <v>2</v>
      </c>
      <c r="BU43" s="376">
        <v>0</v>
      </c>
      <c r="BV43" s="375">
        <v>1497</v>
      </c>
    </row>
    <row r="44" spans="2:74" ht="13.5" customHeight="1">
      <c r="B44" s="1384"/>
      <c r="C44" s="371" t="s">
        <v>423</v>
      </c>
      <c r="D44" s="372">
        <v>711</v>
      </c>
      <c r="E44" s="373">
        <v>1474</v>
      </c>
      <c r="F44" s="373">
        <v>1145</v>
      </c>
      <c r="G44" s="373">
        <v>482</v>
      </c>
      <c r="H44" s="373">
        <v>149</v>
      </c>
      <c r="I44" s="373">
        <v>2276</v>
      </c>
      <c r="J44" s="373">
        <v>158</v>
      </c>
      <c r="K44" s="373">
        <v>577</v>
      </c>
      <c r="L44" s="373">
        <v>642</v>
      </c>
      <c r="M44" s="1384"/>
      <c r="N44" s="371" t="s">
        <v>423</v>
      </c>
      <c r="O44" s="373">
        <v>1408</v>
      </c>
      <c r="P44" s="373">
        <v>1367</v>
      </c>
      <c r="Q44" s="373">
        <v>30</v>
      </c>
      <c r="R44" s="373">
        <v>15</v>
      </c>
      <c r="S44" s="373">
        <v>12</v>
      </c>
      <c r="T44" s="373">
        <v>135</v>
      </c>
      <c r="U44" s="373">
        <v>0</v>
      </c>
      <c r="V44" s="373">
        <v>252</v>
      </c>
      <c r="W44" s="373">
        <v>3371</v>
      </c>
      <c r="X44" s="1384"/>
      <c r="Y44" s="371" t="s">
        <v>423</v>
      </c>
      <c r="Z44" s="373">
        <v>14204</v>
      </c>
      <c r="AA44" s="373">
        <v>61</v>
      </c>
      <c r="AB44" s="373">
        <v>257</v>
      </c>
      <c r="AC44" s="373">
        <v>191</v>
      </c>
      <c r="AD44" s="373">
        <v>846</v>
      </c>
      <c r="AE44" s="373">
        <v>9033</v>
      </c>
      <c r="AF44" s="373">
        <v>4482</v>
      </c>
      <c r="AG44" s="373">
        <v>3432</v>
      </c>
      <c r="AH44" s="373">
        <v>2674</v>
      </c>
      <c r="AI44" s="1384"/>
      <c r="AJ44" s="371" t="s">
        <v>423</v>
      </c>
      <c r="AK44" s="373">
        <v>4163</v>
      </c>
      <c r="AL44" s="373">
        <v>6989</v>
      </c>
      <c r="AM44" s="373">
        <v>12</v>
      </c>
      <c r="AN44" s="373">
        <v>1001</v>
      </c>
      <c r="AO44" s="373">
        <v>0</v>
      </c>
      <c r="AP44" s="373">
        <v>1</v>
      </c>
      <c r="AQ44" s="373">
        <v>2011</v>
      </c>
      <c r="AR44" s="373">
        <v>35153</v>
      </c>
      <c r="AS44" s="373">
        <v>2407</v>
      </c>
      <c r="AT44" s="1384"/>
      <c r="AU44" s="371" t="s">
        <v>423</v>
      </c>
      <c r="AV44" s="373">
        <v>14117</v>
      </c>
      <c r="AW44" s="373">
        <v>56</v>
      </c>
      <c r="AX44" s="373">
        <v>1042</v>
      </c>
      <c r="AY44" s="373">
        <v>17622</v>
      </c>
      <c r="AZ44" s="373">
        <v>87</v>
      </c>
      <c r="BA44" s="373">
        <v>157</v>
      </c>
      <c r="BB44" s="373">
        <v>44</v>
      </c>
      <c r="BC44" s="373">
        <v>219</v>
      </c>
      <c r="BD44" s="373">
        <v>1361</v>
      </c>
      <c r="BE44" s="1384"/>
      <c r="BF44" s="371" t="s">
        <v>423</v>
      </c>
      <c r="BG44" s="373">
        <v>116</v>
      </c>
      <c r="BH44" s="373">
        <v>172</v>
      </c>
      <c r="BI44" s="373">
        <v>2156</v>
      </c>
      <c r="BJ44" s="373">
        <v>53</v>
      </c>
      <c r="BK44" s="373">
        <v>0</v>
      </c>
      <c r="BL44" s="373">
        <v>386</v>
      </c>
      <c r="BM44" s="373">
        <v>1189</v>
      </c>
      <c r="BN44" s="373">
        <v>1628</v>
      </c>
      <c r="BO44" s="373">
        <v>3187</v>
      </c>
      <c r="BP44" s="1384"/>
      <c r="BQ44" s="371" t="s">
        <v>423</v>
      </c>
      <c r="BR44" s="373">
        <v>394</v>
      </c>
      <c r="BS44" s="373">
        <v>90</v>
      </c>
      <c r="BT44" s="374">
        <v>3671</v>
      </c>
      <c r="BU44" s="376">
        <v>49</v>
      </c>
      <c r="BV44" s="375">
        <v>74483</v>
      </c>
    </row>
    <row r="45" spans="2:74" ht="13.5" customHeight="1">
      <c r="B45" s="1384"/>
      <c r="C45" s="371" t="s">
        <v>424</v>
      </c>
      <c r="D45" s="372">
        <v>21717</v>
      </c>
      <c r="E45" s="373">
        <v>224814</v>
      </c>
      <c r="F45" s="373">
        <v>26872</v>
      </c>
      <c r="G45" s="373">
        <v>15099</v>
      </c>
      <c r="H45" s="373">
        <v>41688</v>
      </c>
      <c r="I45" s="373">
        <v>109332</v>
      </c>
      <c r="J45" s="373">
        <v>9188</v>
      </c>
      <c r="K45" s="373">
        <v>100303</v>
      </c>
      <c r="L45" s="373">
        <v>21031</v>
      </c>
      <c r="M45" s="1384"/>
      <c r="N45" s="371" t="s">
        <v>424</v>
      </c>
      <c r="O45" s="373">
        <v>43627</v>
      </c>
      <c r="P45" s="373">
        <v>16160</v>
      </c>
      <c r="Q45" s="373">
        <v>5122</v>
      </c>
      <c r="R45" s="373">
        <v>2409</v>
      </c>
      <c r="S45" s="373">
        <v>56</v>
      </c>
      <c r="T45" s="373">
        <v>11289</v>
      </c>
      <c r="U45" s="373">
        <v>1167</v>
      </c>
      <c r="V45" s="373">
        <v>40811</v>
      </c>
      <c r="W45" s="373">
        <v>16784</v>
      </c>
      <c r="X45" s="1384"/>
      <c r="Y45" s="371" t="s">
        <v>424</v>
      </c>
      <c r="Z45" s="373">
        <v>707469</v>
      </c>
      <c r="AA45" s="373">
        <v>144</v>
      </c>
      <c r="AB45" s="373">
        <v>94</v>
      </c>
      <c r="AC45" s="373">
        <v>1479</v>
      </c>
      <c r="AD45" s="373">
        <v>16923</v>
      </c>
      <c r="AE45" s="373">
        <v>20167</v>
      </c>
      <c r="AF45" s="373">
        <v>15043</v>
      </c>
      <c r="AG45" s="373">
        <v>5117</v>
      </c>
      <c r="AH45" s="373">
        <v>10149</v>
      </c>
      <c r="AI45" s="1384"/>
      <c r="AJ45" s="371" t="s">
        <v>424</v>
      </c>
      <c r="AK45" s="373">
        <v>3834</v>
      </c>
      <c r="AL45" s="373">
        <v>16335</v>
      </c>
      <c r="AM45" s="373">
        <v>984</v>
      </c>
      <c r="AN45" s="373">
        <v>19642</v>
      </c>
      <c r="AO45" s="373">
        <v>1188</v>
      </c>
      <c r="AP45" s="373">
        <v>6493</v>
      </c>
      <c r="AQ45" s="373">
        <v>26417</v>
      </c>
      <c r="AR45" s="373">
        <v>144009</v>
      </c>
      <c r="AS45" s="373">
        <v>25105</v>
      </c>
      <c r="AT45" s="1384"/>
      <c r="AU45" s="371" t="s">
        <v>424</v>
      </c>
      <c r="AV45" s="373">
        <v>149522</v>
      </c>
      <c r="AW45" s="373">
        <v>55986</v>
      </c>
      <c r="AX45" s="373">
        <v>10907</v>
      </c>
      <c r="AY45" s="373">
        <v>241520</v>
      </c>
      <c r="AZ45" s="373">
        <v>6664</v>
      </c>
      <c r="BA45" s="373">
        <v>1266</v>
      </c>
      <c r="BB45" s="373">
        <v>1531</v>
      </c>
      <c r="BC45" s="373">
        <v>3609</v>
      </c>
      <c r="BD45" s="373">
        <v>15983</v>
      </c>
      <c r="BE45" s="1384"/>
      <c r="BF45" s="371" t="s">
        <v>424</v>
      </c>
      <c r="BG45" s="373">
        <v>917</v>
      </c>
      <c r="BH45" s="373">
        <v>1928</v>
      </c>
      <c r="BI45" s="373">
        <v>31898</v>
      </c>
      <c r="BJ45" s="373">
        <v>285</v>
      </c>
      <c r="BK45" s="373">
        <v>5066</v>
      </c>
      <c r="BL45" s="373">
        <v>11031</v>
      </c>
      <c r="BM45" s="373">
        <v>7799</v>
      </c>
      <c r="BN45" s="373">
        <v>24181</v>
      </c>
      <c r="BO45" s="373">
        <v>19192</v>
      </c>
      <c r="BP45" s="1384"/>
      <c r="BQ45" s="371" t="s">
        <v>424</v>
      </c>
      <c r="BR45" s="373">
        <v>6265</v>
      </c>
      <c r="BS45" s="373">
        <v>303</v>
      </c>
      <c r="BT45" s="374">
        <v>25760</v>
      </c>
      <c r="BU45" s="376">
        <v>5676</v>
      </c>
      <c r="BV45" s="375">
        <v>1180513</v>
      </c>
    </row>
    <row r="46" spans="2:74" ht="13.5" customHeight="1">
      <c r="B46" s="1384"/>
      <c r="C46" s="371" t="s">
        <v>425</v>
      </c>
      <c r="D46" s="372">
        <v>2189</v>
      </c>
      <c r="E46" s="373">
        <v>15586</v>
      </c>
      <c r="F46" s="373">
        <v>1231</v>
      </c>
      <c r="G46" s="373">
        <v>264</v>
      </c>
      <c r="H46" s="373">
        <v>1232</v>
      </c>
      <c r="I46" s="373">
        <v>3850</v>
      </c>
      <c r="J46" s="373">
        <v>1332</v>
      </c>
      <c r="K46" s="373">
        <v>666</v>
      </c>
      <c r="L46" s="373">
        <v>891</v>
      </c>
      <c r="M46" s="1384"/>
      <c r="N46" s="371" t="s">
        <v>425</v>
      </c>
      <c r="O46" s="373">
        <v>5426</v>
      </c>
      <c r="P46" s="373">
        <v>1777</v>
      </c>
      <c r="Q46" s="373">
        <v>161</v>
      </c>
      <c r="R46" s="373">
        <v>100</v>
      </c>
      <c r="S46" s="373">
        <v>0</v>
      </c>
      <c r="T46" s="373">
        <v>327</v>
      </c>
      <c r="U46" s="373">
        <v>158</v>
      </c>
      <c r="V46" s="373">
        <v>836</v>
      </c>
      <c r="W46" s="373">
        <v>4851</v>
      </c>
      <c r="X46" s="1384"/>
      <c r="Y46" s="371" t="s">
        <v>425</v>
      </c>
      <c r="Z46" s="373">
        <v>40877</v>
      </c>
      <c r="AA46" s="373">
        <v>522</v>
      </c>
      <c r="AB46" s="373">
        <v>83</v>
      </c>
      <c r="AC46" s="373">
        <v>176</v>
      </c>
      <c r="AD46" s="373">
        <v>1026</v>
      </c>
      <c r="AE46" s="373">
        <v>1626</v>
      </c>
      <c r="AF46" s="373">
        <v>1807</v>
      </c>
      <c r="AG46" s="373">
        <v>3228</v>
      </c>
      <c r="AH46" s="373">
        <v>1782</v>
      </c>
      <c r="AI46" s="1384"/>
      <c r="AJ46" s="371" t="s">
        <v>425</v>
      </c>
      <c r="AK46" s="373">
        <v>1103</v>
      </c>
      <c r="AL46" s="373">
        <v>2752</v>
      </c>
      <c r="AM46" s="373">
        <v>169</v>
      </c>
      <c r="AN46" s="373">
        <v>169</v>
      </c>
      <c r="AO46" s="373">
        <v>192</v>
      </c>
      <c r="AP46" s="373">
        <v>424</v>
      </c>
      <c r="AQ46" s="373">
        <v>912</v>
      </c>
      <c r="AR46" s="373">
        <v>15971</v>
      </c>
      <c r="AS46" s="373">
        <v>1815</v>
      </c>
      <c r="AT46" s="1384"/>
      <c r="AU46" s="371" t="s">
        <v>425</v>
      </c>
      <c r="AV46" s="373">
        <v>35383</v>
      </c>
      <c r="AW46" s="373">
        <v>422</v>
      </c>
      <c r="AX46" s="373">
        <v>1036</v>
      </c>
      <c r="AY46" s="373">
        <v>38656</v>
      </c>
      <c r="AZ46" s="373">
        <v>67</v>
      </c>
      <c r="BA46" s="373">
        <v>261</v>
      </c>
      <c r="BB46" s="373">
        <v>82</v>
      </c>
      <c r="BC46" s="373">
        <v>221</v>
      </c>
      <c r="BD46" s="373">
        <v>1251</v>
      </c>
      <c r="BE46" s="1384"/>
      <c r="BF46" s="371" t="s">
        <v>425</v>
      </c>
      <c r="BG46" s="373">
        <v>282</v>
      </c>
      <c r="BH46" s="373">
        <v>145</v>
      </c>
      <c r="BI46" s="373">
        <v>2309</v>
      </c>
      <c r="BJ46" s="373">
        <v>43</v>
      </c>
      <c r="BK46" s="373">
        <v>97</v>
      </c>
      <c r="BL46" s="373">
        <v>251</v>
      </c>
      <c r="BM46" s="373">
        <v>4503</v>
      </c>
      <c r="BN46" s="373">
        <v>4894</v>
      </c>
      <c r="BO46" s="373">
        <v>944</v>
      </c>
      <c r="BP46" s="1384"/>
      <c r="BQ46" s="371" t="s">
        <v>425</v>
      </c>
      <c r="BR46" s="373">
        <v>189</v>
      </c>
      <c r="BS46" s="373">
        <v>503</v>
      </c>
      <c r="BT46" s="374">
        <v>1636</v>
      </c>
      <c r="BU46" s="376">
        <v>11</v>
      </c>
      <c r="BV46" s="375">
        <v>104354</v>
      </c>
    </row>
    <row r="47" spans="2:74" ht="13.5" customHeight="1">
      <c r="B47" s="1384"/>
      <c r="C47" s="371" t="s">
        <v>426</v>
      </c>
      <c r="D47" s="372">
        <v>37241</v>
      </c>
      <c r="E47" s="373">
        <v>161881</v>
      </c>
      <c r="F47" s="373">
        <v>23712</v>
      </c>
      <c r="G47" s="373">
        <v>13825</v>
      </c>
      <c r="H47" s="373">
        <v>40693</v>
      </c>
      <c r="I47" s="373">
        <v>40221</v>
      </c>
      <c r="J47" s="373">
        <v>14372</v>
      </c>
      <c r="K47" s="373">
        <v>6873</v>
      </c>
      <c r="L47" s="373">
        <v>12495</v>
      </c>
      <c r="M47" s="1384"/>
      <c r="N47" s="371" t="s">
        <v>426</v>
      </c>
      <c r="O47" s="373">
        <v>24610</v>
      </c>
      <c r="P47" s="373">
        <v>23948</v>
      </c>
      <c r="Q47" s="373">
        <v>3373</v>
      </c>
      <c r="R47" s="373">
        <v>1101</v>
      </c>
      <c r="S47" s="373">
        <v>25</v>
      </c>
      <c r="T47" s="373">
        <v>813</v>
      </c>
      <c r="U47" s="373">
        <v>258</v>
      </c>
      <c r="V47" s="373">
        <v>3722</v>
      </c>
      <c r="W47" s="373">
        <v>11970</v>
      </c>
      <c r="X47" s="1384"/>
      <c r="Y47" s="371" t="s">
        <v>426</v>
      </c>
      <c r="Z47" s="373">
        <v>421133</v>
      </c>
      <c r="AA47" s="373">
        <v>33</v>
      </c>
      <c r="AB47" s="373">
        <v>1622</v>
      </c>
      <c r="AC47" s="373">
        <v>548</v>
      </c>
      <c r="AD47" s="373">
        <v>10088</v>
      </c>
      <c r="AE47" s="373">
        <v>27980</v>
      </c>
      <c r="AF47" s="373">
        <v>7409</v>
      </c>
      <c r="AG47" s="373">
        <v>11209</v>
      </c>
      <c r="AH47" s="373">
        <v>17559</v>
      </c>
      <c r="AI47" s="1384"/>
      <c r="AJ47" s="371" t="s">
        <v>426</v>
      </c>
      <c r="AK47" s="373">
        <v>5208</v>
      </c>
      <c r="AL47" s="373">
        <v>7176</v>
      </c>
      <c r="AM47" s="373">
        <v>605</v>
      </c>
      <c r="AN47" s="373">
        <v>8127</v>
      </c>
      <c r="AO47" s="373">
        <v>1460</v>
      </c>
      <c r="AP47" s="373">
        <v>4011</v>
      </c>
      <c r="AQ47" s="373">
        <v>15462</v>
      </c>
      <c r="AR47" s="373">
        <v>118497</v>
      </c>
      <c r="AS47" s="373">
        <v>7814</v>
      </c>
      <c r="AT47" s="1384"/>
      <c r="AU47" s="371" t="s">
        <v>426</v>
      </c>
      <c r="AV47" s="373">
        <v>121551</v>
      </c>
      <c r="AW47" s="373">
        <v>12934</v>
      </c>
      <c r="AX47" s="373">
        <v>1432</v>
      </c>
      <c r="AY47" s="373">
        <v>143731</v>
      </c>
      <c r="AZ47" s="373">
        <v>543</v>
      </c>
      <c r="BA47" s="373">
        <v>269</v>
      </c>
      <c r="BB47" s="373">
        <v>254</v>
      </c>
      <c r="BC47" s="373">
        <v>1468</v>
      </c>
      <c r="BD47" s="373">
        <v>11848</v>
      </c>
      <c r="BE47" s="1384"/>
      <c r="BF47" s="371" t="s">
        <v>426</v>
      </c>
      <c r="BG47" s="373">
        <v>122</v>
      </c>
      <c r="BH47" s="373">
        <v>189</v>
      </c>
      <c r="BI47" s="373">
        <v>14693</v>
      </c>
      <c r="BJ47" s="373">
        <v>257</v>
      </c>
      <c r="BK47" s="373">
        <v>2021</v>
      </c>
      <c r="BL47" s="373">
        <v>1313</v>
      </c>
      <c r="BM47" s="373">
        <v>1275</v>
      </c>
      <c r="BN47" s="373">
        <v>4866</v>
      </c>
      <c r="BO47" s="373">
        <v>7590</v>
      </c>
      <c r="BP47" s="1384"/>
      <c r="BQ47" s="371" t="s">
        <v>426</v>
      </c>
      <c r="BR47" s="373">
        <v>2162</v>
      </c>
      <c r="BS47" s="373">
        <v>520</v>
      </c>
      <c r="BT47" s="374">
        <v>10272</v>
      </c>
      <c r="BU47" s="376">
        <v>449</v>
      </c>
      <c r="BV47" s="375">
        <v>713641</v>
      </c>
    </row>
    <row r="48" spans="2:74" ht="13.5" customHeight="1">
      <c r="B48" s="1384"/>
      <c r="C48" s="371" t="s">
        <v>427</v>
      </c>
      <c r="D48" s="372">
        <v>12290</v>
      </c>
      <c r="E48" s="373">
        <v>86230</v>
      </c>
      <c r="F48" s="373">
        <v>17497</v>
      </c>
      <c r="G48" s="373">
        <v>10831</v>
      </c>
      <c r="H48" s="373">
        <v>20081</v>
      </c>
      <c r="I48" s="373">
        <v>13391</v>
      </c>
      <c r="J48" s="373">
        <v>6536</v>
      </c>
      <c r="K48" s="373">
        <v>3627</v>
      </c>
      <c r="L48" s="373">
        <v>9108</v>
      </c>
      <c r="M48" s="1384"/>
      <c r="N48" s="371" t="s">
        <v>427</v>
      </c>
      <c r="O48" s="373">
        <v>13219</v>
      </c>
      <c r="P48" s="373">
        <v>6117</v>
      </c>
      <c r="Q48" s="373">
        <v>1065</v>
      </c>
      <c r="R48" s="373">
        <v>242</v>
      </c>
      <c r="S48" s="373">
        <v>19</v>
      </c>
      <c r="T48" s="373">
        <v>912</v>
      </c>
      <c r="U48" s="373">
        <v>285</v>
      </c>
      <c r="V48" s="373">
        <v>977</v>
      </c>
      <c r="W48" s="373">
        <v>5090</v>
      </c>
      <c r="X48" s="1384"/>
      <c r="Y48" s="371" t="s">
        <v>427</v>
      </c>
      <c r="Z48" s="373">
        <v>207517</v>
      </c>
      <c r="AA48" s="373">
        <v>157</v>
      </c>
      <c r="AB48" s="373">
        <v>173</v>
      </c>
      <c r="AC48" s="373">
        <v>93</v>
      </c>
      <c r="AD48" s="373">
        <v>4794</v>
      </c>
      <c r="AE48" s="373">
        <v>5642</v>
      </c>
      <c r="AF48" s="373">
        <v>1516</v>
      </c>
      <c r="AG48" s="373">
        <v>2403</v>
      </c>
      <c r="AH48" s="373">
        <v>5934</v>
      </c>
      <c r="AI48" s="1384"/>
      <c r="AJ48" s="371" t="s">
        <v>427</v>
      </c>
      <c r="AK48" s="373">
        <v>2034</v>
      </c>
      <c r="AL48" s="373">
        <v>2118</v>
      </c>
      <c r="AM48" s="373">
        <v>58</v>
      </c>
      <c r="AN48" s="373">
        <v>801</v>
      </c>
      <c r="AO48" s="373">
        <v>95</v>
      </c>
      <c r="AP48" s="373">
        <v>1720</v>
      </c>
      <c r="AQ48" s="373">
        <v>2418</v>
      </c>
      <c r="AR48" s="373">
        <v>29956</v>
      </c>
      <c r="AS48" s="373">
        <v>1680</v>
      </c>
      <c r="AT48" s="1384"/>
      <c r="AU48" s="371" t="s">
        <v>427</v>
      </c>
      <c r="AV48" s="373">
        <v>43713</v>
      </c>
      <c r="AW48" s="373">
        <v>8347</v>
      </c>
      <c r="AX48" s="373">
        <v>100</v>
      </c>
      <c r="AY48" s="373">
        <v>53840</v>
      </c>
      <c r="AZ48" s="373">
        <v>104</v>
      </c>
      <c r="BA48" s="373">
        <v>35</v>
      </c>
      <c r="BB48" s="373">
        <v>90</v>
      </c>
      <c r="BC48" s="373">
        <v>234</v>
      </c>
      <c r="BD48" s="373">
        <v>1040</v>
      </c>
      <c r="BE48" s="1384"/>
      <c r="BF48" s="371" t="s">
        <v>427</v>
      </c>
      <c r="BG48" s="373">
        <v>466</v>
      </c>
      <c r="BH48" s="373">
        <v>85</v>
      </c>
      <c r="BI48" s="373">
        <v>2054</v>
      </c>
      <c r="BJ48" s="373">
        <v>0</v>
      </c>
      <c r="BK48" s="373">
        <v>752</v>
      </c>
      <c r="BL48" s="373">
        <v>548</v>
      </c>
      <c r="BM48" s="373">
        <v>351</v>
      </c>
      <c r="BN48" s="373">
        <v>1651</v>
      </c>
      <c r="BO48" s="373">
        <v>6346</v>
      </c>
      <c r="BP48" s="1384"/>
      <c r="BQ48" s="371" t="s">
        <v>427</v>
      </c>
      <c r="BR48" s="373">
        <v>406</v>
      </c>
      <c r="BS48" s="373">
        <v>142</v>
      </c>
      <c r="BT48" s="374">
        <v>6894</v>
      </c>
      <c r="BU48" s="376">
        <v>363</v>
      </c>
      <c r="BV48" s="375">
        <v>302275</v>
      </c>
    </row>
    <row r="49" spans="2:74" ht="13.5" customHeight="1">
      <c r="B49" s="1384"/>
      <c r="C49" s="371" t="s">
        <v>428</v>
      </c>
      <c r="D49" s="372">
        <v>2308</v>
      </c>
      <c r="E49" s="373">
        <v>9911</v>
      </c>
      <c r="F49" s="373">
        <v>2932</v>
      </c>
      <c r="G49" s="373">
        <v>1345</v>
      </c>
      <c r="H49" s="373">
        <v>2600</v>
      </c>
      <c r="I49" s="373">
        <v>3182</v>
      </c>
      <c r="J49" s="373">
        <v>1189</v>
      </c>
      <c r="K49" s="373">
        <v>602</v>
      </c>
      <c r="L49" s="373">
        <v>653</v>
      </c>
      <c r="M49" s="1384"/>
      <c r="N49" s="371" t="s">
        <v>428</v>
      </c>
      <c r="O49" s="373">
        <v>475</v>
      </c>
      <c r="P49" s="373">
        <v>1298</v>
      </c>
      <c r="Q49" s="373">
        <v>57</v>
      </c>
      <c r="R49" s="373">
        <v>8</v>
      </c>
      <c r="S49" s="373">
        <v>0</v>
      </c>
      <c r="T49" s="373">
        <v>212</v>
      </c>
      <c r="U49" s="373">
        <v>8</v>
      </c>
      <c r="V49" s="373">
        <v>105</v>
      </c>
      <c r="W49" s="373">
        <v>566</v>
      </c>
      <c r="X49" s="1384"/>
      <c r="Y49" s="371" t="s">
        <v>428</v>
      </c>
      <c r="Z49" s="373">
        <v>27451</v>
      </c>
      <c r="AA49" s="373">
        <v>93</v>
      </c>
      <c r="AB49" s="373">
        <v>27</v>
      </c>
      <c r="AC49" s="373">
        <v>4</v>
      </c>
      <c r="AD49" s="373">
        <v>193</v>
      </c>
      <c r="AE49" s="373">
        <v>1741</v>
      </c>
      <c r="AF49" s="373">
        <v>1028</v>
      </c>
      <c r="AG49" s="373">
        <v>137</v>
      </c>
      <c r="AH49" s="373">
        <v>2589</v>
      </c>
      <c r="AI49" s="1384"/>
      <c r="AJ49" s="371" t="s">
        <v>428</v>
      </c>
      <c r="AK49" s="373">
        <v>13</v>
      </c>
      <c r="AL49" s="373">
        <v>46</v>
      </c>
      <c r="AM49" s="373">
        <v>4</v>
      </c>
      <c r="AN49" s="373">
        <v>140</v>
      </c>
      <c r="AO49" s="373">
        <v>250</v>
      </c>
      <c r="AP49" s="373">
        <v>49</v>
      </c>
      <c r="AQ49" s="373">
        <v>1868</v>
      </c>
      <c r="AR49" s="373">
        <v>8182</v>
      </c>
      <c r="AS49" s="373">
        <v>80</v>
      </c>
      <c r="AT49" s="1384"/>
      <c r="AU49" s="371" t="s">
        <v>428</v>
      </c>
      <c r="AV49" s="373">
        <v>6182</v>
      </c>
      <c r="AW49" s="373">
        <v>639</v>
      </c>
      <c r="AX49" s="373">
        <v>243</v>
      </c>
      <c r="AY49" s="373">
        <v>7144</v>
      </c>
      <c r="AZ49" s="373">
        <v>19</v>
      </c>
      <c r="BA49" s="373">
        <v>62</v>
      </c>
      <c r="BB49" s="373">
        <v>10</v>
      </c>
      <c r="BC49" s="373">
        <v>25</v>
      </c>
      <c r="BD49" s="373">
        <v>368</v>
      </c>
      <c r="BE49" s="1384"/>
      <c r="BF49" s="371" t="s">
        <v>428</v>
      </c>
      <c r="BG49" s="373">
        <v>39</v>
      </c>
      <c r="BH49" s="373">
        <v>31</v>
      </c>
      <c r="BI49" s="373">
        <v>554</v>
      </c>
      <c r="BJ49" s="373">
        <v>1</v>
      </c>
      <c r="BK49" s="373">
        <v>17</v>
      </c>
      <c r="BL49" s="373">
        <v>136</v>
      </c>
      <c r="BM49" s="373">
        <v>6</v>
      </c>
      <c r="BN49" s="373">
        <v>160</v>
      </c>
      <c r="BO49" s="373">
        <v>225</v>
      </c>
      <c r="BP49" s="1384"/>
      <c r="BQ49" s="371" t="s">
        <v>428</v>
      </c>
      <c r="BR49" s="373">
        <v>18</v>
      </c>
      <c r="BS49" s="373">
        <v>15</v>
      </c>
      <c r="BT49" s="374">
        <v>258</v>
      </c>
      <c r="BU49" s="376">
        <v>0</v>
      </c>
      <c r="BV49" s="375">
        <v>43749</v>
      </c>
    </row>
    <row r="50" spans="2:74" ht="13.5" customHeight="1">
      <c r="B50" s="1384"/>
      <c r="C50" s="371" t="s">
        <v>429</v>
      </c>
      <c r="D50" s="372">
        <v>8</v>
      </c>
      <c r="E50" s="373">
        <v>451</v>
      </c>
      <c r="F50" s="373">
        <v>44</v>
      </c>
      <c r="G50" s="373">
        <v>145</v>
      </c>
      <c r="H50" s="373">
        <v>59</v>
      </c>
      <c r="I50" s="373">
        <v>297</v>
      </c>
      <c r="J50" s="373">
        <v>50</v>
      </c>
      <c r="K50" s="373">
        <v>54</v>
      </c>
      <c r="L50" s="373">
        <v>179</v>
      </c>
      <c r="M50" s="1384"/>
      <c r="N50" s="371" t="s">
        <v>429</v>
      </c>
      <c r="O50" s="373">
        <v>56</v>
      </c>
      <c r="P50" s="373">
        <v>2</v>
      </c>
      <c r="Q50" s="373">
        <v>0</v>
      </c>
      <c r="R50" s="373">
        <v>0</v>
      </c>
      <c r="S50" s="373">
        <v>0</v>
      </c>
      <c r="T50" s="373">
        <v>0</v>
      </c>
      <c r="U50" s="373">
        <v>0</v>
      </c>
      <c r="V50" s="373">
        <v>0</v>
      </c>
      <c r="W50" s="373">
        <v>0</v>
      </c>
      <c r="X50" s="1384"/>
      <c r="Y50" s="371" t="s">
        <v>429</v>
      </c>
      <c r="Z50" s="373">
        <v>1345</v>
      </c>
      <c r="AA50" s="373">
        <v>0</v>
      </c>
      <c r="AB50" s="373">
        <v>0</v>
      </c>
      <c r="AC50" s="373">
        <v>0</v>
      </c>
      <c r="AD50" s="373">
        <v>6</v>
      </c>
      <c r="AE50" s="373">
        <v>366</v>
      </c>
      <c r="AF50" s="373">
        <v>0</v>
      </c>
      <c r="AG50" s="373">
        <v>1</v>
      </c>
      <c r="AH50" s="373">
        <v>8</v>
      </c>
      <c r="AI50" s="1384"/>
      <c r="AJ50" s="371" t="s">
        <v>429</v>
      </c>
      <c r="AK50" s="373">
        <v>6</v>
      </c>
      <c r="AL50" s="373">
        <v>72</v>
      </c>
      <c r="AM50" s="373">
        <v>12</v>
      </c>
      <c r="AN50" s="373">
        <v>0</v>
      </c>
      <c r="AO50" s="373">
        <v>0</v>
      </c>
      <c r="AP50" s="373">
        <v>0</v>
      </c>
      <c r="AQ50" s="373">
        <v>123</v>
      </c>
      <c r="AR50" s="373">
        <v>594</v>
      </c>
      <c r="AS50" s="373">
        <v>12</v>
      </c>
      <c r="AT50" s="1384"/>
      <c r="AU50" s="371" t="s">
        <v>429</v>
      </c>
      <c r="AV50" s="373">
        <v>292</v>
      </c>
      <c r="AW50" s="373">
        <v>1</v>
      </c>
      <c r="AX50" s="373">
        <v>0</v>
      </c>
      <c r="AY50" s="373">
        <v>305</v>
      </c>
      <c r="AZ50" s="373">
        <v>0</v>
      </c>
      <c r="BA50" s="373">
        <v>0</v>
      </c>
      <c r="BB50" s="373">
        <v>0</v>
      </c>
      <c r="BC50" s="373">
        <v>0</v>
      </c>
      <c r="BD50" s="373">
        <v>0</v>
      </c>
      <c r="BE50" s="1384"/>
      <c r="BF50" s="371" t="s">
        <v>429</v>
      </c>
      <c r="BG50" s="373">
        <v>0</v>
      </c>
      <c r="BH50" s="373">
        <v>0</v>
      </c>
      <c r="BI50" s="373">
        <v>0</v>
      </c>
      <c r="BJ50" s="373">
        <v>0</v>
      </c>
      <c r="BK50" s="373">
        <v>0</v>
      </c>
      <c r="BL50" s="373">
        <v>0</v>
      </c>
      <c r="BM50" s="373">
        <v>0</v>
      </c>
      <c r="BN50" s="373">
        <v>0</v>
      </c>
      <c r="BO50" s="373">
        <v>0</v>
      </c>
      <c r="BP50" s="1384"/>
      <c r="BQ50" s="371" t="s">
        <v>429</v>
      </c>
      <c r="BR50" s="373">
        <v>23</v>
      </c>
      <c r="BS50" s="373">
        <v>0</v>
      </c>
      <c r="BT50" s="374">
        <v>23</v>
      </c>
      <c r="BU50" s="376">
        <v>0</v>
      </c>
      <c r="BV50" s="375">
        <v>2267</v>
      </c>
    </row>
    <row r="51" spans="2:74" ht="13.5" customHeight="1">
      <c r="B51" s="1385"/>
      <c r="C51" s="377" t="s">
        <v>430</v>
      </c>
      <c r="D51" s="372">
        <v>57</v>
      </c>
      <c r="E51" s="373">
        <v>376</v>
      </c>
      <c r="F51" s="373">
        <v>237</v>
      </c>
      <c r="G51" s="373">
        <v>53</v>
      </c>
      <c r="H51" s="373">
        <v>100</v>
      </c>
      <c r="I51" s="373">
        <v>207</v>
      </c>
      <c r="J51" s="373">
        <v>125</v>
      </c>
      <c r="K51" s="373">
        <v>610</v>
      </c>
      <c r="L51" s="373">
        <v>12</v>
      </c>
      <c r="M51" s="1385"/>
      <c r="N51" s="377" t="s">
        <v>430</v>
      </c>
      <c r="O51" s="373">
        <v>1569</v>
      </c>
      <c r="P51" s="373">
        <v>7</v>
      </c>
      <c r="Q51" s="373">
        <v>0</v>
      </c>
      <c r="R51" s="373">
        <v>0</v>
      </c>
      <c r="S51" s="373">
        <v>0</v>
      </c>
      <c r="T51" s="373">
        <v>0</v>
      </c>
      <c r="U51" s="373">
        <v>0</v>
      </c>
      <c r="V51" s="373">
        <v>8</v>
      </c>
      <c r="W51" s="373">
        <v>2</v>
      </c>
      <c r="X51" s="1385"/>
      <c r="Y51" s="377" t="s">
        <v>430</v>
      </c>
      <c r="Z51" s="373">
        <v>3363</v>
      </c>
      <c r="AA51" s="373">
        <v>0</v>
      </c>
      <c r="AB51" s="373">
        <v>0</v>
      </c>
      <c r="AC51" s="373">
        <v>0</v>
      </c>
      <c r="AD51" s="373">
        <v>1</v>
      </c>
      <c r="AE51" s="373">
        <v>1</v>
      </c>
      <c r="AF51" s="373">
        <v>0</v>
      </c>
      <c r="AG51" s="373">
        <v>0</v>
      </c>
      <c r="AH51" s="373">
        <v>3</v>
      </c>
      <c r="AI51" s="1385"/>
      <c r="AJ51" s="377" t="s">
        <v>430</v>
      </c>
      <c r="AK51" s="373">
        <v>0</v>
      </c>
      <c r="AL51" s="373">
        <v>0</v>
      </c>
      <c r="AM51" s="373">
        <v>0</v>
      </c>
      <c r="AN51" s="373">
        <v>0</v>
      </c>
      <c r="AO51" s="373">
        <v>0</v>
      </c>
      <c r="AP51" s="373">
        <v>0</v>
      </c>
      <c r="AQ51" s="373">
        <v>0</v>
      </c>
      <c r="AR51" s="373">
        <v>5</v>
      </c>
      <c r="AS51" s="373">
        <v>1</v>
      </c>
      <c r="AT51" s="1385"/>
      <c r="AU51" s="377" t="s">
        <v>430</v>
      </c>
      <c r="AV51" s="373">
        <v>238</v>
      </c>
      <c r="AW51" s="373">
        <v>16</v>
      </c>
      <c r="AX51" s="373">
        <v>0</v>
      </c>
      <c r="AY51" s="373">
        <v>255</v>
      </c>
      <c r="AZ51" s="373">
        <v>4</v>
      </c>
      <c r="BA51" s="373">
        <v>2</v>
      </c>
      <c r="BB51" s="373">
        <v>0</v>
      </c>
      <c r="BC51" s="373">
        <v>0</v>
      </c>
      <c r="BD51" s="373">
        <v>1</v>
      </c>
      <c r="BE51" s="1385"/>
      <c r="BF51" s="377" t="s">
        <v>430</v>
      </c>
      <c r="BG51" s="373">
        <v>14</v>
      </c>
      <c r="BH51" s="373">
        <v>0</v>
      </c>
      <c r="BI51" s="373">
        <v>21</v>
      </c>
      <c r="BJ51" s="373">
        <v>0</v>
      </c>
      <c r="BK51" s="373">
        <v>0</v>
      </c>
      <c r="BL51" s="373">
        <v>0</v>
      </c>
      <c r="BM51" s="373">
        <v>0</v>
      </c>
      <c r="BN51" s="373">
        <v>0</v>
      </c>
      <c r="BO51" s="373">
        <v>18</v>
      </c>
      <c r="BP51" s="1385"/>
      <c r="BQ51" s="377" t="s">
        <v>430</v>
      </c>
      <c r="BR51" s="373">
        <v>0</v>
      </c>
      <c r="BS51" s="373">
        <v>0</v>
      </c>
      <c r="BT51" s="374">
        <v>18</v>
      </c>
      <c r="BU51" s="376">
        <v>0</v>
      </c>
      <c r="BV51" s="375">
        <v>3662</v>
      </c>
    </row>
    <row r="52" spans="2:74" ht="13.5" customHeight="1">
      <c r="B52" s="1383" t="s">
        <v>431</v>
      </c>
      <c r="C52" s="382" t="s">
        <v>431</v>
      </c>
      <c r="D52" s="383">
        <v>135065</v>
      </c>
      <c r="E52" s="384">
        <v>414270</v>
      </c>
      <c r="F52" s="384">
        <v>101866</v>
      </c>
      <c r="G52" s="384">
        <v>40359</v>
      </c>
      <c r="H52" s="384">
        <v>59971</v>
      </c>
      <c r="I52" s="384">
        <v>88862</v>
      </c>
      <c r="J52" s="384">
        <v>17916</v>
      </c>
      <c r="K52" s="384">
        <v>48499</v>
      </c>
      <c r="L52" s="384">
        <v>22811</v>
      </c>
      <c r="M52" s="1383" t="s">
        <v>431</v>
      </c>
      <c r="N52" s="382" t="s">
        <v>431</v>
      </c>
      <c r="O52" s="384">
        <v>46597</v>
      </c>
      <c r="P52" s="384">
        <v>78979</v>
      </c>
      <c r="Q52" s="384">
        <v>1984</v>
      </c>
      <c r="R52" s="384">
        <v>1723</v>
      </c>
      <c r="S52" s="384">
        <v>137</v>
      </c>
      <c r="T52" s="384">
        <v>6318</v>
      </c>
      <c r="U52" s="384">
        <v>238</v>
      </c>
      <c r="V52" s="384">
        <v>4611</v>
      </c>
      <c r="W52" s="384">
        <v>8868</v>
      </c>
      <c r="X52" s="1383" t="s">
        <v>431</v>
      </c>
      <c r="Y52" s="382" t="s">
        <v>431</v>
      </c>
      <c r="Z52" s="384">
        <v>1079074</v>
      </c>
      <c r="AA52" s="384">
        <v>240</v>
      </c>
      <c r="AB52" s="384">
        <v>416</v>
      </c>
      <c r="AC52" s="384">
        <v>467</v>
      </c>
      <c r="AD52" s="384">
        <v>4998</v>
      </c>
      <c r="AE52" s="384">
        <v>18871</v>
      </c>
      <c r="AF52" s="384">
        <v>13961</v>
      </c>
      <c r="AG52" s="384">
        <v>4559</v>
      </c>
      <c r="AH52" s="384">
        <v>20445</v>
      </c>
      <c r="AI52" s="1383" t="s">
        <v>431</v>
      </c>
      <c r="AJ52" s="382" t="s">
        <v>431</v>
      </c>
      <c r="AK52" s="384">
        <v>2815</v>
      </c>
      <c r="AL52" s="384">
        <v>6178</v>
      </c>
      <c r="AM52" s="384">
        <v>1527</v>
      </c>
      <c r="AN52" s="384">
        <v>6852</v>
      </c>
      <c r="AO52" s="384">
        <v>412</v>
      </c>
      <c r="AP52" s="384">
        <v>4872</v>
      </c>
      <c r="AQ52" s="384">
        <v>15118</v>
      </c>
      <c r="AR52" s="384">
        <v>101731</v>
      </c>
      <c r="AS52" s="384">
        <v>4002</v>
      </c>
      <c r="AT52" s="1383" t="s">
        <v>431</v>
      </c>
      <c r="AU52" s="382" t="s">
        <v>431</v>
      </c>
      <c r="AV52" s="384">
        <v>100381</v>
      </c>
      <c r="AW52" s="384">
        <v>8642</v>
      </c>
      <c r="AX52" s="384">
        <v>649</v>
      </c>
      <c r="AY52" s="384">
        <v>113674</v>
      </c>
      <c r="AZ52" s="384">
        <v>744</v>
      </c>
      <c r="BA52" s="384">
        <v>342</v>
      </c>
      <c r="BB52" s="384">
        <v>509</v>
      </c>
      <c r="BC52" s="384">
        <v>2869</v>
      </c>
      <c r="BD52" s="384">
        <v>6704</v>
      </c>
      <c r="BE52" s="1383" t="s">
        <v>431</v>
      </c>
      <c r="BF52" s="382" t="s">
        <v>431</v>
      </c>
      <c r="BG52" s="384">
        <v>1204</v>
      </c>
      <c r="BH52" s="384">
        <v>425</v>
      </c>
      <c r="BI52" s="384">
        <v>12797</v>
      </c>
      <c r="BJ52" s="384">
        <v>369</v>
      </c>
      <c r="BK52" s="384">
        <v>5028</v>
      </c>
      <c r="BL52" s="384">
        <v>1534</v>
      </c>
      <c r="BM52" s="384">
        <v>2675</v>
      </c>
      <c r="BN52" s="384">
        <v>9606</v>
      </c>
      <c r="BO52" s="384">
        <v>6536</v>
      </c>
      <c r="BP52" s="1383" t="s">
        <v>431</v>
      </c>
      <c r="BQ52" s="382" t="s">
        <v>431</v>
      </c>
      <c r="BR52" s="384">
        <v>1573</v>
      </c>
      <c r="BS52" s="384">
        <v>83</v>
      </c>
      <c r="BT52" s="385">
        <v>8192</v>
      </c>
      <c r="BU52" s="1129">
        <v>440</v>
      </c>
      <c r="BV52" s="386">
        <v>1325514</v>
      </c>
    </row>
    <row r="53" spans="2:74" ht="13.5" customHeight="1">
      <c r="B53" s="1384"/>
      <c r="C53" s="366" t="s">
        <v>432</v>
      </c>
      <c r="D53" s="372">
        <v>799</v>
      </c>
      <c r="E53" s="373">
        <v>1278</v>
      </c>
      <c r="F53" s="373">
        <v>914</v>
      </c>
      <c r="G53" s="373">
        <v>526</v>
      </c>
      <c r="H53" s="373">
        <v>50</v>
      </c>
      <c r="I53" s="373">
        <v>1424</v>
      </c>
      <c r="J53" s="373">
        <v>94</v>
      </c>
      <c r="K53" s="373">
        <v>99</v>
      </c>
      <c r="L53" s="373">
        <v>728</v>
      </c>
      <c r="M53" s="1384"/>
      <c r="N53" s="366" t="s">
        <v>432</v>
      </c>
      <c r="O53" s="373">
        <v>117</v>
      </c>
      <c r="P53" s="373">
        <v>35</v>
      </c>
      <c r="Q53" s="373">
        <v>3</v>
      </c>
      <c r="R53" s="373">
        <v>104</v>
      </c>
      <c r="S53" s="373">
        <v>0</v>
      </c>
      <c r="T53" s="373">
        <v>42</v>
      </c>
      <c r="U53" s="373">
        <v>0</v>
      </c>
      <c r="V53" s="373">
        <v>64</v>
      </c>
      <c r="W53" s="373">
        <v>638</v>
      </c>
      <c r="X53" s="1384"/>
      <c r="Y53" s="366" t="s">
        <v>432</v>
      </c>
      <c r="Z53" s="373">
        <v>6915</v>
      </c>
      <c r="AA53" s="373">
        <v>0</v>
      </c>
      <c r="AB53" s="373">
        <v>0</v>
      </c>
      <c r="AC53" s="373">
        <v>1</v>
      </c>
      <c r="AD53" s="373">
        <v>92</v>
      </c>
      <c r="AE53" s="373">
        <v>81</v>
      </c>
      <c r="AF53" s="373">
        <v>0</v>
      </c>
      <c r="AG53" s="373">
        <v>2</v>
      </c>
      <c r="AH53" s="373">
        <v>120</v>
      </c>
      <c r="AI53" s="1384"/>
      <c r="AJ53" s="366" t="s">
        <v>432</v>
      </c>
      <c r="AK53" s="373">
        <v>16</v>
      </c>
      <c r="AL53" s="373">
        <v>0</v>
      </c>
      <c r="AM53" s="373">
        <v>7</v>
      </c>
      <c r="AN53" s="373">
        <v>0</v>
      </c>
      <c r="AO53" s="373">
        <v>0</v>
      </c>
      <c r="AP53" s="373">
        <v>0</v>
      </c>
      <c r="AQ53" s="373">
        <v>0</v>
      </c>
      <c r="AR53" s="373">
        <v>319</v>
      </c>
      <c r="AS53" s="373">
        <v>172</v>
      </c>
      <c r="AT53" s="1384"/>
      <c r="AU53" s="366" t="s">
        <v>432</v>
      </c>
      <c r="AV53" s="373">
        <v>1010</v>
      </c>
      <c r="AW53" s="373">
        <v>18</v>
      </c>
      <c r="AX53" s="373">
        <v>0</v>
      </c>
      <c r="AY53" s="373">
        <v>1200</v>
      </c>
      <c r="AZ53" s="373">
        <v>0</v>
      </c>
      <c r="BA53" s="373">
        <v>0</v>
      </c>
      <c r="BB53" s="373">
        <v>0</v>
      </c>
      <c r="BC53" s="373">
        <v>0</v>
      </c>
      <c r="BD53" s="373">
        <v>125</v>
      </c>
      <c r="BE53" s="1384"/>
      <c r="BF53" s="366" t="s">
        <v>432</v>
      </c>
      <c r="BG53" s="373">
        <v>0</v>
      </c>
      <c r="BH53" s="373">
        <v>1</v>
      </c>
      <c r="BI53" s="373">
        <v>126</v>
      </c>
      <c r="BJ53" s="373">
        <v>0</v>
      </c>
      <c r="BK53" s="373">
        <v>20</v>
      </c>
      <c r="BL53" s="373">
        <v>48</v>
      </c>
      <c r="BM53" s="373">
        <v>0</v>
      </c>
      <c r="BN53" s="373">
        <v>68</v>
      </c>
      <c r="BO53" s="373">
        <v>49</v>
      </c>
      <c r="BP53" s="1384"/>
      <c r="BQ53" s="366" t="s">
        <v>432</v>
      </c>
      <c r="BR53" s="373">
        <v>5</v>
      </c>
      <c r="BS53" s="373">
        <v>0</v>
      </c>
      <c r="BT53" s="374">
        <v>54</v>
      </c>
      <c r="BU53" s="376">
        <v>0</v>
      </c>
      <c r="BV53" s="375">
        <v>8682</v>
      </c>
    </row>
    <row r="54" spans="2:74" ht="13.5" customHeight="1">
      <c r="B54" s="1384"/>
      <c r="C54" s="371" t="s">
        <v>433</v>
      </c>
      <c r="D54" s="372">
        <v>20</v>
      </c>
      <c r="E54" s="373">
        <v>44</v>
      </c>
      <c r="F54" s="373">
        <v>21</v>
      </c>
      <c r="G54" s="373">
        <v>0</v>
      </c>
      <c r="H54" s="373">
        <v>20</v>
      </c>
      <c r="I54" s="373">
        <v>0</v>
      </c>
      <c r="J54" s="373">
        <v>142</v>
      </c>
      <c r="K54" s="373">
        <v>0</v>
      </c>
      <c r="L54" s="373">
        <v>0</v>
      </c>
      <c r="M54" s="1384"/>
      <c r="N54" s="371" t="s">
        <v>433</v>
      </c>
      <c r="O54" s="373">
        <v>5</v>
      </c>
      <c r="P54" s="373">
        <v>15</v>
      </c>
      <c r="Q54" s="373">
        <v>0</v>
      </c>
      <c r="R54" s="373">
        <v>0</v>
      </c>
      <c r="S54" s="373">
        <v>0</v>
      </c>
      <c r="T54" s="373">
        <v>0</v>
      </c>
      <c r="U54" s="373">
        <v>0</v>
      </c>
      <c r="V54" s="373">
        <v>48</v>
      </c>
      <c r="W54" s="373">
        <v>24</v>
      </c>
      <c r="X54" s="1384"/>
      <c r="Y54" s="371" t="s">
        <v>433</v>
      </c>
      <c r="Z54" s="373">
        <v>339</v>
      </c>
      <c r="AA54" s="373">
        <v>24</v>
      </c>
      <c r="AB54" s="373">
        <v>0</v>
      </c>
      <c r="AC54" s="373">
        <v>0</v>
      </c>
      <c r="AD54" s="373">
        <v>24</v>
      </c>
      <c r="AE54" s="373">
        <v>432</v>
      </c>
      <c r="AF54" s="373">
        <v>0</v>
      </c>
      <c r="AG54" s="373">
        <v>0</v>
      </c>
      <c r="AH54" s="373">
        <v>0</v>
      </c>
      <c r="AI54" s="1384"/>
      <c r="AJ54" s="371" t="s">
        <v>433</v>
      </c>
      <c r="AK54" s="373">
        <v>0</v>
      </c>
      <c r="AL54" s="373">
        <v>384</v>
      </c>
      <c r="AM54" s="373">
        <v>0</v>
      </c>
      <c r="AN54" s="373">
        <v>24</v>
      </c>
      <c r="AO54" s="373">
        <v>0</v>
      </c>
      <c r="AP54" s="373">
        <v>0</v>
      </c>
      <c r="AQ54" s="373">
        <v>0</v>
      </c>
      <c r="AR54" s="373">
        <v>888</v>
      </c>
      <c r="AS54" s="373">
        <v>0</v>
      </c>
      <c r="AT54" s="1384"/>
      <c r="AU54" s="371" t="s">
        <v>433</v>
      </c>
      <c r="AV54" s="373">
        <v>41</v>
      </c>
      <c r="AW54" s="373">
        <v>0</v>
      </c>
      <c r="AX54" s="373">
        <v>0</v>
      </c>
      <c r="AY54" s="373">
        <v>41</v>
      </c>
      <c r="AZ54" s="373">
        <v>0</v>
      </c>
      <c r="BA54" s="373">
        <v>0</v>
      </c>
      <c r="BB54" s="373">
        <v>0</v>
      </c>
      <c r="BC54" s="373">
        <v>0</v>
      </c>
      <c r="BD54" s="373">
        <v>0</v>
      </c>
      <c r="BE54" s="1384"/>
      <c r="BF54" s="371" t="s">
        <v>433</v>
      </c>
      <c r="BG54" s="373">
        <v>0</v>
      </c>
      <c r="BH54" s="373">
        <v>0</v>
      </c>
      <c r="BI54" s="373">
        <v>0</v>
      </c>
      <c r="BJ54" s="373">
        <v>0</v>
      </c>
      <c r="BK54" s="373">
        <v>0</v>
      </c>
      <c r="BL54" s="373">
        <v>0</v>
      </c>
      <c r="BM54" s="373">
        <v>0</v>
      </c>
      <c r="BN54" s="373">
        <v>0</v>
      </c>
      <c r="BO54" s="373">
        <v>93</v>
      </c>
      <c r="BP54" s="1384"/>
      <c r="BQ54" s="371" t="s">
        <v>433</v>
      </c>
      <c r="BR54" s="373">
        <v>0</v>
      </c>
      <c r="BS54" s="373">
        <v>26</v>
      </c>
      <c r="BT54" s="374">
        <v>119</v>
      </c>
      <c r="BU54" s="376">
        <v>0</v>
      </c>
      <c r="BV54" s="375">
        <v>1387</v>
      </c>
    </row>
    <row r="55" spans="2:74" ht="13.5" customHeight="1">
      <c r="B55" s="1384"/>
      <c r="C55" s="371" t="s">
        <v>434</v>
      </c>
      <c r="D55" s="372">
        <v>8756</v>
      </c>
      <c r="E55" s="373">
        <v>14198</v>
      </c>
      <c r="F55" s="373">
        <v>7032</v>
      </c>
      <c r="G55" s="373">
        <v>2111</v>
      </c>
      <c r="H55" s="373">
        <v>910</v>
      </c>
      <c r="I55" s="373">
        <v>1977</v>
      </c>
      <c r="J55" s="373">
        <v>148</v>
      </c>
      <c r="K55" s="373">
        <v>5208</v>
      </c>
      <c r="L55" s="373">
        <v>135</v>
      </c>
      <c r="M55" s="1384"/>
      <c r="N55" s="371" t="s">
        <v>434</v>
      </c>
      <c r="O55" s="373">
        <v>1757</v>
      </c>
      <c r="P55" s="373">
        <v>735</v>
      </c>
      <c r="Q55" s="373">
        <v>0</v>
      </c>
      <c r="R55" s="373">
        <v>32</v>
      </c>
      <c r="S55" s="373">
        <v>0</v>
      </c>
      <c r="T55" s="373">
        <v>42</v>
      </c>
      <c r="U55" s="373">
        <v>4</v>
      </c>
      <c r="V55" s="373">
        <v>74</v>
      </c>
      <c r="W55" s="373">
        <v>661</v>
      </c>
      <c r="X55" s="1384"/>
      <c r="Y55" s="371" t="s">
        <v>434</v>
      </c>
      <c r="Z55" s="373">
        <v>43780</v>
      </c>
      <c r="AA55" s="373">
        <v>0</v>
      </c>
      <c r="AB55" s="373">
        <v>62</v>
      </c>
      <c r="AC55" s="373">
        <v>24</v>
      </c>
      <c r="AD55" s="373">
        <v>454</v>
      </c>
      <c r="AE55" s="373">
        <v>48</v>
      </c>
      <c r="AF55" s="373">
        <v>1957</v>
      </c>
      <c r="AG55" s="373">
        <v>153</v>
      </c>
      <c r="AH55" s="373">
        <v>566</v>
      </c>
      <c r="AI55" s="1384"/>
      <c r="AJ55" s="371" t="s">
        <v>434</v>
      </c>
      <c r="AK55" s="373">
        <v>35</v>
      </c>
      <c r="AL55" s="373">
        <v>214</v>
      </c>
      <c r="AM55" s="373">
        <v>255</v>
      </c>
      <c r="AN55" s="373">
        <v>118</v>
      </c>
      <c r="AO55" s="373">
        <v>0</v>
      </c>
      <c r="AP55" s="373">
        <v>1</v>
      </c>
      <c r="AQ55" s="373">
        <v>57</v>
      </c>
      <c r="AR55" s="373">
        <v>3944</v>
      </c>
      <c r="AS55" s="373">
        <v>8</v>
      </c>
      <c r="AT55" s="1384"/>
      <c r="AU55" s="371" t="s">
        <v>434</v>
      </c>
      <c r="AV55" s="373">
        <v>4537</v>
      </c>
      <c r="AW55" s="373">
        <v>64</v>
      </c>
      <c r="AX55" s="373">
        <v>0</v>
      </c>
      <c r="AY55" s="373">
        <v>4609</v>
      </c>
      <c r="AZ55" s="373">
        <v>0</v>
      </c>
      <c r="BA55" s="373">
        <v>0</v>
      </c>
      <c r="BB55" s="373">
        <v>9</v>
      </c>
      <c r="BC55" s="373">
        <v>21</v>
      </c>
      <c r="BD55" s="373">
        <v>7</v>
      </c>
      <c r="BE55" s="1384"/>
      <c r="BF55" s="371" t="s">
        <v>434</v>
      </c>
      <c r="BG55" s="373">
        <v>0</v>
      </c>
      <c r="BH55" s="373">
        <v>0</v>
      </c>
      <c r="BI55" s="373">
        <v>37</v>
      </c>
      <c r="BJ55" s="373">
        <v>0</v>
      </c>
      <c r="BK55" s="373">
        <v>0</v>
      </c>
      <c r="BL55" s="373">
        <v>0</v>
      </c>
      <c r="BM55" s="373">
        <v>50</v>
      </c>
      <c r="BN55" s="373">
        <v>50</v>
      </c>
      <c r="BO55" s="373">
        <v>25</v>
      </c>
      <c r="BP55" s="1384"/>
      <c r="BQ55" s="371" t="s">
        <v>434</v>
      </c>
      <c r="BR55" s="373">
        <v>0</v>
      </c>
      <c r="BS55" s="373">
        <v>0</v>
      </c>
      <c r="BT55" s="374">
        <v>25</v>
      </c>
      <c r="BU55" s="376">
        <v>0</v>
      </c>
      <c r="BV55" s="375">
        <v>52445</v>
      </c>
    </row>
    <row r="56" spans="2:74" ht="13.5" customHeight="1">
      <c r="B56" s="1384"/>
      <c r="C56" s="371" t="s">
        <v>435</v>
      </c>
      <c r="D56" s="372">
        <v>6336</v>
      </c>
      <c r="E56" s="373">
        <v>11041</v>
      </c>
      <c r="F56" s="373">
        <v>10122</v>
      </c>
      <c r="G56" s="373">
        <v>471</v>
      </c>
      <c r="H56" s="373">
        <v>6155</v>
      </c>
      <c r="I56" s="373">
        <v>3895</v>
      </c>
      <c r="J56" s="373">
        <v>363</v>
      </c>
      <c r="K56" s="373">
        <v>651</v>
      </c>
      <c r="L56" s="373">
        <v>1485</v>
      </c>
      <c r="M56" s="1384"/>
      <c r="N56" s="371" t="s">
        <v>435</v>
      </c>
      <c r="O56" s="373">
        <v>1825</v>
      </c>
      <c r="P56" s="373">
        <v>1240</v>
      </c>
      <c r="Q56" s="373">
        <v>31</v>
      </c>
      <c r="R56" s="373">
        <v>42</v>
      </c>
      <c r="S56" s="373">
        <v>0</v>
      </c>
      <c r="T56" s="373">
        <v>190</v>
      </c>
      <c r="U56" s="373">
        <v>0</v>
      </c>
      <c r="V56" s="373">
        <v>575</v>
      </c>
      <c r="W56" s="373">
        <v>889</v>
      </c>
      <c r="X56" s="1384"/>
      <c r="Y56" s="371" t="s">
        <v>435</v>
      </c>
      <c r="Z56" s="373">
        <v>45311</v>
      </c>
      <c r="AA56" s="373">
        <v>0</v>
      </c>
      <c r="AB56" s="373">
        <v>41</v>
      </c>
      <c r="AC56" s="373">
        <v>216</v>
      </c>
      <c r="AD56" s="373">
        <v>92</v>
      </c>
      <c r="AE56" s="373">
        <v>898</v>
      </c>
      <c r="AF56" s="373">
        <v>185</v>
      </c>
      <c r="AG56" s="373">
        <v>147</v>
      </c>
      <c r="AH56" s="373">
        <v>2514</v>
      </c>
      <c r="AI56" s="1384"/>
      <c r="AJ56" s="371" t="s">
        <v>435</v>
      </c>
      <c r="AK56" s="373">
        <v>299</v>
      </c>
      <c r="AL56" s="373">
        <v>35</v>
      </c>
      <c r="AM56" s="373">
        <v>68</v>
      </c>
      <c r="AN56" s="373">
        <v>1259</v>
      </c>
      <c r="AO56" s="373">
        <v>0</v>
      </c>
      <c r="AP56" s="373">
        <v>349</v>
      </c>
      <c r="AQ56" s="373">
        <v>709</v>
      </c>
      <c r="AR56" s="373">
        <v>6812</v>
      </c>
      <c r="AS56" s="373">
        <v>122</v>
      </c>
      <c r="AT56" s="1384"/>
      <c r="AU56" s="371" t="s">
        <v>435</v>
      </c>
      <c r="AV56" s="373">
        <v>8762</v>
      </c>
      <c r="AW56" s="373">
        <v>426</v>
      </c>
      <c r="AX56" s="373">
        <v>16</v>
      </c>
      <c r="AY56" s="373">
        <v>9326</v>
      </c>
      <c r="AZ56" s="373">
        <v>0</v>
      </c>
      <c r="BA56" s="373">
        <v>3</v>
      </c>
      <c r="BB56" s="373">
        <v>0</v>
      </c>
      <c r="BC56" s="373">
        <v>2</v>
      </c>
      <c r="BD56" s="373">
        <v>396</v>
      </c>
      <c r="BE56" s="1384"/>
      <c r="BF56" s="371" t="s">
        <v>435</v>
      </c>
      <c r="BG56" s="373">
        <v>44</v>
      </c>
      <c r="BH56" s="373">
        <v>0</v>
      </c>
      <c r="BI56" s="373">
        <v>445</v>
      </c>
      <c r="BJ56" s="373">
        <v>0</v>
      </c>
      <c r="BK56" s="373">
        <v>105</v>
      </c>
      <c r="BL56" s="373">
        <v>221</v>
      </c>
      <c r="BM56" s="373">
        <v>0</v>
      </c>
      <c r="BN56" s="373">
        <v>326</v>
      </c>
      <c r="BO56" s="373">
        <v>1239</v>
      </c>
      <c r="BP56" s="1384"/>
      <c r="BQ56" s="371" t="s">
        <v>435</v>
      </c>
      <c r="BR56" s="373">
        <v>188</v>
      </c>
      <c r="BS56" s="373">
        <v>0</v>
      </c>
      <c r="BT56" s="374">
        <v>1427</v>
      </c>
      <c r="BU56" s="376">
        <v>0</v>
      </c>
      <c r="BV56" s="375">
        <v>63647</v>
      </c>
    </row>
    <row r="57" spans="2:74" ht="13.5" customHeight="1">
      <c r="B57" s="1384"/>
      <c r="C57" s="371" t="s">
        <v>436</v>
      </c>
      <c r="D57" s="372">
        <v>0</v>
      </c>
      <c r="E57" s="373">
        <v>0</v>
      </c>
      <c r="F57" s="373">
        <v>0</v>
      </c>
      <c r="G57" s="373">
        <v>0</v>
      </c>
      <c r="H57" s="373">
        <v>0</v>
      </c>
      <c r="I57" s="373">
        <v>0</v>
      </c>
      <c r="J57" s="373">
        <v>0</v>
      </c>
      <c r="K57" s="373">
        <v>0</v>
      </c>
      <c r="L57" s="373">
        <v>0</v>
      </c>
      <c r="M57" s="1384"/>
      <c r="N57" s="371" t="s">
        <v>436</v>
      </c>
      <c r="O57" s="373">
        <v>0</v>
      </c>
      <c r="P57" s="373">
        <v>0</v>
      </c>
      <c r="Q57" s="373">
        <v>0</v>
      </c>
      <c r="R57" s="373">
        <v>0</v>
      </c>
      <c r="S57" s="373">
        <v>0</v>
      </c>
      <c r="T57" s="373">
        <v>0</v>
      </c>
      <c r="U57" s="373">
        <v>0</v>
      </c>
      <c r="V57" s="373">
        <v>0</v>
      </c>
      <c r="W57" s="373">
        <v>0</v>
      </c>
      <c r="X57" s="1384"/>
      <c r="Y57" s="371" t="s">
        <v>436</v>
      </c>
      <c r="Z57" s="373">
        <v>0</v>
      </c>
      <c r="AA57" s="373">
        <v>0</v>
      </c>
      <c r="AB57" s="373">
        <v>0</v>
      </c>
      <c r="AC57" s="373">
        <v>0</v>
      </c>
      <c r="AD57" s="373">
        <v>0</v>
      </c>
      <c r="AE57" s="373">
        <v>0</v>
      </c>
      <c r="AF57" s="373">
        <v>0</v>
      </c>
      <c r="AG57" s="373">
        <v>0</v>
      </c>
      <c r="AH57" s="373">
        <v>0</v>
      </c>
      <c r="AI57" s="1384"/>
      <c r="AJ57" s="371" t="s">
        <v>436</v>
      </c>
      <c r="AK57" s="373">
        <v>0</v>
      </c>
      <c r="AL57" s="373">
        <v>0</v>
      </c>
      <c r="AM57" s="373">
        <v>0</v>
      </c>
      <c r="AN57" s="373">
        <v>0</v>
      </c>
      <c r="AO57" s="373">
        <v>0</v>
      </c>
      <c r="AP57" s="373">
        <v>0</v>
      </c>
      <c r="AQ57" s="373">
        <v>0</v>
      </c>
      <c r="AR57" s="373">
        <v>0</v>
      </c>
      <c r="AS57" s="373">
        <v>0</v>
      </c>
      <c r="AT57" s="1384"/>
      <c r="AU57" s="371" t="s">
        <v>436</v>
      </c>
      <c r="AV57" s="373">
        <v>0</v>
      </c>
      <c r="AW57" s="373">
        <v>0</v>
      </c>
      <c r="AX57" s="373">
        <v>0</v>
      </c>
      <c r="AY57" s="373">
        <v>0</v>
      </c>
      <c r="AZ57" s="373">
        <v>0</v>
      </c>
      <c r="BA57" s="373">
        <v>0</v>
      </c>
      <c r="BB57" s="373">
        <v>0</v>
      </c>
      <c r="BC57" s="373">
        <v>0</v>
      </c>
      <c r="BD57" s="373">
        <v>0</v>
      </c>
      <c r="BE57" s="1384"/>
      <c r="BF57" s="371" t="s">
        <v>436</v>
      </c>
      <c r="BG57" s="373">
        <v>0</v>
      </c>
      <c r="BH57" s="373">
        <v>0</v>
      </c>
      <c r="BI57" s="373">
        <v>0</v>
      </c>
      <c r="BJ57" s="373">
        <v>0</v>
      </c>
      <c r="BK57" s="373">
        <v>0</v>
      </c>
      <c r="BL57" s="373">
        <v>0</v>
      </c>
      <c r="BM57" s="373">
        <v>0</v>
      </c>
      <c r="BN57" s="373">
        <v>0</v>
      </c>
      <c r="BO57" s="373">
        <v>0</v>
      </c>
      <c r="BP57" s="1384"/>
      <c r="BQ57" s="371" t="s">
        <v>436</v>
      </c>
      <c r="BR57" s="373">
        <v>0</v>
      </c>
      <c r="BS57" s="373">
        <v>0</v>
      </c>
      <c r="BT57" s="374">
        <v>0</v>
      </c>
      <c r="BU57" s="376">
        <v>0</v>
      </c>
      <c r="BV57" s="375">
        <v>0</v>
      </c>
    </row>
    <row r="58" spans="2:74" ht="13.5" customHeight="1">
      <c r="B58" s="1384"/>
      <c r="C58" s="371" t="s">
        <v>437</v>
      </c>
      <c r="D58" s="372">
        <v>599</v>
      </c>
      <c r="E58" s="373">
        <v>2904</v>
      </c>
      <c r="F58" s="373">
        <v>1805</v>
      </c>
      <c r="G58" s="373">
        <v>177</v>
      </c>
      <c r="H58" s="373">
        <v>470</v>
      </c>
      <c r="I58" s="373">
        <v>1702</v>
      </c>
      <c r="J58" s="373">
        <v>763</v>
      </c>
      <c r="K58" s="373">
        <v>697</v>
      </c>
      <c r="L58" s="373">
        <v>337</v>
      </c>
      <c r="M58" s="1384"/>
      <c r="N58" s="371" t="s">
        <v>437</v>
      </c>
      <c r="O58" s="373">
        <v>965</v>
      </c>
      <c r="P58" s="373">
        <v>452</v>
      </c>
      <c r="Q58" s="373">
        <v>20</v>
      </c>
      <c r="R58" s="373">
        <v>0</v>
      </c>
      <c r="S58" s="373">
        <v>0</v>
      </c>
      <c r="T58" s="373">
        <v>156</v>
      </c>
      <c r="U58" s="373">
        <v>0</v>
      </c>
      <c r="V58" s="373">
        <v>6</v>
      </c>
      <c r="W58" s="373">
        <v>384</v>
      </c>
      <c r="X58" s="1384"/>
      <c r="Y58" s="371" t="s">
        <v>437</v>
      </c>
      <c r="Z58" s="373">
        <v>11437</v>
      </c>
      <c r="AA58" s="373">
        <v>0</v>
      </c>
      <c r="AB58" s="373">
        <v>46</v>
      </c>
      <c r="AC58" s="373">
        <v>0</v>
      </c>
      <c r="AD58" s="373">
        <v>81</v>
      </c>
      <c r="AE58" s="373">
        <v>499</v>
      </c>
      <c r="AF58" s="373">
        <v>16</v>
      </c>
      <c r="AG58" s="373">
        <v>2</v>
      </c>
      <c r="AH58" s="373">
        <v>119</v>
      </c>
      <c r="AI58" s="1384"/>
      <c r="AJ58" s="371" t="s">
        <v>437</v>
      </c>
      <c r="AK58" s="373">
        <v>28</v>
      </c>
      <c r="AL58" s="373">
        <v>3</v>
      </c>
      <c r="AM58" s="373">
        <v>0</v>
      </c>
      <c r="AN58" s="373">
        <v>1174</v>
      </c>
      <c r="AO58" s="373">
        <v>64</v>
      </c>
      <c r="AP58" s="373">
        <v>1</v>
      </c>
      <c r="AQ58" s="373">
        <v>130</v>
      </c>
      <c r="AR58" s="373">
        <v>2163</v>
      </c>
      <c r="AS58" s="373">
        <v>0</v>
      </c>
      <c r="AT58" s="1384"/>
      <c r="AU58" s="371" t="s">
        <v>437</v>
      </c>
      <c r="AV58" s="373">
        <v>255</v>
      </c>
      <c r="AW58" s="373">
        <v>277</v>
      </c>
      <c r="AX58" s="373">
        <v>0</v>
      </c>
      <c r="AY58" s="373">
        <v>532</v>
      </c>
      <c r="AZ58" s="373">
        <v>0</v>
      </c>
      <c r="BA58" s="373">
        <v>0</v>
      </c>
      <c r="BB58" s="373">
        <v>143</v>
      </c>
      <c r="BC58" s="373">
        <v>0</v>
      </c>
      <c r="BD58" s="373">
        <v>21</v>
      </c>
      <c r="BE58" s="1384"/>
      <c r="BF58" s="371" t="s">
        <v>437</v>
      </c>
      <c r="BG58" s="373">
        <v>0</v>
      </c>
      <c r="BH58" s="373">
        <v>58</v>
      </c>
      <c r="BI58" s="373">
        <v>222</v>
      </c>
      <c r="BJ58" s="373">
        <v>0</v>
      </c>
      <c r="BK58" s="373">
        <v>5</v>
      </c>
      <c r="BL58" s="373">
        <v>2</v>
      </c>
      <c r="BM58" s="373">
        <v>0</v>
      </c>
      <c r="BN58" s="373">
        <v>7</v>
      </c>
      <c r="BO58" s="373">
        <v>37</v>
      </c>
      <c r="BP58" s="1384"/>
      <c r="BQ58" s="371" t="s">
        <v>437</v>
      </c>
      <c r="BR58" s="373">
        <v>0</v>
      </c>
      <c r="BS58" s="373">
        <v>0</v>
      </c>
      <c r="BT58" s="374">
        <v>37</v>
      </c>
      <c r="BU58" s="376">
        <v>0</v>
      </c>
      <c r="BV58" s="375">
        <v>14398</v>
      </c>
    </row>
    <row r="59" spans="2:74" ht="13.5" customHeight="1">
      <c r="B59" s="1384"/>
      <c r="C59" s="371" t="s">
        <v>1425</v>
      </c>
      <c r="D59" s="372">
        <v>0</v>
      </c>
      <c r="E59" s="373">
        <v>0</v>
      </c>
      <c r="F59" s="373">
        <v>0</v>
      </c>
      <c r="G59" s="373">
        <v>0</v>
      </c>
      <c r="H59" s="373">
        <v>0</v>
      </c>
      <c r="I59" s="373">
        <v>0</v>
      </c>
      <c r="J59" s="373">
        <v>0</v>
      </c>
      <c r="K59" s="373">
        <v>0</v>
      </c>
      <c r="L59" s="373">
        <v>0</v>
      </c>
      <c r="M59" s="1384"/>
      <c r="N59" s="371" t="s">
        <v>1425</v>
      </c>
      <c r="O59" s="373">
        <v>0</v>
      </c>
      <c r="P59" s="373">
        <v>0</v>
      </c>
      <c r="Q59" s="373">
        <v>0</v>
      </c>
      <c r="R59" s="373">
        <v>0</v>
      </c>
      <c r="S59" s="373">
        <v>0</v>
      </c>
      <c r="T59" s="373">
        <v>0</v>
      </c>
      <c r="U59" s="373">
        <v>0</v>
      </c>
      <c r="V59" s="373">
        <v>0</v>
      </c>
      <c r="W59" s="373">
        <v>0</v>
      </c>
      <c r="X59" s="1384"/>
      <c r="Y59" s="371" t="s">
        <v>1425</v>
      </c>
      <c r="Z59" s="373">
        <v>0</v>
      </c>
      <c r="AA59" s="373">
        <v>0</v>
      </c>
      <c r="AB59" s="373">
        <v>0</v>
      </c>
      <c r="AC59" s="373">
        <v>0</v>
      </c>
      <c r="AD59" s="373">
        <v>0</v>
      </c>
      <c r="AE59" s="373">
        <v>0</v>
      </c>
      <c r="AF59" s="373">
        <v>0</v>
      </c>
      <c r="AG59" s="373">
        <v>0</v>
      </c>
      <c r="AH59" s="373">
        <v>0</v>
      </c>
      <c r="AI59" s="1384"/>
      <c r="AJ59" s="371" t="s">
        <v>1425</v>
      </c>
      <c r="AK59" s="373">
        <v>0</v>
      </c>
      <c r="AL59" s="373">
        <v>0</v>
      </c>
      <c r="AM59" s="373">
        <v>0</v>
      </c>
      <c r="AN59" s="373">
        <v>0</v>
      </c>
      <c r="AO59" s="373">
        <v>0</v>
      </c>
      <c r="AP59" s="373">
        <v>0</v>
      </c>
      <c r="AQ59" s="373">
        <v>0</v>
      </c>
      <c r="AR59" s="373">
        <v>0</v>
      </c>
      <c r="AS59" s="373">
        <v>0</v>
      </c>
      <c r="AT59" s="1384"/>
      <c r="AU59" s="371" t="s">
        <v>1425</v>
      </c>
      <c r="AV59" s="373">
        <v>0</v>
      </c>
      <c r="AW59" s="373">
        <v>0</v>
      </c>
      <c r="AX59" s="373">
        <v>0</v>
      </c>
      <c r="AY59" s="373">
        <v>0</v>
      </c>
      <c r="AZ59" s="373">
        <v>0</v>
      </c>
      <c r="BA59" s="373">
        <v>0</v>
      </c>
      <c r="BB59" s="373">
        <v>0</v>
      </c>
      <c r="BC59" s="373">
        <v>0</v>
      </c>
      <c r="BD59" s="373">
        <v>0</v>
      </c>
      <c r="BE59" s="1384"/>
      <c r="BF59" s="371" t="s">
        <v>1425</v>
      </c>
      <c r="BG59" s="373">
        <v>0</v>
      </c>
      <c r="BH59" s="373">
        <v>0</v>
      </c>
      <c r="BI59" s="373">
        <v>0</v>
      </c>
      <c r="BJ59" s="373">
        <v>0</v>
      </c>
      <c r="BK59" s="373">
        <v>0</v>
      </c>
      <c r="BL59" s="373">
        <v>0</v>
      </c>
      <c r="BM59" s="373">
        <v>0</v>
      </c>
      <c r="BN59" s="373">
        <v>0</v>
      </c>
      <c r="BO59" s="373">
        <v>0</v>
      </c>
      <c r="BP59" s="1384"/>
      <c r="BQ59" s="371" t="s">
        <v>1425</v>
      </c>
      <c r="BR59" s="373">
        <v>0</v>
      </c>
      <c r="BS59" s="373">
        <v>0</v>
      </c>
      <c r="BT59" s="374">
        <v>0</v>
      </c>
      <c r="BU59" s="376">
        <v>0</v>
      </c>
      <c r="BV59" s="375">
        <v>0</v>
      </c>
    </row>
    <row r="60" spans="2:74" ht="13.5" customHeight="1">
      <c r="B60" s="1384"/>
      <c r="C60" s="371" t="s">
        <v>1426</v>
      </c>
      <c r="D60" s="372">
        <v>0</v>
      </c>
      <c r="E60" s="373">
        <v>18</v>
      </c>
      <c r="F60" s="373">
        <v>3</v>
      </c>
      <c r="G60" s="373">
        <v>0</v>
      </c>
      <c r="H60" s="373">
        <v>0</v>
      </c>
      <c r="I60" s="373">
        <v>0</v>
      </c>
      <c r="J60" s="373">
        <v>0</v>
      </c>
      <c r="K60" s="373">
        <v>0</v>
      </c>
      <c r="L60" s="373">
        <v>0</v>
      </c>
      <c r="M60" s="1384"/>
      <c r="N60" s="371" t="s">
        <v>1426</v>
      </c>
      <c r="O60" s="373">
        <v>0</v>
      </c>
      <c r="P60" s="373">
        <v>0</v>
      </c>
      <c r="Q60" s="373">
        <v>0</v>
      </c>
      <c r="R60" s="373">
        <v>0</v>
      </c>
      <c r="S60" s="373">
        <v>0</v>
      </c>
      <c r="T60" s="373">
        <v>0</v>
      </c>
      <c r="U60" s="373">
        <v>0</v>
      </c>
      <c r="V60" s="373">
        <v>0</v>
      </c>
      <c r="W60" s="373">
        <v>0</v>
      </c>
      <c r="X60" s="1384"/>
      <c r="Y60" s="371" t="s">
        <v>1426</v>
      </c>
      <c r="Z60" s="373">
        <v>21</v>
      </c>
      <c r="AA60" s="373">
        <v>0</v>
      </c>
      <c r="AB60" s="373">
        <v>0</v>
      </c>
      <c r="AC60" s="373">
        <v>0</v>
      </c>
      <c r="AD60" s="373">
        <v>0</v>
      </c>
      <c r="AE60" s="373">
        <v>0</v>
      </c>
      <c r="AF60" s="373">
        <v>0</v>
      </c>
      <c r="AG60" s="373">
        <v>0</v>
      </c>
      <c r="AH60" s="373">
        <v>0</v>
      </c>
      <c r="AI60" s="1384"/>
      <c r="AJ60" s="371" t="s">
        <v>1426</v>
      </c>
      <c r="AK60" s="373">
        <v>0</v>
      </c>
      <c r="AL60" s="373">
        <v>0</v>
      </c>
      <c r="AM60" s="373">
        <v>0</v>
      </c>
      <c r="AN60" s="373">
        <v>0</v>
      </c>
      <c r="AO60" s="373">
        <v>0</v>
      </c>
      <c r="AP60" s="373">
        <v>0</v>
      </c>
      <c r="AQ60" s="373">
        <v>0</v>
      </c>
      <c r="AR60" s="373">
        <v>0</v>
      </c>
      <c r="AS60" s="373">
        <v>0</v>
      </c>
      <c r="AT60" s="1384"/>
      <c r="AU60" s="371" t="s">
        <v>1426</v>
      </c>
      <c r="AV60" s="373">
        <v>0</v>
      </c>
      <c r="AW60" s="373">
        <v>0</v>
      </c>
      <c r="AX60" s="373">
        <v>0</v>
      </c>
      <c r="AY60" s="373">
        <v>0</v>
      </c>
      <c r="AZ60" s="373">
        <v>0</v>
      </c>
      <c r="BA60" s="373">
        <v>0</v>
      </c>
      <c r="BB60" s="373">
        <v>0</v>
      </c>
      <c r="BC60" s="373">
        <v>0</v>
      </c>
      <c r="BD60" s="373">
        <v>0</v>
      </c>
      <c r="BE60" s="1384"/>
      <c r="BF60" s="371" t="s">
        <v>1426</v>
      </c>
      <c r="BG60" s="373">
        <v>0</v>
      </c>
      <c r="BH60" s="373">
        <v>0</v>
      </c>
      <c r="BI60" s="373">
        <v>0</v>
      </c>
      <c r="BJ60" s="373">
        <v>0</v>
      </c>
      <c r="BK60" s="373">
        <v>0</v>
      </c>
      <c r="BL60" s="373">
        <v>0</v>
      </c>
      <c r="BM60" s="373">
        <v>0</v>
      </c>
      <c r="BN60" s="373">
        <v>0</v>
      </c>
      <c r="BO60" s="373">
        <v>0</v>
      </c>
      <c r="BP60" s="1384"/>
      <c r="BQ60" s="371" t="s">
        <v>1426</v>
      </c>
      <c r="BR60" s="373">
        <v>0</v>
      </c>
      <c r="BS60" s="373">
        <v>0</v>
      </c>
      <c r="BT60" s="374">
        <v>0</v>
      </c>
      <c r="BU60" s="376">
        <v>0</v>
      </c>
      <c r="BV60" s="375">
        <v>21</v>
      </c>
    </row>
    <row r="61" spans="2:74" ht="13.5" customHeight="1">
      <c r="B61" s="1384"/>
      <c r="C61" s="371" t="s">
        <v>440</v>
      </c>
      <c r="D61" s="372">
        <v>231</v>
      </c>
      <c r="E61" s="373">
        <v>1336</v>
      </c>
      <c r="F61" s="373">
        <v>692</v>
      </c>
      <c r="G61" s="373">
        <v>0</v>
      </c>
      <c r="H61" s="373">
        <v>474</v>
      </c>
      <c r="I61" s="373">
        <v>1896</v>
      </c>
      <c r="J61" s="373">
        <v>0</v>
      </c>
      <c r="K61" s="373">
        <v>1272</v>
      </c>
      <c r="L61" s="373">
        <v>0</v>
      </c>
      <c r="M61" s="1384"/>
      <c r="N61" s="371" t="s">
        <v>440</v>
      </c>
      <c r="O61" s="373">
        <v>132</v>
      </c>
      <c r="P61" s="373">
        <v>1263</v>
      </c>
      <c r="Q61" s="373">
        <v>51</v>
      </c>
      <c r="R61" s="373">
        <v>54</v>
      </c>
      <c r="S61" s="373">
        <v>0</v>
      </c>
      <c r="T61" s="373">
        <v>0</v>
      </c>
      <c r="U61" s="373">
        <v>0</v>
      </c>
      <c r="V61" s="373">
        <v>0</v>
      </c>
      <c r="W61" s="373">
        <v>5</v>
      </c>
      <c r="X61" s="1384"/>
      <c r="Y61" s="371" t="s">
        <v>440</v>
      </c>
      <c r="Z61" s="373">
        <v>7406</v>
      </c>
      <c r="AA61" s="373">
        <v>0</v>
      </c>
      <c r="AB61" s="373">
        <v>0</v>
      </c>
      <c r="AC61" s="373">
        <v>0</v>
      </c>
      <c r="AD61" s="373">
        <v>0</v>
      </c>
      <c r="AE61" s="373">
        <v>0</v>
      </c>
      <c r="AF61" s="373">
        <v>0</v>
      </c>
      <c r="AG61" s="373">
        <v>0</v>
      </c>
      <c r="AH61" s="373">
        <v>0</v>
      </c>
      <c r="AI61" s="1384"/>
      <c r="AJ61" s="371" t="s">
        <v>440</v>
      </c>
      <c r="AK61" s="373">
        <v>0</v>
      </c>
      <c r="AL61" s="373">
        <v>0</v>
      </c>
      <c r="AM61" s="373">
        <v>0</v>
      </c>
      <c r="AN61" s="373">
        <v>1082</v>
      </c>
      <c r="AO61" s="373">
        <v>0</v>
      </c>
      <c r="AP61" s="373">
        <v>0</v>
      </c>
      <c r="AQ61" s="373">
        <v>197</v>
      </c>
      <c r="AR61" s="373">
        <v>1279</v>
      </c>
      <c r="AS61" s="373">
        <v>101</v>
      </c>
      <c r="AT61" s="1384"/>
      <c r="AU61" s="371" t="s">
        <v>440</v>
      </c>
      <c r="AV61" s="373">
        <v>616</v>
      </c>
      <c r="AW61" s="373">
        <v>61</v>
      </c>
      <c r="AX61" s="373">
        <v>0</v>
      </c>
      <c r="AY61" s="373">
        <v>778</v>
      </c>
      <c r="AZ61" s="373">
        <v>0</v>
      </c>
      <c r="BA61" s="373">
        <v>25</v>
      </c>
      <c r="BB61" s="373">
        <v>0</v>
      </c>
      <c r="BC61" s="373">
        <v>26</v>
      </c>
      <c r="BD61" s="373">
        <v>0</v>
      </c>
      <c r="BE61" s="1384"/>
      <c r="BF61" s="371" t="s">
        <v>440</v>
      </c>
      <c r="BG61" s="373">
        <v>0</v>
      </c>
      <c r="BH61" s="373">
        <v>0</v>
      </c>
      <c r="BI61" s="373">
        <v>51</v>
      </c>
      <c r="BJ61" s="373">
        <v>0</v>
      </c>
      <c r="BK61" s="373">
        <v>0</v>
      </c>
      <c r="BL61" s="373">
        <v>0</v>
      </c>
      <c r="BM61" s="373">
        <v>0</v>
      </c>
      <c r="BN61" s="373">
        <v>0</v>
      </c>
      <c r="BO61" s="373">
        <v>0</v>
      </c>
      <c r="BP61" s="1384"/>
      <c r="BQ61" s="371" t="s">
        <v>440</v>
      </c>
      <c r="BR61" s="373">
        <v>0</v>
      </c>
      <c r="BS61" s="373">
        <v>0</v>
      </c>
      <c r="BT61" s="374">
        <v>0</v>
      </c>
      <c r="BU61" s="376">
        <v>0</v>
      </c>
      <c r="BV61" s="375">
        <v>9514</v>
      </c>
    </row>
    <row r="62" spans="2:74" ht="13.5" customHeight="1">
      <c r="B62" s="1384"/>
      <c r="C62" s="371" t="s">
        <v>441</v>
      </c>
      <c r="D62" s="372">
        <v>0</v>
      </c>
      <c r="E62" s="373">
        <v>36</v>
      </c>
      <c r="F62" s="373">
        <v>0</v>
      </c>
      <c r="G62" s="373">
        <v>0</v>
      </c>
      <c r="H62" s="373">
        <v>0</v>
      </c>
      <c r="I62" s="373">
        <v>0</v>
      </c>
      <c r="J62" s="373">
        <v>0</v>
      </c>
      <c r="K62" s="373">
        <v>0</v>
      </c>
      <c r="L62" s="373">
        <v>0</v>
      </c>
      <c r="M62" s="1384"/>
      <c r="N62" s="371" t="s">
        <v>441</v>
      </c>
      <c r="O62" s="373">
        <v>46</v>
      </c>
      <c r="P62" s="373">
        <v>0</v>
      </c>
      <c r="Q62" s="373">
        <v>0</v>
      </c>
      <c r="R62" s="373">
        <v>0</v>
      </c>
      <c r="S62" s="373">
        <v>0</v>
      </c>
      <c r="T62" s="373">
        <v>0</v>
      </c>
      <c r="U62" s="373">
        <v>0</v>
      </c>
      <c r="V62" s="373">
        <v>0</v>
      </c>
      <c r="W62" s="373">
        <v>0</v>
      </c>
      <c r="X62" s="1384"/>
      <c r="Y62" s="371" t="s">
        <v>441</v>
      </c>
      <c r="Z62" s="373">
        <v>82</v>
      </c>
      <c r="AA62" s="373">
        <v>0</v>
      </c>
      <c r="AB62" s="373">
        <v>0</v>
      </c>
      <c r="AC62" s="373">
        <v>0</v>
      </c>
      <c r="AD62" s="373">
        <v>0</v>
      </c>
      <c r="AE62" s="373">
        <v>0</v>
      </c>
      <c r="AF62" s="373">
        <v>0</v>
      </c>
      <c r="AG62" s="373">
        <v>0</v>
      </c>
      <c r="AH62" s="373">
        <v>0</v>
      </c>
      <c r="AI62" s="1384"/>
      <c r="AJ62" s="371" t="s">
        <v>441</v>
      </c>
      <c r="AK62" s="373">
        <v>0</v>
      </c>
      <c r="AL62" s="373">
        <v>0</v>
      </c>
      <c r="AM62" s="373">
        <v>0</v>
      </c>
      <c r="AN62" s="373">
        <v>0</v>
      </c>
      <c r="AO62" s="373">
        <v>0</v>
      </c>
      <c r="AP62" s="373">
        <v>0</v>
      </c>
      <c r="AQ62" s="373">
        <v>0</v>
      </c>
      <c r="AR62" s="373">
        <v>0</v>
      </c>
      <c r="AS62" s="373">
        <v>0</v>
      </c>
      <c r="AT62" s="1384"/>
      <c r="AU62" s="371" t="s">
        <v>441</v>
      </c>
      <c r="AV62" s="373">
        <v>0</v>
      </c>
      <c r="AW62" s="373">
        <v>0</v>
      </c>
      <c r="AX62" s="373">
        <v>0</v>
      </c>
      <c r="AY62" s="373">
        <v>0</v>
      </c>
      <c r="AZ62" s="373">
        <v>0</v>
      </c>
      <c r="BA62" s="373">
        <v>0</v>
      </c>
      <c r="BB62" s="373">
        <v>0</v>
      </c>
      <c r="BC62" s="373">
        <v>0</v>
      </c>
      <c r="BD62" s="373">
        <v>0</v>
      </c>
      <c r="BE62" s="1384"/>
      <c r="BF62" s="371" t="s">
        <v>441</v>
      </c>
      <c r="BG62" s="373">
        <v>0</v>
      </c>
      <c r="BH62" s="373">
        <v>0</v>
      </c>
      <c r="BI62" s="373">
        <v>0</v>
      </c>
      <c r="BJ62" s="373">
        <v>0</v>
      </c>
      <c r="BK62" s="373">
        <v>0</v>
      </c>
      <c r="BL62" s="373">
        <v>0</v>
      </c>
      <c r="BM62" s="373">
        <v>0</v>
      </c>
      <c r="BN62" s="373">
        <v>0</v>
      </c>
      <c r="BO62" s="373">
        <v>0</v>
      </c>
      <c r="BP62" s="1384"/>
      <c r="BQ62" s="371" t="s">
        <v>441</v>
      </c>
      <c r="BR62" s="373">
        <v>0</v>
      </c>
      <c r="BS62" s="373">
        <v>0</v>
      </c>
      <c r="BT62" s="374">
        <v>0</v>
      </c>
      <c r="BU62" s="376">
        <v>0</v>
      </c>
      <c r="BV62" s="375">
        <v>82</v>
      </c>
    </row>
    <row r="63" spans="2:74" ht="13.5" customHeight="1">
      <c r="B63" s="1384"/>
      <c r="C63" s="371" t="s">
        <v>442</v>
      </c>
      <c r="D63" s="372">
        <v>681</v>
      </c>
      <c r="E63" s="373">
        <v>684</v>
      </c>
      <c r="F63" s="373">
        <v>113</v>
      </c>
      <c r="G63" s="373">
        <v>0</v>
      </c>
      <c r="H63" s="373">
        <v>0</v>
      </c>
      <c r="I63" s="373">
        <v>361</v>
      </c>
      <c r="J63" s="373">
        <v>0</v>
      </c>
      <c r="K63" s="373">
        <v>160</v>
      </c>
      <c r="L63" s="373">
        <v>0</v>
      </c>
      <c r="M63" s="1384"/>
      <c r="N63" s="371" t="s">
        <v>442</v>
      </c>
      <c r="O63" s="373">
        <v>167</v>
      </c>
      <c r="P63" s="373">
        <v>0</v>
      </c>
      <c r="Q63" s="373">
        <v>0</v>
      </c>
      <c r="R63" s="373">
        <v>0</v>
      </c>
      <c r="S63" s="373">
        <v>0</v>
      </c>
      <c r="T63" s="373">
        <v>0</v>
      </c>
      <c r="U63" s="373">
        <v>0</v>
      </c>
      <c r="V63" s="373">
        <v>0</v>
      </c>
      <c r="W63" s="373">
        <v>0</v>
      </c>
      <c r="X63" s="1384"/>
      <c r="Y63" s="371" t="s">
        <v>442</v>
      </c>
      <c r="Z63" s="373">
        <v>2166</v>
      </c>
      <c r="AA63" s="373">
        <v>0</v>
      </c>
      <c r="AB63" s="373">
        <v>0</v>
      </c>
      <c r="AC63" s="373">
        <v>0</v>
      </c>
      <c r="AD63" s="373">
        <v>0</v>
      </c>
      <c r="AE63" s="373">
        <v>0</v>
      </c>
      <c r="AF63" s="373">
        <v>0</v>
      </c>
      <c r="AG63" s="373">
        <v>0</v>
      </c>
      <c r="AH63" s="373">
        <v>0</v>
      </c>
      <c r="AI63" s="1384"/>
      <c r="AJ63" s="371" t="s">
        <v>442</v>
      </c>
      <c r="AK63" s="373">
        <v>0</v>
      </c>
      <c r="AL63" s="373">
        <v>0</v>
      </c>
      <c r="AM63" s="373">
        <v>0</v>
      </c>
      <c r="AN63" s="373">
        <v>0</v>
      </c>
      <c r="AO63" s="373">
        <v>0</v>
      </c>
      <c r="AP63" s="373">
        <v>0</v>
      </c>
      <c r="AQ63" s="373">
        <v>0</v>
      </c>
      <c r="AR63" s="373">
        <v>0</v>
      </c>
      <c r="AS63" s="373">
        <v>0</v>
      </c>
      <c r="AT63" s="1384"/>
      <c r="AU63" s="371" t="s">
        <v>442</v>
      </c>
      <c r="AV63" s="373">
        <v>58</v>
      </c>
      <c r="AW63" s="373">
        <v>0</v>
      </c>
      <c r="AX63" s="373">
        <v>0</v>
      </c>
      <c r="AY63" s="373">
        <v>58</v>
      </c>
      <c r="AZ63" s="373">
        <v>0</v>
      </c>
      <c r="BA63" s="373">
        <v>0</v>
      </c>
      <c r="BB63" s="373">
        <v>0</v>
      </c>
      <c r="BC63" s="373">
        <v>0</v>
      </c>
      <c r="BD63" s="373">
        <v>0</v>
      </c>
      <c r="BE63" s="1384"/>
      <c r="BF63" s="371" t="s">
        <v>442</v>
      </c>
      <c r="BG63" s="373">
        <v>0</v>
      </c>
      <c r="BH63" s="373">
        <v>0</v>
      </c>
      <c r="BI63" s="373">
        <v>0</v>
      </c>
      <c r="BJ63" s="373">
        <v>0</v>
      </c>
      <c r="BK63" s="373">
        <v>0</v>
      </c>
      <c r="BL63" s="373">
        <v>0</v>
      </c>
      <c r="BM63" s="373">
        <v>0</v>
      </c>
      <c r="BN63" s="373">
        <v>0</v>
      </c>
      <c r="BO63" s="373">
        <v>0</v>
      </c>
      <c r="BP63" s="1384"/>
      <c r="BQ63" s="371" t="s">
        <v>442</v>
      </c>
      <c r="BR63" s="373">
        <v>0</v>
      </c>
      <c r="BS63" s="373">
        <v>0</v>
      </c>
      <c r="BT63" s="374">
        <v>0</v>
      </c>
      <c r="BU63" s="376">
        <v>0</v>
      </c>
      <c r="BV63" s="375">
        <v>2224</v>
      </c>
    </row>
    <row r="64" spans="2:74" ht="13.5" customHeight="1">
      <c r="B64" s="1384"/>
      <c r="C64" s="371" t="s">
        <v>443</v>
      </c>
      <c r="D64" s="372">
        <v>42418</v>
      </c>
      <c r="E64" s="373">
        <v>69321</v>
      </c>
      <c r="F64" s="373">
        <v>20596</v>
      </c>
      <c r="G64" s="373">
        <v>1726</v>
      </c>
      <c r="H64" s="373">
        <v>8511</v>
      </c>
      <c r="I64" s="373">
        <v>17536</v>
      </c>
      <c r="J64" s="373">
        <v>5441</v>
      </c>
      <c r="K64" s="373">
        <v>5366</v>
      </c>
      <c r="L64" s="373">
        <v>4327</v>
      </c>
      <c r="M64" s="1384"/>
      <c r="N64" s="371" t="s">
        <v>443</v>
      </c>
      <c r="O64" s="373">
        <v>10914</v>
      </c>
      <c r="P64" s="373">
        <v>11547</v>
      </c>
      <c r="Q64" s="373">
        <v>906</v>
      </c>
      <c r="R64" s="373">
        <v>2</v>
      </c>
      <c r="S64" s="373">
        <v>32</v>
      </c>
      <c r="T64" s="373">
        <v>307</v>
      </c>
      <c r="U64" s="373">
        <v>207</v>
      </c>
      <c r="V64" s="373">
        <v>588</v>
      </c>
      <c r="W64" s="373">
        <v>1424</v>
      </c>
      <c r="X64" s="1384"/>
      <c r="Y64" s="371" t="s">
        <v>443</v>
      </c>
      <c r="Z64" s="373">
        <v>201169</v>
      </c>
      <c r="AA64" s="373">
        <v>188</v>
      </c>
      <c r="AB64" s="373">
        <v>140</v>
      </c>
      <c r="AC64" s="373">
        <v>16</v>
      </c>
      <c r="AD64" s="373">
        <v>1260</v>
      </c>
      <c r="AE64" s="373">
        <v>4546</v>
      </c>
      <c r="AF64" s="373">
        <v>4448</v>
      </c>
      <c r="AG64" s="373">
        <v>775</v>
      </c>
      <c r="AH64" s="373">
        <v>2925</v>
      </c>
      <c r="AI64" s="1384"/>
      <c r="AJ64" s="371" t="s">
        <v>443</v>
      </c>
      <c r="AK64" s="373">
        <v>871</v>
      </c>
      <c r="AL64" s="373">
        <v>774</v>
      </c>
      <c r="AM64" s="373">
        <v>23</v>
      </c>
      <c r="AN64" s="373">
        <v>582</v>
      </c>
      <c r="AO64" s="373">
        <v>77</v>
      </c>
      <c r="AP64" s="373">
        <v>896</v>
      </c>
      <c r="AQ64" s="373">
        <v>4315</v>
      </c>
      <c r="AR64" s="373">
        <v>21836</v>
      </c>
      <c r="AS64" s="373">
        <v>1266</v>
      </c>
      <c r="AT64" s="1384"/>
      <c r="AU64" s="371" t="s">
        <v>443</v>
      </c>
      <c r="AV64" s="373">
        <v>25168</v>
      </c>
      <c r="AW64" s="373">
        <v>906</v>
      </c>
      <c r="AX64" s="373">
        <v>158</v>
      </c>
      <c r="AY64" s="373">
        <v>27498</v>
      </c>
      <c r="AZ64" s="373">
        <v>374</v>
      </c>
      <c r="BA64" s="373">
        <v>145</v>
      </c>
      <c r="BB64" s="373">
        <v>56</v>
      </c>
      <c r="BC64" s="373">
        <v>595</v>
      </c>
      <c r="BD64" s="373">
        <v>2442</v>
      </c>
      <c r="BE64" s="1384"/>
      <c r="BF64" s="371" t="s">
        <v>443</v>
      </c>
      <c r="BG64" s="373">
        <v>826</v>
      </c>
      <c r="BH64" s="373">
        <v>82</v>
      </c>
      <c r="BI64" s="373">
        <v>4520</v>
      </c>
      <c r="BJ64" s="373">
        <v>0</v>
      </c>
      <c r="BK64" s="373">
        <v>4184</v>
      </c>
      <c r="BL64" s="373">
        <v>445</v>
      </c>
      <c r="BM64" s="373">
        <v>1628</v>
      </c>
      <c r="BN64" s="373">
        <v>6257</v>
      </c>
      <c r="BO64" s="373">
        <v>2217</v>
      </c>
      <c r="BP64" s="1384"/>
      <c r="BQ64" s="371" t="s">
        <v>443</v>
      </c>
      <c r="BR64" s="373">
        <v>298</v>
      </c>
      <c r="BS64" s="373">
        <v>28</v>
      </c>
      <c r="BT64" s="374">
        <v>2543</v>
      </c>
      <c r="BU64" s="376">
        <v>376</v>
      </c>
      <c r="BV64" s="375">
        <v>264199</v>
      </c>
    </row>
    <row r="65" spans="2:74" ht="13.5" customHeight="1">
      <c r="B65" s="1384"/>
      <c r="C65" s="371" t="s">
        <v>444</v>
      </c>
      <c r="D65" s="372">
        <v>846</v>
      </c>
      <c r="E65" s="373">
        <v>25</v>
      </c>
      <c r="F65" s="373">
        <v>466</v>
      </c>
      <c r="G65" s="373">
        <v>1</v>
      </c>
      <c r="H65" s="373">
        <v>857</v>
      </c>
      <c r="I65" s="373">
        <v>54</v>
      </c>
      <c r="J65" s="373">
        <v>0</v>
      </c>
      <c r="K65" s="373">
        <v>188</v>
      </c>
      <c r="L65" s="373">
        <v>109</v>
      </c>
      <c r="M65" s="1384"/>
      <c r="N65" s="371" t="s">
        <v>444</v>
      </c>
      <c r="O65" s="373">
        <v>19</v>
      </c>
      <c r="P65" s="373">
        <v>266</v>
      </c>
      <c r="Q65" s="373">
        <v>0</v>
      </c>
      <c r="R65" s="373">
        <v>12</v>
      </c>
      <c r="S65" s="373">
        <v>0</v>
      </c>
      <c r="T65" s="373">
        <v>0</v>
      </c>
      <c r="U65" s="373">
        <v>0</v>
      </c>
      <c r="V65" s="373">
        <v>0</v>
      </c>
      <c r="W65" s="373">
        <v>0</v>
      </c>
      <c r="X65" s="1384"/>
      <c r="Y65" s="371" t="s">
        <v>444</v>
      </c>
      <c r="Z65" s="373">
        <v>2843</v>
      </c>
      <c r="AA65" s="373">
        <v>0</v>
      </c>
      <c r="AB65" s="373">
        <v>0</v>
      </c>
      <c r="AC65" s="373">
        <v>0</v>
      </c>
      <c r="AD65" s="373">
        <v>25</v>
      </c>
      <c r="AE65" s="373">
        <v>540</v>
      </c>
      <c r="AF65" s="373">
        <v>155</v>
      </c>
      <c r="AG65" s="373">
        <v>50</v>
      </c>
      <c r="AH65" s="373">
        <v>25</v>
      </c>
      <c r="AI65" s="1384"/>
      <c r="AJ65" s="371" t="s">
        <v>444</v>
      </c>
      <c r="AK65" s="373">
        <v>0</v>
      </c>
      <c r="AL65" s="373">
        <v>0</v>
      </c>
      <c r="AM65" s="373">
        <v>0</v>
      </c>
      <c r="AN65" s="373">
        <v>0</v>
      </c>
      <c r="AO65" s="373">
        <v>0</v>
      </c>
      <c r="AP65" s="373">
        <v>0</v>
      </c>
      <c r="AQ65" s="373">
        <v>0</v>
      </c>
      <c r="AR65" s="373">
        <v>795</v>
      </c>
      <c r="AS65" s="373">
        <v>26</v>
      </c>
      <c r="AT65" s="1384"/>
      <c r="AU65" s="371" t="s">
        <v>444</v>
      </c>
      <c r="AV65" s="373">
        <v>2355</v>
      </c>
      <c r="AW65" s="373">
        <v>0</v>
      </c>
      <c r="AX65" s="373">
        <v>0</v>
      </c>
      <c r="AY65" s="373">
        <v>2381</v>
      </c>
      <c r="AZ65" s="373">
        <v>40</v>
      </c>
      <c r="BA65" s="373">
        <v>19</v>
      </c>
      <c r="BB65" s="373">
        <v>0</v>
      </c>
      <c r="BC65" s="373">
        <v>0</v>
      </c>
      <c r="BD65" s="373">
        <v>0</v>
      </c>
      <c r="BE65" s="1384"/>
      <c r="BF65" s="371" t="s">
        <v>444</v>
      </c>
      <c r="BG65" s="373">
        <v>0</v>
      </c>
      <c r="BH65" s="373">
        <v>0</v>
      </c>
      <c r="BI65" s="373">
        <v>59</v>
      </c>
      <c r="BJ65" s="373">
        <v>0</v>
      </c>
      <c r="BK65" s="373">
        <v>0</v>
      </c>
      <c r="BL65" s="373">
        <v>0</v>
      </c>
      <c r="BM65" s="373">
        <v>0</v>
      </c>
      <c r="BN65" s="373">
        <v>0</v>
      </c>
      <c r="BO65" s="373">
        <v>25</v>
      </c>
      <c r="BP65" s="1384"/>
      <c r="BQ65" s="371" t="s">
        <v>444</v>
      </c>
      <c r="BR65" s="373">
        <v>0</v>
      </c>
      <c r="BS65" s="373">
        <v>0</v>
      </c>
      <c r="BT65" s="374">
        <v>25</v>
      </c>
      <c r="BU65" s="376">
        <v>0</v>
      </c>
      <c r="BV65" s="375">
        <v>6103</v>
      </c>
    </row>
    <row r="66" spans="2:74" ht="27" customHeight="1">
      <c r="B66" s="1385"/>
      <c r="C66" s="387" t="s">
        <v>1427</v>
      </c>
      <c r="D66" s="372">
        <v>74379</v>
      </c>
      <c r="E66" s="373">
        <v>313385</v>
      </c>
      <c r="F66" s="373">
        <v>60102</v>
      </c>
      <c r="G66" s="373">
        <v>35347</v>
      </c>
      <c r="H66" s="373">
        <v>42524</v>
      </c>
      <c r="I66" s="373">
        <v>60017</v>
      </c>
      <c r="J66" s="373">
        <v>10965</v>
      </c>
      <c r="K66" s="373">
        <v>34858</v>
      </c>
      <c r="L66" s="373">
        <v>15690</v>
      </c>
      <c r="M66" s="1385"/>
      <c r="N66" s="387" t="s">
        <v>1427</v>
      </c>
      <c r="O66" s="373">
        <v>30650</v>
      </c>
      <c r="P66" s="373">
        <v>63426</v>
      </c>
      <c r="Q66" s="373">
        <v>973</v>
      </c>
      <c r="R66" s="373">
        <v>1477</v>
      </c>
      <c r="S66" s="373">
        <v>105</v>
      </c>
      <c r="T66" s="373">
        <v>5581</v>
      </c>
      <c r="U66" s="373">
        <v>27</v>
      </c>
      <c r="V66" s="373">
        <v>3256</v>
      </c>
      <c r="W66" s="373">
        <v>4843</v>
      </c>
      <c r="X66" s="1385"/>
      <c r="Y66" s="387" t="s">
        <v>1427</v>
      </c>
      <c r="Z66" s="373">
        <v>757605</v>
      </c>
      <c r="AA66" s="373">
        <v>28</v>
      </c>
      <c r="AB66" s="373">
        <v>127</v>
      </c>
      <c r="AC66" s="373">
        <v>210</v>
      </c>
      <c r="AD66" s="373">
        <v>2970</v>
      </c>
      <c r="AE66" s="373">
        <v>11827</v>
      </c>
      <c r="AF66" s="373">
        <v>7200</v>
      </c>
      <c r="AG66" s="373">
        <v>3430</v>
      </c>
      <c r="AH66" s="373">
        <v>14176</v>
      </c>
      <c r="AI66" s="1385"/>
      <c r="AJ66" s="387" t="s">
        <v>1427</v>
      </c>
      <c r="AK66" s="373">
        <v>1566</v>
      </c>
      <c r="AL66" s="373">
        <v>4768</v>
      </c>
      <c r="AM66" s="373">
        <v>1174</v>
      </c>
      <c r="AN66" s="373">
        <v>2613</v>
      </c>
      <c r="AO66" s="373">
        <v>271</v>
      </c>
      <c r="AP66" s="373">
        <v>3625</v>
      </c>
      <c r="AQ66" s="373">
        <v>9710</v>
      </c>
      <c r="AR66" s="373">
        <v>63695</v>
      </c>
      <c r="AS66" s="373">
        <v>2307</v>
      </c>
      <c r="AT66" s="1385"/>
      <c r="AU66" s="387" t="s">
        <v>1427</v>
      </c>
      <c r="AV66" s="373">
        <v>57579</v>
      </c>
      <c r="AW66" s="373">
        <v>6890</v>
      </c>
      <c r="AX66" s="373">
        <v>475</v>
      </c>
      <c r="AY66" s="373">
        <v>67251</v>
      </c>
      <c r="AZ66" s="373">
        <v>330</v>
      </c>
      <c r="BA66" s="373">
        <v>150</v>
      </c>
      <c r="BB66" s="373">
        <v>301</v>
      </c>
      <c r="BC66" s="373">
        <v>2225</v>
      </c>
      <c r="BD66" s="373">
        <v>3713</v>
      </c>
      <c r="BE66" s="1385"/>
      <c r="BF66" s="387" t="s">
        <v>1427</v>
      </c>
      <c r="BG66" s="373">
        <v>334</v>
      </c>
      <c r="BH66" s="373">
        <v>284</v>
      </c>
      <c r="BI66" s="373">
        <v>7337</v>
      </c>
      <c r="BJ66" s="373">
        <v>369</v>
      </c>
      <c r="BK66" s="373">
        <v>714</v>
      </c>
      <c r="BL66" s="373">
        <v>818</v>
      </c>
      <c r="BM66" s="373">
        <v>997</v>
      </c>
      <c r="BN66" s="373">
        <v>2898</v>
      </c>
      <c r="BO66" s="373">
        <v>2851</v>
      </c>
      <c r="BP66" s="1385"/>
      <c r="BQ66" s="387" t="s">
        <v>1427</v>
      </c>
      <c r="BR66" s="373">
        <v>1082</v>
      </c>
      <c r="BS66" s="373">
        <v>29</v>
      </c>
      <c r="BT66" s="374">
        <v>3962</v>
      </c>
      <c r="BU66" s="376">
        <v>64</v>
      </c>
      <c r="BV66" s="375">
        <v>902812</v>
      </c>
    </row>
    <row r="67" spans="2:74" ht="13.5" customHeight="1">
      <c r="B67" s="1383" t="s">
        <v>446</v>
      </c>
      <c r="C67" s="382" t="s">
        <v>446</v>
      </c>
      <c r="D67" s="383">
        <v>51361</v>
      </c>
      <c r="E67" s="384">
        <v>128814</v>
      </c>
      <c r="F67" s="384">
        <v>42644</v>
      </c>
      <c r="G67" s="384">
        <v>37099</v>
      </c>
      <c r="H67" s="384">
        <v>59340</v>
      </c>
      <c r="I67" s="384">
        <v>36865</v>
      </c>
      <c r="J67" s="384">
        <v>15576</v>
      </c>
      <c r="K67" s="384">
        <v>22096</v>
      </c>
      <c r="L67" s="384">
        <v>12925</v>
      </c>
      <c r="M67" s="1383" t="s">
        <v>446</v>
      </c>
      <c r="N67" s="382" t="s">
        <v>446</v>
      </c>
      <c r="O67" s="384">
        <v>13746</v>
      </c>
      <c r="P67" s="384">
        <v>14614</v>
      </c>
      <c r="Q67" s="384">
        <v>6481</v>
      </c>
      <c r="R67" s="384">
        <v>1196</v>
      </c>
      <c r="S67" s="384">
        <v>160</v>
      </c>
      <c r="T67" s="384">
        <v>2628</v>
      </c>
      <c r="U67" s="384">
        <v>89</v>
      </c>
      <c r="V67" s="384">
        <v>2623</v>
      </c>
      <c r="W67" s="384">
        <v>10981</v>
      </c>
      <c r="X67" s="1383" t="s">
        <v>446</v>
      </c>
      <c r="Y67" s="382" t="s">
        <v>446</v>
      </c>
      <c r="Z67" s="384">
        <v>459238</v>
      </c>
      <c r="AA67" s="384">
        <v>148</v>
      </c>
      <c r="AB67" s="384">
        <v>136</v>
      </c>
      <c r="AC67" s="384">
        <v>105</v>
      </c>
      <c r="AD67" s="384">
        <v>2378</v>
      </c>
      <c r="AE67" s="384">
        <v>2949</v>
      </c>
      <c r="AF67" s="384">
        <v>1700</v>
      </c>
      <c r="AG67" s="384">
        <v>2591</v>
      </c>
      <c r="AH67" s="384">
        <v>6851</v>
      </c>
      <c r="AI67" s="1383" t="s">
        <v>446</v>
      </c>
      <c r="AJ67" s="382" t="s">
        <v>446</v>
      </c>
      <c r="AK67" s="384">
        <v>891</v>
      </c>
      <c r="AL67" s="384">
        <v>941</v>
      </c>
      <c r="AM67" s="384">
        <v>2</v>
      </c>
      <c r="AN67" s="384">
        <v>2125</v>
      </c>
      <c r="AO67" s="384">
        <v>71</v>
      </c>
      <c r="AP67" s="384">
        <v>884</v>
      </c>
      <c r="AQ67" s="384">
        <v>3418</v>
      </c>
      <c r="AR67" s="384">
        <v>25190</v>
      </c>
      <c r="AS67" s="384">
        <v>3408</v>
      </c>
      <c r="AT67" s="1383" t="s">
        <v>446</v>
      </c>
      <c r="AU67" s="382" t="s">
        <v>446</v>
      </c>
      <c r="AV67" s="384">
        <v>38354</v>
      </c>
      <c r="AW67" s="384">
        <v>857</v>
      </c>
      <c r="AX67" s="384">
        <v>123</v>
      </c>
      <c r="AY67" s="384">
        <v>42742</v>
      </c>
      <c r="AZ67" s="384">
        <v>2</v>
      </c>
      <c r="BA67" s="384">
        <v>16</v>
      </c>
      <c r="BB67" s="384">
        <v>101</v>
      </c>
      <c r="BC67" s="384">
        <v>129</v>
      </c>
      <c r="BD67" s="384">
        <v>364</v>
      </c>
      <c r="BE67" s="1383" t="s">
        <v>446</v>
      </c>
      <c r="BF67" s="382" t="s">
        <v>446</v>
      </c>
      <c r="BG67" s="384">
        <v>1</v>
      </c>
      <c r="BH67" s="384">
        <v>10</v>
      </c>
      <c r="BI67" s="384">
        <v>623</v>
      </c>
      <c r="BJ67" s="384">
        <v>101</v>
      </c>
      <c r="BK67" s="384">
        <v>66</v>
      </c>
      <c r="BL67" s="384">
        <v>505</v>
      </c>
      <c r="BM67" s="384">
        <v>2186</v>
      </c>
      <c r="BN67" s="384">
        <v>2858</v>
      </c>
      <c r="BO67" s="384">
        <v>6859</v>
      </c>
      <c r="BP67" s="1383" t="s">
        <v>446</v>
      </c>
      <c r="BQ67" s="382" t="s">
        <v>446</v>
      </c>
      <c r="BR67" s="384">
        <v>2647</v>
      </c>
      <c r="BS67" s="384">
        <v>796</v>
      </c>
      <c r="BT67" s="385">
        <v>10302</v>
      </c>
      <c r="BU67" s="1129">
        <v>0</v>
      </c>
      <c r="BV67" s="386">
        <v>540953</v>
      </c>
    </row>
    <row r="68" spans="2:74" ht="13.5" customHeight="1">
      <c r="B68" s="1384"/>
      <c r="C68" s="366" t="s">
        <v>447</v>
      </c>
      <c r="D68" s="372">
        <v>23481</v>
      </c>
      <c r="E68" s="373">
        <v>64458</v>
      </c>
      <c r="F68" s="373">
        <v>23052</v>
      </c>
      <c r="G68" s="373">
        <v>2459</v>
      </c>
      <c r="H68" s="373">
        <v>36370</v>
      </c>
      <c r="I68" s="373">
        <v>23680</v>
      </c>
      <c r="J68" s="373">
        <v>2875</v>
      </c>
      <c r="K68" s="373">
        <v>18938</v>
      </c>
      <c r="L68" s="373">
        <v>8888</v>
      </c>
      <c r="M68" s="1384"/>
      <c r="N68" s="366" t="s">
        <v>447</v>
      </c>
      <c r="O68" s="373">
        <v>4057</v>
      </c>
      <c r="P68" s="373">
        <v>11488</v>
      </c>
      <c r="Q68" s="373">
        <v>3359</v>
      </c>
      <c r="R68" s="373">
        <v>2</v>
      </c>
      <c r="S68" s="373">
        <v>0</v>
      </c>
      <c r="T68" s="373">
        <v>418</v>
      </c>
      <c r="U68" s="373">
        <v>0</v>
      </c>
      <c r="V68" s="373">
        <v>468</v>
      </c>
      <c r="W68" s="373">
        <v>3921</v>
      </c>
      <c r="X68" s="1384"/>
      <c r="Y68" s="366" t="s">
        <v>447</v>
      </c>
      <c r="Z68" s="373">
        <v>227914</v>
      </c>
      <c r="AA68" s="373">
        <v>0</v>
      </c>
      <c r="AB68" s="373">
        <v>13</v>
      </c>
      <c r="AC68" s="373">
        <v>0</v>
      </c>
      <c r="AD68" s="373">
        <v>25</v>
      </c>
      <c r="AE68" s="373">
        <v>1045</v>
      </c>
      <c r="AF68" s="373">
        <v>8</v>
      </c>
      <c r="AG68" s="373">
        <v>118</v>
      </c>
      <c r="AH68" s="373">
        <v>1166</v>
      </c>
      <c r="AI68" s="1384"/>
      <c r="AJ68" s="366" t="s">
        <v>447</v>
      </c>
      <c r="AK68" s="373">
        <v>17</v>
      </c>
      <c r="AL68" s="373">
        <v>221</v>
      </c>
      <c r="AM68" s="373">
        <v>0</v>
      </c>
      <c r="AN68" s="373">
        <v>106</v>
      </c>
      <c r="AO68" s="373">
        <v>1</v>
      </c>
      <c r="AP68" s="373">
        <v>18</v>
      </c>
      <c r="AQ68" s="373">
        <v>545</v>
      </c>
      <c r="AR68" s="373">
        <v>3283</v>
      </c>
      <c r="AS68" s="373">
        <v>342</v>
      </c>
      <c r="AT68" s="1384"/>
      <c r="AU68" s="366" t="s">
        <v>447</v>
      </c>
      <c r="AV68" s="373">
        <v>9825</v>
      </c>
      <c r="AW68" s="373">
        <v>43</v>
      </c>
      <c r="AX68" s="373">
        <v>57</v>
      </c>
      <c r="AY68" s="373">
        <v>10267</v>
      </c>
      <c r="AZ68" s="373">
        <v>0</v>
      </c>
      <c r="BA68" s="373">
        <v>0</v>
      </c>
      <c r="BB68" s="373">
        <v>0</v>
      </c>
      <c r="BC68" s="373">
        <v>0</v>
      </c>
      <c r="BD68" s="373">
        <v>77</v>
      </c>
      <c r="BE68" s="1384"/>
      <c r="BF68" s="366" t="s">
        <v>447</v>
      </c>
      <c r="BG68" s="373">
        <v>0</v>
      </c>
      <c r="BH68" s="373">
        <v>0</v>
      </c>
      <c r="BI68" s="373">
        <v>77</v>
      </c>
      <c r="BJ68" s="373">
        <v>0</v>
      </c>
      <c r="BK68" s="373">
        <v>0</v>
      </c>
      <c r="BL68" s="373">
        <v>110</v>
      </c>
      <c r="BM68" s="373">
        <v>248</v>
      </c>
      <c r="BN68" s="373">
        <v>358</v>
      </c>
      <c r="BO68" s="373">
        <v>2269</v>
      </c>
      <c r="BP68" s="1384"/>
      <c r="BQ68" s="366" t="s">
        <v>447</v>
      </c>
      <c r="BR68" s="373">
        <v>1742</v>
      </c>
      <c r="BS68" s="373">
        <v>0</v>
      </c>
      <c r="BT68" s="374">
        <v>4011</v>
      </c>
      <c r="BU68" s="376">
        <v>0</v>
      </c>
      <c r="BV68" s="375">
        <v>245910</v>
      </c>
    </row>
    <row r="69" spans="2:74" ht="13.5" customHeight="1">
      <c r="B69" s="1384"/>
      <c r="C69" s="371" t="s">
        <v>448</v>
      </c>
      <c r="D69" s="372">
        <v>2909</v>
      </c>
      <c r="E69" s="373">
        <v>17370</v>
      </c>
      <c r="F69" s="373">
        <v>1155</v>
      </c>
      <c r="G69" s="373">
        <v>1886</v>
      </c>
      <c r="H69" s="373">
        <v>3407</v>
      </c>
      <c r="I69" s="373">
        <v>5592</v>
      </c>
      <c r="J69" s="373">
        <v>629</v>
      </c>
      <c r="K69" s="373">
        <v>524</v>
      </c>
      <c r="L69" s="373">
        <v>1959</v>
      </c>
      <c r="M69" s="1384"/>
      <c r="N69" s="371" t="s">
        <v>448</v>
      </c>
      <c r="O69" s="373">
        <v>5457</v>
      </c>
      <c r="P69" s="373">
        <v>2483</v>
      </c>
      <c r="Q69" s="373">
        <v>2802</v>
      </c>
      <c r="R69" s="373">
        <v>124</v>
      </c>
      <c r="S69" s="373">
        <v>160</v>
      </c>
      <c r="T69" s="373">
        <v>61</v>
      </c>
      <c r="U69" s="373">
        <v>0</v>
      </c>
      <c r="V69" s="373">
        <v>230</v>
      </c>
      <c r="W69" s="373">
        <v>832</v>
      </c>
      <c r="X69" s="1384"/>
      <c r="Y69" s="371" t="s">
        <v>448</v>
      </c>
      <c r="Z69" s="373">
        <v>47580</v>
      </c>
      <c r="AA69" s="373">
        <v>0</v>
      </c>
      <c r="AB69" s="373">
        <v>0</v>
      </c>
      <c r="AC69" s="373">
        <v>0</v>
      </c>
      <c r="AD69" s="373">
        <v>853</v>
      </c>
      <c r="AE69" s="373">
        <v>382</v>
      </c>
      <c r="AF69" s="373">
        <v>874</v>
      </c>
      <c r="AG69" s="373">
        <v>882</v>
      </c>
      <c r="AH69" s="373">
        <v>4441</v>
      </c>
      <c r="AI69" s="1384"/>
      <c r="AJ69" s="371" t="s">
        <v>448</v>
      </c>
      <c r="AK69" s="373">
        <v>172</v>
      </c>
      <c r="AL69" s="373">
        <v>301</v>
      </c>
      <c r="AM69" s="373">
        <v>2</v>
      </c>
      <c r="AN69" s="373">
        <v>1268</v>
      </c>
      <c r="AO69" s="373">
        <v>0</v>
      </c>
      <c r="AP69" s="373">
        <v>741</v>
      </c>
      <c r="AQ69" s="373">
        <v>2042</v>
      </c>
      <c r="AR69" s="373">
        <v>11958</v>
      </c>
      <c r="AS69" s="373">
        <v>209</v>
      </c>
      <c r="AT69" s="1384"/>
      <c r="AU69" s="371" t="s">
        <v>448</v>
      </c>
      <c r="AV69" s="373">
        <v>4815</v>
      </c>
      <c r="AW69" s="373">
        <v>88</v>
      </c>
      <c r="AX69" s="373">
        <v>23</v>
      </c>
      <c r="AY69" s="373">
        <v>5135</v>
      </c>
      <c r="AZ69" s="373">
        <v>1</v>
      </c>
      <c r="BA69" s="373">
        <v>16</v>
      </c>
      <c r="BB69" s="373">
        <v>86</v>
      </c>
      <c r="BC69" s="373">
        <v>107</v>
      </c>
      <c r="BD69" s="373">
        <v>63</v>
      </c>
      <c r="BE69" s="1384"/>
      <c r="BF69" s="371" t="s">
        <v>448</v>
      </c>
      <c r="BG69" s="373">
        <v>1</v>
      </c>
      <c r="BH69" s="373">
        <v>6</v>
      </c>
      <c r="BI69" s="373">
        <v>280</v>
      </c>
      <c r="BJ69" s="373">
        <v>57</v>
      </c>
      <c r="BK69" s="373">
        <v>0</v>
      </c>
      <c r="BL69" s="373">
        <v>283</v>
      </c>
      <c r="BM69" s="373">
        <v>1802</v>
      </c>
      <c r="BN69" s="373">
        <v>2142</v>
      </c>
      <c r="BO69" s="373">
        <v>3</v>
      </c>
      <c r="BP69" s="1384"/>
      <c r="BQ69" s="371" t="s">
        <v>448</v>
      </c>
      <c r="BR69" s="373">
        <v>3</v>
      </c>
      <c r="BS69" s="373">
        <v>0</v>
      </c>
      <c r="BT69" s="374">
        <v>6</v>
      </c>
      <c r="BU69" s="376">
        <v>0</v>
      </c>
      <c r="BV69" s="375">
        <v>67101</v>
      </c>
    </row>
    <row r="70" spans="2:74" ht="13.5" customHeight="1">
      <c r="B70" s="1384"/>
      <c r="C70" s="371" t="s">
        <v>449</v>
      </c>
      <c r="D70" s="372">
        <v>2445</v>
      </c>
      <c r="E70" s="373">
        <v>31230</v>
      </c>
      <c r="F70" s="373">
        <v>1134</v>
      </c>
      <c r="G70" s="373">
        <v>1610</v>
      </c>
      <c r="H70" s="373">
        <v>14715</v>
      </c>
      <c r="I70" s="373">
        <v>3733</v>
      </c>
      <c r="J70" s="373">
        <v>617</v>
      </c>
      <c r="K70" s="373">
        <v>597</v>
      </c>
      <c r="L70" s="373">
        <v>512</v>
      </c>
      <c r="M70" s="1384"/>
      <c r="N70" s="371" t="s">
        <v>449</v>
      </c>
      <c r="O70" s="373">
        <v>3326</v>
      </c>
      <c r="P70" s="373">
        <v>592</v>
      </c>
      <c r="Q70" s="373">
        <v>265</v>
      </c>
      <c r="R70" s="373">
        <v>1018</v>
      </c>
      <c r="S70" s="373">
        <v>0</v>
      </c>
      <c r="T70" s="373">
        <v>1854</v>
      </c>
      <c r="U70" s="373">
        <v>5</v>
      </c>
      <c r="V70" s="373">
        <v>1073</v>
      </c>
      <c r="W70" s="373">
        <v>4237</v>
      </c>
      <c r="X70" s="1384"/>
      <c r="Y70" s="371" t="s">
        <v>449</v>
      </c>
      <c r="Z70" s="373">
        <v>68963</v>
      </c>
      <c r="AA70" s="373">
        <v>0</v>
      </c>
      <c r="AB70" s="373">
        <v>12</v>
      </c>
      <c r="AC70" s="373">
        <v>54</v>
      </c>
      <c r="AD70" s="373">
        <v>177</v>
      </c>
      <c r="AE70" s="373">
        <v>67</v>
      </c>
      <c r="AF70" s="373">
        <v>661</v>
      </c>
      <c r="AG70" s="373">
        <v>467</v>
      </c>
      <c r="AH70" s="373">
        <v>550</v>
      </c>
      <c r="AI70" s="1384"/>
      <c r="AJ70" s="371" t="s">
        <v>449</v>
      </c>
      <c r="AK70" s="373">
        <v>483</v>
      </c>
      <c r="AL70" s="373">
        <v>153</v>
      </c>
      <c r="AM70" s="373">
        <v>0</v>
      </c>
      <c r="AN70" s="373">
        <v>88</v>
      </c>
      <c r="AO70" s="373">
        <v>3</v>
      </c>
      <c r="AP70" s="373">
        <v>125</v>
      </c>
      <c r="AQ70" s="373">
        <v>312</v>
      </c>
      <c r="AR70" s="373">
        <v>3152</v>
      </c>
      <c r="AS70" s="373">
        <v>240</v>
      </c>
      <c r="AT70" s="1384"/>
      <c r="AU70" s="371" t="s">
        <v>449</v>
      </c>
      <c r="AV70" s="373">
        <v>4514</v>
      </c>
      <c r="AW70" s="373">
        <v>495</v>
      </c>
      <c r="AX70" s="373">
        <v>40</v>
      </c>
      <c r="AY70" s="373">
        <v>5289</v>
      </c>
      <c r="AZ70" s="373">
        <v>1</v>
      </c>
      <c r="BA70" s="373">
        <v>0</v>
      </c>
      <c r="BB70" s="373">
        <v>5</v>
      </c>
      <c r="BC70" s="373">
        <v>0</v>
      </c>
      <c r="BD70" s="373">
        <v>36</v>
      </c>
      <c r="BE70" s="1384"/>
      <c r="BF70" s="371" t="s">
        <v>449</v>
      </c>
      <c r="BG70" s="373">
        <v>0</v>
      </c>
      <c r="BH70" s="373">
        <v>4</v>
      </c>
      <c r="BI70" s="373">
        <v>46</v>
      </c>
      <c r="BJ70" s="373">
        <v>44</v>
      </c>
      <c r="BK70" s="373">
        <v>50</v>
      </c>
      <c r="BL70" s="373">
        <v>7</v>
      </c>
      <c r="BM70" s="373">
        <v>97</v>
      </c>
      <c r="BN70" s="373">
        <v>198</v>
      </c>
      <c r="BO70" s="373">
        <v>96</v>
      </c>
      <c r="BP70" s="1384"/>
      <c r="BQ70" s="371" t="s">
        <v>449</v>
      </c>
      <c r="BR70" s="373">
        <v>41</v>
      </c>
      <c r="BS70" s="373">
        <v>3</v>
      </c>
      <c r="BT70" s="374">
        <v>140</v>
      </c>
      <c r="BU70" s="376">
        <v>0</v>
      </c>
      <c r="BV70" s="375">
        <v>77788</v>
      </c>
    </row>
    <row r="71" spans="2:74" ht="13.5" customHeight="1">
      <c r="B71" s="1384"/>
      <c r="C71" s="371" t="s">
        <v>450</v>
      </c>
      <c r="D71" s="372">
        <v>32</v>
      </c>
      <c r="E71" s="373">
        <v>65</v>
      </c>
      <c r="F71" s="373">
        <v>94</v>
      </c>
      <c r="G71" s="373">
        <v>46</v>
      </c>
      <c r="H71" s="373">
        <v>0</v>
      </c>
      <c r="I71" s="373">
        <v>92</v>
      </c>
      <c r="J71" s="373">
        <v>3</v>
      </c>
      <c r="K71" s="373">
        <v>10</v>
      </c>
      <c r="L71" s="373">
        <v>0</v>
      </c>
      <c r="M71" s="1384"/>
      <c r="N71" s="371" t="s">
        <v>450</v>
      </c>
      <c r="O71" s="373">
        <v>64</v>
      </c>
      <c r="P71" s="373">
        <v>0</v>
      </c>
      <c r="Q71" s="373">
        <v>0</v>
      </c>
      <c r="R71" s="373">
        <v>0</v>
      </c>
      <c r="S71" s="373">
        <v>0</v>
      </c>
      <c r="T71" s="373">
        <v>0</v>
      </c>
      <c r="U71" s="373">
        <v>0</v>
      </c>
      <c r="V71" s="373">
        <v>0</v>
      </c>
      <c r="W71" s="373">
        <v>0</v>
      </c>
      <c r="X71" s="1384"/>
      <c r="Y71" s="371" t="s">
        <v>450</v>
      </c>
      <c r="Z71" s="373">
        <v>406</v>
      </c>
      <c r="AA71" s="373">
        <v>0</v>
      </c>
      <c r="AB71" s="373">
        <v>0</v>
      </c>
      <c r="AC71" s="373">
        <v>0</v>
      </c>
      <c r="AD71" s="373">
        <v>2</v>
      </c>
      <c r="AE71" s="373">
        <v>0</v>
      </c>
      <c r="AF71" s="373">
        <v>0</v>
      </c>
      <c r="AG71" s="373">
        <v>82</v>
      </c>
      <c r="AH71" s="373">
        <v>17</v>
      </c>
      <c r="AI71" s="1384"/>
      <c r="AJ71" s="371" t="s">
        <v>450</v>
      </c>
      <c r="AK71" s="373">
        <v>0</v>
      </c>
      <c r="AL71" s="373">
        <v>0</v>
      </c>
      <c r="AM71" s="373">
        <v>0</v>
      </c>
      <c r="AN71" s="373">
        <v>0</v>
      </c>
      <c r="AO71" s="373">
        <v>0</v>
      </c>
      <c r="AP71" s="373">
        <v>0</v>
      </c>
      <c r="AQ71" s="373">
        <v>0</v>
      </c>
      <c r="AR71" s="373">
        <v>101</v>
      </c>
      <c r="AS71" s="373">
        <v>0</v>
      </c>
      <c r="AT71" s="1384"/>
      <c r="AU71" s="371" t="s">
        <v>450</v>
      </c>
      <c r="AV71" s="373">
        <v>66</v>
      </c>
      <c r="AW71" s="373">
        <v>0</v>
      </c>
      <c r="AX71" s="373">
        <v>0</v>
      </c>
      <c r="AY71" s="373">
        <v>66</v>
      </c>
      <c r="AZ71" s="373">
        <v>0</v>
      </c>
      <c r="BA71" s="373">
        <v>0</v>
      </c>
      <c r="BB71" s="373">
        <v>0</v>
      </c>
      <c r="BC71" s="373">
        <v>0</v>
      </c>
      <c r="BD71" s="373">
        <v>0</v>
      </c>
      <c r="BE71" s="1384"/>
      <c r="BF71" s="371" t="s">
        <v>450</v>
      </c>
      <c r="BG71" s="373">
        <v>0</v>
      </c>
      <c r="BH71" s="373">
        <v>0</v>
      </c>
      <c r="BI71" s="373">
        <v>0</v>
      </c>
      <c r="BJ71" s="373">
        <v>0</v>
      </c>
      <c r="BK71" s="373">
        <v>0</v>
      </c>
      <c r="BL71" s="373">
        <v>0</v>
      </c>
      <c r="BM71" s="373">
        <v>0</v>
      </c>
      <c r="BN71" s="373">
        <v>0</v>
      </c>
      <c r="BO71" s="373">
        <v>6</v>
      </c>
      <c r="BP71" s="1384"/>
      <c r="BQ71" s="371" t="s">
        <v>450</v>
      </c>
      <c r="BR71" s="373">
        <v>0</v>
      </c>
      <c r="BS71" s="373">
        <v>0</v>
      </c>
      <c r="BT71" s="374">
        <v>6</v>
      </c>
      <c r="BU71" s="376">
        <v>0</v>
      </c>
      <c r="BV71" s="375">
        <v>579</v>
      </c>
    </row>
    <row r="72" spans="2:74" ht="13.5" customHeight="1">
      <c r="B72" s="1384"/>
      <c r="C72" s="371" t="s">
        <v>451</v>
      </c>
      <c r="D72" s="372">
        <v>7840</v>
      </c>
      <c r="E72" s="373">
        <v>12895</v>
      </c>
      <c r="F72" s="373">
        <v>12367</v>
      </c>
      <c r="G72" s="373">
        <v>26568</v>
      </c>
      <c r="H72" s="373">
        <v>3760</v>
      </c>
      <c r="I72" s="373">
        <v>3490</v>
      </c>
      <c r="J72" s="373">
        <v>9780</v>
      </c>
      <c r="K72" s="373">
        <v>1500</v>
      </c>
      <c r="L72" s="373">
        <v>1373</v>
      </c>
      <c r="M72" s="1384"/>
      <c r="N72" s="371" t="s">
        <v>451</v>
      </c>
      <c r="O72" s="373">
        <v>775</v>
      </c>
      <c r="P72" s="373">
        <v>21</v>
      </c>
      <c r="Q72" s="373">
        <v>55</v>
      </c>
      <c r="R72" s="373">
        <v>2</v>
      </c>
      <c r="S72" s="373">
        <v>0</v>
      </c>
      <c r="T72" s="373">
        <v>295</v>
      </c>
      <c r="U72" s="373">
        <v>0</v>
      </c>
      <c r="V72" s="373">
        <v>382</v>
      </c>
      <c r="W72" s="373">
        <v>1378</v>
      </c>
      <c r="X72" s="1384"/>
      <c r="Y72" s="371" t="s">
        <v>451</v>
      </c>
      <c r="Z72" s="373">
        <v>82481</v>
      </c>
      <c r="AA72" s="373">
        <v>144</v>
      </c>
      <c r="AB72" s="373">
        <v>107</v>
      </c>
      <c r="AC72" s="373">
        <v>50</v>
      </c>
      <c r="AD72" s="373">
        <v>966</v>
      </c>
      <c r="AE72" s="373">
        <v>984</v>
      </c>
      <c r="AF72" s="373">
        <v>126</v>
      </c>
      <c r="AG72" s="373">
        <v>558</v>
      </c>
      <c r="AH72" s="373">
        <v>667</v>
      </c>
      <c r="AI72" s="1384"/>
      <c r="AJ72" s="371" t="s">
        <v>451</v>
      </c>
      <c r="AK72" s="373">
        <v>164</v>
      </c>
      <c r="AL72" s="373">
        <v>263</v>
      </c>
      <c r="AM72" s="373">
        <v>0</v>
      </c>
      <c r="AN72" s="373">
        <v>359</v>
      </c>
      <c r="AO72" s="373">
        <v>67</v>
      </c>
      <c r="AP72" s="373">
        <v>0</v>
      </c>
      <c r="AQ72" s="373">
        <v>506</v>
      </c>
      <c r="AR72" s="373">
        <v>4961</v>
      </c>
      <c r="AS72" s="373">
        <v>1701</v>
      </c>
      <c r="AT72" s="1384"/>
      <c r="AU72" s="371" t="s">
        <v>451</v>
      </c>
      <c r="AV72" s="373">
        <v>14838</v>
      </c>
      <c r="AW72" s="373">
        <v>144</v>
      </c>
      <c r="AX72" s="373">
        <v>3</v>
      </c>
      <c r="AY72" s="373">
        <v>16686</v>
      </c>
      <c r="AZ72" s="373">
        <v>0</v>
      </c>
      <c r="BA72" s="373">
        <v>0</v>
      </c>
      <c r="BB72" s="373">
        <v>10</v>
      </c>
      <c r="BC72" s="373">
        <v>22</v>
      </c>
      <c r="BD72" s="373">
        <v>120</v>
      </c>
      <c r="BE72" s="1384"/>
      <c r="BF72" s="371" t="s">
        <v>451</v>
      </c>
      <c r="BG72" s="373">
        <v>0</v>
      </c>
      <c r="BH72" s="373">
        <v>0</v>
      </c>
      <c r="BI72" s="373">
        <v>152</v>
      </c>
      <c r="BJ72" s="373">
        <v>0</v>
      </c>
      <c r="BK72" s="373">
        <v>16</v>
      </c>
      <c r="BL72" s="373">
        <v>85</v>
      </c>
      <c r="BM72" s="373">
        <v>20</v>
      </c>
      <c r="BN72" s="373">
        <v>121</v>
      </c>
      <c r="BO72" s="373">
        <v>2881</v>
      </c>
      <c r="BP72" s="1384"/>
      <c r="BQ72" s="371" t="s">
        <v>451</v>
      </c>
      <c r="BR72" s="373">
        <v>710</v>
      </c>
      <c r="BS72" s="373">
        <v>624</v>
      </c>
      <c r="BT72" s="374">
        <v>4215</v>
      </c>
      <c r="BU72" s="376">
        <v>0</v>
      </c>
      <c r="BV72" s="375">
        <v>108616</v>
      </c>
    </row>
    <row r="73" spans="2:74" ht="13.5" customHeight="1">
      <c r="B73" s="1384"/>
      <c r="C73" s="371" t="s">
        <v>452</v>
      </c>
      <c r="D73" s="372">
        <v>14363</v>
      </c>
      <c r="E73" s="373">
        <v>2429</v>
      </c>
      <c r="F73" s="373">
        <v>4103</v>
      </c>
      <c r="G73" s="373">
        <v>3126</v>
      </c>
      <c r="H73" s="373">
        <v>1011</v>
      </c>
      <c r="I73" s="373">
        <v>229</v>
      </c>
      <c r="J73" s="373">
        <v>1066</v>
      </c>
      <c r="K73" s="373">
        <v>221</v>
      </c>
      <c r="L73" s="373">
        <v>193</v>
      </c>
      <c r="M73" s="1384"/>
      <c r="N73" s="371" t="s">
        <v>452</v>
      </c>
      <c r="O73" s="373">
        <v>46</v>
      </c>
      <c r="P73" s="373">
        <v>30</v>
      </c>
      <c r="Q73" s="373">
        <v>0</v>
      </c>
      <c r="R73" s="373">
        <v>50</v>
      </c>
      <c r="S73" s="373">
        <v>0</v>
      </c>
      <c r="T73" s="373">
        <v>0</v>
      </c>
      <c r="U73" s="373">
        <v>84</v>
      </c>
      <c r="V73" s="373">
        <v>470</v>
      </c>
      <c r="W73" s="373">
        <v>571</v>
      </c>
      <c r="X73" s="1384"/>
      <c r="Y73" s="371" t="s">
        <v>452</v>
      </c>
      <c r="Z73" s="373">
        <v>27992</v>
      </c>
      <c r="AA73" s="373">
        <v>4</v>
      </c>
      <c r="AB73" s="373">
        <v>4</v>
      </c>
      <c r="AC73" s="373">
        <v>1</v>
      </c>
      <c r="AD73" s="373">
        <v>354</v>
      </c>
      <c r="AE73" s="373">
        <v>444</v>
      </c>
      <c r="AF73" s="373">
        <v>31</v>
      </c>
      <c r="AG73" s="373">
        <v>471</v>
      </c>
      <c r="AH73" s="373">
        <v>10</v>
      </c>
      <c r="AI73" s="1384"/>
      <c r="AJ73" s="371" t="s">
        <v>452</v>
      </c>
      <c r="AK73" s="373">
        <v>55</v>
      </c>
      <c r="AL73" s="373">
        <v>3</v>
      </c>
      <c r="AM73" s="373">
        <v>0</v>
      </c>
      <c r="AN73" s="373">
        <v>304</v>
      </c>
      <c r="AO73" s="373">
        <v>0</v>
      </c>
      <c r="AP73" s="373">
        <v>0</v>
      </c>
      <c r="AQ73" s="373">
        <v>13</v>
      </c>
      <c r="AR73" s="373">
        <v>1694</v>
      </c>
      <c r="AS73" s="373">
        <v>536</v>
      </c>
      <c r="AT73" s="1384"/>
      <c r="AU73" s="371" t="s">
        <v>452</v>
      </c>
      <c r="AV73" s="373">
        <v>4149</v>
      </c>
      <c r="AW73" s="373">
        <v>87</v>
      </c>
      <c r="AX73" s="373">
        <v>0</v>
      </c>
      <c r="AY73" s="373">
        <v>4772</v>
      </c>
      <c r="AZ73" s="373">
        <v>0</v>
      </c>
      <c r="BA73" s="373">
        <v>0</v>
      </c>
      <c r="BB73" s="373">
        <v>0</v>
      </c>
      <c r="BC73" s="373">
        <v>0</v>
      </c>
      <c r="BD73" s="373">
        <v>68</v>
      </c>
      <c r="BE73" s="1384"/>
      <c r="BF73" s="371" t="s">
        <v>452</v>
      </c>
      <c r="BG73" s="373">
        <v>0</v>
      </c>
      <c r="BH73" s="373">
        <v>0</v>
      </c>
      <c r="BI73" s="373">
        <v>68</v>
      </c>
      <c r="BJ73" s="373">
        <v>0</v>
      </c>
      <c r="BK73" s="373">
        <v>0</v>
      </c>
      <c r="BL73" s="373">
        <v>20</v>
      </c>
      <c r="BM73" s="373">
        <v>19</v>
      </c>
      <c r="BN73" s="373">
        <v>39</v>
      </c>
      <c r="BO73" s="373">
        <v>1604</v>
      </c>
      <c r="BP73" s="1384"/>
      <c r="BQ73" s="371" t="s">
        <v>452</v>
      </c>
      <c r="BR73" s="373">
        <v>151</v>
      </c>
      <c r="BS73" s="373">
        <v>169</v>
      </c>
      <c r="BT73" s="374">
        <v>1924</v>
      </c>
      <c r="BU73" s="376">
        <v>0</v>
      </c>
      <c r="BV73" s="375">
        <v>36489</v>
      </c>
    </row>
    <row r="74" spans="2:74" ht="13.5" customHeight="1">
      <c r="B74" s="1384"/>
      <c r="C74" s="371" t="s">
        <v>453</v>
      </c>
      <c r="D74" s="372">
        <v>237</v>
      </c>
      <c r="E74" s="373">
        <v>337</v>
      </c>
      <c r="F74" s="373">
        <v>689</v>
      </c>
      <c r="G74" s="373">
        <v>110</v>
      </c>
      <c r="H74" s="373">
        <v>27</v>
      </c>
      <c r="I74" s="373">
        <v>27</v>
      </c>
      <c r="J74" s="373">
        <v>175</v>
      </c>
      <c r="K74" s="373">
        <v>302</v>
      </c>
      <c r="L74" s="373">
        <v>0</v>
      </c>
      <c r="M74" s="1384"/>
      <c r="N74" s="371" t="s">
        <v>453</v>
      </c>
      <c r="O74" s="373">
        <v>0</v>
      </c>
      <c r="P74" s="373">
        <v>0</v>
      </c>
      <c r="Q74" s="373">
        <v>0</v>
      </c>
      <c r="R74" s="373">
        <v>0</v>
      </c>
      <c r="S74" s="373">
        <v>0</v>
      </c>
      <c r="T74" s="373">
        <v>0</v>
      </c>
      <c r="U74" s="373">
        <v>0</v>
      </c>
      <c r="V74" s="373">
        <v>0</v>
      </c>
      <c r="W74" s="373">
        <v>42</v>
      </c>
      <c r="X74" s="1384"/>
      <c r="Y74" s="371" t="s">
        <v>453</v>
      </c>
      <c r="Z74" s="373">
        <v>1946</v>
      </c>
      <c r="AA74" s="373">
        <v>0</v>
      </c>
      <c r="AB74" s="373">
        <v>0</v>
      </c>
      <c r="AC74" s="373">
        <v>0</v>
      </c>
      <c r="AD74" s="373">
        <v>0</v>
      </c>
      <c r="AE74" s="373">
        <v>0</v>
      </c>
      <c r="AF74" s="373">
        <v>0</v>
      </c>
      <c r="AG74" s="373">
        <v>0</v>
      </c>
      <c r="AH74" s="373">
        <v>0</v>
      </c>
      <c r="AI74" s="1384"/>
      <c r="AJ74" s="371" t="s">
        <v>453</v>
      </c>
      <c r="AK74" s="373">
        <v>0</v>
      </c>
      <c r="AL74" s="373">
        <v>0</v>
      </c>
      <c r="AM74" s="373">
        <v>0</v>
      </c>
      <c r="AN74" s="373">
        <v>0</v>
      </c>
      <c r="AO74" s="373">
        <v>0</v>
      </c>
      <c r="AP74" s="373">
        <v>0</v>
      </c>
      <c r="AQ74" s="373">
        <v>0</v>
      </c>
      <c r="AR74" s="373">
        <v>0</v>
      </c>
      <c r="AS74" s="373">
        <v>0</v>
      </c>
      <c r="AT74" s="1384"/>
      <c r="AU74" s="371" t="s">
        <v>453</v>
      </c>
      <c r="AV74" s="373">
        <v>105</v>
      </c>
      <c r="AW74" s="373">
        <v>0</v>
      </c>
      <c r="AX74" s="373">
        <v>0</v>
      </c>
      <c r="AY74" s="373">
        <v>105</v>
      </c>
      <c r="AZ74" s="373">
        <v>0</v>
      </c>
      <c r="BA74" s="373">
        <v>0</v>
      </c>
      <c r="BB74" s="373">
        <v>0</v>
      </c>
      <c r="BC74" s="373">
        <v>0</v>
      </c>
      <c r="BD74" s="373">
        <v>0</v>
      </c>
      <c r="BE74" s="1384"/>
      <c r="BF74" s="371" t="s">
        <v>453</v>
      </c>
      <c r="BG74" s="373">
        <v>0</v>
      </c>
      <c r="BH74" s="373">
        <v>0</v>
      </c>
      <c r="BI74" s="373">
        <v>0</v>
      </c>
      <c r="BJ74" s="373">
        <v>0</v>
      </c>
      <c r="BK74" s="373">
        <v>0</v>
      </c>
      <c r="BL74" s="373">
        <v>0</v>
      </c>
      <c r="BM74" s="373">
        <v>0</v>
      </c>
      <c r="BN74" s="373">
        <v>0</v>
      </c>
      <c r="BO74" s="373">
        <v>0</v>
      </c>
      <c r="BP74" s="1384"/>
      <c r="BQ74" s="371" t="s">
        <v>453</v>
      </c>
      <c r="BR74" s="373">
        <v>0</v>
      </c>
      <c r="BS74" s="373">
        <v>0</v>
      </c>
      <c r="BT74" s="374">
        <v>0</v>
      </c>
      <c r="BU74" s="376">
        <v>0</v>
      </c>
      <c r="BV74" s="375">
        <v>2051</v>
      </c>
    </row>
    <row r="75" spans="2:74" ht="13.5" customHeight="1">
      <c r="B75" s="1384"/>
      <c r="C75" s="371" t="s">
        <v>454</v>
      </c>
      <c r="D75" s="372">
        <v>50</v>
      </c>
      <c r="E75" s="373">
        <v>27</v>
      </c>
      <c r="F75" s="373">
        <v>25</v>
      </c>
      <c r="G75" s="373">
        <v>1287</v>
      </c>
      <c r="H75" s="373">
        <v>0</v>
      </c>
      <c r="I75" s="373">
        <v>22</v>
      </c>
      <c r="J75" s="373">
        <v>427</v>
      </c>
      <c r="K75" s="373">
        <v>0</v>
      </c>
      <c r="L75" s="373">
        <v>0</v>
      </c>
      <c r="M75" s="1384"/>
      <c r="N75" s="371" t="s">
        <v>454</v>
      </c>
      <c r="O75" s="373">
        <v>21</v>
      </c>
      <c r="P75" s="373">
        <v>0</v>
      </c>
      <c r="Q75" s="373">
        <v>0</v>
      </c>
      <c r="R75" s="373">
        <v>0</v>
      </c>
      <c r="S75" s="373">
        <v>0</v>
      </c>
      <c r="T75" s="373">
        <v>0</v>
      </c>
      <c r="U75" s="373">
        <v>0</v>
      </c>
      <c r="V75" s="373">
        <v>0</v>
      </c>
      <c r="W75" s="373">
        <v>0</v>
      </c>
      <c r="X75" s="1384"/>
      <c r="Y75" s="371" t="s">
        <v>454</v>
      </c>
      <c r="Z75" s="373">
        <v>1859</v>
      </c>
      <c r="AA75" s="373">
        <v>0</v>
      </c>
      <c r="AB75" s="373">
        <v>0</v>
      </c>
      <c r="AC75" s="373">
        <v>0</v>
      </c>
      <c r="AD75" s="373">
        <v>0</v>
      </c>
      <c r="AE75" s="373">
        <v>27</v>
      </c>
      <c r="AF75" s="373">
        <v>0</v>
      </c>
      <c r="AG75" s="373">
        <v>0</v>
      </c>
      <c r="AH75" s="373">
        <v>0</v>
      </c>
      <c r="AI75" s="1384"/>
      <c r="AJ75" s="371" t="s">
        <v>454</v>
      </c>
      <c r="AK75" s="373">
        <v>0</v>
      </c>
      <c r="AL75" s="373">
        <v>0</v>
      </c>
      <c r="AM75" s="373">
        <v>0</v>
      </c>
      <c r="AN75" s="373">
        <v>0</v>
      </c>
      <c r="AO75" s="373">
        <v>0</v>
      </c>
      <c r="AP75" s="373">
        <v>0</v>
      </c>
      <c r="AQ75" s="373">
        <v>0</v>
      </c>
      <c r="AR75" s="373">
        <v>27</v>
      </c>
      <c r="AS75" s="373">
        <v>0</v>
      </c>
      <c r="AT75" s="1384"/>
      <c r="AU75" s="371" t="s">
        <v>454</v>
      </c>
      <c r="AV75" s="373">
        <v>30</v>
      </c>
      <c r="AW75" s="373">
        <v>0</v>
      </c>
      <c r="AX75" s="373">
        <v>0</v>
      </c>
      <c r="AY75" s="373">
        <v>30</v>
      </c>
      <c r="AZ75" s="373">
        <v>0</v>
      </c>
      <c r="BA75" s="373">
        <v>0</v>
      </c>
      <c r="BB75" s="373">
        <v>0</v>
      </c>
      <c r="BC75" s="373">
        <v>0</v>
      </c>
      <c r="BD75" s="373">
        <v>0</v>
      </c>
      <c r="BE75" s="1384"/>
      <c r="BF75" s="371" t="s">
        <v>454</v>
      </c>
      <c r="BG75" s="373">
        <v>0</v>
      </c>
      <c r="BH75" s="373">
        <v>0</v>
      </c>
      <c r="BI75" s="373">
        <v>0</v>
      </c>
      <c r="BJ75" s="373">
        <v>0</v>
      </c>
      <c r="BK75" s="373">
        <v>0</v>
      </c>
      <c r="BL75" s="373">
        <v>0</v>
      </c>
      <c r="BM75" s="373">
        <v>0</v>
      </c>
      <c r="BN75" s="373">
        <v>0</v>
      </c>
      <c r="BO75" s="373">
        <v>0</v>
      </c>
      <c r="BP75" s="1384"/>
      <c r="BQ75" s="371" t="s">
        <v>454</v>
      </c>
      <c r="BR75" s="373">
        <v>0</v>
      </c>
      <c r="BS75" s="373">
        <v>0</v>
      </c>
      <c r="BT75" s="374">
        <v>0</v>
      </c>
      <c r="BU75" s="376">
        <v>0</v>
      </c>
      <c r="BV75" s="375">
        <v>1916</v>
      </c>
    </row>
    <row r="76" spans="2:74" ht="13.5" customHeight="1">
      <c r="B76" s="1385"/>
      <c r="C76" s="377" t="s">
        <v>455</v>
      </c>
      <c r="D76" s="372">
        <v>4</v>
      </c>
      <c r="E76" s="373">
        <v>3</v>
      </c>
      <c r="F76" s="373">
        <v>25</v>
      </c>
      <c r="G76" s="373">
        <v>7</v>
      </c>
      <c r="H76" s="373">
        <v>50</v>
      </c>
      <c r="I76" s="373">
        <v>0</v>
      </c>
      <c r="J76" s="373">
        <v>4</v>
      </c>
      <c r="K76" s="373">
        <v>4</v>
      </c>
      <c r="L76" s="373">
        <v>0</v>
      </c>
      <c r="M76" s="1385"/>
      <c r="N76" s="377" t="s">
        <v>455</v>
      </c>
      <c r="O76" s="373">
        <v>0</v>
      </c>
      <c r="P76" s="373">
        <v>0</v>
      </c>
      <c r="Q76" s="373">
        <v>0</v>
      </c>
      <c r="R76" s="373">
        <v>0</v>
      </c>
      <c r="S76" s="373">
        <v>0</v>
      </c>
      <c r="T76" s="373">
        <v>0</v>
      </c>
      <c r="U76" s="373">
        <v>0</v>
      </c>
      <c r="V76" s="373">
        <v>0</v>
      </c>
      <c r="W76" s="373">
        <v>0</v>
      </c>
      <c r="X76" s="1385"/>
      <c r="Y76" s="377" t="s">
        <v>455</v>
      </c>
      <c r="Z76" s="373">
        <v>97</v>
      </c>
      <c r="AA76" s="373">
        <v>0</v>
      </c>
      <c r="AB76" s="373">
        <v>0</v>
      </c>
      <c r="AC76" s="373">
        <v>0</v>
      </c>
      <c r="AD76" s="373">
        <v>1</v>
      </c>
      <c r="AE76" s="373">
        <v>0</v>
      </c>
      <c r="AF76" s="373">
        <v>0</v>
      </c>
      <c r="AG76" s="373">
        <v>13</v>
      </c>
      <c r="AH76" s="373">
        <v>0</v>
      </c>
      <c r="AI76" s="1385"/>
      <c r="AJ76" s="377" t="s">
        <v>455</v>
      </c>
      <c r="AK76" s="373">
        <v>0</v>
      </c>
      <c r="AL76" s="373">
        <v>0</v>
      </c>
      <c r="AM76" s="373">
        <v>0</v>
      </c>
      <c r="AN76" s="373">
        <v>0</v>
      </c>
      <c r="AO76" s="373">
        <v>0</v>
      </c>
      <c r="AP76" s="373">
        <v>0</v>
      </c>
      <c r="AQ76" s="373">
        <v>0</v>
      </c>
      <c r="AR76" s="373">
        <v>14</v>
      </c>
      <c r="AS76" s="373">
        <v>380</v>
      </c>
      <c r="AT76" s="1385"/>
      <c r="AU76" s="377" t="s">
        <v>455</v>
      </c>
      <c r="AV76" s="373">
        <v>12</v>
      </c>
      <c r="AW76" s="373">
        <v>0</v>
      </c>
      <c r="AX76" s="373">
        <v>0</v>
      </c>
      <c r="AY76" s="373">
        <v>392</v>
      </c>
      <c r="AZ76" s="373">
        <v>0</v>
      </c>
      <c r="BA76" s="373">
        <v>0</v>
      </c>
      <c r="BB76" s="373">
        <v>0</v>
      </c>
      <c r="BC76" s="373">
        <v>0</v>
      </c>
      <c r="BD76" s="373">
        <v>0</v>
      </c>
      <c r="BE76" s="1385"/>
      <c r="BF76" s="377" t="s">
        <v>455</v>
      </c>
      <c r="BG76" s="373">
        <v>0</v>
      </c>
      <c r="BH76" s="373">
        <v>0</v>
      </c>
      <c r="BI76" s="373">
        <v>0</v>
      </c>
      <c r="BJ76" s="373">
        <v>0</v>
      </c>
      <c r="BK76" s="373">
        <v>0</v>
      </c>
      <c r="BL76" s="373">
        <v>0</v>
      </c>
      <c r="BM76" s="373">
        <v>0</v>
      </c>
      <c r="BN76" s="373">
        <v>0</v>
      </c>
      <c r="BO76" s="373">
        <v>0</v>
      </c>
      <c r="BP76" s="1385"/>
      <c r="BQ76" s="377" t="s">
        <v>455</v>
      </c>
      <c r="BR76" s="373">
        <v>0</v>
      </c>
      <c r="BS76" s="373">
        <v>0</v>
      </c>
      <c r="BT76" s="374">
        <v>0</v>
      </c>
      <c r="BU76" s="376">
        <v>0</v>
      </c>
      <c r="BV76" s="375">
        <v>503</v>
      </c>
    </row>
    <row r="77" spans="2:74" ht="13.5" customHeight="1">
      <c r="B77" s="1383" t="s">
        <v>456</v>
      </c>
      <c r="C77" s="382" t="s">
        <v>456</v>
      </c>
      <c r="D77" s="383">
        <v>27087</v>
      </c>
      <c r="E77" s="384">
        <v>115599</v>
      </c>
      <c r="F77" s="384">
        <v>30673</v>
      </c>
      <c r="G77" s="384">
        <v>25362</v>
      </c>
      <c r="H77" s="384">
        <v>20648</v>
      </c>
      <c r="I77" s="384">
        <v>20498</v>
      </c>
      <c r="J77" s="384">
        <v>7818</v>
      </c>
      <c r="K77" s="384">
        <v>30446</v>
      </c>
      <c r="L77" s="384">
        <v>22765</v>
      </c>
      <c r="M77" s="1383" t="s">
        <v>456</v>
      </c>
      <c r="N77" s="382" t="s">
        <v>456</v>
      </c>
      <c r="O77" s="384">
        <v>24654</v>
      </c>
      <c r="P77" s="384">
        <v>5297</v>
      </c>
      <c r="Q77" s="384">
        <v>2423</v>
      </c>
      <c r="R77" s="384">
        <v>947</v>
      </c>
      <c r="S77" s="384">
        <v>0</v>
      </c>
      <c r="T77" s="384">
        <v>20331</v>
      </c>
      <c r="U77" s="384">
        <v>4242</v>
      </c>
      <c r="V77" s="384">
        <v>25991</v>
      </c>
      <c r="W77" s="384">
        <v>26707</v>
      </c>
      <c r="X77" s="1383" t="s">
        <v>456</v>
      </c>
      <c r="Y77" s="382" t="s">
        <v>456</v>
      </c>
      <c r="Z77" s="384">
        <v>411488</v>
      </c>
      <c r="AA77" s="384">
        <v>1224</v>
      </c>
      <c r="AB77" s="384">
        <v>3677</v>
      </c>
      <c r="AC77" s="384">
        <v>230</v>
      </c>
      <c r="AD77" s="384">
        <v>9208</v>
      </c>
      <c r="AE77" s="384">
        <v>3027</v>
      </c>
      <c r="AF77" s="384">
        <v>16853</v>
      </c>
      <c r="AG77" s="384">
        <v>7641</v>
      </c>
      <c r="AH77" s="384">
        <v>8591</v>
      </c>
      <c r="AI77" s="1383" t="s">
        <v>456</v>
      </c>
      <c r="AJ77" s="382" t="s">
        <v>456</v>
      </c>
      <c r="AK77" s="384">
        <v>1521</v>
      </c>
      <c r="AL77" s="384">
        <v>2328</v>
      </c>
      <c r="AM77" s="384">
        <v>807</v>
      </c>
      <c r="AN77" s="384">
        <v>19334</v>
      </c>
      <c r="AO77" s="384">
        <v>126</v>
      </c>
      <c r="AP77" s="384">
        <v>1398</v>
      </c>
      <c r="AQ77" s="384">
        <v>10369</v>
      </c>
      <c r="AR77" s="384">
        <v>86334</v>
      </c>
      <c r="AS77" s="384">
        <v>8398</v>
      </c>
      <c r="AT77" s="1383" t="s">
        <v>456</v>
      </c>
      <c r="AU77" s="382" t="s">
        <v>456</v>
      </c>
      <c r="AV77" s="384">
        <v>91668</v>
      </c>
      <c r="AW77" s="384">
        <v>9683</v>
      </c>
      <c r="AX77" s="384">
        <v>5004</v>
      </c>
      <c r="AY77" s="384">
        <v>114753</v>
      </c>
      <c r="AZ77" s="384">
        <v>1004</v>
      </c>
      <c r="BA77" s="384">
        <v>125</v>
      </c>
      <c r="BB77" s="384">
        <v>3572</v>
      </c>
      <c r="BC77" s="384">
        <v>6947</v>
      </c>
      <c r="BD77" s="384">
        <v>9734</v>
      </c>
      <c r="BE77" s="1383" t="s">
        <v>456</v>
      </c>
      <c r="BF77" s="382" t="s">
        <v>456</v>
      </c>
      <c r="BG77" s="384">
        <v>797</v>
      </c>
      <c r="BH77" s="384">
        <v>2078</v>
      </c>
      <c r="BI77" s="384">
        <v>24257</v>
      </c>
      <c r="BJ77" s="384">
        <v>1775</v>
      </c>
      <c r="BK77" s="384">
        <v>6334</v>
      </c>
      <c r="BL77" s="384">
        <v>8182</v>
      </c>
      <c r="BM77" s="384">
        <v>18466</v>
      </c>
      <c r="BN77" s="384">
        <v>34757</v>
      </c>
      <c r="BO77" s="384">
        <v>30470</v>
      </c>
      <c r="BP77" s="1383" t="s">
        <v>456</v>
      </c>
      <c r="BQ77" s="382" t="s">
        <v>456</v>
      </c>
      <c r="BR77" s="384">
        <v>1719</v>
      </c>
      <c r="BS77" s="384">
        <v>784</v>
      </c>
      <c r="BT77" s="385">
        <v>32973</v>
      </c>
      <c r="BU77" s="1129">
        <v>1323</v>
      </c>
      <c r="BV77" s="386">
        <v>705885</v>
      </c>
    </row>
    <row r="78" spans="2:74" ht="13.5" customHeight="1">
      <c r="B78" s="1384"/>
      <c r="C78" s="366" t="s">
        <v>457</v>
      </c>
      <c r="D78" s="372">
        <v>366</v>
      </c>
      <c r="E78" s="373">
        <v>556</v>
      </c>
      <c r="F78" s="373">
        <v>430</v>
      </c>
      <c r="G78" s="373">
        <v>1056</v>
      </c>
      <c r="H78" s="373">
        <v>14</v>
      </c>
      <c r="I78" s="373">
        <v>295</v>
      </c>
      <c r="J78" s="373">
        <v>76</v>
      </c>
      <c r="K78" s="373">
        <v>38</v>
      </c>
      <c r="L78" s="373">
        <v>161</v>
      </c>
      <c r="M78" s="1384"/>
      <c r="N78" s="366" t="s">
        <v>457</v>
      </c>
      <c r="O78" s="373">
        <v>2</v>
      </c>
      <c r="P78" s="373">
        <v>0</v>
      </c>
      <c r="Q78" s="373">
        <v>0</v>
      </c>
      <c r="R78" s="373">
        <v>0</v>
      </c>
      <c r="S78" s="373">
        <v>0</v>
      </c>
      <c r="T78" s="373">
        <v>0</v>
      </c>
      <c r="U78" s="373">
        <v>29</v>
      </c>
      <c r="V78" s="373">
        <v>21</v>
      </c>
      <c r="W78" s="373">
        <v>57</v>
      </c>
      <c r="X78" s="1384"/>
      <c r="Y78" s="366" t="s">
        <v>457</v>
      </c>
      <c r="Z78" s="373">
        <v>3101</v>
      </c>
      <c r="AA78" s="373">
        <v>0</v>
      </c>
      <c r="AB78" s="373">
        <v>0</v>
      </c>
      <c r="AC78" s="373">
        <v>0</v>
      </c>
      <c r="AD78" s="373">
        <v>28</v>
      </c>
      <c r="AE78" s="373">
        <v>2</v>
      </c>
      <c r="AF78" s="373">
        <v>17</v>
      </c>
      <c r="AG78" s="373">
        <v>5</v>
      </c>
      <c r="AH78" s="373">
        <v>103</v>
      </c>
      <c r="AI78" s="1384"/>
      <c r="AJ78" s="366" t="s">
        <v>457</v>
      </c>
      <c r="AK78" s="373">
        <v>15</v>
      </c>
      <c r="AL78" s="373">
        <v>0</v>
      </c>
      <c r="AM78" s="373">
        <v>6</v>
      </c>
      <c r="AN78" s="373">
        <v>5</v>
      </c>
      <c r="AO78" s="373">
        <v>0</v>
      </c>
      <c r="AP78" s="373">
        <v>12</v>
      </c>
      <c r="AQ78" s="373">
        <v>20</v>
      </c>
      <c r="AR78" s="373">
        <v>213</v>
      </c>
      <c r="AS78" s="373">
        <v>0</v>
      </c>
      <c r="AT78" s="1384"/>
      <c r="AU78" s="366" t="s">
        <v>457</v>
      </c>
      <c r="AV78" s="373">
        <v>216</v>
      </c>
      <c r="AW78" s="373">
        <v>0</v>
      </c>
      <c r="AX78" s="373">
        <v>0</v>
      </c>
      <c r="AY78" s="373">
        <v>216</v>
      </c>
      <c r="AZ78" s="373">
        <v>0</v>
      </c>
      <c r="BA78" s="373">
        <v>0</v>
      </c>
      <c r="BB78" s="373">
        <v>0</v>
      </c>
      <c r="BC78" s="373">
        <v>25</v>
      </c>
      <c r="BD78" s="373">
        <v>64</v>
      </c>
      <c r="BE78" s="1384"/>
      <c r="BF78" s="366" t="s">
        <v>457</v>
      </c>
      <c r="BG78" s="373">
        <v>0</v>
      </c>
      <c r="BH78" s="373">
        <v>0</v>
      </c>
      <c r="BI78" s="373">
        <v>89</v>
      </c>
      <c r="BJ78" s="373">
        <v>0</v>
      </c>
      <c r="BK78" s="373">
        <v>0</v>
      </c>
      <c r="BL78" s="373">
        <v>0</v>
      </c>
      <c r="BM78" s="373">
        <v>0</v>
      </c>
      <c r="BN78" s="373">
        <v>0</v>
      </c>
      <c r="BO78" s="373">
        <v>48</v>
      </c>
      <c r="BP78" s="1384"/>
      <c r="BQ78" s="366" t="s">
        <v>457</v>
      </c>
      <c r="BR78" s="373">
        <v>11</v>
      </c>
      <c r="BS78" s="373">
        <v>0</v>
      </c>
      <c r="BT78" s="374">
        <v>59</v>
      </c>
      <c r="BU78" s="376">
        <v>0</v>
      </c>
      <c r="BV78" s="375">
        <v>3678</v>
      </c>
    </row>
    <row r="79" spans="2:74" ht="13.5" customHeight="1">
      <c r="B79" s="1384"/>
      <c r="C79" s="371" t="s">
        <v>458</v>
      </c>
      <c r="D79" s="372">
        <v>7256</v>
      </c>
      <c r="E79" s="373">
        <v>2976</v>
      </c>
      <c r="F79" s="373">
        <v>2215</v>
      </c>
      <c r="G79" s="373">
        <v>2084</v>
      </c>
      <c r="H79" s="373">
        <v>1026</v>
      </c>
      <c r="I79" s="373">
        <v>2037</v>
      </c>
      <c r="J79" s="373">
        <v>479</v>
      </c>
      <c r="K79" s="373">
        <v>17982</v>
      </c>
      <c r="L79" s="373">
        <v>3410</v>
      </c>
      <c r="M79" s="1384"/>
      <c r="N79" s="371" t="s">
        <v>458</v>
      </c>
      <c r="O79" s="373">
        <v>848</v>
      </c>
      <c r="P79" s="373">
        <v>557</v>
      </c>
      <c r="Q79" s="373">
        <v>1284</v>
      </c>
      <c r="R79" s="373">
        <v>20</v>
      </c>
      <c r="S79" s="373">
        <v>0</v>
      </c>
      <c r="T79" s="373">
        <v>4</v>
      </c>
      <c r="U79" s="373">
        <v>0</v>
      </c>
      <c r="V79" s="373">
        <v>414</v>
      </c>
      <c r="W79" s="373">
        <v>2211</v>
      </c>
      <c r="X79" s="1384"/>
      <c r="Y79" s="371" t="s">
        <v>458</v>
      </c>
      <c r="Z79" s="373">
        <v>44803</v>
      </c>
      <c r="AA79" s="373">
        <v>60</v>
      </c>
      <c r="AB79" s="373">
        <v>123</v>
      </c>
      <c r="AC79" s="373">
        <v>14</v>
      </c>
      <c r="AD79" s="373">
        <v>44</v>
      </c>
      <c r="AE79" s="373">
        <v>101</v>
      </c>
      <c r="AF79" s="373">
        <v>253</v>
      </c>
      <c r="AG79" s="373">
        <v>168</v>
      </c>
      <c r="AH79" s="373">
        <v>542</v>
      </c>
      <c r="AI79" s="1384"/>
      <c r="AJ79" s="371" t="s">
        <v>458</v>
      </c>
      <c r="AK79" s="373">
        <v>77</v>
      </c>
      <c r="AL79" s="373">
        <v>31</v>
      </c>
      <c r="AM79" s="373">
        <v>0</v>
      </c>
      <c r="AN79" s="373">
        <v>31</v>
      </c>
      <c r="AO79" s="373">
        <v>0</v>
      </c>
      <c r="AP79" s="373">
        <v>71</v>
      </c>
      <c r="AQ79" s="373">
        <v>35</v>
      </c>
      <c r="AR79" s="373">
        <v>1550</v>
      </c>
      <c r="AS79" s="373">
        <v>298</v>
      </c>
      <c r="AT79" s="1384"/>
      <c r="AU79" s="371" t="s">
        <v>458</v>
      </c>
      <c r="AV79" s="373">
        <v>2017</v>
      </c>
      <c r="AW79" s="373">
        <v>0</v>
      </c>
      <c r="AX79" s="373">
        <v>5</v>
      </c>
      <c r="AY79" s="373">
        <v>2320</v>
      </c>
      <c r="AZ79" s="373">
        <v>0</v>
      </c>
      <c r="BA79" s="373">
        <v>0</v>
      </c>
      <c r="BB79" s="373">
        <v>0</v>
      </c>
      <c r="BC79" s="373">
        <v>10</v>
      </c>
      <c r="BD79" s="373">
        <v>288</v>
      </c>
      <c r="BE79" s="1384"/>
      <c r="BF79" s="371" t="s">
        <v>458</v>
      </c>
      <c r="BG79" s="373">
        <v>0</v>
      </c>
      <c r="BH79" s="373">
        <v>0</v>
      </c>
      <c r="BI79" s="373">
        <v>298</v>
      </c>
      <c r="BJ79" s="373">
        <v>0</v>
      </c>
      <c r="BK79" s="373">
        <v>0</v>
      </c>
      <c r="BL79" s="373">
        <v>8</v>
      </c>
      <c r="BM79" s="373">
        <v>1025</v>
      </c>
      <c r="BN79" s="373">
        <v>1033</v>
      </c>
      <c r="BO79" s="373">
        <v>504</v>
      </c>
      <c r="BP79" s="1384"/>
      <c r="BQ79" s="371" t="s">
        <v>458</v>
      </c>
      <c r="BR79" s="373">
        <v>15</v>
      </c>
      <c r="BS79" s="373">
        <v>5</v>
      </c>
      <c r="BT79" s="374">
        <v>524</v>
      </c>
      <c r="BU79" s="376">
        <v>0</v>
      </c>
      <c r="BV79" s="375">
        <v>50528</v>
      </c>
    </row>
    <row r="80" spans="2:74" ht="13.5" customHeight="1">
      <c r="B80" s="1384"/>
      <c r="C80" s="371" t="s">
        <v>459</v>
      </c>
      <c r="D80" s="372">
        <v>2348</v>
      </c>
      <c r="E80" s="373">
        <v>11918</v>
      </c>
      <c r="F80" s="373">
        <v>1342</v>
      </c>
      <c r="G80" s="373">
        <v>1798</v>
      </c>
      <c r="H80" s="373">
        <v>3286</v>
      </c>
      <c r="I80" s="373">
        <v>1945</v>
      </c>
      <c r="J80" s="373">
        <v>924</v>
      </c>
      <c r="K80" s="373">
        <v>717</v>
      </c>
      <c r="L80" s="373">
        <v>1416</v>
      </c>
      <c r="M80" s="1384"/>
      <c r="N80" s="371" t="s">
        <v>459</v>
      </c>
      <c r="O80" s="373">
        <v>2566</v>
      </c>
      <c r="P80" s="373">
        <v>162</v>
      </c>
      <c r="Q80" s="373">
        <v>154</v>
      </c>
      <c r="R80" s="373">
        <v>165</v>
      </c>
      <c r="S80" s="373">
        <v>0</v>
      </c>
      <c r="T80" s="373">
        <v>65</v>
      </c>
      <c r="U80" s="373">
        <v>3</v>
      </c>
      <c r="V80" s="373">
        <v>211</v>
      </c>
      <c r="W80" s="373">
        <v>2323</v>
      </c>
      <c r="X80" s="1384"/>
      <c r="Y80" s="371" t="s">
        <v>459</v>
      </c>
      <c r="Z80" s="373">
        <v>31343</v>
      </c>
      <c r="AA80" s="373">
        <v>3</v>
      </c>
      <c r="AB80" s="373">
        <v>31</v>
      </c>
      <c r="AC80" s="373">
        <v>13</v>
      </c>
      <c r="AD80" s="373">
        <v>534</v>
      </c>
      <c r="AE80" s="373">
        <v>535</v>
      </c>
      <c r="AF80" s="373">
        <v>562</v>
      </c>
      <c r="AG80" s="373">
        <v>950</v>
      </c>
      <c r="AH80" s="373">
        <v>893</v>
      </c>
      <c r="AI80" s="1384"/>
      <c r="AJ80" s="371" t="s">
        <v>459</v>
      </c>
      <c r="AK80" s="373">
        <v>26</v>
      </c>
      <c r="AL80" s="373">
        <v>281</v>
      </c>
      <c r="AM80" s="373">
        <v>1</v>
      </c>
      <c r="AN80" s="373">
        <v>129</v>
      </c>
      <c r="AO80" s="373">
        <v>5</v>
      </c>
      <c r="AP80" s="373">
        <v>12</v>
      </c>
      <c r="AQ80" s="373">
        <v>230</v>
      </c>
      <c r="AR80" s="373">
        <v>4205</v>
      </c>
      <c r="AS80" s="373">
        <v>540</v>
      </c>
      <c r="AT80" s="1384"/>
      <c r="AU80" s="371" t="s">
        <v>459</v>
      </c>
      <c r="AV80" s="373">
        <v>4649</v>
      </c>
      <c r="AW80" s="373">
        <v>145</v>
      </c>
      <c r="AX80" s="373">
        <v>74</v>
      </c>
      <c r="AY80" s="373">
        <v>5408</v>
      </c>
      <c r="AZ80" s="373">
        <v>7</v>
      </c>
      <c r="BA80" s="373">
        <v>0</v>
      </c>
      <c r="BB80" s="373">
        <v>78</v>
      </c>
      <c r="BC80" s="373">
        <v>208</v>
      </c>
      <c r="BD80" s="373">
        <v>252</v>
      </c>
      <c r="BE80" s="1384"/>
      <c r="BF80" s="371" t="s">
        <v>459</v>
      </c>
      <c r="BG80" s="373">
        <v>21</v>
      </c>
      <c r="BH80" s="373">
        <v>1</v>
      </c>
      <c r="BI80" s="373">
        <v>567</v>
      </c>
      <c r="BJ80" s="373">
        <v>0</v>
      </c>
      <c r="BK80" s="373">
        <v>2</v>
      </c>
      <c r="BL80" s="373">
        <v>67</v>
      </c>
      <c r="BM80" s="373">
        <v>5</v>
      </c>
      <c r="BN80" s="373">
        <v>74</v>
      </c>
      <c r="BO80" s="373">
        <v>914</v>
      </c>
      <c r="BP80" s="1384"/>
      <c r="BQ80" s="371" t="s">
        <v>459</v>
      </c>
      <c r="BR80" s="373">
        <v>94</v>
      </c>
      <c r="BS80" s="373">
        <v>27</v>
      </c>
      <c r="BT80" s="374">
        <v>1035</v>
      </c>
      <c r="BU80" s="376">
        <v>1</v>
      </c>
      <c r="BV80" s="375">
        <v>42633</v>
      </c>
    </row>
    <row r="81" spans="2:74" ht="13.5" customHeight="1">
      <c r="B81" s="1384"/>
      <c r="C81" s="371" t="s">
        <v>460</v>
      </c>
      <c r="D81" s="372">
        <v>3015</v>
      </c>
      <c r="E81" s="373">
        <v>11562</v>
      </c>
      <c r="F81" s="373">
        <v>2728</v>
      </c>
      <c r="G81" s="373">
        <v>4101</v>
      </c>
      <c r="H81" s="373">
        <v>1798</v>
      </c>
      <c r="I81" s="373">
        <v>4239</v>
      </c>
      <c r="J81" s="373">
        <v>712</v>
      </c>
      <c r="K81" s="373">
        <v>1693</v>
      </c>
      <c r="L81" s="373">
        <v>2920</v>
      </c>
      <c r="M81" s="1384"/>
      <c r="N81" s="371" t="s">
        <v>460</v>
      </c>
      <c r="O81" s="373">
        <v>619</v>
      </c>
      <c r="P81" s="373">
        <v>468</v>
      </c>
      <c r="Q81" s="373">
        <v>328</v>
      </c>
      <c r="R81" s="373">
        <v>119</v>
      </c>
      <c r="S81" s="373">
        <v>0</v>
      </c>
      <c r="T81" s="373">
        <v>38</v>
      </c>
      <c r="U81" s="373">
        <v>113</v>
      </c>
      <c r="V81" s="373">
        <v>240</v>
      </c>
      <c r="W81" s="373">
        <v>991</v>
      </c>
      <c r="X81" s="1384"/>
      <c r="Y81" s="371" t="s">
        <v>460</v>
      </c>
      <c r="Z81" s="373">
        <v>35684</v>
      </c>
      <c r="AA81" s="373">
        <v>2</v>
      </c>
      <c r="AB81" s="373">
        <v>1</v>
      </c>
      <c r="AC81" s="373">
        <v>79</v>
      </c>
      <c r="AD81" s="373">
        <v>329</v>
      </c>
      <c r="AE81" s="373">
        <v>567</v>
      </c>
      <c r="AF81" s="373">
        <v>759</v>
      </c>
      <c r="AG81" s="373">
        <v>64</v>
      </c>
      <c r="AH81" s="373">
        <v>80</v>
      </c>
      <c r="AI81" s="1384"/>
      <c r="AJ81" s="371" t="s">
        <v>460</v>
      </c>
      <c r="AK81" s="373">
        <v>67</v>
      </c>
      <c r="AL81" s="373">
        <v>57</v>
      </c>
      <c r="AM81" s="373">
        <v>7</v>
      </c>
      <c r="AN81" s="373">
        <v>4077</v>
      </c>
      <c r="AO81" s="373">
        <v>0</v>
      </c>
      <c r="AP81" s="373">
        <v>297</v>
      </c>
      <c r="AQ81" s="373">
        <v>273</v>
      </c>
      <c r="AR81" s="373">
        <v>6659</v>
      </c>
      <c r="AS81" s="373">
        <v>1168</v>
      </c>
      <c r="AT81" s="1384"/>
      <c r="AU81" s="371" t="s">
        <v>460</v>
      </c>
      <c r="AV81" s="373">
        <v>6988</v>
      </c>
      <c r="AW81" s="373">
        <v>1051</v>
      </c>
      <c r="AX81" s="373">
        <v>0</v>
      </c>
      <c r="AY81" s="373">
        <v>9207</v>
      </c>
      <c r="AZ81" s="373">
        <v>49</v>
      </c>
      <c r="BA81" s="373">
        <v>0</v>
      </c>
      <c r="BB81" s="373">
        <v>0</v>
      </c>
      <c r="BC81" s="373">
        <v>242</v>
      </c>
      <c r="BD81" s="373">
        <v>341</v>
      </c>
      <c r="BE81" s="1384"/>
      <c r="BF81" s="371" t="s">
        <v>460</v>
      </c>
      <c r="BG81" s="373">
        <v>29</v>
      </c>
      <c r="BH81" s="373">
        <v>0</v>
      </c>
      <c r="BI81" s="373">
        <v>661</v>
      </c>
      <c r="BJ81" s="373">
        <v>0</v>
      </c>
      <c r="BK81" s="373">
        <v>0</v>
      </c>
      <c r="BL81" s="373">
        <v>702</v>
      </c>
      <c r="BM81" s="373">
        <v>0</v>
      </c>
      <c r="BN81" s="373">
        <v>702</v>
      </c>
      <c r="BO81" s="373">
        <v>1148</v>
      </c>
      <c r="BP81" s="1384"/>
      <c r="BQ81" s="371" t="s">
        <v>460</v>
      </c>
      <c r="BR81" s="373">
        <v>127</v>
      </c>
      <c r="BS81" s="373">
        <v>76</v>
      </c>
      <c r="BT81" s="374">
        <v>1351</v>
      </c>
      <c r="BU81" s="376">
        <v>0</v>
      </c>
      <c r="BV81" s="375">
        <v>54264</v>
      </c>
    </row>
    <row r="82" spans="2:74" ht="13.5" customHeight="1">
      <c r="B82" s="1384"/>
      <c r="C82" s="371" t="s">
        <v>461</v>
      </c>
      <c r="D82" s="372">
        <v>2803</v>
      </c>
      <c r="E82" s="373">
        <v>11729</v>
      </c>
      <c r="F82" s="373">
        <v>2229</v>
      </c>
      <c r="G82" s="373">
        <v>2353</v>
      </c>
      <c r="H82" s="373">
        <v>4263</v>
      </c>
      <c r="I82" s="373">
        <v>2028</v>
      </c>
      <c r="J82" s="373">
        <v>405</v>
      </c>
      <c r="K82" s="373">
        <v>378</v>
      </c>
      <c r="L82" s="373">
        <v>2875</v>
      </c>
      <c r="M82" s="1384"/>
      <c r="N82" s="371" t="s">
        <v>461</v>
      </c>
      <c r="O82" s="373">
        <v>1309</v>
      </c>
      <c r="P82" s="373">
        <v>233</v>
      </c>
      <c r="Q82" s="373">
        <v>17</v>
      </c>
      <c r="R82" s="373">
        <v>179</v>
      </c>
      <c r="S82" s="373">
        <v>0</v>
      </c>
      <c r="T82" s="373">
        <v>99</v>
      </c>
      <c r="U82" s="373">
        <v>0</v>
      </c>
      <c r="V82" s="373">
        <v>354</v>
      </c>
      <c r="W82" s="373">
        <v>1123</v>
      </c>
      <c r="X82" s="1384"/>
      <c r="Y82" s="371" t="s">
        <v>461</v>
      </c>
      <c r="Z82" s="373">
        <v>32377</v>
      </c>
      <c r="AA82" s="373">
        <v>0</v>
      </c>
      <c r="AB82" s="373">
        <v>12</v>
      </c>
      <c r="AC82" s="373">
        <v>39</v>
      </c>
      <c r="AD82" s="373">
        <v>306</v>
      </c>
      <c r="AE82" s="373">
        <v>25</v>
      </c>
      <c r="AF82" s="373">
        <v>38</v>
      </c>
      <c r="AG82" s="373">
        <v>23</v>
      </c>
      <c r="AH82" s="373">
        <v>374</v>
      </c>
      <c r="AI82" s="1384"/>
      <c r="AJ82" s="371" t="s">
        <v>461</v>
      </c>
      <c r="AK82" s="373">
        <v>70</v>
      </c>
      <c r="AL82" s="373">
        <v>23</v>
      </c>
      <c r="AM82" s="373">
        <v>0</v>
      </c>
      <c r="AN82" s="373">
        <v>53</v>
      </c>
      <c r="AO82" s="373">
        <v>1</v>
      </c>
      <c r="AP82" s="373">
        <v>7</v>
      </c>
      <c r="AQ82" s="373">
        <v>172</v>
      </c>
      <c r="AR82" s="373">
        <v>1143</v>
      </c>
      <c r="AS82" s="373">
        <v>148</v>
      </c>
      <c r="AT82" s="1384"/>
      <c r="AU82" s="371" t="s">
        <v>461</v>
      </c>
      <c r="AV82" s="373">
        <v>2364</v>
      </c>
      <c r="AW82" s="373">
        <v>381</v>
      </c>
      <c r="AX82" s="373">
        <v>2</v>
      </c>
      <c r="AY82" s="373">
        <v>2895</v>
      </c>
      <c r="AZ82" s="373">
        <v>0</v>
      </c>
      <c r="BA82" s="373">
        <v>0</v>
      </c>
      <c r="BB82" s="373">
        <v>0</v>
      </c>
      <c r="BC82" s="373">
        <v>0</v>
      </c>
      <c r="BD82" s="373">
        <v>135</v>
      </c>
      <c r="BE82" s="1384"/>
      <c r="BF82" s="371" t="s">
        <v>461</v>
      </c>
      <c r="BG82" s="373">
        <v>0</v>
      </c>
      <c r="BH82" s="373">
        <v>0</v>
      </c>
      <c r="BI82" s="373">
        <v>135</v>
      </c>
      <c r="BJ82" s="373">
        <v>0</v>
      </c>
      <c r="BK82" s="373">
        <v>1</v>
      </c>
      <c r="BL82" s="373">
        <v>0</v>
      </c>
      <c r="BM82" s="373">
        <v>0</v>
      </c>
      <c r="BN82" s="373">
        <v>1</v>
      </c>
      <c r="BO82" s="373">
        <v>366</v>
      </c>
      <c r="BP82" s="1384"/>
      <c r="BQ82" s="371" t="s">
        <v>461</v>
      </c>
      <c r="BR82" s="373">
        <v>30</v>
      </c>
      <c r="BS82" s="373">
        <v>6</v>
      </c>
      <c r="BT82" s="374">
        <v>402</v>
      </c>
      <c r="BU82" s="376">
        <v>0</v>
      </c>
      <c r="BV82" s="375">
        <v>36953</v>
      </c>
    </row>
    <row r="83" spans="2:74" ht="13.5" customHeight="1">
      <c r="B83" s="1384"/>
      <c r="C83" s="371" t="s">
        <v>462</v>
      </c>
      <c r="D83" s="372">
        <v>7552</v>
      </c>
      <c r="E83" s="373">
        <v>11921</v>
      </c>
      <c r="F83" s="373">
        <v>6871</v>
      </c>
      <c r="G83" s="373">
        <v>5373</v>
      </c>
      <c r="H83" s="373">
        <v>3917</v>
      </c>
      <c r="I83" s="373">
        <v>8190</v>
      </c>
      <c r="J83" s="373">
        <v>2860</v>
      </c>
      <c r="K83" s="373">
        <v>7703</v>
      </c>
      <c r="L83" s="373">
        <v>2829</v>
      </c>
      <c r="M83" s="1384"/>
      <c r="N83" s="371" t="s">
        <v>462</v>
      </c>
      <c r="O83" s="373">
        <v>16536</v>
      </c>
      <c r="P83" s="373">
        <v>3337</v>
      </c>
      <c r="Q83" s="373">
        <v>556</v>
      </c>
      <c r="R83" s="373">
        <v>457</v>
      </c>
      <c r="S83" s="373">
        <v>0</v>
      </c>
      <c r="T83" s="373">
        <v>20098</v>
      </c>
      <c r="U83" s="373">
        <v>4097</v>
      </c>
      <c r="V83" s="373">
        <v>24734</v>
      </c>
      <c r="W83" s="373">
        <v>18358</v>
      </c>
      <c r="X83" s="1384"/>
      <c r="Y83" s="371" t="s">
        <v>462</v>
      </c>
      <c r="Z83" s="373">
        <v>145389</v>
      </c>
      <c r="AA83" s="373">
        <v>1159</v>
      </c>
      <c r="AB83" s="373">
        <v>3510</v>
      </c>
      <c r="AC83" s="373">
        <v>20</v>
      </c>
      <c r="AD83" s="373">
        <v>7945</v>
      </c>
      <c r="AE83" s="373">
        <v>1747</v>
      </c>
      <c r="AF83" s="373">
        <v>15195</v>
      </c>
      <c r="AG83" s="373">
        <v>6406</v>
      </c>
      <c r="AH83" s="373">
        <v>5407</v>
      </c>
      <c r="AI83" s="1384"/>
      <c r="AJ83" s="371" t="s">
        <v>462</v>
      </c>
      <c r="AK83" s="373">
        <v>1266</v>
      </c>
      <c r="AL83" s="373">
        <v>1905</v>
      </c>
      <c r="AM83" s="373">
        <v>784</v>
      </c>
      <c r="AN83" s="373">
        <v>7639</v>
      </c>
      <c r="AO83" s="373">
        <v>120</v>
      </c>
      <c r="AP83" s="373">
        <v>911</v>
      </c>
      <c r="AQ83" s="373">
        <v>8962</v>
      </c>
      <c r="AR83" s="373">
        <v>62976</v>
      </c>
      <c r="AS83" s="373">
        <v>6042</v>
      </c>
      <c r="AT83" s="1384"/>
      <c r="AU83" s="371" t="s">
        <v>462</v>
      </c>
      <c r="AV83" s="373">
        <v>72072</v>
      </c>
      <c r="AW83" s="373">
        <v>8071</v>
      </c>
      <c r="AX83" s="373">
        <v>4904</v>
      </c>
      <c r="AY83" s="373">
        <v>91089</v>
      </c>
      <c r="AZ83" s="373">
        <v>947</v>
      </c>
      <c r="BA83" s="373">
        <v>122</v>
      </c>
      <c r="BB83" s="373">
        <v>3494</v>
      </c>
      <c r="BC83" s="373">
        <v>6433</v>
      </c>
      <c r="BD83" s="373">
        <v>8622</v>
      </c>
      <c r="BE83" s="1384"/>
      <c r="BF83" s="371" t="s">
        <v>462</v>
      </c>
      <c r="BG83" s="373">
        <v>743</v>
      </c>
      <c r="BH83" s="373">
        <v>2077</v>
      </c>
      <c r="BI83" s="373">
        <v>22438</v>
      </c>
      <c r="BJ83" s="373">
        <v>1775</v>
      </c>
      <c r="BK83" s="373">
        <v>6331</v>
      </c>
      <c r="BL83" s="373">
        <v>7400</v>
      </c>
      <c r="BM83" s="373">
        <v>17125</v>
      </c>
      <c r="BN83" s="373">
        <v>32631</v>
      </c>
      <c r="BO83" s="373">
        <v>27263</v>
      </c>
      <c r="BP83" s="1384"/>
      <c r="BQ83" s="371" t="s">
        <v>462</v>
      </c>
      <c r="BR83" s="373">
        <v>1375</v>
      </c>
      <c r="BS83" s="373">
        <v>660</v>
      </c>
      <c r="BT83" s="374">
        <v>29298</v>
      </c>
      <c r="BU83" s="376">
        <v>1322</v>
      </c>
      <c r="BV83" s="375">
        <v>385143</v>
      </c>
    </row>
    <row r="84" spans="2:74" ht="13.5" customHeight="1">
      <c r="B84" s="1384"/>
      <c r="C84" s="371" t="s">
        <v>463</v>
      </c>
      <c r="D84" s="372">
        <v>297</v>
      </c>
      <c r="E84" s="373">
        <v>932</v>
      </c>
      <c r="F84" s="373">
        <v>240</v>
      </c>
      <c r="G84" s="373">
        <v>91</v>
      </c>
      <c r="H84" s="373">
        <v>180</v>
      </c>
      <c r="I84" s="373">
        <v>103</v>
      </c>
      <c r="J84" s="373">
        <v>14</v>
      </c>
      <c r="K84" s="373">
        <v>221</v>
      </c>
      <c r="L84" s="373">
        <v>8674</v>
      </c>
      <c r="M84" s="1384"/>
      <c r="N84" s="371" t="s">
        <v>463</v>
      </c>
      <c r="O84" s="373">
        <v>520</v>
      </c>
      <c r="P84" s="373">
        <v>22</v>
      </c>
      <c r="Q84" s="373">
        <v>0</v>
      </c>
      <c r="R84" s="373">
        <v>0</v>
      </c>
      <c r="S84" s="373">
        <v>0</v>
      </c>
      <c r="T84" s="373">
        <v>0</v>
      </c>
      <c r="U84" s="373">
        <v>0</v>
      </c>
      <c r="V84" s="373">
        <v>13</v>
      </c>
      <c r="W84" s="373">
        <v>563</v>
      </c>
      <c r="X84" s="1384"/>
      <c r="Y84" s="371" t="s">
        <v>463</v>
      </c>
      <c r="Z84" s="373">
        <v>11870</v>
      </c>
      <c r="AA84" s="373">
        <v>0</v>
      </c>
      <c r="AB84" s="373">
        <v>0</v>
      </c>
      <c r="AC84" s="373">
        <v>0</v>
      </c>
      <c r="AD84" s="373">
        <v>0</v>
      </c>
      <c r="AE84" s="373">
        <v>0</v>
      </c>
      <c r="AF84" s="373">
        <v>5</v>
      </c>
      <c r="AG84" s="373">
        <v>0</v>
      </c>
      <c r="AH84" s="373">
        <v>12</v>
      </c>
      <c r="AI84" s="1384"/>
      <c r="AJ84" s="371" t="s">
        <v>463</v>
      </c>
      <c r="AK84" s="373">
        <v>0</v>
      </c>
      <c r="AL84" s="373">
        <v>0</v>
      </c>
      <c r="AM84" s="373">
        <v>0</v>
      </c>
      <c r="AN84" s="373">
        <v>0</v>
      </c>
      <c r="AO84" s="373">
        <v>0</v>
      </c>
      <c r="AP84" s="373">
        <v>0</v>
      </c>
      <c r="AQ84" s="373">
        <v>5</v>
      </c>
      <c r="AR84" s="373">
        <v>22</v>
      </c>
      <c r="AS84" s="373">
        <v>0</v>
      </c>
      <c r="AT84" s="1384"/>
      <c r="AU84" s="371" t="s">
        <v>463</v>
      </c>
      <c r="AV84" s="373">
        <v>250</v>
      </c>
      <c r="AW84" s="373">
        <v>10</v>
      </c>
      <c r="AX84" s="373">
        <v>0</v>
      </c>
      <c r="AY84" s="373">
        <v>260</v>
      </c>
      <c r="AZ84" s="373">
        <v>0</v>
      </c>
      <c r="BA84" s="373">
        <v>0</v>
      </c>
      <c r="BB84" s="373">
        <v>0</v>
      </c>
      <c r="BC84" s="373">
        <v>0</v>
      </c>
      <c r="BD84" s="373">
        <v>3</v>
      </c>
      <c r="BE84" s="1384"/>
      <c r="BF84" s="371" t="s">
        <v>463</v>
      </c>
      <c r="BG84" s="373">
        <v>0</v>
      </c>
      <c r="BH84" s="373">
        <v>0</v>
      </c>
      <c r="BI84" s="373">
        <v>3</v>
      </c>
      <c r="BJ84" s="373">
        <v>0</v>
      </c>
      <c r="BK84" s="373">
        <v>0</v>
      </c>
      <c r="BL84" s="373">
        <v>0</v>
      </c>
      <c r="BM84" s="373">
        <v>0</v>
      </c>
      <c r="BN84" s="373">
        <v>0</v>
      </c>
      <c r="BO84" s="373">
        <v>5</v>
      </c>
      <c r="BP84" s="1384"/>
      <c r="BQ84" s="371" t="s">
        <v>463</v>
      </c>
      <c r="BR84" s="373">
        <v>0</v>
      </c>
      <c r="BS84" s="373">
        <v>0</v>
      </c>
      <c r="BT84" s="374">
        <v>5</v>
      </c>
      <c r="BU84" s="376">
        <v>0</v>
      </c>
      <c r="BV84" s="375">
        <v>12160</v>
      </c>
    </row>
    <row r="85" spans="2:74" ht="13.5" customHeight="1">
      <c r="B85" s="1385"/>
      <c r="C85" s="377" t="s">
        <v>464</v>
      </c>
      <c r="D85" s="372">
        <v>3450</v>
      </c>
      <c r="E85" s="373">
        <v>64005</v>
      </c>
      <c r="F85" s="373">
        <v>14618</v>
      </c>
      <c r="G85" s="373">
        <v>8506</v>
      </c>
      <c r="H85" s="373">
        <v>6164</v>
      </c>
      <c r="I85" s="373">
        <v>1661</v>
      </c>
      <c r="J85" s="373">
        <v>2348</v>
      </c>
      <c r="K85" s="373">
        <v>1714</v>
      </c>
      <c r="L85" s="373">
        <v>480</v>
      </c>
      <c r="M85" s="1385"/>
      <c r="N85" s="377" t="s">
        <v>464</v>
      </c>
      <c r="O85" s="373">
        <v>2254</v>
      </c>
      <c r="P85" s="373">
        <v>518</v>
      </c>
      <c r="Q85" s="373">
        <v>84</v>
      </c>
      <c r="R85" s="373">
        <v>7</v>
      </c>
      <c r="S85" s="373">
        <v>0</v>
      </c>
      <c r="T85" s="373">
        <v>27</v>
      </c>
      <c r="U85" s="373">
        <v>0</v>
      </c>
      <c r="V85" s="373">
        <v>4</v>
      </c>
      <c r="W85" s="373">
        <v>1081</v>
      </c>
      <c r="X85" s="1385"/>
      <c r="Y85" s="377" t="s">
        <v>464</v>
      </c>
      <c r="Z85" s="373">
        <v>106921</v>
      </c>
      <c r="AA85" s="373">
        <v>0</v>
      </c>
      <c r="AB85" s="373">
        <v>0</v>
      </c>
      <c r="AC85" s="373">
        <v>65</v>
      </c>
      <c r="AD85" s="373">
        <v>22</v>
      </c>
      <c r="AE85" s="373">
        <v>50</v>
      </c>
      <c r="AF85" s="373">
        <v>24</v>
      </c>
      <c r="AG85" s="373">
        <v>25</v>
      </c>
      <c r="AH85" s="373">
        <v>1180</v>
      </c>
      <c r="AI85" s="1385"/>
      <c r="AJ85" s="377" t="s">
        <v>464</v>
      </c>
      <c r="AK85" s="373">
        <v>0</v>
      </c>
      <c r="AL85" s="373">
        <v>31</v>
      </c>
      <c r="AM85" s="373">
        <v>9</v>
      </c>
      <c r="AN85" s="373">
        <v>7400</v>
      </c>
      <c r="AO85" s="373">
        <v>0</v>
      </c>
      <c r="AP85" s="373">
        <v>88</v>
      </c>
      <c r="AQ85" s="373">
        <v>672</v>
      </c>
      <c r="AR85" s="373">
        <v>9566</v>
      </c>
      <c r="AS85" s="373">
        <v>202</v>
      </c>
      <c r="AT85" s="1385"/>
      <c r="AU85" s="377" t="s">
        <v>464</v>
      </c>
      <c r="AV85" s="373">
        <v>3112</v>
      </c>
      <c r="AW85" s="373">
        <v>25</v>
      </c>
      <c r="AX85" s="373">
        <v>19</v>
      </c>
      <c r="AY85" s="373">
        <v>3358</v>
      </c>
      <c r="AZ85" s="373">
        <v>1</v>
      </c>
      <c r="BA85" s="373">
        <v>3</v>
      </c>
      <c r="BB85" s="373">
        <v>0</v>
      </c>
      <c r="BC85" s="373">
        <v>29</v>
      </c>
      <c r="BD85" s="373">
        <v>29</v>
      </c>
      <c r="BE85" s="1385"/>
      <c r="BF85" s="377" t="s">
        <v>464</v>
      </c>
      <c r="BG85" s="373">
        <v>4</v>
      </c>
      <c r="BH85" s="373">
        <v>0</v>
      </c>
      <c r="BI85" s="373">
        <v>66</v>
      </c>
      <c r="BJ85" s="373">
        <v>0</v>
      </c>
      <c r="BK85" s="373">
        <v>0</v>
      </c>
      <c r="BL85" s="373">
        <v>5</v>
      </c>
      <c r="BM85" s="373">
        <v>311</v>
      </c>
      <c r="BN85" s="373">
        <v>316</v>
      </c>
      <c r="BO85" s="373">
        <v>222</v>
      </c>
      <c r="BP85" s="1385"/>
      <c r="BQ85" s="377" t="s">
        <v>464</v>
      </c>
      <c r="BR85" s="373">
        <v>67</v>
      </c>
      <c r="BS85" s="373">
        <v>10</v>
      </c>
      <c r="BT85" s="374">
        <v>299</v>
      </c>
      <c r="BU85" s="376">
        <v>0</v>
      </c>
      <c r="BV85" s="375">
        <v>120526</v>
      </c>
    </row>
    <row r="86" spans="2:74" ht="13.5" customHeight="1">
      <c r="B86" s="1383" t="s">
        <v>465</v>
      </c>
      <c r="C86" s="382" t="s">
        <v>465</v>
      </c>
      <c r="D86" s="383">
        <v>69332</v>
      </c>
      <c r="E86" s="384">
        <v>326349</v>
      </c>
      <c r="F86" s="384">
        <v>28816</v>
      </c>
      <c r="G86" s="384">
        <v>11532</v>
      </c>
      <c r="H86" s="384">
        <v>39164</v>
      </c>
      <c r="I86" s="384">
        <v>27336</v>
      </c>
      <c r="J86" s="384">
        <v>2191</v>
      </c>
      <c r="K86" s="384">
        <v>38123</v>
      </c>
      <c r="L86" s="384">
        <v>6314</v>
      </c>
      <c r="M86" s="1383" t="s">
        <v>465</v>
      </c>
      <c r="N86" s="382" t="s">
        <v>465</v>
      </c>
      <c r="O86" s="384">
        <v>13588</v>
      </c>
      <c r="P86" s="384">
        <v>6302</v>
      </c>
      <c r="Q86" s="384">
        <v>99</v>
      </c>
      <c r="R86" s="384">
        <v>146</v>
      </c>
      <c r="S86" s="384">
        <v>0</v>
      </c>
      <c r="T86" s="384">
        <v>0</v>
      </c>
      <c r="U86" s="384">
        <v>52</v>
      </c>
      <c r="V86" s="384">
        <v>549</v>
      </c>
      <c r="W86" s="384">
        <v>1634</v>
      </c>
      <c r="X86" s="1383" t="s">
        <v>465</v>
      </c>
      <c r="Y86" s="382" t="s">
        <v>465</v>
      </c>
      <c r="Z86" s="384">
        <v>571527</v>
      </c>
      <c r="AA86" s="384">
        <v>0</v>
      </c>
      <c r="AB86" s="384">
        <v>128</v>
      </c>
      <c r="AC86" s="384">
        <v>0</v>
      </c>
      <c r="AD86" s="384">
        <v>641</v>
      </c>
      <c r="AE86" s="384">
        <v>1442</v>
      </c>
      <c r="AF86" s="384">
        <v>1982</v>
      </c>
      <c r="AG86" s="384">
        <v>347</v>
      </c>
      <c r="AH86" s="384">
        <v>549</v>
      </c>
      <c r="AI86" s="1383" t="s">
        <v>465</v>
      </c>
      <c r="AJ86" s="382" t="s">
        <v>465</v>
      </c>
      <c r="AK86" s="384">
        <v>223</v>
      </c>
      <c r="AL86" s="384">
        <v>154</v>
      </c>
      <c r="AM86" s="384">
        <v>0</v>
      </c>
      <c r="AN86" s="384">
        <v>577</v>
      </c>
      <c r="AO86" s="384">
        <v>0</v>
      </c>
      <c r="AP86" s="384">
        <v>227</v>
      </c>
      <c r="AQ86" s="384">
        <v>566</v>
      </c>
      <c r="AR86" s="384">
        <v>6836</v>
      </c>
      <c r="AS86" s="384">
        <v>241</v>
      </c>
      <c r="AT86" s="1383" t="s">
        <v>465</v>
      </c>
      <c r="AU86" s="382" t="s">
        <v>465</v>
      </c>
      <c r="AV86" s="384">
        <v>6874</v>
      </c>
      <c r="AW86" s="384">
        <v>71</v>
      </c>
      <c r="AX86" s="384">
        <v>58</v>
      </c>
      <c r="AY86" s="384">
        <v>7244</v>
      </c>
      <c r="AZ86" s="384">
        <v>0</v>
      </c>
      <c r="BA86" s="384">
        <v>0</v>
      </c>
      <c r="BB86" s="384">
        <v>0</v>
      </c>
      <c r="BC86" s="384">
        <v>0</v>
      </c>
      <c r="BD86" s="384">
        <v>99</v>
      </c>
      <c r="BE86" s="1383" t="s">
        <v>465</v>
      </c>
      <c r="BF86" s="382" t="s">
        <v>465</v>
      </c>
      <c r="BG86" s="384">
        <v>0</v>
      </c>
      <c r="BH86" s="384">
        <v>22</v>
      </c>
      <c r="BI86" s="384">
        <v>121</v>
      </c>
      <c r="BJ86" s="384">
        <v>0</v>
      </c>
      <c r="BK86" s="384">
        <v>0</v>
      </c>
      <c r="BL86" s="384">
        <v>202</v>
      </c>
      <c r="BM86" s="384">
        <v>698</v>
      </c>
      <c r="BN86" s="384">
        <v>900</v>
      </c>
      <c r="BO86" s="384">
        <v>1126</v>
      </c>
      <c r="BP86" s="1383" t="s">
        <v>465</v>
      </c>
      <c r="BQ86" s="382" t="s">
        <v>465</v>
      </c>
      <c r="BR86" s="384">
        <v>68</v>
      </c>
      <c r="BS86" s="384">
        <v>0</v>
      </c>
      <c r="BT86" s="385">
        <v>1194</v>
      </c>
      <c r="BU86" s="1129">
        <v>0</v>
      </c>
      <c r="BV86" s="386">
        <v>587822</v>
      </c>
    </row>
    <row r="87" spans="2:74" ht="13.5" customHeight="1">
      <c r="B87" s="1384"/>
      <c r="C87" s="388" t="s">
        <v>466</v>
      </c>
      <c r="D87" s="372">
        <v>18490</v>
      </c>
      <c r="E87" s="373">
        <v>25490</v>
      </c>
      <c r="F87" s="373">
        <v>4663</v>
      </c>
      <c r="G87" s="373">
        <v>1915</v>
      </c>
      <c r="H87" s="373">
        <v>571</v>
      </c>
      <c r="I87" s="373">
        <v>4260</v>
      </c>
      <c r="J87" s="373">
        <v>21</v>
      </c>
      <c r="K87" s="373">
        <v>6882</v>
      </c>
      <c r="L87" s="373">
        <v>0</v>
      </c>
      <c r="M87" s="1384"/>
      <c r="N87" s="388" t="s">
        <v>466</v>
      </c>
      <c r="O87" s="373">
        <v>2662</v>
      </c>
      <c r="P87" s="373">
        <v>1893</v>
      </c>
      <c r="Q87" s="373">
        <v>20</v>
      </c>
      <c r="R87" s="373">
        <v>0</v>
      </c>
      <c r="S87" s="373">
        <v>0</v>
      </c>
      <c r="T87" s="373">
        <v>0</v>
      </c>
      <c r="U87" s="373">
        <v>0</v>
      </c>
      <c r="V87" s="373">
        <v>200</v>
      </c>
      <c r="W87" s="373">
        <v>36</v>
      </c>
      <c r="X87" s="1384"/>
      <c r="Y87" s="388" t="s">
        <v>466</v>
      </c>
      <c r="Z87" s="373">
        <v>67103</v>
      </c>
      <c r="AA87" s="373">
        <v>0</v>
      </c>
      <c r="AB87" s="373">
        <v>0</v>
      </c>
      <c r="AC87" s="373">
        <v>0</v>
      </c>
      <c r="AD87" s="373">
        <v>491</v>
      </c>
      <c r="AE87" s="373">
        <v>0</v>
      </c>
      <c r="AF87" s="373">
        <v>841</v>
      </c>
      <c r="AG87" s="373">
        <v>0</v>
      </c>
      <c r="AH87" s="373">
        <v>17</v>
      </c>
      <c r="AI87" s="1384"/>
      <c r="AJ87" s="388" t="s">
        <v>466</v>
      </c>
      <c r="AK87" s="373">
        <v>59</v>
      </c>
      <c r="AL87" s="373">
        <v>0</v>
      </c>
      <c r="AM87" s="373">
        <v>0</v>
      </c>
      <c r="AN87" s="373">
        <v>183</v>
      </c>
      <c r="AO87" s="373">
        <v>0</v>
      </c>
      <c r="AP87" s="373">
        <v>0</v>
      </c>
      <c r="AQ87" s="373">
        <v>0</v>
      </c>
      <c r="AR87" s="373">
        <v>1591</v>
      </c>
      <c r="AS87" s="373">
        <v>0</v>
      </c>
      <c r="AT87" s="1384"/>
      <c r="AU87" s="388" t="s">
        <v>466</v>
      </c>
      <c r="AV87" s="373">
        <v>742</v>
      </c>
      <c r="AW87" s="373">
        <v>0</v>
      </c>
      <c r="AX87" s="373">
        <v>0</v>
      </c>
      <c r="AY87" s="373">
        <v>742</v>
      </c>
      <c r="AZ87" s="373">
        <v>0</v>
      </c>
      <c r="BA87" s="373">
        <v>0</v>
      </c>
      <c r="BB87" s="373">
        <v>0</v>
      </c>
      <c r="BC87" s="373">
        <v>0</v>
      </c>
      <c r="BD87" s="373">
        <v>0</v>
      </c>
      <c r="BE87" s="1384"/>
      <c r="BF87" s="388" t="s">
        <v>466</v>
      </c>
      <c r="BG87" s="373">
        <v>0</v>
      </c>
      <c r="BH87" s="373">
        <v>0</v>
      </c>
      <c r="BI87" s="373">
        <v>0</v>
      </c>
      <c r="BJ87" s="373">
        <v>0</v>
      </c>
      <c r="BK87" s="373">
        <v>0</v>
      </c>
      <c r="BL87" s="373">
        <v>0</v>
      </c>
      <c r="BM87" s="373">
        <v>0</v>
      </c>
      <c r="BN87" s="373">
        <v>0</v>
      </c>
      <c r="BO87" s="373">
        <v>2</v>
      </c>
      <c r="BP87" s="1384"/>
      <c r="BQ87" s="388" t="s">
        <v>466</v>
      </c>
      <c r="BR87" s="373">
        <v>0</v>
      </c>
      <c r="BS87" s="373">
        <v>0</v>
      </c>
      <c r="BT87" s="374">
        <v>2</v>
      </c>
      <c r="BU87" s="376">
        <v>0</v>
      </c>
      <c r="BV87" s="375">
        <v>69438</v>
      </c>
    </row>
    <row r="88" spans="2:74" ht="13.5" customHeight="1">
      <c r="B88" s="1384"/>
      <c r="C88" s="376" t="s">
        <v>467</v>
      </c>
      <c r="D88" s="372">
        <v>38485</v>
      </c>
      <c r="E88" s="373">
        <v>286585</v>
      </c>
      <c r="F88" s="373">
        <v>13557</v>
      </c>
      <c r="G88" s="373">
        <v>8211</v>
      </c>
      <c r="H88" s="373">
        <v>15754</v>
      </c>
      <c r="I88" s="373">
        <v>19656</v>
      </c>
      <c r="J88" s="373">
        <v>979</v>
      </c>
      <c r="K88" s="373">
        <v>29823</v>
      </c>
      <c r="L88" s="373">
        <v>2165</v>
      </c>
      <c r="M88" s="1384"/>
      <c r="N88" s="376" t="s">
        <v>467</v>
      </c>
      <c r="O88" s="373">
        <v>6448</v>
      </c>
      <c r="P88" s="373">
        <v>4126</v>
      </c>
      <c r="Q88" s="373">
        <v>79</v>
      </c>
      <c r="R88" s="373">
        <v>120</v>
      </c>
      <c r="S88" s="373">
        <v>0</v>
      </c>
      <c r="T88" s="373">
        <v>0</v>
      </c>
      <c r="U88" s="373">
        <v>52</v>
      </c>
      <c r="V88" s="373">
        <v>308</v>
      </c>
      <c r="W88" s="373">
        <v>731</v>
      </c>
      <c r="X88" s="1384"/>
      <c r="Y88" s="376" t="s">
        <v>467</v>
      </c>
      <c r="Z88" s="373">
        <v>427079</v>
      </c>
      <c r="AA88" s="373">
        <v>0</v>
      </c>
      <c r="AB88" s="373">
        <v>0</v>
      </c>
      <c r="AC88" s="373">
        <v>0</v>
      </c>
      <c r="AD88" s="373">
        <v>50</v>
      </c>
      <c r="AE88" s="373">
        <v>1290</v>
      </c>
      <c r="AF88" s="373">
        <v>0</v>
      </c>
      <c r="AG88" s="373">
        <v>0</v>
      </c>
      <c r="AH88" s="373">
        <v>50</v>
      </c>
      <c r="AI88" s="1384"/>
      <c r="AJ88" s="376" t="s">
        <v>467</v>
      </c>
      <c r="AK88" s="373">
        <v>123</v>
      </c>
      <c r="AL88" s="373">
        <v>85</v>
      </c>
      <c r="AM88" s="373">
        <v>0</v>
      </c>
      <c r="AN88" s="373">
        <v>327</v>
      </c>
      <c r="AO88" s="373">
        <v>0</v>
      </c>
      <c r="AP88" s="373">
        <v>227</v>
      </c>
      <c r="AQ88" s="373">
        <v>179</v>
      </c>
      <c r="AR88" s="373">
        <v>2331</v>
      </c>
      <c r="AS88" s="373">
        <v>0</v>
      </c>
      <c r="AT88" s="1384"/>
      <c r="AU88" s="376" t="s">
        <v>467</v>
      </c>
      <c r="AV88" s="373">
        <v>1530</v>
      </c>
      <c r="AW88" s="373">
        <v>0</v>
      </c>
      <c r="AX88" s="373">
        <v>0</v>
      </c>
      <c r="AY88" s="373">
        <v>1530</v>
      </c>
      <c r="AZ88" s="373">
        <v>0</v>
      </c>
      <c r="BA88" s="373">
        <v>0</v>
      </c>
      <c r="BB88" s="373">
        <v>0</v>
      </c>
      <c r="BC88" s="373">
        <v>0</v>
      </c>
      <c r="BD88" s="373">
        <v>0</v>
      </c>
      <c r="BE88" s="1384"/>
      <c r="BF88" s="376" t="s">
        <v>467</v>
      </c>
      <c r="BG88" s="373">
        <v>0</v>
      </c>
      <c r="BH88" s="373">
        <v>0</v>
      </c>
      <c r="BI88" s="373">
        <v>0</v>
      </c>
      <c r="BJ88" s="373">
        <v>0</v>
      </c>
      <c r="BK88" s="373">
        <v>0</v>
      </c>
      <c r="BL88" s="373">
        <v>200</v>
      </c>
      <c r="BM88" s="373">
        <v>531</v>
      </c>
      <c r="BN88" s="373">
        <v>731</v>
      </c>
      <c r="BO88" s="373">
        <v>18</v>
      </c>
      <c r="BP88" s="1384"/>
      <c r="BQ88" s="376" t="s">
        <v>467</v>
      </c>
      <c r="BR88" s="373">
        <v>0</v>
      </c>
      <c r="BS88" s="373">
        <v>0</v>
      </c>
      <c r="BT88" s="374">
        <v>18</v>
      </c>
      <c r="BU88" s="376">
        <v>0</v>
      </c>
      <c r="BV88" s="375">
        <v>431689</v>
      </c>
    </row>
    <row r="89" spans="2:74" ht="13.5" customHeight="1">
      <c r="B89" s="1384"/>
      <c r="C89" s="376" t="s">
        <v>468</v>
      </c>
      <c r="D89" s="372">
        <v>1191</v>
      </c>
      <c r="E89" s="373">
        <v>2455</v>
      </c>
      <c r="F89" s="373">
        <v>1181</v>
      </c>
      <c r="G89" s="373">
        <v>709</v>
      </c>
      <c r="H89" s="373">
        <v>9576</v>
      </c>
      <c r="I89" s="373">
        <v>292</v>
      </c>
      <c r="J89" s="373">
        <v>80</v>
      </c>
      <c r="K89" s="373">
        <v>150</v>
      </c>
      <c r="L89" s="373">
        <v>104</v>
      </c>
      <c r="M89" s="1384"/>
      <c r="N89" s="376" t="s">
        <v>468</v>
      </c>
      <c r="O89" s="373">
        <v>474</v>
      </c>
      <c r="P89" s="373">
        <v>49</v>
      </c>
      <c r="Q89" s="373">
        <v>0</v>
      </c>
      <c r="R89" s="373">
        <v>0</v>
      </c>
      <c r="S89" s="373">
        <v>0</v>
      </c>
      <c r="T89" s="373">
        <v>0</v>
      </c>
      <c r="U89" s="373">
        <v>0</v>
      </c>
      <c r="V89" s="373">
        <v>0</v>
      </c>
      <c r="W89" s="373">
        <v>0</v>
      </c>
      <c r="X89" s="1384"/>
      <c r="Y89" s="376" t="s">
        <v>468</v>
      </c>
      <c r="Z89" s="373">
        <v>16261</v>
      </c>
      <c r="AA89" s="373">
        <v>0</v>
      </c>
      <c r="AB89" s="373">
        <v>0</v>
      </c>
      <c r="AC89" s="373">
        <v>0</v>
      </c>
      <c r="AD89" s="373">
        <v>82</v>
      </c>
      <c r="AE89" s="373">
        <v>39</v>
      </c>
      <c r="AF89" s="373">
        <v>0</v>
      </c>
      <c r="AG89" s="373">
        <v>25</v>
      </c>
      <c r="AH89" s="373">
        <v>0</v>
      </c>
      <c r="AI89" s="1384"/>
      <c r="AJ89" s="376" t="s">
        <v>468</v>
      </c>
      <c r="AK89" s="373">
        <v>0</v>
      </c>
      <c r="AL89" s="373">
        <v>1</v>
      </c>
      <c r="AM89" s="373">
        <v>0</v>
      </c>
      <c r="AN89" s="373">
        <v>0</v>
      </c>
      <c r="AO89" s="373">
        <v>0</v>
      </c>
      <c r="AP89" s="373">
        <v>0</v>
      </c>
      <c r="AQ89" s="373">
        <v>0</v>
      </c>
      <c r="AR89" s="373">
        <v>147</v>
      </c>
      <c r="AS89" s="373">
        <v>0</v>
      </c>
      <c r="AT89" s="1384"/>
      <c r="AU89" s="376" t="s">
        <v>468</v>
      </c>
      <c r="AV89" s="373">
        <v>145</v>
      </c>
      <c r="AW89" s="373">
        <v>0</v>
      </c>
      <c r="AX89" s="373">
        <v>0</v>
      </c>
      <c r="AY89" s="373">
        <v>145</v>
      </c>
      <c r="AZ89" s="373">
        <v>0</v>
      </c>
      <c r="BA89" s="373">
        <v>0</v>
      </c>
      <c r="BB89" s="373">
        <v>0</v>
      </c>
      <c r="BC89" s="373">
        <v>0</v>
      </c>
      <c r="BD89" s="373">
        <v>0</v>
      </c>
      <c r="BE89" s="1384"/>
      <c r="BF89" s="376" t="s">
        <v>468</v>
      </c>
      <c r="BG89" s="373">
        <v>0</v>
      </c>
      <c r="BH89" s="373">
        <v>0</v>
      </c>
      <c r="BI89" s="373">
        <v>0</v>
      </c>
      <c r="BJ89" s="373">
        <v>0</v>
      </c>
      <c r="BK89" s="373">
        <v>0</v>
      </c>
      <c r="BL89" s="373">
        <v>0</v>
      </c>
      <c r="BM89" s="373">
        <v>0</v>
      </c>
      <c r="BN89" s="373">
        <v>0</v>
      </c>
      <c r="BO89" s="373">
        <v>68</v>
      </c>
      <c r="BP89" s="1384"/>
      <c r="BQ89" s="376" t="s">
        <v>468</v>
      </c>
      <c r="BR89" s="373">
        <v>0</v>
      </c>
      <c r="BS89" s="373">
        <v>0</v>
      </c>
      <c r="BT89" s="374">
        <v>68</v>
      </c>
      <c r="BU89" s="376">
        <v>0</v>
      </c>
      <c r="BV89" s="375">
        <v>16621</v>
      </c>
    </row>
    <row r="90" spans="2:74" ht="13.5" customHeight="1">
      <c r="B90" s="1384"/>
      <c r="C90" s="376" t="s">
        <v>469</v>
      </c>
      <c r="D90" s="372">
        <v>2929</v>
      </c>
      <c r="E90" s="373">
        <v>2375</v>
      </c>
      <c r="F90" s="373">
        <v>125</v>
      </c>
      <c r="G90" s="373">
        <v>0</v>
      </c>
      <c r="H90" s="373">
        <v>250</v>
      </c>
      <c r="I90" s="373">
        <v>0</v>
      </c>
      <c r="J90" s="373">
        <v>0</v>
      </c>
      <c r="K90" s="373">
        <v>0</v>
      </c>
      <c r="L90" s="373">
        <v>0</v>
      </c>
      <c r="M90" s="1384"/>
      <c r="N90" s="376" t="s">
        <v>469</v>
      </c>
      <c r="O90" s="373">
        <v>0</v>
      </c>
      <c r="P90" s="373">
        <v>120</v>
      </c>
      <c r="Q90" s="373">
        <v>0</v>
      </c>
      <c r="R90" s="373">
        <v>0</v>
      </c>
      <c r="S90" s="373">
        <v>0</v>
      </c>
      <c r="T90" s="373">
        <v>0</v>
      </c>
      <c r="U90" s="373">
        <v>0</v>
      </c>
      <c r="V90" s="373">
        <v>24</v>
      </c>
      <c r="W90" s="373">
        <v>565</v>
      </c>
      <c r="X90" s="1384"/>
      <c r="Y90" s="376" t="s">
        <v>469</v>
      </c>
      <c r="Z90" s="373">
        <v>6388</v>
      </c>
      <c r="AA90" s="373">
        <v>0</v>
      </c>
      <c r="AB90" s="373">
        <v>0</v>
      </c>
      <c r="AC90" s="373">
        <v>0</v>
      </c>
      <c r="AD90" s="373">
        <v>0</v>
      </c>
      <c r="AE90" s="373">
        <v>0</v>
      </c>
      <c r="AF90" s="373">
        <v>414</v>
      </c>
      <c r="AG90" s="373">
        <v>0</v>
      </c>
      <c r="AH90" s="373">
        <v>0</v>
      </c>
      <c r="AI90" s="1384"/>
      <c r="AJ90" s="376" t="s">
        <v>469</v>
      </c>
      <c r="AK90" s="373">
        <v>0</v>
      </c>
      <c r="AL90" s="373">
        <v>0</v>
      </c>
      <c r="AM90" s="373">
        <v>0</v>
      </c>
      <c r="AN90" s="373">
        <v>0</v>
      </c>
      <c r="AO90" s="373">
        <v>0</v>
      </c>
      <c r="AP90" s="373">
        <v>0</v>
      </c>
      <c r="AQ90" s="373">
        <v>0</v>
      </c>
      <c r="AR90" s="373">
        <v>414</v>
      </c>
      <c r="AS90" s="373">
        <v>0</v>
      </c>
      <c r="AT90" s="1384"/>
      <c r="AU90" s="376" t="s">
        <v>469</v>
      </c>
      <c r="AV90" s="373">
        <v>16</v>
      </c>
      <c r="AW90" s="373">
        <v>0</v>
      </c>
      <c r="AX90" s="373">
        <v>0</v>
      </c>
      <c r="AY90" s="373">
        <v>16</v>
      </c>
      <c r="AZ90" s="373">
        <v>0</v>
      </c>
      <c r="BA90" s="373">
        <v>0</v>
      </c>
      <c r="BB90" s="373">
        <v>0</v>
      </c>
      <c r="BC90" s="373">
        <v>0</v>
      </c>
      <c r="BD90" s="373">
        <v>0</v>
      </c>
      <c r="BE90" s="1384"/>
      <c r="BF90" s="376" t="s">
        <v>469</v>
      </c>
      <c r="BG90" s="373">
        <v>0</v>
      </c>
      <c r="BH90" s="373">
        <v>0</v>
      </c>
      <c r="BI90" s="373">
        <v>0</v>
      </c>
      <c r="BJ90" s="373">
        <v>0</v>
      </c>
      <c r="BK90" s="373">
        <v>0</v>
      </c>
      <c r="BL90" s="373">
        <v>0</v>
      </c>
      <c r="BM90" s="373">
        <v>0</v>
      </c>
      <c r="BN90" s="373">
        <v>0</v>
      </c>
      <c r="BO90" s="373">
        <v>0</v>
      </c>
      <c r="BP90" s="1384"/>
      <c r="BQ90" s="376" t="s">
        <v>469</v>
      </c>
      <c r="BR90" s="373">
        <v>0</v>
      </c>
      <c r="BS90" s="373">
        <v>0</v>
      </c>
      <c r="BT90" s="374">
        <v>0</v>
      </c>
      <c r="BU90" s="376">
        <v>0</v>
      </c>
      <c r="BV90" s="375">
        <v>6818</v>
      </c>
    </row>
    <row r="91" spans="2:74" ht="13.5" customHeight="1">
      <c r="B91" s="1384"/>
      <c r="C91" s="376" t="s">
        <v>470</v>
      </c>
      <c r="D91" s="372">
        <v>0</v>
      </c>
      <c r="E91" s="373">
        <v>0</v>
      </c>
      <c r="F91" s="373">
        <v>0</v>
      </c>
      <c r="G91" s="373">
        <v>0</v>
      </c>
      <c r="H91" s="373">
        <v>0</v>
      </c>
      <c r="I91" s="373">
        <v>0</v>
      </c>
      <c r="J91" s="373">
        <v>0</v>
      </c>
      <c r="K91" s="373">
        <v>0</v>
      </c>
      <c r="L91" s="373">
        <v>0</v>
      </c>
      <c r="M91" s="1384"/>
      <c r="N91" s="376" t="s">
        <v>470</v>
      </c>
      <c r="O91" s="373">
        <v>0</v>
      </c>
      <c r="P91" s="373">
        <v>0</v>
      </c>
      <c r="Q91" s="373">
        <v>0</v>
      </c>
      <c r="R91" s="373">
        <v>0</v>
      </c>
      <c r="S91" s="373">
        <v>0</v>
      </c>
      <c r="T91" s="373">
        <v>0</v>
      </c>
      <c r="U91" s="373">
        <v>0</v>
      </c>
      <c r="V91" s="373">
        <v>0</v>
      </c>
      <c r="W91" s="373">
        <v>0</v>
      </c>
      <c r="X91" s="1384"/>
      <c r="Y91" s="376" t="s">
        <v>470</v>
      </c>
      <c r="Z91" s="373">
        <v>0</v>
      </c>
      <c r="AA91" s="373">
        <v>0</v>
      </c>
      <c r="AB91" s="373">
        <v>0</v>
      </c>
      <c r="AC91" s="373">
        <v>0</v>
      </c>
      <c r="AD91" s="373">
        <v>0</v>
      </c>
      <c r="AE91" s="373">
        <v>0</v>
      </c>
      <c r="AF91" s="373">
        <v>0</v>
      </c>
      <c r="AG91" s="373">
        <v>0</v>
      </c>
      <c r="AH91" s="373">
        <v>0</v>
      </c>
      <c r="AI91" s="1384"/>
      <c r="AJ91" s="376" t="s">
        <v>470</v>
      </c>
      <c r="AK91" s="373">
        <v>0</v>
      </c>
      <c r="AL91" s="373">
        <v>0</v>
      </c>
      <c r="AM91" s="373">
        <v>0</v>
      </c>
      <c r="AN91" s="373">
        <v>0</v>
      </c>
      <c r="AO91" s="373">
        <v>0</v>
      </c>
      <c r="AP91" s="373">
        <v>0</v>
      </c>
      <c r="AQ91" s="373">
        <v>0</v>
      </c>
      <c r="AR91" s="373">
        <v>0</v>
      </c>
      <c r="AS91" s="373">
        <v>0</v>
      </c>
      <c r="AT91" s="1384"/>
      <c r="AU91" s="376" t="s">
        <v>470</v>
      </c>
      <c r="AV91" s="373">
        <v>0</v>
      </c>
      <c r="AW91" s="373">
        <v>0</v>
      </c>
      <c r="AX91" s="373">
        <v>0</v>
      </c>
      <c r="AY91" s="373">
        <v>0</v>
      </c>
      <c r="AZ91" s="373">
        <v>0</v>
      </c>
      <c r="BA91" s="373">
        <v>0</v>
      </c>
      <c r="BB91" s="373">
        <v>0</v>
      </c>
      <c r="BC91" s="373">
        <v>0</v>
      </c>
      <c r="BD91" s="373">
        <v>0</v>
      </c>
      <c r="BE91" s="1384"/>
      <c r="BF91" s="376" t="s">
        <v>470</v>
      </c>
      <c r="BG91" s="373">
        <v>0</v>
      </c>
      <c r="BH91" s="373">
        <v>0</v>
      </c>
      <c r="BI91" s="373">
        <v>0</v>
      </c>
      <c r="BJ91" s="373">
        <v>0</v>
      </c>
      <c r="BK91" s="373">
        <v>0</v>
      </c>
      <c r="BL91" s="373">
        <v>0</v>
      </c>
      <c r="BM91" s="373">
        <v>0</v>
      </c>
      <c r="BN91" s="373">
        <v>0</v>
      </c>
      <c r="BO91" s="373">
        <v>0</v>
      </c>
      <c r="BP91" s="1384"/>
      <c r="BQ91" s="376" t="s">
        <v>470</v>
      </c>
      <c r="BR91" s="373">
        <v>0</v>
      </c>
      <c r="BS91" s="373">
        <v>0</v>
      </c>
      <c r="BT91" s="374">
        <v>0</v>
      </c>
      <c r="BU91" s="376">
        <v>0</v>
      </c>
      <c r="BV91" s="375">
        <v>0</v>
      </c>
    </row>
    <row r="92" spans="2:74" ht="13.5" customHeight="1">
      <c r="B92" s="1384"/>
      <c r="C92" s="376" t="s">
        <v>471</v>
      </c>
      <c r="D92" s="372">
        <v>8237</v>
      </c>
      <c r="E92" s="373">
        <v>9444</v>
      </c>
      <c r="F92" s="373">
        <v>9290</v>
      </c>
      <c r="G92" s="373">
        <v>697</v>
      </c>
      <c r="H92" s="373">
        <v>13013</v>
      </c>
      <c r="I92" s="373">
        <v>3128</v>
      </c>
      <c r="J92" s="373">
        <v>1111</v>
      </c>
      <c r="K92" s="373">
        <v>1268</v>
      </c>
      <c r="L92" s="373">
        <v>4045</v>
      </c>
      <c r="M92" s="1384"/>
      <c r="N92" s="376" t="s">
        <v>471</v>
      </c>
      <c r="O92" s="373">
        <v>4004</v>
      </c>
      <c r="P92" s="373">
        <v>114</v>
      </c>
      <c r="Q92" s="373">
        <v>0</v>
      </c>
      <c r="R92" s="373">
        <v>26</v>
      </c>
      <c r="S92" s="373">
        <v>0</v>
      </c>
      <c r="T92" s="373">
        <v>0</v>
      </c>
      <c r="U92" s="373">
        <v>0</v>
      </c>
      <c r="V92" s="373">
        <v>17</v>
      </c>
      <c r="W92" s="373">
        <v>302</v>
      </c>
      <c r="X92" s="1384"/>
      <c r="Y92" s="376" t="s">
        <v>471</v>
      </c>
      <c r="Z92" s="373">
        <v>54696</v>
      </c>
      <c r="AA92" s="373">
        <v>0</v>
      </c>
      <c r="AB92" s="373">
        <v>128</v>
      </c>
      <c r="AC92" s="373">
        <v>0</v>
      </c>
      <c r="AD92" s="373">
        <v>18</v>
      </c>
      <c r="AE92" s="373">
        <v>113</v>
      </c>
      <c r="AF92" s="373">
        <v>727</v>
      </c>
      <c r="AG92" s="373">
        <v>322</v>
      </c>
      <c r="AH92" s="373">
        <v>482</v>
      </c>
      <c r="AI92" s="1384"/>
      <c r="AJ92" s="376" t="s">
        <v>471</v>
      </c>
      <c r="AK92" s="373">
        <v>41</v>
      </c>
      <c r="AL92" s="373">
        <v>68</v>
      </c>
      <c r="AM92" s="373">
        <v>0</v>
      </c>
      <c r="AN92" s="373">
        <v>67</v>
      </c>
      <c r="AO92" s="373">
        <v>0</v>
      </c>
      <c r="AP92" s="373">
        <v>0</v>
      </c>
      <c r="AQ92" s="373">
        <v>387</v>
      </c>
      <c r="AR92" s="373">
        <v>2353</v>
      </c>
      <c r="AS92" s="373">
        <v>241</v>
      </c>
      <c r="AT92" s="1384"/>
      <c r="AU92" s="376" t="s">
        <v>471</v>
      </c>
      <c r="AV92" s="373">
        <v>4441</v>
      </c>
      <c r="AW92" s="373">
        <v>71</v>
      </c>
      <c r="AX92" s="373">
        <v>58</v>
      </c>
      <c r="AY92" s="373">
        <v>4811</v>
      </c>
      <c r="AZ92" s="373">
        <v>0</v>
      </c>
      <c r="BA92" s="373">
        <v>0</v>
      </c>
      <c r="BB92" s="373">
        <v>0</v>
      </c>
      <c r="BC92" s="373">
        <v>0</v>
      </c>
      <c r="BD92" s="373">
        <v>99</v>
      </c>
      <c r="BE92" s="1384"/>
      <c r="BF92" s="376" t="s">
        <v>471</v>
      </c>
      <c r="BG92" s="373">
        <v>0</v>
      </c>
      <c r="BH92" s="373">
        <v>22</v>
      </c>
      <c r="BI92" s="373">
        <v>121</v>
      </c>
      <c r="BJ92" s="373">
        <v>0</v>
      </c>
      <c r="BK92" s="373">
        <v>0</v>
      </c>
      <c r="BL92" s="373">
        <v>2</v>
      </c>
      <c r="BM92" s="373">
        <v>167</v>
      </c>
      <c r="BN92" s="373">
        <v>169</v>
      </c>
      <c r="BO92" s="373">
        <v>1038</v>
      </c>
      <c r="BP92" s="1384"/>
      <c r="BQ92" s="376" t="s">
        <v>471</v>
      </c>
      <c r="BR92" s="373">
        <v>68</v>
      </c>
      <c r="BS92" s="373">
        <v>0</v>
      </c>
      <c r="BT92" s="374">
        <v>1106</v>
      </c>
      <c r="BU92" s="376">
        <v>0</v>
      </c>
      <c r="BV92" s="375">
        <v>63256</v>
      </c>
    </row>
    <row r="93" spans="2:74" ht="13.5" customHeight="1">
      <c r="B93" s="1385"/>
      <c r="C93" s="389" t="s">
        <v>472</v>
      </c>
      <c r="D93" s="390">
        <v>0</v>
      </c>
      <c r="E93" s="391">
        <v>0</v>
      </c>
      <c r="F93" s="391">
        <v>0</v>
      </c>
      <c r="G93" s="391">
        <v>0</v>
      </c>
      <c r="H93" s="391">
        <v>0</v>
      </c>
      <c r="I93" s="391">
        <v>0</v>
      </c>
      <c r="J93" s="391">
        <v>0</v>
      </c>
      <c r="K93" s="391">
        <v>0</v>
      </c>
      <c r="L93" s="391">
        <v>0</v>
      </c>
      <c r="M93" s="1385"/>
      <c r="N93" s="389" t="s">
        <v>472</v>
      </c>
      <c r="O93" s="391">
        <v>0</v>
      </c>
      <c r="P93" s="391">
        <v>0</v>
      </c>
      <c r="Q93" s="391">
        <v>0</v>
      </c>
      <c r="R93" s="391">
        <v>0</v>
      </c>
      <c r="S93" s="391">
        <v>0</v>
      </c>
      <c r="T93" s="391">
        <v>0</v>
      </c>
      <c r="U93" s="391">
        <v>0</v>
      </c>
      <c r="V93" s="391">
        <v>0</v>
      </c>
      <c r="W93" s="391">
        <v>0</v>
      </c>
      <c r="X93" s="1385"/>
      <c r="Y93" s="389" t="s">
        <v>472</v>
      </c>
      <c r="Z93" s="391">
        <v>0</v>
      </c>
      <c r="AA93" s="391">
        <v>0</v>
      </c>
      <c r="AB93" s="391">
        <v>0</v>
      </c>
      <c r="AC93" s="391">
        <v>0</v>
      </c>
      <c r="AD93" s="391">
        <v>0</v>
      </c>
      <c r="AE93" s="391">
        <v>0</v>
      </c>
      <c r="AF93" s="391">
        <v>0</v>
      </c>
      <c r="AG93" s="391">
        <v>0</v>
      </c>
      <c r="AH93" s="391">
        <v>0</v>
      </c>
      <c r="AI93" s="1385"/>
      <c r="AJ93" s="389" t="s">
        <v>472</v>
      </c>
      <c r="AK93" s="391">
        <v>0</v>
      </c>
      <c r="AL93" s="391">
        <v>0</v>
      </c>
      <c r="AM93" s="391">
        <v>0</v>
      </c>
      <c r="AN93" s="391">
        <v>0</v>
      </c>
      <c r="AO93" s="391">
        <v>0</v>
      </c>
      <c r="AP93" s="391">
        <v>0</v>
      </c>
      <c r="AQ93" s="391">
        <v>0</v>
      </c>
      <c r="AR93" s="391">
        <v>0</v>
      </c>
      <c r="AS93" s="391">
        <v>0</v>
      </c>
      <c r="AT93" s="1385"/>
      <c r="AU93" s="389" t="s">
        <v>472</v>
      </c>
      <c r="AV93" s="391">
        <v>0</v>
      </c>
      <c r="AW93" s="391">
        <v>0</v>
      </c>
      <c r="AX93" s="391">
        <v>0</v>
      </c>
      <c r="AY93" s="391">
        <v>0</v>
      </c>
      <c r="AZ93" s="391">
        <v>0</v>
      </c>
      <c r="BA93" s="391">
        <v>0</v>
      </c>
      <c r="BB93" s="391">
        <v>0</v>
      </c>
      <c r="BC93" s="391">
        <v>0</v>
      </c>
      <c r="BD93" s="391">
        <v>0</v>
      </c>
      <c r="BE93" s="1385"/>
      <c r="BF93" s="389" t="s">
        <v>472</v>
      </c>
      <c r="BG93" s="391">
        <v>0</v>
      </c>
      <c r="BH93" s="391">
        <v>0</v>
      </c>
      <c r="BI93" s="391">
        <v>0</v>
      </c>
      <c r="BJ93" s="391">
        <v>0</v>
      </c>
      <c r="BK93" s="391">
        <v>0</v>
      </c>
      <c r="BL93" s="391">
        <v>0</v>
      </c>
      <c r="BM93" s="391">
        <v>0</v>
      </c>
      <c r="BN93" s="391">
        <v>0</v>
      </c>
      <c r="BO93" s="391">
        <v>0</v>
      </c>
      <c r="BP93" s="1385"/>
      <c r="BQ93" s="389" t="s">
        <v>472</v>
      </c>
      <c r="BR93" s="391">
        <v>0</v>
      </c>
      <c r="BS93" s="391">
        <v>0</v>
      </c>
      <c r="BT93" s="392">
        <v>0</v>
      </c>
      <c r="BU93" s="389">
        <v>0</v>
      </c>
      <c r="BV93" s="393">
        <v>0</v>
      </c>
    </row>
    <row r="94" spans="2:74" ht="13.5" customHeight="1">
      <c r="B94" s="1386" t="s">
        <v>1428</v>
      </c>
      <c r="C94" s="1387"/>
      <c r="D94" s="383">
        <v>0</v>
      </c>
      <c r="E94" s="384">
        <v>0</v>
      </c>
      <c r="F94" s="384">
        <v>0</v>
      </c>
      <c r="G94" s="384">
        <v>0</v>
      </c>
      <c r="H94" s="384">
        <v>0</v>
      </c>
      <c r="I94" s="384">
        <v>0</v>
      </c>
      <c r="J94" s="384">
        <v>0</v>
      </c>
      <c r="K94" s="384">
        <v>0</v>
      </c>
      <c r="L94" s="384">
        <v>0</v>
      </c>
      <c r="M94" s="1386" t="s">
        <v>1428</v>
      </c>
      <c r="N94" s="1387"/>
      <c r="O94" s="384">
        <v>0</v>
      </c>
      <c r="P94" s="384">
        <v>0</v>
      </c>
      <c r="Q94" s="384">
        <v>0</v>
      </c>
      <c r="R94" s="384">
        <v>0</v>
      </c>
      <c r="S94" s="384">
        <v>0</v>
      </c>
      <c r="T94" s="384">
        <v>0</v>
      </c>
      <c r="U94" s="384">
        <v>0</v>
      </c>
      <c r="V94" s="384">
        <v>0</v>
      </c>
      <c r="W94" s="384">
        <v>0</v>
      </c>
      <c r="X94" s="1386" t="s">
        <v>1428</v>
      </c>
      <c r="Y94" s="1387"/>
      <c r="Z94" s="384">
        <v>0</v>
      </c>
      <c r="AA94" s="384">
        <v>0</v>
      </c>
      <c r="AB94" s="384">
        <v>0</v>
      </c>
      <c r="AC94" s="384">
        <v>0</v>
      </c>
      <c r="AD94" s="384">
        <v>0</v>
      </c>
      <c r="AE94" s="384">
        <v>0</v>
      </c>
      <c r="AF94" s="384">
        <v>0</v>
      </c>
      <c r="AG94" s="384">
        <v>0</v>
      </c>
      <c r="AH94" s="384">
        <v>0</v>
      </c>
      <c r="AI94" s="1386" t="s">
        <v>1428</v>
      </c>
      <c r="AJ94" s="1387"/>
      <c r="AK94" s="384">
        <v>0</v>
      </c>
      <c r="AL94" s="384">
        <v>0</v>
      </c>
      <c r="AM94" s="384">
        <v>0</v>
      </c>
      <c r="AN94" s="384">
        <v>0</v>
      </c>
      <c r="AO94" s="384">
        <v>0</v>
      </c>
      <c r="AP94" s="384">
        <v>0</v>
      </c>
      <c r="AQ94" s="384">
        <v>0</v>
      </c>
      <c r="AR94" s="384">
        <v>0</v>
      </c>
      <c r="AS94" s="384">
        <v>0</v>
      </c>
      <c r="AT94" s="1386" t="s">
        <v>1428</v>
      </c>
      <c r="AU94" s="1387"/>
      <c r="AV94" s="384">
        <v>0</v>
      </c>
      <c r="AW94" s="384">
        <v>0</v>
      </c>
      <c r="AX94" s="384">
        <v>0</v>
      </c>
      <c r="AY94" s="384">
        <v>0</v>
      </c>
      <c r="AZ94" s="384">
        <v>0</v>
      </c>
      <c r="BA94" s="384">
        <v>0</v>
      </c>
      <c r="BB94" s="384">
        <v>0</v>
      </c>
      <c r="BC94" s="384">
        <v>0</v>
      </c>
      <c r="BD94" s="384">
        <v>0</v>
      </c>
      <c r="BE94" s="1386" t="s">
        <v>1428</v>
      </c>
      <c r="BF94" s="1387"/>
      <c r="BG94" s="384">
        <v>0</v>
      </c>
      <c r="BH94" s="384">
        <v>0</v>
      </c>
      <c r="BI94" s="384">
        <v>0</v>
      </c>
      <c r="BJ94" s="384">
        <v>0</v>
      </c>
      <c r="BK94" s="384">
        <v>0</v>
      </c>
      <c r="BL94" s="384">
        <v>0</v>
      </c>
      <c r="BM94" s="384">
        <v>0</v>
      </c>
      <c r="BN94" s="384">
        <v>0</v>
      </c>
      <c r="BO94" s="384">
        <v>0</v>
      </c>
      <c r="BP94" s="1386" t="s">
        <v>1428</v>
      </c>
      <c r="BQ94" s="1387"/>
      <c r="BR94" s="384">
        <v>0</v>
      </c>
      <c r="BS94" s="384">
        <v>0</v>
      </c>
      <c r="BT94" s="385">
        <v>0</v>
      </c>
      <c r="BU94" s="1129">
        <v>0</v>
      </c>
      <c r="BV94" s="386">
        <v>0</v>
      </c>
    </row>
    <row r="95" spans="2:74" ht="13.5" customHeight="1" thickBot="1">
      <c r="B95" s="1762" t="s">
        <v>474</v>
      </c>
      <c r="C95" s="1763"/>
      <c r="D95" s="394">
        <v>17111</v>
      </c>
      <c r="E95" s="395">
        <v>127241</v>
      </c>
      <c r="F95" s="395">
        <v>15206</v>
      </c>
      <c r="G95" s="395">
        <v>13056</v>
      </c>
      <c r="H95" s="395">
        <v>17127</v>
      </c>
      <c r="I95" s="395">
        <v>42837</v>
      </c>
      <c r="J95" s="395">
        <v>8972</v>
      </c>
      <c r="K95" s="395">
        <v>10347</v>
      </c>
      <c r="L95" s="395">
        <v>8521</v>
      </c>
      <c r="M95" s="1762" t="s">
        <v>474</v>
      </c>
      <c r="N95" s="1763"/>
      <c r="O95" s="395">
        <v>17383</v>
      </c>
      <c r="P95" s="395">
        <v>8665</v>
      </c>
      <c r="Q95" s="395">
        <v>2433</v>
      </c>
      <c r="R95" s="395">
        <v>332</v>
      </c>
      <c r="S95" s="395">
        <v>1</v>
      </c>
      <c r="T95" s="395">
        <v>1244</v>
      </c>
      <c r="U95" s="395">
        <v>413</v>
      </c>
      <c r="V95" s="395">
        <v>3254</v>
      </c>
      <c r="W95" s="395">
        <v>9688</v>
      </c>
      <c r="X95" s="1762" t="s">
        <v>474</v>
      </c>
      <c r="Y95" s="1763"/>
      <c r="Z95" s="395">
        <v>303831</v>
      </c>
      <c r="AA95" s="395">
        <v>599</v>
      </c>
      <c r="AB95" s="395">
        <v>1452</v>
      </c>
      <c r="AC95" s="395">
        <v>62</v>
      </c>
      <c r="AD95" s="395">
        <v>6620</v>
      </c>
      <c r="AE95" s="395">
        <v>15737</v>
      </c>
      <c r="AF95" s="395">
        <v>2697</v>
      </c>
      <c r="AG95" s="395">
        <v>2688</v>
      </c>
      <c r="AH95" s="395">
        <v>10827</v>
      </c>
      <c r="AI95" s="1762" t="s">
        <v>474</v>
      </c>
      <c r="AJ95" s="1763"/>
      <c r="AK95" s="395">
        <v>806</v>
      </c>
      <c r="AL95" s="395">
        <v>1483</v>
      </c>
      <c r="AM95" s="395">
        <v>98</v>
      </c>
      <c r="AN95" s="395">
        <v>26817</v>
      </c>
      <c r="AO95" s="395">
        <v>0</v>
      </c>
      <c r="AP95" s="395">
        <v>674</v>
      </c>
      <c r="AQ95" s="395">
        <v>4952</v>
      </c>
      <c r="AR95" s="395">
        <v>75512</v>
      </c>
      <c r="AS95" s="395">
        <v>2505</v>
      </c>
      <c r="AT95" s="1762" t="s">
        <v>474</v>
      </c>
      <c r="AU95" s="1763"/>
      <c r="AV95" s="395">
        <v>69343</v>
      </c>
      <c r="AW95" s="395">
        <v>9225</v>
      </c>
      <c r="AX95" s="395">
        <v>1404</v>
      </c>
      <c r="AY95" s="395">
        <v>82477</v>
      </c>
      <c r="AZ95" s="395">
        <v>3009</v>
      </c>
      <c r="BA95" s="395">
        <v>1184</v>
      </c>
      <c r="BB95" s="395">
        <v>417</v>
      </c>
      <c r="BC95" s="395">
        <v>2745</v>
      </c>
      <c r="BD95" s="395">
        <v>3791</v>
      </c>
      <c r="BE95" s="1762" t="s">
        <v>474</v>
      </c>
      <c r="BF95" s="1763"/>
      <c r="BG95" s="395">
        <v>107</v>
      </c>
      <c r="BH95" s="395">
        <v>1475</v>
      </c>
      <c r="BI95" s="395">
        <v>12728</v>
      </c>
      <c r="BJ95" s="395">
        <v>6</v>
      </c>
      <c r="BK95" s="395">
        <v>954</v>
      </c>
      <c r="BL95" s="395">
        <v>11955</v>
      </c>
      <c r="BM95" s="395">
        <v>2661</v>
      </c>
      <c r="BN95" s="395">
        <v>15576</v>
      </c>
      <c r="BO95" s="395">
        <v>6051</v>
      </c>
      <c r="BP95" s="1762" t="s">
        <v>474</v>
      </c>
      <c r="BQ95" s="1763"/>
      <c r="BR95" s="395">
        <v>4937</v>
      </c>
      <c r="BS95" s="395">
        <v>722</v>
      </c>
      <c r="BT95" s="396">
        <v>11710</v>
      </c>
      <c r="BU95" s="1130">
        <v>1394</v>
      </c>
      <c r="BV95" s="397">
        <v>503228</v>
      </c>
    </row>
    <row r="96" spans="2:74" ht="13.5" customHeight="1" thickBot="1">
      <c r="B96" s="1390" t="s">
        <v>475</v>
      </c>
      <c r="C96" s="1391"/>
      <c r="D96" s="394">
        <v>407360</v>
      </c>
      <c r="E96" s="395">
        <v>1774357</v>
      </c>
      <c r="F96" s="395">
        <v>355787</v>
      </c>
      <c r="G96" s="395">
        <v>182951</v>
      </c>
      <c r="H96" s="395">
        <v>373083</v>
      </c>
      <c r="I96" s="395">
        <v>526958</v>
      </c>
      <c r="J96" s="395">
        <v>94405</v>
      </c>
      <c r="K96" s="395">
        <v>320655</v>
      </c>
      <c r="L96" s="395">
        <v>159050</v>
      </c>
      <c r="M96" s="1390" t="s">
        <v>475</v>
      </c>
      <c r="N96" s="1391"/>
      <c r="O96" s="395">
        <v>282440</v>
      </c>
      <c r="P96" s="395">
        <v>197550</v>
      </c>
      <c r="Q96" s="395">
        <v>52537</v>
      </c>
      <c r="R96" s="395">
        <v>9765</v>
      </c>
      <c r="S96" s="395">
        <v>535</v>
      </c>
      <c r="T96" s="395">
        <v>51190</v>
      </c>
      <c r="U96" s="395">
        <v>9110</v>
      </c>
      <c r="V96" s="395">
        <v>150903</v>
      </c>
      <c r="W96" s="395">
        <v>196624</v>
      </c>
      <c r="X96" s="1390" t="s">
        <v>475</v>
      </c>
      <c r="Y96" s="1391"/>
      <c r="Z96" s="395">
        <v>5145260</v>
      </c>
      <c r="AA96" s="395">
        <v>3583</v>
      </c>
      <c r="AB96" s="395">
        <v>9973</v>
      </c>
      <c r="AC96" s="395">
        <v>3733</v>
      </c>
      <c r="AD96" s="395">
        <v>75714</v>
      </c>
      <c r="AE96" s="395">
        <v>124414</v>
      </c>
      <c r="AF96" s="395">
        <v>75665</v>
      </c>
      <c r="AG96" s="395">
        <v>52363</v>
      </c>
      <c r="AH96" s="395">
        <v>103301</v>
      </c>
      <c r="AI96" s="1390" t="s">
        <v>475</v>
      </c>
      <c r="AJ96" s="1391"/>
      <c r="AK96" s="395">
        <v>24749</v>
      </c>
      <c r="AL96" s="395">
        <v>51033</v>
      </c>
      <c r="AM96" s="395">
        <v>4369</v>
      </c>
      <c r="AN96" s="395">
        <v>121255</v>
      </c>
      <c r="AO96" s="395">
        <v>4287</v>
      </c>
      <c r="AP96" s="395">
        <v>42519</v>
      </c>
      <c r="AQ96" s="395">
        <v>95289</v>
      </c>
      <c r="AR96" s="395">
        <v>792247</v>
      </c>
      <c r="AS96" s="395">
        <v>69847</v>
      </c>
      <c r="AT96" s="1390" t="s">
        <v>475</v>
      </c>
      <c r="AU96" s="1391"/>
      <c r="AV96" s="395">
        <v>789707</v>
      </c>
      <c r="AW96" s="395">
        <v>120660</v>
      </c>
      <c r="AX96" s="395">
        <v>29503</v>
      </c>
      <c r="AY96" s="395">
        <v>1009717</v>
      </c>
      <c r="AZ96" s="395">
        <v>15656</v>
      </c>
      <c r="BA96" s="395">
        <v>12561</v>
      </c>
      <c r="BB96" s="395">
        <v>6889</v>
      </c>
      <c r="BC96" s="395">
        <v>31754</v>
      </c>
      <c r="BD96" s="395">
        <v>64293</v>
      </c>
      <c r="BE96" s="1390" t="s">
        <v>475</v>
      </c>
      <c r="BF96" s="1391"/>
      <c r="BG96" s="395">
        <v>6949</v>
      </c>
      <c r="BH96" s="395">
        <v>14443</v>
      </c>
      <c r="BI96" s="395">
        <v>152545</v>
      </c>
      <c r="BJ96" s="395">
        <v>5423</v>
      </c>
      <c r="BK96" s="395">
        <v>25550</v>
      </c>
      <c r="BL96" s="395">
        <v>91298</v>
      </c>
      <c r="BM96" s="395">
        <v>92802</v>
      </c>
      <c r="BN96" s="395">
        <v>215073</v>
      </c>
      <c r="BO96" s="395">
        <v>98930</v>
      </c>
      <c r="BP96" s="1390" t="s">
        <v>475</v>
      </c>
      <c r="BQ96" s="1391"/>
      <c r="BR96" s="395">
        <v>23243</v>
      </c>
      <c r="BS96" s="395">
        <v>6224</v>
      </c>
      <c r="BT96" s="396">
        <v>128397</v>
      </c>
      <c r="BU96" s="1130">
        <v>9974</v>
      </c>
      <c r="BV96" s="397">
        <v>7453213</v>
      </c>
    </row>
    <row r="97" spans="2:69" ht="14.1" customHeight="1">
      <c r="B97" s="398"/>
      <c r="C97" s="398"/>
      <c r="M97" s="398"/>
      <c r="N97" s="398"/>
      <c r="X97" s="398"/>
      <c r="Y97" s="398"/>
      <c r="AI97" s="398"/>
      <c r="AJ97" s="398"/>
      <c r="AT97" s="398"/>
      <c r="AU97" s="398"/>
      <c r="BE97" s="398"/>
      <c r="BF97" s="398"/>
      <c r="BP97" s="398"/>
      <c r="BQ97" s="398"/>
    </row>
  </sheetData>
  <mergeCells count="109">
    <mergeCell ref="BP96:BQ96"/>
    <mergeCell ref="B96:C96"/>
    <mergeCell ref="M96:N96"/>
    <mergeCell ref="X96:Y96"/>
    <mergeCell ref="AI96:AJ96"/>
    <mergeCell ref="AT96:AU96"/>
    <mergeCell ref="BE96:BF96"/>
    <mergeCell ref="BP94:BQ94"/>
    <mergeCell ref="B95:C95"/>
    <mergeCell ref="M95:N95"/>
    <mergeCell ref="X95:Y95"/>
    <mergeCell ref="AI95:AJ95"/>
    <mergeCell ref="AT95:AU95"/>
    <mergeCell ref="BE95:BF95"/>
    <mergeCell ref="BP95:BQ95"/>
    <mergeCell ref="B94:C94"/>
    <mergeCell ref="M94:N94"/>
    <mergeCell ref="X94:Y94"/>
    <mergeCell ref="AI94:AJ94"/>
    <mergeCell ref="AT94:AU94"/>
    <mergeCell ref="BE94:BF94"/>
    <mergeCell ref="BP77:BP85"/>
    <mergeCell ref="B86:B93"/>
    <mergeCell ref="M86:M93"/>
    <mergeCell ref="X86:X93"/>
    <mergeCell ref="AI86:AI93"/>
    <mergeCell ref="AT86:AT93"/>
    <mergeCell ref="BE86:BE93"/>
    <mergeCell ref="BP86:BP93"/>
    <mergeCell ref="B77:B85"/>
    <mergeCell ref="M77:M85"/>
    <mergeCell ref="X77:X85"/>
    <mergeCell ref="AI77:AI85"/>
    <mergeCell ref="AT77:AT85"/>
    <mergeCell ref="BE77:BE85"/>
    <mergeCell ref="BP52:BP66"/>
    <mergeCell ref="B67:B76"/>
    <mergeCell ref="M67:M76"/>
    <mergeCell ref="X67:X76"/>
    <mergeCell ref="AI67:AI76"/>
    <mergeCell ref="AT67:AT76"/>
    <mergeCell ref="BE67:BE76"/>
    <mergeCell ref="BP67:BP76"/>
    <mergeCell ref="B52:B66"/>
    <mergeCell ref="M52:M66"/>
    <mergeCell ref="X52:X66"/>
    <mergeCell ref="AI52:AI66"/>
    <mergeCell ref="AT52:AT66"/>
    <mergeCell ref="BE52:BE66"/>
    <mergeCell ref="BP25:BP35"/>
    <mergeCell ref="B36:B51"/>
    <mergeCell ref="M36:M51"/>
    <mergeCell ref="X36:X51"/>
    <mergeCell ref="AI36:AI51"/>
    <mergeCell ref="AT36:AT51"/>
    <mergeCell ref="BE36:BE51"/>
    <mergeCell ref="BP36:BP51"/>
    <mergeCell ref="B25:B35"/>
    <mergeCell ref="M25:M35"/>
    <mergeCell ref="X25:X35"/>
    <mergeCell ref="AI25:AI35"/>
    <mergeCell ref="AT25:AT35"/>
    <mergeCell ref="BE25:BE35"/>
    <mergeCell ref="BP6:BP17"/>
    <mergeCell ref="B18:B24"/>
    <mergeCell ref="M18:M24"/>
    <mergeCell ref="X18:X24"/>
    <mergeCell ref="AI18:AI24"/>
    <mergeCell ref="AT18:AT24"/>
    <mergeCell ref="BE18:BE24"/>
    <mergeCell ref="BP18:BP24"/>
    <mergeCell ref="BQ4:BQ5"/>
    <mergeCell ref="B6:B17"/>
    <mergeCell ref="M6:M17"/>
    <mergeCell ref="X6:X17"/>
    <mergeCell ref="AI6:AI17"/>
    <mergeCell ref="AT6:AT17"/>
    <mergeCell ref="BE6:BE17"/>
    <mergeCell ref="AZ4:BD4"/>
    <mergeCell ref="BE4:BE5"/>
    <mergeCell ref="BF4:BF5"/>
    <mergeCell ref="AI4:AI5"/>
    <mergeCell ref="AJ4:AJ5"/>
    <mergeCell ref="AK4:AR4"/>
    <mergeCell ref="AT4:AT5"/>
    <mergeCell ref="AU4:AU5"/>
    <mergeCell ref="AV4:AY4"/>
    <mergeCell ref="BP2:BV2"/>
    <mergeCell ref="B4:B5"/>
    <mergeCell ref="C4:C5"/>
    <mergeCell ref="D4:L4"/>
    <mergeCell ref="M4:M5"/>
    <mergeCell ref="N4:N5"/>
    <mergeCell ref="O4:W4"/>
    <mergeCell ref="X4:X5"/>
    <mergeCell ref="Y4:Y5"/>
    <mergeCell ref="AA4:AH4"/>
    <mergeCell ref="B2:L2"/>
    <mergeCell ref="M2:W2"/>
    <mergeCell ref="X2:AH2"/>
    <mergeCell ref="AI2:AS2"/>
    <mergeCell ref="AT2:BD2"/>
    <mergeCell ref="BE2:BO2"/>
    <mergeCell ref="BR4:BT4"/>
    <mergeCell ref="BU4:BU5"/>
    <mergeCell ref="BV4:BV5"/>
    <mergeCell ref="BG4:BI4"/>
    <mergeCell ref="BJ4:BN4"/>
    <mergeCell ref="BP4:BP5"/>
  </mergeCells>
  <phoneticPr fontId="9"/>
  <printOptions horizontalCentered="1"/>
  <pageMargins left="0.78740157480314965" right="0.78740157480314965" top="0.59055118110236227" bottom="0.78740157480314965" header="0.51181102362204722" footer="0.51181102362204722"/>
  <pageSetup paperSize="9" scale="64" firstPageNumber="39" fitToWidth="0" orientation="portrait" r:id="rId1"/>
  <headerFooter scaleWithDoc="0" alignWithMargins="0">
    <oddFooter>&amp;C&amp;"ＭＳ 明朝,標準"- &amp;P -</oddFooter>
  </headerFooter>
  <colBreaks count="6" manualBreakCount="6">
    <brk id="12" min="1" max="94" man="1"/>
    <brk id="23" min="1" max="94" man="1"/>
    <brk id="34" min="1" max="94" man="1"/>
    <brk id="45" min="1" max="94" man="1"/>
    <brk id="56" min="1" max="94" man="1"/>
    <brk id="67" min="1" max="94"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5">
    <pageSetUpPr fitToPage="1"/>
  </sheetPr>
  <dimension ref="B1:BV97"/>
  <sheetViews>
    <sheetView showZeros="0" tabSelected="1" view="pageBreakPreview" zoomScale="60" zoomScaleNormal="100" workbookViewId="0">
      <selection activeCell="B2" sqref="B2"/>
    </sheetView>
  </sheetViews>
  <sheetFormatPr defaultColWidth="10.69921875" defaultRowHeight="14.1" customHeight="1"/>
  <cols>
    <col min="1" max="1" width="3.19921875" style="352" customWidth="1"/>
    <col min="2" max="2" width="2.296875" style="352" customWidth="1"/>
    <col min="3" max="3" width="24.69921875" style="352" customWidth="1"/>
    <col min="4" max="12" width="8.5" style="352" customWidth="1"/>
    <col min="13" max="13" width="2.296875" style="352" customWidth="1"/>
    <col min="14" max="14" width="24.69921875" style="352" customWidth="1"/>
    <col min="15" max="23" width="8.5" style="352" customWidth="1"/>
    <col min="24" max="24" width="2.296875" style="352" customWidth="1"/>
    <col min="25" max="25" width="24.69921875" style="352" customWidth="1"/>
    <col min="26" max="34" width="8.5" style="352" customWidth="1"/>
    <col min="35" max="35" width="2.296875" style="352" customWidth="1"/>
    <col min="36" max="36" width="24.69921875" style="352" customWidth="1"/>
    <col min="37" max="45" width="8.5" style="352" customWidth="1"/>
    <col min="46" max="46" width="2.296875" style="352" customWidth="1"/>
    <col min="47" max="47" width="24.69921875" style="352" customWidth="1"/>
    <col min="48" max="56" width="8.5" style="352" customWidth="1"/>
    <col min="57" max="57" width="2.296875" style="352" customWidth="1"/>
    <col min="58" max="58" width="24.69921875" style="352" customWidth="1"/>
    <col min="59" max="67" width="8.5" style="352" customWidth="1"/>
    <col min="68" max="68" width="2.296875" style="352" customWidth="1"/>
    <col min="69" max="69" width="24.69921875" style="352" customWidth="1"/>
    <col min="70" max="73" width="8.5" style="352" customWidth="1"/>
    <col min="74" max="74" width="9.296875" style="352" customWidth="1"/>
    <col min="75" max="75" width="7.69921875" style="352" customWidth="1"/>
    <col min="76" max="78" width="8.69921875" style="352" customWidth="1"/>
    <col min="79" max="16384" width="10.69921875" style="352"/>
  </cols>
  <sheetData>
    <row r="1" spans="2:74" ht="13.5" customHeight="1"/>
    <row r="2" spans="2:74" s="1122" customFormat="1" ht="22.5" customHeight="1">
      <c r="B2" s="1757" t="s">
        <v>1429</v>
      </c>
      <c r="C2" s="1757"/>
      <c r="D2" s="1757"/>
      <c r="E2" s="1757"/>
      <c r="F2" s="1757"/>
      <c r="G2" s="1757"/>
      <c r="H2" s="1757"/>
      <c r="I2" s="1757"/>
      <c r="J2" s="1757"/>
      <c r="K2" s="1757"/>
      <c r="L2" s="1757"/>
      <c r="M2" s="1757" t="s">
        <v>1430</v>
      </c>
      <c r="N2" s="1757"/>
      <c r="O2" s="1757"/>
      <c r="P2" s="1757"/>
      <c r="Q2" s="1757"/>
      <c r="R2" s="1757"/>
      <c r="S2" s="1757"/>
      <c r="T2" s="1757"/>
      <c r="U2" s="1757"/>
      <c r="V2" s="1757"/>
      <c r="W2" s="1757"/>
      <c r="X2" s="1757" t="s">
        <v>1431</v>
      </c>
      <c r="Y2" s="1757"/>
      <c r="Z2" s="1757"/>
      <c r="AA2" s="1757"/>
      <c r="AB2" s="1757"/>
      <c r="AC2" s="1757"/>
      <c r="AD2" s="1757"/>
      <c r="AE2" s="1757"/>
      <c r="AF2" s="1757"/>
      <c r="AG2" s="1757"/>
      <c r="AH2" s="1757"/>
      <c r="AI2" s="1757" t="s">
        <v>1432</v>
      </c>
      <c r="AJ2" s="1757"/>
      <c r="AK2" s="1757"/>
      <c r="AL2" s="1757"/>
      <c r="AM2" s="1757"/>
      <c r="AN2" s="1757"/>
      <c r="AO2" s="1757"/>
      <c r="AP2" s="1757"/>
      <c r="AQ2" s="1757"/>
      <c r="AR2" s="1757"/>
      <c r="AS2" s="1757"/>
      <c r="AT2" s="1757" t="s">
        <v>1433</v>
      </c>
      <c r="AU2" s="1757"/>
      <c r="AV2" s="1757"/>
      <c r="AW2" s="1757"/>
      <c r="AX2" s="1757"/>
      <c r="AY2" s="1757"/>
      <c r="AZ2" s="1757"/>
      <c r="BA2" s="1757"/>
      <c r="BB2" s="1757"/>
      <c r="BC2" s="1757"/>
      <c r="BD2" s="1757"/>
      <c r="BE2" s="1757" t="s">
        <v>1434</v>
      </c>
      <c r="BF2" s="1757"/>
      <c r="BG2" s="1757"/>
      <c r="BH2" s="1757"/>
      <c r="BI2" s="1757"/>
      <c r="BJ2" s="1757"/>
      <c r="BK2" s="1757"/>
      <c r="BL2" s="1757"/>
      <c r="BM2" s="1757"/>
      <c r="BN2" s="1757"/>
      <c r="BO2" s="1757"/>
      <c r="BP2" s="1757" t="s">
        <v>1435</v>
      </c>
      <c r="BQ2" s="1757"/>
      <c r="BR2" s="1757"/>
      <c r="BS2" s="1757"/>
      <c r="BT2" s="1757"/>
      <c r="BU2" s="1757"/>
      <c r="BV2" s="1757"/>
    </row>
    <row r="3" spans="2:74" ht="13.5" customHeight="1" thickBot="1">
      <c r="F3" s="353"/>
      <c r="G3" s="354"/>
      <c r="L3" s="353" t="s">
        <v>1259</v>
      </c>
      <c r="W3" s="353" t="s">
        <v>1259</v>
      </c>
      <c r="AH3" s="353" t="s">
        <v>1259</v>
      </c>
      <c r="AL3" s="354"/>
      <c r="AS3" s="353" t="s">
        <v>1259</v>
      </c>
      <c r="BD3" s="353" t="s">
        <v>1259</v>
      </c>
      <c r="BO3" s="353" t="s">
        <v>1259</v>
      </c>
      <c r="BV3" s="353" t="s">
        <v>1259</v>
      </c>
    </row>
    <row r="4" spans="2:74" s="355" customFormat="1" ht="13.5" customHeight="1">
      <c r="B4" s="1358" t="s">
        <v>1410</v>
      </c>
      <c r="C4" s="1360" t="s">
        <v>1411</v>
      </c>
      <c r="D4" s="1371" t="s">
        <v>1412</v>
      </c>
      <c r="E4" s="1369"/>
      <c r="F4" s="1369"/>
      <c r="G4" s="1369"/>
      <c r="H4" s="1369"/>
      <c r="I4" s="1369"/>
      <c r="J4" s="1369"/>
      <c r="K4" s="1369"/>
      <c r="L4" s="1370"/>
      <c r="M4" s="1358" t="s">
        <v>1410</v>
      </c>
      <c r="N4" s="1360" t="s">
        <v>1411</v>
      </c>
      <c r="O4" s="1371" t="s">
        <v>1412</v>
      </c>
      <c r="P4" s="1369"/>
      <c r="Q4" s="1369"/>
      <c r="R4" s="1369"/>
      <c r="S4" s="1369"/>
      <c r="T4" s="1369"/>
      <c r="U4" s="1369"/>
      <c r="V4" s="1369"/>
      <c r="W4" s="1370"/>
      <c r="X4" s="1358" t="s">
        <v>1410</v>
      </c>
      <c r="Y4" s="1360" t="s">
        <v>1411</v>
      </c>
      <c r="Z4" s="1123" t="s">
        <v>1413</v>
      </c>
      <c r="AA4" s="1368" t="s">
        <v>1414</v>
      </c>
      <c r="AB4" s="1369"/>
      <c r="AC4" s="1369"/>
      <c r="AD4" s="1369"/>
      <c r="AE4" s="1369"/>
      <c r="AF4" s="1369"/>
      <c r="AG4" s="1369"/>
      <c r="AH4" s="1370"/>
      <c r="AI4" s="1358" t="s">
        <v>1410</v>
      </c>
      <c r="AJ4" s="1360" t="s">
        <v>1411</v>
      </c>
      <c r="AK4" s="1371" t="s">
        <v>1415</v>
      </c>
      <c r="AL4" s="1369"/>
      <c r="AM4" s="1369"/>
      <c r="AN4" s="1369"/>
      <c r="AO4" s="1369"/>
      <c r="AP4" s="1369"/>
      <c r="AQ4" s="1369"/>
      <c r="AR4" s="1758"/>
      <c r="AS4" s="1124" t="s">
        <v>1416</v>
      </c>
      <c r="AT4" s="1358" t="s">
        <v>1410</v>
      </c>
      <c r="AU4" s="1360" t="s">
        <v>1411</v>
      </c>
      <c r="AV4" s="1371" t="s">
        <v>1417</v>
      </c>
      <c r="AW4" s="1369"/>
      <c r="AX4" s="1369"/>
      <c r="AY4" s="1758"/>
      <c r="AZ4" s="1368" t="s">
        <v>1418</v>
      </c>
      <c r="BA4" s="1369"/>
      <c r="BB4" s="1369"/>
      <c r="BC4" s="1369"/>
      <c r="BD4" s="1370"/>
      <c r="BE4" s="1358" t="s">
        <v>1410</v>
      </c>
      <c r="BF4" s="1360" t="s">
        <v>1411</v>
      </c>
      <c r="BG4" s="1371" t="s">
        <v>1419</v>
      </c>
      <c r="BH4" s="1369"/>
      <c r="BI4" s="1372"/>
      <c r="BJ4" s="1368" t="s">
        <v>1420</v>
      </c>
      <c r="BK4" s="1369"/>
      <c r="BL4" s="1369"/>
      <c r="BM4" s="1369"/>
      <c r="BN4" s="1761"/>
      <c r="BO4" s="1125" t="s">
        <v>1421</v>
      </c>
      <c r="BP4" s="1358" t="s">
        <v>1410</v>
      </c>
      <c r="BQ4" s="1360" t="s">
        <v>1411</v>
      </c>
      <c r="BR4" s="1371" t="s">
        <v>1422</v>
      </c>
      <c r="BS4" s="1369"/>
      <c r="BT4" s="1758"/>
      <c r="BU4" s="1764" t="s">
        <v>1436</v>
      </c>
      <c r="BV4" s="1373" t="s">
        <v>643</v>
      </c>
    </row>
    <row r="5" spans="2:74" s="355" customFormat="1" ht="27" customHeight="1" thickBot="1">
      <c r="B5" s="1359"/>
      <c r="C5" s="1361"/>
      <c r="D5" s="855" t="s">
        <v>180</v>
      </c>
      <c r="E5" s="356" t="s">
        <v>181</v>
      </c>
      <c r="F5" s="356" t="s">
        <v>182</v>
      </c>
      <c r="G5" s="356" t="s">
        <v>183</v>
      </c>
      <c r="H5" s="356" t="s">
        <v>184</v>
      </c>
      <c r="I5" s="356" t="s">
        <v>185</v>
      </c>
      <c r="J5" s="356" t="s">
        <v>186</v>
      </c>
      <c r="K5" s="356" t="s">
        <v>187</v>
      </c>
      <c r="L5" s="356" t="s">
        <v>188</v>
      </c>
      <c r="M5" s="1359"/>
      <c r="N5" s="1361"/>
      <c r="O5" s="356" t="s">
        <v>189</v>
      </c>
      <c r="P5" s="356" t="s">
        <v>190</v>
      </c>
      <c r="Q5" s="356" t="s">
        <v>191</v>
      </c>
      <c r="R5" s="356" t="s">
        <v>192</v>
      </c>
      <c r="S5" s="356" t="s">
        <v>193</v>
      </c>
      <c r="T5" s="356" t="s">
        <v>194</v>
      </c>
      <c r="U5" s="356" t="s">
        <v>1052</v>
      </c>
      <c r="V5" s="356" t="s">
        <v>196</v>
      </c>
      <c r="W5" s="356" t="s">
        <v>197</v>
      </c>
      <c r="X5" s="1359"/>
      <c r="Y5" s="1361"/>
      <c r="Z5" s="356" t="s">
        <v>668</v>
      </c>
      <c r="AA5" s="357" t="s">
        <v>1053</v>
      </c>
      <c r="AB5" s="357" t="s">
        <v>201</v>
      </c>
      <c r="AC5" s="357" t="s">
        <v>1055</v>
      </c>
      <c r="AD5" s="357" t="s">
        <v>203</v>
      </c>
      <c r="AE5" s="358" t="s">
        <v>204</v>
      </c>
      <c r="AF5" s="357" t="s">
        <v>205</v>
      </c>
      <c r="AG5" s="357" t="s">
        <v>206</v>
      </c>
      <c r="AH5" s="357" t="s">
        <v>207</v>
      </c>
      <c r="AI5" s="1359"/>
      <c r="AJ5" s="1361"/>
      <c r="AK5" s="356" t="s">
        <v>208</v>
      </c>
      <c r="AL5" s="359" t="s">
        <v>209</v>
      </c>
      <c r="AM5" s="356" t="s">
        <v>210</v>
      </c>
      <c r="AN5" s="356" t="s">
        <v>211</v>
      </c>
      <c r="AO5" s="356" t="s">
        <v>212</v>
      </c>
      <c r="AP5" s="356" t="s">
        <v>213</v>
      </c>
      <c r="AQ5" s="356" t="s">
        <v>197</v>
      </c>
      <c r="AR5" s="356" t="s">
        <v>668</v>
      </c>
      <c r="AS5" s="360" t="s">
        <v>216</v>
      </c>
      <c r="AT5" s="1359"/>
      <c r="AU5" s="1361"/>
      <c r="AV5" s="356" t="s">
        <v>217</v>
      </c>
      <c r="AW5" s="356" t="s">
        <v>218</v>
      </c>
      <c r="AX5" s="356" t="s">
        <v>197</v>
      </c>
      <c r="AY5" s="356" t="s">
        <v>1423</v>
      </c>
      <c r="AZ5" s="356" t="s">
        <v>221</v>
      </c>
      <c r="BA5" s="356" t="s">
        <v>222</v>
      </c>
      <c r="BB5" s="356" t="s">
        <v>223</v>
      </c>
      <c r="BC5" s="356" t="s">
        <v>224</v>
      </c>
      <c r="BD5" s="359" t="s">
        <v>225</v>
      </c>
      <c r="BE5" s="1359"/>
      <c r="BF5" s="1361"/>
      <c r="BG5" s="356" t="s">
        <v>226</v>
      </c>
      <c r="BH5" s="356" t="s">
        <v>197</v>
      </c>
      <c r="BI5" s="356" t="s">
        <v>668</v>
      </c>
      <c r="BJ5" s="356" t="s">
        <v>1056</v>
      </c>
      <c r="BK5" s="356" t="s">
        <v>230</v>
      </c>
      <c r="BL5" s="356" t="s">
        <v>231</v>
      </c>
      <c r="BM5" s="356" t="s">
        <v>197</v>
      </c>
      <c r="BN5" s="356" t="s">
        <v>668</v>
      </c>
      <c r="BO5" s="1126" t="s">
        <v>234</v>
      </c>
      <c r="BP5" s="1359"/>
      <c r="BQ5" s="1361"/>
      <c r="BR5" s="356" t="s">
        <v>235</v>
      </c>
      <c r="BS5" s="356" t="s">
        <v>197</v>
      </c>
      <c r="BT5" s="359" t="s">
        <v>1423</v>
      </c>
      <c r="BU5" s="1760"/>
      <c r="BV5" s="1374"/>
    </row>
    <row r="6" spans="2:74" ht="13.5" customHeight="1">
      <c r="B6" s="1375" t="s">
        <v>384</v>
      </c>
      <c r="C6" s="361" t="s">
        <v>384</v>
      </c>
      <c r="D6" s="362">
        <v>16792</v>
      </c>
      <c r="E6" s="363">
        <v>239806</v>
      </c>
      <c r="F6" s="363">
        <v>9695</v>
      </c>
      <c r="G6" s="363">
        <v>18</v>
      </c>
      <c r="H6" s="363">
        <v>22372</v>
      </c>
      <c r="I6" s="363">
        <v>26753</v>
      </c>
      <c r="J6" s="363">
        <v>35</v>
      </c>
      <c r="K6" s="363">
        <v>1685</v>
      </c>
      <c r="L6" s="363">
        <v>8105</v>
      </c>
      <c r="M6" s="1375" t="s">
        <v>384</v>
      </c>
      <c r="N6" s="361" t="s">
        <v>384</v>
      </c>
      <c r="O6" s="363">
        <v>16726</v>
      </c>
      <c r="P6" s="363">
        <v>11819</v>
      </c>
      <c r="Q6" s="363">
        <v>1638</v>
      </c>
      <c r="R6" s="363">
        <v>7797</v>
      </c>
      <c r="S6" s="363">
        <v>63</v>
      </c>
      <c r="T6" s="363">
        <v>24</v>
      </c>
      <c r="U6" s="363">
        <v>41</v>
      </c>
      <c r="V6" s="363">
        <v>75</v>
      </c>
      <c r="W6" s="363">
        <v>3684</v>
      </c>
      <c r="X6" s="1375" t="s">
        <v>384</v>
      </c>
      <c r="Y6" s="361" t="s">
        <v>384</v>
      </c>
      <c r="Z6" s="363">
        <v>367128</v>
      </c>
      <c r="AA6" s="363">
        <v>8682</v>
      </c>
      <c r="AB6" s="363">
        <v>44</v>
      </c>
      <c r="AC6" s="363">
        <v>7915</v>
      </c>
      <c r="AD6" s="363">
        <v>1063</v>
      </c>
      <c r="AE6" s="363">
        <v>6106</v>
      </c>
      <c r="AF6" s="363">
        <v>1038</v>
      </c>
      <c r="AG6" s="363">
        <v>2214</v>
      </c>
      <c r="AH6" s="363">
        <v>3499</v>
      </c>
      <c r="AI6" s="1375" t="s">
        <v>384</v>
      </c>
      <c r="AJ6" s="361" t="s">
        <v>384</v>
      </c>
      <c r="AK6" s="363">
        <v>8823</v>
      </c>
      <c r="AL6" s="363">
        <v>2613</v>
      </c>
      <c r="AM6" s="363">
        <v>137</v>
      </c>
      <c r="AN6" s="363">
        <v>13818</v>
      </c>
      <c r="AO6" s="363">
        <v>760</v>
      </c>
      <c r="AP6" s="363">
        <v>1745</v>
      </c>
      <c r="AQ6" s="363">
        <v>6846</v>
      </c>
      <c r="AR6" s="363">
        <v>65303</v>
      </c>
      <c r="AS6" s="363">
        <v>52876</v>
      </c>
      <c r="AT6" s="1375" t="s">
        <v>384</v>
      </c>
      <c r="AU6" s="361" t="s">
        <v>384</v>
      </c>
      <c r="AV6" s="363">
        <v>154787</v>
      </c>
      <c r="AW6" s="363">
        <v>36607</v>
      </c>
      <c r="AX6" s="363">
        <v>7368</v>
      </c>
      <c r="AY6" s="363">
        <v>251638</v>
      </c>
      <c r="AZ6" s="363">
        <v>5552</v>
      </c>
      <c r="BA6" s="363">
        <v>18687</v>
      </c>
      <c r="BB6" s="363">
        <v>3504</v>
      </c>
      <c r="BC6" s="363">
        <v>23207</v>
      </c>
      <c r="BD6" s="363">
        <v>44594</v>
      </c>
      <c r="BE6" s="1375" t="s">
        <v>384</v>
      </c>
      <c r="BF6" s="361" t="s">
        <v>384</v>
      </c>
      <c r="BG6" s="363">
        <v>4848</v>
      </c>
      <c r="BH6" s="363">
        <v>2028</v>
      </c>
      <c r="BI6" s="363">
        <v>102420</v>
      </c>
      <c r="BJ6" s="363">
        <v>1012</v>
      </c>
      <c r="BK6" s="363">
        <v>1235</v>
      </c>
      <c r="BL6" s="363">
        <v>1305</v>
      </c>
      <c r="BM6" s="363">
        <v>19952</v>
      </c>
      <c r="BN6" s="363">
        <v>23504</v>
      </c>
      <c r="BO6" s="363">
        <v>49596</v>
      </c>
      <c r="BP6" s="1375" t="s">
        <v>384</v>
      </c>
      <c r="BQ6" s="361" t="s">
        <v>384</v>
      </c>
      <c r="BR6" s="363">
        <v>7713</v>
      </c>
      <c r="BS6" s="363">
        <v>2610</v>
      </c>
      <c r="BT6" s="364">
        <v>59919</v>
      </c>
      <c r="BU6" s="1127">
        <v>0</v>
      </c>
      <c r="BV6" s="365">
        <v>869912</v>
      </c>
    </row>
    <row r="7" spans="2:74" ht="13.5" customHeight="1">
      <c r="B7" s="1376"/>
      <c r="C7" s="366" t="s">
        <v>385</v>
      </c>
      <c r="D7" s="367">
        <v>0</v>
      </c>
      <c r="E7" s="368">
        <v>0</v>
      </c>
      <c r="F7" s="368">
        <v>0</v>
      </c>
      <c r="G7" s="368">
        <v>0</v>
      </c>
      <c r="H7" s="368">
        <v>0</v>
      </c>
      <c r="I7" s="368">
        <v>0</v>
      </c>
      <c r="J7" s="368">
        <v>0</v>
      </c>
      <c r="K7" s="368">
        <v>0</v>
      </c>
      <c r="L7" s="368">
        <v>0</v>
      </c>
      <c r="M7" s="1376"/>
      <c r="N7" s="366" t="s">
        <v>385</v>
      </c>
      <c r="O7" s="368">
        <v>0</v>
      </c>
      <c r="P7" s="368">
        <v>0</v>
      </c>
      <c r="Q7" s="368">
        <v>0</v>
      </c>
      <c r="R7" s="368">
        <v>0</v>
      </c>
      <c r="S7" s="368">
        <v>0</v>
      </c>
      <c r="T7" s="368">
        <v>0</v>
      </c>
      <c r="U7" s="368">
        <v>0</v>
      </c>
      <c r="V7" s="368">
        <v>0</v>
      </c>
      <c r="W7" s="368">
        <v>0</v>
      </c>
      <c r="X7" s="1376"/>
      <c r="Y7" s="366" t="s">
        <v>385</v>
      </c>
      <c r="Z7" s="368">
        <v>0</v>
      </c>
      <c r="AA7" s="368">
        <v>0</v>
      </c>
      <c r="AB7" s="368">
        <v>0</v>
      </c>
      <c r="AC7" s="368">
        <v>0</v>
      </c>
      <c r="AD7" s="368">
        <v>0</v>
      </c>
      <c r="AE7" s="368">
        <v>0</v>
      </c>
      <c r="AF7" s="368">
        <v>0</v>
      </c>
      <c r="AG7" s="368">
        <v>315</v>
      </c>
      <c r="AH7" s="368">
        <v>1528</v>
      </c>
      <c r="AI7" s="1376"/>
      <c r="AJ7" s="366" t="s">
        <v>385</v>
      </c>
      <c r="AK7" s="368">
        <v>0</v>
      </c>
      <c r="AL7" s="368">
        <v>0</v>
      </c>
      <c r="AM7" s="368">
        <v>41</v>
      </c>
      <c r="AN7" s="368">
        <v>0</v>
      </c>
      <c r="AO7" s="368">
        <v>0</v>
      </c>
      <c r="AP7" s="368">
        <v>0</v>
      </c>
      <c r="AQ7" s="368">
        <v>0</v>
      </c>
      <c r="AR7" s="368">
        <v>1884</v>
      </c>
      <c r="AS7" s="368">
        <v>4634</v>
      </c>
      <c r="AT7" s="1376"/>
      <c r="AU7" s="366" t="s">
        <v>385</v>
      </c>
      <c r="AV7" s="368">
        <v>2922</v>
      </c>
      <c r="AW7" s="368">
        <v>0</v>
      </c>
      <c r="AX7" s="368">
        <v>0</v>
      </c>
      <c r="AY7" s="368">
        <v>7556</v>
      </c>
      <c r="AZ7" s="368">
        <v>0</v>
      </c>
      <c r="BA7" s="368">
        <v>0</v>
      </c>
      <c r="BB7" s="368">
        <v>0</v>
      </c>
      <c r="BC7" s="368">
        <v>97</v>
      </c>
      <c r="BD7" s="368">
        <v>0</v>
      </c>
      <c r="BE7" s="1376"/>
      <c r="BF7" s="366" t="s">
        <v>385</v>
      </c>
      <c r="BG7" s="368">
        <v>0</v>
      </c>
      <c r="BH7" s="368">
        <v>0</v>
      </c>
      <c r="BI7" s="368">
        <v>97</v>
      </c>
      <c r="BJ7" s="368">
        <v>0</v>
      </c>
      <c r="BK7" s="368">
        <v>0</v>
      </c>
      <c r="BL7" s="368">
        <v>0</v>
      </c>
      <c r="BM7" s="368">
        <v>0</v>
      </c>
      <c r="BN7" s="368">
        <v>0</v>
      </c>
      <c r="BO7" s="368">
        <v>751</v>
      </c>
      <c r="BP7" s="1376"/>
      <c r="BQ7" s="366" t="s">
        <v>385</v>
      </c>
      <c r="BR7" s="368">
        <v>10</v>
      </c>
      <c r="BS7" s="368">
        <v>0</v>
      </c>
      <c r="BT7" s="369">
        <v>761</v>
      </c>
      <c r="BU7" s="388">
        <v>0</v>
      </c>
      <c r="BV7" s="370">
        <v>10298</v>
      </c>
    </row>
    <row r="8" spans="2:74" ht="13.5" customHeight="1">
      <c r="B8" s="1376"/>
      <c r="C8" s="371" t="s">
        <v>386</v>
      </c>
      <c r="D8" s="372">
        <v>0</v>
      </c>
      <c r="E8" s="373">
        <v>0</v>
      </c>
      <c r="F8" s="373">
        <v>0</v>
      </c>
      <c r="G8" s="373">
        <v>0</v>
      </c>
      <c r="H8" s="373">
        <v>0</v>
      </c>
      <c r="I8" s="373">
        <v>0</v>
      </c>
      <c r="J8" s="373">
        <v>0</v>
      </c>
      <c r="K8" s="373">
        <v>0</v>
      </c>
      <c r="L8" s="373">
        <v>0</v>
      </c>
      <c r="M8" s="1376"/>
      <c r="N8" s="371" t="s">
        <v>386</v>
      </c>
      <c r="O8" s="373">
        <v>0</v>
      </c>
      <c r="P8" s="373">
        <v>0</v>
      </c>
      <c r="Q8" s="373">
        <v>0</v>
      </c>
      <c r="R8" s="373">
        <v>0</v>
      </c>
      <c r="S8" s="373">
        <v>0</v>
      </c>
      <c r="T8" s="373">
        <v>0</v>
      </c>
      <c r="U8" s="373">
        <v>0</v>
      </c>
      <c r="V8" s="373">
        <v>0</v>
      </c>
      <c r="W8" s="373">
        <v>0</v>
      </c>
      <c r="X8" s="1376"/>
      <c r="Y8" s="371" t="s">
        <v>386</v>
      </c>
      <c r="Z8" s="373">
        <v>0</v>
      </c>
      <c r="AA8" s="373">
        <v>0</v>
      </c>
      <c r="AB8" s="373">
        <v>0</v>
      </c>
      <c r="AC8" s="373">
        <v>0</v>
      </c>
      <c r="AD8" s="373">
        <v>0</v>
      </c>
      <c r="AE8" s="373">
        <v>0</v>
      </c>
      <c r="AF8" s="373">
        <v>0</v>
      </c>
      <c r="AG8" s="373">
        <v>0</v>
      </c>
      <c r="AH8" s="373">
        <v>0</v>
      </c>
      <c r="AI8" s="1376"/>
      <c r="AJ8" s="371" t="s">
        <v>386</v>
      </c>
      <c r="AK8" s="373">
        <v>0</v>
      </c>
      <c r="AL8" s="373">
        <v>7</v>
      </c>
      <c r="AM8" s="373">
        <v>0</v>
      </c>
      <c r="AN8" s="373">
        <v>0</v>
      </c>
      <c r="AO8" s="373">
        <v>0</v>
      </c>
      <c r="AP8" s="373">
        <v>0</v>
      </c>
      <c r="AQ8" s="373">
        <v>0</v>
      </c>
      <c r="AR8" s="373">
        <v>7</v>
      </c>
      <c r="AS8" s="373">
        <v>0</v>
      </c>
      <c r="AT8" s="1376"/>
      <c r="AU8" s="371" t="s">
        <v>386</v>
      </c>
      <c r="AV8" s="373">
        <v>175</v>
      </c>
      <c r="AW8" s="373">
        <v>0</v>
      </c>
      <c r="AX8" s="373">
        <v>0</v>
      </c>
      <c r="AY8" s="373">
        <v>175</v>
      </c>
      <c r="AZ8" s="373">
        <v>0</v>
      </c>
      <c r="BA8" s="373">
        <v>0</v>
      </c>
      <c r="BB8" s="373">
        <v>0</v>
      </c>
      <c r="BC8" s="373">
        <v>0</v>
      </c>
      <c r="BD8" s="373">
        <v>0</v>
      </c>
      <c r="BE8" s="1376"/>
      <c r="BF8" s="371" t="s">
        <v>386</v>
      </c>
      <c r="BG8" s="373">
        <v>0</v>
      </c>
      <c r="BH8" s="373">
        <v>0</v>
      </c>
      <c r="BI8" s="373">
        <v>0</v>
      </c>
      <c r="BJ8" s="373">
        <v>0</v>
      </c>
      <c r="BK8" s="373">
        <v>0</v>
      </c>
      <c r="BL8" s="373">
        <v>0</v>
      </c>
      <c r="BM8" s="373">
        <v>0</v>
      </c>
      <c r="BN8" s="373">
        <v>0</v>
      </c>
      <c r="BO8" s="373">
        <v>0</v>
      </c>
      <c r="BP8" s="1376"/>
      <c r="BQ8" s="371" t="s">
        <v>386</v>
      </c>
      <c r="BR8" s="373">
        <v>0</v>
      </c>
      <c r="BS8" s="373">
        <v>0</v>
      </c>
      <c r="BT8" s="374">
        <v>0</v>
      </c>
      <c r="BU8" s="376">
        <v>0</v>
      </c>
      <c r="BV8" s="375">
        <v>182</v>
      </c>
    </row>
    <row r="9" spans="2:74" ht="13.5" customHeight="1">
      <c r="B9" s="1376"/>
      <c r="C9" s="371" t="s">
        <v>387</v>
      </c>
      <c r="D9" s="372">
        <v>0</v>
      </c>
      <c r="E9" s="373">
        <v>0</v>
      </c>
      <c r="F9" s="373">
        <v>0</v>
      </c>
      <c r="G9" s="373">
        <v>0</v>
      </c>
      <c r="H9" s="373">
        <v>0</v>
      </c>
      <c r="I9" s="373">
        <v>0</v>
      </c>
      <c r="J9" s="373">
        <v>0</v>
      </c>
      <c r="K9" s="373">
        <v>0</v>
      </c>
      <c r="L9" s="373">
        <v>0</v>
      </c>
      <c r="M9" s="1376"/>
      <c r="N9" s="371" t="s">
        <v>387</v>
      </c>
      <c r="O9" s="373">
        <v>44</v>
      </c>
      <c r="P9" s="373">
        <v>518</v>
      </c>
      <c r="Q9" s="373">
        <v>0</v>
      </c>
      <c r="R9" s="373">
        <v>0</v>
      </c>
      <c r="S9" s="373">
        <v>0</v>
      </c>
      <c r="T9" s="373">
        <v>0</v>
      </c>
      <c r="U9" s="373">
        <v>0</v>
      </c>
      <c r="V9" s="373">
        <v>0</v>
      </c>
      <c r="W9" s="373">
        <v>0</v>
      </c>
      <c r="X9" s="1376"/>
      <c r="Y9" s="371" t="s">
        <v>387</v>
      </c>
      <c r="Z9" s="373">
        <v>562</v>
      </c>
      <c r="AA9" s="373">
        <v>0</v>
      </c>
      <c r="AB9" s="373">
        <v>0</v>
      </c>
      <c r="AC9" s="373">
        <v>0</v>
      </c>
      <c r="AD9" s="373">
        <v>0</v>
      </c>
      <c r="AE9" s="373">
        <v>0</v>
      </c>
      <c r="AF9" s="373">
        <v>0</v>
      </c>
      <c r="AG9" s="373">
        <v>0</v>
      </c>
      <c r="AH9" s="373">
        <v>0</v>
      </c>
      <c r="AI9" s="1376"/>
      <c r="AJ9" s="371" t="s">
        <v>387</v>
      </c>
      <c r="AK9" s="373">
        <v>0</v>
      </c>
      <c r="AL9" s="373">
        <v>0</v>
      </c>
      <c r="AM9" s="373">
        <v>0</v>
      </c>
      <c r="AN9" s="373">
        <v>0</v>
      </c>
      <c r="AO9" s="373">
        <v>0</v>
      </c>
      <c r="AP9" s="373">
        <v>40</v>
      </c>
      <c r="AQ9" s="373">
        <v>0</v>
      </c>
      <c r="AR9" s="373">
        <v>40</v>
      </c>
      <c r="AS9" s="373">
        <v>0</v>
      </c>
      <c r="AT9" s="1376"/>
      <c r="AU9" s="371" t="s">
        <v>387</v>
      </c>
      <c r="AV9" s="373">
        <v>1529</v>
      </c>
      <c r="AW9" s="373">
        <v>0</v>
      </c>
      <c r="AX9" s="373">
        <v>0</v>
      </c>
      <c r="AY9" s="373">
        <v>1529</v>
      </c>
      <c r="AZ9" s="373">
        <v>0</v>
      </c>
      <c r="BA9" s="373">
        <v>0</v>
      </c>
      <c r="BB9" s="373">
        <v>0</v>
      </c>
      <c r="BC9" s="373">
        <v>0</v>
      </c>
      <c r="BD9" s="373">
        <v>0</v>
      </c>
      <c r="BE9" s="1376"/>
      <c r="BF9" s="371" t="s">
        <v>387</v>
      </c>
      <c r="BG9" s="373">
        <v>0</v>
      </c>
      <c r="BH9" s="373">
        <v>0</v>
      </c>
      <c r="BI9" s="373">
        <v>0</v>
      </c>
      <c r="BJ9" s="373">
        <v>0</v>
      </c>
      <c r="BK9" s="373">
        <v>0</v>
      </c>
      <c r="BL9" s="373">
        <v>0</v>
      </c>
      <c r="BM9" s="373">
        <v>0</v>
      </c>
      <c r="BN9" s="373">
        <v>0</v>
      </c>
      <c r="BO9" s="373">
        <v>0</v>
      </c>
      <c r="BP9" s="1376"/>
      <c r="BQ9" s="371" t="s">
        <v>387</v>
      </c>
      <c r="BR9" s="373">
        <v>0</v>
      </c>
      <c r="BS9" s="373">
        <v>0</v>
      </c>
      <c r="BT9" s="374">
        <v>0</v>
      </c>
      <c r="BU9" s="376">
        <v>0</v>
      </c>
      <c r="BV9" s="375">
        <v>2131</v>
      </c>
    </row>
    <row r="10" spans="2:74" ht="13.5" customHeight="1">
      <c r="B10" s="1376"/>
      <c r="C10" s="376" t="s">
        <v>388</v>
      </c>
      <c r="D10" s="372">
        <v>0</v>
      </c>
      <c r="E10" s="373">
        <v>5628</v>
      </c>
      <c r="F10" s="373">
        <v>0</v>
      </c>
      <c r="G10" s="373">
        <v>0</v>
      </c>
      <c r="H10" s="373">
        <v>0</v>
      </c>
      <c r="I10" s="373">
        <v>67</v>
      </c>
      <c r="J10" s="373">
        <v>0</v>
      </c>
      <c r="K10" s="373">
        <v>0</v>
      </c>
      <c r="L10" s="373">
        <v>0</v>
      </c>
      <c r="M10" s="1376"/>
      <c r="N10" s="376" t="s">
        <v>388</v>
      </c>
      <c r="O10" s="373">
        <v>0</v>
      </c>
      <c r="P10" s="373">
        <v>258</v>
      </c>
      <c r="Q10" s="373">
        <v>0</v>
      </c>
      <c r="R10" s="373">
        <v>0</v>
      </c>
      <c r="S10" s="373">
        <v>0</v>
      </c>
      <c r="T10" s="373">
        <v>0</v>
      </c>
      <c r="U10" s="373">
        <v>0</v>
      </c>
      <c r="V10" s="373">
        <v>0</v>
      </c>
      <c r="W10" s="373">
        <v>856</v>
      </c>
      <c r="X10" s="1376"/>
      <c r="Y10" s="376" t="s">
        <v>388</v>
      </c>
      <c r="Z10" s="373">
        <v>6809</v>
      </c>
      <c r="AA10" s="373">
        <v>0</v>
      </c>
      <c r="AB10" s="373">
        <v>0</v>
      </c>
      <c r="AC10" s="373">
        <v>0</v>
      </c>
      <c r="AD10" s="373">
        <v>362</v>
      </c>
      <c r="AE10" s="373">
        <v>0</v>
      </c>
      <c r="AF10" s="373">
        <v>0</v>
      </c>
      <c r="AG10" s="373">
        <v>0</v>
      </c>
      <c r="AH10" s="373">
        <v>0</v>
      </c>
      <c r="AI10" s="1376"/>
      <c r="AJ10" s="376" t="s">
        <v>388</v>
      </c>
      <c r="AK10" s="373">
        <v>0</v>
      </c>
      <c r="AL10" s="373">
        <v>0</v>
      </c>
      <c r="AM10" s="373">
        <v>0</v>
      </c>
      <c r="AN10" s="373">
        <v>0</v>
      </c>
      <c r="AO10" s="373">
        <v>0</v>
      </c>
      <c r="AP10" s="373">
        <v>0</v>
      </c>
      <c r="AQ10" s="373">
        <v>69</v>
      </c>
      <c r="AR10" s="373">
        <v>431</v>
      </c>
      <c r="AS10" s="373">
        <v>17713</v>
      </c>
      <c r="AT10" s="1376"/>
      <c r="AU10" s="376" t="s">
        <v>388</v>
      </c>
      <c r="AV10" s="373">
        <v>22312</v>
      </c>
      <c r="AW10" s="373">
        <v>88</v>
      </c>
      <c r="AX10" s="373">
        <v>0</v>
      </c>
      <c r="AY10" s="373">
        <v>40113</v>
      </c>
      <c r="AZ10" s="373">
        <v>0</v>
      </c>
      <c r="BA10" s="373">
        <v>0</v>
      </c>
      <c r="BB10" s="373">
        <v>20</v>
      </c>
      <c r="BC10" s="373">
        <v>0</v>
      </c>
      <c r="BD10" s="373">
        <v>140</v>
      </c>
      <c r="BE10" s="1376"/>
      <c r="BF10" s="376" t="s">
        <v>388</v>
      </c>
      <c r="BG10" s="373">
        <v>491</v>
      </c>
      <c r="BH10" s="373">
        <v>0</v>
      </c>
      <c r="BI10" s="373">
        <v>651</v>
      </c>
      <c r="BJ10" s="373">
        <v>0</v>
      </c>
      <c r="BK10" s="373">
        <v>0</v>
      </c>
      <c r="BL10" s="373">
        <v>529</v>
      </c>
      <c r="BM10" s="373">
        <v>0</v>
      </c>
      <c r="BN10" s="373">
        <v>529</v>
      </c>
      <c r="BO10" s="373">
        <v>120</v>
      </c>
      <c r="BP10" s="1376"/>
      <c r="BQ10" s="376" t="s">
        <v>388</v>
      </c>
      <c r="BR10" s="373">
        <v>174</v>
      </c>
      <c r="BS10" s="373">
        <v>0</v>
      </c>
      <c r="BT10" s="374">
        <v>294</v>
      </c>
      <c r="BU10" s="376">
        <v>0</v>
      </c>
      <c r="BV10" s="375">
        <v>48827</v>
      </c>
    </row>
    <row r="11" spans="2:74" ht="13.5" customHeight="1">
      <c r="B11" s="1376"/>
      <c r="C11" s="371" t="s">
        <v>389</v>
      </c>
      <c r="D11" s="372">
        <v>0</v>
      </c>
      <c r="E11" s="373">
        <v>3068</v>
      </c>
      <c r="F11" s="373">
        <v>0</v>
      </c>
      <c r="G11" s="373">
        <v>0</v>
      </c>
      <c r="H11" s="373">
        <v>66</v>
      </c>
      <c r="I11" s="373">
        <v>204</v>
      </c>
      <c r="J11" s="373">
        <v>0</v>
      </c>
      <c r="K11" s="373">
        <v>0</v>
      </c>
      <c r="L11" s="373">
        <v>0</v>
      </c>
      <c r="M11" s="1376"/>
      <c r="N11" s="371" t="s">
        <v>389</v>
      </c>
      <c r="O11" s="373">
        <v>0</v>
      </c>
      <c r="P11" s="373">
        <v>246</v>
      </c>
      <c r="Q11" s="373">
        <v>0</v>
      </c>
      <c r="R11" s="373">
        <v>0</v>
      </c>
      <c r="S11" s="373">
        <v>0</v>
      </c>
      <c r="T11" s="373">
        <v>0</v>
      </c>
      <c r="U11" s="373">
        <v>0</v>
      </c>
      <c r="V11" s="373">
        <v>0</v>
      </c>
      <c r="W11" s="373">
        <v>0</v>
      </c>
      <c r="X11" s="1376"/>
      <c r="Y11" s="371" t="s">
        <v>389</v>
      </c>
      <c r="Z11" s="373">
        <v>3584</v>
      </c>
      <c r="AA11" s="373">
        <v>0</v>
      </c>
      <c r="AB11" s="373">
        <v>0</v>
      </c>
      <c r="AC11" s="373">
        <v>0</v>
      </c>
      <c r="AD11" s="373">
        <v>0</v>
      </c>
      <c r="AE11" s="373">
        <v>0</v>
      </c>
      <c r="AF11" s="373">
        <v>0</v>
      </c>
      <c r="AG11" s="373">
        <v>0</v>
      </c>
      <c r="AH11" s="373">
        <v>0</v>
      </c>
      <c r="AI11" s="1376"/>
      <c r="AJ11" s="371" t="s">
        <v>389</v>
      </c>
      <c r="AK11" s="373">
        <v>0</v>
      </c>
      <c r="AL11" s="373">
        <v>0</v>
      </c>
      <c r="AM11" s="373">
        <v>0</v>
      </c>
      <c r="AN11" s="373">
        <v>1204</v>
      </c>
      <c r="AO11" s="373">
        <v>0</v>
      </c>
      <c r="AP11" s="373">
        <v>0</v>
      </c>
      <c r="AQ11" s="373">
        <v>0</v>
      </c>
      <c r="AR11" s="373">
        <v>1204</v>
      </c>
      <c r="AS11" s="373">
        <v>55</v>
      </c>
      <c r="AT11" s="1376"/>
      <c r="AU11" s="371" t="s">
        <v>389</v>
      </c>
      <c r="AV11" s="373">
        <v>1648</v>
      </c>
      <c r="AW11" s="373">
        <v>0</v>
      </c>
      <c r="AX11" s="373">
        <v>0</v>
      </c>
      <c r="AY11" s="373">
        <v>1703</v>
      </c>
      <c r="AZ11" s="373">
        <v>0</v>
      </c>
      <c r="BA11" s="373">
        <v>0</v>
      </c>
      <c r="BB11" s="373">
        <v>25</v>
      </c>
      <c r="BC11" s="373">
        <v>0</v>
      </c>
      <c r="BD11" s="373">
        <v>237</v>
      </c>
      <c r="BE11" s="1376"/>
      <c r="BF11" s="371" t="s">
        <v>389</v>
      </c>
      <c r="BG11" s="373">
        <v>0</v>
      </c>
      <c r="BH11" s="373">
        <v>20</v>
      </c>
      <c r="BI11" s="373">
        <v>282</v>
      </c>
      <c r="BJ11" s="373">
        <v>0</v>
      </c>
      <c r="BK11" s="373">
        <v>0</v>
      </c>
      <c r="BL11" s="373">
        <v>0</v>
      </c>
      <c r="BM11" s="373">
        <v>0</v>
      </c>
      <c r="BN11" s="373">
        <v>0</v>
      </c>
      <c r="BO11" s="373">
        <v>0</v>
      </c>
      <c r="BP11" s="1376"/>
      <c r="BQ11" s="371" t="s">
        <v>389</v>
      </c>
      <c r="BR11" s="373">
        <v>0</v>
      </c>
      <c r="BS11" s="373">
        <v>0</v>
      </c>
      <c r="BT11" s="374">
        <v>0</v>
      </c>
      <c r="BU11" s="376">
        <v>0</v>
      </c>
      <c r="BV11" s="375">
        <v>6773</v>
      </c>
    </row>
    <row r="12" spans="2:74" ht="13.5" customHeight="1">
      <c r="B12" s="1376"/>
      <c r="C12" s="371" t="s">
        <v>390</v>
      </c>
      <c r="D12" s="372">
        <v>9902</v>
      </c>
      <c r="E12" s="373">
        <v>129695</v>
      </c>
      <c r="F12" s="373">
        <v>3036</v>
      </c>
      <c r="G12" s="373">
        <v>0</v>
      </c>
      <c r="H12" s="373">
        <v>2312</v>
      </c>
      <c r="I12" s="373">
        <v>5510</v>
      </c>
      <c r="J12" s="373">
        <v>0</v>
      </c>
      <c r="K12" s="373">
        <v>99</v>
      </c>
      <c r="L12" s="373">
        <v>6796</v>
      </c>
      <c r="M12" s="1376"/>
      <c r="N12" s="371" t="s">
        <v>390</v>
      </c>
      <c r="O12" s="373">
        <v>1068</v>
      </c>
      <c r="P12" s="373">
        <v>1105</v>
      </c>
      <c r="Q12" s="373">
        <v>100</v>
      </c>
      <c r="R12" s="373">
        <v>134</v>
      </c>
      <c r="S12" s="373">
        <v>0</v>
      </c>
      <c r="T12" s="373">
        <v>0</v>
      </c>
      <c r="U12" s="373">
        <v>0</v>
      </c>
      <c r="V12" s="373">
        <v>75</v>
      </c>
      <c r="W12" s="373">
        <v>568</v>
      </c>
      <c r="X12" s="1376"/>
      <c r="Y12" s="371" t="s">
        <v>390</v>
      </c>
      <c r="Z12" s="373">
        <v>160400</v>
      </c>
      <c r="AA12" s="373">
        <v>0</v>
      </c>
      <c r="AB12" s="373">
        <v>0</v>
      </c>
      <c r="AC12" s="373">
        <v>0</v>
      </c>
      <c r="AD12" s="373">
        <v>93</v>
      </c>
      <c r="AE12" s="373">
        <v>132</v>
      </c>
      <c r="AF12" s="373">
        <v>638</v>
      </c>
      <c r="AG12" s="373">
        <v>217</v>
      </c>
      <c r="AH12" s="373">
        <v>29</v>
      </c>
      <c r="AI12" s="1376"/>
      <c r="AJ12" s="371" t="s">
        <v>390</v>
      </c>
      <c r="AK12" s="373">
        <v>786</v>
      </c>
      <c r="AL12" s="373">
        <v>879</v>
      </c>
      <c r="AM12" s="373">
        <v>0</v>
      </c>
      <c r="AN12" s="373">
        <v>126</v>
      </c>
      <c r="AO12" s="373">
        <v>0</v>
      </c>
      <c r="AP12" s="373">
        <v>1342</v>
      </c>
      <c r="AQ12" s="373">
        <v>453</v>
      </c>
      <c r="AR12" s="373">
        <v>4695</v>
      </c>
      <c r="AS12" s="373">
        <v>1030</v>
      </c>
      <c r="AT12" s="1376"/>
      <c r="AU12" s="371" t="s">
        <v>390</v>
      </c>
      <c r="AV12" s="373">
        <v>39771</v>
      </c>
      <c r="AW12" s="373">
        <v>26479</v>
      </c>
      <c r="AX12" s="373">
        <v>2650</v>
      </c>
      <c r="AY12" s="373">
        <v>69930</v>
      </c>
      <c r="AZ12" s="373">
        <v>600</v>
      </c>
      <c r="BA12" s="373">
        <v>17459</v>
      </c>
      <c r="BB12" s="373">
        <v>2042</v>
      </c>
      <c r="BC12" s="373">
        <v>1442</v>
      </c>
      <c r="BD12" s="373">
        <v>6</v>
      </c>
      <c r="BE12" s="1376"/>
      <c r="BF12" s="371" t="s">
        <v>390</v>
      </c>
      <c r="BG12" s="373">
        <v>0</v>
      </c>
      <c r="BH12" s="373">
        <v>0</v>
      </c>
      <c r="BI12" s="373">
        <v>21549</v>
      </c>
      <c r="BJ12" s="373">
        <v>134</v>
      </c>
      <c r="BK12" s="373">
        <v>1175</v>
      </c>
      <c r="BL12" s="373">
        <v>295</v>
      </c>
      <c r="BM12" s="373">
        <v>49</v>
      </c>
      <c r="BN12" s="373">
        <v>1653</v>
      </c>
      <c r="BO12" s="373">
        <v>7256</v>
      </c>
      <c r="BP12" s="1376"/>
      <c r="BQ12" s="371" t="s">
        <v>390</v>
      </c>
      <c r="BR12" s="373">
        <v>2959</v>
      </c>
      <c r="BS12" s="373">
        <v>1292</v>
      </c>
      <c r="BT12" s="374">
        <v>11507</v>
      </c>
      <c r="BU12" s="376">
        <v>0</v>
      </c>
      <c r="BV12" s="375">
        <v>269734</v>
      </c>
    </row>
    <row r="13" spans="2:74" ht="13.5" customHeight="1">
      <c r="B13" s="1376"/>
      <c r="C13" s="371" t="s">
        <v>391</v>
      </c>
      <c r="D13" s="372">
        <v>0</v>
      </c>
      <c r="E13" s="373">
        <v>0</v>
      </c>
      <c r="F13" s="373">
        <v>0</v>
      </c>
      <c r="G13" s="373">
        <v>0</v>
      </c>
      <c r="H13" s="373">
        <v>0</v>
      </c>
      <c r="I13" s="373">
        <v>0</v>
      </c>
      <c r="J13" s="373">
        <v>0</v>
      </c>
      <c r="K13" s="373">
        <v>0</v>
      </c>
      <c r="L13" s="373">
        <v>0</v>
      </c>
      <c r="M13" s="1376"/>
      <c r="N13" s="371" t="s">
        <v>391</v>
      </c>
      <c r="O13" s="373">
        <v>0</v>
      </c>
      <c r="P13" s="373">
        <v>45</v>
      </c>
      <c r="Q13" s="373">
        <v>0</v>
      </c>
      <c r="R13" s="373">
        <v>0</v>
      </c>
      <c r="S13" s="373">
        <v>0</v>
      </c>
      <c r="T13" s="373">
        <v>0</v>
      </c>
      <c r="U13" s="373">
        <v>0</v>
      </c>
      <c r="V13" s="373">
        <v>0</v>
      </c>
      <c r="W13" s="373">
        <v>28</v>
      </c>
      <c r="X13" s="1376"/>
      <c r="Y13" s="371" t="s">
        <v>391</v>
      </c>
      <c r="Z13" s="373">
        <v>73</v>
      </c>
      <c r="AA13" s="373">
        <v>0</v>
      </c>
      <c r="AB13" s="373">
        <v>0</v>
      </c>
      <c r="AC13" s="373">
        <v>0</v>
      </c>
      <c r="AD13" s="373">
        <v>0</v>
      </c>
      <c r="AE13" s="373">
        <v>0</v>
      </c>
      <c r="AF13" s="373">
        <v>0</v>
      </c>
      <c r="AG13" s="373">
        <v>0</v>
      </c>
      <c r="AH13" s="373">
        <v>0</v>
      </c>
      <c r="AI13" s="1376"/>
      <c r="AJ13" s="371" t="s">
        <v>391</v>
      </c>
      <c r="AK13" s="373">
        <v>0</v>
      </c>
      <c r="AL13" s="373">
        <v>0</v>
      </c>
      <c r="AM13" s="373">
        <v>0</v>
      </c>
      <c r="AN13" s="373">
        <v>0</v>
      </c>
      <c r="AO13" s="373">
        <v>0</v>
      </c>
      <c r="AP13" s="373">
        <v>22</v>
      </c>
      <c r="AQ13" s="373">
        <v>700</v>
      </c>
      <c r="AR13" s="373">
        <v>722</v>
      </c>
      <c r="AS13" s="373">
        <v>0</v>
      </c>
      <c r="AT13" s="1376"/>
      <c r="AU13" s="371" t="s">
        <v>391</v>
      </c>
      <c r="AV13" s="373">
        <v>2060</v>
      </c>
      <c r="AW13" s="373">
        <v>0</v>
      </c>
      <c r="AX13" s="373">
        <v>0</v>
      </c>
      <c r="AY13" s="373">
        <v>2060</v>
      </c>
      <c r="AZ13" s="373">
        <v>0</v>
      </c>
      <c r="BA13" s="373">
        <v>0</v>
      </c>
      <c r="BB13" s="373">
        <v>5</v>
      </c>
      <c r="BC13" s="373">
        <v>0</v>
      </c>
      <c r="BD13" s="373">
        <v>1021</v>
      </c>
      <c r="BE13" s="1376"/>
      <c r="BF13" s="371" t="s">
        <v>391</v>
      </c>
      <c r="BG13" s="373">
        <v>376</v>
      </c>
      <c r="BH13" s="373">
        <v>0</v>
      </c>
      <c r="BI13" s="373">
        <v>1402</v>
      </c>
      <c r="BJ13" s="373">
        <v>0</v>
      </c>
      <c r="BK13" s="373">
        <v>25</v>
      </c>
      <c r="BL13" s="373">
        <v>0</v>
      </c>
      <c r="BM13" s="373">
        <v>40</v>
      </c>
      <c r="BN13" s="373">
        <v>65</v>
      </c>
      <c r="BO13" s="373">
        <v>526</v>
      </c>
      <c r="BP13" s="1376"/>
      <c r="BQ13" s="371" t="s">
        <v>391</v>
      </c>
      <c r="BR13" s="373">
        <v>0</v>
      </c>
      <c r="BS13" s="373">
        <v>0</v>
      </c>
      <c r="BT13" s="374">
        <v>526</v>
      </c>
      <c r="BU13" s="376">
        <v>0</v>
      </c>
      <c r="BV13" s="375">
        <v>4848</v>
      </c>
    </row>
    <row r="14" spans="2:74" ht="13.5" customHeight="1">
      <c r="B14" s="1376"/>
      <c r="C14" s="371" t="s">
        <v>392</v>
      </c>
      <c r="D14" s="372">
        <v>94</v>
      </c>
      <c r="E14" s="373">
        <v>69725</v>
      </c>
      <c r="F14" s="373">
        <v>1659</v>
      </c>
      <c r="G14" s="373">
        <v>1</v>
      </c>
      <c r="H14" s="373">
        <v>12147</v>
      </c>
      <c r="I14" s="373">
        <v>3933</v>
      </c>
      <c r="J14" s="373">
        <v>0</v>
      </c>
      <c r="K14" s="373">
        <v>607</v>
      </c>
      <c r="L14" s="373">
        <v>140</v>
      </c>
      <c r="M14" s="1376"/>
      <c r="N14" s="371" t="s">
        <v>392</v>
      </c>
      <c r="O14" s="373">
        <v>6367</v>
      </c>
      <c r="P14" s="373">
        <v>2336</v>
      </c>
      <c r="Q14" s="373">
        <v>1058</v>
      </c>
      <c r="R14" s="373">
        <v>7449</v>
      </c>
      <c r="S14" s="373">
        <v>48</v>
      </c>
      <c r="T14" s="373">
        <v>0</v>
      </c>
      <c r="U14" s="373">
        <v>0</v>
      </c>
      <c r="V14" s="373">
        <v>0</v>
      </c>
      <c r="W14" s="373">
        <v>978</v>
      </c>
      <c r="X14" s="1376"/>
      <c r="Y14" s="371" t="s">
        <v>392</v>
      </c>
      <c r="Z14" s="373">
        <v>106542</v>
      </c>
      <c r="AA14" s="373">
        <v>10</v>
      </c>
      <c r="AB14" s="373">
        <v>19</v>
      </c>
      <c r="AC14" s="373">
        <v>32</v>
      </c>
      <c r="AD14" s="373">
        <v>150</v>
      </c>
      <c r="AE14" s="373">
        <v>3198</v>
      </c>
      <c r="AF14" s="373">
        <v>356</v>
      </c>
      <c r="AG14" s="373">
        <v>57</v>
      </c>
      <c r="AH14" s="373">
        <v>295</v>
      </c>
      <c r="AI14" s="1376"/>
      <c r="AJ14" s="371" t="s">
        <v>392</v>
      </c>
      <c r="AK14" s="373">
        <v>197</v>
      </c>
      <c r="AL14" s="373">
        <v>364</v>
      </c>
      <c r="AM14" s="373">
        <v>0</v>
      </c>
      <c r="AN14" s="373">
        <v>0</v>
      </c>
      <c r="AO14" s="373">
        <v>3</v>
      </c>
      <c r="AP14" s="373">
        <v>102</v>
      </c>
      <c r="AQ14" s="373">
        <v>419</v>
      </c>
      <c r="AR14" s="373">
        <v>5202</v>
      </c>
      <c r="AS14" s="373">
        <v>1994</v>
      </c>
      <c r="AT14" s="1376"/>
      <c r="AU14" s="371" t="s">
        <v>392</v>
      </c>
      <c r="AV14" s="373">
        <v>13440</v>
      </c>
      <c r="AW14" s="373">
        <v>705</v>
      </c>
      <c r="AX14" s="373">
        <v>3795</v>
      </c>
      <c r="AY14" s="373">
        <v>19934</v>
      </c>
      <c r="AZ14" s="373">
        <v>4952</v>
      </c>
      <c r="BA14" s="373">
        <v>1148</v>
      </c>
      <c r="BB14" s="373">
        <v>819</v>
      </c>
      <c r="BC14" s="373">
        <v>362</v>
      </c>
      <c r="BD14" s="373">
        <v>18479</v>
      </c>
      <c r="BE14" s="1376"/>
      <c r="BF14" s="371" t="s">
        <v>392</v>
      </c>
      <c r="BG14" s="373">
        <v>487</v>
      </c>
      <c r="BH14" s="373">
        <v>1670</v>
      </c>
      <c r="BI14" s="373">
        <v>27917</v>
      </c>
      <c r="BJ14" s="373">
        <v>224</v>
      </c>
      <c r="BK14" s="373">
        <v>35</v>
      </c>
      <c r="BL14" s="373">
        <v>402</v>
      </c>
      <c r="BM14" s="373">
        <v>18497</v>
      </c>
      <c r="BN14" s="373">
        <v>19158</v>
      </c>
      <c r="BO14" s="373">
        <v>13254</v>
      </c>
      <c r="BP14" s="1376"/>
      <c r="BQ14" s="371" t="s">
        <v>392</v>
      </c>
      <c r="BR14" s="373">
        <v>440</v>
      </c>
      <c r="BS14" s="373">
        <v>140</v>
      </c>
      <c r="BT14" s="374">
        <v>13834</v>
      </c>
      <c r="BU14" s="376">
        <v>0</v>
      </c>
      <c r="BV14" s="375">
        <v>192587</v>
      </c>
    </row>
    <row r="15" spans="2:74" ht="13.5" customHeight="1">
      <c r="B15" s="1376"/>
      <c r="C15" s="371" t="s">
        <v>393</v>
      </c>
      <c r="D15" s="372">
        <v>0</v>
      </c>
      <c r="E15" s="373">
        <v>351</v>
      </c>
      <c r="F15" s="373">
        <v>0</v>
      </c>
      <c r="G15" s="373">
        <v>0</v>
      </c>
      <c r="H15" s="373">
        <v>0</v>
      </c>
      <c r="I15" s="373">
        <v>0</v>
      </c>
      <c r="J15" s="373">
        <v>0</v>
      </c>
      <c r="K15" s="373">
        <v>0</v>
      </c>
      <c r="L15" s="373">
        <v>0</v>
      </c>
      <c r="M15" s="1376"/>
      <c r="N15" s="371" t="s">
        <v>393</v>
      </c>
      <c r="O15" s="373">
        <v>0</v>
      </c>
      <c r="P15" s="373">
        <v>0</v>
      </c>
      <c r="Q15" s="373">
        <v>0</v>
      </c>
      <c r="R15" s="373">
        <v>0</v>
      </c>
      <c r="S15" s="373">
        <v>0</v>
      </c>
      <c r="T15" s="373">
        <v>0</v>
      </c>
      <c r="U15" s="373">
        <v>0</v>
      </c>
      <c r="V15" s="373">
        <v>0</v>
      </c>
      <c r="W15" s="373">
        <v>0</v>
      </c>
      <c r="X15" s="1376"/>
      <c r="Y15" s="371" t="s">
        <v>393</v>
      </c>
      <c r="Z15" s="373">
        <v>351</v>
      </c>
      <c r="AA15" s="373">
        <v>0</v>
      </c>
      <c r="AB15" s="373">
        <v>0</v>
      </c>
      <c r="AC15" s="373">
        <v>0</v>
      </c>
      <c r="AD15" s="373">
        <v>125</v>
      </c>
      <c r="AE15" s="373">
        <v>0</v>
      </c>
      <c r="AF15" s="373">
        <v>0</v>
      </c>
      <c r="AG15" s="373">
        <v>184</v>
      </c>
      <c r="AH15" s="373">
        <v>0</v>
      </c>
      <c r="AI15" s="1376"/>
      <c r="AJ15" s="371" t="s">
        <v>393</v>
      </c>
      <c r="AK15" s="373">
        <v>0</v>
      </c>
      <c r="AL15" s="373">
        <v>0</v>
      </c>
      <c r="AM15" s="373">
        <v>0</v>
      </c>
      <c r="AN15" s="373">
        <v>0</v>
      </c>
      <c r="AO15" s="373">
        <v>0</v>
      </c>
      <c r="AP15" s="373">
        <v>0</v>
      </c>
      <c r="AQ15" s="373">
        <v>0</v>
      </c>
      <c r="AR15" s="373">
        <v>309</v>
      </c>
      <c r="AS15" s="373">
        <v>0</v>
      </c>
      <c r="AT15" s="1376"/>
      <c r="AU15" s="371" t="s">
        <v>393</v>
      </c>
      <c r="AV15" s="373">
        <v>0</v>
      </c>
      <c r="AW15" s="373">
        <v>0</v>
      </c>
      <c r="AX15" s="373">
        <v>0</v>
      </c>
      <c r="AY15" s="373">
        <v>0</v>
      </c>
      <c r="AZ15" s="373">
        <v>0</v>
      </c>
      <c r="BA15" s="373">
        <v>0</v>
      </c>
      <c r="BB15" s="373">
        <v>0</v>
      </c>
      <c r="BC15" s="373">
        <v>0</v>
      </c>
      <c r="BD15" s="373">
        <v>0</v>
      </c>
      <c r="BE15" s="1376"/>
      <c r="BF15" s="371" t="s">
        <v>393</v>
      </c>
      <c r="BG15" s="373">
        <v>0</v>
      </c>
      <c r="BH15" s="373">
        <v>30</v>
      </c>
      <c r="BI15" s="373">
        <v>30</v>
      </c>
      <c r="BJ15" s="373">
        <v>0</v>
      </c>
      <c r="BK15" s="373">
        <v>0</v>
      </c>
      <c r="BL15" s="373">
        <v>0</v>
      </c>
      <c r="BM15" s="373">
        <v>0</v>
      </c>
      <c r="BN15" s="373">
        <v>0</v>
      </c>
      <c r="BO15" s="373">
        <v>720</v>
      </c>
      <c r="BP15" s="1376"/>
      <c r="BQ15" s="371" t="s">
        <v>393</v>
      </c>
      <c r="BR15" s="373">
        <v>115</v>
      </c>
      <c r="BS15" s="373">
        <v>0</v>
      </c>
      <c r="BT15" s="374">
        <v>835</v>
      </c>
      <c r="BU15" s="376">
        <v>0</v>
      </c>
      <c r="BV15" s="375">
        <v>1525</v>
      </c>
    </row>
    <row r="16" spans="2:74" ht="13.5" customHeight="1">
      <c r="B16" s="1376"/>
      <c r="C16" s="371" t="s">
        <v>394</v>
      </c>
      <c r="D16" s="372">
        <v>1246</v>
      </c>
      <c r="E16" s="373">
        <v>7470</v>
      </c>
      <c r="F16" s="373">
        <v>530</v>
      </c>
      <c r="G16" s="373">
        <v>0</v>
      </c>
      <c r="H16" s="373">
        <v>122</v>
      </c>
      <c r="I16" s="373">
        <v>12606</v>
      </c>
      <c r="J16" s="373">
        <v>0</v>
      </c>
      <c r="K16" s="373">
        <v>25</v>
      </c>
      <c r="L16" s="373">
        <v>0</v>
      </c>
      <c r="M16" s="1376"/>
      <c r="N16" s="371" t="s">
        <v>394</v>
      </c>
      <c r="O16" s="373">
        <v>184</v>
      </c>
      <c r="P16" s="373">
        <v>162</v>
      </c>
      <c r="Q16" s="373">
        <v>54</v>
      </c>
      <c r="R16" s="373">
        <v>0</v>
      </c>
      <c r="S16" s="373">
        <v>0</v>
      </c>
      <c r="T16" s="373">
        <v>0</v>
      </c>
      <c r="U16" s="373">
        <v>0</v>
      </c>
      <c r="V16" s="373">
        <v>0</v>
      </c>
      <c r="W16" s="373">
        <v>208</v>
      </c>
      <c r="X16" s="1376"/>
      <c r="Y16" s="371" t="s">
        <v>394</v>
      </c>
      <c r="Z16" s="373">
        <v>22607</v>
      </c>
      <c r="AA16" s="373">
        <v>0</v>
      </c>
      <c r="AB16" s="373">
        <v>25</v>
      </c>
      <c r="AC16" s="373">
        <v>7789</v>
      </c>
      <c r="AD16" s="373">
        <v>130</v>
      </c>
      <c r="AE16" s="373">
        <v>2600</v>
      </c>
      <c r="AF16" s="373">
        <v>44</v>
      </c>
      <c r="AG16" s="373">
        <v>1323</v>
      </c>
      <c r="AH16" s="373">
        <v>1531</v>
      </c>
      <c r="AI16" s="1376"/>
      <c r="AJ16" s="371" t="s">
        <v>394</v>
      </c>
      <c r="AK16" s="373">
        <v>7583</v>
      </c>
      <c r="AL16" s="373">
        <v>1359</v>
      </c>
      <c r="AM16" s="373">
        <v>96</v>
      </c>
      <c r="AN16" s="373">
        <v>20</v>
      </c>
      <c r="AO16" s="373">
        <v>757</v>
      </c>
      <c r="AP16" s="373">
        <v>204</v>
      </c>
      <c r="AQ16" s="373">
        <v>2370</v>
      </c>
      <c r="AR16" s="373">
        <v>25831</v>
      </c>
      <c r="AS16" s="373">
        <v>24102</v>
      </c>
      <c r="AT16" s="1376"/>
      <c r="AU16" s="371" t="s">
        <v>394</v>
      </c>
      <c r="AV16" s="373">
        <v>50634</v>
      </c>
      <c r="AW16" s="373">
        <v>9086</v>
      </c>
      <c r="AX16" s="373">
        <v>62</v>
      </c>
      <c r="AY16" s="373">
        <v>83884</v>
      </c>
      <c r="AZ16" s="373">
        <v>0</v>
      </c>
      <c r="BA16" s="373">
        <v>0</v>
      </c>
      <c r="BB16" s="373">
        <v>0</v>
      </c>
      <c r="BC16" s="373">
        <v>2249</v>
      </c>
      <c r="BD16" s="373">
        <v>24655</v>
      </c>
      <c r="BE16" s="1376"/>
      <c r="BF16" s="371" t="s">
        <v>394</v>
      </c>
      <c r="BG16" s="373">
        <v>639</v>
      </c>
      <c r="BH16" s="373">
        <v>44</v>
      </c>
      <c r="BI16" s="373">
        <v>27587</v>
      </c>
      <c r="BJ16" s="373">
        <v>0</v>
      </c>
      <c r="BK16" s="373">
        <v>0</v>
      </c>
      <c r="BL16" s="373">
        <v>0</v>
      </c>
      <c r="BM16" s="373">
        <v>26</v>
      </c>
      <c r="BN16" s="373">
        <v>26</v>
      </c>
      <c r="BO16" s="373">
        <v>26684</v>
      </c>
      <c r="BP16" s="1376"/>
      <c r="BQ16" s="371" t="s">
        <v>394</v>
      </c>
      <c r="BR16" s="373">
        <v>2219</v>
      </c>
      <c r="BS16" s="373">
        <v>15</v>
      </c>
      <c r="BT16" s="374">
        <v>28918</v>
      </c>
      <c r="BU16" s="376">
        <v>0</v>
      </c>
      <c r="BV16" s="375">
        <v>188853</v>
      </c>
    </row>
    <row r="17" spans="2:74" ht="13.5" customHeight="1">
      <c r="B17" s="1377"/>
      <c r="C17" s="377" t="s">
        <v>395</v>
      </c>
      <c r="D17" s="378">
        <v>5550</v>
      </c>
      <c r="E17" s="379">
        <v>23869</v>
      </c>
      <c r="F17" s="379">
        <v>4470</v>
      </c>
      <c r="G17" s="379">
        <v>17</v>
      </c>
      <c r="H17" s="379">
        <v>7725</v>
      </c>
      <c r="I17" s="379">
        <v>4433</v>
      </c>
      <c r="J17" s="379">
        <v>35</v>
      </c>
      <c r="K17" s="379">
        <v>954</v>
      </c>
      <c r="L17" s="379">
        <v>1169</v>
      </c>
      <c r="M17" s="1377"/>
      <c r="N17" s="377" t="s">
        <v>395</v>
      </c>
      <c r="O17" s="379">
        <v>9063</v>
      </c>
      <c r="P17" s="379">
        <v>7149</v>
      </c>
      <c r="Q17" s="379">
        <v>426</v>
      </c>
      <c r="R17" s="379">
        <v>214</v>
      </c>
      <c r="S17" s="379">
        <v>15</v>
      </c>
      <c r="T17" s="379">
        <v>24</v>
      </c>
      <c r="U17" s="379">
        <v>41</v>
      </c>
      <c r="V17" s="379">
        <v>0</v>
      </c>
      <c r="W17" s="379">
        <v>1046</v>
      </c>
      <c r="X17" s="1377"/>
      <c r="Y17" s="377" t="s">
        <v>395</v>
      </c>
      <c r="Z17" s="379">
        <v>66200</v>
      </c>
      <c r="AA17" s="379">
        <v>8672</v>
      </c>
      <c r="AB17" s="379">
        <v>0</v>
      </c>
      <c r="AC17" s="379">
        <v>94</v>
      </c>
      <c r="AD17" s="379">
        <v>203</v>
      </c>
      <c r="AE17" s="379">
        <v>176</v>
      </c>
      <c r="AF17" s="379">
        <v>0</v>
      </c>
      <c r="AG17" s="379">
        <v>118</v>
      </c>
      <c r="AH17" s="379">
        <v>116</v>
      </c>
      <c r="AI17" s="1377"/>
      <c r="AJ17" s="377" t="s">
        <v>395</v>
      </c>
      <c r="AK17" s="379">
        <v>257</v>
      </c>
      <c r="AL17" s="379">
        <v>4</v>
      </c>
      <c r="AM17" s="379">
        <v>0</v>
      </c>
      <c r="AN17" s="379">
        <v>12468</v>
      </c>
      <c r="AO17" s="379">
        <v>0</v>
      </c>
      <c r="AP17" s="379">
        <v>35</v>
      </c>
      <c r="AQ17" s="379">
        <v>2835</v>
      </c>
      <c r="AR17" s="379">
        <v>24978</v>
      </c>
      <c r="AS17" s="379">
        <v>3348</v>
      </c>
      <c r="AT17" s="1377"/>
      <c r="AU17" s="377" t="s">
        <v>395</v>
      </c>
      <c r="AV17" s="379">
        <v>20296</v>
      </c>
      <c r="AW17" s="379">
        <v>249</v>
      </c>
      <c r="AX17" s="379">
        <v>861</v>
      </c>
      <c r="AY17" s="379">
        <v>24754</v>
      </c>
      <c r="AZ17" s="379">
        <v>0</v>
      </c>
      <c r="BA17" s="379">
        <v>80</v>
      </c>
      <c r="BB17" s="379">
        <v>593</v>
      </c>
      <c r="BC17" s="379">
        <v>19057</v>
      </c>
      <c r="BD17" s="379">
        <v>56</v>
      </c>
      <c r="BE17" s="1377"/>
      <c r="BF17" s="377" t="s">
        <v>395</v>
      </c>
      <c r="BG17" s="379">
        <v>2855</v>
      </c>
      <c r="BH17" s="379">
        <v>264</v>
      </c>
      <c r="BI17" s="379">
        <v>22905</v>
      </c>
      <c r="BJ17" s="379">
        <v>654</v>
      </c>
      <c r="BK17" s="379">
        <v>0</v>
      </c>
      <c r="BL17" s="379">
        <v>79</v>
      </c>
      <c r="BM17" s="379">
        <v>1340</v>
      </c>
      <c r="BN17" s="379">
        <v>2073</v>
      </c>
      <c r="BO17" s="379">
        <v>285</v>
      </c>
      <c r="BP17" s="1377"/>
      <c r="BQ17" s="377" t="s">
        <v>395</v>
      </c>
      <c r="BR17" s="379">
        <v>1796</v>
      </c>
      <c r="BS17" s="379">
        <v>1163</v>
      </c>
      <c r="BT17" s="380">
        <v>3244</v>
      </c>
      <c r="BU17" s="1128">
        <v>0</v>
      </c>
      <c r="BV17" s="381">
        <v>144154</v>
      </c>
    </row>
    <row r="18" spans="2:74" ht="13.5" customHeight="1">
      <c r="B18" s="1383" t="s">
        <v>396</v>
      </c>
      <c r="C18" s="382" t="s">
        <v>1424</v>
      </c>
      <c r="D18" s="383">
        <v>564</v>
      </c>
      <c r="E18" s="384">
        <v>8149</v>
      </c>
      <c r="F18" s="384">
        <v>494</v>
      </c>
      <c r="G18" s="384">
        <v>0</v>
      </c>
      <c r="H18" s="384">
        <v>5739</v>
      </c>
      <c r="I18" s="384">
        <v>17114</v>
      </c>
      <c r="J18" s="384">
        <v>0</v>
      </c>
      <c r="K18" s="384">
        <v>7521</v>
      </c>
      <c r="L18" s="384">
        <v>3486</v>
      </c>
      <c r="M18" s="1383" t="s">
        <v>396</v>
      </c>
      <c r="N18" s="382" t="s">
        <v>1424</v>
      </c>
      <c r="O18" s="384">
        <v>42652</v>
      </c>
      <c r="P18" s="384">
        <v>37</v>
      </c>
      <c r="Q18" s="384">
        <v>0</v>
      </c>
      <c r="R18" s="384">
        <v>166</v>
      </c>
      <c r="S18" s="384">
        <v>0</v>
      </c>
      <c r="T18" s="384">
        <v>0</v>
      </c>
      <c r="U18" s="384">
        <v>0</v>
      </c>
      <c r="V18" s="384">
        <v>0</v>
      </c>
      <c r="W18" s="384">
        <v>2348</v>
      </c>
      <c r="X18" s="1383" t="s">
        <v>396</v>
      </c>
      <c r="Y18" s="382" t="s">
        <v>1424</v>
      </c>
      <c r="Z18" s="384">
        <v>88270</v>
      </c>
      <c r="AA18" s="384">
        <v>918</v>
      </c>
      <c r="AB18" s="384">
        <v>47006</v>
      </c>
      <c r="AC18" s="384">
        <v>50</v>
      </c>
      <c r="AD18" s="384">
        <v>8</v>
      </c>
      <c r="AE18" s="384">
        <v>65</v>
      </c>
      <c r="AF18" s="384">
        <v>0</v>
      </c>
      <c r="AG18" s="384">
        <v>804</v>
      </c>
      <c r="AH18" s="384">
        <v>4212</v>
      </c>
      <c r="AI18" s="1383" t="s">
        <v>396</v>
      </c>
      <c r="AJ18" s="382" t="s">
        <v>1424</v>
      </c>
      <c r="AK18" s="384">
        <v>0</v>
      </c>
      <c r="AL18" s="384">
        <v>274</v>
      </c>
      <c r="AM18" s="384">
        <v>61635</v>
      </c>
      <c r="AN18" s="384">
        <v>39336</v>
      </c>
      <c r="AO18" s="384">
        <v>22301</v>
      </c>
      <c r="AP18" s="384">
        <v>0</v>
      </c>
      <c r="AQ18" s="384">
        <v>25987</v>
      </c>
      <c r="AR18" s="384">
        <v>202596</v>
      </c>
      <c r="AS18" s="384">
        <v>91637</v>
      </c>
      <c r="AT18" s="1383" t="s">
        <v>396</v>
      </c>
      <c r="AU18" s="382" t="s">
        <v>1424</v>
      </c>
      <c r="AV18" s="384">
        <v>16426</v>
      </c>
      <c r="AW18" s="384">
        <v>0</v>
      </c>
      <c r="AX18" s="384">
        <v>0</v>
      </c>
      <c r="AY18" s="384">
        <v>108063</v>
      </c>
      <c r="AZ18" s="384">
        <v>0</v>
      </c>
      <c r="BA18" s="384">
        <v>64</v>
      </c>
      <c r="BB18" s="384">
        <v>0</v>
      </c>
      <c r="BC18" s="384">
        <v>2445</v>
      </c>
      <c r="BD18" s="384">
        <v>130</v>
      </c>
      <c r="BE18" s="1383" t="s">
        <v>396</v>
      </c>
      <c r="BF18" s="382" t="s">
        <v>1424</v>
      </c>
      <c r="BG18" s="384">
        <v>61</v>
      </c>
      <c r="BH18" s="384">
        <v>40</v>
      </c>
      <c r="BI18" s="384">
        <v>2740</v>
      </c>
      <c r="BJ18" s="384">
        <v>0</v>
      </c>
      <c r="BK18" s="384">
        <v>0</v>
      </c>
      <c r="BL18" s="384">
        <v>0</v>
      </c>
      <c r="BM18" s="384">
        <v>419</v>
      </c>
      <c r="BN18" s="384">
        <v>419</v>
      </c>
      <c r="BO18" s="384">
        <v>303</v>
      </c>
      <c r="BP18" s="1383" t="s">
        <v>396</v>
      </c>
      <c r="BQ18" s="382" t="s">
        <v>1424</v>
      </c>
      <c r="BR18" s="384">
        <v>4292</v>
      </c>
      <c r="BS18" s="384">
        <v>63</v>
      </c>
      <c r="BT18" s="385">
        <v>4658</v>
      </c>
      <c r="BU18" s="1129">
        <v>0</v>
      </c>
      <c r="BV18" s="386">
        <v>406746</v>
      </c>
    </row>
    <row r="19" spans="2:74" ht="13.5" customHeight="1">
      <c r="B19" s="1384"/>
      <c r="C19" s="366" t="s">
        <v>398</v>
      </c>
      <c r="D19" s="367">
        <v>0</v>
      </c>
      <c r="E19" s="368">
        <v>635</v>
      </c>
      <c r="F19" s="368">
        <v>0</v>
      </c>
      <c r="G19" s="368">
        <v>0</v>
      </c>
      <c r="H19" s="368">
        <v>47</v>
      </c>
      <c r="I19" s="368">
        <v>0</v>
      </c>
      <c r="J19" s="368">
        <v>0</v>
      </c>
      <c r="K19" s="368">
        <v>0</v>
      </c>
      <c r="L19" s="368">
        <v>0</v>
      </c>
      <c r="M19" s="1384"/>
      <c r="N19" s="366" t="s">
        <v>398</v>
      </c>
      <c r="O19" s="368">
        <v>0</v>
      </c>
      <c r="P19" s="368">
        <v>0</v>
      </c>
      <c r="Q19" s="368">
        <v>0</v>
      </c>
      <c r="R19" s="368">
        <v>0</v>
      </c>
      <c r="S19" s="368">
        <v>0</v>
      </c>
      <c r="T19" s="368">
        <v>0</v>
      </c>
      <c r="U19" s="368">
        <v>0</v>
      </c>
      <c r="V19" s="368">
        <v>0</v>
      </c>
      <c r="W19" s="368">
        <v>0</v>
      </c>
      <c r="X19" s="1384"/>
      <c r="Y19" s="366" t="s">
        <v>398</v>
      </c>
      <c r="Z19" s="368">
        <v>682</v>
      </c>
      <c r="AA19" s="368">
        <v>0</v>
      </c>
      <c r="AB19" s="368">
        <v>0</v>
      </c>
      <c r="AC19" s="368">
        <v>50</v>
      </c>
      <c r="AD19" s="368">
        <v>0</v>
      </c>
      <c r="AE19" s="368">
        <v>0</v>
      </c>
      <c r="AF19" s="368">
        <v>0</v>
      </c>
      <c r="AG19" s="368">
        <v>0</v>
      </c>
      <c r="AH19" s="368">
        <v>345</v>
      </c>
      <c r="AI19" s="1384"/>
      <c r="AJ19" s="366" t="s">
        <v>398</v>
      </c>
      <c r="AK19" s="368">
        <v>0</v>
      </c>
      <c r="AL19" s="368">
        <v>17</v>
      </c>
      <c r="AM19" s="368">
        <v>0</v>
      </c>
      <c r="AN19" s="368">
        <v>45</v>
      </c>
      <c r="AO19" s="368">
        <v>0</v>
      </c>
      <c r="AP19" s="368">
        <v>0</v>
      </c>
      <c r="AQ19" s="368">
        <v>0</v>
      </c>
      <c r="AR19" s="368">
        <v>457</v>
      </c>
      <c r="AS19" s="368">
        <v>0</v>
      </c>
      <c r="AT19" s="1384"/>
      <c r="AU19" s="366" t="s">
        <v>398</v>
      </c>
      <c r="AV19" s="368">
        <v>797</v>
      </c>
      <c r="AW19" s="368">
        <v>0</v>
      </c>
      <c r="AX19" s="368">
        <v>0</v>
      </c>
      <c r="AY19" s="368">
        <v>797</v>
      </c>
      <c r="AZ19" s="368">
        <v>0</v>
      </c>
      <c r="BA19" s="368">
        <v>40</v>
      </c>
      <c r="BB19" s="368">
        <v>0</v>
      </c>
      <c r="BC19" s="368">
        <v>0</v>
      </c>
      <c r="BD19" s="368">
        <v>0</v>
      </c>
      <c r="BE19" s="1384"/>
      <c r="BF19" s="366" t="s">
        <v>398</v>
      </c>
      <c r="BG19" s="368">
        <v>0</v>
      </c>
      <c r="BH19" s="368">
        <v>0</v>
      </c>
      <c r="BI19" s="368">
        <v>40</v>
      </c>
      <c r="BJ19" s="368">
        <v>0</v>
      </c>
      <c r="BK19" s="368">
        <v>0</v>
      </c>
      <c r="BL19" s="368">
        <v>0</v>
      </c>
      <c r="BM19" s="368">
        <v>141</v>
      </c>
      <c r="BN19" s="368">
        <v>141</v>
      </c>
      <c r="BO19" s="368">
        <v>0</v>
      </c>
      <c r="BP19" s="1384"/>
      <c r="BQ19" s="366" t="s">
        <v>398</v>
      </c>
      <c r="BR19" s="368">
        <v>0</v>
      </c>
      <c r="BS19" s="368">
        <v>63</v>
      </c>
      <c r="BT19" s="369">
        <v>63</v>
      </c>
      <c r="BU19" s="388">
        <v>0</v>
      </c>
      <c r="BV19" s="370">
        <v>2180</v>
      </c>
    </row>
    <row r="20" spans="2:74" ht="13.5" customHeight="1">
      <c r="B20" s="1384"/>
      <c r="C20" s="371" t="s">
        <v>399</v>
      </c>
      <c r="D20" s="372">
        <v>564</v>
      </c>
      <c r="E20" s="373">
        <v>2252</v>
      </c>
      <c r="F20" s="373">
        <v>484</v>
      </c>
      <c r="G20" s="373">
        <v>0</v>
      </c>
      <c r="H20" s="373">
        <v>166</v>
      </c>
      <c r="I20" s="373">
        <v>47</v>
      </c>
      <c r="J20" s="373">
        <v>0</v>
      </c>
      <c r="K20" s="373">
        <v>3737</v>
      </c>
      <c r="L20" s="373">
        <v>74</v>
      </c>
      <c r="M20" s="1384"/>
      <c r="N20" s="371" t="s">
        <v>399</v>
      </c>
      <c r="O20" s="373">
        <v>1175</v>
      </c>
      <c r="P20" s="373">
        <v>23</v>
      </c>
      <c r="Q20" s="373">
        <v>0</v>
      </c>
      <c r="R20" s="373">
        <v>0</v>
      </c>
      <c r="S20" s="373">
        <v>0</v>
      </c>
      <c r="T20" s="373">
        <v>0</v>
      </c>
      <c r="U20" s="373">
        <v>0</v>
      </c>
      <c r="V20" s="373">
        <v>0</v>
      </c>
      <c r="W20" s="373">
        <v>206</v>
      </c>
      <c r="X20" s="1384"/>
      <c r="Y20" s="371" t="s">
        <v>399</v>
      </c>
      <c r="Z20" s="373">
        <v>8728</v>
      </c>
      <c r="AA20" s="373">
        <v>918</v>
      </c>
      <c r="AB20" s="373">
        <v>47006</v>
      </c>
      <c r="AC20" s="373">
        <v>0</v>
      </c>
      <c r="AD20" s="373">
        <v>0</v>
      </c>
      <c r="AE20" s="373">
        <v>0</v>
      </c>
      <c r="AF20" s="373">
        <v>0</v>
      </c>
      <c r="AG20" s="373">
        <v>185</v>
      </c>
      <c r="AH20" s="373">
        <v>3627</v>
      </c>
      <c r="AI20" s="1384"/>
      <c r="AJ20" s="371" t="s">
        <v>399</v>
      </c>
      <c r="AK20" s="373">
        <v>0</v>
      </c>
      <c r="AL20" s="373">
        <v>187</v>
      </c>
      <c r="AM20" s="373">
        <v>61635</v>
      </c>
      <c r="AN20" s="373">
        <v>39291</v>
      </c>
      <c r="AO20" s="373">
        <v>22301</v>
      </c>
      <c r="AP20" s="373">
        <v>0</v>
      </c>
      <c r="AQ20" s="373">
        <v>25344</v>
      </c>
      <c r="AR20" s="373">
        <v>200494</v>
      </c>
      <c r="AS20" s="373">
        <v>91168</v>
      </c>
      <c r="AT20" s="1384"/>
      <c r="AU20" s="371" t="s">
        <v>399</v>
      </c>
      <c r="AV20" s="373">
        <v>15549</v>
      </c>
      <c r="AW20" s="373">
        <v>0</v>
      </c>
      <c r="AX20" s="373">
        <v>0</v>
      </c>
      <c r="AY20" s="373">
        <v>106717</v>
      </c>
      <c r="AZ20" s="373">
        <v>0</v>
      </c>
      <c r="BA20" s="373">
        <v>24</v>
      </c>
      <c r="BB20" s="373">
        <v>0</v>
      </c>
      <c r="BC20" s="373">
        <v>2445</v>
      </c>
      <c r="BD20" s="373">
        <v>128</v>
      </c>
      <c r="BE20" s="1384"/>
      <c r="BF20" s="371" t="s">
        <v>399</v>
      </c>
      <c r="BG20" s="373">
        <v>61</v>
      </c>
      <c r="BH20" s="373">
        <v>40</v>
      </c>
      <c r="BI20" s="373">
        <v>2698</v>
      </c>
      <c r="BJ20" s="373">
        <v>0</v>
      </c>
      <c r="BK20" s="373">
        <v>0</v>
      </c>
      <c r="BL20" s="373">
        <v>0</v>
      </c>
      <c r="BM20" s="373">
        <v>155</v>
      </c>
      <c r="BN20" s="373">
        <v>155</v>
      </c>
      <c r="BO20" s="373">
        <v>103</v>
      </c>
      <c r="BP20" s="1384"/>
      <c r="BQ20" s="371" t="s">
        <v>399</v>
      </c>
      <c r="BR20" s="373">
        <v>4191</v>
      </c>
      <c r="BS20" s="373">
        <v>0</v>
      </c>
      <c r="BT20" s="374">
        <v>4294</v>
      </c>
      <c r="BU20" s="376">
        <v>0</v>
      </c>
      <c r="BV20" s="375">
        <v>323086</v>
      </c>
    </row>
    <row r="21" spans="2:74" ht="13.5" customHeight="1">
      <c r="B21" s="1384"/>
      <c r="C21" s="371" t="s">
        <v>400</v>
      </c>
      <c r="D21" s="372">
        <v>0</v>
      </c>
      <c r="E21" s="373">
        <v>4</v>
      </c>
      <c r="F21" s="373">
        <v>0</v>
      </c>
      <c r="G21" s="373">
        <v>0</v>
      </c>
      <c r="H21" s="373">
        <v>1183</v>
      </c>
      <c r="I21" s="373">
        <v>16721</v>
      </c>
      <c r="J21" s="373">
        <v>0</v>
      </c>
      <c r="K21" s="373">
        <v>435</v>
      </c>
      <c r="L21" s="373">
        <v>0</v>
      </c>
      <c r="M21" s="1384"/>
      <c r="N21" s="371" t="s">
        <v>400</v>
      </c>
      <c r="O21" s="373">
        <v>39094</v>
      </c>
      <c r="P21" s="373">
        <v>14</v>
      </c>
      <c r="Q21" s="373">
        <v>0</v>
      </c>
      <c r="R21" s="373">
        <v>166</v>
      </c>
      <c r="S21" s="373">
        <v>0</v>
      </c>
      <c r="T21" s="373">
        <v>0</v>
      </c>
      <c r="U21" s="373">
        <v>0</v>
      </c>
      <c r="V21" s="373">
        <v>0</v>
      </c>
      <c r="W21" s="373">
        <v>806</v>
      </c>
      <c r="X21" s="1384"/>
      <c r="Y21" s="371" t="s">
        <v>400</v>
      </c>
      <c r="Z21" s="373">
        <v>58423</v>
      </c>
      <c r="AA21" s="373">
        <v>0</v>
      </c>
      <c r="AB21" s="373">
        <v>0</v>
      </c>
      <c r="AC21" s="373">
        <v>0</v>
      </c>
      <c r="AD21" s="373">
        <v>8</v>
      </c>
      <c r="AE21" s="373">
        <v>0</v>
      </c>
      <c r="AF21" s="373">
        <v>0</v>
      </c>
      <c r="AG21" s="373">
        <v>120</v>
      </c>
      <c r="AH21" s="373">
        <v>0</v>
      </c>
      <c r="AI21" s="1384"/>
      <c r="AJ21" s="371" t="s">
        <v>400</v>
      </c>
      <c r="AK21" s="373">
        <v>0</v>
      </c>
      <c r="AL21" s="373">
        <v>0</v>
      </c>
      <c r="AM21" s="373">
        <v>0</v>
      </c>
      <c r="AN21" s="373">
        <v>0</v>
      </c>
      <c r="AO21" s="373">
        <v>0</v>
      </c>
      <c r="AP21" s="373">
        <v>0</v>
      </c>
      <c r="AQ21" s="373">
        <v>0</v>
      </c>
      <c r="AR21" s="373">
        <v>128</v>
      </c>
      <c r="AS21" s="373">
        <v>0</v>
      </c>
      <c r="AT21" s="1384"/>
      <c r="AU21" s="371" t="s">
        <v>400</v>
      </c>
      <c r="AV21" s="373">
        <v>0</v>
      </c>
      <c r="AW21" s="373">
        <v>0</v>
      </c>
      <c r="AX21" s="373">
        <v>0</v>
      </c>
      <c r="AY21" s="373">
        <v>0</v>
      </c>
      <c r="AZ21" s="373">
        <v>0</v>
      </c>
      <c r="BA21" s="373">
        <v>0</v>
      </c>
      <c r="BB21" s="373">
        <v>0</v>
      </c>
      <c r="BC21" s="373">
        <v>0</v>
      </c>
      <c r="BD21" s="373">
        <v>2</v>
      </c>
      <c r="BE21" s="1384"/>
      <c r="BF21" s="371" t="s">
        <v>400</v>
      </c>
      <c r="BG21" s="373">
        <v>0</v>
      </c>
      <c r="BH21" s="373">
        <v>0</v>
      </c>
      <c r="BI21" s="373">
        <v>2</v>
      </c>
      <c r="BJ21" s="373">
        <v>0</v>
      </c>
      <c r="BK21" s="373">
        <v>0</v>
      </c>
      <c r="BL21" s="373">
        <v>0</v>
      </c>
      <c r="BM21" s="373">
        <v>123</v>
      </c>
      <c r="BN21" s="373">
        <v>123</v>
      </c>
      <c r="BO21" s="373">
        <v>0</v>
      </c>
      <c r="BP21" s="1384"/>
      <c r="BQ21" s="371" t="s">
        <v>400</v>
      </c>
      <c r="BR21" s="373">
        <v>0</v>
      </c>
      <c r="BS21" s="373">
        <v>0</v>
      </c>
      <c r="BT21" s="374">
        <v>0</v>
      </c>
      <c r="BU21" s="376">
        <v>0</v>
      </c>
      <c r="BV21" s="375">
        <v>58676</v>
      </c>
    </row>
    <row r="22" spans="2:74" ht="13.5" customHeight="1">
      <c r="B22" s="1384"/>
      <c r="C22" s="371" t="s">
        <v>401</v>
      </c>
      <c r="D22" s="372">
        <v>0</v>
      </c>
      <c r="E22" s="373">
        <v>564</v>
      </c>
      <c r="F22" s="373">
        <v>0</v>
      </c>
      <c r="G22" s="373">
        <v>0</v>
      </c>
      <c r="H22" s="373">
        <v>3360</v>
      </c>
      <c r="I22" s="373">
        <v>201</v>
      </c>
      <c r="J22" s="373">
        <v>0</v>
      </c>
      <c r="K22" s="373">
        <v>1394</v>
      </c>
      <c r="L22" s="373">
        <v>315</v>
      </c>
      <c r="M22" s="1384"/>
      <c r="N22" s="371" t="s">
        <v>401</v>
      </c>
      <c r="O22" s="373">
        <v>555</v>
      </c>
      <c r="P22" s="373">
        <v>0</v>
      </c>
      <c r="Q22" s="373">
        <v>0</v>
      </c>
      <c r="R22" s="373">
        <v>0</v>
      </c>
      <c r="S22" s="373">
        <v>0</v>
      </c>
      <c r="T22" s="373">
        <v>0</v>
      </c>
      <c r="U22" s="373">
        <v>0</v>
      </c>
      <c r="V22" s="373">
        <v>0</v>
      </c>
      <c r="W22" s="373">
        <v>0</v>
      </c>
      <c r="X22" s="1384"/>
      <c r="Y22" s="371" t="s">
        <v>401</v>
      </c>
      <c r="Z22" s="373">
        <v>6389</v>
      </c>
      <c r="AA22" s="373">
        <v>0</v>
      </c>
      <c r="AB22" s="373">
        <v>0</v>
      </c>
      <c r="AC22" s="373">
        <v>0</v>
      </c>
      <c r="AD22" s="373">
        <v>0</v>
      </c>
      <c r="AE22" s="373">
        <v>65</v>
      </c>
      <c r="AF22" s="373">
        <v>0</v>
      </c>
      <c r="AG22" s="373">
        <v>499</v>
      </c>
      <c r="AH22" s="373">
        <v>240</v>
      </c>
      <c r="AI22" s="1384"/>
      <c r="AJ22" s="371" t="s">
        <v>401</v>
      </c>
      <c r="AK22" s="373">
        <v>0</v>
      </c>
      <c r="AL22" s="373">
        <v>70</v>
      </c>
      <c r="AM22" s="373">
        <v>0</v>
      </c>
      <c r="AN22" s="373">
        <v>0</v>
      </c>
      <c r="AO22" s="373">
        <v>0</v>
      </c>
      <c r="AP22" s="373">
        <v>0</v>
      </c>
      <c r="AQ22" s="373">
        <v>116</v>
      </c>
      <c r="AR22" s="373">
        <v>990</v>
      </c>
      <c r="AS22" s="373">
        <v>469</v>
      </c>
      <c r="AT22" s="1384"/>
      <c r="AU22" s="371" t="s">
        <v>401</v>
      </c>
      <c r="AV22" s="373">
        <v>80</v>
      </c>
      <c r="AW22" s="373">
        <v>0</v>
      </c>
      <c r="AX22" s="373">
        <v>0</v>
      </c>
      <c r="AY22" s="373">
        <v>549</v>
      </c>
      <c r="AZ22" s="373">
        <v>0</v>
      </c>
      <c r="BA22" s="373">
        <v>0</v>
      </c>
      <c r="BB22" s="373">
        <v>0</v>
      </c>
      <c r="BC22" s="373">
        <v>0</v>
      </c>
      <c r="BD22" s="373">
        <v>0</v>
      </c>
      <c r="BE22" s="1384"/>
      <c r="BF22" s="371" t="s">
        <v>401</v>
      </c>
      <c r="BG22" s="373">
        <v>0</v>
      </c>
      <c r="BH22" s="373">
        <v>0</v>
      </c>
      <c r="BI22" s="373">
        <v>0</v>
      </c>
      <c r="BJ22" s="373">
        <v>0</v>
      </c>
      <c r="BK22" s="373">
        <v>0</v>
      </c>
      <c r="BL22" s="373">
        <v>0</v>
      </c>
      <c r="BM22" s="373">
        <v>0</v>
      </c>
      <c r="BN22" s="373">
        <v>0</v>
      </c>
      <c r="BO22" s="373">
        <v>200</v>
      </c>
      <c r="BP22" s="1384"/>
      <c r="BQ22" s="371" t="s">
        <v>401</v>
      </c>
      <c r="BR22" s="373">
        <v>101</v>
      </c>
      <c r="BS22" s="373">
        <v>0</v>
      </c>
      <c r="BT22" s="374">
        <v>301</v>
      </c>
      <c r="BU22" s="376">
        <v>0</v>
      </c>
      <c r="BV22" s="375">
        <v>8229</v>
      </c>
    </row>
    <row r="23" spans="2:74" ht="13.5" customHeight="1">
      <c r="B23" s="1384"/>
      <c r="C23" s="371" t="s">
        <v>402</v>
      </c>
      <c r="D23" s="372">
        <v>0</v>
      </c>
      <c r="E23" s="373">
        <v>14</v>
      </c>
      <c r="F23" s="373">
        <v>0</v>
      </c>
      <c r="G23" s="373">
        <v>0</v>
      </c>
      <c r="H23" s="373">
        <v>0</v>
      </c>
      <c r="I23" s="373">
        <v>0</v>
      </c>
      <c r="J23" s="373">
        <v>0</v>
      </c>
      <c r="K23" s="373">
        <v>0</v>
      </c>
      <c r="L23" s="373">
        <v>0</v>
      </c>
      <c r="M23" s="1384"/>
      <c r="N23" s="371" t="s">
        <v>402</v>
      </c>
      <c r="O23" s="373">
        <v>0</v>
      </c>
      <c r="P23" s="373">
        <v>0</v>
      </c>
      <c r="Q23" s="373">
        <v>0</v>
      </c>
      <c r="R23" s="373">
        <v>0</v>
      </c>
      <c r="S23" s="373">
        <v>0</v>
      </c>
      <c r="T23" s="373">
        <v>0</v>
      </c>
      <c r="U23" s="373">
        <v>0</v>
      </c>
      <c r="V23" s="373">
        <v>0</v>
      </c>
      <c r="W23" s="373">
        <v>0</v>
      </c>
      <c r="X23" s="1384"/>
      <c r="Y23" s="371" t="s">
        <v>402</v>
      </c>
      <c r="Z23" s="373">
        <v>14</v>
      </c>
      <c r="AA23" s="373">
        <v>0</v>
      </c>
      <c r="AB23" s="373">
        <v>0</v>
      </c>
      <c r="AC23" s="373">
        <v>0</v>
      </c>
      <c r="AD23" s="373">
        <v>0</v>
      </c>
      <c r="AE23" s="373">
        <v>0</v>
      </c>
      <c r="AF23" s="373">
        <v>0</v>
      </c>
      <c r="AG23" s="373">
        <v>0</v>
      </c>
      <c r="AH23" s="373">
        <v>0</v>
      </c>
      <c r="AI23" s="1384"/>
      <c r="AJ23" s="371" t="s">
        <v>402</v>
      </c>
      <c r="AK23" s="373">
        <v>0</v>
      </c>
      <c r="AL23" s="373">
        <v>0</v>
      </c>
      <c r="AM23" s="373">
        <v>0</v>
      </c>
      <c r="AN23" s="373">
        <v>0</v>
      </c>
      <c r="AO23" s="373">
        <v>0</v>
      </c>
      <c r="AP23" s="373">
        <v>0</v>
      </c>
      <c r="AQ23" s="373">
        <v>527</v>
      </c>
      <c r="AR23" s="373">
        <v>527</v>
      </c>
      <c r="AS23" s="373">
        <v>0</v>
      </c>
      <c r="AT23" s="1384"/>
      <c r="AU23" s="371" t="s">
        <v>402</v>
      </c>
      <c r="AV23" s="373">
        <v>0</v>
      </c>
      <c r="AW23" s="373">
        <v>0</v>
      </c>
      <c r="AX23" s="373">
        <v>0</v>
      </c>
      <c r="AY23" s="373">
        <v>0</v>
      </c>
      <c r="AZ23" s="373">
        <v>0</v>
      </c>
      <c r="BA23" s="373">
        <v>0</v>
      </c>
      <c r="BB23" s="373">
        <v>0</v>
      </c>
      <c r="BC23" s="373">
        <v>0</v>
      </c>
      <c r="BD23" s="373">
        <v>0</v>
      </c>
      <c r="BE23" s="1384"/>
      <c r="BF23" s="371" t="s">
        <v>402</v>
      </c>
      <c r="BG23" s="373">
        <v>0</v>
      </c>
      <c r="BH23" s="373">
        <v>0</v>
      </c>
      <c r="BI23" s="373">
        <v>0</v>
      </c>
      <c r="BJ23" s="373">
        <v>0</v>
      </c>
      <c r="BK23" s="373">
        <v>0</v>
      </c>
      <c r="BL23" s="373">
        <v>0</v>
      </c>
      <c r="BM23" s="373">
        <v>0</v>
      </c>
      <c r="BN23" s="373">
        <v>0</v>
      </c>
      <c r="BO23" s="373">
        <v>0</v>
      </c>
      <c r="BP23" s="1384"/>
      <c r="BQ23" s="371" t="s">
        <v>402</v>
      </c>
      <c r="BR23" s="373">
        <v>0</v>
      </c>
      <c r="BS23" s="373">
        <v>0</v>
      </c>
      <c r="BT23" s="374">
        <v>0</v>
      </c>
      <c r="BU23" s="376">
        <v>0</v>
      </c>
      <c r="BV23" s="375">
        <v>541</v>
      </c>
    </row>
    <row r="24" spans="2:74" ht="13.5" customHeight="1">
      <c r="B24" s="1385"/>
      <c r="C24" s="377" t="s">
        <v>403</v>
      </c>
      <c r="D24" s="372">
        <v>0</v>
      </c>
      <c r="E24" s="373">
        <v>4680</v>
      </c>
      <c r="F24" s="373">
        <v>10</v>
      </c>
      <c r="G24" s="373">
        <v>0</v>
      </c>
      <c r="H24" s="373">
        <v>983</v>
      </c>
      <c r="I24" s="373">
        <v>145</v>
      </c>
      <c r="J24" s="373">
        <v>0</v>
      </c>
      <c r="K24" s="373">
        <v>1955</v>
      </c>
      <c r="L24" s="373">
        <v>3097</v>
      </c>
      <c r="M24" s="1385"/>
      <c r="N24" s="377" t="s">
        <v>403</v>
      </c>
      <c r="O24" s="373">
        <v>1828</v>
      </c>
      <c r="P24" s="373">
        <v>0</v>
      </c>
      <c r="Q24" s="373">
        <v>0</v>
      </c>
      <c r="R24" s="373">
        <v>0</v>
      </c>
      <c r="S24" s="373">
        <v>0</v>
      </c>
      <c r="T24" s="373">
        <v>0</v>
      </c>
      <c r="U24" s="373">
        <v>0</v>
      </c>
      <c r="V24" s="373">
        <v>0</v>
      </c>
      <c r="W24" s="373">
        <v>1336</v>
      </c>
      <c r="X24" s="1385"/>
      <c r="Y24" s="377" t="s">
        <v>403</v>
      </c>
      <c r="Z24" s="373">
        <v>14034</v>
      </c>
      <c r="AA24" s="373">
        <v>0</v>
      </c>
      <c r="AB24" s="373">
        <v>0</v>
      </c>
      <c r="AC24" s="373">
        <v>0</v>
      </c>
      <c r="AD24" s="373">
        <v>0</v>
      </c>
      <c r="AE24" s="373">
        <v>0</v>
      </c>
      <c r="AF24" s="373">
        <v>0</v>
      </c>
      <c r="AG24" s="373">
        <v>0</v>
      </c>
      <c r="AH24" s="373">
        <v>0</v>
      </c>
      <c r="AI24" s="1385"/>
      <c r="AJ24" s="377" t="s">
        <v>403</v>
      </c>
      <c r="AK24" s="373">
        <v>0</v>
      </c>
      <c r="AL24" s="373">
        <v>0</v>
      </c>
      <c r="AM24" s="373">
        <v>0</v>
      </c>
      <c r="AN24" s="373">
        <v>0</v>
      </c>
      <c r="AO24" s="373">
        <v>0</v>
      </c>
      <c r="AP24" s="373">
        <v>0</v>
      </c>
      <c r="AQ24" s="373">
        <v>0</v>
      </c>
      <c r="AR24" s="373">
        <v>0</v>
      </c>
      <c r="AS24" s="373">
        <v>0</v>
      </c>
      <c r="AT24" s="1385"/>
      <c r="AU24" s="377" t="s">
        <v>403</v>
      </c>
      <c r="AV24" s="373">
        <v>0</v>
      </c>
      <c r="AW24" s="373">
        <v>0</v>
      </c>
      <c r="AX24" s="373">
        <v>0</v>
      </c>
      <c r="AY24" s="373">
        <v>0</v>
      </c>
      <c r="AZ24" s="373">
        <v>0</v>
      </c>
      <c r="BA24" s="373">
        <v>0</v>
      </c>
      <c r="BB24" s="373">
        <v>0</v>
      </c>
      <c r="BC24" s="373">
        <v>0</v>
      </c>
      <c r="BD24" s="373">
        <v>0</v>
      </c>
      <c r="BE24" s="1385"/>
      <c r="BF24" s="377" t="s">
        <v>403</v>
      </c>
      <c r="BG24" s="373">
        <v>0</v>
      </c>
      <c r="BH24" s="373">
        <v>0</v>
      </c>
      <c r="BI24" s="373">
        <v>0</v>
      </c>
      <c r="BJ24" s="373">
        <v>0</v>
      </c>
      <c r="BK24" s="373">
        <v>0</v>
      </c>
      <c r="BL24" s="373">
        <v>0</v>
      </c>
      <c r="BM24" s="373">
        <v>0</v>
      </c>
      <c r="BN24" s="373">
        <v>0</v>
      </c>
      <c r="BO24" s="373">
        <v>0</v>
      </c>
      <c r="BP24" s="1385"/>
      <c r="BQ24" s="377" t="s">
        <v>403</v>
      </c>
      <c r="BR24" s="373">
        <v>0</v>
      </c>
      <c r="BS24" s="373">
        <v>0</v>
      </c>
      <c r="BT24" s="374">
        <v>0</v>
      </c>
      <c r="BU24" s="376">
        <v>0</v>
      </c>
      <c r="BV24" s="375">
        <v>14034</v>
      </c>
    </row>
    <row r="25" spans="2:74" ht="13.5" customHeight="1">
      <c r="B25" s="1383" t="s">
        <v>404</v>
      </c>
      <c r="C25" s="382" t="s">
        <v>404</v>
      </c>
      <c r="D25" s="383">
        <v>4879</v>
      </c>
      <c r="E25" s="384">
        <v>99148</v>
      </c>
      <c r="F25" s="384">
        <v>5597</v>
      </c>
      <c r="G25" s="384">
        <v>0</v>
      </c>
      <c r="H25" s="384">
        <v>5960</v>
      </c>
      <c r="I25" s="384">
        <v>4566</v>
      </c>
      <c r="J25" s="384">
        <v>0</v>
      </c>
      <c r="K25" s="384">
        <v>617</v>
      </c>
      <c r="L25" s="384">
        <v>1115</v>
      </c>
      <c r="M25" s="1383" t="s">
        <v>404</v>
      </c>
      <c r="N25" s="382" t="s">
        <v>404</v>
      </c>
      <c r="O25" s="384">
        <v>998</v>
      </c>
      <c r="P25" s="384">
        <v>10610</v>
      </c>
      <c r="Q25" s="384">
        <v>2551</v>
      </c>
      <c r="R25" s="384">
        <v>2205</v>
      </c>
      <c r="S25" s="384">
        <v>0</v>
      </c>
      <c r="T25" s="384">
        <v>0</v>
      </c>
      <c r="U25" s="384">
        <v>45</v>
      </c>
      <c r="V25" s="384">
        <v>0</v>
      </c>
      <c r="W25" s="384">
        <v>419</v>
      </c>
      <c r="X25" s="1383" t="s">
        <v>404</v>
      </c>
      <c r="Y25" s="382" t="s">
        <v>404</v>
      </c>
      <c r="Z25" s="384">
        <v>138710</v>
      </c>
      <c r="AA25" s="384">
        <v>206</v>
      </c>
      <c r="AB25" s="384">
        <v>0</v>
      </c>
      <c r="AC25" s="384">
        <v>393</v>
      </c>
      <c r="AD25" s="384">
        <v>2968</v>
      </c>
      <c r="AE25" s="384">
        <v>2537</v>
      </c>
      <c r="AF25" s="384">
        <v>149</v>
      </c>
      <c r="AG25" s="384">
        <v>1264</v>
      </c>
      <c r="AH25" s="384">
        <v>2025</v>
      </c>
      <c r="AI25" s="1383" t="s">
        <v>404</v>
      </c>
      <c r="AJ25" s="382" t="s">
        <v>404</v>
      </c>
      <c r="AK25" s="384">
        <v>857</v>
      </c>
      <c r="AL25" s="384">
        <v>979</v>
      </c>
      <c r="AM25" s="384">
        <v>1111</v>
      </c>
      <c r="AN25" s="384">
        <v>1688</v>
      </c>
      <c r="AO25" s="384">
        <v>435</v>
      </c>
      <c r="AP25" s="384">
        <v>3044</v>
      </c>
      <c r="AQ25" s="384">
        <v>10574</v>
      </c>
      <c r="AR25" s="384">
        <v>28230</v>
      </c>
      <c r="AS25" s="384">
        <v>5487</v>
      </c>
      <c r="AT25" s="1383" t="s">
        <v>404</v>
      </c>
      <c r="AU25" s="382" t="s">
        <v>404</v>
      </c>
      <c r="AV25" s="384">
        <v>34816</v>
      </c>
      <c r="AW25" s="384">
        <v>2359</v>
      </c>
      <c r="AX25" s="384">
        <v>0</v>
      </c>
      <c r="AY25" s="384">
        <v>42662</v>
      </c>
      <c r="AZ25" s="384">
        <v>0</v>
      </c>
      <c r="BA25" s="384">
        <v>0</v>
      </c>
      <c r="BB25" s="384">
        <v>777</v>
      </c>
      <c r="BC25" s="384">
        <v>2095</v>
      </c>
      <c r="BD25" s="384">
        <v>1324</v>
      </c>
      <c r="BE25" s="1383" t="s">
        <v>404</v>
      </c>
      <c r="BF25" s="382" t="s">
        <v>404</v>
      </c>
      <c r="BG25" s="384">
        <v>40</v>
      </c>
      <c r="BH25" s="384">
        <v>437</v>
      </c>
      <c r="BI25" s="384">
        <v>4673</v>
      </c>
      <c r="BJ25" s="384">
        <v>251</v>
      </c>
      <c r="BK25" s="384">
        <v>42</v>
      </c>
      <c r="BL25" s="384">
        <v>3454</v>
      </c>
      <c r="BM25" s="384">
        <v>2745</v>
      </c>
      <c r="BN25" s="384">
        <v>6492</v>
      </c>
      <c r="BO25" s="384">
        <v>5812</v>
      </c>
      <c r="BP25" s="1383" t="s">
        <v>404</v>
      </c>
      <c r="BQ25" s="382" t="s">
        <v>404</v>
      </c>
      <c r="BR25" s="384">
        <v>185</v>
      </c>
      <c r="BS25" s="384">
        <v>0</v>
      </c>
      <c r="BT25" s="385">
        <v>5997</v>
      </c>
      <c r="BU25" s="1129">
        <v>0</v>
      </c>
      <c r="BV25" s="386">
        <v>226764</v>
      </c>
    </row>
    <row r="26" spans="2:74" ht="13.5" customHeight="1">
      <c r="B26" s="1384"/>
      <c r="C26" s="366" t="s">
        <v>405</v>
      </c>
      <c r="D26" s="372">
        <v>0</v>
      </c>
      <c r="E26" s="373">
        <v>1103</v>
      </c>
      <c r="F26" s="373">
        <v>165</v>
      </c>
      <c r="G26" s="373">
        <v>0</v>
      </c>
      <c r="H26" s="373">
        <v>506</v>
      </c>
      <c r="I26" s="373">
        <v>737</v>
      </c>
      <c r="J26" s="373">
        <v>0</v>
      </c>
      <c r="K26" s="373">
        <v>0</v>
      </c>
      <c r="L26" s="373">
        <v>0</v>
      </c>
      <c r="M26" s="1384"/>
      <c r="N26" s="366" t="s">
        <v>405</v>
      </c>
      <c r="O26" s="373">
        <v>42</v>
      </c>
      <c r="P26" s="373">
        <v>0</v>
      </c>
      <c r="Q26" s="373">
        <v>0</v>
      </c>
      <c r="R26" s="373">
        <v>0</v>
      </c>
      <c r="S26" s="373">
        <v>0</v>
      </c>
      <c r="T26" s="373">
        <v>0</v>
      </c>
      <c r="U26" s="373">
        <v>0</v>
      </c>
      <c r="V26" s="373">
        <v>0</v>
      </c>
      <c r="W26" s="373">
        <v>0</v>
      </c>
      <c r="X26" s="1384"/>
      <c r="Y26" s="366" t="s">
        <v>405</v>
      </c>
      <c r="Z26" s="373">
        <v>2553</v>
      </c>
      <c r="AA26" s="373">
        <v>0</v>
      </c>
      <c r="AB26" s="373">
        <v>0</v>
      </c>
      <c r="AC26" s="373">
        <v>23</v>
      </c>
      <c r="AD26" s="373">
        <v>350</v>
      </c>
      <c r="AE26" s="373">
        <v>620</v>
      </c>
      <c r="AF26" s="373">
        <v>0</v>
      </c>
      <c r="AG26" s="373">
        <v>0</v>
      </c>
      <c r="AH26" s="373">
        <v>750</v>
      </c>
      <c r="AI26" s="1384"/>
      <c r="AJ26" s="366" t="s">
        <v>405</v>
      </c>
      <c r="AK26" s="373">
        <v>0</v>
      </c>
      <c r="AL26" s="373">
        <v>0</v>
      </c>
      <c r="AM26" s="373">
        <v>86</v>
      </c>
      <c r="AN26" s="373">
        <v>0</v>
      </c>
      <c r="AO26" s="373">
        <v>0</v>
      </c>
      <c r="AP26" s="373">
        <v>0</v>
      </c>
      <c r="AQ26" s="373">
        <v>9717</v>
      </c>
      <c r="AR26" s="373">
        <v>11546</v>
      </c>
      <c r="AS26" s="373">
        <v>4980</v>
      </c>
      <c r="AT26" s="1384"/>
      <c r="AU26" s="366" t="s">
        <v>405</v>
      </c>
      <c r="AV26" s="373">
        <v>192</v>
      </c>
      <c r="AW26" s="373">
        <v>0</v>
      </c>
      <c r="AX26" s="373">
        <v>0</v>
      </c>
      <c r="AY26" s="373">
        <v>5172</v>
      </c>
      <c r="AZ26" s="373">
        <v>0</v>
      </c>
      <c r="BA26" s="373">
        <v>0</v>
      </c>
      <c r="BB26" s="373">
        <v>0</v>
      </c>
      <c r="BC26" s="373">
        <v>0</v>
      </c>
      <c r="BD26" s="373">
        <v>0</v>
      </c>
      <c r="BE26" s="1384"/>
      <c r="BF26" s="366" t="s">
        <v>405</v>
      </c>
      <c r="BG26" s="373">
        <v>0</v>
      </c>
      <c r="BH26" s="373">
        <v>0</v>
      </c>
      <c r="BI26" s="373">
        <v>0</v>
      </c>
      <c r="BJ26" s="373">
        <v>0</v>
      </c>
      <c r="BK26" s="373">
        <v>0</v>
      </c>
      <c r="BL26" s="373">
        <v>0</v>
      </c>
      <c r="BM26" s="373">
        <v>0</v>
      </c>
      <c r="BN26" s="373">
        <v>0</v>
      </c>
      <c r="BO26" s="373">
        <v>0</v>
      </c>
      <c r="BP26" s="1384"/>
      <c r="BQ26" s="366" t="s">
        <v>405</v>
      </c>
      <c r="BR26" s="373">
        <v>0</v>
      </c>
      <c r="BS26" s="373">
        <v>0</v>
      </c>
      <c r="BT26" s="374">
        <v>0</v>
      </c>
      <c r="BU26" s="376">
        <v>0</v>
      </c>
      <c r="BV26" s="375">
        <v>19271</v>
      </c>
    </row>
    <row r="27" spans="2:74" ht="13.5" customHeight="1">
      <c r="B27" s="1384"/>
      <c r="C27" s="371" t="s">
        <v>406</v>
      </c>
      <c r="D27" s="372">
        <v>0</v>
      </c>
      <c r="E27" s="373">
        <v>541</v>
      </c>
      <c r="F27" s="373">
        <v>0</v>
      </c>
      <c r="G27" s="373">
        <v>0</v>
      </c>
      <c r="H27" s="373">
        <v>0</v>
      </c>
      <c r="I27" s="373">
        <v>0</v>
      </c>
      <c r="J27" s="373">
        <v>0</v>
      </c>
      <c r="K27" s="373">
        <v>0</v>
      </c>
      <c r="L27" s="373">
        <v>0</v>
      </c>
      <c r="M27" s="1384"/>
      <c r="N27" s="371" t="s">
        <v>406</v>
      </c>
      <c r="O27" s="373">
        <v>0</v>
      </c>
      <c r="P27" s="373">
        <v>0</v>
      </c>
      <c r="Q27" s="373">
        <v>0</v>
      </c>
      <c r="R27" s="373">
        <v>0</v>
      </c>
      <c r="S27" s="373">
        <v>0</v>
      </c>
      <c r="T27" s="373">
        <v>0</v>
      </c>
      <c r="U27" s="373">
        <v>0</v>
      </c>
      <c r="V27" s="373">
        <v>0</v>
      </c>
      <c r="W27" s="373">
        <v>0</v>
      </c>
      <c r="X27" s="1384"/>
      <c r="Y27" s="371" t="s">
        <v>406</v>
      </c>
      <c r="Z27" s="373">
        <v>541</v>
      </c>
      <c r="AA27" s="373">
        <v>0</v>
      </c>
      <c r="AB27" s="373">
        <v>0</v>
      </c>
      <c r="AC27" s="373">
        <v>0</v>
      </c>
      <c r="AD27" s="373">
        <v>0</v>
      </c>
      <c r="AE27" s="373">
        <v>0</v>
      </c>
      <c r="AF27" s="373">
        <v>0</v>
      </c>
      <c r="AG27" s="373">
        <v>0</v>
      </c>
      <c r="AH27" s="373">
        <v>0</v>
      </c>
      <c r="AI27" s="1384"/>
      <c r="AJ27" s="371" t="s">
        <v>406</v>
      </c>
      <c r="AK27" s="373">
        <v>0</v>
      </c>
      <c r="AL27" s="373">
        <v>257</v>
      </c>
      <c r="AM27" s="373">
        <v>0</v>
      </c>
      <c r="AN27" s="373">
        <v>0</v>
      </c>
      <c r="AO27" s="373">
        <v>0</v>
      </c>
      <c r="AP27" s="373">
        <v>0</v>
      </c>
      <c r="AQ27" s="373">
        <v>0</v>
      </c>
      <c r="AR27" s="373">
        <v>257</v>
      </c>
      <c r="AS27" s="373">
        <v>0</v>
      </c>
      <c r="AT27" s="1384"/>
      <c r="AU27" s="371" t="s">
        <v>406</v>
      </c>
      <c r="AV27" s="373">
        <v>0</v>
      </c>
      <c r="AW27" s="373">
        <v>0</v>
      </c>
      <c r="AX27" s="373">
        <v>0</v>
      </c>
      <c r="AY27" s="373">
        <v>0</v>
      </c>
      <c r="AZ27" s="373">
        <v>0</v>
      </c>
      <c r="BA27" s="373">
        <v>0</v>
      </c>
      <c r="BB27" s="373">
        <v>0</v>
      </c>
      <c r="BC27" s="373">
        <v>0</v>
      </c>
      <c r="BD27" s="373">
        <v>0</v>
      </c>
      <c r="BE27" s="1384"/>
      <c r="BF27" s="371" t="s">
        <v>406</v>
      </c>
      <c r="BG27" s="373">
        <v>0</v>
      </c>
      <c r="BH27" s="373">
        <v>0</v>
      </c>
      <c r="BI27" s="373">
        <v>0</v>
      </c>
      <c r="BJ27" s="373">
        <v>0</v>
      </c>
      <c r="BK27" s="373">
        <v>0</v>
      </c>
      <c r="BL27" s="373">
        <v>375</v>
      </c>
      <c r="BM27" s="373">
        <v>0</v>
      </c>
      <c r="BN27" s="373">
        <v>375</v>
      </c>
      <c r="BO27" s="373">
        <v>0</v>
      </c>
      <c r="BP27" s="1384"/>
      <c r="BQ27" s="371" t="s">
        <v>406</v>
      </c>
      <c r="BR27" s="373">
        <v>10</v>
      </c>
      <c r="BS27" s="373">
        <v>0</v>
      </c>
      <c r="BT27" s="374">
        <v>10</v>
      </c>
      <c r="BU27" s="376">
        <v>0</v>
      </c>
      <c r="BV27" s="375">
        <v>1183</v>
      </c>
    </row>
    <row r="28" spans="2:74" ht="13.5" customHeight="1">
      <c r="B28" s="1384"/>
      <c r="C28" s="371" t="s">
        <v>407</v>
      </c>
      <c r="D28" s="372">
        <v>21</v>
      </c>
      <c r="E28" s="373">
        <v>1361</v>
      </c>
      <c r="F28" s="373">
        <v>0</v>
      </c>
      <c r="G28" s="373">
        <v>0</v>
      </c>
      <c r="H28" s="373">
        <v>1472</v>
      </c>
      <c r="I28" s="373">
        <v>50</v>
      </c>
      <c r="J28" s="373">
        <v>0</v>
      </c>
      <c r="K28" s="373">
        <v>88</v>
      </c>
      <c r="L28" s="373">
        <v>0</v>
      </c>
      <c r="M28" s="1384"/>
      <c r="N28" s="371" t="s">
        <v>407</v>
      </c>
      <c r="O28" s="373">
        <v>241</v>
      </c>
      <c r="P28" s="373">
        <v>4391</v>
      </c>
      <c r="Q28" s="373">
        <v>559</v>
      </c>
      <c r="R28" s="373">
        <v>0</v>
      </c>
      <c r="S28" s="373">
        <v>0</v>
      </c>
      <c r="T28" s="373">
        <v>0</v>
      </c>
      <c r="U28" s="373">
        <v>0</v>
      </c>
      <c r="V28" s="373">
        <v>0</v>
      </c>
      <c r="W28" s="373">
        <v>0</v>
      </c>
      <c r="X28" s="1384"/>
      <c r="Y28" s="371" t="s">
        <v>407</v>
      </c>
      <c r="Z28" s="373">
        <v>8183</v>
      </c>
      <c r="AA28" s="373">
        <v>0</v>
      </c>
      <c r="AB28" s="373">
        <v>0</v>
      </c>
      <c r="AC28" s="373">
        <v>0</v>
      </c>
      <c r="AD28" s="373">
        <v>0</v>
      </c>
      <c r="AE28" s="373">
        <v>0</v>
      </c>
      <c r="AF28" s="373">
        <v>20</v>
      </c>
      <c r="AG28" s="373">
        <v>0</v>
      </c>
      <c r="AH28" s="373">
        <v>0</v>
      </c>
      <c r="AI28" s="1384"/>
      <c r="AJ28" s="371" t="s">
        <v>407</v>
      </c>
      <c r="AK28" s="373">
        <v>21</v>
      </c>
      <c r="AL28" s="373">
        <v>0</v>
      </c>
      <c r="AM28" s="373">
        <v>0</v>
      </c>
      <c r="AN28" s="373">
        <v>1320</v>
      </c>
      <c r="AO28" s="373">
        <v>0</v>
      </c>
      <c r="AP28" s="373">
        <v>0</v>
      </c>
      <c r="AQ28" s="373">
        <v>0</v>
      </c>
      <c r="AR28" s="373">
        <v>1361</v>
      </c>
      <c r="AS28" s="373">
        <v>0</v>
      </c>
      <c r="AT28" s="1384"/>
      <c r="AU28" s="371" t="s">
        <v>407</v>
      </c>
      <c r="AV28" s="373">
        <v>762</v>
      </c>
      <c r="AW28" s="373">
        <v>2323</v>
      </c>
      <c r="AX28" s="373">
        <v>0</v>
      </c>
      <c r="AY28" s="373">
        <v>3085</v>
      </c>
      <c r="AZ28" s="373">
        <v>0</v>
      </c>
      <c r="BA28" s="373">
        <v>0</v>
      </c>
      <c r="BB28" s="373">
        <v>742</v>
      </c>
      <c r="BC28" s="373">
        <v>2095</v>
      </c>
      <c r="BD28" s="373">
        <v>0</v>
      </c>
      <c r="BE28" s="1384"/>
      <c r="BF28" s="371" t="s">
        <v>407</v>
      </c>
      <c r="BG28" s="373">
        <v>0</v>
      </c>
      <c r="BH28" s="373">
        <v>437</v>
      </c>
      <c r="BI28" s="373">
        <v>3274</v>
      </c>
      <c r="BJ28" s="373">
        <v>0</v>
      </c>
      <c r="BK28" s="373">
        <v>0</v>
      </c>
      <c r="BL28" s="373">
        <v>584</v>
      </c>
      <c r="BM28" s="373">
        <v>1348</v>
      </c>
      <c r="BN28" s="373">
        <v>1932</v>
      </c>
      <c r="BO28" s="373">
        <v>1887</v>
      </c>
      <c r="BP28" s="1384"/>
      <c r="BQ28" s="371" t="s">
        <v>407</v>
      </c>
      <c r="BR28" s="373">
        <v>0</v>
      </c>
      <c r="BS28" s="373">
        <v>0</v>
      </c>
      <c r="BT28" s="374">
        <v>1887</v>
      </c>
      <c r="BU28" s="376">
        <v>0</v>
      </c>
      <c r="BV28" s="375">
        <v>19722</v>
      </c>
    </row>
    <row r="29" spans="2:74" ht="13.5" customHeight="1">
      <c r="B29" s="1384"/>
      <c r="C29" s="371" t="s">
        <v>408</v>
      </c>
      <c r="D29" s="372">
        <v>142</v>
      </c>
      <c r="E29" s="373">
        <v>4182</v>
      </c>
      <c r="F29" s="373">
        <v>2986</v>
      </c>
      <c r="G29" s="373">
        <v>0</v>
      </c>
      <c r="H29" s="373">
        <v>601</v>
      </c>
      <c r="I29" s="373">
        <v>0</v>
      </c>
      <c r="J29" s="373">
        <v>0</v>
      </c>
      <c r="K29" s="373">
        <v>0</v>
      </c>
      <c r="L29" s="373">
        <v>973</v>
      </c>
      <c r="M29" s="1384"/>
      <c r="N29" s="371" t="s">
        <v>408</v>
      </c>
      <c r="O29" s="373">
        <v>79</v>
      </c>
      <c r="P29" s="373">
        <v>0</v>
      </c>
      <c r="Q29" s="373">
        <v>0</v>
      </c>
      <c r="R29" s="373">
        <v>0</v>
      </c>
      <c r="S29" s="373">
        <v>0</v>
      </c>
      <c r="T29" s="373">
        <v>0</v>
      </c>
      <c r="U29" s="373">
        <v>0</v>
      </c>
      <c r="V29" s="373">
        <v>0</v>
      </c>
      <c r="W29" s="373">
        <v>0</v>
      </c>
      <c r="X29" s="1384"/>
      <c r="Y29" s="371" t="s">
        <v>408</v>
      </c>
      <c r="Z29" s="373">
        <v>8963</v>
      </c>
      <c r="AA29" s="373">
        <v>0</v>
      </c>
      <c r="AB29" s="373">
        <v>0</v>
      </c>
      <c r="AC29" s="373">
        <v>0</v>
      </c>
      <c r="AD29" s="373">
        <v>46</v>
      </c>
      <c r="AE29" s="373">
        <v>1416</v>
      </c>
      <c r="AF29" s="373">
        <v>39</v>
      </c>
      <c r="AG29" s="373">
        <v>161</v>
      </c>
      <c r="AH29" s="373">
        <v>0</v>
      </c>
      <c r="AI29" s="1384"/>
      <c r="AJ29" s="371" t="s">
        <v>408</v>
      </c>
      <c r="AK29" s="373">
        <v>0</v>
      </c>
      <c r="AL29" s="373">
        <v>21</v>
      </c>
      <c r="AM29" s="373">
        <v>0</v>
      </c>
      <c r="AN29" s="373">
        <v>0</v>
      </c>
      <c r="AO29" s="373">
        <v>0</v>
      </c>
      <c r="AP29" s="373">
        <v>0</v>
      </c>
      <c r="AQ29" s="373">
        <v>20</v>
      </c>
      <c r="AR29" s="373">
        <v>1703</v>
      </c>
      <c r="AS29" s="373">
        <v>0</v>
      </c>
      <c r="AT29" s="1384"/>
      <c r="AU29" s="371" t="s">
        <v>408</v>
      </c>
      <c r="AV29" s="373">
        <v>502</v>
      </c>
      <c r="AW29" s="373">
        <v>0</v>
      </c>
      <c r="AX29" s="373">
        <v>0</v>
      </c>
      <c r="AY29" s="373">
        <v>502</v>
      </c>
      <c r="AZ29" s="373">
        <v>0</v>
      </c>
      <c r="BA29" s="373">
        <v>0</v>
      </c>
      <c r="BB29" s="373">
        <v>0</v>
      </c>
      <c r="BC29" s="373">
        <v>0</v>
      </c>
      <c r="BD29" s="373">
        <v>0</v>
      </c>
      <c r="BE29" s="1384"/>
      <c r="BF29" s="371" t="s">
        <v>408</v>
      </c>
      <c r="BG29" s="373">
        <v>0</v>
      </c>
      <c r="BH29" s="373">
        <v>0</v>
      </c>
      <c r="BI29" s="373">
        <v>0</v>
      </c>
      <c r="BJ29" s="373">
        <v>0</v>
      </c>
      <c r="BK29" s="373">
        <v>0</v>
      </c>
      <c r="BL29" s="373">
        <v>0</v>
      </c>
      <c r="BM29" s="373">
        <v>0</v>
      </c>
      <c r="BN29" s="373">
        <v>0</v>
      </c>
      <c r="BO29" s="373">
        <v>1750</v>
      </c>
      <c r="BP29" s="1384"/>
      <c r="BQ29" s="371" t="s">
        <v>408</v>
      </c>
      <c r="BR29" s="373">
        <v>0</v>
      </c>
      <c r="BS29" s="373">
        <v>0</v>
      </c>
      <c r="BT29" s="374">
        <v>1750</v>
      </c>
      <c r="BU29" s="376">
        <v>0</v>
      </c>
      <c r="BV29" s="375">
        <v>12918</v>
      </c>
    </row>
    <row r="30" spans="2:74" ht="13.5" customHeight="1">
      <c r="B30" s="1384"/>
      <c r="C30" s="371" t="s">
        <v>409</v>
      </c>
      <c r="D30" s="372">
        <v>362</v>
      </c>
      <c r="E30" s="373">
        <v>51910</v>
      </c>
      <c r="F30" s="373">
        <v>350</v>
      </c>
      <c r="G30" s="373">
        <v>0</v>
      </c>
      <c r="H30" s="373">
        <v>1687</v>
      </c>
      <c r="I30" s="373">
        <v>1</v>
      </c>
      <c r="J30" s="373">
        <v>0</v>
      </c>
      <c r="K30" s="373">
        <v>2</v>
      </c>
      <c r="L30" s="373">
        <v>7</v>
      </c>
      <c r="M30" s="1384"/>
      <c r="N30" s="371" t="s">
        <v>409</v>
      </c>
      <c r="O30" s="373">
        <v>159</v>
      </c>
      <c r="P30" s="373">
        <v>1422</v>
      </c>
      <c r="Q30" s="373">
        <v>9</v>
      </c>
      <c r="R30" s="373">
        <v>0</v>
      </c>
      <c r="S30" s="373">
        <v>0</v>
      </c>
      <c r="T30" s="373">
        <v>0</v>
      </c>
      <c r="U30" s="373">
        <v>45</v>
      </c>
      <c r="V30" s="373">
        <v>0</v>
      </c>
      <c r="W30" s="373">
        <v>0</v>
      </c>
      <c r="X30" s="1384"/>
      <c r="Y30" s="371" t="s">
        <v>409</v>
      </c>
      <c r="Z30" s="373">
        <v>55954</v>
      </c>
      <c r="AA30" s="373">
        <v>55</v>
      </c>
      <c r="AB30" s="373">
        <v>0</v>
      </c>
      <c r="AC30" s="373">
        <v>370</v>
      </c>
      <c r="AD30" s="373">
        <v>76</v>
      </c>
      <c r="AE30" s="373">
        <v>0</v>
      </c>
      <c r="AF30" s="373">
        <v>90</v>
      </c>
      <c r="AG30" s="373">
        <v>455</v>
      </c>
      <c r="AH30" s="373">
        <v>794</v>
      </c>
      <c r="AI30" s="1384"/>
      <c r="AJ30" s="371" t="s">
        <v>409</v>
      </c>
      <c r="AK30" s="373">
        <v>189</v>
      </c>
      <c r="AL30" s="373">
        <v>575</v>
      </c>
      <c r="AM30" s="373">
        <v>0</v>
      </c>
      <c r="AN30" s="373">
        <v>1</v>
      </c>
      <c r="AO30" s="373">
        <v>0</v>
      </c>
      <c r="AP30" s="373">
        <v>325</v>
      </c>
      <c r="AQ30" s="373">
        <v>508</v>
      </c>
      <c r="AR30" s="373">
        <v>3438</v>
      </c>
      <c r="AS30" s="373">
        <v>0</v>
      </c>
      <c r="AT30" s="1384"/>
      <c r="AU30" s="371" t="s">
        <v>409</v>
      </c>
      <c r="AV30" s="373">
        <v>538</v>
      </c>
      <c r="AW30" s="373">
        <v>0</v>
      </c>
      <c r="AX30" s="373">
        <v>0</v>
      </c>
      <c r="AY30" s="373">
        <v>538</v>
      </c>
      <c r="AZ30" s="373">
        <v>0</v>
      </c>
      <c r="BA30" s="373">
        <v>0</v>
      </c>
      <c r="BB30" s="373">
        <v>31</v>
      </c>
      <c r="BC30" s="373">
        <v>0</v>
      </c>
      <c r="BD30" s="373">
        <v>665</v>
      </c>
      <c r="BE30" s="1384"/>
      <c r="BF30" s="371" t="s">
        <v>409</v>
      </c>
      <c r="BG30" s="373">
        <v>40</v>
      </c>
      <c r="BH30" s="373">
        <v>0</v>
      </c>
      <c r="BI30" s="373">
        <v>736</v>
      </c>
      <c r="BJ30" s="373">
        <v>0</v>
      </c>
      <c r="BK30" s="373">
        <v>42</v>
      </c>
      <c r="BL30" s="373">
        <v>196</v>
      </c>
      <c r="BM30" s="373">
        <v>0</v>
      </c>
      <c r="BN30" s="373">
        <v>238</v>
      </c>
      <c r="BO30" s="373">
        <v>3</v>
      </c>
      <c r="BP30" s="1384"/>
      <c r="BQ30" s="371" t="s">
        <v>409</v>
      </c>
      <c r="BR30" s="373">
        <v>0</v>
      </c>
      <c r="BS30" s="373">
        <v>0</v>
      </c>
      <c r="BT30" s="374">
        <v>3</v>
      </c>
      <c r="BU30" s="376">
        <v>0</v>
      </c>
      <c r="BV30" s="375">
        <v>60907</v>
      </c>
    </row>
    <row r="31" spans="2:74" ht="13.5" customHeight="1">
      <c r="B31" s="1384"/>
      <c r="C31" s="371" t="s">
        <v>410</v>
      </c>
      <c r="D31" s="372">
        <v>0</v>
      </c>
      <c r="E31" s="373">
        <v>0</v>
      </c>
      <c r="F31" s="373">
        <v>0</v>
      </c>
      <c r="G31" s="373">
        <v>0</v>
      </c>
      <c r="H31" s="373">
        <v>0</v>
      </c>
      <c r="I31" s="373">
        <v>0</v>
      </c>
      <c r="J31" s="373">
        <v>0</v>
      </c>
      <c r="K31" s="373">
        <v>0</v>
      </c>
      <c r="L31" s="373">
        <v>0</v>
      </c>
      <c r="M31" s="1384"/>
      <c r="N31" s="371" t="s">
        <v>410</v>
      </c>
      <c r="O31" s="373">
        <v>0</v>
      </c>
      <c r="P31" s="373">
        <v>0</v>
      </c>
      <c r="Q31" s="373">
        <v>0</v>
      </c>
      <c r="R31" s="373">
        <v>0</v>
      </c>
      <c r="S31" s="373">
        <v>0</v>
      </c>
      <c r="T31" s="373">
        <v>0</v>
      </c>
      <c r="U31" s="373">
        <v>0</v>
      </c>
      <c r="V31" s="373">
        <v>0</v>
      </c>
      <c r="W31" s="373">
        <v>0</v>
      </c>
      <c r="X31" s="1384"/>
      <c r="Y31" s="371" t="s">
        <v>410</v>
      </c>
      <c r="Z31" s="373">
        <v>0</v>
      </c>
      <c r="AA31" s="373">
        <v>0</v>
      </c>
      <c r="AB31" s="373">
        <v>0</v>
      </c>
      <c r="AC31" s="373">
        <v>0</v>
      </c>
      <c r="AD31" s="373">
        <v>0</v>
      </c>
      <c r="AE31" s="373">
        <v>0</v>
      </c>
      <c r="AF31" s="373">
        <v>0</v>
      </c>
      <c r="AG31" s="373">
        <v>0</v>
      </c>
      <c r="AH31" s="373">
        <v>0</v>
      </c>
      <c r="AI31" s="1384"/>
      <c r="AJ31" s="371" t="s">
        <v>410</v>
      </c>
      <c r="AK31" s="373">
        <v>0</v>
      </c>
      <c r="AL31" s="373">
        <v>0</v>
      </c>
      <c r="AM31" s="373">
        <v>0</v>
      </c>
      <c r="AN31" s="373">
        <v>0</v>
      </c>
      <c r="AO31" s="373">
        <v>0</v>
      </c>
      <c r="AP31" s="373">
        <v>0</v>
      </c>
      <c r="AQ31" s="373">
        <v>0</v>
      </c>
      <c r="AR31" s="373">
        <v>0</v>
      </c>
      <c r="AS31" s="373">
        <v>0</v>
      </c>
      <c r="AT31" s="1384"/>
      <c r="AU31" s="371" t="s">
        <v>410</v>
      </c>
      <c r="AV31" s="373">
        <v>40</v>
      </c>
      <c r="AW31" s="373">
        <v>0</v>
      </c>
      <c r="AX31" s="373">
        <v>0</v>
      </c>
      <c r="AY31" s="373">
        <v>40</v>
      </c>
      <c r="AZ31" s="373">
        <v>0</v>
      </c>
      <c r="BA31" s="373">
        <v>0</v>
      </c>
      <c r="BB31" s="373">
        <v>0</v>
      </c>
      <c r="BC31" s="373">
        <v>0</v>
      </c>
      <c r="BD31" s="373">
        <v>0</v>
      </c>
      <c r="BE31" s="1384"/>
      <c r="BF31" s="371" t="s">
        <v>410</v>
      </c>
      <c r="BG31" s="373">
        <v>0</v>
      </c>
      <c r="BH31" s="373">
        <v>0</v>
      </c>
      <c r="BI31" s="373">
        <v>0</v>
      </c>
      <c r="BJ31" s="373">
        <v>0</v>
      </c>
      <c r="BK31" s="373">
        <v>0</v>
      </c>
      <c r="BL31" s="373">
        <v>0</v>
      </c>
      <c r="BM31" s="373">
        <v>0</v>
      </c>
      <c r="BN31" s="373">
        <v>0</v>
      </c>
      <c r="BO31" s="373">
        <v>0</v>
      </c>
      <c r="BP31" s="1384"/>
      <c r="BQ31" s="371" t="s">
        <v>410</v>
      </c>
      <c r="BR31" s="373">
        <v>0</v>
      </c>
      <c r="BS31" s="373">
        <v>0</v>
      </c>
      <c r="BT31" s="374">
        <v>0</v>
      </c>
      <c r="BU31" s="376">
        <v>0</v>
      </c>
      <c r="BV31" s="375">
        <v>40</v>
      </c>
    </row>
    <row r="32" spans="2:74" ht="13.5" customHeight="1">
      <c r="B32" s="1384"/>
      <c r="C32" s="371" t="s">
        <v>411</v>
      </c>
      <c r="D32" s="372">
        <v>0</v>
      </c>
      <c r="E32" s="373">
        <v>0</v>
      </c>
      <c r="F32" s="373">
        <v>0</v>
      </c>
      <c r="G32" s="373">
        <v>0</v>
      </c>
      <c r="H32" s="373">
        <v>0</v>
      </c>
      <c r="I32" s="373">
        <v>0</v>
      </c>
      <c r="J32" s="373">
        <v>0</v>
      </c>
      <c r="K32" s="373">
        <v>0</v>
      </c>
      <c r="L32" s="373">
        <v>0</v>
      </c>
      <c r="M32" s="1384"/>
      <c r="N32" s="371" t="s">
        <v>411</v>
      </c>
      <c r="O32" s="373">
        <v>0</v>
      </c>
      <c r="P32" s="373">
        <v>0</v>
      </c>
      <c r="Q32" s="373">
        <v>0</v>
      </c>
      <c r="R32" s="373">
        <v>0</v>
      </c>
      <c r="S32" s="373">
        <v>0</v>
      </c>
      <c r="T32" s="373">
        <v>0</v>
      </c>
      <c r="U32" s="373">
        <v>0</v>
      </c>
      <c r="V32" s="373">
        <v>0</v>
      </c>
      <c r="W32" s="373">
        <v>0</v>
      </c>
      <c r="X32" s="1384"/>
      <c r="Y32" s="371" t="s">
        <v>411</v>
      </c>
      <c r="Z32" s="373">
        <v>0</v>
      </c>
      <c r="AA32" s="373">
        <v>0</v>
      </c>
      <c r="AB32" s="373">
        <v>0</v>
      </c>
      <c r="AC32" s="373">
        <v>0</v>
      </c>
      <c r="AD32" s="373">
        <v>0</v>
      </c>
      <c r="AE32" s="373">
        <v>0</v>
      </c>
      <c r="AF32" s="373">
        <v>0</v>
      </c>
      <c r="AG32" s="373">
        <v>0</v>
      </c>
      <c r="AH32" s="373">
        <v>0</v>
      </c>
      <c r="AI32" s="1384"/>
      <c r="AJ32" s="371" t="s">
        <v>411</v>
      </c>
      <c r="AK32" s="373">
        <v>0</v>
      </c>
      <c r="AL32" s="373">
        <v>0</v>
      </c>
      <c r="AM32" s="373">
        <v>0</v>
      </c>
      <c r="AN32" s="373">
        <v>0</v>
      </c>
      <c r="AO32" s="373">
        <v>0</v>
      </c>
      <c r="AP32" s="373">
        <v>0</v>
      </c>
      <c r="AQ32" s="373">
        <v>0</v>
      </c>
      <c r="AR32" s="373">
        <v>0</v>
      </c>
      <c r="AS32" s="373">
        <v>0</v>
      </c>
      <c r="AT32" s="1384"/>
      <c r="AU32" s="371" t="s">
        <v>411</v>
      </c>
      <c r="AV32" s="373">
        <v>0</v>
      </c>
      <c r="AW32" s="373">
        <v>0</v>
      </c>
      <c r="AX32" s="373">
        <v>0</v>
      </c>
      <c r="AY32" s="373">
        <v>0</v>
      </c>
      <c r="AZ32" s="373">
        <v>0</v>
      </c>
      <c r="BA32" s="373">
        <v>0</v>
      </c>
      <c r="BB32" s="373">
        <v>0</v>
      </c>
      <c r="BC32" s="373">
        <v>0</v>
      </c>
      <c r="BD32" s="373">
        <v>0</v>
      </c>
      <c r="BE32" s="1384"/>
      <c r="BF32" s="371" t="s">
        <v>411</v>
      </c>
      <c r="BG32" s="373">
        <v>0</v>
      </c>
      <c r="BH32" s="373">
        <v>0</v>
      </c>
      <c r="BI32" s="373">
        <v>0</v>
      </c>
      <c r="BJ32" s="373">
        <v>0</v>
      </c>
      <c r="BK32" s="373">
        <v>0</v>
      </c>
      <c r="BL32" s="373">
        <v>0</v>
      </c>
      <c r="BM32" s="373">
        <v>0</v>
      </c>
      <c r="BN32" s="373">
        <v>0</v>
      </c>
      <c r="BO32" s="373">
        <v>0</v>
      </c>
      <c r="BP32" s="1384"/>
      <c r="BQ32" s="371" t="s">
        <v>411</v>
      </c>
      <c r="BR32" s="373">
        <v>0</v>
      </c>
      <c r="BS32" s="373">
        <v>0</v>
      </c>
      <c r="BT32" s="374">
        <v>0</v>
      </c>
      <c r="BU32" s="376">
        <v>0</v>
      </c>
      <c r="BV32" s="375">
        <v>0</v>
      </c>
    </row>
    <row r="33" spans="2:74" ht="13.5" customHeight="1">
      <c r="B33" s="1384"/>
      <c r="C33" s="371" t="s">
        <v>412</v>
      </c>
      <c r="D33" s="372">
        <v>0</v>
      </c>
      <c r="E33" s="373">
        <v>0</v>
      </c>
      <c r="F33" s="373">
        <v>0</v>
      </c>
      <c r="G33" s="373">
        <v>0</v>
      </c>
      <c r="H33" s="373">
        <v>345</v>
      </c>
      <c r="I33" s="373">
        <v>0</v>
      </c>
      <c r="J33" s="373">
        <v>0</v>
      </c>
      <c r="K33" s="373">
        <v>0</v>
      </c>
      <c r="L33" s="373">
        <v>0</v>
      </c>
      <c r="M33" s="1384"/>
      <c r="N33" s="371" t="s">
        <v>412</v>
      </c>
      <c r="O33" s="373">
        <v>0</v>
      </c>
      <c r="P33" s="373">
        <v>0</v>
      </c>
      <c r="Q33" s="373">
        <v>0</v>
      </c>
      <c r="R33" s="373">
        <v>0</v>
      </c>
      <c r="S33" s="373">
        <v>0</v>
      </c>
      <c r="T33" s="373">
        <v>0</v>
      </c>
      <c r="U33" s="373">
        <v>0</v>
      </c>
      <c r="V33" s="373">
        <v>0</v>
      </c>
      <c r="W33" s="373">
        <v>0</v>
      </c>
      <c r="X33" s="1384"/>
      <c r="Y33" s="371" t="s">
        <v>412</v>
      </c>
      <c r="Z33" s="373">
        <v>345</v>
      </c>
      <c r="AA33" s="373">
        <v>0</v>
      </c>
      <c r="AB33" s="373">
        <v>0</v>
      </c>
      <c r="AC33" s="373">
        <v>0</v>
      </c>
      <c r="AD33" s="373">
        <v>0</v>
      </c>
      <c r="AE33" s="373">
        <v>0</v>
      </c>
      <c r="AF33" s="373">
        <v>0</v>
      </c>
      <c r="AG33" s="373">
        <v>11</v>
      </c>
      <c r="AH33" s="373">
        <v>0</v>
      </c>
      <c r="AI33" s="1384"/>
      <c r="AJ33" s="371" t="s">
        <v>412</v>
      </c>
      <c r="AK33" s="373">
        <v>0</v>
      </c>
      <c r="AL33" s="373">
        <v>0</v>
      </c>
      <c r="AM33" s="373">
        <v>0</v>
      </c>
      <c r="AN33" s="373">
        <v>0</v>
      </c>
      <c r="AO33" s="373">
        <v>0</v>
      </c>
      <c r="AP33" s="373">
        <v>0</v>
      </c>
      <c r="AQ33" s="373">
        <v>0</v>
      </c>
      <c r="AR33" s="373">
        <v>11</v>
      </c>
      <c r="AS33" s="373">
        <v>0</v>
      </c>
      <c r="AT33" s="1384"/>
      <c r="AU33" s="371" t="s">
        <v>412</v>
      </c>
      <c r="AV33" s="373">
        <v>60</v>
      </c>
      <c r="AW33" s="373">
        <v>0</v>
      </c>
      <c r="AX33" s="373">
        <v>0</v>
      </c>
      <c r="AY33" s="373">
        <v>60</v>
      </c>
      <c r="AZ33" s="373">
        <v>0</v>
      </c>
      <c r="BA33" s="373">
        <v>0</v>
      </c>
      <c r="BB33" s="373">
        <v>0</v>
      </c>
      <c r="BC33" s="373">
        <v>0</v>
      </c>
      <c r="BD33" s="373">
        <v>0</v>
      </c>
      <c r="BE33" s="1384"/>
      <c r="BF33" s="371" t="s">
        <v>412</v>
      </c>
      <c r="BG33" s="373">
        <v>0</v>
      </c>
      <c r="BH33" s="373">
        <v>0</v>
      </c>
      <c r="BI33" s="373">
        <v>0</v>
      </c>
      <c r="BJ33" s="373">
        <v>0</v>
      </c>
      <c r="BK33" s="373">
        <v>0</v>
      </c>
      <c r="BL33" s="373">
        <v>0</v>
      </c>
      <c r="BM33" s="373">
        <v>0</v>
      </c>
      <c r="BN33" s="373">
        <v>0</v>
      </c>
      <c r="BO33" s="373">
        <v>0</v>
      </c>
      <c r="BP33" s="1384"/>
      <c r="BQ33" s="371" t="s">
        <v>412</v>
      </c>
      <c r="BR33" s="373">
        <v>0</v>
      </c>
      <c r="BS33" s="373">
        <v>0</v>
      </c>
      <c r="BT33" s="374">
        <v>0</v>
      </c>
      <c r="BU33" s="376">
        <v>0</v>
      </c>
      <c r="BV33" s="375">
        <v>416</v>
      </c>
    </row>
    <row r="34" spans="2:74" ht="13.5" customHeight="1">
      <c r="B34" s="1384"/>
      <c r="C34" s="371" t="s">
        <v>413</v>
      </c>
      <c r="D34" s="372">
        <v>26</v>
      </c>
      <c r="E34" s="373">
        <v>1467</v>
      </c>
      <c r="F34" s="373">
        <v>0</v>
      </c>
      <c r="G34" s="373">
        <v>0</v>
      </c>
      <c r="H34" s="373">
        <v>52</v>
      </c>
      <c r="I34" s="373">
        <v>0</v>
      </c>
      <c r="J34" s="373">
        <v>0</v>
      </c>
      <c r="K34" s="373">
        <v>0</v>
      </c>
      <c r="L34" s="373">
        <v>0</v>
      </c>
      <c r="M34" s="1384"/>
      <c r="N34" s="371" t="s">
        <v>413</v>
      </c>
      <c r="O34" s="373">
        <v>0</v>
      </c>
      <c r="P34" s="373">
        <v>0</v>
      </c>
      <c r="Q34" s="373">
        <v>162</v>
      </c>
      <c r="R34" s="373">
        <v>0</v>
      </c>
      <c r="S34" s="373">
        <v>0</v>
      </c>
      <c r="T34" s="373">
        <v>0</v>
      </c>
      <c r="U34" s="373">
        <v>0</v>
      </c>
      <c r="V34" s="373">
        <v>0</v>
      </c>
      <c r="W34" s="373">
        <v>25</v>
      </c>
      <c r="X34" s="1384"/>
      <c r="Y34" s="371" t="s">
        <v>413</v>
      </c>
      <c r="Z34" s="373">
        <v>1732</v>
      </c>
      <c r="AA34" s="373">
        <v>0</v>
      </c>
      <c r="AB34" s="373">
        <v>0</v>
      </c>
      <c r="AC34" s="373">
        <v>0</v>
      </c>
      <c r="AD34" s="373">
        <v>0</v>
      </c>
      <c r="AE34" s="373">
        <v>200</v>
      </c>
      <c r="AF34" s="373">
        <v>0</v>
      </c>
      <c r="AG34" s="373">
        <v>80</v>
      </c>
      <c r="AH34" s="373">
        <v>170</v>
      </c>
      <c r="AI34" s="1384"/>
      <c r="AJ34" s="371" t="s">
        <v>413</v>
      </c>
      <c r="AK34" s="373">
        <v>0</v>
      </c>
      <c r="AL34" s="373">
        <v>120</v>
      </c>
      <c r="AM34" s="373">
        <v>0</v>
      </c>
      <c r="AN34" s="373">
        <v>0</v>
      </c>
      <c r="AO34" s="373">
        <v>0</v>
      </c>
      <c r="AP34" s="373">
        <v>0</v>
      </c>
      <c r="AQ34" s="373">
        <v>0</v>
      </c>
      <c r="AR34" s="373">
        <v>570</v>
      </c>
      <c r="AS34" s="373">
        <v>0</v>
      </c>
      <c r="AT34" s="1384"/>
      <c r="AU34" s="371" t="s">
        <v>413</v>
      </c>
      <c r="AV34" s="373">
        <v>68</v>
      </c>
      <c r="AW34" s="373">
        <v>0</v>
      </c>
      <c r="AX34" s="373">
        <v>0</v>
      </c>
      <c r="AY34" s="373">
        <v>68</v>
      </c>
      <c r="AZ34" s="373">
        <v>0</v>
      </c>
      <c r="BA34" s="373">
        <v>0</v>
      </c>
      <c r="BB34" s="373">
        <v>4</v>
      </c>
      <c r="BC34" s="373">
        <v>0</v>
      </c>
      <c r="BD34" s="373">
        <v>0</v>
      </c>
      <c r="BE34" s="1384"/>
      <c r="BF34" s="371" t="s">
        <v>413</v>
      </c>
      <c r="BG34" s="373">
        <v>0</v>
      </c>
      <c r="BH34" s="373">
        <v>0</v>
      </c>
      <c r="BI34" s="373">
        <v>4</v>
      </c>
      <c r="BJ34" s="373">
        <v>0</v>
      </c>
      <c r="BK34" s="373">
        <v>0</v>
      </c>
      <c r="BL34" s="373">
        <v>0</v>
      </c>
      <c r="BM34" s="373">
        <v>0</v>
      </c>
      <c r="BN34" s="373">
        <v>0</v>
      </c>
      <c r="BO34" s="373">
        <v>644</v>
      </c>
      <c r="BP34" s="1384"/>
      <c r="BQ34" s="371" t="s">
        <v>413</v>
      </c>
      <c r="BR34" s="373">
        <v>0</v>
      </c>
      <c r="BS34" s="373">
        <v>0</v>
      </c>
      <c r="BT34" s="374">
        <v>644</v>
      </c>
      <c r="BU34" s="376">
        <v>0</v>
      </c>
      <c r="BV34" s="375">
        <v>3018</v>
      </c>
    </row>
    <row r="35" spans="2:74" ht="13.5" customHeight="1">
      <c r="B35" s="1385"/>
      <c r="C35" s="377" t="s">
        <v>414</v>
      </c>
      <c r="D35" s="372">
        <v>4328</v>
      </c>
      <c r="E35" s="373">
        <v>38584</v>
      </c>
      <c r="F35" s="373">
        <v>2096</v>
      </c>
      <c r="G35" s="373">
        <v>0</v>
      </c>
      <c r="H35" s="373">
        <v>1297</v>
      </c>
      <c r="I35" s="373">
        <v>3778</v>
      </c>
      <c r="J35" s="373">
        <v>0</v>
      </c>
      <c r="K35" s="373">
        <v>527</v>
      </c>
      <c r="L35" s="373">
        <v>135</v>
      </c>
      <c r="M35" s="1385"/>
      <c r="N35" s="377" t="s">
        <v>414</v>
      </c>
      <c r="O35" s="373">
        <v>477</v>
      </c>
      <c r="P35" s="373">
        <v>4797</v>
      </c>
      <c r="Q35" s="373">
        <v>1821</v>
      </c>
      <c r="R35" s="373">
        <v>2205</v>
      </c>
      <c r="S35" s="373">
        <v>0</v>
      </c>
      <c r="T35" s="373">
        <v>0</v>
      </c>
      <c r="U35" s="373">
        <v>0</v>
      </c>
      <c r="V35" s="373">
        <v>0</v>
      </c>
      <c r="W35" s="373">
        <v>394</v>
      </c>
      <c r="X35" s="1385"/>
      <c r="Y35" s="377" t="s">
        <v>414</v>
      </c>
      <c r="Z35" s="373">
        <v>60439</v>
      </c>
      <c r="AA35" s="373">
        <v>151</v>
      </c>
      <c r="AB35" s="373">
        <v>0</v>
      </c>
      <c r="AC35" s="373">
        <v>0</v>
      </c>
      <c r="AD35" s="373">
        <v>2496</v>
      </c>
      <c r="AE35" s="373">
        <v>301</v>
      </c>
      <c r="AF35" s="373">
        <v>0</v>
      </c>
      <c r="AG35" s="373">
        <v>557</v>
      </c>
      <c r="AH35" s="373">
        <v>311</v>
      </c>
      <c r="AI35" s="1385"/>
      <c r="AJ35" s="377" t="s">
        <v>414</v>
      </c>
      <c r="AK35" s="373">
        <v>647</v>
      </c>
      <c r="AL35" s="373">
        <v>6</v>
      </c>
      <c r="AM35" s="373">
        <v>1025</v>
      </c>
      <c r="AN35" s="373">
        <v>367</v>
      </c>
      <c r="AO35" s="373">
        <v>435</v>
      </c>
      <c r="AP35" s="373">
        <v>2719</v>
      </c>
      <c r="AQ35" s="373">
        <v>329</v>
      </c>
      <c r="AR35" s="373">
        <v>9344</v>
      </c>
      <c r="AS35" s="373">
        <v>507</v>
      </c>
      <c r="AT35" s="1385"/>
      <c r="AU35" s="377" t="s">
        <v>414</v>
      </c>
      <c r="AV35" s="373">
        <v>32654</v>
      </c>
      <c r="AW35" s="373">
        <v>36</v>
      </c>
      <c r="AX35" s="373">
        <v>0</v>
      </c>
      <c r="AY35" s="373">
        <v>33197</v>
      </c>
      <c r="AZ35" s="373">
        <v>0</v>
      </c>
      <c r="BA35" s="373">
        <v>0</v>
      </c>
      <c r="BB35" s="373">
        <v>0</v>
      </c>
      <c r="BC35" s="373">
        <v>0</v>
      </c>
      <c r="BD35" s="373">
        <v>659</v>
      </c>
      <c r="BE35" s="1385"/>
      <c r="BF35" s="377" t="s">
        <v>414</v>
      </c>
      <c r="BG35" s="373">
        <v>0</v>
      </c>
      <c r="BH35" s="373">
        <v>0</v>
      </c>
      <c r="BI35" s="373">
        <v>659</v>
      </c>
      <c r="BJ35" s="373">
        <v>251</v>
      </c>
      <c r="BK35" s="373">
        <v>0</v>
      </c>
      <c r="BL35" s="373">
        <v>2299</v>
      </c>
      <c r="BM35" s="373">
        <v>1397</v>
      </c>
      <c r="BN35" s="373">
        <v>3947</v>
      </c>
      <c r="BO35" s="373">
        <v>1528</v>
      </c>
      <c r="BP35" s="1385"/>
      <c r="BQ35" s="377" t="s">
        <v>414</v>
      </c>
      <c r="BR35" s="373">
        <v>175</v>
      </c>
      <c r="BS35" s="373">
        <v>0</v>
      </c>
      <c r="BT35" s="374">
        <v>1703</v>
      </c>
      <c r="BU35" s="376">
        <v>0</v>
      </c>
      <c r="BV35" s="375">
        <v>109289</v>
      </c>
    </row>
    <row r="36" spans="2:74" ht="13.5" customHeight="1">
      <c r="B36" s="1383" t="s">
        <v>415</v>
      </c>
      <c r="C36" s="382" t="s">
        <v>415</v>
      </c>
      <c r="D36" s="383">
        <v>164409</v>
      </c>
      <c r="E36" s="384">
        <v>1765810</v>
      </c>
      <c r="F36" s="384">
        <v>98973</v>
      </c>
      <c r="G36" s="384">
        <v>611</v>
      </c>
      <c r="H36" s="384">
        <v>114953</v>
      </c>
      <c r="I36" s="384">
        <v>204936</v>
      </c>
      <c r="J36" s="384">
        <v>3268</v>
      </c>
      <c r="K36" s="384">
        <v>55843</v>
      </c>
      <c r="L36" s="384">
        <v>48971</v>
      </c>
      <c r="M36" s="1383" t="s">
        <v>415</v>
      </c>
      <c r="N36" s="382" t="s">
        <v>415</v>
      </c>
      <c r="O36" s="384">
        <v>62236</v>
      </c>
      <c r="P36" s="384">
        <v>25715</v>
      </c>
      <c r="Q36" s="384">
        <v>1168</v>
      </c>
      <c r="R36" s="384">
        <v>383</v>
      </c>
      <c r="S36" s="384">
        <v>0</v>
      </c>
      <c r="T36" s="384">
        <v>5367</v>
      </c>
      <c r="U36" s="384">
        <v>616</v>
      </c>
      <c r="V36" s="384">
        <v>4947</v>
      </c>
      <c r="W36" s="384">
        <v>9046</v>
      </c>
      <c r="X36" s="1383" t="s">
        <v>415</v>
      </c>
      <c r="Y36" s="382" t="s">
        <v>415</v>
      </c>
      <c r="Z36" s="384">
        <v>2567252</v>
      </c>
      <c r="AA36" s="384">
        <v>1460</v>
      </c>
      <c r="AB36" s="384">
        <v>10165</v>
      </c>
      <c r="AC36" s="384">
        <v>2356</v>
      </c>
      <c r="AD36" s="384">
        <v>8778</v>
      </c>
      <c r="AE36" s="384">
        <v>8554</v>
      </c>
      <c r="AF36" s="384">
        <v>7357</v>
      </c>
      <c r="AG36" s="384">
        <v>5468</v>
      </c>
      <c r="AH36" s="384">
        <v>35305</v>
      </c>
      <c r="AI36" s="1383" t="s">
        <v>415</v>
      </c>
      <c r="AJ36" s="382" t="s">
        <v>415</v>
      </c>
      <c r="AK36" s="384">
        <v>5810</v>
      </c>
      <c r="AL36" s="384">
        <v>13766</v>
      </c>
      <c r="AM36" s="384">
        <v>5772</v>
      </c>
      <c r="AN36" s="384">
        <v>25386</v>
      </c>
      <c r="AO36" s="384">
        <v>4963</v>
      </c>
      <c r="AP36" s="384">
        <v>4145</v>
      </c>
      <c r="AQ36" s="384">
        <v>13230</v>
      </c>
      <c r="AR36" s="384">
        <v>152515</v>
      </c>
      <c r="AS36" s="384">
        <v>4102</v>
      </c>
      <c r="AT36" s="1383" t="s">
        <v>415</v>
      </c>
      <c r="AU36" s="382" t="s">
        <v>415</v>
      </c>
      <c r="AV36" s="384">
        <v>66251</v>
      </c>
      <c r="AW36" s="384">
        <v>18027</v>
      </c>
      <c r="AX36" s="384">
        <v>208</v>
      </c>
      <c r="AY36" s="384">
        <v>88588</v>
      </c>
      <c r="AZ36" s="384">
        <v>748</v>
      </c>
      <c r="BA36" s="384">
        <v>68</v>
      </c>
      <c r="BB36" s="384">
        <v>685</v>
      </c>
      <c r="BC36" s="384">
        <v>634</v>
      </c>
      <c r="BD36" s="384">
        <v>8385</v>
      </c>
      <c r="BE36" s="1383" t="s">
        <v>415</v>
      </c>
      <c r="BF36" s="382" t="s">
        <v>415</v>
      </c>
      <c r="BG36" s="384">
        <v>3747</v>
      </c>
      <c r="BH36" s="384">
        <v>85</v>
      </c>
      <c r="BI36" s="384">
        <v>14352</v>
      </c>
      <c r="BJ36" s="384">
        <v>55</v>
      </c>
      <c r="BK36" s="384">
        <v>44</v>
      </c>
      <c r="BL36" s="384">
        <v>7577</v>
      </c>
      <c r="BM36" s="384">
        <v>6666</v>
      </c>
      <c r="BN36" s="384">
        <v>14342</v>
      </c>
      <c r="BO36" s="384">
        <v>18320</v>
      </c>
      <c r="BP36" s="1383" t="s">
        <v>415</v>
      </c>
      <c r="BQ36" s="382" t="s">
        <v>415</v>
      </c>
      <c r="BR36" s="384">
        <v>1581</v>
      </c>
      <c r="BS36" s="384">
        <v>1671</v>
      </c>
      <c r="BT36" s="385">
        <v>21572</v>
      </c>
      <c r="BU36" s="1129">
        <v>0</v>
      </c>
      <c r="BV36" s="386">
        <v>2858621</v>
      </c>
    </row>
    <row r="37" spans="2:74" ht="13.5" customHeight="1">
      <c r="B37" s="1384"/>
      <c r="C37" s="366" t="s">
        <v>416</v>
      </c>
      <c r="D37" s="372">
        <v>1517</v>
      </c>
      <c r="E37" s="373">
        <v>18712</v>
      </c>
      <c r="F37" s="373">
        <v>653</v>
      </c>
      <c r="G37" s="373">
        <v>0</v>
      </c>
      <c r="H37" s="373">
        <v>3337</v>
      </c>
      <c r="I37" s="373">
        <v>235</v>
      </c>
      <c r="J37" s="373">
        <v>0</v>
      </c>
      <c r="K37" s="373">
        <v>8255</v>
      </c>
      <c r="L37" s="373">
        <v>88</v>
      </c>
      <c r="M37" s="1384"/>
      <c r="N37" s="366" t="s">
        <v>416</v>
      </c>
      <c r="O37" s="373">
        <v>0</v>
      </c>
      <c r="P37" s="373">
        <v>9259</v>
      </c>
      <c r="Q37" s="373">
        <v>0</v>
      </c>
      <c r="R37" s="373">
        <v>0</v>
      </c>
      <c r="S37" s="373">
        <v>0</v>
      </c>
      <c r="T37" s="373">
        <v>0</v>
      </c>
      <c r="U37" s="373">
        <v>0</v>
      </c>
      <c r="V37" s="373">
        <v>0</v>
      </c>
      <c r="W37" s="373">
        <v>440</v>
      </c>
      <c r="X37" s="1384"/>
      <c r="Y37" s="366" t="s">
        <v>416</v>
      </c>
      <c r="Z37" s="373">
        <v>42496</v>
      </c>
      <c r="AA37" s="373">
        <v>489</v>
      </c>
      <c r="AB37" s="373">
        <v>1639</v>
      </c>
      <c r="AC37" s="373">
        <v>0</v>
      </c>
      <c r="AD37" s="373">
        <v>986</v>
      </c>
      <c r="AE37" s="373">
        <v>0</v>
      </c>
      <c r="AF37" s="373">
        <v>29</v>
      </c>
      <c r="AG37" s="373">
        <v>110</v>
      </c>
      <c r="AH37" s="373">
        <v>239</v>
      </c>
      <c r="AI37" s="1384"/>
      <c r="AJ37" s="366" t="s">
        <v>416</v>
      </c>
      <c r="AK37" s="373">
        <v>0</v>
      </c>
      <c r="AL37" s="373">
        <v>0</v>
      </c>
      <c r="AM37" s="373">
        <v>0</v>
      </c>
      <c r="AN37" s="373">
        <v>3921</v>
      </c>
      <c r="AO37" s="373">
        <v>0</v>
      </c>
      <c r="AP37" s="373">
        <v>2669</v>
      </c>
      <c r="AQ37" s="373">
        <v>1551</v>
      </c>
      <c r="AR37" s="373">
        <v>11633</v>
      </c>
      <c r="AS37" s="373">
        <v>79</v>
      </c>
      <c r="AT37" s="1384"/>
      <c r="AU37" s="366" t="s">
        <v>416</v>
      </c>
      <c r="AV37" s="373">
        <v>45</v>
      </c>
      <c r="AW37" s="373">
        <v>0</v>
      </c>
      <c r="AX37" s="373">
        <v>0</v>
      </c>
      <c r="AY37" s="373">
        <v>124</v>
      </c>
      <c r="AZ37" s="373">
        <v>740</v>
      </c>
      <c r="BA37" s="373">
        <v>0</v>
      </c>
      <c r="BB37" s="373">
        <v>0</v>
      </c>
      <c r="BC37" s="373">
        <v>115</v>
      </c>
      <c r="BD37" s="373">
        <v>6230</v>
      </c>
      <c r="BE37" s="1384"/>
      <c r="BF37" s="366" t="s">
        <v>416</v>
      </c>
      <c r="BG37" s="373">
        <v>0</v>
      </c>
      <c r="BH37" s="373">
        <v>0</v>
      </c>
      <c r="BI37" s="373">
        <v>7085</v>
      </c>
      <c r="BJ37" s="373">
        <v>0</v>
      </c>
      <c r="BK37" s="373">
        <v>0</v>
      </c>
      <c r="BL37" s="373">
        <v>175</v>
      </c>
      <c r="BM37" s="373">
        <v>754</v>
      </c>
      <c r="BN37" s="373">
        <v>929</v>
      </c>
      <c r="BO37" s="373">
        <v>1619</v>
      </c>
      <c r="BP37" s="1384"/>
      <c r="BQ37" s="366" t="s">
        <v>416</v>
      </c>
      <c r="BR37" s="373">
        <v>0</v>
      </c>
      <c r="BS37" s="373">
        <v>1653</v>
      </c>
      <c r="BT37" s="374">
        <v>3272</v>
      </c>
      <c r="BU37" s="376">
        <v>0</v>
      </c>
      <c r="BV37" s="375">
        <v>65539</v>
      </c>
    </row>
    <row r="38" spans="2:74" ht="13.5" customHeight="1">
      <c r="B38" s="1384"/>
      <c r="C38" s="371" t="s">
        <v>417</v>
      </c>
      <c r="D38" s="372">
        <v>22202</v>
      </c>
      <c r="E38" s="373">
        <v>18060</v>
      </c>
      <c r="F38" s="373">
        <v>7498</v>
      </c>
      <c r="G38" s="373">
        <v>1</v>
      </c>
      <c r="H38" s="373">
        <v>2411</v>
      </c>
      <c r="I38" s="373">
        <v>4422</v>
      </c>
      <c r="J38" s="373">
        <v>190</v>
      </c>
      <c r="K38" s="373">
        <v>5</v>
      </c>
      <c r="L38" s="373">
        <v>3</v>
      </c>
      <c r="M38" s="1384"/>
      <c r="N38" s="371" t="s">
        <v>417</v>
      </c>
      <c r="O38" s="373">
        <v>122</v>
      </c>
      <c r="P38" s="373">
        <v>288</v>
      </c>
      <c r="Q38" s="373">
        <v>0</v>
      </c>
      <c r="R38" s="373">
        <v>0</v>
      </c>
      <c r="S38" s="373">
        <v>0</v>
      </c>
      <c r="T38" s="373">
        <v>0</v>
      </c>
      <c r="U38" s="373">
        <v>0</v>
      </c>
      <c r="V38" s="373">
        <v>0</v>
      </c>
      <c r="W38" s="373">
        <v>0</v>
      </c>
      <c r="X38" s="1384"/>
      <c r="Y38" s="371" t="s">
        <v>417</v>
      </c>
      <c r="Z38" s="373">
        <v>55202</v>
      </c>
      <c r="AA38" s="373">
        <v>0</v>
      </c>
      <c r="AB38" s="373">
        <v>1338</v>
      </c>
      <c r="AC38" s="373">
        <v>0</v>
      </c>
      <c r="AD38" s="373">
        <v>657</v>
      </c>
      <c r="AE38" s="373">
        <v>0</v>
      </c>
      <c r="AF38" s="373">
        <v>273</v>
      </c>
      <c r="AG38" s="373">
        <v>113</v>
      </c>
      <c r="AH38" s="373">
        <v>1467</v>
      </c>
      <c r="AI38" s="1384"/>
      <c r="AJ38" s="371" t="s">
        <v>417</v>
      </c>
      <c r="AK38" s="373">
        <v>42</v>
      </c>
      <c r="AL38" s="373">
        <v>77</v>
      </c>
      <c r="AM38" s="373">
        <v>64</v>
      </c>
      <c r="AN38" s="373">
        <v>1</v>
      </c>
      <c r="AO38" s="373">
        <v>457</v>
      </c>
      <c r="AP38" s="373">
        <v>5</v>
      </c>
      <c r="AQ38" s="373">
        <v>121</v>
      </c>
      <c r="AR38" s="373">
        <v>4615</v>
      </c>
      <c r="AS38" s="373">
        <v>96</v>
      </c>
      <c r="AT38" s="1384"/>
      <c r="AU38" s="371" t="s">
        <v>417</v>
      </c>
      <c r="AV38" s="373">
        <v>902</v>
      </c>
      <c r="AW38" s="373">
        <v>19</v>
      </c>
      <c r="AX38" s="373">
        <v>0</v>
      </c>
      <c r="AY38" s="373">
        <v>1017</v>
      </c>
      <c r="AZ38" s="373">
        <v>0</v>
      </c>
      <c r="BA38" s="373">
        <v>0</v>
      </c>
      <c r="BB38" s="373">
        <v>0</v>
      </c>
      <c r="BC38" s="373">
        <v>0</v>
      </c>
      <c r="BD38" s="373">
        <v>10</v>
      </c>
      <c r="BE38" s="1384"/>
      <c r="BF38" s="371" t="s">
        <v>417</v>
      </c>
      <c r="BG38" s="373">
        <v>0</v>
      </c>
      <c r="BH38" s="373">
        <v>0</v>
      </c>
      <c r="BI38" s="373">
        <v>10</v>
      </c>
      <c r="BJ38" s="373">
        <v>0</v>
      </c>
      <c r="BK38" s="373">
        <v>0</v>
      </c>
      <c r="BL38" s="373">
        <v>1500</v>
      </c>
      <c r="BM38" s="373">
        <v>0</v>
      </c>
      <c r="BN38" s="373">
        <v>1500</v>
      </c>
      <c r="BO38" s="373">
        <v>122</v>
      </c>
      <c r="BP38" s="1384"/>
      <c r="BQ38" s="371" t="s">
        <v>417</v>
      </c>
      <c r="BR38" s="373">
        <v>0</v>
      </c>
      <c r="BS38" s="373">
        <v>0</v>
      </c>
      <c r="BT38" s="374">
        <v>122</v>
      </c>
      <c r="BU38" s="376">
        <v>0</v>
      </c>
      <c r="BV38" s="375">
        <v>62466</v>
      </c>
    </row>
    <row r="39" spans="2:74" ht="13.5" customHeight="1">
      <c r="B39" s="1384"/>
      <c r="C39" s="371" t="s">
        <v>418</v>
      </c>
      <c r="D39" s="372">
        <v>9998</v>
      </c>
      <c r="E39" s="373">
        <v>84200</v>
      </c>
      <c r="F39" s="373">
        <v>7391</v>
      </c>
      <c r="G39" s="373">
        <v>63</v>
      </c>
      <c r="H39" s="373">
        <v>13923</v>
      </c>
      <c r="I39" s="373">
        <v>8597</v>
      </c>
      <c r="J39" s="373">
        <v>9</v>
      </c>
      <c r="K39" s="373">
        <v>8549</v>
      </c>
      <c r="L39" s="373">
        <v>6810</v>
      </c>
      <c r="M39" s="1384"/>
      <c r="N39" s="371" t="s">
        <v>418</v>
      </c>
      <c r="O39" s="373">
        <v>3607</v>
      </c>
      <c r="P39" s="373">
        <v>5451</v>
      </c>
      <c r="Q39" s="373">
        <v>0</v>
      </c>
      <c r="R39" s="373">
        <v>106</v>
      </c>
      <c r="S39" s="373">
        <v>0</v>
      </c>
      <c r="T39" s="373">
        <v>5343</v>
      </c>
      <c r="U39" s="373">
        <v>616</v>
      </c>
      <c r="V39" s="373">
        <v>4594</v>
      </c>
      <c r="W39" s="373">
        <v>4616</v>
      </c>
      <c r="X39" s="1384"/>
      <c r="Y39" s="371" t="s">
        <v>418</v>
      </c>
      <c r="Z39" s="373">
        <v>163873</v>
      </c>
      <c r="AA39" s="373">
        <v>826</v>
      </c>
      <c r="AB39" s="373">
        <v>9</v>
      </c>
      <c r="AC39" s="373">
        <v>1</v>
      </c>
      <c r="AD39" s="373">
        <v>361</v>
      </c>
      <c r="AE39" s="373">
        <v>394</v>
      </c>
      <c r="AF39" s="373">
        <v>588</v>
      </c>
      <c r="AG39" s="373">
        <v>658</v>
      </c>
      <c r="AH39" s="373">
        <v>854</v>
      </c>
      <c r="AI39" s="1384"/>
      <c r="AJ39" s="371" t="s">
        <v>418</v>
      </c>
      <c r="AK39" s="373">
        <v>654</v>
      </c>
      <c r="AL39" s="373">
        <v>788</v>
      </c>
      <c r="AM39" s="373">
        <v>3735</v>
      </c>
      <c r="AN39" s="373">
        <v>20656</v>
      </c>
      <c r="AO39" s="373">
        <v>391</v>
      </c>
      <c r="AP39" s="373">
        <v>135</v>
      </c>
      <c r="AQ39" s="373">
        <v>1569</v>
      </c>
      <c r="AR39" s="373">
        <v>31619</v>
      </c>
      <c r="AS39" s="373">
        <v>1008</v>
      </c>
      <c r="AT39" s="1384"/>
      <c r="AU39" s="371" t="s">
        <v>418</v>
      </c>
      <c r="AV39" s="373">
        <v>3870</v>
      </c>
      <c r="AW39" s="373">
        <v>74</v>
      </c>
      <c r="AX39" s="373">
        <v>50</v>
      </c>
      <c r="AY39" s="373">
        <v>5002</v>
      </c>
      <c r="AZ39" s="373">
        <v>0</v>
      </c>
      <c r="BA39" s="373">
        <v>0</v>
      </c>
      <c r="BB39" s="373">
        <v>683</v>
      </c>
      <c r="BC39" s="373">
        <v>504</v>
      </c>
      <c r="BD39" s="373">
        <v>116</v>
      </c>
      <c r="BE39" s="1384"/>
      <c r="BF39" s="371" t="s">
        <v>418</v>
      </c>
      <c r="BG39" s="373">
        <v>3705</v>
      </c>
      <c r="BH39" s="373">
        <v>85</v>
      </c>
      <c r="BI39" s="373">
        <v>5093</v>
      </c>
      <c r="BJ39" s="373">
        <v>38</v>
      </c>
      <c r="BK39" s="373">
        <v>0</v>
      </c>
      <c r="BL39" s="373">
        <v>5532</v>
      </c>
      <c r="BM39" s="373">
        <v>5844</v>
      </c>
      <c r="BN39" s="373">
        <v>11414</v>
      </c>
      <c r="BO39" s="373">
        <v>15788</v>
      </c>
      <c r="BP39" s="1384"/>
      <c r="BQ39" s="371" t="s">
        <v>418</v>
      </c>
      <c r="BR39" s="373">
        <v>0</v>
      </c>
      <c r="BS39" s="373">
        <v>0</v>
      </c>
      <c r="BT39" s="374">
        <v>15788</v>
      </c>
      <c r="BU39" s="376">
        <v>0</v>
      </c>
      <c r="BV39" s="375">
        <v>232789</v>
      </c>
    </row>
    <row r="40" spans="2:74" ht="13.5" customHeight="1">
      <c r="B40" s="1384"/>
      <c r="C40" s="371" t="s">
        <v>419</v>
      </c>
      <c r="D40" s="372">
        <v>29998</v>
      </c>
      <c r="E40" s="373">
        <v>315504</v>
      </c>
      <c r="F40" s="373">
        <v>22473</v>
      </c>
      <c r="G40" s="373">
        <v>113</v>
      </c>
      <c r="H40" s="373">
        <v>24373</v>
      </c>
      <c r="I40" s="373">
        <v>24506</v>
      </c>
      <c r="J40" s="373">
        <v>240</v>
      </c>
      <c r="K40" s="373">
        <v>4632</v>
      </c>
      <c r="L40" s="373">
        <v>1810</v>
      </c>
      <c r="M40" s="1384"/>
      <c r="N40" s="371" t="s">
        <v>419</v>
      </c>
      <c r="O40" s="373">
        <v>8254</v>
      </c>
      <c r="P40" s="373">
        <v>1540</v>
      </c>
      <c r="Q40" s="373">
        <v>1036</v>
      </c>
      <c r="R40" s="373">
        <v>8</v>
      </c>
      <c r="S40" s="373">
        <v>0</v>
      </c>
      <c r="T40" s="373">
        <v>24</v>
      </c>
      <c r="U40" s="373">
        <v>0</v>
      </c>
      <c r="V40" s="373">
        <v>215</v>
      </c>
      <c r="W40" s="373">
        <v>922</v>
      </c>
      <c r="X40" s="1384"/>
      <c r="Y40" s="371" t="s">
        <v>419</v>
      </c>
      <c r="Z40" s="373">
        <v>435648</v>
      </c>
      <c r="AA40" s="373">
        <v>8</v>
      </c>
      <c r="AB40" s="373">
        <v>369</v>
      </c>
      <c r="AC40" s="373">
        <v>81</v>
      </c>
      <c r="AD40" s="373">
        <v>1030</v>
      </c>
      <c r="AE40" s="373">
        <v>4836</v>
      </c>
      <c r="AF40" s="373">
        <v>5433</v>
      </c>
      <c r="AG40" s="373">
        <v>372</v>
      </c>
      <c r="AH40" s="373">
        <v>4234</v>
      </c>
      <c r="AI40" s="1384"/>
      <c r="AJ40" s="371" t="s">
        <v>419</v>
      </c>
      <c r="AK40" s="373">
        <v>749</v>
      </c>
      <c r="AL40" s="373">
        <v>868</v>
      </c>
      <c r="AM40" s="373">
        <v>16</v>
      </c>
      <c r="AN40" s="373">
        <v>517</v>
      </c>
      <c r="AO40" s="373">
        <v>147</v>
      </c>
      <c r="AP40" s="373">
        <v>357</v>
      </c>
      <c r="AQ40" s="373">
        <v>928</v>
      </c>
      <c r="AR40" s="373">
        <v>19945</v>
      </c>
      <c r="AS40" s="373">
        <v>595</v>
      </c>
      <c r="AT40" s="1384"/>
      <c r="AU40" s="371" t="s">
        <v>419</v>
      </c>
      <c r="AV40" s="373">
        <v>19832</v>
      </c>
      <c r="AW40" s="373">
        <v>2380</v>
      </c>
      <c r="AX40" s="373">
        <v>90</v>
      </c>
      <c r="AY40" s="373">
        <v>22897</v>
      </c>
      <c r="AZ40" s="373">
        <v>0</v>
      </c>
      <c r="BA40" s="373">
        <v>68</v>
      </c>
      <c r="BB40" s="373">
        <v>0</v>
      </c>
      <c r="BC40" s="373">
        <v>0</v>
      </c>
      <c r="BD40" s="373">
        <v>1565</v>
      </c>
      <c r="BE40" s="1384"/>
      <c r="BF40" s="371" t="s">
        <v>419</v>
      </c>
      <c r="BG40" s="373">
        <v>42</v>
      </c>
      <c r="BH40" s="373">
        <v>0</v>
      </c>
      <c r="BI40" s="373">
        <v>1675</v>
      </c>
      <c r="BJ40" s="373">
        <v>0</v>
      </c>
      <c r="BK40" s="373">
        <v>33</v>
      </c>
      <c r="BL40" s="373">
        <v>310</v>
      </c>
      <c r="BM40" s="373">
        <v>0</v>
      </c>
      <c r="BN40" s="373">
        <v>343</v>
      </c>
      <c r="BO40" s="373">
        <v>344</v>
      </c>
      <c r="BP40" s="1384"/>
      <c r="BQ40" s="371" t="s">
        <v>419</v>
      </c>
      <c r="BR40" s="373">
        <v>1041</v>
      </c>
      <c r="BS40" s="373">
        <v>0</v>
      </c>
      <c r="BT40" s="374">
        <v>1385</v>
      </c>
      <c r="BU40" s="376">
        <v>0</v>
      </c>
      <c r="BV40" s="375">
        <v>481893</v>
      </c>
    </row>
    <row r="41" spans="2:74" ht="13.5" customHeight="1">
      <c r="B41" s="1384"/>
      <c r="C41" s="371" t="s">
        <v>420</v>
      </c>
      <c r="D41" s="372">
        <v>30</v>
      </c>
      <c r="E41" s="373">
        <v>377</v>
      </c>
      <c r="F41" s="373">
        <v>21</v>
      </c>
      <c r="G41" s="373">
        <v>0</v>
      </c>
      <c r="H41" s="373">
        <v>0</v>
      </c>
      <c r="I41" s="373">
        <v>0</v>
      </c>
      <c r="J41" s="373">
        <v>0</v>
      </c>
      <c r="K41" s="373">
        <v>0</v>
      </c>
      <c r="L41" s="373">
        <v>45</v>
      </c>
      <c r="M41" s="1384"/>
      <c r="N41" s="371" t="s">
        <v>420</v>
      </c>
      <c r="O41" s="373">
        <v>79</v>
      </c>
      <c r="P41" s="373">
        <v>0</v>
      </c>
      <c r="Q41" s="373">
        <v>0</v>
      </c>
      <c r="R41" s="373">
        <v>0</v>
      </c>
      <c r="S41" s="373">
        <v>0</v>
      </c>
      <c r="T41" s="373">
        <v>0</v>
      </c>
      <c r="U41" s="373">
        <v>0</v>
      </c>
      <c r="V41" s="373">
        <v>0</v>
      </c>
      <c r="W41" s="373">
        <v>0</v>
      </c>
      <c r="X41" s="1384"/>
      <c r="Y41" s="371" t="s">
        <v>420</v>
      </c>
      <c r="Z41" s="373">
        <v>552</v>
      </c>
      <c r="AA41" s="373">
        <v>0</v>
      </c>
      <c r="AB41" s="373">
        <v>0</v>
      </c>
      <c r="AC41" s="373">
        <v>0</v>
      </c>
      <c r="AD41" s="373">
        <v>694</v>
      </c>
      <c r="AE41" s="373">
        <v>18</v>
      </c>
      <c r="AF41" s="373">
        <v>0</v>
      </c>
      <c r="AG41" s="373">
        <v>3</v>
      </c>
      <c r="AH41" s="373">
        <v>94</v>
      </c>
      <c r="AI41" s="1384"/>
      <c r="AJ41" s="371" t="s">
        <v>420</v>
      </c>
      <c r="AK41" s="373">
        <v>0</v>
      </c>
      <c r="AL41" s="373">
        <v>0</v>
      </c>
      <c r="AM41" s="373">
        <v>64</v>
      </c>
      <c r="AN41" s="373">
        <v>0</v>
      </c>
      <c r="AO41" s="373">
        <v>0</v>
      </c>
      <c r="AP41" s="373">
        <v>0</v>
      </c>
      <c r="AQ41" s="373">
        <v>34</v>
      </c>
      <c r="AR41" s="373">
        <v>907</v>
      </c>
      <c r="AS41" s="373">
        <v>0</v>
      </c>
      <c r="AT41" s="1384"/>
      <c r="AU41" s="371" t="s">
        <v>420</v>
      </c>
      <c r="AV41" s="373">
        <v>13</v>
      </c>
      <c r="AW41" s="373">
        <v>0</v>
      </c>
      <c r="AX41" s="373">
        <v>0</v>
      </c>
      <c r="AY41" s="373">
        <v>13</v>
      </c>
      <c r="AZ41" s="373">
        <v>0</v>
      </c>
      <c r="BA41" s="373">
        <v>0</v>
      </c>
      <c r="BB41" s="373">
        <v>0</v>
      </c>
      <c r="BC41" s="373">
        <v>0</v>
      </c>
      <c r="BD41" s="373">
        <v>0</v>
      </c>
      <c r="BE41" s="1384"/>
      <c r="BF41" s="371" t="s">
        <v>420</v>
      </c>
      <c r="BG41" s="373">
        <v>0</v>
      </c>
      <c r="BH41" s="373">
        <v>0</v>
      </c>
      <c r="BI41" s="373">
        <v>0</v>
      </c>
      <c r="BJ41" s="373">
        <v>0</v>
      </c>
      <c r="BK41" s="373">
        <v>0</v>
      </c>
      <c r="BL41" s="373">
        <v>0</v>
      </c>
      <c r="BM41" s="373">
        <v>0</v>
      </c>
      <c r="BN41" s="373">
        <v>0</v>
      </c>
      <c r="BO41" s="373">
        <v>0</v>
      </c>
      <c r="BP41" s="1384"/>
      <c r="BQ41" s="371" t="s">
        <v>420</v>
      </c>
      <c r="BR41" s="373">
        <v>0</v>
      </c>
      <c r="BS41" s="373">
        <v>0</v>
      </c>
      <c r="BT41" s="374">
        <v>0</v>
      </c>
      <c r="BU41" s="376">
        <v>0</v>
      </c>
      <c r="BV41" s="375">
        <v>1472</v>
      </c>
    </row>
    <row r="42" spans="2:74" ht="13.5" customHeight="1">
      <c r="B42" s="1384"/>
      <c r="C42" s="371" t="s">
        <v>421</v>
      </c>
      <c r="D42" s="372">
        <v>0</v>
      </c>
      <c r="E42" s="373">
        <v>1551</v>
      </c>
      <c r="F42" s="373">
        <v>122</v>
      </c>
      <c r="G42" s="373">
        <v>17</v>
      </c>
      <c r="H42" s="373">
        <v>0</v>
      </c>
      <c r="I42" s="373">
        <v>365</v>
      </c>
      <c r="J42" s="373">
        <v>0</v>
      </c>
      <c r="K42" s="373">
        <v>18</v>
      </c>
      <c r="L42" s="373">
        <v>14</v>
      </c>
      <c r="M42" s="1384"/>
      <c r="N42" s="371" t="s">
        <v>421</v>
      </c>
      <c r="O42" s="373">
        <v>196</v>
      </c>
      <c r="P42" s="373">
        <v>20</v>
      </c>
      <c r="Q42" s="373">
        <v>117</v>
      </c>
      <c r="R42" s="373">
        <v>0</v>
      </c>
      <c r="S42" s="373">
        <v>0</v>
      </c>
      <c r="T42" s="373">
        <v>0</v>
      </c>
      <c r="U42" s="373">
        <v>0</v>
      </c>
      <c r="V42" s="373">
        <v>0</v>
      </c>
      <c r="W42" s="373">
        <v>0</v>
      </c>
      <c r="X42" s="1384"/>
      <c r="Y42" s="371" t="s">
        <v>421</v>
      </c>
      <c r="Z42" s="373">
        <v>2420</v>
      </c>
      <c r="AA42" s="373">
        <v>0</v>
      </c>
      <c r="AB42" s="373">
        <v>0</v>
      </c>
      <c r="AC42" s="373">
        <v>0</v>
      </c>
      <c r="AD42" s="373">
        <v>962</v>
      </c>
      <c r="AE42" s="373">
        <v>82</v>
      </c>
      <c r="AF42" s="373">
        <v>0</v>
      </c>
      <c r="AG42" s="373">
        <v>156</v>
      </c>
      <c r="AH42" s="373">
        <v>220</v>
      </c>
      <c r="AI42" s="1384"/>
      <c r="AJ42" s="371" t="s">
        <v>421</v>
      </c>
      <c r="AK42" s="373">
        <v>1</v>
      </c>
      <c r="AL42" s="373">
        <v>805</v>
      </c>
      <c r="AM42" s="373">
        <v>60</v>
      </c>
      <c r="AN42" s="373">
        <v>0</v>
      </c>
      <c r="AO42" s="373">
        <v>0</v>
      </c>
      <c r="AP42" s="373">
        <v>86</v>
      </c>
      <c r="AQ42" s="373">
        <v>134</v>
      </c>
      <c r="AR42" s="373">
        <v>2506</v>
      </c>
      <c r="AS42" s="373">
        <v>189</v>
      </c>
      <c r="AT42" s="1384"/>
      <c r="AU42" s="371" t="s">
        <v>421</v>
      </c>
      <c r="AV42" s="373">
        <v>1948</v>
      </c>
      <c r="AW42" s="373">
        <v>29</v>
      </c>
      <c r="AX42" s="373">
        <v>0</v>
      </c>
      <c r="AY42" s="373">
        <v>2166</v>
      </c>
      <c r="AZ42" s="373">
        <v>0</v>
      </c>
      <c r="BA42" s="373">
        <v>0</v>
      </c>
      <c r="BB42" s="373">
        <v>0</v>
      </c>
      <c r="BC42" s="373">
        <v>0</v>
      </c>
      <c r="BD42" s="373">
        <v>0</v>
      </c>
      <c r="BE42" s="1384"/>
      <c r="BF42" s="371" t="s">
        <v>421</v>
      </c>
      <c r="BG42" s="373">
        <v>0</v>
      </c>
      <c r="BH42" s="373">
        <v>0</v>
      </c>
      <c r="BI42" s="373">
        <v>0</v>
      </c>
      <c r="BJ42" s="373">
        <v>0</v>
      </c>
      <c r="BK42" s="373">
        <v>0</v>
      </c>
      <c r="BL42" s="373">
        <v>18</v>
      </c>
      <c r="BM42" s="373">
        <v>0</v>
      </c>
      <c r="BN42" s="373">
        <v>18</v>
      </c>
      <c r="BO42" s="373">
        <v>19</v>
      </c>
      <c r="BP42" s="1384"/>
      <c r="BQ42" s="371" t="s">
        <v>421</v>
      </c>
      <c r="BR42" s="373">
        <v>0</v>
      </c>
      <c r="BS42" s="373">
        <v>10</v>
      </c>
      <c r="BT42" s="374">
        <v>29</v>
      </c>
      <c r="BU42" s="376">
        <v>0</v>
      </c>
      <c r="BV42" s="375">
        <v>7139</v>
      </c>
    </row>
    <row r="43" spans="2:74" ht="13.5" customHeight="1">
      <c r="B43" s="1384"/>
      <c r="C43" s="371" t="s">
        <v>422</v>
      </c>
      <c r="D43" s="372">
        <v>401</v>
      </c>
      <c r="E43" s="373">
        <v>33719</v>
      </c>
      <c r="F43" s="373">
        <v>240</v>
      </c>
      <c r="G43" s="373">
        <v>0</v>
      </c>
      <c r="H43" s="373">
        <v>1683</v>
      </c>
      <c r="I43" s="373">
        <v>9</v>
      </c>
      <c r="J43" s="373">
        <v>24</v>
      </c>
      <c r="K43" s="373">
        <v>456</v>
      </c>
      <c r="L43" s="373">
        <v>21</v>
      </c>
      <c r="M43" s="1384"/>
      <c r="N43" s="371" t="s">
        <v>422</v>
      </c>
      <c r="O43" s="373">
        <v>0</v>
      </c>
      <c r="P43" s="373">
        <v>0</v>
      </c>
      <c r="Q43" s="373">
        <v>0</v>
      </c>
      <c r="R43" s="373">
        <v>13</v>
      </c>
      <c r="S43" s="373">
        <v>0</v>
      </c>
      <c r="T43" s="373">
        <v>0</v>
      </c>
      <c r="U43" s="373">
        <v>0</v>
      </c>
      <c r="V43" s="373">
        <v>0</v>
      </c>
      <c r="W43" s="373">
        <v>2</v>
      </c>
      <c r="X43" s="1384"/>
      <c r="Y43" s="371" t="s">
        <v>422</v>
      </c>
      <c r="Z43" s="373">
        <v>36568</v>
      </c>
      <c r="AA43" s="373">
        <v>1</v>
      </c>
      <c r="AB43" s="373">
        <v>2</v>
      </c>
      <c r="AC43" s="373">
        <v>0</v>
      </c>
      <c r="AD43" s="373">
        <v>0</v>
      </c>
      <c r="AE43" s="373">
        <v>3</v>
      </c>
      <c r="AF43" s="373">
        <v>0</v>
      </c>
      <c r="AG43" s="373">
        <v>65</v>
      </c>
      <c r="AH43" s="373">
        <v>572</v>
      </c>
      <c r="AI43" s="1384"/>
      <c r="AJ43" s="371" t="s">
        <v>422</v>
      </c>
      <c r="AK43" s="373">
        <v>106</v>
      </c>
      <c r="AL43" s="373">
        <v>20</v>
      </c>
      <c r="AM43" s="373">
        <v>19</v>
      </c>
      <c r="AN43" s="373">
        <v>0</v>
      </c>
      <c r="AO43" s="373">
        <v>0</v>
      </c>
      <c r="AP43" s="373">
        <v>0</v>
      </c>
      <c r="AQ43" s="373">
        <v>1232</v>
      </c>
      <c r="AR43" s="373">
        <v>2020</v>
      </c>
      <c r="AS43" s="373">
        <v>18</v>
      </c>
      <c r="AT43" s="1384"/>
      <c r="AU43" s="371" t="s">
        <v>422</v>
      </c>
      <c r="AV43" s="373">
        <v>186</v>
      </c>
      <c r="AW43" s="373">
        <v>0</v>
      </c>
      <c r="AX43" s="373">
        <v>0</v>
      </c>
      <c r="AY43" s="373">
        <v>204</v>
      </c>
      <c r="AZ43" s="373">
        <v>0</v>
      </c>
      <c r="BA43" s="373">
        <v>0</v>
      </c>
      <c r="BB43" s="373">
        <v>0</v>
      </c>
      <c r="BC43" s="373">
        <v>0</v>
      </c>
      <c r="BD43" s="373">
        <v>0</v>
      </c>
      <c r="BE43" s="1384"/>
      <c r="BF43" s="371" t="s">
        <v>422</v>
      </c>
      <c r="BG43" s="373">
        <v>0</v>
      </c>
      <c r="BH43" s="373">
        <v>0</v>
      </c>
      <c r="BI43" s="373">
        <v>0</v>
      </c>
      <c r="BJ43" s="373">
        <v>0</v>
      </c>
      <c r="BK43" s="373">
        <v>0</v>
      </c>
      <c r="BL43" s="373">
        <v>0</v>
      </c>
      <c r="BM43" s="373">
        <v>0</v>
      </c>
      <c r="BN43" s="373">
        <v>0</v>
      </c>
      <c r="BO43" s="373">
        <v>2</v>
      </c>
      <c r="BP43" s="1384"/>
      <c r="BQ43" s="371" t="s">
        <v>422</v>
      </c>
      <c r="BR43" s="373">
        <v>0</v>
      </c>
      <c r="BS43" s="373">
        <v>0</v>
      </c>
      <c r="BT43" s="374">
        <v>2</v>
      </c>
      <c r="BU43" s="376">
        <v>0</v>
      </c>
      <c r="BV43" s="375">
        <v>38794</v>
      </c>
    </row>
    <row r="44" spans="2:74" ht="13.5" customHeight="1">
      <c r="B44" s="1384"/>
      <c r="C44" s="371" t="s">
        <v>423</v>
      </c>
      <c r="D44" s="372">
        <v>0</v>
      </c>
      <c r="E44" s="373">
        <v>9861</v>
      </c>
      <c r="F44" s="373">
        <v>1706</v>
      </c>
      <c r="G44" s="373">
        <v>26</v>
      </c>
      <c r="H44" s="373">
        <v>3873</v>
      </c>
      <c r="I44" s="373">
        <v>6958</v>
      </c>
      <c r="J44" s="373">
        <v>25</v>
      </c>
      <c r="K44" s="373">
        <v>65</v>
      </c>
      <c r="L44" s="373">
        <v>0</v>
      </c>
      <c r="M44" s="1384"/>
      <c r="N44" s="371" t="s">
        <v>423</v>
      </c>
      <c r="O44" s="373">
        <v>3038</v>
      </c>
      <c r="P44" s="373">
        <v>340</v>
      </c>
      <c r="Q44" s="373">
        <v>0</v>
      </c>
      <c r="R44" s="373">
        <v>9</v>
      </c>
      <c r="S44" s="373">
        <v>0</v>
      </c>
      <c r="T44" s="373">
        <v>0</v>
      </c>
      <c r="U44" s="373">
        <v>0</v>
      </c>
      <c r="V44" s="373">
        <v>0</v>
      </c>
      <c r="W44" s="373">
        <v>0</v>
      </c>
      <c r="X44" s="1384"/>
      <c r="Y44" s="371" t="s">
        <v>423</v>
      </c>
      <c r="Z44" s="373">
        <v>25901</v>
      </c>
      <c r="AA44" s="373">
        <v>0</v>
      </c>
      <c r="AB44" s="373">
        <v>0</v>
      </c>
      <c r="AC44" s="373">
        <v>0</v>
      </c>
      <c r="AD44" s="373">
        <v>58</v>
      </c>
      <c r="AE44" s="373">
        <v>140</v>
      </c>
      <c r="AF44" s="373">
        <v>20</v>
      </c>
      <c r="AG44" s="373">
        <v>0</v>
      </c>
      <c r="AH44" s="373">
        <v>303</v>
      </c>
      <c r="AI44" s="1384"/>
      <c r="AJ44" s="371" t="s">
        <v>423</v>
      </c>
      <c r="AK44" s="373">
        <v>0</v>
      </c>
      <c r="AL44" s="373">
        <v>336</v>
      </c>
      <c r="AM44" s="373">
        <v>0</v>
      </c>
      <c r="AN44" s="373">
        <v>27</v>
      </c>
      <c r="AO44" s="373">
        <v>515</v>
      </c>
      <c r="AP44" s="373">
        <v>0</v>
      </c>
      <c r="AQ44" s="373">
        <v>0</v>
      </c>
      <c r="AR44" s="373">
        <v>1399</v>
      </c>
      <c r="AS44" s="373">
        <v>0</v>
      </c>
      <c r="AT44" s="1384"/>
      <c r="AU44" s="371" t="s">
        <v>423</v>
      </c>
      <c r="AV44" s="373">
        <v>2996</v>
      </c>
      <c r="AW44" s="373">
        <v>0</v>
      </c>
      <c r="AX44" s="373">
        <v>0</v>
      </c>
      <c r="AY44" s="373">
        <v>2996</v>
      </c>
      <c r="AZ44" s="373">
        <v>0</v>
      </c>
      <c r="BA44" s="373">
        <v>0</v>
      </c>
      <c r="BB44" s="373">
        <v>0</v>
      </c>
      <c r="BC44" s="373">
        <v>0</v>
      </c>
      <c r="BD44" s="373">
        <v>0</v>
      </c>
      <c r="BE44" s="1384"/>
      <c r="BF44" s="371" t="s">
        <v>423</v>
      </c>
      <c r="BG44" s="373">
        <v>0</v>
      </c>
      <c r="BH44" s="373">
        <v>0</v>
      </c>
      <c r="BI44" s="373">
        <v>0</v>
      </c>
      <c r="BJ44" s="373">
        <v>0</v>
      </c>
      <c r="BK44" s="373">
        <v>0</v>
      </c>
      <c r="BL44" s="373">
        <v>0</v>
      </c>
      <c r="BM44" s="373">
        <v>0</v>
      </c>
      <c r="BN44" s="373">
        <v>0</v>
      </c>
      <c r="BO44" s="373">
        <v>0</v>
      </c>
      <c r="BP44" s="1384"/>
      <c r="BQ44" s="371" t="s">
        <v>423</v>
      </c>
      <c r="BR44" s="373">
        <v>0</v>
      </c>
      <c r="BS44" s="373">
        <v>0</v>
      </c>
      <c r="BT44" s="374">
        <v>0</v>
      </c>
      <c r="BU44" s="376">
        <v>0</v>
      </c>
      <c r="BV44" s="375">
        <v>30296</v>
      </c>
    </row>
    <row r="45" spans="2:74" ht="13.5" customHeight="1">
      <c r="B45" s="1384"/>
      <c r="C45" s="371" t="s">
        <v>424</v>
      </c>
      <c r="D45" s="372">
        <v>20880</v>
      </c>
      <c r="E45" s="373">
        <v>160305</v>
      </c>
      <c r="F45" s="373">
        <v>11269</v>
      </c>
      <c r="G45" s="373">
        <v>35</v>
      </c>
      <c r="H45" s="373">
        <v>14386</v>
      </c>
      <c r="I45" s="373">
        <v>34727</v>
      </c>
      <c r="J45" s="373">
        <v>23</v>
      </c>
      <c r="K45" s="373">
        <v>1671</v>
      </c>
      <c r="L45" s="373">
        <v>9352</v>
      </c>
      <c r="M45" s="1384"/>
      <c r="N45" s="371" t="s">
        <v>424</v>
      </c>
      <c r="O45" s="373">
        <v>16246</v>
      </c>
      <c r="P45" s="373">
        <v>5445</v>
      </c>
      <c r="Q45" s="373">
        <v>13</v>
      </c>
      <c r="R45" s="373">
        <v>0</v>
      </c>
      <c r="S45" s="373">
        <v>0</v>
      </c>
      <c r="T45" s="373">
        <v>0</v>
      </c>
      <c r="U45" s="373">
        <v>0</v>
      </c>
      <c r="V45" s="373">
        <v>90</v>
      </c>
      <c r="W45" s="373">
        <v>10</v>
      </c>
      <c r="X45" s="1384"/>
      <c r="Y45" s="371" t="s">
        <v>424</v>
      </c>
      <c r="Z45" s="373">
        <v>274452</v>
      </c>
      <c r="AA45" s="373">
        <v>39</v>
      </c>
      <c r="AB45" s="373">
        <v>5596</v>
      </c>
      <c r="AC45" s="373">
        <v>30</v>
      </c>
      <c r="AD45" s="373">
        <v>1142</v>
      </c>
      <c r="AE45" s="373">
        <v>22</v>
      </c>
      <c r="AF45" s="373">
        <v>386</v>
      </c>
      <c r="AG45" s="373">
        <v>1341</v>
      </c>
      <c r="AH45" s="373">
        <v>6747</v>
      </c>
      <c r="AI45" s="1384"/>
      <c r="AJ45" s="371" t="s">
        <v>424</v>
      </c>
      <c r="AK45" s="373">
        <v>2167</v>
      </c>
      <c r="AL45" s="373">
        <v>3165</v>
      </c>
      <c r="AM45" s="373">
        <v>2</v>
      </c>
      <c r="AN45" s="373">
        <v>260</v>
      </c>
      <c r="AO45" s="373">
        <v>123</v>
      </c>
      <c r="AP45" s="373">
        <v>758</v>
      </c>
      <c r="AQ45" s="373">
        <v>1180</v>
      </c>
      <c r="AR45" s="373">
        <v>22958</v>
      </c>
      <c r="AS45" s="373">
        <v>341</v>
      </c>
      <c r="AT45" s="1384"/>
      <c r="AU45" s="371" t="s">
        <v>424</v>
      </c>
      <c r="AV45" s="373">
        <v>17253</v>
      </c>
      <c r="AW45" s="373">
        <v>9354</v>
      </c>
      <c r="AX45" s="373">
        <v>0</v>
      </c>
      <c r="AY45" s="373">
        <v>26948</v>
      </c>
      <c r="AZ45" s="373">
        <v>0</v>
      </c>
      <c r="BA45" s="373">
        <v>0</v>
      </c>
      <c r="BB45" s="373">
        <v>2</v>
      </c>
      <c r="BC45" s="373">
        <v>0</v>
      </c>
      <c r="BD45" s="373">
        <v>82</v>
      </c>
      <c r="BE45" s="1384"/>
      <c r="BF45" s="371" t="s">
        <v>424</v>
      </c>
      <c r="BG45" s="373">
        <v>0</v>
      </c>
      <c r="BH45" s="373">
        <v>0</v>
      </c>
      <c r="BI45" s="373">
        <v>84</v>
      </c>
      <c r="BJ45" s="373">
        <v>0</v>
      </c>
      <c r="BK45" s="373">
        <v>0</v>
      </c>
      <c r="BL45" s="373">
        <v>41</v>
      </c>
      <c r="BM45" s="373">
        <v>0</v>
      </c>
      <c r="BN45" s="373">
        <v>41</v>
      </c>
      <c r="BO45" s="373">
        <v>132</v>
      </c>
      <c r="BP45" s="1384"/>
      <c r="BQ45" s="371" t="s">
        <v>424</v>
      </c>
      <c r="BR45" s="373">
        <v>59</v>
      </c>
      <c r="BS45" s="373">
        <v>0</v>
      </c>
      <c r="BT45" s="374">
        <v>191</v>
      </c>
      <c r="BU45" s="376">
        <v>0</v>
      </c>
      <c r="BV45" s="375">
        <v>324674</v>
      </c>
    </row>
    <row r="46" spans="2:74" ht="13.5" customHeight="1">
      <c r="B46" s="1384"/>
      <c r="C46" s="371" t="s">
        <v>425</v>
      </c>
      <c r="D46" s="372">
        <v>2620</v>
      </c>
      <c r="E46" s="373">
        <v>88284</v>
      </c>
      <c r="F46" s="373">
        <v>3835</v>
      </c>
      <c r="G46" s="373">
        <v>0</v>
      </c>
      <c r="H46" s="373">
        <v>1156</v>
      </c>
      <c r="I46" s="373">
        <v>5483</v>
      </c>
      <c r="J46" s="373">
        <v>37</v>
      </c>
      <c r="K46" s="373">
        <v>305</v>
      </c>
      <c r="L46" s="373">
        <v>658</v>
      </c>
      <c r="M46" s="1384"/>
      <c r="N46" s="371" t="s">
        <v>425</v>
      </c>
      <c r="O46" s="373">
        <v>2722</v>
      </c>
      <c r="P46" s="373">
        <v>32</v>
      </c>
      <c r="Q46" s="373">
        <v>0</v>
      </c>
      <c r="R46" s="373">
        <v>0</v>
      </c>
      <c r="S46" s="373">
        <v>0</v>
      </c>
      <c r="T46" s="373">
        <v>0</v>
      </c>
      <c r="U46" s="373">
        <v>0</v>
      </c>
      <c r="V46" s="373">
        <v>0</v>
      </c>
      <c r="W46" s="373">
        <v>0</v>
      </c>
      <c r="X46" s="1384"/>
      <c r="Y46" s="371" t="s">
        <v>425</v>
      </c>
      <c r="Z46" s="373">
        <v>105132</v>
      </c>
      <c r="AA46" s="373">
        <v>11</v>
      </c>
      <c r="AB46" s="373">
        <v>20</v>
      </c>
      <c r="AC46" s="373">
        <v>5</v>
      </c>
      <c r="AD46" s="373">
        <v>36</v>
      </c>
      <c r="AE46" s="373">
        <v>8</v>
      </c>
      <c r="AF46" s="373">
        <v>2</v>
      </c>
      <c r="AG46" s="373">
        <v>465</v>
      </c>
      <c r="AH46" s="373">
        <v>340</v>
      </c>
      <c r="AI46" s="1384"/>
      <c r="AJ46" s="371" t="s">
        <v>425</v>
      </c>
      <c r="AK46" s="373">
        <v>0</v>
      </c>
      <c r="AL46" s="373">
        <v>482</v>
      </c>
      <c r="AM46" s="373">
        <v>10</v>
      </c>
      <c r="AN46" s="373">
        <v>0</v>
      </c>
      <c r="AO46" s="373">
        <v>18</v>
      </c>
      <c r="AP46" s="373">
        <v>0</v>
      </c>
      <c r="AQ46" s="373">
        <v>263</v>
      </c>
      <c r="AR46" s="373">
        <v>1660</v>
      </c>
      <c r="AS46" s="373">
        <v>124</v>
      </c>
      <c r="AT46" s="1384"/>
      <c r="AU46" s="371" t="s">
        <v>425</v>
      </c>
      <c r="AV46" s="373">
        <v>1574</v>
      </c>
      <c r="AW46" s="373">
        <v>200</v>
      </c>
      <c r="AX46" s="373">
        <v>0</v>
      </c>
      <c r="AY46" s="373">
        <v>1898</v>
      </c>
      <c r="AZ46" s="373">
        <v>0</v>
      </c>
      <c r="BA46" s="373">
        <v>0</v>
      </c>
      <c r="BB46" s="373">
        <v>0</v>
      </c>
      <c r="BC46" s="373">
        <v>0</v>
      </c>
      <c r="BD46" s="373">
        <v>162</v>
      </c>
      <c r="BE46" s="1384"/>
      <c r="BF46" s="371" t="s">
        <v>425</v>
      </c>
      <c r="BG46" s="373">
        <v>0</v>
      </c>
      <c r="BH46" s="373">
        <v>0</v>
      </c>
      <c r="BI46" s="373">
        <v>162</v>
      </c>
      <c r="BJ46" s="373">
        <v>0</v>
      </c>
      <c r="BK46" s="373">
        <v>0</v>
      </c>
      <c r="BL46" s="373">
        <v>0</v>
      </c>
      <c r="BM46" s="373">
        <v>0</v>
      </c>
      <c r="BN46" s="373">
        <v>0</v>
      </c>
      <c r="BO46" s="373">
        <v>0</v>
      </c>
      <c r="BP46" s="1384"/>
      <c r="BQ46" s="371" t="s">
        <v>425</v>
      </c>
      <c r="BR46" s="373">
        <v>0</v>
      </c>
      <c r="BS46" s="373">
        <v>0</v>
      </c>
      <c r="BT46" s="374">
        <v>0</v>
      </c>
      <c r="BU46" s="376">
        <v>0</v>
      </c>
      <c r="BV46" s="375">
        <v>108852</v>
      </c>
    </row>
    <row r="47" spans="2:74" ht="13.5" customHeight="1">
      <c r="B47" s="1384"/>
      <c r="C47" s="371" t="s">
        <v>426</v>
      </c>
      <c r="D47" s="372">
        <v>38479</v>
      </c>
      <c r="E47" s="373">
        <v>320674</v>
      </c>
      <c r="F47" s="373">
        <v>27136</v>
      </c>
      <c r="G47" s="373">
        <v>53</v>
      </c>
      <c r="H47" s="373">
        <v>19418</v>
      </c>
      <c r="I47" s="373">
        <v>35700</v>
      </c>
      <c r="J47" s="373">
        <v>1357</v>
      </c>
      <c r="K47" s="373">
        <v>5925</v>
      </c>
      <c r="L47" s="373">
        <v>9214</v>
      </c>
      <c r="M47" s="1384"/>
      <c r="N47" s="371" t="s">
        <v>426</v>
      </c>
      <c r="O47" s="373">
        <v>15662</v>
      </c>
      <c r="P47" s="373">
        <v>2718</v>
      </c>
      <c r="Q47" s="373">
        <v>1</v>
      </c>
      <c r="R47" s="373">
        <v>127</v>
      </c>
      <c r="S47" s="373">
        <v>0</v>
      </c>
      <c r="T47" s="373">
        <v>0</v>
      </c>
      <c r="U47" s="373">
        <v>0</v>
      </c>
      <c r="V47" s="373">
        <v>16</v>
      </c>
      <c r="W47" s="373">
        <v>799</v>
      </c>
      <c r="X47" s="1384"/>
      <c r="Y47" s="371" t="s">
        <v>426</v>
      </c>
      <c r="Z47" s="373">
        <v>477279</v>
      </c>
      <c r="AA47" s="373">
        <v>81</v>
      </c>
      <c r="AB47" s="373">
        <v>897</v>
      </c>
      <c r="AC47" s="373">
        <v>1137</v>
      </c>
      <c r="AD47" s="373">
        <v>1678</v>
      </c>
      <c r="AE47" s="373">
        <v>2195</v>
      </c>
      <c r="AF47" s="373">
        <v>572</v>
      </c>
      <c r="AG47" s="373">
        <v>1188</v>
      </c>
      <c r="AH47" s="373">
        <v>13789</v>
      </c>
      <c r="AI47" s="1384"/>
      <c r="AJ47" s="371" t="s">
        <v>426</v>
      </c>
      <c r="AK47" s="373">
        <v>1315</v>
      </c>
      <c r="AL47" s="373">
        <v>5284</v>
      </c>
      <c r="AM47" s="373">
        <v>1717</v>
      </c>
      <c r="AN47" s="373">
        <v>4</v>
      </c>
      <c r="AO47" s="373">
        <v>2294</v>
      </c>
      <c r="AP47" s="373">
        <v>135</v>
      </c>
      <c r="AQ47" s="373">
        <v>3979</v>
      </c>
      <c r="AR47" s="373">
        <v>36265</v>
      </c>
      <c r="AS47" s="373">
        <v>1450</v>
      </c>
      <c r="AT47" s="1384"/>
      <c r="AU47" s="371" t="s">
        <v>426</v>
      </c>
      <c r="AV47" s="373">
        <v>10897</v>
      </c>
      <c r="AW47" s="373">
        <v>533</v>
      </c>
      <c r="AX47" s="373">
        <v>3</v>
      </c>
      <c r="AY47" s="373">
        <v>12883</v>
      </c>
      <c r="AZ47" s="373">
        <v>0</v>
      </c>
      <c r="BA47" s="373">
        <v>0</v>
      </c>
      <c r="BB47" s="373">
        <v>0</v>
      </c>
      <c r="BC47" s="373">
        <v>0</v>
      </c>
      <c r="BD47" s="373">
        <v>180</v>
      </c>
      <c r="BE47" s="1384"/>
      <c r="BF47" s="371" t="s">
        <v>426</v>
      </c>
      <c r="BG47" s="373">
        <v>0</v>
      </c>
      <c r="BH47" s="373">
        <v>0</v>
      </c>
      <c r="BI47" s="373">
        <v>180</v>
      </c>
      <c r="BJ47" s="373">
        <v>0</v>
      </c>
      <c r="BK47" s="373">
        <v>0</v>
      </c>
      <c r="BL47" s="373">
        <v>0</v>
      </c>
      <c r="BM47" s="373">
        <v>59</v>
      </c>
      <c r="BN47" s="373">
        <v>59</v>
      </c>
      <c r="BO47" s="373">
        <v>251</v>
      </c>
      <c r="BP47" s="1384"/>
      <c r="BQ47" s="371" t="s">
        <v>426</v>
      </c>
      <c r="BR47" s="373">
        <v>68</v>
      </c>
      <c r="BS47" s="373">
        <v>8</v>
      </c>
      <c r="BT47" s="374">
        <v>327</v>
      </c>
      <c r="BU47" s="376">
        <v>0</v>
      </c>
      <c r="BV47" s="375">
        <v>526993</v>
      </c>
    </row>
    <row r="48" spans="2:74" ht="13.5" customHeight="1">
      <c r="B48" s="1384"/>
      <c r="C48" s="371" t="s">
        <v>427</v>
      </c>
      <c r="D48" s="372">
        <v>36411</v>
      </c>
      <c r="E48" s="373">
        <v>646825</v>
      </c>
      <c r="F48" s="373">
        <v>11637</v>
      </c>
      <c r="G48" s="373">
        <v>123</v>
      </c>
      <c r="H48" s="373">
        <v>24605</v>
      </c>
      <c r="I48" s="373">
        <v>70715</v>
      </c>
      <c r="J48" s="373">
        <v>907</v>
      </c>
      <c r="K48" s="373">
        <v>21082</v>
      </c>
      <c r="L48" s="373">
        <v>18446</v>
      </c>
      <c r="M48" s="1384"/>
      <c r="N48" s="371" t="s">
        <v>427</v>
      </c>
      <c r="O48" s="373">
        <v>9538</v>
      </c>
      <c r="P48" s="373">
        <v>436</v>
      </c>
      <c r="Q48" s="373">
        <v>1</v>
      </c>
      <c r="R48" s="373">
        <v>117</v>
      </c>
      <c r="S48" s="373">
        <v>0</v>
      </c>
      <c r="T48" s="373">
        <v>0</v>
      </c>
      <c r="U48" s="373">
        <v>0</v>
      </c>
      <c r="V48" s="373">
        <v>32</v>
      </c>
      <c r="W48" s="373">
        <v>2001</v>
      </c>
      <c r="X48" s="1384"/>
      <c r="Y48" s="371" t="s">
        <v>427</v>
      </c>
      <c r="Z48" s="373">
        <v>842876</v>
      </c>
      <c r="AA48" s="373">
        <v>4</v>
      </c>
      <c r="AB48" s="373">
        <v>209</v>
      </c>
      <c r="AC48" s="373">
        <v>1073</v>
      </c>
      <c r="AD48" s="373">
        <v>789</v>
      </c>
      <c r="AE48" s="373">
        <v>534</v>
      </c>
      <c r="AF48" s="373">
        <v>1</v>
      </c>
      <c r="AG48" s="373">
        <v>696</v>
      </c>
      <c r="AH48" s="373">
        <v>5466</v>
      </c>
      <c r="AI48" s="1384"/>
      <c r="AJ48" s="371" t="s">
        <v>427</v>
      </c>
      <c r="AK48" s="373">
        <v>640</v>
      </c>
      <c r="AL48" s="373">
        <v>801</v>
      </c>
      <c r="AM48" s="373">
        <v>85</v>
      </c>
      <c r="AN48" s="373">
        <v>0</v>
      </c>
      <c r="AO48" s="373">
        <v>949</v>
      </c>
      <c r="AP48" s="373">
        <v>0</v>
      </c>
      <c r="AQ48" s="373">
        <v>1078</v>
      </c>
      <c r="AR48" s="373">
        <v>12325</v>
      </c>
      <c r="AS48" s="373">
        <v>23</v>
      </c>
      <c r="AT48" s="1384"/>
      <c r="AU48" s="371" t="s">
        <v>427</v>
      </c>
      <c r="AV48" s="373">
        <v>4422</v>
      </c>
      <c r="AW48" s="373">
        <v>4508</v>
      </c>
      <c r="AX48" s="373">
        <v>17</v>
      </c>
      <c r="AY48" s="373">
        <v>8970</v>
      </c>
      <c r="AZ48" s="373">
        <v>0</v>
      </c>
      <c r="BA48" s="373">
        <v>0</v>
      </c>
      <c r="BB48" s="373">
        <v>0</v>
      </c>
      <c r="BC48" s="373">
        <v>10</v>
      </c>
      <c r="BD48" s="373">
        <v>29</v>
      </c>
      <c r="BE48" s="1384"/>
      <c r="BF48" s="371" t="s">
        <v>427</v>
      </c>
      <c r="BG48" s="373">
        <v>0</v>
      </c>
      <c r="BH48" s="373">
        <v>0</v>
      </c>
      <c r="BI48" s="373">
        <v>39</v>
      </c>
      <c r="BJ48" s="373">
        <v>17</v>
      </c>
      <c r="BK48" s="373">
        <v>11</v>
      </c>
      <c r="BL48" s="373">
        <v>1</v>
      </c>
      <c r="BM48" s="373">
        <v>5</v>
      </c>
      <c r="BN48" s="373">
        <v>34</v>
      </c>
      <c r="BO48" s="373">
        <v>7</v>
      </c>
      <c r="BP48" s="1384"/>
      <c r="BQ48" s="371" t="s">
        <v>427</v>
      </c>
      <c r="BR48" s="373">
        <v>325</v>
      </c>
      <c r="BS48" s="373">
        <v>0</v>
      </c>
      <c r="BT48" s="374">
        <v>332</v>
      </c>
      <c r="BU48" s="376">
        <v>0</v>
      </c>
      <c r="BV48" s="375">
        <v>864576</v>
      </c>
    </row>
    <row r="49" spans="2:74" ht="13.5" customHeight="1">
      <c r="B49" s="1384"/>
      <c r="C49" s="371" t="s">
        <v>428</v>
      </c>
      <c r="D49" s="372">
        <v>1735</v>
      </c>
      <c r="E49" s="373">
        <v>47820</v>
      </c>
      <c r="F49" s="373">
        <v>3249</v>
      </c>
      <c r="G49" s="373">
        <v>4</v>
      </c>
      <c r="H49" s="373">
        <v>5488</v>
      </c>
      <c r="I49" s="373">
        <v>11997</v>
      </c>
      <c r="J49" s="373">
        <v>454</v>
      </c>
      <c r="K49" s="373">
        <v>4710</v>
      </c>
      <c r="L49" s="373">
        <v>1548</v>
      </c>
      <c r="M49" s="1384"/>
      <c r="N49" s="371" t="s">
        <v>428</v>
      </c>
      <c r="O49" s="373">
        <v>2258</v>
      </c>
      <c r="P49" s="373">
        <v>133</v>
      </c>
      <c r="Q49" s="373">
        <v>0</v>
      </c>
      <c r="R49" s="373">
        <v>3</v>
      </c>
      <c r="S49" s="373">
        <v>0</v>
      </c>
      <c r="T49" s="373">
        <v>0</v>
      </c>
      <c r="U49" s="373">
        <v>0</v>
      </c>
      <c r="V49" s="373">
        <v>0</v>
      </c>
      <c r="W49" s="373">
        <v>95</v>
      </c>
      <c r="X49" s="1384"/>
      <c r="Y49" s="371" t="s">
        <v>428</v>
      </c>
      <c r="Z49" s="373">
        <v>79494</v>
      </c>
      <c r="AA49" s="373">
        <v>1</v>
      </c>
      <c r="AB49" s="373">
        <v>85</v>
      </c>
      <c r="AC49" s="373">
        <v>9</v>
      </c>
      <c r="AD49" s="373">
        <v>349</v>
      </c>
      <c r="AE49" s="373">
        <v>322</v>
      </c>
      <c r="AF49" s="373">
        <v>30</v>
      </c>
      <c r="AG49" s="373">
        <v>301</v>
      </c>
      <c r="AH49" s="373">
        <v>902</v>
      </c>
      <c r="AI49" s="1384"/>
      <c r="AJ49" s="371" t="s">
        <v>428</v>
      </c>
      <c r="AK49" s="373">
        <v>30</v>
      </c>
      <c r="AL49" s="373">
        <v>826</v>
      </c>
      <c r="AM49" s="373">
        <v>0</v>
      </c>
      <c r="AN49" s="373">
        <v>0</v>
      </c>
      <c r="AO49" s="373">
        <v>44</v>
      </c>
      <c r="AP49" s="373">
        <v>0</v>
      </c>
      <c r="AQ49" s="373">
        <v>1065</v>
      </c>
      <c r="AR49" s="373">
        <v>3964</v>
      </c>
      <c r="AS49" s="373">
        <v>151</v>
      </c>
      <c r="AT49" s="1384"/>
      <c r="AU49" s="371" t="s">
        <v>428</v>
      </c>
      <c r="AV49" s="373">
        <v>2094</v>
      </c>
      <c r="AW49" s="373">
        <v>913</v>
      </c>
      <c r="AX49" s="373">
        <v>48</v>
      </c>
      <c r="AY49" s="373">
        <v>3206</v>
      </c>
      <c r="AZ49" s="373">
        <v>8</v>
      </c>
      <c r="BA49" s="373">
        <v>0</v>
      </c>
      <c r="BB49" s="373">
        <v>0</v>
      </c>
      <c r="BC49" s="373">
        <v>0</v>
      </c>
      <c r="BD49" s="373">
        <v>11</v>
      </c>
      <c r="BE49" s="1384"/>
      <c r="BF49" s="371" t="s">
        <v>428</v>
      </c>
      <c r="BG49" s="373">
        <v>0</v>
      </c>
      <c r="BH49" s="373">
        <v>0</v>
      </c>
      <c r="BI49" s="373">
        <v>19</v>
      </c>
      <c r="BJ49" s="373">
        <v>0</v>
      </c>
      <c r="BK49" s="373">
        <v>0</v>
      </c>
      <c r="BL49" s="373">
        <v>0</v>
      </c>
      <c r="BM49" s="373">
        <v>4</v>
      </c>
      <c r="BN49" s="373">
        <v>4</v>
      </c>
      <c r="BO49" s="373">
        <v>36</v>
      </c>
      <c r="BP49" s="1384"/>
      <c r="BQ49" s="371" t="s">
        <v>428</v>
      </c>
      <c r="BR49" s="373">
        <v>88</v>
      </c>
      <c r="BS49" s="373">
        <v>0</v>
      </c>
      <c r="BT49" s="374">
        <v>124</v>
      </c>
      <c r="BU49" s="376">
        <v>0</v>
      </c>
      <c r="BV49" s="375">
        <v>86811</v>
      </c>
    </row>
    <row r="50" spans="2:74" ht="13.5" customHeight="1">
      <c r="B50" s="1384"/>
      <c r="C50" s="371" t="s">
        <v>429</v>
      </c>
      <c r="D50" s="372">
        <v>98</v>
      </c>
      <c r="E50" s="373">
        <v>16707</v>
      </c>
      <c r="F50" s="373">
        <v>1610</v>
      </c>
      <c r="G50" s="373">
        <v>176</v>
      </c>
      <c r="H50" s="373">
        <v>263</v>
      </c>
      <c r="I50" s="373">
        <v>1135</v>
      </c>
      <c r="J50" s="373">
        <v>0</v>
      </c>
      <c r="K50" s="373">
        <v>170</v>
      </c>
      <c r="L50" s="373">
        <v>898</v>
      </c>
      <c r="M50" s="1384"/>
      <c r="N50" s="371" t="s">
        <v>429</v>
      </c>
      <c r="O50" s="373">
        <v>173</v>
      </c>
      <c r="P50" s="373">
        <v>28</v>
      </c>
      <c r="Q50" s="373">
        <v>0</v>
      </c>
      <c r="R50" s="373">
        <v>0</v>
      </c>
      <c r="S50" s="373">
        <v>0</v>
      </c>
      <c r="T50" s="373">
        <v>0</v>
      </c>
      <c r="U50" s="373">
        <v>0</v>
      </c>
      <c r="V50" s="373">
        <v>0</v>
      </c>
      <c r="W50" s="373">
        <v>0</v>
      </c>
      <c r="X50" s="1384"/>
      <c r="Y50" s="371" t="s">
        <v>429</v>
      </c>
      <c r="Z50" s="373">
        <v>21258</v>
      </c>
      <c r="AA50" s="373">
        <v>0</v>
      </c>
      <c r="AB50" s="373">
        <v>1</v>
      </c>
      <c r="AC50" s="373">
        <v>0</v>
      </c>
      <c r="AD50" s="373">
        <v>36</v>
      </c>
      <c r="AE50" s="373">
        <v>0</v>
      </c>
      <c r="AF50" s="373">
        <v>0</v>
      </c>
      <c r="AG50" s="373">
        <v>0</v>
      </c>
      <c r="AH50" s="373">
        <v>72</v>
      </c>
      <c r="AI50" s="1384"/>
      <c r="AJ50" s="371" t="s">
        <v>429</v>
      </c>
      <c r="AK50" s="373">
        <v>0</v>
      </c>
      <c r="AL50" s="373">
        <v>0</v>
      </c>
      <c r="AM50" s="373">
        <v>0</v>
      </c>
      <c r="AN50" s="373">
        <v>0</v>
      </c>
      <c r="AO50" s="373">
        <v>0</v>
      </c>
      <c r="AP50" s="373">
        <v>0</v>
      </c>
      <c r="AQ50" s="373">
        <v>96</v>
      </c>
      <c r="AR50" s="373">
        <v>205</v>
      </c>
      <c r="AS50" s="373">
        <v>28</v>
      </c>
      <c r="AT50" s="1384"/>
      <c r="AU50" s="371" t="s">
        <v>429</v>
      </c>
      <c r="AV50" s="373">
        <v>65</v>
      </c>
      <c r="AW50" s="373">
        <v>0</v>
      </c>
      <c r="AX50" s="373">
        <v>0</v>
      </c>
      <c r="AY50" s="373">
        <v>93</v>
      </c>
      <c r="AZ50" s="373">
        <v>0</v>
      </c>
      <c r="BA50" s="373">
        <v>0</v>
      </c>
      <c r="BB50" s="373">
        <v>0</v>
      </c>
      <c r="BC50" s="373">
        <v>5</v>
      </c>
      <c r="BD50" s="373">
        <v>0</v>
      </c>
      <c r="BE50" s="1384"/>
      <c r="BF50" s="371" t="s">
        <v>429</v>
      </c>
      <c r="BG50" s="373">
        <v>0</v>
      </c>
      <c r="BH50" s="373">
        <v>0</v>
      </c>
      <c r="BI50" s="373">
        <v>5</v>
      </c>
      <c r="BJ50" s="373">
        <v>0</v>
      </c>
      <c r="BK50" s="373">
        <v>0</v>
      </c>
      <c r="BL50" s="373">
        <v>0</v>
      </c>
      <c r="BM50" s="373">
        <v>0</v>
      </c>
      <c r="BN50" s="373">
        <v>0</v>
      </c>
      <c r="BO50" s="373">
        <v>0</v>
      </c>
      <c r="BP50" s="1384"/>
      <c r="BQ50" s="371" t="s">
        <v>429</v>
      </c>
      <c r="BR50" s="373">
        <v>0</v>
      </c>
      <c r="BS50" s="373">
        <v>0</v>
      </c>
      <c r="BT50" s="374">
        <v>0</v>
      </c>
      <c r="BU50" s="376">
        <v>0</v>
      </c>
      <c r="BV50" s="375">
        <v>21561</v>
      </c>
    </row>
    <row r="51" spans="2:74" ht="13.5" customHeight="1">
      <c r="B51" s="1385"/>
      <c r="C51" s="377" t="s">
        <v>430</v>
      </c>
      <c r="D51" s="372">
        <v>40</v>
      </c>
      <c r="E51" s="373">
        <v>3211</v>
      </c>
      <c r="F51" s="373">
        <v>133</v>
      </c>
      <c r="G51" s="373">
        <v>0</v>
      </c>
      <c r="H51" s="373">
        <v>37</v>
      </c>
      <c r="I51" s="373">
        <v>87</v>
      </c>
      <c r="J51" s="373">
        <v>2</v>
      </c>
      <c r="K51" s="373">
        <v>0</v>
      </c>
      <c r="L51" s="373">
        <v>64</v>
      </c>
      <c r="M51" s="1385"/>
      <c r="N51" s="377" t="s">
        <v>430</v>
      </c>
      <c r="O51" s="373">
        <v>341</v>
      </c>
      <c r="P51" s="373">
        <v>25</v>
      </c>
      <c r="Q51" s="373">
        <v>0</v>
      </c>
      <c r="R51" s="373">
        <v>0</v>
      </c>
      <c r="S51" s="373">
        <v>0</v>
      </c>
      <c r="T51" s="373">
        <v>0</v>
      </c>
      <c r="U51" s="373">
        <v>0</v>
      </c>
      <c r="V51" s="373">
        <v>0</v>
      </c>
      <c r="W51" s="373">
        <v>161</v>
      </c>
      <c r="X51" s="1385"/>
      <c r="Y51" s="377" t="s">
        <v>430</v>
      </c>
      <c r="Z51" s="373">
        <v>4101</v>
      </c>
      <c r="AA51" s="373">
        <v>0</v>
      </c>
      <c r="AB51" s="373">
        <v>0</v>
      </c>
      <c r="AC51" s="373">
        <v>20</v>
      </c>
      <c r="AD51" s="373">
        <v>0</v>
      </c>
      <c r="AE51" s="373">
        <v>0</v>
      </c>
      <c r="AF51" s="373">
        <v>23</v>
      </c>
      <c r="AG51" s="373">
        <v>0</v>
      </c>
      <c r="AH51" s="373">
        <v>6</v>
      </c>
      <c r="AI51" s="1385"/>
      <c r="AJ51" s="377" t="s">
        <v>430</v>
      </c>
      <c r="AK51" s="373">
        <v>106</v>
      </c>
      <c r="AL51" s="373">
        <v>314</v>
      </c>
      <c r="AM51" s="373">
        <v>0</v>
      </c>
      <c r="AN51" s="373">
        <v>0</v>
      </c>
      <c r="AO51" s="373">
        <v>25</v>
      </c>
      <c r="AP51" s="373">
        <v>0</v>
      </c>
      <c r="AQ51" s="373">
        <v>0</v>
      </c>
      <c r="AR51" s="373">
        <v>494</v>
      </c>
      <c r="AS51" s="373">
        <v>0</v>
      </c>
      <c r="AT51" s="1385"/>
      <c r="AU51" s="377" t="s">
        <v>430</v>
      </c>
      <c r="AV51" s="373">
        <v>154</v>
      </c>
      <c r="AW51" s="373">
        <v>17</v>
      </c>
      <c r="AX51" s="373">
        <v>0</v>
      </c>
      <c r="AY51" s="373">
        <v>171</v>
      </c>
      <c r="AZ51" s="373">
        <v>0</v>
      </c>
      <c r="BA51" s="373">
        <v>0</v>
      </c>
      <c r="BB51" s="373">
        <v>0</v>
      </c>
      <c r="BC51" s="373">
        <v>0</v>
      </c>
      <c r="BD51" s="373">
        <v>0</v>
      </c>
      <c r="BE51" s="1385"/>
      <c r="BF51" s="377" t="s">
        <v>430</v>
      </c>
      <c r="BG51" s="373">
        <v>0</v>
      </c>
      <c r="BH51" s="373">
        <v>0</v>
      </c>
      <c r="BI51" s="373">
        <v>0</v>
      </c>
      <c r="BJ51" s="373">
        <v>0</v>
      </c>
      <c r="BK51" s="373">
        <v>0</v>
      </c>
      <c r="BL51" s="373">
        <v>0</v>
      </c>
      <c r="BM51" s="373">
        <v>0</v>
      </c>
      <c r="BN51" s="373">
        <v>0</v>
      </c>
      <c r="BO51" s="373">
        <v>0</v>
      </c>
      <c r="BP51" s="1385"/>
      <c r="BQ51" s="377" t="s">
        <v>430</v>
      </c>
      <c r="BR51" s="373">
        <v>0</v>
      </c>
      <c r="BS51" s="373">
        <v>0</v>
      </c>
      <c r="BT51" s="374">
        <v>0</v>
      </c>
      <c r="BU51" s="376">
        <v>0</v>
      </c>
      <c r="BV51" s="375">
        <v>4766</v>
      </c>
    </row>
    <row r="52" spans="2:74" ht="13.5" customHeight="1">
      <c r="B52" s="1383" t="s">
        <v>431</v>
      </c>
      <c r="C52" s="382" t="s">
        <v>431</v>
      </c>
      <c r="D52" s="383">
        <v>148856</v>
      </c>
      <c r="E52" s="384">
        <v>519301</v>
      </c>
      <c r="F52" s="384">
        <v>123850</v>
      </c>
      <c r="G52" s="384">
        <v>58</v>
      </c>
      <c r="H52" s="384">
        <v>43722</v>
      </c>
      <c r="I52" s="384">
        <v>176167</v>
      </c>
      <c r="J52" s="384">
        <v>28527</v>
      </c>
      <c r="K52" s="384">
        <v>68852</v>
      </c>
      <c r="L52" s="384">
        <v>4039</v>
      </c>
      <c r="M52" s="1383" t="s">
        <v>431</v>
      </c>
      <c r="N52" s="382" t="s">
        <v>431</v>
      </c>
      <c r="O52" s="384">
        <v>37787</v>
      </c>
      <c r="P52" s="384">
        <v>24631</v>
      </c>
      <c r="Q52" s="384">
        <v>48</v>
      </c>
      <c r="R52" s="384">
        <v>821</v>
      </c>
      <c r="S52" s="384">
        <v>43</v>
      </c>
      <c r="T52" s="384">
        <v>20251</v>
      </c>
      <c r="U52" s="384">
        <v>20</v>
      </c>
      <c r="V52" s="384">
        <v>2355</v>
      </c>
      <c r="W52" s="384">
        <v>6466</v>
      </c>
      <c r="X52" s="1383" t="s">
        <v>431</v>
      </c>
      <c r="Y52" s="382" t="s">
        <v>431</v>
      </c>
      <c r="Z52" s="384">
        <v>1205794</v>
      </c>
      <c r="AA52" s="384">
        <v>2330</v>
      </c>
      <c r="AB52" s="384">
        <v>3278</v>
      </c>
      <c r="AC52" s="384">
        <v>6266</v>
      </c>
      <c r="AD52" s="384">
        <v>9565</v>
      </c>
      <c r="AE52" s="384">
        <v>9044</v>
      </c>
      <c r="AF52" s="384">
        <v>10815</v>
      </c>
      <c r="AG52" s="384">
        <v>21329</v>
      </c>
      <c r="AH52" s="384">
        <v>43308</v>
      </c>
      <c r="AI52" s="1383" t="s">
        <v>431</v>
      </c>
      <c r="AJ52" s="382" t="s">
        <v>431</v>
      </c>
      <c r="AK52" s="384">
        <v>13045</v>
      </c>
      <c r="AL52" s="384">
        <v>14621</v>
      </c>
      <c r="AM52" s="384">
        <v>3569</v>
      </c>
      <c r="AN52" s="384">
        <v>3103</v>
      </c>
      <c r="AO52" s="384">
        <v>1598</v>
      </c>
      <c r="AP52" s="384">
        <v>4702</v>
      </c>
      <c r="AQ52" s="384">
        <v>10382</v>
      </c>
      <c r="AR52" s="384">
        <v>156955</v>
      </c>
      <c r="AS52" s="384">
        <v>7113</v>
      </c>
      <c r="AT52" s="1383" t="s">
        <v>431</v>
      </c>
      <c r="AU52" s="382" t="s">
        <v>431</v>
      </c>
      <c r="AV52" s="384">
        <v>121942</v>
      </c>
      <c r="AW52" s="384">
        <v>2553</v>
      </c>
      <c r="AX52" s="384">
        <v>81</v>
      </c>
      <c r="AY52" s="384">
        <v>131689</v>
      </c>
      <c r="AZ52" s="384">
        <v>1221</v>
      </c>
      <c r="BA52" s="384">
        <v>0</v>
      </c>
      <c r="BB52" s="384">
        <v>49</v>
      </c>
      <c r="BC52" s="384">
        <v>1952</v>
      </c>
      <c r="BD52" s="384">
        <v>10431</v>
      </c>
      <c r="BE52" s="1383" t="s">
        <v>431</v>
      </c>
      <c r="BF52" s="382" t="s">
        <v>431</v>
      </c>
      <c r="BG52" s="384">
        <v>1663</v>
      </c>
      <c r="BH52" s="384">
        <v>49</v>
      </c>
      <c r="BI52" s="384">
        <v>15365</v>
      </c>
      <c r="BJ52" s="384">
        <v>50</v>
      </c>
      <c r="BK52" s="384">
        <v>1580</v>
      </c>
      <c r="BL52" s="384">
        <v>2346</v>
      </c>
      <c r="BM52" s="384">
        <v>692</v>
      </c>
      <c r="BN52" s="384">
        <v>4668</v>
      </c>
      <c r="BO52" s="384">
        <v>6930</v>
      </c>
      <c r="BP52" s="1383" t="s">
        <v>431</v>
      </c>
      <c r="BQ52" s="382" t="s">
        <v>431</v>
      </c>
      <c r="BR52" s="384">
        <v>3137</v>
      </c>
      <c r="BS52" s="384">
        <v>0</v>
      </c>
      <c r="BT52" s="385">
        <v>10067</v>
      </c>
      <c r="BU52" s="1129">
        <v>0</v>
      </c>
      <c r="BV52" s="386">
        <v>1524538</v>
      </c>
    </row>
    <row r="53" spans="2:74" ht="13.5" customHeight="1">
      <c r="B53" s="1384"/>
      <c r="C53" s="366" t="s">
        <v>432</v>
      </c>
      <c r="D53" s="372">
        <v>465</v>
      </c>
      <c r="E53" s="373">
        <v>34062</v>
      </c>
      <c r="F53" s="373">
        <v>468</v>
      </c>
      <c r="G53" s="373">
        <v>0</v>
      </c>
      <c r="H53" s="373">
        <v>11224</v>
      </c>
      <c r="I53" s="373">
        <v>7987</v>
      </c>
      <c r="J53" s="373">
        <v>1</v>
      </c>
      <c r="K53" s="373">
        <v>544</v>
      </c>
      <c r="L53" s="373">
        <v>391</v>
      </c>
      <c r="M53" s="1384"/>
      <c r="N53" s="366" t="s">
        <v>432</v>
      </c>
      <c r="O53" s="373">
        <v>2535</v>
      </c>
      <c r="P53" s="373">
        <v>823</v>
      </c>
      <c r="Q53" s="373">
        <v>27</v>
      </c>
      <c r="R53" s="373">
        <v>198</v>
      </c>
      <c r="S53" s="373">
        <v>0</v>
      </c>
      <c r="T53" s="373">
        <v>0</v>
      </c>
      <c r="U53" s="373">
        <v>0</v>
      </c>
      <c r="V53" s="373">
        <v>38</v>
      </c>
      <c r="W53" s="373">
        <v>0</v>
      </c>
      <c r="X53" s="1384"/>
      <c r="Y53" s="366" t="s">
        <v>432</v>
      </c>
      <c r="Z53" s="373">
        <v>58763</v>
      </c>
      <c r="AA53" s="373">
        <v>0</v>
      </c>
      <c r="AB53" s="373">
        <v>0</v>
      </c>
      <c r="AC53" s="373">
        <v>53</v>
      </c>
      <c r="AD53" s="373">
        <v>15</v>
      </c>
      <c r="AE53" s="373">
        <v>66</v>
      </c>
      <c r="AF53" s="373">
        <v>68</v>
      </c>
      <c r="AG53" s="373">
        <v>41</v>
      </c>
      <c r="AH53" s="373">
        <v>361</v>
      </c>
      <c r="AI53" s="1384"/>
      <c r="AJ53" s="366" t="s">
        <v>432</v>
      </c>
      <c r="AK53" s="373">
        <v>819</v>
      </c>
      <c r="AL53" s="373">
        <v>4490</v>
      </c>
      <c r="AM53" s="373">
        <v>1</v>
      </c>
      <c r="AN53" s="373">
        <v>0</v>
      </c>
      <c r="AO53" s="373">
        <v>0</v>
      </c>
      <c r="AP53" s="373">
        <v>6</v>
      </c>
      <c r="AQ53" s="373">
        <v>685</v>
      </c>
      <c r="AR53" s="373">
        <v>6605</v>
      </c>
      <c r="AS53" s="373">
        <v>20</v>
      </c>
      <c r="AT53" s="1384"/>
      <c r="AU53" s="366" t="s">
        <v>432</v>
      </c>
      <c r="AV53" s="373">
        <v>56</v>
      </c>
      <c r="AW53" s="373">
        <v>28</v>
      </c>
      <c r="AX53" s="373">
        <v>0</v>
      </c>
      <c r="AY53" s="373">
        <v>104</v>
      </c>
      <c r="AZ53" s="373">
        <v>0</v>
      </c>
      <c r="BA53" s="373">
        <v>0</v>
      </c>
      <c r="BB53" s="373">
        <v>0</v>
      </c>
      <c r="BC53" s="373">
        <v>0</v>
      </c>
      <c r="BD53" s="373">
        <v>0</v>
      </c>
      <c r="BE53" s="1384"/>
      <c r="BF53" s="366" t="s">
        <v>432</v>
      </c>
      <c r="BG53" s="373">
        <v>0</v>
      </c>
      <c r="BH53" s="373">
        <v>0</v>
      </c>
      <c r="BI53" s="373">
        <v>0</v>
      </c>
      <c r="BJ53" s="373">
        <v>0</v>
      </c>
      <c r="BK53" s="373">
        <v>195</v>
      </c>
      <c r="BL53" s="373">
        <v>0</v>
      </c>
      <c r="BM53" s="373">
        <v>0</v>
      </c>
      <c r="BN53" s="373">
        <v>195</v>
      </c>
      <c r="BO53" s="373">
        <v>484</v>
      </c>
      <c r="BP53" s="1384"/>
      <c r="BQ53" s="366" t="s">
        <v>432</v>
      </c>
      <c r="BR53" s="373">
        <v>0</v>
      </c>
      <c r="BS53" s="373">
        <v>0</v>
      </c>
      <c r="BT53" s="374">
        <v>484</v>
      </c>
      <c r="BU53" s="376">
        <v>0</v>
      </c>
      <c r="BV53" s="375">
        <v>66151</v>
      </c>
    </row>
    <row r="54" spans="2:74" ht="13.5" customHeight="1">
      <c r="B54" s="1384"/>
      <c r="C54" s="371" t="s">
        <v>433</v>
      </c>
      <c r="D54" s="372">
        <v>692</v>
      </c>
      <c r="E54" s="373">
        <v>1171</v>
      </c>
      <c r="F54" s="373">
        <v>0</v>
      </c>
      <c r="G54" s="373">
        <v>0</v>
      </c>
      <c r="H54" s="373">
        <v>0</v>
      </c>
      <c r="I54" s="373">
        <v>3289</v>
      </c>
      <c r="J54" s="373">
        <v>0</v>
      </c>
      <c r="K54" s="373">
        <v>623</v>
      </c>
      <c r="L54" s="373">
        <v>0</v>
      </c>
      <c r="M54" s="1384"/>
      <c r="N54" s="371" t="s">
        <v>433</v>
      </c>
      <c r="O54" s="373">
        <v>0</v>
      </c>
      <c r="P54" s="373">
        <v>0</v>
      </c>
      <c r="Q54" s="373">
        <v>0</v>
      </c>
      <c r="R54" s="373">
        <v>0</v>
      </c>
      <c r="S54" s="373">
        <v>0</v>
      </c>
      <c r="T54" s="373">
        <v>0</v>
      </c>
      <c r="U54" s="373">
        <v>0</v>
      </c>
      <c r="V54" s="373">
        <v>0</v>
      </c>
      <c r="W54" s="373">
        <v>0</v>
      </c>
      <c r="X54" s="1384"/>
      <c r="Y54" s="371" t="s">
        <v>433</v>
      </c>
      <c r="Z54" s="373">
        <v>5775</v>
      </c>
      <c r="AA54" s="373">
        <v>0</v>
      </c>
      <c r="AB54" s="373">
        <v>0</v>
      </c>
      <c r="AC54" s="373">
        <v>0</v>
      </c>
      <c r="AD54" s="373">
        <v>25</v>
      </c>
      <c r="AE54" s="373">
        <v>240</v>
      </c>
      <c r="AF54" s="373">
        <v>0</v>
      </c>
      <c r="AG54" s="373">
        <v>1130</v>
      </c>
      <c r="AH54" s="373">
        <v>0</v>
      </c>
      <c r="AI54" s="1384"/>
      <c r="AJ54" s="371" t="s">
        <v>433</v>
      </c>
      <c r="AK54" s="373">
        <v>300</v>
      </c>
      <c r="AL54" s="373">
        <v>0</v>
      </c>
      <c r="AM54" s="373">
        <v>0</v>
      </c>
      <c r="AN54" s="373">
        <v>0</v>
      </c>
      <c r="AO54" s="373">
        <v>0</v>
      </c>
      <c r="AP54" s="373">
        <v>0</v>
      </c>
      <c r="AQ54" s="373">
        <v>0</v>
      </c>
      <c r="AR54" s="373">
        <v>1695</v>
      </c>
      <c r="AS54" s="373">
        <v>0</v>
      </c>
      <c r="AT54" s="1384"/>
      <c r="AU54" s="371" t="s">
        <v>433</v>
      </c>
      <c r="AV54" s="373">
        <v>40</v>
      </c>
      <c r="AW54" s="373">
        <v>0</v>
      </c>
      <c r="AX54" s="373">
        <v>0</v>
      </c>
      <c r="AY54" s="373">
        <v>40</v>
      </c>
      <c r="AZ54" s="373">
        <v>0</v>
      </c>
      <c r="BA54" s="373">
        <v>0</v>
      </c>
      <c r="BB54" s="373">
        <v>0</v>
      </c>
      <c r="BC54" s="373">
        <v>0</v>
      </c>
      <c r="BD54" s="373">
        <v>0</v>
      </c>
      <c r="BE54" s="1384"/>
      <c r="BF54" s="371" t="s">
        <v>433</v>
      </c>
      <c r="BG54" s="373">
        <v>0</v>
      </c>
      <c r="BH54" s="373">
        <v>0</v>
      </c>
      <c r="BI54" s="373">
        <v>0</v>
      </c>
      <c r="BJ54" s="373">
        <v>0</v>
      </c>
      <c r="BK54" s="373">
        <v>0</v>
      </c>
      <c r="BL54" s="373">
        <v>0</v>
      </c>
      <c r="BM54" s="373">
        <v>0</v>
      </c>
      <c r="BN54" s="373">
        <v>0</v>
      </c>
      <c r="BO54" s="373">
        <v>0</v>
      </c>
      <c r="BP54" s="1384"/>
      <c r="BQ54" s="371" t="s">
        <v>433</v>
      </c>
      <c r="BR54" s="373">
        <v>0</v>
      </c>
      <c r="BS54" s="373">
        <v>0</v>
      </c>
      <c r="BT54" s="374">
        <v>0</v>
      </c>
      <c r="BU54" s="376">
        <v>0</v>
      </c>
      <c r="BV54" s="375">
        <v>7510</v>
      </c>
    </row>
    <row r="55" spans="2:74" ht="13.5" customHeight="1">
      <c r="B55" s="1384"/>
      <c r="C55" s="371" t="s">
        <v>434</v>
      </c>
      <c r="D55" s="372">
        <v>5451</v>
      </c>
      <c r="E55" s="373">
        <v>47789</v>
      </c>
      <c r="F55" s="373">
        <v>8904</v>
      </c>
      <c r="G55" s="373">
        <v>3</v>
      </c>
      <c r="H55" s="373">
        <v>502</v>
      </c>
      <c r="I55" s="373">
        <v>5041</v>
      </c>
      <c r="J55" s="373">
        <v>22</v>
      </c>
      <c r="K55" s="373">
        <v>485</v>
      </c>
      <c r="L55" s="373">
        <v>509</v>
      </c>
      <c r="M55" s="1384"/>
      <c r="N55" s="371" t="s">
        <v>434</v>
      </c>
      <c r="O55" s="373">
        <v>1681</v>
      </c>
      <c r="P55" s="373">
        <v>35</v>
      </c>
      <c r="Q55" s="373">
        <v>0</v>
      </c>
      <c r="R55" s="373">
        <v>0</v>
      </c>
      <c r="S55" s="373">
        <v>0</v>
      </c>
      <c r="T55" s="373">
        <v>0</v>
      </c>
      <c r="U55" s="373">
        <v>0</v>
      </c>
      <c r="V55" s="373">
        <v>0</v>
      </c>
      <c r="W55" s="373">
        <v>839</v>
      </c>
      <c r="X55" s="1384"/>
      <c r="Y55" s="371" t="s">
        <v>434</v>
      </c>
      <c r="Z55" s="373">
        <v>71261</v>
      </c>
      <c r="AA55" s="373">
        <v>0</v>
      </c>
      <c r="AB55" s="373">
        <v>0</v>
      </c>
      <c r="AC55" s="373">
        <v>0</v>
      </c>
      <c r="AD55" s="373">
        <v>41</v>
      </c>
      <c r="AE55" s="373">
        <v>90</v>
      </c>
      <c r="AF55" s="373">
        <v>112</v>
      </c>
      <c r="AG55" s="373">
        <v>985</v>
      </c>
      <c r="AH55" s="373">
        <v>1034</v>
      </c>
      <c r="AI55" s="1384"/>
      <c r="AJ55" s="371" t="s">
        <v>434</v>
      </c>
      <c r="AK55" s="373">
        <v>32</v>
      </c>
      <c r="AL55" s="373">
        <v>161</v>
      </c>
      <c r="AM55" s="373">
        <v>1</v>
      </c>
      <c r="AN55" s="373">
        <v>19</v>
      </c>
      <c r="AO55" s="373">
        <v>14</v>
      </c>
      <c r="AP55" s="373">
        <v>890</v>
      </c>
      <c r="AQ55" s="373">
        <v>330</v>
      </c>
      <c r="AR55" s="373">
        <v>3709</v>
      </c>
      <c r="AS55" s="373">
        <v>31</v>
      </c>
      <c r="AT55" s="1384"/>
      <c r="AU55" s="371" t="s">
        <v>434</v>
      </c>
      <c r="AV55" s="373">
        <v>4550</v>
      </c>
      <c r="AW55" s="373">
        <v>24</v>
      </c>
      <c r="AX55" s="373">
        <v>0</v>
      </c>
      <c r="AY55" s="373">
        <v>4605</v>
      </c>
      <c r="AZ55" s="373">
        <v>0</v>
      </c>
      <c r="BA55" s="373">
        <v>0</v>
      </c>
      <c r="BB55" s="373">
        <v>0</v>
      </c>
      <c r="BC55" s="373">
        <v>0</v>
      </c>
      <c r="BD55" s="373">
        <v>30</v>
      </c>
      <c r="BE55" s="1384"/>
      <c r="BF55" s="371" t="s">
        <v>434</v>
      </c>
      <c r="BG55" s="373">
        <v>0</v>
      </c>
      <c r="BH55" s="373">
        <v>0</v>
      </c>
      <c r="BI55" s="373">
        <v>30</v>
      </c>
      <c r="BJ55" s="373">
        <v>0</v>
      </c>
      <c r="BK55" s="373">
        <v>0</v>
      </c>
      <c r="BL55" s="373">
        <v>0</v>
      </c>
      <c r="BM55" s="373">
        <v>0</v>
      </c>
      <c r="BN55" s="373">
        <v>0</v>
      </c>
      <c r="BO55" s="373">
        <v>75</v>
      </c>
      <c r="BP55" s="1384"/>
      <c r="BQ55" s="371" t="s">
        <v>434</v>
      </c>
      <c r="BR55" s="373">
        <v>0</v>
      </c>
      <c r="BS55" s="373">
        <v>0</v>
      </c>
      <c r="BT55" s="374">
        <v>75</v>
      </c>
      <c r="BU55" s="376">
        <v>0</v>
      </c>
      <c r="BV55" s="375">
        <v>79680</v>
      </c>
    </row>
    <row r="56" spans="2:74" ht="13.5" customHeight="1">
      <c r="B56" s="1384"/>
      <c r="C56" s="371" t="s">
        <v>435</v>
      </c>
      <c r="D56" s="372">
        <v>6788</v>
      </c>
      <c r="E56" s="373">
        <v>51648</v>
      </c>
      <c r="F56" s="373">
        <v>1533</v>
      </c>
      <c r="G56" s="373">
        <v>0</v>
      </c>
      <c r="H56" s="373">
        <v>1212</v>
      </c>
      <c r="I56" s="373">
        <v>5108</v>
      </c>
      <c r="J56" s="373">
        <v>119</v>
      </c>
      <c r="K56" s="373">
        <v>2876</v>
      </c>
      <c r="L56" s="373">
        <v>591</v>
      </c>
      <c r="M56" s="1384"/>
      <c r="N56" s="371" t="s">
        <v>435</v>
      </c>
      <c r="O56" s="373">
        <v>1455</v>
      </c>
      <c r="P56" s="373">
        <v>2331</v>
      </c>
      <c r="Q56" s="373">
        <v>0</v>
      </c>
      <c r="R56" s="373">
        <v>622</v>
      </c>
      <c r="S56" s="373">
        <v>0</v>
      </c>
      <c r="T56" s="373">
        <v>0</v>
      </c>
      <c r="U56" s="373">
        <v>0</v>
      </c>
      <c r="V56" s="373">
        <v>0</v>
      </c>
      <c r="W56" s="373">
        <v>161</v>
      </c>
      <c r="X56" s="1384"/>
      <c r="Y56" s="371" t="s">
        <v>435</v>
      </c>
      <c r="Z56" s="373">
        <v>74444</v>
      </c>
      <c r="AA56" s="373">
        <v>0</v>
      </c>
      <c r="AB56" s="373">
        <v>293</v>
      </c>
      <c r="AC56" s="373">
        <v>3185</v>
      </c>
      <c r="AD56" s="373">
        <v>2329</v>
      </c>
      <c r="AE56" s="373">
        <v>252</v>
      </c>
      <c r="AF56" s="373">
        <v>206</v>
      </c>
      <c r="AG56" s="373">
        <v>1332</v>
      </c>
      <c r="AH56" s="373">
        <v>1090</v>
      </c>
      <c r="AI56" s="1384"/>
      <c r="AJ56" s="371" t="s">
        <v>435</v>
      </c>
      <c r="AK56" s="373">
        <v>139</v>
      </c>
      <c r="AL56" s="373">
        <v>72</v>
      </c>
      <c r="AM56" s="373">
        <v>4</v>
      </c>
      <c r="AN56" s="373">
        <v>0</v>
      </c>
      <c r="AO56" s="373">
        <v>7</v>
      </c>
      <c r="AP56" s="373">
        <v>35</v>
      </c>
      <c r="AQ56" s="373">
        <v>2466</v>
      </c>
      <c r="AR56" s="373">
        <v>11410</v>
      </c>
      <c r="AS56" s="373">
        <v>297</v>
      </c>
      <c r="AT56" s="1384"/>
      <c r="AU56" s="371" t="s">
        <v>435</v>
      </c>
      <c r="AV56" s="373">
        <v>9076</v>
      </c>
      <c r="AW56" s="373">
        <v>275</v>
      </c>
      <c r="AX56" s="373">
        <v>0</v>
      </c>
      <c r="AY56" s="373">
        <v>9648</v>
      </c>
      <c r="AZ56" s="373">
        <v>0</v>
      </c>
      <c r="BA56" s="373">
        <v>0</v>
      </c>
      <c r="BB56" s="373">
        <v>0</v>
      </c>
      <c r="BC56" s="373">
        <v>0</v>
      </c>
      <c r="BD56" s="373">
        <v>80</v>
      </c>
      <c r="BE56" s="1384"/>
      <c r="BF56" s="371" t="s">
        <v>435</v>
      </c>
      <c r="BG56" s="373">
        <v>0</v>
      </c>
      <c r="BH56" s="373">
        <v>0</v>
      </c>
      <c r="BI56" s="373">
        <v>80</v>
      </c>
      <c r="BJ56" s="373">
        <v>0</v>
      </c>
      <c r="BK56" s="373">
        <v>0</v>
      </c>
      <c r="BL56" s="373">
        <v>0</v>
      </c>
      <c r="BM56" s="373">
        <v>480</v>
      </c>
      <c r="BN56" s="373">
        <v>480</v>
      </c>
      <c r="BO56" s="373">
        <v>224</v>
      </c>
      <c r="BP56" s="1384"/>
      <c r="BQ56" s="371" t="s">
        <v>435</v>
      </c>
      <c r="BR56" s="373">
        <v>0</v>
      </c>
      <c r="BS56" s="373">
        <v>0</v>
      </c>
      <c r="BT56" s="374">
        <v>224</v>
      </c>
      <c r="BU56" s="376">
        <v>0</v>
      </c>
      <c r="BV56" s="375">
        <v>96286</v>
      </c>
    </row>
    <row r="57" spans="2:74" ht="13.5" customHeight="1">
      <c r="B57" s="1384"/>
      <c r="C57" s="371" t="s">
        <v>436</v>
      </c>
      <c r="D57" s="372">
        <v>0</v>
      </c>
      <c r="E57" s="373">
        <v>0</v>
      </c>
      <c r="F57" s="373">
        <v>0</v>
      </c>
      <c r="G57" s="373">
        <v>0</v>
      </c>
      <c r="H57" s="373">
        <v>0</v>
      </c>
      <c r="I57" s="373">
        <v>0</v>
      </c>
      <c r="J57" s="373">
        <v>0</v>
      </c>
      <c r="K57" s="373">
        <v>0</v>
      </c>
      <c r="L57" s="373">
        <v>0</v>
      </c>
      <c r="M57" s="1384"/>
      <c r="N57" s="371" t="s">
        <v>436</v>
      </c>
      <c r="O57" s="373">
        <v>0</v>
      </c>
      <c r="P57" s="373">
        <v>0</v>
      </c>
      <c r="Q57" s="373">
        <v>0</v>
      </c>
      <c r="R57" s="373">
        <v>0</v>
      </c>
      <c r="S57" s="373">
        <v>0</v>
      </c>
      <c r="T57" s="373">
        <v>0</v>
      </c>
      <c r="U57" s="373">
        <v>0</v>
      </c>
      <c r="V57" s="373">
        <v>0</v>
      </c>
      <c r="W57" s="373">
        <v>0</v>
      </c>
      <c r="X57" s="1384"/>
      <c r="Y57" s="371" t="s">
        <v>436</v>
      </c>
      <c r="Z57" s="373">
        <v>0</v>
      </c>
      <c r="AA57" s="373">
        <v>0</v>
      </c>
      <c r="AB57" s="373">
        <v>0</v>
      </c>
      <c r="AC57" s="373">
        <v>0</v>
      </c>
      <c r="AD57" s="373">
        <v>0</v>
      </c>
      <c r="AE57" s="373">
        <v>0</v>
      </c>
      <c r="AF57" s="373">
        <v>0</v>
      </c>
      <c r="AG57" s="373">
        <v>0</v>
      </c>
      <c r="AH57" s="373">
        <v>0</v>
      </c>
      <c r="AI57" s="1384"/>
      <c r="AJ57" s="371" t="s">
        <v>436</v>
      </c>
      <c r="AK57" s="373">
        <v>0</v>
      </c>
      <c r="AL57" s="373">
        <v>0</v>
      </c>
      <c r="AM57" s="373">
        <v>0</v>
      </c>
      <c r="AN57" s="373">
        <v>0</v>
      </c>
      <c r="AO57" s="373">
        <v>0</v>
      </c>
      <c r="AP57" s="373">
        <v>0</v>
      </c>
      <c r="AQ57" s="373">
        <v>0</v>
      </c>
      <c r="AR57" s="373">
        <v>0</v>
      </c>
      <c r="AS57" s="373">
        <v>0</v>
      </c>
      <c r="AT57" s="1384"/>
      <c r="AU57" s="371" t="s">
        <v>436</v>
      </c>
      <c r="AV57" s="373">
        <v>0</v>
      </c>
      <c r="AW57" s="373">
        <v>0</v>
      </c>
      <c r="AX57" s="373">
        <v>0</v>
      </c>
      <c r="AY57" s="373">
        <v>0</v>
      </c>
      <c r="AZ57" s="373">
        <v>0</v>
      </c>
      <c r="BA57" s="373">
        <v>0</v>
      </c>
      <c r="BB57" s="373">
        <v>0</v>
      </c>
      <c r="BC57" s="373">
        <v>0</v>
      </c>
      <c r="BD57" s="373">
        <v>0</v>
      </c>
      <c r="BE57" s="1384"/>
      <c r="BF57" s="371" t="s">
        <v>436</v>
      </c>
      <c r="BG57" s="373">
        <v>0</v>
      </c>
      <c r="BH57" s="373">
        <v>0</v>
      </c>
      <c r="BI57" s="373">
        <v>0</v>
      </c>
      <c r="BJ57" s="373">
        <v>0</v>
      </c>
      <c r="BK57" s="373">
        <v>0</v>
      </c>
      <c r="BL57" s="373">
        <v>0</v>
      </c>
      <c r="BM57" s="373">
        <v>0</v>
      </c>
      <c r="BN57" s="373">
        <v>0</v>
      </c>
      <c r="BO57" s="373">
        <v>0</v>
      </c>
      <c r="BP57" s="1384"/>
      <c r="BQ57" s="371" t="s">
        <v>436</v>
      </c>
      <c r="BR57" s="373">
        <v>0</v>
      </c>
      <c r="BS57" s="373">
        <v>0</v>
      </c>
      <c r="BT57" s="374">
        <v>0</v>
      </c>
      <c r="BU57" s="376">
        <v>0</v>
      </c>
      <c r="BV57" s="375">
        <v>0</v>
      </c>
    </row>
    <row r="58" spans="2:74" ht="13.5" customHeight="1">
      <c r="B58" s="1384"/>
      <c r="C58" s="371" t="s">
        <v>437</v>
      </c>
      <c r="D58" s="372">
        <v>1416</v>
      </c>
      <c r="E58" s="373">
        <v>607</v>
      </c>
      <c r="F58" s="373">
        <v>80</v>
      </c>
      <c r="G58" s="373">
        <v>31</v>
      </c>
      <c r="H58" s="373">
        <v>376</v>
      </c>
      <c r="I58" s="373">
        <v>57</v>
      </c>
      <c r="J58" s="373">
        <v>906</v>
      </c>
      <c r="K58" s="373">
        <v>638</v>
      </c>
      <c r="L58" s="373">
        <v>0</v>
      </c>
      <c r="M58" s="1384"/>
      <c r="N58" s="371" t="s">
        <v>437</v>
      </c>
      <c r="O58" s="373">
        <v>15</v>
      </c>
      <c r="P58" s="373">
        <v>152</v>
      </c>
      <c r="Q58" s="373">
        <v>0</v>
      </c>
      <c r="R58" s="373">
        <v>0</v>
      </c>
      <c r="S58" s="373">
        <v>0</v>
      </c>
      <c r="T58" s="373">
        <v>0</v>
      </c>
      <c r="U58" s="373">
        <v>0</v>
      </c>
      <c r="V58" s="373">
        <v>15</v>
      </c>
      <c r="W58" s="373">
        <v>0</v>
      </c>
      <c r="X58" s="1384"/>
      <c r="Y58" s="371" t="s">
        <v>437</v>
      </c>
      <c r="Z58" s="373">
        <v>4293</v>
      </c>
      <c r="AA58" s="373">
        <v>4</v>
      </c>
      <c r="AB58" s="373">
        <v>7</v>
      </c>
      <c r="AC58" s="373">
        <v>0</v>
      </c>
      <c r="AD58" s="373">
        <v>6</v>
      </c>
      <c r="AE58" s="373">
        <v>4</v>
      </c>
      <c r="AF58" s="373">
        <v>186</v>
      </c>
      <c r="AG58" s="373">
        <v>926</v>
      </c>
      <c r="AH58" s="373">
        <v>210</v>
      </c>
      <c r="AI58" s="1384"/>
      <c r="AJ58" s="371" t="s">
        <v>437</v>
      </c>
      <c r="AK58" s="373">
        <v>85</v>
      </c>
      <c r="AL58" s="373">
        <v>0</v>
      </c>
      <c r="AM58" s="373">
        <v>0</v>
      </c>
      <c r="AN58" s="373">
        <v>0</v>
      </c>
      <c r="AO58" s="373">
        <v>0</v>
      </c>
      <c r="AP58" s="373">
        <v>0</v>
      </c>
      <c r="AQ58" s="373">
        <v>6</v>
      </c>
      <c r="AR58" s="373">
        <v>1434</v>
      </c>
      <c r="AS58" s="373">
        <v>0</v>
      </c>
      <c r="AT58" s="1384"/>
      <c r="AU58" s="371" t="s">
        <v>437</v>
      </c>
      <c r="AV58" s="373">
        <v>1417</v>
      </c>
      <c r="AW58" s="373">
        <v>0</v>
      </c>
      <c r="AX58" s="373">
        <v>0</v>
      </c>
      <c r="AY58" s="373">
        <v>1417</v>
      </c>
      <c r="AZ58" s="373">
        <v>0</v>
      </c>
      <c r="BA58" s="373">
        <v>0</v>
      </c>
      <c r="BB58" s="373">
        <v>0</v>
      </c>
      <c r="BC58" s="373">
        <v>0</v>
      </c>
      <c r="BD58" s="373">
        <v>0</v>
      </c>
      <c r="BE58" s="1384"/>
      <c r="BF58" s="371" t="s">
        <v>437</v>
      </c>
      <c r="BG58" s="373">
        <v>0</v>
      </c>
      <c r="BH58" s="373">
        <v>0</v>
      </c>
      <c r="BI58" s="373">
        <v>0</v>
      </c>
      <c r="BJ58" s="373">
        <v>0</v>
      </c>
      <c r="BK58" s="373">
        <v>0</v>
      </c>
      <c r="BL58" s="373">
        <v>14</v>
      </c>
      <c r="BM58" s="373">
        <v>0</v>
      </c>
      <c r="BN58" s="373">
        <v>14</v>
      </c>
      <c r="BO58" s="373">
        <v>4</v>
      </c>
      <c r="BP58" s="1384"/>
      <c r="BQ58" s="371" t="s">
        <v>437</v>
      </c>
      <c r="BR58" s="373">
        <v>0</v>
      </c>
      <c r="BS58" s="373">
        <v>0</v>
      </c>
      <c r="BT58" s="374">
        <v>4</v>
      </c>
      <c r="BU58" s="376">
        <v>0</v>
      </c>
      <c r="BV58" s="375">
        <v>7162</v>
      </c>
    </row>
    <row r="59" spans="2:74" ht="13.5" customHeight="1">
      <c r="B59" s="1384"/>
      <c r="C59" s="371" t="s">
        <v>1425</v>
      </c>
      <c r="D59" s="372">
        <v>0</v>
      </c>
      <c r="E59" s="373">
        <v>0</v>
      </c>
      <c r="F59" s="373">
        <v>0</v>
      </c>
      <c r="G59" s="373">
        <v>0</v>
      </c>
      <c r="H59" s="373">
        <v>0</v>
      </c>
      <c r="I59" s="373">
        <v>0</v>
      </c>
      <c r="J59" s="373">
        <v>0</v>
      </c>
      <c r="K59" s="373">
        <v>0</v>
      </c>
      <c r="L59" s="373">
        <v>0</v>
      </c>
      <c r="M59" s="1384"/>
      <c r="N59" s="371" t="s">
        <v>1425</v>
      </c>
      <c r="O59" s="373">
        <v>0</v>
      </c>
      <c r="P59" s="373">
        <v>0</v>
      </c>
      <c r="Q59" s="373">
        <v>0</v>
      </c>
      <c r="R59" s="373">
        <v>0</v>
      </c>
      <c r="S59" s="373">
        <v>0</v>
      </c>
      <c r="T59" s="373">
        <v>0</v>
      </c>
      <c r="U59" s="373">
        <v>0</v>
      </c>
      <c r="V59" s="373">
        <v>0</v>
      </c>
      <c r="W59" s="373">
        <v>0</v>
      </c>
      <c r="X59" s="1384"/>
      <c r="Y59" s="371" t="s">
        <v>1425</v>
      </c>
      <c r="Z59" s="373">
        <v>0</v>
      </c>
      <c r="AA59" s="373">
        <v>0</v>
      </c>
      <c r="AB59" s="373">
        <v>0</v>
      </c>
      <c r="AC59" s="373">
        <v>0</v>
      </c>
      <c r="AD59" s="373">
        <v>0</v>
      </c>
      <c r="AE59" s="373">
        <v>0</v>
      </c>
      <c r="AF59" s="373">
        <v>0</v>
      </c>
      <c r="AG59" s="373">
        <v>0</v>
      </c>
      <c r="AH59" s="373">
        <v>0</v>
      </c>
      <c r="AI59" s="1384"/>
      <c r="AJ59" s="371" t="s">
        <v>1425</v>
      </c>
      <c r="AK59" s="373">
        <v>0</v>
      </c>
      <c r="AL59" s="373">
        <v>0</v>
      </c>
      <c r="AM59" s="373">
        <v>0</v>
      </c>
      <c r="AN59" s="373">
        <v>0</v>
      </c>
      <c r="AO59" s="373">
        <v>0</v>
      </c>
      <c r="AP59" s="373">
        <v>0</v>
      </c>
      <c r="AQ59" s="373">
        <v>0</v>
      </c>
      <c r="AR59" s="373">
        <v>0</v>
      </c>
      <c r="AS59" s="373">
        <v>0</v>
      </c>
      <c r="AT59" s="1384"/>
      <c r="AU59" s="371" t="s">
        <v>1425</v>
      </c>
      <c r="AV59" s="373">
        <v>0</v>
      </c>
      <c r="AW59" s="373">
        <v>0</v>
      </c>
      <c r="AX59" s="373">
        <v>0</v>
      </c>
      <c r="AY59" s="373">
        <v>0</v>
      </c>
      <c r="AZ59" s="373">
        <v>0</v>
      </c>
      <c r="BA59" s="373">
        <v>0</v>
      </c>
      <c r="BB59" s="373">
        <v>0</v>
      </c>
      <c r="BC59" s="373">
        <v>0</v>
      </c>
      <c r="BD59" s="373">
        <v>0</v>
      </c>
      <c r="BE59" s="1384"/>
      <c r="BF59" s="371" t="s">
        <v>1425</v>
      </c>
      <c r="BG59" s="373">
        <v>0</v>
      </c>
      <c r="BH59" s="373">
        <v>0</v>
      </c>
      <c r="BI59" s="373">
        <v>0</v>
      </c>
      <c r="BJ59" s="373">
        <v>0</v>
      </c>
      <c r="BK59" s="373">
        <v>0</v>
      </c>
      <c r="BL59" s="373">
        <v>0</v>
      </c>
      <c r="BM59" s="373">
        <v>0</v>
      </c>
      <c r="BN59" s="373">
        <v>0</v>
      </c>
      <c r="BO59" s="373">
        <v>0</v>
      </c>
      <c r="BP59" s="1384"/>
      <c r="BQ59" s="371" t="s">
        <v>1425</v>
      </c>
      <c r="BR59" s="373">
        <v>0</v>
      </c>
      <c r="BS59" s="373">
        <v>0</v>
      </c>
      <c r="BT59" s="374">
        <v>0</v>
      </c>
      <c r="BU59" s="376">
        <v>0</v>
      </c>
      <c r="BV59" s="375">
        <v>0</v>
      </c>
    </row>
    <row r="60" spans="2:74" ht="13.5" customHeight="1">
      <c r="B60" s="1384"/>
      <c r="C60" s="371" t="s">
        <v>1426</v>
      </c>
      <c r="D60" s="372">
        <v>8352</v>
      </c>
      <c r="E60" s="373">
        <v>66</v>
      </c>
      <c r="F60" s="373">
        <v>0</v>
      </c>
      <c r="G60" s="373">
        <v>0</v>
      </c>
      <c r="H60" s="373">
        <v>0</v>
      </c>
      <c r="I60" s="373">
        <v>0</v>
      </c>
      <c r="J60" s="373">
        <v>0</v>
      </c>
      <c r="K60" s="373">
        <v>0</v>
      </c>
      <c r="L60" s="373">
        <v>0</v>
      </c>
      <c r="M60" s="1384"/>
      <c r="N60" s="371" t="s">
        <v>1426</v>
      </c>
      <c r="O60" s="373">
        <v>0</v>
      </c>
      <c r="P60" s="373">
        <v>0</v>
      </c>
      <c r="Q60" s="373">
        <v>0</v>
      </c>
      <c r="R60" s="373">
        <v>0</v>
      </c>
      <c r="S60" s="373">
        <v>0</v>
      </c>
      <c r="T60" s="373">
        <v>0</v>
      </c>
      <c r="U60" s="373">
        <v>0</v>
      </c>
      <c r="V60" s="373">
        <v>0</v>
      </c>
      <c r="W60" s="373">
        <v>0</v>
      </c>
      <c r="X60" s="1384"/>
      <c r="Y60" s="371" t="s">
        <v>1426</v>
      </c>
      <c r="Z60" s="373">
        <v>8418</v>
      </c>
      <c r="AA60" s="373">
        <v>0</v>
      </c>
      <c r="AB60" s="373">
        <v>0</v>
      </c>
      <c r="AC60" s="373">
        <v>0</v>
      </c>
      <c r="AD60" s="373">
        <v>0</v>
      </c>
      <c r="AE60" s="373">
        <v>0</v>
      </c>
      <c r="AF60" s="373">
        <v>0</v>
      </c>
      <c r="AG60" s="373">
        <v>0</v>
      </c>
      <c r="AH60" s="373">
        <v>0</v>
      </c>
      <c r="AI60" s="1384"/>
      <c r="AJ60" s="371" t="s">
        <v>1426</v>
      </c>
      <c r="AK60" s="373">
        <v>0</v>
      </c>
      <c r="AL60" s="373">
        <v>0</v>
      </c>
      <c r="AM60" s="373">
        <v>0</v>
      </c>
      <c r="AN60" s="373">
        <v>0</v>
      </c>
      <c r="AO60" s="373">
        <v>0</v>
      </c>
      <c r="AP60" s="373">
        <v>0</v>
      </c>
      <c r="AQ60" s="373">
        <v>0</v>
      </c>
      <c r="AR60" s="373">
        <v>0</v>
      </c>
      <c r="AS60" s="373">
        <v>0</v>
      </c>
      <c r="AT60" s="1384"/>
      <c r="AU60" s="371" t="s">
        <v>1426</v>
      </c>
      <c r="AV60" s="373">
        <v>0</v>
      </c>
      <c r="AW60" s="373">
        <v>0</v>
      </c>
      <c r="AX60" s="373">
        <v>0</v>
      </c>
      <c r="AY60" s="373">
        <v>0</v>
      </c>
      <c r="AZ60" s="373">
        <v>0</v>
      </c>
      <c r="BA60" s="373">
        <v>0</v>
      </c>
      <c r="BB60" s="373">
        <v>0</v>
      </c>
      <c r="BC60" s="373">
        <v>0</v>
      </c>
      <c r="BD60" s="373">
        <v>0</v>
      </c>
      <c r="BE60" s="1384"/>
      <c r="BF60" s="371" t="s">
        <v>1426</v>
      </c>
      <c r="BG60" s="373">
        <v>0</v>
      </c>
      <c r="BH60" s="373">
        <v>0</v>
      </c>
      <c r="BI60" s="373">
        <v>0</v>
      </c>
      <c r="BJ60" s="373">
        <v>0</v>
      </c>
      <c r="BK60" s="373">
        <v>0</v>
      </c>
      <c r="BL60" s="373">
        <v>0</v>
      </c>
      <c r="BM60" s="373">
        <v>0</v>
      </c>
      <c r="BN60" s="373">
        <v>0</v>
      </c>
      <c r="BO60" s="373">
        <v>0</v>
      </c>
      <c r="BP60" s="1384"/>
      <c r="BQ60" s="371" t="s">
        <v>1426</v>
      </c>
      <c r="BR60" s="373">
        <v>0</v>
      </c>
      <c r="BS60" s="373">
        <v>0</v>
      </c>
      <c r="BT60" s="374">
        <v>0</v>
      </c>
      <c r="BU60" s="376">
        <v>0</v>
      </c>
      <c r="BV60" s="375">
        <v>8418</v>
      </c>
    </row>
    <row r="61" spans="2:74" ht="13.5" customHeight="1">
      <c r="B61" s="1384"/>
      <c r="C61" s="371" t="s">
        <v>440</v>
      </c>
      <c r="D61" s="372">
        <v>40</v>
      </c>
      <c r="E61" s="373">
        <v>1508</v>
      </c>
      <c r="F61" s="373">
        <v>46</v>
      </c>
      <c r="G61" s="373">
        <v>0</v>
      </c>
      <c r="H61" s="373">
        <v>0</v>
      </c>
      <c r="I61" s="373">
        <v>911</v>
      </c>
      <c r="J61" s="373">
        <v>0</v>
      </c>
      <c r="K61" s="373">
        <v>1143</v>
      </c>
      <c r="L61" s="373">
        <v>0</v>
      </c>
      <c r="M61" s="1384"/>
      <c r="N61" s="371" t="s">
        <v>440</v>
      </c>
      <c r="O61" s="373">
        <v>615</v>
      </c>
      <c r="P61" s="373">
        <v>6</v>
      </c>
      <c r="Q61" s="373">
        <v>0</v>
      </c>
      <c r="R61" s="373">
        <v>0</v>
      </c>
      <c r="S61" s="373">
        <v>0</v>
      </c>
      <c r="T61" s="373">
        <v>0</v>
      </c>
      <c r="U61" s="373">
        <v>0</v>
      </c>
      <c r="V61" s="373">
        <v>0</v>
      </c>
      <c r="W61" s="373">
        <v>0</v>
      </c>
      <c r="X61" s="1384"/>
      <c r="Y61" s="371" t="s">
        <v>440</v>
      </c>
      <c r="Z61" s="373">
        <v>4269</v>
      </c>
      <c r="AA61" s="373">
        <v>0</v>
      </c>
      <c r="AB61" s="373">
        <v>50</v>
      </c>
      <c r="AC61" s="373">
        <v>0</v>
      </c>
      <c r="AD61" s="373">
        <v>705</v>
      </c>
      <c r="AE61" s="373">
        <v>2</v>
      </c>
      <c r="AF61" s="373">
        <v>0</v>
      </c>
      <c r="AG61" s="373">
        <v>0</v>
      </c>
      <c r="AH61" s="373">
        <v>65</v>
      </c>
      <c r="AI61" s="1384"/>
      <c r="AJ61" s="371" t="s">
        <v>440</v>
      </c>
      <c r="AK61" s="373">
        <v>18</v>
      </c>
      <c r="AL61" s="373">
        <v>19</v>
      </c>
      <c r="AM61" s="373">
        <v>0</v>
      </c>
      <c r="AN61" s="373">
        <v>0</v>
      </c>
      <c r="AO61" s="373">
        <v>0</v>
      </c>
      <c r="AP61" s="373">
        <v>0</v>
      </c>
      <c r="AQ61" s="373">
        <v>0</v>
      </c>
      <c r="AR61" s="373">
        <v>859</v>
      </c>
      <c r="AS61" s="373">
        <v>0</v>
      </c>
      <c r="AT61" s="1384"/>
      <c r="AU61" s="371" t="s">
        <v>440</v>
      </c>
      <c r="AV61" s="373">
        <v>1481</v>
      </c>
      <c r="AW61" s="373">
        <v>0</v>
      </c>
      <c r="AX61" s="373">
        <v>0</v>
      </c>
      <c r="AY61" s="373">
        <v>1481</v>
      </c>
      <c r="AZ61" s="373">
        <v>0</v>
      </c>
      <c r="BA61" s="373">
        <v>0</v>
      </c>
      <c r="BB61" s="373">
        <v>0</v>
      </c>
      <c r="BC61" s="373">
        <v>0</v>
      </c>
      <c r="BD61" s="373">
        <v>0</v>
      </c>
      <c r="BE61" s="1384"/>
      <c r="BF61" s="371" t="s">
        <v>440</v>
      </c>
      <c r="BG61" s="373">
        <v>0</v>
      </c>
      <c r="BH61" s="373">
        <v>0</v>
      </c>
      <c r="BI61" s="373">
        <v>0</v>
      </c>
      <c r="BJ61" s="373">
        <v>0</v>
      </c>
      <c r="BK61" s="373">
        <v>0</v>
      </c>
      <c r="BL61" s="373">
        <v>349</v>
      </c>
      <c r="BM61" s="373">
        <v>0</v>
      </c>
      <c r="BN61" s="373">
        <v>349</v>
      </c>
      <c r="BO61" s="373">
        <v>0</v>
      </c>
      <c r="BP61" s="1384"/>
      <c r="BQ61" s="371" t="s">
        <v>440</v>
      </c>
      <c r="BR61" s="373">
        <v>0</v>
      </c>
      <c r="BS61" s="373">
        <v>0</v>
      </c>
      <c r="BT61" s="374">
        <v>0</v>
      </c>
      <c r="BU61" s="376">
        <v>0</v>
      </c>
      <c r="BV61" s="375">
        <v>6958</v>
      </c>
    </row>
    <row r="62" spans="2:74" ht="13.5" customHeight="1">
      <c r="B62" s="1384"/>
      <c r="C62" s="371" t="s">
        <v>441</v>
      </c>
      <c r="D62" s="372">
        <v>0</v>
      </c>
      <c r="E62" s="373">
        <v>3355</v>
      </c>
      <c r="F62" s="373">
        <v>1089</v>
      </c>
      <c r="G62" s="373">
        <v>0</v>
      </c>
      <c r="H62" s="373">
        <v>240</v>
      </c>
      <c r="I62" s="373">
        <v>0</v>
      </c>
      <c r="J62" s="373">
        <v>0</v>
      </c>
      <c r="K62" s="373">
        <v>0</v>
      </c>
      <c r="L62" s="373">
        <v>0</v>
      </c>
      <c r="M62" s="1384"/>
      <c r="N62" s="371" t="s">
        <v>441</v>
      </c>
      <c r="O62" s="373">
        <v>0</v>
      </c>
      <c r="P62" s="373">
        <v>0</v>
      </c>
      <c r="Q62" s="373">
        <v>0</v>
      </c>
      <c r="R62" s="373">
        <v>0</v>
      </c>
      <c r="S62" s="373">
        <v>0</v>
      </c>
      <c r="T62" s="373">
        <v>0</v>
      </c>
      <c r="U62" s="373">
        <v>0</v>
      </c>
      <c r="V62" s="373">
        <v>0</v>
      </c>
      <c r="W62" s="373">
        <v>0</v>
      </c>
      <c r="X62" s="1384"/>
      <c r="Y62" s="371" t="s">
        <v>441</v>
      </c>
      <c r="Z62" s="373">
        <v>4684</v>
      </c>
      <c r="AA62" s="373">
        <v>0</v>
      </c>
      <c r="AB62" s="373">
        <v>0</v>
      </c>
      <c r="AC62" s="373">
        <v>0</v>
      </c>
      <c r="AD62" s="373">
        <v>0</v>
      </c>
      <c r="AE62" s="373">
        <v>0</v>
      </c>
      <c r="AF62" s="373">
        <v>0</v>
      </c>
      <c r="AG62" s="373">
        <v>0</v>
      </c>
      <c r="AH62" s="373">
        <v>0</v>
      </c>
      <c r="AI62" s="1384"/>
      <c r="AJ62" s="371" t="s">
        <v>441</v>
      </c>
      <c r="AK62" s="373">
        <v>0</v>
      </c>
      <c r="AL62" s="373">
        <v>0</v>
      </c>
      <c r="AM62" s="373">
        <v>0</v>
      </c>
      <c r="AN62" s="373">
        <v>0</v>
      </c>
      <c r="AO62" s="373">
        <v>0</v>
      </c>
      <c r="AP62" s="373">
        <v>0</v>
      </c>
      <c r="AQ62" s="373">
        <v>0</v>
      </c>
      <c r="AR62" s="373">
        <v>0</v>
      </c>
      <c r="AS62" s="373">
        <v>0</v>
      </c>
      <c r="AT62" s="1384"/>
      <c r="AU62" s="371" t="s">
        <v>441</v>
      </c>
      <c r="AV62" s="373">
        <v>0</v>
      </c>
      <c r="AW62" s="373">
        <v>0</v>
      </c>
      <c r="AX62" s="373">
        <v>0</v>
      </c>
      <c r="AY62" s="373">
        <v>0</v>
      </c>
      <c r="AZ62" s="373">
        <v>0</v>
      </c>
      <c r="BA62" s="373">
        <v>0</v>
      </c>
      <c r="BB62" s="373">
        <v>0</v>
      </c>
      <c r="BC62" s="373">
        <v>0</v>
      </c>
      <c r="BD62" s="373">
        <v>0</v>
      </c>
      <c r="BE62" s="1384"/>
      <c r="BF62" s="371" t="s">
        <v>441</v>
      </c>
      <c r="BG62" s="373">
        <v>0</v>
      </c>
      <c r="BH62" s="373">
        <v>0</v>
      </c>
      <c r="BI62" s="373">
        <v>0</v>
      </c>
      <c r="BJ62" s="373">
        <v>0</v>
      </c>
      <c r="BK62" s="373">
        <v>0</v>
      </c>
      <c r="BL62" s="373">
        <v>0</v>
      </c>
      <c r="BM62" s="373">
        <v>0</v>
      </c>
      <c r="BN62" s="373">
        <v>0</v>
      </c>
      <c r="BO62" s="373">
        <v>0</v>
      </c>
      <c r="BP62" s="1384"/>
      <c r="BQ62" s="371" t="s">
        <v>441</v>
      </c>
      <c r="BR62" s="373">
        <v>0</v>
      </c>
      <c r="BS62" s="373">
        <v>0</v>
      </c>
      <c r="BT62" s="374">
        <v>0</v>
      </c>
      <c r="BU62" s="376">
        <v>0</v>
      </c>
      <c r="BV62" s="375">
        <v>4684</v>
      </c>
    </row>
    <row r="63" spans="2:74" ht="13.5" customHeight="1">
      <c r="B63" s="1384"/>
      <c r="C63" s="371" t="s">
        <v>442</v>
      </c>
      <c r="D63" s="372">
        <v>44</v>
      </c>
      <c r="E63" s="373">
        <v>710</v>
      </c>
      <c r="F63" s="373">
        <v>8</v>
      </c>
      <c r="G63" s="373">
        <v>0</v>
      </c>
      <c r="H63" s="373">
        <v>0</v>
      </c>
      <c r="I63" s="373">
        <v>0</v>
      </c>
      <c r="J63" s="373">
        <v>0</v>
      </c>
      <c r="K63" s="373">
        <v>0</v>
      </c>
      <c r="L63" s="373">
        <v>0</v>
      </c>
      <c r="M63" s="1384"/>
      <c r="N63" s="371" t="s">
        <v>442</v>
      </c>
      <c r="O63" s="373">
        <v>0</v>
      </c>
      <c r="P63" s="373">
        <v>102</v>
      </c>
      <c r="Q63" s="373">
        <v>0</v>
      </c>
      <c r="R63" s="373">
        <v>0</v>
      </c>
      <c r="S63" s="373">
        <v>0</v>
      </c>
      <c r="T63" s="373">
        <v>0</v>
      </c>
      <c r="U63" s="373">
        <v>0</v>
      </c>
      <c r="V63" s="373">
        <v>0</v>
      </c>
      <c r="W63" s="373">
        <v>0</v>
      </c>
      <c r="X63" s="1384"/>
      <c r="Y63" s="371" t="s">
        <v>442</v>
      </c>
      <c r="Z63" s="373">
        <v>864</v>
      </c>
      <c r="AA63" s="373">
        <v>0</v>
      </c>
      <c r="AB63" s="373">
        <v>0</v>
      </c>
      <c r="AC63" s="373">
        <v>0</v>
      </c>
      <c r="AD63" s="373">
        <v>0</v>
      </c>
      <c r="AE63" s="373">
        <v>0</v>
      </c>
      <c r="AF63" s="373">
        <v>0</v>
      </c>
      <c r="AG63" s="373">
        <v>0</v>
      </c>
      <c r="AH63" s="373">
        <v>0</v>
      </c>
      <c r="AI63" s="1384"/>
      <c r="AJ63" s="371" t="s">
        <v>442</v>
      </c>
      <c r="AK63" s="373">
        <v>0</v>
      </c>
      <c r="AL63" s="373">
        <v>0</v>
      </c>
      <c r="AM63" s="373">
        <v>0</v>
      </c>
      <c r="AN63" s="373">
        <v>0</v>
      </c>
      <c r="AO63" s="373">
        <v>0</v>
      </c>
      <c r="AP63" s="373">
        <v>0</v>
      </c>
      <c r="AQ63" s="373">
        <v>0</v>
      </c>
      <c r="AR63" s="373">
        <v>0</v>
      </c>
      <c r="AS63" s="373">
        <v>0</v>
      </c>
      <c r="AT63" s="1384"/>
      <c r="AU63" s="371" t="s">
        <v>442</v>
      </c>
      <c r="AV63" s="373">
        <v>60</v>
      </c>
      <c r="AW63" s="373">
        <v>0</v>
      </c>
      <c r="AX63" s="373">
        <v>0</v>
      </c>
      <c r="AY63" s="373">
        <v>60</v>
      </c>
      <c r="AZ63" s="373">
        <v>0</v>
      </c>
      <c r="BA63" s="373">
        <v>0</v>
      </c>
      <c r="BB63" s="373">
        <v>0</v>
      </c>
      <c r="BC63" s="373">
        <v>0</v>
      </c>
      <c r="BD63" s="373">
        <v>0</v>
      </c>
      <c r="BE63" s="1384"/>
      <c r="BF63" s="371" t="s">
        <v>442</v>
      </c>
      <c r="BG63" s="373">
        <v>0</v>
      </c>
      <c r="BH63" s="373">
        <v>0</v>
      </c>
      <c r="BI63" s="373">
        <v>0</v>
      </c>
      <c r="BJ63" s="373">
        <v>0</v>
      </c>
      <c r="BK63" s="373">
        <v>0</v>
      </c>
      <c r="BL63" s="373">
        <v>20</v>
      </c>
      <c r="BM63" s="373">
        <v>0</v>
      </c>
      <c r="BN63" s="373">
        <v>20</v>
      </c>
      <c r="BO63" s="373">
        <v>0</v>
      </c>
      <c r="BP63" s="1384"/>
      <c r="BQ63" s="371" t="s">
        <v>442</v>
      </c>
      <c r="BR63" s="373">
        <v>0</v>
      </c>
      <c r="BS63" s="373">
        <v>0</v>
      </c>
      <c r="BT63" s="374">
        <v>0</v>
      </c>
      <c r="BU63" s="376">
        <v>0</v>
      </c>
      <c r="BV63" s="375">
        <v>944</v>
      </c>
    </row>
    <row r="64" spans="2:74" ht="13.5" customHeight="1">
      <c r="B64" s="1384"/>
      <c r="C64" s="371" t="s">
        <v>443</v>
      </c>
      <c r="D64" s="372">
        <v>33655</v>
      </c>
      <c r="E64" s="373">
        <v>177047</v>
      </c>
      <c r="F64" s="373">
        <v>22238</v>
      </c>
      <c r="G64" s="373">
        <v>1</v>
      </c>
      <c r="H64" s="373">
        <v>8065</v>
      </c>
      <c r="I64" s="373">
        <v>9210</v>
      </c>
      <c r="J64" s="373">
        <v>2223</v>
      </c>
      <c r="K64" s="373">
        <v>9452</v>
      </c>
      <c r="L64" s="373">
        <v>1356</v>
      </c>
      <c r="M64" s="1384"/>
      <c r="N64" s="371" t="s">
        <v>443</v>
      </c>
      <c r="O64" s="373">
        <v>12199</v>
      </c>
      <c r="P64" s="373">
        <v>7976</v>
      </c>
      <c r="Q64" s="373">
        <v>0</v>
      </c>
      <c r="R64" s="373">
        <v>0</v>
      </c>
      <c r="S64" s="373">
        <v>20</v>
      </c>
      <c r="T64" s="373">
        <v>999</v>
      </c>
      <c r="U64" s="373">
        <v>0</v>
      </c>
      <c r="V64" s="373">
        <v>0</v>
      </c>
      <c r="W64" s="373">
        <v>2360</v>
      </c>
      <c r="X64" s="1384"/>
      <c r="Y64" s="371" t="s">
        <v>443</v>
      </c>
      <c r="Z64" s="373">
        <v>286801</v>
      </c>
      <c r="AA64" s="373">
        <v>1036</v>
      </c>
      <c r="AB64" s="373">
        <v>1724</v>
      </c>
      <c r="AC64" s="373">
        <v>1</v>
      </c>
      <c r="AD64" s="373">
        <v>597</v>
      </c>
      <c r="AE64" s="373">
        <v>1962</v>
      </c>
      <c r="AF64" s="373">
        <v>2507</v>
      </c>
      <c r="AG64" s="373">
        <v>5621</v>
      </c>
      <c r="AH64" s="373">
        <v>16248</v>
      </c>
      <c r="AI64" s="1384"/>
      <c r="AJ64" s="371" t="s">
        <v>443</v>
      </c>
      <c r="AK64" s="373">
        <v>2262</v>
      </c>
      <c r="AL64" s="373">
        <v>2292</v>
      </c>
      <c r="AM64" s="373">
        <v>3031</v>
      </c>
      <c r="AN64" s="373">
        <v>951</v>
      </c>
      <c r="AO64" s="373">
        <v>867</v>
      </c>
      <c r="AP64" s="373">
        <v>2977</v>
      </c>
      <c r="AQ64" s="373">
        <v>2620</v>
      </c>
      <c r="AR64" s="373">
        <v>44696</v>
      </c>
      <c r="AS64" s="373">
        <v>3910</v>
      </c>
      <c r="AT64" s="1384"/>
      <c r="AU64" s="371" t="s">
        <v>443</v>
      </c>
      <c r="AV64" s="373">
        <v>31156</v>
      </c>
      <c r="AW64" s="373">
        <v>514</v>
      </c>
      <c r="AX64" s="373">
        <v>0</v>
      </c>
      <c r="AY64" s="373">
        <v>35580</v>
      </c>
      <c r="AZ64" s="373">
        <v>105</v>
      </c>
      <c r="BA64" s="373">
        <v>0</v>
      </c>
      <c r="BB64" s="373">
        <v>20</v>
      </c>
      <c r="BC64" s="373">
        <v>950</v>
      </c>
      <c r="BD64" s="373">
        <v>6697</v>
      </c>
      <c r="BE64" s="1384"/>
      <c r="BF64" s="371" t="s">
        <v>443</v>
      </c>
      <c r="BG64" s="373">
        <v>1058</v>
      </c>
      <c r="BH64" s="373">
        <v>0</v>
      </c>
      <c r="BI64" s="373">
        <v>8830</v>
      </c>
      <c r="BJ64" s="373">
        <v>0</v>
      </c>
      <c r="BK64" s="373">
        <v>1352</v>
      </c>
      <c r="BL64" s="373">
        <v>1737</v>
      </c>
      <c r="BM64" s="373">
        <v>50</v>
      </c>
      <c r="BN64" s="373">
        <v>3139</v>
      </c>
      <c r="BO64" s="373">
        <v>1471</v>
      </c>
      <c r="BP64" s="1384"/>
      <c r="BQ64" s="371" t="s">
        <v>443</v>
      </c>
      <c r="BR64" s="373">
        <v>262</v>
      </c>
      <c r="BS64" s="373">
        <v>0</v>
      </c>
      <c r="BT64" s="374">
        <v>1733</v>
      </c>
      <c r="BU64" s="376">
        <v>0</v>
      </c>
      <c r="BV64" s="375">
        <v>380779</v>
      </c>
    </row>
    <row r="65" spans="2:74" ht="13.5" customHeight="1">
      <c r="B65" s="1384"/>
      <c r="C65" s="371" t="s">
        <v>444</v>
      </c>
      <c r="D65" s="372">
        <v>3685</v>
      </c>
      <c r="E65" s="373">
        <v>26297</v>
      </c>
      <c r="F65" s="373">
        <v>1711</v>
      </c>
      <c r="G65" s="373">
        <v>0</v>
      </c>
      <c r="H65" s="373">
        <v>78</v>
      </c>
      <c r="I65" s="373">
        <v>5</v>
      </c>
      <c r="J65" s="373">
        <v>158</v>
      </c>
      <c r="K65" s="373">
        <v>91</v>
      </c>
      <c r="L65" s="373">
        <v>100</v>
      </c>
      <c r="M65" s="1384"/>
      <c r="N65" s="371" t="s">
        <v>444</v>
      </c>
      <c r="O65" s="373">
        <v>100</v>
      </c>
      <c r="P65" s="373">
        <v>0</v>
      </c>
      <c r="Q65" s="373">
        <v>0</v>
      </c>
      <c r="R65" s="373">
        <v>0</v>
      </c>
      <c r="S65" s="373">
        <v>0</v>
      </c>
      <c r="T65" s="373">
        <v>2467</v>
      </c>
      <c r="U65" s="373">
        <v>0</v>
      </c>
      <c r="V65" s="373">
        <v>0</v>
      </c>
      <c r="W65" s="373">
        <v>180</v>
      </c>
      <c r="X65" s="1384"/>
      <c r="Y65" s="371" t="s">
        <v>444</v>
      </c>
      <c r="Z65" s="373">
        <v>34872</v>
      </c>
      <c r="AA65" s="373">
        <v>516</v>
      </c>
      <c r="AB65" s="373">
        <v>0</v>
      </c>
      <c r="AC65" s="373">
        <v>0</v>
      </c>
      <c r="AD65" s="373">
        <v>0</v>
      </c>
      <c r="AE65" s="373">
        <v>79</v>
      </c>
      <c r="AF65" s="373">
        <v>382</v>
      </c>
      <c r="AG65" s="373">
        <v>0</v>
      </c>
      <c r="AH65" s="373">
        <v>3605</v>
      </c>
      <c r="AI65" s="1384"/>
      <c r="AJ65" s="371" t="s">
        <v>444</v>
      </c>
      <c r="AK65" s="373">
        <v>20</v>
      </c>
      <c r="AL65" s="373">
        <v>280</v>
      </c>
      <c r="AM65" s="373">
        <v>0</v>
      </c>
      <c r="AN65" s="373">
        <v>961</v>
      </c>
      <c r="AO65" s="373">
        <v>0</v>
      </c>
      <c r="AP65" s="373">
        <v>0</v>
      </c>
      <c r="AQ65" s="373">
        <v>65</v>
      </c>
      <c r="AR65" s="373">
        <v>5908</v>
      </c>
      <c r="AS65" s="373">
        <v>0</v>
      </c>
      <c r="AT65" s="1384"/>
      <c r="AU65" s="371" t="s">
        <v>444</v>
      </c>
      <c r="AV65" s="373">
        <v>183</v>
      </c>
      <c r="AW65" s="373">
        <v>0</v>
      </c>
      <c r="AX65" s="373">
        <v>0</v>
      </c>
      <c r="AY65" s="373">
        <v>183</v>
      </c>
      <c r="AZ65" s="373">
        <v>0</v>
      </c>
      <c r="BA65" s="373">
        <v>0</v>
      </c>
      <c r="BB65" s="373">
        <v>0</v>
      </c>
      <c r="BC65" s="373">
        <v>120</v>
      </c>
      <c r="BD65" s="373">
        <v>0</v>
      </c>
      <c r="BE65" s="1384"/>
      <c r="BF65" s="371" t="s">
        <v>444</v>
      </c>
      <c r="BG65" s="373">
        <v>0</v>
      </c>
      <c r="BH65" s="373">
        <v>0</v>
      </c>
      <c r="BI65" s="373">
        <v>120</v>
      </c>
      <c r="BJ65" s="373">
        <v>0</v>
      </c>
      <c r="BK65" s="373">
        <v>0</v>
      </c>
      <c r="BL65" s="373">
        <v>0</v>
      </c>
      <c r="BM65" s="373">
        <v>0</v>
      </c>
      <c r="BN65" s="373">
        <v>0</v>
      </c>
      <c r="BO65" s="373">
        <v>0</v>
      </c>
      <c r="BP65" s="1384"/>
      <c r="BQ65" s="371" t="s">
        <v>444</v>
      </c>
      <c r="BR65" s="373">
        <v>0</v>
      </c>
      <c r="BS65" s="373">
        <v>0</v>
      </c>
      <c r="BT65" s="374">
        <v>0</v>
      </c>
      <c r="BU65" s="376">
        <v>0</v>
      </c>
      <c r="BV65" s="375">
        <v>41083</v>
      </c>
    </row>
    <row r="66" spans="2:74" ht="27" customHeight="1">
      <c r="B66" s="1385"/>
      <c r="C66" s="387" t="s">
        <v>1427</v>
      </c>
      <c r="D66" s="372">
        <v>88268</v>
      </c>
      <c r="E66" s="373">
        <v>175041</v>
      </c>
      <c r="F66" s="373">
        <v>87773</v>
      </c>
      <c r="G66" s="373">
        <v>23</v>
      </c>
      <c r="H66" s="373">
        <v>22025</v>
      </c>
      <c r="I66" s="373">
        <v>144559</v>
      </c>
      <c r="J66" s="373">
        <v>25098</v>
      </c>
      <c r="K66" s="373">
        <v>53000</v>
      </c>
      <c r="L66" s="373">
        <v>1092</v>
      </c>
      <c r="M66" s="1385"/>
      <c r="N66" s="387" t="s">
        <v>1427</v>
      </c>
      <c r="O66" s="373">
        <v>19187</v>
      </c>
      <c r="P66" s="373">
        <v>13206</v>
      </c>
      <c r="Q66" s="373">
        <v>21</v>
      </c>
      <c r="R66" s="373">
        <v>1</v>
      </c>
      <c r="S66" s="373">
        <v>23</v>
      </c>
      <c r="T66" s="373">
        <v>16785</v>
      </c>
      <c r="U66" s="373">
        <v>20</v>
      </c>
      <c r="V66" s="373">
        <v>2302</v>
      </c>
      <c r="W66" s="373">
        <v>2926</v>
      </c>
      <c r="X66" s="1385"/>
      <c r="Y66" s="387" t="s">
        <v>1427</v>
      </c>
      <c r="Z66" s="373">
        <v>651350</v>
      </c>
      <c r="AA66" s="373">
        <v>774</v>
      </c>
      <c r="AB66" s="373">
        <v>1204</v>
      </c>
      <c r="AC66" s="373">
        <v>3027</v>
      </c>
      <c r="AD66" s="373">
        <v>5847</v>
      </c>
      <c r="AE66" s="373">
        <v>6349</v>
      </c>
      <c r="AF66" s="373">
        <v>7354</v>
      </c>
      <c r="AG66" s="373">
        <v>11294</v>
      </c>
      <c r="AH66" s="373">
        <v>20695</v>
      </c>
      <c r="AI66" s="1385"/>
      <c r="AJ66" s="387" t="s">
        <v>1427</v>
      </c>
      <c r="AK66" s="373">
        <v>9370</v>
      </c>
      <c r="AL66" s="373">
        <v>7307</v>
      </c>
      <c r="AM66" s="373">
        <v>532</v>
      </c>
      <c r="AN66" s="373">
        <v>1172</v>
      </c>
      <c r="AO66" s="373">
        <v>710</v>
      </c>
      <c r="AP66" s="373">
        <v>794</v>
      </c>
      <c r="AQ66" s="373">
        <v>4210</v>
      </c>
      <c r="AR66" s="373">
        <v>80639</v>
      </c>
      <c r="AS66" s="373">
        <v>2855</v>
      </c>
      <c r="AT66" s="1385"/>
      <c r="AU66" s="387" t="s">
        <v>1427</v>
      </c>
      <c r="AV66" s="373">
        <v>73923</v>
      </c>
      <c r="AW66" s="373">
        <v>1712</v>
      </c>
      <c r="AX66" s="373">
        <v>81</v>
      </c>
      <c r="AY66" s="373">
        <v>78571</v>
      </c>
      <c r="AZ66" s="373">
        <v>1116</v>
      </c>
      <c r="BA66" s="373">
        <v>0</v>
      </c>
      <c r="BB66" s="373">
        <v>29</v>
      </c>
      <c r="BC66" s="373">
        <v>882</v>
      </c>
      <c r="BD66" s="373">
        <v>3624</v>
      </c>
      <c r="BE66" s="1385"/>
      <c r="BF66" s="387" t="s">
        <v>1427</v>
      </c>
      <c r="BG66" s="373">
        <v>605</v>
      </c>
      <c r="BH66" s="373">
        <v>49</v>
      </c>
      <c r="BI66" s="373">
        <v>6305</v>
      </c>
      <c r="BJ66" s="373">
        <v>50</v>
      </c>
      <c r="BK66" s="373">
        <v>33</v>
      </c>
      <c r="BL66" s="373">
        <v>226</v>
      </c>
      <c r="BM66" s="373">
        <v>162</v>
      </c>
      <c r="BN66" s="373">
        <v>471</v>
      </c>
      <c r="BO66" s="373">
        <v>4672</v>
      </c>
      <c r="BP66" s="1385"/>
      <c r="BQ66" s="387" t="s">
        <v>1427</v>
      </c>
      <c r="BR66" s="373">
        <v>2875</v>
      </c>
      <c r="BS66" s="373">
        <v>0</v>
      </c>
      <c r="BT66" s="374">
        <v>7547</v>
      </c>
      <c r="BU66" s="376">
        <v>0</v>
      </c>
      <c r="BV66" s="375">
        <v>824883</v>
      </c>
    </row>
    <row r="67" spans="2:74" ht="13.5" customHeight="1">
      <c r="B67" s="1383" t="s">
        <v>446</v>
      </c>
      <c r="C67" s="382" t="s">
        <v>446</v>
      </c>
      <c r="D67" s="383">
        <v>83748</v>
      </c>
      <c r="E67" s="384">
        <v>337697</v>
      </c>
      <c r="F67" s="384">
        <v>25010</v>
      </c>
      <c r="G67" s="384">
        <v>804</v>
      </c>
      <c r="H67" s="384">
        <v>35245</v>
      </c>
      <c r="I67" s="384">
        <v>139483</v>
      </c>
      <c r="J67" s="384">
        <v>18583</v>
      </c>
      <c r="K67" s="384">
        <v>23468</v>
      </c>
      <c r="L67" s="384">
        <v>7074</v>
      </c>
      <c r="M67" s="1383" t="s">
        <v>446</v>
      </c>
      <c r="N67" s="382" t="s">
        <v>446</v>
      </c>
      <c r="O67" s="384">
        <v>58864</v>
      </c>
      <c r="P67" s="384">
        <v>7359</v>
      </c>
      <c r="Q67" s="384">
        <v>4135</v>
      </c>
      <c r="R67" s="384">
        <v>3994</v>
      </c>
      <c r="S67" s="384">
        <v>21</v>
      </c>
      <c r="T67" s="384">
        <v>160</v>
      </c>
      <c r="U67" s="384">
        <v>0</v>
      </c>
      <c r="V67" s="384">
        <v>136</v>
      </c>
      <c r="W67" s="384">
        <v>5503</v>
      </c>
      <c r="X67" s="1383" t="s">
        <v>446</v>
      </c>
      <c r="Y67" s="382" t="s">
        <v>446</v>
      </c>
      <c r="Z67" s="384">
        <v>751284</v>
      </c>
      <c r="AA67" s="384">
        <v>1607</v>
      </c>
      <c r="AB67" s="384">
        <v>7987</v>
      </c>
      <c r="AC67" s="384">
        <v>3961</v>
      </c>
      <c r="AD67" s="384">
        <v>17567</v>
      </c>
      <c r="AE67" s="384">
        <v>20530</v>
      </c>
      <c r="AF67" s="384">
        <v>11984</v>
      </c>
      <c r="AG67" s="384">
        <v>56723</v>
      </c>
      <c r="AH67" s="384">
        <v>25968</v>
      </c>
      <c r="AI67" s="1383" t="s">
        <v>446</v>
      </c>
      <c r="AJ67" s="382" t="s">
        <v>446</v>
      </c>
      <c r="AK67" s="384">
        <v>13749</v>
      </c>
      <c r="AL67" s="384">
        <v>34490</v>
      </c>
      <c r="AM67" s="384">
        <v>17990</v>
      </c>
      <c r="AN67" s="384">
        <v>4000</v>
      </c>
      <c r="AO67" s="384">
        <v>3957</v>
      </c>
      <c r="AP67" s="384">
        <v>5195</v>
      </c>
      <c r="AQ67" s="384">
        <v>26028</v>
      </c>
      <c r="AR67" s="384">
        <v>251736</v>
      </c>
      <c r="AS67" s="384">
        <v>21661</v>
      </c>
      <c r="AT67" s="1383" t="s">
        <v>446</v>
      </c>
      <c r="AU67" s="382" t="s">
        <v>446</v>
      </c>
      <c r="AV67" s="384">
        <v>234156</v>
      </c>
      <c r="AW67" s="384">
        <v>3511</v>
      </c>
      <c r="AX67" s="384">
        <v>841</v>
      </c>
      <c r="AY67" s="384">
        <v>260169</v>
      </c>
      <c r="AZ67" s="384">
        <v>266</v>
      </c>
      <c r="BA67" s="384">
        <v>386</v>
      </c>
      <c r="BB67" s="384">
        <v>306</v>
      </c>
      <c r="BC67" s="384">
        <v>18597</v>
      </c>
      <c r="BD67" s="384">
        <v>9235</v>
      </c>
      <c r="BE67" s="1383" t="s">
        <v>446</v>
      </c>
      <c r="BF67" s="382" t="s">
        <v>446</v>
      </c>
      <c r="BG67" s="384">
        <v>3896</v>
      </c>
      <c r="BH67" s="384">
        <v>182</v>
      </c>
      <c r="BI67" s="384">
        <v>32868</v>
      </c>
      <c r="BJ67" s="384">
        <v>50</v>
      </c>
      <c r="BK67" s="384">
        <v>848</v>
      </c>
      <c r="BL67" s="384">
        <v>4316</v>
      </c>
      <c r="BM67" s="384">
        <v>2242</v>
      </c>
      <c r="BN67" s="384">
        <v>7456</v>
      </c>
      <c r="BO67" s="384">
        <v>29077</v>
      </c>
      <c r="BP67" s="1383" t="s">
        <v>446</v>
      </c>
      <c r="BQ67" s="382" t="s">
        <v>446</v>
      </c>
      <c r="BR67" s="384">
        <v>14274</v>
      </c>
      <c r="BS67" s="384">
        <v>119</v>
      </c>
      <c r="BT67" s="385">
        <v>43470</v>
      </c>
      <c r="BU67" s="1129">
        <v>0</v>
      </c>
      <c r="BV67" s="386">
        <v>1346983</v>
      </c>
    </row>
    <row r="68" spans="2:74" ht="13.5" customHeight="1">
      <c r="B68" s="1384"/>
      <c r="C68" s="366" t="s">
        <v>447</v>
      </c>
      <c r="D68" s="372">
        <v>13752</v>
      </c>
      <c r="E68" s="373">
        <v>62251</v>
      </c>
      <c r="F68" s="373">
        <v>2233</v>
      </c>
      <c r="G68" s="373">
        <v>0</v>
      </c>
      <c r="H68" s="373">
        <v>3530</v>
      </c>
      <c r="I68" s="373">
        <v>3390</v>
      </c>
      <c r="J68" s="373">
        <v>187</v>
      </c>
      <c r="K68" s="373">
        <v>369</v>
      </c>
      <c r="L68" s="373">
        <v>1079</v>
      </c>
      <c r="M68" s="1384"/>
      <c r="N68" s="366" t="s">
        <v>447</v>
      </c>
      <c r="O68" s="373">
        <v>22349</v>
      </c>
      <c r="P68" s="373">
        <v>28</v>
      </c>
      <c r="Q68" s="373">
        <v>0</v>
      </c>
      <c r="R68" s="373">
        <v>0</v>
      </c>
      <c r="S68" s="373">
        <v>0</v>
      </c>
      <c r="T68" s="373">
        <v>0</v>
      </c>
      <c r="U68" s="373">
        <v>0</v>
      </c>
      <c r="V68" s="373">
        <v>0</v>
      </c>
      <c r="W68" s="373">
        <v>92</v>
      </c>
      <c r="X68" s="1384"/>
      <c r="Y68" s="366" t="s">
        <v>447</v>
      </c>
      <c r="Z68" s="373">
        <v>109260</v>
      </c>
      <c r="AA68" s="373">
        <v>1541</v>
      </c>
      <c r="AB68" s="373">
        <v>7799</v>
      </c>
      <c r="AC68" s="373">
        <v>41</v>
      </c>
      <c r="AD68" s="373">
        <v>1981</v>
      </c>
      <c r="AE68" s="373">
        <v>424</v>
      </c>
      <c r="AF68" s="373">
        <v>56</v>
      </c>
      <c r="AG68" s="373">
        <v>721</v>
      </c>
      <c r="AH68" s="373">
        <v>4658</v>
      </c>
      <c r="AI68" s="1384"/>
      <c r="AJ68" s="366" t="s">
        <v>447</v>
      </c>
      <c r="AK68" s="373">
        <v>489</v>
      </c>
      <c r="AL68" s="373">
        <v>403</v>
      </c>
      <c r="AM68" s="373">
        <v>16180</v>
      </c>
      <c r="AN68" s="373">
        <v>3777</v>
      </c>
      <c r="AO68" s="373">
        <v>477</v>
      </c>
      <c r="AP68" s="373">
        <v>0</v>
      </c>
      <c r="AQ68" s="373">
        <v>53</v>
      </c>
      <c r="AR68" s="373">
        <v>38600</v>
      </c>
      <c r="AS68" s="373">
        <v>2282</v>
      </c>
      <c r="AT68" s="1384"/>
      <c r="AU68" s="366" t="s">
        <v>447</v>
      </c>
      <c r="AV68" s="373">
        <v>119125</v>
      </c>
      <c r="AW68" s="373">
        <v>0</v>
      </c>
      <c r="AX68" s="373">
        <v>0</v>
      </c>
      <c r="AY68" s="373">
        <v>121407</v>
      </c>
      <c r="AZ68" s="373">
        <v>0</v>
      </c>
      <c r="BA68" s="373">
        <v>0</v>
      </c>
      <c r="BB68" s="373">
        <v>0</v>
      </c>
      <c r="BC68" s="373">
        <v>3357</v>
      </c>
      <c r="BD68" s="373">
        <v>3176</v>
      </c>
      <c r="BE68" s="1384"/>
      <c r="BF68" s="366" t="s">
        <v>447</v>
      </c>
      <c r="BG68" s="373">
        <v>0</v>
      </c>
      <c r="BH68" s="373">
        <v>0</v>
      </c>
      <c r="BI68" s="373">
        <v>6533</v>
      </c>
      <c r="BJ68" s="373">
        <v>0</v>
      </c>
      <c r="BK68" s="373">
        <v>0</v>
      </c>
      <c r="BL68" s="373">
        <v>1704</v>
      </c>
      <c r="BM68" s="373">
        <v>0</v>
      </c>
      <c r="BN68" s="373">
        <v>1704</v>
      </c>
      <c r="BO68" s="373">
        <v>138</v>
      </c>
      <c r="BP68" s="1384"/>
      <c r="BQ68" s="366" t="s">
        <v>447</v>
      </c>
      <c r="BR68" s="373">
        <v>343</v>
      </c>
      <c r="BS68" s="373">
        <v>0</v>
      </c>
      <c r="BT68" s="374">
        <v>481</v>
      </c>
      <c r="BU68" s="376">
        <v>0</v>
      </c>
      <c r="BV68" s="375">
        <v>277985</v>
      </c>
    </row>
    <row r="69" spans="2:74" ht="13.5" customHeight="1">
      <c r="B69" s="1384"/>
      <c r="C69" s="371" t="s">
        <v>448</v>
      </c>
      <c r="D69" s="372">
        <v>10963</v>
      </c>
      <c r="E69" s="373">
        <v>16398</v>
      </c>
      <c r="F69" s="373">
        <v>11046</v>
      </c>
      <c r="G69" s="373">
        <v>0</v>
      </c>
      <c r="H69" s="373">
        <v>5582</v>
      </c>
      <c r="I69" s="373">
        <v>8019</v>
      </c>
      <c r="J69" s="373">
        <v>0</v>
      </c>
      <c r="K69" s="373">
        <v>1201</v>
      </c>
      <c r="L69" s="373">
        <v>772</v>
      </c>
      <c r="M69" s="1384"/>
      <c r="N69" s="371" t="s">
        <v>448</v>
      </c>
      <c r="O69" s="373">
        <v>15975</v>
      </c>
      <c r="P69" s="373">
        <v>2883</v>
      </c>
      <c r="Q69" s="373">
        <v>2114</v>
      </c>
      <c r="R69" s="373">
        <v>496</v>
      </c>
      <c r="S69" s="373">
        <v>0</v>
      </c>
      <c r="T69" s="373">
        <v>0</v>
      </c>
      <c r="U69" s="373">
        <v>0</v>
      </c>
      <c r="V69" s="373">
        <v>68</v>
      </c>
      <c r="W69" s="373">
        <v>491</v>
      </c>
      <c r="X69" s="1384"/>
      <c r="Y69" s="371" t="s">
        <v>448</v>
      </c>
      <c r="Z69" s="373">
        <v>76008</v>
      </c>
      <c r="AA69" s="373">
        <v>0</v>
      </c>
      <c r="AB69" s="373">
        <v>0</v>
      </c>
      <c r="AC69" s="373">
        <v>0</v>
      </c>
      <c r="AD69" s="373">
        <v>9</v>
      </c>
      <c r="AE69" s="373">
        <v>414</v>
      </c>
      <c r="AF69" s="373">
        <v>106</v>
      </c>
      <c r="AG69" s="373">
        <v>2</v>
      </c>
      <c r="AH69" s="373">
        <v>287</v>
      </c>
      <c r="AI69" s="1384"/>
      <c r="AJ69" s="371" t="s">
        <v>448</v>
      </c>
      <c r="AK69" s="373">
        <v>3</v>
      </c>
      <c r="AL69" s="373">
        <v>17</v>
      </c>
      <c r="AM69" s="373">
        <v>0</v>
      </c>
      <c r="AN69" s="373">
        <v>0</v>
      </c>
      <c r="AO69" s="373">
        <v>854</v>
      </c>
      <c r="AP69" s="373">
        <v>353</v>
      </c>
      <c r="AQ69" s="373">
        <v>109</v>
      </c>
      <c r="AR69" s="373">
        <v>2154</v>
      </c>
      <c r="AS69" s="373">
        <v>1716</v>
      </c>
      <c r="AT69" s="1384"/>
      <c r="AU69" s="371" t="s">
        <v>448</v>
      </c>
      <c r="AV69" s="373">
        <v>3991</v>
      </c>
      <c r="AW69" s="373">
        <v>38</v>
      </c>
      <c r="AX69" s="373">
        <v>0</v>
      </c>
      <c r="AY69" s="373">
        <v>5745</v>
      </c>
      <c r="AZ69" s="373">
        <v>0</v>
      </c>
      <c r="BA69" s="373">
        <v>90</v>
      </c>
      <c r="BB69" s="373">
        <v>23</v>
      </c>
      <c r="BC69" s="373">
        <v>0</v>
      </c>
      <c r="BD69" s="373">
        <v>17</v>
      </c>
      <c r="BE69" s="1384"/>
      <c r="BF69" s="371" t="s">
        <v>448</v>
      </c>
      <c r="BG69" s="373">
        <v>0</v>
      </c>
      <c r="BH69" s="373">
        <v>0</v>
      </c>
      <c r="BI69" s="373">
        <v>130</v>
      </c>
      <c r="BJ69" s="373">
        <v>0</v>
      </c>
      <c r="BK69" s="373">
        <v>0</v>
      </c>
      <c r="BL69" s="373">
        <v>12</v>
      </c>
      <c r="BM69" s="373">
        <v>0</v>
      </c>
      <c r="BN69" s="373">
        <v>12</v>
      </c>
      <c r="BO69" s="373">
        <v>71</v>
      </c>
      <c r="BP69" s="1384"/>
      <c r="BQ69" s="371" t="s">
        <v>448</v>
      </c>
      <c r="BR69" s="373">
        <v>0</v>
      </c>
      <c r="BS69" s="373">
        <v>0</v>
      </c>
      <c r="BT69" s="374">
        <v>71</v>
      </c>
      <c r="BU69" s="376">
        <v>0</v>
      </c>
      <c r="BV69" s="375">
        <v>84120</v>
      </c>
    </row>
    <row r="70" spans="2:74" ht="13.5" customHeight="1">
      <c r="B70" s="1384"/>
      <c r="C70" s="371" t="s">
        <v>449</v>
      </c>
      <c r="D70" s="372">
        <v>11315</v>
      </c>
      <c r="E70" s="373">
        <v>69134</v>
      </c>
      <c r="F70" s="373">
        <v>8825</v>
      </c>
      <c r="G70" s="373">
        <v>1</v>
      </c>
      <c r="H70" s="373">
        <v>6904</v>
      </c>
      <c r="I70" s="373">
        <v>13276</v>
      </c>
      <c r="J70" s="373">
        <v>68</v>
      </c>
      <c r="K70" s="373">
        <v>4453</v>
      </c>
      <c r="L70" s="373">
        <v>597</v>
      </c>
      <c r="M70" s="1384"/>
      <c r="N70" s="371" t="s">
        <v>449</v>
      </c>
      <c r="O70" s="373">
        <v>10964</v>
      </c>
      <c r="P70" s="373">
        <v>590</v>
      </c>
      <c r="Q70" s="373">
        <v>1500</v>
      </c>
      <c r="R70" s="373">
        <v>42</v>
      </c>
      <c r="S70" s="373">
        <v>0</v>
      </c>
      <c r="T70" s="373">
        <v>160</v>
      </c>
      <c r="U70" s="373">
        <v>0</v>
      </c>
      <c r="V70" s="373">
        <v>0</v>
      </c>
      <c r="W70" s="373">
        <v>1087</v>
      </c>
      <c r="X70" s="1384"/>
      <c r="Y70" s="371" t="s">
        <v>449</v>
      </c>
      <c r="Z70" s="373">
        <v>128916</v>
      </c>
      <c r="AA70" s="373">
        <v>0</v>
      </c>
      <c r="AB70" s="373">
        <v>14</v>
      </c>
      <c r="AC70" s="373">
        <v>155</v>
      </c>
      <c r="AD70" s="373">
        <v>371</v>
      </c>
      <c r="AE70" s="373">
        <v>803</v>
      </c>
      <c r="AF70" s="373">
        <v>308</v>
      </c>
      <c r="AG70" s="373">
        <v>104</v>
      </c>
      <c r="AH70" s="373">
        <v>2422</v>
      </c>
      <c r="AI70" s="1384"/>
      <c r="AJ70" s="371" t="s">
        <v>449</v>
      </c>
      <c r="AK70" s="373">
        <v>97</v>
      </c>
      <c r="AL70" s="373">
        <v>534</v>
      </c>
      <c r="AM70" s="373">
        <v>0</v>
      </c>
      <c r="AN70" s="373">
        <v>37</v>
      </c>
      <c r="AO70" s="373">
        <v>49</v>
      </c>
      <c r="AP70" s="373">
        <v>198</v>
      </c>
      <c r="AQ70" s="373">
        <v>1663</v>
      </c>
      <c r="AR70" s="373">
        <v>6755</v>
      </c>
      <c r="AS70" s="373">
        <v>50</v>
      </c>
      <c r="AT70" s="1384"/>
      <c r="AU70" s="371" t="s">
        <v>449</v>
      </c>
      <c r="AV70" s="373">
        <v>1894</v>
      </c>
      <c r="AW70" s="373">
        <v>40</v>
      </c>
      <c r="AX70" s="373">
        <v>0</v>
      </c>
      <c r="AY70" s="373">
        <v>1984</v>
      </c>
      <c r="AZ70" s="373">
        <v>0</v>
      </c>
      <c r="BA70" s="373">
        <v>0</v>
      </c>
      <c r="BB70" s="373">
        <v>0</v>
      </c>
      <c r="BC70" s="373">
        <v>0</v>
      </c>
      <c r="BD70" s="373">
        <v>2</v>
      </c>
      <c r="BE70" s="1384"/>
      <c r="BF70" s="371" t="s">
        <v>449</v>
      </c>
      <c r="BG70" s="373">
        <v>0</v>
      </c>
      <c r="BH70" s="373">
        <v>0</v>
      </c>
      <c r="BI70" s="373">
        <v>2</v>
      </c>
      <c r="BJ70" s="373">
        <v>0</v>
      </c>
      <c r="BK70" s="373">
        <v>750</v>
      </c>
      <c r="BL70" s="373">
        <v>4</v>
      </c>
      <c r="BM70" s="373">
        <v>72</v>
      </c>
      <c r="BN70" s="373">
        <v>826</v>
      </c>
      <c r="BO70" s="373">
        <v>0</v>
      </c>
      <c r="BP70" s="1384"/>
      <c r="BQ70" s="371" t="s">
        <v>449</v>
      </c>
      <c r="BR70" s="373">
        <v>150</v>
      </c>
      <c r="BS70" s="373">
        <v>0</v>
      </c>
      <c r="BT70" s="374">
        <v>150</v>
      </c>
      <c r="BU70" s="376">
        <v>0</v>
      </c>
      <c r="BV70" s="375">
        <v>138633</v>
      </c>
    </row>
    <row r="71" spans="2:74" ht="13.5" customHeight="1">
      <c r="B71" s="1384"/>
      <c r="C71" s="371" t="s">
        <v>450</v>
      </c>
      <c r="D71" s="372">
        <v>185</v>
      </c>
      <c r="E71" s="373">
        <v>1361</v>
      </c>
      <c r="F71" s="373">
        <v>111</v>
      </c>
      <c r="G71" s="373">
        <v>60</v>
      </c>
      <c r="H71" s="373">
        <v>0</v>
      </c>
      <c r="I71" s="373">
        <v>2091</v>
      </c>
      <c r="J71" s="373">
        <v>0</v>
      </c>
      <c r="K71" s="373">
        <v>9</v>
      </c>
      <c r="L71" s="373">
        <v>30</v>
      </c>
      <c r="M71" s="1384"/>
      <c r="N71" s="371" t="s">
        <v>450</v>
      </c>
      <c r="O71" s="373">
        <v>2</v>
      </c>
      <c r="P71" s="373">
        <v>0</v>
      </c>
      <c r="Q71" s="373">
        <v>0</v>
      </c>
      <c r="R71" s="373">
        <v>0</v>
      </c>
      <c r="S71" s="373">
        <v>0</v>
      </c>
      <c r="T71" s="373">
        <v>0</v>
      </c>
      <c r="U71" s="373">
        <v>0</v>
      </c>
      <c r="V71" s="373">
        <v>0</v>
      </c>
      <c r="W71" s="373">
        <v>109</v>
      </c>
      <c r="X71" s="1384"/>
      <c r="Y71" s="371" t="s">
        <v>450</v>
      </c>
      <c r="Z71" s="373">
        <v>3958</v>
      </c>
      <c r="AA71" s="373">
        <v>0</v>
      </c>
      <c r="AB71" s="373">
        <v>0</v>
      </c>
      <c r="AC71" s="373">
        <v>0</v>
      </c>
      <c r="AD71" s="373">
        <v>1</v>
      </c>
      <c r="AE71" s="373">
        <v>465</v>
      </c>
      <c r="AF71" s="373">
        <v>176</v>
      </c>
      <c r="AG71" s="373">
        <v>861</v>
      </c>
      <c r="AH71" s="373">
        <v>2443</v>
      </c>
      <c r="AI71" s="1384"/>
      <c r="AJ71" s="371" t="s">
        <v>450</v>
      </c>
      <c r="AK71" s="373">
        <v>40</v>
      </c>
      <c r="AL71" s="373">
        <v>119</v>
      </c>
      <c r="AM71" s="373">
        <v>60</v>
      </c>
      <c r="AN71" s="373">
        <v>0</v>
      </c>
      <c r="AO71" s="373">
        <v>49</v>
      </c>
      <c r="AP71" s="373">
        <v>54</v>
      </c>
      <c r="AQ71" s="373">
        <v>75</v>
      </c>
      <c r="AR71" s="373">
        <v>4343</v>
      </c>
      <c r="AS71" s="373">
        <v>1014</v>
      </c>
      <c r="AT71" s="1384"/>
      <c r="AU71" s="371" t="s">
        <v>450</v>
      </c>
      <c r="AV71" s="373">
        <v>6723</v>
      </c>
      <c r="AW71" s="373">
        <v>81</v>
      </c>
      <c r="AX71" s="373">
        <v>20</v>
      </c>
      <c r="AY71" s="373">
        <v>7838</v>
      </c>
      <c r="AZ71" s="373">
        <v>0</v>
      </c>
      <c r="BA71" s="373">
        <v>0</v>
      </c>
      <c r="BB71" s="373">
        <v>0</v>
      </c>
      <c r="BC71" s="373">
        <v>0</v>
      </c>
      <c r="BD71" s="373">
        <v>78</v>
      </c>
      <c r="BE71" s="1384"/>
      <c r="BF71" s="371" t="s">
        <v>450</v>
      </c>
      <c r="BG71" s="373">
        <v>0</v>
      </c>
      <c r="BH71" s="373">
        <v>158</v>
      </c>
      <c r="BI71" s="373">
        <v>236</v>
      </c>
      <c r="BJ71" s="373">
        <v>0</v>
      </c>
      <c r="BK71" s="373">
        <v>0</v>
      </c>
      <c r="BL71" s="373">
        <v>0</v>
      </c>
      <c r="BM71" s="373">
        <v>0</v>
      </c>
      <c r="BN71" s="373">
        <v>0</v>
      </c>
      <c r="BO71" s="373">
        <v>0</v>
      </c>
      <c r="BP71" s="1384"/>
      <c r="BQ71" s="371" t="s">
        <v>450</v>
      </c>
      <c r="BR71" s="373">
        <v>66</v>
      </c>
      <c r="BS71" s="373">
        <v>0</v>
      </c>
      <c r="BT71" s="374">
        <v>66</v>
      </c>
      <c r="BU71" s="376">
        <v>0</v>
      </c>
      <c r="BV71" s="375">
        <v>16441</v>
      </c>
    </row>
    <row r="72" spans="2:74" ht="13.5" customHeight="1">
      <c r="B72" s="1384"/>
      <c r="C72" s="371" t="s">
        <v>451</v>
      </c>
      <c r="D72" s="372">
        <v>34922</v>
      </c>
      <c r="E72" s="373">
        <v>181516</v>
      </c>
      <c r="F72" s="373">
        <v>2054</v>
      </c>
      <c r="G72" s="373">
        <v>698</v>
      </c>
      <c r="H72" s="373">
        <v>15359</v>
      </c>
      <c r="I72" s="373">
        <v>110499</v>
      </c>
      <c r="J72" s="373">
        <v>18091</v>
      </c>
      <c r="K72" s="373">
        <v>17373</v>
      </c>
      <c r="L72" s="373">
        <v>4480</v>
      </c>
      <c r="M72" s="1384"/>
      <c r="N72" s="371" t="s">
        <v>451</v>
      </c>
      <c r="O72" s="373">
        <v>8877</v>
      </c>
      <c r="P72" s="373">
        <v>3289</v>
      </c>
      <c r="Q72" s="373">
        <v>0</v>
      </c>
      <c r="R72" s="373">
        <v>3396</v>
      </c>
      <c r="S72" s="373">
        <v>0</v>
      </c>
      <c r="T72" s="373">
        <v>0</v>
      </c>
      <c r="U72" s="373">
        <v>0</v>
      </c>
      <c r="V72" s="373">
        <v>68</v>
      </c>
      <c r="W72" s="373">
        <v>132</v>
      </c>
      <c r="X72" s="1384"/>
      <c r="Y72" s="371" t="s">
        <v>451</v>
      </c>
      <c r="Z72" s="373">
        <v>400754</v>
      </c>
      <c r="AA72" s="373">
        <v>26</v>
      </c>
      <c r="AB72" s="373">
        <v>156</v>
      </c>
      <c r="AC72" s="373">
        <v>3552</v>
      </c>
      <c r="AD72" s="373">
        <v>970</v>
      </c>
      <c r="AE72" s="373">
        <v>16900</v>
      </c>
      <c r="AF72" s="373">
        <v>8976</v>
      </c>
      <c r="AG72" s="373">
        <v>13183</v>
      </c>
      <c r="AH72" s="373">
        <v>9825</v>
      </c>
      <c r="AI72" s="1384"/>
      <c r="AJ72" s="371" t="s">
        <v>451</v>
      </c>
      <c r="AK72" s="373">
        <v>3597</v>
      </c>
      <c r="AL72" s="373">
        <v>21929</v>
      </c>
      <c r="AM72" s="373">
        <v>483</v>
      </c>
      <c r="AN72" s="373">
        <v>180</v>
      </c>
      <c r="AO72" s="373">
        <v>362</v>
      </c>
      <c r="AP72" s="373">
        <v>4245</v>
      </c>
      <c r="AQ72" s="373">
        <v>9269</v>
      </c>
      <c r="AR72" s="373">
        <v>93653</v>
      </c>
      <c r="AS72" s="373">
        <v>5371</v>
      </c>
      <c r="AT72" s="1384"/>
      <c r="AU72" s="371" t="s">
        <v>451</v>
      </c>
      <c r="AV72" s="373">
        <v>72856</v>
      </c>
      <c r="AW72" s="373">
        <v>867</v>
      </c>
      <c r="AX72" s="373">
        <v>417</v>
      </c>
      <c r="AY72" s="373">
        <v>79511</v>
      </c>
      <c r="AZ72" s="373">
        <v>266</v>
      </c>
      <c r="BA72" s="373">
        <v>296</v>
      </c>
      <c r="BB72" s="373">
        <v>261</v>
      </c>
      <c r="BC72" s="373">
        <v>2460</v>
      </c>
      <c r="BD72" s="373">
        <v>2122</v>
      </c>
      <c r="BE72" s="1384"/>
      <c r="BF72" s="371" t="s">
        <v>451</v>
      </c>
      <c r="BG72" s="373">
        <v>893</v>
      </c>
      <c r="BH72" s="373">
        <v>0</v>
      </c>
      <c r="BI72" s="373">
        <v>6298</v>
      </c>
      <c r="BJ72" s="373">
        <v>25</v>
      </c>
      <c r="BK72" s="373">
        <v>84</v>
      </c>
      <c r="BL72" s="373">
        <v>872</v>
      </c>
      <c r="BM72" s="373">
        <v>2157</v>
      </c>
      <c r="BN72" s="373">
        <v>3138</v>
      </c>
      <c r="BO72" s="373">
        <v>19209</v>
      </c>
      <c r="BP72" s="1384"/>
      <c r="BQ72" s="371" t="s">
        <v>451</v>
      </c>
      <c r="BR72" s="373">
        <v>12849</v>
      </c>
      <c r="BS72" s="373">
        <v>65</v>
      </c>
      <c r="BT72" s="374">
        <v>32123</v>
      </c>
      <c r="BU72" s="376">
        <v>0</v>
      </c>
      <c r="BV72" s="375">
        <v>615477</v>
      </c>
    </row>
    <row r="73" spans="2:74" ht="13.5" customHeight="1">
      <c r="B73" s="1384"/>
      <c r="C73" s="371" t="s">
        <v>452</v>
      </c>
      <c r="D73" s="372">
        <v>10144</v>
      </c>
      <c r="E73" s="373">
        <v>5464</v>
      </c>
      <c r="F73" s="373">
        <v>671</v>
      </c>
      <c r="G73" s="373">
        <v>37</v>
      </c>
      <c r="H73" s="373">
        <v>3409</v>
      </c>
      <c r="I73" s="373">
        <v>1885</v>
      </c>
      <c r="J73" s="373">
        <v>235</v>
      </c>
      <c r="K73" s="373">
        <v>0</v>
      </c>
      <c r="L73" s="373">
        <v>103</v>
      </c>
      <c r="M73" s="1384"/>
      <c r="N73" s="371" t="s">
        <v>452</v>
      </c>
      <c r="O73" s="373">
        <v>319</v>
      </c>
      <c r="P73" s="373">
        <v>374</v>
      </c>
      <c r="Q73" s="373">
        <v>264</v>
      </c>
      <c r="R73" s="373">
        <v>60</v>
      </c>
      <c r="S73" s="373">
        <v>21</v>
      </c>
      <c r="T73" s="373">
        <v>0</v>
      </c>
      <c r="U73" s="373">
        <v>0</v>
      </c>
      <c r="V73" s="373">
        <v>0</v>
      </c>
      <c r="W73" s="373">
        <v>3585</v>
      </c>
      <c r="X73" s="1384"/>
      <c r="Y73" s="371" t="s">
        <v>452</v>
      </c>
      <c r="Z73" s="373">
        <v>26571</v>
      </c>
      <c r="AA73" s="373">
        <v>0</v>
      </c>
      <c r="AB73" s="373">
        <v>18</v>
      </c>
      <c r="AC73" s="373">
        <v>0</v>
      </c>
      <c r="AD73" s="373">
        <v>6447</v>
      </c>
      <c r="AE73" s="373">
        <v>746</v>
      </c>
      <c r="AF73" s="373">
        <v>1539</v>
      </c>
      <c r="AG73" s="373">
        <v>15323</v>
      </c>
      <c r="AH73" s="373">
        <v>1941</v>
      </c>
      <c r="AI73" s="1384"/>
      <c r="AJ73" s="371" t="s">
        <v>452</v>
      </c>
      <c r="AK73" s="373">
        <v>9312</v>
      </c>
      <c r="AL73" s="373">
        <v>9680</v>
      </c>
      <c r="AM73" s="373">
        <v>0</v>
      </c>
      <c r="AN73" s="373">
        <v>0</v>
      </c>
      <c r="AO73" s="373">
        <v>2166</v>
      </c>
      <c r="AP73" s="373">
        <v>345</v>
      </c>
      <c r="AQ73" s="373">
        <v>7814</v>
      </c>
      <c r="AR73" s="373">
        <v>55331</v>
      </c>
      <c r="AS73" s="373">
        <v>297</v>
      </c>
      <c r="AT73" s="1384"/>
      <c r="AU73" s="371" t="s">
        <v>452</v>
      </c>
      <c r="AV73" s="373">
        <v>10370</v>
      </c>
      <c r="AW73" s="373">
        <v>2472</v>
      </c>
      <c r="AX73" s="373">
        <v>402</v>
      </c>
      <c r="AY73" s="373">
        <v>13541</v>
      </c>
      <c r="AZ73" s="373">
        <v>0</v>
      </c>
      <c r="BA73" s="373">
        <v>0</v>
      </c>
      <c r="BB73" s="373">
        <v>4</v>
      </c>
      <c r="BC73" s="373">
        <v>12599</v>
      </c>
      <c r="BD73" s="373">
        <v>3817</v>
      </c>
      <c r="BE73" s="1384"/>
      <c r="BF73" s="371" t="s">
        <v>452</v>
      </c>
      <c r="BG73" s="373">
        <v>3003</v>
      </c>
      <c r="BH73" s="373">
        <v>20</v>
      </c>
      <c r="BI73" s="373">
        <v>19443</v>
      </c>
      <c r="BJ73" s="373">
        <v>0</v>
      </c>
      <c r="BK73" s="373">
        <v>14</v>
      </c>
      <c r="BL73" s="373">
        <v>1722</v>
      </c>
      <c r="BM73" s="373">
        <v>3</v>
      </c>
      <c r="BN73" s="373">
        <v>1739</v>
      </c>
      <c r="BO73" s="373">
        <v>3633</v>
      </c>
      <c r="BP73" s="1384"/>
      <c r="BQ73" s="371" t="s">
        <v>452</v>
      </c>
      <c r="BR73" s="373">
        <v>866</v>
      </c>
      <c r="BS73" s="373">
        <v>54</v>
      </c>
      <c r="BT73" s="374">
        <v>4553</v>
      </c>
      <c r="BU73" s="376">
        <v>0</v>
      </c>
      <c r="BV73" s="375">
        <v>121178</v>
      </c>
    </row>
    <row r="74" spans="2:74" ht="13.5" customHeight="1">
      <c r="B74" s="1384"/>
      <c r="C74" s="371" t="s">
        <v>453</v>
      </c>
      <c r="D74" s="372">
        <v>59</v>
      </c>
      <c r="E74" s="373">
        <v>0</v>
      </c>
      <c r="F74" s="373">
        <v>0</v>
      </c>
      <c r="G74" s="373">
        <v>0</v>
      </c>
      <c r="H74" s="373">
        <v>0</v>
      </c>
      <c r="I74" s="373">
        <v>0</v>
      </c>
      <c r="J74" s="373">
        <v>0</v>
      </c>
      <c r="K74" s="373">
        <v>15</v>
      </c>
      <c r="L74" s="373">
        <v>0</v>
      </c>
      <c r="M74" s="1384"/>
      <c r="N74" s="371" t="s">
        <v>453</v>
      </c>
      <c r="O74" s="373">
        <v>0</v>
      </c>
      <c r="P74" s="373">
        <v>0</v>
      </c>
      <c r="Q74" s="373">
        <v>0</v>
      </c>
      <c r="R74" s="373">
        <v>0</v>
      </c>
      <c r="S74" s="373">
        <v>0</v>
      </c>
      <c r="T74" s="373">
        <v>0</v>
      </c>
      <c r="U74" s="373">
        <v>0</v>
      </c>
      <c r="V74" s="373">
        <v>0</v>
      </c>
      <c r="W74" s="373">
        <v>0</v>
      </c>
      <c r="X74" s="1384"/>
      <c r="Y74" s="371" t="s">
        <v>453</v>
      </c>
      <c r="Z74" s="373">
        <v>74</v>
      </c>
      <c r="AA74" s="373">
        <v>40</v>
      </c>
      <c r="AB74" s="373">
        <v>0</v>
      </c>
      <c r="AC74" s="373">
        <v>0</v>
      </c>
      <c r="AD74" s="373">
        <v>165</v>
      </c>
      <c r="AE74" s="373">
        <v>0</v>
      </c>
      <c r="AF74" s="373">
        <v>0</v>
      </c>
      <c r="AG74" s="373">
        <v>18626</v>
      </c>
      <c r="AH74" s="373">
        <v>145</v>
      </c>
      <c r="AI74" s="1384"/>
      <c r="AJ74" s="371" t="s">
        <v>453</v>
      </c>
      <c r="AK74" s="373">
        <v>170</v>
      </c>
      <c r="AL74" s="373">
        <v>1382</v>
      </c>
      <c r="AM74" s="373">
        <v>0</v>
      </c>
      <c r="AN74" s="373">
        <v>0</v>
      </c>
      <c r="AO74" s="373">
        <v>0</v>
      </c>
      <c r="AP74" s="373">
        <v>0</v>
      </c>
      <c r="AQ74" s="373">
        <v>20</v>
      </c>
      <c r="AR74" s="373">
        <v>20548</v>
      </c>
      <c r="AS74" s="373">
        <v>117</v>
      </c>
      <c r="AT74" s="1384"/>
      <c r="AU74" s="371" t="s">
        <v>453</v>
      </c>
      <c r="AV74" s="373">
        <v>18787</v>
      </c>
      <c r="AW74" s="373">
        <v>0</v>
      </c>
      <c r="AX74" s="373">
        <v>0</v>
      </c>
      <c r="AY74" s="373">
        <v>18904</v>
      </c>
      <c r="AZ74" s="373">
        <v>0</v>
      </c>
      <c r="BA74" s="373">
        <v>0</v>
      </c>
      <c r="BB74" s="373">
        <v>0</v>
      </c>
      <c r="BC74" s="373">
        <v>0</v>
      </c>
      <c r="BD74" s="373">
        <v>0</v>
      </c>
      <c r="BE74" s="1384"/>
      <c r="BF74" s="371" t="s">
        <v>453</v>
      </c>
      <c r="BG74" s="373">
        <v>0</v>
      </c>
      <c r="BH74" s="373">
        <v>0</v>
      </c>
      <c r="BI74" s="373">
        <v>0</v>
      </c>
      <c r="BJ74" s="373">
        <v>0</v>
      </c>
      <c r="BK74" s="373">
        <v>0</v>
      </c>
      <c r="BL74" s="373">
        <v>0</v>
      </c>
      <c r="BM74" s="373">
        <v>0</v>
      </c>
      <c r="BN74" s="373">
        <v>0</v>
      </c>
      <c r="BO74" s="373">
        <v>0</v>
      </c>
      <c r="BP74" s="1384"/>
      <c r="BQ74" s="371" t="s">
        <v>453</v>
      </c>
      <c r="BR74" s="373">
        <v>0</v>
      </c>
      <c r="BS74" s="373">
        <v>0</v>
      </c>
      <c r="BT74" s="374">
        <v>0</v>
      </c>
      <c r="BU74" s="376">
        <v>0</v>
      </c>
      <c r="BV74" s="375">
        <v>39526</v>
      </c>
    </row>
    <row r="75" spans="2:74" ht="13.5" customHeight="1">
      <c r="B75" s="1384"/>
      <c r="C75" s="371" t="s">
        <v>454</v>
      </c>
      <c r="D75" s="372">
        <v>2271</v>
      </c>
      <c r="E75" s="373">
        <v>3</v>
      </c>
      <c r="F75" s="373">
        <v>0</v>
      </c>
      <c r="G75" s="373">
        <v>8</v>
      </c>
      <c r="H75" s="373">
        <v>0</v>
      </c>
      <c r="I75" s="373">
        <v>0</v>
      </c>
      <c r="J75" s="373">
        <v>2</v>
      </c>
      <c r="K75" s="373">
        <v>0</v>
      </c>
      <c r="L75" s="373">
        <v>4</v>
      </c>
      <c r="M75" s="1384"/>
      <c r="N75" s="371" t="s">
        <v>454</v>
      </c>
      <c r="O75" s="373">
        <v>30</v>
      </c>
      <c r="P75" s="373">
        <v>0</v>
      </c>
      <c r="Q75" s="373">
        <v>0</v>
      </c>
      <c r="R75" s="373">
        <v>0</v>
      </c>
      <c r="S75" s="373">
        <v>0</v>
      </c>
      <c r="T75" s="373">
        <v>0</v>
      </c>
      <c r="U75" s="373">
        <v>0</v>
      </c>
      <c r="V75" s="373">
        <v>0</v>
      </c>
      <c r="W75" s="373">
        <v>0</v>
      </c>
      <c r="X75" s="1384"/>
      <c r="Y75" s="371" t="s">
        <v>454</v>
      </c>
      <c r="Z75" s="373">
        <v>2318</v>
      </c>
      <c r="AA75" s="373">
        <v>0</v>
      </c>
      <c r="AB75" s="373">
        <v>0</v>
      </c>
      <c r="AC75" s="373">
        <v>10</v>
      </c>
      <c r="AD75" s="373">
        <v>0</v>
      </c>
      <c r="AE75" s="373">
        <v>5</v>
      </c>
      <c r="AF75" s="373">
        <v>0</v>
      </c>
      <c r="AG75" s="373">
        <v>641</v>
      </c>
      <c r="AH75" s="373">
        <v>54</v>
      </c>
      <c r="AI75" s="1384"/>
      <c r="AJ75" s="371" t="s">
        <v>454</v>
      </c>
      <c r="AK75" s="373">
        <v>0</v>
      </c>
      <c r="AL75" s="373">
        <v>365</v>
      </c>
      <c r="AM75" s="373">
        <v>0</v>
      </c>
      <c r="AN75" s="373">
        <v>0</v>
      </c>
      <c r="AO75" s="373">
        <v>0</v>
      </c>
      <c r="AP75" s="373">
        <v>0</v>
      </c>
      <c r="AQ75" s="373">
        <v>5473</v>
      </c>
      <c r="AR75" s="373">
        <v>6548</v>
      </c>
      <c r="AS75" s="373">
        <v>0</v>
      </c>
      <c r="AT75" s="1384"/>
      <c r="AU75" s="371" t="s">
        <v>454</v>
      </c>
      <c r="AV75" s="373">
        <v>0</v>
      </c>
      <c r="AW75" s="373">
        <v>13</v>
      </c>
      <c r="AX75" s="373">
        <v>2</v>
      </c>
      <c r="AY75" s="373">
        <v>15</v>
      </c>
      <c r="AZ75" s="373">
        <v>0</v>
      </c>
      <c r="BA75" s="373">
        <v>0</v>
      </c>
      <c r="BB75" s="373">
        <v>0</v>
      </c>
      <c r="BC75" s="373">
        <v>0</v>
      </c>
      <c r="BD75" s="373">
        <v>0</v>
      </c>
      <c r="BE75" s="1384"/>
      <c r="BF75" s="371" t="s">
        <v>454</v>
      </c>
      <c r="BG75" s="373">
        <v>0</v>
      </c>
      <c r="BH75" s="373">
        <v>4</v>
      </c>
      <c r="BI75" s="373">
        <v>4</v>
      </c>
      <c r="BJ75" s="373">
        <v>0</v>
      </c>
      <c r="BK75" s="373">
        <v>0</v>
      </c>
      <c r="BL75" s="373">
        <v>0</v>
      </c>
      <c r="BM75" s="373">
        <v>3</v>
      </c>
      <c r="BN75" s="373">
        <v>3</v>
      </c>
      <c r="BO75" s="373">
        <v>0</v>
      </c>
      <c r="BP75" s="1384"/>
      <c r="BQ75" s="371" t="s">
        <v>454</v>
      </c>
      <c r="BR75" s="373">
        <v>0</v>
      </c>
      <c r="BS75" s="373">
        <v>0</v>
      </c>
      <c r="BT75" s="374">
        <v>0</v>
      </c>
      <c r="BU75" s="376">
        <v>0</v>
      </c>
      <c r="BV75" s="375">
        <v>8888</v>
      </c>
    </row>
    <row r="76" spans="2:74" ht="13.5" customHeight="1">
      <c r="B76" s="1385"/>
      <c r="C76" s="377" t="s">
        <v>455</v>
      </c>
      <c r="D76" s="372">
        <v>137</v>
      </c>
      <c r="E76" s="373">
        <v>1570</v>
      </c>
      <c r="F76" s="373">
        <v>70</v>
      </c>
      <c r="G76" s="373">
        <v>0</v>
      </c>
      <c r="H76" s="373">
        <v>461</v>
      </c>
      <c r="I76" s="373">
        <v>323</v>
      </c>
      <c r="J76" s="373">
        <v>0</v>
      </c>
      <c r="K76" s="373">
        <v>48</v>
      </c>
      <c r="L76" s="373">
        <v>9</v>
      </c>
      <c r="M76" s="1385"/>
      <c r="N76" s="377" t="s">
        <v>455</v>
      </c>
      <c r="O76" s="373">
        <v>348</v>
      </c>
      <c r="P76" s="373">
        <v>195</v>
      </c>
      <c r="Q76" s="373">
        <v>257</v>
      </c>
      <c r="R76" s="373">
        <v>0</v>
      </c>
      <c r="S76" s="373">
        <v>0</v>
      </c>
      <c r="T76" s="373">
        <v>0</v>
      </c>
      <c r="U76" s="373">
        <v>0</v>
      </c>
      <c r="V76" s="373">
        <v>0</v>
      </c>
      <c r="W76" s="373">
        <v>7</v>
      </c>
      <c r="X76" s="1385"/>
      <c r="Y76" s="377" t="s">
        <v>455</v>
      </c>
      <c r="Z76" s="373">
        <v>3425</v>
      </c>
      <c r="AA76" s="373">
        <v>0</v>
      </c>
      <c r="AB76" s="373">
        <v>0</v>
      </c>
      <c r="AC76" s="373">
        <v>203</v>
      </c>
      <c r="AD76" s="373">
        <v>7623</v>
      </c>
      <c r="AE76" s="373">
        <v>773</v>
      </c>
      <c r="AF76" s="373">
        <v>823</v>
      </c>
      <c r="AG76" s="373">
        <v>7262</v>
      </c>
      <c r="AH76" s="373">
        <v>4193</v>
      </c>
      <c r="AI76" s="1385"/>
      <c r="AJ76" s="377" t="s">
        <v>455</v>
      </c>
      <c r="AK76" s="373">
        <v>41</v>
      </c>
      <c r="AL76" s="373">
        <v>61</v>
      </c>
      <c r="AM76" s="373">
        <v>1267</v>
      </c>
      <c r="AN76" s="373">
        <v>6</v>
      </c>
      <c r="AO76" s="373">
        <v>0</v>
      </c>
      <c r="AP76" s="373">
        <v>0</v>
      </c>
      <c r="AQ76" s="373">
        <v>1552</v>
      </c>
      <c r="AR76" s="373">
        <v>23804</v>
      </c>
      <c r="AS76" s="373">
        <v>10814</v>
      </c>
      <c r="AT76" s="1385"/>
      <c r="AU76" s="377" t="s">
        <v>455</v>
      </c>
      <c r="AV76" s="373">
        <v>410</v>
      </c>
      <c r="AW76" s="373">
        <v>0</v>
      </c>
      <c r="AX76" s="373">
        <v>0</v>
      </c>
      <c r="AY76" s="373">
        <v>11224</v>
      </c>
      <c r="AZ76" s="373">
        <v>0</v>
      </c>
      <c r="BA76" s="373">
        <v>0</v>
      </c>
      <c r="BB76" s="373">
        <v>18</v>
      </c>
      <c r="BC76" s="373">
        <v>181</v>
      </c>
      <c r="BD76" s="373">
        <v>23</v>
      </c>
      <c r="BE76" s="1385"/>
      <c r="BF76" s="377" t="s">
        <v>455</v>
      </c>
      <c r="BG76" s="373">
        <v>0</v>
      </c>
      <c r="BH76" s="373">
        <v>0</v>
      </c>
      <c r="BI76" s="373">
        <v>222</v>
      </c>
      <c r="BJ76" s="373">
        <v>25</v>
      </c>
      <c r="BK76" s="373">
        <v>0</v>
      </c>
      <c r="BL76" s="373">
        <v>2</v>
      </c>
      <c r="BM76" s="373">
        <v>7</v>
      </c>
      <c r="BN76" s="373">
        <v>34</v>
      </c>
      <c r="BO76" s="373">
        <v>6026</v>
      </c>
      <c r="BP76" s="1385"/>
      <c r="BQ76" s="377" t="s">
        <v>455</v>
      </c>
      <c r="BR76" s="373">
        <v>0</v>
      </c>
      <c r="BS76" s="373">
        <v>0</v>
      </c>
      <c r="BT76" s="374">
        <v>6026</v>
      </c>
      <c r="BU76" s="376">
        <v>0</v>
      </c>
      <c r="BV76" s="375">
        <v>44735</v>
      </c>
    </row>
    <row r="77" spans="2:74" ht="13.5" customHeight="1">
      <c r="B77" s="1383" t="s">
        <v>456</v>
      </c>
      <c r="C77" s="382" t="s">
        <v>456</v>
      </c>
      <c r="D77" s="383">
        <v>41347</v>
      </c>
      <c r="E77" s="384">
        <v>2049647</v>
      </c>
      <c r="F77" s="384">
        <v>68180</v>
      </c>
      <c r="G77" s="384">
        <v>1041</v>
      </c>
      <c r="H77" s="384">
        <v>319175</v>
      </c>
      <c r="I77" s="384">
        <v>82758</v>
      </c>
      <c r="J77" s="384">
        <v>735</v>
      </c>
      <c r="K77" s="384">
        <v>82983</v>
      </c>
      <c r="L77" s="384">
        <v>91688</v>
      </c>
      <c r="M77" s="1383" t="s">
        <v>456</v>
      </c>
      <c r="N77" s="382" t="s">
        <v>456</v>
      </c>
      <c r="O77" s="384">
        <v>150236</v>
      </c>
      <c r="P77" s="384">
        <v>8980</v>
      </c>
      <c r="Q77" s="384">
        <v>1912</v>
      </c>
      <c r="R77" s="384">
        <v>1020</v>
      </c>
      <c r="S77" s="384">
        <v>10</v>
      </c>
      <c r="T77" s="384">
        <v>0</v>
      </c>
      <c r="U77" s="384">
        <v>0</v>
      </c>
      <c r="V77" s="384">
        <v>149</v>
      </c>
      <c r="W77" s="384">
        <v>86454</v>
      </c>
      <c r="X77" s="1383" t="s">
        <v>456</v>
      </c>
      <c r="Y77" s="382" t="s">
        <v>456</v>
      </c>
      <c r="Z77" s="384">
        <v>2986315</v>
      </c>
      <c r="AA77" s="384">
        <v>481</v>
      </c>
      <c r="AB77" s="384">
        <v>5816</v>
      </c>
      <c r="AC77" s="384">
        <v>2452</v>
      </c>
      <c r="AD77" s="384">
        <v>3403</v>
      </c>
      <c r="AE77" s="384">
        <v>3558</v>
      </c>
      <c r="AF77" s="384">
        <v>2559</v>
      </c>
      <c r="AG77" s="384">
        <v>9684</v>
      </c>
      <c r="AH77" s="384">
        <v>13773</v>
      </c>
      <c r="AI77" s="1383" t="s">
        <v>456</v>
      </c>
      <c r="AJ77" s="382" t="s">
        <v>456</v>
      </c>
      <c r="AK77" s="384">
        <v>6841</v>
      </c>
      <c r="AL77" s="384">
        <v>7685</v>
      </c>
      <c r="AM77" s="384">
        <v>19071</v>
      </c>
      <c r="AN77" s="384">
        <v>5753</v>
      </c>
      <c r="AO77" s="384">
        <v>23353</v>
      </c>
      <c r="AP77" s="384">
        <v>2423</v>
      </c>
      <c r="AQ77" s="384">
        <v>33392</v>
      </c>
      <c r="AR77" s="384">
        <v>140244</v>
      </c>
      <c r="AS77" s="384">
        <v>13610</v>
      </c>
      <c r="AT77" s="1383" t="s">
        <v>456</v>
      </c>
      <c r="AU77" s="382" t="s">
        <v>456</v>
      </c>
      <c r="AV77" s="384">
        <v>19863</v>
      </c>
      <c r="AW77" s="384">
        <v>2197</v>
      </c>
      <c r="AX77" s="384">
        <v>933</v>
      </c>
      <c r="AY77" s="384">
        <v>36603</v>
      </c>
      <c r="AZ77" s="384">
        <v>3</v>
      </c>
      <c r="BA77" s="384">
        <v>0</v>
      </c>
      <c r="BB77" s="384">
        <v>12</v>
      </c>
      <c r="BC77" s="384">
        <v>277</v>
      </c>
      <c r="BD77" s="384">
        <v>2246</v>
      </c>
      <c r="BE77" s="1383" t="s">
        <v>456</v>
      </c>
      <c r="BF77" s="382" t="s">
        <v>456</v>
      </c>
      <c r="BG77" s="384">
        <v>0</v>
      </c>
      <c r="BH77" s="384">
        <v>0</v>
      </c>
      <c r="BI77" s="384">
        <v>2538</v>
      </c>
      <c r="BJ77" s="384">
        <v>60</v>
      </c>
      <c r="BK77" s="384">
        <v>577</v>
      </c>
      <c r="BL77" s="384">
        <v>93</v>
      </c>
      <c r="BM77" s="384">
        <v>30</v>
      </c>
      <c r="BN77" s="384">
        <v>760</v>
      </c>
      <c r="BO77" s="384">
        <v>1201</v>
      </c>
      <c r="BP77" s="1383" t="s">
        <v>456</v>
      </c>
      <c r="BQ77" s="382" t="s">
        <v>456</v>
      </c>
      <c r="BR77" s="384">
        <v>19393</v>
      </c>
      <c r="BS77" s="384">
        <v>0</v>
      </c>
      <c r="BT77" s="385">
        <v>20594</v>
      </c>
      <c r="BU77" s="1129">
        <v>0</v>
      </c>
      <c r="BV77" s="386">
        <v>3187054</v>
      </c>
    </row>
    <row r="78" spans="2:74" ht="13.5" customHeight="1">
      <c r="B78" s="1384"/>
      <c r="C78" s="366" t="s">
        <v>457</v>
      </c>
      <c r="D78" s="372">
        <v>76</v>
      </c>
      <c r="E78" s="373">
        <v>88952</v>
      </c>
      <c r="F78" s="373">
        <v>842</v>
      </c>
      <c r="G78" s="373">
        <v>3</v>
      </c>
      <c r="H78" s="373">
        <v>11210</v>
      </c>
      <c r="I78" s="373">
        <v>3982</v>
      </c>
      <c r="J78" s="373">
        <v>0</v>
      </c>
      <c r="K78" s="373">
        <v>17</v>
      </c>
      <c r="L78" s="373">
        <v>1236</v>
      </c>
      <c r="M78" s="1384"/>
      <c r="N78" s="366" t="s">
        <v>457</v>
      </c>
      <c r="O78" s="373">
        <v>586</v>
      </c>
      <c r="P78" s="373">
        <v>37</v>
      </c>
      <c r="Q78" s="373">
        <v>19</v>
      </c>
      <c r="R78" s="373">
        <v>3</v>
      </c>
      <c r="S78" s="373">
        <v>0</v>
      </c>
      <c r="T78" s="373">
        <v>0</v>
      </c>
      <c r="U78" s="373">
        <v>0</v>
      </c>
      <c r="V78" s="373">
        <v>0</v>
      </c>
      <c r="W78" s="373">
        <v>717</v>
      </c>
      <c r="X78" s="1384"/>
      <c r="Y78" s="366" t="s">
        <v>457</v>
      </c>
      <c r="Z78" s="373">
        <v>107680</v>
      </c>
      <c r="AA78" s="373">
        <v>0</v>
      </c>
      <c r="AB78" s="373">
        <v>0</v>
      </c>
      <c r="AC78" s="373">
        <v>181</v>
      </c>
      <c r="AD78" s="373">
        <v>80</v>
      </c>
      <c r="AE78" s="373">
        <v>37</v>
      </c>
      <c r="AF78" s="373">
        <v>0</v>
      </c>
      <c r="AG78" s="373">
        <v>0</v>
      </c>
      <c r="AH78" s="373">
        <v>132</v>
      </c>
      <c r="AI78" s="1384"/>
      <c r="AJ78" s="366" t="s">
        <v>457</v>
      </c>
      <c r="AK78" s="373">
        <v>5</v>
      </c>
      <c r="AL78" s="373">
        <v>147</v>
      </c>
      <c r="AM78" s="373">
        <v>0</v>
      </c>
      <c r="AN78" s="373">
        <v>1</v>
      </c>
      <c r="AO78" s="373">
        <v>0</v>
      </c>
      <c r="AP78" s="373">
        <v>0</v>
      </c>
      <c r="AQ78" s="373">
        <v>296</v>
      </c>
      <c r="AR78" s="373">
        <v>879</v>
      </c>
      <c r="AS78" s="373">
        <v>0</v>
      </c>
      <c r="AT78" s="1384"/>
      <c r="AU78" s="366" t="s">
        <v>457</v>
      </c>
      <c r="AV78" s="373">
        <v>55</v>
      </c>
      <c r="AW78" s="373">
        <v>19</v>
      </c>
      <c r="AX78" s="373">
        <v>28</v>
      </c>
      <c r="AY78" s="373">
        <v>102</v>
      </c>
      <c r="AZ78" s="373">
        <v>0</v>
      </c>
      <c r="BA78" s="373">
        <v>0</v>
      </c>
      <c r="BB78" s="373">
        <v>0</v>
      </c>
      <c r="BC78" s="373">
        <v>0</v>
      </c>
      <c r="BD78" s="373">
        <v>0</v>
      </c>
      <c r="BE78" s="1384"/>
      <c r="BF78" s="366" t="s">
        <v>457</v>
      </c>
      <c r="BG78" s="373">
        <v>0</v>
      </c>
      <c r="BH78" s="373">
        <v>0</v>
      </c>
      <c r="BI78" s="373">
        <v>0</v>
      </c>
      <c r="BJ78" s="373">
        <v>60</v>
      </c>
      <c r="BK78" s="373">
        <v>0</v>
      </c>
      <c r="BL78" s="373">
        <v>0</v>
      </c>
      <c r="BM78" s="373">
        <v>0</v>
      </c>
      <c r="BN78" s="373">
        <v>60</v>
      </c>
      <c r="BO78" s="373">
        <v>0</v>
      </c>
      <c r="BP78" s="1384"/>
      <c r="BQ78" s="366" t="s">
        <v>457</v>
      </c>
      <c r="BR78" s="373">
        <v>0</v>
      </c>
      <c r="BS78" s="373">
        <v>0</v>
      </c>
      <c r="BT78" s="374">
        <v>0</v>
      </c>
      <c r="BU78" s="376">
        <v>0</v>
      </c>
      <c r="BV78" s="375">
        <v>108721</v>
      </c>
    </row>
    <row r="79" spans="2:74" ht="13.5" customHeight="1">
      <c r="B79" s="1384"/>
      <c r="C79" s="371" t="s">
        <v>458</v>
      </c>
      <c r="D79" s="372">
        <v>4888</v>
      </c>
      <c r="E79" s="373">
        <v>999748</v>
      </c>
      <c r="F79" s="373">
        <v>3749</v>
      </c>
      <c r="G79" s="373">
        <v>3</v>
      </c>
      <c r="H79" s="373">
        <v>132334</v>
      </c>
      <c r="I79" s="373">
        <v>15114</v>
      </c>
      <c r="J79" s="373">
        <v>39</v>
      </c>
      <c r="K79" s="373">
        <v>17831</v>
      </c>
      <c r="L79" s="373">
        <v>1963</v>
      </c>
      <c r="M79" s="1384"/>
      <c r="N79" s="371" t="s">
        <v>458</v>
      </c>
      <c r="O79" s="373">
        <v>42513</v>
      </c>
      <c r="P79" s="373">
        <v>5481</v>
      </c>
      <c r="Q79" s="373">
        <v>1300</v>
      </c>
      <c r="R79" s="373">
        <v>358</v>
      </c>
      <c r="S79" s="373">
        <v>10</v>
      </c>
      <c r="T79" s="373">
        <v>0</v>
      </c>
      <c r="U79" s="373">
        <v>0</v>
      </c>
      <c r="V79" s="373">
        <v>0</v>
      </c>
      <c r="W79" s="373">
        <v>82911</v>
      </c>
      <c r="X79" s="1384"/>
      <c r="Y79" s="371" t="s">
        <v>458</v>
      </c>
      <c r="Z79" s="373">
        <v>1308242</v>
      </c>
      <c r="AA79" s="373">
        <v>0</v>
      </c>
      <c r="AB79" s="373">
        <v>4</v>
      </c>
      <c r="AC79" s="373">
        <v>1272</v>
      </c>
      <c r="AD79" s="373">
        <v>114</v>
      </c>
      <c r="AE79" s="373">
        <v>149</v>
      </c>
      <c r="AF79" s="373">
        <v>651</v>
      </c>
      <c r="AG79" s="373">
        <v>24</v>
      </c>
      <c r="AH79" s="373">
        <v>257</v>
      </c>
      <c r="AI79" s="1384"/>
      <c r="AJ79" s="371" t="s">
        <v>458</v>
      </c>
      <c r="AK79" s="373">
        <v>67</v>
      </c>
      <c r="AL79" s="373">
        <v>443</v>
      </c>
      <c r="AM79" s="373">
        <v>4</v>
      </c>
      <c r="AN79" s="373">
        <v>0</v>
      </c>
      <c r="AO79" s="373">
        <v>82</v>
      </c>
      <c r="AP79" s="373">
        <v>757</v>
      </c>
      <c r="AQ79" s="373">
        <v>1073</v>
      </c>
      <c r="AR79" s="373">
        <v>4897</v>
      </c>
      <c r="AS79" s="373">
        <v>70</v>
      </c>
      <c r="AT79" s="1384"/>
      <c r="AU79" s="371" t="s">
        <v>458</v>
      </c>
      <c r="AV79" s="373">
        <v>1284</v>
      </c>
      <c r="AW79" s="373">
        <v>335</v>
      </c>
      <c r="AX79" s="373">
        <v>766</v>
      </c>
      <c r="AY79" s="373">
        <v>2455</v>
      </c>
      <c r="AZ79" s="373">
        <v>0</v>
      </c>
      <c r="BA79" s="373">
        <v>0</v>
      </c>
      <c r="BB79" s="373">
        <v>12</v>
      </c>
      <c r="BC79" s="373">
        <v>0</v>
      </c>
      <c r="BD79" s="373">
        <v>21</v>
      </c>
      <c r="BE79" s="1384"/>
      <c r="BF79" s="371" t="s">
        <v>458</v>
      </c>
      <c r="BG79" s="373">
        <v>0</v>
      </c>
      <c r="BH79" s="373">
        <v>0</v>
      </c>
      <c r="BI79" s="373">
        <v>33</v>
      </c>
      <c r="BJ79" s="373">
        <v>0</v>
      </c>
      <c r="BK79" s="373">
        <v>331</v>
      </c>
      <c r="BL79" s="373">
        <v>0</v>
      </c>
      <c r="BM79" s="373">
        <v>12</v>
      </c>
      <c r="BN79" s="373">
        <v>343</v>
      </c>
      <c r="BO79" s="373">
        <v>0</v>
      </c>
      <c r="BP79" s="1384"/>
      <c r="BQ79" s="371" t="s">
        <v>458</v>
      </c>
      <c r="BR79" s="373">
        <v>0</v>
      </c>
      <c r="BS79" s="373">
        <v>0</v>
      </c>
      <c r="BT79" s="374">
        <v>0</v>
      </c>
      <c r="BU79" s="376">
        <v>0</v>
      </c>
      <c r="BV79" s="375">
        <v>1315970</v>
      </c>
    </row>
    <row r="80" spans="2:74" ht="13.5" customHeight="1">
      <c r="B80" s="1384"/>
      <c r="C80" s="371" t="s">
        <v>459</v>
      </c>
      <c r="D80" s="372">
        <v>5310</v>
      </c>
      <c r="E80" s="373">
        <v>102170</v>
      </c>
      <c r="F80" s="373">
        <v>12499</v>
      </c>
      <c r="G80" s="373">
        <v>7</v>
      </c>
      <c r="H80" s="373">
        <v>12032</v>
      </c>
      <c r="I80" s="373">
        <v>2584</v>
      </c>
      <c r="J80" s="373">
        <v>102</v>
      </c>
      <c r="K80" s="373">
        <v>4007</v>
      </c>
      <c r="L80" s="373">
        <v>273</v>
      </c>
      <c r="M80" s="1384"/>
      <c r="N80" s="371" t="s">
        <v>459</v>
      </c>
      <c r="O80" s="373">
        <v>8394</v>
      </c>
      <c r="P80" s="373">
        <v>74</v>
      </c>
      <c r="Q80" s="373">
        <v>583</v>
      </c>
      <c r="R80" s="373">
        <v>28</v>
      </c>
      <c r="S80" s="373">
        <v>0</v>
      </c>
      <c r="T80" s="373">
        <v>0</v>
      </c>
      <c r="U80" s="373">
        <v>0</v>
      </c>
      <c r="V80" s="373">
        <v>133</v>
      </c>
      <c r="W80" s="373">
        <v>754</v>
      </c>
      <c r="X80" s="1384"/>
      <c r="Y80" s="371" t="s">
        <v>459</v>
      </c>
      <c r="Z80" s="373">
        <v>148950</v>
      </c>
      <c r="AA80" s="373">
        <v>5</v>
      </c>
      <c r="AB80" s="373">
        <v>33</v>
      </c>
      <c r="AC80" s="373">
        <v>0</v>
      </c>
      <c r="AD80" s="373">
        <v>112</v>
      </c>
      <c r="AE80" s="373">
        <v>450</v>
      </c>
      <c r="AF80" s="373">
        <v>164</v>
      </c>
      <c r="AG80" s="373">
        <v>256</v>
      </c>
      <c r="AH80" s="373">
        <v>648</v>
      </c>
      <c r="AI80" s="1384"/>
      <c r="AJ80" s="371" t="s">
        <v>459</v>
      </c>
      <c r="AK80" s="373">
        <v>132</v>
      </c>
      <c r="AL80" s="373">
        <v>372</v>
      </c>
      <c r="AM80" s="373">
        <v>24</v>
      </c>
      <c r="AN80" s="373">
        <v>0</v>
      </c>
      <c r="AO80" s="373">
        <v>28</v>
      </c>
      <c r="AP80" s="373">
        <v>26</v>
      </c>
      <c r="AQ80" s="373">
        <v>579</v>
      </c>
      <c r="AR80" s="373">
        <v>2829</v>
      </c>
      <c r="AS80" s="373">
        <v>139</v>
      </c>
      <c r="AT80" s="1384"/>
      <c r="AU80" s="371" t="s">
        <v>459</v>
      </c>
      <c r="AV80" s="373">
        <v>3619</v>
      </c>
      <c r="AW80" s="373">
        <v>195</v>
      </c>
      <c r="AX80" s="373">
        <v>0</v>
      </c>
      <c r="AY80" s="373">
        <v>3953</v>
      </c>
      <c r="AZ80" s="373">
        <v>3</v>
      </c>
      <c r="BA80" s="373">
        <v>0</v>
      </c>
      <c r="BB80" s="373">
        <v>0</v>
      </c>
      <c r="BC80" s="373">
        <v>0</v>
      </c>
      <c r="BD80" s="373">
        <v>0</v>
      </c>
      <c r="BE80" s="1384"/>
      <c r="BF80" s="371" t="s">
        <v>459</v>
      </c>
      <c r="BG80" s="373">
        <v>0</v>
      </c>
      <c r="BH80" s="373">
        <v>0</v>
      </c>
      <c r="BI80" s="373">
        <v>3</v>
      </c>
      <c r="BJ80" s="373">
        <v>0</v>
      </c>
      <c r="BK80" s="373">
        <v>0</v>
      </c>
      <c r="BL80" s="373">
        <v>0</v>
      </c>
      <c r="BM80" s="373">
        <v>5</v>
      </c>
      <c r="BN80" s="373">
        <v>5</v>
      </c>
      <c r="BO80" s="373">
        <v>35</v>
      </c>
      <c r="BP80" s="1384"/>
      <c r="BQ80" s="371" t="s">
        <v>459</v>
      </c>
      <c r="BR80" s="373">
        <v>1</v>
      </c>
      <c r="BS80" s="373">
        <v>0</v>
      </c>
      <c r="BT80" s="374">
        <v>36</v>
      </c>
      <c r="BU80" s="376">
        <v>0</v>
      </c>
      <c r="BV80" s="375">
        <v>155776</v>
      </c>
    </row>
    <row r="81" spans="2:74" ht="13.5" customHeight="1">
      <c r="B81" s="1384"/>
      <c r="C81" s="371" t="s">
        <v>460</v>
      </c>
      <c r="D81" s="372">
        <v>6244</v>
      </c>
      <c r="E81" s="373">
        <v>535116</v>
      </c>
      <c r="F81" s="373">
        <v>31742</v>
      </c>
      <c r="G81" s="373">
        <v>903</v>
      </c>
      <c r="H81" s="373">
        <v>110513</v>
      </c>
      <c r="I81" s="373">
        <v>25593</v>
      </c>
      <c r="J81" s="373">
        <v>32</v>
      </c>
      <c r="K81" s="373">
        <v>26334</v>
      </c>
      <c r="L81" s="373">
        <v>4965</v>
      </c>
      <c r="M81" s="1384"/>
      <c r="N81" s="371" t="s">
        <v>460</v>
      </c>
      <c r="O81" s="373">
        <v>16232</v>
      </c>
      <c r="P81" s="373">
        <v>1101</v>
      </c>
      <c r="Q81" s="373">
        <v>8</v>
      </c>
      <c r="R81" s="373">
        <v>373</v>
      </c>
      <c r="S81" s="373">
        <v>0</v>
      </c>
      <c r="T81" s="373">
        <v>0</v>
      </c>
      <c r="U81" s="373">
        <v>0</v>
      </c>
      <c r="V81" s="373">
        <v>0</v>
      </c>
      <c r="W81" s="373">
        <v>1638</v>
      </c>
      <c r="X81" s="1384"/>
      <c r="Y81" s="371" t="s">
        <v>460</v>
      </c>
      <c r="Z81" s="373">
        <v>760794</v>
      </c>
      <c r="AA81" s="373">
        <v>476</v>
      </c>
      <c r="AB81" s="373">
        <v>493</v>
      </c>
      <c r="AC81" s="373">
        <v>782</v>
      </c>
      <c r="AD81" s="373">
        <v>821</v>
      </c>
      <c r="AE81" s="373">
        <v>227</v>
      </c>
      <c r="AF81" s="373">
        <v>67</v>
      </c>
      <c r="AG81" s="373">
        <v>5663</v>
      </c>
      <c r="AH81" s="373">
        <v>3308</v>
      </c>
      <c r="AI81" s="1384"/>
      <c r="AJ81" s="371" t="s">
        <v>460</v>
      </c>
      <c r="AK81" s="373">
        <v>635</v>
      </c>
      <c r="AL81" s="373">
        <v>3684</v>
      </c>
      <c r="AM81" s="373">
        <v>57</v>
      </c>
      <c r="AN81" s="373">
        <v>25</v>
      </c>
      <c r="AO81" s="373">
        <v>1578</v>
      </c>
      <c r="AP81" s="373">
        <v>1584</v>
      </c>
      <c r="AQ81" s="373">
        <v>3321</v>
      </c>
      <c r="AR81" s="373">
        <v>22721</v>
      </c>
      <c r="AS81" s="373">
        <v>117</v>
      </c>
      <c r="AT81" s="1384"/>
      <c r="AU81" s="371" t="s">
        <v>460</v>
      </c>
      <c r="AV81" s="373">
        <v>2082</v>
      </c>
      <c r="AW81" s="373">
        <v>723</v>
      </c>
      <c r="AX81" s="373">
        <v>0</v>
      </c>
      <c r="AY81" s="373">
        <v>2922</v>
      </c>
      <c r="AZ81" s="373">
        <v>0</v>
      </c>
      <c r="BA81" s="373">
        <v>0</v>
      </c>
      <c r="BB81" s="373">
        <v>0</v>
      </c>
      <c r="BC81" s="373">
        <v>0</v>
      </c>
      <c r="BD81" s="373">
        <v>5</v>
      </c>
      <c r="BE81" s="1384"/>
      <c r="BF81" s="371" t="s">
        <v>460</v>
      </c>
      <c r="BG81" s="373">
        <v>0</v>
      </c>
      <c r="BH81" s="373">
        <v>0</v>
      </c>
      <c r="BI81" s="373">
        <v>5</v>
      </c>
      <c r="BJ81" s="373">
        <v>0</v>
      </c>
      <c r="BK81" s="373">
        <v>15</v>
      </c>
      <c r="BL81" s="373">
        <v>27</v>
      </c>
      <c r="BM81" s="373">
        <v>0</v>
      </c>
      <c r="BN81" s="373">
        <v>42</v>
      </c>
      <c r="BO81" s="373">
        <v>53</v>
      </c>
      <c r="BP81" s="1384"/>
      <c r="BQ81" s="371" t="s">
        <v>460</v>
      </c>
      <c r="BR81" s="373">
        <v>15</v>
      </c>
      <c r="BS81" s="373">
        <v>0</v>
      </c>
      <c r="BT81" s="374">
        <v>68</v>
      </c>
      <c r="BU81" s="376">
        <v>0</v>
      </c>
      <c r="BV81" s="375">
        <v>786552</v>
      </c>
    </row>
    <row r="82" spans="2:74" ht="13.5" customHeight="1">
      <c r="B82" s="1384"/>
      <c r="C82" s="371" t="s">
        <v>461</v>
      </c>
      <c r="D82" s="372">
        <v>9238</v>
      </c>
      <c r="E82" s="373">
        <v>130255</v>
      </c>
      <c r="F82" s="373">
        <v>8923</v>
      </c>
      <c r="G82" s="373">
        <v>39</v>
      </c>
      <c r="H82" s="373">
        <v>14804</v>
      </c>
      <c r="I82" s="373">
        <v>10129</v>
      </c>
      <c r="J82" s="373">
        <v>273</v>
      </c>
      <c r="K82" s="373">
        <v>5756</v>
      </c>
      <c r="L82" s="373">
        <v>814</v>
      </c>
      <c r="M82" s="1384"/>
      <c r="N82" s="371" t="s">
        <v>461</v>
      </c>
      <c r="O82" s="373">
        <v>14196</v>
      </c>
      <c r="P82" s="373">
        <v>344</v>
      </c>
      <c r="Q82" s="373">
        <v>0</v>
      </c>
      <c r="R82" s="373">
        <v>0</v>
      </c>
      <c r="S82" s="373">
        <v>0</v>
      </c>
      <c r="T82" s="373">
        <v>0</v>
      </c>
      <c r="U82" s="373">
        <v>0</v>
      </c>
      <c r="V82" s="373">
        <v>0</v>
      </c>
      <c r="W82" s="373">
        <v>261</v>
      </c>
      <c r="X82" s="1384"/>
      <c r="Y82" s="371" t="s">
        <v>461</v>
      </c>
      <c r="Z82" s="373">
        <v>195032</v>
      </c>
      <c r="AA82" s="373">
        <v>0</v>
      </c>
      <c r="AB82" s="373">
        <v>126</v>
      </c>
      <c r="AC82" s="373">
        <v>132</v>
      </c>
      <c r="AD82" s="373">
        <v>884</v>
      </c>
      <c r="AE82" s="373">
        <v>2603</v>
      </c>
      <c r="AF82" s="373">
        <v>32</v>
      </c>
      <c r="AG82" s="373">
        <v>244</v>
      </c>
      <c r="AH82" s="373">
        <v>961</v>
      </c>
      <c r="AI82" s="1384"/>
      <c r="AJ82" s="371" t="s">
        <v>461</v>
      </c>
      <c r="AK82" s="373">
        <v>46</v>
      </c>
      <c r="AL82" s="373">
        <v>409</v>
      </c>
      <c r="AM82" s="373">
        <v>18</v>
      </c>
      <c r="AN82" s="373">
        <v>320</v>
      </c>
      <c r="AO82" s="373">
        <v>65</v>
      </c>
      <c r="AP82" s="373">
        <v>12</v>
      </c>
      <c r="AQ82" s="373">
        <v>1588</v>
      </c>
      <c r="AR82" s="373">
        <v>7440</v>
      </c>
      <c r="AS82" s="373">
        <v>280</v>
      </c>
      <c r="AT82" s="1384"/>
      <c r="AU82" s="371" t="s">
        <v>461</v>
      </c>
      <c r="AV82" s="373">
        <v>6029</v>
      </c>
      <c r="AW82" s="373">
        <v>499</v>
      </c>
      <c r="AX82" s="373">
        <v>79</v>
      </c>
      <c r="AY82" s="373">
        <v>6887</v>
      </c>
      <c r="AZ82" s="373">
        <v>0</v>
      </c>
      <c r="BA82" s="373">
        <v>0</v>
      </c>
      <c r="BB82" s="373">
        <v>0</v>
      </c>
      <c r="BC82" s="373">
        <v>0</v>
      </c>
      <c r="BD82" s="373">
        <v>17</v>
      </c>
      <c r="BE82" s="1384"/>
      <c r="BF82" s="371" t="s">
        <v>461</v>
      </c>
      <c r="BG82" s="373">
        <v>0</v>
      </c>
      <c r="BH82" s="373">
        <v>0</v>
      </c>
      <c r="BI82" s="373">
        <v>17</v>
      </c>
      <c r="BJ82" s="373">
        <v>0</v>
      </c>
      <c r="BK82" s="373">
        <v>211</v>
      </c>
      <c r="BL82" s="373">
        <v>2</v>
      </c>
      <c r="BM82" s="373">
        <v>3</v>
      </c>
      <c r="BN82" s="373">
        <v>216</v>
      </c>
      <c r="BO82" s="373">
        <v>26</v>
      </c>
      <c r="BP82" s="1384"/>
      <c r="BQ82" s="371" t="s">
        <v>461</v>
      </c>
      <c r="BR82" s="373">
        <v>54</v>
      </c>
      <c r="BS82" s="373">
        <v>0</v>
      </c>
      <c r="BT82" s="374">
        <v>80</v>
      </c>
      <c r="BU82" s="376">
        <v>0</v>
      </c>
      <c r="BV82" s="375">
        <v>209672</v>
      </c>
    </row>
    <row r="83" spans="2:74" ht="13.5" customHeight="1">
      <c r="B83" s="1384"/>
      <c r="C83" s="371" t="s">
        <v>462</v>
      </c>
      <c r="D83" s="372">
        <v>8558</v>
      </c>
      <c r="E83" s="373">
        <v>46167</v>
      </c>
      <c r="F83" s="373">
        <v>5525</v>
      </c>
      <c r="G83" s="373">
        <v>0</v>
      </c>
      <c r="H83" s="373">
        <v>7874</v>
      </c>
      <c r="I83" s="373">
        <v>21211</v>
      </c>
      <c r="J83" s="373">
        <v>18</v>
      </c>
      <c r="K83" s="373">
        <v>3195</v>
      </c>
      <c r="L83" s="373">
        <v>1937</v>
      </c>
      <c r="M83" s="1384"/>
      <c r="N83" s="371" t="s">
        <v>462</v>
      </c>
      <c r="O83" s="373">
        <v>11275</v>
      </c>
      <c r="P83" s="373">
        <v>1862</v>
      </c>
      <c r="Q83" s="373">
        <v>0</v>
      </c>
      <c r="R83" s="373">
        <v>196</v>
      </c>
      <c r="S83" s="373">
        <v>0</v>
      </c>
      <c r="T83" s="373">
        <v>0</v>
      </c>
      <c r="U83" s="373">
        <v>0</v>
      </c>
      <c r="V83" s="373">
        <v>16</v>
      </c>
      <c r="W83" s="373">
        <v>22</v>
      </c>
      <c r="X83" s="1384"/>
      <c r="Y83" s="371" t="s">
        <v>462</v>
      </c>
      <c r="Z83" s="373">
        <v>107856</v>
      </c>
      <c r="AA83" s="373">
        <v>0</v>
      </c>
      <c r="AB83" s="373">
        <v>24</v>
      </c>
      <c r="AC83" s="373">
        <v>6</v>
      </c>
      <c r="AD83" s="373">
        <v>776</v>
      </c>
      <c r="AE83" s="373">
        <v>54</v>
      </c>
      <c r="AF83" s="373">
        <v>1</v>
      </c>
      <c r="AG83" s="373">
        <v>2770</v>
      </c>
      <c r="AH83" s="373">
        <v>3664</v>
      </c>
      <c r="AI83" s="1384"/>
      <c r="AJ83" s="371" t="s">
        <v>462</v>
      </c>
      <c r="AK83" s="373">
        <v>5796</v>
      </c>
      <c r="AL83" s="373">
        <v>1959</v>
      </c>
      <c r="AM83" s="373">
        <v>308</v>
      </c>
      <c r="AN83" s="373">
        <v>8</v>
      </c>
      <c r="AO83" s="373">
        <v>0</v>
      </c>
      <c r="AP83" s="373">
        <v>38</v>
      </c>
      <c r="AQ83" s="373">
        <v>1678</v>
      </c>
      <c r="AR83" s="373">
        <v>17082</v>
      </c>
      <c r="AS83" s="373">
        <v>43</v>
      </c>
      <c r="AT83" s="1384"/>
      <c r="AU83" s="371" t="s">
        <v>462</v>
      </c>
      <c r="AV83" s="373">
        <v>3853</v>
      </c>
      <c r="AW83" s="373">
        <v>3</v>
      </c>
      <c r="AX83" s="373">
        <v>0</v>
      </c>
      <c r="AY83" s="373">
        <v>3899</v>
      </c>
      <c r="AZ83" s="373">
        <v>0</v>
      </c>
      <c r="BA83" s="373">
        <v>0</v>
      </c>
      <c r="BB83" s="373">
        <v>0</v>
      </c>
      <c r="BC83" s="373">
        <v>0</v>
      </c>
      <c r="BD83" s="373">
        <v>1353</v>
      </c>
      <c r="BE83" s="1384"/>
      <c r="BF83" s="371" t="s">
        <v>462</v>
      </c>
      <c r="BG83" s="373">
        <v>0</v>
      </c>
      <c r="BH83" s="373">
        <v>0</v>
      </c>
      <c r="BI83" s="373">
        <v>1353</v>
      </c>
      <c r="BJ83" s="373">
        <v>0</v>
      </c>
      <c r="BK83" s="373">
        <v>0</v>
      </c>
      <c r="BL83" s="373">
        <v>43</v>
      </c>
      <c r="BM83" s="373">
        <v>0</v>
      </c>
      <c r="BN83" s="373">
        <v>43</v>
      </c>
      <c r="BO83" s="373">
        <v>34</v>
      </c>
      <c r="BP83" s="1384"/>
      <c r="BQ83" s="371" t="s">
        <v>462</v>
      </c>
      <c r="BR83" s="373">
        <v>1</v>
      </c>
      <c r="BS83" s="373">
        <v>0</v>
      </c>
      <c r="BT83" s="374">
        <v>35</v>
      </c>
      <c r="BU83" s="376">
        <v>0</v>
      </c>
      <c r="BV83" s="375">
        <v>130268</v>
      </c>
    </row>
    <row r="84" spans="2:74" ht="13.5" customHeight="1">
      <c r="B84" s="1384"/>
      <c r="C84" s="371" t="s">
        <v>463</v>
      </c>
      <c r="D84" s="372">
        <v>3277</v>
      </c>
      <c r="E84" s="373">
        <v>113797</v>
      </c>
      <c r="F84" s="373">
        <v>835</v>
      </c>
      <c r="G84" s="373">
        <v>14</v>
      </c>
      <c r="H84" s="373">
        <v>26707</v>
      </c>
      <c r="I84" s="373">
        <v>3580</v>
      </c>
      <c r="J84" s="373">
        <v>0</v>
      </c>
      <c r="K84" s="373">
        <v>25588</v>
      </c>
      <c r="L84" s="373">
        <v>80291</v>
      </c>
      <c r="M84" s="1384"/>
      <c r="N84" s="371" t="s">
        <v>463</v>
      </c>
      <c r="O84" s="373">
        <v>54054</v>
      </c>
      <c r="P84" s="373">
        <v>10</v>
      </c>
      <c r="Q84" s="373">
        <v>0</v>
      </c>
      <c r="R84" s="373">
        <v>0</v>
      </c>
      <c r="S84" s="373">
        <v>0</v>
      </c>
      <c r="T84" s="373">
        <v>0</v>
      </c>
      <c r="U84" s="373">
        <v>0</v>
      </c>
      <c r="V84" s="373">
        <v>0</v>
      </c>
      <c r="W84" s="373">
        <v>83</v>
      </c>
      <c r="X84" s="1384"/>
      <c r="Y84" s="371" t="s">
        <v>463</v>
      </c>
      <c r="Z84" s="373">
        <v>308236</v>
      </c>
      <c r="AA84" s="373">
        <v>0</v>
      </c>
      <c r="AB84" s="373">
        <v>4934</v>
      </c>
      <c r="AC84" s="373">
        <v>0</v>
      </c>
      <c r="AD84" s="373">
        <v>69</v>
      </c>
      <c r="AE84" s="373">
        <v>36</v>
      </c>
      <c r="AF84" s="373">
        <v>1417</v>
      </c>
      <c r="AG84" s="373">
        <v>406</v>
      </c>
      <c r="AH84" s="373">
        <v>4169</v>
      </c>
      <c r="AI84" s="1384"/>
      <c r="AJ84" s="371" t="s">
        <v>463</v>
      </c>
      <c r="AK84" s="373">
        <v>109</v>
      </c>
      <c r="AL84" s="373">
        <v>373</v>
      </c>
      <c r="AM84" s="373">
        <v>18560</v>
      </c>
      <c r="AN84" s="373">
        <v>5399</v>
      </c>
      <c r="AO84" s="373">
        <v>21543</v>
      </c>
      <c r="AP84" s="373">
        <v>3</v>
      </c>
      <c r="AQ84" s="373">
        <v>23934</v>
      </c>
      <c r="AR84" s="373">
        <v>80952</v>
      </c>
      <c r="AS84" s="373">
        <v>12959</v>
      </c>
      <c r="AT84" s="1384"/>
      <c r="AU84" s="371" t="s">
        <v>463</v>
      </c>
      <c r="AV84" s="373">
        <v>1784</v>
      </c>
      <c r="AW84" s="373">
        <v>0</v>
      </c>
      <c r="AX84" s="373">
        <v>0</v>
      </c>
      <c r="AY84" s="373">
        <v>14743</v>
      </c>
      <c r="AZ84" s="373">
        <v>0</v>
      </c>
      <c r="BA84" s="373">
        <v>0</v>
      </c>
      <c r="BB84" s="373">
        <v>0</v>
      </c>
      <c r="BC84" s="373">
        <v>277</v>
      </c>
      <c r="BD84" s="373">
        <v>754</v>
      </c>
      <c r="BE84" s="1384"/>
      <c r="BF84" s="371" t="s">
        <v>463</v>
      </c>
      <c r="BG84" s="373">
        <v>0</v>
      </c>
      <c r="BH84" s="373">
        <v>0</v>
      </c>
      <c r="BI84" s="373">
        <v>1031</v>
      </c>
      <c r="BJ84" s="373">
        <v>0</v>
      </c>
      <c r="BK84" s="373">
        <v>0</v>
      </c>
      <c r="BL84" s="373">
        <v>0</v>
      </c>
      <c r="BM84" s="373">
        <v>10</v>
      </c>
      <c r="BN84" s="373">
        <v>10</v>
      </c>
      <c r="BO84" s="373">
        <v>756</v>
      </c>
      <c r="BP84" s="1384"/>
      <c r="BQ84" s="371" t="s">
        <v>463</v>
      </c>
      <c r="BR84" s="373">
        <v>19320</v>
      </c>
      <c r="BS84" s="373">
        <v>0</v>
      </c>
      <c r="BT84" s="374">
        <v>20076</v>
      </c>
      <c r="BU84" s="376">
        <v>0</v>
      </c>
      <c r="BV84" s="375">
        <v>425048</v>
      </c>
    </row>
    <row r="85" spans="2:74" ht="13.5" customHeight="1">
      <c r="B85" s="1385"/>
      <c r="C85" s="377" t="s">
        <v>464</v>
      </c>
      <c r="D85" s="372">
        <v>3756</v>
      </c>
      <c r="E85" s="373">
        <v>33442</v>
      </c>
      <c r="F85" s="373">
        <v>4065</v>
      </c>
      <c r="G85" s="373">
        <v>72</v>
      </c>
      <c r="H85" s="373">
        <v>3701</v>
      </c>
      <c r="I85" s="373">
        <v>565</v>
      </c>
      <c r="J85" s="373">
        <v>271</v>
      </c>
      <c r="K85" s="373">
        <v>255</v>
      </c>
      <c r="L85" s="373">
        <v>209</v>
      </c>
      <c r="M85" s="1385"/>
      <c r="N85" s="377" t="s">
        <v>464</v>
      </c>
      <c r="O85" s="373">
        <v>2986</v>
      </c>
      <c r="P85" s="373">
        <v>71</v>
      </c>
      <c r="Q85" s="373">
        <v>2</v>
      </c>
      <c r="R85" s="373">
        <v>62</v>
      </c>
      <c r="S85" s="373">
        <v>0</v>
      </c>
      <c r="T85" s="373">
        <v>0</v>
      </c>
      <c r="U85" s="373">
        <v>0</v>
      </c>
      <c r="V85" s="373">
        <v>0</v>
      </c>
      <c r="W85" s="373">
        <v>68</v>
      </c>
      <c r="X85" s="1385"/>
      <c r="Y85" s="377" t="s">
        <v>464</v>
      </c>
      <c r="Z85" s="373">
        <v>49525</v>
      </c>
      <c r="AA85" s="373">
        <v>0</v>
      </c>
      <c r="AB85" s="373">
        <v>202</v>
      </c>
      <c r="AC85" s="373">
        <v>79</v>
      </c>
      <c r="AD85" s="373">
        <v>547</v>
      </c>
      <c r="AE85" s="373">
        <v>2</v>
      </c>
      <c r="AF85" s="373">
        <v>227</v>
      </c>
      <c r="AG85" s="373">
        <v>321</v>
      </c>
      <c r="AH85" s="373">
        <v>634</v>
      </c>
      <c r="AI85" s="1385"/>
      <c r="AJ85" s="377" t="s">
        <v>464</v>
      </c>
      <c r="AK85" s="373">
        <v>51</v>
      </c>
      <c r="AL85" s="373">
        <v>298</v>
      </c>
      <c r="AM85" s="373">
        <v>100</v>
      </c>
      <c r="AN85" s="373">
        <v>0</v>
      </c>
      <c r="AO85" s="373">
        <v>57</v>
      </c>
      <c r="AP85" s="373">
        <v>3</v>
      </c>
      <c r="AQ85" s="373">
        <v>923</v>
      </c>
      <c r="AR85" s="373">
        <v>3444</v>
      </c>
      <c r="AS85" s="373">
        <v>2</v>
      </c>
      <c r="AT85" s="1385"/>
      <c r="AU85" s="377" t="s">
        <v>464</v>
      </c>
      <c r="AV85" s="373">
        <v>1157</v>
      </c>
      <c r="AW85" s="373">
        <v>423</v>
      </c>
      <c r="AX85" s="373">
        <v>60</v>
      </c>
      <c r="AY85" s="373">
        <v>1642</v>
      </c>
      <c r="AZ85" s="373">
        <v>0</v>
      </c>
      <c r="BA85" s="373">
        <v>0</v>
      </c>
      <c r="BB85" s="373">
        <v>0</v>
      </c>
      <c r="BC85" s="373">
        <v>0</v>
      </c>
      <c r="BD85" s="373">
        <v>96</v>
      </c>
      <c r="BE85" s="1385"/>
      <c r="BF85" s="377" t="s">
        <v>464</v>
      </c>
      <c r="BG85" s="373">
        <v>0</v>
      </c>
      <c r="BH85" s="373">
        <v>0</v>
      </c>
      <c r="BI85" s="373">
        <v>96</v>
      </c>
      <c r="BJ85" s="373">
        <v>0</v>
      </c>
      <c r="BK85" s="373">
        <v>20</v>
      </c>
      <c r="BL85" s="373">
        <v>21</v>
      </c>
      <c r="BM85" s="373">
        <v>0</v>
      </c>
      <c r="BN85" s="373">
        <v>41</v>
      </c>
      <c r="BO85" s="373">
        <v>297</v>
      </c>
      <c r="BP85" s="1385"/>
      <c r="BQ85" s="377" t="s">
        <v>464</v>
      </c>
      <c r="BR85" s="373">
        <v>2</v>
      </c>
      <c r="BS85" s="373">
        <v>0</v>
      </c>
      <c r="BT85" s="374">
        <v>299</v>
      </c>
      <c r="BU85" s="376">
        <v>0</v>
      </c>
      <c r="BV85" s="375">
        <v>55047</v>
      </c>
    </row>
    <row r="86" spans="2:74" ht="13.5" customHeight="1">
      <c r="B86" s="1383" t="s">
        <v>465</v>
      </c>
      <c r="C86" s="382" t="s">
        <v>465</v>
      </c>
      <c r="D86" s="383">
        <v>21539</v>
      </c>
      <c r="E86" s="384">
        <v>157651</v>
      </c>
      <c r="F86" s="384">
        <v>20235</v>
      </c>
      <c r="G86" s="384">
        <v>1451</v>
      </c>
      <c r="H86" s="384">
        <v>49378</v>
      </c>
      <c r="I86" s="384">
        <v>71467</v>
      </c>
      <c r="J86" s="384">
        <v>3404</v>
      </c>
      <c r="K86" s="384">
        <v>14903</v>
      </c>
      <c r="L86" s="384">
        <v>6076</v>
      </c>
      <c r="M86" s="1383" t="s">
        <v>465</v>
      </c>
      <c r="N86" s="382" t="s">
        <v>465</v>
      </c>
      <c r="O86" s="384">
        <v>25750</v>
      </c>
      <c r="P86" s="384">
        <v>7075</v>
      </c>
      <c r="Q86" s="384">
        <v>426</v>
      </c>
      <c r="R86" s="384">
        <v>37</v>
      </c>
      <c r="S86" s="384">
        <v>0</v>
      </c>
      <c r="T86" s="384">
        <v>1417</v>
      </c>
      <c r="U86" s="384">
        <v>0</v>
      </c>
      <c r="V86" s="384">
        <v>1632</v>
      </c>
      <c r="W86" s="384">
        <v>3657</v>
      </c>
      <c r="X86" s="1383" t="s">
        <v>465</v>
      </c>
      <c r="Y86" s="382" t="s">
        <v>465</v>
      </c>
      <c r="Z86" s="384">
        <v>386098</v>
      </c>
      <c r="AA86" s="384">
        <v>277</v>
      </c>
      <c r="AB86" s="384">
        <v>482</v>
      </c>
      <c r="AC86" s="384">
        <v>1316</v>
      </c>
      <c r="AD86" s="384">
        <v>5077</v>
      </c>
      <c r="AE86" s="384">
        <v>3428</v>
      </c>
      <c r="AF86" s="384">
        <v>917</v>
      </c>
      <c r="AG86" s="384">
        <v>20968</v>
      </c>
      <c r="AH86" s="384">
        <v>3170</v>
      </c>
      <c r="AI86" s="1383" t="s">
        <v>465</v>
      </c>
      <c r="AJ86" s="382" t="s">
        <v>465</v>
      </c>
      <c r="AK86" s="384">
        <v>2606</v>
      </c>
      <c r="AL86" s="384">
        <v>4908</v>
      </c>
      <c r="AM86" s="384">
        <v>90</v>
      </c>
      <c r="AN86" s="384">
        <v>3464</v>
      </c>
      <c r="AO86" s="384">
        <v>849</v>
      </c>
      <c r="AP86" s="384">
        <v>595</v>
      </c>
      <c r="AQ86" s="384">
        <v>8052</v>
      </c>
      <c r="AR86" s="384">
        <v>56199</v>
      </c>
      <c r="AS86" s="384">
        <v>26421</v>
      </c>
      <c r="AT86" s="1383" t="s">
        <v>465</v>
      </c>
      <c r="AU86" s="382" t="s">
        <v>465</v>
      </c>
      <c r="AV86" s="384">
        <v>268380</v>
      </c>
      <c r="AW86" s="384">
        <v>3490</v>
      </c>
      <c r="AX86" s="384">
        <v>189</v>
      </c>
      <c r="AY86" s="384">
        <v>298480</v>
      </c>
      <c r="AZ86" s="384">
        <v>62</v>
      </c>
      <c r="BA86" s="384">
        <v>1126</v>
      </c>
      <c r="BB86" s="384">
        <v>2659</v>
      </c>
      <c r="BC86" s="384">
        <v>7602</v>
      </c>
      <c r="BD86" s="384">
        <v>1612</v>
      </c>
      <c r="BE86" s="1383" t="s">
        <v>465</v>
      </c>
      <c r="BF86" s="382" t="s">
        <v>465</v>
      </c>
      <c r="BG86" s="384">
        <v>189</v>
      </c>
      <c r="BH86" s="384">
        <v>207</v>
      </c>
      <c r="BI86" s="384">
        <v>13457</v>
      </c>
      <c r="BJ86" s="384">
        <v>250</v>
      </c>
      <c r="BK86" s="384">
        <v>820</v>
      </c>
      <c r="BL86" s="384">
        <v>584</v>
      </c>
      <c r="BM86" s="384">
        <v>787</v>
      </c>
      <c r="BN86" s="384">
        <v>2441</v>
      </c>
      <c r="BO86" s="384">
        <v>49482</v>
      </c>
      <c r="BP86" s="1383" t="s">
        <v>465</v>
      </c>
      <c r="BQ86" s="382" t="s">
        <v>465</v>
      </c>
      <c r="BR86" s="384">
        <v>1171</v>
      </c>
      <c r="BS86" s="384">
        <v>0</v>
      </c>
      <c r="BT86" s="385">
        <v>50653</v>
      </c>
      <c r="BU86" s="1129">
        <v>0</v>
      </c>
      <c r="BV86" s="386">
        <v>807328</v>
      </c>
    </row>
    <row r="87" spans="2:74" ht="13.5" customHeight="1">
      <c r="B87" s="1384"/>
      <c r="C87" s="388" t="s">
        <v>466</v>
      </c>
      <c r="D87" s="372">
        <v>4298</v>
      </c>
      <c r="E87" s="373">
        <v>1830</v>
      </c>
      <c r="F87" s="373">
        <v>6376</v>
      </c>
      <c r="G87" s="373">
        <v>972</v>
      </c>
      <c r="H87" s="373">
        <v>377</v>
      </c>
      <c r="I87" s="373">
        <v>4852</v>
      </c>
      <c r="J87" s="373">
        <v>1940</v>
      </c>
      <c r="K87" s="373">
        <v>2646</v>
      </c>
      <c r="L87" s="373">
        <v>2113</v>
      </c>
      <c r="M87" s="1384"/>
      <c r="N87" s="388" t="s">
        <v>466</v>
      </c>
      <c r="O87" s="373">
        <v>1559</v>
      </c>
      <c r="P87" s="373">
        <v>20</v>
      </c>
      <c r="Q87" s="373">
        <v>0</v>
      </c>
      <c r="R87" s="373">
        <v>37</v>
      </c>
      <c r="S87" s="373">
        <v>0</v>
      </c>
      <c r="T87" s="373">
        <v>1287</v>
      </c>
      <c r="U87" s="373">
        <v>0</v>
      </c>
      <c r="V87" s="373">
        <v>991</v>
      </c>
      <c r="W87" s="373">
        <v>1727</v>
      </c>
      <c r="X87" s="1384"/>
      <c r="Y87" s="388" t="s">
        <v>466</v>
      </c>
      <c r="Z87" s="373">
        <v>31025</v>
      </c>
      <c r="AA87" s="373">
        <v>0</v>
      </c>
      <c r="AB87" s="373">
        <v>455</v>
      </c>
      <c r="AC87" s="373">
        <v>0</v>
      </c>
      <c r="AD87" s="373">
        <v>430</v>
      </c>
      <c r="AE87" s="373">
        <v>809</v>
      </c>
      <c r="AF87" s="373">
        <v>359</v>
      </c>
      <c r="AG87" s="373">
        <v>757</v>
      </c>
      <c r="AH87" s="373">
        <v>85</v>
      </c>
      <c r="AI87" s="1384"/>
      <c r="AJ87" s="388" t="s">
        <v>466</v>
      </c>
      <c r="AK87" s="373">
        <v>53</v>
      </c>
      <c r="AL87" s="373">
        <v>497</v>
      </c>
      <c r="AM87" s="373">
        <v>90</v>
      </c>
      <c r="AN87" s="373">
        <v>19</v>
      </c>
      <c r="AO87" s="373">
        <v>0</v>
      </c>
      <c r="AP87" s="373">
        <v>44</v>
      </c>
      <c r="AQ87" s="373">
        <v>1325</v>
      </c>
      <c r="AR87" s="373">
        <v>4923</v>
      </c>
      <c r="AS87" s="373">
        <v>923</v>
      </c>
      <c r="AT87" s="1384"/>
      <c r="AU87" s="388" t="s">
        <v>466</v>
      </c>
      <c r="AV87" s="373">
        <v>18608</v>
      </c>
      <c r="AW87" s="373">
        <v>45</v>
      </c>
      <c r="AX87" s="373">
        <v>123</v>
      </c>
      <c r="AY87" s="373">
        <v>19699</v>
      </c>
      <c r="AZ87" s="373">
        <v>62</v>
      </c>
      <c r="BA87" s="373">
        <v>0</v>
      </c>
      <c r="BB87" s="373">
        <v>24</v>
      </c>
      <c r="BC87" s="373">
        <v>273</v>
      </c>
      <c r="BD87" s="373">
        <v>176</v>
      </c>
      <c r="BE87" s="1384"/>
      <c r="BF87" s="388" t="s">
        <v>466</v>
      </c>
      <c r="BG87" s="373">
        <v>0</v>
      </c>
      <c r="BH87" s="373">
        <v>50</v>
      </c>
      <c r="BI87" s="373">
        <v>585</v>
      </c>
      <c r="BJ87" s="373">
        <v>25</v>
      </c>
      <c r="BK87" s="373">
        <v>0</v>
      </c>
      <c r="BL87" s="373">
        <v>120</v>
      </c>
      <c r="BM87" s="373">
        <v>236</v>
      </c>
      <c r="BN87" s="373">
        <v>381</v>
      </c>
      <c r="BO87" s="373">
        <v>1291</v>
      </c>
      <c r="BP87" s="1384"/>
      <c r="BQ87" s="388" t="s">
        <v>466</v>
      </c>
      <c r="BR87" s="373">
        <v>94</v>
      </c>
      <c r="BS87" s="373">
        <v>0</v>
      </c>
      <c r="BT87" s="374">
        <v>1385</v>
      </c>
      <c r="BU87" s="376">
        <v>0</v>
      </c>
      <c r="BV87" s="375">
        <v>57998</v>
      </c>
    </row>
    <row r="88" spans="2:74" ht="13.5" customHeight="1">
      <c r="B88" s="1384"/>
      <c r="C88" s="376" t="s">
        <v>467</v>
      </c>
      <c r="D88" s="372">
        <v>1834</v>
      </c>
      <c r="E88" s="373">
        <v>1220</v>
      </c>
      <c r="F88" s="373">
        <v>1369</v>
      </c>
      <c r="G88" s="373">
        <v>0</v>
      </c>
      <c r="H88" s="373">
        <v>1481</v>
      </c>
      <c r="I88" s="373">
        <v>627</v>
      </c>
      <c r="J88" s="373">
        <v>139</v>
      </c>
      <c r="K88" s="373">
        <v>464</v>
      </c>
      <c r="L88" s="373">
        <v>315</v>
      </c>
      <c r="M88" s="1384"/>
      <c r="N88" s="376" t="s">
        <v>467</v>
      </c>
      <c r="O88" s="373">
        <v>453</v>
      </c>
      <c r="P88" s="373">
        <v>216</v>
      </c>
      <c r="Q88" s="373">
        <v>376</v>
      </c>
      <c r="R88" s="373">
        <v>0</v>
      </c>
      <c r="S88" s="373">
        <v>0</v>
      </c>
      <c r="T88" s="373">
        <v>130</v>
      </c>
      <c r="U88" s="373">
        <v>0</v>
      </c>
      <c r="V88" s="373">
        <v>144</v>
      </c>
      <c r="W88" s="373">
        <v>478</v>
      </c>
      <c r="X88" s="1384"/>
      <c r="Y88" s="376" t="s">
        <v>467</v>
      </c>
      <c r="Z88" s="373">
        <v>9246</v>
      </c>
      <c r="AA88" s="373">
        <v>0</v>
      </c>
      <c r="AB88" s="373">
        <v>0</v>
      </c>
      <c r="AC88" s="373">
        <v>0</v>
      </c>
      <c r="AD88" s="373">
        <v>1377</v>
      </c>
      <c r="AE88" s="373">
        <v>0</v>
      </c>
      <c r="AF88" s="373">
        <v>168</v>
      </c>
      <c r="AG88" s="373">
        <v>311</v>
      </c>
      <c r="AH88" s="373">
        <v>14</v>
      </c>
      <c r="AI88" s="1384"/>
      <c r="AJ88" s="376" t="s">
        <v>467</v>
      </c>
      <c r="AK88" s="373">
        <v>57</v>
      </c>
      <c r="AL88" s="373">
        <v>1020</v>
      </c>
      <c r="AM88" s="373">
        <v>0</v>
      </c>
      <c r="AN88" s="373">
        <v>0</v>
      </c>
      <c r="AO88" s="373">
        <v>0</v>
      </c>
      <c r="AP88" s="373">
        <v>0</v>
      </c>
      <c r="AQ88" s="373">
        <v>0</v>
      </c>
      <c r="AR88" s="373">
        <v>2947</v>
      </c>
      <c r="AS88" s="373">
        <v>165</v>
      </c>
      <c r="AT88" s="1384"/>
      <c r="AU88" s="376" t="s">
        <v>467</v>
      </c>
      <c r="AV88" s="373">
        <v>6316</v>
      </c>
      <c r="AW88" s="373">
        <v>57</v>
      </c>
      <c r="AX88" s="373">
        <v>0</v>
      </c>
      <c r="AY88" s="373">
        <v>6538</v>
      </c>
      <c r="AZ88" s="373">
        <v>0</v>
      </c>
      <c r="BA88" s="373">
        <v>0</v>
      </c>
      <c r="BB88" s="373">
        <v>0</v>
      </c>
      <c r="BC88" s="373">
        <v>364</v>
      </c>
      <c r="BD88" s="373">
        <v>0</v>
      </c>
      <c r="BE88" s="1384"/>
      <c r="BF88" s="376" t="s">
        <v>467</v>
      </c>
      <c r="BG88" s="373">
        <v>0</v>
      </c>
      <c r="BH88" s="373">
        <v>132</v>
      </c>
      <c r="BI88" s="373">
        <v>496</v>
      </c>
      <c r="BJ88" s="373">
        <v>25</v>
      </c>
      <c r="BK88" s="373">
        <v>20</v>
      </c>
      <c r="BL88" s="373">
        <v>0</v>
      </c>
      <c r="BM88" s="373">
        <v>10</v>
      </c>
      <c r="BN88" s="373">
        <v>55</v>
      </c>
      <c r="BO88" s="373">
        <v>80</v>
      </c>
      <c r="BP88" s="1384"/>
      <c r="BQ88" s="376" t="s">
        <v>467</v>
      </c>
      <c r="BR88" s="373">
        <v>0</v>
      </c>
      <c r="BS88" s="373">
        <v>0</v>
      </c>
      <c r="BT88" s="374">
        <v>80</v>
      </c>
      <c r="BU88" s="376">
        <v>0</v>
      </c>
      <c r="BV88" s="375">
        <v>19362</v>
      </c>
    </row>
    <row r="89" spans="2:74" ht="13.5" customHeight="1">
      <c r="B89" s="1384"/>
      <c r="C89" s="376" t="s">
        <v>468</v>
      </c>
      <c r="D89" s="372">
        <v>2851</v>
      </c>
      <c r="E89" s="373">
        <v>24259</v>
      </c>
      <c r="F89" s="373">
        <v>2000</v>
      </c>
      <c r="G89" s="373">
        <v>0</v>
      </c>
      <c r="H89" s="373">
        <v>10346</v>
      </c>
      <c r="I89" s="373">
        <v>35378</v>
      </c>
      <c r="J89" s="373">
        <v>140</v>
      </c>
      <c r="K89" s="373">
        <v>1210</v>
      </c>
      <c r="L89" s="373">
        <v>1162</v>
      </c>
      <c r="M89" s="1384"/>
      <c r="N89" s="376" t="s">
        <v>468</v>
      </c>
      <c r="O89" s="373">
        <v>7222</v>
      </c>
      <c r="P89" s="373">
        <v>6000</v>
      </c>
      <c r="Q89" s="373">
        <v>50</v>
      </c>
      <c r="R89" s="373">
        <v>0</v>
      </c>
      <c r="S89" s="373">
        <v>0</v>
      </c>
      <c r="T89" s="373">
        <v>0</v>
      </c>
      <c r="U89" s="373">
        <v>0</v>
      </c>
      <c r="V89" s="373">
        <v>0</v>
      </c>
      <c r="W89" s="373">
        <v>132</v>
      </c>
      <c r="X89" s="1384"/>
      <c r="Y89" s="376" t="s">
        <v>468</v>
      </c>
      <c r="Z89" s="373">
        <v>90750</v>
      </c>
      <c r="AA89" s="373">
        <v>277</v>
      </c>
      <c r="AB89" s="373">
        <v>0</v>
      </c>
      <c r="AC89" s="373">
        <v>1260</v>
      </c>
      <c r="AD89" s="373">
        <v>878</v>
      </c>
      <c r="AE89" s="373">
        <v>2353</v>
      </c>
      <c r="AF89" s="373">
        <v>255</v>
      </c>
      <c r="AG89" s="373">
        <v>18388</v>
      </c>
      <c r="AH89" s="373">
        <v>856</v>
      </c>
      <c r="AI89" s="1384"/>
      <c r="AJ89" s="376" t="s">
        <v>468</v>
      </c>
      <c r="AK89" s="373">
        <v>1844</v>
      </c>
      <c r="AL89" s="373">
        <v>2803</v>
      </c>
      <c r="AM89" s="373">
        <v>0</v>
      </c>
      <c r="AN89" s="373">
        <v>3445</v>
      </c>
      <c r="AO89" s="373">
        <v>722</v>
      </c>
      <c r="AP89" s="373">
        <v>0</v>
      </c>
      <c r="AQ89" s="373">
        <v>3487</v>
      </c>
      <c r="AR89" s="373">
        <v>36568</v>
      </c>
      <c r="AS89" s="373">
        <v>24769</v>
      </c>
      <c r="AT89" s="1384"/>
      <c r="AU89" s="376" t="s">
        <v>468</v>
      </c>
      <c r="AV89" s="373">
        <v>222178</v>
      </c>
      <c r="AW89" s="373">
        <v>88</v>
      </c>
      <c r="AX89" s="373">
        <v>0</v>
      </c>
      <c r="AY89" s="373">
        <v>247035</v>
      </c>
      <c r="AZ89" s="373">
        <v>0</v>
      </c>
      <c r="BA89" s="373">
        <v>1126</v>
      </c>
      <c r="BB89" s="373">
        <v>2635</v>
      </c>
      <c r="BC89" s="373">
        <v>6965</v>
      </c>
      <c r="BD89" s="373">
        <v>31</v>
      </c>
      <c r="BE89" s="1384"/>
      <c r="BF89" s="376" t="s">
        <v>468</v>
      </c>
      <c r="BG89" s="373">
        <v>189</v>
      </c>
      <c r="BH89" s="373">
        <v>25</v>
      </c>
      <c r="BI89" s="373">
        <v>10971</v>
      </c>
      <c r="BJ89" s="373">
        <v>200</v>
      </c>
      <c r="BK89" s="373">
        <v>800</v>
      </c>
      <c r="BL89" s="373">
        <v>464</v>
      </c>
      <c r="BM89" s="373">
        <v>541</v>
      </c>
      <c r="BN89" s="373">
        <v>2005</v>
      </c>
      <c r="BO89" s="373">
        <v>47593</v>
      </c>
      <c r="BP89" s="1384"/>
      <c r="BQ89" s="376" t="s">
        <v>468</v>
      </c>
      <c r="BR89" s="373">
        <v>1027</v>
      </c>
      <c r="BS89" s="373">
        <v>0</v>
      </c>
      <c r="BT89" s="374">
        <v>48620</v>
      </c>
      <c r="BU89" s="376">
        <v>0</v>
      </c>
      <c r="BV89" s="375">
        <v>435949</v>
      </c>
    </row>
    <row r="90" spans="2:74" ht="13.5" customHeight="1">
      <c r="B90" s="1384"/>
      <c r="C90" s="376" t="s">
        <v>469</v>
      </c>
      <c r="D90" s="372">
        <v>929</v>
      </c>
      <c r="E90" s="373">
        <v>1523</v>
      </c>
      <c r="F90" s="373">
        <v>924</v>
      </c>
      <c r="G90" s="373">
        <v>0</v>
      </c>
      <c r="H90" s="373">
        <v>80</v>
      </c>
      <c r="I90" s="373">
        <v>864</v>
      </c>
      <c r="J90" s="373">
        <v>102</v>
      </c>
      <c r="K90" s="373">
        <v>163</v>
      </c>
      <c r="L90" s="373">
        <v>20</v>
      </c>
      <c r="M90" s="1384"/>
      <c r="N90" s="376" t="s">
        <v>469</v>
      </c>
      <c r="O90" s="373">
        <v>559</v>
      </c>
      <c r="P90" s="373">
        <v>34</v>
      </c>
      <c r="Q90" s="373">
        <v>0</v>
      </c>
      <c r="R90" s="373">
        <v>0</v>
      </c>
      <c r="S90" s="373">
        <v>0</v>
      </c>
      <c r="T90" s="373">
        <v>0</v>
      </c>
      <c r="U90" s="373">
        <v>0</v>
      </c>
      <c r="V90" s="373">
        <v>0</v>
      </c>
      <c r="W90" s="373">
        <v>0</v>
      </c>
      <c r="X90" s="1384"/>
      <c r="Y90" s="376" t="s">
        <v>469</v>
      </c>
      <c r="Z90" s="373">
        <v>5198</v>
      </c>
      <c r="AA90" s="373">
        <v>0</v>
      </c>
      <c r="AB90" s="373">
        <v>0</v>
      </c>
      <c r="AC90" s="373">
        <v>0</v>
      </c>
      <c r="AD90" s="373">
        <v>0</v>
      </c>
      <c r="AE90" s="373">
        <v>0</v>
      </c>
      <c r="AF90" s="373">
        <v>0</v>
      </c>
      <c r="AG90" s="373">
        <v>0</v>
      </c>
      <c r="AH90" s="373">
        <v>0</v>
      </c>
      <c r="AI90" s="1384"/>
      <c r="AJ90" s="376" t="s">
        <v>469</v>
      </c>
      <c r="AK90" s="373">
        <v>20</v>
      </c>
      <c r="AL90" s="373">
        <v>0</v>
      </c>
      <c r="AM90" s="373">
        <v>0</v>
      </c>
      <c r="AN90" s="373">
        <v>0</v>
      </c>
      <c r="AO90" s="373">
        <v>0</v>
      </c>
      <c r="AP90" s="373">
        <v>0</v>
      </c>
      <c r="AQ90" s="373">
        <v>0</v>
      </c>
      <c r="AR90" s="373">
        <v>20</v>
      </c>
      <c r="AS90" s="373">
        <v>19</v>
      </c>
      <c r="AT90" s="1384"/>
      <c r="AU90" s="376" t="s">
        <v>469</v>
      </c>
      <c r="AV90" s="373">
        <v>475</v>
      </c>
      <c r="AW90" s="373">
        <v>0</v>
      </c>
      <c r="AX90" s="373">
        <v>66</v>
      </c>
      <c r="AY90" s="373">
        <v>560</v>
      </c>
      <c r="AZ90" s="373">
        <v>0</v>
      </c>
      <c r="BA90" s="373">
        <v>0</v>
      </c>
      <c r="BB90" s="373">
        <v>0</v>
      </c>
      <c r="BC90" s="373">
        <v>0</v>
      </c>
      <c r="BD90" s="373">
        <v>0</v>
      </c>
      <c r="BE90" s="1384"/>
      <c r="BF90" s="376" t="s">
        <v>469</v>
      </c>
      <c r="BG90" s="373">
        <v>0</v>
      </c>
      <c r="BH90" s="373">
        <v>0</v>
      </c>
      <c r="BI90" s="373">
        <v>0</v>
      </c>
      <c r="BJ90" s="373">
        <v>0</v>
      </c>
      <c r="BK90" s="373">
        <v>0</v>
      </c>
      <c r="BL90" s="373">
        <v>0</v>
      </c>
      <c r="BM90" s="373">
        <v>0</v>
      </c>
      <c r="BN90" s="373">
        <v>0</v>
      </c>
      <c r="BO90" s="373">
        <v>238</v>
      </c>
      <c r="BP90" s="1384"/>
      <c r="BQ90" s="376" t="s">
        <v>469</v>
      </c>
      <c r="BR90" s="373">
        <v>0</v>
      </c>
      <c r="BS90" s="373">
        <v>0</v>
      </c>
      <c r="BT90" s="374">
        <v>238</v>
      </c>
      <c r="BU90" s="376">
        <v>0</v>
      </c>
      <c r="BV90" s="375">
        <v>6016</v>
      </c>
    </row>
    <row r="91" spans="2:74" ht="13.5" customHeight="1">
      <c r="B91" s="1384"/>
      <c r="C91" s="376" t="s">
        <v>470</v>
      </c>
      <c r="D91" s="372">
        <v>0</v>
      </c>
      <c r="E91" s="373">
        <v>0</v>
      </c>
      <c r="F91" s="373">
        <v>0</v>
      </c>
      <c r="G91" s="373">
        <v>0</v>
      </c>
      <c r="H91" s="373">
        <v>0</v>
      </c>
      <c r="I91" s="373">
        <v>0</v>
      </c>
      <c r="J91" s="373">
        <v>0</v>
      </c>
      <c r="K91" s="373">
        <v>0</v>
      </c>
      <c r="L91" s="373">
        <v>0</v>
      </c>
      <c r="M91" s="1384"/>
      <c r="N91" s="376" t="s">
        <v>470</v>
      </c>
      <c r="O91" s="373">
        <v>0</v>
      </c>
      <c r="P91" s="373">
        <v>0</v>
      </c>
      <c r="Q91" s="373">
        <v>0</v>
      </c>
      <c r="R91" s="373">
        <v>0</v>
      </c>
      <c r="S91" s="373">
        <v>0</v>
      </c>
      <c r="T91" s="373">
        <v>0</v>
      </c>
      <c r="U91" s="373">
        <v>0</v>
      </c>
      <c r="V91" s="373">
        <v>0</v>
      </c>
      <c r="W91" s="373">
        <v>0</v>
      </c>
      <c r="X91" s="1384"/>
      <c r="Y91" s="376" t="s">
        <v>470</v>
      </c>
      <c r="Z91" s="373">
        <v>0</v>
      </c>
      <c r="AA91" s="373">
        <v>0</v>
      </c>
      <c r="AB91" s="373">
        <v>0</v>
      </c>
      <c r="AC91" s="373">
        <v>0</v>
      </c>
      <c r="AD91" s="373">
        <v>0</v>
      </c>
      <c r="AE91" s="373">
        <v>0</v>
      </c>
      <c r="AF91" s="373">
        <v>0</v>
      </c>
      <c r="AG91" s="373">
        <v>0</v>
      </c>
      <c r="AH91" s="373">
        <v>0</v>
      </c>
      <c r="AI91" s="1384"/>
      <c r="AJ91" s="376" t="s">
        <v>470</v>
      </c>
      <c r="AK91" s="373">
        <v>0</v>
      </c>
      <c r="AL91" s="373">
        <v>0</v>
      </c>
      <c r="AM91" s="373">
        <v>0</v>
      </c>
      <c r="AN91" s="373">
        <v>0</v>
      </c>
      <c r="AO91" s="373">
        <v>0</v>
      </c>
      <c r="AP91" s="373">
        <v>0</v>
      </c>
      <c r="AQ91" s="373">
        <v>0</v>
      </c>
      <c r="AR91" s="373">
        <v>0</v>
      </c>
      <c r="AS91" s="373">
        <v>0</v>
      </c>
      <c r="AT91" s="1384"/>
      <c r="AU91" s="376" t="s">
        <v>470</v>
      </c>
      <c r="AV91" s="373">
        <v>0</v>
      </c>
      <c r="AW91" s="373">
        <v>0</v>
      </c>
      <c r="AX91" s="373">
        <v>0</v>
      </c>
      <c r="AY91" s="373">
        <v>0</v>
      </c>
      <c r="AZ91" s="373">
        <v>0</v>
      </c>
      <c r="BA91" s="373">
        <v>0</v>
      </c>
      <c r="BB91" s="373">
        <v>0</v>
      </c>
      <c r="BC91" s="373">
        <v>0</v>
      </c>
      <c r="BD91" s="373">
        <v>0</v>
      </c>
      <c r="BE91" s="1384"/>
      <c r="BF91" s="376" t="s">
        <v>470</v>
      </c>
      <c r="BG91" s="373">
        <v>0</v>
      </c>
      <c r="BH91" s="373">
        <v>0</v>
      </c>
      <c r="BI91" s="373">
        <v>0</v>
      </c>
      <c r="BJ91" s="373">
        <v>0</v>
      </c>
      <c r="BK91" s="373">
        <v>0</v>
      </c>
      <c r="BL91" s="373">
        <v>0</v>
      </c>
      <c r="BM91" s="373">
        <v>0</v>
      </c>
      <c r="BN91" s="373">
        <v>0</v>
      </c>
      <c r="BO91" s="373">
        <v>0</v>
      </c>
      <c r="BP91" s="1384"/>
      <c r="BQ91" s="376" t="s">
        <v>470</v>
      </c>
      <c r="BR91" s="373">
        <v>0</v>
      </c>
      <c r="BS91" s="373">
        <v>0</v>
      </c>
      <c r="BT91" s="374">
        <v>0</v>
      </c>
      <c r="BU91" s="376">
        <v>0</v>
      </c>
      <c r="BV91" s="375">
        <v>0</v>
      </c>
    </row>
    <row r="92" spans="2:74" ht="13.5" customHeight="1">
      <c r="B92" s="1384"/>
      <c r="C92" s="376" t="s">
        <v>471</v>
      </c>
      <c r="D92" s="372">
        <v>11627</v>
      </c>
      <c r="E92" s="373">
        <v>128819</v>
      </c>
      <c r="F92" s="373">
        <v>9566</v>
      </c>
      <c r="G92" s="373">
        <v>479</v>
      </c>
      <c r="H92" s="373">
        <v>37094</v>
      </c>
      <c r="I92" s="373">
        <v>29746</v>
      </c>
      <c r="J92" s="373">
        <v>1083</v>
      </c>
      <c r="K92" s="373">
        <v>10420</v>
      </c>
      <c r="L92" s="373">
        <v>2466</v>
      </c>
      <c r="M92" s="1384"/>
      <c r="N92" s="376" t="s">
        <v>471</v>
      </c>
      <c r="O92" s="373">
        <v>15957</v>
      </c>
      <c r="P92" s="373">
        <v>805</v>
      </c>
      <c r="Q92" s="373">
        <v>0</v>
      </c>
      <c r="R92" s="373">
        <v>0</v>
      </c>
      <c r="S92" s="373">
        <v>0</v>
      </c>
      <c r="T92" s="373">
        <v>0</v>
      </c>
      <c r="U92" s="373">
        <v>0</v>
      </c>
      <c r="V92" s="373">
        <v>497</v>
      </c>
      <c r="W92" s="373">
        <v>1320</v>
      </c>
      <c r="X92" s="1384"/>
      <c r="Y92" s="376" t="s">
        <v>471</v>
      </c>
      <c r="Z92" s="373">
        <v>249879</v>
      </c>
      <c r="AA92" s="373">
        <v>0</v>
      </c>
      <c r="AB92" s="373">
        <v>27</v>
      </c>
      <c r="AC92" s="373">
        <v>56</v>
      </c>
      <c r="AD92" s="373">
        <v>2392</v>
      </c>
      <c r="AE92" s="373">
        <v>266</v>
      </c>
      <c r="AF92" s="373">
        <v>135</v>
      </c>
      <c r="AG92" s="373">
        <v>1512</v>
      </c>
      <c r="AH92" s="373">
        <v>2215</v>
      </c>
      <c r="AI92" s="1384"/>
      <c r="AJ92" s="376" t="s">
        <v>471</v>
      </c>
      <c r="AK92" s="373">
        <v>632</v>
      </c>
      <c r="AL92" s="373">
        <v>588</v>
      </c>
      <c r="AM92" s="373">
        <v>0</v>
      </c>
      <c r="AN92" s="373">
        <v>0</v>
      </c>
      <c r="AO92" s="373">
        <v>127</v>
      </c>
      <c r="AP92" s="373">
        <v>551</v>
      </c>
      <c r="AQ92" s="373">
        <v>3240</v>
      </c>
      <c r="AR92" s="373">
        <v>11741</v>
      </c>
      <c r="AS92" s="373">
        <v>545</v>
      </c>
      <c r="AT92" s="1384"/>
      <c r="AU92" s="376" t="s">
        <v>471</v>
      </c>
      <c r="AV92" s="373">
        <v>20803</v>
      </c>
      <c r="AW92" s="373">
        <v>3300</v>
      </c>
      <c r="AX92" s="373">
        <v>0</v>
      </c>
      <c r="AY92" s="373">
        <v>24648</v>
      </c>
      <c r="AZ92" s="373">
        <v>0</v>
      </c>
      <c r="BA92" s="373">
        <v>0</v>
      </c>
      <c r="BB92" s="373">
        <v>0</v>
      </c>
      <c r="BC92" s="373">
        <v>0</v>
      </c>
      <c r="BD92" s="373">
        <v>1405</v>
      </c>
      <c r="BE92" s="1384"/>
      <c r="BF92" s="376" t="s">
        <v>471</v>
      </c>
      <c r="BG92" s="373">
        <v>0</v>
      </c>
      <c r="BH92" s="373">
        <v>0</v>
      </c>
      <c r="BI92" s="373">
        <v>1405</v>
      </c>
      <c r="BJ92" s="373">
        <v>0</v>
      </c>
      <c r="BK92" s="373">
        <v>0</v>
      </c>
      <c r="BL92" s="373">
        <v>0</v>
      </c>
      <c r="BM92" s="373">
        <v>0</v>
      </c>
      <c r="BN92" s="373">
        <v>0</v>
      </c>
      <c r="BO92" s="373">
        <v>280</v>
      </c>
      <c r="BP92" s="1384"/>
      <c r="BQ92" s="376" t="s">
        <v>471</v>
      </c>
      <c r="BR92" s="373">
        <v>50</v>
      </c>
      <c r="BS92" s="373">
        <v>0</v>
      </c>
      <c r="BT92" s="374">
        <v>330</v>
      </c>
      <c r="BU92" s="376">
        <v>0</v>
      </c>
      <c r="BV92" s="375">
        <v>288003</v>
      </c>
    </row>
    <row r="93" spans="2:74" ht="13.5" customHeight="1">
      <c r="B93" s="1385"/>
      <c r="C93" s="389" t="s">
        <v>472</v>
      </c>
      <c r="D93" s="390">
        <v>0</v>
      </c>
      <c r="E93" s="391">
        <v>0</v>
      </c>
      <c r="F93" s="391">
        <v>0</v>
      </c>
      <c r="G93" s="391">
        <v>0</v>
      </c>
      <c r="H93" s="391">
        <v>0</v>
      </c>
      <c r="I93" s="391">
        <v>0</v>
      </c>
      <c r="J93" s="391">
        <v>0</v>
      </c>
      <c r="K93" s="391">
        <v>0</v>
      </c>
      <c r="L93" s="391">
        <v>0</v>
      </c>
      <c r="M93" s="1385"/>
      <c r="N93" s="389" t="s">
        <v>472</v>
      </c>
      <c r="O93" s="391">
        <v>0</v>
      </c>
      <c r="P93" s="391">
        <v>0</v>
      </c>
      <c r="Q93" s="391">
        <v>0</v>
      </c>
      <c r="R93" s="391">
        <v>0</v>
      </c>
      <c r="S93" s="391">
        <v>0</v>
      </c>
      <c r="T93" s="391">
        <v>0</v>
      </c>
      <c r="U93" s="391">
        <v>0</v>
      </c>
      <c r="V93" s="391">
        <v>0</v>
      </c>
      <c r="W93" s="391">
        <v>0</v>
      </c>
      <c r="X93" s="1385"/>
      <c r="Y93" s="389" t="s">
        <v>472</v>
      </c>
      <c r="Z93" s="391">
        <v>0</v>
      </c>
      <c r="AA93" s="391">
        <v>0</v>
      </c>
      <c r="AB93" s="391">
        <v>0</v>
      </c>
      <c r="AC93" s="391">
        <v>0</v>
      </c>
      <c r="AD93" s="391">
        <v>0</v>
      </c>
      <c r="AE93" s="391">
        <v>0</v>
      </c>
      <c r="AF93" s="391">
        <v>0</v>
      </c>
      <c r="AG93" s="391">
        <v>0</v>
      </c>
      <c r="AH93" s="391">
        <v>0</v>
      </c>
      <c r="AI93" s="1385"/>
      <c r="AJ93" s="389" t="s">
        <v>472</v>
      </c>
      <c r="AK93" s="391">
        <v>0</v>
      </c>
      <c r="AL93" s="391">
        <v>0</v>
      </c>
      <c r="AM93" s="391">
        <v>0</v>
      </c>
      <c r="AN93" s="391">
        <v>0</v>
      </c>
      <c r="AO93" s="391">
        <v>0</v>
      </c>
      <c r="AP93" s="391">
        <v>0</v>
      </c>
      <c r="AQ93" s="391">
        <v>0</v>
      </c>
      <c r="AR93" s="391">
        <v>0</v>
      </c>
      <c r="AS93" s="391">
        <v>0</v>
      </c>
      <c r="AT93" s="1385"/>
      <c r="AU93" s="389" t="s">
        <v>472</v>
      </c>
      <c r="AV93" s="391">
        <v>0</v>
      </c>
      <c r="AW93" s="391">
        <v>0</v>
      </c>
      <c r="AX93" s="391">
        <v>0</v>
      </c>
      <c r="AY93" s="391">
        <v>0</v>
      </c>
      <c r="AZ93" s="391">
        <v>0</v>
      </c>
      <c r="BA93" s="391">
        <v>0</v>
      </c>
      <c r="BB93" s="391">
        <v>0</v>
      </c>
      <c r="BC93" s="391">
        <v>0</v>
      </c>
      <c r="BD93" s="391">
        <v>0</v>
      </c>
      <c r="BE93" s="1385"/>
      <c r="BF93" s="389" t="s">
        <v>472</v>
      </c>
      <c r="BG93" s="391">
        <v>0</v>
      </c>
      <c r="BH93" s="391">
        <v>0</v>
      </c>
      <c r="BI93" s="391">
        <v>0</v>
      </c>
      <c r="BJ93" s="391">
        <v>0</v>
      </c>
      <c r="BK93" s="391">
        <v>0</v>
      </c>
      <c r="BL93" s="391">
        <v>0</v>
      </c>
      <c r="BM93" s="391">
        <v>0</v>
      </c>
      <c r="BN93" s="391">
        <v>0</v>
      </c>
      <c r="BO93" s="391">
        <v>0</v>
      </c>
      <c r="BP93" s="1385"/>
      <c r="BQ93" s="389" t="s">
        <v>472</v>
      </c>
      <c r="BR93" s="391">
        <v>0</v>
      </c>
      <c r="BS93" s="391">
        <v>0</v>
      </c>
      <c r="BT93" s="392">
        <v>0</v>
      </c>
      <c r="BU93" s="389">
        <v>0</v>
      </c>
      <c r="BV93" s="393">
        <v>0</v>
      </c>
    </row>
    <row r="94" spans="2:74" ht="13.5" customHeight="1">
      <c r="B94" s="1386" t="s">
        <v>1428</v>
      </c>
      <c r="C94" s="1387"/>
      <c r="D94" s="383">
        <v>0</v>
      </c>
      <c r="E94" s="384">
        <v>42</v>
      </c>
      <c r="F94" s="384">
        <v>0</v>
      </c>
      <c r="G94" s="384">
        <v>0</v>
      </c>
      <c r="H94" s="384">
        <v>0</v>
      </c>
      <c r="I94" s="384">
        <v>0</v>
      </c>
      <c r="J94" s="384">
        <v>0</v>
      </c>
      <c r="K94" s="384">
        <v>0</v>
      </c>
      <c r="L94" s="384">
        <v>0</v>
      </c>
      <c r="M94" s="1386" t="s">
        <v>1428</v>
      </c>
      <c r="N94" s="1387"/>
      <c r="O94" s="384">
        <v>0</v>
      </c>
      <c r="P94" s="384">
        <v>0</v>
      </c>
      <c r="Q94" s="384">
        <v>0</v>
      </c>
      <c r="R94" s="384">
        <v>0</v>
      </c>
      <c r="S94" s="384">
        <v>0</v>
      </c>
      <c r="T94" s="384">
        <v>0</v>
      </c>
      <c r="U94" s="384">
        <v>0</v>
      </c>
      <c r="V94" s="384">
        <v>0</v>
      </c>
      <c r="W94" s="384">
        <v>0</v>
      </c>
      <c r="X94" s="1386" t="s">
        <v>1428</v>
      </c>
      <c r="Y94" s="1387"/>
      <c r="Z94" s="384">
        <v>42</v>
      </c>
      <c r="AA94" s="384">
        <v>0</v>
      </c>
      <c r="AB94" s="384">
        <v>0</v>
      </c>
      <c r="AC94" s="384">
        <v>0</v>
      </c>
      <c r="AD94" s="384">
        <v>0</v>
      </c>
      <c r="AE94" s="384">
        <v>0</v>
      </c>
      <c r="AF94" s="384">
        <v>0</v>
      </c>
      <c r="AG94" s="384">
        <v>0</v>
      </c>
      <c r="AH94" s="384">
        <v>0</v>
      </c>
      <c r="AI94" s="1386" t="s">
        <v>1428</v>
      </c>
      <c r="AJ94" s="1387"/>
      <c r="AK94" s="384">
        <v>0</v>
      </c>
      <c r="AL94" s="384">
        <v>0</v>
      </c>
      <c r="AM94" s="384">
        <v>0</v>
      </c>
      <c r="AN94" s="384">
        <v>0</v>
      </c>
      <c r="AO94" s="384">
        <v>0</v>
      </c>
      <c r="AP94" s="384">
        <v>0</v>
      </c>
      <c r="AQ94" s="384">
        <v>0</v>
      </c>
      <c r="AR94" s="384">
        <v>0</v>
      </c>
      <c r="AS94" s="384">
        <v>0</v>
      </c>
      <c r="AT94" s="1386" t="s">
        <v>1428</v>
      </c>
      <c r="AU94" s="1387"/>
      <c r="AV94" s="384">
        <v>0</v>
      </c>
      <c r="AW94" s="384">
        <v>0</v>
      </c>
      <c r="AX94" s="384">
        <v>0</v>
      </c>
      <c r="AY94" s="384">
        <v>0</v>
      </c>
      <c r="AZ94" s="384">
        <v>0</v>
      </c>
      <c r="BA94" s="384">
        <v>0</v>
      </c>
      <c r="BB94" s="384">
        <v>0</v>
      </c>
      <c r="BC94" s="384">
        <v>0</v>
      </c>
      <c r="BD94" s="384">
        <v>0</v>
      </c>
      <c r="BE94" s="1386" t="s">
        <v>1428</v>
      </c>
      <c r="BF94" s="1387"/>
      <c r="BG94" s="384">
        <v>0</v>
      </c>
      <c r="BH94" s="384">
        <v>0</v>
      </c>
      <c r="BI94" s="384">
        <v>0</v>
      </c>
      <c r="BJ94" s="384">
        <v>0</v>
      </c>
      <c r="BK94" s="384">
        <v>0</v>
      </c>
      <c r="BL94" s="384">
        <v>0</v>
      </c>
      <c r="BM94" s="384">
        <v>0</v>
      </c>
      <c r="BN94" s="384">
        <v>0</v>
      </c>
      <c r="BO94" s="384">
        <v>0</v>
      </c>
      <c r="BP94" s="1386" t="s">
        <v>1428</v>
      </c>
      <c r="BQ94" s="1387"/>
      <c r="BR94" s="384">
        <v>2</v>
      </c>
      <c r="BS94" s="384">
        <v>0</v>
      </c>
      <c r="BT94" s="385">
        <v>2</v>
      </c>
      <c r="BU94" s="1129">
        <v>0</v>
      </c>
      <c r="BV94" s="386">
        <v>44</v>
      </c>
    </row>
    <row r="95" spans="2:74" ht="13.5" customHeight="1" thickBot="1">
      <c r="B95" s="1762" t="s">
        <v>474</v>
      </c>
      <c r="C95" s="1763"/>
      <c r="D95" s="394">
        <v>53960</v>
      </c>
      <c r="E95" s="395">
        <v>255331</v>
      </c>
      <c r="F95" s="395">
        <v>25912</v>
      </c>
      <c r="G95" s="395">
        <v>19075</v>
      </c>
      <c r="H95" s="395">
        <v>107626</v>
      </c>
      <c r="I95" s="395">
        <v>57382</v>
      </c>
      <c r="J95" s="395">
        <v>16738</v>
      </c>
      <c r="K95" s="395">
        <v>15536</v>
      </c>
      <c r="L95" s="395">
        <v>40712</v>
      </c>
      <c r="M95" s="1762" t="s">
        <v>474</v>
      </c>
      <c r="N95" s="1763"/>
      <c r="O95" s="395">
        <v>53161</v>
      </c>
      <c r="P95" s="395">
        <v>5948</v>
      </c>
      <c r="Q95" s="395">
        <v>618</v>
      </c>
      <c r="R95" s="395">
        <v>223</v>
      </c>
      <c r="S95" s="395">
        <v>1</v>
      </c>
      <c r="T95" s="395">
        <v>1161</v>
      </c>
      <c r="U95" s="395">
        <v>0</v>
      </c>
      <c r="V95" s="395">
        <v>22028</v>
      </c>
      <c r="W95" s="395">
        <v>9389</v>
      </c>
      <c r="X95" s="1762" t="s">
        <v>474</v>
      </c>
      <c r="Y95" s="1763"/>
      <c r="Z95" s="395">
        <v>684801</v>
      </c>
      <c r="AA95" s="395">
        <v>26</v>
      </c>
      <c r="AB95" s="395">
        <v>525</v>
      </c>
      <c r="AC95" s="395">
        <v>105</v>
      </c>
      <c r="AD95" s="395">
        <v>3624</v>
      </c>
      <c r="AE95" s="395">
        <v>4911</v>
      </c>
      <c r="AF95" s="395">
        <v>1663</v>
      </c>
      <c r="AG95" s="395">
        <v>5527</v>
      </c>
      <c r="AH95" s="395">
        <v>7514</v>
      </c>
      <c r="AI95" s="1762" t="s">
        <v>474</v>
      </c>
      <c r="AJ95" s="1763"/>
      <c r="AK95" s="395">
        <v>1266</v>
      </c>
      <c r="AL95" s="395">
        <v>2767</v>
      </c>
      <c r="AM95" s="395">
        <v>717</v>
      </c>
      <c r="AN95" s="395">
        <v>3009</v>
      </c>
      <c r="AO95" s="395">
        <v>0</v>
      </c>
      <c r="AP95" s="395">
        <v>1216</v>
      </c>
      <c r="AQ95" s="395">
        <v>2371</v>
      </c>
      <c r="AR95" s="395">
        <v>35241</v>
      </c>
      <c r="AS95" s="395">
        <v>6702</v>
      </c>
      <c r="AT95" s="1762" t="s">
        <v>474</v>
      </c>
      <c r="AU95" s="1763"/>
      <c r="AV95" s="395">
        <v>37445</v>
      </c>
      <c r="AW95" s="395">
        <v>4298</v>
      </c>
      <c r="AX95" s="395">
        <v>117</v>
      </c>
      <c r="AY95" s="395">
        <v>48562</v>
      </c>
      <c r="AZ95" s="395">
        <v>169</v>
      </c>
      <c r="BA95" s="395">
        <v>166</v>
      </c>
      <c r="BB95" s="395">
        <v>440</v>
      </c>
      <c r="BC95" s="395">
        <v>4655</v>
      </c>
      <c r="BD95" s="395">
        <v>5081</v>
      </c>
      <c r="BE95" s="1762" t="s">
        <v>474</v>
      </c>
      <c r="BF95" s="1763"/>
      <c r="BG95" s="395">
        <v>212</v>
      </c>
      <c r="BH95" s="395">
        <v>1</v>
      </c>
      <c r="BI95" s="395">
        <v>10724</v>
      </c>
      <c r="BJ95" s="395">
        <v>0</v>
      </c>
      <c r="BK95" s="395">
        <v>0</v>
      </c>
      <c r="BL95" s="395">
        <v>527</v>
      </c>
      <c r="BM95" s="395">
        <v>1489</v>
      </c>
      <c r="BN95" s="395">
        <v>2016</v>
      </c>
      <c r="BO95" s="395">
        <v>8597</v>
      </c>
      <c r="BP95" s="1762" t="s">
        <v>474</v>
      </c>
      <c r="BQ95" s="1763"/>
      <c r="BR95" s="395">
        <v>1585</v>
      </c>
      <c r="BS95" s="395">
        <v>72</v>
      </c>
      <c r="BT95" s="396">
        <v>10254</v>
      </c>
      <c r="BU95" s="1130">
        <v>10880</v>
      </c>
      <c r="BV95" s="397">
        <v>802478</v>
      </c>
    </row>
    <row r="96" spans="2:74" ht="13.5" customHeight="1" thickBot="1">
      <c r="B96" s="1390" t="s">
        <v>475</v>
      </c>
      <c r="C96" s="1391"/>
      <c r="D96" s="394">
        <v>536094</v>
      </c>
      <c r="E96" s="395">
        <v>5432582</v>
      </c>
      <c r="F96" s="395">
        <v>377946</v>
      </c>
      <c r="G96" s="395">
        <v>23058</v>
      </c>
      <c r="H96" s="395">
        <v>704170</v>
      </c>
      <c r="I96" s="395">
        <v>780626</v>
      </c>
      <c r="J96" s="395">
        <v>71290</v>
      </c>
      <c r="K96" s="395">
        <v>271408</v>
      </c>
      <c r="L96" s="395">
        <v>211266</v>
      </c>
      <c r="M96" s="1390" t="s">
        <v>475</v>
      </c>
      <c r="N96" s="1391"/>
      <c r="O96" s="395">
        <v>448410</v>
      </c>
      <c r="P96" s="395">
        <v>102174</v>
      </c>
      <c r="Q96" s="395">
        <v>12496</v>
      </c>
      <c r="R96" s="395">
        <v>16646</v>
      </c>
      <c r="S96" s="395">
        <v>138</v>
      </c>
      <c r="T96" s="395">
        <v>28380</v>
      </c>
      <c r="U96" s="395">
        <v>722</v>
      </c>
      <c r="V96" s="395">
        <v>31322</v>
      </c>
      <c r="W96" s="395">
        <v>126966</v>
      </c>
      <c r="X96" s="1390" t="s">
        <v>475</v>
      </c>
      <c r="Y96" s="1391"/>
      <c r="Z96" s="395">
        <v>9175694</v>
      </c>
      <c r="AA96" s="395">
        <v>15987</v>
      </c>
      <c r="AB96" s="395">
        <v>75303</v>
      </c>
      <c r="AC96" s="395">
        <v>24814</v>
      </c>
      <c r="AD96" s="395">
        <v>52053</v>
      </c>
      <c r="AE96" s="395">
        <v>58733</v>
      </c>
      <c r="AF96" s="395">
        <v>36482</v>
      </c>
      <c r="AG96" s="395">
        <v>123981</v>
      </c>
      <c r="AH96" s="395">
        <v>138774</v>
      </c>
      <c r="AI96" s="1390" t="s">
        <v>475</v>
      </c>
      <c r="AJ96" s="1391"/>
      <c r="AK96" s="395">
        <v>52997</v>
      </c>
      <c r="AL96" s="395">
        <v>82103</v>
      </c>
      <c r="AM96" s="395">
        <v>110092</v>
      </c>
      <c r="AN96" s="395">
        <v>99557</v>
      </c>
      <c r="AO96" s="395">
        <v>58216</v>
      </c>
      <c r="AP96" s="395">
        <v>23065</v>
      </c>
      <c r="AQ96" s="395">
        <v>136862</v>
      </c>
      <c r="AR96" s="395">
        <v>1089019</v>
      </c>
      <c r="AS96" s="395">
        <v>229609</v>
      </c>
      <c r="AT96" s="1390" t="s">
        <v>475</v>
      </c>
      <c r="AU96" s="1391"/>
      <c r="AV96" s="395">
        <v>954066</v>
      </c>
      <c r="AW96" s="395">
        <v>73042</v>
      </c>
      <c r="AX96" s="395">
        <v>9737</v>
      </c>
      <c r="AY96" s="395">
        <v>1266454</v>
      </c>
      <c r="AZ96" s="395">
        <v>8021</v>
      </c>
      <c r="BA96" s="395">
        <v>20497</v>
      </c>
      <c r="BB96" s="395">
        <v>8432</v>
      </c>
      <c r="BC96" s="395">
        <v>61464</v>
      </c>
      <c r="BD96" s="395">
        <v>83038</v>
      </c>
      <c r="BE96" s="1390" t="s">
        <v>475</v>
      </c>
      <c r="BF96" s="1391"/>
      <c r="BG96" s="395">
        <v>14656</v>
      </c>
      <c r="BH96" s="395">
        <v>3029</v>
      </c>
      <c r="BI96" s="395">
        <v>199137</v>
      </c>
      <c r="BJ96" s="395">
        <v>1728</v>
      </c>
      <c r="BK96" s="395">
        <v>5146</v>
      </c>
      <c r="BL96" s="395">
        <v>20202</v>
      </c>
      <c r="BM96" s="395">
        <v>35022</v>
      </c>
      <c r="BN96" s="395">
        <v>62098</v>
      </c>
      <c r="BO96" s="395">
        <v>169318</v>
      </c>
      <c r="BP96" s="1390" t="s">
        <v>475</v>
      </c>
      <c r="BQ96" s="1391"/>
      <c r="BR96" s="395">
        <v>53333</v>
      </c>
      <c r="BS96" s="395">
        <v>4535</v>
      </c>
      <c r="BT96" s="396">
        <v>227186</v>
      </c>
      <c r="BU96" s="1130">
        <v>10880</v>
      </c>
      <c r="BV96" s="397">
        <v>12030468</v>
      </c>
    </row>
    <row r="97" spans="2:69" ht="14.1" customHeight="1">
      <c r="B97" s="398"/>
      <c r="C97" s="398"/>
      <c r="M97" s="398"/>
      <c r="N97" s="398"/>
      <c r="X97" s="398"/>
      <c r="Y97" s="398"/>
      <c r="AI97" s="398"/>
      <c r="AJ97" s="398"/>
      <c r="AT97" s="398"/>
      <c r="AU97" s="398"/>
      <c r="BE97" s="398"/>
      <c r="BF97" s="398"/>
      <c r="BP97" s="398"/>
      <c r="BQ97" s="398"/>
    </row>
  </sheetData>
  <mergeCells count="109">
    <mergeCell ref="BP96:BQ96"/>
    <mergeCell ref="B96:C96"/>
    <mergeCell ref="M96:N96"/>
    <mergeCell ref="X96:Y96"/>
    <mergeCell ref="AI96:AJ96"/>
    <mergeCell ref="AT96:AU96"/>
    <mergeCell ref="BE96:BF96"/>
    <mergeCell ref="BP94:BQ94"/>
    <mergeCell ref="B95:C95"/>
    <mergeCell ref="M95:N95"/>
    <mergeCell ref="X95:Y95"/>
    <mergeCell ref="AI95:AJ95"/>
    <mergeCell ref="AT95:AU95"/>
    <mergeCell ref="BE95:BF95"/>
    <mergeCell ref="BP95:BQ95"/>
    <mergeCell ref="B94:C94"/>
    <mergeCell ref="M94:N94"/>
    <mergeCell ref="X94:Y94"/>
    <mergeCell ref="AI94:AJ94"/>
    <mergeCell ref="AT94:AU94"/>
    <mergeCell ref="BE94:BF94"/>
    <mergeCell ref="BP77:BP85"/>
    <mergeCell ref="B86:B93"/>
    <mergeCell ref="M86:M93"/>
    <mergeCell ref="X86:X93"/>
    <mergeCell ref="AI86:AI93"/>
    <mergeCell ref="AT86:AT93"/>
    <mergeCell ref="BE86:BE93"/>
    <mergeCell ref="BP86:BP93"/>
    <mergeCell ref="B77:B85"/>
    <mergeCell ref="M77:M85"/>
    <mergeCell ref="X77:X85"/>
    <mergeCell ref="AI77:AI85"/>
    <mergeCell ref="AT77:AT85"/>
    <mergeCell ref="BE77:BE85"/>
    <mergeCell ref="BP52:BP66"/>
    <mergeCell ref="B67:B76"/>
    <mergeCell ref="M67:M76"/>
    <mergeCell ref="X67:X76"/>
    <mergeCell ref="AI67:AI76"/>
    <mergeCell ref="AT67:AT76"/>
    <mergeCell ref="BE67:BE76"/>
    <mergeCell ref="BP67:BP76"/>
    <mergeCell ref="B52:B66"/>
    <mergeCell ref="M52:M66"/>
    <mergeCell ref="X52:X66"/>
    <mergeCell ref="AI52:AI66"/>
    <mergeCell ref="AT52:AT66"/>
    <mergeCell ref="BE52:BE66"/>
    <mergeCell ref="BP25:BP35"/>
    <mergeCell ref="B36:B51"/>
    <mergeCell ref="M36:M51"/>
    <mergeCell ref="X36:X51"/>
    <mergeCell ref="AI36:AI51"/>
    <mergeCell ref="AT36:AT51"/>
    <mergeCell ref="BE36:BE51"/>
    <mergeCell ref="BP36:BP51"/>
    <mergeCell ref="B25:B35"/>
    <mergeCell ref="M25:M35"/>
    <mergeCell ref="X25:X35"/>
    <mergeCell ref="AI25:AI35"/>
    <mergeCell ref="AT25:AT35"/>
    <mergeCell ref="BE25:BE35"/>
    <mergeCell ref="BP6:BP17"/>
    <mergeCell ref="B18:B24"/>
    <mergeCell ref="M18:M24"/>
    <mergeCell ref="X18:X24"/>
    <mergeCell ref="AI18:AI24"/>
    <mergeCell ref="AT18:AT24"/>
    <mergeCell ref="BE18:BE24"/>
    <mergeCell ref="BP18:BP24"/>
    <mergeCell ref="BQ4:BQ5"/>
    <mergeCell ref="B6:B17"/>
    <mergeCell ref="M6:M17"/>
    <mergeCell ref="X6:X17"/>
    <mergeCell ref="AI6:AI17"/>
    <mergeCell ref="AT6:AT17"/>
    <mergeCell ref="BE6:BE17"/>
    <mergeCell ref="AZ4:BD4"/>
    <mergeCell ref="BE4:BE5"/>
    <mergeCell ref="BF4:BF5"/>
    <mergeCell ref="AI4:AI5"/>
    <mergeCell ref="AJ4:AJ5"/>
    <mergeCell ref="AK4:AR4"/>
    <mergeCell ref="AT4:AT5"/>
    <mergeCell ref="AU4:AU5"/>
    <mergeCell ref="AV4:AY4"/>
    <mergeCell ref="BP2:BV2"/>
    <mergeCell ref="B4:B5"/>
    <mergeCell ref="C4:C5"/>
    <mergeCell ref="D4:L4"/>
    <mergeCell ref="M4:M5"/>
    <mergeCell ref="N4:N5"/>
    <mergeCell ref="O4:W4"/>
    <mergeCell ref="X4:X5"/>
    <mergeCell ref="Y4:Y5"/>
    <mergeCell ref="AA4:AH4"/>
    <mergeCell ref="B2:L2"/>
    <mergeCell ref="M2:W2"/>
    <mergeCell ref="X2:AH2"/>
    <mergeCell ref="AI2:AS2"/>
    <mergeCell ref="AT2:BD2"/>
    <mergeCell ref="BE2:BO2"/>
    <mergeCell ref="BR4:BT4"/>
    <mergeCell ref="BU4:BU5"/>
    <mergeCell ref="BV4:BV5"/>
    <mergeCell ref="BG4:BI4"/>
    <mergeCell ref="BJ4:BN4"/>
    <mergeCell ref="BP4:BP5"/>
  </mergeCells>
  <phoneticPr fontId="9"/>
  <printOptions horizontalCentered="1"/>
  <pageMargins left="0.78740157480314965" right="0.78740157480314965" top="0.59055118110236227" bottom="0.78740157480314965" header="0.51181102362204722" footer="0.51181102362204722"/>
  <pageSetup paperSize="9" scale="64" firstPageNumber="39" fitToWidth="0" orientation="portrait" r:id="rId1"/>
  <headerFooter scaleWithDoc="0" alignWithMargins="0"/>
  <colBreaks count="6" manualBreakCount="6">
    <brk id="12" min="1" max="95" man="1"/>
    <brk id="23" min="1" max="95" man="1"/>
    <brk id="34" min="1" max="95" man="1"/>
    <brk id="45" min="1" max="95" man="1"/>
    <brk id="56" min="1" max="95" man="1"/>
    <brk id="67" min="1" max="9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6"/>
  <dimension ref="A2:BJ194"/>
  <sheetViews>
    <sheetView tabSelected="1" view="pageBreakPreview" zoomScale="60" zoomScaleNormal="100" workbookViewId="0">
      <selection activeCell="B2" sqref="B2"/>
    </sheetView>
  </sheetViews>
  <sheetFormatPr defaultColWidth="10.69921875" defaultRowHeight="13.5"/>
  <cols>
    <col min="1" max="1" width="2.69921875" style="2" customWidth="1"/>
    <col min="2" max="2" width="2.3984375" style="2" customWidth="1"/>
    <col min="3" max="3" width="23.296875" style="2" customWidth="1"/>
    <col min="4" max="13" width="8.09765625" style="2" customWidth="1"/>
    <col min="14" max="14" width="2.3984375" style="2" customWidth="1"/>
    <col min="15" max="15" width="23.296875" style="2" customWidth="1"/>
    <col min="16" max="25" width="8.09765625" style="2" customWidth="1"/>
    <col min="26" max="26" width="2.3984375" style="2" customWidth="1"/>
    <col min="27" max="27" width="23.296875" style="2" customWidth="1"/>
    <col min="28" max="37" width="8.09765625" style="2" customWidth="1"/>
    <col min="38" max="38" width="2.3984375" style="2" customWidth="1"/>
    <col min="39" max="39" width="23.296875" style="2" customWidth="1"/>
    <col min="40" max="49" width="8.09765625" style="2" customWidth="1"/>
    <col min="50" max="50" width="2.3984375" style="2" customWidth="1"/>
    <col min="51" max="51" width="23.296875" style="2" customWidth="1"/>
    <col min="52" max="59" width="8.09765625" style="2" customWidth="1"/>
    <col min="60" max="60" width="9.69921875" style="2" customWidth="1"/>
    <col min="61" max="62" width="8.09765625" style="2" customWidth="1"/>
    <col min="63" max="16384" width="10.69921875" style="2"/>
  </cols>
  <sheetData>
    <row r="2" spans="1:62" s="953" customFormat="1" ht="20.25">
      <c r="B2" s="1590" t="s">
        <v>1597</v>
      </c>
      <c r="C2" s="1591"/>
      <c r="D2" s="1591"/>
      <c r="E2" s="1591"/>
      <c r="F2" s="1591"/>
      <c r="G2" s="1591"/>
      <c r="H2" s="1591"/>
      <c r="I2" s="1591"/>
      <c r="J2" s="1591"/>
      <c r="K2" s="1591"/>
      <c r="L2" s="1591"/>
      <c r="M2" s="1591"/>
      <c r="N2" s="1590" t="s">
        <v>1598</v>
      </c>
      <c r="O2" s="1591"/>
      <c r="P2" s="1591"/>
      <c r="Q2" s="1591"/>
      <c r="R2" s="1591"/>
      <c r="S2" s="1591"/>
      <c r="T2" s="1591"/>
      <c r="U2" s="1591"/>
      <c r="V2" s="1591"/>
      <c r="W2" s="1591"/>
      <c r="X2" s="1591"/>
      <c r="Y2" s="1591"/>
      <c r="Z2" s="1591" t="s">
        <v>1675</v>
      </c>
      <c r="AA2" s="1591"/>
      <c r="AB2" s="1591"/>
      <c r="AC2" s="1591"/>
      <c r="AD2" s="1591"/>
      <c r="AE2" s="1591"/>
      <c r="AF2" s="1591"/>
      <c r="AG2" s="1591"/>
      <c r="AH2" s="1591"/>
      <c r="AI2" s="1591"/>
      <c r="AJ2" s="1591"/>
      <c r="AK2" s="1591"/>
      <c r="AL2" s="1591" t="s">
        <v>1676</v>
      </c>
      <c r="AM2" s="1591"/>
      <c r="AN2" s="1591"/>
      <c r="AO2" s="1591"/>
      <c r="AP2" s="1591"/>
      <c r="AQ2" s="1591"/>
      <c r="AR2" s="1591"/>
      <c r="AS2" s="1591"/>
      <c r="AT2" s="1591"/>
      <c r="AU2" s="1591"/>
      <c r="AV2" s="1591"/>
      <c r="AW2" s="1591"/>
      <c r="AX2" s="1591" t="s">
        <v>1677</v>
      </c>
      <c r="AY2" s="1591"/>
      <c r="AZ2" s="1591"/>
      <c r="BA2" s="1591"/>
      <c r="BB2" s="1591"/>
      <c r="BC2" s="1591"/>
      <c r="BD2" s="1591"/>
      <c r="BE2" s="1591"/>
      <c r="BF2" s="1591"/>
      <c r="BG2" s="1591"/>
      <c r="BH2" s="1591"/>
      <c r="BI2" s="1591"/>
      <c r="BJ2" s="1591"/>
    </row>
    <row r="4" spans="1:62" ht="14.25" thickBot="1">
      <c r="B4" s="18"/>
      <c r="C4" s="6"/>
      <c r="D4" s="6"/>
      <c r="E4" s="6"/>
      <c r="F4" s="6"/>
      <c r="G4" s="6"/>
      <c r="H4" s="777"/>
      <c r="I4" s="6"/>
      <c r="J4" s="6"/>
      <c r="L4" s="6"/>
      <c r="M4" s="777" t="s">
        <v>618</v>
      </c>
      <c r="N4" s="18"/>
      <c r="O4" s="6"/>
      <c r="P4" s="777"/>
      <c r="Q4" s="6"/>
      <c r="R4" s="6"/>
      <c r="S4" s="6"/>
      <c r="T4" s="6"/>
      <c r="V4" s="777"/>
      <c r="W4" s="6"/>
      <c r="X4" s="6"/>
      <c r="Y4" s="777" t="s">
        <v>618</v>
      </c>
      <c r="Z4" s="18"/>
      <c r="AA4" s="6"/>
      <c r="AB4" s="6"/>
      <c r="AC4" s="6"/>
      <c r="AD4" s="777"/>
      <c r="AF4" s="6"/>
      <c r="AG4" s="6"/>
      <c r="AH4" s="6"/>
      <c r="AI4" s="6"/>
      <c r="AJ4" s="777"/>
      <c r="AK4" s="777" t="s">
        <v>618</v>
      </c>
      <c r="AL4" s="18"/>
      <c r="AM4" s="6"/>
      <c r="AN4" s="6"/>
      <c r="AO4" s="777"/>
      <c r="AP4" s="6"/>
      <c r="AQ4" s="6"/>
      <c r="AR4" s="777"/>
      <c r="AS4" s="6"/>
      <c r="AT4" s="6"/>
      <c r="AU4" s="6"/>
      <c r="AV4" s="6"/>
      <c r="AW4" s="777" t="s">
        <v>618</v>
      </c>
      <c r="AX4" s="18"/>
      <c r="AY4" s="6"/>
      <c r="AZ4" s="777"/>
      <c r="BA4" s="6"/>
      <c r="BB4" s="6"/>
      <c r="BC4" s="6"/>
      <c r="BD4" s="6"/>
      <c r="BE4" s="6"/>
      <c r="BF4" s="777"/>
      <c r="BG4" s="777"/>
      <c r="BH4" s="777" t="s">
        <v>618</v>
      </c>
    </row>
    <row r="5" spans="1:62">
      <c r="B5" s="858"/>
      <c r="C5" s="951" t="s">
        <v>1144</v>
      </c>
      <c r="D5" s="1599" t="s">
        <v>1145</v>
      </c>
      <c r="E5" s="1601" t="s">
        <v>1146</v>
      </c>
      <c r="F5" s="1601" t="s">
        <v>1147</v>
      </c>
      <c r="G5" s="1601" t="s">
        <v>1148</v>
      </c>
      <c r="H5" s="1601" t="s">
        <v>1149</v>
      </c>
      <c r="I5" s="1601" t="s">
        <v>1150</v>
      </c>
      <c r="J5" s="1601" t="s">
        <v>1151</v>
      </c>
      <c r="K5" s="1601" t="s">
        <v>1152</v>
      </c>
      <c r="L5" s="1601" t="s">
        <v>1153</v>
      </c>
      <c r="M5" s="1610" t="s">
        <v>1154</v>
      </c>
      <c r="N5" s="858"/>
      <c r="O5" s="951" t="s">
        <v>1144</v>
      </c>
      <c r="P5" s="1599" t="s">
        <v>1155</v>
      </c>
      <c r="Q5" s="1601" t="s">
        <v>1156</v>
      </c>
      <c r="R5" s="1601" t="s">
        <v>1157</v>
      </c>
      <c r="S5" s="1601" t="s">
        <v>135</v>
      </c>
      <c r="T5" s="1601" t="s">
        <v>1158</v>
      </c>
      <c r="U5" s="1601" t="s">
        <v>1159</v>
      </c>
      <c r="V5" s="1601" t="s">
        <v>1160</v>
      </c>
      <c r="W5" s="1601" t="s">
        <v>1161</v>
      </c>
      <c r="X5" s="1601" t="s">
        <v>1162</v>
      </c>
      <c r="Y5" s="1610" t="s">
        <v>1163</v>
      </c>
      <c r="Z5" s="858"/>
      <c r="AA5" s="951" t="s">
        <v>1144</v>
      </c>
      <c r="AB5" s="1599" t="s">
        <v>1164</v>
      </c>
      <c r="AC5" s="1601" t="s">
        <v>1165</v>
      </c>
      <c r="AD5" s="1601" t="s">
        <v>1166</v>
      </c>
      <c r="AE5" s="1601" t="s">
        <v>1167</v>
      </c>
      <c r="AF5" s="1601" t="s">
        <v>1168</v>
      </c>
      <c r="AG5" s="1601" t="s">
        <v>1169</v>
      </c>
      <c r="AH5" s="1601" t="s">
        <v>1170</v>
      </c>
      <c r="AI5" s="1601" t="s">
        <v>1171</v>
      </c>
      <c r="AJ5" s="1601" t="s">
        <v>1172</v>
      </c>
      <c r="AK5" s="1610" t="s">
        <v>152</v>
      </c>
      <c r="AL5" s="858"/>
      <c r="AM5" s="951" t="s">
        <v>1144</v>
      </c>
      <c r="AN5" s="1599" t="s">
        <v>1173</v>
      </c>
      <c r="AO5" s="1601" t="s">
        <v>1174</v>
      </c>
      <c r="AP5" s="1601" t="s">
        <v>1175</v>
      </c>
      <c r="AQ5" s="1601" t="s">
        <v>1176</v>
      </c>
      <c r="AR5" s="1601" t="s">
        <v>1177</v>
      </c>
      <c r="AS5" s="1601" t="s">
        <v>1178</v>
      </c>
      <c r="AT5" s="1601" t="s">
        <v>1179</v>
      </c>
      <c r="AU5" s="1601" t="s">
        <v>1180</v>
      </c>
      <c r="AV5" s="1601" t="s">
        <v>1181</v>
      </c>
      <c r="AW5" s="1610" t="s">
        <v>1182</v>
      </c>
      <c r="AX5" s="858"/>
      <c r="AY5" s="951" t="s">
        <v>1144</v>
      </c>
      <c r="AZ5" s="1601" t="s">
        <v>1183</v>
      </c>
      <c r="BA5" s="1601" t="s">
        <v>1184</v>
      </c>
      <c r="BB5" s="1601" t="s">
        <v>1185</v>
      </c>
      <c r="BC5" s="1601" t="s">
        <v>1186</v>
      </c>
      <c r="BD5" s="1601" t="s">
        <v>1187</v>
      </c>
      <c r="BE5" s="1601" t="s">
        <v>166</v>
      </c>
      <c r="BF5" s="1603" t="s">
        <v>1188</v>
      </c>
      <c r="BG5" s="1605" t="s">
        <v>820</v>
      </c>
      <c r="BH5" s="1606" t="s">
        <v>1189</v>
      </c>
      <c r="BI5" s="410"/>
    </row>
    <row r="6" spans="1:62" ht="14.25" thickBot="1">
      <c r="B6" s="861" t="s">
        <v>1081</v>
      </c>
      <c r="C6" s="954"/>
      <c r="D6" s="1600"/>
      <c r="E6" s="1602"/>
      <c r="F6" s="1602"/>
      <c r="G6" s="1602"/>
      <c r="H6" s="1602"/>
      <c r="I6" s="1602"/>
      <c r="J6" s="1602"/>
      <c r="K6" s="1602"/>
      <c r="L6" s="1602"/>
      <c r="M6" s="1404"/>
      <c r="N6" s="861" t="s">
        <v>1081</v>
      </c>
      <c r="O6" s="954"/>
      <c r="P6" s="1600"/>
      <c r="Q6" s="1602"/>
      <c r="R6" s="1602"/>
      <c r="S6" s="1602"/>
      <c r="T6" s="1602"/>
      <c r="U6" s="1602"/>
      <c r="V6" s="1602"/>
      <c r="W6" s="1602"/>
      <c r="X6" s="1602"/>
      <c r="Y6" s="1404"/>
      <c r="Z6" s="861" t="s">
        <v>1081</v>
      </c>
      <c r="AA6" s="954"/>
      <c r="AB6" s="1600"/>
      <c r="AC6" s="1602"/>
      <c r="AD6" s="1602"/>
      <c r="AE6" s="1602"/>
      <c r="AF6" s="1602"/>
      <c r="AG6" s="1602"/>
      <c r="AH6" s="1602"/>
      <c r="AI6" s="1602"/>
      <c r="AJ6" s="1602"/>
      <c r="AK6" s="1404"/>
      <c r="AL6" s="861" t="s">
        <v>1081</v>
      </c>
      <c r="AM6" s="954"/>
      <c r="AN6" s="1600"/>
      <c r="AO6" s="1602"/>
      <c r="AP6" s="1602"/>
      <c r="AQ6" s="1602"/>
      <c r="AR6" s="1602"/>
      <c r="AS6" s="1602"/>
      <c r="AT6" s="1602"/>
      <c r="AU6" s="1602"/>
      <c r="AV6" s="1602"/>
      <c r="AW6" s="1404"/>
      <c r="AX6" s="861" t="s">
        <v>1081</v>
      </c>
      <c r="AY6" s="954"/>
      <c r="AZ6" s="1602"/>
      <c r="BA6" s="1602"/>
      <c r="BB6" s="1602"/>
      <c r="BC6" s="1602"/>
      <c r="BD6" s="1602"/>
      <c r="BE6" s="1602"/>
      <c r="BF6" s="1604"/>
      <c r="BG6" s="1604"/>
      <c r="BH6" s="1607"/>
      <c r="BI6" s="410"/>
    </row>
    <row r="7" spans="1:62" ht="13.5" customHeight="1">
      <c r="A7" s="1"/>
      <c r="B7" s="1336" t="s">
        <v>384</v>
      </c>
      <c r="C7" s="252" t="s">
        <v>384</v>
      </c>
      <c r="D7" s="267">
        <v>14424</v>
      </c>
      <c r="E7" s="154">
        <v>11892</v>
      </c>
      <c r="F7" s="154">
        <v>4508</v>
      </c>
      <c r="G7" s="154">
        <v>4511</v>
      </c>
      <c r="H7" s="154">
        <v>179</v>
      </c>
      <c r="I7" s="154">
        <v>297</v>
      </c>
      <c r="J7" s="154">
        <v>326</v>
      </c>
      <c r="K7" s="154">
        <v>1214</v>
      </c>
      <c r="L7" s="154">
        <v>79</v>
      </c>
      <c r="M7" s="862">
        <v>176</v>
      </c>
      <c r="N7" s="1336" t="s">
        <v>384</v>
      </c>
      <c r="O7" s="252" t="s">
        <v>384</v>
      </c>
      <c r="P7" s="267">
        <v>840</v>
      </c>
      <c r="Q7" s="154">
        <v>9133</v>
      </c>
      <c r="R7" s="154">
        <v>3902</v>
      </c>
      <c r="S7" s="154">
        <v>3489</v>
      </c>
      <c r="T7" s="154">
        <v>833</v>
      </c>
      <c r="U7" s="154">
        <v>663</v>
      </c>
      <c r="V7" s="154">
        <v>248</v>
      </c>
      <c r="W7" s="154">
        <v>166</v>
      </c>
      <c r="X7" s="154">
        <v>23</v>
      </c>
      <c r="Y7" s="862">
        <v>214</v>
      </c>
      <c r="Z7" s="1336" t="s">
        <v>384</v>
      </c>
      <c r="AA7" s="252" t="s">
        <v>384</v>
      </c>
      <c r="AB7" s="267">
        <v>14</v>
      </c>
      <c r="AC7" s="154">
        <v>4591</v>
      </c>
      <c r="AD7" s="154">
        <v>902</v>
      </c>
      <c r="AE7" s="154">
        <v>1465</v>
      </c>
      <c r="AF7" s="154">
        <v>72</v>
      </c>
      <c r="AG7" s="154">
        <v>73</v>
      </c>
      <c r="AH7" s="154">
        <v>1844</v>
      </c>
      <c r="AI7" s="154">
        <v>1222</v>
      </c>
      <c r="AJ7" s="154">
        <v>33</v>
      </c>
      <c r="AK7" s="862">
        <v>174</v>
      </c>
      <c r="AL7" s="1336" t="s">
        <v>384</v>
      </c>
      <c r="AM7" s="252" t="s">
        <v>384</v>
      </c>
      <c r="AN7" s="267">
        <v>497</v>
      </c>
      <c r="AO7" s="154">
        <v>150</v>
      </c>
      <c r="AP7" s="154">
        <v>26</v>
      </c>
      <c r="AQ7" s="154">
        <v>768</v>
      </c>
      <c r="AR7" s="154">
        <v>567</v>
      </c>
      <c r="AS7" s="154">
        <v>315</v>
      </c>
      <c r="AT7" s="154">
        <v>143</v>
      </c>
      <c r="AU7" s="154">
        <v>340</v>
      </c>
      <c r="AV7" s="154">
        <v>109</v>
      </c>
      <c r="AW7" s="862">
        <v>2486</v>
      </c>
      <c r="AX7" s="1336" t="s">
        <v>384</v>
      </c>
      <c r="AY7" s="252" t="s">
        <v>384</v>
      </c>
      <c r="AZ7" s="154">
        <v>1067</v>
      </c>
      <c r="BA7" s="154">
        <v>3413</v>
      </c>
      <c r="BB7" s="154">
        <v>1262</v>
      </c>
      <c r="BC7" s="154">
        <v>69</v>
      </c>
      <c r="BD7" s="154">
        <v>2737</v>
      </c>
      <c r="BE7" s="154">
        <v>2488</v>
      </c>
      <c r="BF7" s="168">
        <v>90</v>
      </c>
      <c r="BG7" s="168">
        <v>0</v>
      </c>
      <c r="BH7" s="863">
        <v>84034</v>
      </c>
      <c r="BI7" s="410"/>
    </row>
    <row r="8" spans="1:62">
      <c r="A8" s="1"/>
      <c r="B8" s="1337"/>
      <c r="C8" s="254" t="s">
        <v>385</v>
      </c>
      <c r="D8" s="26">
        <v>0</v>
      </c>
      <c r="E8" s="160">
        <v>0</v>
      </c>
      <c r="F8" s="160">
        <v>0</v>
      </c>
      <c r="G8" s="160">
        <v>0</v>
      </c>
      <c r="H8" s="160">
        <v>0</v>
      </c>
      <c r="I8" s="160">
        <v>0</v>
      </c>
      <c r="J8" s="160">
        <v>0</v>
      </c>
      <c r="K8" s="160">
        <v>0</v>
      </c>
      <c r="L8" s="160">
        <v>0</v>
      </c>
      <c r="M8" s="864">
        <v>0</v>
      </c>
      <c r="N8" s="1337"/>
      <c r="O8" s="254" t="s">
        <v>385</v>
      </c>
      <c r="P8" s="26">
        <v>0</v>
      </c>
      <c r="Q8" s="160">
        <v>0</v>
      </c>
      <c r="R8" s="160">
        <v>0</v>
      </c>
      <c r="S8" s="160">
        <v>1662</v>
      </c>
      <c r="T8" s="160">
        <v>0</v>
      </c>
      <c r="U8" s="160">
        <v>0</v>
      </c>
      <c r="V8" s="160">
        <v>0</v>
      </c>
      <c r="W8" s="160">
        <v>0</v>
      </c>
      <c r="X8" s="160">
        <v>0</v>
      </c>
      <c r="Y8" s="864">
        <v>0</v>
      </c>
      <c r="Z8" s="1337"/>
      <c r="AA8" s="254" t="s">
        <v>385</v>
      </c>
      <c r="AB8" s="26">
        <v>0</v>
      </c>
      <c r="AC8" s="160">
        <v>0</v>
      </c>
      <c r="AD8" s="160">
        <v>0</v>
      </c>
      <c r="AE8" s="160">
        <v>0</v>
      </c>
      <c r="AF8" s="160">
        <v>0</v>
      </c>
      <c r="AG8" s="160">
        <v>0</v>
      </c>
      <c r="AH8" s="160">
        <v>0</v>
      </c>
      <c r="AI8" s="160">
        <v>0</v>
      </c>
      <c r="AJ8" s="160">
        <v>0</v>
      </c>
      <c r="AK8" s="864">
        <v>0</v>
      </c>
      <c r="AL8" s="1337"/>
      <c r="AM8" s="254" t="s">
        <v>385</v>
      </c>
      <c r="AN8" s="26">
        <v>0</v>
      </c>
      <c r="AO8" s="160">
        <v>0</v>
      </c>
      <c r="AP8" s="160">
        <v>0</v>
      </c>
      <c r="AQ8" s="160">
        <v>0</v>
      </c>
      <c r="AR8" s="160">
        <v>0</v>
      </c>
      <c r="AS8" s="160">
        <v>0</v>
      </c>
      <c r="AT8" s="160">
        <v>0</v>
      </c>
      <c r="AU8" s="160">
        <v>0</v>
      </c>
      <c r="AV8" s="160">
        <v>0</v>
      </c>
      <c r="AW8" s="864">
        <v>0</v>
      </c>
      <c r="AX8" s="1337"/>
      <c r="AY8" s="254" t="s">
        <v>385</v>
      </c>
      <c r="AZ8" s="160">
        <v>0</v>
      </c>
      <c r="BA8" s="160">
        <v>0</v>
      </c>
      <c r="BB8" s="160">
        <v>0</v>
      </c>
      <c r="BC8" s="160">
        <v>0</v>
      </c>
      <c r="BD8" s="160">
        <v>0</v>
      </c>
      <c r="BE8" s="160">
        <v>0</v>
      </c>
      <c r="BF8" s="142">
        <v>0</v>
      </c>
      <c r="BG8" s="142">
        <v>0</v>
      </c>
      <c r="BH8" s="405">
        <v>1662</v>
      </c>
      <c r="BI8" s="410"/>
    </row>
    <row r="9" spans="1:62">
      <c r="A9" s="1"/>
      <c r="B9" s="1337"/>
      <c r="C9" s="256" t="s">
        <v>386</v>
      </c>
      <c r="D9" s="270">
        <v>98</v>
      </c>
      <c r="E9" s="227">
        <v>53</v>
      </c>
      <c r="F9" s="227">
        <v>0</v>
      </c>
      <c r="G9" s="227">
        <v>0</v>
      </c>
      <c r="H9" s="227">
        <v>102</v>
      </c>
      <c r="I9" s="227">
        <v>144</v>
      </c>
      <c r="J9" s="227">
        <v>0</v>
      </c>
      <c r="K9" s="227">
        <v>19</v>
      </c>
      <c r="L9" s="227">
        <v>2</v>
      </c>
      <c r="M9" s="865">
        <v>0</v>
      </c>
      <c r="N9" s="1337"/>
      <c r="O9" s="256" t="s">
        <v>386</v>
      </c>
      <c r="P9" s="270">
        <v>52</v>
      </c>
      <c r="Q9" s="227">
        <v>7</v>
      </c>
      <c r="R9" s="227">
        <v>153</v>
      </c>
      <c r="S9" s="227">
        <v>135</v>
      </c>
      <c r="T9" s="227">
        <v>554</v>
      </c>
      <c r="U9" s="227">
        <v>0</v>
      </c>
      <c r="V9" s="227">
        <v>26</v>
      </c>
      <c r="W9" s="227">
        <v>0</v>
      </c>
      <c r="X9" s="227">
        <v>0</v>
      </c>
      <c r="Y9" s="865">
        <v>0</v>
      </c>
      <c r="Z9" s="1337"/>
      <c r="AA9" s="256" t="s">
        <v>386</v>
      </c>
      <c r="AB9" s="270">
        <v>0</v>
      </c>
      <c r="AC9" s="227">
        <v>0</v>
      </c>
      <c r="AD9" s="227">
        <v>7</v>
      </c>
      <c r="AE9" s="227">
        <v>48</v>
      </c>
      <c r="AF9" s="227">
        <v>0</v>
      </c>
      <c r="AG9" s="227">
        <v>0</v>
      </c>
      <c r="AH9" s="227">
        <v>3</v>
      </c>
      <c r="AI9" s="227">
        <v>134</v>
      </c>
      <c r="AJ9" s="227">
        <v>0</v>
      </c>
      <c r="AK9" s="865">
        <v>0</v>
      </c>
      <c r="AL9" s="1337"/>
      <c r="AM9" s="256" t="s">
        <v>386</v>
      </c>
      <c r="AN9" s="270">
        <v>0</v>
      </c>
      <c r="AO9" s="227">
        <v>0</v>
      </c>
      <c r="AP9" s="227">
        <v>0</v>
      </c>
      <c r="AQ9" s="227">
        <v>0</v>
      </c>
      <c r="AR9" s="227">
        <v>0</v>
      </c>
      <c r="AS9" s="227">
        <v>0</v>
      </c>
      <c r="AT9" s="227">
        <v>0</v>
      </c>
      <c r="AU9" s="227">
        <v>50</v>
      </c>
      <c r="AV9" s="227">
        <v>0</v>
      </c>
      <c r="AW9" s="865">
        <v>10</v>
      </c>
      <c r="AX9" s="1337"/>
      <c r="AY9" s="256" t="s">
        <v>386</v>
      </c>
      <c r="AZ9" s="227">
        <v>7</v>
      </c>
      <c r="BA9" s="227">
        <v>0</v>
      </c>
      <c r="BB9" s="227">
        <v>0</v>
      </c>
      <c r="BC9" s="227">
        <v>0</v>
      </c>
      <c r="BD9" s="227">
        <v>0</v>
      </c>
      <c r="BE9" s="227">
        <v>20</v>
      </c>
      <c r="BF9" s="257">
        <v>84</v>
      </c>
      <c r="BG9" s="257">
        <v>0</v>
      </c>
      <c r="BH9" s="817">
        <v>1708</v>
      </c>
      <c r="BI9" s="410"/>
    </row>
    <row r="10" spans="1:62">
      <c r="A10" s="1"/>
      <c r="B10" s="1337"/>
      <c r="C10" s="256" t="s">
        <v>387</v>
      </c>
      <c r="D10" s="270">
        <v>0</v>
      </c>
      <c r="E10" s="227">
        <v>0</v>
      </c>
      <c r="F10" s="227">
        <v>0</v>
      </c>
      <c r="G10" s="227">
        <v>0</v>
      </c>
      <c r="H10" s="227">
        <v>0</v>
      </c>
      <c r="I10" s="227">
        <v>0</v>
      </c>
      <c r="J10" s="227">
        <v>0</v>
      </c>
      <c r="K10" s="227">
        <v>0</v>
      </c>
      <c r="L10" s="227">
        <v>0</v>
      </c>
      <c r="M10" s="865">
        <v>0</v>
      </c>
      <c r="N10" s="1337"/>
      <c r="O10" s="256" t="s">
        <v>387</v>
      </c>
      <c r="P10" s="270">
        <v>0</v>
      </c>
      <c r="Q10" s="227">
        <v>0</v>
      </c>
      <c r="R10" s="227">
        <v>0</v>
      </c>
      <c r="S10" s="227">
        <v>0</v>
      </c>
      <c r="T10" s="227">
        <v>0</v>
      </c>
      <c r="U10" s="227">
        <v>0</v>
      </c>
      <c r="V10" s="227">
        <v>0</v>
      </c>
      <c r="W10" s="227">
        <v>0</v>
      </c>
      <c r="X10" s="227">
        <v>0</v>
      </c>
      <c r="Y10" s="865">
        <v>0</v>
      </c>
      <c r="Z10" s="1337"/>
      <c r="AA10" s="256" t="s">
        <v>387</v>
      </c>
      <c r="AB10" s="270">
        <v>0</v>
      </c>
      <c r="AC10" s="227">
        <v>0</v>
      </c>
      <c r="AD10" s="227">
        <v>0</v>
      </c>
      <c r="AE10" s="227">
        <v>0</v>
      </c>
      <c r="AF10" s="227">
        <v>0</v>
      </c>
      <c r="AG10" s="227">
        <v>0</v>
      </c>
      <c r="AH10" s="227">
        <v>0</v>
      </c>
      <c r="AI10" s="227">
        <v>0</v>
      </c>
      <c r="AJ10" s="227">
        <v>0</v>
      </c>
      <c r="AK10" s="865">
        <v>0</v>
      </c>
      <c r="AL10" s="1337"/>
      <c r="AM10" s="256" t="s">
        <v>387</v>
      </c>
      <c r="AN10" s="270">
        <v>0</v>
      </c>
      <c r="AO10" s="227">
        <v>0</v>
      </c>
      <c r="AP10" s="227">
        <v>0</v>
      </c>
      <c r="AQ10" s="227">
        <v>0</v>
      </c>
      <c r="AR10" s="227">
        <v>0</v>
      </c>
      <c r="AS10" s="227">
        <v>0</v>
      </c>
      <c r="AT10" s="227">
        <v>0</v>
      </c>
      <c r="AU10" s="227">
        <v>0</v>
      </c>
      <c r="AV10" s="227">
        <v>0</v>
      </c>
      <c r="AW10" s="865">
        <v>0</v>
      </c>
      <c r="AX10" s="1337"/>
      <c r="AY10" s="256" t="s">
        <v>387</v>
      </c>
      <c r="AZ10" s="227">
        <v>0</v>
      </c>
      <c r="BA10" s="227">
        <v>0</v>
      </c>
      <c r="BB10" s="227">
        <v>0</v>
      </c>
      <c r="BC10" s="227">
        <v>0</v>
      </c>
      <c r="BD10" s="227">
        <v>0</v>
      </c>
      <c r="BE10" s="227">
        <v>0</v>
      </c>
      <c r="BF10" s="257">
        <v>0</v>
      </c>
      <c r="BG10" s="257">
        <v>0</v>
      </c>
      <c r="BH10" s="817">
        <v>0</v>
      </c>
      <c r="BI10" s="410"/>
    </row>
    <row r="11" spans="1:62" ht="13.5" customHeight="1">
      <c r="A11" s="1"/>
      <c r="B11" s="1337"/>
      <c r="C11" s="213" t="s">
        <v>388</v>
      </c>
      <c r="D11" s="270">
        <v>0</v>
      </c>
      <c r="E11" s="227">
        <v>0</v>
      </c>
      <c r="F11" s="227">
        <v>0</v>
      </c>
      <c r="G11" s="227">
        <v>0</v>
      </c>
      <c r="H11" s="227">
        <v>0</v>
      </c>
      <c r="I11" s="227">
        <v>0</v>
      </c>
      <c r="J11" s="227">
        <v>0</v>
      </c>
      <c r="K11" s="227">
        <v>0</v>
      </c>
      <c r="L11" s="227">
        <v>0</v>
      </c>
      <c r="M11" s="865">
        <v>0</v>
      </c>
      <c r="N11" s="1337"/>
      <c r="O11" s="213" t="s">
        <v>388</v>
      </c>
      <c r="P11" s="270">
        <v>0</v>
      </c>
      <c r="Q11" s="227">
        <v>0</v>
      </c>
      <c r="R11" s="227">
        <v>0</v>
      </c>
      <c r="S11" s="227">
        <v>39</v>
      </c>
      <c r="T11" s="227">
        <v>0</v>
      </c>
      <c r="U11" s="227">
        <v>0</v>
      </c>
      <c r="V11" s="227">
        <v>0</v>
      </c>
      <c r="W11" s="227">
        <v>0</v>
      </c>
      <c r="X11" s="227">
        <v>0</v>
      </c>
      <c r="Y11" s="865">
        <v>0</v>
      </c>
      <c r="Z11" s="1337"/>
      <c r="AA11" s="213" t="s">
        <v>388</v>
      </c>
      <c r="AB11" s="270">
        <v>0</v>
      </c>
      <c r="AC11" s="227">
        <v>0</v>
      </c>
      <c r="AD11" s="227">
        <v>0</v>
      </c>
      <c r="AE11" s="227">
        <v>0</v>
      </c>
      <c r="AF11" s="227">
        <v>0</v>
      </c>
      <c r="AG11" s="227">
        <v>0</v>
      </c>
      <c r="AH11" s="227">
        <v>0</v>
      </c>
      <c r="AI11" s="227">
        <v>38</v>
      </c>
      <c r="AJ11" s="227">
        <v>0</v>
      </c>
      <c r="AK11" s="865">
        <v>0</v>
      </c>
      <c r="AL11" s="1337"/>
      <c r="AM11" s="213" t="s">
        <v>388</v>
      </c>
      <c r="AN11" s="270">
        <v>0</v>
      </c>
      <c r="AO11" s="227">
        <v>0</v>
      </c>
      <c r="AP11" s="227">
        <v>0</v>
      </c>
      <c r="AQ11" s="227">
        <v>7</v>
      </c>
      <c r="AR11" s="227">
        <v>0</v>
      </c>
      <c r="AS11" s="227">
        <v>0</v>
      </c>
      <c r="AT11" s="227">
        <v>0</v>
      </c>
      <c r="AU11" s="227">
        <v>0</v>
      </c>
      <c r="AV11" s="227">
        <v>0</v>
      </c>
      <c r="AW11" s="865">
        <v>0</v>
      </c>
      <c r="AX11" s="1337"/>
      <c r="AY11" s="213" t="s">
        <v>388</v>
      </c>
      <c r="AZ11" s="227">
        <v>0</v>
      </c>
      <c r="BA11" s="227">
        <v>0</v>
      </c>
      <c r="BB11" s="227">
        <v>0</v>
      </c>
      <c r="BC11" s="227">
        <v>0</v>
      </c>
      <c r="BD11" s="227">
        <v>0</v>
      </c>
      <c r="BE11" s="227">
        <v>0</v>
      </c>
      <c r="BF11" s="257">
        <v>0</v>
      </c>
      <c r="BG11" s="257">
        <v>0</v>
      </c>
      <c r="BH11" s="817">
        <v>84</v>
      </c>
      <c r="BI11" s="410"/>
    </row>
    <row r="12" spans="1:62" ht="13.5" customHeight="1">
      <c r="A12" s="1"/>
      <c r="B12" s="1337"/>
      <c r="C12" s="256" t="s">
        <v>389</v>
      </c>
      <c r="D12" s="270">
        <v>0</v>
      </c>
      <c r="E12" s="227">
        <v>0</v>
      </c>
      <c r="F12" s="227">
        <v>0</v>
      </c>
      <c r="G12" s="227">
        <v>0</v>
      </c>
      <c r="H12" s="227">
        <v>0</v>
      </c>
      <c r="I12" s="227">
        <v>0</v>
      </c>
      <c r="J12" s="227">
        <v>0</v>
      </c>
      <c r="K12" s="227">
        <v>0</v>
      </c>
      <c r="L12" s="227">
        <v>0</v>
      </c>
      <c r="M12" s="865">
        <v>0</v>
      </c>
      <c r="N12" s="1337"/>
      <c r="O12" s="256" t="s">
        <v>389</v>
      </c>
      <c r="P12" s="270">
        <v>0</v>
      </c>
      <c r="Q12" s="227">
        <v>0</v>
      </c>
      <c r="R12" s="227">
        <v>28</v>
      </c>
      <c r="S12" s="227">
        <v>0</v>
      </c>
      <c r="T12" s="227">
        <v>0</v>
      </c>
      <c r="U12" s="227">
        <v>0</v>
      </c>
      <c r="V12" s="227">
        <v>0</v>
      </c>
      <c r="W12" s="227">
        <v>0</v>
      </c>
      <c r="X12" s="227">
        <v>0</v>
      </c>
      <c r="Y12" s="865">
        <v>0</v>
      </c>
      <c r="Z12" s="1337"/>
      <c r="AA12" s="256" t="s">
        <v>389</v>
      </c>
      <c r="AB12" s="270">
        <v>0</v>
      </c>
      <c r="AC12" s="227">
        <v>0</v>
      </c>
      <c r="AD12" s="227">
        <v>0</v>
      </c>
      <c r="AE12" s="227">
        <v>0</v>
      </c>
      <c r="AF12" s="227">
        <v>0</v>
      </c>
      <c r="AG12" s="227">
        <v>0</v>
      </c>
      <c r="AH12" s="227">
        <v>0</v>
      </c>
      <c r="AI12" s="227">
        <v>0</v>
      </c>
      <c r="AJ12" s="227">
        <v>0</v>
      </c>
      <c r="AK12" s="865">
        <v>0</v>
      </c>
      <c r="AL12" s="1337"/>
      <c r="AM12" s="256" t="s">
        <v>389</v>
      </c>
      <c r="AN12" s="270">
        <v>0</v>
      </c>
      <c r="AO12" s="227">
        <v>0</v>
      </c>
      <c r="AP12" s="227">
        <v>0</v>
      </c>
      <c r="AQ12" s="227">
        <v>0</v>
      </c>
      <c r="AR12" s="227">
        <v>0</v>
      </c>
      <c r="AS12" s="227">
        <v>0</v>
      </c>
      <c r="AT12" s="227">
        <v>0</v>
      </c>
      <c r="AU12" s="227">
        <v>0</v>
      </c>
      <c r="AV12" s="227">
        <v>0</v>
      </c>
      <c r="AW12" s="865">
        <v>0</v>
      </c>
      <c r="AX12" s="1337"/>
      <c r="AY12" s="256" t="s">
        <v>389</v>
      </c>
      <c r="AZ12" s="227">
        <v>0</v>
      </c>
      <c r="BA12" s="227">
        <v>0</v>
      </c>
      <c r="BB12" s="227">
        <v>0</v>
      </c>
      <c r="BC12" s="227">
        <v>0</v>
      </c>
      <c r="BD12" s="227">
        <v>0</v>
      </c>
      <c r="BE12" s="227">
        <v>0</v>
      </c>
      <c r="BF12" s="257">
        <v>0</v>
      </c>
      <c r="BG12" s="257">
        <v>0</v>
      </c>
      <c r="BH12" s="817">
        <v>28</v>
      </c>
      <c r="BI12" s="410"/>
    </row>
    <row r="13" spans="1:62">
      <c r="A13" s="1"/>
      <c r="B13" s="1337"/>
      <c r="C13" s="256" t="s">
        <v>390</v>
      </c>
      <c r="D13" s="270">
        <v>108</v>
      </c>
      <c r="E13" s="227">
        <v>8597</v>
      </c>
      <c r="F13" s="227">
        <v>0</v>
      </c>
      <c r="G13" s="227">
        <v>0</v>
      </c>
      <c r="H13" s="227">
        <v>0</v>
      </c>
      <c r="I13" s="227">
        <v>61</v>
      </c>
      <c r="J13" s="227">
        <v>0</v>
      </c>
      <c r="K13" s="227">
        <v>0</v>
      </c>
      <c r="L13" s="227">
        <v>26</v>
      </c>
      <c r="M13" s="865">
        <v>0</v>
      </c>
      <c r="N13" s="1337"/>
      <c r="O13" s="256" t="s">
        <v>390</v>
      </c>
      <c r="P13" s="270">
        <v>8</v>
      </c>
      <c r="Q13" s="227">
        <v>0</v>
      </c>
      <c r="R13" s="227">
        <v>162</v>
      </c>
      <c r="S13" s="227">
        <v>183</v>
      </c>
      <c r="T13" s="227">
        <v>2</v>
      </c>
      <c r="U13" s="227">
        <v>0</v>
      </c>
      <c r="V13" s="227">
        <v>0</v>
      </c>
      <c r="W13" s="227">
        <v>126</v>
      </c>
      <c r="X13" s="227">
        <v>0</v>
      </c>
      <c r="Y13" s="865">
        <v>205</v>
      </c>
      <c r="Z13" s="1337"/>
      <c r="AA13" s="256" t="s">
        <v>390</v>
      </c>
      <c r="AB13" s="270">
        <v>0</v>
      </c>
      <c r="AC13" s="227">
        <v>660</v>
      </c>
      <c r="AD13" s="227">
        <v>333</v>
      </c>
      <c r="AE13" s="227">
        <v>124</v>
      </c>
      <c r="AF13" s="227">
        <v>0</v>
      </c>
      <c r="AG13" s="227">
        <v>0</v>
      </c>
      <c r="AH13" s="227">
        <v>372</v>
      </c>
      <c r="AI13" s="227">
        <v>30</v>
      </c>
      <c r="AJ13" s="227">
        <v>18</v>
      </c>
      <c r="AK13" s="865">
        <v>88</v>
      </c>
      <c r="AL13" s="1337"/>
      <c r="AM13" s="256" t="s">
        <v>390</v>
      </c>
      <c r="AN13" s="270">
        <v>56</v>
      </c>
      <c r="AO13" s="227">
        <v>0</v>
      </c>
      <c r="AP13" s="227">
        <v>0</v>
      </c>
      <c r="AQ13" s="227">
        <v>0</v>
      </c>
      <c r="AR13" s="227">
        <v>0</v>
      </c>
      <c r="AS13" s="227">
        <v>9</v>
      </c>
      <c r="AT13" s="227">
        <v>11</v>
      </c>
      <c r="AU13" s="227">
        <v>75</v>
      </c>
      <c r="AV13" s="227">
        <v>84</v>
      </c>
      <c r="AW13" s="865">
        <v>296</v>
      </c>
      <c r="AX13" s="1337"/>
      <c r="AY13" s="256" t="s">
        <v>390</v>
      </c>
      <c r="AZ13" s="227">
        <v>0</v>
      </c>
      <c r="BA13" s="227">
        <v>0</v>
      </c>
      <c r="BB13" s="227">
        <v>0</v>
      </c>
      <c r="BC13" s="227">
        <v>29</v>
      </c>
      <c r="BD13" s="227">
        <v>192</v>
      </c>
      <c r="BE13" s="227">
        <v>0</v>
      </c>
      <c r="BF13" s="257">
        <v>0</v>
      </c>
      <c r="BG13" s="257">
        <v>0</v>
      </c>
      <c r="BH13" s="817">
        <v>11855</v>
      </c>
      <c r="BI13" s="410"/>
    </row>
    <row r="14" spans="1:62">
      <c r="A14" s="1"/>
      <c r="B14" s="1337"/>
      <c r="C14" s="256" t="s">
        <v>391</v>
      </c>
      <c r="D14" s="270">
        <v>0</v>
      </c>
      <c r="E14" s="227">
        <v>0</v>
      </c>
      <c r="F14" s="227">
        <v>0</v>
      </c>
      <c r="G14" s="227">
        <v>0</v>
      </c>
      <c r="H14" s="227">
        <v>0</v>
      </c>
      <c r="I14" s="227">
        <v>0</v>
      </c>
      <c r="J14" s="227">
        <v>0</v>
      </c>
      <c r="K14" s="227">
        <v>0</v>
      </c>
      <c r="L14" s="227">
        <v>0</v>
      </c>
      <c r="M14" s="865">
        <v>0</v>
      </c>
      <c r="N14" s="1337"/>
      <c r="O14" s="256" t="s">
        <v>391</v>
      </c>
      <c r="P14" s="270">
        <v>0</v>
      </c>
      <c r="Q14" s="227">
        <v>0</v>
      </c>
      <c r="R14" s="227">
        <v>0</v>
      </c>
      <c r="S14" s="227">
        <v>0</v>
      </c>
      <c r="T14" s="227">
        <v>0</v>
      </c>
      <c r="U14" s="227">
        <v>0</v>
      </c>
      <c r="V14" s="227">
        <v>0</v>
      </c>
      <c r="W14" s="227">
        <v>0</v>
      </c>
      <c r="X14" s="227">
        <v>0</v>
      </c>
      <c r="Y14" s="865">
        <v>0</v>
      </c>
      <c r="Z14" s="1337"/>
      <c r="AA14" s="256" t="s">
        <v>391</v>
      </c>
      <c r="AB14" s="270">
        <v>0</v>
      </c>
      <c r="AC14" s="227">
        <v>0</v>
      </c>
      <c r="AD14" s="227">
        <v>0</v>
      </c>
      <c r="AE14" s="227">
        <v>0</v>
      </c>
      <c r="AF14" s="227">
        <v>0</v>
      </c>
      <c r="AG14" s="227">
        <v>0</v>
      </c>
      <c r="AH14" s="227">
        <v>0</v>
      </c>
      <c r="AI14" s="227">
        <v>0</v>
      </c>
      <c r="AJ14" s="227">
        <v>0</v>
      </c>
      <c r="AK14" s="865">
        <v>0</v>
      </c>
      <c r="AL14" s="1337"/>
      <c r="AM14" s="256" t="s">
        <v>391</v>
      </c>
      <c r="AN14" s="270">
        <v>0</v>
      </c>
      <c r="AO14" s="227">
        <v>0</v>
      </c>
      <c r="AP14" s="227">
        <v>0</v>
      </c>
      <c r="AQ14" s="227">
        <v>0</v>
      </c>
      <c r="AR14" s="227">
        <v>0</v>
      </c>
      <c r="AS14" s="227">
        <v>0</v>
      </c>
      <c r="AT14" s="227">
        <v>0</v>
      </c>
      <c r="AU14" s="227">
        <v>0</v>
      </c>
      <c r="AV14" s="227">
        <v>0</v>
      </c>
      <c r="AW14" s="865">
        <v>0</v>
      </c>
      <c r="AX14" s="1337"/>
      <c r="AY14" s="256" t="s">
        <v>391</v>
      </c>
      <c r="AZ14" s="227">
        <v>0</v>
      </c>
      <c r="BA14" s="227">
        <v>0</v>
      </c>
      <c r="BB14" s="227">
        <v>0</v>
      </c>
      <c r="BC14" s="227">
        <v>0</v>
      </c>
      <c r="BD14" s="227">
        <v>54</v>
      </c>
      <c r="BE14" s="227">
        <v>0</v>
      </c>
      <c r="BF14" s="257">
        <v>0</v>
      </c>
      <c r="BG14" s="257">
        <v>0</v>
      </c>
      <c r="BH14" s="817">
        <v>54</v>
      </c>
      <c r="BI14" s="410"/>
    </row>
    <row r="15" spans="1:62">
      <c r="A15" s="1"/>
      <c r="B15" s="1337"/>
      <c r="C15" s="256" t="s">
        <v>392</v>
      </c>
      <c r="D15" s="270">
        <v>88</v>
      </c>
      <c r="E15" s="227">
        <v>22</v>
      </c>
      <c r="F15" s="227">
        <v>0</v>
      </c>
      <c r="G15" s="227">
        <v>0</v>
      </c>
      <c r="H15" s="227">
        <v>0</v>
      </c>
      <c r="I15" s="227">
        <v>0</v>
      </c>
      <c r="J15" s="227">
        <v>0</v>
      </c>
      <c r="K15" s="227">
        <v>37</v>
      </c>
      <c r="L15" s="227">
        <v>51</v>
      </c>
      <c r="M15" s="865">
        <v>6</v>
      </c>
      <c r="N15" s="1337"/>
      <c r="O15" s="256" t="s">
        <v>392</v>
      </c>
      <c r="P15" s="270">
        <v>427</v>
      </c>
      <c r="Q15" s="227">
        <v>6537</v>
      </c>
      <c r="R15" s="227">
        <v>240</v>
      </c>
      <c r="S15" s="227">
        <v>629</v>
      </c>
      <c r="T15" s="227">
        <v>143</v>
      </c>
      <c r="U15" s="227">
        <v>37</v>
      </c>
      <c r="V15" s="227">
        <v>0</v>
      </c>
      <c r="W15" s="227">
        <v>0</v>
      </c>
      <c r="X15" s="227">
        <v>0</v>
      </c>
      <c r="Y15" s="865">
        <v>9</v>
      </c>
      <c r="Z15" s="1337"/>
      <c r="AA15" s="256" t="s">
        <v>392</v>
      </c>
      <c r="AB15" s="270">
        <v>1</v>
      </c>
      <c r="AC15" s="227">
        <v>768</v>
      </c>
      <c r="AD15" s="227">
        <v>277</v>
      </c>
      <c r="AE15" s="227">
        <v>57</v>
      </c>
      <c r="AF15" s="227">
        <v>61</v>
      </c>
      <c r="AG15" s="227">
        <v>73</v>
      </c>
      <c r="AH15" s="227">
        <v>679</v>
      </c>
      <c r="AI15" s="227">
        <v>620</v>
      </c>
      <c r="AJ15" s="227">
        <v>15</v>
      </c>
      <c r="AK15" s="865">
        <v>56</v>
      </c>
      <c r="AL15" s="1337"/>
      <c r="AM15" s="256" t="s">
        <v>392</v>
      </c>
      <c r="AN15" s="270">
        <v>48</v>
      </c>
      <c r="AO15" s="227">
        <v>20</v>
      </c>
      <c r="AP15" s="227">
        <v>0</v>
      </c>
      <c r="AQ15" s="227">
        <v>58</v>
      </c>
      <c r="AR15" s="227">
        <v>1</v>
      </c>
      <c r="AS15" s="227">
        <v>7</v>
      </c>
      <c r="AT15" s="227">
        <v>45</v>
      </c>
      <c r="AU15" s="227">
        <v>0</v>
      </c>
      <c r="AV15" s="227">
        <v>0</v>
      </c>
      <c r="AW15" s="865">
        <v>1534</v>
      </c>
      <c r="AX15" s="1337"/>
      <c r="AY15" s="256" t="s">
        <v>392</v>
      </c>
      <c r="AZ15" s="227">
        <v>0</v>
      </c>
      <c r="BA15" s="227">
        <v>3</v>
      </c>
      <c r="BB15" s="227">
        <v>643</v>
      </c>
      <c r="BC15" s="227">
        <v>40</v>
      </c>
      <c r="BD15" s="227">
        <v>486</v>
      </c>
      <c r="BE15" s="227">
        <v>459</v>
      </c>
      <c r="BF15" s="257">
        <v>0</v>
      </c>
      <c r="BG15" s="257">
        <v>0</v>
      </c>
      <c r="BH15" s="817">
        <v>14177</v>
      </c>
      <c r="BI15" s="410"/>
    </row>
    <row r="16" spans="1:62">
      <c r="A16" s="1"/>
      <c r="B16" s="1337"/>
      <c r="C16" s="256" t="s">
        <v>393</v>
      </c>
      <c r="D16" s="270">
        <v>0</v>
      </c>
      <c r="E16" s="227">
        <v>0</v>
      </c>
      <c r="F16" s="227">
        <v>0</v>
      </c>
      <c r="G16" s="227">
        <v>0</v>
      </c>
      <c r="H16" s="227">
        <v>0</v>
      </c>
      <c r="I16" s="227">
        <v>0</v>
      </c>
      <c r="J16" s="227">
        <v>0</v>
      </c>
      <c r="K16" s="227">
        <v>0</v>
      </c>
      <c r="L16" s="227">
        <v>0</v>
      </c>
      <c r="M16" s="865">
        <v>0</v>
      </c>
      <c r="N16" s="1337"/>
      <c r="O16" s="256" t="s">
        <v>393</v>
      </c>
      <c r="P16" s="270">
        <v>0</v>
      </c>
      <c r="Q16" s="227">
        <v>0</v>
      </c>
      <c r="R16" s="227">
        <v>0</v>
      </c>
      <c r="S16" s="227">
        <v>0</v>
      </c>
      <c r="T16" s="227">
        <v>0</v>
      </c>
      <c r="U16" s="227">
        <v>0</v>
      </c>
      <c r="V16" s="227">
        <v>0</v>
      </c>
      <c r="W16" s="227">
        <v>0</v>
      </c>
      <c r="X16" s="227">
        <v>0</v>
      </c>
      <c r="Y16" s="865">
        <v>0</v>
      </c>
      <c r="Z16" s="1337"/>
      <c r="AA16" s="256" t="s">
        <v>393</v>
      </c>
      <c r="AB16" s="270">
        <v>0</v>
      </c>
      <c r="AC16" s="227">
        <v>0</v>
      </c>
      <c r="AD16" s="227">
        <v>0</v>
      </c>
      <c r="AE16" s="227">
        <v>0</v>
      </c>
      <c r="AF16" s="227">
        <v>0</v>
      </c>
      <c r="AG16" s="227">
        <v>0</v>
      </c>
      <c r="AH16" s="227">
        <v>0</v>
      </c>
      <c r="AI16" s="227">
        <v>0</v>
      </c>
      <c r="AJ16" s="227">
        <v>0</v>
      </c>
      <c r="AK16" s="865">
        <v>0</v>
      </c>
      <c r="AL16" s="1337"/>
      <c r="AM16" s="256" t="s">
        <v>393</v>
      </c>
      <c r="AN16" s="270">
        <v>0</v>
      </c>
      <c r="AO16" s="227">
        <v>0</v>
      </c>
      <c r="AP16" s="227">
        <v>0</v>
      </c>
      <c r="AQ16" s="227">
        <v>0</v>
      </c>
      <c r="AR16" s="227">
        <v>0</v>
      </c>
      <c r="AS16" s="227">
        <v>0</v>
      </c>
      <c r="AT16" s="227">
        <v>0</v>
      </c>
      <c r="AU16" s="227">
        <v>0</v>
      </c>
      <c r="AV16" s="227">
        <v>0</v>
      </c>
      <c r="AW16" s="865">
        <v>0</v>
      </c>
      <c r="AX16" s="1337"/>
      <c r="AY16" s="256" t="s">
        <v>393</v>
      </c>
      <c r="AZ16" s="227">
        <v>0</v>
      </c>
      <c r="BA16" s="227">
        <v>0</v>
      </c>
      <c r="BB16" s="227">
        <v>0</v>
      </c>
      <c r="BC16" s="227">
        <v>0</v>
      </c>
      <c r="BD16" s="227">
        <v>0</v>
      </c>
      <c r="BE16" s="227">
        <v>0</v>
      </c>
      <c r="BF16" s="257">
        <v>0</v>
      </c>
      <c r="BG16" s="257">
        <v>0</v>
      </c>
      <c r="BH16" s="817">
        <v>0</v>
      </c>
      <c r="BI16" s="410"/>
    </row>
    <row r="17" spans="1:61">
      <c r="A17" s="1"/>
      <c r="B17" s="1337"/>
      <c r="C17" s="256" t="s">
        <v>394</v>
      </c>
      <c r="D17" s="270">
        <v>546</v>
      </c>
      <c r="E17" s="227">
        <v>237</v>
      </c>
      <c r="F17" s="227">
        <v>338</v>
      </c>
      <c r="G17" s="227">
        <v>19</v>
      </c>
      <c r="H17" s="227">
        <v>37</v>
      </c>
      <c r="I17" s="227">
        <v>92</v>
      </c>
      <c r="J17" s="227">
        <v>0</v>
      </c>
      <c r="K17" s="227">
        <v>125</v>
      </c>
      <c r="L17" s="227">
        <v>0</v>
      </c>
      <c r="M17" s="865">
        <v>40</v>
      </c>
      <c r="N17" s="1337"/>
      <c r="O17" s="256" t="s">
        <v>394</v>
      </c>
      <c r="P17" s="270">
        <v>222</v>
      </c>
      <c r="Q17" s="227">
        <v>40</v>
      </c>
      <c r="R17" s="227">
        <v>2674</v>
      </c>
      <c r="S17" s="227">
        <v>193</v>
      </c>
      <c r="T17" s="227">
        <v>134</v>
      </c>
      <c r="U17" s="227">
        <v>0</v>
      </c>
      <c r="V17" s="227">
        <v>10</v>
      </c>
      <c r="W17" s="227">
        <v>0</v>
      </c>
      <c r="X17" s="227">
        <v>23</v>
      </c>
      <c r="Y17" s="865">
        <v>0</v>
      </c>
      <c r="Z17" s="1337"/>
      <c r="AA17" s="256" t="s">
        <v>394</v>
      </c>
      <c r="AB17" s="270">
        <v>1</v>
      </c>
      <c r="AC17" s="227">
        <v>1</v>
      </c>
      <c r="AD17" s="227">
        <v>216</v>
      </c>
      <c r="AE17" s="227">
        <v>67</v>
      </c>
      <c r="AF17" s="227">
        <v>11</v>
      </c>
      <c r="AG17" s="227">
        <v>0</v>
      </c>
      <c r="AH17" s="227">
        <v>364</v>
      </c>
      <c r="AI17" s="227">
        <v>36</v>
      </c>
      <c r="AJ17" s="227">
        <v>0</v>
      </c>
      <c r="AK17" s="865">
        <v>0</v>
      </c>
      <c r="AL17" s="1337"/>
      <c r="AM17" s="256" t="s">
        <v>394</v>
      </c>
      <c r="AN17" s="270">
        <v>0</v>
      </c>
      <c r="AO17" s="227">
        <v>40</v>
      </c>
      <c r="AP17" s="227">
        <v>26</v>
      </c>
      <c r="AQ17" s="227">
        <v>378</v>
      </c>
      <c r="AR17" s="227">
        <v>539</v>
      </c>
      <c r="AS17" s="227">
        <v>174</v>
      </c>
      <c r="AT17" s="227">
        <v>47</v>
      </c>
      <c r="AU17" s="227">
        <v>64</v>
      </c>
      <c r="AV17" s="227">
        <v>0</v>
      </c>
      <c r="AW17" s="865">
        <v>232</v>
      </c>
      <c r="AX17" s="1337"/>
      <c r="AY17" s="256" t="s">
        <v>394</v>
      </c>
      <c r="AZ17" s="227">
        <v>0</v>
      </c>
      <c r="BA17" s="227">
        <v>58</v>
      </c>
      <c r="BB17" s="227">
        <v>184</v>
      </c>
      <c r="BC17" s="227">
        <v>0</v>
      </c>
      <c r="BD17" s="227">
        <v>990</v>
      </c>
      <c r="BE17" s="227">
        <v>966</v>
      </c>
      <c r="BF17" s="257">
        <v>0</v>
      </c>
      <c r="BG17" s="257">
        <v>0</v>
      </c>
      <c r="BH17" s="817">
        <v>9124</v>
      </c>
      <c r="BI17" s="410"/>
    </row>
    <row r="18" spans="1:61" ht="13.5" customHeight="1">
      <c r="A18" s="1"/>
      <c r="B18" s="1338"/>
      <c r="C18" s="230" t="s">
        <v>395</v>
      </c>
      <c r="D18" s="43">
        <v>13584</v>
      </c>
      <c r="E18" s="222">
        <v>2983</v>
      </c>
      <c r="F18" s="222">
        <v>4170</v>
      </c>
      <c r="G18" s="222">
        <v>4492</v>
      </c>
      <c r="H18" s="222">
        <v>40</v>
      </c>
      <c r="I18" s="222">
        <v>0</v>
      </c>
      <c r="J18" s="222">
        <v>326</v>
      </c>
      <c r="K18" s="222">
        <v>1033</v>
      </c>
      <c r="L18" s="222">
        <v>0</v>
      </c>
      <c r="M18" s="866">
        <v>130</v>
      </c>
      <c r="N18" s="1338"/>
      <c r="O18" s="230" t="s">
        <v>395</v>
      </c>
      <c r="P18" s="43">
        <v>131</v>
      </c>
      <c r="Q18" s="222">
        <v>2549</v>
      </c>
      <c r="R18" s="222">
        <v>645</v>
      </c>
      <c r="S18" s="222">
        <v>648</v>
      </c>
      <c r="T18" s="222">
        <v>0</v>
      </c>
      <c r="U18" s="222">
        <v>626</v>
      </c>
      <c r="V18" s="222">
        <v>212</v>
      </c>
      <c r="W18" s="222">
        <v>40</v>
      </c>
      <c r="X18" s="222">
        <v>0</v>
      </c>
      <c r="Y18" s="866">
        <v>0</v>
      </c>
      <c r="Z18" s="1338"/>
      <c r="AA18" s="230" t="s">
        <v>395</v>
      </c>
      <c r="AB18" s="43">
        <v>12</v>
      </c>
      <c r="AC18" s="222">
        <v>3162</v>
      </c>
      <c r="AD18" s="222">
        <v>69</v>
      </c>
      <c r="AE18" s="222">
        <v>1169</v>
      </c>
      <c r="AF18" s="222">
        <v>0</v>
      </c>
      <c r="AG18" s="222">
        <v>0</v>
      </c>
      <c r="AH18" s="222">
        <v>426</v>
      </c>
      <c r="AI18" s="222">
        <v>364</v>
      </c>
      <c r="AJ18" s="222">
        <v>0</v>
      </c>
      <c r="AK18" s="866">
        <v>30</v>
      </c>
      <c r="AL18" s="1338"/>
      <c r="AM18" s="230" t="s">
        <v>395</v>
      </c>
      <c r="AN18" s="43">
        <v>393</v>
      </c>
      <c r="AO18" s="222">
        <v>90</v>
      </c>
      <c r="AP18" s="222">
        <v>0</v>
      </c>
      <c r="AQ18" s="222">
        <v>325</v>
      </c>
      <c r="AR18" s="222">
        <v>27</v>
      </c>
      <c r="AS18" s="222">
        <v>125</v>
      </c>
      <c r="AT18" s="222">
        <v>40</v>
      </c>
      <c r="AU18" s="222">
        <v>151</v>
      </c>
      <c r="AV18" s="222">
        <v>25</v>
      </c>
      <c r="AW18" s="866">
        <v>414</v>
      </c>
      <c r="AX18" s="1338"/>
      <c r="AY18" s="230" t="s">
        <v>395</v>
      </c>
      <c r="AZ18" s="222">
        <v>1060</v>
      </c>
      <c r="BA18" s="222">
        <v>3352</v>
      </c>
      <c r="BB18" s="222">
        <v>435</v>
      </c>
      <c r="BC18" s="222">
        <v>0</v>
      </c>
      <c r="BD18" s="222">
        <v>1015</v>
      </c>
      <c r="BE18" s="222">
        <v>1043</v>
      </c>
      <c r="BF18" s="146">
        <v>6</v>
      </c>
      <c r="BG18" s="146">
        <v>0</v>
      </c>
      <c r="BH18" s="407">
        <v>45342</v>
      </c>
      <c r="BI18" s="410"/>
    </row>
    <row r="19" spans="1:61" ht="13.5" customHeight="1">
      <c r="A19" s="1"/>
      <c r="B19" s="1317" t="s">
        <v>396</v>
      </c>
      <c r="C19" s="260" t="s">
        <v>397</v>
      </c>
      <c r="D19" s="273">
        <v>120</v>
      </c>
      <c r="E19" s="173">
        <v>0</v>
      </c>
      <c r="F19" s="173">
        <v>116</v>
      </c>
      <c r="G19" s="173">
        <v>0</v>
      </c>
      <c r="H19" s="173">
        <v>376</v>
      </c>
      <c r="I19" s="173">
        <v>42</v>
      </c>
      <c r="J19" s="173">
        <v>165</v>
      </c>
      <c r="K19" s="173">
        <v>1028</v>
      </c>
      <c r="L19" s="173">
        <v>254</v>
      </c>
      <c r="M19" s="867">
        <v>1</v>
      </c>
      <c r="N19" s="1317" t="s">
        <v>396</v>
      </c>
      <c r="O19" s="260" t="s">
        <v>397</v>
      </c>
      <c r="P19" s="273">
        <v>28</v>
      </c>
      <c r="Q19" s="173">
        <v>949</v>
      </c>
      <c r="R19" s="173">
        <v>198</v>
      </c>
      <c r="S19" s="173">
        <v>101</v>
      </c>
      <c r="T19" s="173">
        <v>0</v>
      </c>
      <c r="U19" s="173">
        <v>0</v>
      </c>
      <c r="V19" s="173">
        <v>121</v>
      </c>
      <c r="W19" s="173">
        <v>0</v>
      </c>
      <c r="X19" s="173">
        <v>0</v>
      </c>
      <c r="Y19" s="867">
        <v>0</v>
      </c>
      <c r="Z19" s="1317" t="s">
        <v>396</v>
      </c>
      <c r="AA19" s="260" t="s">
        <v>397</v>
      </c>
      <c r="AB19" s="273">
        <v>666</v>
      </c>
      <c r="AC19" s="173">
        <v>392</v>
      </c>
      <c r="AD19" s="173">
        <v>435</v>
      </c>
      <c r="AE19" s="173">
        <v>0</v>
      </c>
      <c r="AF19" s="173">
        <v>117</v>
      </c>
      <c r="AG19" s="173">
        <v>0</v>
      </c>
      <c r="AH19" s="173">
        <v>14</v>
      </c>
      <c r="AI19" s="173">
        <v>1</v>
      </c>
      <c r="AJ19" s="173">
        <v>289</v>
      </c>
      <c r="AK19" s="867">
        <v>0</v>
      </c>
      <c r="AL19" s="1317" t="s">
        <v>396</v>
      </c>
      <c r="AM19" s="260" t="s">
        <v>397</v>
      </c>
      <c r="AN19" s="273">
        <v>44</v>
      </c>
      <c r="AO19" s="173">
        <v>0</v>
      </c>
      <c r="AP19" s="173">
        <v>768</v>
      </c>
      <c r="AQ19" s="173">
        <v>70</v>
      </c>
      <c r="AR19" s="173">
        <v>96</v>
      </c>
      <c r="AS19" s="173">
        <v>34</v>
      </c>
      <c r="AT19" s="173">
        <v>0</v>
      </c>
      <c r="AU19" s="173">
        <v>940</v>
      </c>
      <c r="AV19" s="173">
        <v>215</v>
      </c>
      <c r="AW19" s="867">
        <v>121</v>
      </c>
      <c r="AX19" s="1317" t="s">
        <v>396</v>
      </c>
      <c r="AY19" s="260" t="s">
        <v>397</v>
      </c>
      <c r="AZ19" s="173">
        <v>644</v>
      </c>
      <c r="BA19" s="173">
        <v>121</v>
      </c>
      <c r="BB19" s="173">
        <v>3549</v>
      </c>
      <c r="BC19" s="173">
        <v>1086</v>
      </c>
      <c r="BD19" s="173">
        <v>4556</v>
      </c>
      <c r="BE19" s="173">
        <v>4430</v>
      </c>
      <c r="BF19" s="198">
        <v>0</v>
      </c>
      <c r="BG19" s="198">
        <v>0</v>
      </c>
      <c r="BH19" s="868">
        <v>22087</v>
      </c>
      <c r="BI19" s="410"/>
    </row>
    <row r="20" spans="1:61">
      <c r="A20" s="1"/>
      <c r="B20" s="1300"/>
      <c r="C20" s="254" t="s">
        <v>398</v>
      </c>
      <c r="D20" s="26">
        <v>0</v>
      </c>
      <c r="E20" s="160">
        <v>0</v>
      </c>
      <c r="F20" s="160">
        <v>23</v>
      </c>
      <c r="G20" s="160">
        <v>0</v>
      </c>
      <c r="H20" s="160">
        <v>0</v>
      </c>
      <c r="I20" s="160">
        <v>0</v>
      </c>
      <c r="J20" s="160">
        <v>0</v>
      </c>
      <c r="K20" s="160">
        <v>270</v>
      </c>
      <c r="L20" s="160">
        <v>0</v>
      </c>
      <c r="M20" s="864">
        <v>0</v>
      </c>
      <c r="N20" s="1300"/>
      <c r="O20" s="254" t="s">
        <v>398</v>
      </c>
      <c r="P20" s="26">
        <v>0</v>
      </c>
      <c r="Q20" s="160">
        <v>0</v>
      </c>
      <c r="R20" s="160">
        <v>0</v>
      </c>
      <c r="S20" s="160">
        <v>0</v>
      </c>
      <c r="T20" s="160">
        <v>0</v>
      </c>
      <c r="U20" s="160">
        <v>0</v>
      </c>
      <c r="V20" s="160">
        <v>0</v>
      </c>
      <c r="W20" s="160">
        <v>0</v>
      </c>
      <c r="X20" s="160">
        <v>0</v>
      </c>
      <c r="Y20" s="864">
        <v>0</v>
      </c>
      <c r="Z20" s="1300"/>
      <c r="AA20" s="254" t="s">
        <v>398</v>
      </c>
      <c r="AB20" s="26">
        <v>271</v>
      </c>
      <c r="AC20" s="160">
        <v>166</v>
      </c>
      <c r="AD20" s="160">
        <v>112</v>
      </c>
      <c r="AE20" s="160">
        <v>0</v>
      </c>
      <c r="AF20" s="160">
        <v>0</v>
      </c>
      <c r="AG20" s="160">
        <v>0</v>
      </c>
      <c r="AH20" s="160">
        <v>0</v>
      </c>
      <c r="AI20" s="160">
        <v>0</v>
      </c>
      <c r="AJ20" s="160">
        <v>0</v>
      </c>
      <c r="AK20" s="864">
        <v>0</v>
      </c>
      <c r="AL20" s="1300"/>
      <c r="AM20" s="254" t="s">
        <v>398</v>
      </c>
      <c r="AN20" s="26">
        <v>0</v>
      </c>
      <c r="AO20" s="160">
        <v>0</v>
      </c>
      <c r="AP20" s="160">
        <v>0</v>
      </c>
      <c r="AQ20" s="160">
        <v>0</v>
      </c>
      <c r="AR20" s="160">
        <v>96</v>
      </c>
      <c r="AS20" s="160">
        <v>0</v>
      </c>
      <c r="AT20" s="160">
        <v>0</v>
      </c>
      <c r="AU20" s="160">
        <v>50</v>
      </c>
      <c r="AV20" s="160">
        <v>0</v>
      </c>
      <c r="AW20" s="864">
        <v>54</v>
      </c>
      <c r="AX20" s="1300"/>
      <c r="AY20" s="254" t="s">
        <v>398</v>
      </c>
      <c r="AZ20" s="160">
        <v>584</v>
      </c>
      <c r="BA20" s="160">
        <v>0</v>
      </c>
      <c r="BB20" s="160">
        <v>1283</v>
      </c>
      <c r="BC20" s="160">
        <v>719</v>
      </c>
      <c r="BD20" s="160">
        <v>3987</v>
      </c>
      <c r="BE20" s="160">
        <v>4330</v>
      </c>
      <c r="BF20" s="142">
        <v>0</v>
      </c>
      <c r="BG20" s="142">
        <v>0</v>
      </c>
      <c r="BH20" s="405">
        <v>11945</v>
      </c>
      <c r="BI20" s="410"/>
    </row>
    <row r="21" spans="1:61">
      <c r="A21" s="1"/>
      <c r="B21" s="1300"/>
      <c r="C21" s="256" t="s">
        <v>399</v>
      </c>
      <c r="D21" s="270">
        <v>120</v>
      </c>
      <c r="E21" s="227">
        <v>0</v>
      </c>
      <c r="F21" s="227">
        <v>93</v>
      </c>
      <c r="G21" s="227">
        <v>0</v>
      </c>
      <c r="H21" s="227">
        <v>376</v>
      </c>
      <c r="I21" s="227">
        <v>42</v>
      </c>
      <c r="J21" s="227">
        <v>165</v>
      </c>
      <c r="K21" s="227">
        <v>758</v>
      </c>
      <c r="L21" s="227">
        <v>254</v>
      </c>
      <c r="M21" s="865">
        <v>0</v>
      </c>
      <c r="N21" s="1300"/>
      <c r="O21" s="256" t="s">
        <v>399</v>
      </c>
      <c r="P21" s="270">
        <v>0</v>
      </c>
      <c r="Q21" s="227">
        <v>209</v>
      </c>
      <c r="R21" s="227">
        <v>0</v>
      </c>
      <c r="S21" s="227">
        <v>0</v>
      </c>
      <c r="T21" s="227">
        <v>0</v>
      </c>
      <c r="U21" s="227">
        <v>0</v>
      </c>
      <c r="V21" s="227">
        <v>121</v>
      </c>
      <c r="W21" s="227">
        <v>0</v>
      </c>
      <c r="X21" s="227">
        <v>0</v>
      </c>
      <c r="Y21" s="865">
        <v>0</v>
      </c>
      <c r="Z21" s="1300"/>
      <c r="AA21" s="256" t="s">
        <v>399</v>
      </c>
      <c r="AB21" s="270">
        <v>395</v>
      </c>
      <c r="AC21" s="227">
        <v>190</v>
      </c>
      <c r="AD21" s="227">
        <v>105</v>
      </c>
      <c r="AE21" s="227">
        <v>0</v>
      </c>
      <c r="AF21" s="227">
        <v>117</v>
      </c>
      <c r="AG21" s="227">
        <v>0</v>
      </c>
      <c r="AH21" s="227">
        <v>0</v>
      </c>
      <c r="AI21" s="227">
        <v>0</v>
      </c>
      <c r="AJ21" s="227">
        <v>110</v>
      </c>
      <c r="AK21" s="865">
        <v>0</v>
      </c>
      <c r="AL21" s="1300"/>
      <c r="AM21" s="256" t="s">
        <v>399</v>
      </c>
      <c r="AN21" s="270">
        <v>44</v>
      </c>
      <c r="AO21" s="227">
        <v>0</v>
      </c>
      <c r="AP21" s="227">
        <v>768</v>
      </c>
      <c r="AQ21" s="227">
        <v>70</v>
      </c>
      <c r="AR21" s="227">
        <v>0</v>
      </c>
      <c r="AS21" s="227">
        <v>34</v>
      </c>
      <c r="AT21" s="227">
        <v>0</v>
      </c>
      <c r="AU21" s="227">
        <v>890</v>
      </c>
      <c r="AV21" s="227">
        <v>214</v>
      </c>
      <c r="AW21" s="865">
        <v>67</v>
      </c>
      <c r="AX21" s="1300"/>
      <c r="AY21" s="256" t="s">
        <v>399</v>
      </c>
      <c r="AZ21" s="227">
        <v>60</v>
      </c>
      <c r="BA21" s="227">
        <v>121</v>
      </c>
      <c r="BB21" s="227">
        <v>2266</v>
      </c>
      <c r="BC21" s="227">
        <v>367</v>
      </c>
      <c r="BD21" s="227">
        <v>569</v>
      </c>
      <c r="BE21" s="227">
        <v>0</v>
      </c>
      <c r="BF21" s="257">
        <v>0</v>
      </c>
      <c r="BG21" s="257">
        <v>0</v>
      </c>
      <c r="BH21" s="817">
        <v>8525</v>
      </c>
      <c r="BI21" s="410"/>
    </row>
    <row r="22" spans="1:61">
      <c r="A22" s="1"/>
      <c r="B22" s="1300"/>
      <c r="C22" s="256" t="s">
        <v>400</v>
      </c>
      <c r="D22" s="270">
        <v>0</v>
      </c>
      <c r="E22" s="227">
        <v>0</v>
      </c>
      <c r="F22" s="227">
        <v>0</v>
      </c>
      <c r="G22" s="227">
        <v>0</v>
      </c>
      <c r="H22" s="227">
        <v>0</v>
      </c>
      <c r="I22" s="227">
        <v>0</v>
      </c>
      <c r="J22" s="227">
        <v>0</v>
      </c>
      <c r="K22" s="227">
        <v>0</v>
      </c>
      <c r="L22" s="227">
        <v>0</v>
      </c>
      <c r="M22" s="865">
        <v>1</v>
      </c>
      <c r="N22" s="1300"/>
      <c r="O22" s="256" t="s">
        <v>400</v>
      </c>
      <c r="P22" s="270">
        <v>8</v>
      </c>
      <c r="Q22" s="227">
        <v>740</v>
      </c>
      <c r="R22" s="227">
        <v>198</v>
      </c>
      <c r="S22" s="227">
        <v>100</v>
      </c>
      <c r="T22" s="227">
        <v>0</v>
      </c>
      <c r="U22" s="227">
        <v>0</v>
      </c>
      <c r="V22" s="227">
        <v>0</v>
      </c>
      <c r="W22" s="227">
        <v>0</v>
      </c>
      <c r="X22" s="227">
        <v>0</v>
      </c>
      <c r="Y22" s="865">
        <v>0</v>
      </c>
      <c r="Z22" s="1300"/>
      <c r="AA22" s="256" t="s">
        <v>400</v>
      </c>
      <c r="AB22" s="270">
        <v>0</v>
      </c>
      <c r="AC22" s="227">
        <v>0</v>
      </c>
      <c r="AD22" s="227">
        <v>0</v>
      </c>
      <c r="AE22" s="227">
        <v>0</v>
      </c>
      <c r="AF22" s="227">
        <v>0</v>
      </c>
      <c r="AG22" s="227">
        <v>0</v>
      </c>
      <c r="AH22" s="227">
        <v>0</v>
      </c>
      <c r="AI22" s="227">
        <v>1</v>
      </c>
      <c r="AJ22" s="227">
        <v>0</v>
      </c>
      <c r="AK22" s="865">
        <v>0</v>
      </c>
      <c r="AL22" s="1300"/>
      <c r="AM22" s="256" t="s">
        <v>400</v>
      </c>
      <c r="AN22" s="270">
        <v>0</v>
      </c>
      <c r="AO22" s="227">
        <v>0</v>
      </c>
      <c r="AP22" s="227">
        <v>0</v>
      </c>
      <c r="AQ22" s="227">
        <v>0</v>
      </c>
      <c r="AR22" s="227">
        <v>0</v>
      </c>
      <c r="AS22" s="227">
        <v>0</v>
      </c>
      <c r="AT22" s="227">
        <v>0</v>
      </c>
      <c r="AU22" s="227">
        <v>0</v>
      </c>
      <c r="AV22" s="227">
        <v>0</v>
      </c>
      <c r="AW22" s="865">
        <v>0</v>
      </c>
      <c r="AX22" s="1300"/>
      <c r="AY22" s="256" t="s">
        <v>400</v>
      </c>
      <c r="AZ22" s="227">
        <v>0</v>
      </c>
      <c r="BA22" s="227">
        <v>0</v>
      </c>
      <c r="BB22" s="227">
        <v>0</v>
      </c>
      <c r="BC22" s="227">
        <v>0</v>
      </c>
      <c r="BD22" s="227">
        <v>0</v>
      </c>
      <c r="BE22" s="227">
        <v>0</v>
      </c>
      <c r="BF22" s="257">
        <v>0</v>
      </c>
      <c r="BG22" s="257">
        <v>0</v>
      </c>
      <c r="BH22" s="817">
        <v>1048</v>
      </c>
      <c r="BI22" s="410"/>
    </row>
    <row r="23" spans="1:61">
      <c r="A23" s="1"/>
      <c r="B23" s="1300"/>
      <c r="C23" s="256" t="s">
        <v>401</v>
      </c>
      <c r="D23" s="270">
        <v>0</v>
      </c>
      <c r="E23" s="227">
        <v>0</v>
      </c>
      <c r="F23" s="227">
        <v>0</v>
      </c>
      <c r="G23" s="227">
        <v>0</v>
      </c>
      <c r="H23" s="227">
        <v>0</v>
      </c>
      <c r="I23" s="227">
        <v>0</v>
      </c>
      <c r="J23" s="227">
        <v>0</v>
      </c>
      <c r="K23" s="227">
        <v>0</v>
      </c>
      <c r="L23" s="227">
        <v>0</v>
      </c>
      <c r="M23" s="865">
        <v>0</v>
      </c>
      <c r="N23" s="1300"/>
      <c r="O23" s="256" t="s">
        <v>401</v>
      </c>
      <c r="P23" s="270">
        <v>20</v>
      </c>
      <c r="Q23" s="227">
        <v>0</v>
      </c>
      <c r="R23" s="227">
        <v>0</v>
      </c>
      <c r="S23" s="227">
        <v>0</v>
      </c>
      <c r="T23" s="227">
        <v>0</v>
      </c>
      <c r="U23" s="227">
        <v>0</v>
      </c>
      <c r="V23" s="227">
        <v>0</v>
      </c>
      <c r="W23" s="227">
        <v>0</v>
      </c>
      <c r="X23" s="227">
        <v>0</v>
      </c>
      <c r="Y23" s="865">
        <v>0</v>
      </c>
      <c r="Z23" s="1300"/>
      <c r="AA23" s="256" t="s">
        <v>401</v>
      </c>
      <c r="AB23" s="270">
        <v>0</v>
      </c>
      <c r="AC23" s="227">
        <v>26</v>
      </c>
      <c r="AD23" s="227">
        <v>218</v>
      </c>
      <c r="AE23" s="227">
        <v>0</v>
      </c>
      <c r="AF23" s="227">
        <v>0</v>
      </c>
      <c r="AG23" s="227">
        <v>0</v>
      </c>
      <c r="AH23" s="227">
        <v>0</v>
      </c>
      <c r="AI23" s="227">
        <v>0</v>
      </c>
      <c r="AJ23" s="227">
        <v>179</v>
      </c>
      <c r="AK23" s="865">
        <v>0</v>
      </c>
      <c r="AL23" s="1300"/>
      <c r="AM23" s="256" t="s">
        <v>401</v>
      </c>
      <c r="AN23" s="270">
        <v>0</v>
      </c>
      <c r="AO23" s="227">
        <v>0</v>
      </c>
      <c r="AP23" s="227">
        <v>0</v>
      </c>
      <c r="AQ23" s="227">
        <v>0</v>
      </c>
      <c r="AR23" s="227">
        <v>0</v>
      </c>
      <c r="AS23" s="227">
        <v>0</v>
      </c>
      <c r="AT23" s="227">
        <v>0</v>
      </c>
      <c r="AU23" s="227">
        <v>0</v>
      </c>
      <c r="AV23" s="227">
        <v>1</v>
      </c>
      <c r="AW23" s="865">
        <v>0</v>
      </c>
      <c r="AX23" s="1300"/>
      <c r="AY23" s="256" t="s">
        <v>401</v>
      </c>
      <c r="AZ23" s="227">
        <v>0</v>
      </c>
      <c r="BA23" s="227">
        <v>0</v>
      </c>
      <c r="BB23" s="227">
        <v>0</v>
      </c>
      <c r="BC23" s="227">
        <v>0</v>
      </c>
      <c r="BD23" s="227">
        <v>0</v>
      </c>
      <c r="BE23" s="227">
        <v>100</v>
      </c>
      <c r="BF23" s="257">
        <v>0</v>
      </c>
      <c r="BG23" s="257">
        <v>0</v>
      </c>
      <c r="BH23" s="817">
        <v>544</v>
      </c>
      <c r="BI23" s="410"/>
    </row>
    <row r="24" spans="1:61">
      <c r="A24" s="1"/>
      <c r="B24" s="1300"/>
      <c r="C24" s="256" t="s">
        <v>402</v>
      </c>
      <c r="D24" s="270">
        <v>0</v>
      </c>
      <c r="E24" s="227">
        <v>0</v>
      </c>
      <c r="F24" s="227">
        <v>0</v>
      </c>
      <c r="G24" s="227">
        <v>0</v>
      </c>
      <c r="H24" s="227">
        <v>0</v>
      </c>
      <c r="I24" s="227">
        <v>0</v>
      </c>
      <c r="J24" s="227">
        <v>0</v>
      </c>
      <c r="K24" s="227">
        <v>0</v>
      </c>
      <c r="L24" s="227">
        <v>0</v>
      </c>
      <c r="M24" s="865">
        <v>0</v>
      </c>
      <c r="N24" s="1300"/>
      <c r="O24" s="256" t="s">
        <v>402</v>
      </c>
      <c r="P24" s="270">
        <v>0</v>
      </c>
      <c r="Q24" s="227">
        <v>0</v>
      </c>
      <c r="R24" s="227">
        <v>0</v>
      </c>
      <c r="S24" s="227">
        <v>1</v>
      </c>
      <c r="T24" s="227">
        <v>0</v>
      </c>
      <c r="U24" s="227">
        <v>0</v>
      </c>
      <c r="V24" s="227">
        <v>0</v>
      </c>
      <c r="W24" s="227">
        <v>0</v>
      </c>
      <c r="X24" s="227">
        <v>0</v>
      </c>
      <c r="Y24" s="865">
        <v>0</v>
      </c>
      <c r="Z24" s="1300"/>
      <c r="AA24" s="256" t="s">
        <v>402</v>
      </c>
      <c r="AB24" s="270">
        <v>0</v>
      </c>
      <c r="AC24" s="227">
        <v>0</v>
      </c>
      <c r="AD24" s="227">
        <v>0</v>
      </c>
      <c r="AE24" s="227">
        <v>0</v>
      </c>
      <c r="AF24" s="227">
        <v>0</v>
      </c>
      <c r="AG24" s="227">
        <v>0</v>
      </c>
      <c r="AH24" s="227">
        <v>0</v>
      </c>
      <c r="AI24" s="227">
        <v>0</v>
      </c>
      <c r="AJ24" s="227">
        <v>0</v>
      </c>
      <c r="AK24" s="865">
        <v>0</v>
      </c>
      <c r="AL24" s="1300"/>
      <c r="AM24" s="256" t="s">
        <v>402</v>
      </c>
      <c r="AN24" s="270">
        <v>0</v>
      </c>
      <c r="AO24" s="227">
        <v>0</v>
      </c>
      <c r="AP24" s="227">
        <v>0</v>
      </c>
      <c r="AQ24" s="227">
        <v>0</v>
      </c>
      <c r="AR24" s="227">
        <v>0</v>
      </c>
      <c r="AS24" s="227">
        <v>0</v>
      </c>
      <c r="AT24" s="227">
        <v>0</v>
      </c>
      <c r="AU24" s="227">
        <v>0</v>
      </c>
      <c r="AV24" s="227">
        <v>0</v>
      </c>
      <c r="AW24" s="865">
        <v>0</v>
      </c>
      <c r="AX24" s="1300"/>
      <c r="AY24" s="256" t="s">
        <v>402</v>
      </c>
      <c r="AZ24" s="227">
        <v>0</v>
      </c>
      <c r="BA24" s="227">
        <v>0</v>
      </c>
      <c r="BB24" s="227">
        <v>0</v>
      </c>
      <c r="BC24" s="227">
        <v>0</v>
      </c>
      <c r="BD24" s="227">
        <v>0</v>
      </c>
      <c r="BE24" s="227">
        <v>0</v>
      </c>
      <c r="BF24" s="257">
        <v>0</v>
      </c>
      <c r="BG24" s="257">
        <v>0</v>
      </c>
      <c r="BH24" s="817">
        <v>1</v>
      </c>
      <c r="BI24" s="410"/>
    </row>
    <row r="25" spans="1:61" ht="13.5" customHeight="1">
      <c r="A25" s="1"/>
      <c r="B25" s="1301"/>
      <c r="C25" s="230" t="s">
        <v>403</v>
      </c>
      <c r="D25" s="43">
        <v>0</v>
      </c>
      <c r="E25" s="222">
        <v>0</v>
      </c>
      <c r="F25" s="222">
        <v>0</v>
      </c>
      <c r="G25" s="222">
        <v>0</v>
      </c>
      <c r="H25" s="222">
        <v>0</v>
      </c>
      <c r="I25" s="222">
        <v>0</v>
      </c>
      <c r="J25" s="222">
        <v>0</v>
      </c>
      <c r="K25" s="222">
        <v>0</v>
      </c>
      <c r="L25" s="222">
        <v>0</v>
      </c>
      <c r="M25" s="866">
        <v>0</v>
      </c>
      <c r="N25" s="1301"/>
      <c r="O25" s="230" t="s">
        <v>403</v>
      </c>
      <c r="P25" s="43">
        <v>0</v>
      </c>
      <c r="Q25" s="222">
        <v>0</v>
      </c>
      <c r="R25" s="222">
        <v>0</v>
      </c>
      <c r="S25" s="222">
        <v>0</v>
      </c>
      <c r="T25" s="222">
        <v>0</v>
      </c>
      <c r="U25" s="222">
        <v>0</v>
      </c>
      <c r="V25" s="222">
        <v>0</v>
      </c>
      <c r="W25" s="222">
        <v>0</v>
      </c>
      <c r="X25" s="222">
        <v>0</v>
      </c>
      <c r="Y25" s="866">
        <v>0</v>
      </c>
      <c r="Z25" s="1301"/>
      <c r="AA25" s="230" t="s">
        <v>403</v>
      </c>
      <c r="AB25" s="43">
        <v>0</v>
      </c>
      <c r="AC25" s="222">
        <v>10</v>
      </c>
      <c r="AD25" s="222">
        <v>0</v>
      </c>
      <c r="AE25" s="222">
        <v>0</v>
      </c>
      <c r="AF25" s="222">
        <v>0</v>
      </c>
      <c r="AG25" s="222">
        <v>0</v>
      </c>
      <c r="AH25" s="222">
        <v>14</v>
      </c>
      <c r="AI25" s="222">
        <v>0</v>
      </c>
      <c r="AJ25" s="222">
        <v>0</v>
      </c>
      <c r="AK25" s="866">
        <v>0</v>
      </c>
      <c r="AL25" s="1301"/>
      <c r="AM25" s="230" t="s">
        <v>403</v>
      </c>
      <c r="AN25" s="43">
        <v>0</v>
      </c>
      <c r="AO25" s="222">
        <v>0</v>
      </c>
      <c r="AP25" s="222">
        <v>0</v>
      </c>
      <c r="AQ25" s="222">
        <v>0</v>
      </c>
      <c r="AR25" s="222">
        <v>0</v>
      </c>
      <c r="AS25" s="222">
        <v>0</v>
      </c>
      <c r="AT25" s="222">
        <v>0</v>
      </c>
      <c r="AU25" s="222">
        <v>0</v>
      </c>
      <c r="AV25" s="222">
        <v>0</v>
      </c>
      <c r="AW25" s="866">
        <v>0</v>
      </c>
      <c r="AX25" s="1301"/>
      <c r="AY25" s="230" t="s">
        <v>403</v>
      </c>
      <c r="AZ25" s="222">
        <v>0</v>
      </c>
      <c r="BA25" s="222">
        <v>0</v>
      </c>
      <c r="BB25" s="222">
        <v>0</v>
      </c>
      <c r="BC25" s="222">
        <v>0</v>
      </c>
      <c r="BD25" s="222">
        <v>0</v>
      </c>
      <c r="BE25" s="222">
        <v>0</v>
      </c>
      <c r="BF25" s="146">
        <v>0</v>
      </c>
      <c r="BG25" s="146">
        <v>0</v>
      </c>
      <c r="BH25" s="407">
        <v>24</v>
      </c>
      <c r="BI25" s="410"/>
    </row>
    <row r="26" spans="1:61" ht="13.5" customHeight="1">
      <c r="A26" s="1"/>
      <c r="B26" s="1317" t="s">
        <v>404</v>
      </c>
      <c r="C26" s="260" t="s">
        <v>404</v>
      </c>
      <c r="D26" s="273">
        <v>3</v>
      </c>
      <c r="E26" s="173">
        <v>0</v>
      </c>
      <c r="F26" s="173">
        <v>14</v>
      </c>
      <c r="G26" s="173">
        <v>387</v>
      </c>
      <c r="H26" s="173">
        <v>238</v>
      </c>
      <c r="I26" s="173">
        <v>106</v>
      </c>
      <c r="J26" s="173">
        <v>369</v>
      </c>
      <c r="K26" s="173">
        <v>1085</v>
      </c>
      <c r="L26" s="173">
        <v>582</v>
      </c>
      <c r="M26" s="867">
        <v>157</v>
      </c>
      <c r="N26" s="1317" t="s">
        <v>404</v>
      </c>
      <c r="O26" s="260" t="s">
        <v>404</v>
      </c>
      <c r="P26" s="273">
        <v>157</v>
      </c>
      <c r="Q26" s="173">
        <v>159</v>
      </c>
      <c r="R26" s="173">
        <v>127</v>
      </c>
      <c r="S26" s="173">
        <v>70</v>
      </c>
      <c r="T26" s="173">
        <v>243</v>
      </c>
      <c r="U26" s="173">
        <v>35</v>
      </c>
      <c r="V26" s="173">
        <v>5057</v>
      </c>
      <c r="W26" s="173">
        <v>0</v>
      </c>
      <c r="X26" s="173">
        <v>0</v>
      </c>
      <c r="Y26" s="867">
        <v>24</v>
      </c>
      <c r="Z26" s="1317" t="s">
        <v>404</v>
      </c>
      <c r="AA26" s="260" t="s">
        <v>404</v>
      </c>
      <c r="AB26" s="273">
        <v>407</v>
      </c>
      <c r="AC26" s="173">
        <v>278</v>
      </c>
      <c r="AD26" s="173">
        <v>3579</v>
      </c>
      <c r="AE26" s="173">
        <v>27</v>
      </c>
      <c r="AF26" s="173">
        <v>141</v>
      </c>
      <c r="AG26" s="173">
        <v>283</v>
      </c>
      <c r="AH26" s="173">
        <v>448</v>
      </c>
      <c r="AI26" s="173">
        <v>987</v>
      </c>
      <c r="AJ26" s="173">
        <v>69</v>
      </c>
      <c r="AK26" s="867">
        <v>5</v>
      </c>
      <c r="AL26" s="1317" t="s">
        <v>404</v>
      </c>
      <c r="AM26" s="260" t="s">
        <v>404</v>
      </c>
      <c r="AN26" s="273">
        <v>18</v>
      </c>
      <c r="AO26" s="173">
        <v>236</v>
      </c>
      <c r="AP26" s="173">
        <v>900</v>
      </c>
      <c r="AQ26" s="173">
        <v>514</v>
      </c>
      <c r="AR26" s="173">
        <v>2722</v>
      </c>
      <c r="AS26" s="173">
        <v>373</v>
      </c>
      <c r="AT26" s="173">
        <v>1469</v>
      </c>
      <c r="AU26" s="173">
        <v>2025</v>
      </c>
      <c r="AV26" s="173">
        <v>0</v>
      </c>
      <c r="AW26" s="867">
        <v>141</v>
      </c>
      <c r="AX26" s="1317" t="s">
        <v>404</v>
      </c>
      <c r="AY26" s="260" t="s">
        <v>404</v>
      </c>
      <c r="AZ26" s="173">
        <v>604</v>
      </c>
      <c r="BA26" s="173">
        <v>134</v>
      </c>
      <c r="BB26" s="173">
        <v>0</v>
      </c>
      <c r="BC26" s="173">
        <v>0</v>
      </c>
      <c r="BD26" s="173">
        <v>357</v>
      </c>
      <c r="BE26" s="173">
        <v>126</v>
      </c>
      <c r="BF26" s="198">
        <v>8</v>
      </c>
      <c r="BG26" s="198">
        <v>0</v>
      </c>
      <c r="BH26" s="868">
        <v>24664</v>
      </c>
      <c r="BI26" s="410"/>
    </row>
    <row r="27" spans="1:61" ht="13.5" customHeight="1">
      <c r="A27" s="1"/>
      <c r="B27" s="1300"/>
      <c r="C27" s="254" t="s">
        <v>405</v>
      </c>
      <c r="D27" s="26">
        <v>0</v>
      </c>
      <c r="E27" s="160">
        <v>0</v>
      </c>
      <c r="F27" s="160">
        <v>0</v>
      </c>
      <c r="G27" s="160">
        <v>0</v>
      </c>
      <c r="H27" s="160">
        <v>0</v>
      </c>
      <c r="I27" s="160">
        <v>0</v>
      </c>
      <c r="J27" s="160">
        <v>0</v>
      </c>
      <c r="K27" s="160">
        <v>0</v>
      </c>
      <c r="L27" s="160">
        <v>0</v>
      </c>
      <c r="M27" s="864">
        <v>0</v>
      </c>
      <c r="N27" s="1300"/>
      <c r="O27" s="254" t="s">
        <v>405</v>
      </c>
      <c r="P27" s="26">
        <v>0</v>
      </c>
      <c r="Q27" s="160">
        <v>0</v>
      </c>
      <c r="R27" s="160">
        <v>0</v>
      </c>
      <c r="S27" s="160">
        <v>0</v>
      </c>
      <c r="T27" s="160">
        <v>0</v>
      </c>
      <c r="U27" s="160">
        <v>0</v>
      </c>
      <c r="V27" s="160">
        <v>0</v>
      </c>
      <c r="W27" s="160">
        <v>0</v>
      </c>
      <c r="X27" s="160">
        <v>0</v>
      </c>
      <c r="Y27" s="864">
        <v>0</v>
      </c>
      <c r="Z27" s="1300"/>
      <c r="AA27" s="254" t="s">
        <v>405</v>
      </c>
      <c r="AB27" s="26">
        <v>0</v>
      </c>
      <c r="AC27" s="160">
        <v>0</v>
      </c>
      <c r="AD27" s="160">
        <v>396</v>
      </c>
      <c r="AE27" s="160">
        <v>0</v>
      </c>
      <c r="AF27" s="160">
        <v>0</v>
      </c>
      <c r="AG27" s="160">
        <v>0</v>
      </c>
      <c r="AH27" s="160">
        <v>0</v>
      </c>
      <c r="AI27" s="160">
        <v>0</v>
      </c>
      <c r="AJ27" s="160">
        <v>0</v>
      </c>
      <c r="AK27" s="864">
        <v>0</v>
      </c>
      <c r="AL27" s="1300"/>
      <c r="AM27" s="254" t="s">
        <v>405</v>
      </c>
      <c r="AN27" s="26">
        <v>0</v>
      </c>
      <c r="AO27" s="160">
        <v>0</v>
      </c>
      <c r="AP27" s="160">
        <v>0</v>
      </c>
      <c r="AQ27" s="160">
        <v>0</v>
      </c>
      <c r="AR27" s="160">
        <v>0</v>
      </c>
      <c r="AS27" s="160">
        <v>0</v>
      </c>
      <c r="AT27" s="160">
        <v>0</v>
      </c>
      <c r="AU27" s="160">
        <v>0</v>
      </c>
      <c r="AV27" s="160">
        <v>0</v>
      </c>
      <c r="AW27" s="864">
        <v>0</v>
      </c>
      <c r="AX27" s="1300"/>
      <c r="AY27" s="254" t="s">
        <v>405</v>
      </c>
      <c r="AZ27" s="160">
        <v>0</v>
      </c>
      <c r="BA27" s="160">
        <v>0</v>
      </c>
      <c r="BB27" s="160">
        <v>0</v>
      </c>
      <c r="BC27" s="160">
        <v>0</v>
      </c>
      <c r="BD27" s="160">
        <v>0</v>
      </c>
      <c r="BE27" s="160">
        <v>0</v>
      </c>
      <c r="BF27" s="142">
        <v>0</v>
      </c>
      <c r="BG27" s="142">
        <v>0</v>
      </c>
      <c r="BH27" s="405">
        <v>396</v>
      </c>
      <c r="BI27" s="410"/>
    </row>
    <row r="28" spans="1:61" ht="13.5" customHeight="1">
      <c r="A28" s="1"/>
      <c r="B28" s="1300"/>
      <c r="C28" s="256" t="s">
        <v>406</v>
      </c>
      <c r="D28" s="270">
        <v>0</v>
      </c>
      <c r="E28" s="227">
        <v>0</v>
      </c>
      <c r="F28" s="227">
        <v>0</v>
      </c>
      <c r="G28" s="227">
        <v>0</v>
      </c>
      <c r="H28" s="227">
        <v>0</v>
      </c>
      <c r="I28" s="227">
        <v>0</v>
      </c>
      <c r="J28" s="227">
        <v>0</v>
      </c>
      <c r="K28" s="227">
        <v>0</v>
      </c>
      <c r="L28" s="227">
        <v>0</v>
      </c>
      <c r="M28" s="865">
        <v>0</v>
      </c>
      <c r="N28" s="1300"/>
      <c r="O28" s="256" t="s">
        <v>406</v>
      </c>
      <c r="P28" s="270">
        <v>0</v>
      </c>
      <c r="Q28" s="227">
        <v>0</v>
      </c>
      <c r="R28" s="227">
        <v>0</v>
      </c>
      <c r="S28" s="227">
        <v>0</v>
      </c>
      <c r="T28" s="227">
        <v>0</v>
      </c>
      <c r="U28" s="227">
        <v>0</v>
      </c>
      <c r="V28" s="227">
        <v>0</v>
      </c>
      <c r="W28" s="227">
        <v>0</v>
      </c>
      <c r="X28" s="227">
        <v>0</v>
      </c>
      <c r="Y28" s="865">
        <v>0</v>
      </c>
      <c r="Z28" s="1300"/>
      <c r="AA28" s="256" t="s">
        <v>406</v>
      </c>
      <c r="AB28" s="270">
        <v>0</v>
      </c>
      <c r="AC28" s="227">
        <v>0</v>
      </c>
      <c r="AD28" s="227">
        <v>0</v>
      </c>
      <c r="AE28" s="227">
        <v>0</v>
      </c>
      <c r="AF28" s="227">
        <v>0</v>
      </c>
      <c r="AG28" s="227">
        <v>0</v>
      </c>
      <c r="AH28" s="227">
        <v>0</v>
      </c>
      <c r="AI28" s="227">
        <v>0</v>
      </c>
      <c r="AJ28" s="227">
        <v>0</v>
      </c>
      <c r="AK28" s="865">
        <v>0</v>
      </c>
      <c r="AL28" s="1300"/>
      <c r="AM28" s="256" t="s">
        <v>406</v>
      </c>
      <c r="AN28" s="270">
        <v>0</v>
      </c>
      <c r="AO28" s="227">
        <v>0</v>
      </c>
      <c r="AP28" s="227">
        <v>0</v>
      </c>
      <c r="AQ28" s="227">
        <v>0</v>
      </c>
      <c r="AR28" s="227">
        <v>0</v>
      </c>
      <c r="AS28" s="227">
        <v>0</v>
      </c>
      <c r="AT28" s="227">
        <v>0</v>
      </c>
      <c r="AU28" s="227">
        <v>0</v>
      </c>
      <c r="AV28" s="227">
        <v>0</v>
      </c>
      <c r="AW28" s="865">
        <v>0</v>
      </c>
      <c r="AX28" s="1300"/>
      <c r="AY28" s="256" t="s">
        <v>406</v>
      </c>
      <c r="AZ28" s="227">
        <v>0</v>
      </c>
      <c r="BA28" s="227">
        <v>0</v>
      </c>
      <c r="BB28" s="227">
        <v>0</v>
      </c>
      <c r="BC28" s="227">
        <v>0</v>
      </c>
      <c r="BD28" s="227">
        <v>0</v>
      </c>
      <c r="BE28" s="227">
        <v>0</v>
      </c>
      <c r="BF28" s="257">
        <v>0</v>
      </c>
      <c r="BG28" s="257">
        <v>0</v>
      </c>
      <c r="BH28" s="817">
        <v>0</v>
      </c>
      <c r="BI28" s="410"/>
    </row>
    <row r="29" spans="1:61" ht="13.5" customHeight="1">
      <c r="A29" s="1"/>
      <c r="B29" s="1300"/>
      <c r="C29" s="256" t="s">
        <v>407</v>
      </c>
      <c r="D29" s="270">
        <v>0</v>
      </c>
      <c r="E29" s="227">
        <v>0</v>
      </c>
      <c r="F29" s="227">
        <v>0</v>
      </c>
      <c r="G29" s="227">
        <v>0</v>
      </c>
      <c r="H29" s="227">
        <v>0</v>
      </c>
      <c r="I29" s="227">
        <v>0</v>
      </c>
      <c r="J29" s="227">
        <v>0</v>
      </c>
      <c r="K29" s="227">
        <v>0</v>
      </c>
      <c r="L29" s="227">
        <v>0</v>
      </c>
      <c r="M29" s="865">
        <v>0</v>
      </c>
      <c r="N29" s="1300"/>
      <c r="O29" s="256" t="s">
        <v>407</v>
      </c>
      <c r="P29" s="270">
        <v>0</v>
      </c>
      <c r="Q29" s="227">
        <v>0</v>
      </c>
      <c r="R29" s="227">
        <v>0</v>
      </c>
      <c r="S29" s="227">
        <v>0</v>
      </c>
      <c r="T29" s="227">
        <v>0</v>
      </c>
      <c r="U29" s="227">
        <v>0</v>
      </c>
      <c r="V29" s="227">
        <v>0</v>
      </c>
      <c r="W29" s="227">
        <v>0</v>
      </c>
      <c r="X29" s="227">
        <v>0</v>
      </c>
      <c r="Y29" s="865">
        <v>0</v>
      </c>
      <c r="Z29" s="1300"/>
      <c r="AA29" s="256" t="s">
        <v>407</v>
      </c>
      <c r="AB29" s="270">
        <v>41</v>
      </c>
      <c r="AC29" s="227">
        <v>0</v>
      </c>
      <c r="AD29" s="227">
        <v>6</v>
      </c>
      <c r="AE29" s="227">
        <v>0</v>
      </c>
      <c r="AF29" s="227">
        <v>0</v>
      </c>
      <c r="AG29" s="227">
        <v>0</v>
      </c>
      <c r="AH29" s="227">
        <v>0</v>
      </c>
      <c r="AI29" s="227">
        <v>0</v>
      </c>
      <c r="AJ29" s="227">
        <v>0</v>
      </c>
      <c r="AK29" s="865">
        <v>0</v>
      </c>
      <c r="AL29" s="1300"/>
      <c r="AM29" s="256" t="s">
        <v>407</v>
      </c>
      <c r="AN29" s="270">
        <v>0</v>
      </c>
      <c r="AO29" s="227">
        <v>0</v>
      </c>
      <c r="AP29" s="227">
        <v>0</v>
      </c>
      <c r="AQ29" s="227">
        <v>0</v>
      </c>
      <c r="AR29" s="227">
        <v>0</v>
      </c>
      <c r="AS29" s="227">
        <v>0</v>
      </c>
      <c r="AT29" s="227">
        <v>0</v>
      </c>
      <c r="AU29" s="227">
        <v>0</v>
      </c>
      <c r="AV29" s="227">
        <v>0</v>
      </c>
      <c r="AW29" s="865">
        <v>0</v>
      </c>
      <c r="AX29" s="1300"/>
      <c r="AY29" s="256" t="s">
        <v>407</v>
      </c>
      <c r="AZ29" s="227">
        <v>0</v>
      </c>
      <c r="BA29" s="227">
        <v>0</v>
      </c>
      <c r="BB29" s="227">
        <v>0</v>
      </c>
      <c r="BC29" s="227">
        <v>0</v>
      </c>
      <c r="BD29" s="227">
        <v>0</v>
      </c>
      <c r="BE29" s="227">
        <v>0</v>
      </c>
      <c r="BF29" s="257">
        <v>0</v>
      </c>
      <c r="BG29" s="257">
        <v>0</v>
      </c>
      <c r="BH29" s="817">
        <v>47</v>
      </c>
      <c r="BI29" s="410"/>
    </row>
    <row r="30" spans="1:61" ht="13.5" customHeight="1">
      <c r="A30" s="1"/>
      <c r="B30" s="1300"/>
      <c r="C30" s="256" t="s">
        <v>408</v>
      </c>
      <c r="D30" s="270">
        <v>0</v>
      </c>
      <c r="E30" s="227">
        <v>0</v>
      </c>
      <c r="F30" s="227">
        <v>0</v>
      </c>
      <c r="G30" s="227">
        <v>0</v>
      </c>
      <c r="H30" s="227">
        <v>0</v>
      </c>
      <c r="I30" s="227">
        <v>0</v>
      </c>
      <c r="J30" s="227">
        <v>186</v>
      </c>
      <c r="K30" s="227">
        <v>101</v>
      </c>
      <c r="L30" s="227">
        <v>27</v>
      </c>
      <c r="M30" s="865">
        <v>0</v>
      </c>
      <c r="N30" s="1300"/>
      <c r="O30" s="256" t="s">
        <v>408</v>
      </c>
      <c r="P30" s="270">
        <v>30</v>
      </c>
      <c r="Q30" s="227">
        <v>0</v>
      </c>
      <c r="R30" s="227">
        <v>0</v>
      </c>
      <c r="S30" s="227">
        <v>0</v>
      </c>
      <c r="T30" s="227">
        <v>71</v>
      </c>
      <c r="U30" s="227">
        <v>0</v>
      </c>
      <c r="V30" s="227">
        <v>0</v>
      </c>
      <c r="W30" s="227">
        <v>0</v>
      </c>
      <c r="X30" s="227">
        <v>0</v>
      </c>
      <c r="Y30" s="865">
        <v>0</v>
      </c>
      <c r="Z30" s="1300"/>
      <c r="AA30" s="256" t="s">
        <v>408</v>
      </c>
      <c r="AB30" s="270">
        <v>0</v>
      </c>
      <c r="AC30" s="227">
        <v>121</v>
      </c>
      <c r="AD30" s="227">
        <v>91</v>
      </c>
      <c r="AE30" s="227">
        <v>0</v>
      </c>
      <c r="AF30" s="227">
        <v>0</v>
      </c>
      <c r="AG30" s="227">
        <v>123</v>
      </c>
      <c r="AH30" s="227">
        <v>0</v>
      </c>
      <c r="AI30" s="227">
        <v>629</v>
      </c>
      <c r="AJ30" s="227">
        <v>0</v>
      </c>
      <c r="AK30" s="865">
        <v>0</v>
      </c>
      <c r="AL30" s="1300"/>
      <c r="AM30" s="256" t="s">
        <v>408</v>
      </c>
      <c r="AN30" s="270">
        <v>0</v>
      </c>
      <c r="AO30" s="227">
        <v>200</v>
      </c>
      <c r="AP30" s="227">
        <v>287</v>
      </c>
      <c r="AQ30" s="227">
        <v>0</v>
      </c>
      <c r="AR30" s="227">
        <v>4</v>
      </c>
      <c r="AS30" s="227">
        <v>0</v>
      </c>
      <c r="AT30" s="227">
        <v>0</v>
      </c>
      <c r="AU30" s="227">
        <v>0</v>
      </c>
      <c r="AV30" s="227">
        <v>0</v>
      </c>
      <c r="AW30" s="865">
        <v>0</v>
      </c>
      <c r="AX30" s="1300"/>
      <c r="AY30" s="256" t="s">
        <v>408</v>
      </c>
      <c r="AZ30" s="227">
        <v>0</v>
      </c>
      <c r="BA30" s="227">
        <v>0</v>
      </c>
      <c r="BB30" s="227">
        <v>0</v>
      </c>
      <c r="BC30" s="227">
        <v>0</v>
      </c>
      <c r="BD30" s="227">
        <v>0</v>
      </c>
      <c r="BE30" s="227">
        <v>0</v>
      </c>
      <c r="BF30" s="257">
        <v>0</v>
      </c>
      <c r="BG30" s="257">
        <v>0</v>
      </c>
      <c r="BH30" s="817">
        <v>1870</v>
      </c>
      <c r="BI30" s="410"/>
    </row>
    <row r="31" spans="1:61">
      <c r="A31" s="1"/>
      <c r="B31" s="1300"/>
      <c r="C31" s="256" t="s">
        <v>409</v>
      </c>
      <c r="D31" s="270">
        <v>0</v>
      </c>
      <c r="E31" s="227">
        <v>0</v>
      </c>
      <c r="F31" s="227">
        <v>14</v>
      </c>
      <c r="G31" s="227">
        <v>0</v>
      </c>
      <c r="H31" s="227">
        <v>23</v>
      </c>
      <c r="I31" s="227">
        <v>0</v>
      </c>
      <c r="J31" s="227">
        <v>162</v>
      </c>
      <c r="K31" s="227">
        <v>560</v>
      </c>
      <c r="L31" s="227">
        <v>0</v>
      </c>
      <c r="M31" s="865">
        <v>0</v>
      </c>
      <c r="N31" s="1300"/>
      <c r="O31" s="256" t="s">
        <v>409</v>
      </c>
      <c r="P31" s="270">
        <v>1</v>
      </c>
      <c r="Q31" s="227">
        <v>119</v>
      </c>
      <c r="R31" s="227">
        <v>26</v>
      </c>
      <c r="S31" s="227">
        <v>9</v>
      </c>
      <c r="T31" s="227">
        <v>0</v>
      </c>
      <c r="U31" s="227">
        <v>13</v>
      </c>
      <c r="V31" s="227">
        <v>0</v>
      </c>
      <c r="W31" s="227">
        <v>0</v>
      </c>
      <c r="X31" s="227">
        <v>0</v>
      </c>
      <c r="Y31" s="865">
        <v>0</v>
      </c>
      <c r="Z31" s="1300"/>
      <c r="AA31" s="256" t="s">
        <v>409</v>
      </c>
      <c r="AB31" s="270">
        <v>18</v>
      </c>
      <c r="AC31" s="227">
        <v>117</v>
      </c>
      <c r="AD31" s="227">
        <v>397</v>
      </c>
      <c r="AE31" s="227">
        <v>0</v>
      </c>
      <c r="AF31" s="227">
        <v>0</v>
      </c>
      <c r="AG31" s="227">
        <v>0</v>
      </c>
      <c r="AH31" s="227">
        <v>27</v>
      </c>
      <c r="AI31" s="227">
        <v>28</v>
      </c>
      <c r="AJ31" s="227">
        <v>69</v>
      </c>
      <c r="AK31" s="865">
        <v>0</v>
      </c>
      <c r="AL31" s="1300"/>
      <c r="AM31" s="256" t="s">
        <v>409</v>
      </c>
      <c r="AN31" s="270">
        <v>0</v>
      </c>
      <c r="AO31" s="227">
        <v>0</v>
      </c>
      <c r="AP31" s="227">
        <v>375</v>
      </c>
      <c r="AQ31" s="227">
        <v>0</v>
      </c>
      <c r="AR31" s="227">
        <v>26</v>
      </c>
      <c r="AS31" s="227">
        <v>0</v>
      </c>
      <c r="AT31" s="227">
        <v>462</v>
      </c>
      <c r="AU31" s="227">
        <v>571</v>
      </c>
      <c r="AV31" s="227">
        <v>0</v>
      </c>
      <c r="AW31" s="865">
        <v>64</v>
      </c>
      <c r="AX31" s="1300"/>
      <c r="AY31" s="256" t="s">
        <v>409</v>
      </c>
      <c r="AZ31" s="227">
        <v>566</v>
      </c>
      <c r="BA31" s="227">
        <v>0</v>
      </c>
      <c r="BB31" s="227">
        <v>0</v>
      </c>
      <c r="BC31" s="227">
        <v>0</v>
      </c>
      <c r="BD31" s="227">
        <v>0</v>
      </c>
      <c r="BE31" s="227">
        <v>50</v>
      </c>
      <c r="BF31" s="257">
        <v>0</v>
      </c>
      <c r="BG31" s="257">
        <v>0</v>
      </c>
      <c r="BH31" s="817">
        <v>3697</v>
      </c>
      <c r="BI31" s="410"/>
    </row>
    <row r="32" spans="1:61">
      <c r="A32" s="1"/>
      <c r="B32" s="1300"/>
      <c r="C32" s="256" t="s">
        <v>410</v>
      </c>
      <c r="D32" s="270">
        <v>0</v>
      </c>
      <c r="E32" s="227">
        <v>0</v>
      </c>
      <c r="F32" s="227">
        <v>0</v>
      </c>
      <c r="G32" s="227">
        <v>0</v>
      </c>
      <c r="H32" s="227">
        <v>0</v>
      </c>
      <c r="I32" s="227">
        <v>0</v>
      </c>
      <c r="J32" s="227">
        <v>0</v>
      </c>
      <c r="K32" s="227">
        <v>0</v>
      </c>
      <c r="L32" s="227">
        <v>0</v>
      </c>
      <c r="M32" s="865">
        <v>0</v>
      </c>
      <c r="N32" s="1300"/>
      <c r="O32" s="256" t="s">
        <v>410</v>
      </c>
      <c r="P32" s="270">
        <v>0</v>
      </c>
      <c r="Q32" s="227">
        <v>0</v>
      </c>
      <c r="R32" s="227">
        <v>0</v>
      </c>
      <c r="S32" s="227">
        <v>0</v>
      </c>
      <c r="T32" s="227">
        <v>0</v>
      </c>
      <c r="U32" s="227">
        <v>0</v>
      </c>
      <c r="V32" s="227">
        <v>0</v>
      </c>
      <c r="W32" s="227">
        <v>0</v>
      </c>
      <c r="X32" s="227">
        <v>0</v>
      </c>
      <c r="Y32" s="865">
        <v>0</v>
      </c>
      <c r="Z32" s="1300"/>
      <c r="AA32" s="256" t="s">
        <v>410</v>
      </c>
      <c r="AB32" s="270">
        <v>0</v>
      </c>
      <c r="AC32" s="227">
        <v>0</v>
      </c>
      <c r="AD32" s="227">
        <v>0</v>
      </c>
      <c r="AE32" s="227">
        <v>0</v>
      </c>
      <c r="AF32" s="227">
        <v>0</v>
      </c>
      <c r="AG32" s="227">
        <v>0</v>
      </c>
      <c r="AH32" s="227">
        <v>0</v>
      </c>
      <c r="AI32" s="227">
        <v>0</v>
      </c>
      <c r="AJ32" s="227">
        <v>0</v>
      </c>
      <c r="AK32" s="865">
        <v>0</v>
      </c>
      <c r="AL32" s="1300"/>
      <c r="AM32" s="256" t="s">
        <v>410</v>
      </c>
      <c r="AN32" s="270">
        <v>0</v>
      </c>
      <c r="AO32" s="227">
        <v>0</v>
      </c>
      <c r="AP32" s="227">
        <v>0</v>
      </c>
      <c r="AQ32" s="227">
        <v>0</v>
      </c>
      <c r="AR32" s="227">
        <v>0</v>
      </c>
      <c r="AS32" s="227">
        <v>0</v>
      </c>
      <c r="AT32" s="227">
        <v>0</v>
      </c>
      <c r="AU32" s="227">
        <v>0</v>
      </c>
      <c r="AV32" s="227">
        <v>0</v>
      </c>
      <c r="AW32" s="865">
        <v>0</v>
      </c>
      <c r="AX32" s="1300"/>
      <c r="AY32" s="256" t="s">
        <v>410</v>
      </c>
      <c r="AZ32" s="227">
        <v>0</v>
      </c>
      <c r="BA32" s="227">
        <v>0</v>
      </c>
      <c r="BB32" s="227">
        <v>0</v>
      </c>
      <c r="BC32" s="227">
        <v>0</v>
      </c>
      <c r="BD32" s="227">
        <v>0</v>
      </c>
      <c r="BE32" s="227">
        <v>0</v>
      </c>
      <c r="BF32" s="257">
        <v>0</v>
      </c>
      <c r="BG32" s="257">
        <v>0</v>
      </c>
      <c r="BH32" s="817">
        <v>0</v>
      </c>
      <c r="BI32" s="410"/>
    </row>
    <row r="33" spans="1:61">
      <c r="A33" s="1"/>
      <c r="B33" s="1300"/>
      <c r="C33" s="256" t="s">
        <v>411</v>
      </c>
      <c r="D33" s="270">
        <v>0</v>
      </c>
      <c r="E33" s="227">
        <v>0</v>
      </c>
      <c r="F33" s="227">
        <v>0</v>
      </c>
      <c r="G33" s="227">
        <v>0</v>
      </c>
      <c r="H33" s="227">
        <v>0</v>
      </c>
      <c r="I33" s="227">
        <v>0</v>
      </c>
      <c r="J33" s="227">
        <v>0</v>
      </c>
      <c r="K33" s="227">
        <v>0</v>
      </c>
      <c r="L33" s="227">
        <v>0</v>
      </c>
      <c r="M33" s="865">
        <v>0</v>
      </c>
      <c r="N33" s="1300"/>
      <c r="O33" s="256" t="s">
        <v>411</v>
      </c>
      <c r="P33" s="270">
        <v>0</v>
      </c>
      <c r="Q33" s="227">
        <v>0</v>
      </c>
      <c r="R33" s="227">
        <v>0</v>
      </c>
      <c r="S33" s="227">
        <v>0</v>
      </c>
      <c r="T33" s="227">
        <v>0</v>
      </c>
      <c r="U33" s="227">
        <v>0</v>
      </c>
      <c r="V33" s="227">
        <v>0</v>
      </c>
      <c r="W33" s="227">
        <v>0</v>
      </c>
      <c r="X33" s="227">
        <v>0</v>
      </c>
      <c r="Y33" s="865">
        <v>0</v>
      </c>
      <c r="Z33" s="1300"/>
      <c r="AA33" s="256" t="s">
        <v>411</v>
      </c>
      <c r="AB33" s="270">
        <v>0</v>
      </c>
      <c r="AC33" s="227">
        <v>0</v>
      </c>
      <c r="AD33" s="227">
        <v>0</v>
      </c>
      <c r="AE33" s="227">
        <v>0</v>
      </c>
      <c r="AF33" s="227">
        <v>0</v>
      </c>
      <c r="AG33" s="227">
        <v>0</v>
      </c>
      <c r="AH33" s="227">
        <v>0</v>
      </c>
      <c r="AI33" s="227">
        <v>0</v>
      </c>
      <c r="AJ33" s="227">
        <v>0</v>
      </c>
      <c r="AK33" s="865">
        <v>0</v>
      </c>
      <c r="AL33" s="1300"/>
      <c r="AM33" s="256" t="s">
        <v>411</v>
      </c>
      <c r="AN33" s="270">
        <v>0</v>
      </c>
      <c r="AO33" s="227">
        <v>0</v>
      </c>
      <c r="AP33" s="227">
        <v>0</v>
      </c>
      <c r="AQ33" s="227">
        <v>0</v>
      </c>
      <c r="AR33" s="227">
        <v>0</v>
      </c>
      <c r="AS33" s="227">
        <v>0</v>
      </c>
      <c r="AT33" s="227">
        <v>0</v>
      </c>
      <c r="AU33" s="227">
        <v>0</v>
      </c>
      <c r="AV33" s="227">
        <v>0</v>
      </c>
      <c r="AW33" s="865">
        <v>0</v>
      </c>
      <c r="AX33" s="1300"/>
      <c r="AY33" s="256" t="s">
        <v>411</v>
      </c>
      <c r="AZ33" s="227">
        <v>0</v>
      </c>
      <c r="BA33" s="227">
        <v>0</v>
      </c>
      <c r="BB33" s="227">
        <v>0</v>
      </c>
      <c r="BC33" s="227">
        <v>0</v>
      </c>
      <c r="BD33" s="227">
        <v>0</v>
      </c>
      <c r="BE33" s="227">
        <v>0</v>
      </c>
      <c r="BF33" s="257">
        <v>0</v>
      </c>
      <c r="BG33" s="257">
        <v>0</v>
      </c>
      <c r="BH33" s="817">
        <v>0</v>
      </c>
      <c r="BI33" s="410"/>
    </row>
    <row r="34" spans="1:61">
      <c r="A34" s="1"/>
      <c r="B34" s="1300"/>
      <c r="C34" s="256" t="s">
        <v>412</v>
      </c>
      <c r="D34" s="270">
        <v>0</v>
      </c>
      <c r="E34" s="227">
        <v>0</v>
      </c>
      <c r="F34" s="227">
        <v>0</v>
      </c>
      <c r="G34" s="227">
        <v>0</v>
      </c>
      <c r="H34" s="227">
        <v>0</v>
      </c>
      <c r="I34" s="227">
        <v>0</v>
      </c>
      <c r="J34" s="227">
        <v>0</v>
      </c>
      <c r="K34" s="227">
        <v>0</v>
      </c>
      <c r="L34" s="227">
        <v>0</v>
      </c>
      <c r="M34" s="865">
        <v>0</v>
      </c>
      <c r="N34" s="1300"/>
      <c r="O34" s="256" t="s">
        <v>412</v>
      </c>
      <c r="P34" s="270">
        <v>0</v>
      </c>
      <c r="Q34" s="227">
        <v>0</v>
      </c>
      <c r="R34" s="227">
        <v>0</v>
      </c>
      <c r="S34" s="227">
        <v>0</v>
      </c>
      <c r="T34" s="227">
        <v>0</v>
      </c>
      <c r="U34" s="227">
        <v>0</v>
      </c>
      <c r="V34" s="227">
        <v>0</v>
      </c>
      <c r="W34" s="227">
        <v>0</v>
      </c>
      <c r="X34" s="227">
        <v>0</v>
      </c>
      <c r="Y34" s="865">
        <v>0</v>
      </c>
      <c r="Z34" s="1300"/>
      <c r="AA34" s="256" t="s">
        <v>412</v>
      </c>
      <c r="AB34" s="270">
        <v>0</v>
      </c>
      <c r="AC34" s="227">
        <v>0</v>
      </c>
      <c r="AD34" s="227">
        <v>0</v>
      </c>
      <c r="AE34" s="227">
        <v>0</v>
      </c>
      <c r="AF34" s="227">
        <v>0</v>
      </c>
      <c r="AG34" s="227">
        <v>0</v>
      </c>
      <c r="AH34" s="227">
        <v>0</v>
      </c>
      <c r="AI34" s="227">
        <v>0</v>
      </c>
      <c r="AJ34" s="227">
        <v>0</v>
      </c>
      <c r="AK34" s="865">
        <v>0</v>
      </c>
      <c r="AL34" s="1300"/>
      <c r="AM34" s="256" t="s">
        <v>412</v>
      </c>
      <c r="AN34" s="270">
        <v>0</v>
      </c>
      <c r="AO34" s="227">
        <v>0</v>
      </c>
      <c r="AP34" s="227">
        <v>0</v>
      </c>
      <c r="AQ34" s="227">
        <v>0</v>
      </c>
      <c r="AR34" s="227">
        <v>0</v>
      </c>
      <c r="AS34" s="227">
        <v>0</v>
      </c>
      <c r="AT34" s="227">
        <v>0</v>
      </c>
      <c r="AU34" s="227">
        <v>0</v>
      </c>
      <c r="AV34" s="227">
        <v>0</v>
      </c>
      <c r="AW34" s="865">
        <v>0</v>
      </c>
      <c r="AX34" s="1300"/>
      <c r="AY34" s="256" t="s">
        <v>412</v>
      </c>
      <c r="AZ34" s="227">
        <v>0</v>
      </c>
      <c r="BA34" s="227">
        <v>0</v>
      </c>
      <c r="BB34" s="227">
        <v>0</v>
      </c>
      <c r="BC34" s="227">
        <v>0</v>
      </c>
      <c r="BD34" s="227">
        <v>0</v>
      </c>
      <c r="BE34" s="227">
        <v>0</v>
      </c>
      <c r="BF34" s="257">
        <v>0</v>
      </c>
      <c r="BG34" s="257">
        <v>0</v>
      </c>
      <c r="BH34" s="817">
        <v>0</v>
      </c>
      <c r="BI34" s="410"/>
    </row>
    <row r="35" spans="1:61" ht="13.5" customHeight="1">
      <c r="A35" s="1"/>
      <c r="B35" s="1300"/>
      <c r="C35" s="256" t="s">
        <v>413</v>
      </c>
      <c r="D35" s="270">
        <v>0</v>
      </c>
      <c r="E35" s="227">
        <v>0</v>
      </c>
      <c r="F35" s="227">
        <v>0</v>
      </c>
      <c r="G35" s="227">
        <v>0</v>
      </c>
      <c r="H35" s="227">
        <v>0</v>
      </c>
      <c r="I35" s="227">
        <v>0</v>
      </c>
      <c r="J35" s="227">
        <v>0</v>
      </c>
      <c r="K35" s="227">
        <v>0</v>
      </c>
      <c r="L35" s="227">
        <v>0</v>
      </c>
      <c r="M35" s="865">
        <v>0</v>
      </c>
      <c r="N35" s="1300"/>
      <c r="O35" s="256" t="s">
        <v>413</v>
      </c>
      <c r="P35" s="270">
        <v>0</v>
      </c>
      <c r="Q35" s="227">
        <v>0</v>
      </c>
      <c r="R35" s="227">
        <v>0</v>
      </c>
      <c r="S35" s="227">
        <v>4</v>
      </c>
      <c r="T35" s="227">
        <v>0</v>
      </c>
      <c r="U35" s="227">
        <v>0</v>
      </c>
      <c r="V35" s="227">
        <v>0</v>
      </c>
      <c r="W35" s="227">
        <v>0</v>
      </c>
      <c r="X35" s="227">
        <v>0</v>
      </c>
      <c r="Y35" s="865">
        <v>0</v>
      </c>
      <c r="Z35" s="1300"/>
      <c r="AA35" s="256" t="s">
        <v>413</v>
      </c>
      <c r="AB35" s="270">
        <v>26</v>
      </c>
      <c r="AC35" s="227">
        <v>0</v>
      </c>
      <c r="AD35" s="227">
        <v>0</v>
      </c>
      <c r="AE35" s="227">
        <v>0</v>
      </c>
      <c r="AF35" s="227">
        <v>0</v>
      </c>
      <c r="AG35" s="227">
        <v>0</v>
      </c>
      <c r="AH35" s="227">
        <v>28</v>
      </c>
      <c r="AI35" s="227">
        <v>30</v>
      </c>
      <c r="AJ35" s="227">
        <v>0</v>
      </c>
      <c r="AK35" s="865">
        <v>0</v>
      </c>
      <c r="AL35" s="1300"/>
      <c r="AM35" s="256" t="s">
        <v>413</v>
      </c>
      <c r="AN35" s="270">
        <v>0</v>
      </c>
      <c r="AO35" s="227">
        <v>0</v>
      </c>
      <c r="AP35" s="227">
        <v>0</v>
      </c>
      <c r="AQ35" s="227">
        <v>0</v>
      </c>
      <c r="AR35" s="227">
        <v>0</v>
      </c>
      <c r="AS35" s="227">
        <v>49</v>
      </c>
      <c r="AT35" s="227">
        <v>0</v>
      </c>
      <c r="AU35" s="227">
        <v>0</v>
      </c>
      <c r="AV35" s="227">
        <v>0</v>
      </c>
      <c r="AW35" s="865">
        <v>0</v>
      </c>
      <c r="AX35" s="1300"/>
      <c r="AY35" s="256" t="s">
        <v>413</v>
      </c>
      <c r="AZ35" s="227">
        <v>0</v>
      </c>
      <c r="BA35" s="227">
        <v>0</v>
      </c>
      <c r="BB35" s="227">
        <v>0</v>
      </c>
      <c r="BC35" s="227">
        <v>0</v>
      </c>
      <c r="BD35" s="227">
        <v>0</v>
      </c>
      <c r="BE35" s="227">
        <v>0</v>
      </c>
      <c r="BF35" s="257">
        <v>0</v>
      </c>
      <c r="BG35" s="257">
        <v>0</v>
      </c>
      <c r="BH35" s="817">
        <v>137</v>
      </c>
      <c r="BI35" s="410"/>
    </row>
    <row r="36" spans="1:61">
      <c r="A36" s="1"/>
      <c r="B36" s="1301"/>
      <c r="C36" s="230" t="s">
        <v>414</v>
      </c>
      <c r="D36" s="43">
        <v>3</v>
      </c>
      <c r="E36" s="222">
        <v>0</v>
      </c>
      <c r="F36" s="222">
        <v>0</v>
      </c>
      <c r="G36" s="222">
        <v>387</v>
      </c>
      <c r="H36" s="222">
        <v>215</v>
      </c>
      <c r="I36" s="222">
        <v>106</v>
      </c>
      <c r="J36" s="222">
        <v>21</v>
      </c>
      <c r="K36" s="222">
        <v>424</v>
      </c>
      <c r="L36" s="222">
        <v>555</v>
      </c>
      <c r="M36" s="866">
        <v>157</v>
      </c>
      <c r="N36" s="1301"/>
      <c r="O36" s="230" t="s">
        <v>414</v>
      </c>
      <c r="P36" s="43">
        <v>126</v>
      </c>
      <c r="Q36" s="222">
        <v>40</v>
      </c>
      <c r="R36" s="222">
        <v>101</v>
      </c>
      <c r="S36" s="222">
        <v>57</v>
      </c>
      <c r="T36" s="222">
        <v>172</v>
      </c>
      <c r="U36" s="222">
        <v>22</v>
      </c>
      <c r="V36" s="222">
        <v>5057</v>
      </c>
      <c r="W36" s="222">
        <v>0</v>
      </c>
      <c r="X36" s="222">
        <v>0</v>
      </c>
      <c r="Y36" s="866">
        <v>24</v>
      </c>
      <c r="Z36" s="1301"/>
      <c r="AA36" s="230" t="s">
        <v>414</v>
      </c>
      <c r="AB36" s="43">
        <v>322</v>
      </c>
      <c r="AC36" s="222">
        <v>40</v>
      </c>
      <c r="AD36" s="222">
        <v>2689</v>
      </c>
      <c r="AE36" s="222">
        <v>27</v>
      </c>
      <c r="AF36" s="222">
        <v>141</v>
      </c>
      <c r="AG36" s="222">
        <v>160</v>
      </c>
      <c r="AH36" s="222">
        <v>393</v>
      </c>
      <c r="AI36" s="222">
        <v>300</v>
      </c>
      <c r="AJ36" s="222">
        <v>0</v>
      </c>
      <c r="AK36" s="866">
        <v>5</v>
      </c>
      <c r="AL36" s="1301"/>
      <c r="AM36" s="230" t="s">
        <v>414</v>
      </c>
      <c r="AN36" s="43">
        <v>18</v>
      </c>
      <c r="AO36" s="222">
        <v>36</v>
      </c>
      <c r="AP36" s="222">
        <v>238</v>
      </c>
      <c r="AQ36" s="222">
        <v>514</v>
      </c>
      <c r="AR36" s="222">
        <v>2692</v>
      </c>
      <c r="AS36" s="222">
        <v>324</v>
      </c>
      <c r="AT36" s="222">
        <v>1007</v>
      </c>
      <c r="AU36" s="222">
        <v>1454</v>
      </c>
      <c r="AV36" s="222">
        <v>0</v>
      </c>
      <c r="AW36" s="866">
        <v>77</v>
      </c>
      <c r="AX36" s="1301"/>
      <c r="AY36" s="230" t="s">
        <v>414</v>
      </c>
      <c r="AZ36" s="222">
        <v>38</v>
      </c>
      <c r="BA36" s="222">
        <v>134</v>
      </c>
      <c r="BB36" s="222">
        <v>0</v>
      </c>
      <c r="BC36" s="222">
        <v>0</v>
      </c>
      <c r="BD36" s="222">
        <v>357</v>
      </c>
      <c r="BE36" s="222">
        <v>76</v>
      </c>
      <c r="BF36" s="146">
        <v>8</v>
      </c>
      <c r="BG36" s="146">
        <v>0</v>
      </c>
      <c r="BH36" s="407">
        <v>18517</v>
      </c>
      <c r="BI36" s="410"/>
    </row>
    <row r="37" spans="1:61" ht="13.5" customHeight="1">
      <c r="A37" s="1"/>
      <c r="B37" s="1317" t="s">
        <v>415</v>
      </c>
      <c r="C37" s="260" t="s">
        <v>415</v>
      </c>
      <c r="D37" s="273">
        <v>19556</v>
      </c>
      <c r="E37" s="173">
        <v>7139</v>
      </c>
      <c r="F37" s="173">
        <v>9025</v>
      </c>
      <c r="G37" s="173">
        <v>60030</v>
      </c>
      <c r="H37" s="173">
        <v>9694</v>
      </c>
      <c r="I37" s="173">
        <v>7468</v>
      </c>
      <c r="J37" s="173">
        <v>20683</v>
      </c>
      <c r="K37" s="173">
        <v>95256</v>
      </c>
      <c r="L37" s="173">
        <v>81887</v>
      </c>
      <c r="M37" s="867">
        <v>107637</v>
      </c>
      <c r="N37" s="1317" t="s">
        <v>415</v>
      </c>
      <c r="O37" s="260" t="s">
        <v>415</v>
      </c>
      <c r="P37" s="273">
        <v>104514</v>
      </c>
      <c r="Q37" s="173">
        <v>75442</v>
      </c>
      <c r="R37" s="173">
        <v>69064</v>
      </c>
      <c r="S37" s="173">
        <v>420302</v>
      </c>
      <c r="T37" s="173">
        <v>32489</v>
      </c>
      <c r="U37" s="173">
        <v>19127</v>
      </c>
      <c r="V37" s="173">
        <v>34810</v>
      </c>
      <c r="W37" s="173">
        <v>7907</v>
      </c>
      <c r="X37" s="173">
        <v>36833</v>
      </c>
      <c r="Y37" s="867">
        <v>45424</v>
      </c>
      <c r="Z37" s="1317" t="s">
        <v>415</v>
      </c>
      <c r="AA37" s="260" t="s">
        <v>415</v>
      </c>
      <c r="AB37" s="273">
        <v>48852</v>
      </c>
      <c r="AC37" s="173">
        <v>263860</v>
      </c>
      <c r="AD37" s="173">
        <v>844727</v>
      </c>
      <c r="AE37" s="173">
        <v>155656</v>
      </c>
      <c r="AF37" s="173">
        <v>76977</v>
      </c>
      <c r="AG37" s="173">
        <v>30512</v>
      </c>
      <c r="AH37" s="173">
        <v>184494</v>
      </c>
      <c r="AI37" s="173">
        <v>185194</v>
      </c>
      <c r="AJ37" s="173">
        <v>10812</v>
      </c>
      <c r="AK37" s="867">
        <v>14456</v>
      </c>
      <c r="AL37" s="1317" t="s">
        <v>415</v>
      </c>
      <c r="AM37" s="260" t="s">
        <v>415</v>
      </c>
      <c r="AN37" s="273">
        <v>3327</v>
      </c>
      <c r="AO37" s="173">
        <v>9374</v>
      </c>
      <c r="AP37" s="173">
        <v>47380</v>
      </c>
      <c r="AQ37" s="173">
        <v>223956</v>
      </c>
      <c r="AR37" s="173">
        <v>32710</v>
      </c>
      <c r="AS37" s="173">
        <v>2331</v>
      </c>
      <c r="AT37" s="173">
        <v>2620</v>
      </c>
      <c r="AU37" s="173">
        <v>31509</v>
      </c>
      <c r="AV37" s="173">
        <v>824</v>
      </c>
      <c r="AW37" s="867">
        <v>134190</v>
      </c>
      <c r="AX37" s="1317" t="s">
        <v>415</v>
      </c>
      <c r="AY37" s="260" t="s">
        <v>415</v>
      </c>
      <c r="AZ37" s="173">
        <v>4252</v>
      </c>
      <c r="BA37" s="173">
        <v>2385</v>
      </c>
      <c r="BB37" s="173">
        <v>35836</v>
      </c>
      <c r="BC37" s="173">
        <v>29698</v>
      </c>
      <c r="BD37" s="173">
        <v>15092</v>
      </c>
      <c r="BE37" s="173">
        <v>3164</v>
      </c>
      <c r="BF37" s="198">
        <v>551</v>
      </c>
      <c r="BG37" s="198">
        <v>0</v>
      </c>
      <c r="BH37" s="868">
        <v>3659026</v>
      </c>
      <c r="BI37" s="410"/>
    </row>
    <row r="38" spans="1:61">
      <c r="A38" s="1"/>
      <c r="B38" s="1300"/>
      <c r="C38" s="254" t="s">
        <v>416</v>
      </c>
      <c r="D38" s="26">
        <v>0</v>
      </c>
      <c r="E38" s="160">
        <v>4587</v>
      </c>
      <c r="F38" s="160">
        <v>0</v>
      </c>
      <c r="G38" s="160">
        <v>78</v>
      </c>
      <c r="H38" s="160">
        <v>0</v>
      </c>
      <c r="I38" s="160">
        <v>0</v>
      </c>
      <c r="J38" s="160">
        <v>53</v>
      </c>
      <c r="K38" s="160">
        <v>0</v>
      </c>
      <c r="L38" s="160">
        <v>10</v>
      </c>
      <c r="M38" s="864">
        <v>249</v>
      </c>
      <c r="N38" s="1300"/>
      <c r="O38" s="254" t="s">
        <v>416</v>
      </c>
      <c r="P38" s="26">
        <v>594</v>
      </c>
      <c r="Q38" s="160">
        <v>1175</v>
      </c>
      <c r="R38" s="160">
        <v>34</v>
      </c>
      <c r="S38" s="160">
        <v>55</v>
      </c>
      <c r="T38" s="160">
        <v>0</v>
      </c>
      <c r="U38" s="160">
        <v>119</v>
      </c>
      <c r="V38" s="160">
        <v>4</v>
      </c>
      <c r="W38" s="160">
        <v>556</v>
      </c>
      <c r="X38" s="160">
        <v>0</v>
      </c>
      <c r="Y38" s="864">
        <v>0</v>
      </c>
      <c r="Z38" s="1300"/>
      <c r="AA38" s="254" t="s">
        <v>416</v>
      </c>
      <c r="AB38" s="26">
        <v>4</v>
      </c>
      <c r="AC38" s="160">
        <v>2</v>
      </c>
      <c r="AD38" s="160">
        <v>2920</v>
      </c>
      <c r="AE38" s="160">
        <v>27</v>
      </c>
      <c r="AF38" s="160">
        <v>2</v>
      </c>
      <c r="AG38" s="160">
        <v>101</v>
      </c>
      <c r="AH38" s="160">
        <v>160</v>
      </c>
      <c r="AI38" s="160">
        <v>3166</v>
      </c>
      <c r="AJ38" s="160">
        <v>0</v>
      </c>
      <c r="AK38" s="864">
        <v>0</v>
      </c>
      <c r="AL38" s="1300"/>
      <c r="AM38" s="254" t="s">
        <v>416</v>
      </c>
      <c r="AN38" s="26">
        <v>0</v>
      </c>
      <c r="AO38" s="160">
        <v>0</v>
      </c>
      <c r="AP38" s="160">
        <v>914</v>
      </c>
      <c r="AQ38" s="160">
        <v>34</v>
      </c>
      <c r="AR38" s="160">
        <v>0</v>
      </c>
      <c r="AS38" s="160">
        <v>0</v>
      </c>
      <c r="AT38" s="160">
        <v>0</v>
      </c>
      <c r="AU38" s="160">
        <v>0</v>
      </c>
      <c r="AV38" s="160">
        <v>133</v>
      </c>
      <c r="AW38" s="864">
        <v>0</v>
      </c>
      <c r="AX38" s="1300"/>
      <c r="AY38" s="254" t="s">
        <v>416</v>
      </c>
      <c r="AZ38" s="160">
        <v>0</v>
      </c>
      <c r="BA38" s="160">
        <v>0</v>
      </c>
      <c r="BB38" s="160">
        <v>0</v>
      </c>
      <c r="BC38" s="160">
        <v>0</v>
      </c>
      <c r="BD38" s="160">
        <v>907</v>
      </c>
      <c r="BE38" s="160">
        <v>0</v>
      </c>
      <c r="BF38" s="142">
        <v>0</v>
      </c>
      <c r="BG38" s="142">
        <v>0</v>
      </c>
      <c r="BH38" s="405">
        <v>15884</v>
      </c>
      <c r="BI38" s="410"/>
    </row>
    <row r="39" spans="1:61">
      <c r="A39" s="1"/>
      <c r="B39" s="1300"/>
      <c r="C39" s="256" t="s">
        <v>417</v>
      </c>
      <c r="D39" s="270">
        <v>6667</v>
      </c>
      <c r="E39" s="227">
        <v>25</v>
      </c>
      <c r="F39" s="227">
        <v>2632</v>
      </c>
      <c r="G39" s="227">
        <v>5515</v>
      </c>
      <c r="H39" s="227">
        <v>23</v>
      </c>
      <c r="I39" s="227">
        <v>1</v>
      </c>
      <c r="J39" s="227">
        <v>796</v>
      </c>
      <c r="K39" s="227">
        <v>2968</v>
      </c>
      <c r="L39" s="227">
        <v>857</v>
      </c>
      <c r="M39" s="865">
        <v>2308</v>
      </c>
      <c r="N39" s="1300"/>
      <c r="O39" s="256" t="s">
        <v>417</v>
      </c>
      <c r="P39" s="270">
        <v>1104</v>
      </c>
      <c r="Q39" s="227">
        <v>28793</v>
      </c>
      <c r="R39" s="227">
        <v>9384</v>
      </c>
      <c r="S39" s="227">
        <v>5336</v>
      </c>
      <c r="T39" s="227">
        <v>1138</v>
      </c>
      <c r="U39" s="227">
        <v>1926</v>
      </c>
      <c r="V39" s="227">
        <v>251</v>
      </c>
      <c r="W39" s="227">
        <v>6</v>
      </c>
      <c r="X39" s="227">
        <v>24</v>
      </c>
      <c r="Y39" s="865">
        <v>293</v>
      </c>
      <c r="Z39" s="1300"/>
      <c r="AA39" s="256" t="s">
        <v>417</v>
      </c>
      <c r="AB39" s="270">
        <v>1194</v>
      </c>
      <c r="AC39" s="227">
        <v>7009</v>
      </c>
      <c r="AD39" s="227">
        <v>75763</v>
      </c>
      <c r="AE39" s="227">
        <v>1084</v>
      </c>
      <c r="AF39" s="227">
        <v>580</v>
      </c>
      <c r="AG39" s="227">
        <v>850</v>
      </c>
      <c r="AH39" s="227">
        <v>36181</v>
      </c>
      <c r="AI39" s="227">
        <v>53207</v>
      </c>
      <c r="AJ39" s="227">
        <v>155</v>
      </c>
      <c r="AK39" s="865">
        <v>1157</v>
      </c>
      <c r="AL39" s="1300"/>
      <c r="AM39" s="256" t="s">
        <v>417</v>
      </c>
      <c r="AN39" s="270">
        <v>6</v>
      </c>
      <c r="AO39" s="227">
        <v>3513</v>
      </c>
      <c r="AP39" s="227">
        <v>11652</v>
      </c>
      <c r="AQ39" s="227">
        <v>7023</v>
      </c>
      <c r="AR39" s="227">
        <v>12904</v>
      </c>
      <c r="AS39" s="227">
        <v>15</v>
      </c>
      <c r="AT39" s="227">
        <v>20</v>
      </c>
      <c r="AU39" s="227">
        <v>277</v>
      </c>
      <c r="AV39" s="227">
        <v>31</v>
      </c>
      <c r="AW39" s="865">
        <v>25924</v>
      </c>
      <c r="AX39" s="1300"/>
      <c r="AY39" s="256" t="s">
        <v>417</v>
      </c>
      <c r="AZ39" s="227">
        <v>89</v>
      </c>
      <c r="BA39" s="227">
        <v>134</v>
      </c>
      <c r="BB39" s="227">
        <v>23</v>
      </c>
      <c r="BC39" s="227">
        <v>79</v>
      </c>
      <c r="BD39" s="227">
        <v>0</v>
      </c>
      <c r="BE39" s="227">
        <v>1</v>
      </c>
      <c r="BF39" s="257">
        <v>0</v>
      </c>
      <c r="BG39" s="257">
        <v>0</v>
      </c>
      <c r="BH39" s="817">
        <v>308918</v>
      </c>
      <c r="BI39" s="410"/>
    </row>
    <row r="40" spans="1:61" ht="13.5" customHeight="1">
      <c r="A40" s="1"/>
      <c r="B40" s="1300"/>
      <c r="C40" s="256" t="s">
        <v>418</v>
      </c>
      <c r="D40" s="270">
        <v>0</v>
      </c>
      <c r="E40" s="227">
        <v>65</v>
      </c>
      <c r="F40" s="227">
        <v>56</v>
      </c>
      <c r="G40" s="227">
        <v>115</v>
      </c>
      <c r="H40" s="227">
        <v>4588</v>
      </c>
      <c r="I40" s="227">
        <v>179</v>
      </c>
      <c r="J40" s="227">
        <v>2455</v>
      </c>
      <c r="K40" s="227">
        <v>3241</v>
      </c>
      <c r="L40" s="227">
        <v>6834</v>
      </c>
      <c r="M40" s="865">
        <v>898</v>
      </c>
      <c r="N40" s="1300"/>
      <c r="O40" s="256" t="s">
        <v>418</v>
      </c>
      <c r="P40" s="270">
        <v>2439</v>
      </c>
      <c r="Q40" s="227">
        <v>1788</v>
      </c>
      <c r="R40" s="227">
        <v>2011</v>
      </c>
      <c r="S40" s="227">
        <v>6382</v>
      </c>
      <c r="T40" s="227">
        <v>626</v>
      </c>
      <c r="U40" s="227">
        <v>4017</v>
      </c>
      <c r="V40" s="227">
        <v>91</v>
      </c>
      <c r="W40" s="227">
        <v>1967</v>
      </c>
      <c r="X40" s="227">
        <v>78</v>
      </c>
      <c r="Y40" s="865">
        <v>2457</v>
      </c>
      <c r="Z40" s="1300"/>
      <c r="AA40" s="256" t="s">
        <v>418</v>
      </c>
      <c r="AB40" s="270">
        <v>2779</v>
      </c>
      <c r="AC40" s="227">
        <v>2843</v>
      </c>
      <c r="AD40" s="227">
        <v>13689</v>
      </c>
      <c r="AE40" s="227">
        <v>6985</v>
      </c>
      <c r="AF40" s="227">
        <v>1074</v>
      </c>
      <c r="AG40" s="227">
        <v>1460</v>
      </c>
      <c r="AH40" s="227">
        <v>7209</v>
      </c>
      <c r="AI40" s="227">
        <v>4587</v>
      </c>
      <c r="AJ40" s="227">
        <v>49</v>
      </c>
      <c r="AK40" s="865">
        <v>89</v>
      </c>
      <c r="AL40" s="1300"/>
      <c r="AM40" s="256" t="s">
        <v>418</v>
      </c>
      <c r="AN40" s="270">
        <v>204</v>
      </c>
      <c r="AO40" s="227">
        <v>150</v>
      </c>
      <c r="AP40" s="227">
        <v>6004</v>
      </c>
      <c r="AQ40" s="227">
        <v>589</v>
      </c>
      <c r="AR40" s="227">
        <v>4537</v>
      </c>
      <c r="AS40" s="227">
        <v>0</v>
      </c>
      <c r="AT40" s="227">
        <v>51</v>
      </c>
      <c r="AU40" s="227">
        <v>16278</v>
      </c>
      <c r="AV40" s="227">
        <v>0</v>
      </c>
      <c r="AW40" s="865">
        <v>640</v>
      </c>
      <c r="AX40" s="1300"/>
      <c r="AY40" s="256" t="s">
        <v>418</v>
      </c>
      <c r="AZ40" s="227">
        <v>121</v>
      </c>
      <c r="BA40" s="227">
        <v>0</v>
      </c>
      <c r="BB40" s="227">
        <v>58</v>
      </c>
      <c r="BC40" s="227">
        <v>15687</v>
      </c>
      <c r="BD40" s="227">
        <v>1</v>
      </c>
      <c r="BE40" s="227">
        <v>14</v>
      </c>
      <c r="BF40" s="257">
        <v>0</v>
      </c>
      <c r="BG40" s="257">
        <v>0</v>
      </c>
      <c r="BH40" s="817">
        <v>125385</v>
      </c>
      <c r="BI40" s="410"/>
    </row>
    <row r="41" spans="1:61">
      <c r="A41" s="1"/>
      <c r="B41" s="1300"/>
      <c r="C41" s="256" t="s">
        <v>419</v>
      </c>
      <c r="D41" s="270">
        <v>516</v>
      </c>
      <c r="E41" s="227">
        <v>61</v>
      </c>
      <c r="F41" s="227">
        <v>2070</v>
      </c>
      <c r="G41" s="227">
        <v>47151</v>
      </c>
      <c r="H41" s="227">
        <v>147</v>
      </c>
      <c r="I41" s="227">
        <v>892</v>
      </c>
      <c r="J41" s="227">
        <v>496</v>
      </c>
      <c r="K41" s="227">
        <v>2894</v>
      </c>
      <c r="L41" s="227">
        <v>27054</v>
      </c>
      <c r="M41" s="865">
        <v>2484</v>
      </c>
      <c r="N41" s="1300"/>
      <c r="O41" s="256" t="s">
        <v>419</v>
      </c>
      <c r="P41" s="270">
        <v>4858</v>
      </c>
      <c r="Q41" s="227">
        <v>3930</v>
      </c>
      <c r="R41" s="227">
        <v>5458</v>
      </c>
      <c r="S41" s="227">
        <v>8136</v>
      </c>
      <c r="T41" s="227">
        <v>2284</v>
      </c>
      <c r="U41" s="227">
        <v>709</v>
      </c>
      <c r="V41" s="227">
        <v>1944</v>
      </c>
      <c r="W41" s="227">
        <v>244</v>
      </c>
      <c r="X41" s="227">
        <v>269</v>
      </c>
      <c r="Y41" s="865">
        <v>2097</v>
      </c>
      <c r="Z41" s="1300"/>
      <c r="AA41" s="256" t="s">
        <v>419</v>
      </c>
      <c r="AB41" s="270">
        <v>1462</v>
      </c>
      <c r="AC41" s="227">
        <v>6149</v>
      </c>
      <c r="AD41" s="227">
        <v>20863</v>
      </c>
      <c r="AE41" s="227">
        <v>29267</v>
      </c>
      <c r="AF41" s="227">
        <v>2261</v>
      </c>
      <c r="AG41" s="227">
        <v>5481</v>
      </c>
      <c r="AH41" s="227">
        <v>10576</v>
      </c>
      <c r="AI41" s="227">
        <v>6689</v>
      </c>
      <c r="AJ41" s="227">
        <v>1395</v>
      </c>
      <c r="AK41" s="865">
        <v>523</v>
      </c>
      <c r="AL41" s="1300"/>
      <c r="AM41" s="256" t="s">
        <v>419</v>
      </c>
      <c r="AN41" s="270">
        <v>57</v>
      </c>
      <c r="AO41" s="227">
        <v>1316</v>
      </c>
      <c r="AP41" s="227">
        <v>2314</v>
      </c>
      <c r="AQ41" s="227">
        <v>3164</v>
      </c>
      <c r="AR41" s="227">
        <v>3243</v>
      </c>
      <c r="AS41" s="227">
        <v>84</v>
      </c>
      <c r="AT41" s="227">
        <v>246</v>
      </c>
      <c r="AU41" s="227">
        <v>363</v>
      </c>
      <c r="AV41" s="227">
        <v>1</v>
      </c>
      <c r="AW41" s="865">
        <v>6413</v>
      </c>
      <c r="AX41" s="1300"/>
      <c r="AY41" s="256" t="s">
        <v>419</v>
      </c>
      <c r="AZ41" s="227">
        <v>558</v>
      </c>
      <c r="BA41" s="227">
        <v>304</v>
      </c>
      <c r="BB41" s="227">
        <v>172</v>
      </c>
      <c r="BC41" s="227">
        <v>142</v>
      </c>
      <c r="BD41" s="227">
        <v>1062</v>
      </c>
      <c r="BE41" s="227">
        <v>273</v>
      </c>
      <c r="BF41" s="257">
        <v>0</v>
      </c>
      <c r="BG41" s="257">
        <v>0</v>
      </c>
      <c r="BH41" s="817">
        <v>218072</v>
      </c>
      <c r="BI41" s="410"/>
    </row>
    <row r="42" spans="1:61">
      <c r="A42" s="1"/>
      <c r="B42" s="1300"/>
      <c r="C42" s="256" t="s">
        <v>420</v>
      </c>
      <c r="D42" s="270">
        <v>0</v>
      </c>
      <c r="E42" s="227">
        <v>0</v>
      </c>
      <c r="F42" s="227">
        <v>0</v>
      </c>
      <c r="G42" s="227">
        <v>0</v>
      </c>
      <c r="H42" s="227">
        <v>0</v>
      </c>
      <c r="I42" s="227">
        <v>0</v>
      </c>
      <c r="J42" s="227">
        <v>0</v>
      </c>
      <c r="K42" s="227">
        <v>0</v>
      </c>
      <c r="L42" s="227">
        <v>0</v>
      </c>
      <c r="M42" s="865">
        <v>11</v>
      </c>
      <c r="N42" s="1300"/>
      <c r="O42" s="256" t="s">
        <v>420</v>
      </c>
      <c r="P42" s="270">
        <v>16</v>
      </c>
      <c r="Q42" s="227">
        <v>4</v>
      </c>
      <c r="R42" s="227">
        <v>0</v>
      </c>
      <c r="S42" s="227">
        <v>108</v>
      </c>
      <c r="T42" s="227">
        <v>20</v>
      </c>
      <c r="U42" s="227">
        <v>0</v>
      </c>
      <c r="V42" s="227">
        <v>0</v>
      </c>
      <c r="W42" s="227">
        <v>0</v>
      </c>
      <c r="X42" s="227">
        <v>0</v>
      </c>
      <c r="Y42" s="865">
        <v>0</v>
      </c>
      <c r="Z42" s="1300"/>
      <c r="AA42" s="256" t="s">
        <v>420</v>
      </c>
      <c r="AB42" s="270">
        <v>0</v>
      </c>
      <c r="AC42" s="227">
        <v>0</v>
      </c>
      <c r="AD42" s="227">
        <v>78</v>
      </c>
      <c r="AE42" s="227">
        <v>0</v>
      </c>
      <c r="AF42" s="227">
        <v>0</v>
      </c>
      <c r="AG42" s="227">
        <v>0</v>
      </c>
      <c r="AH42" s="227">
        <v>1363</v>
      </c>
      <c r="AI42" s="227">
        <v>536</v>
      </c>
      <c r="AJ42" s="227">
        <v>0</v>
      </c>
      <c r="AK42" s="865">
        <v>0</v>
      </c>
      <c r="AL42" s="1300"/>
      <c r="AM42" s="256" t="s">
        <v>420</v>
      </c>
      <c r="AN42" s="270">
        <v>0</v>
      </c>
      <c r="AO42" s="227">
        <v>0</v>
      </c>
      <c r="AP42" s="227">
        <v>0</v>
      </c>
      <c r="AQ42" s="227">
        <v>0</v>
      </c>
      <c r="AR42" s="227">
        <v>87</v>
      </c>
      <c r="AS42" s="227">
        <v>0</v>
      </c>
      <c r="AT42" s="227">
        <v>0</v>
      </c>
      <c r="AU42" s="227">
        <v>52</v>
      </c>
      <c r="AV42" s="227">
        <v>0</v>
      </c>
      <c r="AW42" s="865">
        <v>31</v>
      </c>
      <c r="AX42" s="1300"/>
      <c r="AY42" s="256" t="s">
        <v>420</v>
      </c>
      <c r="AZ42" s="227">
        <v>0</v>
      </c>
      <c r="BA42" s="227">
        <v>0</v>
      </c>
      <c r="BB42" s="227">
        <v>0</v>
      </c>
      <c r="BC42" s="227">
        <v>0</v>
      </c>
      <c r="BD42" s="227">
        <v>0</v>
      </c>
      <c r="BE42" s="227">
        <v>0</v>
      </c>
      <c r="BF42" s="257">
        <v>0</v>
      </c>
      <c r="BG42" s="257">
        <v>0</v>
      </c>
      <c r="BH42" s="817">
        <v>2306</v>
      </c>
      <c r="BI42" s="410"/>
    </row>
    <row r="43" spans="1:61">
      <c r="A43" s="1"/>
      <c r="B43" s="1300"/>
      <c r="C43" s="256" t="s">
        <v>421</v>
      </c>
      <c r="D43" s="270">
        <v>468</v>
      </c>
      <c r="E43" s="227">
        <v>25</v>
      </c>
      <c r="F43" s="227">
        <v>156</v>
      </c>
      <c r="G43" s="227">
        <v>423</v>
      </c>
      <c r="H43" s="227">
        <v>101</v>
      </c>
      <c r="I43" s="227">
        <v>26</v>
      </c>
      <c r="J43" s="227">
        <v>181</v>
      </c>
      <c r="K43" s="227">
        <v>15195</v>
      </c>
      <c r="L43" s="227">
        <v>531</v>
      </c>
      <c r="M43" s="865">
        <v>4417</v>
      </c>
      <c r="N43" s="1300"/>
      <c r="O43" s="256" t="s">
        <v>421</v>
      </c>
      <c r="P43" s="270">
        <v>5397</v>
      </c>
      <c r="Q43" s="227">
        <v>6662</v>
      </c>
      <c r="R43" s="227">
        <v>22082</v>
      </c>
      <c r="S43" s="227">
        <v>160574</v>
      </c>
      <c r="T43" s="227">
        <v>5187</v>
      </c>
      <c r="U43" s="227">
        <v>190</v>
      </c>
      <c r="V43" s="227">
        <v>47</v>
      </c>
      <c r="W43" s="227">
        <v>190</v>
      </c>
      <c r="X43" s="227">
        <v>580</v>
      </c>
      <c r="Y43" s="865">
        <v>716</v>
      </c>
      <c r="Z43" s="1300"/>
      <c r="AA43" s="256" t="s">
        <v>421</v>
      </c>
      <c r="AB43" s="270">
        <v>1486</v>
      </c>
      <c r="AC43" s="227">
        <v>16355</v>
      </c>
      <c r="AD43" s="227">
        <v>230556</v>
      </c>
      <c r="AE43" s="227">
        <v>19254</v>
      </c>
      <c r="AF43" s="227">
        <v>230</v>
      </c>
      <c r="AG43" s="227">
        <v>1264</v>
      </c>
      <c r="AH43" s="227">
        <v>15793</v>
      </c>
      <c r="AI43" s="227">
        <v>14439</v>
      </c>
      <c r="AJ43" s="227">
        <v>319</v>
      </c>
      <c r="AK43" s="865">
        <v>74</v>
      </c>
      <c r="AL43" s="1300"/>
      <c r="AM43" s="256" t="s">
        <v>421</v>
      </c>
      <c r="AN43" s="270">
        <v>95</v>
      </c>
      <c r="AO43" s="227">
        <v>180</v>
      </c>
      <c r="AP43" s="227">
        <v>1132</v>
      </c>
      <c r="AQ43" s="227">
        <v>454</v>
      </c>
      <c r="AR43" s="227">
        <v>116</v>
      </c>
      <c r="AS43" s="227">
        <v>94</v>
      </c>
      <c r="AT43" s="227">
        <v>646</v>
      </c>
      <c r="AU43" s="227">
        <v>1117</v>
      </c>
      <c r="AV43" s="227">
        <v>44</v>
      </c>
      <c r="AW43" s="865">
        <v>35099</v>
      </c>
      <c r="AX43" s="1300"/>
      <c r="AY43" s="256" t="s">
        <v>421</v>
      </c>
      <c r="AZ43" s="227">
        <v>0</v>
      </c>
      <c r="BA43" s="227">
        <v>60</v>
      </c>
      <c r="BB43" s="227">
        <v>43</v>
      </c>
      <c r="BC43" s="227">
        <v>0</v>
      </c>
      <c r="BD43" s="227">
        <v>0</v>
      </c>
      <c r="BE43" s="227">
        <v>20</v>
      </c>
      <c r="BF43" s="257">
        <v>2</v>
      </c>
      <c r="BG43" s="257">
        <v>0</v>
      </c>
      <c r="BH43" s="817">
        <v>562020</v>
      </c>
      <c r="BI43" s="410"/>
    </row>
    <row r="44" spans="1:61">
      <c r="A44" s="1"/>
      <c r="B44" s="1300"/>
      <c r="C44" s="256" t="s">
        <v>422</v>
      </c>
      <c r="D44" s="270">
        <v>0</v>
      </c>
      <c r="E44" s="227">
        <v>0</v>
      </c>
      <c r="F44" s="227">
        <v>0</v>
      </c>
      <c r="G44" s="227">
        <v>0</v>
      </c>
      <c r="H44" s="227">
        <v>0</v>
      </c>
      <c r="I44" s="227">
        <v>0</v>
      </c>
      <c r="J44" s="227">
        <v>22</v>
      </c>
      <c r="K44" s="227">
        <v>0</v>
      </c>
      <c r="L44" s="227">
        <v>30</v>
      </c>
      <c r="M44" s="865">
        <v>9</v>
      </c>
      <c r="N44" s="1300"/>
      <c r="O44" s="256" t="s">
        <v>422</v>
      </c>
      <c r="P44" s="270">
        <v>234</v>
      </c>
      <c r="Q44" s="227">
        <v>30</v>
      </c>
      <c r="R44" s="227">
        <v>49</v>
      </c>
      <c r="S44" s="227">
        <v>175</v>
      </c>
      <c r="T44" s="227">
        <v>3</v>
      </c>
      <c r="U44" s="227">
        <v>2</v>
      </c>
      <c r="V44" s="227">
        <v>0</v>
      </c>
      <c r="W44" s="227">
        <v>0</v>
      </c>
      <c r="X44" s="227">
        <v>0</v>
      </c>
      <c r="Y44" s="865">
        <v>1</v>
      </c>
      <c r="Z44" s="1300"/>
      <c r="AA44" s="256" t="s">
        <v>422</v>
      </c>
      <c r="AB44" s="270">
        <v>0</v>
      </c>
      <c r="AC44" s="227">
        <v>12</v>
      </c>
      <c r="AD44" s="227">
        <v>226</v>
      </c>
      <c r="AE44" s="227">
        <v>13</v>
      </c>
      <c r="AF44" s="227">
        <v>37</v>
      </c>
      <c r="AG44" s="227">
        <v>0</v>
      </c>
      <c r="AH44" s="227">
        <v>565</v>
      </c>
      <c r="AI44" s="227">
        <v>0</v>
      </c>
      <c r="AJ44" s="227">
        <v>0</v>
      </c>
      <c r="AK44" s="865">
        <v>0</v>
      </c>
      <c r="AL44" s="1300"/>
      <c r="AM44" s="256" t="s">
        <v>422</v>
      </c>
      <c r="AN44" s="270">
        <v>0</v>
      </c>
      <c r="AO44" s="227">
        <v>0</v>
      </c>
      <c r="AP44" s="227">
        <v>0</v>
      </c>
      <c r="AQ44" s="227">
        <v>1</v>
      </c>
      <c r="AR44" s="227">
        <v>0</v>
      </c>
      <c r="AS44" s="227">
        <v>0</v>
      </c>
      <c r="AT44" s="227">
        <v>0</v>
      </c>
      <c r="AU44" s="227">
        <v>0</v>
      </c>
      <c r="AV44" s="227">
        <v>0</v>
      </c>
      <c r="AW44" s="865">
        <v>88</v>
      </c>
      <c r="AX44" s="1300"/>
      <c r="AY44" s="256" t="s">
        <v>422</v>
      </c>
      <c r="AZ44" s="227">
        <v>0</v>
      </c>
      <c r="BA44" s="227">
        <v>0</v>
      </c>
      <c r="BB44" s="227">
        <v>0</v>
      </c>
      <c r="BC44" s="227">
        <v>0</v>
      </c>
      <c r="BD44" s="227">
        <v>0</v>
      </c>
      <c r="BE44" s="227">
        <v>0</v>
      </c>
      <c r="BF44" s="257">
        <v>0</v>
      </c>
      <c r="BG44" s="257">
        <v>0</v>
      </c>
      <c r="BH44" s="817">
        <v>1497</v>
      </c>
      <c r="BI44" s="410"/>
    </row>
    <row r="45" spans="1:61">
      <c r="A45" s="1"/>
      <c r="B45" s="1300"/>
      <c r="C45" s="256" t="s">
        <v>423</v>
      </c>
      <c r="D45" s="270">
        <v>0</v>
      </c>
      <c r="E45" s="227">
        <v>0</v>
      </c>
      <c r="F45" s="227">
        <v>0</v>
      </c>
      <c r="G45" s="227">
        <v>0</v>
      </c>
      <c r="H45" s="227">
        <v>0</v>
      </c>
      <c r="I45" s="227">
        <v>0</v>
      </c>
      <c r="J45" s="227">
        <v>0</v>
      </c>
      <c r="K45" s="227">
        <v>365</v>
      </c>
      <c r="L45" s="227">
        <v>58</v>
      </c>
      <c r="M45" s="865">
        <v>0</v>
      </c>
      <c r="N45" s="1300"/>
      <c r="O45" s="256" t="s">
        <v>423</v>
      </c>
      <c r="P45" s="270">
        <v>817</v>
      </c>
      <c r="Q45" s="227">
        <v>113</v>
      </c>
      <c r="R45" s="227">
        <v>65</v>
      </c>
      <c r="S45" s="227">
        <v>77</v>
      </c>
      <c r="T45" s="227">
        <v>240</v>
      </c>
      <c r="U45" s="227">
        <v>42</v>
      </c>
      <c r="V45" s="227">
        <v>0</v>
      </c>
      <c r="W45" s="227">
        <v>0</v>
      </c>
      <c r="X45" s="227">
        <v>15</v>
      </c>
      <c r="Y45" s="865">
        <v>0</v>
      </c>
      <c r="Z45" s="1300"/>
      <c r="AA45" s="256" t="s">
        <v>423</v>
      </c>
      <c r="AB45" s="270">
        <v>120</v>
      </c>
      <c r="AC45" s="227">
        <v>21034</v>
      </c>
      <c r="AD45" s="227">
        <v>1512</v>
      </c>
      <c r="AE45" s="227">
        <v>106</v>
      </c>
      <c r="AF45" s="227">
        <v>0</v>
      </c>
      <c r="AG45" s="227">
        <v>504</v>
      </c>
      <c r="AH45" s="227">
        <v>1250</v>
      </c>
      <c r="AI45" s="227">
        <v>21016</v>
      </c>
      <c r="AJ45" s="227">
        <v>256</v>
      </c>
      <c r="AK45" s="865">
        <v>0</v>
      </c>
      <c r="AL45" s="1300"/>
      <c r="AM45" s="256" t="s">
        <v>423</v>
      </c>
      <c r="AN45" s="270">
        <v>0</v>
      </c>
      <c r="AO45" s="227">
        <v>0</v>
      </c>
      <c r="AP45" s="227">
        <v>10</v>
      </c>
      <c r="AQ45" s="227">
        <v>0</v>
      </c>
      <c r="AR45" s="227">
        <v>0</v>
      </c>
      <c r="AS45" s="227">
        <v>0</v>
      </c>
      <c r="AT45" s="227">
        <v>0</v>
      </c>
      <c r="AU45" s="227">
        <v>180</v>
      </c>
      <c r="AV45" s="227">
        <v>0</v>
      </c>
      <c r="AW45" s="865">
        <v>713</v>
      </c>
      <c r="AX45" s="1300"/>
      <c r="AY45" s="256" t="s">
        <v>423</v>
      </c>
      <c r="AZ45" s="227">
        <v>0</v>
      </c>
      <c r="BA45" s="227">
        <v>0</v>
      </c>
      <c r="BB45" s="227">
        <v>25968</v>
      </c>
      <c r="BC45" s="227">
        <v>22</v>
      </c>
      <c r="BD45" s="227">
        <v>0</v>
      </c>
      <c r="BE45" s="227">
        <v>0</v>
      </c>
      <c r="BF45" s="257">
        <v>0</v>
      </c>
      <c r="BG45" s="257">
        <v>0</v>
      </c>
      <c r="BH45" s="817">
        <v>74483</v>
      </c>
      <c r="BI45" s="410"/>
    </row>
    <row r="46" spans="1:61">
      <c r="A46" s="1"/>
      <c r="B46" s="1300"/>
      <c r="C46" s="256" t="s">
        <v>424</v>
      </c>
      <c r="D46" s="270">
        <v>5425</v>
      </c>
      <c r="E46" s="227">
        <v>699</v>
      </c>
      <c r="F46" s="227">
        <v>1054</v>
      </c>
      <c r="G46" s="227">
        <v>3291</v>
      </c>
      <c r="H46" s="227">
        <v>962</v>
      </c>
      <c r="I46" s="227">
        <v>1400</v>
      </c>
      <c r="J46" s="227">
        <v>4687</v>
      </c>
      <c r="K46" s="227">
        <v>19438</v>
      </c>
      <c r="L46" s="227">
        <v>10277</v>
      </c>
      <c r="M46" s="865">
        <v>59636</v>
      </c>
      <c r="N46" s="1300"/>
      <c r="O46" s="256" t="s">
        <v>424</v>
      </c>
      <c r="P46" s="270">
        <v>52497</v>
      </c>
      <c r="Q46" s="227">
        <v>10263</v>
      </c>
      <c r="R46" s="227">
        <v>1319</v>
      </c>
      <c r="S46" s="227">
        <v>174277</v>
      </c>
      <c r="T46" s="227">
        <v>2419</v>
      </c>
      <c r="U46" s="227">
        <v>1888</v>
      </c>
      <c r="V46" s="227">
        <v>1597</v>
      </c>
      <c r="W46" s="227">
        <v>693</v>
      </c>
      <c r="X46" s="227">
        <v>855</v>
      </c>
      <c r="Y46" s="865">
        <v>3759</v>
      </c>
      <c r="Z46" s="1300"/>
      <c r="AA46" s="256" t="s">
        <v>424</v>
      </c>
      <c r="AB46" s="270">
        <v>21787</v>
      </c>
      <c r="AC46" s="227">
        <v>83266</v>
      </c>
      <c r="AD46" s="227">
        <v>373018</v>
      </c>
      <c r="AE46" s="227">
        <v>44255</v>
      </c>
      <c r="AF46" s="227">
        <v>21540</v>
      </c>
      <c r="AG46" s="227">
        <v>4082</v>
      </c>
      <c r="AH46" s="227">
        <v>9472</v>
      </c>
      <c r="AI46" s="227">
        <v>20803</v>
      </c>
      <c r="AJ46" s="227">
        <v>1793</v>
      </c>
      <c r="AK46" s="865">
        <v>1305</v>
      </c>
      <c r="AL46" s="1300"/>
      <c r="AM46" s="256" t="s">
        <v>424</v>
      </c>
      <c r="AN46" s="270">
        <v>1231</v>
      </c>
      <c r="AO46" s="227">
        <v>827</v>
      </c>
      <c r="AP46" s="227">
        <v>6527</v>
      </c>
      <c r="AQ46" s="227">
        <v>179091</v>
      </c>
      <c r="AR46" s="227">
        <v>6109</v>
      </c>
      <c r="AS46" s="227">
        <v>873</v>
      </c>
      <c r="AT46" s="227">
        <v>764</v>
      </c>
      <c r="AU46" s="227">
        <v>2733</v>
      </c>
      <c r="AV46" s="227">
        <v>437</v>
      </c>
      <c r="AW46" s="865">
        <v>37170</v>
      </c>
      <c r="AX46" s="1300"/>
      <c r="AY46" s="256" t="s">
        <v>424</v>
      </c>
      <c r="AZ46" s="227">
        <v>423</v>
      </c>
      <c r="BA46" s="227">
        <v>766</v>
      </c>
      <c r="BB46" s="227">
        <v>785</v>
      </c>
      <c r="BC46" s="227">
        <v>2273</v>
      </c>
      <c r="BD46" s="227">
        <v>594</v>
      </c>
      <c r="BE46" s="227">
        <v>1701</v>
      </c>
      <c r="BF46" s="257">
        <v>452</v>
      </c>
      <c r="BG46" s="257">
        <v>0</v>
      </c>
      <c r="BH46" s="817">
        <v>1180513</v>
      </c>
      <c r="BI46" s="410"/>
    </row>
    <row r="47" spans="1:61">
      <c r="A47" s="1"/>
      <c r="B47" s="1300"/>
      <c r="C47" s="256" t="s">
        <v>425</v>
      </c>
      <c r="D47" s="270">
        <v>62</v>
      </c>
      <c r="E47" s="227">
        <v>0</v>
      </c>
      <c r="F47" s="227">
        <v>1683</v>
      </c>
      <c r="G47" s="227">
        <v>47</v>
      </c>
      <c r="H47" s="227">
        <v>50</v>
      </c>
      <c r="I47" s="227">
        <v>24</v>
      </c>
      <c r="J47" s="227">
        <v>14</v>
      </c>
      <c r="K47" s="227">
        <v>14172</v>
      </c>
      <c r="L47" s="227">
        <v>4034</v>
      </c>
      <c r="M47" s="865">
        <v>2191</v>
      </c>
      <c r="N47" s="1300"/>
      <c r="O47" s="256" t="s">
        <v>425</v>
      </c>
      <c r="P47" s="270">
        <v>6948</v>
      </c>
      <c r="Q47" s="227">
        <v>2343</v>
      </c>
      <c r="R47" s="227">
        <v>2283</v>
      </c>
      <c r="S47" s="227">
        <v>7120</v>
      </c>
      <c r="T47" s="227">
        <v>548</v>
      </c>
      <c r="U47" s="227">
        <v>2</v>
      </c>
      <c r="V47" s="227">
        <v>92</v>
      </c>
      <c r="W47" s="227">
        <v>55</v>
      </c>
      <c r="X47" s="227">
        <v>5</v>
      </c>
      <c r="Y47" s="865">
        <v>3432</v>
      </c>
      <c r="Z47" s="1300"/>
      <c r="AA47" s="256" t="s">
        <v>425</v>
      </c>
      <c r="AB47" s="270">
        <v>3124</v>
      </c>
      <c r="AC47" s="227">
        <v>16007</v>
      </c>
      <c r="AD47" s="227">
        <v>3800</v>
      </c>
      <c r="AE47" s="227">
        <v>518</v>
      </c>
      <c r="AF47" s="227">
        <v>15933</v>
      </c>
      <c r="AG47" s="227">
        <v>418</v>
      </c>
      <c r="AH47" s="227">
        <v>5645</v>
      </c>
      <c r="AI47" s="227">
        <v>1768</v>
      </c>
      <c r="AJ47" s="227">
        <v>151</v>
      </c>
      <c r="AK47" s="865">
        <v>21</v>
      </c>
      <c r="AL47" s="1300"/>
      <c r="AM47" s="256" t="s">
        <v>425</v>
      </c>
      <c r="AN47" s="270">
        <v>60</v>
      </c>
      <c r="AO47" s="227">
        <v>0</v>
      </c>
      <c r="AP47" s="227">
        <v>421</v>
      </c>
      <c r="AQ47" s="227">
        <v>8695</v>
      </c>
      <c r="AR47" s="227">
        <v>467</v>
      </c>
      <c r="AS47" s="227">
        <v>100</v>
      </c>
      <c r="AT47" s="227">
        <v>20</v>
      </c>
      <c r="AU47" s="227">
        <v>83</v>
      </c>
      <c r="AV47" s="227">
        <v>25</v>
      </c>
      <c r="AW47" s="865">
        <v>366</v>
      </c>
      <c r="AX47" s="1300"/>
      <c r="AY47" s="256" t="s">
        <v>425</v>
      </c>
      <c r="AZ47" s="227">
        <v>657</v>
      </c>
      <c r="BA47" s="227">
        <v>0</v>
      </c>
      <c r="BB47" s="227">
        <v>940</v>
      </c>
      <c r="BC47" s="227">
        <v>0</v>
      </c>
      <c r="BD47" s="227">
        <v>0</v>
      </c>
      <c r="BE47" s="227">
        <v>0</v>
      </c>
      <c r="BF47" s="257">
        <v>30</v>
      </c>
      <c r="BG47" s="257">
        <v>0</v>
      </c>
      <c r="BH47" s="817">
        <v>104354</v>
      </c>
      <c r="BI47" s="410"/>
    </row>
    <row r="48" spans="1:61">
      <c r="A48" s="1"/>
      <c r="B48" s="1300"/>
      <c r="C48" s="256" t="s">
        <v>426</v>
      </c>
      <c r="D48" s="270">
        <v>5793</v>
      </c>
      <c r="E48" s="227">
        <v>1588</v>
      </c>
      <c r="F48" s="227">
        <v>993</v>
      </c>
      <c r="G48" s="227">
        <v>1589</v>
      </c>
      <c r="H48" s="227">
        <v>3030</v>
      </c>
      <c r="I48" s="227">
        <v>4017</v>
      </c>
      <c r="J48" s="227">
        <v>4490</v>
      </c>
      <c r="K48" s="227">
        <v>32514</v>
      </c>
      <c r="L48" s="227">
        <v>24217</v>
      </c>
      <c r="M48" s="865">
        <v>25522</v>
      </c>
      <c r="N48" s="1300"/>
      <c r="O48" s="256" t="s">
        <v>426</v>
      </c>
      <c r="P48" s="270">
        <v>18103</v>
      </c>
      <c r="Q48" s="227">
        <v>16660</v>
      </c>
      <c r="R48" s="227">
        <v>13929</v>
      </c>
      <c r="S48" s="227">
        <v>46949</v>
      </c>
      <c r="T48" s="227">
        <v>12508</v>
      </c>
      <c r="U48" s="227">
        <v>9313</v>
      </c>
      <c r="V48" s="227">
        <v>28032</v>
      </c>
      <c r="W48" s="227">
        <v>2213</v>
      </c>
      <c r="X48" s="227">
        <v>27863</v>
      </c>
      <c r="Y48" s="865">
        <v>26363</v>
      </c>
      <c r="Z48" s="1300"/>
      <c r="AA48" s="256" t="s">
        <v>426</v>
      </c>
      <c r="AB48" s="270">
        <v>14117</v>
      </c>
      <c r="AC48" s="227">
        <v>33182</v>
      </c>
      <c r="AD48" s="227">
        <v>96018</v>
      </c>
      <c r="AE48" s="227">
        <v>36724</v>
      </c>
      <c r="AF48" s="227">
        <v>25220</v>
      </c>
      <c r="AG48" s="227">
        <v>10429</v>
      </c>
      <c r="AH48" s="227">
        <v>71280</v>
      </c>
      <c r="AI48" s="227">
        <v>27915</v>
      </c>
      <c r="AJ48" s="227">
        <v>2544</v>
      </c>
      <c r="AK48" s="865">
        <v>1353</v>
      </c>
      <c r="AL48" s="1300"/>
      <c r="AM48" s="256" t="s">
        <v>426</v>
      </c>
      <c r="AN48" s="270">
        <v>888</v>
      </c>
      <c r="AO48" s="227">
        <v>2365</v>
      </c>
      <c r="AP48" s="227">
        <v>14602</v>
      </c>
      <c r="AQ48" s="227">
        <v>20051</v>
      </c>
      <c r="AR48" s="227">
        <v>4406</v>
      </c>
      <c r="AS48" s="227">
        <v>866</v>
      </c>
      <c r="AT48" s="227">
        <v>660</v>
      </c>
      <c r="AU48" s="227">
        <v>8949</v>
      </c>
      <c r="AV48" s="227">
        <v>109</v>
      </c>
      <c r="AW48" s="865">
        <v>23395</v>
      </c>
      <c r="AX48" s="1300"/>
      <c r="AY48" s="256" t="s">
        <v>426</v>
      </c>
      <c r="AZ48" s="227">
        <v>1263</v>
      </c>
      <c r="BA48" s="227">
        <v>764</v>
      </c>
      <c r="BB48" s="227">
        <v>3575</v>
      </c>
      <c r="BC48" s="227">
        <v>5977</v>
      </c>
      <c r="BD48" s="227">
        <v>1127</v>
      </c>
      <c r="BE48" s="227">
        <v>109</v>
      </c>
      <c r="BF48" s="257">
        <v>67</v>
      </c>
      <c r="BG48" s="257">
        <v>0</v>
      </c>
      <c r="BH48" s="817">
        <v>713641</v>
      </c>
      <c r="BI48" s="410"/>
    </row>
    <row r="49" spans="1:61">
      <c r="A49" s="1"/>
      <c r="B49" s="1300"/>
      <c r="C49" s="256" t="s">
        <v>427</v>
      </c>
      <c r="D49" s="270">
        <v>569</v>
      </c>
      <c r="E49" s="227">
        <v>85</v>
      </c>
      <c r="F49" s="227">
        <v>284</v>
      </c>
      <c r="G49" s="227">
        <v>1286</v>
      </c>
      <c r="H49" s="227">
        <v>453</v>
      </c>
      <c r="I49" s="227">
        <v>489</v>
      </c>
      <c r="J49" s="227">
        <v>6496</v>
      </c>
      <c r="K49" s="227">
        <v>2880</v>
      </c>
      <c r="L49" s="227">
        <v>5346</v>
      </c>
      <c r="M49" s="865">
        <v>9138</v>
      </c>
      <c r="N49" s="1300"/>
      <c r="O49" s="256" t="s">
        <v>427</v>
      </c>
      <c r="P49" s="270">
        <v>9436</v>
      </c>
      <c r="Q49" s="227">
        <v>2789</v>
      </c>
      <c r="R49" s="227">
        <v>8705</v>
      </c>
      <c r="S49" s="227">
        <v>9174</v>
      </c>
      <c r="T49" s="227">
        <v>5126</v>
      </c>
      <c r="U49" s="227">
        <v>644</v>
      </c>
      <c r="V49" s="227">
        <v>1953</v>
      </c>
      <c r="W49" s="227">
        <v>1946</v>
      </c>
      <c r="X49" s="227">
        <v>6196</v>
      </c>
      <c r="Y49" s="865">
        <v>5412</v>
      </c>
      <c r="Z49" s="1300"/>
      <c r="AA49" s="256" t="s">
        <v>427</v>
      </c>
      <c r="AB49" s="270">
        <v>2476</v>
      </c>
      <c r="AC49" s="227">
        <v>71476</v>
      </c>
      <c r="AD49" s="227">
        <v>20210</v>
      </c>
      <c r="AE49" s="227">
        <v>14324</v>
      </c>
      <c r="AF49" s="227">
        <v>9554</v>
      </c>
      <c r="AG49" s="227">
        <v>4053</v>
      </c>
      <c r="AH49" s="227">
        <v>22427</v>
      </c>
      <c r="AI49" s="227">
        <v>29753</v>
      </c>
      <c r="AJ49" s="227">
        <v>4105</v>
      </c>
      <c r="AK49" s="865">
        <v>9928</v>
      </c>
      <c r="AL49" s="1300"/>
      <c r="AM49" s="256" t="s">
        <v>427</v>
      </c>
      <c r="AN49" s="270">
        <v>535</v>
      </c>
      <c r="AO49" s="227">
        <v>709</v>
      </c>
      <c r="AP49" s="227">
        <v>3128</v>
      </c>
      <c r="AQ49" s="227">
        <v>2377</v>
      </c>
      <c r="AR49" s="227">
        <v>725</v>
      </c>
      <c r="AS49" s="227">
        <v>271</v>
      </c>
      <c r="AT49" s="227">
        <v>197</v>
      </c>
      <c r="AU49" s="227">
        <v>445</v>
      </c>
      <c r="AV49" s="227">
        <v>1</v>
      </c>
      <c r="AW49" s="865">
        <v>3970</v>
      </c>
      <c r="AX49" s="1300"/>
      <c r="AY49" s="256" t="s">
        <v>427</v>
      </c>
      <c r="AZ49" s="227">
        <v>1117</v>
      </c>
      <c r="BA49" s="227">
        <v>346</v>
      </c>
      <c r="BB49" s="227">
        <v>4104</v>
      </c>
      <c r="BC49" s="227">
        <v>5269</v>
      </c>
      <c r="BD49" s="227">
        <v>11322</v>
      </c>
      <c r="BE49" s="227">
        <v>1046</v>
      </c>
      <c r="BF49" s="257">
        <v>0</v>
      </c>
      <c r="BG49" s="257">
        <v>0</v>
      </c>
      <c r="BH49" s="817">
        <v>302275</v>
      </c>
      <c r="BI49" s="410"/>
    </row>
    <row r="50" spans="1:61">
      <c r="A50" s="1"/>
      <c r="B50" s="1300"/>
      <c r="C50" s="256" t="s">
        <v>428</v>
      </c>
      <c r="D50" s="270">
        <v>56</v>
      </c>
      <c r="E50" s="227">
        <v>4</v>
      </c>
      <c r="F50" s="227">
        <v>97</v>
      </c>
      <c r="G50" s="227">
        <v>529</v>
      </c>
      <c r="H50" s="227">
        <v>340</v>
      </c>
      <c r="I50" s="227">
        <v>438</v>
      </c>
      <c r="J50" s="227">
        <v>812</v>
      </c>
      <c r="K50" s="227">
        <v>1514</v>
      </c>
      <c r="L50" s="227">
        <v>2613</v>
      </c>
      <c r="M50" s="865">
        <v>560</v>
      </c>
      <c r="N50" s="1300"/>
      <c r="O50" s="256" t="s">
        <v>428</v>
      </c>
      <c r="P50" s="270">
        <v>1156</v>
      </c>
      <c r="Q50" s="227">
        <v>398</v>
      </c>
      <c r="R50" s="227">
        <v>3396</v>
      </c>
      <c r="S50" s="227">
        <v>1819</v>
      </c>
      <c r="T50" s="227">
        <v>2296</v>
      </c>
      <c r="U50" s="227">
        <v>275</v>
      </c>
      <c r="V50" s="227">
        <v>742</v>
      </c>
      <c r="W50" s="227">
        <v>37</v>
      </c>
      <c r="X50" s="227">
        <v>946</v>
      </c>
      <c r="Y50" s="865">
        <v>572</v>
      </c>
      <c r="Z50" s="1300"/>
      <c r="AA50" s="256" t="s">
        <v>428</v>
      </c>
      <c r="AB50" s="270">
        <v>290</v>
      </c>
      <c r="AC50" s="227">
        <v>6518</v>
      </c>
      <c r="AD50" s="227">
        <v>5895</v>
      </c>
      <c r="AE50" s="227">
        <v>1147</v>
      </c>
      <c r="AF50" s="227">
        <v>535</v>
      </c>
      <c r="AG50" s="227">
        <v>1858</v>
      </c>
      <c r="AH50" s="227">
        <v>2361</v>
      </c>
      <c r="AI50" s="227">
        <v>728</v>
      </c>
      <c r="AJ50" s="227">
        <v>45</v>
      </c>
      <c r="AK50" s="865">
        <v>5</v>
      </c>
      <c r="AL50" s="1300"/>
      <c r="AM50" s="256" t="s">
        <v>428</v>
      </c>
      <c r="AN50" s="270">
        <v>251</v>
      </c>
      <c r="AO50" s="227">
        <v>312</v>
      </c>
      <c r="AP50" s="227">
        <v>676</v>
      </c>
      <c r="AQ50" s="227">
        <v>2428</v>
      </c>
      <c r="AR50" s="227">
        <v>116</v>
      </c>
      <c r="AS50" s="227">
        <v>28</v>
      </c>
      <c r="AT50" s="227">
        <v>16</v>
      </c>
      <c r="AU50" s="227">
        <v>1021</v>
      </c>
      <c r="AV50" s="227">
        <v>43</v>
      </c>
      <c r="AW50" s="865">
        <v>355</v>
      </c>
      <c r="AX50" s="1300"/>
      <c r="AY50" s="256" t="s">
        <v>428</v>
      </c>
      <c r="AZ50" s="227">
        <v>24</v>
      </c>
      <c r="BA50" s="227">
        <v>1</v>
      </c>
      <c r="BB50" s="227">
        <v>168</v>
      </c>
      <c r="BC50" s="227">
        <v>249</v>
      </c>
      <c r="BD50" s="227">
        <v>79</v>
      </c>
      <c r="BE50" s="227">
        <v>0</v>
      </c>
      <c r="BF50" s="257">
        <v>0</v>
      </c>
      <c r="BG50" s="257">
        <v>0</v>
      </c>
      <c r="BH50" s="817">
        <v>43749</v>
      </c>
      <c r="BI50" s="410"/>
    </row>
    <row r="51" spans="1:61">
      <c r="A51" s="1"/>
      <c r="B51" s="1300"/>
      <c r="C51" s="256" t="s">
        <v>429</v>
      </c>
      <c r="D51" s="270">
        <v>0</v>
      </c>
      <c r="E51" s="227">
        <v>0</v>
      </c>
      <c r="F51" s="227">
        <v>0</v>
      </c>
      <c r="G51" s="227">
        <v>0</v>
      </c>
      <c r="H51" s="227">
        <v>0</v>
      </c>
      <c r="I51" s="227">
        <v>0</v>
      </c>
      <c r="J51" s="227">
        <v>181</v>
      </c>
      <c r="K51" s="227">
        <v>71</v>
      </c>
      <c r="L51" s="227">
        <v>26</v>
      </c>
      <c r="M51" s="865">
        <v>212</v>
      </c>
      <c r="N51" s="1300"/>
      <c r="O51" s="256" t="s">
        <v>429</v>
      </c>
      <c r="P51" s="270">
        <v>445</v>
      </c>
      <c r="Q51" s="227">
        <v>7</v>
      </c>
      <c r="R51" s="227">
        <v>100</v>
      </c>
      <c r="S51" s="227">
        <v>45</v>
      </c>
      <c r="T51" s="227">
        <v>94</v>
      </c>
      <c r="U51" s="227">
        <v>0</v>
      </c>
      <c r="V51" s="227">
        <v>7</v>
      </c>
      <c r="W51" s="227">
        <v>0</v>
      </c>
      <c r="X51" s="227">
        <v>2</v>
      </c>
      <c r="Y51" s="865">
        <v>272</v>
      </c>
      <c r="Z51" s="1300"/>
      <c r="AA51" s="256" t="s">
        <v>429</v>
      </c>
      <c r="AB51" s="270">
        <v>12</v>
      </c>
      <c r="AC51" s="227">
        <v>0</v>
      </c>
      <c r="AD51" s="227">
        <v>67</v>
      </c>
      <c r="AE51" s="227">
        <v>16</v>
      </c>
      <c r="AF51" s="227">
        <v>0</v>
      </c>
      <c r="AG51" s="227">
        <v>10</v>
      </c>
      <c r="AH51" s="227">
        <v>132</v>
      </c>
      <c r="AI51" s="227">
        <v>528</v>
      </c>
      <c r="AJ51" s="227">
        <v>0</v>
      </c>
      <c r="AK51" s="865">
        <v>1</v>
      </c>
      <c r="AL51" s="1300"/>
      <c r="AM51" s="256" t="s">
        <v>429</v>
      </c>
      <c r="AN51" s="270">
        <v>0</v>
      </c>
      <c r="AO51" s="227">
        <v>2</v>
      </c>
      <c r="AP51" s="227">
        <v>0</v>
      </c>
      <c r="AQ51" s="227">
        <v>0</v>
      </c>
      <c r="AR51" s="227">
        <v>0</v>
      </c>
      <c r="AS51" s="227">
        <v>0</v>
      </c>
      <c r="AT51" s="227">
        <v>0</v>
      </c>
      <c r="AU51" s="227">
        <v>1</v>
      </c>
      <c r="AV51" s="227">
        <v>0</v>
      </c>
      <c r="AW51" s="865">
        <v>26</v>
      </c>
      <c r="AX51" s="1300"/>
      <c r="AY51" s="256" t="s">
        <v>429</v>
      </c>
      <c r="AZ51" s="227">
        <v>0</v>
      </c>
      <c r="BA51" s="227">
        <v>10</v>
      </c>
      <c r="BB51" s="227">
        <v>0</v>
      </c>
      <c r="BC51" s="227">
        <v>0</v>
      </c>
      <c r="BD51" s="227">
        <v>0</v>
      </c>
      <c r="BE51" s="227">
        <v>0</v>
      </c>
      <c r="BF51" s="257">
        <v>0</v>
      </c>
      <c r="BG51" s="257">
        <v>0</v>
      </c>
      <c r="BH51" s="817">
        <v>2267</v>
      </c>
      <c r="BI51" s="410"/>
    </row>
    <row r="52" spans="1:61">
      <c r="A52" s="1"/>
      <c r="B52" s="1301"/>
      <c r="C52" s="230" t="s">
        <v>430</v>
      </c>
      <c r="D52" s="43">
        <v>0</v>
      </c>
      <c r="E52" s="222">
        <v>0</v>
      </c>
      <c r="F52" s="222">
        <v>0</v>
      </c>
      <c r="G52" s="222">
        <v>6</v>
      </c>
      <c r="H52" s="222">
        <v>0</v>
      </c>
      <c r="I52" s="222">
        <v>2</v>
      </c>
      <c r="J52" s="222">
        <v>0</v>
      </c>
      <c r="K52" s="222">
        <v>4</v>
      </c>
      <c r="L52" s="222">
        <v>0</v>
      </c>
      <c r="M52" s="866">
        <v>2</v>
      </c>
      <c r="N52" s="1301"/>
      <c r="O52" s="230" t="s">
        <v>430</v>
      </c>
      <c r="P52" s="43">
        <v>470</v>
      </c>
      <c r="Q52" s="222">
        <v>487</v>
      </c>
      <c r="R52" s="222">
        <v>249</v>
      </c>
      <c r="S52" s="222">
        <v>75</v>
      </c>
      <c r="T52" s="222">
        <v>0</v>
      </c>
      <c r="U52" s="222">
        <v>0</v>
      </c>
      <c r="V52" s="222">
        <v>50</v>
      </c>
      <c r="W52" s="222">
        <v>0</v>
      </c>
      <c r="X52" s="222">
        <v>0</v>
      </c>
      <c r="Y52" s="866">
        <v>50</v>
      </c>
      <c r="Z52" s="1301"/>
      <c r="AA52" s="230" t="s">
        <v>430</v>
      </c>
      <c r="AB52" s="43">
        <v>1</v>
      </c>
      <c r="AC52" s="222">
        <v>7</v>
      </c>
      <c r="AD52" s="222">
        <v>112</v>
      </c>
      <c r="AE52" s="222">
        <v>1936</v>
      </c>
      <c r="AF52" s="222">
        <v>11</v>
      </c>
      <c r="AG52" s="222">
        <v>2</v>
      </c>
      <c r="AH52" s="222">
        <v>80</v>
      </c>
      <c r="AI52" s="222">
        <v>59</v>
      </c>
      <c r="AJ52" s="222">
        <v>0</v>
      </c>
      <c r="AK52" s="866">
        <v>0</v>
      </c>
      <c r="AL52" s="1301"/>
      <c r="AM52" s="230" t="s">
        <v>430</v>
      </c>
      <c r="AN52" s="43">
        <v>0</v>
      </c>
      <c r="AO52" s="222">
        <v>0</v>
      </c>
      <c r="AP52" s="222">
        <v>0</v>
      </c>
      <c r="AQ52" s="222">
        <v>49</v>
      </c>
      <c r="AR52" s="222">
        <v>0</v>
      </c>
      <c r="AS52" s="222">
        <v>0</v>
      </c>
      <c r="AT52" s="222">
        <v>0</v>
      </c>
      <c r="AU52" s="222">
        <v>10</v>
      </c>
      <c r="AV52" s="222">
        <v>0</v>
      </c>
      <c r="AW52" s="866">
        <v>0</v>
      </c>
      <c r="AX52" s="1301"/>
      <c r="AY52" s="230" t="s">
        <v>430</v>
      </c>
      <c r="AZ52" s="222">
        <v>0</v>
      </c>
      <c r="BA52" s="222">
        <v>0</v>
      </c>
      <c r="BB52" s="222">
        <v>0</v>
      </c>
      <c r="BC52" s="222">
        <v>0</v>
      </c>
      <c r="BD52" s="222">
        <v>0</v>
      </c>
      <c r="BE52" s="222">
        <v>0</v>
      </c>
      <c r="BF52" s="146">
        <v>0</v>
      </c>
      <c r="BG52" s="146">
        <v>0</v>
      </c>
      <c r="BH52" s="407">
        <v>3662</v>
      </c>
      <c r="BI52" s="410"/>
    </row>
    <row r="53" spans="1:61" ht="13.5" customHeight="1">
      <c r="A53" s="1"/>
      <c r="B53" s="1317" t="s">
        <v>431</v>
      </c>
      <c r="C53" s="260" t="s">
        <v>431</v>
      </c>
      <c r="D53" s="273">
        <v>3617</v>
      </c>
      <c r="E53" s="173">
        <v>875</v>
      </c>
      <c r="F53" s="173">
        <v>302</v>
      </c>
      <c r="G53" s="173">
        <v>1593</v>
      </c>
      <c r="H53" s="173">
        <v>1022</v>
      </c>
      <c r="I53" s="173">
        <v>4627</v>
      </c>
      <c r="J53" s="173">
        <v>11415</v>
      </c>
      <c r="K53" s="173">
        <v>71642</v>
      </c>
      <c r="L53" s="173">
        <v>20057</v>
      </c>
      <c r="M53" s="867">
        <v>29599</v>
      </c>
      <c r="N53" s="1317" t="s">
        <v>431</v>
      </c>
      <c r="O53" s="260" t="s">
        <v>431</v>
      </c>
      <c r="P53" s="273">
        <v>36589</v>
      </c>
      <c r="Q53" s="173">
        <v>109180</v>
      </c>
      <c r="R53" s="173">
        <v>25081</v>
      </c>
      <c r="S53" s="173">
        <v>76548</v>
      </c>
      <c r="T53" s="173">
        <v>32797</v>
      </c>
      <c r="U53" s="173">
        <v>11739</v>
      </c>
      <c r="V53" s="173">
        <v>2142</v>
      </c>
      <c r="W53" s="173">
        <v>8481</v>
      </c>
      <c r="X53" s="173">
        <v>3146</v>
      </c>
      <c r="Y53" s="867">
        <v>7241</v>
      </c>
      <c r="Z53" s="1317" t="s">
        <v>431</v>
      </c>
      <c r="AA53" s="260" t="s">
        <v>431</v>
      </c>
      <c r="AB53" s="273">
        <v>21024</v>
      </c>
      <c r="AC53" s="173">
        <v>54402</v>
      </c>
      <c r="AD53" s="173">
        <v>108851</v>
      </c>
      <c r="AE53" s="173">
        <v>102472</v>
      </c>
      <c r="AF53" s="173">
        <v>34009</v>
      </c>
      <c r="AG53" s="173">
        <v>14073</v>
      </c>
      <c r="AH53" s="173">
        <v>74508</v>
      </c>
      <c r="AI53" s="173">
        <v>97154</v>
      </c>
      <c r="AJ53" s="173">
        <v>3178</v>
      </c>
      <c r="AK53" s="867">
        <v>8349</v>
      </c>
      <c r="AL53" s="1317" t="s">
        <v>431</v>
      </c>
      <c r="AM53" s="260" t="s">
        <v>431</v>
      </c>
      <c r="AN53" s="273">
        <v>682</v>
      </c>
      <c r="AO53" s="173">
        <v>539</v>
      </c>
      <c r="AP53" s="173">
        <v>62603</v>
      </c>
      <c r="AQ53" s="173">
        <v>24376</v>
      </c>
      <c r="AR53" s="173">
        <v>104888</v>
      </c>
      <c r="AS53" s="173">
        <v>7595</v>
      </c>
      <c r="AT53" s="173">
        <v>12024</v>
      </c>
      <c r="AU53" s="173">
        <v>51539</v>
      </c>
      <c r="AV53" s="173">
        <v>2118</v>
      </c>
      <c r="AW53" s="867">
        <v>52992</v>
      </c>
      <c r="AX53" s="1317" t="s">
        <v>431</v>
      </c>
      <c r="AY53" s="260" t="s">
        <v>431</v>
      </c>
      <c r="AZ53" s="173">
        <v>3044</v>
      </c>
      <c r="BA53" s="173">
        <v>328</v>
      </c>
      <c r="BB53" s="173">
        <v>5278</v>
      </c>
      <c r="BC53" s="173">
        <v>12724</v>
      </c>
      <c r="BD53" s="173">
        <v>7680</v>
      </c>
      <c r="BE53" s="173">
        <v>1155</v>
      </c>
      <c r="BF53" s="198">
        <v>236</v>
      </c>
      <c r="BG53" s="198">
        <v>0</v>
      </c>
      <c r="BH53" s="868">
        <v>1325514</v>
      </c>
      <c r="BI53" s="410"/>
    </row>
    <row r="54" spans="1:61">
      <c r="A54" s="1"/>
      <c r="B54" s="1300"/>
      <c r="C54" s="254" t="s">
        <v>432</v>
      </c>
      <c r="D54" s="26">
        <v>33</v>
      </c>
      <c r="E54" s="160">
        <v>0</v>
      </c>
      <c r="F54" s="160">
        <v>0</v>
      </c>
      <c r="G54" s="160">
        <v>25</v>
      </c>
      <c r="H54" s="160">
        <v>0</v>
      </c>
      <c r="I54" s="160">
        <v>97</v>
      </c>
      <c r="J54" s="160">
        <v>0</v>
      </c>
      <c r="K54" s="160">
        <v>256</v>
      </c>
      <c r="L54" s="160">
        <v>28</v>
      </c>
      <c r="M54" s="864">
        <v>0</v>
      </c>
      <c r="N54" s="1300"/>
      <c r="O54" s="254" t="s">
        <v>432</v>
      </c>
      <c r="P54" s="26">
        <v>112</v>
      </c>
      <c r="Q54" s="160">
        <v>188</v>
      </c>
      <c r="R54" s="160">
        <v>439</v>
      </c>
      <c r="S54" s="160">
        <v>302</v>
      </c>
      <c r="T54" s="160">
        <v>55</v>
      </c>
      <c r="U54" s="160">
        <v>0</v>
      </c>
      <c r="V54" s="160">
        <v>52</v>
      </c>
      <c r="W54" s="160">
        <v>176</v>
      </c>
      <c r="X54" s="160">
        <v>5</v>
      </c>
      <c r="Y54" s="864">
        <v>3</v>
      </c>
      <c r="Z54" s="1300"/>
      <c r="AA54" s="254" t="s">
        <v>432</v>
      </c>
      <c r="AB54" s="26">
        <v>2182</v>
      </c>
      <c r="AC54" s="160">
        <v>55</v>
      </c>
      <c r="AD54" s="160">
        <v>2047</v>
      </c>
      <c r="AE54" s="160">
        <v>90</v>
      </c>
      <c r="AF54" s="160">
        <v>97</v>
      </c>
      <c r="AG54" s="160">
        <v>65</v>
      </c>
      <c r="AH54" s="160">
        <v>922</v>
      </c>
      <c r="AI54" s="160">
        <v>613</v>
      </c>
      <c r="AJ54" s="160">
        <v>35</v>
      </c>
      <c r="AK54" s="864">
        <v>0</v>
      </c>
      <c r="AL54" s="1300"/>
      <c r="AM54" s="254" t="s">
        <v>432</v>
      </c>
      <c r="AN54" s="26">
        <v>0</v>
      </c>
      <c r="AO54" s="160">
        <v>0</v>
      </c>
      <c r="AP54" s="160">
        <v>18</v>
      </c>
      <c r="AQ54" s="160">
        <v>1</v>
      </c>
      <c r="AR54" s="160">
        <v>5</v>
      </c>
      <c r="AS54" s="160">
        <v>0</v>
      </c>
      <c r="AT54" s="160">
        <v>72</v>
      </c>
      <c r="AU54" s="160">
        <v>0</v>
      </c>
      <c r="AV54" s="160">
        <v>0</v>
      </c>
      <c r="AW54" s="864">
        <v>583</v>
      </c>
      <c r="AX54" s="1300"/>
      <c r="AY54" s="254" t="s">
        <v>432</v>
      </c>
      <c r="AZ54" s="160">
        <v>41</v>
      </c>
      <c r="BA54" s="160">
        <v>22</v>
      </c>
      <c r="BB54" s="160">
        <v>0</v>
      </c>
      <c r="BC54" s="160">
        <v>46</v>
      </c>
      <c r="BD54" s="160">
        <v>0</v>
      </c>
      <c r="BE54" s="160">
        <v>17</v>
      </c>
      <c r="BF54" s="142">
        <v>0</v>
      </c>
      <c r="BG54" s="142">
        <v>0</v>
      </c>
      <c r="BH54" s="405">
        <v>8682</v>
      </c>
      <c r="BI54" s="410"/>
    </row>
    <row r="55" spans="1:61">
      <c r="A55" s="1"/>
      <c r="B55" s="1300"/>
      <c r="C55" s="256" t="s">
        <v>433</v>
      </c>
      <c r="D55" s="270">
        <v>21</v>
      </c>
      <c r="E55" s="227">
        <v>0</v>
      </c>
      <c r="F55" s="227">
        <v>0</v>
      </c>
      <c r="G55" s="227">
        <v>0</v>
      </c>
      <c r="H55" s="227">
        <v>0</v>
      </c>
      <c r="I55" s="227">
        <v>0</v>
      </c>
      <c r="J55" s="227">
        <v>0</v>
      </c>
      <c r="K55" s="227">
        <v>0</v>
      </c>
      <c r="L55" s="227">
        <v>0</v>
      </c>
      <c r="M55" s="865">
        <v>26</v>
      </c>
      <c r="N55" s="1300"/>
      <c r="O55" s="256" t="s">
        <v>433</v>
      </c>
      <c r="P55" s="270">
        <v>0</v>
      </c>
      <c r="Q55" s="227">
        <v>0</v>
      </c>
      <c r="R55" s="227">
        <v>142</v>
      </c>
      <c r="S55" s="227">
        <v>0</v>
      </c>
      <c r="T55" s="227">
        <v>1085</v>
      </c>
      <c r="U55" s="227">
        <v>0</v>
      </c>
      <c r="V55" s="227">
        <v>0</v>
      </c>
      <c r="W55" s="227">
        <v>0</v>
      </c>
      <c r="X55" s="227">
        <v>0</v>
      </c>
      <c r="Y55" s="865">
        <v>0</v>
      </c>
      <c r="Z55" s="1300"/>
      <c r="AA55" s="256" t="s">
        <v>433</v>
      </c>
      <c r="AB55" s="270">
        <v>0</v>
      </c>
      <c r="AC55" s="227">
        <v>0</v>
      </c>
      <c r="AD55" s="227">
        <v>21</v>
      </c>
      <c r="AE55" s="227">
        <v>0</v>
      </c>
      <c r="AF55" s="227">
        <v>0</v>
      </c>
      <c r="AG55" s="227">
        <v>0</v>
      </c>
      <c r="AH55" s="227">
        <v>0</v>
      </c>
      <c r="AI55" s="227">
        <v>0</v>
      </c>
      <c r="AJ55" s="227">
        <v>0</v>
      </c>
      <c r="AK55" s="865">
        <v>0</v>
      </c>
      <c r="AL55" s="1300"/>
      <c r="AM55" s="256" t="s">
        <v>433</v>
      </c>
      <c r="AN55" s="270">
        <v>0</v>
      </c>
      <c r="AO55" s="227">
        <v>0</v>
      </c>
      <c r="AP55" s="227">
        <v>0</v>
      </c>
      <c r="AQ55" s="227">
        <v>0</v>
      </c>
      <c r="AR55" s="227">
        <v>72</v>
      </c>
      <c r="AS55" s="227">
        <v>0</v>
      </c>
      <c r="AT55" s="227">
        <v>0</v>
      </c>
      <c r="AU55" s="227">
        <v>0</v>
      </c>
      <c r="AV55" s="227">
        <v>0</v>
      </c>
      <c r="AW55" s="865">
        <v>20</v>
      </c>
      <c r="AX55" s="1300"/>
      <c r="AY55" s="256" t="s">
        <v>433</v>
      </c>
      <c r="AZ55" s="227">
        <v>0</v>
      </c>
      <c r="BA55" s="227">
        <v>0</v>
      </c>
      <c r="BB55" s="227">
        <v>0</v>
      </c>
      <c r="BC55" s="227">
        <v>0</v>
      </c>
      <c r="BD55" s="227">
        <v>0</v>
      </c>
      <c r="BE55" s="227">
        <v>0</v>
      </c>
      <c r="BF55" s="257">
        <v>0</v>
      </c>
      <c r="BG55" s="257">
        <v>0</v>
      </c>
      <c r="BH55" s="817">
        <v>1387</v>
      </c>
      <c r="BI55" s="410"/>
    </row>
    <row r="56" spans="1:61">
      <c r="A56" s="1"/>
      <c r="B56" s="1300"/>
      <c r="C56" s="256" t="s">
        <v>434</v>
      </c>
      <c r="D56" s="270">
        <v>0</v>
      </c>
      <c r="E56" s="227">
        <v>0</v>
      </c>
      <c r="F56" s="227">
        <v>0</v>
      </c>
      <c r="G56" s="227">
        <v>4</v>
      </c>
      <c r="H56" s="227">
        <v>366</v>
      </c>
      <c r="I56" s="227">
        <v>620</v>
      </c>
      <c r="J56" s="227">
        <v>1967</v>
      </c>
      <c r="K56" s="227">
        <v>373</v>
      </c>
      <c r="L56" s="227">
        <v>210</v>
      </c>
      <c r="M56" s="865">
        <v>364</v>
      </c>
      <c r="N56" s="1300"/>
      <c r="O56" s="256" t="s">
        <v>434</v>
      </c>
      <c r="P56" s="270">
        <v>613</v>
      </c>
      <c r="Q56" s="227">
        <v>6358</v>
      </c>
      <c r="R56" s="227">
        <v>731</v>
      </c>
      <c r="S56" s="227">
        <v>1303</v>
      </c>
      <c r="T56" s="227">
        <v>40</v>
      </c>
      <c r="U56" s="227">
        <v>27</v>
      </c>
      <c r="V56" s="227">
        <v>44</v>
      </c>
      <c r="W56" s="227">
        <v>295</v>
      </c>
      <c r="X56" s="227">
        <v>4</v>
      </c>
      <c r="Y56" s="865">
        <v>41</v>
      </c>
      <c r="Z56" s="1300"/>
      <c r="AA56" s="256" t="s">
        <v>434</v>
      </c>
      <c r="AB56" s="270">
        <v>2287</v>
      </c>
      <c r="AC56" s="227">
        <v>3189</v>
      </c>
      <c r="AD56" s="227">
        <v>4706</v>
      </c>
      <c r="AE56" s="227">
        <v>1134</v>
      </c>
      <c r="AF56" s="227">
        <v>16573</v>
      </c>
      <c r="AG56" s="227">
        <v>4019</v>
      </c>
      <c r="AH56" s="227">
        <v>1492</v>
      </c>
      <c r="AI56" s="227">
        <v>5305</v>
      </c>
      <c r="AJ56" s="227">
        <v>93</v>
      </c>
      <c r="AK56" s="865">
        <v>5</v>
      </c>
      <c r="AL56" s="1300"/>
      <c r="AM56" s="256" t="s">
        <v>434</v>
      </c>
      <c r="AN56" s="270">
        <v>0</v>
      </c>
      <c r="AO56" s="227">
        <v>0</v>
      </c>
      <c r="AP56" s="227">
        <v>51</v>
      </c>
      <c r="AQ56" s="227">
        <v>46</v>
      </c>
      <c r="AR56" s="227">
        <v>92</v>
      </c>
      <c r="AS56" s="227">
        <v>1</v>
      </c>
      <c r="AT56" s="227">
        <v>0</v>
      </c>
      <c r="AU56" s="227">
        <v>11</v>
      </c>
      <c r="AV56" s="227">
        <v>0</v>
      </c>
      <c r="AW56" s="865">
        <v>0</v>
      </c>
      <c r="AX56" s="1300"/>
      <c r="AY56" s="256" t="s">
        <v>434</v>
      </c>
      <c r="AZ56" s="227">
        <v>0</v>
      </c>
      <c r="BA56" s="227">
        <v>71</v>
      </c>
      <c r="BB56" s="227">
        <v>0</v>
      </c>
      <c r="BC56" s="227">
        <v>0</v>
      </c>
      <c r="BD56" s="227">
        <v>10</v>
      </c>
      <c r="BE56" s="227">
        <v>0</v>
      </c>
      <c r="BF56" s="257">
        <v>0</v>
      </c>
      <c r="BG56" s="257">
        <v>0</v>
      </c>
      <c r="BH56" s="817">
        <v>52445</v>
      </c>
      <c r="BI56" s="410"/>
    </row>
    <row r="57" spans="1:61">
      <c r="A57" s="1"/>
      <c r="B57" s="1300"/>
      <c r="C57" s="256" t="s">
        <v>435</v>
      </c>
      <c r="D57" s="270">
        <v>10</v>
      </c>
      <c r="E57" s="227">
        <v>0</v>
      </c>
      <c r="F57" s="227">
        <v>0</v>
      </c>
      <c r="G57" s="227">
        <v>388</v>
      </c>
      <c r="H57" s="227">
        <v>23</v>
      </c>
      <c r="I57" s="227">
        <v>261</v>
      </c>
      <c r="J57" s="227">
        <v>682</v>
      </c>
      <c r="K57" s="227">
        <v>1180</v>
      </c>
      <c r="L57" s="227">
        <v>760</v>
      </c>
      <c r="M57" s="865">
        <v>565</v>
      </c>
      <c r="N57" s="1300"/>
      <c r="O57" s="256" t="s">
        <v>435</v>
      </c>
      <c r="P57" s="270">
        <v>891</v>
      </c>
      <c r="Q57" s="227">
        <v>6574</v>
      </c>
      <c r="R57" s="227">
        <v>1447</v>
      </c>
      <c r="S57" s="227">
        <v>1121</v>
      </c>
      <c r="T57" s="227">
        <v>2492</v>
      </c>
      <c r="U57" s="227">
        <v>1367</v>
      </c>
      <c r="V57" s="227">
        <v>32</v>
      </c>
      <c r="W57" s="227">
        <v>260</v>
      </c>
      <c r="X57" s="227">
        <v>25</v>
      </c>
      <c r="Y57" s="865">
        <v>2573</v>
      </c>
      <c r="Z57" s="1300"/>
      <c r="AA57" s="256" t="s">
        <v>435</v>
      </c>
      <c r="AB57" s="270">
        <v>1337</v>
      </c>
      <c r="AC57" s="227">
        <v>4229</v>
      </c>
      <c r="AD57" s="227">
        <v>13122</v>
      </c>
      <c r="AE57" s="227">
        <v>2892</v>
      </c>
      <c r="AF57" s="227">
        <v>924</v>
      </c>
      <c r="AG57" s="227">
        <v>885</v>
      </c>
      <c r="AH57" s="227">
        <v>1872</v>
      </c>
      <c r="AI57" s="227">
        <v>1586</v>
      </c>
      <c r="AJ57" s="227">
        <v>287</v>
      </c>
      <c r="AK57" s="865">
        <v>404</v>
      </c>
      <c r="AL57" s="1300"/>
      <c r="AM57" s="256" t="s">
        <v>435</v>
      </c>
      <c r="AN57" s="270">
        <v>0</v>
      </c>
      <c r="AO57" s="227">
        <v>0</v>
      </c>
      <c r="AP57" s="227">
        <v>2984</v>
      </c>
      <c r="AQ57" s="227">
        <v>699</v>
      </c>
      <c r="AR57" s="227">
        <v>3707</v>
      </c>
      <c r="AS57" s="227">
        <v>3</v>
      </c>
      <c r="AT57" s="227">
        <v>2516</v>
      </c>
      <c r="AU57" s="227">
        <v>3236</v>
      </c>
      <c r="AV57" s="227">
        <v>317</v>
      </c>
      <c r="AW57" s="865">
        <v>1354</v>
      </c>
      <c r="AX57" s="1300"/>
      <c r="AY57" s="256" t="s">
        <v>435</v>
      </c>
      <c r="AZ57" s="227">
        <v>28</v>
      </c>
      <c r="BA57" s="227">
        <v>12</v>
      </c>
      <c r="BB57" s="227">
        <v>445</v>
      </c>
      <c r="BC57" s="227">
        <v>156</v>
      </c>
      <c r="BD57" s="227">
        <v>1</v>
      </c>
      <c r="BE57" s="227">
        <v>0</v>
      </c>
      <c r="BF57" s="257">
        <v>0</v>
      </c>
      <c r="BG57" s="257">
        <v>0</v>
      </c>
      <c r="BH57" s="817">
        <v>63647</v>
      </c>
      <c r="BI57" s="410"/>
    </row>
    <row r="58" spans="1:61">
      <c r="A58" s="1"/>
      <c r="B58" s="1300"/>
      <c r="C58" s="256" t="s">
        <v>436</v>
      </c>
      <c r="D58" s="270">
        <v>0</v>
      </c>
      <c r="E58" s="227">
        <v>0</v>
      </c>
      <c r="F58" s="227">
        <v>0</v>
      </c>
      <c r="G58" s="227">
        <v>0</v>
      </c>
      <c r="H58" s="227">
        <v>0</v>
      </c>
      <c r="I58" s="227">
        <v>0</v>
      </c>
      <c r="J58" s="227">
        <v>0</v>
      </c>
      <c r="K58" s="227">
        <v>0</v>
      </c>
      <c r="L58" s="227">
        <v>0</v>
      </c>
      <c r="M58" s="865">
        <v>0</v>
      </c>
      <c r="N58" s="1300"/>
      <c r="O58" s="256" t="s">
        <v>436</v>
      </c>
      <c r="P58" s="270">
        <v>0</v>
      </c>
      <c r="Q58" s="227">
        <v>0</v>
      </c>
      <c r="R58" s="227">
        <v>0</v>
      </c>
      <c r="S58" s="227">
        <v>0</v>
      </c>
      <c r="T58" s="227">
        <v>0</v>
      </c>
      <c r="U58" s="227">
        <v>0</v>
      </c>
      <c r="V58" s="227">
        <v>0</v>
      </c>
      <c r="W58" s="227">
        <v>0</v>
      </c>
      <c r="X58" s="227">
        <v>0</v>
      </c>
      <c r="Y58" s="865">
        <v>0</v>
      </c>
      <c r="Z58" s="1300"/>
      <c r="AA58" s="256" t="s">
        <v>436</v>
      </c>
      <c r="AB58" s="270">
        <v>0</v>
      </c>
      <c r="AC58" s="227">
        <v>0</v>
      </c>
      <c r="AD58" s="227">
        <v>0</v>
      </c>
      <c r="AE58" s="227">
        <v>0</v>
      </c>
      <c r="AF58" s="227">
        <v>0</v>
      </c>
      <c r="AG58" s="227">
        <v>0</v>
      </c>
      <c r="AH58" s="227">
        <v>0</v>
      </c>
      <c r="AI58" s="227">
        <v>0</v>
      </c>
      <c r="AJ58" s="227">
        <v>0</v>
      </c>
      <c r="AK58" s="865">
        <v>0</v>
      </c>
      <c r="AL58" s="1300"/>
      <c r="AM58" s="256" t="s">
        <v>436</v>
      </c>
      <c r="AN58" s="270">
        <v>0</v>
      </c>
      <c r="AO58" s="227">
        <v>0</v>
      </c>
      <c r="AP58" s="227">
        <v>0</v>
      </c>
      <c r="AQ58" s="227">
        <v>0</v>
      </c>
      <c r="AR58" s="227">
        <v>0</v>
      </c>
      <c r="AS58" s="227">
        <v>0</v>
      </c>
      <c r="AT58" s="227">
        <v>0</v>
      </c>
      <c r="AU58" s="227">
        <v>0</v>
      </c>
      <c r="AV58" s="227">
        <v>0</v>
      </c>
      <c r="AW58" s="865">
        <v>0</v>
      </c>
      <c r="AX58" s="1300"/>
      <c r="AY58" s="256" t="s">
        <v>436</v>
      </c>
      <c r="AZ58" s="227">
        <v>0</v>
      </c>
      <c r="BA58" s="227">
        <v>0</v>
      </c>
      <c r="BB58" s="227">
        <v>0</v>
      </c>
      <c r="BC58" s="227">
        <v>0</v>
      </c>
      <c r="BD58" s="227">
        <v>0</v>
      </c>
      <c r="BE58" s="227">
        <v>0</v>
      </c>
      <c r="BF58" s="257">
        <v>0</v>
      </c>
      <c r="BG58" s="257">
        <v>0</v>
      </c>
      <c r="BH58" s="817">
        <v>0</v>
      </c>
      <c r="BI58" s="410"/>
    </row>
    <row r="59" spans="1:61">
      <c r="A59" s="1"/>
      <c r="B59" s="1300"/>
      <c r="C59" s="256" t="s">
        <v>437</v>
      </c>
      <c r="D59" s="270">
        <v>2</v>
      </c>
      <c r="E59" s="227">
        <v>0</v>
      </c>
      <c r="F59" s="227">
        <v>1</v>
      </c>
      <c r="G59" s="227">
        <v>0</v>
      </c>
      <c r="H59" s="227">
        <v>0</v>
      </c>
      <c r="I59" s="227">
        <v>0</v>
      </c>
      <c r="J59" s="227">
        <v>20</v>
      </c>
      <c r="K59" s="227">
        <v>103</v>
      </c>
      <c r="L59" s="227">
        <v>63</v>
      </c>
      <c r="M59" s="865">
        <v>19</v>
      </c>
      <c r="N59" s="1300"/>
      <c r="O59" s="256" t="s">
        <v>437</v>
      </c>
      <c r="P59" s="270">
        <v>213</v>
      </c>
      <c r="Q59" s="227">
        <v>2402</v>
      </c>
      <c r="R59" s="227">
        <v>327</v>
      </c>
      <c r="S59" s="227">
        <v>3573</v>
      </c>
      <c r="T59" s="227">
        <v>117</v>
      </c>
      <c r="U59" s="227">
        <v>10</v>
      </c>
      <c r="V59" s="227">
        <v>0</v>
      </c>
      <c r="W59" s="227">
        <v>12</v>
      </c>
      <c r="X59" s="227">
        <v>50</v>
      </c>
      <c r="Y59" s="865">
        <v>22</v>
      </c>
      <c r="Z59" s="1300"/>
      <c r="AA59" s="256" t="s">
        <v>437</v>
      </c>
      <c r="AB59" s="270">
        <v>8</v>
      </c>
      <c r="AC59" s="227">
        <v>567</v>
      </c>
      <c r="AD59" s="227">
        <v>1716</v>
      </c>
      <c r="AE59" s="227">
        <v>397</v>
      </c>
      <c r="AF59" s="227">
        <v>7</v>
      </c>
      <c r="AG59" s="227">
        <v>8</v>
      </c>
      <c r="AH59" s="227">
        <v>1361</v>
      </c>
      <c r="AI59" s="227">
        <v>605</v>
      </c>
      <c r="AJ59" s="227">
        <v>85</v>
      </c>
      <c r="AK59" s="865">
        <v>170</v>
      </c>
      <c r="AL59" s="1300"/>
      <c r="AM59" s="256" t="s">
        <v>437</v>
      </c>
      <c r="AN59" s="270">
        <v>1</v>
      </c>
      <c r="AO59" s="227">
        <v>0</v>
      </c>
      <c r="AP59" s="227">
        <v>517</v>
      </c>
      <c r="AQ59" s="227">
        <v>162</v>
      </c>
      <c r="AR59" s="227">
        <v>1221</v>
      </c>
      <c r="AS59" s="227">
        <v>0</v>
      </c>
      <c r="AT59" s="227">
        <v>8</v>
      </c>
      <c r="AU59" s="227">
        <v>141</v>
      </c>
      <c r="AV59" s="227">
        <v>0</v>
      </c>
      <c r="AW59" s="865">
        <v>144</v>
      </c>
      <c r="AX59" s="1300"/>
      <c r="AY59" s="256" t="s">
        <v>437</v>
      </c>
      <c r="AZ59" s="227">
        <v>68</v>
      </c>
      <c r="BA59" s="227">
        <v>16</v>
      </c>
      <c r="BB59" s="227">
        <v>0</v>
      </c>
      <c r="BC59" s="227">
        <v>167</v>
      </c>
      <c r="BD59" s="227">
        <v>46</v>
      </c>
      <c r="BE59" s="227">
        <v>49</v>
      </c>
      <c r="BF59" s="257">
        <v>0</v>
      </c>
      <c r="BG59" s="257">
        <v>0</v>
      </c>
      <c r="BH59" s="817">
        <v>14398</v>
      </c>
      <c r="BI59" s="410"/>
    </row>
    <row r="60" spans="1:61">
      <c r="A60" s="1"/>
      <c r="B60" s="1300"/>
      <c r="C60" s="256" t="s">
        <v>438</v>
      </c>
      <c r="D60" s="270">
        <v>0</v>
      </c>
      <c r="E60" s="227">
        <v>0</v>
      </c>
      <c r="F60" s="227">
        <v>0</v>
      </c>
      <c r="G60" s="227">
        <v>0</v>
      </c>
      <c r="H60" s="227">
        <v>0</v>
      </c>
      <c r="I60" s="227">
        <v>0</v>
      </c>
      <c r="J60" s="227">
        <v>0</v>
      </c>
      <c r="K60" s="227">
        <v>0</v>
      </c>
      <c r="L60" s="227">
        <v>0</v>
      </c>
      <c r="M60" s="865">
        <v>0</v>
      </c>
      <c r="N60" s="1300"/>
      <c r="O60" s="256" t="s">
        <v>438</v>
      </c>
      <c r="P60" s="270">
        <v>0</v>
      </c>
      <c r="Q60" s="227">
        <v>0</v>
      </c>
      <c r="R60" s="227">
        <v>0</v>
      </c>
      <c r="S60" s="227">
        <v>0</v>
      </c>
      <c r="T60" s="227">
        <v>0</v>
      </c>
      <c r="U60" s="227">
        <v>0</v>
      </c>
      <c r="V60" s="227">
        <v>0</v>
      </c>
      <c r="W60" s="227">
        <v>0</v>
      </c>
      <c r="X60" s="227">
        <v>0</v>
      </c>
      <c r="Y60" s="865">
        <v>0</v>
      </c>
      <c r="Z60" s="1300"/>
      <c r="AA60" s="256" t="s">
        <v>438</v>
      </c>
      <c r="AB60" s="270">
        <v>0</v>
      </c>
      <c r="AC60" s="227">
        <v>0</v>
      </c>
      <c r="AD60" s="227">
        <v>0</v>
      </c>
      <c r="AE60" s="227">
        <v>0</v>
      </c>
      <c r="AF60" s="227">
        <v>0</v>
      </c>
      <c r="AG60" s="227">
        <v>0</v>
      </c>
      <c r="AH60" s="227">
        <v>0</v>
      </c>
      <c r="AI60" s="227">
        <v>0</v>
      </c>
      <c r="AJ60" s="227">
        <v>0</v>
      </c>
      <c r="AK60" s="865">
        <v>0</v>
      </c>
      <c r="AL60" s="1300"/>
      <c r="AM60" s="256" t="s">
        <v>438</v>
      </c>
      <c r="AN60" s="270">
        <v>0</v>
      </c>
      <c r="AO60" s="227">
        <v>0</v>
      </c>
      <c r="AP60" s="227">
        <v>0</v>
      </c>
      <c r="AQ60" s="227">
        <v>0</v>
      </c>
      <c r="AR60" s="227">
        <v>0</v>
      </c>
      <c r="AS60" s="227">
        <v>0</v>
      </c>
      <c r="AT60" s="227">
        <v>0</v>
      </c>
      <c r="AU60" s="227">
        <v>0</v>
      </c>
      <c r="AV60" s="227">
        <v>0</v>
      </c>
      <c r="AW60" s="865">
        <v>0</v>
      </c>
      <c r="AX60" s="1300"/>
      <c r="AY60" s="256" t="s">
        <v>438</v>
      </c>
      <c r="AZ60" s="227">
        <v>0</v>
      </c>
      <c r="BA60" s="227">
        <v>0</v>
      </c>
      <c r="BB60" s="227">
        <v>0</v>
      </c>
      <c r="BC60" s="227">
        <v>0</v>
      </c>
      <c r="BD60" s="227">
        <v>0</v>
      </c>
      <c r="BE60" s="227">
        <v>0</v>
      </c>
      <c r="BF60" s="257">
        <v>0</v>
      </c>
      <c r="BG60" s="257">
        <v>0</v>
      </c>
      <c r="BH60" s="817">
        <v>0</v>
      </c>
      <c r="BI60" s="410"/>
    </row>
    <row r="61" spans="1:61">
      <c r="A61" s="1"/>
      <c r="B61" s="1300"/>
      <c r="C61" s="256" t="s">
        <v>439</v>
      </c>
      <c r="D61" s="270">
        <v>0</v>
      </c>
      <c r="E61" s="227">
        <v>0</v>
      </c>
      <c r="F61" s="227">
        <v>0</v>
      </c>
      <c r="G61" s="227">
        <v>0</v>
      </c>
      <c r="H61" s="227">
        <v>0</v>
      </c>
      <c r="I61" s="227">
        <v>0</v>
      </c>
      <c r="J61" s="227">
        <v>0</v>
      </c>
      <c r="K61" s="227">
        <v>0</v>
      </c>
      <c r="L61" s="227">
        <v>0</v>
      </c>
      <c r="M61" s="865">
        <v>0</v>
      </c>
      <c r="N61" s="1300"/>
      <c r="O61" s="256" t="s">
        <v>439</v>
      </c>
      <c r="P61" s="270">
        <v>0</v>
      </c>
      <c r="Q61" s="227">
        <v>0</v>
      </c>
      <c r="R61" s="227">
        <v>0</v>
      </c>
      <c r="S61" s="227">
        <v>0</v>
      </c>
      <c r="T61" s="227">
        <v>0</v>
      </c>
      <c r="U61" s="227">
        <v>0</v>
      </c>
      <c r="V61" s="227">
        <v>0</v>
      </c>
      <c r="W61" s="227">
        <v>0</v>
      </c>
      <c r="X61" s="227">
        <v>0</v>
      </c>
      <c r="Y61" s="865">
        <v>0</v>
      </c>
      <c r="Z61" s="1300"/>
      <c r="AA61" s="256" t="s">
        <v>439</v>
      </c>
      <c r="AB61" s="270">
        <v>0</v>
      </c>
      <c r="AC61" s="227">
        <v>0</v>
      </c>
      <c r="AD61" s="227">
        <v>0</v>
      </c>
      <c r="AE61" s="227">
        <v>0</v>
      </c>
      <c r="AF61" s="227">
        <v>0</v>
      </c>
      <c r="AG61" s="227">
        <v>0</v>
      </c>
      <c r="AH61" s="227">
        <v>3</v>
      </c>
      <c r="AI61" s="227">
        <v>0</v>
      </c>
      <c r="AJ61" s="227">
        <v>0</v>
      </c>
      <c r="AK61" s="865">
        <v>0</v>
      </c>
      <c r="AL61" s="1300"/>
      <c r="AM61" s="256" t="s">
        <v>439</v>
      </c>
      <c r="AN61" s="270">
        <v>0</v>
      </c>
      <c r="AO61" s="227">
        <v>0</v>
      </c>
      <c r="AP61" s="227">
        <v>0</v>
      </c>
      <c r="AQ61" s="227">
        <v>0</v>
      </c>
      <c r="AR61" s="227">
        <v>0</v>
      </c>
      <c r="AS61" s="227">
        <v>0</v>
      </c>
      <c r="AT61" s="227">
        <v>0</v>
      </c>
      <c r="AU61" s="227">
        <v>0</v>
      </c>
      <c r="AV61" s="227">
        <v>0</v>
      </c>
      <c r="AW61" s="865">
        <v>18</v>
      </c>
      <c r="AX61" s="1300"/>
      <c r="AY61" s="256" t="s">
        <v>439</v>
      </c>
      <c r="AZ61" s="227">
        <v>0</v>
      </c>
      <c r="BA61" s="227">
        <v>0</v>
      </c>
      <c r="BB61" s="227">
        <v>0</v>
      </c>
      <c r="BC61" s="227">
        <v>0</v>
      </c>
      <c r="BD61" s="227">
        <v>0</v>
      </c>
      <c r="BE61" s="227">
        <v>0</v>
      </c>
      <c r="BF61" s="257">
        <v>0</v>
      </c>
      <c r="BG61" s="257">
        <v>0</v>
      </c>
      <c r="BH61" s="817">
        <v>21</v>
      </c>
      <c r="BI61" s="410"/>
    </row>
    <row r="62" spans="1:61">
      <c r="A62" s="1"/>
      <c r="B62" s="1300"/>
      <c r="C62" s="256" t="s">
        <v>440</v>
      </c>
      <c r="D62" s="270">
        <v>0</v>
      </c>
      <c r="E62" s="227">
        <v>0</v>
      </c>
      <c r="F62" s="227">
        <v>0</v>
      </c>
      <c r="G62" s="227">
        <v>0</v>
      </c>
      <c r="H62" s="227">
        <v>0</v>
      </c>
      <c r="I62" s="227">
        <v>0</v>
      </c>
      <c r="J62" s="227">
        <v>0</v>
      </c>
      <c r="K62" s="227">
        <v>5</v>
      </c>
      <c r="L62" s="227">
        <v>0</v>
      </c>
      <c r="M62" s="865">
        <v>0</v>
      </c>
      <c r="N62" s="1300"/>
      <c r="O62" s="256" t="s">
        <v>440</v>
      </c>
      <c r="P62" s="270">
        <v>15</v>
      </c>
      <c r="Q62" s="227">
        <v>261</v>
      </c>
      <c r="R62" s="227">
        <v>25</v>
      </c>
      <c r="S62" s="227">
        <v>0</v>
      </c>
      <c r="T62" s="227">
        <v>0</v>
      </c>
      <c r="U62" s="227">
        <v>499</v>
      </c>
      <c r="V62" s="227">
        <v>0</v>
      </c>
      <c r="W62" s="227">
        <v>0</v>
      </c>
      <c r="X62" s="227">
        <v>0</v>
      </c>
      <c r="Y62" s="865">
        <v>0</v>
      </c>
      <c r="Z62" s="1300"/>
      <c r="AA62" s="256" t="s">
        <v>440</v>
      </c>
      <c r="AB62" s="270">
        <v>0</v>
      </c>
      <c r="AC62" s="227">
        <v>0</v>
      </c>
      <c r="AD62" s="227">
        <v>139</v>
      </c>
      <c r="AE62" s="227">
        <v>12</v>
      </c>
      <c r="AF62" s="227">
        <v>0</v>
      </c>
      <c r="AG62" s="227">
        <v>0</v>
      </c>
      <c r="AH62" s="227">
        <v>43</v>
      </c>
      <c r="AI62" s="227">
        <v>3</v>
      </c>
      <c r="AJ62" s="227">
        <v>0</v>
      </c>
      <c r="AK62" s="865">
        <v>0</v>
      </c>
      <c r="AL62" s="1300"/>
      <c r="AM62" s="256" t="s">
        <v>440</v>
      </c>
      <c r="AN62" s="270">
        <v>0</v>
      </c>
      <c r="AO62" s="227">
        <v>0</v>
      </c>
      <c r="AP62" s="227">
        <v>3415</v>
      </c>
      <c r="AQ62" s="227">
        <v>742</v>
      </c>
      <c r="AR62" s="227">
        <v>4274</v>
      </c>
      <c r="AS62" s="227">
        <v>0</v>
      </c>
      <c r="AT62" s="227">
        <v>81</v>
      </c>
      <c r="AU62" s="227">
        <v>0</v>
      </c>
      <c r="AV62" s="227">
        <v>0</v>
      </c>
      <c r="AW62" s="865">
        <v>0</v>
      </c>
      <c r="AX62" s="1300"/>
      <c r="AY62" s="256" t="s">
        <v>440</v>
      </c>
      <c r="AZ62" s="227">
        <v>0</v>
      </c>
      <c r="BA62" s="227">
        <v>0</v>
      </c>
      <c r="BB62" s="227">
        <v>0</v>
      </c>
      <c r="BC62" s="227">
        <v>0</v>
      </c>
      <c r="BD62" s="227">
        <v>0</v>
      </c>
      <c r="BE62" s="227">
        <v>0</v>
      </c>
      <c r="BF62" s="257">
        <v>0</v>
      </c>
      <c r="BG62" s="257">
        <v>0</v>
      </c>
      <c r="BH62" s="817">
        <v>9514</v>
      </c>
      <c r="BI62" s="410"/>
    </row>
    <row r="63" spans="1:61">
      <c r="A63" s="1"/>
      <c r="B63" s="1300"/>
      <c r="C63" s="256" t="s">
        <v>441</v>
      </c>
      <c r="D63" s="270">
        <v>0</v>
      </c>
      <c r="E63" s="227">
        <v>0</v>
      </c>
      <c r="F63" s="227">
        <v>0</v>
      </c>
      <c r="G63" s="227">
        <v>0</v>
      </c>
      <c r="H63" s="227">
        <v>0</v>
      </c>
      <c r="I63" s="227">
        <v>0</v>
      </c>
      <c r="J63" s="227">
        <v>0</v>
      </c>
      <c r="K63" s="227">
        <v>0</v>
      </c>
      <c r="L63" s="227">
        <v>0</v>
      </c>
      <c r="M63" s="865">
        <v>0</v>
      </c>
      <c r="N63" s="1300"/>
      <c r="O63" s="256" t="s">
        <v>441</v>
      </c>
      <c r="P63" s="270">
        <v>0</v>
      </c>
      <c r="Q63" s="227">
        <v>0</v>
      </c>
      <c r="R63" s="227">
        <v>0</v>
      </c>
      <c r="S63" s="227">
        <v>0</v>
      </c>
      <c r="T63" s="227">
        <v>0</v>
      </c>
      <c r="U63" s="227">
        <v>0</v>
      </c>
      <c r="V63" s="227">
        <v>0</v>
      </c>
      <c r="W63" s="227">
        <v>0</v>
      </c>
      <c r="X63" s="227">
        <v>0</v>
      </c>
      <c r="Y63" s="865">
        <v>0</v>
      </c>
      <c r="Z63" s="1300"/>
      <c r="AA63" s="256" t="s">
        <v>441</v>
      </c>
      <c r="AB63" s="270">
        <v>0</v>
      </c>
      <c r="AC63" s="227">
        <v>0</v>
      </c>
      <c r="AD63" s="227">
        <v>0</v>
      </c>
      <c r="AE63" s="227">
        <v>0</v>
      </c>
      <c r="AF63" s="227">
        <v>0</v>
      </c>
      <c r="AG63" s="227">
        <v>0</v>
      </c>
      <c r="AH63" s="227">
        <v>36</v>
      </c>
      <c r="AI63" s="227">
        <v>0</v>
      </c>
      <c r="AJ63" s="227">
        <v>0</v>
      </c>
      <c r="AK63" s="865">
        <v>46</v>
      </c>
      <c r="AL63" s="1300"/>
      <c r="AM63" s="256" t="s">
        <v>441</v>
      </c>
      <c r="AN63" s="270">
        <v>0</v>
      </c>
      <c r="AO63" s="227">
        <v>0</v>
      </c>
      <c r="AP63" s="227">
        <v>0</v>
      </c>
      <c r="AQ63" s="227">
        <v>0</v>
      </c>
      <c r="AR63" s="227">
        <v>0</v>
      </c>
      <c r="AS63" s="227">
        <v>0</v>
      </c>
      <c r="AT63" s="227">
        <v>0</v>
      </c>
      <c r="AU63" s="227">
        <v>0</v>
      </c>
      <c r="AV63" s="227">
        <v>0</v>
      </c>
      <c r="AW63" s="865">
        <v>0</v>
      </c>
      <c r="AX63" s="1300"/>
      <c r="AY63" s="256" t="s">
        <v>441</v>
      </c>
      <c r="AZ63" s="227">
        <v>0</v>
      </c>
      <c r="BA63" s="227">
        <v>0</v>
      </c>
      <c r="BB63" s="227">
        <v>0</v>
      </c>
      <c r="BC63" s="227">
        <v>0</v>
      </c>
      <c r="BD63" s="227">
        <v>0</v>
      </c>
      <c r="BE63" s="227">
        <v>0</v>
      </c>
      <c r="BF63" s="257">
        <v>0</v>
      </c>
      <c r="BG63" s="257">
        <v>0</v>
      </c>
      <c r="BH63" s="817">
        <v>82</v>
      </c>
      <c r="BI63" s="410"/>
    </row>
    <row r="64" spans="1:61">
      <c r="A64" s="1"/>
      <c r="B64" s="1300"/>
      <c r="C64" s="256" t="s">
        <v>442</v>
      </c>
      <c r="D64" s="270">
        <v>0</v>
      </c>
      <c r="E64" s="227">
        <v>0</v>
      </c>
      <c r="F64" s="227">
        <v>0</v>
      </c>
      <c r="G64" s="227">
        <v>0</v>
      </c>
      <c r="H64" s="227">
        <v>0</v>
      </c>
      <c r="I64" s="227">
        <v>0</v>
      </c>
      <c r="J64" s="227">
        <v>0</v>
      </c>
      <c r="K64" s="227">
        <v>278</v>
      </c>
      <c r="L64" s="227">
        <v>0</v>
      </c>
      <c r="M64" s="865">
        <v>0</v>
      </c>
      <c r="N64" s="1300"/>
      <c r="O64" s="256" t="s">
        <v>442</v>
      </c>
      <c r="P64" s="270">
        <v>0</v>
      </c>
      <c r="Q64" s="227">
        <v>0</v>
      </c>
      <c r="R64" s="227">
        <v>49</v>
      </c>
      <c r="S64" s="227">
        <v>0</v>
      </c>
      <c r="T64" s="227">
        <v>0</v>
      </c>
      <c r="U64" s="227">
        <v>0</v>
      </c>
      <c r="V64" s="227">
        <v>0</v>
      </c>
      <c r="W64" s="227">
        <v>0</v>
      </c>
      <c r="X64" s="227">
        <v>0</v>
      </c>
      <c r="Y64" s="865">
        <v>0</v>
      </c>
      <c r="Z64" s="1300"/>
      <c r="AA64" s="256" t="s">
        <v>442</v>
      </c>
      <c r="AB64" s="270">
        <v>444</v>
      </c>
      <c r="AC64" s="227">
        <v>0</v>
      </c>
      <c r="AD64" s="227">
        <v>160</v>
      </c>
      <c r="AE64" s="227">
        <v>0</v>
      </c>
      <c r="AF64" s="227">
        <v>0</v>
      </c>
      <c r="AG64" s="227">
        <v>0</v>
      </c>
      <c r="AH64" s="227">
        <v>29</v>
      </c>
      <c r="AI64" s="227">
        <v>0</v>
      </c>
      <c r="AJ64" s="227">
        <v>0</v>
      </c>
      <c r="AK64" s="865">
        <v>0</v>
      </c>
      <c r="AL64" s="1300"/>
      <c r="AM64" s="256" t="s">
        <v>442</v>
      </c>
      <c r="AN64" s="270">
        <v>0</v>
      </c>
      <c r="AO64" s="227">
        <v>0</v>
      </c>
      <c r="AP64" s="227">
        <v>759</v>
      </c>
      <c r="AQ64" s="227">
        <v>0</v>
      </c>
      <c r="AR64" s="227">
        <v>0</v>
      </c>
      <c r="AS64" s="227">
        <v>0</v>
      </c>
      <c r="AT64" s="227">
        <v>0</v>
      </c>
      <c r="AU64" s="227">
        <v>0</v>
      </c>
      <c r="AV64" s="227">
        <v>0</v>
      </c>
      <c r="AW64" s="865">
        <v>505</v>
      </c>
      <c r="AX64" s="1300"/>
      <c r="AY64" s="256" t="s">
        <v>442</v>
      </c>
      <c r="AZ64" s="227">
        <v>0</v>
      </c>
      <c r="BA64" s="227">
        <v>0</v>
      </c>
      <c r="BB64" s="227">
        <v>0</v>
      </c>
      <c r="BC64" s="227">
        <v>0</v>
      </c>
      <c r="BD64" s="227">
        <v>0</v>
      </c>
      <c r="BE64" s="227">
        <v>0</v>
      </c>
      <c r="BF64" s="257">
        <v>0</v>
      </c>
      <c r="BG64" s="257">
        <v>0</v>
      </c>
      <c r="BH64" s="817">
        <v>2224</v>
      </c>
      <c r="BI64" s="410"/>
    </row>
    <row r="65" spans="1:61">
      <c r="A65" s="1"/>
      <c r="B65" s="1300"/>
      <c r="C65" s="256" t="s">
        <v>443</v>
      </c>
      <c r="D65" s="270">
        <v>67</v>
      </c>
      <c r="E65" s="227">
        <v>90</v>
      </c>
      <c r="F65" s="227">
        <v>52</v>
      </c>
      <c r="G65" s="227">
        <v>74</v>
      </c>
      <c r="H65" s="227">
        <v>1</v>
      </c>
      <c r="I65" s="227">
        <v>896</v>
      </c>
      <c r="J65" s="227">
        <v>2499</v>
      </c>
      <c r="K65" s="227">
        <v>10801</v>
      </c>
      <c r="L65" s="227">
        <v>242</v>
      </c>
      <c r="M65" s="865">
        <v>4504</v>
      </c>
      <c r="N65" s="1300"/>
      <c r="O65" s="256" t="s">
        <v>443</v>
      </c>
      <c r="P65" s="270">
        <v>3771</v>
      </c>
      <c r="Q65" s="227">
        <v>12727</v>
      </c>
      <c r="R65" s="227">
        <v>2376</v>
      </c>
      <c r="S65" s="227">
        <v>9579</v>
      </c>
      <c r="T65" s="227">
        <v>9260</v>
      </c>
      <c r="U65" s="227">
        <v>2583</v>
      </c>
      <c r="V65" s="227">
        <v>224</v>
      </c>
      <c r="W65" s="227">
        <v>1705</v>
      </c>
      <c r="X65" s="227">
        <v>146</v>
      </c>
      <c r="Y65" s="865">
        <v>816</v>
      </c>
      <c r="Z65" s="1300"/>
      <c r="AA65" s="256" t="s">
        <v>443</v>
      </c>
      <c r="AB65" s="270">
        <v>1105</v>
      </c>
      <c r="AC65" s="227">
        <v>5944</v>
      </c>
      <c r="AD65" s="227">
        <v>9923</v>
      </c>
      <c r="AE65" s="227">
        <v>17774</v>
      </c>
      <c r="AF65" s="227">
        <v>595</v>
      </c>
      <c r="AG65" s="227">
        <v>816</v>
      </c>
      <c r="AH65" s="227">
        <v>9396</v>
      </c>
      <c r="AI65" s="227">
        <v>27984</v>
      </c>
      <c r="AJ65" s="227">
        <v>368</v>
      </c>
      <c r="AK65" s="865">
        <v>1550</v>
      </c>
      <c r="AL65" s="1300"/>
      <c r="AM65" s="256" t="s">
        <v>443</v>
      </c>
      <c r="AN65" s="270">
        <v>84</v>
      </c>
      <c r="AO65" s="227">
        <v>0</v>
      </c>
      <c r="AP65" s="227">
        <v>15959</v>
      </c>
      <c r="AQ65" s="227">
        <v>2622</v>
      </c>
      <c r="AR65" s="227">
        <v>35788</v>
      </c>
      <c r="AS65" s="227">
        <v>6166</v>
      </c>
      <c r="AT65" s="227">
        <v>2677</v>
      </c>
      <c r="AU65" s="227">
        <v>25781</v>
      </c>
      <c r="AV65" s="227">
        <v>1021</v>
      </c>
      <c r="AW65" s="865">
        <v>30949</v>
      </c>
      <c r="AX65" s="1300"/>
      <c r="AY65" s="256" t="s">
        <v>443</v>
      </c>
      <c r="AZ65" s="227">
        <v>1020</v>
      </c>
      <c r="BA65" s="227">
        <v>73</v>
      </c>
      <c r="BB65" s="227">
        <v>709</v>
      </c>
      <c r="BC65" s="227">
        <v>1406</v>
      </c>
      <c r="BD65" s="227">
        <v>1931</v>
      </c>
      <c r="BE65" s="227">
        <v>145</v>
      </c>
      <c r="BF65" s="257">
        <v>0</v>
      </c>
      <c r="BG65" s="257">
        <v>0</v>
      </c>
      <c r="BH65" s="817">
        <v>264199</v>
      </c>
      <c r="BI65" s="410"/>
    </row>
    <row r="66" spans="1:61">
      <c r="A66" s="1"/>
      <c r="B66" s="1300"/>
      <c r="C66" s="256" t="s">
        <v>444</v>
      </c>
      <c r="D66" s="270">
        <v>0</v>
      </c>
      <c r="E66" s="227">
        <v>0</v>
      </c>
      <c r="F66" s="227">
        <v>0</v>
      </c>
      <c r="G66" s="227">
        <v>0</v>
      </c>
      <c r="H66" s="227">
        <v>0</v>
      </c>
      <c r="I66" s="227">
        <v>0</v>
      </c>
      <c r="J66" s="227">
        <v>55</v>
      </c>
      <c r="K66" s="227">
        <v>0</v>
      </c>
      <c r="L66" s="227">
        <v>0</v>
      </c>
      <c r="M66" s="865">
        <v>0</v>
      </c>
      <c r="N66" s="1300"/>
      <c r="O66" s="256" t="s">
        <v>444</v>
      </c>
      <c r="P66" s="270">
        <v>43</v>
      </c>
      <c r="Q66" s="227">
        <v>60</v>
      </c>
      <c r="R66" s="227">
        <v>60</v>
      </c>
      <c r="S66" s="227">
        <v>2</v>
      </c>
      <c r="T66" s="227">
        <v>350</v>
      </c>
      <c r="U66" s="227">
        <v>130</v>
      </c>
      <c r="V66" s="227">
        <v>0</v>
      </c>
      <c r="W66" s="227">
        <v>0</v>
      </c>
      <c r="X66" s="227">
        <v>0</v>
      </c>
      <c r="Y66" s="865">
        <v>0</v>
      </c>
      <c r="Z66" s="1300"/>
      <c r="AA66" s="256" t="s">
        <v>444</v>
      </c>
      <c r="AB66" s="270">
        <v>0</v>
      </c>
      <c r="AC66" s="227">
        <v>1865</v>
      </c>
      <c r="AD66" s="227">
        <v>25</v>
      </c>
      <c r="AE66" s="227">
        <v>60</v>
      </c>
      <c r="AF66" s="227">
        <v>0</v>
      </c>
      <c r="AG66" s="227">
        <v>0</v>
      </c>
      <c r="AH66" s="227">
        <v>150</v>
      </c>
      <c r="AI66" s="227">
        <v>266</v>
      </c>
      <c r="AJ66" s="227">
        <v>0</v>
      </c>
      <c r="AK66" s="865">
        <v>0</v>
      </c>
      <c r="AL66" s="1300"/>
      <c r="AM66" s="256" t="s">
        <v>444</v>
      </c>
      <c r="AN66" s="270">
        <v>0</v>
      </c>
      <c r="AO66" s="227">
        <v>0</v>
      </c>
      <c r="AP66" s="227">
        <v>1336</v>
      </c>
      <c r="AQ66" s="227">
        <v>4</v>
      </c>
      <c r="AR66" s="227">
        <v>0</v>
      </c>
      <c r="AS66" s="227">
        <v>0</v>
      </c>
      <c r="AT66" s="227">
        <v>0</v>
      </c>
      <c r="AU66" s="227">
        <v>1360</v>
      </c>
      <c r="AV66" s="227">
        <v>25</v>
      </c>
      <c r="AW66" s="865">
        <v>17</v>
      </c>
      <c r="AX66" s="1300"/>
      <c r="AY66" s="256" t="s">
        <v>444</v>
      </c>
      <c r="AZ66" s="227">
        <v>0</v>
      </c>
      <c r="BA66" s="227">
        <v>52</v>
      </c>
      <c r="BB66" s="227">
        <v>138</v>
      </c>
      <c r="BC66" s="227">
        <v>0</v>
      </c>
      <c r="BD66" s="227">
        <v>105</v>
      </c>
      <c r="BE66" s="227">
        <v>0</v>
      </c>
      <c r="BF66" s="257">
        <v>0</v>
      </c>
      <c r="BG66" s="257">
        <v>0</v>
      </c>
      <c r="BH66" s="817">
        <v>6103</v>
      </c>
      <c r="BI66" s="410"/>
    </row>
    <row r="67" spans="1:61" ht="27" customHeight="1">
      <c r="A67" s="1"/>
      <c r="B67" s="1301"/>
      <c r="C67" s="262" t="s">
        <v>445</v>
      </c>
      <c r="D67" s="43">
        <v>3484</v>
      </c>
      <c r="E67" s="222">
        <v>785</v>
      </c>
      <c r="F67" s="222">
        <v>249</v>
      </c>
      <c r="G67" s="222">
        <v>1102</v>
      </c>
      <c r="H67" s="222">
        <v>632</v>
      </c>
      <c r="I67" s="222">
        <v>2753</v>
      </c>
      <c r="J67" s="222">
        <v>6192</v>
      </c>
      <c r="K67" s="222">
        <v>58646</v>
      </c>
      <c r="L67" s="222">
        <v>18754</v>
      </c>
      <c r="M67" s="866">
        <v>24121</v>
      </c>
      <c r="N67" s="1301"/>
      <c r="O67" s="262" t="s">
        <v>445</v>
      </c>
      <c r="P67" s="43">
        <v>30931</v>
      </c>
      <c r="Q67" s="222">
        <v>80610</v>
      </c>
      <c r="R67" s="222">
        <v>19485</v>
      </c>
      <c r="S67" s="222">
        <v>60668</v>
      </c>
      <c r="T67" s="222">
        <v>19398</v>
      </c>
      <c r="U67" s="222">
        <v>7123</v>
      </c>
      <c r="V67" s="222">
        <v>1790</v>
      </c>
      <c r="W67" s="222">
        <v>6033</v>
      </c>
      <c r="X67" s="222">
        <v>2916</v>
      </c>
      <c r="Y67" s="866">
        <v>3786</v>
      </c>
      <c r="Z67" s="1301"/>
      <c r="AA67" s="262" t="s">
        <v>445</v>
      </c>
      <c r="AB67" s="43">
        <v>13661</v>
      </c>
      <c r="AC67" s="222">
        <v>38553</v>
      </c>
      <c r="AD67" s="222">
        <v>76992</v>
      </c>
      <c r="AE67" s="222">
        <v>80113</v>
      </c>
      <c r="AF67" s="222">
        <v>15813</v>
      </c>
      <c r="AG67" s="222">
        <v>8280</v>
      </c>
      <c r="AH67" s="222">
        <v>59204</v>
      </c>
      <c r="AI67" s="222">
        <v>60792</v>
      </c>
      <c r="AJ67" s="222">
        <v>2310</v>
      </c>
      <c r="AK67" s="866">
        <v>6174</v>
      </c>
      <c r="AL67" s="1301"/>
      <c r="AM67" s="262" t="s">
        <v>445</v>
      </c>
      <c r="AN67" s="43">
        <v>597</v>
      </c>
      <c r="AO67" s="222">
        <v>539</v>
      </c>
      <c r="AP67" s="222">
        <v>37564</v>
      </c>
      <c r="AQ67" s="222">
        <v>20100</v>
      </c>
      <c r="AR67" s="222">
        <v>59729</v>
      </c>
      <c r="AS67" s="222">
        <v>1425</v>
      </c>
      <c r="AT67" s="222">
        <v>6670</v>
      </c>
      <c r="AU67" s="222">
        <v>21010</v>
      </c>
      <c r="AV67" s="222">
        <v>755</v>
      </c>
      <c r="AW67" s="866">
        <v>19402</v>
      </c>
      <c r="AX67" s="1301"/>
      <c r="AY67" s="262" t="s">
        <v>445</v>
      </c>
      <c r="AZ67" s="222">
        <v>1887</v>
      </c>
      <c r="BA67" s="222">
        <v>82</v>
      </c>
      <c r="BB67" s="222">
        <v>3986</v>
      </c>
      <c r="BC67" s="222">
        <v>10949</v>
      </c>
      <c r="BD67" s="222">
        <v>5587</v>
      </c>
      <c r="BE67" s="222">
        <v>944</v>
      </c>
      <c r="BF67" s="146">
        <v>236</v>
      </c>
      <c r="BG67" s="146">
        <v>0</v>
      </c>
      <c r="BH67" s="407">
        <v>902812</v>
      </c>
      <c r="BI67" s="410"/>
    </row>
    <row r="68" spans="1:61" ht="13.5" customHeight="1">
      <c r="A68" s="1"/>
      <c r="B68" s="1317" t="s">
        <v>446</v>
      </c>
      <c r="C68" s="260" t="s">
        <v>446</v>
      </c>
      <c r="D68" s="273">
        <v>11645</v>
      </c>
      <c r="E68" s="173">
        <v>14968</v>
      </c>
      <c r="F68" s="173">
        <v>3001</v>
      </c>
      <c r="G68" s="173">
        <v>6377</v>
      </c>
      <c r="H68" s="173">
        <v>16562</v>
      </c>
      <c r="I68" s="173">
        <v>1001</v>
      </c>
      <c r="J68" s="173">
        <v>2755</v>
      </c>
      <c r="K68" s="173">
        <v>4967</v>
      </c>
      <c r="L68" s="173">
        <v>4331</v>
      </c>
      <c r="M68" s="867">
        <v>5510</v>
      </c>
      <c r="N68" s="1317" t="s">
        <v>446</v>
      </c>
      <c r="O68" s="260" t="s">
        <v>446</v>
      </c>
      <c r="P68" s="273">
        <v>17591</v>
      </c>
      <c r="Q68" s="173">
        <v>7105</v>
      </c>
      <c r="R68" s="173">
        <v>18758</v>
      </c>
      <c r="S68" s="173">
        <v>18274</v>
      </c>
      <c r="T68" s="173">
        <v>34205</v>
      </c>
      <c r="U68" s="173">
        <v>8354</v>
      </c>
      <c r="V68" s="173">
        <v>6422</v>
      </c>
      <c r="W68" s="173">
        <v>9672</v>
      </c>
      <c r="X68" s="173">
        <v>2409</v>
      </c>
      <c r="Y68" s="867">
        <v>4101</v>
      </c>
      <c r="Z68" s="1317" t="s">
        <v>446</v>
      </c>
      <c r="AA68" s="260" t="s">
        <v>446</v>
      </c>
      <c r="AB68" s="273">
        <v>7878</v>
      </c>
      <c r="AC68" s="173">
        <v>55527</v>
      </c>
      <c r="AD68" s="173">
        <v>37398</v>
      </c>
      <c r="AE68" s="173">
        <v>7071</v>
      </c>
      <c r="AF68" s="173">
        <v>7540</v>
      </c>
      <c r="AG68" s="173">
        <v>12469</v>
      </c>
      <c r="AH68" s="173">
        <v>22520</v>
      </c>
      <c r="AI68" s="173">
        <v>46250</v>
      </c>
      <c r="AJ68" s="173">
        <v>1571</v>
      </c>
      <c r="AK68" s="867">
        <v>315</v>
      </c>
      <c r="AL68" s="1317" t="s">
        <v>446</v>
      </c>
      <c r="AM68" s="260" t="s">
        <v>446</v>
      </c>
      <c r="AN68" s="273">
        <v>13172</v>
      </c>
      <c r="AO68" s="173">
        <v>5742</v>
      </c>
      <c r="AP68" s="173">
        <v>11610</v>
      </c>
      <c r="AQ68" s="173">
        <v>22628</v>
      </c>
      <c r="AR68" s="173">
        <v>8802</v>
      </c>
      <c r="AS68" s="173">
        <v>7766</v>
      </c>
      <c r="AT68" s="173">
        <v>3332</v>
      </c>
      <c r="AU68" s="173">
        <v>23788</v>
      </c>
      <c r="AV68" s="173">
        <v>2233</v>
      </c>
      <c r="AW68" s="867">
        <v>16120</v>
      </c>
      <c r="AX68" s="1317" t="s">
        <v>446</v>
      </c>
      <c r="AY68" s="260" t="s">
        <v>446</v>
      </c>
      <c r="AZ68" s="173">
        <v>6546</v>
      </c>
      <c r="BA68" s="173">
        <v>528</v>
      </c>
      <c r="BB68" s="173">
        <v>3080</v>
      </c>
      <c r="BC68" s="173">
        <v>3974</v>
      </c>
      <c r="BD68" s="173">
        <v>5725</v>
      </c>
      <c r="BE68" s="173">
        <v>8723</v>
      </c>
      <c r="BF68" s="198">
        <v>637</v>
      </c>
      <c r="BG68" s="198">
        <v>0</v>
      </c>
      <c r="BH68" s="868">
        <v>540953</v>
      </c>
      <c r="BI68" s="410"/>
    </row>
    <row r="69" spans="1:61" ht="13.5" customHeight="1">
      <c r="A69" s="1"/>
      <c r="B69" s="1300"/>
      <c r="C69" s="254" t="s">
        <v>447</v>
      </c>
      <c r="D69" s="26">
        <v>9705</v>
      </c>
      <c r="E69" s="160">
        <v>14407</v>
      </c>
      <c r="F69" s="160">
        <v>2864</v>
      </c>
      <c r="G69" s="160">
        <v>6091</v>
      </c>
      <c r="H69" s="160">
        <v>16276</v>
      </c>
      <c r="I69" s="160">
        <v>44</v>
      </c>
      <c r="J69" s="160">
        <v>1803</v>
      </c>
      <c r="K69" s="160">
        <v>972</v>
      </c>
      <c r="L69" s="160">
        <v>741</v>
      </c>
      <c r="M69" s="864">
        <v>239</v>
      </c>
      <c r="N69" s="1300"/>
      <c r="O69" s="254" t="s">
        <v>447</v>
      </c>
      <c r="P69" s="26">
        <v>9250</v>
      </c>
      <c r="Q69" s="160">
        <v>625</v>
      </c>
      <c r="R69" s="160">
        <v>4539</v>
      </c>
      <c r="S69" s="160">
        <v>906</v>
      </c>
      <c r="T69" s="160">
        <v>31286</v>
      </c>
      <c r="U69" s="160">
        <v>6125</v>
      </c>
      <c r="V69" s="160">
        <v>24</v>
      </c>
      <c r="W69" s="160">
        <v>106</v>
      </c>
      <c r="X69" s="160">
        <v>5</v>
      </c>
      <c r="Y69" s="864">
        <v>459</v>
      </c>
      <c r="Z69" s="1300"/>
      <c r="AA69" s="254" t="s">
        <v>447</v>
      </c>
      <c r="AB69" s="26">
        <v>1184</v>
      </c>
      <c r="AC69" s="160">
        <v>45961</v>
      </c>
      <c r="AD69" s="160">
        <v>9214</v>
      </c>
      <c r="AE69" s="160">
        <v>3610</v>
      </c>
      <c r="AF69" s="160">
        <v>832</v>
      </c>
      <c r="AG69" s="160">
        <v>1408</v>
      </c>
      <c r="AH69" s="160">
        <v>3928</v>
      </c>
      <c r="AI69" s="160">
        <v>2356</v>
      </c>
      <c r="AJ69" s="160">
        <v>491</v>
      </c>
      <c r="AK69" s="864">
        <v>42</v>
      </c>
      <c r="AL69" s="1300"/>
      <c r="AM69" s="254" t="s">
        <v>447</v>
      </c>
      <c r="AN69" s="26">
        <v>12663</v>
      </c>
      <c r="AO69" s="160">
        <v>2076</v>
      </c>
      <c r="AP69" s="160">
        <v>1768</v>
      </c>
      <c r="AQ69" s="160">
        <v>7822</v>
      </c>
      <c r="AR69" s="160">
        <v>6413</v>
      </c>
      <c r="AS69" s="160">
        <v>5854</v>
      </c>
      <c r="AT69" s="160">
        <v>315</v>
      </c>
      <c r="AU69" s="160">
        <v>16143</v>
      </c>
      <c r="AV69" s="160">
        <v>1072</v>
      </c>
      <c r="AW69" s="864">
        <v>137</v>
      </c>
      <c r="AX69" s="1300"/>
      <c r="AY69" s="254" t="s">
        <v>447</v>
      </c>
      <c r="AZ69" s="160">
        <v>5764</v>
      </c>
      <c r="BA69" s="160">
        <v>0</v>
      </c>
      <c r="BB69" s="160">
        <v>92</v>
      </c>
      <c r="BC69" s="160">
        <v>1281</v>
      </c>
      <c r="BD69" s="160">
        <v>1222</v>
      </c>
      <c r="BE69" s="160">
        <v>7795</v>
      </c>
      <c r="BF69" s="142">
        <v>0</v>
      </c>
      <c r="BG69" s="142">
        <v>0</v>
      </c>
      <c r="BH69" s="405">
        <v>245910</v>
      </c>
      <c r="BI69" s="410"/>
    </row>
    <row r="70" spans="1:61">
      <c r="A70" s="1"/>
      <c r="B70" s="1300"/>
      <c r="C70" s="256" t="s">
        <v>448</v>
      </c>
      <c r="D70" s="270">
        <v>0</v>
      </c>
      <c r="E70" s="227">
        <v>0</v>
      </c>
      <c r="F70" s="227">
        <v>0</v>
      </c>
      <c r="G70" s="227">
        <v>0</v>
      </c>
      <c r="H70" s="227">
        <v>0</v>
      </c>
      <c r="I70" s="227">
        <v>13</v>
      </c>
      <c r="J70" s="227">
        <v>397</v>
      </c>
      <c r="K70" s="227">
        <v>12</v>
      </c>
      <c r="L70" s="227">
        <v>114</v>
      </c>
      <c r="M70" s="865">
        <v>30</v>
      </c>
      <c r="N70" s="1300"/>
      <c r="O70" s="256" t="s">
        <v>448</v>
      </c>
      <c r="P70" s="270">
        <v>11</v>
      </c>
      <c r="Q70" s="227">
        <v>5</v>
      </c>
      <c r="R70" s="227">
        <v>157</v>
      </c>
      <c r="S70" s="227">
        <v>477</v>
      </c>
      <c r="T70" s="227">
        <v>3</v>
      </c>
      <c r="U70" s="227">
        <v>1339</v>
      </c>
      <c r="V70" s="227">
        <v>2141</v>
      </c>
      <c r="W70" s="227">
        <v>2593</v>
      </c>
      <c r="X70" s="227">
        <v>0</v>
      </c>
      <c r="Y70" s="865">
        <v>0</v>
      </c>
      <c r="Z70" s="1300"/>
      <c r="AA70" s="256" t="s">
        <v>448</v>
      </c>
      <c r="AB70" s="270">
        <v>256</v>
      </c>
      <c r="AC70" s="227">
        <v>2361</v>
      </c>
      <c r="AD70" s="227">
        <v>5388</v>
      </c>
      <c r="AE70" s="227">
        <v>235</v>
      </c>
      <c r="AF70" s="227">
        <v>2684</v>
      </c>
      <c r="AG70" s="227">
        <v>131</v>
      </c>
      <c r="AH70" s="227">
        <v>1323</v>
      </c>
      <c r="AI70" s="227">
        <v>19278</v>
      </c>
      <c r="AJ70" s="227">
        <v>15</v>
      </c>
      <c r="AK70" s="865">
        <v>6</v>
      </c>
      <c r="AL70" s="1300"/>
      <c r="AM70" s="256" t="s">
        <v>448</v>
      </c>
      <c r="AN70" s="270">
        <v>0</v>
      </c>
      <c r="AO70" s="227">
        <v>2803</v>
      </c>
      <c r="AP70" s="227">
        <v>5897</v>
      </c>
      <c r="AQ70" s="227">
        <v>10045</v>
      </c>
      <c r="AR70" s="227">
        <v>770</v>
      </c>
      <c r="AS70" s="227">
        <v>86</v>
      </c>
      <c r="AT70" s="227">
        <v>6</v>
      </c>
      <c r="AU70" s="227">
        <v>4567</v>
      </c>
      <c r="AV70" s="227">
        <v>43</v>
      </c>
      <c r="AW70" s="865">
        <v>303</v>
      </c>
      <c r="AX70" s="1300"/>
      <c r="AY70" s="256" t="s">
        <v>448</v>
      </c>
      <c r="AZ70" s="227">
        <v>3</v>
      </c>
      <c r="BA70" s="227">
        <v>0</v>
      </c>
      <c r="BB70" s="227">
        <v>196</v>
      </c>
      <c r="BC70" s="227">
        <v>130</v>
      </c>
      <c r="BD70" s="227">
        <v>3283</v>
      </c>
      <c r="BE70" s="227">
        <v>0</v>
      </c>
      <c r="BF70" s="257">
        <v>0</v>
      </c>
      <c r="BG70" s="257">
        <v>0</v>
      </c>
      <c r="BH70" s="817">
        <v>67101</v>
      </c>
      <c r="BI70" s="410"/>
    </row>
    <row r="71" spans="1:61">
      <c r="A71" s="1"/>
      <c r="B71" s="1300"/>
      <c r="C71" s="256" t="s">
        <v>449</v>
      </c>
      <c r="D71" s="270">
        <v>132</v>
      </c>
      <c r="E71" s="227">
        <v>3</v>
      </c>
      <c r="F71" s="227">
        <v>84</v>
      </c>
      <c r="G71" s="227">
        <v>123</v>
      </c>
      <c r="H71" s="227">
        <v>155</v>
      </c>
      <c r="I71" s="227">
        <v>211</v>
      </c>
      <c r="J71" s="227">
        <v>428</v>
      </c>
      <c r="K71" s="227">
        <v>583</v>
      </c>
      <c r="L71" s="227">
        <v>669</v>
      </c>
      <c r="M71" s="865">
        <v>1415</v>
      </c>
      <c r="N71" s="1300"/>
      <c r="O71" s="256" t="s">
        <v>449</v>
      </c>
      <c r="P71" s="270">
        <v>1959</v>
      </c>
      <c r="Q71" s="227">
        <v>672</v>
      </c>
      <c r="R71" s="227">
        <v>1981</v>
      </c>
      <c r="S71" s="227">
        <v>1991</v>
      </c>
      <c r="T71" s="227">
        <v>213</v>
      </c>
      <c r="U71" s="227">
        <v>481</v>
      </c>
      <c r="V71" s="227">
        <v>3923</v>
      </c>
      <c r="W71" s="227">
        <v>6879</v>
      </c>
      <c r="X71" s="227">
        <v>37</v>
      </c>
      <c r="Y71" s="865">
        <v>60</v>
      </c>
      <c r="Z71" s="1300"/>
      <c r="AA71" s="256" t="s">
        <v>449</v>
      </c>
      <c r="AB71" s="270">
        <v>2784</v>
      </c>
      <c r="AC71" s="227">
        <v>3090</v>
      </c>
      <c r="AD71" s="227">
        <v>10352</v>
      </c>
      <c r="AE71" s="227">
        <v>1480</v>
      </c>
      <c r="AF71" s="227">
        <v>3484</v>
      </c>
      <c r="AG71" s="227">
        <v>2587</v>
      </c>
      <c r="AH71" s="227">
        <v>7966</v>
      </c>
      <c r="AI71" s="227">
        <v>11065</v>
      </c>
      <c r="AJ71" s="227">
        <v>196</v>
      </c>
      <c r="AK71" s="865">
        <v>186</v>
      </c>
      <c r="AL71" s="1300"/>
      <c r="AM71" s="256" t="s">
        <v>449</v>
      </c>
      <c r="AN71" s="270">
        <v>43</v>
      </c>
      <c r="AO71" s="227">
        <v>63</v>
      </c>
      <c r="AP71" s="227">
        <v>3451</v>
      </c>
      <c r="AQ71" s="227">
        <v>2259</v>
      </c>
      <c r="AR71" s="227">
        <v>86</v>
      </c>
      <c r="AS71" s="227">
        <v>1234</v>
      </c>
      <c r="AT71" s="227">
        <v>994</v>
      </c>
      <c r="AU71" s="227">
        <v>1821</v>
      </c>
      <c r="AV71" s="227">
        <v>759</v>
      </c>
      <c r="AW71" s="865">
        <v>656</v>
      </c>
      <c r="AX71" s="1300"/>
      <c r="AY71" s="256" t="s">
        <v>449</v>
      </c>
      <c r="AZ71" s="227">
        <v>47</v>
      </c>
      <c r="BA71" s="227">
        <v>23</v>
      </c>
      <c r="BB71" s="227">
        <v>4</v>
      </c>
      <c r="BC71" s="227">
        <v>38</v>
      </c>
      <c r="BD71" s="227">
        <v>1107</v>
      </c>
      <c r="BE71" s="227">
        <v>12</v>
      </c>
      <c r="BF71" s="257">
        <v>2</v>
      </c>
      <c r="BG71" s="257">
        <v>0</v>
      </c>
      <c r="BH71" s="817">
        <v>77788</v>
      </c>
      <c r="BI71" s="410"/>
    </row>
    <row r="72" spans="1:61">
      <c r="A72" s="1"/>
      <c r="B72" s="1300"/>
      <c r="C72" s="256" t="s">
        <v>450</v>
      </c>
      <c r="D72" s="270">
        <v>23</v>
      </c>
      <c r="E72" s="227">
        <v>0</v>
      </c>
      <c r="F72" s="227">
        <v>0</v>
      </c>
      <c r="G72" s="227">
        <v>0</v>
      </c>
      <c r="H72" s="227">
        <v>0</v>
      </c>
      <c r="I72" s="227">
        <v>0</v>
      </c>
      <c r="J72" s="227">
        <v>0</v>
      </c>
      <c r="K72" s="227">
        <v>0</v>
      </c>
      <c r="L72" s="227">
        <v>4</v>
      </c>
      <c r="M72" s="865">
        <v>0</v>
      </c>
      <c r="N72" s="1300"/>
      <c r="O72" s="256" t="s">
        <v>450</v>
      </c>
      <c r="P72" s="270">
        <v>2</v>
      </c>
      <c r="Q72" s="227">
        <v>34</v>
      </c>
      <c r="R72" s="227">
        <v>0</v>
      </c>
      <c r="S72" s="227">
        <v>40</v>
      </c>
      <c r="T72" s="227">
        <v>0</v>
      </c>
      <c r="U72" s="227">
        <v>0</v>
      </c>
      <c r="V72" s="227">
        <v>0</v>
      </c>
      <c r="W72" s="227">
        <v>0</v>
      </c>
      <c r="X72" s="227">
        <v>0</v>
      </c>
      <c r="Y72" s="865">
        <v>0</v>
      </c>
      <c r="Z72" s="1300"/>
      <c r="AA72" s="256" t="s">
        <v>450</v>
      </c>
      <c r="AB72" s="270">
        <v>1</v>
      </c>
      <c r="AC72" s="227">
        <v>20</v>
      </c>
      <c r="AD72" s="227">
        <v>6</v>
      </c>
      <c r="AE72" s="227">
        <v>26</v>
      </c>
      <c r="AF72" s="227">
        <v>0</v>
      </c>
      <c r="AG72" s="227">
        <v>0</v>
      </c>
      <c r="AH72" s="227">
        <v>48</v>
      </c>
      <c r="AI72" s="227">
        <v>77</v>
      </c>
      <c r="AJ72" s="227">
        <v>17</v>
      </c>
      <c r="AK72" s="865">
        <v>0</v>
      </c>
      <c r="AL72" s="1300"/>
      <c r="AM72" s="256" t="s">
        <v>450</v>
      </c>
      <c r="AN72" s="270">
        <v>0</v>
      </c>
      <c r="AO72" s="227">
        <v>0</v>
      </c>
      <c r="AP72" s="227">
        <v>197</v>
      </c>
      <c r="AQ72" s="227">
        <v>6</v>
      </c>
      <c r="AR72" s="227">
        <v>0</v>
      </c>
      <c r="AS72" s="227">
        <v>0</v>
      </c>
      <c r="AT72" s="227">
        <v>0</v>
      </c>
      <c r="AU72" s="227">
        <v>0</v>
      </c>
      <c r="AV72" s="227">
        <v>0</v>
      </c>
      <c r="AW72" s="865">
        <v>58</v>
      </c>
      <c r="AX72" s="1300"/>
      <c r="AY72" s="256" t="s">
        <v>450</v>
      </c>
      <c r="AZ72" s="227">
        <v>0</v>
      </c>
      <c r="BA72" s="227">
        <v>0</v>
      </c>
      <c r="BB72" s="227">
        <v>5</v>
      </c>
      <c r="BC72" s="227">
        <v>0</v>
      </c>
      <c r="BD72" s="227">
        <v>0</v>
      </c>
      <c r="BE72" s="227">
        <v>0</v>
      </c>
      <c r="BF72" s="257">
        <v>15</v>
      </c>
      <c r="BG72" s="257">
        <v>0</v>
      </c>
      <c r="BH72" s="817">
        <v>579</v>
      </c>
      <c r="BI72" s="410"/>
    </row>
    <row r="73" spans="1:61">
      <c r="A73" s="1"/>
      <c r="B73" s="1300"/>
      <c r="C73" s="256" t="s">
        <v>451</v>
      </c>
      <c r="D73" s="270">
        <v>1516</v>
      </c>
      <c r="E73" s="227">
        <v>358</v>
      </c>
      <c r="F73" s="227">
        <v>46</v>
      </c>
      <c r="G73" s="227">
        <v>144</v>
      </c>
      <c r="H73" s="227">
        <v>96</v>
      </c>
      <c r="I73" s="227">
        <v>441</v>
      </c>
      <c r="J73" s="227">
        <v>55</v>
      </c>
      <c r="K73" s="227">
        <v>3151</v>
      </c>
      <c r="L73" s="227">
        <v>1429</v>
      </c>
      <c r="M73" s="865">
        <v>2896</v>
      </c>
      <c r="N73" s="1300"/>
      <c r="O73" s="256" t="s">
        <v>451</v>
      </c>
      <c r="P73" s="270">
        <v>5851</v>
      </c>
      <c r="Q73" s="227">
        <v>5360</v>
      </c>
      <c r="R73" s="227">
        <v>10246</v>
      </c>
      <c r="S73" s="227">
        <v>13323</v>
      </c>
      <c r="T73" s="227">
        <v>2057</v>
      </c>
      <c r="U73" s="227">
        <v>257</v>
      </c>
      <c r="V73" s="227">
        <v>267</v>
      </c>
      <c r="W73" s="227">
        <v>54</v>
      </c>
      <c r="X73" s="227">
        <v>1818</v>
      </c>
      <c r="Y73" s="865">
        <v>3076</v>
      </c>
      <c r="Z73" s="1300"/>
      <c r="AA73" s="256" t="s">
        <v>451</v>
      </c>
      <c r="AB73" s="270">
        <v>3213</v>
      </c>
      <c r="AC73" s="227">
        <v>3053</v>
      </c>
      <c r="AD73" s="227">
        <v>10750</v>
      </c>
      <c r="AE73" s="227">
        <v>1667</v>
      </c>
      <c r="AF73" s="227">
        <v>343</v>
      </c>
      <c r="AG73" s="227">
        <v>6080</v>
      </c>
      <c r="AH73" s="227">
        <v>5389</v>
      </c>
      <c r="AI73" s="227">
        <v>10171</v>
      </c>
      <c r="AJ73" s="227">
        <v>619</v>
      </c>
      <c r="AK73" s="865">
        <v>38</v>
      </c>
      <c r="AL73" s="1300"/>
      <c r="AM73" s="256" t="s">
        <v>451</v>
      </c>
      <c r="AN73" s="270">
        <v>160</v>
      </c>
      <c r="AO73" s="227">
        <v>800</v>
      </c>
      <c r="AP73" s="227">
        <v>201</v>
      </c>
      <c r="AQ73" s="227">
        <v>2269</v>
      </c>
      <c r="AR73" s="227">
        <v>1019</v>
      </c>
      <c r="AS73" s="227">
        <v>208</v>
      </c>
      <c r="AT73" s="227">
        <v>2011</v>
      </c>
      <c r="AU73" s="227">
        <v>1184</v>
      </c>
      <c r="AV73" s="227">
        <v>339</v>
      </c>
      <c r="AW73" s="865">
        <v>3406</v>
      </c>
      <c r="AX73" s="1300"/>
      <c r="AY73" s="256" t="s">
        <v>451</v>
      </c>
      <c r="AZ73" s="227">
        <v>614</v>
      </c>
      <c r="BA73" s="227">
        <v>505</v>
      </c>
      <c r="BB73" s="227">
        <v>924</v>
      </c>
      <c r="BC73" s="227">
        <v>232</v>
      </c>
      <c r="BD73" s="227">
        <v>81</v>
      </c>
      <c r="BE73" s="227">
        <v>866</v>
      </c>
      <c r="BF73" s="257">
        <v>33</v>
      </c>
      <c r="BG73" s="257">
        <v>0</v>
      </c>
      <c r="BH73" s="817">
        <v>108616</v>
      </c>
      <c r="BI73" s="410"/>
    </row>
    <row r="74" spans="1:61">
      <c r="A74" s="1"/>
      <c r="B74" s="1300"/>
      <c r="C74" s="256" t="s">
        <v>452</v>
      </c>
      <c r="D74" s="270">
        <v>229</v>
      </c>
      <c r="E74" s="227">
        <v>200</v>
      </c>
      <c r="F74" s="227">
        <v>7</v>
      </c>
      <c r="G74" s="227">
        <v>19</v>
      </c>
      <c r="H74" s="227">
        <v>35</v>
      </c>
      <c r="I74" s="227">
        <v>292</v>
      </c>
      <c r="J74" s="227">
        <v>72</v>
      </c>
      <c r="K74" s="227">
        <v>249</v>
      </c>
      <c r="L74" s="227">
        <v>445</v>
      </c>
      <c r="M74" s="865">
        <v>930</v>
      </c>
      <c r="N74" s="1300"/>
      <c r="O74" s="256" t="s">
        <v>452</v>
      </c>
      <c r="P74" s="270">
        <v>468</v>
      </c>
      <c r="Q74" s="227">
        <v>380</v>
      </c>
      <c r="R74" s="227">
        <v>1435</v>
      </c>
      <c r="S74" s="227">
        <v>1356</v>
      </c>
      <c r="T74" s="227">
        <v>646</v>
      </c>
      <c r="U74" s="227">
        <v>152</v>
      </c>
      <c r="V74" s="227">
        <v>67</v>
      </c>
      <c r="W74" s="227">
        <v>40</v>
      </c>
      <c r="X74" s="227">
        <v>182</v>
      </c>
      <c r="Y74" s="865">
        <v>484</v>
      </c>
      <c r="Z74" s="1300"/>
      <c r="AA74" s="256" t="s">
        <v>452</v>
      </c>
      <c r="AB74" s="270">
        <v>440</v>
      </c>
      <c r="AC74" s="227">
        <v>829</v>
      </c>
      <c r="AD74" s="227">
        <v>1688</v>
      </c>
      <c r="AE74" s="227">
        <v>50</v>
      </c>
      <c r="AF74" s="227">
        <v>188</v>
      </c>
      <c r="AG74" s="227">
        <v>912</v>
      </c>
      <c r="AH74" s="227">
        <v>3803</v>
      </c>
      <c r="AI74" s="227">
        <v>3251</v>
      </c>
      <c r="AJ74" s="227">
        <v>233</v>
      </c>
      <c r="AK74" s="865">
        <v>43</v>
      </c>
      <c r="AL74" s="1300"/>
      <c r="AM74" s="256" t="s">
        <v>452</v>
      </c>
      <c r="AN74" s="270">
        <v>306</v>
      </c>
      <c r="AO74" s="227">
        <v>0</v>
      </c>
      <c r="AP74" s="227">
        <v>96</v>
      </c>
      <c r="AQ74" s="227">
        <v>227</v>
      </c>
      <c r="AR74" s="227">
        <v>514</v>
      </c>
      <c r="AS74" s="227">
        <v>384</v>
      </c>
      <c r="AT74" s="227">
        <v>6</v>
      </c>
      <c r="AU74" s="227">
        <v>73</v>
      </c>
      <c r="AV74" s="227">
        <v>20</v>
      </c>
      <c r="AW74" s="865">
        <v>10808</v>
      </c>
      <c r="AX74" s="1300"/>
      <c r="AY74" s="256" t="s">
        <v>452</v>
      </c>
      <c r="AZ74" s="227">
        <v>118</v>
      </c>
      <c r="BA74" s="227">
        <v>0</v>
      </c>
      <c r="BB74" s="227">
        <v>1859</v>
      </c>
      <c r="BC74" s="227">
        <v>2293</v>
      </c>
      <c r="BD74" s="227">
        <v>32</v>
      </c>
      <c r="BE74" s="227">
        <v>50</v>
      </c>
      <c r="BF74" s="257">
        <v>578</v>
      </c>
      <c r="BG74" s="257">
        <v>0</v>
      </c>
      <c r="BH74" s="817">
        <v>36489</v>
      </c>
      <c r="BI74" s="410"/>
    </row>
    <row r="75" spans="1:61">
      <c r="A75" s="1"/>
      <c r="B75" s="1300"/>
      <c r="C75" s="256" t="s">
        <v>453</v>
      </c>
      <c r="D75" s="270">
        <v>40</v>
      </c>
      <c r="E75" s="227">
        <v>0</v>
      </c>
      <c r="F75" s="227">
        <v>0</v>
      </c>
      <c r="G75" s="227">
        <v>0</v>
      </c>
      <c r="H75" s="227">
        <v>0</v>
      </c>
      <c r="I75" s="227">
        <v>0</v>
      </c>
      <c r="J75" s="227">
        <v>0</v>
      </c>
      <c r="K75" s="227">
        <v>0</v>
      </c>
      <c r="L75" s="227">
        <v>495</v>
      </c>
      <c r="M75" s="865">
        <v>0</v>
      </c>
      <c r="N75" s="1300"/>
      <c r="O75" s="256" t="s">
        <v>453</v>
      </c>
      <c r="P75" s="270">
        <v>0</v>
      </c>
      <c r="Q75" s="227">
        <v>0</v>
      </c>
      <c r="R75" s="227">
        <v>0</v>
      </c>
      <c r="S75" s="227">
        <v>168</v>
      </c>
      <c r="T75" s="227">
        <v>0</v>
      </c>
      <c r="U75" s="227">
        <v>0</v>
      </c>
      <c r="V75" s="227">
        <v>0</v>
      </c>
      <c r="W75" s="227">
        <v>0</v>
      </c>
      <c r="X75" s="227">
        <v>367</v>
      </c>
      <c r="Y75" s="865">
        <v>22</v>
      </c>
      <c r="Z75" s="1300"/>
      <c r="AA75" s="256" t="s">
        <v>453</v>
      </c>
      <c r="AB75" s="270">
        <v>0</v>
      </c>
      <c r="AC75" s="227">
        <v>192</v>
      </c>
      <c r="AD75" s="227">
        <v>0</v>
      </c>
      <c r="AE75" s="227">
        <v>0</v>
      </c>
      <c r="AF75" s="227">
        <v>0</v>
      </c>
      <c r="AG75" s="227">
        <v>0</v>
      </c>
      <c r="AH75" s="227">
        <v>0</v>
      </c>
      <c r="AI75" s="227">
        <v>52</v>
      </c>
      <c r="AJ75" s="227">
        <v>0</v>
      </c>
      <c r="AK75" s="865">
        <v>0</v>
      </c>
      <c r="AL75" s="1300"/>
      <c r="AM75" s="256" t="s">
        <v>453</v>
      </c>
      <c r="AN75" s="270">
        <v>0</v>
      </c>
      <c r="AO75" s="227">
        <v>0</v>
      </c>
      <c r="AP75" s="227">
        <v>0</v>
      </c>
      <c r="AQ75" s="227">
        <v>0</v>
      </c>
      <c r="AR75" s="227">
        <v>0</v>
      </c>
      <c r="AS75" s="227">
        <v>0</v>
      </c>
      <c r="AT75" s="227">
        <v>0</v>
      </c>
      <c r="AU75" s="227">
        <v>0</v>
      </c>
      <c r="AV75" s="227">
        <v>0</v>
      </c>
      <c r="AW75" s="865">
        <v>715</v>
      </c>
      <c r="AX75" s="1300"/>
      <c r="AY75" s="256" t="s">
        <v>453</v>
      </c>
      <c r="AZ75" s="227">
        <v>0</v>
      </c>
      <c r="BA75" s="227">
        <v>0</v>
      </c>
      <c r="BB75" s="227">
        <v>0</v>
      </c>
      <c r="BC75" s="227">
        <v>0</v>
      </c>
      <c r="BD75" s="227">
        <v>0</v>
      </c>
      <c r="BE75" s="227">
        <v>0</v>
      </c>
      <c r="BF75" s="257">
        <v>0</v>
      </c>
      <c r="BG75" s="257">
        <v>0</v>
      </c>
      <c r="BH75" s="817">
        <v>2051</v>
      </c>
      <c r="BI75" s="410"/>
    </row>
    <row r="76" spans="1:61">
      <c r="A76" s="1"/>
      <c r="B76" s="1300"/>
      <c r="C76" s="256" t="s">
        <v>454</v>
      </c>
      <c r="D76" s="270">
        <v>0</v>
      </c>
      <c r="E76" s="227">
        <v>0</v>
      </c>
      <c r="F76" s="227">
        <v>0</v>
      </c>
      <c r="G76" s="227">
        <v>0</v>
      </c>
      <c r="H76" s="227">
        <v>0</v>
      </c>
      <c r="I76" s="227">
        <v>0</v>
      </c>
      <c r="J76" s="227">
        <v>0</v>
      </c>
      <c r="K76" s="227">
        <v>0</v>
      </c>
      <c r="L76" s="227">
        <v>434</v>
      </c>
      <c r="M76" s="865">
        <v>0</v>
      </c>
      <c r="N76" s="1300"/>
      <c r="O76" s="256" t="s">
        <v>454</v>
      </c>
      <c r="P76" s="270">
        <v>0</v>
      </c>
      <c r="Q76" s="227">
        <v>25</v>
      </c>
      <c r="R76" s="227">
        <v>0</v>
      </c>
      <c r="S76" s="227">
        <v>0</v>
      </c>
      <c r="T76" s="227">
        <v>0</v>
      </c>
      <c r="U76" s="227">
        <v>0</v>
      </c>
      <c r="V76" s="227">
        <v>0</v>
      </c>
      <c r="W76" s="227">
        <v>0</v>
      </c>
      <c r="X76" s="227">
        <v>0</v>
      </c>
      <c r="Y76" s="865">
        <v>0</v>
      </c>
      <c r="Z76" s="1300"/>
      <c r="AA76" s="256" t="s">
        <v>454</v>
      </c>
      <c r="AB76" s="270">
        <v>0</v>
      </c>
      <c r="AC76" s="227">
        <v>21</v>
      </c>
      <c r="AD76" s="227">
        <v>0</v>
      </c>
      <c r="AE76" s="227">
        <v>0</v>
      </c>
      <c r="AF76" s="227">
        <v>0</v>
      </c>
      <c r="AG76" s="227">
        <v>1351</v>
      </c>
      <c r="AH76" s="227">
        <v>49</v>
      </c>
      <c r="AI76" s="227">
        <v>0</v>
      </c>
      <c r="AJ76" s="227">
        <v>0</v>
      </c>
      <c r="AK76" s="865">
        <v>0</v>
      </c>
      <c r="AL76" s="1300"/>
      <c r="AM76" s="256" t="s">
        <v>454</v>
      </c>
      <c r="AN76" s="270">
        <v>0</v>
      </c>
      <c r="AO76" s="227">
        <v>0</v>
      </c>
      <c r="AP76" s="227">
        <v>0</v>
      </c>
      <c r="AQ76" s="227">
        <v>0</v>
      </c>
      <c r="AR76" s="227">
        <v>0</v>
      </c>
      <c r="AS76" s="227">
        <v>0</v>
      </c>
      <c r="AT76" s="227">
        <v>0</v>
      </c>
      <c r="AU76" s="227">
        <v>0</v>
      </c>
      <c r="AV76" s="227">
        <v>0</v>
      </c>
      <c r="AW76" s="865">
        <v>36</v>
      </c>
      <c r="AX76" s="1300"/>
      <c r="AY76" s="256" t="s">
        <v>454</v>
      </c>
      <c r="AZ76" s="227">
        <v>0</v>
      </c>
      <c r="BA76" s="227">
        <v>0</v>
      </c>
      <c r="BB76" s="227">
        <v>0</v>
      </c>
      <c r="BC76" s="227">
        <v>0</v>
      </c>
      <c r="BD76" s="227">
        <v>0</v>
      </c>
      <c r="BE76" s="227">
        <v>0</v>
      </c>
      <c r="BF76" s="257">
        <v>0</v>
      </c>
      <c r="BG76" s="257">
        <v>0</v>
      </c>
      <c r="BH76" s="817">
        <v>1916</v>
      </c>
      <c r="BI76" s="410"/>
    </row>
    <row r="77" spans="1:61">
      <c r="A77" s="1"/>
      <c r="B77" s="1301"/>
      <c r="C77" s="230" t="s">
        <v>455</v>
      </c>
      <c r="D77" s="43">
        <v>0</v>
      </c>
      <c r="E77" s="222">
        <v>0</v>
      </c>
      <c r="F77" s="222">
        <v>0</v>
      </c>
      <c r="G77" s="222">
        <v>0</v>
      </c>
      <c r="H77" s="222">
        <v>0</v>
      </c>
      <c r="I77" s="222">
        <v>0</v>
      </c>
      <c r="J77" s="222">
        <v>0</v>
      </c>
      <c r="K77" s="222">
        <v>0</v>
      </c>
      <c r="L77" s="222">
        <v>0</v>
      </c>
      <c r="M77" s="866">
        <v>0</v>
      </c>
      <c r="N77" s="1301"/>
      <c r="O77" s="230" t="s">
        <v>455</v>
      </c>
      <c r="P77" s="43">
        <v>50</v>
      </c>
      <c r="Q77" s="222">
        <v>4</v>
      </c>
      <c r="R77" s="222">
        <v>400</v>
      </c>
      <c r="S77" s="222">
        <v>13</v>
      </c>
      <c r="T77" s="222">
        <v>0</v>
      </c>
      <c r="U77" s="222">
        <v>0</v>
      </c>
      <c r="V77" s="222">
        <v>0</v>
      </c>
      <c r="W77" s="222">
        <v>0</v>
      </c>
      <c r="X77" s="222">
        <v>0</v>
      </c>
      <c r="Y77" s="866">
        <v>0</v>
      </c>
      <c r="Z77" s="1301"/>
      <c r="AA77" s="230" t="s">
        <v>455</v>
      </c>
      <c r="AB77" s="43">
        <v>0</v>
      </c>
      <c r="AC77" s="222">
        <v>0</v>
      </c>
      <c r="AD77" s="222">
        <v>0</v>
      </c>
      <c r="AE77" s="222">
        <v>3</v>
      </c>
      <c r="AF77" s="222">
        <v>9</v>
      </c>
      <c r="AG77" s="222">
        <v>0</v>
      </c>
      <c r="AH77" s="222">
        <v>14</v>
      </c>
      <c r="AI77" s="222">
        <v>0</v>
      </c>
      <c r="AJ77" s="222">
        <v>0</v>
      </c>
      <c r="AK77" s="866">
        <v>0</v>
      </c>
      <c r="AL77" s="1301"/>
      <c r="AM77" s="230" t="s">
        <v>455</v>
      </c>
      <c r="AN77" s="43">
        <v>0</v>
      </c>
      <c r="AO77" s="222">
        <v>0</v>
      </c>
      <c r="AP77" s="222">
        <v>0</v>
      </c>
      <c r="AQ77" s="222">
        <v>0</v>
      </c>
      <c r="AR77" s="222">
        <v>0</v>
      </c>
      <c r="AS77" s="222">
        <v>0</v>
      </c>
      <c r="AT77" s="222">
        <v>0</v>
      </c>
      <c r="AU77" s="222">
        <v>0</v>
      </c>
      <c r="AV77" s="222">
        <v>0</v>
      </c>
      <c r="AW77" s="866">
        <v>1</v>
      </c>
      <c r="AX77" s="1301"/>
      <c r="AY77" s="230" t="s">
        <v>455</v>
      </c>
      <c r="AZ77" s="222">
        <v>0</v>
      </c>
      <c r="BA77" s="222">
        <v>0</v>
      </c>
      <c r="BB77" s="222">
        <v>0</v>
      </c>
      <c r="BC77" s="222">
        <v>0</v>
      </c>
      <c r="BD77" s="222">
        <v>0</v>
      </c>
      <c r="BE77" s="222">
        <v>0</v>
      </c>
      <c r="BF77" s="146">
        <v>9</v>
      </c>
      <c r="BG77" s="146">
        <v>0</v>
      </c>
      <c r="BH77" s="407">
        <v>503</v>
      </c>
      <c r="BI77" s="410"/>
    </row>
    <row r="78" spans="1:61" ht="13.5" customHeight="1">
      <c r="A78" s="1"/>
      <c r="B78" s="1317" t="s">
        <v>456</v>
      </c>
      <c r="C78" s="260" t="s">
        <v>456</v>
      </c>
      <c r="D78" s="273">
        <v>3331</v>
      </c>
      <c r="E78" s="173">
        <v>780</v>
      </c>
      <c r="F78" s="173">
        <v>884</v>
      </c>
      <c r="G78" s="173">
        <v>9823</v>
      </c>
      <c r="H78" s="173">
        <v>4320</v>
      </c>
      <c r="I78" s="173">
        <v>8077</v>
      </c>
      <c r="J78" s="173">
        <v>48175</v>
      </c>
      <c r="K78" s="173">
        <v>7354</v>
      </c>
      <c r="L78" s="173">
        <v>10117</v>
      </c>
      <c r="M78" s="867">
        <v>5771</v>
      </c>
      <c r="N78" s="1317" t="s">
        <v>456</v>
      </c>
      <c r="O78" s="260" t="s">
        <v>456</v>
      </c>
      <c r="P78" s="273">
        <v>17625</v>
      </c>
      <c r="Q78" s="173">
        <v>15177</v>
      </c>
      <c r="R78" s="173">
        <v>15710</v>
      </c>
      <c r="S78" s="173">
        <v>15514</v>
      </c>
      <c r="T78" s="173">
        <v>4233</v>
      </c>
      <c r="U78" s="173">
        <v>3225</v>
      </c>
      <c r="V78" s="173">
        <v>1169</v>
      </c>
      <c r="W78" s="173">
        <v>784</v>
      </c>
      <c r="X78" s="173">
        <v>855</v>
      </c>
      <c r="Y78" s="867">
        <v>1234</v>
      </c>
      <c r="Z78" s="1317" t="s">
        <v>456</v>
      </c>
      <c r="AA78" s="260" t="s">
        <v>456</v>
      </c>
      <c r="AB78" s="273">
        <v>5316</v>
      </c>
      <c r="AC78" s="173">
        <v>39086</v>
      </c>
      <c r="AD78" s="173">
        <v>89059</v>
      </c>
      <c r="AE78" s="173">
        <v>22345</v>
      </c>
      <c r="AF78" s="173">
        <v>13278</v>
      </c>
      <c r="AG78" s="173">
        <v>4277</v>
      </c>
      <c r="AH78" s="173">
        <v>25691</v>
      </c>
      <c r="AI78" s="173">
        <v>57405</v>
      </c>
      <c r="AJ78" s="173">
        <v>4332</v>
      </c>
      <c r="AK78" s="867">
        <v>1905</v>
      </c>
      <c r="AL78" s="1317" t="s">
        <v>456</v>
      </c>
      <c r="AM78" s="260" t="s">
        <v>456</v>
      </c>
      <c r="AN78" s="273">
        <v>3183</v>
      </c>
      <c r="AO78" s="173">
        <v>699</v>
      </c>
      <c r="AP78" s="173">
        <v>2096</v>
      </c>
      <c r="AQ78" s="173">
        <v>14101</v>
      </c>
      <c r="AR78" s="173">
        <v>60714</v>
      </c>
      <c r="AS78" s="173">
        <v>4153</v>
      </c>
      <c r="AT78" s="173">
        <v>22400</v>
      </c>
      <c r="AU78" s="173">
        <v>6032</v>
      </c>
      <c r="AV78" s="173">
        <v>54</v>
      </c>
      <c r="AW78" s="867">
        <v>96186</v>
      </c>
      <c r="AX78" s="1317" t="s">
        <v>456</v>
      </c>
      <c r="AY78" s="260" t="s">
        <v>456</v>
      </c>
      <c r="AZ78" s="173">
        <v>8752</v>
      </c>
      <c r="BA78" s="173">
        <v>554</v>
      </c>
      <c r="BB78" s="173">
        <v>727</v>
      </c>
      <c r="BC78" s="173">
        <v>208</v>
      </c>
      <c r="BD78" s="173">
        <v>48521</v>
      </c>
      <c r="BE78" s="173">
        <v>539</v>
      </c>
      <c r="BF78" s="198">
        <v>114</v>
      </c>
      <c r="BG78" s="198">
        <v>0</v>
      </c>
      <c r="BH78" s="868">
        <v>705885</v>
      </c>
      <c r="BI78" s="410"/>
    </row>
    <row r="79" spans="1:61">
      <c r="A79" s="1"/>
      <c r="B79" s="1300"/>
      <c r="C79" s="254" t="s">
        <v>457</v>
      </c>
      <c r="D79" s="26">
        <v>0</v>
      </c>
      <c r="E79" s="160">
        <v>1</v>
      </c>
      <c r="F79" s="160">
        <v>0</v>
      </c>
      <c r="G79" s="160">
        <v>0</v>
      </c>
      <c r="H79" s="160">
        <v>0</v>
      </c>
      <c r="I79" s="160">
        <v>0</v>
      </c>
      <c r="J79" s="160">
        <v>0</v>
      </c>
      <c r="K79" s="160">
        <v>40</v>
      </c>
      <c r="L79" s="160">
        <v>26</v>
      </c>
      <c r="M79" s="864">
        <v>51</v>
      </c>
      <c r="N79" s="1300"/>
      <c r="O79" s="254" t="s">
        <v>457</v>
      </c>
      <c r="P79" s="26">
        <v>252</v>
      </c>
      <c r="Q79" s="160">
        <v>276</v>
      </c>
      <c r="R79" s="160">
        <v>1034</v>
      </c>
      <c r="S79" s="160">
        <v>263</v>
      </c>
      <c r="T79" s="160">
        <v>0</v>
      </c>
      <c r="U79" s="160">
        <v>0</v>
      </c>
      <c r="V79" s="160">
        <v>0</v>
      </c>
      <c r="W79" s="160">
        <v>0</v>
      </c>
      <c r="X79" s="160">
        <v>0</v>
      </c>
      <c r="Y79" s="864">
        <v>5</v>
      </c>
      <c r="Z79" s="1300"/>
      <c r="AA79" s="254" t="s">
        <v>457</v>
      </c>
      <c r="AB79" s="26">
        <v>4</v>
      </c>
      <c r="AC79" s="160">
        <v>1227</v>
      </c>
      <c r="AD79" s="160">
        <v>158</v>
      </c>
      <c r="AE79" s="160">
        <v>10</v>
      </c>
      <c r="AF79" s="160">
        <v>0</v>
      </c>
      <c r="AG79" s="160">
        <v>4</v>
      </c>
      <c r="AH79" s="160">
        <v>219</v>
      </c>
      <c r="AI79" s="160">
        <v>28</v>
      </c>
      <c r="AJ79" s="160">
        <v>3</v>
      </c>
      <c r="AK79" s="864">
        <v>1</v>
      </c>
      <c r="AL79" s="1300"/>
      <c r="AM79" s="254" t="s">
        <v>457</v>
      </c>
      <c r="AN79" s="26">
        <v>1</v>
      </c>
      <c r="AO79" s="160">
        <v>7</v>
      </c>
      <c r="AP79" s="160">
        <v>8</v>
      </c>
      <c r="AQ79" s="160">
        <v>0</v>
      </c>
      <c r="AR79" s="160">
        <v>0</v>
      </c>
      <c r="AS79" s="160">
        <v>0</v>
      </c>
      <c r="AT79" s="160">
        <v>5</v>
      </c>
      <c r="AU79" s="160">
        <v>0</v>
      </c>
      <c r="AV79" s="160">
        <v>0</v>
      </c>
      <c r="AW79" s="864">
        <v>55</v>
      </c>
      <c r="AX79" s="1300"/>
      <c r="AY79" s="254" t="s">
        <v>457</v>
      </c>
      <c r="AZ79" s="160">
        <v>0</v>
      </c>
      <c r="BA79" s="160">
        <v>0</v>
      </c>
      <c r="BB79" s="160">
        <v>0</v>
      </c>
      <c r="BC79" s="160">
        <v>0</v>
      </c>
      <c r="BD79" s="160">
        <v>0</v>
      </c>
      <c r="BE79" s="160">
        <v>0</v>
      </c>
      <c r="BF79" s="142">
        <v>0</v>
      </c>
      <c r="BG79" s="142">
        <v>0</v>
      </c>
      <c r="BH79" s="405">
        <v>3678</v>
      </c>
      <c r="BI79" s="410"/>
    </row>
    <row r="80" spans="1:61">
      <c r="A80" s="1"/>
      <c r="B80" s="1300"/>
      <c r="C80" s="256" t="s">
        <v>458</v>
      </c>
      <c r="D80" s="270">
        <v>1077</v>
      </c>
      <c r="E80" s="227">
        <v>80</v>
      </c>
      <c r="F80" s="227">
        <v>471</v>
      </c>
      <c r="G80" s="227">
        <v>293</v>
      </c>
      <c r="H80" s="227">
        <v>22</v>
      </c>
      <c r="I80" s="227">
        <v>17</v>
      </c>
      <c r="J80" s="227">
        <v>245</v>
      </c>
      <c r="K80" s="227">
        <v>3457</v>
      </c>
      <c r="L80" s="227">
        <v>163</v>
      </c>
      <c r="M80" s="865">
        <v>281</v>
      </c>
      <c r="N80" s="1300"/>
      <c r="O80" s="256" t="s">
        <v>458</v>
      </c>
      <c r="P80" s="270">
        <v>5808</v>
      </c>
      <c r="Q80" s="227">
        <v>3385</v>
      </c>
      <c r="R80" s="227">
        <v>995</v>
      </c>
      <c r="S80" s="227">
        <v>3115</v>
      </c>
      <c r="T80" s="227">
        <v>42</v>
      </c>
      <c r="U80" s="227">
        <v>16</v>
      </c>
      <c r="V80" s="227">
        <v>474</v>
      </c>
      <c r="W80" s="227">
        <v>52</v>
      </c>
      <c r="X80" s="227">
        <v>0</v>
      </c>
      <c r="Y80" s="865">
        <v>22</v>
      </c>
      <c r="Z80" s="1300"/>
      <c r="AA80" s="256" t="s">
        <v>458</v>
      </c>
      <c r="AB80" s="270">
        <v>909</v>
      </c>
      <c r="AC80" s="227">
        <v>3099</v>
      </c>
      <c r="AD80" s="227">
        <v>6665</v>
      </c>
      <c r="AE80" s="227">
        <v>86</v>
      </c>
      <c r="AF80" s="227">
        <v>584</v>
      </c>
      <c r="AG80" s="227">
        <v>125</v>
      </c>
      <c r="AH80" s="227">
        <v>7018</v>
      </c>
      <c r="AI80" s="227">
        <v>4620</v>
      </c>
      <c r="AJ80" s="227">
        <v>1164</v>
      </c>
      <c r="AK80" s="865">
        <v>217</v>
      </c>
      <c r="AL80" s="1300"/>
      <c r="AM80" s="256" t="s">
        <v>458</v>
      </c>
      <c r="AN80" s="270">
        <v>8</v>
      </c>
      <c r="AO80" s="227">
        <v>50</v>
      </c>
      <c r="AP80" s="227">
        <v>84</v>
      </c>
      <c r="AQ80" s="227">
        <v>1680</v>
      </c>
      <c r="AR80" s="227">
        <v>34</v>
      </c>
      <c r="AS80" s="227">
        <v>11</v>
      </c>
      <c r="AT80" s="227">
        <v>311</v>
      </c>
      <c r="AU80" s="227">
        <v>771</v>
      </c>
      <c r="AV80" s="227">
        <v>38</v>
      </c>
      <c r="AW80" s="865">
        <v>2146</v>
      </c>
      <c r="AX80" s="1300"/>
      <c r="AY80" s="256" t="s">
        <v>458</v>
      </c>
      <c r="AZ80" s="227">
        <v>97</v>
      </c>
      <c r="BA80" s="227">
        <v>46</v>
      </c>
      <c r="BB80" s="227">
        <v>138</v>
      </c>
      <c r="BC80" s="227">
        <v>74</v>
      </c>
      <c r="BD80" s="227">
        <v>146</v>
      </c>
      <c r="BE80" s="227">
        <v>312</v>
      </c>
      <c r="BF80" s="257">
        <v>80</v>
      </c>
      <c r="BG80" s="257">
        <v>0</v>
      </c>
      <c r="BH80" s="817">
        <v>50528</v>
      </c>
      <c r="BI80" s="410"/>
    </row>
    <row r="81" spans="1:61">
      <c r="A81" s="1"/>
      <c r="B81" s="1300"/>
      <c r="C81" s="256" t="s">
        <v>459</v>
      </c>
      <c r="D81" s="270">
        <v>143</v>
      </c>
      <c r="E81" s="227">
        <v>533</v>
      </c>
      <c r="F81" s="227">
        <v>15</v>
      </c>
      <c r="G81" s="227">
        <v>27</v>
      </c>
      <c r="H81" s="227">
        <v>0</v>
      </c>
      <c r="I81" s="227">
        <v>3</v>
      </c>
      <c r="J81" s="227">
        <v>602</v>
      </c>
      <c r="K81" s="227">
        <v>888</v>
      </c>
      <c r="L81" s="227">
        <v>1051</v>
      </c>
      <c r="M81" s="865">
        <v>1345</v>
      </c>
      <c r="N81" s="1300"/>
      <c r="O81" s="256" t="s">
        <v>459</v>
      </c>
      <c r="P81" s="270">
        <v>3873</v>
      </c>
      <c r="Q81" s="227">
        <v>2852</v>
      </c>
      <c r="R81" s="227">
        <v>1249</v>
      </c>
      <c r="S81" s="227">
        <v>1641</v>
      </c>
      <c r="T81" s="227">
        <v>113</v>
      </c>
      <c r="U81" s="227">
        <v>32</v>
      </c>
      <c r="V81" s="227">
        <v>110</v>
      </c>
      <c r="W81" s="227">
        <v>51</v>
      </c>
      <c r="X81" s="227">
        <v>138</v>
      </c>
      <c r="Y81" s="865">
        <v>153</v>
      </c>
      <c r="Z81" s="1300"/>
      <c r="AA81" s="256" t="s">
        <v>459</v>
      </c>
      <c r="AB81" s="270">
        <v>155</v>
      </c>
      <c r="AC81" s="227">
        <v>12228</v>
      </c>
      <c r="AD81" s="227">
        <v>4154</v>
      </c>
      <c r="AE81" s="227">
        <v>888</v>
      </c>
      <c r="AF81" s="227">
        <v>683</v>
      </c>
      <c r="AG81" s="227">
        <v>1674</v>
      </c>
      <c r="AH81" s="227">
        <v>3895</v>
      </c>
      <c r="AI81" s="227">
        <v>1397</v>
      </c>
      <c r="AJ81" s="227">
        <v>101</v>
      </c>
      <c r="AK81" s="865">
        <v>13</v>
      </c>
      <c r="AL81" s="1300"/>
      <c r="AM81" s="256" t="s">
        <v>459</v>
      </c>
      <c r="AN81" s="270">
        <v>27</v>
      </c>
      <c r="AO81" s="227">
        <v>355</v>
      </c>
      <c r="AP81" s="227">
        <v>488</v>
      </c>
      <c r="AQ81" s="227">
        <v>533</v>
      </c>
      <c r="AR81" s="227">
        <v>210</v>
      </c>
      <c r="AS81" s="227">
        <v>0</v>
      </c>
      <c r="AT81" s="227">
        <v>21</v>
      </c>
      <c r="AU81" s="227">
        <v>410</v>
      </c>
      <c r="AV81" s="227">
        <v>4</v>
      </c>
      <c r="AW81" s="865">
        <v>334</v>
      </c>
      <c r="AX81" s="1300"/>
      <c r="AY81" s="256" t="s">
        <v>459</v>
      </c>
      <c r="AZ81" s="227">
        <v>2</v>
      </c>
      <c r="BA81" s="227">
        <v>42</v>
      </c>
      <c r="BB81" s="227">
        <v>10</v>
      </c>
      <c r="BC81" s="227">
        <v>1</v>
      </c>
      <c r="BD81" s="227">
        <v>31</v>
      </c>
      <c r="BE81" s="227">
        <v>158</v>
      </c>
      <c r="BF81" s="257">
        <v>0</v>
      </c>
      <c r="BG81" s="257">
        <v>0</v>
      </c>
      <c r="BH81" s="817">
        <v>42633</v>
      </c>
      <c r="BI81" s="410"/>
    </row>
    <row r="82" spans="1:61">
      <c r="A82" s="1"/>
      <c r="B82" s="1300"/>
      <c r="C82" s="256" t="s">
        <v>460</v>
      </c>
      <c r="D82" s="270">
        <v>35</v>
      </c>
      <c r="E82" s="227">
        <v>0</v>
      </c>
      <c r="F82" s="227">
        <v>12</v>
      </c>
      <c r="G82" s="227">
        <v>41</v>
      </c>
      <c r="H82" s="227">
        <v>0</v>
      </c>
      <c r="I82" s="227">
        <v>44</v>
      </c>
      <c r="J82" s="227">
        <v>4096</v>
      </c>
      <c r="K82" s="227">
        <v>394</v>
      </c>
      <c r="L82" s="227">
        <v>98</v>
      </c>
      <c r="M82" s="865">
        <v>830</v>
      </c>
      <c r="N82" s="1300"/>
      <c r="O82" s="256" t="s">
        <v>460</v>
      </c>
      <c r="P82" s="270">
        <v>742</v>
      </c>
      <c r="Q82" s="227">
        <v>2938</v>
      </c>
      <c r="R82" s="227">
        <v>1655</v>
      </c>
      <c r="S82" s="227">
        <v>4110</v>
      </c>
      <c r="T82" s="227">
        <v>2020</v>
      </c>
      <c r="U82" s="227">
        <v>83</v>
      </c>
      <c r="V82" s="227">
        <v>75</v>
      </c>
      <c r="W82" s="227">
        <v>138</v>
      </c>
      <c r="X82" s="227">
        <v>26</v>
      </c>
      <c r="Y82" s="865">
        <v>152</v>
      </c>
      <c r="Z82" s="1300"/>
      <c r="AA82" s="256" t="s">
        <v>460</v>
      </c>
      <c r="AB82" s="270">
        <v>724</v>
      </c>
      <c r="AC82" s="227">
        <v>1383</v>
      </c>
      <c r="AD82" s="227">
        <v>20025</v>
      </c>
      <c r="AE82" s="227">
        <v>1789</v>
      </c>
      <c r="AF82" s="227">
        <v>570</v>
      </c>
      <c r="AG82" s="227">
        <v>196</v>
      </c>
      <c r="AH82" s="227">
        <v>5605</v>
      </c>
      <c r="AI82" s="227">
        <v>1075</v>
      </c>
      <c r="AJ82" s="227">
        <v>639</v>
      </c>
      <c r="AK82" s="865">
        <v>380</v>
      </c>
      <c r="AL82" s="1300"/>
      <c r="AM82" s="256" t="s">
        <v>460</v>
      </c>
      <c r="AN82" s="270">
        <v>0</v>
      </c>
      <c r="AO82" s="227">
        <v>0</v>
      </c>
      <c r="AP82" s="227">
        <v>59</v>
      </c>
      <c r="AQ82" s="227">
        <v>2418</v>
      </c>
      <c r="AR82" s="227">
        <v>12</v>
      </c>
      <c r="AS82" s="227">
        <v>77</v>
      </c>
      <c r="AT82" s="227">
        <v>25</v>
      </c>
      <c r="AU82" s="227">
        <v>0</v>
      </c>
      <c r="AV82" s="227">
        <v>0</v>
      </c>
      <c r="AW82" s="865">
        <v>1227</v>
      </c>
      <c r="AX82" s="1300"/>
      <c r="AY82" s="256" t="s">
        <v>460</v>
      </c>
      <c r="AZ82" s="227">
        <v>79</v>
      </c>
      <c r="BA82" s="227">
        <v>124</v>
      </c>
      <c r="BB82" s="227">
        <v>29</v>
      </c>
      <c r="BC82" s="227">
        <v>100</v>
      </c>
      <c r="BD82" s="227">
        <v>184</v>
      </c>
      <c r="BE82" s="227">
        <v>29</v>
      </c>
      <c r="BF82" s="257">
        <v>26</v>
      </c>
      <c r="BG82" s="257">
        <v>0</v>
      </c>
      <c r="BH82" s="817">
        <v>54264</v>
      </c>
      <c r="BI82" s="410"/>
    </row>
    <row r="83" spans="1:61">
      <c r="A83" s="1"/>
      <c r="B83" s="1300"/>
      <c r="C83" s="256" t="s">
        <v>461</v>
      </c>
      <c r="D83" s="270">
        <v>24</v>
      </c>
      <c r="E83" s="227">
        <v>13</v>
      </c>
      <c r="F83" s="227">
        <v>102</v>
      </c>
      <c r="G83" s="227">
        <v>9</v>
      </c>
      <c r="H83" s="227">
        <v>75</v>
      </c>
      <c r="I83" s="227">
        <v>149</v>
      </c>
      <c r="J83" s="227">
        <v>503</v>
      </c>
      <c r="K83" s="227">
        <v>252</v>
      </c>
      <c r="L83" s="227">
        <v>477</v>
      </c>
      <c r="M83" s="865">
        <v>1316</v>
      </c>
      <c r="N83" s="1300"/>
      <c r="O83" s="256" t="s">
        <v>461</v>
      </c>
      <c r="P83" s="270">
        <v>699</v>
      </c>
      <c r="Q83" s="227">
        <v>3551</v>
      </c>
      <c r="R83" s="227">
        <v>1042</v>
      </c>
      <c r="S83" s="227">
        <v>2136</v>
      </c>
      <c r="T83" s="227">
        <v>505</v>
      </c>
      <c r="U83" s="227">
        <v>1825</v>
      </c>
      <c r="V83" s="227">
        <v>155</v>
      </c>
      <c r="W83" s="227">
        <v>76</v>
      </c>
      <c r="X83" s="227">
        <v>552</v>
      </c>
      <c r="Y83" s="865">
        <v>96</v>
      </c>
      <c r="Z83" s="1300"/>
      <c r="AA83" s="256" t="s">
        <v>461</v>
      </c>
      <c r="AB83" s="270">
        <v>729</v>
      </c>
      <c r="AC83" s="227">
        <v>4388</v>
      </c>
      <c r="AD83" s="227">
        <v>2595</v>
      </c>
      <c r="AE83" s="227">
        <v>289</v>
      </c>
      <c r="AF83" s="227">
        <v>698</v>
      </c>
      <c r="AG83" s="227">
        <v>197</v>
      </c>
      <c r="AH83" s="227">
        <v>2796</v>
      </c>
      <c r="AI83" s="227">
        <v>4800</v>
      </c>
      <c r="AJ83" s="227">
        <v>1527</v>
      </c>
      <c r="AK83" s="865">
        <v>824</v>
      </c>
      <c r="AL83" s="1300"/>
      <c r="AM83" s="256" t="s">
        <v>461</v>
      </c>
      <c r="AN83" s="270">
        <v>84</v>
      </c>
      <c r="AO83" s="227">
        <v>2</v>
      </c>
      <c r="AP83" s="227">
        <v>283</v>
      </c>
      <c r="AQ83" s="227">
        <v>1477</v>
      </c>
      <c r="AR83" s="227">
        <v>42</v>
      </c>
      <c r="AS83" s="227">
        <v>720</v>
      </c>
      <c r="AT83" s="227">
        <v>100</v>
      </c>
      <c r="AU83" s="227">
        <v>852</v>
      </c>
      <c r="AV83" s="227">
        <v>0</v>
      </c>
      <c r="AW83" s="865">
        <v>319</v>
      </c>
      <c r="AX83" s="1300"/>
      <c r="AY83" s="256" t="s">
        <v>461</v>
      </c>
      <c r="AZ83" s="227">
        <v>416</v>
      </c>
      <c r="BA83" s="227">
        <v>184</v>
      </c>
      <c r="BB83" s="227">
        <v>8</v>
      </c>
      <c r="BC83" s="227">
        <v>24</v>
      </c>
      <c r="BD83" s="227">
        <v>42</v>
      </c>
      <c r="BE83" s="227">
        <v>0</v>
      </c>
      <c r="BF83" s="257">
        <v>0</v>
      </c>
      <c r="BG83" s="257">
        <v>0</v>
      </c>
      <c r="BH83" s="817">
        <v>36953</v>
      </c>
      <c r="BI83" s="410"/>
    </row>
    <row r="84" spans="1:61">
      <c r="A84" s="1"/>
      <c r="B84" s="1300"/>
      <c r="C84" s="256" t="s">
        <v>462</v>
      </c>
      <c r="D84" s="270">
        <v>1926</v>
      </c>
      <c r="E84" s="227">
        <v>153</v>
      </c>
      <c r="F84" s="227">
        <v>150</v>
      </c>
      <c r="G84" s="227">
        <v>8896</v>
      </c>
      <c r="H84" s="227">
        <v>163</v>
      </c>
      <c r="I84" s="227">
        <v>248</v>
      </c>
      <c r="J84" s="227">
        <v>32470</v>
      </c>
      <c r="K84" s="227">
        <v>1681</v>
      </c>
      <c r="L84" s="227">
        <v>719</v>
      </c>
      <c r="M84" s="865">
        <v>1203</v>
      </c>
      <c r="N84" s="1300"/>
      <c r="O84" s="256" t="s">
        <v>462</v>
      </c>
      <c r="P84" s="270">
        <v>4707</v>
      </c>
      <c r="Q84" s="227">
        <v>1583</v>
      </c>
      <c r="R84" s="227">
        <v>6478</v>
      </c>
      <c r="S84" s="227">
        <v>2895</v>
      </c>
      <c r="T84" s="227">
        <v>1451</v>
      </c>
      <c r="U84" s="227">
        <v>1100</v>
      </c>
      <c r="V84" s="227">
        <v>355</v>
      </c>
      <c r="W84" s="227">
        <v>342</v>
      </c>
      <c r="X84" s="227">
        <v>125</v>
      </c>
      <c r="Y84" s="865">
        <v>549</v>
      </c>
      <c r="Z84" s="1300"/>
      <c r="AA84" s="256" t="s">
        <v>462</v>
      </c>
      <c r="AB84" s="270">
        <v>2240</v>
      </c>
      <c r="AC84" s="227">
        <v>6887</v>
      </c>
      <c r="AD84" s="227">
        <v>46379</v>
      </c>
      <c r="AE84" s="227">
        <v>19073</v>
      </c>
      <c r="AF84" s="227">
        <v>10656</v>
      </c>
      <c r="AG84" s="227">
        <v>307</v>
      </c>
      <c r="AH84" s="227">
        <v>3794</v>
      </c>
      <c r="AI84" s="227">
        <v>13195</v>
      </c>
      <c r="AJ84" s="227">
        <v>582</v>
      </c>
      <c r="AK84" s="865">
        <v>136</v>
      </c>
      <c r="AL84" s="1300"/>
      <c r="AM84" s="256" t="s">
        <v>462</v>
      </c>
      <c r="AN84" s="270">
        <v>13</v>
      </c>
      <c r="AO84" s="227">
        <v>107</v>
      </c>
      <c r="AP84" s="227">
        <v>1030</v>
      </c>
      <c r="AQ84" s="227">
        <v>7815</v>
      </c>
      <c r="AR84" s="227">
        <v>60191</v>
      </c>
      <c r="AS84" s="227">
        <v>1005</v>
      </c>
      <c r="AT84" s="227">
        <v>389</v>
      </c>
      <c r="AU84" s="227">
        <v>11</v>
      </c>
      <c r="AV84" s="227">
        <v>0</v>
      </c>
      <c r="AW84" s="865">
        <v>88820</v>
      </c>
      <c r="AX84" s="1300"/>
      <c r="AY84" s="256" t="s">
        <v>462</v>
      </c>
      <c r="AZ84" s="227">
        <v>6962</v>
      </c>
      <c r="BA84" s="227">
        <v>87</v>
      </c>
      <c r="BB84" s="227">
        <v>221</v>
      </c>
      <c r="BC84" s="227">
        <v>9</v>
      </c>
      <c r="BD84" s="227">
        <v>48023</v>
      </c>
      <c r="BE84" s="227">
        <v>17</v>
      </c>
      <c r="BF84" s="257">
        <v>0</v>
      </c>
      <c r="BG84" s="257">
        <v>0</v>
      </c>
      <c r="BH84" s="817">
        <v>385143</v>
      </c>
      <c r="BI84" s="410"/>
    </row>
    <row r="85" spans="1:61">
      <c r="A85" s="1"/>
      <c r="B85" s="1300"/>
      <c r="C85" s="256" t="s">
        <v>463</v>
      </c>
      <c r="D85" s="270">
        <v>104</v>
      </c>
      <c r="E85" s="227">
        <v>0</v>
      </c>
      <c r="F85" s="227">
        <v>134</v>
      </c>
      <c r="G85" s="227">
        <v>517</v>
      </c>
      <c r="H85" s="227">
        <v>4060</v>
      </c>
      <c r="I85" s="227">
        <v>0</v>
      </c>
      <c r="J85" s="227">
        <v>0</v>
      </c>
      <c r="K85" s="227">
        <v>101</v>
      </c>
      <c r="L85" s="227">
        <v>76</v>
      </c>
      <c r="M85" s="865">
        <v>117</v>
      </c>
      <c r="N85" s="1300"/>
      <c r="O85" s="256" t="s">
        <v>463</v>
      </c>
      <c r="P85" s="270">
        <v>45</v>
      </c>
      <c r="Q85" s="227">
        <v>99</v>
      </c>
      <c r="R85" s="227">
        <v>451</v>
      </c>
      <c r="S85" s="227">
        <v>427</v>
      </c>
      <c r="T85" s="227">
        <v>0</v>
      </c>
      <c r="U85" s="227">
        <v>63</v>
      </c>
      <c r="V85" s="227">
        <v>0</v>
      </c>
      <c r="W85" s="227">
        <v>35</v>
      </c>
      <c r="X85" s="227">
        <v>0</v>
      </c>
      <c r="Y85" s="865">
        <v>25</v>
      </c>
      <c r="Z85" s="1300"/>
      <c r="AA85" s="256" t="s">
        <v>463</v>
      </c>
      <c r="AB85" s="270">
        <v>44</v>
      </c>
      <c r="AC85" s="227">
        <v>252</v>
      </c>
      <c r="AD85" s="227">
        <v>281</v>
      </c>
      <c r="AE85" s="227">
        <v>19</v>
      </c>
      <c r="AF85" s="227">
        <v>0</v>
      </c>
      <c r="AG85" s="227">
        <v>0</v>
      </c>
      <c r="AH85" s="227">
        <v>799</v>
      </c>
      <c r="AI85" s="227">
        <v>348</v>
      </c>
      <c r="AJ85" s="227">
        <v>0</v>
      </c>
      <c r="AK85" s="865">
        <v>0</v>
      </c>
      <c r="AL85" s="1300"/>
      <c r="AM85" s="256" t="s">
        <v>463</v>
      </c>
      <c r="AN85" s="270">
        <v>3049</v>
      </c>
      <c r="AO85" s="227">
        <v>178</v>
      </c>
      <c r="AP85" s="227">
        <v>112</v>
      </c>
      <c r="AQ85" s="227">
        <v>12</v>
      </c>
      <c r="AR85" s="227">
        <v>66</v>
      </c>
      <c r="AS85" s="227">
        <v>221</v>
      </c>
      <c r="AT85" s="227">
        <v>388</v>
      </c>
      <c r="AU85" s="227">
        <v>36</v>
      </c>
      <c r="AV85" s="227">
        <v>0</v>
      </c>
      <c r="AW85" s="865">
        <v>42</v>
      </c>
      <c r="AX85" s="1300"/>
      <c r="AY85" s="256" t="s">
        <v>463</v>
      </c>
      <c r="AZ85" s="227">
        <v>0</v>
      </c>
      <c r="BA85" s="227">
        <v>0</v>
      </c>
      <c r="BB85" s="227">
        <v>4</v>
      </c>
      <c r="BC85" s="227">
        <v>0</v>
      </c>
      <c r="BD85" s="227">
        <v>54</v>
      </c>
      <c r="BE85" s="227">
        <v>1</v>
      </c>
      <c r="BF85" s="257">
        <v>0</v>
      </c>
      <c r="BG85" s="257">
        <v>0</v>
      </c>
      <c r="BH85" s="817">
        <v>12160</v>
      </c>
      <c r="BI85" s="410"/>
    </row>
    <row r="86" spans="1:61">
      <c r="A86" s="1"/>
      <c r="B86" s="1301"/>
      <c r="C86" s="230" t="s">
        <v>464</v>
      </c>
      <c r="D86" s="43">
        <v>22</v>
      </c>
      <c r="E86" s="222">
        <v>0</v>
      </c>
      <c r="F86" s="222">
        <v>0</v>
      </c>
      <c r="G86" s="222">
        <v>40</v>
      </c>
      <c r="H86" s="222">
        <v>0</v>
      </c>
      <c r="I86" s="222">
        <v>7616</v>
      </c>
      <c r="J86" s="222">
        <v>10259</v>
      </c>
      <c r="K86" s="222">
        <v>541</v>
      </c>
      <c r="L86" s="222">
        <v>7507</v>
      </c>
      <c r="M86" s="866">
        <v>628</v>
      </c>
      <c r="N86" s="1301"/>
      <c r="O86" s="230" t="s">
        <v>464</v>
      </c>
      <c r="P86" s="43">
        <v>1499</v>
      </c>
      <c r="Q86" s="222">
        <v>493</v>
      </c>
      <c r="R86" s="222">
        <v>2806</v>
      </c>
      <c r="S86" s="222">
        <v>927</v>
      </c>
      <c r="T86" s="222">
        <v>102</v>
      </c>
      <c r="U86" s="222">
        <v>106</v>
      </c>
      <c r="V86" s="222">
        <v>0</v>
      </c>
      <c r="W86" s="222">
        <v>90</v>
      </c>
      <c r="X86" s="222">
        <v>14</v>
      </c>
      <c r="Y86" s="866">
        <v>232</v>
      </c>
      <c r="Z86" s="1301"/>
      <c r="AA86" s="230" t="s">
        <v>464</v>
      </c>
      <c r="AB86" s="43">
        <v>511</v>
      </c>
      <c r="AC86" s="222">
        <v>9622</v>
      </c>
      <c r="AD86" s="222">
        <v>8802</v>
      </c>
      <c r="AE86" s="222">
        <v>191</v>
      </c>
      <c r="AF86" s="222">
        <v>87</v>
      </c>
      <c r="AG86" s="222">
        <v>1774</v>
      </c>
      <c r="AH86" s="222">
        <v>1565</v>
      </c>
      <c r="AI86" s="222">
        <v>31942</v>
      </c>
      <c r="AJ86" s="222">
        <v>316</v>
      </c>
      <c r="AK86" s="866">
        <v>334</v>
      </c>
      <c r="AL86" s="1301"/>
      <c r="AM86" s="230" t="s">
        <v>464</v>
      </c>
      <c r="AN86" s="43">
        <v>1</v>
      </c>
      <c r="AO86" s="222">
        <v>0</v>
      </c>
      <c r="AP86" s="222">
        <v>32</v>
      </c>
      <c r="AQ86" s="222">
        <v>166</v>
      </c>
      <c r="AR86" s="222">
        <v>159</v>
      </c>
      <c r="AS86" s="222">
        <v>2119</v>
      </c>
      <c r="AT86" s="222">
        <v>21161</v>
      </c>
      <c r="AU86" s="222">
        <v>3952</v>
      </c>
      <c r="AV86" s="222">
        <v>12</v>
      </c>
      <c r="AW86" s="866">
        <v>3243</v>
      </c>
      <c r="AX86" s="1301"/>
      <c r="AY86" s="230" t="s">
        <v>464</v>
      </c>
      <c r="AZ86" s="222">
        <v>1196</v>
      </c>
      <c r="BA86" s="222">
        <v>71</v>
      </c>
      <c r="BB86" s="222">
        <v>317</v>
      </c>
      <c r="BC86" s="222">
        <v>0</v>
      </c>
      <c r="BD86" s="222">
        <v>41</v>
      </c>
      <c r="BE86" s="222">
        <v>22</v>
      </c>
      <c r="BF86" s="146">
        <v>8</v>
      </c>
      <c r="BG86" s="146">
        <v>0</v>
      </c>
      <c r="BH86" s="407">
        <v>120526</v>
      </c>
      <c r="BI86" s="410"/>
    </row>
    <row r="87" spans="1:61" ht="13.5" customHeight="1">
      <c r="A87" s="1"/>
      <c r="B87" s="1317" t="s">
        <v>465</v>
      </c>
      <c r="C87" s="260" t="s">
        <v>465</v>
      </c>
      <c r="D87" s="273">
        <v>9340</v>
      </c>
      <c r="E87" s="173">
        <v>649</v>
      </c>
      <c r="F87" s="173">
        <v>2058</v>
      </c>
      <c r="G87" s="173">
        <v>6381</v>
      </c>
      <c r="H87" s="173">
        <v>2081</v>
      </c>
      <c r="I87" s="173">
        <v>1631</v>
      </c>
      <c r="J87" s="173">
        <v>900</v>
      </c>
      <c r="K87" s="173">
        <v>9936</v>
      </c>
      <c r="L87" s="173">
        <v>7436</v>
      </c>
      <c r="M87" s="867">
        <v>13325</v>
      </c>
      <c r="N87" s="1317" t="s">
        <v>465</v>
      </c>
      <c r="O87" s="260" t="s">
        <v>465</v>
      </c>
      <c r="P87" s="273">
        <v>49955</v>
      </c>
      <c r="Q87" s="173">
        <v>53099</v>
      </c>
      <c r="R87" s="173">
        <v>64462</v>
      </c>
      <c r="S87" s="173">
        <v>33638</v>
      </c>
      <c r="T87" s="173">
        <v>12041</v>
      </c>
      <c r="U87" s="173">
        <v>3406</v>
      </c>
      <c r="V87" s="173">
        <v>3695</v>
      </c>
      <c r="W87" s="173">
        <v>1519</v>
      </c>
      <c r="X87" s="173">
        <v>656</v>
      </c>
      <c r="Y87" s="867">
        <v>1046</v>
      </c>
      <c r="Z87" s="1317" t="s">
        <v>465</v>
      </c>
      <c r="AA87" s="260" t="s">
        <v>465</v>
      </c>
      <c r="AB87" s="273">
        <v>5788</v>
      </c>
      <c r="AC87" s="173">
        <v>18525</v>
      </c>
      <c r="AD87" s="173">
        <v>40108</v>
      </c>
      <c r="AE87" s="173">
        <v>5591</v>
      </c>
      <c r="AF87" s="173">
        <v>8691</v>
      </c>
      <c r="AG87" s="173">
        <v>3818</v>
      </c>
      <c r="AH87" s="173">
        <v>69917</v>
      </c>
      <c r="AI87" s="173">
        <v>37979</v>
      </c>
      <c r="AJ87" s="173">
        <v>1528</v>
      </c>
      <c r="AK87" s="867">
        <v>3130</v>
      </c>
      <c r="AL87" s="1317" t="s">
        <v>465</v>
      </c>
      <c r="AM87" s="260" t="s">
        <v>465</v>
      </c>
      <c r="AN87" s="273">
        <v>346</v>
      </c>
      <c r="AO87" s="173">
        <v>683</v>
      </c>
      <c r="AP87" s="173">
        <v>3131</v>
      </c>
      <c r="AQ87" s="173">
        <v>7775</v>
      </c>
      <c r="AR87" s="173">
        <v>3924</v>
      </c>
      <c r="AS87" s="173">
        <v>661</v>
      </c>
      <c r="AT87" s="173">
        <v>5855</v>
      </c>
      <c r="AU87" s="173">
        <v>2301</v>
      </c>
      <c r="AV87" s="173">
        <v>450</v>
      </c>
      <c r="AW87" s="867">
        <v>54791</v>
      </c>
      <c r="AX87" s="1317" t="s">
        <v>465</v>
      </c>
      <c r="AY87" s="260" t="s">
        <v>465</v>
      </c>
      <c r="AZ87" s="173">
        <v>5061</v>
      </c>
      <c r="BA87" s="173">
        <v>944</v>
      </c>
      <c r="BB87" s="173">
        <v>3816</v>
      </c>
      <c r="BC87" s="173">
        <v>1645</v>
      </c>
      <c r="BD87" s="173">
        <v>756</v>
      </c>
      <c r="BE87" s="173">
        <v>6001</v>
      </c>
      <c r="BF87" s="198">
        <v>17353</v>
      </c>
      <c r="BG87" s="198">
        <v>0</v>
      </c>
      <c r="BH87" s="868">
        <v>587822</v>
      </c>
      <c r="BI87" s="410"/>
    </row>
    <row r="88" spans="1:61">
      <c r="A88" s="1"/>
      <c r="B88" s="1300"/>
      <c r="C88" s="218" t="s">
        <v>466</v>
      </c>
      <c r="D88" s="26">
        <v>1128</v>
      </c>
      <c r="E88" s="160">
        <v>306</v>
      </c>
      <c r="F88" s="160">
        <v>783</v>
      </c>
      <c r="G88" s="160">
        <v>1278</v>
      </c>
      <c r="H88" s="160">
        <v>927</v>
      </c>
      <c r="I88" s="160">
        <v>214</v>
      </c>
      <c r="J88" s="160">
        <v>77</v>
      </c>
      <c r="K88" s="160">
        <v>1341</v>
      </c>
      <c r="L88" s="160">
        <v>1116</v>
      </c>
      <c r="M88" s="864">
        <v>128</v>
      </c>
      <c r="N88" s="1300"/>
      <c r="O88" s="218" t="s">
        <v>466</v>
      </c>
      <c r="P88" s="26">
        <v>5996</v>
      </c>
      <c r="Q88" s="160">
        <v>9551</v>
      </c>
      <c r="R88" s="160">
        <v>826</v>
      </c>
      <c r="S88" s="160">
        <v>2309</v>
      </c>
      <c r="T88" s="160">
        <v>2048</v>
      </c>
      <c r="U88" s="160">
        <v>1304</v>
      </c>
      <c r="V88" s="160">
        <v>204</v>
      </c>
      <c r="W88" s="160">
        <v>0</v>
      </c>
      <c r="X88" s="160">
        <v>222</v>
      </c>
      <c r="Y88" s="864">
        <v>350</v>
      </c>
      <c r="Z88" s="1300"/>
      <c r="AA88" s="218" t="s">
        <v>466</v>
      </c>
      <c r="AB88" s="26">
        <v>298</v>
      </c>
      <c r="AC88" s="160">
        <v>4588</v>
      </c>
      <c r="AD88" s="160">
        <v>10199</v>
      </c>
      <c r="AE88" s="160">
        <v>1210</v>
      </c>
      <c r="AF88" s="160">
        <v>25</v>
      </c>
      <c r="AG88" s="160">
        <v>742</v>
      </c>
      <c r="AH88" s="160">
        <v>5867</v>
      </c>
      <c r="AI88" s="160">
        <v>4452</v>
      </c>
      <c r="AJ88" s="160">
        <v>65</v>
      </c>
      <c r="AK88" s="864">
        <v>113</v>
      </c>
      <c r="AL88" s="1300"/>
      <c r="AM88" s="218" t="s">
        <v>466</v>
      </c>
      <c r="AN88" s="26">
        <v>50</v>
      </c>
      <c r="AO88" s="160">
        <v>103</v>
      </c>
      <c r="AP88" s="160">
        <v>354</v>
      </c>
      <c r="AQ88" s="160">
        <v>615</v>
      </c>
      <c r="AR88" s="160">
        <v>388</v>
      </c>
      <c r="AS88" s="160">
        <v>0</v>
      </c>
      <c r="AT88" s="160">
        <v>609</v>
      </c>
      <c r="AU88" s="160">
        <v>465</v>
      </c>
      <c r="AV88" s="160">
        <v>0</v>
      </c>
      <c r="AW88" s="864">
        <v>7182</v>
      </c>
      <c r="AX88" s="1300"/>
      <c r="AY88" s="218" t="s">
        <v>466</v>
      </c>
      <c r="AZ88" s="160">
        <v>155</v>
      </c>
      <c r="BA88" s="160">
        <v>86</v>
      </c>
      <c r="BB88" s="160">
        <v>483</v>
      </c>
      <c r="BC88" s="160">
        <v>607</v>
      </c>
      <c r="BD88" s="160">
        <v>26</v>
      </c>
      <c r="BE88" s="160">
        <v>185</v>
      </c>
      <c r="BF88" s="142">
        <v>463</v>
      </c>
      <c r="BG88" s="142">
        <v>0</v>
      </c>
      <c r="BH88" s="405">
        <v>69438</v>
      </c>
      <c r="BI88" s="410"/>
    </row>
    <row r="89" spans="1:61">
      <c r="A89" s="1"/>
      <c r="B89" s="1300"/>
      <c r="C89" s="213" t="s">
        <v>467</v>
      </c>
      <c r="D89" s="270">
        <v>6904</v>
      </c>
      <c r="E89" s="227">
        <v>340</v>
      </c>
      <c r="F89" s="227">
        <v>26</v>
      </c>
      <c r="G89" s="227">
        <v>4701</v>
      </c>
      <c r="H89" s="227">
        <v>1046</v>
      </c>
      <c r="I89" s="227">
        <v>1071</v>
      </c>
      <c r="J89" s="227">
        <v>250</v>
      </c>
      <c r="K89" s="227">
        <v>6536</v>
      </c>
      <c r="L89" s="227">
        <v>1776</v>
      </c>
      <c r="M89" s="865">
        <v>6762</v>
      </c>
      <c r="N89" s="1300"/>
      <c r="O89" s="213" t="s">
        <v>467</v>
      </c>
      <c r="P89" s="270">
        <v>38858</v>
      </c>
      <c r="Q89" s="227">
        <v>41309</v>
      </c>
      <c r="R89" s="227">
        <v>60805</v>
      </c>
      <c r="S89" s="227">
        <v>27748</v>
      </c>
      <c r="T89" s="227">
        <v>7924</v>
      </c>
      <c r="U89" s="227">
        <v>1312</v>
      </c>
      <c r="V89" s="227">
        <v>3331</v>
      </c>
      <c r="W89" s="227">
        <v>1359</v>
      </c>
      <c r="X89" s="227">
        <v>117</v>
      </c>
      <c r="Y89" s="865">
        <v>375</v>
      </c>
      <c r="Z89" s="1300"/>
      <c r="AA89" s="213" t="s">
        <v>467</v>
      </c>
      <c r="AB89" s="270">
        <v>3897</v>
      </c>
      <c r="AC89" s="227">
        <v>10202</v>
      </c>
      <c r="AD89" s="227">
        <v>22145</v>
      </c>
      <c r="AE89" s="227">
        <v>2863</v>
      </c>
      <c r="AF89" s="227">
        <v>5736</v>
      </c>
      <c r="AG89" s="227">
        <v>2466</v>
      </c>
      <c r="AH89" s="227">
        <v>61117</v>
      </c>
      <c r="AI89" s="227">
        <v>27152</v>
      </c>
      <c r="AJ89" s="227">
        <v>805</v>
      </c>
      <c r="AK89" s="865">
        <v>2858</v>
      </c>
      <c r="AL89" s="1300"/>
      <c r="AM89" s="213" t="s">
        <v>467</v>
      </c>
      <c r="AN89" s="270">
        <v>165</v>
      </c>
      <c r="AO89" s="227">
        <v>540</v>
      </c>
      <c r="AP89" s="227">
        <v>1530</v>
      </c>
      <c r="AQ89" s="227">
        <v>2877</v>
      </c>
      <c r="AR89" s="227">
        <v>1036</v>
      </c>
      <c r="AS89" s="227">
        <v>518</v>
      </c>
      <c r="AT89" s="227">
        <v>4671</v>
      </c>
      <c r="AU89" s="227">
        <v>1630</v>
      </c>
      <c r="AV89" s="227">
        <v>450</v>
      </c>
      <c r="AW89" s="865">
        <v>40281</v>
      </c>
      <c r="AX89" s="1300"/>
      <c r="AY89" s="213" t="s">
        <v>467</v>
      </c>
      <c r="AZ89" s="227">
        <v>1305</v>
      </c>
      <c r="BA89" s="227">
        <v>672</v>
      </c>
      <c r="BB89" s="227">
        <v>2309</v>
      </c>
      <c r="BC89" s="227">
        <v>712</v>
      </c>
      <c r="BD89" s="227">
        <v>450</v>
      </c>
      <c r="BE89" s="227">
        <v>3862</v>
      </c>
      <c r="BF89" s="257">
        <v>16890</v>
      </c>
      <c r="BG89" s="257">
        <v>0</v>
      </c>
      <c r="BH89" s="817">
        <v>431689</v>
      </c>
      <c r="BI89" s="410"/>
    </row>
    <row r="90" spans="1:61">
      <c r="A90" s="1"/>
      <c r="B90" s="1300"/>
      <c r="C90" s="213" t="s">
        <v>468</v>
      </c>
      <c r="D90" s="270">
        <v>1305</v>
      </c>
      <c r="E90" s="227">
        <v>0</v>
      </c>
      <c r="F90" s="227">
        <v>92</v>
      </c>
      <c r="G90" s="227">
        <v>0</v>
      </c>
      <c r="H90" s="227">
        <v>27</v>
      </c>
      <c r="I90" s="227">
        <v>0</v>
      </c>
      <c r="J90" s="227">
        <v>0</v>
      </c>
      <c r="K90" s="227">
        <v>1273</v>
      </c>
      <c r="L90" s="227">
        <v>516</v>
      </c>
      <c r="M90" s="865">
        <v>210</v>
      </c>
      <c r="N90" s="1300"/>
      <c r="O90" s="213" t="s">
        <v>468</v>
      </c>
      <c r="P90" s="270">
        <v>295</v>
      </c>
      <c r="Q90" s="227">
        <v>40</v>
      </c>
      <c r="R90" s="227">
        <v>237</v>
      </c>
      <c r="S90" s="227">
        <v>55</v>
      </c>
      <c r="T90" s="227">
        <v>1362</v>
      </c>
      <c r="U90" s="227">
        <v>0</v>
      </c>
      <c r="V90" s="227">
        <v>0</v>
      </c>
      <c r="W90" s="227">
        <v>0</v>
      </c>
      <c r="X90" s="227">
        <v>0</v>
      </c>
      <c r="Y90" s="865">
        <v>45</v>
      </c>
      <c r="Z90" s="1300"/>
      <c r="AA90" s="213" t="s">
        <v>468</v>
      </c>
      <c r="AB90" s="270">
        <v>274</v>
      </c>
      <c r="AC90" s="227">
        <v>1209</v>
      </c>
      <c r="AD90" s="227">
        <v>1255</v>
      </c>
      <c r="AE90" s="227">
        <v>149</v>
      </c>
      <c r="AF90" s="227">
        <v>649</v>
      </c>
      <c r="AG90" s="227">
        <v>475</v>
      </c>
      <c r="AH90" s="227">
        <v>452</v>
      </c>
      <c r="AI90" s="227">
        <v>1338</v>
      </c>
      <c r="AJ90" s="227">
        <v>103</v>
      </c>
      <c r="AK90" s="865">
        <v>0</v>
      </c>
      <c r="AL90" s="1300"/>
      <c r="AM90" s="213" t="s">
        <v>468</v>
      </c>
      <c r="AN90" s="270">
        <v>53</v>
      </c>
      <c r="AO90" s="227">
        <v>0</v>
      </c>
      <c r="AP90" s="227">
        <v>952</v>
      </c>
      <c r="AQ90" s="227">
        <v>1301</v>
      </c>
      <c r="AR90" s="227">
        <v>388</v>
      </c>
      <c r="AS90" s="227">
        <v>97</v>
      </c>
      <c r="AT90" s="227">
        <v>497</v>
      </c>
      <c r="AU90" s="227">
        <v>163</v>
      </c>
      <c r="AV90" s="227">
        <v>0</v>
      </c>
      <c r="AW90" s="865">
        <v>432</v>
      </c>
      <c r="AX90" s="1300"/>
      <c r="AY90" s="213" t="s">
        <v>468</v>
      </c>
      <c r="AZ90" s="227">
        <v>22</v>
      </c>
      <c r="BA90" s="227">
        <v>138</v>
      </c>
      <c r="BB90" s="227">
        <v>252</v>
      </c>
      <c r="BC90" s="227">
        <v>0</v>
      </c>
      <c r="BD90" s="227">
        <v>159</v>
      </c>
      <c r="BE90" s="227">
        <v>806</v>
      </c>
      <c r="BF90" s="257">
        <v>0</v>
      </c>
      <c r="BG90" s="257">
        <v>0</v>
      </c>
      <c r="BH90" s="817">
        <v>16621</v>
      </c>
      <c r="BI90" s="410"/>
    </row>
    <row r="91" spans="1:61">
      <c r="A91" s="1"/>
      <c r="B91" s="1300"/>
      <c r="C91" s="213" t="s">
        <v>469</v>
      </c>
      <c r="D91" s="270">
        <v>0</v>
      </c>
      <c r="E91" s="227">
        <v>0</v>
      </c>
      <c r="F91" s="227">
        <v>0</v>
      </c>
      <c r="G91" s="227">
        <v>0</v>
      </c>
      <c r="H91" s="227">
        <v>0</v>
      </c>
      <c r="I91" s="227">
        <v>0</v>
      </c>
      <c r="J91" s="227">
        <v>0</v>
      </c>
      <c r="K91" s="227">
        <v>404</v>
      </c>
      <c r="L91" s="227">
        <v>0</v>
      </c>
      <c r="M91" s="865">
        <v>20</v>
      </c>
      <c r="N91" s="1300"/>
      <c r="O91" s="213" t="s">
        <v>469</v>
      </c>
      <c r="P91" s="270">
        <v>221</v>
      </c>
      <c r="Q91" s="227">
        <v>0</v>
      </c>
      <c r="R91" s="227">
        <v>297</v>
      </c>
      <c r="S91" s="227">
        <v>80</v>
      </c>
      <c r="T91" s="227">
        <v>0</v>
      </c>
      <c r="U91" s="227">
        <v>304</v>
      </c>
      <c r="V91" s="227">
        <v>40</v>
      </c>
      <c r="W91" s="227">
        <v>0</v>
      </c>
      <c r="X91" s="227">
        <v>0</v>
      </c>
      <c r="Y91" s="865">
        <v>0</v>
      </c>
      <c r="Z91" s="1300"/>
      <c r="AA91" s="213" t="s">
        <v>469</v>
      </c>
      <c r="AB91" s="270">
        <v>0</v>
      </c>
      <c r="AC91" s="227">
        <v>0</v>
      </c>
      <c r="AD91" s="227">
        <v>1460</v>
      </c>
      <c r="AE91" s="227">
        <v>0</v>
      </c>
      <c r="AF91" s="227">
        <v>0</v>
      </c>
      <c r="AG91" s="227">
        <v>0</v>
      </c>
      <c r="AH91" s="227">
        <v>524</v>
      </c>
      <c r="AI91" s="227">
        <v>20</v>
      </c>
      <c r="AJ91" s="227">
        <v>0</v>
      </c>
      <c r="AK91" s="865">
        <v>80</v>
      </c>
      <c r="AL91" s="1300"/>
      <c r="AM91" s="213" t="s">
        <v>469</v>
      </c>
      <c r="AN91" s="270">
        <v>0</v>
      </c>
      <c r="AO91" s="227">
        <v>0</v>
      </c>
      <c r="AP91" s="227">
        <v>0</v>
      </c>
      <c r="AQ91" s="227">
        <v>85</v>
      </c>
      <c r="AR91" s="227">
        <v>1743</v>
      </c>
      <c r="AS91" s="227">
        <v>0</v>
      </c>
      <c r="AT91" s="227">
        <v>0</v>
      </c>
      <c r="AU91" s="227">
        <v>0</v>
      </c>
      <c r="AV91" s="227">
        <v>0</v>
      </c>
      <c r="AW91" s="865">
        <v>0</v>
      </c>
      <c r="AX91" s="1300"/>
      <c r="AY91" s="213" t="s">
        <v>469</v>
      </c>
      <c r="AZ91" s="227">
        <v>0</v>
      </c>
      <c r="BA91" s="227">
        <v>0</v>
      </c>
      <c r="BB91" s="227">
        <v>401</v>
      </c>
      <c r="BC91" s="227">
        <v>0</v>
      </c>
      <c r="BD91" s="227">
        <v>0</v>
      </c>
      <c r="BE91" s="227">
        <v>1139</v>
      </c>
      <c r="BF91" s="257">
        <v>0</v>
      </c>
      <c r="BG91" s="257">
        <v>0</v>
      </c>
      <c r="BH91" s="817">
        <v>6818</v>
      </c>
      <c r="BI91" s="410"/>
    </row>
    <row r="92" spans="1:61">
      <c r="A92" s="1"/>
      <c r="B92" s="1300"/>
      <c r="C92" s="213" t="s">
        <v>470</v>
      </c>
      <c r="D92" s="270">
        <v>0</v>
      </c>
      <c r="E92" s="227">
        <v>0</v>
      </c>
      <c r="F92" s="227">
        <v>0</v>
      </c>
      <c r="G92" s="227">
        <v>0</v>
      </c>
      <c r="H92" s="227">
        <v>0</v>
      </c>
      <c r="I92" s="227">
        <v>0</v>
      </c>
      <c r="J92" s="227">
        <v>0</v>
      </c>
      <c r="K92" s="227">
        <v>0</v>
      </c>
      <c r="L92" s="227">
        <v>0</v>
      </c>
      <c r="M92" s="865">
        <v>0</v>
      </c>
      <c r="N92" s="1300"/>
      <c r="O92" s="213" t="s">
        <v>470</v>
      </c>
      <c r="P92" s="270">
        <v>0</v>
      </c>
      <c r="Q92" s="227">
        <v>0</v>
      </c>
      <c r="R92" s="227">
        <v>0</v>
      </c>
      <c r="S92" s="227">
        <v>0</v>
      </c>
      <c r="T92" s="227">
        <v>0</v>
      </c>
      <c r="U92" s="227">
        <v>0</v>
      </c>
      <c r="V92" s="227">
        <v>0</v>
      </c>
      <c r="W92" s="227">
        <v>0</v>
      </c>
      <c r="X92" s="227">
        <v>0</v>
      </c>
      <c r="Y92" s="865">
        <v>0</v>
      </c>
      <c r="Z92" s="1300"/>
      <c r="AA92" s="213" t="s">
        <v>470</v>
      </c>
      <c r="AB92" s="270">
        <v>0</v>
      </c>
      <c r="AC92" s="227">
        <v>0</v>
      </c>
      <c r="AD92" s="227">
        <v>0</v>
      </c>
      <c r="AE92" s="227">
        <v>0</v>
      </c>
      <c r="AF92" s="227">
        <v>0</v>
      </c>
      <c r="AG92" s="227">
        <v>0</v>
      </c>
      <c r="AH92" s="227">
        <v>0</v>
      </c>
      <c r="AI92" s="227">
        <v>0</v>
      </c>
      <c r="AJ92" s="227">
        <v>0</v>
      </c>
      <c r="AK92" s="865">
        <v>0</v>
      </c>
      <c r="AL92" s="1300"/>
      <c r="AM92" s="213" t="s">
        <v>470</v>
      </c>
      <c r="AN92" s="270">
        <v>0</v>
      </c>
      <c r="AO92" s="227">
        <v>0</v>
      </c>
      <c r="AP92" s="227">
        <v>0</v>
      </c>
      <c r="AQ92" s="227">
        <v>0</v>
      </c>
      <c r="AR92" s="227">
        <v>0</v>
      </c>
      <c r="AS92" s="227">
        <v>0</v>
      </c>
      <c r="AT92" s="227">
        <v>0</v>
      </c>
      <c r="AU92" s="227">
        <v>0</v>
      </c>
      <c r="AV92" s="227">
        <v>0</v>
      </c>
      <c r="AW92" s="865">
        <v>0</v>
      </c>
      <c r="AX92" s="1300"/>
      <c r="AY92" s="213" t="s">
        <v>470</v>
      </c>
      <c r="AZ92" s="227">
        <v>0</v>
      </c>
      <c r="BA92" s="227">
        <v>0</v>
      </c>
      <c r="BB92" s="227">
        <v>0</v>
      </c>
      <c r="BC92" s="227">
        <v>0</v>
      </c>
      <c r="BD92" s="227">
        <v>0</v>
      </c>
      <c r="BE92" s="227">
        <v>0</v>
      </c>
      <c r="BF92" s="257">
        <v>0</v>
      </c>
      <c r="BG92" s="257">
        <v>0</v>
      </c>
      <c r="BH92" s="817">
        <v>0</v>
      </c>
      <c r="BI92" s="410"/>
    </row>
    <row r="93" spans="1:61">
      <c r="A93" s="1"/>
      <c r="B93" s="1300"/>
      <c r="C93" s="213" t="s">
        <v>471</v>
      </c>
      <c r="D93" s="270">
        <v>3</v>
      </c>
      <c r="E93" s="227">
        <v>3</v>
      </c>
      <c r="F93" s="227">
        <v>1157</v>
      </c>
      <c r="G93" s="227">
        <v>402</v>
      </c>
      <c r="H93" s="227">
        <v>81</v>
      </c>
      <c r="I93" s="227">
        <v>346</v>
      </c>
      <c r="J93" s="227">
        <v>573</v>
      </c>
      <c r="K93" s="227">
        <v>382</v>
      </c>
      <c r="L93" s="227">
        <v>4028</v>
      </c>
      <c r="M93" s="865">
        <v>6205</v>
      </c>
      <c r="N93" s="1300"/>
      <c r="O93" s="213" t="s">
        <v>471</v>
      </c>
      <c r="P93" s="270">
        <v>4585</v>
      </c>
      <c r="Q93" s="227">
        <v>2199</v>
      </c>
      <c r="R93" s="227">
        <v>2297</v>
      </c>
      <c r="S93" s="227">
        <v>3446</v>
      </c>
      <c r="T93" s="227">
        <v>707</v>
      </c>
      <c r="U93" s="227">
        <v>486</v>
      </c>
      <c r="V93" s="227">
        <v>120</v>
      </c>
      <c r="W93" s="227">
        <v>160</v>
      </c>
      <c r="X93" s="227">
        <v>317</v>
      </c>
      <c r="Y93" s="865">
        <v>276</v>
      </c>
      <c r="Z93" s="1300"/>
      <c r="AA93" s="213" t="s">
        <v>471</v>
      </c>
      <c r="AB93" s="270">
        <v>1319</v>
      </c>
      <c r="AC93" s="227">
        <v>2526</v>
      </c>
      <c r="AD93" s="227">
        <v>5049</v>
      </c>
      <c r="AE93" s="227">
        <v>1369</v>
      </c>
      <c r="AF93" s="227">
        <v>2281</v>
      </c>
      <c r="AG93" s="227">
        <v>135</v>
      </c>
      <c r="AH93" s="227">
        <v>1957</v>
      </c>
      <c r="AI93" s="227">
        <v>5017</v>
      </c>
      <c r="AJ93" s="227">
        <v>555</v>
      </c>
      <c r="AK93" s="865">
        <v>79</v>
      </c>
      <c r="AL93" s="1300"/>
      <c r="AM93" s="213" t="s">
        <v>471</v>
      </c>
      <c r="AN93" s="270">
        <v>78</v>
      </c>
      <c r="AO93" s="227">
        <v>40</v>
      </c>
      <c r="AP93" s="227">
        <v>295</v>
      </c>
      <c r="AQ93" s="227">
        <v>2897</v>
      </c>
      <c r="AR93" s="227">
        <v>369</v>
      </c>
      <c r="AS93" s="227">
        <v>46</v>
      </c>
      <c r="AT93" s="227">
        <v>78</v>
      </c>
      <c r="AU93" s="227">
        <v>43</v>
      </c>
      <c r="AV93" s="227">
        <v>0</v>
      </c>
      <c r="AW93" s="865">
        <v>6896</v>
      </c>
      <c r="AX93" s="1300"/>
      <c r="AY93" s="213" t="s">
        <v>471</v>
      </c>
      <c r="AZ93" s="227">
        <v>3579</v>
      </c>
      <c r="BA93" s="227">
        <v>48</v>
      </c>
      <c r="BB93" s="227">
        <v>371</v>
      </c>
      <c r="BC93" s="227">
        <v>326</v>
      </c>
      <c r="BD93" s="227">
        <v>121</v>
      </c>
      <c r="BE93" s="227">
        <v>9</v>
      </c>
      <c r="BF93" s="257">
        <v>0</v>
      </c>
      <c r="BG93" s="257">
        <v>0</v>
      </c>
      <c r="BH93" s="817">
        <v>63256</v>
      </c>
      <c r="BI93" s="410"/>
    </row>
    <row r="94" spans="1:61" ht="13.5" customHeight="1">
      <c r="A94" s="1"/>
      <c r="B94" s="1301"/>
      <c r="C94" s="221" t="s">
        <v>472</v>
      </c>
      <c r="D94" s="43">
        <v>0</v>
      </c>
      <c r="E94" s="222">
        <v>0</v>
      </c>
      <c r="F94" s="222">
        <v>0</v>
      </c>
      <c r="G94" s="222">
        <v>0</v>
      </c>
      <c r="H94" s="222">
        <v>0</v>
      </c>
      <c r="I94" s="222">
        <v>0</v>
      </c>
      <c r="J94" s="222">
        <v>0</v>
      </c>
      <c r="K94" s="222">
        <v>0</v>
      </c>
      <c r="L94" s="222">
        <v>0</v>
      </c>
      <c r="M94" s="866">
        <v>0</v>
      </c>
      <c r="N94" s="1301"/>
      <c r="O94" s="221" t="s">
        <v>472</v>
      </c>
      <c r="P94" s="43">
        <v>0</v>
      </c>
      <c r="Q94" s="222">
        <v>0</v>
      </c>
      <c r="R94" s="222">
        <v>0</v>
      </c>
      <c r="S94" s="222">
        <v>0</v>
      </c>
      <c r="T94" s="222">
        <v>0</v>
      </c>
      <c r="U94" s="222">
        <v>0</v>
      </c>
      <c r="V94" s="222">
        <v>0</v>
      </c>
      <c r="W94" s="222">
        <v>0</v>
      </c>
      <c r="X94" s="222">
        <v>0</v>
      </c>
      <c r="Y94" s="866">
        <v>0</v>
      </c>
      <c r="Z94" s="1301"/>
      <c r="AA94" s="221" t="s">
        <v>472</v>
      </c>
      <c r="AB94" s="43">
        <v>0</v>
      </c>
      <c r="AC94" s="222">
        <v>0</v>
      </c>
      <c r="AD94" s="222">
        <v>0</v>
      </c>
      <c r="AE94" s="222">
        <v>0</v>
      </c>
      <c r="AF94" s="222">
        <v>0</v>
      </c>
      <c r="AG94" s="222">
        <v>0</v>
      </c>
      <c r="AH94" s="222">
        <v>0</v>
      </c>
      <c r="AI94" s="222">
        <v>0</v>
      </c>
      <c r="AJ94" s="222">
        <v>0</v>
      </c>
      <c r="AK94" s="866">
        <v>0</v>
      </c>
      <c r="AL94" s="1301"/>
      <c r="AM94" s="221" t="s">
        <v>472</v>
      </c>
      <c r="AN94" s="43">
        <v>0</v>
      </c>
      <c r="AO94" s="222">
        <v>0</v>
      </c>
      <c r="AP94" s="222">
        <v>0</v>
      </c>
      <c r="AQ94" s="222">
        <v>0</v>
      </c>
      <c r="AR94" s="222">
        <v>0</v>
      </c>
      <c r="AS94" s="222">
        <v>0</v>
      </c>
      <c r="AT94" s="222">
        <v>0</v>
      </c>
      <c r="AU94" s="222">
        <v>0</v>
      </c>
      <c r="AV94" s="222">
        <v>0</v>
      </c>
      <c r="AW94" s="866">
        <v>0</v>
      </c>
      <c r="AX94" s="1301"/>
      <c r="AY94" s="221" t="s">
        <v>472</v>
      </c>
      <c r="AZ94" s="222">
        <v>0</v>
      </c>
      <c r="BA94" s="222">
        <v>0</v>
      </c>
      <c r="BB94" s="222">
        <v>0</v>
      </c>
      <c r="BC94" s="222">
        <v>0</v>
      </c>
      <c r="BD94" s="222">
        <v>0</v>
      </c>
      <c r="BE94" s="222">
        <v>0</v>
      </c>
      <c r="BF94" s="146">
        <v>0</v>
      </c>
      <c r="BG94" s="146">
        <v>0</v>
      </c>
      <c r="BH94" s="407">
        <v>0</v>
      </c>
      <c r="BI94" s="410"/>
    </row>
    <row r="95" spans="1:61">
      <c r="A95" s="1"/>
      <c r="B95" s="1318" t="s">
        <v>473</v>
      </c>
      <c r="C95" s="1319"/>
      <c r="D95" s="273">
        <v>0</v>
      </c>
      <c r="E95" s="173">
        <v>0</v>
      </c>
      <c r="F95" s="173">
        <v>0</v>
      </c>
      <c r="G95" s="173">
        <v>0</v>
      </c>
      <c r="H95" s="173">
        <v>0</v>
      </c>
      <c r="I95" s="173">
        <v>0</v>
      </c>
      <c r="J95" s="173">
        <v>0</v>
      </c>
      <c r="K95" s="173">
        <v>0</v>
      </c>
      <c r="L95" s="173">
        <v>0</v>
      </c>
      <c r="M95" s="867">
        <v>0</v>
      </c>
      <c r="N95" s="1318" t="s">
        <v>473</v>
      </c>
      <c r="O95" s="1319"/>
      <c r="P95" s="273">
        <v>0</v>
      </c>
      <c r="Q95" s="173">
        <v>0</v>
      </c>
      <c r="R95" s="173">
        <v>0</v>
      </c>
      <c r="S95" s="173">
        <v>0</v>
      </c>
      <c r="T95" s="173">
        <v>0</v>
      </c>
      <c r="U95" s="173">
        <v>0</v>
      </c>
      <c r="V95" s="173">
        <v>0</v>
      </c>
      <c r="W95" s="173">
        <v>0</v>
      </c>
      <c r="X95" s="173">
        <v>0</v>
      </c>
      <c r="Y95" s="867">
        <v>0</v>
      </c>
      <c r="Z95" s="1318" t="s">
        <v>473</v>
      </c>
      <c r="AA95" s="1319"/>
      <c r="AB95" s="273">
        <v>0</v>
      </c>
      <c r="AC95" s="173">
        <v>0</v>
      </c>
      <c r="AD95" s="173">
        <v>0</v>
      </c>
      <c r="AE95" s="173">
        <v>0</v>
      </c>
      <c r="AF95" s="173">
        <v>0</v>
      </c>
      <c r="AG95" s="173">
        <v>0</v>
      </c>
      <c r="AH95" s="173">
        <v>0</v>
      </c>
      <c r="AI95" s="173">
        <v>0</v>
      </c>
      <c r="AJ95" s="173">
        <v>0</v>
      </c>
      <c r="AK95" s="867">
        <v>0</v>
      </c>
      <c r="AL95" s="1318" t="s">
        <v>473</v>
      </c>
      <c r="AM95" s="1319"/>
      <c r="AN95" s="273">
        <v>0</v>
      </c>
      <c r="AO95" s="173">
        <v>0</v>
      </c>
      <c r="AP95" s="173">
        <v>0</v>
      </c>
      <c r="AQ95" s="173">
        <v>0</v>
      </c>
      <c r="AR95" s="173">
        <v>0</v>
      </c>
      <c r="AS95" s="173">
        <v>0</v>
      </c>
      <c r="AT95" s="173">
        <v>0</v>
      </c>
      <c r="AU95" s="173">
        <v>0</v>
      </c>
      <c r="AV95" s="173">
        <v>0</v>
      </c>
      <c r="AW95" s="867">
        <v>0</v>
      </c>
      <c r="AX95" s="1318" t="s">
        <v>473</v>
      </c>
      <c r="AY95" s="1319"/>
      <c r="AZ95" s="173">
        <v>0</v>
      </c>
      <c r="BA95" s="173">
        <v>0</v>
      </c>
      <c r="BB95" s="173">
        <v>0</v>
      </c>
      <c r="BC95" s="173">
        <v>0</v>
      </c>
      <c r="BD95" s="173">
        <v>0</v>
      </c>
      <c r="BE95" s="173">
        <v>0</v>
      </c>
      <c r="BF95" s="198">
        <v>0</v>
      </c>
      <c r="BG95" s="198">
        <v>0</v>
      </c>
      <c r="BH95" s="868">
        <v>0</v>
      </c>
      <c r="BI95" s="410"/>
    </row>
    <row r="96" spans="1:61" ht="14.25" thickBot="1">
      <c r="A96" s="1"/>
      <c r="B96" s="1320" t="s">
        <v>474</v>
      </c>
      <c r="C96" s="1321"/>
      <c r="D96" s="34">
        <v>3249</v>
      </c>
      <c r="E96" s="166">
        <v>1078</v>
      </c>
      <c r="F96" s="166">
        <v>285</v>
      </c>
      <c r="G96" s="166">
        <v>1234</v>
      </c>
      <c r="H96" s="166">
        <v>1075</v>
      </c>
      <c r="I96" s="166">
        <v>620</v>
      </c>
      <c r="J96" s="166">
        <v>4247</v>
      </c>
      <c r="K96" s="166">
        <v>9767</v>
      </c>
      <c r="L96" s="166">
        <v>6668</v>
      </c>
      <c r="M96" s="872">
        <v>8047</v>
      </c>
      <c r="N96" s="1320" t="s">
        <v>474</v>
      </c>
      <c r="O96" s="1321"/>
      <c r="P96" s="34">
        <v>24522</v>
      </c>
      <c r="Q96" s="166">
        <v>3444</v>
      </c>
      <c r="R96" s="166">
        <v>5771</v>
      </c>
      <c r="S96" s="166">
        <v>27208</v>
      </c>
      <c r="T96" s="166">
        <v>2509</v>
      </c>
      <c r="U96" s="166">
        <v>2105</v>
      </c>
      <c r="V96" s="166">
        <v>2956</v>
      </c>
      <c r="W96" s="166">
        <v>1631</v>
      </c>
      <c r="X96" s="166">
        <v>7856</v>
      </c>
      <c r="Y96" s="872">
        <v>2853</v>
      </c>
      <c r="Z96" s="1320" t="s">
        <v>474</v>
      </c>
      <c r="AA96" s="1321"/>
      <c r="AB96" s="34">
        <v>10427</v>
      </c>
      <c r="AC96" s="166">
        <v>90276</v>
      </c>
      <c r="AD96" s="166">
        <v>158440</v>
      </c>
      <c r="AE96" s="166">
        <v>16820</v>
      </c>
      <c r="AF96" s="166">
        <v>8432</v>
      </c>
      <c r="AG96" s="166">
        <v>9100</v>
      </c>
      <c r="AH96" s="166">
        <v>22888</v>
      </c>
      <c r="AI96" s="166">
        <v>27342</v>
      </c>
      <c r="AJ96" s="166">
        <v>2759</v>
      </c>
      <c r="AK96" s="872">
        <v>167</v>
      </c>
      <c r="AL96" s="1320" t="s">
        <v>474</v>
      </c>
      <c r="AM96" s="1321"/>
      <c r="AN96" s="34">
        <v>345</v>
      </c>
      <c r="AO96" s="166">
        <v>1414</v>
      </c>
      <c r="AP96" s="166">
        <v>2456</v>
      </c>
      <c r="AQ96" s="166">
        <v>3128</v>
      </c>
      <c r="AR96" s="166">
        <v>2706</v>
      </c>
      <c r="AS96" s="166">
        <v>301</v>
      </c>
      <c r="AT96" s="166">
        <v>465</v>
      </c>
      <c r="AU96" s="166">
        <v>4997</v>
      </c>
      <c r="AV96" s="166">
        <v>93</v>
      </c>
      <c r="AW96" s="872">
        <v>12934</v>
      </c>
      <c r="AX96" s="1320" t="s">
        <v>474</v>
      </c>
      <c r="AY96" s="1321"/>
      <c r="AZ96" s="166">
        <v>1941</v>
      </c>
      <c r="BA96" s="166">
        <v>348</v>
      </c>
      <c r="BB96" s="166">
        <v>1561</v>
      </c>
      <c r="BC96" s="166">
        <v>3323</v>
      </c>
      <c r="BD96" s="166">
        <v>1194</v>
      </c>
      <c r="BE96" s="166">
        <v>267</v>
      </c>
      <c r="BF96" s="151">
        <v>67</v>
      </c>
      <c r="BG96" s="151">
        <v>1912</v>
      </c>
      <c r="BH96" s="873">
        <v>503228</v>
      </c>
      <c r="BI96" s="410"/>
    </row>
    <row r="97" spans="1:62" ht="14.25" thickBot="1">
      <c r="A97" s="1"/>
      <c r="B97" s="1271" t="s">
        <v>475</v>
      </c>
      <c r="C97" s="1272"/>
      <c r="D97" s="34">
        <v>65285</v>
      </c>
      <c r="E97" s="166">
        <v>37381</v>
      </c>
      <c r="F97" s="166">
        <v>20193</v>
      </c>
      <c r="G97" s="166">
        <v>90336</v>
      </c>
      <c r="H97" s="166">
        <v>35547</v>
      </c>
      <c r="I97" s="166">
        <v>23869</v>
      </c>
      <c r="J97" s="166">
        <v>89035</v>
      </c>
      <c r="K97" s="166">
        <v>202249</v>
      </c>
      <c r="L97" s="166">
        <v>131411</v>
      </c>
      <c r="M97" s="872">
        <v>170223</v>
      </c>
      <c r="N97" s="1271" t="s">
        <v>475</v>
      </c>
      <c r="O97" s="1272"/>
      <c r="P97" s="34">
        <v>251821</v>
      </c>
      <c r="Q97" s="166">
        <v>273688</v>
      </c>
      <c r="R97" s="166">
        <v>203073</v>
      </c>
      <c r="S97" s="166">
        <v>595144</v>
      </c>
      <c r="T97" s="166">
        <v>119350</v>
      </c>
      <c r="U97" s="166">
        <v>48654</v>
      </c>
      <c r="V97" s="166">
        <v>56620</v>
      </c>
      <c r="W97" s="166">
        <v>30160</v>
      </c>
      <c r="X97" s="166">
        <v>51778</v>
      </c>
      <c r="Y97" s="872">
        <v>62137</v>
      </c>
      <c r="Z97" s="1271" t="s">
        <v>475</v>
      </c>
      <c r="AA97" s="1272"/>
      <c r="AB97" s="34">
        <v>100372</v>
      </c>
      <c r="AC97" s="166">
        <v>526937</v>
      </c>
      <c r="AD97" s="166">
        <v>1283499</v>
      </c>
      <c r="AE97" s="166">
        <v>311447</v>
      </c>
      <c r="AF97" s="166">
        <v>149257</v>
      </c>
      <c r="AG97" s="166">
        <v>74605</v>
      </c>
      <c r="AH97" s="166">
        <v>402324</v>
      </c>
      <c r="AI97" s="166">
        <v>453534</v>
      </c>
      <c r="AJ97" s="166">
        <v>24571</v>
      </c>
      <c r="AK97" s="872">
        <v>28501</v>
      </c>
      <c r="AL97" s="1271" t="s">
        <v>475</v>
      </c>
      <c r="AM97" s="1272"/>
      <c r="AN97" s="34">
        <v>21614</v>
      </c>
      <c r="AO97" s="166">
        <v>18837</v>
      </c>
      <c r="AP97" s="166">
        <v>130970</v>
      </c>
      <c r="AQ97" s="166">
        <v>297316</v>
      </c>
      <c r="AR97" s="166">
        <v>217129</v>
      </c>
      <c r="AS97" s="166">
        <v>23529</v>
      </c>
      <c r="AT97" s="166">
        <v>48308</v>
      </c>
      <c r="AU97" s="166">
        <v>123471</v>
      </c>
      <c r="AV97" s="166">
        <v>6096</v>
      </c>
      <c r="AW97" s="872">
        <v>369961</v>
      </c>
      <c r="AX97" s="1271" t="s">
        <v>475</v>
      </c>
      <c r="AY97" s="1272"/>
      <c r="AZ97" s="166">
        <v>31911</v>
      </c>
      <c r="BA97" s="166">
        <v>8755</v>
      </c>
      <c r="BB97" s="166">
        <v>55109</v>
      </c>
      <c r="BC97" s="166">
        <v>52727</v>
      </c>
      <c r="BD97" s="166">
        <v>86618</v>
      </c>
      <c r="BE97" s="166">
        <v>26893</v>
      </c>
      <c r="BF97" s="151">
        <v>19056</v>
      </c>
      <c r="BG97" s="151">
        <v>1912</v>
      </c>
      <c r="BH97" s="873">
        <v>7453213</v>
      </c>
      <c r="BI97" s="410"/>
    </row>
    <row r="98" spans="1:62">
      <c r="B98" s="953"/>
      <c r="C98" s="953"/>
      <c r="N98" s="953"/>
      <c r="O98" s="953"/>
      <c r="Z98" s="953"/>
      <c r="AA98" s="953"/>
      <c r="AL98" s="953"/>
      <c r="AM98" s="953"/>
      <c r="AX98" s="953"/>
      <c r="AY98" s="953"/>
    </row>
    <row r="99" spans="1:62" s="953" customFormat="1" ht="20.25">
      <c r="B99" s="1590" t="s">
        <v>1599</v>
      </c>
      <c r="C99" s="1591"/>
      <c r="D99" s="1591"/>
      <c r="E99" s="1591"/>
      <c r="F99" s="1591"/>
      <c r="G99" s="1591"/>
      <c r="H99" s="1591"/>
      <c r="I99" s="1591"/>
      <c r="J99" s="1591"/>
      <c r="K99" s="1591"/>
      <c r="L99" s="1591"/>
      <c r="M99" s="1591"/>
      <c r="N99" s="1590" t="s">
        <v>1600</v>
      </c>
      <c r="O99" s="1591"/>
      <c r="P99" s="1591"/>
      <c r="Q99" s="1591"/>
      <c r="R99" s="1591"/>
      <c r="S99" s="1591"/>
      <c r="T99" s="1591"/>
      <c r="U99" s="1591"/>
      <c r="V99" s="1591"/>
      <c r="W99" s="1591"/>
      <c r="X99" s="1591"/>
      <c r="Y99" s="1591"/>
      <c r="Z99" s="1591" t="s">
        <v>1678</v>
      </c>
      <c r="AA99" s="1591"/>
      <c r="AB99" s="1591"/>
      <c r="AC99" s="1591"/>
      <c r="AD99" s="1591"/>
      <c r="AE99" s="1591"/>
      <c r="AF99" s="1591"/>
      <c r="AG99" s="1591"/>
      <c r="AH99" s="1591"/>
      <c r="AI99" s="1591"/>
      <c r="AJ99" s="1591"/>
      <c r="AK99" s="1591"/>
      <c r="AL99" s="1591" t="s">
        <v>1679</v>
      </c>
      <c r="AM99" s="1591"/>
      <c r="AN99" s="1591"/>
      <c r="AO99" s="1591"/>
      <c r="AP99" s="1591"/>
      <c r="AQ99" s="1591"/>
      <c r="AR99" s="1591"/>
      <c r="AS99" s="1591"/>
      <c r="AT99" s="1591"/>
      <c r="AU99" s="1591"/>
      <c r="AV99" s="1591"/>
      <c r="AW99" s="1591"/>
      <c r="AX99" s="1591" t="s">
        <v>1680</v>
      </c>
      <c r="AY99" s="1591"/>
      <c r="AZ99" s="1591"/>
      <c r="BA99" s="1591"/>
      <c r="BB99" s="1591"/>
      <c r="BC99" s="1591"/>
      <c r="BD99" s="1591"/>
      <c r="BE99" s="1591"/>
      <c r="BF99" s="1591"/>
      <c r="BG99" s="1591"/>
      <c r="BH99" s="1591"/>
      <c r="BI99" s="1591"/>
      <c r="BJ99" s="1591"/>
    </row>
    <row r="101" spans="1:62" ht="14.25" thickBot="1">
      <c r="B101" s="18"/>
      <c r="C101" s="6"/>
      <c r="D101" s="6"/>
      <c r="E101" s="6"/>
      <c r="F101" s="6"/>
      <c r="G101" s="6"/>
      <c r="H101" s="777"/>
      <c r="I101" s="6"/>
      <c r="J101" s="6"/>
      <c r="L101" s="6"/>
      <c r="M101" s="777" t="s">
        <v>618</v>
      </c>
      <c r="N101" s="18"/>
      <c r="O101" s="6"/>
      <c r="P101" s="777"/>
      <c r="Q101" s="6"/>
      <c r="R101" s="6"/>
      <c r="S101" s="6"/>
      <c r="T101" s="6"/>
      <c r="V101" s="777"/>
      <c r="W101" s="6"/>
      <c r="X101" s="6"/>
      <c r="Y101" s="777" t="s">
        <v>618</v>
      </c>
      <c r="Z101" s="18"/>
      <c r="AA101" s="6"/>
      <c r="AB101" s="6"/>
      <c r="AC101" s="6"/>
      <c r="AD101" s="777"/>
      <c r="AF101" s="6"/>
      <c r="AG101" s="6"/>
      <c r="AH101" s="6"/>
      <c r="AI101" s="6"/>
      <c r="AJ101" s="777"/>
      <c r="AK101" s="777" t="s">
        <v>618</v>
      </c>
      <c r="AL101" s="18"/>
      <c r="AM101" s="6"/>
      <c r="AN101" s="6"/>
      <c r="AO101" s="777"/>
      <c r="AP101" s="6"/>
      <c r="AQ101" s="6"/>
      <c r="AR101" s="777"/>
      <c r="AS101" s="6"/>
      <c r="AT101" s="6"/>
      <c r="AU101" s="6"/>
      <c r="AV101" s="6"/>
      <c r="AW101" s="777" t="s">
        <v>618</v>
      </c>
      <c r="AX101" s="18"/>
      <c r="AY101" s="6"/>
      <c r="AZ101" s="777"/>
      <c r="BA101" s="6"/>
      <c r="BB101" s="6"/>
      <c r="BC101" s="6"/>
      <c r="BD101" s="6"/>
      <c r="BE101" s="6"/>
      <c r="BF101" s="777"/>
      <c r="BG101" s="777"/>
      <c r="BH101" s="777" t="s">
        <v>618</v>
      </c>
    </row>
    <row r="102" spans="1:62">
      <c r="B102" s="858"/>
      <c r="C102" s="951" t="s">
        <v>1195</v>
      </c>
      <c r="D102" s="1599" t="s">
        <v>1145</v>
      </c>
      <c r="E102" s="1601" t="s">
        <v>1146</v>
      </c>
      <c r="F102" s="1601" t="s">
        <v>1147</v>
      </c>
      <c r="G102" s="1601" t="s">
        <v>1148</v>
      </c>
      <c r="H102" s="1601" t="s">
        <v>1149</v>
      </c>
      <c r="I102" s="1601" t="s">
        <v>1150</v>
      </c>
      <c r="J102" s="1601" t="s">
        <v>1151</v>
      </c>
      <c r="K102" s="1601" t="s">
        <v>1152</v>
      </c>
      <c r="L102" s="1601" t="s">
        <v>1153</v>
      </c>
      <c r="M102" s="1610" t="s">
        <v>1154</v>
      </c>
      <c r="N102" s="858"/>
      <c r="O102" s="951" t="s">
        <v>1195</v>
      </c>
      <c r="P102" s="1599" t="s">
        <v>1155</v>
      </c>
      <c r="Q102" s="1601" t="s">
        <v>1156</v>
      </c>
      <c r="R102" s="1601" t="s">
        <v>1157</v>
      </c>
      <c r="S102" s="1601" t="s">
        <v>135</v>
      </c>
      <c r="T102" s="1601" t="s">
        <v>1158</v>
      </c>
      <c r="U102" s="1601" t="s">
        <v>1159</v>
      </c>
      <c r="V102" s="1601" t="s">
        <v>1160</v>
      </c>
      <c r="W102" s="1601" t="s">
        <v>1161</v>
      </c>
      <c r="X102" s="1601" t="s">
        <v>1162</v>
      </c>
      <c r="Y102" s="1610" t="s">
        <v>1163</v>
      </c>
      <c r="Z102" s="858"/>
      <c r="AA102" s="951" t="s">
        <v>1195</v>
      </c>
      <c r="AB102" s="1599" t="s">
        <v>1164</v>
      </c>
      <c r="AC102" s="1601" t="s">
        <v>1165</v>
      </c>
      <c r="AD102" s="1601" t="s">
        <v>1166</v>
      </c>
      <c r="AE102" s="1601" t="s">
        <v>1167</v>
      </c>
      <c r="AF102" s="1601" t="s">
        <v>1168</v>
      </c>
      <c r="AG102" s="1601" t="s">
        <v>1169</v>
      </c>
      <c r="AH102" s="1601" t="s">
        <v>1170</v>
      </c>
      <c r="AI102" s="1601" t="s">
        <v>1171</v>
      </c>
      <c r="AJ102" s="1601" t="s">
        <v>1172</v>
      </c>
      <c r="AK102" s="1610" t="s">
        <v>152</v>
      </c>
      <c r="AL102" s="858"/>
      <c r="AM102" s="951" t="s">
        <v>1195</v>
      </c>
      <c r="AN102" s="1599" t="s">
        <v>1173</v>
      </c>
      <c r="AO102" s="1601" t="s">
        <v>1174</v>
      </c>
      <c r="AP102" s="1601" t="s">
        <v>1175</v>
      </c>
      <c r="AQ102" s="1601" t="s">
        <v>1176</v>
      </c>
      <c r="AR102" s="1601" t="s">
        <v>1177</v>
      </c>
      <c r="AS102" s="1601" t="s">
        <v>1178</v>
      </c>
      <c r="AT102" s="1601" t="s">
        <v>1179</v>
      </c>
      <c r="AU102" s="1601" t="s">
        <v>1180</v>
      </c>
      <c r="AV102" s="1601" t="s">
        <v>1181</v>
      </c>
      <c r="AW102" s="1610" t="s">
        <v>1182</v>
      </c>
      <c r="AX102" s="858"/>
      <c r="AY102" s="951" t="s">
        <v>1195</v>
      </c>
      <c r="AZ102" s="1601" t="s">
        <v>1183</v>
      </c>
      <c r="BA102" s="1601" t="s">
        <v>1184</v>
      </c>
      <c r="BB102" s="1601" t="s">
        <v>1185</v>
      </c>
      <c r="BC102" s="1601" t="s">
        <v>1186</v>
      </c>
      <c r="BD102" s="1601" t="s">
        <v>1187</v>
      </c>
      <c r="BE102" s="1601" t="s">
        <v>166</v>
      </c>
      <c r="BF102" s="1603" t="s">
        <v>1188</v>
      </c>
      <c r="BG102" s="1605" t="s">
        <v>820</v>
      </c>
      <c r="BH102" s="1606" t="s">
        <v>1189</v>
      </c>
      <c r="BI102" s="410"/>
    </row>
    <row r="103" spans="1:62" ht="14.25" thickBot="1">
      <c r="B103" s="861" t="s">
        <v>1081</v>
      </c>
      <c r="C103" s="954"/>
      <c r="D103" s="1600"/>
      <c r="E103" s="1602"/>
      <c r="F103" s="1602"/>
      <c r="G103" s="1602"/>
      <c r="H103" s="1602"/>
      <c r="I103" s="1602"/>
      <c r="J103" s="1602"/>
      <c r="K103" s="1602"/>
      <c r="L103" s="1602"/>
      <c r="M103" s="1404"/>
      <c r="N103" s="861" t="s">
        <v>1081</v>
      </c>
      <c r="O103" s="954"/>
      <c r="P103" s="1600"/>
      <c r="Q103" s="1602"/>
      <c r="R103" s="1602"/>
      <c r="S103" s="1602"/>
      <c r="T103" s="1602"/>
      <c r="U103" s="1602"/>
      <c r="V103" s="1602"/>
      <c r="W103" s="1602"/>
      <c r="X103" s="1602"/>
      <c r="Y103" s="1404"/>
      <c r="Z103" s="861" t="s">
        <v>1081</v>
      </c>
      <c r="AA103" s="954"/>
      <c r="AB103" s="1600"/>
      <c r="AC103" s="1602"/>
      <c r="AD103" s="1602"/>
      <c r="AE103" s="1602"/>
      <c r="AF103" s="1602"/>
      <c r="AG103" s="1602"/>
      <c r="AH103" s="1602"/>
      <c r="AI103" s="1602"/>
      <c r="AJ103" s="1602"/>
      <c r="AK103" s="1404"/>
      <c r="AL103" s="861" t="s">
        <v>1081</v>
      </c>
      <c r="AM103" s="954"/>
      <c r="AN103" s="1600"/>
      <c r="AO103" s="1602"/>
      <c r="AP103" s="1602"/>
      <c r="AQ103" s="1602"/>
      <c r="AR103" s="1602"/>
      <c r="AS103" s="1602"/>
      <c r="AT103" s="1602"/>
      <c r="AU103" s="1602"/>
      <c r="AV103" s="1602"/>
      <c r="AW103" s="1404"/>
      <c r="AX103" s="861" t="s">
        <v>1081</v>
      </c>
      <c r="AY103" s="954"/>
      <c r="AZ103" s="1602"/>
      <c r="BA103" s="1602"/>
      <c r="BB103" s="1602"/>
      <c r="BC103" s="1602"/>
      <c r="BD103" s="1602"/>
      <c r="BE103" s="1602"/>
      <c r="BF103" s="1604"/>
      <c r="BG103" s="1604"/>
      <c r="BH103" s="1607"/>
      <c r="BI103" s="410"/>
    </row>
    <row r="104" spans="1:62" ht="13.5" customHeight="1">
      <c r="A104" s="1"/>
      <c r="B104" s="1336" t="s">
        <v>384</v>
      </c>
      <c r="C104" s="252" t="s">
        <v>384</v>
      </c>
      <c r="D104" s="267">
        <v>24085</v>
      </c>
      <c r="E104" s="154">
        <v>1972</v>
      </c>
      <c r="F104" s="154">
        <v>548</v>
      </c>
      <c r="G104" s="154">
        <v>10968</v>
      </c>
      <c r="H104" s="154">
        <v>374</v>
      </c>
      <c r="I104" s="154">
        <v>2033</v>
      </c>
      <c r="J104" s="154">
        <v>2416</v>
      </c>
      <c r="K104" s="154">
        <v>20548</v>
      </c>
      <c r="L104" s="154">
        <v>9938</v>
      </c>
      <c r="M104" s="862">
        <v>9076</v>
      </c>
      <c r="N104" s="1336" t="s">
        <v>384</v>
      </c>
      <c r="O104" s="252" t="s">
        <v>384</v>
      </c>
      <c r="P104" s="267">
        <v>20417</v>
      </c>
      <c r="Q104" s="154">
        <v>27296</v>
      </c>
      <c r="R104" s="154">
        <v>188737</v>
      </c>
      <c r="S104" s="154">
        <v>150224</v>
      </c>
      <c r="T104" s="154">
        <v>8256</v>
      </c>
      <c r="U104" s="154">
        <v>696</v>
      </c>
      <c r="V104" s="154">
        <v>1146</v>
      </c>
      <c r="W104" s="154">
        <v>325</v>
      </c>
      <c r="X104" s="154">
        <v>873</v>
      </c>
      <c r="Y104" s="862">
        <v>11599</v>
      </c>
      <c r="Z104" s="1336" t="s">
        <v>384</v>
      </c>
      <c r="AA104" s="252" t="s">
        <v>384</v>
      </c>
      <c r="AB104" s="267">
        <v>5258</v>
      </c>
      <c r="AC104" s="154">
        <v>24800</v>
      </c>
      <c r="AD104" s="154">
        <v>49196</v>
      </c>
      <c r="AE104" s="154">
        <v>14611</v>
      </c>
      <c r="AF104" s="154">
        <v>1907</v>
      </c>
      <c r="AG104" s="154">
        <v>1496</v>
      </c>
      <c r="AH104" s="154">
        <v>96641</v>
      </c>
      <c r="AI104" s="154">
        <v>66653</v>
      </c>
      <c r="AJ104" s="154">
        <v>2754</v>
      </c>
      <c r="AK104" s="862">
        <v>1307</v>
      </c>
      <c r="AL104" s="1336" t="s">
        <v>384</v>
      </c>
      <c r="AM104" s="252" t="s">
        <v>384</v>
      </c>
      <c r="AN104" s="267">
        <v>715</v>
      </c>
      <c r="AO104" s="154">
        <v>4610</v>
      </c>
      <c r="AP104" s="154">
        <v>4080</v>
      </c>
      <c r="AQ104" s="154">
        <v>6422</v>
      </c>
      <c r="AR104" s="154">
        <v>8044</v>
      </c>
      <c r="AS104" s="154">
        <v>2326</v>
      </c>
      <c r="AT104" s="154">
        <v>4487</v>
      </c>
      <c r="AU104" s="154">
        <v>2261</v>
      </c>
      <c r="AV104" s="154">
        <v>2196</v>
      </c>
      <c r="AW104" s="862">
        <v>38960</v>
      </c>
      <c r="AX104" s="1336" t="s">
        <v>384</v>
      </c>
      <c r="AY104" s="252" t="s">
        <v>384</v>
      </c>
      <c r="AZ104" s="154">
        <v>2634</v>
      </c>
      <c r="BA104" s="154">
        <v>853</v>
      </c>
      <c r="BB104" s="154">
        <v>4397</v>
      </c>
      <c r="BC104" s="154">
        <v>2055</v>
      </c>
      <c r="BD104" s="154">
        <v>7685</v>
      </c>
      <c r="BE104" s="154">
        <v>14367</v>
      </c>
      <c r="BF104" s="168">
        <v>7670</v>
      </c>
      <c r="BG104" s="168">
        <v>0</v>
      </c>
      <c r="BH104" s="863">
        <v>869912</v>
      </c>
      <c r="BI104" s="410"/>
    </row>
    <row r="105" spans="1:62">
      <c r="A105" s="1"/>
      <c r="B105" s="1337"/>
      <c r="C105" s="254" t="s">
        <v>385</v>
      </c>
      <c r="D105" s="26">
        <v>1108</v>
      </c>
      <c r="E105" s="160">
        <v>0</v>
      </c>
      <c r="F105" s="160">
        <v>0</v>
      </c>
      <c r="G105" s="160">
        <v>0</v>
      </c>
      <c r="H105" s="160">
        <v>0</v>
      </c>
      <c r="I105" s="160">
        <v>0</v>
      </c>
      <c r="J105" s="160">
        <v>0</v>
      </c>
      <c r="K105" s="160">
        <v>1099</v>
      </c>
      <c r="L105" s="160">
        <v>0</v>
      </c>
      <c r="M105" s="864">
        <v>25</v>
      </c>
      <c r="N105" s="1337"/>
      <c r="O105" s="254" t="s">
        <v>385</v>
      </c>
      <c r="P105" s="26">
        <v>161</v>
      </c>
      <c r="Q105" s="160">
        <v>304</v>
      </c>
      <c r="R105" s="160">
        <v>252</v>
      </c>
      <c r="S105" s="160">
        <v>3553</v>
      </c>
      <c r="T105" s="160">
        <v>0</v>
      </c>
      <c r="U105" s="160">
        <v>0</v>
      </c>
      <c r="V105" s="160">
        <v>0</v>
      </c>
      <c r="W105" s="160">
        <v>0</v>
      </c>
      <c r="X105" s="160">
        <v>41</v>
      </c>
      <c r="Y105" s="864">
        <v>0</v>
      </c>
      <c r="Z105" s="1337"/>
      <c r="AA105" s="254" t="s">
        <v>385</v>
      </c>
      <c r="AB105" s="26">
        <v>65</v>
      </c>
      <c r="AC105" s="160">
        <v>874</v>
      </c>
      <c r="AD105" s="160">
        <v>286</v>
      </c>
      <c r="AE105" s="160">
        <v>0</v>
      </c>
      <c r="AF105" s="160">
        <v>467</v>
      </c>
      <c r="AG105" s="160">
        <v>0</v>
      </c>
      <c r="AH105" s="160">
        <v>0</v>
      </c>
      <c r="AI105" s="160">
        <v>0</v>
      </c>
      <c r="AJ105" s="160">
        <v>0</v>
      </c>
      <c r="AK105" s="864">
        <v>0</v>
      </c>
      <c r="AL105" s="1337"/>
      <c r="AM105" s="254" t="s">
        <v>385</v>
      </c>
      <c r="AN105" s="26">
        <v>0</v>
      </c>
      <c r="AO105" s="160">
        <v>0</v>
      </c>
      <c r="AP105" s="160">
        <v>199</v>
      </c>
      <c r="AQ105" s="160">
        <v>0</v>
      </c>
      <c r="AR105" s="160">
        <v>0</v>
      </c>
      <c r="AS105" s="160">
        <v>0</v>
      </c>
      <c r="AT105" s="160">
        <v>0</v>
      </c>
      <c r="AU105" s="160">
        <v>0</v>
      </c>
      <c r="AV105" s="160">
        <v>0</v>
      </c>
      <c r="AW105" s="864">
        <v>934</v>
      </c>
      <c r="AX105" s="1337"/>
      <c r="AY105" s="254" t="s">
        <v>385</v>
      </c>
      <c r="AZ105" s="160">
        <v>56</v>
      </c>
      <c r="BA105" s="160">
        <v>0</v>
      </c>
      <c r="BB105" s="160">
        <v>810</v>
      </c>
      <c r="BC105" s="160">
        <v>0</v>
      </c>
      <c r="BD105" s="160">
        <v>0</v>
      </c>
      <c r="BE105" s="160">
        <v>64</v>
      </c>
      <c r="BF105" s="142">
        <v>0</v>
      </c>
      <c r="BG105" s="142">
        <v>0</v>
      </c>
      <c r="BH105" s="405">
        <v>10298</v>
      </c>
      <c r="BI105" s="410"/>
    </row>
    <row r="106" spans="1:62">
      <c r="A106" s="1"/>
      <c r="B106" s="1337"/>
      <c r="C106" s="256" t="s">
        <v>386</v>
      </c>
      <c r="D106" s="270">
        <v>0</v>
      </c>
      <c r="E106" s="227">
        <v>0</v>
      </c>
      <c r="F106" s="227">
        <v>0</v>
      </c>
      <c r="G106" s="227">
        <v>0</v>
      </c>
      <c r="H106" s="227">
        <v>0</v>
      </c>
      <c r="I106" s="227">
        <v>0</v>
      </c>
      <c r="J106" s="227">
        <v>0</v>
      </c>
      <c r="K106" s="227">
        <v>0</v>
      </c>
      <c r="L106" s="227">
        <v>2</v>
      </c>
      <c r="M106" s="865">
        <v>0</v>
      </c>
      <c r="N106" s="1337"/>
      <c r="O106" s="256" t="s">
        <v>386</v>
      </c>
      <c r="P106" s="270">
        <v>0</v>
      </c>
      <c r="Q106" s="227">
        <v>0</v>
      </c>
      <c r="R106" s="227">
        <v>177</v>
      </c>
      <c r="S106" s="227">
        <v>0</v>
      </c>
      <c r="T106" s="227">
        <v>0</v>
      </c>
      <c r="U106" s="227">
        <v>0</v>
      </c>
      <c r="V106" s="227">
        <v>0</v>
      </c>
      <c r="W106" s="227">
        <v>0</v>
      </c>
      <c r="X106" s="227">
        <v>0</v>
      </c>
      <c r="Y106" s="865">
        <v>0</v>
      </c>
      <c r="Z106" s="1337"/>
      <c r="AA106" s="256" t="s">
        <v>386</v>
      </c>
      <c r="AB106" s="270">
        <v>0</v>
      </c>
      <c r="AC106" s="227">
        <v>0</v>
      </c>
      <c r="AD106" s="227">
        <v>0</v>
      </c>
      <c r="AE106" s="227">
        <v>0</v>
      </c>
      <c r="AF106" s="227">
        <v>0</v>
      </c>
      <c r="AG106" s="227">
        <v>0</v>
      </c>
      <c r="AH106" s="227">
        <v>3</v>
      </c>
      <c r="AI106" s="227">
        <v>0</v>
      </c>
      <c r="AJ106" s="227">
        <v>0</v>
      </c>
      <c r="AK106" s="865">
        <v>0</v>
      </c>
      <c r="AL106" s="1337"/>
      <c r="AM106" s="256" t="s">
        <v>386</v>
      </c>
      <c r="AN106" s="270">
        <v>0</v>
      </c>
      <c r="AO106" s="227">
        <v>0</v>
      </c>
      <c r="AP106" s="227">
        <v>0</v>
      </c>
      <c r="AQ106" s="227">
        <v>0</v>
      </c>
      <c r="AR106" s="227">
        <v>0</v>
      </c>
      <c r="AS106" s="227">
        <v>0</v>
      </c>
      <c r="AT106" s="227">
        <v>0</v>
      </c>
      <c r="AU106" s="227">
        <v>0</v>
      </c>
      <c r="AV106" s="227">
        <v>0</v>
      </c>
      <c r="AW106" s="865">
        <v>0</v>
      </c>
      <c r="AX106" s="1337"/>
      <c r="AY106" s="256" t="s">
        <v>386</v>
      </c>
      <c r="AZ106" s="227">
        <v>0</v>
      </c>
      <c r="BA106" s="227">
        <v>0</v>
      </c>
      <c r="BB106" s="227">
        <v>0</v>
      </c>
      <c r="BC106" s="227">
        <v>0</v>
      </c>
      <c r="BD106" s="227">
        <v>0</v>
      </c>
      <c r="BE106" s="227">
        <v>0</v>
      </c>
      <c r="BF106" s="257">
        <v>0</v>
      </c>
      <c r="BG106" s="257">
        <v>0</v>
      </c>
      <c r="BH106" s="817">
        <v>182</v>
      </c>
      <c r="BI106" s="410"/>
    </row>
    <row r="107" spans="1:62">
      <c r="A107" s="1"/>
      <c r="B107" s="1337"/>
      <c r="C107" s="256" t="s">
        <v>387</v>
      </c>
      <c r="D107" s="270">
        <v>0</v>
      </c>
      <c r="E107" s="227">
        <v>0</v>
      </c>
      <c r="F107" s="227">
        <v>0</v>
      </c>
      <c r="G107" s="227">
        <v>0</v>
      </c>
      <c r="H107" s="227">
        <v>0</v>
      </c>
      <c r="I107" s="227">
        <v>0</v>
      </c>
      <c r="J107" s="227">
        <v>0</v>
      </c>
      <c r="K107" s="227">
        <v>140</v>
      </c>
      <c r="L107" s="227">
        <v>0</v>
      </c>
      <c r="M107" s="865">
        <v>0</v>
      </c>
      <c r="N107" s="1337"/>
      <c r="O107" s="256" t="s">
        <v>387</v>
      </c>
      <c r="P107" s="270">
        <v>693</v>
      </c>
      <c r="Q107" s="227">
        <v>22</v>
      </c>
      <c r="R107" s="227">
        <v>219</v>
      </c>
      <c r="S107" s="227">
        <v>238</v>
      </c>
      <c r="T107" s="227">
        <v>0</v>
      </c>
      <c r="U107" s="227">
        <v>0</v>
      </c>
      <c r="V107" s="227">
        <v>0</v>
      </c>
      <c r="W107" s="227">
        <v>0</v>
      </c>
      <c r="X107" s="227">
        <v>0</v>
      </c>
      <c r="Y107" s="865">
        <v>0</v>
      </c>
      <c r="Z107" s="1337"/>
      <c r="AA107" s="256" t="s">
        <v>387</v>
      </c>
      <c r="AB107" s="270">
        <v>0</v>
      </c>
      <c r="AC107" s="227">
        <v>300</v>
      </c>
      <c r="AD107" s="227">
        <v>162</v>
      </c>
      <c r="AE107" s="227">
        <v>0</v>
      </c>
      <c r="AF107" s="227">
        <v>0</v>
      </c>
      <c r="AG107" s="227">
        <v>41</v>
      </c>
      <c r="AH107" s="227">
        <v>113</v>
      </c>
      <c r="AI107" s="227">
        <v>153</v>
      </c>
      <c r="AJ107" s="227">
        <v>0</v>
      </c>
      <c r="AK107" s="865">
        <v>0</v>
      </c>
      <c r="AL107" s="1337"/>
      <c r="AM107" s="256" t="s">
        <v>387</v>
      </c>
      <c r="AN107" s="270">
        <v>0</v>
      </c>
      <c r="AO107" s="227">
        <v>0</v>
      </c>
      <c r="AP107" s="227">
        <v>50</v>
      </c>
      <c r="AQ107" s="227">
        <v>0</v>
      </c>
      <c r="AR107" s="227">
        <v>0</v>
      </c>
      <c r="AS107" s="227">
        <v>0</v>
      </c>
      <c r="AT107" s="227">
        <v>0</v>
      </c>
      <c r="AU107" s="227">
        <v>0</v>
      </c>
      <c r="AV107" s="227">
        <v>0</v>
      </c>
      <c r="AW107" s="865">
        <v>0</v>
      </c>
      <c r="AX107" s="1337"/>
      <c r="AY107" s="256" t="s">
        <v>387</v>
      </c>
      <c r="AZ107" s="227">
        <v>0</v>
      </c>
      <c r="BA107" s="227">
        <v>0</v>
      </c>
      <c r="BB107" s="227">
        <v>0</v>
      </c>
      <c r="BC107" s="227">
        <v>0</v>
      </c>
      <c r="BD107" s="227">
        <v>0</v>
      </c>
      <c r="BE107" s="227">
        <v>0</v>
      </c>
      <c r="BF107" s="257">
        <v>0</v>
      </c>
      <c r="BG107" s="257">
        <v>0</v>
      </c>
      <c r="BH107" s="817">
        <v>2131</v>
      </c>
      <c r="BI107" s="410"/>
    </row>
    <row r="108" spans="1:62" ht="13.5" customHeight="1">
      <c r="A108" s="1"/>
      <c r="B108" s="1337"/>
      <c r="C108" s="213" t="s">
        <v>388</v>
      </c>
      <c r="D108" s="270">
        <v>1289</v>
      </c>
      <c r="E108" s="227">
        <v>411</v>
      </c>
      <c r="F108" s="227">
        <v>0</v>
      </c>
      <c r="G108" s="227">
        <v>59</v>
      </c>
      <c r="H108" s="227">
        <v>0</v>
      </c>
      <c r="I108" s="227">
        <v>646</v>
      </c>
      <c r="J108" s="227">
        <v>156</v>
      </c>
      <c r="K108" s="227">
        <v>3213</v>
      </c>
      <c r="L108" s="227">
        <v>177</v>
      </c>
      <c r="M108" s="865">
        <v>2355</v>
      </c>
      <c r="N108" s="1337"/>
      <c r="O108" s="213" t="s">
        <v>388</v>
      </c>
      <c r="P108" s="270">
        <v>2492</v>
      </c>
      <c r="Q108" s="227">
        <v>105</v>
      </c>
      <c r="R108" s="227">
        <v>554</v>
      </c>
      <c r="S108" s="227">
        <v>9986</v>
      </c>
      <c r="T108" s="227">
        <v>481</v>
      </c>
      <c r="U108" s="227">
        <v>20</v>
      </c>
      <c r="V108" s="227">
        <v>401</v>
      </c>
      <c r="W108" s="227">
        <v>20</v>
      </c>
      <c r="X108" s="227">
        <v>333</v>
      </c>
      <c r="Y108" s="865">
        <v>5827</v>
      </c>
      <c r="Z108" s="1337"/>
      <c r="AA108" s="213" t="s">
        <v>388</v>
      </c>
      <c r="AB108" s="270">
        <v>955</v>
      </c>
      <c r="AC108" s="227">
        <v>122</v>
      </c>
      <c r="AD108" s="227">
        <v>3922</v>
      </c>
      <c r="AE108" s="227">
        <v>1178</v>
      </c>
      <c r="AF108" s="227">
        <v>0</v>
      </c>
      <c r="AG108" s="227">
        <v>592</v>
      </c>
      <c r="AH108" s="227">
        <v>719</v>
      </c>
      <c r="AI108" s="227">
        <v>6793</v>
      </c>
      <c r="AJ108" s="227">
        <v>0</v>
      </c>
      <c r="AK108" s="865">
        <v>0</v>
      </c>
      <c r="AL108" s="1337"/>
      <c r="AM108" s="213" t="s">
        <v>388</v>
      </c>
      <c r="AN108" s="270">
        <v>16</v>
      </c>
      <c r="AO108" s="227">
        <v>200</v>
      </c>
      <c r="AP108" s="227">
        <v>0</v>
      </c>
      <c r="AQ108" s="227">
        <v>500</v>
      </c>
      <c r="AR108" s="227">
        <v>88</v>
      </c>
      <c r="AS108" s="227">
        <v>46</v>
      </c>
      <c r="AT108" s="227">
        <v>243</v>
      </c>
      <c r="AU108" s="227">
        <v>0</v>
      </c>
      <c r="AV108" s="227">
        <v>0</v>
      </c>
      <c r="AW108" s="865">
        <v>4123</v>
      </c>
      <c r="AX108" s="1337"/>
      <c r="AY108" s="213" t="s">
        <v>388</v>
      </c>
      <c r="AZ108" s="227">
        <v>0</v>
      </c>
      <c r="BA108" s="227">
        <v>0</v>
      </c>
      <c r="BB108" s="227">
        <v>0</v>
      </c>
      <c r="BC108" s="227">
        <v>0</v>
      </c>
      <c r="BD108" s="227">
        <v>0</v>
      </c>
      <c r="BE108" s="227">
        <v>81</v>
      </c>
      <c r="BF108" s="257">
        <v>724</v>
      </c>
      <c r="BG108" s="257">
        <v>0</v>
      </c>
      <c r="BH108" s="817">
        <v>48827</v>
      </c>
      <c r="BI108" s="410"/>
    </row>
    <row r="109" spans="1:62" ht="13.5" customHeight="1">
      <c r="A109" s="1"/>
      <c r="B109" s="1337"/>
      <c r="C109" s="256" t="s">
        <v>389</v>
      </c>
      <c r="D109" s="270">
        <v>155</v>
      </c>
      <c r="E109" s="227">
        <v>0</v>
      </c>
      <c r="F109" s="227">
        <v>0</v>
      </c>
      <c r="G109" s="227">
        <v>0</v>
      </c>
      <c r="H109" s="227">
        <v>20</v>
      </c>
      <c r="I109" s="227">
        <v>0</v>
      </c>
      <c r="J109" s="227">
        <v>0</v>
      </c>
      <c r="K109" s="227">
        <v>196</v>
      </c>
      <c r="L109" s="227">
        <v>20</v>
      </c>
      <c r="M109" s="865">
        <v>0</v>
      </c>
      <c r="N109" s="1337"/>
      <c r="O109" s="256" t="s">
        <v>389</v>
      </c>
      <c r="P109" s="270">
        <v>0</v>
      </c>
      <c r="Q109" s="227">
        <v>0</v>
      </c>
      <c r="R109" s="227">
        <v>589</v>
      </c>
      <c r="S109" s="227">
        <v>2436</v>
      </c>
      <c r="T109" s="227">
        <v>830</v>
      </c>
      <c r="U109" s="227">
        <v>0</v>
      </c>
      <c r="V109" s="227">
        <v>0</v>
      </c>
      <c r="W109" s="227">
        <v>0</v>
      </c>
      <c r="X109" s="227">
        <v>0</v>
      </c>
      <c r="Y109" s="865">
        <v>1157</v>
      </c>
      <c r="Z109" s="1337"/>
      <c r="AA109" s="256" t="s">
        <v>389</v>
      </c>
      <c r="AB109" s="270">
        <v>0</v>
      </c>
      <c r="AC109" s="227">
        <v>0</v>
      </c>
      <c r="AD109" s="227">
        <v>384</v>
      </c>
      <c r="AE109" s="227">
        <v>0</v>
      </c>
      <c r="AF109" s="227">
        <v>0</v>
      </c>
      <c r="AG109" s="227">
        <v>0</v>
      </c>
      <c r="AH109" s="227">
        <v>367</v>
      </c>
      <c r="AI109" s="227">
        <v>230</v>
      </c>
      <c r="AJ109" s="227">
        <v>0</v>
      </c>
      <c r="AK109" s="865">
        <v>0</v>
      </c>
      <c r="AL109" s="1337"/>
      <c r="AM109" s="256" t="s">
        <v>389</v>
      </c>
      <c r="AN109" s="270">
        <v>0</v>
      </c>
      <c r="AO109" s="227">
        <v>0</v>
      </c>
      <c r="AP109" s="227">
        <v>0</v>
      </c>
      <c r="AQ109" s="227">
        <v>0</v>
      </c>
      <c r="AR109" s="227">
        <v>0</v>
      </c>
      <c r="AS109" s="227">
        <v>0</v>
      </c>
      <c r="AT109" s="227">
        <v>0</v>
      </c>
      <c r="AU109" s="227">
        <v>0</v>
      </c>
      <c r="AV109" s="227">
        <v>0</v>
      </c>
      <c r="AW109" s="865">
        <v>350</v>
      </c>
      <c r="AX109" s="1337"/>
      <c r="AY109" s="256" t="s">
        <v>389</v>
      </c>
      <c r="AZ109" s="227">
        <v>0</v>
      </c>
      <c r="BA109" s="227">
        <v>0</v>
      </c>
      <c r="BB109" s="227">
        <v>39</v>
      </c>
      <c r="BC109" s="227">
        <v>0</v>
      </c>
      <c r="BD109" s="227">
        <v>0</v>
      </c>
      <c r="BE109" s="227">
        <v>0</v>
      </c>
      <c r="BF109" s="257">
        <v>0</v>
      </c>
      <c r="BG109" s="257">
        <v>0</v>
      </c>
      <c r="BH109" s="817">
        <v>6773</v>
      </c>
      <c r="BI109" s="410"/>
    </row>
    <row r="110" spans="1:62">
      <c r="A110" s="1"/>
      <c r="B110" s="1337"/>
      <c r="C110" s="256" t="s">
        <v>390</v>
      </c>
      <c r="D110" s="270">
        <v>1748</v>
      </c>
      <c r="E110" s="227">
        <v>527</v>
      </c>
      <c r="F110" s="227">
        <v>30</v>
      </c>
      <c r="G110" s="227">
        <v>1028</v>
      </c>
      <c r="H110" s="227">
        <v>109</v>
      </c>
      <c r="I110" s="227">
        <v>1129</v>
      </c>
      <c r="J110" s="227">
        <v>827</v>
      </c>
      <c r="K110" s="227">
        <v>3524</v>
      </c>
      <c r="L110" s="227">
        <v>2417</v>
      </c>
      <c r="M110" s="865">
        <v>2918</v>
      </c>
      <c r="N110" s="1337"/>
      <c r="O110" s="256" t="s">
        <v>390</v>
      </c>
      <c r="P110" s="270">
        <v>11005</v>
      </c>
      <c r="Q110" s="227">
        <v>9623</v>
      </c>
      <c r="R110" s="227">
        <v>73807</v>
      </c>
      <c r="S110" s="227">
        <v>44027</v>
      </c>
      <c r="T110" s="227">
        <v>1684</v>
      </c>
      <c r="U110" s="227">
        <v>213</v>
      </c>
      <c r="V110" s="227">
        <v>0</v>
      </c>
      <c r="W110" s="227">
        <v>80</v>
      </c>
      <c r="X110" s="227">
        <v>311</v>
      </c>
      <c r="Y110" s="865">
        <v>1047</v>
      </c>
      <c r="Z110" s="1337"/>
      <c r="AA110" s="256" t="s">
        <v>390</v>
      </c>
      <c r="AB110" s="270">
        <v>2035</v>
      </c>
      <c r="AC110" s="227">
        <v>5005</v>
      </c>
      <c r="AD110" s="227">
        <v>12855</v>
      </c>
      <c r="AE110" s="227">
        <v>846</v>
      </c>
      <c r="AF110" s="227">
        <v>453</v>
      </c>
      <c r="AG110" s="227">
        <v>411</v>
      </c>
      <c r="AH110" s="227">
        <v>38494</v>
      </c>
      <c r="AI110" s="227">
        <v>23536</v>
      </c>
      <c r="AJ110" s="227">
        <v>383</v>
      </c>
      <c r="AK110" s="865">
        <v>729</v>
      </c>
      <c r="AL110" s="1337"/>
      <c r="AM110" s="256" t="s">
        <v>390</v>
      </c>
      <c r="AN110" s="270">
        <v>0</v>
      </c>
      <c r="AO110" s="227">
        <v>109</v>
      </c>
      <c r="AP110" s="227">
        <v>1556</v>
      </c>
      <c r="AQ110" s="227">
        <v>3131</v>
      </c>
      <c r="AR110" s="227">
        <v>2875</v>
      </c>
      <c r="AS110" s="227">
        <v>2011</v>
      </c>
      <c r="AT110" s="227">
        <v>460</v>
      </c>
      <c r="AU110" s="227">
        <v>745</v>
      </c>
      <c r="AV110" s="227">
        <v>148</v>
      </c>
      <c r="AW110" s="865">
        <v>9882</v>
      </c>
      <c r="AX110" s="1337"/>
      <c r="AY110" s="256" t="s">
        <v>390</v>
      </c>
      <c r="AZ110" s="227">
        <v>1122</v>
      </c>
      <c r="BA110" s="227">
        <v>103</v>
      </c>
      <c r="BB110" s="227">
        <v>176</v>
      </c>
      <c r="BC110" s="227">
        <v>1677</v>
      </c>
      <c r="BD110" s="227">
        <v>1007</v>
      </c>
      <c r="BE110" s="227">
        <v>499</v>
      </c>
      <c r="BF110" s="257">
        <v>3432</v>
      </c>
      <c r="BG110" s="257">
        <v>0</v>
      </c>
      <c r="BH110" s="817">
        <v>269734</v>
      </c>
      <c r="BI110" s="410"/>
    </row>
    <row r="111" spans="1:62">
      <c r="A111" s="1"/>
      <c r="B111" s="1337"/>
      <c r="C111" s="256" t="s">
        <v>391</v>
      </c>
      <c r="D111" s="270">
        <v>0</v>
      </c>
      <c r="E111" s="227">
        <v>0</v>
      </c>
      <c r="F111" s="227">
        <v>0</v>
      </c>
      <c r="G111" s="227">
        <v>0</v>
      </c>
      <c r="H111" s="227">
        <v>0</v>
      </c>
      <c r="I111" s="227">
        <v>0</v>
      </c>
      <c r="J111" s="227">
        <v>0</v>
      </c>
      <c r="K111" s="227">
        <v>0</v>
      </c>
      <c r="L111" s="227">
        <v>0</v>
      </c>
      <c r="M111" s="865">
        <v>0</v>
      </c>
      <c r="N111" s="1337"/>
      <c r="O111" s="256" t="s">
        <v>391</v>
      </c>
      <c r="P111" s="270">
        <v>0</v>
      </c>
      <c r="Q111" s="227">
        <v>0</v>
      </c>
      <c r="R111" s="227">
        <v>0</v>
      </c>
      <c r="S111" s="227">
        <v>0</v>
      </c>
      <c r="T111" s="227">
        <v>0</v>
      </c>
      <c r="U111" s="227">
        <v>0</v>
      </c>
      <c r="V111" s="227">
        <v>0</v>
      </c>
      <c r="W111" s="227">
        <v>0</v>
      </c>
      <c r="X111" s="227">
        <v>0</v>
      </c>
      <c r="Y111" s="865">
        <v>200</v>
      </c>
      <c r="Z111" s="1337"/>
      <c r="AA111" s="256" t="s">
        <v>391</v>
      </c>
      <c r="AB111" s="270">
        <v>0</v>
      </c>
      <c r="AC111" s="227">
        <v>0</v>
      </c>
      <c r="AD111" s="227">
        <v>208</v>
      </c>
      <c r="AE111" s="227">
        <v>149</v>
      </c>
      <c r="AF111" s="227">
        <v>0</v>
      </c>
      <c r="AG111" s="227">
        <v>0</v>
      </c>
      <c r="AH111" s="227">
        <v>2064</v>
      </c>
      <c r="AI111" s="227">
        <v>127</v>
      </c>
      <c r="AJ111" s="227">
        <v>0</v>
      </c>
      <c r="AK111" s="865">
        <v>0</v>
      </c>
      <c r="AL111" s="1337"/>
      <c r="AM111" s="256" t="s">
        <v>391</v>
      </c>
      <c r="AN111" s="270">
        <v>0</v>
      </c>
      <c r="AO111" s="227">
        <v>1671</v>
      </c>
      <c r="AP111" s="227">
        <v>0</v>
      </c>
      <c r="AQ111" s="227">
        <v>82</v>
      </c>
      <c r="AR111" s="227">
        <v>0</v>
      </c>
      <c r="AS111" s="227">
        <v>0</v>
      </c>
      <c r="AT111" s="227">
        <v>0</v>
      </c>
      <c r="AU111" s="227">
        <v>342</v>
      </c>
      <c r="AV111" s="227">
        <v>0</v>
      </c>
      <c r="AW111" s="865">
        <v>0</v>
      </c>
      <c r="AX111" s="1337"/>
      <c r="AY111" s="256" t="s">
        <v>391</v>
      </c>
      <c r="AZ111" s="227">
        <v>0</v>
      </c>
      <c r="BA111" s="227">
        <v>0</v>
      </c>
      <c r="BB111" s="227">
        <v>0</v>
      </c>
      <c r="BC111" s="227">
        <v>5</v>
      </c>
      <c r="BD111" s="227">
        <v>0</v>
      </c>
      <c r="BE111" s="227">
        <v>0</v>
      </c>
      <c r="BF111" s="257">
        <v>0</v>
      </c>
      <c r="BG111" s="257">
        <v>0</v>
      </c>
      <c r="BH111" s="817">
        <v>4848</v>
      </c>
      <c r="BI111" s="410"/>
    </row>
    <row r="112" spans="1:62">
      <c r="A112" s="1"/>
      <c r="B112" s="1337"/>
      <c r="C112" s="256" t="s">
        <v>392</v>
      </c>
      <c r="D112" s="270">
        <v>7650</v>
      </c>
      <c r="E112" s="227">
        <v>254</v>
      </c>
      <c r="F112" s="227">
        <v>312</v>
      </c>
      <c r="G112" s="227">
        <v>838</v>
      </c>
      <c r="H112" s="227">
        <v>245</v>
      </c>
      <c r="I112" s="227">
        <v>256</v>
      </c>
      <c r="J112" s="227">
        <v>953</v>
      </c>
      <c r="K112" s="227">
        <v>11381</v>
      </c>
      <c r="L112" s="227">
        <v>6889</v>
      </c>
      <c r="M112" s="865">
        <v>3538</v>
      </c>
      <c r="N112" s="1337"/>
      <c r="O112" s="256" t="s">
        <v>392</v>
      </c>
      <c r="P112" s="270">
        <v>4932</v>
      </c>
      <c r="Q112" s="227">
        <v>8581</v>
      </c>
      <c r="R112" s="227">
        <v>7978</v>
      </c>
      <c r="S112" s="227">
        <v>30778</v>
      </c>
      <c r="T112" s="227">
        <v>2510</v>
      </c>
      <c r="U112" s="227">
        <v>248</v>
      </c>
      <c r="V112" s="227">
        <v>118</v>
      </c>
      <c r="W112" s="227">
        <v>11</v>
      </c>
      <c r="X112" s="227">
        <v>188</v>
      </c>
      <c r="Y112" s="865">
        <v>2755</v>
      </c>
      <c r="Z112" s="1337"/>
      <c r="AA112" s="256" t="s">
        <v>392</v>
      </c>
      <c r="AB112" s="270">
        <v>1573</v>
      </c>
      <c r="AC112" s="227">
        <v>4329</v>
      </c>
      <c r="AD112" s="227">
        <v>20893</v>
      </c>
      <c r="AE112" s="227">
        <v>8586</v>
      </c>
      <c r="AF112" s="227">
        <v>873</v>
      </c>
      <c r="AG112" s="227">
        <v>121</v>
      </c>
      <c r="AH112" s="227">
        <v>6880</v>
      </c>
      <c r="AI112" s="227">
        <v>17611</v>
      </c>
      <c r="AJ112" s="227">
        <v>2336</v>
      </c>
      <c r="AK112" s="865">
        <v>479</v>
      </c>
      <c r="AL112" s="1337"/>
      <c r="AM112" s="256" t="s">
        <v>392</v>
      </c>
      <c r="AN112" s="270">
        <v>314</v>
      </c>
      <c r="AO112" s="227">
        <v>2440</v>
      </c>
      <c r="AP112" s="227">
        <v>1969</v>
      </c>
      <c r="AQ112" s="227">
        <v>887</v>
      </c>
      <c r="AR112" s="227">
        <v>677</v>
      </c>
      <c r="AS112" s="227">
        <v>0</v>
      </c>
      <c r="AT112" s="227">
        <v>3021</v>
      </c>
      <c r="AU112" s="227">
        <v>3</v>
      </c>
      <c r="AV112" s="227">
        <v>2008</v>
      </c>
      <c r="AW112" s="865">
        <v>8898</v>
      </c>
      <c r="AX112" s="1337"/>
      <c r="AY112" s="256" t="s">
        <v>392</v>
      </c>
      <c r="AZ112" s="227">
        <v>536</v>
      </c>
      <c r="BA112" s="227">
        <v>183</v>
      </c>
      <c r="BB112" s="227">
        <v>1448</v>
      </c>
      <c r="BC112" s="227">
        <v>25</v>
      </c>
      <c r="BD112" s="227">
        <v>6613</v>
      </c>
      <c r="BE112" s="227">
        <v>9029</v>
      </c>
      <c r="BF112" s="257">
        <v>440</v>
      </c>
      <c r="BG112" s="257">
        <v>0</v>
      </c>
      <c r="BH112" s="817">
        <v>192587</v>
      </c>
      <c r="BI112" s="410"/>
    </row>
    <row r="113" spans="1:61">
      <c r="A113" s="1"/>
      <c r="B113" s="1337"/>
      <c r="C113" s="256" t="s">
        <v>393</v>
      </c>
      <c r="D113" s="270">
        <v>0</v>
      </c>
      <c r="E113" s="227">
        <v>0</v>
      </c>
      <c r="F113" s="227">
        <v>0</v>
      </c>
      <c r="G113" s="227">
        <v>0</v>
      </c>
      <c r="H113" s="227">
        <v>0</v>
      </c>
      <c r="I113" s="227">
        <v>0</v>
      </c>
      <c r="J113" s="227">
        <v>0</v>
      </c>
      <c r="K113" s="227">
        <v>0</v>
      </c>
      <c r="L113" s="227">
        <v>0</v>
      </c>
      <c r="M113" s="865">
        <v>0</v>
      </c>
      <c r="N113" s="1337"/>
      <c r="O113" s="256" t="s">
        <v>393</v>
      </c>
      <c r="P113" s="270">
        <v>0</v>
      </c>
      <c r="Q113" s="227">
        <v>0</v>
      </c>
      <c r="R113" s="227">
        <v>50</v>
      </c>
      <c r="S113" s="227">
        <v>0</v>
      </c>
      <c r="T113" s="227">
        <v>0</v>
      </c>
      <c r="U113" s="227">
        <v>0</v>
      </c>
      <c r="V113" s="227">
        <v>0</v>
      </c>
      <c r="W113" s="227">
        <v>0</v>
      </c>
      <c r="X113" s="227">
        <v>0</v>
      </c>
      <c r="Y113" s="865">
        <v>0</v>
      </c>
      <c r="Z113" s="1337"/>
      <c r="AA113" s="256" t="s">
        <v>393</v>
      </c>
      <c r="AB113" s="270">
        <v>61</v>
      </c>
      <c r="AC113" s="227">
        <v>0</v>
      </c>
      <c r="AD113" s="227">
        <v>261</v>
      </c>
      <c r="AE113" s="227">
        <v>477</v>
      </c>
      <c r="AF113" s="227">
        <v>0</v>
      </c>
      <c r="AG113" s="227">
        <v>211</v>
      </c>
      <c r="AH113" s="227">
        <v>429</v>
      </c>
      <c r="AI113" s="227">
        <v>36</v>
      </c>
      <c r="AJ113" s="227">
        <v>0</v>
      </c>
      <c r="AK113" s="865">
        <v>0</v>
      </c>
      <c r="AL113" s="1337"/>
      <c r="AM113" s="256" t="s">
        <v>393</v>
      </c>
      <c r="AN113" s="270">
        <v>0</v>
      </c>
      <c r="AO113" s="227">
        <v>0</v>
      </c>
      <c r="AP113" s="227">
        <v>0</v>
      </c>
      <c r="AQ113" s="227">
        <v>0</v>
      </c>
      <c r="AR113" s="227">
        <v>0</v>
      </c>
      <c r="AS113" s="227">
        <v>0</v>
      </c>
      <c r="AT113" s="227">
        <v>0</v>
      </c>
      <c r="AU113" s="227">
        <v>0</v>
      </c>
      <c r="AV113" s="227">
        <v>0</v>
      </c>
      <c r="AW113" s="865">
        <v>0</v>
      </c>
      <c r="AX113" s="1337"/>
      <c r="AY113" s="256" t="s">
        <v>393</v>
      </c>
      <c r="AZ113" s="227">
        <v>0</v>
      </c>
      <c r="BA113" s="227">
        <v>0</v>
      </c>
      <c r="BB113" s="227">
        <v>0</v>
      </c>
      <c r="BC113" s="227">
        <v>0</v>
      </c>
      <c r="BD113" s="227">
        <v>0</v>
      </c>
      <c r="BE113" s="227">
        <v>0</v>
      </c>
      <c r="BF113" s="257">
        <v>0</v>
      </c>
      <c r="BG113" s="257">
        <v>0</v>
      </c>
      <c r="BH113" s="817">
        <v>1525</v>
      </c>
      <c r="BI113" s="410"/>
    </row>
    <row r="114" spans="1:61">
      <c r="A114" s="1"/>
      <c r="B114" s="1337"/>
      <c r="C114" s="256" t="s">
        <v>394</v>
      </c>
      <c r="D114" s="270">
        <v>2666</v>
      </c>
      <c r="E114" s="227">
        <v>0</v>
      </c>
      <c r="F114" s="227">
        <v>86</v>
      </c>
      <c r="G114" s="227">
        <v>395</v>
      </c>
      <c r="H114" s="227">
        <v>0</v>
      </c>
      <c r="I114" s="227">
        <v>0</v>
      </c>
      <c r="J114" s="227">
        <v>0</v>
      </c>
      <c r="K114" s="227">
        <v>216</v>
      </c>
      <c r="L114" s="227">
        <v>13</v>
      </c>
      <c r="M114" s="865">
        <v>61</v>
      </c>
      <c r="N114" s="1337"/>
      <c r="O114" s="256" t="s">
        <v>394</v>
      </c>
      <c r="P114" s="270">
        <v>440</v>
      </c>
      <c r="Q114" s="227">
        <v>4178</v>
      </c>
      <c r="R114" s="227">
        <v>64493</v>
      </c>
      <c r="S114" s="227">
        <v>47923</v>
      </c>
      <c r="T114" s="227">
        <v>47</v>
      </c>
      <c r="U114" s="227">
        <v>0</v>
      </c>
      <c r="V114" s="227">
        <v>0</v>
      </c>
      <c r="W114" s="227">
        <v>0</v>
      </c>
      <c r="X114" s="227">
        <v>0</v>
      </c>
      <c r="Y114" s="865">
        <v>12</v>
      </c>
      <c r="Z114" s="1337"/>
      <c r="AA114" s="256" t="s">
        <v>394</v>
      </c>
      <c r="AB114" s="270">
        <v>397</v>
      </c>
      <c r="AC114" s="227">
        <v>1126</v>
      </c>
      <c r="AD114" s="227">
        <v>4703</v>
      </c>
      <c r="AE114" s="227">
        <v>1032</v>
      </c>
      <c r="AF114" s="227">
        <v>10</v>
      </c>
      <c r="AG114" s="227">
        <v>110</v>
      </c>
      <c r="AH114" s="227">
        <v>38110</v>
      </c>
      <c r="AI114" s="227">
        <v>10276</v>
      </c>
      <c r="AJ114" s="227">
        <v>35</v>
      </c>
      <c r="AK114" s="865">
        <v>64</v>
      </c>
      <c r="AL114" s="1337"/>
      <c r="AM114" s="256" t="s">
        <v>394</v>
      </c>
      <c r="AN114" s="270">
        <v>22</v>
      </c>
      <c r="AO114" s="227">
        <v>0</v>
      </c>
      <c r="AP114" s="227">
        <v>163</v>
      </c>
      <c r="AQ114" s="227">
        <v>78</v>
      </c>
      <c r="AR114" s="227">
        <v>379</v>
      </c>
      <c r="AS114" s="227">
        <v>140</v>
      </c>
      <c r="AT114" s="227">
        <v>0</v>
      </c>
      <c r="AU114" s="227">
        <v>113</v>
      </c>
      <c r="AV114" s="227">
        <v>0</v>
      </c>
      <c r="AW114" s="865">
        <v>7698</v>
      </c>
      <c r="AX114" s="1337"/>
      <c r="AY114" s="256" t="s">
        <v>394</v>
      </c>
      <c r="AZ114" s="227">
        <v>357</v>
      </c>
      <c r="BA114" s="227">
        <v>141</v>
      </c>
      <c r="BB114" s="227">
        <v>166</v>
      </c>
      <c r="BC114" s="227">
        <v>70</v>
      </c>
      <c r="BD114" s="227">
        <v>0</v>
      </c>
      <c r="BE114" s="227">
        <v>646</v>
      </c>
      <c r="BF114" s="257">
        <v>2487</v>
      </c>
      <c r="BG114" s="257">
        <v>0</v>
      </c>
      <c r="BH114" s="817">
        <v>188853</v>
      </c>
      <c r="BI114" s="410"/>
    </row>
    <row r="115" spans="1:61" ht="13.5" customHeight="1">
      <c r="A115" s="1"/>
      <c r="B115" s="1338"/>
      <c r="C115" s="230" t="s">
        <v>395</v>
      </c>
      <c r="D115" s="43">
        <v>9469</v>
      </c>
      <c r="E115" s="222">
        <v>780</v>
      </c>
      <c r="F115" s="222">
        <v>120</v>
      </c>
      <c r="G115" s="222">
        <v>8648</v>
      </c>
      <c r="H115" s="222">
        <v>0</v>
      </c>
      <c r="I115" s="222">
        <v>2</v>
      </c>
      <c r="J115" s="222">
        <v>480</v>
      </c>
      <c r="K115" s="222">
        <v>779</v>
      </c>
      <c r="L115" s="222">
        <v>420</v>
      </c>
      <c r="M115" s="866">
        <v>179</v>
      </c>
      <c r="N115" s="1338"/>
      <c r="O115" s="230" t="s">
        <v>395</v>
      </c>
      <c r="P115" s="43">
        <v>694</v>
      </c>
      <c r="Q115" s="222">
        <v>4483</v>
      </c>
      <c r="R115" s="222">
        <v>40618</v>
      </c>
      <c r="S115" s="222">
        <v>11283</v>
      </c>
      <c r="T115" s="222">
        <v>2704</v>
      </c>
      <c r="U115" s="222">
        <v>215</v>
      </c>
      <c r="V115" s="222">
        <v>627</v>
      </c>
      <c r="W115" s="222">
        <v>214</v>
      </c>
      <c r="X115" s="222">
        <v>0</v>
      </c>
      <c r="Y115" s="866">
        <v>601</v>
      </c>
      <c r="Z115" s="1338"/>
      <c r="AA115" s="230" t="s">
        <v>395</v>
      </c>
      <c r="AB115" s="43">
        <v>172</v>
      </c>
      <c r="AC115" s="222">
        <v>13044</v>
      </c>
      <c r="AD115" s="222">
        <v>5522</v>
      </c>
      <c r="AE115" s="222">
        <v>2343</v>
      </c>
      <c r="AF115" s="222">
        <v>104</v>
      </c>
      <c r="AG115" s="222">
        <v>10</v>
      </c>
      <c r="AH115" s="222">
        <v>9462</v>
      </c>
      <c r="AI115" s="222">
        <v>7891</v>
      </c>
      <c r="AJ115" s="222">
        <v>0</v>
      </c>
      <c r="AK115" s="866">
        <v>35</v>
      </c>
      <c r="AL115" s="1338"/>
      <c r="AM115" s="230" t="s">
        <v>395</v>
      </c>
      <c r="AN115" s="43">
        <v>363</v>
      </c>
      <c r="AO115" s="222">
        <v>190</v>
      </c>
      <c r="AP115" s="222">
        <v>143</v>
      </c>
      <c r="AQ115" s="222">
        <v>1744</v>
      </c>
      <c r="AR115" s="222">
        <v>4025</v>
      </c>
      <c r="AS115" s="222">
        <v>129</v>
      </c>
      <c r="AT115" s="222">
        <v>763</v>
      </c>
      <c r="AU115" s="222">
        <v>1058</v>
      </c>
      <c r="AV115" s="222">
        <v>40</v>
      </c>
      <c r="AW115" s="866">
        <v>7075</v>
      </c>
      <c r="AX115" s="1338"/>
      <c r="AY115" s="230" t="s">
        <v>395</v>
      </c>
      <c r="AZ115" s="222">
        <v>563</v>
      </c>
      <c r="BA115" s="222">
        <v>426</v>
      </c>
      <c r="BB115" s="222">
        <v>1758</v>
      </c>
      <c r="BC115" s="222">
        <v>278</v>
      </c>
      <c r="BD115" s="222">
        <v>65</v>
      </c>
      <c r="BE115" s="222">
        <v>4048</v>
      </c>
      <c r="BF115" s="146">
        <v>587</v>
      </c>
      <c r="BG115" s="146">
        <v>0</v>
      </c>
      <c r="BH115" s="407">
        <v>144154</v>
      </c>
      <c r="BI115" s="410"/>
    </row>
    <row r="116" spans="1:61" ht="13.5" customHeight="1">
      <c r="A116" s="1"/>
      <c r="B116" s="1317" t="s">
        <v>396</v>
      </c>
      <c r="C116" s="260" t="s">
        <v>397</v>
      </c>
      <c r="D116" s="273">
        <v>10752</v>
      </c>
      <c r="E116" s="173">
        <v>1909</v>
      </c>
      <c r="F116" s="173">
        <v>926</v>
      </c>
      <c r="G116" s="173">
        <v>13892</v>
      </c>
      <c r="H116" s="173">
        <v>9509</v>
      </c>
      <c r="I116" s="173">
        <v>1179</v>
      </c>
      <c r="J116" s="173">
        <v>7829</v>
      </c>
      <c r="K116" s="173">
        <v>7595</v>
      </c>
      <c r="L116" s="173">
        <v>9180</v>
      </c>
      <c r="M116" s="867">
        <v>5101</v>
      </c>
      <c r="N116" s="1317" t="s">
        <v>396</v>
      </c>
      <c r="O116" s="260" t="s">
        <v>397</v>
      </c>
      <c r="P116" s="273">
        <v>4890</v>
      </c>
      <c r="Q116" s="173">
        <v>23176</v>
      </c>
      <c r="R116" s="173">
        <v>56839</v>
      </c>
      <c r="S116" s="173">
        <v>6916</v>
      </c>
      <c r="T116" s="173">
        <v>3950</v>
      </c>
      <c r="U116" s="173">
        <v>3622</v>
      </c>
      <c r="V116" s="173">
        <v>264</v>
      </c>
      <c r="W116" s="173">
        <v>172</v>
      </c>
      <c r="X116" s="173">
        <v>598</v>
      </c>
      <c r="Y116" s="867">
        <v>2471</v>
      </c>
      <c r="Z116" s="1317" t="s">
        <v>396</v>
      </c>
      <c r="AA116" s="260" t="s">
        <v>397</v>
      </c>
      <c r="AB116" s="273">
        <v>6754</v>
      </c>
      <c r="AC116" s="173">
        <v>8121</v>
      </c>
      <c r="AD116" s="173">
        <v>35999</v>
      </c>
      <c r="AE116" s="173">
        <v>8588</v>
      </c>
      <c r="AF116" s="173">
        <v>4514</v>
      </c>
      <c r="AG116" s="173">
        <v>879</v>
      </c>
      <c r="AH116" s="173">
        <v>32671</v>
      </c>
      <c r="AI116" s="173">
        <v>6040</v>
      </c>
      <c r="AJ116" s="173">
        <v>23246</v>
      </c>
      <c r="AK116" s="867">
        <v>1193</v>
      </c>
      <c r="AL116" s="1317" t="s">
        <v>396</v>
      </c>
      <c r="AM116" s="260" t="s">
        <v>397</v>
      </c>
      <c r="AN116" s="273">
        <v>233</v>
      </c>
      <c r="AO116" s="173">
        <v>0</v>
      </c>
      <c r="AP116" s="173">
        <v>55758</v>
      </c>
      <c r="AQ116" s="173">
        <v>4085</v>
      </c>
      <c r="AR116" s="173">
        <v>6157</v>
      </c>
      <c r="AS116" s="173">
        <v>1040</v>
      </c>
      <c r="AT116" s="173">
        <v>121</v>
      </c>
      <c r="AU116" s="173">
        <v>3341</v>
      </c>
      <c r="AV116" s="173">
        <v>0</v>
      </c>
      <c r="AW116" s="867">
        <v>29834</v>
      </c>
      <c r="AX116" s="1317" t="s">
        <v>396</v>
      </c>
      <c r="AY116" s="260" t="s">
        <v>397</v>
      </c>
      <c r="AZ116" s="173">
        <v>418</v>
      </c>
      <c r="BA116" s="173">
        <v>124</v>
      </c>
      <c r="BB116" s="173">
        <v>1140</v>
      </c>
      <c r="BC116" s="173">
        <v>39</v>
      </c>
      <c r="BD116" s="173">
        <v>4404</v>
      </c>
      <c r="BE116" s="173">
        <v>298</v>
      </c>
      <c r="BF116" s="198">
        <v>979</v>
      </c>
      <c r="BG116" s="198">
        <v>0</v>
      </c>
      <c r="BH116" s="868">
        <v>406746</v>
      </c>
      <c r="BI116" s="410"/>
    </row>
    <row r="117" spans="1:61">
      <c r="A117" s="1"/>
      <c r="B117" s="1300"/>
      <c r="C117" s="254" t="s">
        <v>398</v>
      </c>
      <c r="D117" s="26">
        <v>480</v>
      </c>
      <c r="E117" s="160">
        <v>81</v>
      </c>
      <c r="F117" s="160">
        <v>0</v>
      </c>
      <c r="G117" s="160">
        <v>0</v>
      </c>
      <c r="H117" s="160">
        <v>0</v>
      </c>
      <c r="I117" s="160">
        <v>0</v>
      </c>
      <c r="J117" s="160">
        <v>0</v>
      </c>
      <c r="K117" s="160">
        <v>0</v>
      </c>
      <c r="L117" s="160">
        <v>4</v>
      </c>
      <c r="M117" s="864">
        <v>134</v>
      </c>
      <c r="N117" s="1300"/>
      <c r="O117" s="254" t="s">
        <v>398</v>
      </c>
      <c r="P117" s="26">
        <v>0</v>
      </c>
      <c r="Q117" s="160">
        <v>62</v>
      </c>
      <c r="R117" s="160">
        <v>38</v>
      </c>
      <c r="S117" s="160">
        <v>0</v>
      </c>
      <c r="T117" s="160">
        <v>186</v>
      </c>
      <c r="U117" s="160">
        <v>0</v>
      </c>
      <c r="V117" s="160">
        <v>36</v>
      </c>
      <c r="W117" s="160">
        <v>24</v>
      </c>
      <c r="X117" s="160">
        <v>0</v>
      </c>
      <c r="Y117" s="864">
        <v>0</v>
      </c>
      <c r="Z117" s="1300"/>
      <c r="AA117" s="254" t="s">
        <v>398</v>
      </c>
      <c r="AB117" s="26">
        <v>404</v>
      </c>
      <c r="AC117" s="160">
        <v>132</v>
      </c>
      <c r="AD117" s="160">
        <v>47</v>
      </c>
      <c r="AE117" s="160">
        <v>0</v>
      </c>
      <c r="AF117" s="160">
        <v>0</v>
      </c>
      <c r="AG117" s="160">
        <v>0</v>
      </c>
      <c r="AH117" s="160">
        <v>86</v>
      </c>
      <c r="AI117" s="160">
        <v>17</v>
      </c>
      <c r="AJ117" s="160">
        <v>0</v>
      </c>
      <c r="AK117" s="864">
        <v>20</v>
      </c>
      <c r="AL117" s="1300"/>
      <c r="AM117" s="254" t="s">
        <v>398</v>
      </c>
      <c r="AN117" s="26">
        <v>0</v>
      </c>
      <c r="AO117" s="160">
        <v>0</v>
      </c>
      <c r="AP117" s="160">
        <v>8</v>
      </c>
      <c r="AQ117" s="160">
        <v>26</v>
      </c>
      <c r="AR117" s="160">
        <v>59</v>
      </c>
      <c r="AS117" s="160">
        <v>0</v>
      </c>
      <c r="AT117" s="160">
        <v>0</v>
      </c>
      <c r="AU117" s="160">
        <v>0</v>
      </c>
      <c r="AV117" s="160">
        <v>0</v>
      </c>
      <c r="AW117" s="864">
        <v>336</v>
      </c>
      <c r="AX117" s="1300"/>
      <c r="AY117" s="254" t="s">
        <v>398</v>
      </c>
      <c r="AZ117" s="160">
        <v>0</v>
      </c>
      <c r="BA117" s="160">
        <v>0</v>
      </c>
      <c r="BB117" s="160">
        <v>0</v>
      </c>
      <c r="BC117" s="160">
        <v>0</v>
      </c>
      <c r="BD117" s="160">
        <v>0</v>
      </c>
      <c r="BE117" s="160">
        <v>0</v>
      </c>
      <c r="BF117" s="142">
        <v>0</v>
      </c>
      <c r="BG117" s="142">
        <v>0</v>
      </c>
      <c r="BH117" s="405">
        <v>2180</v>
      </c>
      <c r="BI117" s="410"/>
    </row>
    <row r="118" spans="1:61">
      <c r="A118" s="1"/>
      <c r="B118" s="1300"/>
      <c r="C118" s="256" t="s">
        <v>399</v>
      </c>
      <c r="D118" s="270">
        <v>7720</v>
      </c>
      <c r="E118" s="227">
        <v>1098</v>
      </c>
      <c r="F118" s="227">
        <v>885</v>
      </c>
      <c r="G118" s="227">
        <v>11105</v>
      </c>
      <c r="H118" s="227">
        <v>9509</v>
      </c>
      <c r="I118" s="227">
        <v>875</v>
      </c>
      <c r="J118" s="227">
        <v>3305</v>
      </c>
      <c r="K118" s="227">
        <v>6385</v>
      </c>
      <c r="L118" s="227">
        <v>5074</v>
      </c>
      <c r="M118" s="865">
        <v>4847</v>
      </c>
      <c r="N118" s="1300"/>
      <c r="O118" s="256" t="s">
        <v>399</v>
      </c>
      <c r="P118" s="270">
        <v>4006</v>
      </c>
      <c r="Q118" s="227">
        <v>21740</v>
      </c>
      <c r="R118" s="227">
        <v>55394</v>
      </c>
      <c r="S118" s="227">
        <v>4519</v>
      </c>
      <c r="T118" s="227">
        <v>3664</v>
      </c>
      <c r="U118" s="227">
        <v>3622</v>
      </c>
      <c r="V118" s="227">
        <v>179</v>
      </c>
      <c r="W118" s="227">
        <v>143</v>
      </c>
      <c r="X118" s="227">
        <v>254</v>
      </c>
      <c r="Y118" s="865">
        <v>2330</v>
      </c>
      <c r="Z118" s="1300"/>
      <c r="AA118" s="256" t="s">
        <v>399</v>
      </c>
      <c r="AB118" s="270">
        <v>5479</v>
      </c>
      <c r="AC118" s="227">
        <v>6842</v>
      </c>
      <c r="AD118" s="227">
        <v>27766</v>
      </c>
      <c r="AE118" s="227">
        <v>314</v>
      </c>
      <c r="AF118" s="227">
        <v>1735</v>
      </c>
      <c r="AG118" s="227">
        <v>879</v>
      </c>
      <c r="AH118" s="227">
        <v>30397</v>
      </c>
      <c r="AI118" s="227">
        <v>3174</v>
      </c>
      <c r="AJ118" s="227">
        <v>23191</v>
      </c>
      <c r="AK118" s="865">
        <v>1034</v>
      </c>
      <c r="AL118" s="1300"/>
      <c r="AM118" s="256" t="s">
        <v>399</v>
      </c>
      <c r="AN118" s="270">
        <v>212</v>
      </c>
      <c r="AO118" s="227">
        <v>0</v>
      </c>
      <c r="AP118" s="227">
        <v>52661</v>
      </c>
      <c r="AQ118" s="227">
        <v>2650</v>
      </c>
      <c r="AR118" s="227">
        <v>746</v>
      </c>
      <c r="AS118" s="227">
        <v>1040</v>
      </c>
      <c r="AT118" s="227">
        <v>18</v>
      </c>
      <c r="AU118" s="227">
        <v>3341</v>
      </c>
      <c r="AV118" s="227">
        <v>0</v>
      </c>
      <c r="AW118" s="865">
        <v>12862</v>
      </c>
      <c r="AX118" s="1300"/>
      <c r="AY118" s="256" t="s">
        <v>399</v>
      </c>
      <c r="AZ118" s="227">
        <v>295</v>
      </c>
      <c r="BA118" s="227">
        <v>0</v>
      </c>
      <c r="BB118" s="227">
        <v>957</v>
      </c>
      <c r="BC118" s="227">
        <v>25</v>
      </c>
      <c r="BD118" s="227">
        <v>478</v>
      </c>
      <c r="BE118" s="227">
        <v>0</v>
      </c>
      <c r="BF118" s="257">
        <v>336</v>
      </c>
      <c r="BG118" s="257">
        <v>0</v>
      </c>
      <c r="BH118" s="817">
        <v>323086</v>
      </c>
      <c r="BI118" s="410"/>
    </row>
    <row r="119" spans="1:61">
      <c r="A119" s="1"/>
      <c r="B119" s="1300"/>
      <c r="C119" s="256" t="s">
        <v>400</v>
      </c>
      <c r="D119" s="270">
        <v>0</v>
      </c>
      <c r="E119" s="227">
        <v>0</v>
      </c>
      <c r="F119" s="227">
        <v>0</v>
      </c>
      <c r="G119" s="227">
        <v>2300</v>
      </c>
      <c r="H119" s="227">
        <v>0</v>
      </c>
      <c r="I119" s="227">
        <v>0</v>
      </c>
      <c r="J119" s="227">
        <v>4524</v>
      </c>
      <c r="K119" s="227">
        <v>185</v>
      </c>
      <c r="L119" s="227">
        <v>3492</v>
      </c>
      <c r="M119" s="865">
        <v>45</v>
      </c>
      <c r="N119" s="1300"/>
      <c r="O119" s="256" t="s">
        <v>400</v>
      </c>
      <c r="P119" s="270">
        <v>46</v>
      </c>
      <c r="Q119" s="227">
        <v>0</v>
      </c>
      <c r="R119" s="227">
        <v>350</v>
      </c>
      <c r="S119" s="227">
        <v>2008</v>
      </c>
      <c r="T119" s="227">
        <v>0</v>
      </c>
      <c r="U119" s="227">
        <v>0</v>
      </c>
      <c r="V119" s="227">
        <v>0</v>
      </c>
      <c r="W119" s="227">
        <v>0</v>
      </c>
      <c r="X119" s="227">
        <v>344</v>
      </c>
      <c r="Y119" s="865">
        <v>60</v>
      </c>
      <c r="Z119" s="1300"/>
      <c r="AA119" s="256" t="s">
        <v>400</v>
      </c>
      <c r="AB119" s="270">
        <v>18</v>
      </c>
      <c r="AC119" s="227">
        <v>928</v>
      </c>
      <c r="AD119" s="227">
        <v>7350</v>
      </c>
      <c r="AE119" s="227">
        <v>8274</v>
      </c>
      <c r="AF119" s="227">
        <v>2779</v>
      </c>
      <c r="AG119" s="227">
        <v>0</v>
      </c>
      <c r="AH119" s="227">
        <v>352</v>
      </c>
      <c r="AI119" s="227">
        <v>2212</v>
      </c>
      <c r="AJ119" s="227">
        <v>0</v>
      </c>
      <c r="AK119" s="865">
        <v>0</v>
      </c>
      <c r="AL119" s="1300"/>
      <c r="AM119" s="256" t="s">
        <v>400</v>
      </c>
      <c r="AN119" s="270">
        <v>21</v>
      </c>
      <c r="AO119" s="227">
        <v>0</v>
      </c>
      <c r="AP119" s="227">
        <v>60</v>
      </c>
      <c r="AQ119" s="227">
        <v>631</v>
      </c>
      <c r="AR119" s="227">
        <v>4049</v>
      </c>
      <c r="AS119" s="227">
        <v>0</v>
      </c>
      <c r="AT119" s="227">
        <v>0</v>
      </c>
      <c r="AU119" s="227">
        <v>0</v>
      </c>
      <c r="AV119" s="227">
        <v>0</v>
      </c>
      <c r="AW119" s="865">
        <v>14720</v>
      </c>
      <c r="AX119" s="1300"/>
      <c r="AY119" s="256" t="s">
        <v>400</v>
      </c>
      <c r="AZ119" s="227">
        <v>0</v>
      </c>
      <c r="BA119" s="227">
        <v>124</v>
      </c>
      <c r="BB119" s="227">
        <v>0</v>
      </c>
      <c r="BC119" s="227">
        <v>0</v>
      </c>
      <c r="BD119" s="227">
        <v>3804</v>
      </c>
      <c r="BE119" s="227">
        <v>0</v>
      </c>
      <c r="BF119" s="257">
        <v>0</v>
      </c>
      <c r="BG119" s="257">
        <v>0</v>
      </c>
      <c r="BH119" s="817">
        <v>58676</v>
      </c>
      <c r="BI119" s="410"/>
    </row>
    <row r="120" spans="1:61">
      <c r="A120" s="1"/>
      <c r="B120" s="1300"/>
      <c r="C120" s="256" t="s">
        <v>401</v>
      </c>
      <c r="D120" s="270">
        <v>1926</v>
      </c>
      <c r="E120" s="227">
        <v>730</v>
      </c>
      <c r="F120" s="227">
        <v>0</v>
      </c>
      <c r="G120" s="227">
        <v>73</v>
      </c>
      <c r="H120" s="227">
        <v>0</v>
      </c>
      <c r="I120" s="227">
        <v>248</v>
      </c>
      <c r="J120" s="227">
        <v>0</v>
      </c>
      <c r="K120" s="227">
        <v>80</v>
      </c>
      <c r="L120" s="227">
        <v>326</v>
      </c>
      <c r="M120" s="865">
        <v>25</v>
      </c>
      <c r="N120" s="1300"/>
      <c r="O120" s="256" t="s">
        <v>401</v>
      </c>
      <c r="P120" s="270">
        <v>87</v>
      </c>
      <c r="Q120" s="227">
        <v>321</v>
      </c>
      <c r="R120" s="227">
        <v>145</v>
      </c>
      <c r="S120" s="227">
        <v>72</v>
      </c>
      <c r="T120" s="227">
        <v>0</v>
      </c>
      <c r="U120" s="227">
        <v>0</v>
      </c>
      <c r="V120" s="227">
        <v>0</v>
      </c>
      <c r="W120" s="227">
        <v>0</v>
      </c>
      <c r="X120" s="227">
        <v>0</v>
      </c>
      <c r="Y120" s="865">
        <v>25</v>
      </c>
      <c r="Z120" s="1300"/>
      <c r="AA120" s="256" t="s">
        <v>401</v>
      </c>
      <c r="AB120" s="270">
        <v>48</v>
      </c>
      <c r="AC120" s="227">
        <v>0</v>
      </c>
      <c r="AD120" s="227">
        <v>447</v>
      </c>
      <c r="AE120" s="227">
        <v>0</v>
      </c>
      <c r="AF120" s="227">
        <v>0</v>
      </c>
      <c r="AG120" s="227">
        <v>0</v>
      </c>
      <c r="AH120" s="227">
        <v>360</v>
      </c>
      <c r="AI120" s="227">
        <v>260</v>
      </c>
      <c r="AJ120" s="227">
        <v>0</v>
      </c>
      <c r="AK120" s="865">
        <v>114</v>
      </c>
      <c r="AL120" s="1300"/>
      <c r="AM120" s="256" t="s">
        <v>401</v>
      </c>
      <c r="AN120" s="270">
        <v>0</v>
      </c>
      <c r="AO120" s="227">
        <v>0</v>
      </c>
      <c r="AP120" s="227">
        <v>118</v>
      </c>
      <c r="AQ120" s="227">
        <v>315</v>
      </c>
      <c r="AR120" s="227">
        <v>1130</v>
      </c>
      <c r="AS120" s="227">
        <v>0</v>
      </c>
      <c r="AT120" s="227">
        <v>0</v>
      </c>
      <c r="AU120" s="227">
        <v>0</v>
      </c>
      <c r="AV120" s="227">
        <v>0</v>
      </c>
      <c r="AW120" s="865">
        <v>552</v>
      </c>
      <c r="AX120" s="1300"/>
      <c r="AY120" s="256" t="s">
        <v>401</v>
      </c>
      <c r="AZ120" s="227">
        <v>0</v>
      </c>
      <c r="BA120" s="227">
        <v>0</v>
      </c>
      <c r="BB120" s="227">
        <v>0</v>
      </c>
      <c r="BC120" s="227">
        <v>0</v>
      </c>
      <c r="BD120" s="227">
        <v>104</v>
      </c>
      <c r="BE120" s="227">
        <v>273</v>
      </c>
      <c r="BF120" s="257">
        <v>450</v>
      </c>
      <c r="BG120" s="257">
        <v>0</v>
      </c>
      <c r="BH120" s="817">
        <v>8229</v>
      </c>
      <c r="BI120" s="410"/>
    </row>
    <row r="121" spans="1:61">
      <c r="A121" s="1"/>
      <c r="B121" s="1300"/>
      <c r="C121" s="256" t="s">
        <v>402</v>
      </c>
      <c r="D121" s="270">
        <v>0</v>
      </c>
      <c r="E121" s="227">
        <v>0</v>
      </c>
      <c r="F121" s="227">
        <v>0</v>
      </c>
      <c r="G121" s="227">
        <v>0</v>
      </c>
      <c r="H121" s="227">
        <v>0</v>
      </c>
      <c r="I121" s="227">
        <v>0</v>
      </c>
      <c r="J121" s="227">
        <v>0</v>
      </c>
      <c r="K121" s="227">
        <v>0</v>
      </c>
      <c r="L121" s="227">
        <v>0</v>
      </c>
      <c r="M121" s="865">
        <v>0</v>
      </c>
      <c r="N121" s="1300"/>
      <c r="O121" s="256" t="s">
        <v>402</v>
      </c>
      <c r="P121" s="270">
        <v>58</v>
      </c>
      <c r="Q121" s="227">
        <v>0</v>
      </c>
      <c r="R121" s="227">
        <v>1</v>
      </c>
      <c r="S121" s="227">
        <v>0</v>
      </c>
      <c r="T121" s="227">
        <v>0</v>
      </c>
      <c r="U121" s="227">
        <v>0</v>
      </c>
      <c r="V121" s="227">
        <v>3</v>
      </c>
      <c r="W121" s="227">
        <v>5</v>
      </c>
      <c r="X121" s="227">
        <v>0</v>
      </c>
      <c r="Y121" s="865">
        <v>0</v>
      </c>
      <c r="Z121" s="1300"/>
      <c r="AA121" s="256" t="s">
        <v>402</v>
      </c>
      <c r="AB121" s="270">
        <v>0</v>
      </c>
      <c r="AC121" s="227">
        <v>0</v>
      </c>
      <c r="AD121" s="227">
        <v>0</v>
      </c>
      <c r="AE121" s="227">
        <v>0</v>
      </c>
      <c r="AF121" s="227">
        <v>0</v>
      </c>
      <c r="AG121" s="227">
        <v>0</v>
      </c>
      <c r="AH121" s="227">
        <v>153</v>
      </c>
      <c r="AI121" s="227">
        <v>10</v>
      </c>
      <c r="AJ121" s="227">
        <v>0</v>
      </c>
      <c r="AK121" s="865">
        <v>5</v>
      </c>
      <c r="AL121" s="1300"/>
      <c r="AM121" s="256" t="s">
        <v>402</v>
      </c>
      <c r="AN121" s="270">
        <v>0</v>
      </c>
      <c r="AO121" s="227">
        <v>0</v>
      </c>
      <c r="AP121" s="227">
        <v>241</v>
      </c>
      <c r="AQ121" s="227">
        <v>0</v>
      </c>
      <c r="AR121" s="227">
        <v>0</v>
      </c>
      <c r="AS121" s="227">
        <v>0</v>
      </c>
      <c r="AT121" s="227">
        <v>0</v>
      </c>
      <c r="AU121" s="227">
        <v>0</v>
      </c>
      <c r="AV121" s="227">
        <v>0</v>
      </c>
      <c r="AW121" s="865">
        <v>0</v>
      </c>
      <c r="AX121" s="1300"/>
      <c r="AY121" s="256" t="s">
        <v>402</v>
      </c>
      <c r="AZ121" s="227">
        <v>65</v>
      </c>
      <c r="BA121" s="227">
        <v>0</v>
      </c>
      <c r="BB121" s="227">
        <v>0</v>
      </c>
      <c r="BC121" s="227">
        <v>0</v>
      </c>
      <c r="BD121" s="227">
        <v>0</v>
      </c>
      <c r="BE121" s="227">
        <v>0</v>
      </c>
      <c r="BF121" s="257">
        <v>0</v>
      </c>
      <c r="BG121" s="257">
        <v>0</v>
      </c>
      <c r="BH121" s="817">
        <v>541</v>
      </c>
      <c r="BI121" s="410"/>
    </row>
    <row r="122" spans="1:61" ht="13.5" customHeight="1">
      <c r="A122" s="1"/>
      <c r="B122" s="1301"/>
      <c r="C122" s="230" t="s">
        <v>403</v>
      </c>
      <c r="D122" s="43">
        <v>626</v>
      </c>
      <c r="E122" s="222">
        <v>0</v>
      </c>
      <c r="F122" s="222">
        <v>41</v>
      </c>
      <c r="G122" s="222">
        <v>414</v>
      </c>
      <c r="H122" s="222">
        <v>0</v>
      </c>
      <c r="I122" s="222">
        <v>56</v>
      </c>
      <c r="J122" s="222">
        <v>0</v>
      </c>
      <c r="K122" s="222">
        <v>945</v>
      </c>
      <c r="L122" s="222">
        <v>284</v>
      </c>
      <c r="M122" s="866">
        <v>50</v>
      </c>
      <c r="N122" s="1301"/>
      <c r="O122" s="230" t="s">
        <v>403</v>
      </c>
      <c r="P122" s="43">
        <v>693</v>
      </c>
      <c r="Q122" s="222">
        <v>1053</v>
      </c>
      <c r="R122" s="222">
        <v>911</v>
      </c>
      <c r="S122" s="222">
        <v>317</v>
      </c>
      <c r="T122" s="222">
        <v>100</v>
      </c>
      <c r="U122" s="222">
        <v>0</v>
      </c>
      <c r="V122" s="222">
        <v>46</v>
      </c>
      <c r="W122" s="222">
        <v>0</v>
      </c>
      <c r="X122" s="222">
        <v>0</v>
      </c>
      <c r="Y122" s="866">
        <v>56</v>
      </c>
      <c r="Z122" s="1301"/>
      <c r="AA122" s="230" t="s">
        <v>403</v>
      </c>
      <c r="AB122" s="43">
        <v>805</v>
      </c>
      <c r="AC122" s="222">
        <v>219</v>
      </c>
      <c r="AD122" s="222">
        <v>389</v>
      </c>
      <c r="AE122" s="222">
        <v>0</v>
      </c>
      <c r="AF122" s="222">
        <v>0</v>
      </c>
      <c r="AG122" s="222">
        <v>0</v>
      </c>
      <c r="AH122" s="222">
        <v>1323</v>
      </c>
      <c r="AI122" s="222">
        <v>367</v>
      </c>
      <c r="AJ122" s="222">
        <v>55</v>
      </c>
      <c r="AK122" s="866">
        <v>20</v>
      </c>
      <c r="AL122" s="1301"/>
      <c r="AM122" s="230" t="s">
        <v>403</v>
      </c>
      <c r="AN122" s="43">
        <v>0</v>
      </c>
      <c r="AO122" s="222">
        <v>0</v>
      </c>
      <c r="AP122" s="222">
        <v>2670</v>
      </c>
      <c r="AQ122" s="222">
        <v>463</v>
      </c>
      <c r="AR122" s="222">
        <v>173</v>
      </c>
      <c r="AS122" s="222">
        <v>0</v>
      </c>
      <c r="AT122" s="222">
        <v>103</v>
      </c>
      <c r="AU122" s="222">
        <v>0</v>
      </c>
      <c r="AV122" s="222">
        <v>0</v>
      </c>
      <c r="AW122" s="866">
        <v>1364</v>
      </c>
      <c r="AX122" s="1301"/>
      <c r="AY122" s="230" t="s">
        <v>403</v>
      </c>
      <c r="AZ122" s="222">
        <v>58</v>
      </c>
      <c r="BA122" s="222">
        <v>0</v>
      </c>
      <c r="BB122" s="222">
        <v>183</v>
      </c>
      <c r="BC122" s="222">
        <v>14</v>
      </c>
      <c r="BD122" s="222">
        <v>18</v>
      </c>
      <c r="BE122" s="222">
        <v>25</v>
      </c>
      <c r="BF122" s="146">
        <v>193</v>
      </c>
      <c r="BG122" s="146">
        <v>0</v>
      </c>
      <c r="BH122" s="407">
        <v>14034</v>
      </c>
      <c r="BI122" s="410"/>
    </row>
    <row r="123" spans="1:61" ht="13.5" customHeight="1">
      <c r="A123" s="1"/>
      <c r="B123" s="1317" t="s">
        <v>404</v>
      </c>
      <c r="C123" s="260" t="s">
        <v>404</v>
      </c>
      <c r="D123" s="273">
        <v>3013</v>
      </c>
      <c r="E123" s="173">
        <v>1777</v>
      </c>
      <c r="F123" s="173">
        <v>812</v>
      </c>
      <c r="G123" s="173">
        <v>1589</v>
      </c>
      <c r="H123" s="173">
        <v>1162</v>
      </c>
      <c r="I123" s="173">
        <v>1994</v>
      </c>
      <c r="J123" s="173">
        <v>5495</v>
      </c>
      <c r="K123" s="173">
        <v>12090</v>
      </c>
      <c r="L123" s="173">
        <v>5694</v>
      </c>
      <c r="M123" s="867">
        <v>5130</v>
      </c>
      <c r="N123" s="1317" t="s">
        <v>404</v>
      </c>
      <c r="O123" s="260" t="s">
        <v>404</v>
      </c>
      <c r="P123" s="273">
        <v>5904</v>
      </c>
      <c r="Q123" s="173">
        <v>7709</v>
      </c>
      <c r="R123" s="173">
        <v>9806</v>
      </c>
      <c r="S123" s="173">
        <v>11216</v>
      </c>
      <c r="T123" s="173">
        <v>5759</v>
      </c>
      <c r="U123" s="173">
        <v>1954</v>
      </c>
      <c r="V123" s="173">
        <v>348</v>
      </c>
      <c r="W123" s="173">
        <v>193</v>
      </c>
      <c r="X123" s="173">
        <v>175</v>
      </c>
      <c r="Y123" s="867">
        <v>600</v>
      </c>
      <c r="Z123" s="1317" t="s">
        <v>404</v>
      </c>
      <c r="AA123" s="260" t="s">
        <v>404</v>
      </c>
      <c r="AB123" s="273">
        <v>11302</v>
      </c>
      <c r="AC123" s="173">
        <v>6253</v>
      </c>
      <c r="AD123" s="173">
        <v>30138</v>
      </c>
      <c r="AE123" s="173">
        <v>7904</v>
      </c>
      <c r="AF123" s="173">
        <v>6275</v>
      </c>
      <c r="AG123" s="173">
        <v>211</v>
      </c>
      <c r="AH123" s="173">
        <v>15702</v>
      </c>
      <c r="AI123" s="173">
        <v>12717</v>
      </c>
      <c r="AJ123" s="173">
        <v>78</v>
      </c>
      <c r="AK123" s="867">
        <v>248</v>
      </c>
      <c r="AL123" s="1317" t="s">
        <v>404</v>
      </c>
      <c r="AM123" s="260" t="s">
        <v>404</v>
      </c>
      <c r="AN123" s="273">
        <v>1786</v>
      </c>
      <c r="AO123" s="173">
        <v>1025</v>
      </c>
      <c r="AP123" s="173">
        <v>10035</v>
      </c>
      <c r="AQ123" s="173">
        <v>2317</v>
      </c>
      <c r="AR123" s="173">
        <v>5513</v>
      </c>
      <c r="AS123" s="173">
        <v>3129</v>
      </c>
      <c r="AT123" s="173">
        <v>696</v>
      </c>
      <c r="AU123" s="173">
        <v>6822</v>
      </c>
      <c r="AV123" s="173">
        <v>104</v>
      </c>
      <c r="AW123" s="867">
        <v>12294</v>
      </c>
      <c r="AX123" s="1317" t="s">
        <v>404</v>
      </c>
      <c r="AY123" s="260" t="s">
        <v>404</v>
      </c>
      <c r="AZ123" s="173">
        <v>909</v>
      </c>
      <c r="BA123" s="173">
        <v>2152</v>
      </c>
      <c r="BB123" s="173">
        <v>1066</v>
      </c>
      <c r="BC123" s="173">
        <v>2535</v>
      </c>
      <c r="BD123" s="173">
        <v>1018</v>
      </c>
      <c r="BE123" s="173">
        <v>1078</v>
      </c>
      <c r="BF123" s="198">
        <v>1037</v>
      </c>
      <c r="BG123" s="198">
        <v>0</v>
      </c>
      <c r="BH123" s="868">
        <v>226764</v>
      </c>
      <c r="BI123" s="410"/>
    </row>
    <row r="124" spans="1:61" ht="13.5" customHeight="1">
      <c r="A124" s="1"/>
      <c r="B124" s="1300"/>
      <c r="C124" s="254" t="s">
        <v>405</v>
      </c>
      <c r="D124" s="26">
        <v>790</v>
      </c>
      <c r="E124" s="160">
        <v>99</v>
      </c>
      <c r="F124" s="160">
        <v>298</v>
      </c>
      <c r="G124" s="160">
        <v>402</v>
      </c>
      <c r="H124" s="160">
        <v>0</v>
      </c>
      <c r="I124" s="160">
        <v>300</v>
      </c>
      <c r="J124" s="160">
        <v>17</v>
      </c>
      <c r="K124" s="160">
        <v>1118</v>
      </c>
      <c r="L124" s="160">
        <v>2384</v>
      </c>
      <c r="M124" s="864">
        <v>1883</v>
      </c>
      <c r="N124" s="1300"/>
      <c r="O124" s="254" t="s">
        <v>405</v>
      </c>
      <c r="P124" s="26">
        <v>108</v>
      </c>
      <c r="Q124" s="160">
        <v>622</v>
      </c>
      <c r="R124" s="160">
        <v>1100</v>
      </c>
      <c r="S124" s="160">
        <v>885</v>
      </c>
      <c r="T124" s="160">
        <v>1012</v>
      </c>
      <c r="U124" s="160">
        <v>27</v>
      </c>
      <c r="V124" s="160">
        <v>0</v>
      </c>
      <c r="W124" s="160">
        <v>0</v>
      </c>
      <c r="X124" s="160">
        <v>0</v>
      </c>
      <c r="Y124" s="864">
        <v>89</v>
      </c>
      <c r="Z124" s="1300"/>
      <c r="AA124" s="254" t="s">
        <v>405</v>
      </c>
      <c r="AB124" s="26">
        <v>398</v>
      </c>
      <c r="AC124" s="160">
        <v>191</v>
      </c>
      <c r="AD124" s="160">
        <v>1965</v>
      </c>
      <c r="AE124" s="160">
        <v>1104</v>
      </c>
      <c r="AF124" s="160">
        <v>0</v>
      </c>
      <c r="AG124" s="160">
        <v>0</v>
      </c>
      <c r="AH124" s="160">
        <v>1130</v>
      </c>
      <c r="AI124" s="160">
        <v>401</v>
      </c>
      <c r="AJ124" s="160">
        <v>0</v>
      </c>
      <c r="AK124" s="864">
        <v>50</v>
      </c>
      <c r="AL124" s="1300"/>
      <c r="AM124" s="254" t="s">
        <v>405</v>
      </c>
      <c r="AN124" s="26">
        <v>0</v>
      </c>
      <c r="AO124" s="160">
        <v>0</v>
      </c>
      <c r="AP124" s="160">
        <v>273</v>
      </c>
      <c r="AQ124" s="160">
        <v>93</v>
      </c>
      <c r="AR124" s="160">
        <v>0</v>
      </c>
      <c r="AS124" s="160">
        <v>93</v>
      </c>
      <c r="AT124" s="160">
        <v>80</v>
      </c>
      <c r="AU124" s="160">
        <v>209</v>
      </c>
      <c r="AV124" s="160">
        <v>0</v>
      </c>
      <c r="AW124" s="864">
        <v>1140</v>
      </c>
      <c r="AX124" s="1300"/>
      <c r="AY124" s="254" t="s">
        <v>405</v>
      </c>
      <c r="AZ124" s="160">
        <v>0</v>
      </c>
      <c r="BA124" s="160">
        <v>59</v>
      </c>
      <c r="BB124" s="160">
        <v>70</v>
      </c>
      <c r="BC124" s="160">
        <v>0</v>
      </c>
      <c r="BD124" s="160">
        <v>516</v>
      </c>
      <c r="BE124" s="160">
        <v>365</v>
      </c>
      <c r="BF124" s="142">
        <v>0</v>
      </c>
      <c r="BG124" s="142">
        <v>0</v>
      </c>
      <c r="BH124" s="405">
        <v>19271</v>
      </c>
      <c r="BI124" s="410"/>
    </row>
    <row r="125" spans="1:61" ht="13.5" customHeight="1">
      <c r="A125" s="1"/>
      <c r="B125" s="1300"/>
      <c r="C125" s="256" t="s">
        <v>406</v>
      </c>
      <c r="D125" s="270">
        <v>0</v>
      </c>
      <c r="E125" s="227">
        <v>0</v>
      </c>
      <c r="F125" s="227">
        <v>0</v>
      </c>
      <c r="G125" s="227">
        <v>104</v>
      </c>
      <c r="H125" s="227">
        <v>0</v>
      </c>
      <c r="I125" s="227">
        <v>0</v>
      </c>
      <c r="J125" s="227">
        <v>0</v>
      </c>
      <c r="K125" s="227">
        <v>0</v>
      </c>
      <c r="L125" s="227">
        <v>0</v>
      </c>
      <c r="M125" s="865">
        <v>0</v>
      </c>
      <c r="N125" s="1300"/>
      <c r="O125" s="256" t="s">
        <v>406</v>
      </c>
      <c r="P125" s="270">
        <v>0</v>
      </c>
      <c r="Q125" s="227">
        <v>475</v>
      </c>
      <c r="R125" s="227">
        <v>0</v>
      </c>
      <c r="S125" s="227">
        <v>0</v>
      </c>
      <c r="T125" s="227">
        <v>0</v>
      </c>
      <c r="U125" s="227">
        <v>0</v>
      </c>
      <c r="V125" s="227">
        <v>0</v>
      </c>
      <c r="W125" s="227">
        <v>60</v>
      </c>
      <c r="X125" s="227">
        <v>0</v>
      </c>
      <c r="Y125" s="865">
        <v>0</v>
      </c>
      <c r="Z125" s="1300"/>
      <c r="AA125" s="256" t="s">
        <v>406</v>
      </c>
      <c r="AB125" s="270">
        <v>0</v>
      </c>
      <c r="AC125" s="227">
        <v>0</v>
      </c>
      <c r="AD125" s="227">
        <v>221</v>
      </c>
      <c r="AE125" s="227">
        <v>20</v>
      </c>
      <c r="AF125" s="227">
        <v>0</v>
      </c>
      <c r="AG125" s="227">
        <v>0</v>
      </c>
      <c r="AH125" s="227">
        <v>81</v>
      </c>
      <c r="AI125" s="227">
        <v>32</v>
      </c>
      <c r="AJ125" s="227">
        <v>0</v>
      </c>
      <c r="AK125" s="865">
        <v>0</v>
      </c>
      <c r="AL125" s="1300"/>
      <c r="AM125" s="256" t="s">
        <v>406</v>
      </c>
      <c r="AN125" s="270">
        <v>0</v>
      </c>
      <c r="AO125" s="227">
        <v>0</v>
      </c>
      <c r="AP125" s="227">
        <v>120</v>
      </c>
      <c r="AQ125" s="227">
        <v>20</v>
      </c>
      <c r="AR125" s="227">
        <v>10</v>
      </c>
      <c r="AS125" s="227">
        <v>0</v>
      </c>
      <c r="AT125" s="227">
        <v>0</v>
      </c>
      <c r="AU125" s="227">
        <v>0</v>
      </c>
      <c r="AV125" s="227">
        <v>0</v>
      </c>
      <c r="AW125" s="865">
        <v>40</v>
      </c>
      <c r="AX125" s="1300"/>
      <c r="AY125" s="256" t="s">
        <v>406</v>
      </c>
      <c r="AZ125" s="227">
        <v>0</v>
      </c>
      <c r="BA125" s="227">
        <v>0</v>
      </c>
      <c r="BB125" s="227">
        <v>0</v>
      </c>
      <c r="BC125" s="227">
        <v>0</v>
      </c>
      <c r="BD125" s="227">
        <v>0</v>
      </c>
      <c r="BE125" s="227">
        <v>0</v>
      </c>
      <c r="BF125" s="257">
        <v>0</v>
      </c>
      <c r="BG125" s="257">
        <v>0</v>
      </c>
      <c r="BH125" s="817">
        <v>1183</v>
      </c>
      <c r="BI125" s="410"/>
    </row>
    <row r="126" spans="1:61" ht="13.5" customHeight="1">
      <c r="A126" s="1"/>
      <c r="B126" s="1300"/>
      <c r="C126" s="256" t="s">
        <v>407</v>
      </c>
      <c r="D126" s="270">
        <v>61</v>
      </c>
      <c r="E126" s="227">
        <v>1261</v>
      </c>
      <c r="F126" s="227">
        <v>0</v>
      </c>
      <c r="G126" s="227">
        <v>0</v>
      </c>
      <c r="H126" s="227">
        <v>681</v>
      </c>
      <c r="I126" s="227">
        <v>0</v>
      </c>
      <c r="J126" s="227">
        <v>120</v>
      </c>
      <c r="K126" s="227">
        <v>0</v>
      </c>
      <c r="L126" s="227">
        <v>0</v>
      </c>
      <c r="M126" s="865">
        <v>0</v>
      </c>
      <c r="N126" s="1300"/>
      <c r="O126" s="256" t="s">
        <v>407</v>
      </c>
      <c r="P126" s="270">
        <v>0</v>
      </c>
      <c r="Q126" s="227">
        <v>751</v>
      </c>
      <c r="R126" s="227">
        <v>453</v>
      </c>
      <c r="S126" s="227">
        <v>2517</v>
      </c>
      <c r="T126" s="227">
        <v>0</v>
      </c>
      <c r="U126" s="227">
        <v>20</v>
      </c>
      <c r="V126" s="227">
        <v>47</v>
      </c>
      <c r="W126" s="227">
        <v>0</v>
      </c>
      <c r="X126" s="227">
        <v>0</v>
      </c>
      <c r="Y126" s="865">
        <v>181</v>
      </c>
      <c r="Z126" s="1300"/>
      <c r="AA126" s="256" t="s">
        <v>407</v>
      </c>
      <c r="AB126" s="270">
        <v>1122</v>
      </c>
      <c r="AC126" s="227">
        <v>0</v>
      </c>
      <c r="AD126" s="227">
        <v>2069</v>
      </c>
      <c r="AE126" s="227">
        <v>1589</v>
      </c>
      <c r="AF126" s="227">
        <v>0</v>
      </c>
      <c r="AG126" s="227">
        <v>0</v>
      </c>
      <c r="AH126" s="227">
        <v>1678</v>
      </c>
      <c r="AI126" s="227">
        <v>5489</v>
      </c>
      <c r="AJ126" s="227">
        <v>0</v>
      </c>
      <c r="AK126" s="865">
        <v>0</v>
      </c>
      <c r="AL126" s="1300"/>
      <c r="AM126" s="256" t="s">
        <v>407</v>
      </c>
      <c r="AN126" s="270">
        <v>106</v>
      </c>
      <c r="AO126" s="227">
        <v>127</v>
      </c>
      <c r="AP126" s="227">
        <v>301</v>
      </c>
      <c r="AQ126" s="227">
        <v>0</v>
      </c>
      <c r="AR126" s="227">
        <v>581</v>
      </c>
      <c r="AS126" s="227">
        <v>0</v>
      </c>
      <c r="AT126" s="227">
        <v>0</v>
      </c>
      <c r="AU126" s="227">
        <v>0</v>
      </c>
      <c r="AV126" s="227">
        <v>84</v>
      </c>
      <c r="AW126" s="865">
        <v>484</v>
      </c>
      <c r="AX126" s="1300"/>
      <c r="AY126" s="256" t="s">
        <v>407</v>
      </c>
      <c r="AZ126" s="227">
        <v>0</v>
      </c>
      <c r="BA126" s="227">
        <v>0</v>
      </c>
      <c r="BB126" s="227">
        <v>0</v>
      </c>
      <c r="BC126" s="227">
        <v>0</v>
      </c>
      <c r="BD126" s="227">
        <v>0</v>
      </c>
      <c r="BE126" s="227">
        <v>0</v>
      </c>
      <c r="BF126" s="257">
        <v>0</v>
      </c>
      <c r="BG126" s="257">
        <v>0</v>
      </c>
      <c r="BH126" s="817">
        <v>19722</v>
      </c>
      <c r="BI126" s="410"/>
    </row>
    <row r="127" spans="1:61" ht="13.5" customHeight="1">
      <c r="A127" s="1"/>
      <c r="B127" s="1300"/>
      <c r="C127" s="256" t="s">
        <v>408</v>
      </c>
      <c r="D127" s="270">
        <v>21</v>
      </c>
      <c r="E127" s="227">
        <v>20</v>
      </c>
      <c r="F127" s="227">
        <v>18</v>
      </c>
      <c r="G127" s="227">
        <v>0</v>
      </c>
      <c r="H127" s="227">
        <v>0</v>
      </c>
      <c r="I127" s="227">
        <v>0</v>
      </c>
      <c r="J127" s="227">
        <v>505</v>
      </c>
      <c r="K127" s="227">
        <v>514</v>
      </c>
      <c r="L127" s="227">
        <v>21</v>
      </c>
      <c r="M127" s="865">
        <v>655</v>
      </c>
      <c r="N127" s="1300"/>
      <c r="O127" s="256" t="s">
        <v>408</v>
      </c>
      <c r="P127" s="270">
        <v>1762</v>
      </c>
      <c r="Q127" s="227">
        <v>120</v>
      </c>
      <c r="R127" s="227">
        <v>1493</v>
      </c>
      <c r="S127" s="227">
        <v>126</v>
      </c>
      <c r="T127" s="227">
        <v>0</v>
      </c>
      <c r="U127" s="227">
        <v>0</v>
      </c>
      <c r="V127" s="227">
        <v>0</v>
      </c>
      <c r="W127" s="227">
        <v>0</v>
      </c>
      <c r="X127" s="227">
        <v>0</v>
      </c>
      <c r="Y127" s="865">
        <v>0</v>
      </c>
      <c r="Z127" s="1300"/>
      <c r="AA127" s="256" t="s">
        <v>408</v>
      </c>
      <c r="AB127" s="270">
        <v>338</v>
      </c>
      <c r="AC127" s="227">
        <v>0</v>
      </c>
      <c r="AD127" s="227">
        <v>2418</v>
      </c>
      <c r="AE127" s="227">
        <v>43</v>
      </c>
      <c r="AF127" s="227">
        <v>2879</v>
      </c>
      <c r="AG127" s="227">
        <v>0</v>
      </c>
      <c r="AH127" s="227">
        <v>516</v>
      </c>
      <c r="AI127" s="227">
        <v>678</v>
      </c>
      <c r="AJ127" s="227">
        <v>20</v>
      </c>
      <c r="AK127" s="865">
        <v>22</v>
      </c>
      <c r="AL127" s="1300"/>
      <c r="AM127" s="256" t="s">
        <v>408</v>
      </c>
      <c r="AN127" s="270">
        <v>0</v>
      </c>
      <c r="AO127" s="227">
        <v>20</v>
      </c>
      <c r="AP127" s="227">
        <v>107</v>
      </c>
      <c r="AQ127" s="227">
        <v>89</v>
      </c>
      <c r="AR127" s="227">
        <v>0</v>
      </c>
      <c r="AS127" s="227">
        <v>0</v>
      </c>
      <c r="AT127" s="227">
        <v>28</v>
      </c>
      <c r="AU127" s="227">
        <v>0</v>
      </c>
      <c r="AV127" s="227">
        <v>0</v>
      </c>
      <c r="AW127" s="865">
        <v>418</v>
      </c>
      <c r="AX127" s="1300"/>
      <c r="AY127" s="256" t="s">
        <v>408</v>
      </c>
      <c r="AZ127" s="227">
        <v>0</v>
      </c>
      <c r="BA127" s="227">
        <v>0</v>
      </c>
      <c r="BB127" s="227">
        <v>0</v>
      </c>
      <c r="BC127" s="227">
        <v>44</v>
      </c>
      <c r="BD127" s="227">
        <v>0</v>
      </c>
      <c r="BE127" s="227">
        <v>0</v>
      </c>
      <c r="BF127" s="257">
        <v>43</v>
      </c>
      <c r="BG127" s="257">
        <v>0</v>
      </c>
      <c r="BH127" s="817">
        <v>12918</v>
      </c>
      <c r="BI127" s="410"/>
    </row>
    <row r="128" spans="1:61">
      <c r="A128" s="1"/>
      <c r="B128" s="1300"/>
      <c r="C128" s="256" t="s">
        <v>409</v>
      </c>
      <c r="D128" s="270">
        <v>622</v>
      </c>
      <c r="E128" s="227">
        <v>28</v>
      </c>
      <c r="F128" s="227">
        <v>213</v>
      </c>
      <c r="G128" s="227">
        <v>482</v>
      </c>
      <c r="H128" s="227">
        <v>50</v>
      </c>
      <c r="I128" s="227">
        <v>392</v>
      </c>
      <c r="J128" s="227">
        <v>981</v>
      </c>
      <c r="K128" s="227">
        <v>7119</v>
      </c>
      <c r="L128" s="227">
        <v>1247</v>
      </c>
      <c r="M128" s="865">
        <v>1439</v>
      </c>
      <c r="N128" s="1300"/>
      <c r="O128" s="256" t="s">
        <v>409</v>
      </c>
      <c r="P128" s="270">
        <v>2405</v>
      </c>
      <c r="Q128" s="227">
        <v>1879</v>
      </c>
      <c r="R128" s="227">
        <v>1805</v>
      </c>
      <c r="S128" s="227">
        <v>5249</v>
      </c>
      <c r="T128" s="227">
        <v>549</v>
      </c>
      <c r="U128" s="227">
        <v>468</v>
      </c>
      <c r="V128" s="227">
        <v>231</v>
      </c>
      <c r="W128" s="227">
        <v>108</v>
      </c>
      <c r="X128" s="227">
        <v>171</v>
      </c>
      <c r="Y128" s="865">
        <v>285</v>
      </c>
      <c r="Z128" s="1300"/>
      <c r="AA128" s="256" t="s">
        <v>409</v>
      </c>
      <c r="AB128" s="270">
        <v>3972</v>
      </c>
      <c r="AC128" s="227">
        <v>427</v>
      </c>
      <c r="AD128" s="227">
        <v>5468</v>
      </c>
      <c r="AE128" s="227">
        <v>850</v>
      </c>
      <c r="AF128" s="227">
        <v>422</v>
      </c>
      <c r="AG128" s="227">
        <v>171</v>
      </c>
      <c r="AH128" s="227">
        <v>5215</v>
      </c>
      <c r="AI128" s="227">
        <v>1907</v>
      </c>
      <c r="AJ128" s="227">
        <v>58</v>
      </c>
      <c r="AK128" s="865">
        <v>62</v>
      </c>
      <c r="AL128" s="1300"/>
      <c r="AM128" s="256" t="s">
        <v>409</v>
      </c>
      <c r="AN128" s="270">
        <v>564</v>
      </c>
      <c r="AO128" s="227">
        <v>580</v>
      </c>
      <c r="AP128" s="227">
        <v>4508</v>
      </c>
      <c r="AQ128" s="227">
        <v>1438</v>
      </c>
      <c r="AR128" s="227">
        <v>560</v>
      </c>
      <c r="AS128" s="227">
        <v>252</v>
      </c>
      <c r="AT128" s="227">
        <v>228</v>
      </c>
      <c r="AU128" s="227">
        <v>526</v>
      </c>
      <c r="AV128" s="227">
        <v>20</v>
      </c>
      <c r="AW128" s="865">
        <v>4703</v>
      </c>
      <c r="AX128" s="1300"/>
      <c r="AY128" s="256" t="s">
        <v>409</v>
      </c>
      <c r="AZ128" s="227">
        <v>182</v>
      </c>
      <c r="BA128" s="227">
        <v>254</v>
      </c>
      <c r="BB128" s="227">
        <v>769</v>
      </c>
      <c r="BC128" s="227">
        <v>812</v>
      </c>
      <c r="BD128" s="227">
        <v>259</v>
      </c>
      <c r="BE128" s="227">
        <v>183</v>
      </c>
      <c r="BF128" s="257">
        <v>794</v>
      </c>
      <c r="BG128" s="257">
        <v>0</v>
      </c>
      <c r="BH128" s="817">
        <v>60907</v>
      </c>
      <c r="BI128" s="410"/>
    </row>
    <row r="129" spans="1:61">
      <c r="A129" s="1"/>
      <c r="B129" s="1300"/>
      <c r="C129" s="256" t="s">
        <v>410</v>
      </c>
      <c r="D129" s="270">
        <v>0</v>
      </c>
      <c r="E129" s="227">
        <v>0</v>
      </c>
      <c r="F129" s="227">
        <v>0</v>
      </c>
      <c r="G129" s="227">
        <v>0</v>
      </c>
      <c r="H129" s="227">
        <v>0</v>
      </c>
      <c r="I129" s="227">
        <v>0</v>
      </c>
      <c r="J129" s="227">
        <v>0</v>
      </c>
      <c r="K129" s="227">
        <v>0</v>
      </c>
      <c r="L129" s="227">
        <v>0</v>
      </c>
      <c r="M129" s="865">
        <v>0</v>
      </c>
      <c r="N129" s="1300"/>
      <c r="O129" s="256" t="s">
        <v>410</v>
      </c>
      <c r="P129" s="270">
        <v>0</v>
      </c>
      <c r="Q129" s="227">
        <v>0</v>
      </c>
      <c r="R129" s="227">
        <v>0</v>
      </c>
      <c r="S129" s="227">
        <v>0</v>
      </c>
      <c r="T129" s="227">
        <v>0</v>
      </c>
      <c r="U129" s="227">
        <v>0</v>
      </c>
      <c r="V129" s="227">
        <v>0</v>
      </c>
      <c r="W129" s="227">
        <v>0</v>
      </c>
      <c r="X129" s="227">
        <v>0</v>
      </c>
      <c r="Y129" s="865">
        <v>0</v>
      </c>
      <c r="Z129" s="1300"/>
      <c r="AA129" s="256" t="s">
        <v>410</v>
      </c>
      <c r="AB129" s="270">
        <v>0</v>
      </c>
      <c r="AC129" s="227">
        <v>0</v>
      </c>
      <c r="AD129" s="227">
        <v>0</v>
      </c>
      <c r="AE129" s="227">
        <v>0</v>
      </c>
      <c r="AF129" s="227">
        <v>0</v>
      </c>
      <c r="AG129" s="227">
        <v>0</v>
      </c>
      <c r="AH129" s="227">
        <v>40</v>
      </c>
      <c r="AI129" s="227">
        <v>0</v>
      </c>
      <c r="AJ129" s="227">
        <v>0</v>
      </c>
      <c r="AK129" s="865">
        <v>0</v>
      </c>
      <c r="AL129" s="1300"/>
      <c r="AM129" s="256" t="s">
        <v>410</v>
      </c>
      <c r="AN129" s="270">
        <v>0</v>
      </c>
      <c r="AO129" s="227">
        <v>0</v>
      </c>
      <c r="AP129" s="227">
        <v>0</v>
      </c>
      <c r="AQ129" s="227">
        <v>0</v>
      </c>
      <c r="AR129" s="227">
        <v>0</v>
      </c>
      <c r="AS129" s="227">
        <v>0</v>
      </c>
      <c r="AT129" s="227">
        <v>0</v>
      </c>
      <c r="AU129" s="227">
        <v>0</v>
      </c>
      <c r="AV129" s="227">
        <v>0</v>
      </c>
      <c r="AW129" s="865">
        <v>0</v>
      </c>
      <c r="AX129" s="1300"/>
      <c r="AY129" s="256" t="s">
        <v>410</v>
      </c>
      <c r="AZ129" s="227">
        <v>0</v>
      </c>
      <c r="BA129" s="227">
        <v>0</v>
      </c>
      <c r="BB129" s="227">
        <v>0</v>
      </c>
      <c r="BC129" s="227">
        <v>0</v>
      </c>
      <c r="BD129" s="227">
        <v>0</v>
      </c>
      <c r="BE129" s="227">
        <v>0</v>
      </c>
      <c r="BF129" s="257">
        <v>0</v>
      </c>
      <c r="BG129" s="257">
        <v>0</v>
      </c>
      <c r="BH129" s="817">
        <v>40</v>
      </c>
      <c r="BI129" s="410"/>
    </row>
    <row r="130" spans="1:61">
      <c r="A130" s="1"/>
      <c r="B130" s="1300"/>
      <c r="C130" s="256" t="s">
        <v>411</v>
      </c>
      <c r="D130" s="270">
        <v>0</v>
      </c>
      <c r="E130" s="227">
        <v>0</v>
      </c>
      <c r="F130" s="227">
        <v>0</v>
      </c>
      <c r="G130" s="227">
        <v>0</v>
      </c>
      <c r="H130" s="227">
        <v>0</v>
      </c>
      <c r="I130" s="227">
        <v>0</v>
      </c>
      <c r="J130" s="227">
        <v>0</v>
      </c>
      <c r="K130" s="227">
        <v>0</v>
      </c>
      <c r="L130" s="227">
        <v>0</v>
      </c>
      <c r="M130" s="865">
        <v>0</v>
      </c>
      <c r="N130" s="1300"/>
      <c r="O130" s="256" t="s">
        <v>411</v>
      </c>
      <c r="P130" s="270">
        <v>0</v>
      </c>
      <c r="Q130" s="227">
        <v>0</v>
      </c>
      <c r="R130" s="227">
        <v>0</v>
      </c>
      <c r="S130" s="227">
        <v>0</v>
      </c>
      <c r="T130" s="227">
        <v>0</v>
      </c>
      <c r="U130" s="227">
        <v>0</v>
      </c>
      <c r="V130" s="227">
        <v>0</v>
      </c>
      <c r="W130" s="227">
        <v>0</v>
      </c>
      <c r="X130" s="227">
        <v>0</v>
      </c>
      <c r="Y130" s="865">
        <v>0</v>
      </c>
      <c r="Z130" s="1300"/>
      <c r="AA130" s="256" t="s">
        <v>411</v>
      </c>
      <c r="AB130" s="270">
        <v>0</v>
      </c>
      <c r="AC130" s="227">
        <v>0</v>
      </c>
      <c r="AD130" s="227">
        <v>0</v>
      </c>
      <c r="AE130" s="227">
        <v>0</v>
      </c>
      <c r="AF130" s="227">
        <v>0</v>
      </c>
      <c r="AG130" s="227">
        <v>0</v>
      </c>
      <c r="AH130" s="227">
        <v>0</v>
      </c>
      <c r="AI130" s="227">
        <v>0</v>
      </c>
      <c r="AJ130" s="227">
        <v>0</v>
      </c>
      <c r="AK130" s="865">
        <v>0</v>
      </c>
      <c r="AL130" s="1300"/>
      <c r="AM130" s="256" t="s">
        <v>411</v>
      </c>
      <c r="AN130" s="270">
        <v>0</v>
      </c>
      <c r="AO130" s="227">
        <v>0</v>
      </c>
      <c r="AP130" s="227">
        <v>0</v>
      </c>
      <c r="AQ130" s="227">
        <v>0</v>
      </c>
      <c r="AR130" s="227">
        <v>0</v>
      </c>
      <c r="AS130" s="227">
        <v>0</v>
      </c>
      <c r="AT130" s="227">
        <v>0</v>
      </c>
      <c r="AU130" s="227">
        <v>0</v>
      </c>
      <c r="AV130" s="227">
        <v>0</v>
      </c>
      <c r="AW130" s="865">
        <v>0</v>
      </c>
      <c r="AX130" s="1300"/>
      <c r="AY130" s="256" t="s">
        <v>411</v>
      </c>
      <c r="AZ130" s="227">
        <v>0</v>
      </c>
      <c r="BA130" s="227">
        <v>0</v>
      </c>
      <c r="BB130" s="227">
        <v>0</v>
      </c>
      <c r="BC130" s="227">
        <v>0</v>
      </c>
      <c r="BD130" s="227">
        <v>0</v>
      </c>
      <c r="BE130" s="227">
        <v>0</v>
      </c>
      <c r="BF130" s="257">
        <v>0</v>
      </c>
      <c r="BG130" s="257">
        <v>0</v>
      </c>
      <c r="BH130" s="817">
        <v>0</v>
      </c>
      <c r="BI130" s="410"/>
    </row>
    <row r="131" spans="1:61">
      <c r="A131" s="1"/>
      <c r="B131" s="1300"/>
      <c r="C131" s="256" t="s">
        <v>412</v>
      </c>
      <c r="D131" s="270">
        <v>0</v>
      </c>
      <c r="E131" s="227">
        <v>0</v>
      </c>
      <c r="F131" s="227">
        <v>0</v>
      </c>
      <c r="G131" s="227">
        <v>0</v>
      </c>
      <c r="H131" s="227">
        <v>0</v>
      </c>
      <c r="I131" s="227">
        <v>0</v>
      </c>
      <c r="J131" s="227">
        <v>0</v>
      </c>
      <c r="K131" s="227">
        <v>0</v>
      </c>
      <c r="L131" s="227">
        <v>0</v>
      </c>
      <c r="M131" s="865">
        <v>0</v>
      </c>
      <c r="N131" s="1300"/>
      <c r="O131" s="256" t="s">
        <v>412</v>
      </c>
      <c r="P131" s="270">
        <v>0</v>
      </c>
      <c r="Q131" s="227">
        <v>345</v>
      </c>
      <c r="R131" s="227">
        <v>40</v>
      </c>
      <c r="S131" s="227">
        <v>20</v>
      </c>
      <c r="T131" s="227">
        <v>0</v>
      </c>
      <c r="U131" s="227">
        <v>0</v>
      </c>
      <c r="V131" s="227">
        <v>0</v>
      </c>
      <c r="W131" s="227">
        <v>0</v>
      </c>
      <c r="X131" s="227">
        <v>0</v>
      </c>
      <c r="Y131" s="865">
        <v>0</v>
      </c>
      <c r="Z131" s="1300"/>
      <c r="AA131" s="256" t="s">
        <v>412</v>
      </c>
      <c r="AB131" s="270">
        <v>11</v>
      </c>
      <c r="AC131" s="227">
        <v>0</v>
      </c>
      <c r="AD131" s="227">
        <v>0</v>
      </c>
      <c r="AE131" s="227">
        <v>0</v>
      </c>
      <c r="AF131" s="227">
        <v>0</v>
      </c>
      <c r="AG131" s="227">
        <v>0</v>
      </c>
      <c r="AH131" s="227">
        <v>0</v>
      </c>
      <c r="AI131" s="227">
        <v>0</v>
      </c>
      <c r="AJ131" s="227">
        <v>0</v>
      </c>
      <c r="AK131" s="865">
        <v>0</v>
      </c>
      <c r="AL131" s="1300"/>
      <c r="AM131" s="256" t="s">
        <v>412</v>
      </c>
      <c r="AN131" s="270">
        <v>0</v>
      </c>
      <c r="AO131" s="227">
        <v>0</v>
      </c>
      <c r="AP131" s="227">
        <v>0</v>
      </c>
      <c r="AQ131" s="227">
        <v>0</v>
      </c>
      <c r="AR131" s="227">
        <v>0</v>
      </c>
      <c r="AS131" s="227">
        <v>0</v>
      </c>
      <c r="AT131" s="227">
        <v>0</v>
      </c>
      <c r="AU131" s="227">
        <v>0</v>
      </c>
      <c r="AV131" s="227">
        <v>0</v>
      </c>
      <c r="AW131" s="865">
        <v>0</v>
      </c>
      <c r="AX131" s="1300"/>
      <c r="AY131" s="256" t="s">
        <v>412</v>
      </c>
      <c r="AZ131" s="227">
        <v>0</v>
      </c>
      <c r="BA131" s="227">
        <v>0</v>
      </c>
      <c r="BB131" s="227">
        <v>0</v>
      </c>
      <c r="BC131" s="227">
        <v>0</v>
      </c>
      <c r="BD131" s="227">
        <v>0</v>
      </c>
      <c r="BE131" s="227">
        <v>0</v>
      </c>
      <c r="BF131" s="257">
        <v>0</v>
      </c>
      <c r="BG131" s="257">
        <v>0</v>
      </c>
      <c r="BH131" s="817">
        <v>416</v>
      </c>
      <c r="BI131" s="410"/>
    </row>
    <row r="132" spans="1:61" ht="13.5" customHeight="1">
      <c r="A132" s="1"/>
      <c r="B132" s="1300"/>
      <c r="C132" s="256" t="s">
        <v>413</v>
      </c>
      <c r="D132" s="270">
        <v>366</v>
      </c>
      <c r="E132" s="227">
        <v>0</v>
      </c>
      <c r="F132" s="227">
        <v>0</v>
      </c>
      <c r="G132" s="227">
        <v>0</v>
      </c>
      <c r="H132" s="227">
        <v>40</v>
      </c>
      <c r="I132" s="227">
        <v>0</v>
      </c>
      <c r="J132" s="227">
        <v>0</v>
      </c>
      <c r="K132" s="227">
        <v>27</v>
      </c>
      <c r="L132" s="227">
        <v>379</v>
      </c>
      <c r="M132" s="865">
        <v>0</v>
      </c>
      <c r="N132" s="1300"/>
      <c r="O132" s="256" t="s">
        <v>413</v>
      </c>
      <c r="P132" s="270">
        <v>40</v>
      </c>
      <c r="Q132" s="227">
        <v>5</v>
      </c>
      <c r="R132" s="227">
        <v>312</v>
      </c>
      <c r="S132" s="227">
        <v>199</v>
      </c>
      <c r="T132" s="227">
        <v>100</v>
      </c>
      <c r="U132" s="227">
        <v>0</v>
      </c>
      <c r="V132" s="227">
        <v>0</v>
      </c>
      <c r="W132" s="227">
        <v>0</v>
      </c>
      <c r="X132" s="227">
        <v>0</v>
      </c>
      <c r="Y132" s="865">
        <v>24</v>
      </c>
      <c r="Z132" s="1300"/>
      <c r="AA132" s="256" t="s">
        <v>413</v>
      </c>
      <c r="AB132" s="270">
        <v>350</v>
      </c>
      <c r="AC132" s="227">
        <v>107</v>
      </c>
      <c r="AD132" s="227">
        <v>40</v>
      </c>
      <c r="AE132" s="227">
        <v>0</v>
      </c>
      <c r="AF132" s="227">
        <v>0</v>
      </c>
      <c r="AG132" s="227">
        <v>0</v>
      </c>
      <c r="AH132" s="227">
        <v>169</v>
      </c>
      <c r="AI132" s="227">
        <v>22</v>
      </c>
      <c r="AJ132" s="227">
        <v>0</v>
      </c>
      <c r="AK132" s="865">
        <v>0</v>
      </c>
      <c r="AL132" s="1300"/>
      <c r="AM132" s="256" t="s">
        <v>413</v>
      </c>
      <c r="AN132" s="270">
        <v>0</v>
      </c>
      <c r="AO132" s="227">
        <v>0</v>
      </c>
      <c r="AP132" s="227">
        <v>161</v>
      </c>
      <c r="AQ132" s="227">
        <v>0</v>
      </c>
      <c r="AR132" s="227">
        <v>0</v>
      </c>
      <c r="AS132" s="227">
        <v>0</v>
      </c>
      <c r="AT132" s="227">
        <v>0</v>
      </c>
      <c r="AU132" s="227">
        <v>250</v>
      </c>
      <c r="AV132" s="227">
        <v>0</v>
      </c>
      <c r="AW132" s="865">
        <v>135</v>
      </c>
      <c r="AX132" s="1300"/>
      <c r="AY132" s="256" t="s">
        <v>413</v>
      </c>
      <c r="AZ132" s="227">
        <v>0</v>
      </c>
      <c r="BA132" s="227">
        <v>0</v>
      </c>
      <c r="BB132" s="227">
        <v>0</v>
      </c>
      <c r="BC132" s="227">
        <v>0</v>
      </c>
      <c r="BD132" s="227">
        <v>32</v>
      </c>
      <c r="BE132" s="227">
        <v>60</v>
      </c>
      <c r="BF132" s="257">
        <v>200</v>
      </c>
      <c r="BG132" s="257">
        <v>0</v>
      </c>
      <c r="BH132" s="817">
        <v>3018</v>
      </c>
      <c r="BI132" s="410"/>
    </row>
    <row r="133" spans="1:61">
      <c r="A133" s="1"/>
      <c r="B133" s="1301"/>
      <c r="C133" s="230" t="s">
        <v>414</v>
      </c>
      <c r="D133" s="43">
        <v>1153</v>
      </c>
      <c r="E133" s="222">
        <v>369</v>
      </c>
      <c r="F133" s="222">
        <v>283</v>
      </c>
      <c r="G133" s="222">
        <v>601</v>
      </c>
      <c r="H133" s="222">
        <v>391</v>
      </c>
      <c r="I133" s="222">
        <v>1302</v>
      </c>
      <c r="J133" s="222">
        <v>3872</v>
      </c>
      <c r="K133" s="222">
        <v>3312</v>
      </c>
      <c r="L133" s="222">
        <v>1663</v>
      </c>
      <c r="M133" s="866">
        <v>1153</v>
      </c>
      <c r="N133" s="1301"/>
      <c r="O133" s="230" t="s">
        <v>414</v>
      </c>
      <c r="P133" s="43">
        <v>1589</v>
      </c>
      <c r="Q133" s="222">
        <v>3512</v>
      </c>
      <c r="R133" s="222">
        <v>4603</v>
      </c>
      <c r="S133" s="222">
        <v>2220</v>
      </c>
      <c r="T133" s="222">
        <v>4098</v>
      </c>
      <c r="U133" s="222">
        <v>1439</v>
      </c>
      <c r="V133" s="222">
        <v>70</v>
      </c>
      <c r="W133" s="222">
        <v>25</v>
      </c>
      <c r="X133" s="222">
        <v>4</v>
      </c>
      <c r="Y133" s="866">
        <v>21</v>
      </c>
      <c r="Z133" s="1301"/>
      <c r="AA133" s="230" t="s">
        <v>414</v>
      </c>
      <c r="AB133" s="43">
        <v>5111</v>
      </c>
      <c r="AC133" s="222">
        <v>5528</v>
      </c>
      <c r="AD133" s="222">
        <v>17957</v>
      </c>
      <c r="AE133" s="222">
        <v>4298</v>
      </c>
      <c r="AF133" s="222">
        <v>2974</v>
      </c>
      <c r="AG133" s="222">
        <v>40</v>
      </c>
      <c r="AH133" s="222">
        <v>6873</v>
      </c>
      <c r="AI133" s="222">
        <v>4188</v>
      </c>
      <c r="AJ133" s="222">
        <v>0</v>
      </c>
      <c r="AK133" s="866">
        <v>114</v>
      </c>
      <c r="AL133" s="1301"/>
      <c r="AM133" s="230" t="s">
        <v>414</v>
      </c>
      <c r="AN133" s="43">
        <v>1116</v>
      </c>
      <c r="AO133" s="222">
        <v>298</v>
      </c>
      <c r="AP133" s="222">
        <v>4565</v>
      </c>
      <c r="AQ133" s="222">
        <v>677</v>
      </c>
      <c r="AR133" s="222">
        <v>4362</v>
      </c>
      <c r="AS133" s="222">
        <v>2784</v>
      </c>
      <c r="AT133" s="222">
        <v>360</v>
      </c>
      <c r="AU133" s="222">
        <v>5837</v>
      </c>
      <c r="AV133" s="222">
        <v>0</v>
      </c>
      <c r="AW133" s="866">
        <v>5374</v>
      </c>
      <c r="AX133" s="1301"/>
      <c r="AY133" s="230" t="s">
        <v>414</v>
      </c>
      <c r="AZ133" s="222">
        <v>727</v>
      </c>
      <c r="BA133" s="222">
        <v>1839</v>
      </c>
      <c r="BB133" s="222">
        <v>227</v>
      </c>
      <c r="BC133" s="222">
        <v>1679</v>
      </c>
      <c r="BD133" s="222">
        <v>211</v>
      </c>
      <c r="BE133" s="222">
        <v>470</v>
      </c>
      <c r="BF133" s="146">
        <v>0</v>
      </c>
      <c r="BG133" s="146">
        <v>0</v>
      </c>
      <c r="BH133" s="407">
        <v>109289</v>
      </c>
      <c r="BI133" s="410"/>
    </row>
    <row r="134" spans="1:61" ht="13.5" customHeight="1">
      <c r="A134" s="1"/>
      <c r="B134" s="1317" t="s">
        <v>415</v>
      </c>
      <c r="C134" s="260" t="s">
        <v>415</v>
      </c>
      <c r="D134" s="273">
        <v>31261</v>
      </c>
      <c r="E134" s="173">
        <v>3950</v>
      </c>
      <c r="F134" s="173">
        <v>13327</v>
      </c>
      <c r="G134" s="173">
        <v>21305</v>
      </c>
      <c r="H134" s="173">
        <v>3459</v>
      </c>
      <c r="I134" s="173">
        <v>6282</v>
      </c>
      <c r="J134" s="173">
        <v>21441</v>
      </c>
      <c r="K134" s="173">
        <v>72818</v>
      </c>
      <c r="L134" s="173">
        <v>64237</v>
      </c>
      <c r="M134" s="867">
        <v>84194</v>
      </c>
      <c r="N134" s="1317" t="s">
        <v>415</v>
      </c>
      <c r="O134" s="260" t="s">
        <v>415</v>
      </c>
      <c r="P134" s="273">
        <v>174345</v>
      </c>
      <c r="Q134" s="173">
        <v>196815</v>
      </c>
      <c r="R134" s="173">
        <v>138278</v>
      </c>
      <c r="S134" s="173">
        <v>287536</v>
      </c>
      <c r="T134" s="173">
        <v>36256</v>
      </c>
      <c r="U134" s="173">
        <v>11675</v>
      </c>
      <c r="V134" s="173">
        <v>29440</v>
      </c>
      <c r="W134" s="173">
        <v>7148</v>
      </c>
      <c r="X134" s="173">
        <v>10518</v>
      </c>
      <c r="Y134" s="867">
        <v>31799</v>
      </c>
      <c r="Z134" s="1317" t="s">
        <v>415</v>
      </c>
      <c r="AA134" s="260" t="s">
        <v>415</v>
      </c>
      <c r="AB134" s="273">
        <v>47463</v>
      </c>
      <c r="AC134" s="173">
        <v>141121</v>
      </c>
      <c r="AD134" s="173">
        <v>334221</v>
      </c>
      <c r="AE134" s="173">
        <v>72493</v>
      </c>
      <c r="AF134" s="173">
        <v>76153</v>
      </c>
      <c r="AG134" s="173">
        <v>44414</v>
      </c>
      <c r="AH134" s="173">
        <v>318241</v>
      </c>
      <c r="AI134" s="173">
        <v>125865</v>
      </c>
      <c r="AJ134" s="173">
        <v>9015</v>
      </c>
      <c r="AK134" s="867">
        <v>4103</v>
      </c>
      <c r="AL134" s="1317" t="s">
        <v>415</v>
      </c>
      <c r="AM134" s="260" t="s">
        <v>415</v>
      </c>
      <c r="AN134" s="273">
        <v>4574</v>
      </c>
      <c r="AO134" s="173">
        <v>8569</v>
      </c>
      <c r="AP134" s="173">
        <v>36528</v>
      </c>
      <c r="AQ134" s="173">
        <v>108665</v>
      </c>
      <c r="AR134" s="173">
        <v>31822</v>
      </c>
      <c r="AS134" s="173">
        <v>3380</v>
      </c>
      <c r="AT134" s="173">
        <v>6635</v>
      </c>
      <c r="AU134" s="173">
        <v>10241</v>
      </c>
      <c r="AV134" s="173">
        <v>2699</v>
      </c>
      <c r="AW134" s="867">
        <v>158751</v>
      </c>
      <c r="AX134" s="1317" t="s">
        <v>415</v>
      </c>
      <c r="AY134" s="260" t="s">
        <v>415</v>
      </c>
      <c r="AZ134" s="173">
        <v>19041</v>
      </c>
      <c r="BA134" s="173">
        <v>5084</v>
      </c>
      <c r="BB134" s="173">
        <v>16516</v>
      </c>
      <c r="BC134" s="173">
        <v>11700</v>
      </c>
      <c r="BD134" s="173">
        <v>6975</v>
      </c>
      <c r="BE134" s="173">
        <v>4476</v>
      </c>
      <c r="BF134" s="198">
        <v>3792</v>
      </c>
      <c r="BG134" s="198">
        <v>0</v>
      </c>
      <c r="BH134" s="868">
        <v>2858621</v>
      </c>
      <c r="BI134" s="410"/>
    </row>
    <row r="135" spans="1:61">
      <c r="A135" s="1"/>
      <c r="B135" s="1300"/>
      <c r="C135" s="254" t="s">
        <v>416</v>
      </c>
      <c r="D135" s="26">
        <v>2380</v>
      </c>
      <c r="E135" s="160">
        <v>437</v>
      </c>
      <c r="F135" s="160">
        <v>0</v>
      </c>
      <c r="G135" s="160">
        <v>835</v>
      </c>
      <c r="H135" s="160">
        <v>62</v>
      </c>
      <c r="I135" s="160">
        <v>184</v>
      </c>
      <c r="J135" s="160">
        <v>141</v>
      </c>
      <c r="K135" s="160">
        <v>1386</v>
      </c>
      <c r="L135" s="160">
        <v>85</v>
      </c>
      <c r="M135" s="864">
        <v>130</v>
      </c>
      <c r="N135" s="1300"/>
      <c r="O135" s="254" t="s">
        <v>416</v>
      </c>
      <c r="P135" s="26">
        <v>980</v>
      </c>
      <c r="Q135" s="160">
        <v>2912</v>
      </c>
      <c r="R135" s="160">
        <v>3829</v>
      </c>
      <c r="S135" s="160">
        <v>4160</v>
      </c>
      <c r="T135" s="160">
        <v>550</v>
      </c>
      <c r="U135" s="160">
        <v>163</v>
      </c>
      <c r="V135" s="160">
        <v>0</v>
      </c>
      <c r="W135" s="160">
        <v>425</v>
      </c>
      <c r="X135" s="160">
        <v>0</v>
      </c>
      <c r="Y135" s="864">
        <v>1</v>
      </c>
      <c r="Z135" s="1300"/>
      <c r="AA135" s="254" t="s">
        <v>416</v>
      </c>
      <c r="AB135" s="26">
        <v>137</v>
      </c>
      <c r="AC135" s="160">
        <v>106</v>
      </c>
      <c r="AD135" s="160">
        <v>13400</v>
      </c>
      <c r="AE135" s="160">
        <v>239</v>
      </c>
      <c r="AF135" s="160">
        <v>20</v>
      </c>
      <c r="AG135" s="160">
        <v>20</v>
      </c>
      <c r="AH135" s="160">
        <v>5506</v>
      </c>
      <c r="AI135" s="160">
        <v>6345</v>
      </c>
      <c r="AJ135" s="160">
        <v>42</v>
      </c>
      <c r="AK135" s="864">
        <v>50</v>
      </c>
      <c r="AL135" s="1300"/>
      <c r="AM135" s="254" t="s">
        <v>416</v>
      </c>
      <c r="AN135" s="26">
        <v>46</v>
      </c>
      <c r="AO135" s="160">
        <v>1423</v>
      </c>
      <c r="AP135" s="160">
        <v>2390</v>
      </c>
      <c r="AQ135" s="160">
        <v>3366</v>
      </c>
      <c r="AR135" s="160">
        <v>4963</v>
      </c>
      <c r="AS135" s="160">
        <v>100</v>
      </c>
      <c r="AT135" s="160">
        <v>0</v>
      </c>
      <c r="AU135" s="160">
        <v>100</v>
      </c>
      <c r="AV135" s="160">
        <v>1991</v>
      </c>
      <c r="AW135" s="864">
        <v>5419</v>
      </c>
      <c r="AX135" s="1300"/>
      <c r="AY135" s="254" t="s">
        <v>416</v>
      </c>
      <c r="AZ135" s="160">
        <v>0</v>
      </c>
      <c r="BA135" s="160">
        <v>41</v>
      </c>
      <c r="BB135" s="160">
        <v>147</v>
      </c>
      <c r="BC135" s="160">
        <v>1028</v>
      </c>
      <c r="BD135" s="160">
        <v>0</v>
      </c>
      <c r="BE135" s="160">
        <v>0</v>
      </c>
      <c r="BF135" s="142">
        <v>0</v>
      </c>
      <c r="BG135" s="142">
        <v>0</v>
      </c>
      <c r="BH135" s="405">
        <v>65539</v>
      </c>
      <c r="BI135" s="410"/>
    </row>
    <row r="136" spans="1:61">
      <c r="A136" s="1"/>
      <c r="B136" s="1300"/>
      <c r="C136" s="256" t="s">
        <v>417</v>
      </c>
      <c r="D136" s="270">
        <v>473</v>
      </c>
      <c r="E136" s="227">
        <v>249</v>
      </c>
      <c r="F136" s="227">
        <v>344</v>
      </c>
      <c r="G136" s="227">
        <v>826</v>
      </c>
      <c r="H136" s="227">
        <v>34</v>
      </c>
      <c r="I136" s="227">
        <v>36</v>
      </c>
      <c r="J136" s="227">
        <v>455</v>
      </c>
      <c r="K136" s="227">
        <v>2061</v>
      </c>
      <c r="L136" s="227">
        <v>2181</v>
      </c>
      <c r="M136" s="865">
        <v>870</v>
      </c>
      <c r="N136" s="1300"/>
      <c r="O136" s="256" t="s">
        <v>417</v>
      </c>
      <c r="P136" s="270">
        <v>3604</v>
      </c>
      <c r="Q136" s="227">
        <v>3202</v>
      </c>
      <c r="R136" s="227">
        <v>2980</v>
      </c>
      <c r="S136" s="227">
        <v>4404</v>
      </c>
      <c r="T136" s="227">
        <v>1015</v>
      </c>
      <c r="U136" s="227">
        <v>118</v>
      </c>
      <c r="V136" s="227">
        <v>1869</v>
      </c>
      <c r="W136" s="227">
        <v>11</v>
      </c>
      <c r="X136" s="227">
        <v>34</v>
      </c>
      <c r="Y136" s="865">
        <v>2187</v>
      </c>
      <c r="Z136" s="1300"/>
      <c r="AA136" s="256" t="s">
        <v>417</v>
      </c>
      <c r="AB136" s="270">
        <v>1053</v>
      </c>
      <c r="AC136" s="227">
        <v>2805</v>
      </c>
      <c r="AD136" s="227">
        <v>6055</v>
      </c>
      <c r="AE136" s="227">
        <v>1857</v>
      </c>
      <c r="AF136" s="227">
        <v>252</v>
      </c>
      <c r="AG136" s="227">
        <v>296</v>
      </c>
      <c r="AH136" s="227">
        <v>11826</v>
      </c>
      <c r="AI136" s="227">
        <v>2816</v>
      </c>
      <c r="AJ136" s="227">
        <v>233</v>
      </c>
      <c r="AK136" s="865">
        <v>365</v>
      </c>
      <c r="AL136" s="1300"/>
      <c r="AM136" s="256" t="s">
        <v>417</v>
      </c>
      <c r="AN136" s="270">
        <v>0</v>
      </c>
      <c r="AO136" s="227">
        <v>95</v>
      </c>
      <c r="AP136" s="227">
        <v>763</v>
      </c>
      <c r="AQ136" s="227">
        <v>1576</v>
      </c>
      <c r="AR136" s="227">
        <v>495</v>
      </c>
      <c r="AS136" s="227">
        <v>126</v>
      </c>
      <c r="AT136" s="227">
        <v>315</v>
      </c>
      <c r="AU136" s="227">
        <v>647</v>
      </c>
      <c r="AV136" s="227">
        <v>46</v>
      </c>
      <c r="AW136" s="865">
        <v>2430</v>
      </c>
      <c r="AX136" s="1300"/>
      <c r="AY136" s="256" t="s">
        <v>417</v>
      </c>
      <c r="AZ136" s="227">
        <v>292</v>
      </c>
      <c r="BA136" s="227">
        <v>99</v>
      </c>
      <c r="BB136" s="227">
        <v>300</v>
      </c>
      <c r="BC136" s="227">
        <v>101</v>
      </c>
      <c r="BD136" s="227">
        <v>413</v>
      </c>
      <c r="BE136" s="227">
        <v>82</v>
      </c>
      <c r="BF136" s="257">
        <v>175</v>
      </c>
      <c r="BG136" s="257">
        <v>0</v>
      </c>
      <c r="BH136" s="817">
        <v>62466</v>
      </c>
      <c r="BI136" s="410"/>
    </row>
    <row r="137" spans="1:61" ht="13.5" customHeight="1">
      <c r="A137" s="1"/>
      <c r="B137" s="1300"/>
      <c r="C137" s="256" t="s">
        <v>418</v>
      </c>
      <c r="D137" s="270">
        <v>753</v>
      </c>
      <c r="E137" s="227">
        <v>50</v>
      </c>
      <c r="F137" s="227">
        <v>3856</v>
      </c>
      <c r="G137" s="227">
        <v>432</v>
      </c>
      <c r="H137" s="227">
        <v>421</v>
      </c>
      <c r="I137" s="227">
        <v>305</v>
      </c>
      <c r="J137" s="227">
        <v>4235</v>
      </c>
      <c r="K137" s="227">
        <v>2653</v>
      </c>
      <c r="L137" s="227">
        <v>4625</v>
      </c>
      <c r="M137" s="865">
        <v>8389</v>
      </c>
      <c r="N137" s="1300"/>
      <c r="O137" s="256" t="s">
        <v>418</v>
      </c>
      <c r="P137" s="270">
        <v>7934</v>
      </c>
      <c r="Q137" s="227">
        <v>4448</v>
      </c>
      <c r="R137" s="227">
        <v>5851</v>
      </c>
      <c r="S137" s="227">
        <v>30802</v>
      </c>
      <c r="T137" s="227">
        <v>2213</v>
      </c>
      <c r="U137" s="227">
        <v>3030</v>
      </c>
      <c r="V137" s="227">
        <v>620</v>
      </c>
      <c r="W137" s="227">
        <v>1484</v>
      </c>
      <c r="X137" s="227">
        <v>300</v>
      </c>
      <c r="Y137" s="865">
        <v>704</v>
      </c>
      <c r="Z137" s="1300"/>
      <c r="AA137" s="256" t="s">
        <v>418</v>
      </c>
      <c r="AB137" s="270">
        <v>4596</v>
      </c>
      <c r="AC137" s="227">
        <v>12871</v>
      </c>
      <c r="AD137" s="227">
        <v>59835</v>
      </c>
      <c r="AE137" s="227">
        <v>2087</v>
      </c>
      <c r="AF137" s="227">
        <v>3973</v>
      </c>
      <c r="AG137" s="227">
        <v>605</v>
      </c>
      <c r="AH137" s="227">
        <v>21413</v>
      </c>
      <c r="AI137" s="227">
        <v>13023</v>
      </c>
      <c r="AJ137" s="227">
        <v>475</v>
      </c>
      <c r="AK137" s="865">
        <v>209</v>
      </c>
      <c r="AL137" s="1300"/>
      <c r="AM137" s="256" t="s">
        <v>418</v>
      </c>
      <c r="AN137" s="270">
        <v>247</v>
      </c>
      <c r="AO137" s="227">
        <v>1026</v>
      </c>
      <c r="AP137" s="227">
        <v>2049</v>
      </c>
      <c r="AQ137" s="227">
        <v>9746</v>
      </c>
      <c r="AR137" s="227">
        <v>4245</v>
      </c>
      <c r="AS137" s="227">
        <v>1060</v>
      </c>
      <c r="AT137" s="227">
        <v>796</v>
      </c>
      <c r="AU137" s="227">
        <v>1397</v>
      </c>
      <c r="AV137" s="227">
        <v>85</v>
      </c>
      <c r="AW137" s="865">
        <v>7630</v>
      </c>
      <c r="AX137" s="1300"/>
      <c r="AY137" s="256" t="s">
        <v>418</v>
      </c>
      <c r="AZ137" s="227">
        <v>513</v>
      </c>
      <c r="BA137" s="227">
        <v>295</v>
      </c>
      <c r="BB137" s="227">
        <v>1174</v>
      </c>
      <c r="BC137" s="227">
        <v>226</v>
      </c>
      <c r="BD137" s="227">
        <v>9</v>
      </c>
      <c r="BE137" s="227">
        <v>14</v>
      </c>
      <c r="BF137" s="257">
        <v>85</v>
      </c>
      <c r="BG137" s="257">
        <v>0</v>
      </c>
      <c r="BH137" s="817">
        <v>232789</v>
      </c>
      <c r="BI137" s="410"/>
    </row>
    <row r="138" spans="1:61">
      <c r="A138" s="1"/>
      <c r="B138" s="1300"/>
      <c r="C138" s="256" t="s">
        <v>419</v>
      </c>
      <c r="D138" s="270">
        <v>5669</v>
      </c>
      <c r="E138" s="227">
        <v>759</v>
      </c>
      <c r="F138" s="227">
        <v>1694</v>
      </c>
      <c r="G138" s="227">
        <v>3982</v>
      </c>
      <c r="H138" s="227">
        <v>393</v>
      </c>
      <c r="I138" s="227">
        <v>1227</v>
      </c>
      <c r="J138" s="227">
        <v>7234</v>
      </c>
      <c r="K138" s="227">
        <v>14690</v>
      </c>
      <c r="L138" s="227">
        <v>12657</v>
      </c>
      <c r="M138" s="865">
        <v>22700</v>
      </c>
      <c r="N138" s="1300"/>
      <c r="O138" s="256" t="s">
        <v>419</v>
      </c>
      <c r="P138" s="270">
        <v>18440</v>
      </c>
      <c r="Q138" s="227">
        <v>24725</v>
      </c>
      <c r="R138" s="227">
        <v>29079</v>
      </c>
      <c r="S138" s="227">
        <v>31126</v>
      </c>
      <c r="T138" s="227">
        <v>7418</v>
      </c>
      <c r="U138" s="227">
        <v>3967</v>
      </c>
      <c r="V138" s="227">
        <v>2822</v>
      </c>
      <c r="W138" s="227">
        <v>1011</v>
      </c>
      <c r="X138" s="227">
        <v>636</v>
      </c>
      <c r="Y138" s="865">
        <v>3043</v>
      </c>
      <c r="Z138" s="1300"/>
      <c r="AA138" s="256" t="s">
        <v>419</v>
      </c>
      <c r="AB138" s="270">
        <v>13322</v>
      </c>
      <c r="AC138" s="227">
        <v>23946</v>
      </c>
      <c r="AD138" s="227">
        <v>71386</v>
      </c>
      <c r="AE138" s="227">
        <v>14834</v>
      </c>
      <c r="AF138" s="227">
        <v>11723</v>
      </c>
      <c r="AG138" s="227">
        <v>5051</v>
      </c>
      <c r="AH138" s="227">
        <v>49630</v>
      </c>
      <c r="AI138" s="227">
        <v>17797</v>
      </c>
      <c r="AJ138" s="227">
        <v>2086</v>
      </c>
      <c r="AK138" s="865">
        <v>836</v>
      </c>
      <c r="AL138" s="1300"/>
      <c r="AM138" s="256" t="s">
        <v>419</v>
      </c>
      <c r="AN138" s="270">
        <v>281</v>
      </c>
      <c r="AO138" s="227">
        <v>416</v>
      </c>
      <c r="AP138" s="227">
        <v>7815</v>
      </c>
      <c r="AQ138" s="227">
        <v>22832</v>
      </c>
      <c r="AR138" s="227">
        <v>8093</v>
      </c>
      <c r="AS138" s="227">
        <v>516</v>
      </c>
      <c r="AT138" s="227">
        <v>2436</v>
      </c>
      <c r="AU138" s="227">
        <v>4218</v>
      </c>
      <c r="AV138" s="227">
        <v>260</v>
      </c>
      <c r="AW138" s="865">
        <v>16423</v>
      </c>
      <c r="AX138" s="1300"/>
      <c r="AY138" s="256" t="s">
        <v>419</v>
      </c>
      <c r="AZ138" s="227">
        <v>2570</v>
      </c>
      <c r="BA138" s="227">
        <v>1829</v>
      </c>
      <c r="BB138" s="227">
        <v>4182</v>
      </c>
      <c r="BC138" s="227">
        <v>1150</v>
      </c>
      <c r="BD138" s="227">
        <v>2212</v>
      </c>
      <c r="BE138" s="227">
        <v>2271</v>
      </c>
      <c r="BF138" s="257">
        <v>506</v>
      </c>
      <c r="BG138" s="257">
        <v>0</v>
      </c>
      <c r="BH138" s="817">
        <v>481893</v>
      </c>
      <c r="BI138" s="410"/>
    </row>
    <row r="139" spans="1:61">
      <c r="A139" s="1"/>
      <c r="B139" s="1300"/>
      <c r="C139" s="256" t="s">
        <v>420</v>
      </c>
      <c r="D139" s="270">
        <v>0</v>
      </c>
      <c r="E139" s="227">
        <v>0</v>
      </c>
      <c r="F139" s="227">
        <v>0</v>
      </c>
      <c r="G139" s="227">
        <v>0</v>
      </c>
      <c r="H139" s="227">
        <v>0</v>
      </c>
      <c r="I139" s="227">
        <v>0</v>
      </c>
      <c r="J139" s="227">
        <v>0</v>
      </c>
      <c r="K139" s="227">
        <v>4</v>
      </c>
      <c r="L139" s="227">
        <v>0</v>
      </c>
      <c r="M139" s="865">
        <v>3</v>
      </c>
      <c r="N139" s="1300"/>
      <c r="O139" s="256" t="s">
        <v>420</v>
      </c>
      <c r="P139" s="270">
        <v>85</v>
      </c>
      <c r="Q139" s="227">
        <v>1</v>
      </c>
      <c r="R139" s="227">
        <v>57</v>
      </c>
      <c r="S139" s="227">
        <v>18</v>
      </c>
      <c r="T139" s="227">
        <v>4</v>
      </c>
      <c r="U139" s="227">
        <v>0</v>
      </c>
      <c r="V139" s="227">
        <v>0</v>
      </c>
      <c r="W139" s="227">
        <v>0</v>
      </c>
      <c r="X139" s="227">
        <v>0</v>
      </c>
      <c r="Y139" s="865">
        <v>0</v>
      </c>
      <c r="Z139" s="1300"/>
      <c r="AA139" s="256" t="s">
        <v>420</v>
      </c>
      <c r="AB139" s="270">
        <v>0</v>
      </c>
      <c r="AC139" s="227">
        <v>156</v>
      </c>
      <c r="AD139" s="227">
        <v>37</v>
      </c>
      <c r="AE139" s="227">
        <v>2</v>
      </c>
      <c r="AF139" s="227">
        <v>18</v>
      </c>
      <c r="AG139" s="227">
        <v>15</v>
      </c>
      <c r="AH139" s="227">
        <v>118</v>
      </c>
      <c r="AI139" s="227">
        <v>184</v>
      </c>
      <c r="AJ139" s="227">
        <v>0</v>
      </c>
      <c r="AK139" s="865">
        <v>1</v>
      </c>
      <c r="AL139" s="1300"/>
      <c r="AM139" s="256" t="s">
        <v>420</v>
      </c>
      <c r="AN139" s="270">
        <v>0</v>
      </c>
      <c r="AO139" s="227">
        <v>0</v>
      </c>
      <c r="AP139" s="227">
        <v>13</v>
      </c>
      <c r="AQ139" s="227">
        <v>11</v>
      </c>
      <c r="AR139" s="227">
        <v>744</v>
      </c>
      <c r="AS139" s="227">
        <v>0</v>
      </c>
      <c r="AT139" s="227">
        <v>0</v>
      </c>
      <c r="AU139" s="227">
        <v>0</v>
      </c>
      <c r="AV139" s="227">
        <v>0</v>
      </c>
      <c r="AW139" s="865">
        <v>1</v>
      </c>
      <c r="AX139" s="1300"/>
      <c r="AY139" s="256" t="s">
        <v>420</v>
      </c>
      <c r="AZ139" s="227">
        <v>0</v>
      </c>
      <c r="BA139" s="227">
        <v>0</v>
      </c>
      <c r="BB139" s="227">
        <v>0</v>
      </c>
      <c r="BC139" s="227">
        <v>0</v>
      </c>
      <c r="BD139" s="227">
        <v>0</v>
      </c>
      <c r="BE139" s="227">
        <v>0</v>
      </c>
      <c r="BF139" s="257">
        <v>0</v>
      </c>
      <c r="BG139" s="257">
        <v>0</v>
      </c>
      <c r="BH139" s="817">
        <v>1472</v>
      </c>
      <c r="BI139" s="410"/>
    </row>
    <row r="140" spans="1:61">
      <c r="A140" s="1"/>
      <c r="B140" s="1300"/>
      <c r="C140" s="256" t="s">
        <v>421</v>
      </c>
      <c r="D140" s="270">
        <v>72</v>
      </c>
      <c r="E140" s="227">
        <v>0</v>
      </c>
      <c r="F140" s="227">
        <v>10</v>
      </c>
      <c r="G140" s="227">
        <v>13</v>
      </c>
      <c r="H140" s="227">
        <v>0</v>
      </c>
      <c r="I140" s="227">
        <v>0</v>
      </c>
      <c r="J140" s="227">
        <v>0</v>
      </c>
      <c r="K140" s="227">
        <v>0</v>
      </c>
      <c r="L140" s="227">
        <v>820</v>
      </c>
      <c r="M140" s="865">
        <v>17</v>
      </c>
      <c r="N140" s="1300"/>
      <c r="O140" s="256" t="s">
        <v>421</v>
      </c>
      <c r="P140" s="270">
        <v>108</v>
      </c>
      <c r="Q140" s="227">
        <v>1109</v>
      </c>
      <c r="R140" s="227">
        <v>979</v>
      </c>
      <c r="S140" s="227">
        <v>1861</v>
      </c>
      <c r="T140" s="227">
        <v>0</v>
      </c>
      <c r="U140" s="227">
        <v>0</v>
      </c>
      <c r="V140" s="227">
        <v>0</v>
      </c>
      <c r="W140" s="227">
        <v>0</v>
      </c>
      <c r="X140" s="227">
        <v>0</v>
      </c>
      <c r="Y140" s="865">
        <v>0</v>
      </c>
      <c r="Z140" s="1300"/>
      <c r="AA140" s="256" t="s">
        <v>421</v>
      </c>
      <c r="AB140" s="270">
        <v>0</v>
      </c>
      <c r="AC140" s="227">
        <v>500</v>
      </c>
      <c r="AD140" s="227">
        <v>1282</v>
      </c>
      <c r="AE140" s="227">
        <v>30</v>
      </c>
      <c r="AF140" s="227">
        <v>3</v>
      </c>
      <c r="AG140" s="227">
        <v>1</v>
      </c>
      <c r="AH140" s="227">
        <v>127</v>
      </c>
      <c r="AI140" s="227">
        <v>5</v>
      </c>
      <c r="AJ140" s="227">
        <v>0</v>
      </c>
      <c r="AK140" s="865">
        <v>0</v>
      </c>
      <c r="AL140" s="1300"/>
      <c r="AM140" s="256" t="s">
        <v>421</v>
      </c>
      <c r="AN140" s="270">
        <v>0</v>
      </c>
      <c r="AO140" s="227">
        <v>0</v>
      </c>
      <c r="AP140" s="227">
        <v>80</v>
      </c>
      <c r="AQ140" s="227">
        <v>58</v>
      </c>
      <c r="AR140" s="227">
        <v>0</v>
      </c>
      <c r="AS140" s="227">
        <v>0</v>
      </c>
      <c r="AT140" s="227">
        <v>5</v>
      </c>
      <c r="AU140" s="227">
        <v>19</v>
      </c>
      <c r="AV140" s="227">
        <v>0</v>
      </c>
      <c r="AW140" s="865">
        <v>34</v>
      </c>
      <c r="AX140" s="1300"/>
      <c r="AY140" s="256" t="s">
        <v>421</v>
      </c>
      <c r="AZ140" s="227">
        <v>0</v>
      </c>
      <c r="BA140" s="227">
        <v>0</v>
      </c>
      <c r="BB140" s="227">
        <v>0</v>
      </c>
      <c r="BC140" s="227">
        <v>0</v>
      </c>
      <c r="BD140" s="227">
        <v>0</v>
      </c>
      <c r="BE140" s="227">
        <v>4</v>
      </c>
      <c r="BF140" s="257">
        <v>2</v>
      </c>
      <c r="BG140" s="257">
        <v>0</v>
      </c>
      <c r="BH140" s="817">
        <v>7139</v>
      </c>
      <c r="BI140" s="410"/>
    </row>
    <row r="141" spans="1:61">
      <c r="A141" s="1"/>
      <c r="B141" s="1300"/>
      <c r="C141" s="256" t="s">
        <v>422</v>
      </c>
      <c r="D141" s="270">
        <v>378</v>
      </c>
      <c r="E141" s="227">
        <v>0</v>
      </c>
      <c r="F141" s="227">
        <v>2025</v>
      </c>
      <c r="G141" s="227">
        <v>120</v>
      </c>
      <c r="H141" s="227">
        <v>0</v>
      </c>
      <c r="I141" s="227">
        <v>9</v>
      </c>
      <c r="J141" s="227">
        <v>123</v>
      </c>
      <c r="K141" s="227">
        <v>688</v>
      </c>
      <c r="L141" s="227">
        <v>1554</v>
      </c>
      <c r="M141" s="865">
        <v>691</v>
      </c>
      <c r="N141" s="1300"/>
      <c r="O141" s="256" t="s">
        <v>422</v>
      </c>
      <c r="P141" s="270">
        <v>1277</v>
      </c>
      <c r="Q141" s="227">
        <v>2299</v>
      </c>
      <c r="R141" s="227">
        <v>4987</v>
      </c>
      <c r="S141" s="227">
        <v>579</v>
      </c>
      <c r="T141" s="227">
        <v>2930</v>
      </c>
      <c r="U141" s="227">
        <v>8</v>
      </c>
      <c r="V141" s="227">
        <v>93</v>
      </c>
      <c r="W141" s="227">
        <v>0</v>
      </c>
      <c r="X141" s="227">
        <v>131</v>
      </c>
      <c r="Y141" s="865">
        <v>343</v>
      </c>
      <c r="Z141" s="1300"/>
      <c r="AA141" s="256" t="s">
        <v>422</v>
      </c>
      <c r="AB141" s="270">
        <v>1786</v>
      </c>
      <c r="AC141" s="227">
        <v>444</v>
      </c>
      <c r="AD141" s="227">
        <v>2559</v>
      </c>
      <c r="AE141" s="227">
        <v>1341</v>
      </c>
      <c r="AF141" s="227">
        <v>147</v>
      </c>
      <c r="AG141" s="227">
        <v>278</v>
      </c>
      <c r="AH141" s="227">
        <v>6467</v>
      </c>
      <c r="AI141" s="227">
        <v>1971</v>
      </c>
      <c r="AJ141" s="227">
        <v>0</v>
      </c>
      <c r="AK141" s="865">
        <v>5</v>
      </c>
      <c r="AL141" s="1300"/>
      <c r="AM141" s="256" t="s">
        <v>422</v>
      </c>
      <c r="AN141" s="270">
        <v>0</v>
      </c>
      <c r="AO141" s="227">
        <v>0</v>
      </c>
      <c r="AP141" s="227">
        <v>409</v>
      </c>
      <c r="AQ141" s="227">
        <v>752</v>
      </c>
      <c r="AR141" s="227">
        <v>3</v>
      </c>
      <c r="AS141" s="227">
        <v>0</v>
      </c>
      <c r="AT141" s="227">
        <v>30</v>
      </c>
      <c r="AU141" s="227">
        <v>85</v>
      </c>
      <c r="AV141" s="227">
        <v>0</v>
      </c>
      <c r="AW141" s="865">
        <v>3769</v>
      </c>
      <c r="AX141" s="1300"/>
      <c r="AY141" s="256" t="s">
        <v>422</v>
      </c>
      <c r="AZ141" s="227">
        <v>77</v>
      </c>
      <c r="BA141" s="227">
        <v>0</v>
      </c>
      <c r="BB141" s="227">
        <v>0</v>
      </c>
      <c r="BC141" s="227">
        <v>27</v>
      </c>
      <c r="BD141" s="227">
        <v>0</v>
      </c>
      <c r="BE141" s="227">
        <v>7</v>
      </c>
      <c r="BF141" s="257">
        <v>402</v>
      </c>
      <c r="BG141" s="257">
        <v>0</v>
      </c>
      <c r="BH141" s="817">
        <v>38794</v>
      </c>
      <c r="BI141" s="410"/>
    </row>
    <row r="142" spans="1:61">
      <c r="A142" s="1"/>
      <c r="B142" s="1300"/>
      <c r="C142" s="256" t="s">
        <v>423</v>
      </c>
      <c r="D142" s="270">
        <v>0</v>
      </c>
      <c r="E142" s="227">
        <v>0</v>
      </c>
      <c r="F142" s="227">
        <v>0</v>
      </c>
      <c r="G142" s="227">
        <v>0</v>
      </c>
      <c r="H142" s="227">
        <v>0</v>
      </c>
      <c r="I142" s="227">
        <v>0</v>
      </c>
      <c r="J142" s="227">
        <v>0</v>
      </c>
      <c r="K142" s="227">
        <v>9</v>
      </c>
      <c r="L142" s="227">
        <v>0</v>
      </c>
      <c r="M142" s="865">
        <v>0</v>
      </c>
      <c r="N142" s="1300"/>
      <c r="O142" s="256" t="s">
        <v>423</v>
      </c>
      <c r="P142" s="270">
        <v>6648</v>
      </c>
      <c r="Q142" s="227">
        <v>585</v>
      </c>
      <c r="R142" s="227">
        <v>883</v>
      </c>
      <c r="S142" s="227">
        <v>7585</v>
      </c>
      <c r="T142" s="227">
        <v>0</v>
      </c>
      <c r="U142" s="227">
        <v>66</v>
      </c>
      <c r="V142" s="227">
        <v>0</v>
      </c>
      <c r="W142" s="227">
        <v>0</v>
      </c>
      <c r="X142" s="227">
        <v>0</v>
      </c>
      <c r="Y142" s="865">
        <v>0</v>
      </c>
      <c r="Z142" s="1300"/>
      <c r="AA142" s="256" t="s">
        <v>423</v>
      </c>
      <c r="AB142" s="270">
        <v>24</v>
      </c>
      <c r="AC142" s="227">
        <v>6409</v>
      </c>
      <c r="AD142" s="227">
        <v>493</v>
      </c>
      <c r="AE142" s="227">
        <v>0</v>
      </c>
      <c r="AF142" s="227">
        <v>0</v>
      </c>
      <c r="AG142" s="227">
        <v>1</v>
      </c>
      <c r="AH142" s="227">
        <v>5831</v>
      </c>
      <c r="AI142" s="227">
        <v>1511</v>
      </c>
      <c r="AJ142" s="227">
        <v>7</v>
      </c>
      <c r="AK142" s="865">
        <v>55</v>
      </c>
      <c r="AL142" s="1300"/>
      <c r="AM142" s="256" t="s">
        <v>423</v>
      </c>
      <c r="AN142" s="270">
        <v>0</v>
      </c>
      <c r="AO142" s="227">
        <v>0</v>
      </c>
      <c r="AP142" s="227">
        <v>0</v>
      </c>
      <c r="AQ142" s="227">
        <v>6</v>
      </c>
      <c r="AR142" s="227">
        <v>2</v>
      </c>
      <c r="AS142" s="227">
        <v>19</v>
      </c>
      <c r="AT142" s="227">
        <v>0</v>
      </c>
      <c r="AU142" s="227">
        <v>0</v>
      </c>
      <c r="AV142" s="227">
        <v>0</v>
      </c>
      <c r="AW142" s="865">
        <v>128</v>
      </c>
      <c r="AX142" s="1300"/>
      <c r="AY142" s="256" t="s">
        <v>423</v>
      </c>
      <c r="AZ142" s="227">
        <v>0</v>
      </c>
      <c r="BA142" s="227">
        <v>0</v>
      </c>
      <c r="BB142" s="227">
        <v>33</v>
      </c>
      <c r="BC142" s="227">
        <v>0</v>
      </c>
      <c r="BD142" s="227">
        <v>0</v>
      </c>
      <c r="BE142" s="227">
        <v>0</v>
      </c>
      <c r="BF142" s="257">
        <v>1</v>
      </c>
      <c r="BG142" s="257">
        <v>0</v>
      </c>
      <c r="BH142" s="817">
        <v>30296</v>
      </c>
      <c r="BI142" s="410"/>
    </row>
    <row r="143" spans="1:61">
      <c r="A143" s="1"/>
      <c r="B143" s="1300"/>
      <c r="C143" s="256" t="s">
        <v>424</v>
      </c>
      <c r="D143" s="270">
        <v>1031</v>
      </c>
      <c r="E143" s="227">
        <v>18</v>
      </c>
      <c r="F143" s="227">
        <v>300</v>
      </c>
      <c r="G143" s="227">
        <v>3848</v>
      </c>
      <c r="H143" s="227">
        <v>83</v>
      </c>
      <c r="I143" s="227">
        <v>1930</v>
      </c>
      <c r="J143" s="227">
        <v>459</v>
      </c>
      <c r="K143" s="227">
        <v>8184</v>
      </c>
      <c r="L143" s="227">
        <v>6414</v>
      </c>
      <c r="M143" s="865">
        <v>12120</v>
      </c>
      <c r="N143" s="1300"/>
      <c r="O143" s="256" t="s">
        <v>424</v>
      </c>
      <c r="P143" s="270">
        <v>32274</v>
      </c>
      <c r="Q143" s="227">
        <v>3387</v>
      </c>
      <c r="R143" s="227">
        <v>5168</v>
      </c>
      <c r="S143" s="227">
        <v>26590</v>
      </c>
      <c r="T143" s="227">
        <v>3197</v>
      </c>
      <c r="U143" s="227">
        <v>1054</v>
      </c>
      <c r="V143" s="227">
        <v>1733</v>
      </c>
      <c r="W143" s="227">
        <v>404</v>
      </c>
      <c r="X143" s="227">
        <v>95</v>
      </c>
      <c r="Y143" s="865">
        <v>573</v>
      </c>
      <c r="Z143" s="1300"/>
      <c r="AA143" s="256" t="s">
        <v>424</v>
      </c>
      <c r="AB143" s="270">
        <v>2487</v>
      </c>
      <c r="AC143" s="227">
        <v>18439</v>
      </c>
      <c r="AD143" s="227">
        <v>60526</v>
      </c>
      <c r="AE143" s="227">
        <v>7971</v>
      </c>
      <c r="AF143" s="227">
        <v>5832</v>
      </c>
      <c r="AG143" s="227">
        <v>1573</v>
      </c>
      <c r="AH143" s="227">
        <v>7609</v>
      </c>
      <c r="AI143" s="227">
        <v>5676</v>
      </c>
      <c r="AJ143" s="227">
        <v>1268</v>
      </c>
      <c r="AK143" s="865">
        <v>15</v>
      </c>
      <c r="AL143" s="1300"/>
      <c r="AM143" s="256" t="s">
        <v>424</v>
      </c>
      <c r="AN143" s="270">
        <v>45</v>
      </c>
      <c r="AO143" s="227">
        <v>392</v>
      </c>
      <c r="AP143" s="227">
        <v>6029</v>
      </c>
      <c r="AQ143" s="227">
        <v>29722</v>
      </c>
      <c r="AR143" s="227">
        <v>6640</v>
      </c>
      <c r="AS143" s="227">
        <v>389</v>
      </c>
      <c r="AT143" s="227">
        <v>72</v>
      </c>
      <c r="AU143" s="227">
        <v>870</v>
      </c>
      <c r="AV143" s="227">
        <v>16</v>
      </c>
      <c r="AW143" s="865">
        <v>51804</v>
      </c>
      <c r="AX143" s="1300"/>
      <c r="AY143" s="256" t="s">
        <v>424</v>
      </c>
      <c r="AZ143" s="227">
        <v>501</v>
      </c>
      <c r="BA143" s="227">
        <v>392</v>
      </c>
      <c r="BB143" s="227">
        <v>2883</v>
      </c>
      <c r="BC143" s="227">
        <v>4237</v>
      </c>
      <c r="BD143" s="227">
        <v>72</v>
      </c>
      <c r="BE143" s="227">
        <v>349</v>
      </c>
      <c r="BF143" s="257">
        <v>3</v>
      </c>
      <c r="BG143" s="257">
        <v>0</v>
      </c>
      <c r="BH143" s="817">
        <v>324674</v>
      </c>
      <c r="BI143" s="410"/>
    </row>
    <row r="144" spans="1:61">
      <c r="A144" s="1"/>
      <c r="B144" s="1300"/>
      <c r="C144" s="256" t="s">
        <v>425</v>
      </c>
      <c r="D144" s="270">
        <v>16</v>
      </c>
      <c r="E144" s="227">
        <v>8</v>
      </c>
      <c r="F144" s="227">
        <v>35</v>
      </c>
      <c r="G144" s="227">
        <v>791</v>
      </c>
      <c r="H144" s="227">
        <v>2</v>
      </c>
      <c r="I144" s="227">
        <v>0</v>
      </c>
      <c r="J144" s="227">
        <v>0</v>
      </c>
      <c r="K144" s="227">
        <v>4324</v>
      </c>
      <c r="L144" s="227">
        <v>762</v>
      </c>
      <c r="M144" s="865">
        <v>2572</v>
      </c>
      <c r="N144" s="1300"/>
      <c r="O144" s="256" t="s">
        <v>425</v>
      </c>
      <c r="P144" s="270">
        <v>12704</v>
      </c>
      <c r="Q144" s="227">
        <v>3041</v>
      </c>
      <c r="R144" s="227">
        <v>4052</v>
      </c>
      <c r="S144" s="227">
        <v>6814</v>
      </c>
      <c r="T144" s="227">
        <v>2044</v>
      </c>
      <c r="U144" s="227">
        <v>146</v>
      </c>
      <c r="V144" s="227">
        <v>107</v>
      </c>
      <c r="W144" s="227">
        <v>3</v>
      </c>
      <c r="X144" s="227">
        <v>47</v>
      </c>
      <c r="Y144" s="865">
        <v>849</v>
      </c>
      <c r="Z144" s="1300"/>
      <c r="AA144" s="256" t="s">
        <v>425</v>
      </c>
      <c r="AB144" s="270">
        <v>2643</v>
      </c>
      <c r="AC144" s="227">
        <v>5000</v>
      </c>
      <c r="AD144" s="227">
        <v>10223</v>
      </c>
      <c r="AE144" s="227">
        <v>7526</v>
      </c>
      <c r="AF144" s="227">
        <v>3269</v>
      </c>
      <c r="AG144" s="227">
        <v>1495</v>
      </c>
      <c r="AH144" s="227">
        <v>18767</v>
      </c>
      <c r="AI144" s="227">
        <v>8202</v>
      </c>
      <c r="AJ144" s="227">
        <v>105</v>
      </c>
      <c r="AK144" s="865">
        <v>0</v>
      </c>
      <c r="AL144" s="1300"/>
      <c r="AM144" s="256" t="s">
        <v>425</v>
      </c>
      <c r="AN144" s="270">
        <v>4</v>
      </c>
      <c r="AO144" s="227">
        <v>0</v>
      </c>
      <c r="AP144" s="227">
        <v>266</v>
      </c>
      <c r="AQ144" s="227">
        <v>189</v>
      </c>
      <c r="AR144" s="227">
        <v>199</v>
      </c>
      <c r="AS144" s="227">
        <v>7</v>
      </c>
      <c r="AT144" s="227">
        <v>440</v>
      </c>
      <c r="AU144" s="227">
        <v>226</v>
      </c>
      <c r="AV144" s="227">
        <v>4</v>
      </c>
      <c r="AW144" s="865">
        <v>4847</v>
      </c>
      <c r="AX144" s="1300"/>
      <c r="AY144" s="256" t="s">
        <v>425</v>
      </c>
      <c r="AZ144" s="227">
        <v>3964</v>
      </c>
      <c r="BA144" s="227">
        <v>91</v>
      </c>
      <c r="BB144" s="227">
        <v>2868</v>
      </c>
      <c r="BC144" s="227">
        <v>5</v>
      </c>
      <c r="BD144" s="227">
        <v>0</v>
      </c>
      <c r="BE144" s="227">
        <v>24</v>
      </c>
      <c r="BF144" s="257">
        <v>171</v>
      </c>
      <c r="BG144" s="257">
        <v>0</v>
      </c>
      <c r="BH144" s="817">
        <v>108852</v>
      </c>
      <c r="BI144" s="410"/>
    </row>
    <row r="145" spans="1:61">
      <c r="A145" s="1"/>
      <c r="B145" s="1300"/>
      <c r="C145" s="256" t="s">
        <v>426</v>
      </c>
      <c r="D145" s="270">
        <v>6401</v>
      </c>
      <c r="E145" s="227">
        <v>297</v>
      </c>
      <c r="F145" s="227">
        <v>896</v>
      </c>
      <c r="G145" s="227">
        <v>1996</v>
      </c>
      <c r="H145" s="227">
        <v>571</v>
      </c>
      <c r="I145" s="227">
        <v>1160</v>
      </c>
      <c r="J145" s="227">
        <v>2529</v>
      </c>
      <c r="K145" s="227">
        <v>16516</v>
      </c>
      <c r="L145" s="227">
        <v>8097</v>
      </c>
      <c r="M145" s="865">
        <v>7931</v>
      </c>
      <c r="N145" s="1300"/>
      <c r="O145" s="256" t="s">
        <v>426</v>
      </c>
      <c r="P145" s="270">
        <v>16059</v>
      </c>
      <c r="Q145" s="227">
        <v>56219</v>
      </c>
      <c r="R145" s="227">
        <v>34433</v>
      </c>
      <c r="S145" s="227">
        <v>65989</v>
      </c>
      <c r="T145" s="227">
        <v>6905</v>
      </c>
      <c r="U145" s="227">
        <v>2041</v>
      </c>
      <c r="V145" s="227">
        <v>12548</v>
      </c>
      <c r="W145" s="227">
        <v>2148</v>
      </c>
      <c r="X145" s="227">
        <v>8282</v>
      </c>
      <c r="Y145" s="865">
        <v>11971</v>
      </c>
      <c r="Z145" s="1300"/>
      <c r="AA145" s="256" t="s">
        <v>426</v>
      </c>
      <c r="AB145" s="270">
        <v>15070</v>
      </c>
      <c r="AC145" s="227">
        <v>18931</v>
      </c>
      <c r="AD145" s="227">
        <v>43182</v>
      </c>
      <c r="AE145" s="227">
        <v>9549</v>
      </c>
      <c r="AF145" s="227">
        <v>15339</v>
      </c>
      <c r="AG145" s="227">
        <v>19862</v>
      </c>
      <c r="AH145" s="227">
        <v>55638</v>
      </c>
      <c r="AI145" s="227">
        <v>21386</v>
      </c>
      <c r="AJ145" s="227">
        <v>3196</v>
      </c>
      <c r="AK145" s="865">
        <v>1381</v>
      </c>
      <c r="AL145" s="1300"/>
      <c r="AM145" s="256" t="s">
        <v>426</v>
      </c>
      <c r="AN145" s="270">
        <v>174</v>
      </c>
      <c r="AO145" s="227">
        <v>4179</v>
      </c>
      <c r="AP145" s="227">
        <v>5410</v>
      </c>
      <c r="AQ145" s="227">
        <v>16971</v>
      </c>
      <c r="AR145" s="227">
        <v>4317</v>
      </c>
      <c r="AS145" s="227">
        <v>598</v>
      </c>
      <c r="AT145" s="227">
        <v>851</v>
      </c>
      <c r="AU145" s="227">
        <v>1657</v>
      </c>
      <c r="AV145" s="227">
        <v>185</v>
      </c>
      <c r="AW145" s="865">
        <v>17270</v>
      </c>
      <c r="AX145" s="1300"/>
      <c r="AY145" s="256" t="s">
        <v>426</v>
      </c>
      <c r="AZ145" s="227">
        <v>1171</v>
      </c>
      <c r="BA145" s="227">
        <v>873</v>
      </c>
      <c r="BB145" s="227">
        <v>1999</v>
      </c>
      <c r="BC145" s="227">
        <v>2424</v>
      </c>
      <c r="BD145" s="227">
        <v>1100</v>
      </c>
      <c r="BE145" s="227">
        <v>1027</v>
      </c>
      <c r="BF145" s="257">
        <v>264</v>
      </c>
      <c r="BG145" s="257">
        <v>0</v>
      </c>
      <c r="BH145" s="817">
        <v>526993</v>
      </c>
      <c r="BI145" s="410"/>
    </row>
    <row r="146" spans="1:61">
      <c r="A146" s="1"/>
      <c r="B146" s="1300"/>
      <c r="C146" s="256" t="s">
        <v>427</v>
      </c>
      <c r="D146" s="270">
        <v>13784</v>
      </c>
      <c r="E146" s="227">
        <v>2107</v>
      </c>
      <c r="F146" s="227">
        <v>3943</v>
      </c>
      <c r="G146" s="227">
        <v>8241</v>
      </c>
      <c r="H146" s="227">
        <v>717</v>
      </c>
      <c r="I146" s="227">
        <v>1136</v>
      </c>
      <c r="J146" s="227">
        <v>3470</v>
      </c>
      <c r="K146" s="227">
        <v>15454</v>
      </c>
      <c r="L146" s="227">
        <v>25176</v>
      </c>
      <c r="M146" s="865">
        <v>26243</v>
      </c>
      <c r="N146" s="1300"/>
      <c r="O146" s="256" t="s">
        <v>427</v>
      </c>
      <c r="P146" s="270">
        <v>63801</v>
      </c>
      <c r="Q146" s="227">
        <v>88722</v>
      </c>
      <c r="R146" s="227">
        <v>38096</v>
      </c>
      <c r="S146" s="227">
        <v>99642</v>
      </c>
      <c r="T146" s="227">
        <v>6489</v>
      </c>
      <c r="U146" s="227">
        <v>1009</v>
      </c>
      <c r="V146" s="227">
        <v>8631</v>
      </c>
      <c r="W146" s="227">
        <v>1414</v>
      </c>
      <c r="X146" s="227">
        <v>538</v>
      </c>
      <c r="Y146" s="865">
        <v>9427</v>
      </c>
      <c r="Z146" s="1300"/>
      <c r="AA146" s="256" t="s">
        <v>427</v>
      </c>
      <c r="AB146" s="270">
        <v>6129</v>
      </c>
      <c r="AC146" s="227">
        <v>45066</v>
      </c>
      <c r="AD146" s="227">
        <v>57169</v>
      </c>
      <c r="AE146" s="227">
        <v>25413</v>
      </c>
      <c r="AF146" s="227">
        <v>33909</v>
      </c>
      <c r="AG146" s="227">
        <v>14088</v>
      </c>
      <c r="AH146" s="227">
        <v>119583</v>
      </c>
      <c r="AI146" s="227">
        <v>42751</v>
      </c>
      <c r="AJ146" s="227">
        <v>1234</v>
      </c>
      <c r="AK146" s="865">
        <v>773</v>
      </c>
      <c r="AL146" s="1300"/>
      <c r="AM146" s="256" t="s">
        <v>427</v>
      </c>
      <c r="AN146" s="270">
        <v>2040</v>
      </c>
      <c r="AO146" s="227">
        <v>834</v>
      </c>
      <c r="AP146" s="227">
        <v>8707</v>
      </c>
      <c r="AQ146" s="227">
        <v>19261</v>
      </c>
      <c r="AR146" s="227">
        <v>1753</v>
      </c>
      <c r="AS146" s="227">
        <v>492</v>
      </c>
      <c r="AT146" s="227">
        <v>1637</v>
      </c>
      <c r="AU146" s="227">
        <v>973</v>
      </c>
      <c r="AV146" s="227">
        <v>84</v>
      </c>
      <c r="AW146" s="865">
        <v>42972</v>
      </c>
      <c r="AX146" s="1300"/>
      <c r="AY146" s="256" t="s">
        <v>427</v>
      </c>
      <c r="AZ146" s="227">
        <v>9827</v>
      </c>
      <c r="BA146" s="227">
        <v>1298</v>
      </c>
      <c r="BB146" s="227">
        <v>2828</v>
      </c>
      <c r="BC146" s="227">
        <v>1883</v>
      </c>
      <c r="BD146" s="227">
        <v>2967</v>
      </c>
      <c r="BE146" s="227">
        <v>683</v>
      </c>
      <c r="BF146" s="257">
        <v>2182</v>
      </c>
      <c r="BG146" s="257">
        <v>0</v>
      </c>
      <c r="BH146" s="817">
        <v>864576</v>
      </c>
      <c r="BI146" s="410"/>
    </row>
    <row r="147" spans="1:61">
      <c r="A147" s="1"/>
      <c r="B147" s="1300"/>
      <c r="C147" s="256" t="s">
        <v>428</v>
      </c>
      <c r="D147" s="270">
        <v>304</v>
      </c>
      <c r="E147" s="227">
        <v>25</v>
      </c>
      <c r="F147" s="227">
        <v>187</v>
      </c>
      <c r="G147" s="227">
        <v>100</v>
      </c>
      <c r="H147" s="227">
        <v>1176</v>
      </c>
      <c r="I147" s="227">
        <v>228</v>
      </c>
      <c r="J147" s="227">
        <v>504</v>
      </c>
      <c r="K147" s="227">
        <v>6258</v>
      </c>
      <c r="L147" s="227">
        <v>1400</v>
      </c>
      <c r="M147" s="865">
        <v>798</v>
      </c>
      <c r="N147" s="1300"/>
      <c r="O147" s="256" t="s">
        <v>428</v>
      </c>
      <c r="P147" s="270">
        <v>8060</v>
      </c>
      <c r="Q147" s="227">
        <v>5404</v>
      </c>
      <c r="R147" s="227">
        <v>4948</v>
      </c>
      <c r="S147" s="227">
        <v>4933</v>
      </c>
      <c r="T147" s="227">
        <v>3003</v>
      </c>
      <c r="U147" s="227">
        <v>73</v>
      </c>
      <c r="V147" s="227">
        <v>239</v>
      </c>
      <c r="W147" s="227">
        <v>248</v>
      </c>
      <c r="X147" s="227">
        <v>428</v>
      </c>
      <c r="Y147" s="865">
        <v>1634</v>
      </c>
      <c r="Z147" s="1300"/>
      <c r="AA147" s="256" t="s">
        <v>428</v>
      </c>
      <c r="AB147" s="270">
        <v>172</v>
      </c>
      <c r="AC147" s="227">
        <v>4863</v>
      </c>
      <c r="AD147" s="227">
        <v>6070</v>
      </c>
      <c r="AE147" s="227">
        <v>929</v>
      </c>
      <c r="AF147" s="227">
        <v>1179</v>
      </c>
      <c r="AG147" s="227">
        <v>1077</v>
      </c>
      <c r="AH147" s="227">
        <v>14067</v>
      </c>
      <c r="AI147" s="227">
        <v>2824</v>
      </c>
      <c r="AJ147" s="227">
        <v>324</v>
      </c>
      <c r="AK147" s="865">
        <v>402</v>
      </c>
      <c r="AL147" s="1300"/>
      <c r="AM147" s="256" t="s">
        <v>428</v>
      </c>
      <c r="AN147" s="270">
        <v>1493</v>
      </c>
      <c r="AO147" s="227">
        <v>33</v>
      </c>
      <c r="AP147" s="227">
        <v>2435</v>
      </c>
      <c r="AQ147" s="227">
        <v>4076</v>
      </c>
      <c r="AR147" s="227">
        <v>177</v>
      </c>
      <c r="AS147" s="227">
        <v>16</v>
      </c>
      <c r="AT147" s="227">
        <v>25</v>
      </c>
      <c r="AU147" s="227">
        <v>49</v>
      </c>
      <c r="AV147" s="227">
        <v>0</v>
      </c>
      <c r="AW147" s="865">
        <v>5845</v>
      </c>
      <c r="AX147" s="1300"/>
      <c r="AY147" s="256" t="s">
        <v>428</v>
      </c>
      <c r="AZ147" s="227">
        <v>1</v>
      </c>
      <c r="BA147" s="227">
        <v>34</v>
      </c>
      <c r="BB147" s="227">
        <v>102</v>
      </c>
      <c r="BC147" s="227">
        <v>455</v>
      </c>
      <c r="BD147" s="227">
        <v>202</v>
      </c>
      <c r="BE147" s="227">
        <v>11</v>
      </c>
      <c r="BF147" s="257">
        <v>0</v>
      </c>
      <c r="BG147" s="257">
        <v>0</v>
      </c>
      <c r="BH147" s="817">
        <v>86811</v>
      </c>
      <c r="BI147" s="410"/>
    </row>
    <row r="148" spans="1:61">
      <c r="A148" s="1"/>
      <c r="B148" s="1300"/>
      <c r="C148" s="256" t="s">
        <v>429</v>
      </c>
      <c r="D148" s="270">
        <v>0</v>
      </c>
      <c r="E148" s="227">
        <v>0</v>
      </c>
      <c r="F148" s="227">
        <v>37</v>
      </c>
      <c r="G148" s="227">
        <v>117</v>
      </c>
      <c r="H148" s="227">
        <v>0</v>
      </c>
      <c r="I148" s="227">
        <v>55</v>
      </c>
      <c r="J148" s="227">
        <v>2291</v>
      </c>
      <c r="K148" s="227">
        <v>557</v>
      </c>
      <c r="L148" s="227">
        <v>383</v>
      </c>
      <c r="M148" s="865">
        <v>1532</v>
      </c>
      <c r="N148" s="1300"/>
      <c r="O148" s="256" t="s">
        <v>429</v>
      </c>
      <c r="P148" s="270">
        <v>2048</v>
      </c>
      <c r="Q148" s="227">
        <v>708</v>
      </c>
      <c r="R148" s="227">
        <v>2728</v>
      </c>
      <c r="S148" s="227">
        <v>2722</v>
      </c>
      <c r="T148" s="227">
        <v>468</v>
      </c>
      <c r="U148" s="227">
        <v>0</v>
      </c>
      <c r="V148" s="227">
        <v>718</v>
      </c>
      <c r="W148" s="227">
        <v>0</v>
      </c>
      <c r="X148" s="227">
        <v>17</v>
      </c>
      <c r="Y148" s="865">
        <v>1065</v>
      </c>
      <c r="Z148" s="1300"/>
      <c r="AA148" s="256" t="s">
        <v>429</v>
      </c>
      <c r="AB148" s="270">
        <v>0</v>
      </c>
      <c r="AC148" s="227">
        <v>1242</v>
      </c>
      <c r="AD148" s="227">
        <v>1910</v>
      </c>
      <c r="AE148" s="227">
        <v>88</v>
      </c>
      <c r="AF148" s="227">
        <v>429</v>
      </c>
      <c r="AG148" s="227">
        <v>1</v>
      </c>
      <c r="AH148" s="227">
        <v>953</v>
      </c>
      <c r="AI148" s="227">
        <v>400</v>
      </c>
      <c r="AJ148" s="227">
        <v>35</v>
      </c>
      <c r="AK148" s="865">
        <v>0</v>
      </c>
      <c r="AL148" s="1300"/>
      <c r="AM148" s="256" t="s">
        <v>429</v>
      </c>
      <c r="AN148" s="270">
        <v>244</v>
      </c>
      <c r="AO148" s="227">
        <v>157</v>
      </c>
      <c r="AP148" s="227">
        <v>93</v>
      </c>
      <c r="AQ148" s="227">
        <v>50</v>
      </c>
      <c r="AR148" s="227">
        <v>187</v>
      </c>
      <c r="AS148" s="227">
        <v>0</v>
      </c>
      <c r="AT148" s="227">
        <v>28</v>
      </c>
      <c r="AU148" s="227">
        <v>0</v>
      </c>
      <c r="AV148" s="227">
        <v>0</v>
      </c>
      <c r="AW148" s="865">
        <v>4</v>
      </c>
      <c r="AX148" s="1300"/>
      <c r="AY148" s="256" t="s">
        <v>429</v>
      </c>
      <c r="AZ148" s="227">
        <v>125</v>
      </c>
      <c r="BA148" s="227">
        <v>0</v>
      </c>
      <c r="BB148" s="227">
        <v>0</v>
      </c>
      <c r="BC148" s="227">
        <v>164</v>
      </c>
      <c r="BD148" s="227">
        <v>0</v>
      </c>
      <c r="BE148" s="227">
        <v>4</v>
      </c>
      <c r="BF148" s="257">
        <v>1</v>
      </c>
      <c r="BG148" s="257">
        <v>0</v>
      </c>
      <c r="BH148" s="817">
        <v>21561</v>
      </c>
      <c r="BI148" s="410"/>
    </row>
    <row r="149" spans="1:61">
      <c r="A149" s="1"/>
      <c r="B149" s="1301"/>
      <c r="C149" s="230" t="s">
        <v>430</v>
      </c>
      <c r="D149" s="43">
        <v>0</v>
      </c>
      <c r="E149" s="222">
        <v>0</v>
      </c>
      <c r="F149" s="222">
        <v>0</v>
      </c>
      <c r="G149" s="222">
        <v>4</v>
      </c>
      <c r="H149" s="222">
        <v>0</v>
      </c>
      <c r="I149" s="222">
        <v>12</v>
      </c>
      <c r="J149" s="222">
        <v>0</v>
      </c>
      <c r="K149" s="222">
        <v>34</v>
      </c>
      <c r="L149" s="222">
        <v>83</v>
      </c>
      <c r="M149" s="866">
        <v>198</v>
      </c>
      <c r="N149" s="1301"/>
      <c r="O149" s="230" t="s">
        <v>430</v>
      </c>
      <c r="P149" s="43">
        <v>323</v>
      </c>
      <c r="Q149" s="222">
        <v>53</v>
      </c>
      <c r="R149" s="222">
        <v>208</v>
      </c>
      <c r="S149" s="222">
        <v>311</v>
      </c>
      <c r="T149" s="222">
        <v>20</v>
      </c>
      <c r="U149" s="222">
        <v>0</v>
      </c>
      <c r="V149" s="222">
        <v>60</v>
      </c>
      <c r="W149" s="222">
        <v>0</v>
      </c>
      <c r="X149" s="222">
        <v>10</v>
      </c>
      <c r="Y149" s="866">
        <v>2</v>
      </c>
      <c r="Z149" s="1301"/>
      <c r="AA149" s="230" t="s">
        <v>430</v>
      </c>
      <c r="AB149" s="43">
        <v>44</v>
      </c>
      <c r="AC149" s="222">
        <v>343</v>
      </c>
      <c r="AD149" s="222">
        <v>94</v>
      </c>
      <c r="AE149" s="222">
        <v>627</v>
      </c>
      <c r="AF149" s="222">
        <v>60</v>
      </c>
      <c r="AG149" s="222">
        <v>51</v>
      </c>
      <c r="AH149" s="222">
        <v>706</v>
      </c>
      <c r="AI149" s="222">
        <v>974</v>
      </c>
      <c r="AJ149" s="222">
        <v>10</v>
      </c>
      <c r="AK149" s="866">
        <v>11</v>
      </c>
      <c r="AL149" s="1301"/>
      <c r="AM149" s="230" t="s">
        <v>430</v>
      </c>
      <c r="AN149" s="43">
        <v>0</v>
      </c>
      <c r="AO149" s="222">
        <v>14</v>
      </c>
      <c r="AP149" s="222">
        <v>69</v>
      </c>
      <c r="AQ149" s="222">
        <v>49</v>
      </c>
      <c r="AR149" s="222">
        <v>4</v>
      </c>
      <c r="AS149" s="222">
        <v>57</v>
      </c>
      <c r="AT149" s="222">
        <v>0</v>
      </c>
      <c r="AU149" s="222">
        <v>0</v>
      </c>
      <c r="AV149" s="222">
        <v>28</v>
      </c>
      <c r="AW149" s="866">
        <v>175</v>
      </c>
      <c r="AX149" s="1301"/>
      <c r="AY149" s="230" t="s">
        <v>430</v>
      </c>
      <c r="AZ149" s="222">
        <v>0</v>
      </c>
      <c r="BA149" s="222">
        <v>132</v>
      </c>
      <c r="BB149" s="222">
        <v>0</v>
      </c>
      <c r="BC149" s="222">
        <v>0</v>
      </c>
      <c r="BD149" s="222">
        <v>0</v>
      </c>
      <c r="BE149" s="222">
        <v>0</v>
      </c>
      <c r="BF149" s="146">
        <v>0</v>
      </c>
      <c r="BG149" s="146">
        <v>0</v>
      </c>
      <c r="BH149" s="407">
        <v>4766</v>
      </c>
      <c r="BI149" s="410"/>
    </row>
    <row r="150" spans="1:61" ht="13.5" customHeight="1">
      <c r="A150" s="1"/>
      <c r="B150" s="1317" t="s">
        <v>431</v>
      </c>
      <c r="C150" s="260" t="s">
        <v>431</v>
      </c>
      <c r="D150" s="273">
        <v>17308</v>
      </c>
      <c r="E150" s="173">
        <v>6198</v>
      </c>
      <c r="F150" s="173">
        <v>4006</v>
      </c>
      <c r="G150" s="173">
        <v>12561</v>
      </c>
      <c r="H150" s="173">
        <v>2110</v>
      </c>
      <c r="I150" s="173">
        <v>5024</v>
      </c>
      <c r="J150" s="173">
        <v>20921</v>
      </c>
      <c r="K150" s="173">
        <v>62690</v>
      </c>
      <c r="L150" s="173">
        <v>38926</v>
      </c>
      <c r="M150" s="867">
        <v>54720</v>
      </c>
      <c r="N150" s="1317" t="s">
        <v>431</v>
      </c>
      <c r="O150" s="260" t="s">
        <v>431</v>
      </c>
      <c r="P150" s="273">
        <v>80519</v>
      </c>
      <c r="Q150" s="173">
        <v>82633</v>
      </c>
      <c r="R150" s="173">
        <v>73125</v>
      </c>
      <c r="S150" s="173">
        <v>135917</v>
      </c>
      <c r="T150" s="173">
        <v>23209</v>
      </c>
      <c r="U150" s="173">
        <v>9911</v>
      </c>
      <c r="V150" s="173">
        <v>6209</v>
      </c>
      <c r="W150" s="173">
        <v>15216</v>
      </c>
      <c r="X150" s="173">
        <v>4168</v>
      </c>
      <c r="Y150" s="867">
        <v>7371</v>
      </c>
      <c r="Z150" s="1317" t="s">
        <v>431</v>
      </c>
      <c r="AA150" s="260" t="s">
        <v>431</v>
      </c>
      <c r="AB150" s="273">
        <v>34527</v>
      </c>
      <c r="AC150" s="173">
        <v>80127</v>
      </c>
      <c r="AD150" s="173">
        <v>167300</v>
      </c>
      <c r="AE150" s="173">
        <v>49888</v>
      </c>
      <c r="AF150" s="173">
        <v>32016</v>
      </c>
      <c r="AG150" s="173">
        <v>11063</v>
      </c>
      <c r="AH150" s="173">
        <v>126200</v>
      </c>
      <c r="AI150" s="173">
        <v>105184</v>
      </c>
      <c r="AJ150" s="173">
        <v>5120</v>
      </c>
      <c r="AK150" s="867">
        <v>13817</v>
      </c>
      <c r="AL150" s="1317" t="s">
        <v>431</v>
      </c>
      <c r="AM150" s="260" t="s">
        <v>431</v>
      </c>
      <c r="AN150" s="273">
        <v>2801</v>
      </c>
      <c r="AO150" s="173">
        <v>3289</v>
      </c>
      <c r="AP150" s="173">
        <v>24231</v>
      </c>
      <c r="AQ150" s="173">
        <v>24371</v>
      </c>
      <c r="AR150" s="173">
        <v>29217</v>
      </c>
      <c r="AS150" s="173">
        <v>15411</v>
      </c>
      <c r="AT150" s="173">
        <v>8302</v>
      </c>
      <c r="AU150" s="173">
        <v>19246</v>
      </c>
      <c r="AV150" s="173">
        <v>2741</v>
      </c>
      <c r="AW150" s="867">
        <v>63146</v>
      </c>
      <c r="AX150" s="1317" t="s">
        <v>431</v>
      </c>
      <c r="AY150" s="260" t="s">
        <v>431</v>
      </c>
      <c r="AZ150" s="173">
        <v>6560</v>
      </c>
      <c r="BA150" s="173">
        <v>1777</v>
      </c>
      <c r="BB150" s="173">
        <v>6655</v>
      </c>
      <c r="BC150" s="173">
        <v>8467</v>
      </c>
      <c r="BD150" s="173">
        <v>10100</v>
      </c>
      <c r="BE150" s="173">
        <v>7734</v>
      </c>
      <c r="BF150" s="198">
        <v>2480</v>
      </c>
      <c r="BG150" s="198">
        <v>26</v>
      </c>
      <c r="BH150" s="868">
        <v>1524538</v>
      </c>
      <c r="BI150" s="410"/>
    </row>
    <row r="151" spans="1:61">
      <c r="A151" s="1"/>
      <c r="B151" s="1300"/>
      <c r="C151" s="254" t="s">
        <v>432</v>
      </c>
      <c r="D151" s="26">
        <v>331</v>
      </c>
      <c r="E151" s="160">
        <v>27</v>
      </c>
      <c r="F151" s="160">
        <v>0</v>
      </c>
      <c r="G151" s="160">
        <v>286</v>
      </c>
      <c r="H151" s="160">
        <v>70</v>
      </c>
      <c r="I151" s="160">
        <v>44</v>
      </c>
      <c r="J151" s="160">
        <v>25</v>
      </c>
      <c r="K151" s="160">
        <v>3095</v>
      </c>
      <c r="L151" s="160">
        <v>336</v>
      </c>
      <c r="M151" s="864">
        <v>714</v>
      </c>
      <c r="N151" s="1300"/>
      <c r="O151" s="254" t="s">
        <v>432</v>
      </c>
      <c r="P151" s="26">
        <v>3406</v>
      </c>
      <c r="Q151" s="160">
        <v>12274</v>
      </c>
      <c r="R151" s="160">
        <v>571</v>
      </c>
      <c r="S151" s="160">
        <v>2815</v>
      </c>
      <c r="T151" s="160">
        <v>324</v>
      </c>
      <c r="U151" s="160">
        <v>20</v>
      </c>
      <c r="V151" s="160">
        <v>125</v>
      </c>
      <c r="W151" s="160">
        <v>59</v>
      </c>
      <c r="X151" s="160">
        <v>55</v>
      </c>
      <c r="Y151" s="864">
        <v>47</v>
      </c>
      <c r="Z151" s="1300"/>
      <c r="AA151" s="254" t="s">
        <v>432</v>
      </c>
      <c r="AB151" s="26">
        <v>9557</v>
      </c>
      <c r="AC151" s="160">
        <v>988</v>
      </c>
      <c r="AD151" s="160">
        <v>14997</v>
      </c>
      <c r="AE151" s="160">
        <v>2810</v>
      </c>
      <c r="AF151" s="160">
        <v>2864</v>
      </c>
      <c r="AG151" s="160">
        <v>64</v>
      </c>
      <c r="AH151" s="160">
        <v>3106</v>
      </c>
      <c r="AI151" s="160">
        <v>1248</v>
      </c>
      <c r="AJ151" s="160">
        <v>82</v>
      </c>
      <c r="AK151" s="864">
        <v>305</v>
      </c>
      <c r="AL151" s="1300"/>
      <c r="AM151" s="254" t="s">
        <v>432</v>
      </c>
      <c r="AN151" s="26">
        <v>2</v>
      </c>
      <c r="AO151" s="160">
        <v>0</v>
      </c>
      <c r="AP151" s="160">
        <v>88</v>
      </c>
      <c r="AQ151" s="160">
        <v>158</v>
      </c>
      <c r="AR151" s="160">
        <v>111</v>
      </c>
      <c r="AS151" s="160">
        <v>40</v>
      </c>
      <c r="AT151" s="160">
        <v>631</v>
      </c>
      <c r="AU151" s="160">
        <v>534</v>
      </c>
      <c r="AV151" s="160">
        <v>1</v>
      </c>
      <c r="AW151" s="864">
        <v>2552</v>
      </c>
      <c r="AX151" s="1300"/>
      <c r="AY151" s="254" t="s">
        <v>432</v>
      </c>
      <c r="AZ151" s="160">
        <v>234</v>
      </c>
      <c r="BA151" s="160">
        <v>319</v>
      </c>
      <c r="BB151" s="160">
        <v>252</v>
      </c>
      <c r="BC151" s="160">
        <v>11</v>
      </c>
      <c r="BD151" s="160">
        <v>153</v>
      </c>
      <c r="BE151" s="160">
        <v>22</v>
      </c>
      <c r="BF151" s="142">
        <v>398</v>
      </c>
      <c r="BG151" s="142">
        <v>0</v>
      </c>
      <c r="BH151" s="405">
        <v>66151</v>
      </c>
      <c r="BI151" s="410"/>
    </row>
    <row r="152" spans="1:61">
      <c r="A152" s="1"/>
      <c r="B152" s="1300"/>
      <c r="C152" s="256" t="s">
        <v>433</v>
      </c>
      <c r="D152" s="270">
        <v>0</v>
      </c>
      <c r="E152" s="227">
        <v>0</v>
      </c>
      <c r="F152" s="227">
        <v>0</v>
      </c>
      <c r="G152" s="227">
        <v>283</v>
      </c>
      <c r="H152" s="227">
        <v>0</v>
      </c>
      <c r="I152" s="227">
        <v>0</v>
      </c>
      <c r="J152" s="227">
        <v>48</v>
      </c>
      <c r="K152" s="227">
        <v>50</v>
      </c>
      <c r="L152" s="227">
        <v>0</v>
      </c>
      <c r="M152" s="865">
        <v>0</v>
      </c>
      <c r="N152" s="1300"/>
      <c r="O152" s="256" t="s">
        <v>433</v>
      </c>
      <c r="P152" s="270">
        <v>72</v>
      </c>
      <c r="Q152" s="227">
        <v>210</v>
      </c>
      <c r="R152" s="227">
        <v>1369</v>
      </c>
      <c r="S152" s="227">
        <v>719</v>
      </c>
      <c r="T152" s="227">
        <v>0</v>
      </c>
      <c r="U152" s="227">
        <v>0</v>
      </c>
      <c r="V152" s="227">
        <v>0</v>
      </c>
      <c r="W152" s="227">
        <v>0</v>
      </c>
      <c r="X152" s="227">
        <v>0</v>
      </c>
      <c r="Y152" s="865">
        <v>0</v>
      </c>
      <c r="Z152" s="1300"/>
      <c r="AA152" s="256" t="s">
        <v>433</v>
      </c>
      <c r="AB152" s="270">
        <v>161</v>
      </c>
      <c r="AC152" s="227">
        <v>0</v>
      </c>
      <c r="AD152" s="227">
        <v>217</v>
      </c>
      <c r="AE152" s="227">
        <v>0</v>
      </c>
      <c r="AF152" s="227">
        <v>0</v>
      </c>
      <c r="AG152" s="227">
        <v>0</v>
      </c>
      <c r="AH152" s="227">
        <v>3035</v>
      </c>
      <c r="AI152" s="227">
        <v>379</v>
      </c>
      <c r="AJ152" s="227">
        <v>0</v>
      </c>
      <c r="AK152" s="865">
        <v>0</v>
      </c>
      <c r="AL152" s="1300"/>
      <c r="AM152" s="256" t="s">
        <v>433</v>
      </c>
      <c r="AN152" s="270">
        <v>0</v>
      </c>
      <c r="AO152" s="227">
        <v>0</v>
      </c>
      <c r="AP152" s="227">
        <v>469</v>
      </c>
      <c r="AQ152" s="227">
        <v>44</v>
      </c>
      <c r="AR152" s="227">
        <v>65</v>
      </c>
      <c r="AS152" s="227">
        <v>0</v>
      </c>
      <c r="AT152" s="227">
        <v>0</v>
      </c>
      <c r="AU152" s="227">
        <v>0</v>
      </c>
      <c r="AV152" s="227">
        <v>0</v>
      </c>
      <c r="AW152" s="865">
        <v>219</v>
      </c>
      <c r="AX152" s="1300"/>
      <c r="AY152" s="256" t="s">
        <v>433</v>
      </c>
      <c r="AZ152" s="227">
        <v>0</v>
      </c>
      <c r="BA152" s="227">
        <v>0</v>
      </c>
      <c r="BB152" s="227">
        <v>20</v>
      </c>
      <c r="BC152" s="227">
        <v>86</v>
      </c>
      <c r="BD152" s="227">
        <v>42</v>
      </c>
      <c r="BE152" s="227">
        <v>0</v>
      </c>
      <c r="BF152" s="257">
        <v>22</v>
      </c>
      <c r="BG152" s="257">
        <v>0</v>
      </c>
      <c r="BH152" s="817">
        <v>7510</v>
      </c>
      <c r="BI152" s="410"/>
    </row>
    <row r="153" spans="1:61">
      <c r="A153" s="1"/>
      <c r="B153" s="1300"/>
      <c r="C153" s="256" t="s">
        <v>434</v>
      </c>
      <c r="D153" s="270">
        <v>514</v>
      </c>
      <c r="E153" s="227">
        <v>24</v>
      </c>
      <c r="F153" s="227">
        <v>52</v>
      </c>
      <c r="G153" s="227">
        <v>457</v>
      </c>
      <c r="H153" s="227">
        <v>0</v>
      </c>
      <c r="I153" s="227">
        <v>649</v>
      </c>
      <c r="J153" s="227">
        <v>1683</v>
      </c>
      <c r="K153" s="227">
        <v>2030</v>
      </c>
      <c r="L153" s="227">
        <v>3167</v>
      </c>
      <c r="M153" s="865">
        <v>1087</v>
      </c>
      <c r="N153" s="1300"/>
      <c r="O153" s="256" t="s">
        <v>434</v>
      </c>
      <c r="P153" s="270">
        <v>6012</v>
      </c>
      <c r="Q153" s="227">
        <v>3656</v>
      </c>
      <c r="R153" s="227">
        <v>5464</v>
      </c>
      <c r="S153" s="227">
        <v>8626</v>
      </c>
      <c r="T153" s="227">
        <v>1730</v>
      </c>
      <c r="U153" s="227">
        <v>76</v>
      </c>
      <c r="V153" s="227">
        <v>787</v>
      </c>
      <c r="W153" s="227">
        <v>197</v>
      </c>
      <c r="X153" s="227">
        <v>221</v>
      </c>
      <c r="Y153" s="865">
        <v>587</v>
      </c>
      <c r="Z153" s="1300"/>
      <c r="AA153" s="256" t="s">
        <v>434</v>
      </c>
      <c r="AB153" s="270">
        <v>2154</v>
      </c>
      <c r="AC153" s="227">
        <v>8132</v>
      </c>
      <c r="AD153" s="227">
        <v>7083</v>
      </c>
      <c r="AE153" s="227">
        <v>3220</v>
      </c>
      <c r="AF153" s="227">
        <v>3574</v>
      </c>
      <c r="AG153" s="227">
        <v>837</v>
      </c>
      <c r="AH153" s="227">
        <v>6021</v>
      </c>
      <c r="AI153" s="227">
        <v>1431</v>
      </c>
      <c r="AJ153" s="227">
        <v>252</v>
      </c>
      <c r="AK153" s="865">
        <v>75</v>
      </c>
      <c r="AL153" s="1300"/>
      <c r="AM153" s="256" t="s">
        <v>434</v>
      </c>
      <c r="AN153" s="270">
        <v>0</v>
      </c>
      <c r="AO153" s="227">
        <v>5</v>
      </c>
      <c r="AP153" s="227">
        <v>202</v>
      </c>
      <c r="AQ153" s="227">
        <v>1037</v>
      </c>
      <c r="AR153" s="227">
        <v>377</v>
      </c>
      <c r="AS153" s="227">
        <v>198</v>
      </c>
      <c r="AT153" s="227">
        <v>22</v>
      </c>
      <c r="AU153" s="227">
        <v>155</v>
      </c>
      <c r="AV153" s="227">
        <v>35</v>
      </c>
      <c r="AW153" s="865">
        <v>6237</v>
      </c>
      <c r="AX153" s="1300"/>
      <c r="AY153" s="256" t="s">
        <v>434</v>
      </c>
      <c r="AZ153" s="227">
        <v>62</v>
      </c>
      <c r="BA153" s="227">
        <v>32</v>
      </c>
      <c r="BB153" s="227">
        <v>122</v>
      </c>
      <c r="BC153" s="227">
        <v>133</v>
      </c>
      <c r="BD153" s="227">
        <v>1022</v>
      </c>
      <c r="BE153" s="227">
        <v>50</v>
      </c>
      <c r="BF153" s="257">
        <v>193</v>
      </c>
      <c r="BG153" s="257">
        <v>0</v>
      </c>
      <c r="BH153" s="817">
        <v>79680</v>
      </c>
      <c r="BI153" s="410"/>
    </row>
    <row r="154" spans="1:61">
      <c r="A154" s="1"/>
      <c r="B154" s="1300"/>
      <c r="C154" s="256" t="s">
        <v>435</v>
      </c>
      <c r="D154" s="270">
        <v>2293</v>
      </c>
      <c r="E154" s="227">
        <v>457</v>
      </c>
      <c r="F154" s="227">
        <v>272</v>
      </c>
      <c r="G154" s="227">
        <v>616</v>
      </c>
      <c r="H154" s="227">
        <v>57</v>
      </c>
      <c r="I154" s="227">
        <v>750</v>
      </c>
      <c r="J154" s="227">
        <v>1185</v>
      </c>
      <c r="K154" s="227">
        <v>9047</v>
      </c>
      <c r="L154" s="227">
        <v>3794</v>
      </c>
      <c r="M154" s="865">
        <v>495</v>
      </c>
      <c r="N154" s="1300"/>
      <c r="O154" s="256" t="s">
        <v>435</v>
      </c>
      <c r="P154" s="270">
        <v>4613</v>
      </c>
      <c r="Q154" s="227">
        <v>3071</v>
      </c>
      <c r="R154" s="227">
        <v>4043</v>
      </c>
      <c r="S154" s="227">
        <v>4089</v>
      </c>
      <c r="T154" s="227">
        <v>1466</v>
      </c>
      <c r="U154" s="227">
        <v>155</v>
      </c>
      <c r="V154" s="227">
        <v>2011</v>
      </c>
      <c r="W154" s="227">
        <v>207</v>
      </c>
      <c r="X154" s="227">
        <v>150</v>
      </c>
      <c r="Y154" s="865">
        <v>72</v>
      </c>
      <c r="Z154" s="1300"/>
      <c r="AA154" s="256" t="s">
        <v>435</v>
      </c>
      <c r="AB154" s="270">
        <v>3650</v>
      </c>
      <c r="AC154" s="227">
        <v>1441</v>
      </c>
      <c r="AD154" s="227">
        <v>12707</v>
      </c>
      <c r="AE154" s="227">
        <v>2345</v>
      </c>
      <c r="AF154" s="227">
        <v>798</v>
      </c>
      <c r="AG154" s="227">
        <v>51</v>
      </c>
      <c r="AH154" s="227">
        <v>3657</v>
      </c>
      <c r="AI154" s="227">
        <v>3304</v>
      </c>
      <c r="AJ154" s="227">
        <v>117</v>
      </c>
      <c r="AK154" s="865">
        <v>908</v>
      </c>
      <c r="AL154" s="1300"/>
      <c r="AM154" s="256" t="s">
        <v>435</v>
      </c>
      <c r="AN154" s="270">
        <v>20</v>
      </c>
      <c r="AO154" s="227">
        <v>164</v>
      </c>
      <c r="AP154" s="227">
        <v>4433</v>
      </c>
      <c r="AQ154" s="227">
        <v>8856</v>
      </c>
      <c r="AR154" s="227">
        <v>3558</v>
      </c>
      <c r="AS154" s="227">
        <v>145</v>
      </c>
      <c r="AT154" s="227">
        <v>482</v>
      </c>
      <c r="AU154" s="227">
        <v>828</v>
      </c>
      <c r="AV154" s="227">
        <v>20</v>
      </c>
      <c r="AW154" s="865">
        <v>5971</v>
      </c>
      <c r="AX154" s="1300"/>
      <c r="AY154" s="256" t="s">
        <v>435</v>
      </c>
      <c r="AZ154" s="227">
        <v>318</v>
      </c>
      <c r="BA154" s="227">
        <v>331</v>
      </c>
      <c r="BB154" s="227">
        <v>20</v>
      </c>
      <c r="BC154" s="227">
        <v>814</v>
      </c>
      <c r="BD154" s="227">
        <v>2258</v>
      </c>
      <c r="BE154" s="227">
        <v>94</v>
      </c>
      <c r="BF154" s="257">
        <v>153</v>
      </c>
      <c r="BG154" s="257">
        <v>0</v>
      </c>
      <c r="BH154" s="817">
        <v>96286</v>
      </c>
      <c r="BI154" s="410"/>
    </row>
    <row r="155" spans="1:61">
      <c r="A155" s="1"/>
      <c r="B155" s="1300"/>
      <c r="C155" s="256" t="s">
        <v>436</v>
      </c>
      <c r="D155" s="270">
        <v>0</v>
      </c>
      <c r="E155" s="227">
        <v>0</v>
      </c>
      <c r="F155" s="227">
        <v>0</v>
      </c>
      <c r="G155" s="227">
        <v>0</v>
      </c>
      <c r="H155" s="227">
        <v>0</v>
      </c>
      <c r="I155" s="227">
        <v>0</v>
      </c>
      <c r="J155" s="227">
        <v>0</v>
      </c>
      <c r="K155" s="227">
        <v>0</v>
      </c>
      <c r="L155" s="227">
        <v>0</v>
      </c>
      <c r="M155" s="865">
        <v>0</v>
      </c>
      <c r="N155" s="1300"/>
      <c r="O155" s="256" t="s">
        <v>436</v>
      </c>
      <c r="P155" s="270">
        <v>0</v>
      </c>
      <c r="Q155" s="227">
        <v>0</v>
      </c>
      <c r="R155" s="227">
        <v>0</v>
      </c>
      <c r="S155" s="227">
        <v>0</v>
      </c>
      <c r="T155" s="227">
        <v>0</v>
      </c>
      <c r="U155" s="227">
        <v>0</v>
      </c>
      <c r="V155" s="227">
        <v>0</v>
      </c>
      <c r="W155" s="227">
        <v>0</v>
      </c>
      <c r="X155" s="227">
        <v>0</v>
      </c>
      <c r="Y155" s="865">
        <v>0</v>
      </c>
      <c r="Z155" s="1300"/>
      <c r="AA155" s="256" t="s">
        <v>436</v>
      </c>
      <c r="AB155" s="270">
        <v>0</v>
      </c>
      <c r="AC155" s="227">
        <v>0</v>
      </c>
      <c r="AD155" s="227">
        <v>0</v>
      </c>
      <c r="AE155" s="227">
        <v>0</v>
      </c>
      <c r="AF155" s="227">
        <v>0</v>
      </c>
      <c r="AG155" s="227">
        <v>0</v>
      </c>
      <c r="AH155" s="227">
        <v>0</v>
      </c>
      <c r="AI155" s="227">
        <v>0</v>
      </c>
      <c r="AJ155" s="227">
        <v>0</v>
      </c>
      <c r="AK155" s="865">
        <v>0</v>
      </c>
      <c r="AL155" s="1300"/>
      <c r="AM155" s="256" t="s">
        <v>436</v>
      </c>
      <c r="AN155" s="270">
        <v>0</v>
      </c>
      <c r="AO155" s="227">
        <v>0</v>
      </c>
      <c r="AP155" s="227">
        <v>0</v>
      </c>
      <c r="AQ155" s="227">
        <v>0</v>
      </c>
      <c r="AR155" s="227">
        <v>0</v>
      </c>
      <c r="AS155" s="227">
        <v>0</v>
      </c>
      <c r="AT155" s="227">
        <v>0</v>
      </c>
      <c r="AU155" s="227">
        <v>0</v>
      </c>
      <c r="AV155" s="227">
        <v>0</v>
      </c>
      <c r="AW155" s="865">
        <v>0</v>
      </c>
      <c r="AX155" s="1300"/>
      <c r="AY155" s="256" t="s">
        <v>436</v>
      </c>
      <c r="AZ155" s="227">
        <v>0</v>
      </c>
      <c r="BA155" s="227">
        <v>0</v>
      </c>
      <c r="BB155" s="227">
        <v>0</v>
      </c>
      <c r="BC155" s="227">
        <v>0</v>
      </c>
      <c r="BD155" s="227">
        <v>0</v>
      </c>
      <c r="BE155" s="227">
        <v>0</v>
      </c>
      <c r="BF155" s="257">
        <v>0</v>
      </c>
      <c r="BG155" s="257">
        <v>0</v>
      </c>
      <c r="BH155" s="817">
        <v>0</v>
      </c>
      <c r="BI155" s="410"/>
    </row>
    <row r="156" spans="1:61">
      <c r="A156" s="1"/>
      <c r="B156" s="1300"/>
      <c r="C156" s="256" t="s">
        <v>437</v>
      </c>
      <c r="D156" s="270">
        <v>38</v>
      </c>
      <c r="E156" s="227">
        <v>0</v>
      </c>
      <c r="F156" s="227">
        <v>1</v>
      </c>
      <c r="G156" s="227">
        <v>15</v>
      </c>
      <c r="H156" s="227">
        <v>0</v>
      </c>
      <c r="I156" s="227">
        <v>0</v>
      </c>
      <c r="J156" s="227">
        <v>15</v>
      </c>
      <c r="K156" s="227">
        <v>15</v>
      </c>
      <c r="L156" s="227">
        <v>271</v>
      </c>
      <c r="M156" s="865">
        <v>196</v>
      </c>
      <c r="N156" s="1300"/>
      <c r="O156" s="256" t="s">
        <v>437</v>
      </c>
      <c r="P156" s="270">
        <v>276</v>
      </c>
      <c r="Q156" s="227">
        <v>415</v>
      </c>
      <c r="R156" s="227">
        <v>299</v>
      </c>
      <c r="S156" s="227">
        <v>1122</v>
      </c>
      <c r="T156" s="227">
        <v>105</v>
      </c>
      <c r="U156" s="227">
        <v>0</v>
      </c>
      <c r="V156" s="227">
        <v>0</v>
      </c>
      <c r="W156" s="227">
        <v>0</v>
      </c>
      <c r="X156" s="227">
        <v>7</v>
      </c>
      <c r="Y156" s="865">
        <v>15</v>
      </c>
      <c r="Z156" s="1300"/>
      <c r="AA156" s="256" t="s">
        <v>437</v>
      </c>
      <c r="AB156" s="270">
        <v>1188</v>
      </c>
      <c r="AC156" s="227">
        <v>312</v>
      </c>
      <c r="AD156" s="227">
        <v>345</v>
      </c>
      <c r="AE156" s="227">
        <v>209</v>
      </c>
      <c r="AF156" s="227">
        <v>0</v>
      </c>
      <c r="AG156" s="227">
        <v>70</v>
      </c>
      <c r="AH156" s="227">
        <v>786</v>
      </c>
      <c r="AI156" s="227">
        <v>640</v>
      </c>
      <c r="AJ156" s="227">
        <v>0</v>
      </c>
      <c r="AK156" s="865">
        <v>111</v>
      </c>
      <c r="AL156" s="1300"/>
      <c r="AM156" s="256" t="s">
        <v>437</v>
      </c>
      <c r="AN156" s="270">
        <v>0</v>
      </c>
      <c r="AO156" s="227">
        <v>0</v>
      </c>
      <c r="AP156" s="227">
        <v>33</v>
      </c>
      <c r="AQ156" s="227">
        <v>16</v>
      </c>
      <c r="AR156" s="227">
        <v>15</v>
      </c>
      <c r="AS156" s="227">
        <v>0</v>
      </c>
      <c r="AT156" s="227">
        <v>0</v>
      </c>
      <c r="AU156" s="227">
        <v>0</v>
      </c>
      <c r="AV156" s="227">
        <v>0</v>
      </c>
      <c r="AW156" s="865">
        <v>575</v>
      </c>
      <c r="AX156" s="1300"/>
      <c r="AY156" s="256" t="s">
        <v>437</v>
      </c>
      <c r="AZ156" s="227">
        <v>0</v>
      </c>
      <c r="BA156" s="227">
        <v>0</v>
      </c>
      <c r="BB156" s="227">
        <v>15</v>
      </c>
      <c r="BC156" s="227">
        <v>33</v>
      </c>
      <c r="BD156" s="227">
        <v>0</v>
      </c>
      <c r="BE156" s="227">
        <v>0</v>
      </c>
      <c r="BF156" s="257">
        <v>24</v>
      </c>
      <c r="BG156" s="257">
        <v>0</v>
      </c>
      <c r="BH156" s="817">
        <v>7162</v>
      </c>
      <c r="BI156" s="410"/>
    </row>
    <row r="157" spans="1:61">
      <c r="A157" s="1"/>
      <c r="B157" s="1300"/>
      <c r="C157" s="256" t="s">
        <v>438</v>
      </c>
      <c r="D157" s="270">
        <v>0</v>
      </c>
      <c r="E157" s="227">
        <v>0</v>
      </c>
      <c r="F157" s="227">
        <v>0</v>
      </c>
      <c r="G157" s="227">
        <v>0</v>
      </c>
      <c r="H157" s="227">
        <v>0</v>
      </c>
      <c r="I157" s="227">
        <v>0</v>
      </c>
      <c r="J157" s="227">
        <v>0</v>
      </c>
      <c r="K157" s="227">
        <v>0</v>
      </c>
      <c r="L157" s="227">
        <v>0</v>
      </c>
      <c r="M157" s="865">
        <v>0</v>
      </c>
      <c r="N157" s="1300"/>
      <c r="O157" s="256" t="s">
        <v>438</v>
      </c>
      <c r="P157" s="270">
        <v>0</v>
      </c>
      <c r="Q157" s="227">
        <v>0</v>
      </c>
      <c r="R157" s="227">
        <v>0</v>
      </c>
      <c r="S157" s="227">
        <v>0</v>
      </c>
      <c r="T157" s="227">
        <v>0</v>
      </c>
      <c r="U157" s="227">
        <v>0</v>
      </c>
      <c r="V157" s="227">
        <v>0</v>
      </c>
      <c r="W157" s="227">
        <v>0</v>
      </c>
      <c r="X157" s="227">
        <v>0</v>
      </c>
      <c r="Y157" s="865">
        <v>0</v>
      </c>
      <c r="Z157" s="1300"/>
      <c r="AA157" s="256" t="s">
        <v>438</v>
      </c>
      <c r="AB157" s="270">
        <v>0</v>
      </c>
      <c r="AC157" s="227">
        <v>0</v>
      </c>
      <c r="AD157" s="227">
        <v>0</v>
      </c>
      <c r="AE157" s="227">
        <v>0</v>
      </c>
      <c r="AF157" s="227">
        <v>0</v>
      </c>
      <c r="AG157" s="227">
        <v>0</v>
      </c>
      <c r="AH157" s="227">
        <v>0</v>
      </c>
      <c r="AI157" s="227">
        <v>0</v>
      </c>
      <c r="AJ157" s="227">
        <v>0</v>
      </c>
      <c r="AK157" s="865">
        <v>0</v>
      </c>
      <c r="AL157" s="1300"/>
      <c r="AM157" s="256" t="s">
        <v>438</v>
      </c>
      <c r="AN157" s="270">
        <v>0</v>
      </c>
      <c r="AO157" s="227">
        <v>0</v>
      </c>
      <c r="AP157" s="227">
        <v>0</v>
      </c>
      <c r="AQ157" s="227">
        <v>0</v>
      </c>
      <c r="AR157" s="227">
        <v>0</v>
      </c>
      <c r="AS157" s="227">
        <v>0</v>
      </c>
      <c r="AT157" s="227">
        <v>0</v>
      </c>
      <c r="AU157" s="227">
        <v>0</v>
      </c>
      <c r="AV157" s="227">
        <v>0</v>
      </c>
      <c r="AW157" s="865">
        <v>0</v>
      </c>
      <c r="AX157" s="1300"/>
      <c r="AY157" s="256" t="s">
        <v>438</v>
      </c>
      <c r="AZ157" s="227">
        <v>0</v>
      </c>
      <c r="BA157" s="227">
        <v>0</v>
      </c>
      <c r="BB157" s="227">
        <v>0</v>
      </c>
      <c r="BC157" s="227">
        <v>0</v>
      </c>
      <c r="BD157" s="227">
        <v>0</v>
      </c>
      <c r="BE157" s="227">
        <v>0</v>
      </c>
      <c r="BF157" s="257">
        <v>0</v>
      </c>
      <c r="BG157" s="257">
        <v>0</v>
      </c>
      <c r="BH157" s="817">
        <v>0</v>
      </c>
      <c r="BI157" s="410"/>
    </row>
    <row r="158" spans="1:61">
      <c r="A158" s="1"/>
      <c r="B158" s="1300"/>
      <c r="C158" s="256" t="s">
        <v>439</v>
      </c>
      <c r="D158" s="270">
        <v>1268</v>
      </c>
      <c r="E158" s="227">
        <v>70</v>
      </c>
      <c r="F158" s="227">
        <v>114</v>
      </c>
      <c r="G158" s="227">
        <v>0</v>
      </c>
      <c r="H158" s="227">
        <v>0</v>
      </c>
      <c r="I158" s="227">
        <v>0</v>
      </c>
      <c r="J158" s="227">
        <v>288</v>
      </c>
      <c r="K158" s="227">
        <v>0</v>
      </c>
      <c r="L158" s="227">
        <v>24</v>
      </c>
      <c r="M158" s="865">
        <v>26</v>
      </c>
      <c r="N158" s="1300"/>
      <c r="O158" s="256" t="s">
        <v>439</v>
      </c>
      <c r="P158" s="270">
        <v>412</v>
      </c>
      <c r="Q158" s="227">
        <v>174</v>
      </c>
      <c r="R158" s="227">
        <v>0</v>
      </c>
      <c r="S158" s="227">
        <v>251</v>
      </c>
      <c r="T158" s="227">
        <v>96</v>
      </c>
      <c r="U158" s="227">
        <v>0</v>
      </c>
      <c r="V158" s="227">
        <v>18</v>
      </c>
      <c r="W158" s="227">
        <v>66</v>
      </c>
      <c r="X158" s="227">
        <v>0</v>
      </c>
      <c r="Y158" s="865">
        <v>27</v>
      </c>
      <c r="Z158" s="1300"/>
      <c r="AA158" s="256" t="s">
        <v>439</v>
      </c>
      <c r="AB158" s="270">
        <v>0</v>
      </c>
      <c r="AC158" s="227">
        <v>0</v>
      </c>
      <c r="AD158" s="227">
        <v>282</v>
      </c>
      <c r="AE158" s="227">
        <v>0</v>
      </c>
      <c r="AF158" s="227">
        <v>261</v>
      </c>
      <c r="AG158" s="227">
        <v>0</v>
      </c>
      <c r="AH158" s="227">
        <v>1223</v>
      </c>
      <c r="AI158" s="227">
        <v>756</v>
      </c>
      <c r="AJ158" s="227">
        <v>0</v>
      </c>
      <c r="AK158" s="865">
        <v>26</v>
      </c>
      <c r="AL158" s="1300"/>
      <c r="AM158" s="256" t="s">
        <v>439</v>
      </c>
      <c r="AN158" s="270">
        <v>0</v>
      </c>
      <c r="AO158" s="227">
        <v>0</v>
      </c>
      <c r="AP158" s="227">
        <v>50</v>
      </c>
      <c r="AQ158" s="227">
        <v>491</v>
      </c>
      <c r="AR158" s="227">
        <v>0</v>
      </c>
      <c r="AS158" s="227">
        <v>0</v>
      </c>
      <c r="AT158" s="227">
        <v>72</v>
      </c>
      <c r="AU158" s="227">
        <v>50</v>
      </c>
      <c r="AV158" s="227">
        <v>0</v>
      </c>
      <c r="AW158" s="865">
        <v>2161</v>
      </c>
      <c r="AX158" s="1300"/>
      <c r="AY158" s="256" t="s">
        <v>439</v>
      </c>
      <c r="AZ158" s="227">
        <v>0</v>
      </c>
      <c r="BA158" s="227">
        <v>0</v>
      </c>
      <c r="BB158" s="227">
        <v>0</v>
      </c>
      <c r="BC158" s="227">
        <v>0</v>
      </c>
      <c r="BD158" s="227">
        <v>0</v>
      </c>
      <c r="BE158" s="227">
        <v>212</v>
      </c>
      <c r="BF158" s="257">
        <v>0</v>
      </c>
      <c r="BG158" s="257">
        <v>0</v>
      </c>
      <c r="BH158" s="817">
        <v>8418</v>
      </c>
      <c r="BI158" s="410"/>
    </row>
    <row r="159" spans="1:61">
      <c r="A159" s="1"/>
      <c r="B159" s="1300"/>
      <c r="C159" s="256" t="s">
        <v>440</v>
      </c>
      <c r="D159" s="270">
        <v>39</v>
      </c>
      <c r="E159" s="227">
        <v>0</v>
      </c>
      <c r="F159" s="227">
        <v>0</v>
      </c>
      <c r="G159" s="227">
        <v>40</v>
      </c>
      <c r="H159" s="227">
        <v>57</v>
      </c>
      <c r="I159" s="227">
        <v>0</v>
      </c>
      <c r="J159" s="227">
        <v>0</v>
      </c>
      <c r="K159" s="227">
        <v>725</v>
      </c>
      <c r="L159" s="227">
        <v>44</v>
      </c>
      <c r="M159" s="865">
        <v>0</v>
      </c>
      <c r="N159" s="1300"/>
      <c r="O159" s="256" t="s">
        <v>440</v>
      </c>
      <c r="P159" s="270">
        <v>140</v>
      </c>
      <c r="Q159" s="227">
        <v>211</v>
      </c>
      <c r="R159" s="227">
        <v>127</v>
      </c>
      <c r="S159" s="227">
        <v>643</v>
      </c>
      <c r="T159" s="227">
        <v>0</v>
      </c>
      <c r="U159" s="227">
        <v>656</v>
      </c>
      <c r="V159" s="227">
        <v>0</v>
      </c>
      <c r="W159" s="227">
        <v>0</v>
      </c>
      <c r="X159" s="227">
        <v>0</v>
      </c>
      <c r="Y159" s="865">
        <v>0</v>
      </c>
      <c r="Z159" s="1300"/>
      <c r="AA159" s="256" t="s">
        <v>440</v>
      </c>
      <c r="AB159" s="270">
        <v>0</v>
      </c>
      <c r="AC159" s="227">
        <v>119</v>
      </c>
      <c r="AD159" s="227">
        <v>577</v>
      </c>
      <c r="AE159" s="227">
        <v>595</v>
      </c>
      <c r="AF159" s="227">
        <v>0</v>
      </c>
      <c r="AG159" s="227">
        <v>280</v>
      </c>
      <c r="AH159" s="227">
        <v>515</v>
      </c>
      <c r="AI159" s="227">
        <v>652</v>
      </c>
      <c r="AJ159" s="227">
        <v>0</v>
      </c>
      <c r="AK159" s="865">
        <v>0</v>
      </c>
      <c r="AL159" s="1300"/>
      <c r="AM159" s="256" t="s">
        <v>440</v>
      </c>
      <c r="AN159" s="270">
        <v>0</v>
      </c>
      <c r="AO159" s="227">
        <v>16</v>
      </c>
      <c r="AP159" s="227">
        <v>28</v>
      </c>
      <c r="AQ159" s="227">
        <v>110</v>
      </c>
      <c r="AR159" s="227">
        <v>964</v>
      </c>
      <c r="AS159" s="227">
        <v>0</v>
      </c>
      <c r="AT159" s="227">
        <v>20</v>
      </c>
      <c r="AU159" s="227">
        <v>20</v>
      </c>
      <c r="AV159" s="227">
        <v>0</v>
      </c>
      <c r="AW159" s="865">
        <v>380</v>
      </c>
      <c r="AX159" s="1300"/>
      <c r="AY159" s="256" t="s">
        <v>440</v>
      </c>
      <c r="AZ159" s="227">
        <v>0</v>
      </c>
      <c r="BA159" s="227">
        <v>0</v>
      </c>
      <c r="BB159" s="227">
        <v>0</v>
      </c>
      <c r="BC159" s="227">
        <v>0</v>
      </c>
      <c r="BD159" s="227">
        <v>0</v>
      </c>
      <c r="BE159" s="227">
        <v>0</v>
      </c>
      <c r="BF159" s="257">
        <v>0</v>
      </c>
      <c r="BG159" s="257">
        <v>0</v>
      </c>
      <c r="BH159" s="817">
        <v>6958</v>
      </c>
      <c r="BI159" s="410"/>
    </row>
    <row r="160" spans="1:61">
      <c r="A160" s="1"/>
      <c r="B160" s="1300"/>
      <c r="C160" s="256" t="s">
        <v>441</v>
      </c>
      <c r="D160" s="270">
        <v>318</v>
      </c>
      <c r="E160" s="227">
        <v>0</v>
      </c>
      <c r="F160" s="227">
        <v>0</v>
      </c>
      <c r="G160" s="227">
        <v>271</v>
      </c>
      <c r="H160" s="227">
        <v>0</v>
      </c>
      <c r="I160" s="227">
        <v>0</v>
      </c>
      <c r="J160" s="227">
        <v>0</v>
      </c>
      <c r="K160" s="227">
        <v>0</v>
      </c>
      <c r="L160" s="227">
        <v>0</v>
      </c>
      <c r="M160" s="865">
        <v>0</v>
      </c>
      <c r="N160" s="1300"/>
      <c r="O160" s="256" t="s">
        <v>441</v>
      </c>
      <c r="P160" s="270">
        <v>0</v>
      </c>
      <c r="Q160" s="227">
        <v>297</v>
      </c>
      <c r="R160" s="227">
        <v>305</v>
      </c>
      <c r="S160" s="227">
        <v>25</v>
      </c>
      <c r="T160" s="227">
        <v>20</v>
      </c>
      <c r="U160" s="227">
        <v>0</v>
      </c>
      <c r="V160" s="227">
        <v>0</v>
      </c>
      <c r="W160" s="227">
        <v>0</v>
      </c>
      <c r="X160" s="227">
        <v>0</v>
      </c>
      <c r="Y160" s="865">
        <v>0</v>
      </c>
      <c r="Z160" s="1300"/>
      <c r="AA160" s="256" t="s">
        <v>441</v>
      </c>
      <c r="AB160" s="270">
        <v>0</v>
      </c>
      <c r="AC160" s="227">
        <v>0</v>
      </c>
      <c r="AD160" s="227">
        <v>862</v>
      </c>
      <c r="AE160" s="227">
        <v>0</v>
      </c>
      <c r="AF160" s="227">
        <v>0</v>
      </c>
      <c r="AG160" s="227">
        <v>0</v>
      </c>
      <c r="AH160" s="227">
        <v>556</v>
      </c>
      <c r="AI160" s="227">
        <v>217</v>
      </c>
      <c r="AJ160" s="227">
        <v>0</v>
      </c>
      <c r="AK160" s="865">
        <v>401</v>
      </c>
      <c r="AL160" s="1300"/>
      <c r="AM160" s="256" t="s">
        <v>441</v>
      </c>
      <c r="AN160" s="270">
        <v>0</v>
      </c>
      <c r="AO160" s="227">
        <v>0</v>
      </c>
      <c r="AP160" s="227">
        <v>605</v>
      </c>
      <c r="AQ160" s="227">
        <v>460</v>
      </c>
      <c r="AR160" s="227">
        <v>0</v>
      </c>
      <c r="AS160" s="227">
        <v>60</v>
      </c>
      <c r="AT160" s="227">
        <v>0</v>
      </c>
      <c r="AU160" s="227">
        <v>0</v>
      </c>
      <c r="AV160" s="227">
        <v>0</v>
      </c>
      <c r="AW160" s="865">
        <v>287</v>
      </c>
      <c r="AX160" s="1300"/>
      <c r="AY160" s="256" t="s">
        <v>441</v>
      </c>
      <c r="AZ160" s="227">
        <v>0</v>
      </c>
      <c r="BA160" s="227">
        <v>0</v>
      </c>
      <c r="BB160" s="227">
        <v>0</v>
      </c>
      <c r="BC160" s="227">
        <v>0</v>
      </c>
      <c r="BD160" s="227">
        <v>0</v>
      </c>
      <c r="BE160" s="227">
        <v>0</v>
      </c>
      <c r="BF160" s="257">
        <v>0</v>
      </c>
      <c r="BG160" s="257">
        <v>0</v>
      </c>
      <c r="BH160" s="817">
        <v>4684</v>
      </c>
      <c r="BI160" s="410"/>
    </row>
    <row r="161" spans="1:61">
      <c r="A161" s="1"/>
      <c r="B161" s="1300"/>
      <c r="C161" s="256" t="s">
        <v>442</v>
      </c>
      <c r="D161" s="270">
        <v>0</v>
      </c>
      <c r="E161" s="227">
        <v>0</v>
      </c>
      <c r="F161" s="227">
        <v>0</v>
      </c>
      <c r="G161" s="227">
        <v>0</v>
      </c>
      <c r="H161" s="227">
        <v>0</v>
      </c>
      <c r="I161" s="227">
        <v>12</v>
      </c>
      <c r="J161" s="227">
        <v>0</v>
      </c>
      <c r="K161" s="227">
        <v>0</v>
      </c>
      <c r="L161" s="227">
        <v>0</v>
      </c>
      <c r="M161" s="865">
        <v>0</v>
      </c>
      <c r="N161" s="1300"/>
      <c r="O161" s="256" t="s">
        <v>442</v>
      </c>
      <c r="P161" s="270">
        <v>0</v>
      </c>
      <c r="Q161" s="227">
        <v>16</v>
      </c>
      <c r="R161" s="227">
        <v>0</v>
      </c>
      <c r="S161" s="227">
        <v>60</v>
      </c>
      <c r="T161" s="227">
        <v>0</v>
      </c>
      <c r="U161" s="227">
        <v>102</v>
      </c>
      <c r="V161" s="227">
        <v>0</v>
      </c>
      <c r="W161" s="227">
        <v>0</v>
      </c>
      <c r="X161" s="227">
        <v>0</v>
      </c>
      <c r="Y161" s="865">
        <v>8</v>
      </c>
      <c r="Z161" s="1300"/>
      <c r="AA161" s="256" t="s">
        <v>442</v>
      </c>
      <c r="AB161" s="270">
        <v>0</v>
      </c>
      <c r="AC161" s="227">
        <v>0</v>
      </c>
      <c r="AD161" s="227">
        <v>495</v>
      </c>
      <c r="AE161" s="227">
        <v>0</v>
      </c>
      <c r="AF161" s="227">
        <v>4</v>
      </c>
      <c r="AG161" s="227">
        <v>0</v>
      </c>
      <c r="AH161" s="227">
        <v>0</v>
      </c>
      <c r="AI161" s="227">
        <v>0</v>
      </c>
      <c r="AJ161" s="227">
        <v>0</v>
      </c>
      <c r="AK161" s="865">
        <v>0</v>
      </c>
      <c r="AL161" s="1300"/>
      <c r="AM161" s="256" t="s">
        <v>442</v>
      </c>
      <c r="AN161" s="270">
        <v>0</v>
      </c>
      <c r="AO161" s="227">
        <v>0</v>
      </c>
      <c r="AP161" s="227">
        <v>84</v>
      </c>
      <c r="AQ161" s="227">
        <v>0</v>
      </c>
      <c r="AR161" s="227">
        <v>46</v>
      </c>
      <c r="AS161" s="227">
        <v>0</v>
      </c>
      <c r="AT161" s="227">
        <v>0</v>
      </c>
      <c r="AU161" s="227">
        <v>0</v>
      </c>
      <c r="AV161" s="227">
        <v>0</v>
      </c>
      <c r="AW161" s="865">
        <v>100</v>
      </c>
      <c r="AX161" s="1300"/>
      <c r="AY161" s="256" t="s">
        <v>442</v>
      </c>
      <c r="AZ161" s="227">
        <v>0</v>
      </c>
      <c r="BA161" s="227">
        <v>0</v>
      </c>
      <c r="BB161" s="227">
        <v>0</v>
      </c>
      <c r="BC161" s="227">
        <v>17</v>
      </c>
      <c r="BD161" s="227">
        <v>0</v>
      </c>
      <c r="BE161" s="227">
        <v>0</v>
      </c>
      <c r="BF161" s="257">
        <v>0</v>
      </c>
      <c r="BG161" s="257">
        <v>0</v>
      </c>
      <c r="BH161" s="817">
        <v>944</v>
      </c>
      <c r="BI161" s="410"/>
    </row>
    <row r="162" spans="1:61">
      <c r="A162" s="1"/>
      <c r="B162" s="1300"/>
      <c r="C162" s="256" t="s">
        <v>443</v>
      </c>
      <c r="D162" s="270">
        <v>3429</v>
      </c>
      <c r="E162" s="227">
        <v>2531</v>
      </c>
      <c r="F162" s="227">
        <v>839</v>
      </c>
      <c r="G162" s="227">
        <v>2495</v>
      </c>
      <c r="H162" s="227">
        <v>1392</v>
      </c>
      <c r="I162" s="227">
        <v>1467</v>
      </c>
      <c r="J162" s="227">
        <v>8685</v>
      </c>
      <c r="K162" s="227">
        <v>12592</v>
      </c>
      <c r="L162" s="227">
        <v>4941</v>
      </c>
      <c r="M162" s="865">
        <v>18670</v>
      </c>
      <c r="N162" s="1300"/>
      <c r="O162" s="256" t="s">
        <v>443</v>
      </c>
      <c r="P162" s="270">
        <v>11201</v>
      </c>
      <c r="Q162" s="227">
        <v>17356</v>
      </c>
      <c r="R162" s="227">
        <v>11083</v>
      </c>
      <c r="S162" s="227">
        <v>26186</v>
      </c>
      <c r="T162" s="227">
        <v>7018</v>
      </c>
      <c r="U162" s="227">
        <v>2689</v>
      </c>
      <c r="V162" s="227">
        <v>677</v>
      </c>
      <c r="W162" s="227">
        <v>3351</v>
      </c>
      <c r="X162" s="227">
        <v>1035</v>
      </c>
      <c r="Y162" s="865">
        <v>4214</v>
      </c>
      <c r="Z162" s="1300"/>
      <c r="AA162" s="256" t="s">
        <v>443</v>
      </c>
      <c r="AB162" s="270">
        <v>6409</v>
      </c>
      <c r="AC162" s="227">
        <v>16934</v>
      </c>
      <c r="AD162" s="227">
        <v>42619</v>
      </c>
      <c r="AE162" s="227">
        <v>18542</v>
      </c>
      <c r="AF162" s="227">
        <v>3902</v>
      </c>
      <c r="AG162" s="227">
        <v>2126</v>
      </c>
      <c r="AH162" s="227">
        <v>33686</v>
      </c>
      <c r="AI162" s="227">
        <v>28593</v>
      </c>
      <c r="AJ162" s="227">
        <v>267</v>
      </c>
      <c r="AK162" s="865">
        <v>6782</v>
      </c>
      <c r="AL162" s="1300"/>
      <c r="AM162" s="256" t="s">
        <v>443</v>
      </c>
      <c r="AN162" s="270">
        <v>1154</v>
      </c>
      <c r="AO162" s="227">
        <v>823</v>
      </c>
      <c r="AP162" s="227">
        <v>7696</v>
      </c>
      <c r="AQ162" s="227">
        <v>3831</v>
      </c>
      <c r="AR162" s="227">
        <v>16693</v>
      </c>
      <c r="AS162" s="227">
        <v>8676</v>
      </c>
      <c r="AT162" s="227">
        <v>2591</v>
      </c>
      <c r="AU162" s="227">
        <v>8140</v>
      </c>
      <c r="AV162" s="227">
        <v>1373</v>
      </c>
      <c r="AW162" s="865">
        <v>17762</v>
      </c>
      <c r="AX162" s="1300"/>
      <c r="AY162" s="256" t="s">
        <v>443</v>
      </c>
      <c r="AZ162" s="227">
        <v>1102</v>
      </c>
      <c r="BA162" s="227">
        <v>78</v>
      </c>
      <c r="BB162" s="227">
        <v>2091</v>
      </c>
      <c r="BC162" s="227">
        <v>1338</v>
      </c>
      <c r="BD162" s="227">
        <v>1435</v>
      </c>
      <c r="BE162" s="227">
        <v>4206</v>
      </c>
      <c r="BF162" s="257">
        <v>79</v>
      </c>
      <c r="BG162" s="257">
        <v>0</v>
      </c>
      <c r="BH162" s="817">
        <v>380779</v>
      </c>
      <c r="BI162" s="410"/>
    </row>
    <row r="163" spans="1:61">
      <c r="A163" s="1"/>
      <c r="B163" s="1300"/>
      <c r="C163" s="256" t="s">
        <v>444</v>
      </c>
      <c r="D163" s="270">
        <v>1829</v>
      </c>
      <c r="E163" s="227">
        <v>578</v>
      </c>
      <c r="F163" s="227">
        <v>11</v>
      </c>
      <c r="G163" s="227">
        <v>1299</v>
      </c>
      <c r="H163" s="227">
        <v>201</v>
      </c>
      <c r="I163" s="227">
        <v>0</v>
      </c>
      <c r="J163" s="227">
        <v>787</v>
      </c>
      <c r="K163" s="227">
        <v>3305</v>
      </c>
      <c r="L163" s="227">
        <v>760</v>
      </c>
      <c r="M163" s="865">
        <v>346</v>
      </c>
      <c r="N163" s="1300"/>
      <c r="O163" s="256" t="s">
        <v>444</v>
      </c>
      <c r="P163" s="270">
        <v>691</v>
      </c>
      <c r="Q163" s="227">
        <v>2205</v>
      </c>
      <c r="R163" s="227">
        <v>1141</v>
      </c>
      <c r="S163" s="227">
        <v>723</v>
      </c>
      <c r="T163" s="227">
        <v>2782</v>
      </c>
      <c r="U163" s="227">
        <v>1481</v>
      </c>
      <c r="V163" s="227">
        <v>356</v>
      </c>
      <c r="W163" s="227">
        <v>100</v>
      </c>
      <c r="X163" s="227">
        <v>0</v>
      </c>
      <c r="Y163" s="865">
        <v>32</v>
      </c>
      <c r="Z163" s="1300"/>
      <c r="AA163" s="256" t="s">
        <v>444</v>
      </c>
      <c r="AB163" s="270">
        <v>316</v>
      </c>
      <c r="AC163" s="227">
        <v>3383</v>
      </c>
      <c r="AD163" s="227">
        <v>2382</v>
      </c>
      <c r="AE163" s="227">
        <v>423</v>
      </c>
      <c r="AF163" s="227">
        <v>46</v>
      </c>
      <c r="AG163" s="227">
        <v>6</v>
      </c>
      <c r="AH163" s="227">
        <v>1297</v>
      </c>
      <c r="AI163" s="227">
        <v>1633</v>
      </c>
      <c r="AJ163" s="227">
        <v>86</v>
      </c>
      <c r="AK163" s="865">
        <v>181</v>
      </c>
      <c r="AL163" s="1300"/>
      <c r="AM163" s="256" t="s">
        <v>444</v>
      </c>
      <c r="AN163" s="270">
        <v>0</v>
      </c>
      <c r="AO163" s="227">
        <v>4</v>
      </c>
      <c r="AP163" s="227">
        <v>811</v>
      </c>
      <c r="AQ163" s="227">
        <v>366</v>
      </c>
      <c r="AR163" s="227">
        <v>1305</v>
      </c>
      <c r="AS163" s="227">
        <v>1190</v>
      </c>
      <c r="AT163" s="227">
        <v>1269</v>
      </c>
      <c r="AU163" s="227">
        <v>140</v>
      </c>
      <c r="AV163" s="227">
        <v>820</v>
      </c>
      <c r="AW163" s="865">
        <v>3231</v>
      </c>
      <c r="AX163" s="1300"/>
      <c r="AY163" s="256" t="s">
        <v>444</v>
      </c>
      <c r="AZ163" s="227">
        <v>351</v>
      </c>
      <c r="BA163" s="227">
        <v>261</v>
      </c>
      <c r="BB163" s="227">
        <v>520</v>
      </c>
      <c r="BC163" s="227">
        <v>942</v>
      </c>
      <c r="BD163" s="227">
        <v>461</v>
      </c>
      <c r="BE163" s="227">
        <v>923</v>
      </c>
      <c r="BF163" s="257">
        <v>109</v>
      </c>
      <c r="BG163" s="257">
        <v>0</v>
      </c>
      <c r="BH163" s="817">
        <v>41083</v>
      </c>
      <c r="BI163" s="410"/>
    </row>
    <row r="164" spans="1:61" ht="27" customHeight="1">
      <c r="A164" s="1"/>
      <c r="B164" s="1301"/>
      <c r="C164" s="262" t="s">
        <v>445</v>
      </c>
      <c r="D164" s="43">
        <v>7249</v>
      </c>
      <c r="E164" s="222">
        <v>2511</v>
      </c>
      <c r="F164" s="222">
        <v>2717</v>
      </c>
      <c r="G164" s="222">
        <v>6799</v>
      </c>
      <c r="H164" s="222">
        <v>333</v>
      </c>
      <c r="I164" s="222">
        <v>2102</v>
      </c>
      <c r="J164" s="222">
        <v>8205</v>
      </c>
      <c r="K164" s="222">
        <v>31831</v>
      </c>
      <c r="L164" s="222">
        <v>25589</v>
      </c>
      <c r="M164" s="866">
        <v>33186</v>
      </c>
      <c r="N164" s="1301"/>
      <c r="O164" s="262" t="s">
        <v>445</v>
      </c>
      <c r="P164" s="43">
        <v>53696</v>
      </c>
      <c r="Q164" s="222">
        <v>42748</v>
      </c>
      <c r="R164" s="222">
        <v>48723</v>
      </c>
      <c r="S164" s="222">
        <v>90658</v>
      </c>
      <c r="T164" s="222">
        <v>9668</v>
      </c>
      <c r="U164" s="222">
        <v>4732</v>
      </c>
      <c r="V164" s="222">
        <v>2235</v>
      </c>
      <c r="W164" s="222">
        <v>11236</v>
      </c>
      <c r="X164" s="222">
        <v>2700</v>
      </c>
      <c r="Y164" s="866">
        <v>2369</v>
      </c>
      <c r="Z164" s="1301"/>
      <c r="AA164" s="262" t="s">
        <v>445</v>
      </c>
      <c r="AB164" s="43">
        <v>11092</v>
      </c>
      <c r="AC164" s="222">
        <v>48818</v>
      </c>
      <c r="AD164" s="222">
        <v>84734</v>
      </c>
      <c r="AE164" s="222">
        <v>21744</v>
      </c>
      <c r="AF164" s="222">
        <v>20567</v>
      </c>
      <c r="AG164" s="222">
        <v>7629</v>
      </c>
      <c r="AH164" s="222">
        <v>72318</v>
      </c>
      <c r="AI164" s="222">
        <v>66331</v>
      </c>
      <c r="AJ164" s="222">
        <v>4316</v>
      </c>
      <c r="AK164" s="866">
        <v>5028</v>
      </c>
      <c r="AL164" s="1301"/>
      <c r="AM164" s="262" t="s">
        <v>445</v>
      </c>
      <c r="AN164" s="43">
        <v>1625</v>
      </c>
      <c r="AO164" s="222">
        <v>2277</v>
      </c>
      <c r="AP164" s="222">
        <v>9732</v>
      </c>
      <c r="AQ164" s="222">
        <v>9002</v>
      </c>
      <c r="AR164" s="222">
        <v>6083</v>
      </c>
      <c r="AS164" s="222">
        <v>5102</v>
      </c>
      <c r="AT164" s="222">
        <v>3215</v>
      </c>
      <c r="AU164" s="222">
        <v>9379</v>
      </c>
      <c r="AV164" s="222">
        <v>492</v>
      </c>
      <c r="AW164" s="866">
        <v>23671</v>
      </c>
      <c r="AX164" s="1301"/>
      <c r="AY164" s="262" t="s">
        <v>445</v>
      </c>
      <c r="AZ164" s="222">
        <v>4493</v>
      </c>
      <c r="BA164" s="222">
        <v>756</v>
      </c>
      <c r="BB164" s="222">
        <v>3615</v>
      </c>
      <c r="BC164" s="222">
        <v>5093</v>
      </c>
      <c r="BD164" s="222">
        <v>4729</v>
      </c>
      <c r="BE164" s="222">
        <v>2227</v>
      </c>
      <c r="BF164" s="146">
        <v>1502</v>
      </c>
      <c r="BG164" s="146">
        <v>26</v>
      </c>
      <c r="BH164" s="407">
        <v>824883</v>
      </c>
      <c r="BI164" s="410"/>
    </row>
    <row r="165" spans="1:61" ht="13.5" customHeight="1">
      <c r="A165" s="1"/>
      <c r="B165" s="1317" t="s">
        <v>446</v>
      </c>
      <c r="C165" s="260" t="s">
        <v>446</v>
      </c>
      <c r="D165" s="273">
        <v>11804</v>
      </c>
      <c r="E165" s="173">
        <v>1717</v>
      </c>
      <c r="F165" s="173">
        <v>2084</v>
      </c>
      <c r="G165" s="173">
        <v>14105</v>
      </c>
      <c r="H165" s="173">
        <v>875</v>
      </c>
      <c r="I165" s="173">
        <v>6547</v>
      </c>
      <c r="J165" s="173">
        <v>12720</v>
      </c>
      <c r="K165" s="173">
        <v>35503</v>
      </c>
      <c r="L165" s="173">
        <v>23967</v>
      </c>
      <c r="M165" s="867">
        <v>28132</v>
      </c>
      <c r="N165" s="1317" t="s">
        <v>446</v>
      </c>
      <c r="O165" s="260" t="s">
        <v>446</v>
      </c>
      <c r="P165" s="273">
        <v>60245</v>
      </c>
      <c r="Q165" s="173">
        <v>63936</v>
      </c>
      <c r="R165" s="173">
        <v>165384</v>
      </c>
      <c r="S165" s="173">
        <v>178829</v>
      </c>
      <c r="T165" s="173">
        <v>24592</v>
      </c>
      <c r="U165" s="173">
        <v>3540</v>
      </c>
      <c r="V165" s="173">
        <v>20046</v>
      </c>
      <c r="W165" s="173">
        <v>6349</v>
      </c>
      <c r="X165" s="173">
        <v>8117</v>
      </c>
      <c r="Y165" s="867">
        <v>7347</v>
      </c>
      <c r="Z165" s="1317" t="s">
        <v>446</v>
      </c>
      <c r="AA165" s="260" t="s">
        <v>446</v>
      </c>
      <c r="AB165" s="273">
        <v>14573</v>
      </c>
      <c r="AC165" s="173">
        <v>77987</v>
      </c>
      <c r="AD165" s="173">
        <v>93852</v>
      </c>
      <c r="AE165" s="173">
        <v>11280</v>
      </c>
      <c r="AF165" s="173">
        <v>17206</v>
      </c>
      <c r="AG165" s="173">
        <v>7270</v>
      </c>
      <c r="AH165" s="173">
        <v>126069</v>
      </c>
      <c r="AI165" s="173">
        <v>166708</v>
      </c>
      <c r="AJ165" s="173">
        <v>3033</v>
      </c>
      <c r="AK165" s="867">
        <v>5515</v>
      </c>
      <c r="AL165" s="1317" t="s">
        <v>446</v>
      </c>
      <c r="AM165" s="260" t="s">
        <v>446</v>
      </c>
      <c r="AN165" s="273">
        <v>1506</v>
      </c>
      <c r="AO165" s="173">
        <v>565</v>
      </c>
      <c r="AP165" s="173">
        <v>13024</v>
      </c>
      <c r="AQ165" s="173">
        <v>14503</v>
      </c>
      <c r="AR165" s="173">
        <v>3480</v>
      </c>
      <c r="AS165" s="173">
        <v>4989</v>
      </c>
      <c r="AT165" s="173">
        <v>18527</v>
      </c>
      <c r="AU165" s="173">
        <v>21975</v>
      </c>
      <c r="AV165" s="173">
        <v>6155</v>
      </c>
      <c r="AW165" s="867">
        <v>41391</v>
      </c>
      <c r="AX165" s="1317" t="s">
        <v>446</v>
      </c>
      <c r="AY165" s="260" t="s">
        <v>446</v>
      </c>
      <c r="AZ165" s="173">
        <v>6493</v>
      </c>
      <c r="BA165" s="173">
        <v>2174</v>
      </c>
      <c r="BB165" s="173">
        <v>2302</v>
      </c>
      <c r="BC165" s="173">
        <v>2737</v>
      </c>
      <c r="BD165" s="173">
        <v>2067</v>
      </c>
      <c r="BE165" s="173">
        <v>1916</v>
      </c>
      <c r="BF165" s="198">
        <v>3847</v>
      </c>
      <c r="BG165" s="198">
        <v>0</v>
      </c>
      <c r="BH165" s="868">
        <v>1346983</v>
      </c>
      <c r="BI165" s="410"/>
    </row>
    <row r="166" spans="1:61" ht="13.5" customHeight="1">
      <c r="A166" s="1"/>
      <c r="B166" s="1300"/>
      <c r="C166" s="254" t="s">
        <v>447</v>
      </c>
      <c r="D166" s="26">
        <v>2667</v>
      </c>
      <c r="E166" s="160">
        <v>535</v>
      </c>
      <c r="F166" s="160">
        <v>389</v>
      </c>
      <c r="G166" s="160">
        <v>2690</v>
      </c>
      <c r="H166" s="160">
        <v>27</v>
      </c>
      <c r="I166" s="160">
        <v>2373</v>
      </c>
      <c r="J166" s="160">
        <v>4439</v>
      </c>
      <c r="K166" s="160">
        <v>13837</v>
      </c>
      <c r="L166" s="160">
        <v>8132</v>
      </c>
      <c r="M166" s="864">
        <v>3702</v>
      </c>
      <c r="N166" s="1300"/>
      <c r="O166" s="254" t="s">
        <v>447</v>
      </c>
      <c r="P166" s="26">
        <v>10371</v>
      </c>
      <c r="Q166" s="160">
        <v>4123</v>
      </c>
      <c r="R166" s="160">
        <v>22867</v>
      </c>
      <c r="S166" s="160">
        <v>13994</v>
      </c>
      <c r="T166" s="160">
        <v>8645</v>
      </c>
      <c r="U166" s="160">
        <v>361</v>
      </c>
      <c r="V166" s="160">
        <v>1670</v>
      </c>
      <c r="W166" s="160">
        <v>1886</v>
      </c>
      <c r="X166" s="160">
        <v>184</v>
      </c>
      <c r="Y166" s="864">
        <v>1112</v>
      </c>
      <c r="Z166" s="1300"/>
      <c r="AA166" s="254" t="s">
        <v>447</v>
      </c>
      <c r="AB166" s="26">
        <v>4815</v>
      </c>
      <c r="AC166" s="160">
        <v>36951</v>
      </c>
      <c r="AD166" s="160">
        <v>15355</v>
      </c>
      <c r="AE166" s="160">
        <v>3544</v>
      </c>
      <c r="AF166" s="160">
        <v>2932</v>
      </c>
      <c r="AG166" s="160">
        <v>266</v>
      </c>
      <c r="AH166" s="160">
        <v>21114</v>
      </c>
      <c r="AI166" s="160">
        <v>44325</v>
      </c>
      <c r="AJ166" s="160">
        <v>720</v>
      </c>
      <c r="AK166" s="864">
        <v>861</v>
      </c>
      <c r="AL166" s="1300"/>
      <c r="AM166" s="254" t="s">
        <v>447</v>
      </c>
      <c r="AN166" s="26">
        <v>101</v>
      </c>
      <c r="AO166" s="160">
        <v>272</v>
      </c>
      <c r="AP166" s="160">
        <v>796</v>
      </c>
      <c r="AQ166" s="160">
        <v>2969</v>
      </c>
      <c r="AR166" s="160">
        <v>625</v>
      </c>
      <c r="AS166" s="160">
        <v>1500</v>
      </c>
      <c r="AT166" s="160">
        <v>7280</v>
      </c>
      <c r="AU166" s="160">
        <v>13388</v>
      </c>
      <c r="AV166" s="160">
        <v>4934</v>
      </c>
      <c r="AW166" s="864">
        <v>8724</v>
      </c>
      <c r="AX166" s="1300"/>
      <c r="AY166" s="254" t="s">
        <v>447</v>
      </c>
      <c r="AZ166" s="160">
        <v>1169</v>
      </c>
      <c r="BA166" s="160">
        <v>0</v>
      </c>
      <c r="BB166" s="160">
        <v>6</v>
      </c>
      <c r="BC166" s="160">
        <v>198</v>
      </c>
      <c r="BD166" s="160">
        <v>923</v>
      </c>
      <c r="BE166" s="160">
        <v>53</v>
      </c>
      <c r="BF166" s="142">
        <v>160</v>
      </c>
      <c r="BG166" s="142">
        <v>0</v>
      </c>
      <c r="BH166" s="405">
        <v>277985</v>
      </c>
      <c r="BI166" s="410"/>
    </row>
    <row r="167" spans="1:61">
      <c r="A167" s="1"/>
      <c r="B167" s="1300"/>
      <c r="C167" s="256" t="s">
        <v>448</v>
      </c>
      <c r="D167" s="270">
        <v>62</v>
      </c>
      <c r="E167" s="227">
        <v>0</v>
      </c>
      <c r="F167" s="227">
        <v>546</v>
      </c>
      <c r="G167" s="227">
        <v>20</v>
      </c>
      <c r="H167" s="227">
        <v>20</v>
      </c>
      <c r="I167" s="227">
        <v>758</v>
      </c>
      <c r="J167" s="227">
        <v>0</v>
      </c>
      <c r="K167" s="227">
        <v>299</v>
      </c>
      <c r="L167" s="227">
        <v>249</v>
      </c>
      <c r="M167" s="865">
        <v>242</v>
      </c>
      <c r="N167" s="1300"/>
      <c r="O167" s="256" t="s">
        <v>448</v>
      </c>
      <c r="P167" s="270">
        <v>665</v>
      </c>
      <c r="Q167" s="227">
        <v>149</v>
      </c>
      <c r="R167" s="227">
        <v>525</v>
      </c>
      <c r="S167" s="227">
        <v>315</v>
      </c>
      <c r="T167" s="227">
        <v>472</v>
      </c>
      <c r="U167" s="227">
        <v>1649</v>
      </c>
      <c r="V167" s="227">
        <v>14392</v>
      </c>
      <c r="W167" s="227">
        <v>1581</v>
      </c>
      <c r="X167" s="227">
        <v>5</v>
      </c>
      <c r="Y167" s="865">
        <v>20</v>
      </c>
      <c r="Z167" s="1300"/>
      <c r="AA167" s="256" t="s">
        <v>448</v>
      </c>
      <c r="AB167" s="270">
        <v>3959</v>
      </c>
      <c r="AC167" s="227">
        <v>814</v>
      </c>
      <c r="AD167" s="227">
        <v>14090</v>
      </c>
      <c r="AE167" s="227">
        <v>487</v>
      </c>
      <c r="AF167" s="227">
        <v>3992</v>
      </c>
      <c r="AG167" s="227">
        <v>939</v>
      </c>
      <c r="AH167" s="227">
        <v>19251</v>
      </c>
      <c r="AI167" s="227">
        <v>8612</v>
      </c>
      <c r="AJ167" s="227">
        <v>642</v>
      </c>
      <c r="AK167" s="865">
        <v>980</v>
      </c>
      <c r="AL167" s="1300"/>
      <c r="AM167" s="256" t="s">
        <v>448</v>
      </c>
      <c r="AN167" s="270">
        <v>26</v>
      </c>
      <c r="AO167" s="227">
        <v>126</v>
      </c>
      <c r="AP167" s="227">
        <v>2301</v>
      </c>
      <c r="AQ167" s="227">
        <v>2159</v>
      </c>
      <c r="AR167" s="227">
        <v>471</v>
      </c>
      <c r="AS167" s="227">
        <v>1</v>
      </c>
      <c r="AT167" s="227">
        <v>113</v>
      </c>
      <c r="AU167" s="227">
        <v>739</v>
      </c>
      <c r="AV167" s="227">
        <v>270</v>
      </c>
      <c r="AW167" s="865">
        <v>955</v>
      </c>
      <c r="AX167" s="1300"/>
      <c r="AY167" s="256" t="s">
        <v>448</v>
      </c>
      <c r="AZ167" s="227">
        <v>125</v>
      </c>
      <c r="BA167" s="227">
        <v>627</v>
      </c>
      <c r="BB167" s="227">
        <v>114</v>
      </c>
      <c r="BC167" s="227">
        <v>150</v>
      </c>
      <c r="BD167" s="227">
        <v>208</v>
      </c>
      <c r="BE167" s="227">
        <v>0</v>
      </c>
      <c r="BF167" s="257">
        <v>0</v>
      </c>
      <c r="BG167" s="257">
        <v>0</v>
      </c>
      <c r="BH167" s="817">
        <v>84120</v>
      </c>
      <c r="BI167" s="410"/>
    </row>
    <row r="168" spans="1:61">
      <c r="A168" s="1"/>
      <c r="B168" s="1300"/>
      <c r="C168" s="256" t="s">
        <v>449</v>
      </c>
      <c r="D168" s="270">
        <v>529</v>
      </c>
      <c r="E168" s="227">
        <v>287</v>
      </c>
      <c r="F168" s="227">
        <v>264</v>
      </c>
      <c r="G168" s="227">
        <v>656</v>
      </c>
      <c r="H168" s="227">
        <v>53</v>
      </c>
      <c r="I168" s="227">
        <v>1651</v>
      </c>
      <c r="J168" s="227">
        <v>5864</v>
      </c>
      <c r="K168" s="227">
        <v>3806</v>
      </c>
      <c r="L168" s="227">
        <v>5649</v>
      </c>
      <c r="M168" s="865">
        <v>1357</v>
      </c>
      <c r="N168" s="1300"/>
      <c r="O168" s="256" t="s">
        <v>449</v>
      </c>
      <c r="P168" s="270">
        <v>4302</v>
      </c>
      <c r="Q168" s="227">
        <v>2712</v>
      </c>
      <c r="R168" s="227">
        <v>3343</v>
      </c>
      <c r="S168" s="227">
        <v>1603</v>
      </c>
      <c r="T168" s="227">
        <v>591</v>
      </c>
      <c r="U168" s="227">
        <v>194</v>
      </c>
      <c r="V168" s="227">
        <v>3274</v>
      </c>
      <c r="W168" s="227">
        <v>2121</v>
      </c>
      <c r="X168" s="227">
        <v>209</v>
      </c>
      <c r="Y168" s="865">
        <v>144</v>
      </c>
      <c r="Z168" s="1300"/>
      <c r="AA168" s="256" t="s">
        <v>449</v>
      </c>
      <c r="AB168" s="270">
        <v>2030</v>
      </c>
      <c r="AC168" s="227">
        <v>12534</v>
      </c>
      <c r="AD168" s="227">
        <v>11056</v>
      </c>
      <c r="AE168" s="227">
        <v>2010</v>
      </c>
      <c r="AF168" s="227">
        <v>2561</v>
      </c>
      <c r="AG168" s="227">
        <v>2085</v>
      </c>
      <c r="AH168" s="227">
        <v>14697</v>
      </c>
      <c r="AI168" s="227">
        <v>25346</v>
      </c>
      <c r="AJ168" s="227">
        <v>483</v>
      </c>
      <c r="AK168" s="865">
        <v>1757</v>
      </c>
      <c r="AL168" s="1300"/>
      <c r="AM168" s="256" t="s">
        <v>449</v>
      </c>
      <c r="AN168" s="270">
        <v>108</v>
      </c>
      <c r="AO168" s="227">
        <v>24</v>
      </c>
      <c r="AP168" s="227">
        <v>2434</v>
      </c>
      <c r="AQ168" s="227">
        <v>3728</v>
      </c>
      <c r="AR168" s="227">
        <v>284</v>
      </c>
      <c r="AS168" s="227">
        <v>2193</v>
      </c>
      <c r="AT168" s="227">
        <v>7407</v>
      </c>
      <c r="AU168" s="227">
        <v>4763</v>
      </c>
      <c r="AV168" s="227">
        <v>724</v>
      </c>
      <c r="AW168" s="865">
        <v>2351</v>
      </c>
      <c r="AX168" s="1300"/>
      <c r="AY168" s="256" t="s">
        <v>449</v>
      </c>
      <c r="AZ168" s="227">
        <v>235</v>
      </c>
      <c r="BA168" s="227">
        <v>119</v>
      </c>
      <c r="BB168" s="227">
        <v>68</v>
      </c>
      <c r="BC168" s="227">
        <v>176</v>
      </c>
      <c r="BD168" s="227">
        <v>730</v>
      </c>
      <c r="BE168" s="227">
        <v>8</v>
      </c>
      <c r="BF168" s="257">
        <v>113</v>
      </c>
      <c r="BG168" s="257">
        <v>0</v>
      </c>
      <c r="BH168" s="817">
        <v>138633</v>
      </c>
      <c r="BI168" s="410"/>
    </row>
    <row r="169" spans="1:61">
      <c r="A169" s="1"/>
      <c r="B169" s="1300"/>
      <c r="C169" s="256" t="s">
        <v>450</v>
      </c>
      <c r="D169" s="270">
        <v>117</v>
      </c>
      <c r="E169" s="227">
        <v>0</v>
      </c>
      <c r="F169" s="227">
        <v>0</v>
      </c>
      <c r="G169" s="227">
        <v>0</v>
      </c>
      <c r="H169" s="227">
        <v>0</v>
      </c>
      <c r="I169" s="227">
        <v>53</v>
      </c>
      <c r="J169" s="227">
        <v>21</v>
      </c>
      <c r="K169" s="227">
        <v>474</v>
      </c>
      <c r="L169" s="227">
        <v>34</v>
      </c>
      <c r="M169" s="865">
        <v>366</v>
      </c>
      <c r="N169" s="1300"/>
      <c r="O169" s="256" t="s">
        <v>450</v>
      </c>
      <c r="P169" s="270">
        <v>943</v>
      </c>
      <c r="Q169" s="227">
        <v>398</v>
      </c>
      <c r="R169" s="227">
        <v>3835</v>
      </c>
      <c r="S169" s="227">
        <v>3175</v>
      </c>
      <c r="T169" s="227">
        <v>191</v>
      </c>
      <c r="U169" s="227">
        <v>0</v>
      </c>
      <c r="V169" s="227">
        <v>0</v>
      </c>
      <c r="W169" s="227">
        <v>0</v>
      </c>
      <c r="X169" s="227">
        <v>21</v>
      </c>
      <c r="Y169" s="865">
        <v>105</v>
      </c>
      <c r="Z169" s="1300"/>
      <c r="AA169" s="256" t="s">
        <v>450</v>
      </c>
      <c r="AB169" s="270">
        <v>24</v>
      </c>
      <c r="AC169" s="227">
        <v>303</v>
      </c>
      <c r="AD169" s="227">
        <v>1218</v>
      </c>
      <c r="AE169" s="227">
        <v>107</v>
      </c>
      <c r="AF169" s="227">
        <v>25</v>
      </c>
      <c r="AG169" s="227">
        <v>20</v>
      </c>
      <c r="AH169" s="227">
        <v>609</v>
      </c>
      <c r="AI169" s="227">
        <v>1606</v>
      </c>
      <c r="AJ169" s="227">
        <v>0</v>
      </c>
      <c r="AK169" s="865">
        <v>0</v>
      </c>
      <c r="AL169" s="1300"/>
      <c r="AM169" s="256" t="s">
        <v>450</v>
      </c>
      <c r="AN169" s="270">
        <v>0</v>
      </c>
      <c r="AO169" s="227">
        <v>0</v>
      </c>
      <c r="AP169" s="227">
        <v>30</v>
      </c>
      <c r="AQ169" s="227">
        <v>194</v>
      </c>
      <c r="AR169" s="227">
        <v>0</v>
      </c>
      <c r="AS169" s="227">
        <v>0</v>
      </c>
      <c r="AT169" s="227">
        <v>0</v>
      </c>
      <c r="AU169" s="227">
        <v>0</v>
      </c>
      <c r="AV169" s="227">
        <v>0</v>
      </c>
      <c r="AW169" s="865">
        <v>155</v>
      </c>
      <c r="AX169" s="1300"/>
      <c r="AY169" s="256" t="s">
        <v>450</v>
      </c>
      <c r="AZ169" s="227">
        <v>2011</v>
      </c>
      <c r="BA169" s="227">
        <v>0</v>
      </c>
      <c r="BB169" s="227">
        <v>45</v>
      </c>
      <c r="BC169" s="227">
        <v>42</v>
      </c>
      <c r="BD169" s="227">
        <v>61</v>
      </c>
      <c r="BE169" s="227">
        <v>218</v>
      </c>
      <c r="BF169" s="257">
        <v>40</v>
      </c>
      <c r="BG169" s="257">
        <v>0</v>
      </c>
      <c r="BH169" s="817">
        <v>16441</v>
      </c>
      <c r="BI169" s="410"/>
    </row>
    <row r="170" spans="1:61">
      <c r="A170" s="1"/>
      <c r="B170" s="1300"/>
      <c r="C170" s="256" t="s">
        <v>451</v>
      </c>
      <c r="D170" s="270">
        <v>6730</v>
      </c>
      <c r="E170" s="227">
        <v>723</v>
      </c>
      <c r="F170" s="227">
        <v>311</v>
      </c>
      <c r="G170" s="227">
        <v>6921</v>
      </c>
      <c r="H170" s="227">
        <v>522</v>
      </c>
      <c r="I170" s="227">
        <v>1633</v>
      </c>
      <c r="J170" s="227">
        <v>1089</v>
      </c>
      <c r="K170" s="227">
        <v>11577</v>
      </c>
      <c r="L170" s="227">
        <v>5058</v>
      </c>
      <c r="M170" s="865">
        <v>16789</v>
      </c>
      <c r="N170" s="1300"/>
      <c r="O170" s="256" t="s">
        <v>451</v>
      </c>
      <c r="P170" s="270">
        <v>36715</v>
      </c>
      <c r="Q170" s="227">
        <v>45791</v>
      </c>
      <c r="R170" s="227">
        <v>85044</v>
      </c>
      <c r="S170" s="227">
        <v>118279</v>
      </c>
      <c r="T170" s="227">
        <v>14451</v>
      </c>
      <c r="U170" s="227">
        <v>1206</v>
      </c>
      <c r="V170" s="227">
        <v>576</v>
      </c>
      <c r="W170" s="227">
        <v>88</v>
      </c>
      <c r="X170" s="227">
        <v>3806</v>
      </c>
      <c r="Y170" s="865">
        <v>5246</v>
      </c>
      <c r="Z170" s="1300"/>
      <c r="AA170" s="256" t="s">
        <v>451</v>
      </c>
      <c r="AB170" s="270">
        <v>1964</v>
      </c>
      <c r="AC170" s="227">
        <v>24566</v>
      </c>
      <c r="AD170" s="227">
        <v>44852</v>
      </c>
      <c r="AE170" s="227">
        <v>4926</v>
      </c>
      <c r="AF170" s="227">
        <v>1689</v>
      </c>
      <c r="AG170" s="227">
        <v>1396</v>
      </c>
      <c r="AH170" s="227">
        <v>51538</v>
      </c>
      <c r="AI170" s="227">
        <v>65724</v>
      </c>
      <c r="AJ170" s="227">
        <v>903</v>
      </c>
      <c r="AK170" s="865">
        <v>963</v>
      </c>
      <c r="AL170" s="1300"/>
      <c r="AM170" s="256" t="s">
        <v>451</v>
      </c>
      <c r="AN170" s="270">
        <v>1233</v>
      </c>
      <c r="AO170" s="227">
        <v>118</v>
      </c>
      <c r="AP170" s="227">
        <v>5617</v>
      </c>
      <c r="AQ170" s="227">
        <v>5104</v>
      </c>
      <c r="AR170" s="227">
        <v>1516</v>
      </c>
      <c r="AS170" s="227">
        <v>1228</v>
      </c>
      <c r="AT170" s="227">
        <v>3685</v>
      </c>
      <c r="AU170" s="227">
        <v>1611</v>
      </c>
      <c r="AV170" s="227">
        <v>202</v>
      </c>
      <c r="AW170" s="865">
        <v>24015</v>
      </c>
      <c r="AX170" s="1300"/>
      <c r="AY170" s="256" t="s">
        <v>451</v>
      </c>
      <c r="AZ170" s="227">
        <v>2588</v>
      </c>
      <c r="BA170" s="227">
        <v>1358</v>
      </c>
      <c r="BB170" s="227">
        <v>711</v>
      </c>
      <c r="BC170" s="227">
        <v>1204</v>
      </c>
      <c r="BD170" s="227">
        <v>123</v>
      </c>
      <c r="BE170" s="227">
        <v>1498</v>
      </c>
      <c r="BF170" s="257">
        <v>2590</v>
      </c>
      <c r="BG170" s="257">
        <v>0</v>
      </c>
      <c r="BH170" s="817">
        <v>615477</v>
      </c>
      <c r="BI170" s="410"/>
    </row>
    <row r="171" spans="1:61">
      <c r="A171" s="1"/>
      <c r="B171" s="1300"/>
      <c r="C171" s="256" t="s">
        <v>452</v>
      </c>
      <c r="D171" s="270">
        <v>1145</v>
      </c>
      <c r="E171" s="227">
        <v>111</v>
      </c>
      <c r="F171" s="227">
        <v>554</v>
      </c>
      <c r="G171" s="227">
        <v>1354</v>
      </c>
      <c r="H171" s="227">
        <v>226</v>
      </c>
      <c r="I171" s="227">
        <v>64</v>
      </c>
      <c r="J171" s="227">
        <v>140</v>
      </c>
      <c r="K171" s="227">
        <v>540</v>
      </c>
      <c r="L171" s="227">
        <v>4770</v>
      </c>
      <c r="M171" s="865">
        <v>211</v>
      </c>
      <c r="N171" s="1300"/>
      <c r="O171" s="256" t="s">
        <v>452</v>
      </c>
      <c r="P171" s="270">
        <v>4739</v>
      </c>
      <c r="Q171" s="227">
        <v>7019</v>
      </c>
      <c r="R171" s="227">
        <v>27987</v>
      </c>
      <c r="S171" s="227">
        <v>32461</v>
      </c>
      <c r="T171" s="227">
        <v>153</v>
      </c>
      <c r="U171" s="227">
        <v>36</v>
      </c>
      <c r="V171" s="227">
        <v>134</v>
      </c>
      <c r="W171" s="227">
        <v>673</v>
      </c>
      <c r="X171" s="227">
        <v>2481</v>
      </c>
      <c r="Y171" s="865">
        <v>305</v>
      </c>
      <c r="Z171" s="1300"/>
      <c r="AA171" s="256" t="s">
        <v>452</v>
      </c>
      <c r="AB171" s="270">
        <v>224</v>
      </c>
      <c r="AC171" s="227">
        <v>1763</v>
      </c>
      <c r="AD171" s="227">
        <v>3549</v>
      </c>
      <c r="AE171" s="227">
        <v>96</v>
      </c>
      <c r="AF171" s="227">
        <v>2441</v>
      </c>
      <c r="AG171" s="227">
        <v>105</v>
      </c>
      <c r="AH171" s="227">
        <v>11597</v>
      </c>
      <c r="AI171" s="227">
        <v>10593</v>
      </c>
      <c r="AJ171" s="227">
        <v>226</v>
      </c>
      <c r="AK171" s="865">
        <v>139</v>
      </c>
      <c r="AL171" s="1300"/>
      <c r="AM171" s="256" t="s">
        <v>452</v>
      </c>
      <c r="AN171" s="270">
        <v>38</v>
      </c>
      <c r="AO171" s="227">
        <v>25</v>
      </c>
      <c r="AP171" s="227">
        <v>874</v>
      </c>
      <c r="AQ171" s="227">
        <v>330</v>
      </c>
      <c r="AR171" s="227">
        <v>519</v>
      </c>
      <c r="AS171" s="227">
        <v>39</v>
      </c>
      <c r="AT171" s="227">
        <v>20</v>
      </c>
      <c r="AU171" s="227">
        <v>260</v>
      </c>
      <c r="AV171" s="227">
        <v>25</v>
      </c>
      <c r="AW171" s="865">
        <v>1696</v>
      </c>
      <c r="AX171" s="1300"/>
      <c r="AY171" s="256" t="s">
        <v>452</v>
      </c>
      <c r="AZ171" s="227">
        <v>253</v>
      </c>
      <c r="BA171" s="227">
        <v>20</v>
      </c>
      <c r="BB171" s="227">
        <v>778</v>
      </c>
      <c r="BC171" s="227">
        <v>77</v>
      </c>
      <c r="BD171" s="227">
        <v>22</v>
      </c>
      <c r="BE171" s="227">
        <v>47</v>
      </c>
      <c r="BF171" s="257">
        <v>319</v>
      </c>
      <c r="BG171" s="257">
        <v>0</v>
      </c>
      <c r="BH171" s="817">
        <v>121178</v>
      </c>
      <c r="BI171" s="410"/>
    </row>
    <row r="172" spans="1:61">
      <c r="A172" s="1"/>
      <c r="B172" s="1300"/>
      <c r="C172" s="256" t="s">
        <v>453</v>
      </c>
      <c r="D172" s="270">
        <v>120</v>
      </c>
      <c r="E172" s="227">
        <v>0</v>
      </c>
      <c r="F172" s="227">
        <v>0</v>
      </c>
      <c r="G172" s="227">
        <v>465</v>
      </c>
      <c r="H172" s="227">
        <v>0</v>
      </c>
      <c r="I172" s="227">
        <v>0</v>
      </c>
      <c r="J172" s="227">
        <v>0</v>
      </c>
      <c r="K172" s="227">
        <v>67</v>
      </c>
      <c r="L172" s="227">
        <v>0</v>
      </c>
      <c r="M172" s="865">
        <v>1473</v>
      </c>
      <c r="N172" s="1300"/>
      <c r="O172" s="256" t="s">
        <v>453</v>
      </c>
      <c r="P172" s="270">
        <v>2171</v>
      </c>
      <c r="Q172" s="227">
        <v>3545</v>
      </c>
      <c r="R172" s="227">
        <v>12548</v>
      </c>
      <c r="S172" s="227">
        <v>5671</v>
      </c>
      <c r="T172" s="227">
        <v>33</v>
      </c>
      <c r="U172" s="227">
        <v>0</v>
      </c>
      <c r="V172" s="227">
        <v>0</v>
      </c>
      <c r="W172" s="227">
        <v>0</v>
      </c>
      <c r="X172" s="227">
        <v>0</v>
      </c>
      <c r="Y172" s="865">
        <v>97</v>
      </c>
      <c r="Z172" s="1300"/>
      <c r="AA172" s="256" t="s">
        <v>453</v>
      </c>
      <c r="AB172" s="270">
        <v>1545</v>
      </c>
      <c r="AC172" s="227">
        <v>416</v>
      </c>
      <c r="AD172" s="227">
        <v>1497</v>
      </c>
      <c r="AE172" s="227">
        <v>47</v>
      </c>
      <c r="AF172" s="227">
        <v>1359</v>
      </c>
      <c r="AG172" s="227">
        <v>47</v>
      </c>
      <c r="AH172" s="227">
        <v>883</v>
      </c>
      <c r="AI172" s="227">
        <v>5783</v>
      </c>
      <c r="AJ172" s="227">
        <v>0</v>
      </c>
      <c r="AK172" s="865">
        <v>695</v>
      </c>
      <c r="AL172" s="1300"/>
      <c r="AM172" s="256" t="s">
        <v>453</v>
      </c>
      <c r="AN172" s="270">
        <v>0</v>
      </c>
      <c r="AO172" s="227">
        <v>0</v>
      </c>
      <c r="AP172" s="227">
        <v>42</v>
      </c>
      <c r="AQ172" s="227">
        <v>0</v>
      </c>
      <c r="AR172" s="227">
        <v>0</v>
      </c>
      <c r="AS172" s="227">
        <v>0</v>
      </c>
      <c r="AT172" s="227">
        <v>0</v>
      </c>
      <c r="AU172" s="227">
        <v>0</v>
      </c>
      <c r="AV172" s="227">
        <v>0</v>
      </c>
      <c r="AW172" s="865">
        <v>730</v>
      </c>
      <c r="AX172" s="1300"/>
      <c r="AY172" s="256" t="s">
        <v>453</v>
      </c>
      <c r="AZ172" s="227">
        <v>92</v>
      </c>
      <c r="BA172" s="227">
        <v>0</v>
      </c>
      <c r="BB172" s="227">
        <v>0</v>
      </c>
      <c r="BC172" s="227">
        <v>0</v>
      </c>
      <c r="BD172" s="227">
        <v>0</v>
      </c>
      <c r="BE172" s="227">
        <v>0</v>
      </c>
      <c r="BF172" s="257">
        <v>200</v>
      </c>
      <c r="BG172" s="257">
        <v>0</v>
      </c>
      <c r="BH172" s="817">
        <v>39526</v>
      </c>
      <c r="BI172" s="410"/>
    </row>
    <row r="173" spans="1:61">
      <c r="A173" s="1"/>
      <c r="B173" s="1300"/>
      <c r="C173" s="256" t="s">
        <v>454</v>
      </c>
      <c r="D173" s="270">
        <v>0</v>
      </c>
      <c r="E173" s="227">
        <v>0</v>
      </c>
      <c r="F173" s="227">
        <v>0</v>
      </c>
      <c r="G173" s="227">
        <v>0</v>
      </c>
      <c r="H173" s="227">
        <v>0</v>
      </c>
      <c r="I173" s="227">
        <v>0</v>
      </c>
      <c r="J173" s="227">
        <v>0</v>
      </c>
      <c r="K173" s="227">
        <v>0</v>
      </c>
      <c r="L173" s="227">
        <v>0</v>
      </c>
      <c r="M173" s="865">
        <v>0</v>
      </c>
      <c r="N173" s="1300"/>
      <c r="O173" s="256" t="s">
        <v>454</v>
      </c>
      <c r="P173" s="270">
        <v>6</v>
      </c>
      <c r="Q173" s="227">
        <v>0</v>
      </c>
      <c r="R173" s="227">
        <v>5502</v>
      </c>
      <c r="S173" s="227">
        <v>0</v>
      </c>
      <c r="T173" s="227">
        <v>0</v>
      </c>
      <c r="U173" s="227">
        <v>0</v>
      </c>
      <c r="V173" s="227">
        <v>0</v>
      </c>
      <c r="W173" s="227">
        <v>0</v>
      </c>
      <c r="X173" s="227">
        <v>0</v>
      </c>
      <c r="Y173" s="865">
        <v>0</v>
      </c>
      <c r="Z173" s="1300"/>
      <c r="AA173" s="256" t="s">
        <v>454</v>
      </c>
      <c r="AB173" s="270">
        <v>0</v>
      </c>
      <c r="AC173" s="227">
        <v>0</v>
      </c>
      <c r="AD173" s="227">
        <v>241</v>
      </c>
      <c r="AE173" s="227">
        <v>0</v>
      </c>
      <c r="AF173" s="227">
        <v>0</v>
      </c>
      <c r="AG173" s="227">
        <v>0</v>
      </c>
      <c r="AH173" s="227">
        <v>0</v>
      </c>
      <c r="AI173" s="227">
        <v>3089</v>
      </c>
      <c r="AJ173" s="227">
        <v>0</v>
      </c>
      <c r="AK173" s="865">
        <v>0</v>
      </c>
      <c r="AL173" s="1300"/>
      <c r="AM173" s="256" t="s">
        <v>454</v>
      </c>
      <c r="AN173" s="270">
        <v>0</v>
      </c>
      <c r="AO173" s="227">
        <v>0</v>
      </c>
      <c r="AP173" s="227">
        <v>0</v>
      </c>
      <c r="AQ173" s="227">
        <v>0</v>
      </c>
      <c r="AR173" s="227">
        <v>0</v>
      </c>
      <c r="AS173" s="227">
        <v>0</v>
      </c>
      <c r="AT173" s="227">
        <v>0</v>
      </c>
      <c r="AU173" s="227">
        <v>0</v>
      </c>
      <c r="AV173" s="227">
        <v>0</v>
      </c>
      <c r="AW173" s="865">
        <v>10</v>
      </c>
      <c r="AX173" s="1300"/>
      <c r="AY173" s="256" t="s">
        <v>454</v>
      </c>
      <c r="AZ173" s="227">
        <v>0</v>
      </c>
      <c r="BA173" s="227">
        <v>0</v>
      </c>
      <c r="BB173" s="227">
        <v>40</v>
      </c>
      <c r="BC173" s="227">
        <v>0</v>
      </c>
      <c r="BD173" s="227">
        <v>0</v>
      </c>
      <c r="BE173" s="227">
        <v>0</v>
      </c>
      <c r="BF173" s="257">
        <v>0</v>
      </c>
      <c r="BG173" s="257">
        <v>0</v>
      </c>
      <c r="BH173" s="817">
        <v>8888</v>
      </c>
      <c r="BI173" s="410"/>
    </row>
    <row r="174" spans="1:61">
      <c r="A174" s="1"/>
      <c r="B174" s="1301"/>
      <c r="C174" s="230" t="s">
        <v>455</v>
      </c>
      <c r="D174" s="43">
        <v>434</v>
      </c>
      <c r="E174" s="222">
        <v>61</v>
      </c>
      <c r="F174" s="222">
        <v>20</v>
      </c>
      <c r="G174" s="222">
        <v>1999</v>
      </c>
      <c r="H174" s="222">
        <v>27</v>
      </c>
      <c r="I174" s="222">
        <v>15</v>
      </c>
      <c r="J174" s="222">
        <v>1167</v>
      </c>
      <c r="K174" s="222">
        <v>4903</v>
      </c>
      <c r="L174" s="222">
        <v>75</v>
      </c>
      <c r="M174" s="866">
        <v>3992</v>
      </c>
      <c r="N174" s="1301"/>
      <c r="O174" s="230" t="s">
        <v>455</v>
      </c>
      <c r="P174" s="43">
        <v>333</v>
      </c>
      <c r="Q174" s="222">
        <v>199</v>
      </c>
      <c r="R174" s="222">
        <v>3733</v>
      </c>
      <c r="S174" s="222">
        <v>3331</v>
      </c>
      <c r="T174" s="222">
        <v>56</v>
      </c>
      <c r="U174" s="222">
        <v>94</v>
      </c>
      <c r="V174" s="222">
        <v>0</v>
      </c>
      <c r="W174" s="222">
        <v>0</v>
      </c>
      <c r="X174" s="222">
        <v>1411</v>
      </c>
      <c r="Y174" s="866">
        <v>318</v>
      </c>
      <c r="Z174" s="1301"/>
      <c r="AA174" s="230" t="s">
        <v>455</v>
      </c>
      <c r="AB174" s="43">
        <v>12</v>
      </c>
      <c r="AC174" s="222">
        <v>640</v>
      </c>
      <c r="AD174" s="222">
        <v>1994</v>
      </c>
      <c r="AE174" s="222">
        <v>63</v>
      </c>
      <c r="AF174" s="222">
        <v>2207</v>
      </c>
      <c r="AG174" s="222">
        <v>2412</v>
      </c>
      <c r="AH174" s="222">
        <v>6380</v>
      </c>
      <c r="AI174" s="222">
        <v>1630</v>
      </c>
      <c r="AJ174" s="222">
        <v>59</v>
      </c>
      <c r="AK174" s="866">
        <v>120</v>
      </c>
      <c r="AL174" s="1301"/>
      <c r="AM174" s="230" t="s">
        <v>455</v>
      </c>
      <c r="AN174" s="43">
        <v>0</v>
      </c>
      <c r="AO174" s="222">
        <v>0</v>
      </c>
      <c r="AP174" s="222">
        <v>930</v>
      </c>
      <c r="AQ174" s="222">
        <v>19</v>
      </c>
      <c r="AR174" s="222">
        <v>65</v>
      </c>
      <c r="AS174" s="222">
        <v>28</v>
      </c>
      <c r="AT174" s="222">
        <v>22</v>
      </c>
      <c r="AU174" s="222">
        <v>1214</v>
      </c>
      <c r="AV174" s="222">
        <v>0</v>
      </c>
      <c r="AW174" s="866">
        <v>2755</v>
      </c>
      <c r="AX174" s="1301"/>
      <c r="AY174" s="230" t="s">
        <v>455</v>
      </c>
      <c r="AZ174" s="222">
        <v>20</v>
      </c>
      <c r="BA174" s="222">
        <v>50</v>
      </c>
      <c r="BB174" s="222">
        <v>540</v>
      </c>
      <c r="BC174" s="222">
        <v>890</v>
      </c>
      <c r="BD174" s="222">
        <v>0</v>
      </c>
      <c r="BE174" s="222">
        <v>92</v>
      </c>
      <c r="BF174" s="146">
        <v>425</v>
      </c>
      <c r="BG174" s="146">
        <v>0</v>
      </c>
      <c r="BH174" s="407">
        <v>44735</v>
      </c>
      <c r="BI174" s="410"/>
    </row>
    <row r="175" spans="1:61" ht="13.5" customHeight="1">
      <c r="A175" s="1"/>
      <c r="B175" s="1317" t="s">
        <v>456</v>
      </c>
      <c r="C175" s="260" t="s">
        <v>456</v>
      </c>
      <c r="D175" s="273">
        <v>44537</v>
      </c>
      <c r="E175" s="173">
        <v>2902</v>
      </c>
      <c r="F175" s="173">
        <v>12004</v>
      </c>
      <c r="G175" s="173">
        <v>22733</v>
      </c>
      <c r="H175" s="173">
        <v>4788</v>
      </c>
      <c r="I175" s="173">
        <v>4519</v>
      </c>
      <c r="J175" s="173">
        <v>15843</v>
      </c>
      <c r="K175" s="173">
        <v>104443</v>
      </c>
      <c r="L175" s="173">
        <v>49404</v>
      </c>
      <c r="M175" s="867">
        <v>97892</v>
      </c>
      <c r="N175" s="1317" t="s">
        <v>456</v>
      </c>
      <c r="O175" s="260" t="s">
        <v>456</v>
      </c>
      <c r="P175" s="273">
        <v>345522</v>
      </c>
      <c r="Q175" s="173">
        <v>269790</v>
      </c>
      <c r="R175" s="173">
        <v>136740</v>
      </c>
      <c r="S175" s="173">
        <v>214671</v>
      </c>
      <c r="T175" s="173">
        <v>55433</v>
      </c>
      <c r="U175" s="173">
        <v>7837</v>
      </c>
      <c r="V175" s="173">
        <v>19599</v>
      </c>
      <c r="W175" s="173">
        <v>11297</v>
      </c>
      <c r="X175" s="173">
        <v>6312</v>
      </c>
      <c r="Y175" s="867">
        <v>18123</v>
      </c>
      <c r="Z175" s="1317" t="s">
        <v>456</v>
      </c>
      <c r="AA175" s="260" t="s">
        <v>456</v>
      </c>
      <c r="AB175" s="273">
        <v>112970</v>
      </c>
      <c r="AC175" s="173">
        <v>123503</v>
      </c>
      <c r="AD175" s="173">
        <v>271121</v>
      </c>
      <c r="AE175" s="173">
        <v>60529</v>
      </c>
      <c r="AF175" s="173">
        <v>25081</v>
      </c>
      <c r="AG175" s="173">
        <v>32867</v>
      </c>
      <c r="AH175" s="173">
        <v>467595</v>
      </c>
      <c r="AI175" s="173">
        <v>181998</v>
      </c>
      <c r="AJ175" s="173">
        <v>30363</v>
      </c>
      <c r="AK175" s="867">
        <v>27805</v>
      </c>
      <c r="AL175" s="1317" t="s">
        <v>456</v>
      </c>
      <c r="AM175" s="260" t="s">
        <v>456</v>
      </c>
      <c r="AN175" s="273">
        <v>4252</v>
      </c>
      <c r="AO175" s="173">
        <v>778</v>
      </c>
      <c r="AP175" s="173">
        <v>37078</v>
      </c>
      <c r="AQ175" s="173">
        <v>74052</v>
      </c>
      <c r="AR175" s="173">
        <v>8753</v>
      </c>
      <c r="AS175" s="173">
        <v>4418</v>
      </c>
      <c r="AT175" s="173">
        <v>15045</v>
      </c>
      <c r="AU175" s="173">
        <v>10962</v>
      </c>
      <c r="AV175" s="173">
        <v>519</v>
      </c>
      <c r="AW175" s="867">
        <v>211885</v>
      </c>
      <c r="AX175" s="1317" t="s">
        <v>456</v>
      </c>
      <c r="AY175" s="260" t="s">
        <v>456</v>
      </c>
      <c r="AZ175" s="173">
        <v>15312</v>
      </c>
      <c r="BA175" s="173">
        <v>2276</v>
      </c>
      <c r="BB175" s="173">
        <v>7049</v>
      </c>
      <c r="BC175" s="173">
        <v>4815</v>
      </c>
      <c r="BD175" s="173">
        <v>1164</v>
      </c>
      <c r="BE175" s="173">
        <v>2029</v>
      </c>
      <c r="BF175" s="198">
        <v>8446</v>
      </c>
      <c r="BG175" s="198">
        <v>0</v>
      </c>
      <c r="BH175" s="868">
        <v>3187054</v>
      </c>
      <c r="BI175" s="410"/>
    </row>
    <row r="176" spans="1:61">
      <c r="A176" s="1"/>
      <c r="B176" s="1300"/>
      <c r="C176" s="254" t="s">
        <v>457</v>
      </c>
      <c r="D176" s="26">
        <v>445</v>
      </c>
      <c r="E176" s="160">
        <v>1</v>
      </c>
      <c r="F176" s="160">
        <v>66</v>
      </c>
      <c r="G176" s="160">
        <v>39</v>
      </c>
      <c r="H176" s="160">
        <v>0</v>
      </c>
      <c r="I176" s="160">
        <v>0</v>
      </c>
      <c r="J176" s="160">
        <v>58</v>
      </c>
      <c r="K176" s="160">
        <v>5700</v>
      </c>
      <c r="L176" s="160">
        <v>175</v>
      </c>
      <c r="M176" s="864">
        <v>216</v>
      </c>
      <c r="N176" s="1300"/>
      <c r="O176" s="254" t="s">
        <v>457</v>
      </c>
      <c r="P176" s="26">
        <v>10583</v>
      </c>
      <c r="Q176" s="160">
        <v>24159</v>
      </c>
      <c r="R176" s="160">
        <v>6518</v>
      </c>
      <c r="S176" s="160">
        <v>20071</v>
      </c>
      <c r="T176" s="160">
        <v>1150</v>
      </c>
      <c r="U176" s="160">
        <v>5</v>
      </c>
      <c r="V176" s="160">
        <v>56</v>
      </c>
      <c r="W176" s="160">
        <v>119</v>
      </c>
      <c r="X176" s="160">
        <v>59</v>
      </c>
      <c r="Y176" s="864">
        <v>1387</v>
      </c>
      <c r="Z176" s="1300"/>
      <c r="AA176" s="254" t="s">
        <v>457</v>
      </c>
      <c r="AB176" s="26">
        <v>168</v>
      </c>
      <c r="AC176" s="160">
        <v>2692</v>
      </c>
      <c r="AD176" s="160">
        <v>4837</v>
      </c>
      <c r="AE176" s="160">
        <v>240</v>
      </c>
      <c r="AF176" s="160">
        <v>146</v>
      </c>
      <c r="AG176" s="160">
        <v>353</v>
      </c>
      <c r="AH176" s="160">
        <v>17234</v>
      </c>
      <c r="AI176" s="160">
        <v>5906</v>
      </c>
      <c r="AJ176" s="160">
        <v>470</v>
      </c>
      <c r="AK176" s="864">
        <v>213</v>
      </c>
      <c r="AL176" s="1300"/>
      <c r="AM176" s="254" t="s">
        <v>457</v>
      </c>
      <c r="AN176" s="26">
        <v>6</v>
      </c>
      <c r="AO176" s="160">
        <v>0</v>
      </c>
      <c r="AP176" s="160">
        <v>1372</v>
      </c>
      <c r="AQ176" s="160">
        <v>1161</v>
      </c>
      <c r="AR176" s="160">
        <v>24</v>
      </c>
      <c r="AS176" s="160">
        <v>45</v>
      </c>
      <c r="AT176" s="160">
        <v>17</v>
      </c>
      <c r="AU176" s="160">
        <v>207</v>
      </c>
      <c r="AV176" s="160">
        <v>62</v>
      </c>
      <c r="AW176" s="864">
        <v>2372</v>
      </c>
      <c r="AX176" s="1300"/>
      <c r="AY176" s="254" t="s">
        <v>457</v>
      </c>
      <c r="AZ176" s="160">
        <v>120</v>
      </c>
      <c r="BA176" s="160">
        <v>0</v>
      </c>
      <c r="BB176" s="160">
        <v>0</v>
      </c>
      <c r="BC176" s="160">
        <v>201</v>
      </c>
      <c r="BD176" s="160">
        <v>32</v>
      </c>
      <c r="BE176" s="160">
        <v>0</v>
      </c>
      <c r="BF176" s="142">
        <v>36</v>
      </c>
      <c r="BG176" s="142">
        <v>0</v>
      </c>
      <c r="BH176" s="405">
        <v>108721</v>
      </c>
      <c r="BI176" s="410"/>
    </row>
    <row r="177" spans="1:61">
      <c r="A177" s="1"/>
      <c r="B177" s="1300"/>
      <c r="C177" s="256" t="s">
        <v>458</v>
      </c>
      <c r="D177" s="270">
        <v>11460</v>
      </c>
      <c r="E177" s="227">
        <v>110</v>
      </c>
      <c r="F177" s="227">
        <v>1756</v>
      </c>
      <c r="G177" s="227">
        <v>5944</v>
      </c>
      <c r="H177" s="227">
        <v>859</v>
      </c>
      <c r="I177" s="227">
        <v>1633</v>
      </c>
      <c r="J177" s="227">
        <v>7104</v>
      </c>
      <c r="K177" s="227">
        <v>50674</v>
      </c>
      <c r="L177" s="227">
        <v>15025</v>
      </c>
      <c r="M177" s="865">
        <v>34791</v>
      </c>
      <c r="N177" s="1300"/>
      <c r="O177" s="256" t="s">
        <v>458</v>
      </c>
      <c r="P177" s="270">
        <v>164148</v>
      </c>
      <c r="Q177" s="227">
        <v>145559</v>
      </c>
      <c r="R177" s="227">
        <v>41003</v>
      </c>
      <c r="S177" s="227">
        <v>74179</v>
      </c>
      <c r="T177" s="227">
        <v>16963</v>
      </c>
      <c r="U177" s="227">
        <v>3648</v>
      </c>
      <c r="V177" s="227">
        <v>9985</v>
      </c>
      <c r="W177" s="227">
        <v>5282</v>
      </c>
      <c r="X177" s="227">
        <v>1444</v>
      </c>
      <c r="Y177" s="865">
        <v>3518</v>
      </c>
      <c r="Z177" s="1300"/>
      <c r="AA177" s="256" t="s">
        <v>458</v>
      </c>
      <c r="AB177" s="270">
        <v>70738</v>
      </c>
      <c r="AC177" s="227">
        <v>24329</v>
      </c>
      <c r="AD177" s="227">
        <v>106483</v>
      </c>
      <c r="AE177" s="227">
        <v>22420</v>
      </c>
      <c r="AF177" s="227">
        <v>9844</v>
      </c>
      <c r="AG177" s="227">
        <v>18637</v>
      </c>
      <c r="AH177" s="227">
        <v>220389</v>
      </c>
      <c r="AI177" s="227">
        <v>91730</v>
      </c>
      <c r="AJ177" s="227">
        <v>9093</v>
      </c>
      <c r="AK177" s="865">
        <v>11743</v>
      </c>
      <c r="AL177" s="1300"/>
      <c r="AM177" s="256" t="s">
        <v>458</v>
      </c>
      <c r="AN177" s="270">
        <v>396</v>
      </c>
      <c r="AO177" s="227">
        <v>265</v>
      </c>
      <c r="AP177" s="227">
        <v>18871</v>
      </c>
      <c r="AQ177" s="227">
        <v>34727</v>
      </c>
      <c r="AR177" s="227">
        <v>1622</v>
      </c>
      <c r="AS177" s="227">
        <v>1532</v>
      </c>
      <c r="AT177" s="227">
        <v>5105</v>
      </c>
      <c r="AU177" s="227">
        <v>3697</v>
      </c>
      <c r="AV177" s="227">
        <v>121</v>
      </c>
      <c r="AW177" s="865">
        <v>60320</v>
      </c>
      <c r="AX177" s="1300"/>
      <c r="AY177" s="256" t="s">
        <v>458</v>
      </c>
      <c r="AZ177" s="227">
        <v>2698</v>
      </c>
      <c r="BA177" s="227">
        <v>1708</v>
      </c>
      <c r="BB177" s="227">
        <v>1915</v>
      </c>
      <c r="BC177" s="227">
        <v>965</v>
      </c>
      <c r="BD177" s="227">
        <v>230</v>
      </c>
      <c r="BE177" s="227">
        <v>317</v>
      </c>
      <c r="BF177" s="257">
        <v>990</v>
      </c>
      <c r="BG177" s="257">
        <v>0</v>
      </c>
      <c r="BH177" s="817">
        <v>1315970</v>
      </c>
      <c r="BI177" s="410"/>
    </row>
    <row r="178" spans="1:61">
      <c r="A178" s="1"/>
      <c r="B178" s="1300"/>
      <c r="C178" s="256" t="s">
        <v>459</v>
      </c>
      <c r="D178" s="270">
        <v>506</v>
      </c>
      <c r="E178" s="227">
        <v>28</v>
      </c>
      <c r="F178" s="227">
        <v>56</v>
      </c>
      <c r="G178" s="227">
        <v>276</v>
      </c>
      <c r="H178" s="227">
        <v>16</v>
      </c>
      <c r="I178" s="227">
        <v>62</v>
      </c>
      <c r="J178" s="227">
        <v>514</v>
      </c>
      <c r="K178" s="227">
        <v>4817</v>
      </c>
      <c r="L178" s="227">
        <v>2261</v>
      </c>
      <c r="M178" s="865">
        <v>2183</v>
      </c>
      <c r="N178" s="1300"/>
      <c r="O178" s="256" t="s">
        <v>459</v>
      </c>
      <c r="P178" s="270">
        <v>16583</v>
      </c>
      <c r="Q178" s="227">
        <v>15755</v>
      </c>
      <c r="R178" s="227">
        <v>15662</v>
      </c>
      <c r="S178" s="227">
        <v>7068</v>
      </c>
      <c r="T178" s="227">
        <v>1599</v>
      </c>
      <c r="U178" s="227">
        <v>636</v>
      </c>
      <c r="V178" s="227">
        <v>3417</v>
      </c>
      <c r="W178" s="227">
        <v>350</v>
      </c>
      <c r="X178" s="227">
        <v>221</v>
      </c>
      <c r="Y178" s="865">
        <v>1350</v>
      </c>
      <c r="Z178" s="1300"/>
      <c r="AA178" s="256" t="s">
        <v>459</v>
      </c>
      <c r="AB178" s="270">
        <v>2459</v>
      </c>
      <c r="AC178" s="227">
        <v>23802</v>
      </c>
      <c r="AD178" s="227">
        <v>14777</v>
      </c>
      <c r="AE178" s="227">
        <v>1328</v>
      </c>
      <c r="AF178" s="227">
        <v>274</v>
      </c>
      <c r="AG178" s="227">
        <v>4557</v>
      </c>
      <c r="AH178" s="227">
        <v>21947</v>
      </c>
      <c r="AI178" s="227">
        <v>3741</v>
      </c>
      <c r="AJ178" s="227">
        <v>1147</v>
      </c>
      <c r="AK178" s="865">
        <v>553</v>
      </c>
      <c r="AL178" s="1300"/>
      <c r="AM178" s="256" t="s">
        <v>459</v>
      </c>
      <c r="AN178" s="270">
        <v>77</v>
      </c>
      <c r="AO178" s="227">
        <v>68</v>
      </c>
      <c r="AP178" s="227">
        <v>827</v>
      </c>
      <c r="AQ178" s="227">
        <v>1536</v>
      </c>
      <c r="AR178" s="227">
        <v>226</v>
      </c>
      <c r="AS178" s="227">
        <v>302</v>
      </c>
      <c r="AT178" s="227">
        <v>178</v>
      </c>
      <c r="AU178" s="227">
        <v>770</v>
      </c>
      <c r="AV178" s="227">
        <v>18</v>
      </c>
      <c r="AW178" s="865">
        <v>2420</v>
      </c>
      <c r="AX178" s="1300"/>
      <c r="AY178" s="256" t="s">
        <v>459</v>
      </c>
      <c r="AZ178" s="227">
        <v>380</v>
      </c>
      <c r="BA178" s="227">
        <v>161</v>
      </c>
      <c r="BB178" s="227">
        <v>74</v>
      </c>
      <c r="BC178" s="227">
        <v>386</v>
      </c>
      <c r="BD178" s="227">
        <v>25</v>
      </c>
      <c r="BE178" s="227">
        <v>2</v>
      </c>
      <c r="BF178" s="257">
        <v>381</v>
      </c>
      <c r="BG178" s="257">
        <v>0</v>
      </c>
      <c r="BH178" s="817">
        <v>155776</v>
      </c>
      <c r="BI178" s="410"/>
    </row>
    <row r="179" spans="1:61">
      <c r="A179" s="1"/>
      <c r="B179" s="1300"/>
      <c r="C179" s="256" t="s">
        <v>460</v>
      </c>
      <c r="D179" s="270">
        <v>12558</v>
      </c>
      <c r="E179" s="227">
        <v>327</v>
      </c>
      <c r="F179" s="227">
        <v>967</v>
      </c>
      <c r="G179" s="227">
        <v>5962</v>
      </c>
      <c r="H179" s="227">
        <v>522</v>
      </c>
      <c r="I179" s="227">
        <v>398</v>
      </c>
      <c r="J179" s="227">
        <v>1927</v>
      </c>
      <c r="K179" s="227">
        <v>17253</v>
      </c>
      <c r="L179" s="227">
        <v>8703</v>
      </c>
      <c r="M179" s="865">
        <v>21423</v>
      </c>
      <c r="N179" s="1300"/>
      <c r="O179" s="256" t="s">
        <v>460</v>
      </c>
      <c r="P179" s="270">
        <v>106145</v>
      </c>
      <c r="Q179" s="227">
        <v>45900</v>
      </c>
      <c r="R179" s="227">
        <v>19797</v>
      </c>
      <c r="S179" s="227">
        <v>70490</v>
      </c>
      <c r="T179" s="227">
        <v>23275</v>
      </c>
      <c r="U179" s="227">
        <v>1143</v>
      </c>
      <c r="V179" s="227">
        <v>1680</v>
      </c>
      <c r="W179" s="227">
        <v>2282</v>
      </c>
      <c r="X179" s="227">
        <v>1954</v>
      </c>
      <c r="Y179" s="865">
        <v>2863</v>
      </c>
      <c r="Z179" s="1300"/>
      <c r="AA179" s="256" t="s">
        <v>460</v>
      </c>
      <c r="AB179" s="270">
        <v>21386</v>
      </c>
      <c r="AC179" s="227">
        <v>24993</v>
      </c>
      <c r="AD179" s="227">
        <v>61415</v>
      </c>
      <c r="AE179" s="227">
        <v>13509</v>
      </c>
      <c r="AF179" s="227">
        <v>8843</v>
      </c>
      <c r="AG179" s="227">
        <v>4958</v>
      </c>
      <c r="AH179" s="227">
        <v>97088</v>
      </c>
      <c r="AI179" s="227">
        <v>59641</v>
      </c>
      <c r="AJ179" s="227">
        <v>8083</v>
      </c>
      <c r="AK179" s="865">
        <v>11524</v>
      </c>
      <c r="AL179" s="1300"/>
      <c r="AM179" s="256" t="s">
        <v>460</v>
      </c>
      <c r="AN179" s="270">
        <v>599</v>
      </c>
      <c r="AO179" s="227">
        <v>42</v>
      </c>
      <c r="AP179" s="227">
        <v>3707</v>
      </c>
      <c r="AQ179" s="227">
        <v>15135</v>
      </c>
      <c r="AR179" s="227">
        <v>2797</v>
      </c>
      <c r="AS179" s="227">
        <v>819</v>
      </c>
      <c r="AT179" s="227">
        <v>1217</v>
      </c>
      <c r="AU179" s="227">
        <v>958</v>
      </c>
      <c r="AV179" s="227">
        <v>186</v>
      </c>
      <c r="AW179" s="865">
        <v>92239</v>
      </c>
      <c r="AX179" s="1300"/>
      <c r="AY179" s="256" t="s">
        <v>460</v>
      </c>
      <c r="AZ179" s="227">
        <v>7281</v>
      </c>
      <c r="BA179" s="227">
        <v>158</v>
      </c>
      <c r="BB179" s="227">
        <v>416</v>
      </c>
      <c r="BC179" s="227">
        <v>586</v>
      </c>
      <c r="BD179" s="227">
        <v>229</v>
      </c>
      <c r="BE179" s="227">
        <v>490</v>
      </c>
      <c r="BF179" s="257">
        <v>2684</v>
      </c>
      <c r="BG179" s="257">
        <v>0</v>
      </c>
      <c r="BH179" s="817">
        <v>786552</v>
      </c>
      <c r="BI179" s="410"/>
    </row>
    <row r="180" spans="1:61">
      <c r="A180" s="1"/>
      <c r="B180" s="1300"/>
      <c r="C180" s="256" t="s">
        <v>461</v>
      </c>
      <c r="D180" s="270">
        <v>2826</v>
      </c>
      <c r="E180" s="227">
        <v>392</v>
      </c>
      <c r="F180" s="227">
        <v>2603</v>
      </c>
      <c r="G180" s="227">
        <v>2229</v>
      </c>
      <c r="H180" s="227">
        <v>65</v>
      </c>
      <c r="I180" s="227">
        <v>957</v>
      </c>
      <c r="J180" s="227">
        <v>2263</v>
      </c>
      <c r="K180" s="227">
        <v>6135</v>
      </c>
      <c r="L180" s="227">
        <v>6490</v>
      </c>
      <c r="M180" s="865">
        <v>4884</v>
      </c>
      <c r="N180" s="1300"/>
      <c r="O180" s="256" t="s">
        <v>461</v>
      </c>
      <c r="P180" s="270">
        <v>20782</v>
      </c>
      <c r="Q180" s="227">
        <v>15610</v>
      </c>
      <c r="R180" s="227">
        <v>6631</v>
      </c>
      <c r="S180" s="227">
        <v>9485</v>
      </c>
      <c r="T180" s="227">
        <v>5335</v>
      </c>
      <c r="U180" s="227">
        <v>731</v>
      </c>
      <c r="V180" s="227">
        <v>2049</v>
      </c>
      <c r="W180" s="227">
        <v>677</v>
      </c>
      <c r="X180" s="227">
        <v>160</v>
      </c>
      <c r="Y180" s="865">
        <v>857</v>
      </c>
      <c r="Z180" s="1300"/>
      <c r="AA180" s="256" t="s">
        <v>461</v>
      </c>
      <c r="AB180" s="270">
        <v>4014</v>
      </c>
      <c r="AC180" s="227">
        <v>13918</v>
      </c>
      <c r="AD180" s="227">
        <v>16179</v>
      </c>
      <c r="AE180" s="227">
        <v>4717</v>
      </c>
      <c r="AF180" s="227">
        <v>1632</v>
      </c>
      <c r="AG180" s="227">
        <v>1217</v>
      </c>
      <c r="AH180" s="227">
        <v>29907</v>
      </c>
      <c r="AI180" s="227">
        <v>8543</v>
      </c>
      <c r="AJ180" s="227">
        <v>1121</v>
      </c>
      <c r="AK180" s="865">
        <v>2160</v>
      </c>
      <c r="AL180" s="1300"/>
      <c r="AM180" s="256" t="s">
        <v>461</v>
      </c>
      <c r="AN180" s="270">
        <v>358</v>
      </c>
      <c r="AO180" s="227">
        <v>3</v>
      </c>
      <c r="AP180" s="227">
        <v>2500</v>
      </c>
      <c r="AQ180" s="227">
        <v>4609</v>
      </c>
      <c r="AR180" s="227">
        <v>496</v>
      </c>
      <c r="AS180" s="227">
        <v>261</v>
      </c>
      <c r="AT180" s="227">
        <v>5232</v>
      </c>
      <c r="AU180" s="227">
        <v>3109</v>
      </c>
      <c r="AV180" s="227">
        <v>54</v>
      </c>
      <c r="AW180" s="865">
        <v>9659</v>
      </c>
      <c r="AX180" s="1300"/>
      <c r="AY180" s="256" t="s">
        <v>461</v>
      </c>
      <c r="AZ180" s="227">
        <v>2410</v>
      </c>
      <c r="BA180" s="227">
        <v>34</v>
      </c>
      <c r="BB180" s="227">
        <v>1979</v>
      </c>
      <c r="BC180" s="227">
        <v>1404</v>
      </c>
      <c r="BD180" s="227">
        <v>168</v>
      </c>
      <c r="BE180" s="227">
        <v>70</v>
      </c>
      <c r="BF180" s="257">
        <v>2757</v>
      </c>
      <c r="BG180" s="257">
        <v>0</v>
      </c>
      <c r="BH180" s="817">
        <v>209672</v>
      </c>
      <c r="BI180" s="410"/>
    </row>
    <row r="181" spans="1:61">
      <c r="A181" s="1"/>
      <c r="B181" s="1300"/>
      <c r="C181" s="256" t="s">
        <v>462</v>
      </c>
      <c r="D181" s="270">
        <v>2640</v>
      </c>
      <c r="E181" s="227">
        <v>13</v>
      </c>
      <c r="F181" s="227">
        <v>1701</v>
      </c>
      <c r="G181" s="227">
        <v>1340</v>
      </c>
      <c r="H181" s="227">
        <v>18</v>
      </c>
      <c r="I181" s="227">
        <v>1</v>
      </c>
      <c r="J181" s="227">
        <v>549</v>
      </c>
      <c r="K181" s="227">
        <v>1443</v>
      </c>
      <c r="L181" s="227">
        <v>1533</v>
      </c>
      <c r="M181" s="865">
        <v>21000</v>
      </c>
      <c r="N181" s="1300"/>
      <c r="O181" s="256" t="s">
        <v>462</v>
      </c>
      <c r="P181" s="270">
        <v>11796</v>
      </c>
      <c r="Q181" s="227">
        <v>2224</v>
      </c>
      <c r="R181" s="227">
        <v>2520</v>
      </c>
      <c r="S181" s="227">
        <v>2560</v>
      </c>
      <c r="T181" s="227">
        <v>745</v>
      </c>
      <c r="U181" s="227">
        <v>188</v>
      </c>
      <c r="V181" s="227">
        <v>919</v>
      </c>
      <c r="W181" s="227">
        <v>4</v>
      </c>
      <c r="X181" s="227">
        <v>31</v>
      </c>
      <c r="Y181" s="865">
        <v>810</v>
      </c>
      <c r="Z181" s="1300"/>
      <c r="AA181" s="256" t="s">
        <v>462</v>
      </c>
      <c r="AB181" s="270">
        <v>2672</v>
      </c>
      <c r="AC181" s="227">
        <v>4027</v>
      </c>
      <c r="AD181" s="227">
        <v>15772</v>
      </c>
      <c r="AE181" s="227">
        <v>13695</v>
      </c>
      <c r="AF181" s="227">
        <v>919</v>
      </c>
      <c r="AG181" s="227">
        <v>408</v>
      </c>
      <c r="AH181" s="227">
        <v>9892</v>
      </c>
      <c r="AI181" s="227">
        <v>4676</v>
      </c>
      <c r="AJ181" s="227">
        <v>1221</v>
      </c>
      <c r="AK181" s="865">
        <v>135</v>
      </c>
      <c r="AL181" s="1300"/>
      <c r="AM181" s="256" t="s">
        <v>462</v>
      </c>
      <c r="AN181" s="270">
        <v>43</v>
      </c>
      <c r="AO181" s="227">
        <v>78</v>
      </c>
      <c r="AP181" s="227">
        <v>6005</v>
      </c>
      <c r="AQ181" s="227">
        <v>4341</v>
      </c>
      <c r="AR181" s="227">
        <v>331</v>
      </c>
      <c r="AS181" s="227">
        <v>67</v>
      </c>
      <c r="AT181" s="227">
        <v>236</v>
      </c>
      <c r="AU181" s="227">
        <v>153</v>
      </c>
      <c r="AV181" s="227">
        <v>40</v>
      </c>
      <c r="AW181" s="865">
        <v>11280</v>
      </c>
      <c r="AX181" s="1300"/>
      <c r="AY181" s="256" t="s">
        <v>462</v>
      </c>
      <c r="AZ181" s="227">
        <v>423</v>
      </c>
      <c r="BA181" s="227">
        <v>97</v>
      </c>
      <c r="BB181" s="227">
        <v>298</v>
      </c>
      <c r="BC181" s="227">
        <v>570</v>
      </c>
      <c r="BD181" s="227">
        <v>175</v>
      </c>
      <c r="BE181" s="227">
        <v>306</v>
      </c>
      <c r="BF181" s="257">
        <v>373</v>
      </c>
      <c r="BG181" s="257">
        <v>0</v>
      </c>
      <c r="BH181" s="817">
        <v>130268</v>
      </c>
      <c r="BI181" s="410"/>
    </row>
    <row r="182" spans="1:61">
      <c r="A182" s="1"/>
      <c r="B182" s="1300"/>
      <c r="C182" s="256" t="s">
        <v>463</v>
      </c>
      <c r="D182" s="270">
        <v>13609</v>
      </c>
      <c r="E182" s="227">
        <v>1997</v>
      </c>
      <c r="F182" s="227">
        <v>4794</v>
      </c>
      <c r="G182" s="227">
        <v>6820</v>
      </c>
      <c r="H182" s="227">
        <v>3088</v>
      </c>
      <c r="I182" s="227">
        <v>893</v>
      </c>
      <c r="J182" s="227">
        <v>3305</v>
      </c>
      <c r="K182" s="227">
        <v>16176</v>
      </c>
      <c r="L182" s="227">
        <v>13782</v>
      </c>
      <c r="M182" s="865">
        <v>9785</v>
      </c>
      <c r="N182" s="1300"/>
      <c r="O182" s="256" t="s">
        <v>463</v>
      </c>
      <c r="P182" s="270">
        <v>10907</v>
      </c>
      <c r="Q182" s="227">
        <v>16057</v>
      </c>
      <c r="R182" s="227">
        <v>41658</v>
      </c>
      <c r="S182" s="227">
        <v>27487</v>
      </c>
      <c r="T182" s="227">
        <v>5636</v>
      </c>
      <c r="U182" s="227">
        <v>1343</v>
      </c>
      <c r="V182" s="227">
        <v>1056</v>
      </c>
      <c r="W182" s="227">
        <v>1675</v>
      </c>
      <c r="X182" s="227">
        <v>2162</v>
      </c>
      <c r="Y182" s="865">
        <v>6816</v>
      </c>
      <c r="Z182" s="1300"/>
      <c r="AA182" s="256" t="s">
        <v>463</v>
      </c>
      <c r="AB182" s="270">
        <v>10586</v>
      </c>
      <c r="AC182" s="227">
        <v>28680</v>
      </c>
      <c r="AD182" s="227">
        <v>45895</v>
      </c>
      <c r="AE182" s="227">
        <v>3883</v>
      </c>
      <c r="AF182" s="227">
        <v>2979</v>
      </c>
      <c r="AG182" s="227">
        <v>2615</v>
      </c>
      <c r="AH182" s="227">
        <v>63145</v>
      </c>
      <c r="AI182" s="227">
        <v>4679</v>
      </c>
      <c r="AJ182" s="227">
        <v>8382</v>
      </c>
      <c r="AK182" s="865">
        <v>1329</v>
      </c>
      <c r="AL182" s="1300"/>
      <c r="AM182" s="256" t="s">
        <v>463</v>
      </c>
      <c r="AN182" s="270">
        <v>2424</v>
      </c>
      <c r="AO182" s="227">
        <v>322</v>
      </c>
      <c r="AP182" s="227">
        <v>3576</v>
      </c>
      <c r="AQ182" s="227">
        <v>11732</v>
      </c>
      <c r="AR182" s="227">
        <v>3084</v>
      </c>
      <c r="AS182" s="227">
        <v>1342</v>
      </c>
      <c r="AT182" s="227">
        <v>3048</v>
      </c>
      <c r="AU182" s="227">
        <v>1649</v>
      </c>
      <c r="AV182" s="227">
        <v>15</v>
      </c>
      <c r="AW182" s="865">
        <v>29694</v>
      </c>
      <c r="AX182" s="1300"/>
      <c r="AY182" s="256" t="s">
        <v>463</v>
      </c>
      <c r="AZ182" s="227">
        <v>1970</v>
      </c>
      <c r="BA182" s="227">
        <v>83</v>
      </c>
      <c r="BB182" s="227">
        <v>2071</v>
      </c>
      <c r="BC182" s="227">
        <v>517</v>
      </c>
      <c r="BD182" s="227">
        <v>275</v>
      </c>
      <c r="BE182" s="227">
        <v>812</v>
      </c>
      <c r="BF182" s="257">
        <v>1215</v>
      </c>
      <c r="BG182" s="257">
        <v>0</v>
      </c>
      <c r="BH182" s="817">
        <v>425048</v>
      </c>
      <c r="BI182" s="410"/>
    </row>
    <row r="183" spans="1:61">
      <c r="A183" s="1"/>
      <c r="B183" s="1301"/>
      <c r="C183" s="230" t="s">
        <v>464</v>
      </c>
      <c r="D183" s="43">
        <v>493</v>
      </c>
      <c r="E183" s="222">
        <v>34</v>
      </c>
      <c r="F183" s="222">
        <v>61</v>
      </c>
      <c r="G183" s="222">
        <v>123</v>
      </c>
      <c r="H183" s="222">
        <v>220</v>
      </c>
      <c r="I183" s="222">
        <v>575</v>
      </c>
      <c r="J183" s="222">
        <v>123</v>
      </c>
      <c r="K183" s="222">
        <v>2245</v>
      </c>
      <c r="L183" s="222">
        <v>1435</v>
      </c>
      <c r="M183" s="866">
        <v>3610</v>
      </c>
      <c r="N183" s="1301"/>
      <c r="O183" s="230" t="s">
        <v>464</v>
      </c>
      <c r="P183" s="43">
        <v>4578</v>
      </c>
      <c r="Q183" s="222">
        <v>4526</v>
      </c>
      <c r="R183" s="222">
        <v>2951</v>
      </c>
      <c r="S183" s="222">
        <v>3331</v>
      </c>
      <c r="T183" s="222">
        <v>730</v>
      </c>
      <c r="U183" s="222">
        <v>143</v>
      </c>
      <c r="V183" s="222">
        <v>437</v>
      </c>
      <c r="W183" s="222">
        <v>908</v>
      </c>
      <c r="X183" s="222">
        <v>281</v>
      </c>
      <c r="Y183" s="866">
        <v>522</v>
      </c>
      <c r="Z183" s="1301"/>
      <c r="AA183" s="230" t="s">
        <v>464</v>
      </c>
      <c r="AB183" s="43">
        <v>947</v>
      </c>
      <c r="AC183" s="222">
        <v>1062</v>
      </c>
      <c r="AD183" s="222">
        <v>5763</v>
      </c>
      <c r="AE183" s="222">
        <v>737</v>
      </c>
      <c r="AF183" s="222">
        <v>444</v>
      </c>
      <c r="AG183" s="222">
        <v>122</v>
      </c>
      <c r="AH183" s="222">
        <v>7993</v>
      </c>
      <c r="AI183" s="222">
        <v>3082</v>
      </c>
      <c r="AJ183" s="222">
        <v>846</v>
      </c>
      <c r="AK183" s="866">
        <v>148</v>
      </c>
      <c r="AL183" s="1301"/>
      <c r="AM183" s="230" t="s">
        <v>464</v>
      </c>
      <c r="AN183" s="43">
        <v>349</v>
      </c>
      <c r="AO183" s="222">
        <v>0</v>
      </c>
      <c r="AP183" s="222">
        <v>220</v>
      </c>
      <c r="AQ183" s="222">
        <v>811</v>
      </c>
      <c r="AR183" s="222">
        <v>173</v>
      </c>
      <c r="AS183" s="222">
        <v>50</v>
      </c>
      <c r="AT183" s="222">
        <v>12</v>
      </c>
      <c r="AU183" s="222">
        <v>419</v>
      </c>
      <c r="AV183" s="222">
        <v>23</v>
      </c>
      <c r="AW183" s="866">
        <v>3901</v>
      </c>
      <c r="AX183" s="1301"/>
      <c r="AY183" s="230" t="s">
        <v>464</v>
      </c>
      <c r="AZ183" s="222">
        <v>30</v>
      </c>
      <c r="BA183" s="222">
        <v>35</v>
      </c>
      <c r="BB183" s="222">
        <v>296</v>
      </c>
      <c r="BC183" s="222">
        <v>186</v>
      </c>
      <c r="BD183" s="222">
        <v>30</v>
      </c>
      <c r="BE183" s="222">
        <v>32</v>
      </c>
      <c r="BF183" s="146">
        <v>10</v>
      </c>
      <c r="BG183" s="146">
        <v>0</v>
      </c>
      <c r="BH183" s="407">
        <v>55047</v>
      </c>
      <c r="BI183" s="410"/>
    </row>
    <row r="184" spans="1:61" ht="13.5" customHeight="1">
      <c r="A184" s="1"/>
      <c r="B184" s="1317" t="s">
        <v>465</v>
      </c>
      <c r="C184" s="260" t="s">
        <v>465</v>
      </c>
      <c r="D184" s="273">
        <v>38077</v>
      </c>
      <c r="E184" s="173">
        <v>8035</v>
      </c>
      <c r="F184" s="173">
        <v>5964</v>
      </c>
      <c r="G184" s="173">
        <v>9169</v>
      </c>
      <c r="H184" s="173">
        <v>2770</v>
      </c>
      <c r="I184" s="173">
        <v>780</v>
      </c>
      <c r="J184" s="173">
        <v>7109</v>
      </c>
      <c r="K184" s="173">
        <v>48658</v>
      </c>
      <c r="L184" s="173">
        <v>28664</v>
      </c>
      <c r="M184" s="867">
        <v>30780</v>
      </c>
      <c r="N184" s="1317" t="s">
        <v>465</v>
      </c>
      <c r="O184" s="260" t="s">
        <v>465</v>
      </c>
      <c r="P184" s="273">
        <v>39853</v>
      </c>
      <c r="Q184" s="173">
        <v>28333</v>
      </c>
      <c r="R184" s="173">
        <v>44191</v>
      </c>
      <c r="S184" s="173">
        <v>62681</v>
      </c>
      <c r="T184" s="173">
        <v>7345</v>
      </c>
      <c r="U184" s="173">
        <v>3534</v>
      </c>
      <c r="V184" s="173">
        <v>2647</v>
      </c>
      <c r="W184" s="173">
        <v>897</v>
      </c>
      <c r="X184" s="173">
        <v>2762</v>
      </c>
      <c r="Y184" s="867">
        <v>19823</v>
      </c>
      <c r="Z184" s="1317" t="s">
        <v>465</v>
      </c>
      <c r="AA184" s="260" t="s">
        <v>465</v>
      </c>
      <c r="AB184" s="273">
        <v>13745</v>
      </c>
      <c r="AC184" s="173">
        <v>28377</v>
      </c>
      <c r="AD184" s="173">
        <v>81419</v>
      </c>
      <c r="AE184" s="173">
        <v>11315</v>
      </c>
      <c r="AF184" s="173">
        <v>8665</v>
      </c>
      <c r="AG184" s="173">
        <v>3689</v>
      </c>
      <c r="AH184" s="173">
        <v>45494</v>
      </c>
      <c r="AI184" s="173">
        <v>39632</v>
      </c>
      <c r="AJ184" s="173">
        <v>3420</v>
      </c>
      <c r="AK184" s="867">
        <v>1976</v>
      </c>
      <c r="AL184" s="1317" t="s">
        <v>465</v>
      </c>
      <c r="AM184" s="260" t="s">
        <v>465</v>
      </c>
      <c r="AN184" s="273">
        <v>1593</v>
      </c>
      <c r="AO184" s="173">
        <v>1297</v>
      </c>
      <c r="AP184" s="173">
        <v>18614</v>
      </c>
      <c r="AQ184" s="173">
        <v>18483</v>
      </c>
      <c r="AR184" s="173">
        <v>8196</v>
      </c>
      <c r="AS184" s="173">
        <v>1832</v>
      </c>
      <c r="AT184" s="173">
        <v>5821</v>
      </c>
      <c r="AU184" s="173">
        <v>7251</v>
      </c>
      <c r="AV184" s="173">
        <v>855</v>
      </c>
      <c r="AW184" s="867">
        <v>55251</v>
      </c>
      <c r="AX184" s="1317" t="s">
        <v>465</v>
      </c>
      <c r="AY184" s="260" t="s">
        <v>465</v>
      </c>
      <c r="AZ184" s="173">
        <v>6928</v>
      </c>
      <c r="BA184" s="173">
        <v>1604</v>
      </c>
      <c r="BB184" s="173">
        <v>8407</v>
      </c>
      <c r="BC184" s="173">
        <v>7404</v>
      </c>
      <c r="BD184" s="173">
        <v>8623</v>
      </c>
      <c r="BE184" s="173">
        <v>19224</v>
      </c>
      <c r="BF184" s="198">
        <v>5555</v>
      </c>
      <c r="BG184" s="198">
        <v>586</v>
      </c>
      <c r="BH184" s="868">
        <v>807328</v>
      </c>
      <c r="BI184" s="410"/>
    </row>
    <row r="185" spans="1:61">
      <c r="A185" s="1"/>
      <c r="B185" s="1300"/>
      <c r="C185" s="218" t="s">
        <v>466</v>
      </c>
      <c r="D185" s="26">
        <v>296</v>
      </c>
      <c r="E185" s="160">
        <v>0</v>
      </c>
      <c r="F185" s="160">
        <v>65</v>
      </c>
      <c r="G185" s="160">
        <v>0</v>
      </c>
      <c r="H185" s="160">
        <v>1621</v>
      </c>
      <c r="I185" s="160">
        <v>60</v>
      </c>
      <c r="J185" s="160">
        <v>1981</v>
      </c>
      <c r="K185" s="160">
        <v>4198</v>
      </c>
      <c r="L185" s="160">
        <v>433</v>
      </c>
      <c r="M185" s="864">
        <v>381</v>
      </c>
      <c r="N185" s="1300"/>
      <c r="O185" s="218" t="s">
        <v>466</v>
      </c>
      <c r="P185" s="26">
        <v>1832</v>
      </c>
      <c r="Q185" s="160">
        <v>2157</v>
      </c>
      <c r="R185" s="160">
        <v>3397</v>
      </c>
      <c r="S185" s="160">
        <v>8475</v>
      </c>
      <c r="T185" s="160">
        <v>42</v>
      </c>
      <c r="U185" s="160">
        <v>1711</v>
      </c>
      <c r="V185" s="160">
        <v>260</v>
      </c>
      <c r="W185" s="160">
        <v>96</v>
      </c>
      <c r="X185" s="160">
        <v>0</v>
      </c>
      <c r="Y185" s="864">
        <v>40</v>
      </c>
      <c r="Z185" s="1300"/>
      <c r="AA185" s="218" t="s">
        <v>466</v>
      </c>
      <c r="AB185" s="26">
        <v>54</v>
      </c>
      <c r="AC185" s="160">
        <v>1247</v>
      </c>
      <c r="AD185" s="160">
        <v>3395</v>
      </c>
      <c r="AE185" s="160">
        <v>376</v>
      </c>
      <c r="AF185" s="160">
        <v>228</v>
      </c>
      <c r="AG185" s="160">
        <v>712</v>
      </c>
      <c r="AH185" s="160">
        <v>2920</v>
      </c>
      <c r="AI185" s="160">
        <v>1579</v>
      </c>
      <c r="AJ185" s="160">
        <v>0</v>
      </c>
      <c r="AK185" s="864">
        <v>0</v>
      </c>
      <c r="AL185" s="1300"/>
      <c r="AM185" s="218" t="s">
        <v>466</v>
      </c>
      <c r="AN185" s="26">
        <v>0</v>
      </c>
      <c r="AO185" s="160">
        <v>406</v>
      </c>
      <c r="AP185" s="160">
        <v>1610</v>
      </c>
      <c r="AQ185" s="160">
        <v>54</v>
      </c>
      <c r="AR185" s="160">
        <v>3515</v>
      </c>
      <c r="AS185" s="160">
        <v>0</v>
      </c>
      <c r="AT185" s="160">
        <v>2971</v>
      </c>
      <c r="AU185" s="160">
        <v>3702</v>
      </c>
      <c r="AV185" s="160">
        <v>0</v>
      </c>
      <c r="AW185" s="864">
        <v>4144</v>
      </c>
      <c r="AX185" s="1300"/>
      <c r="AY185" s="218" t="s">
        <v>466</v>
      </c>
      <c r="AZ185" s="160">
        <v>0</v>
      </c>
      <c r="BA185" s="160">
        <v>25</v>
      </c>
      <c r="BB185" s="160">
        <v>158</v>
      </c>
      <c r="BC185" s="160">
        <v>3620</v>
      </c>
      <c r="BD185" s="160">
        <v>0</v>
      </c>
      <c r="BE185" s="160">
        <v>237</v>
      </c>
      <c r="BF185" s="142">
        <v>0</v>
      </c>
      <c r="BG185" s="142">
        <v>0</v>
      </c>
      <c r="BH185" s="405">
        <v>57998</v>
      </c>
      <c r="BI185" s="410"/>
    </row>
    <row r="186" spans="1:61">
      <c r="A186" s="1"/>
      <c r="B186" s="1300"/>
      <c r="C186" s="213" t="s">
        <v>467</v>
      </c>
      <c r="D186" s="270">
        <v>61</v>
      </c>
      <c r="E186" s="227">
        <v>0</v>
      </c>
      <c r="F186" s="227">
        <v>96</v>
      </c>
      <c r="G186" s="227">
        <v>0</v>
      </c>
      <c r="H186" s="227">
        <v>153</v>
      </c>
      <c r="I186" s="227">
        <v>37</v>
      </c>
      <c r="J186" s="227">
        <v>0</v>
      </c>
      <c r="K186" s="227">
        <v>509</v>
      </c>
      <c r="L186" s="227">
        <v>0</v>
      </c>
      <c r="M186" s="865">
        <v>0</v>
      </c>
      <c r="N186" s="1300"/>
      <c r="O186" s="213" t="s">
        <v>467</v>
      </c>
      <c r="P186" s="270">
        <v>3059</v>
      </c>
      <c r="Q186" s="227">
        <v>421</v>
      </c>
      <c r="R186" s="227">
        <v>3093</v>
      </c>
      <c r="S186" s="227">
        <v>201</v>
      </c>
      <c r="T186" s="227">
        <v>27</v>
      </c>
      <c r="U186" s="227">
        <v>0</v>
      </c>
      <c r="V186" s="227">
        <v>0</v>
      </c>
      <c r="W186" s="227">
        <v>0</v>
      </c>
      <c r="X186" s="227">
        <v>0</v>
      </c>
      <c r="Y186" s="865">
        <v>0</v>
      </c>
      <c r="Z186" s="1300"/>
      <c r="AA186" s="213" t="s">
        <v>467</v>
      </c>
      <c r="AB186" s="270">
        <v>459</v>
      </c>
      <c r="AC186" s="227">
        <v>1073</v>
      </c>
      <c r="AD186" s="227">
        <v>1126</v>
      </c>
      <c r="AE186" s="227">
        <v>15</v>
      </c>
      <c r="AF186" s="227">
        <v>0</v>
      </c>
      <c r="AG186" s="227">
        <v>5</v>
      </c>
      <c r="AH186" s="227">
        <v>2629</v>
      </c>
      <c r="AI186" s="227">
        <v>972</v>
      </c>
      <c r="AJ186" s="227">
        <v>60</v>
      </c>
      <c r="AK186" s="865">
        <v>186</v>
      </c>
      <c r="AL186" s="1300"/>
      <c r="AM186" s="213" t="s">
        <v>467</v>
      </c>
      <c r="AN186" s="270">
        <v>0</v>
      </c>
      <c r="AO186" s="227">
        <v>0</v>
      </c>
      <c r="AP186" s="227">
        <v>563</v>
      </c>
      <c r="AQ186" s="227">
        <v>1030</v>
      </c>
      <c r="AR186" s="227">
        <v>1848</v>
      </c>
      <c r="AS186" s="227">
        <v>0</v>
      </c>
      <c r="AT186" s="227">
        <v>0</v>
      </c>
      <c r="AU186" s="227">
        <v>784</v>
      </c>
      <c r="AV186" s="227">
        <v>568</v>
      </c>
      <c r="AW186" s="865">
        <v>95</v>
      </c>
      <c r="AX186" s="1300"/>
      <c r="AY186" s="213" t="s">
        <v>467</v>
      </c>
      <c r="AZ186" s="227">
        <v>149</v>
      </c>
      <c r="BA186" s="227">
        <v>0</v>
      </c>
      <c r="BB186" s="227">
        <v>25</v>
      </c>
      <c r="BC186" s="227">
        <v>10</v>
      </c>
      <c r="BD186" s="227">
        <v>0</v>
      </c>
      <c r="BE186" s="227">
        <v>108</v>
      </c>
      <c r="BF186" s="257">
        <v>0</v>
      </c>
      <c r="BG186" s="257">
        <v>0</v>
      </c>
      <c r="BH186" s="817">
        <v>19362</v>
      </c>
      <c r="BI186" s="410"/>
    </row>
    <row r="187" spans="1:61">
      <c r="A187" s="1"/>
      <c r="B187" s="1300"/>
      <c r="C187" s="213" t="s">
        <v>468</v>
      </c>
      <c r="D187" s="270">
        <v>34515</v>
      </c>
      <c r="E187" s="227">
        <v>5443</v>
      </c>
      <c r="F187" s="227">
        <v>5252</v>
      </c>
      <c r="G187" s="227">
        <v>7189</v>
      </c>
      <c r="H187" s="227">
        <v>0</v>
      </c>
      <c r="I187" s="227">
        <v>40</v>
      </c>
      <c r="J187" s="227">
        <v>1014</v>
      </c>
      <c r="K187" s="227">
        <v>30316</v>
      </c>
      <c r="L187" s="227">
        <v>20217</v>
      </c>
      <c r="M187" s="865">
        <v>19250</v>
      </c>
      <c r="N187" s="1300"/>
      <c r="O187" s="213" t="s">
        <v>468</v>
      </c>
      <c r="P187" s="270">
        <v>10346</v>
      </c>
      <c r="Q187" s="227">
        <v>13408</v>
      </c>
      <c r="R187" s="227">
        <v>25295</v>
      </c>
      <c r="S187" s="227">
        <v>33583</v>
      </c>
      <c r="T187" s="227">
        <v>4396</v>
      </c>
      <c r="U187" s="227">
        <v>459</v>
      </c>
      <c r="V187" s="227">
        <v>542</v>
      </c>
      <c r="W187" s="227">
        <v>85</v>
      </c>
      <c r="X187" s="227">
        <v>1275</v>
      </c>
      <c r="Y187" s="865">
        <v>17763</v>
      </c>
      <c r="Z187" s="1300"/>
      <c r="AA187" s="213" t="s">
        <v>468</v>
      </c>
      <c r="AB187" s="270">
        <v>6058</v>
      </c>
      <c r="AC187" s="227">
        <v>10323</v>
      </c>
      <c r="AD187" s="227">
        <v>39879</v>
      </c>
      <c r="AE187" s="227">
        <v>8575</v>
      </c>
      <c r="AF187" s="227">
        <v>2053</v>
      </c>
      <c r="AG187" s="227">
        <v>1319</v>
      </c>
      <c r="AH187" s="227">
        <v>11990</v>
      </c>
      <c r="AI187" s="227">
        <v>21849</v>
      </c>
      <c r="AJ187" s="227">
        <v>580</v>
      </c>
      <c r="AK187" s="865">
        <v>66</v>
      </c>
      <c r="AL187" s="1300"/>
      <c r="AM187" s="213" t="s">
        <v>468</v>
      </c>
      <c r="AN187" s="270">
        <v>352</v>
      </c>
      <c r="AO187" s="227">
        <v>347</v>
      </c>
      <c r="AP187" s="227">
        <v>12963</v>
      </c>
      <c r="AQ187" s="227">
        <v>321</v>
      </c>
      <c r="AR187" s="227">
        <v>627</v>
      </c>
      <c r="AS187" s="227">
        <v>588</v>
      </c>
      <c r="AT187" s="227">
        <v>2426</v>
      </c>
      <c r="AU187" s="227">
        <v>1044</v>
      </c>
      <c r="AV187" s="227">
        <v>254</v>
      </c>
      <c r="AW187" s="865">
        <v>36404</v>
      </c>
      <c r="AX187" s="1300"/>
      <c r="AY187" s="213" t="s">
        <v>468</v>
      </c>
      <c r="AZ187" s="227">
        <v>5404</v>
      </c>
      <c r="BA187" s="227">
        <v>1368</v>
      </c>
      <c r="BB187" s="227">
        <v>7354</v>
      </c>
      <c r="BC187" s="227">
        <v>2644</v>
      </c>
      <c r="BD187" s="227">
        <v>7148</v>
      </c>
      <c r="BE187" s="227">
        <v>18257</v>
      </c>
      <c r="BF187" s="257">
        <v>4782</v>
      </c>
      <c r="BG187" s="257">
        <v>586</v>
      </c>
      <c r="BH187" s="817">
        <v>435949</v>
      </c>
      <c r="BI187" s="410"/>
    </row>
    <row r="188" spans="1:61">
      <c r="A188" s="1"/>
      <c r="B188" s="1300"/>
      <c r="C188" s="213" t="s">
        <v>469</v>
      </c>
      <c r="D188" s="270">
        <v>109</v>
      </c>
      <c r="E188" s="227">
        <v>117</v>
      </c>
      <c r="F188" s="227">
        <v>0</v>
      </c>
      <c r="G188" s="227">
        <v>41</v>
      </c>
      <c r="H188" s="227">
        <v>32</v>
      </c>
      <c r="I188" s="227">
        <v>0</v>
      </c>
      <c r="J188" s="227">
        <v>145</v>
      </c>
      <c r="K188" s="227">
        <v>29</v>
      </c>
      <c r="L188" s="227">
        <v>0</v>
      </c>
      <c r="M188" s="865">
        <v>0</v>
      </c>
      <c r="N188" s="1300"/>
      <c r="O188" s="213" t="s">
        <v>469</v>
      </c>
      <c r="P188" s="270">
        <v>200</v>
      </c>
      <c r="Q188" s="227">
        <v>0</v>
      </c>
      <c r="R188" s="227">
        <v>259</v>
      </c>
      <c r="S188" s="227">
        <v>146</v>
      </c>
      <c r="T188" s="227">
        <v>60</v>
      </c>
      <c r="U188" s="227">
        <v>0</v>
      </c>
      <c r="V188" s="227">
        <v>0</v>
      </c>
      <c r="W188" s="227">
        <v>0</v>
      </c>
      <c r="X188" s="227">
        <v>0</v>
      </c>
      <c r="Y188" s="865">
        <v>0</v>
      </c>
      <c r="Z188" s="1300"/>
      <c r="AA188" s="213" t="s">
        <v>469</v>
      </c>
      <c r="AB188" s="270">
        <v>592</v>
      </c>
      <c r="AC188" s="227">
        <v>128</v>
      </c>
      <c r="AD188" s="227">
        <v>41</v>
      </c>
      <c r="AE188" s="227">
        <v>0</v>
      </c>
      <c r="AF188" s="227">
        <v>287</v>
      </c>
      <c r="AG188" s="227">
        <v>72</v>
      </c>
      <c r="AH188" s="227">
        <v>893</v>
      </c>
      <c r="AI188" s="227">
        <v>997</v>
      </c>
      <c r="AJ188" s="227">
        <v>0</v>
      </c>
      <c r="AK188" s="865">
        <v>38</v>
      </c>
      <c r="AL188" s="1300"/>
      <c r="AM188" s="213" t="s">
        <v>469</v>
      </c>
      <c r="AN188" s="270">
        <v>0</v>
      </c>
      <c r="AO188" s="227">
        <v>0</v>
      </c>
      <c r="AP188" s="227">
        <v>345</v>
      </c>
      <c r="AQ188" s="227">
        <v>317</v>
      </c>
      <c r="AR188" s="227">
        <v>0</v>
      </c>
      <c r="AS188" s="227">
        <v>0</v>
      </c>
      <c r="AT188" s="227">
        <v>0</v>
      </c>
      <c r="AU188" s="227">
        <v>0</v>
      </c>
      <c r="AV188" s="227">
        <v>0</v>
      </c>
      <c r="AW188" s="865">
        <v>608</v>
      </c>
      <c r="AX188" s="1300"/>
      <c r="AY188" s="213" t="s">
        <v>469</v>
      </c>
      <c r="AZ188" s="227">
        <v>0</v>
      </c>
      <c r="BA188" s="227">
        <v>0</v>
      </c>
      <c r="BB188" s="227">
        <v>0</v>
      </c>
      <c r="BC188" s="227">
        <v>560</v>
      </c>
      <c r="BD188" s="227">
        <v>0</v>
      </c>
      <c r="BE188" s="227">
        <v>0</v>
      </c>
      <c r="BF188" s="257">
        <v>0</v>
      </c>
      <c r="BG188" s="257">
        <v>0</v>
      </c>
      <c r="BH188" s="817">
        <v>6016</v>
      </c>
      <c r="BI188" s="410"/>
    </row>
    <row r="189" spans="1:61">
      <c r="A189" s="1"/>
      <c r="B189" s="1300"/>
      <c r="C189" s="213" t="s">
        <v>470</v>
      </c>
      <c r="D189" s="270">
        <v>0</v>
      </c>
      <c r="E189" s="227">
        <v>0</v>
      </c>
      <c r="F189" s="227">
        <v>0</v>
      </c>
      <c r="G189" s="227">
        <v>0</v>
      </c>
      <c r="H189" s="227">
        <v>0</v>
      </c>
      <c r="I189" s="227">
        <v>0</v>
      </c>
      <c r="J189" s="227">
        <v>0</v>
      </c>
      <c r="K189" s="227">
        <v>0</v>
      </c>
      <c r="L189" s="227">
        <v>0</v>
      </c>
      <c r="M189" s="865">
        <v>0</v>
      </c>
      <c r="N189" s="1300"/>
      <c r="O189" s="213" t="s">
        <v>470</v>
      </c>
      <c r="P189" s="270">
        <v>0</v>
      </c>
      <c r="Q189" s="227">
        <v>0</v>
      </c>
      <c r="R189" s="227">
        <v>0</v>
      </c>
      <c r="S189" s="227">
        <v>0</v>
      </c>
      <c r="T189" s="227">
        <v>0</v>
      </c>
      <c r="U189" s="227">
        <v>0</v>
      </c>
      <c r="V189" s="227">
        <v>0</v>
      </c>
      <c r="W189" s="227">
        <v>0</v>
      </c>
      <c r="X189" s="227">
        <v>0</v>
      </c>
      <c r="Y189" s="865">
        <v>0</v>
      </c>
      <c r="Z189" s="1300"/>
      <c r="AA189" s="213" t="s">
        <v>470</v>
      </c>
      <c r="AB189" s="270">
        <v>0</v>
      </c>
      <c r="AC189" s="227">
        <v>0</v>
      </c>
      <c r="AD189" s="227">
        <v>0</v>
      </c>
      <c r="AE189" s="227">
        <v>0</v>
      </c>
      <c r="AF189" s="227">
        <v>0</v>
      </c>
      <c r="AG189" s="227">
        <v>0</v>
      </c>
      <c r="AH189" s="227">
        <v>0</v>
      </c>
      <c r="AI189" s="227">
        <v>0</v>
      </c>
      <c r="AJ189" s="227">
        <v>0</v>
      </c>
      <c r="AK189" s="865">
        <v>0</v>
      </c>
      <c r="AL189" s="1300"/>
      <c r="AM189" s="213" t="s">
        <v>470</v>
      </c>
      <c r="AN189" s="270">
        <v>0</v>
      </c>
      <c r="AO189" s="227">
        <v>0</v>
      </c>
      <c r="AP189" s="227">
        <v>0</v>
      </c>
      <c r="AQ189" s="227">
        <v>0</v>
      </c>
      <c r="AR189" s="227">
        <v>0</v>
      </c>
      <c r="AS189" s="227">
        <v>0</v>
      </c>
      <c r="AT189" s="227">
        <v>0</v>
      </c>
      <c r="AU189" s="227">
        <v>0</v>
      </c>
      <c r="AV189" s="227">
        <v>0</v>
      </c>
      <c r="AW189" s="865">
        <v>0</v>
      </c>
      <c r="AX189" s="1300"/>
      <c r="AY189" s="213" t="s">
        <v>470</v>
      </c>
      <c r="AZ189" s="227">
        <v>0</v>
      </c>
      <c r="BA189" s="227">
        <v>0</v>
      </c>
      <c r="BB189" s="227">
        <v>0</v>
      </c>
      <c r="BC189" s="227">
        <v>0</v>
      </c>
      <c r="BD189" s="227">
        <v>0</v>
      </c>
      <c r="BE189" s="227">
        <v>0</v>
      </c>
      <c r="BF189" s="257">
        <v>0</v>
      </c>
      <c r="BG189" s="257">
        <v>0</v>
      </c>
      <c r="BH189" s="817">
        <v>0</v>
      </c>
      <c r="BI189" s="410"/>
    </row>
    <row r="190" spans="1:61">
      <c r="A190" s="1"/>
      <c r="B190" s="1300"/>
      <c r="C190" s="213" t="s">
        <v>471</v>
      </c>
      <c r="D190" s="270">
        <v>3096</v>
      </c>
      <c r="E190" s="227">
        <v>2475</v>
      </c>
      <c r="F190" s="227">
        <v>551</v>
      </c>
      <c r="G190" s="227">
        <v>1939</v>
      </c>
      <c r="H190" s="227">
        <v>964</v>
      </c>
      <c r="I190" s="227">
        <v>643</v>
      </c>
      <c r="J190" s="227">
        <v>3969</v>
      </c>
      <c r="K190" s="227">
        <v>13606</v>
      </c>
      <c r="L190" s="227">
        <v>8014</v>
      </c>
      <c r="M190" s="865">
        <v>11149</v>
      </c>
      <c r="N190" s="1300"/>
      <c r="O190" s="213" t="s">
        <v>471</v>
      </c>
      <c r="P190" s="270">
        <v>24416</v>
      </c>
      <c r="Q190" s="227">
        <v>12347</v>
      </c>
      <c r="R190" s="227">
        <v>12147</v>
      </c>
      <c r="S190" s="227">
        <v>20276</v>
      </c>
      <c r="T190" s="227">
        <v>2820</v>
      </c>
      <c r="U190" s="227">
        <v>1364</v>
      </c>
      <c r="V190" s="227">
        <v>1845</v>
      </c>
      <c r="W190" s="227">
        <v>716</v>
      </c>
      <c r="X190" s="227">
        <v>1487</v>
      </c>
      <c r="Y190" s="865">
        <v>2020</v>
      </c>
      <c r="Z190" s="1300"/>
      <c r="AA190" s="213" t="s">
        <v>471</v>
      </c>
      <c r="AB190" s="270">
        <v>6582</v>
      </c>
      <c r="AC190" s="227">
        <v>15606</v>
      </c>
      <c r="AD190" s="227">
        <v>36978</v>
      </c>
      <c r="AE190" s="227">
        <v>2349</v>
      </c>
      <c r="AF190" s="227">
        <v>6097</v>
      </c>
      <c r="AG190" s="227">
        <v>1581</v>
      </c>
      <c r="AH190" s="227">
        <v>27062</v>
      </c>
      <c r="AI190" s="227">
        <v>14235</v>
      </c>
      <c r="AJ190" s="227">
        <v>2780</v>
      </c>
      <c r="AK190" s="865">
        <v>1686</v>
      </c>
      <c r="AL190" s="1300"/>
      <c r="AM190" s="213" t="s">
        <v>471</v>
      </c>
      <c r="AN190" s="270">
        <v>1241</v>
      </c>
      <c r="AO190" s="227">
        <v>544</v>
      </c>
      <c r="AP190" s="227">
        <v>3133</v>
      </c>
      <c r="AQ190" s="227">
        <v>16761</v>
      </c>
      <c r="AR190" s="227">
        <v>2206</v>
      </c>
      <c r="AS190" s="227">
        <v>1244</v>
      </c>
      <c r="AT190" s="227">
        <v>424</v>
      </c>
      <c r="AU190" s="227">
        <v>1721</v>
      </c>
      <c r="AV190" s="227">
        <v>33</v>
      </c>
      <c r="AW190" s="865">
        <v>14000</v>
      </c>
      <c r="AX190" s="1300"/>
      <c r="AY190" s="213" t="s">
        <v>471</v>
      </c>
      <c r="AZ190" s="227">
        <v>1375</v>
      </c>
      <c r="BA190" s="227">
        <v>211</v>
      </c>
      <c r="BB190" s="227">
        <v>870</v>
      </c>
      <c r="BC190" s="227">
        <v>570</v>
      </c>
      <c r="BD190" s="227">
        <v>1475</v>
      </c>
      <c r="BE190" s="227">
        <v>622</v>
      </c>
      <c r="BF190" s="257">
        <v>773</v>
      </c>
      <c r="BG190" s="257">
        <v>0</v>
      </c>
      <c r="BH190" s="817">
        <v>288003</v>
      </c>
      <c r="BI190" s="410"/>
    </row>
    <row r="191" spans="1:61" ht="13.5" customHeight="1">
      <c r="A191" s="1"/>
      <c r="B191" s="1301"/>
      <c r="C191" s="221" t="s">
        <v>472</v>
      </c>
      <c r="D191" s="43">
        <v>0</v>
      </c>
      <c r="E191" s="222">
        <v>0</v>
      </c>
      <c r="F191" s="222">
        <v>0</v>
      </c>
      <c r="G191" s="222">
        <v>0</v>
      </c>
      <c r="H191" s="222">
        <v>0</v>
      </c>
      <c r="I191" s="222">
        <v>0</v>
      </c>
      <c r="J191" s="222">
        <v>0</v>
      </c>
      <c r="K191" s="222">
        <v>0</v>
      </c>
      <c r="L191" s="222">
        <v>0</v>
      </c>
      <c r="M191" s="866">
        <v>0</v>
      </c>
      <c r="N191" s="1301"/>
      <c r="O191" s="221" t="s">
        <v>472</v>
      </c>
      <c r="P191" s="43">
        <v>0</v>
      </c>
      <c r="Q191" s="222">
        <v>0</v>
      </c>
      <c r="R191" s="222">
        <v>0</v>
      </c>
      <c r="S191" s="222">
        <v>0</v>
      </c>
      <c r="T191" s="222">
        <v>0</v>
      </c>
      <c r="U191" s="222">
        <v>0</v>
      </c>
      <c r="V191" s="222">
        <v>0</v>
      </c>
      <c r="W191" s="222">
        <v>0</v>
      </c>
      <c r="X191" s="222">
        <v>0</v>
      </c>
      <c r="Y191" s="866">
        <v>0</v>
      </c>
      <c r="Z191" s="1301"/>
      <c r="AA191" s="221" t="s">
        <v>472</v>
      </c>
      <c r="AB191" s="43">
        <v>0</v>
      </c>
      <c r="AC191" s="222">
        <v>0</v>
      </c>
      <c r="AD191" s="222">
        <v>0</v>
      </c>
      <c r="AE191" s="222">
        <v>0</v>
      </c>
      <c r="AF191" s="222">
        <v>0</v>
      </c>
      <c r="AG191" s="222">
        <v>0</v>
      </c>
      <c r="AH191" s="222">
        <v>0</v>
      </c>
      <c r="AI191" s="222">
        <v>0</v>
      </c>
      <c r="AJ191" s="222">
        <v>0</v>
      </c>
      <c r="AK191" s="866">
        <v>0</v>
      </c>
      <c r="AL191" s="1301"/>
      <c r="AM191" s="221" t="s">
        <v>472</v>
      </c>
      <c r="AN191" s="43">
        <v>0</v>
      </c>
      <c r="AO191" s="222">
        <v>0</v>
      </c>
      <c r="AP191" s="222">
        <v>0</v>
      </c>
      <c r="AQ191" s="222">
        <v>0</v>
      </c>
      <c r="AR191" s="222">
        <v>0</v>
      </c>
      <c r="AS191" s="222">
        <v>0</v>
      </c>
      <c r="AT191" s="222">
        <v>0</v>
      </c>
      <c r="AU191" s="222">
        <v>0</v>
      </c>
      <c r="AV191" s="222">
        <v>0</v>
      </c>
      <c r="AW191" s="866">
        <v>0</v>
      </c>
      <c r="AX191" s="1301"/>
      <c r="AY191" s="221" t="s">
        <v>472</v>
      </c>
      <c r="AZ191" s="222">
        <v>0</v>
      </c>
      <c r="BA191" s="222">
        <v>0</v>
      </c>
      <c r="BB191" s="222">
        <v>0</v>
      </c>
      <c r="BC191" s="222">
        <v>0</v>
      </c>
      <c r="BD191" s="222">
        <v>0</v>
      </c>
      <c r="BE191" s="222">
        <v>0</v>
      </c>
      <c r="BF191" s="146">
        <v>0</v>
      </c>
      <c r="BG191" s="146">
        <v>0</v>
      </c>
      <c r="BH191" s="407">
        <v>0</v>
      </c>
      <c r="BI191" s="410"/>
    </row>
    <row r="192" spans="1:61">
      <c r="A192" s="1"/>
      <c r="B192" s="1318" t="s">
        <v>473</v>
      </c>
      <c r="C192" s="1319"/>
      <c r="D192" s="273">
        <v>0</v>
      </c>
      <c r="E192" s="173">
        <v>0</v>
      </c>
      <c r="F192" s="173">
        <v>0</v>
      </c>
      <c r="G192" s="173">
        <v>0</v>
      </c>
      <c r="H192" s="173">
        <v>0</v>
      </c>
      <c r="I192" s="173">
        <v>0</v>
      </c>
      <c r="J192" s="173">
        <v>0</v>
      </c>
      <c r="K192" s="173">
        <v>0</v>
      </c>
      <c r="L192" s="173">
        <v>0</v>
      </c>
      <c r="M192" s="867">
        <v>0</v>
      </c>
      <c r="N192" s="1318" t="s">
        <v>473</v>
      </c>
      <c r="O192" s="1319"/>
      <c r="P192" s="273">
        <v>0</v>
      </c>
      <c r="Q192" s="173">
        <v>2</v>
      </c>
      <c r="R192" s="173">
        <v>0</v>
      </c>
      <c r="S192" s="173">
        <v>0</v>
      </c>
      <c r="T192" s="173">
        <v>0</v>
      </c>
      <c r="U192" s="173">
        <v>0</v>
      </c>
      <c r="V192" s="173">
        <v>0</v>
      </c>
      <c r="W192" s="173">
        <v>0</v>
      </c>
      <c r="X192" s="173">
        <v>0</v>
      </c>
      <c r="Y192" s="867">
        <v>0</v>
      </c>
      <c r="Z192" s="1318" t="s">
        <v>473</v>
      </c>
      <c r="AA192" s="1319"/>
      <c r="AB192" s="273">
        <v>0</v>
      </c>
      <c r="AC192" s="173">
        <v>0</v>
      </c>
      <c r="AD192" s="173">
        <v>42</v>
      </c>
      <c r="AE192" s="173">
        <v>0</v>
      </c>
      <c r="AF192" s="173">
        <v>0</v>
      </c>
      <c r="AG192" s="173">
        <v>0</v>
      </c>
      <c r="AH192" s="173">
        <v>0</v>
      </c>
      <c r="AI192" s="173">
        <v>0</v>
      </c>
      <c r="AJ192" s="173">
        <v>0</v>
      </c>
      <c r="AK192" s="867">
        <v>0</v>
      </c>
      <c r="AL192" s="1318" t="s">
        <v>473</v>
      </c>
      <c r="AM192" s="1319"/>
      <c r="AN192" s="273">
        <v>0</v>
      </c>
      <c r="AO192" s="173">
        <v>0</v>
      </c>
      <c r="AP192" s="173">
        <v>0</v>
      </c>
      <c r="AQ192" s="173">
        <v>0</v>
      </c>
      <c r="AR192" s="173">
        <v>0</v>
      </c>
      <c r="AS192" s="173">
        <v>0</v>
      </c>
      <c r="AT192" s="173">
        <v>0</v>
      </c>
      <c r="AU192" s="173">
        <v>0</v>
      </c>
      <c r="AV192" s="173">
        <v>0</v>
      </c>
      <c r="AW192" s="867">
        <v>0</v>
      </c>
      <c r="AX192" s="1318" t="s">
        <v>473</v>
      </c>
      <c r="AY192" s="1319"/>
      <c r="AZ192" s="173">
        <v>0</v>
      </c>
      <c r="BA192" s="173">
        <v>0</v>
      </c>
      <c r="BB192" s="173">
        <v>0</v>
      </c>
      <c r="BC192" s="173">
        <v>0</v>
      </c>
      <c r="BD192" s="173">
        <v>0</v>
      </c>
      <c r="BE192" s="173">
        <v>0</v>
      </c>
      <c r="BF192" s="198">
        <v>0</v>
      </c>
      <c r="BG192" s="198">
        <v>0</v>
      </c>
      <c r="BH192" s="868">
        <v>44</v>
      </c>
      <c r="BI192" s="410"/>
    </row>
    <row r="193" spans="1:61" ht="14.25" thickBot="1">
      <c r="A193" s="1"/>
      <c r="B193" s="1320" t="s">
        <v>474</v>
      </c>
      <c r="C193" s="1321"/>
      <c r="D193" s="34">
        <v>7337</v>
      </c>
      <c r="E193" s="166">
        <v>508</v>
      </c>
      <c r="F193" s="166">
        <v>1372</v>
      </c>
      <c r="G193" s="166">
        <v>12636</v>
      </c>
      <c r="H193" s="166">
        <v>199</v>
      </c>
      <c r="I193" s="166">
        <v>242</v>
      </c>
      <c r="J193" s="166">
        <v>5379</v>
      </c>
      <c r="K193" s="166">
        <v>35933</v>
      </c>
      <c r="L193" s="166">
        <v>11651</v>
      </c>
      <c r="M193" s="872">
        <v>26608</v>
      </c>
      <c r="N193" s="1320" t="s">
        <v>474</v>
      </c>
      <c r="O193" s="1321"/>
      <c r="P193" s="34">
        <v>41358</v>
      </c>
      <c r="Q193" s="166">
        <v>56169</v>
      </c>
      <c r="R193" s="166">
        <v>37031</v>
      </c>
      <c r="S193" s="166">
        <v>50775</v>
      </c>
      <c r="T193" s="166">
        <v>5180</v>
      </c>
      <c r="U193" s="166">
        <v>2339</v>
      </c>
      <c r="V193" s="166">
        <v>1354</v>
      </c>
      <c r="W193" s="166">
        <v>879</v>
      </c>
      <c r="X193" s="166">
        <v>1220</v>
      </c>
      <c r="Y193" s="872">
        <v>1424</v>
      </c>
      <c r="Z193" s="1320" t="s">
        <v>474</v>
      </c>
      <c r="AA193" s="1321"/>
      <c r="AB193" s="34">
        <v>7264</v>
      </c>
      <c r="AC193" s="166">
        <v>26778</v>
      </c>
      <c r="AD193" s="166">
        <v>157319</v>
      </c>
      <c r="AE193" s="166">
        <v>20994</v>
      </c>
      <c r="AF193" s="166">
        <v>40295</v>
      </c>
      <c r="AG193" s="166">
        <v>4072</v>
      </c>
      <c r="AH193" s="166">
        <v>94154</v>
      </c>
      <c r="AI193" s="166">
        <v>26246</v>
      </c>
      <c r="AJ193" s="166">
        <v>5211</v>
      </c>
      <c r="AK193" s="872">
        <v>1152</v>
      </c>
      <c r="AL193" s="1320" t="s">
        <v>474</v>
      </c>
      <c r="AM193" s="1321"/>
      <c r="AN193" s="34">
        <v>191</v>
      </c>
      <c r="AO193" s="166">
        <v>471</v>
      </c>
      <c r="AP193" s="166">
        <v>6140</v>
      </c>
      <c r="AQ193" s="166">
        <v>18206</v>
      </c>
      <c r="AR193" s="166">
        <v>5117</v>
      </c>
      <c r="AS193" s="166">
        <v>633</v>
      </c>
      <c r="AT193" s="166">
        <v>1375</v>
      </c>
      <c r="AU193" s="166">
        <v>2685</v>
      </c>
      <c r="AV193" s="166">
        <v>292</v>
      </c>
      <c r="AW193" s="872">
        <v>65208</v>
      </c>
      <c r="AX193" s="1320" t="s">
        <v>474</v>
      </c>
      <c r="AY193" s="1321"/>
      <c r="AZ193" s="166">
        <v>1593</v>
      </c>
      <c r="BA193" s="166">
        <v>1095</v>
      </c>
      <c r="BB193" s="166">
        <v>1913</v>
      </c>
      <c r="BC193" s="166">
        <v>5693</v>
      </c>
      <c r="BD193" s="166">
        <v>865</v>
      </c>
      <c r="BE193" s="166">
        <v>1889</v>
      </c>
      <c r="BF193" s="151">
        <v>761</v>
      </c>
      <c r="BG193" s="151">
        <v>5272</v>
      </c>
      <c r="BH193" s="873">
        <v>802478</v>
      </c>
      <c r="BI193" s="410"/>
    </row>
    <row r="194" spans="1:61" ht="14.25" thickBot="1">
      <c r="A194" s="1"/>
      <c r="B194" s="1271" t="s">
        <v>475</v>
      </c>
      <c r="C194" s="1272"/>
      <c r="D194" s="34">
        <v>188174</v>
      </c>
      <c r="E194" s="166">
        <v>28968</v>
      </c>
      <c r="F194" s="166">
        <v>41043</v>
      </c>
      <c r="G194" s="166">
        <v>118958</v>
      </c>
      <c r="H194" s="166">
        <v>25246</v>
      </c>
      <c r="I194" s="166">
        <v>28600</v>
      </c>
      <c r="J194" s="166">
        <v>99153</v>
      </c>
      <c r="K194" s="166">
        <v>400278</v>
      </c>
      <c r="L194" s="166">
        <v>241661</v>
      </c>
      <c r="M194" s="872">
        <v>341633</v>
      </c>
      <c r="N194" s="1271" t="s">
        <v>475</v>
      </c>
      <c r="O194" s="1272"/>
      <c r="P194" s="34">
        <v>773053</v>
      </c>
      <c r="Q194" s="166">
        <v>755859</v>
      </c>
      <c r="R194" s="166">
        <v>850131</v>
      </c>
      <c r="S194" s="166">
        <v>1098765</v>
      </c>
      <c r="T194" s="166">
        <v>169980</v>
      </c>
      <c r="U194" s="166">
        <v>45108</v>
      </c>
      <c r="V194" s="166">
        <v>81053</v>
      </c>
      <c r="W194" s="166">
        <v>42476</v>
      </c>
      <c r="X194" s="166">
        <v>34743</v>
      </c>
      <c r="Y194" s="872">
        <v>100557</v>
      </c>
      <c r="Z194" s="1271" t="s">
        <v>475</v>
      </c>
      <c r="AA194" s="1272"/>
      <c r="AB194" s="34">
        <v>253856</v>
      </c>
      <c r="AC194" s="166">
        <v>517067</v>
      </c>
      <c r="AD194" s="166">
        <v>1220607</v>
      </c>
      <c r="AE194" s="166">
        <v>257602</v>
      </c>
      <c r="AF194" s="166">
        <v>212112</v>
      </c>
      <c r="AG194" s="166">
        <v>105961</v>
      </c>
      <c r="AH194" s="166">
        <v>1322767</v>
      </c>
      <c r="AI194" s="166">
        <v>731043</v>
      </c>
      <c r="AJ194" s="166">
        <v>82240</v>
      </c>
      <c r="AK194" s="872">
        <v>57116</v>
      </c>
      <c r="AL194" s="1271" t="s">
        <v>475</v>
      </c>
      <c r="AM194" s="1272"/>
      <c r="AN194" s="34">
        <v>17651</v>
      </c>
      <c r="AO194" s="166">
        <v>20604</v>
      </c>
      <c r="AP194" s="166">
        <v>205488</v>
      </c>
      <c r="AQ194" s="166">
        <v>271104</v>
      </c>
      <c r="AR194" s="166">
        <v>106299</v>
      </c>
      <c r="AS194" s="166">
        <v>37158</v>
      </c>
      <c r="AT194" s="166">
        <v>61009</v>
      </c>
      <c r="AU194" s="166">
        <v>84784</v>
      </c>
      <c r="AV194" s="166">
        <v>15561</v>
      </c>
      <c r="AW194" s="872">
        <v>676720</v>
      </c>
      <c r="AX194" s="1271" t="s">
        <v>475</v>
      </c>
      <c r="AY194" s="1272"/>
      <c r="AZ194" s="166">
        <v>59888</v>
      </c>
      <c r="BA194" s="166">
        <v>17139</v>
      </c>
      <c r="BB194" s="166">
        <v>49445</v>
      </c>
      <c r="BC194" s="166">
        <v>45445</v>
      </c>
      <c r="BD194" s="166">
        <v>42901</v>
      </c>
      <c r="BE194" s="166">
        <v>53011</v>
      </c>
      <c r="BF194" s="151">
        <v>34567</v>
      </c>
      <c r="BG194" s="151">
        <v>5884</v>
      </c>
      <c r="BH194" s="873">
        <v>12030468</v>
      </c>
      <c r="BI194" s="410"/>
    </row>
  </sheetData>
  <mergeCells count="218">
    <mergeCell ref="B193:C193"/>
    <mergeCell ref="N193:O193"/>
    <mergeCell ref="Z193:AA193"/>
    <mergeCell ref="AL193:AM193"/>
    <mergeCell ref="AX193:AY193"/>
    <mergeCell ref="B194:C194"/>
    <mergeCell ref="N194:O194"/>
    <mergeCell ref="Z194:AA194"/>
    <mergeCell ref="AL194:AM194"/>
    <mergeCell ref="AX194:AY194"/>
    <mergeCell ref="B184:B191"/>
    <mergeCell ref="N184:N191"/>
    <mergeCell ref="Z184:Z191"/>
    <mergeCell ref="AL184:AL191"/>
    <mergeCell ref="AX184:AX191"/>
    <mergeCell ref="B192:C192"/>
    <mergeCell ref="N192:O192"/>
    <mergeCell ref="Z192:AA192"/>
    <mergeCell ref="AL192:AM192"/>
    <mergeCell ref="AX192:AY192"/>
    <mergeCell ref="B165:B174"/>
    <mergeCell ref="N165:N174"/>
    <mergeCell ref="Z165:Z174"/>
    <mergeCell ref="AL165:AL174"/>
    <mergeCell ref="AX165:AX174"/>
    <mergeCell ref="B175:B183"/>
    <mergeCell ref="N175:N183"/>
    <mergeCell ref="Z175:Z183"/>
    <mergeCell ref="AL175:AL183"/>
    <mergeCell ref="AX175:AX183"/>
    <mergeCell ref="B134:B149"/>
    <mergeCell ref="N134:N149"/>
    <mergeCell ref="Z134:Z149"/>
    <mergeCell ref="AL134:AL149"/>
    <mergeCell ref="AX134:AX149"/>
    <mergeCell ref="B150:B164"/>
    <mergeCell ref="N150:N164"/>
    <mergeCell ref="Z150:Z164"/>
    <mergeCell ref="AL150:AL164"/>
    <mergeCell ref="AX150:AX164"/>
    <mergeCell ref="B116:B122"/>
    <mergeCell ref="N116:N122"/>
    <mergeCell ref="Z116:Z122"/>
    <mergeCell ref="AL116:AL122"/>
    <mergeCell ref="AX116:AX122"/>
    <mergeCell ref="B123:B133"/>
    <mergeCell ref="N123:N133"/>
    <mergeCell ref="Z123:Z133"/>
    <mergeCell ref="AL123:AL133"/>
    <mergeCell ref="AX123:AX133"/>
    <mergeCell ref="BG102:BG103"/>
    <mergeCell ref="BH102:BH103"/>
    <mergeCell ref="B104:B115"/>
    <mergeCell ref="N104:N115"/>
    <mergeCell ref="Z104:Z115"/>
    <mergeCell ref="AL104:AL115"/>
    <mergeCell ref="AX104:AX115"/>
    <mergeCell ref="BA102:BA103"/>
    <mergeCell ref="BB102:BB103"/>
    <mergeCell ref="BC102:BC103"/>
    <mergeCell ref="BD102:BD103"/>
    <mergeCell ref="BE102:BE103"/>
    <mergeCell ref="BF102:BF103"/>
    <mergeCell ref="AS102:AS103"/>
    <mergeCell ref="AT102:AT103"/>
    <mergeCell ref="AU102:AU103"/>
    <mergeCell ref="AV102:AV103"/>
    <mergeCell ref="AW102:AW103"/>
    <mergeCell ref="AZ102:AZ103"/>
    <mergeCell ref="AK102:AK103"/>
    <mergeCell ref="AN102:AN103"/>
    <mergeCell ref="AO102:AO103"/>
    <mergeCell ref="AP102:AP103"/>
    <mergeCell ref="AQ102:AQ103"/>
    <mergeCell ref="AF102:AF103"/>
    <mergeCell ref="AG102:AG103"/>
    <mergeCell ref="AH102:AH103"/>
    <mergeCell ref="AI102:AI103"/>
    <mergeCell ref="AJ102:AJ103"/>
    <mergeCell ref="W102:W103"/>
    <mergeCell ref="X102:X103"/>
    <mergeCell ref="Y102:Y103"/>
    <mergeCell ref="AB102:AB103"/>
    <mergeCell ref="AC102:AC103"/>
    <mergeCell ref="AD102:AD103"/>
    <mergeCell ref="B99:M99"/>
    <mergeCell ref="N99:Y99"/>
    <mergeCell ref="Z99:AK99"/>
    <mergeCell ref="AL99:AW99"/>
    <mergeCell ref="AX99:BJ99"/>
    <mergeCell ref="D102:D103"/>
    <mergeCell ref="E102:E103"/>
    <mergeCell ref="F102:F103"/>
    <mergeCell ref="G102:G103"/>
    <mergeCell ref="H102:H103"/>
    <mergeCell ref="Q102:Q103"/>
    <mergeCell ref="R102:R103"/>
    <mergeCell ref="S102:S103"/>
    <mergeCell ref="T102:T103"/>
    <mergeCell ref="U102:U103"/>
    <mergeCell ref="V102:V103"/>
    <mergeCell ref="I102:I103"/>
    <mergeCell ref="J102:J103"/>
    <mergeCell ref="K102:K103"/>
    <mergeCell ref="L102:L103"/>
    <mergeCell ref="M102:M103"/>
    <mergeCell ref="P102:P103"/>
    <mergeCell ref="AR102:AR103"/>
    <mergeCell ref="AE102:AE103"/>
    <mergeCell ref="B96:C96"/>
    <mergeCell ref="N96:O96"/>
    <mergeCell ref="Z96:AA96"/>
    <mergeCell ref="AL96:AM96"/>
    <mergeCell ref="AX96:AY96"/>
    <mergeCell ref="B97:C97"/>
    <mergeCell ref="N97:O97"/>
    <mergeCell ref="Z97:AA97"/>
    <mergeCell ref="AL97:AM97"/>
    <mergeCell ref="AX97:AY97"/>
    <mergeCell ref="B87:B94"/>
    <mergeCell ref="N87:N94"/>
    <mergeCell ref="Z87:Z94"/>
    <mergeCell ref="AL87:AL94"/>
    <mergeCell ref="AX87:AX94"/>
    <mergeCell ref="B95:C95"/>
    <mergeCell ref="N95:O95"/>
    <mergeCell ref="Z95:AA95"/>
    <mergeCell ref="AL95:AM95"/>
    <mergeCell ref="AX95:AY95"/>
    <mergeCell ref="B68:B77"/>
    <mergeCell ref="N68:N77"/>
    <mergeCell ref="Z68:Z77"/>
    <mergeCell ref="AL68:AL77"/>
    <mergeCell ref="AX68:AX77"/>
    <mergeCell ref="B78:B86"/>
    <mergeCell ref="N78:N86"/>
    <mergeCell ref="Z78:Z86"/>
    <mergeCell ref="AL78:AL86"/>
    <mergeCell ref="AX78:AX86"/>
    <mergeCell ref="B37:B52"/>
    <mergeCell ref="N37:N52"/>
    <mergeCell ref="Z37:Z52"/>
    <mergeCell ref="AL37:AL52"/>
    <mergeCell ref="AX37:AX52"/>
    <mergeCell ref="B53:B67"/>
    <mergeCell ref="N53:N67"/>
    <mergeCell ref="Z53:Z67"/>
    <mergeCell ref="AL53:AL67"/>
    <mergeCell ref="AX53:AX67"/>
    <mergeCell ref="B19:B25"/>
    <mergeCell ref="N19:N25"/>
    <mergeCell ref="Z19:Z25"/>
    <mergeCell ref="AL19:AL25"/>
    <mergeCell ref="AX19:AX25"/>
    <mergeCell ref="B26:B36"/>
    <mergeCell ref="N26:N36"/>
    <mergeCell ref="Z26:Z36"/>
    <mergeCell ref="AL26:AL36"/>
    <mergeCell ref="AX26:AX36"/>
    <mergeCell ref="BG5:BG6"/>
    <mergeCell ref="BH5:BH6"/>
    <mergeCell ref="B7:B18"/>
    <mergeCell ref="N7:N18"/>
    <mergeCell ref="Z7:Z18"/>
    <mergeCell ref="AL7:AL18"/>
    <mergeCell ref="AX7:AX18"/>
    <mergeCell ref="BA5:BA6"/>
    <mergeCell ref="BB5:BB6"/>
    <mergeCell ref="BC5:BC6"/>
    <mergeCell ref="BD5:BD6"/>
    <mergeCell ref="BE5:BE6"/>
    <mergeCell ref="BF5:BF6"/>
    <mergeCell ref="AS5:AS6"/>
    <mergeCell ref="AT5:AT6"/>
    <mergeCell ref="AU5:AU6"/>
    <mergeCell ref="AV5:AV6"/>
    <mergeCell ref="AW5:AW6"/>
    <mergeCell ref="AZ5:AZ6"/>
    <mergeCell ref="AK5:AK6"/>
    <mergeCell ref="AN5:AN6"/>
    <mergeCell ref="AO5:AO6"/>
    <mergeCell ref="AP5:AP6"/>
    <mergeCell ref="AQ5:AQ6"/>
    <mergeCell ref="AF5:AF6"/>
    <mergeCell ref="AG5:AG6"/>
    <mergeCell ref="AH5:AH6"/>
    <mergeCell ref="AI5:AI6"/>
    <mergeCell ref="AJ5:AJ6"/>
    <mergeCell ref="W5:W6"/>
    <mergeCell ref="X5:X6"/>
    <mergeCell ref="Y5:Y6"/>
    <mergeCell ref="AB5:AB6"/>
    <mergeCell ref="AC5:AC6"/>
    <mergeCell ref="AD5:AD6"/>
    <mergeCell ref="B2:M2"/>
    <mergeCell ref="N2:Y2"/>
    <mergeCell ref="Z2:AK2"/>
    <mergeCell ref="AL2:AW2"/>
    <mergeCell ref="AX2:BJ2"/>
    <mergeCell ref="D5:D6"/>
    <mergeCell ref="E5:E6"/>
    <mergeCell ref="F5:F6"/>
    <mergeCell ref="G5:G6"/>
    <mergeCell ref="H5:H6"/>
    <mergeCell ref="Q5:Q6"/>
    <mergeCell ref="R5:R6"/>
    <mergeCell ref="S5:S6"/>
    <mergeCell ref="T5:T6"/>
    <mergeCell ref="U5:U6"/>
    <mergeCell ref="V5:V6"/>
    <mergeCell ref="I5:I6"/>
    <mergeCell ref="J5:J6"/>
    <mergeCell ref="K5:K6"/>
    <mergeCell ref="L5:L6"/>
    <mergeCell ref="M5:M6"/>
    <mergeCell ref="P5:P6"/>
    <mergeCell ref="AR5:AR6"/>
    <mergeCell ref="AE5:AE6"/>
  </mergeCells>
  <phoneticPr fontId="9"/>
  <printOptions horizontalCentered="1"/>
  <pageMargins left="0.78740157480314965" right="0.78740157480314965" top="0.78740157480314965" bottom="0.78740157480314965" header="0.51181102362204722" footer="0.51181102362204722"/>
  <pageSetup paperSize="9" scale="60" firstPageNumber="217" fitToWidth="10" pageOrder="overThenDown" orientation="portrait" r:id="rId1"/>
  <headerFooter alignWithMargins="0">
    <oddFooter>&amp;C&amp;17- &amp;P -</oddFooter>
  </headerFooter>
  <rowBreaks count="1" manualBreakCount="1">
    <brk id="98" min="1" max="60" man="1"/>
  </rowBreaks>
  <colBreaks count="4" manualBreakCount="4">
    <brk id="13" min="1" max="191" man="1"/>
    <brk id="25" min="1" max="191" man="1"/>
    <brk id="37" min="1" max="191" man="1"/>
    <brk id="49" min="1" max="191"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7"/>
  <dimension ref="A2:BK163"/>
  <sheetViews>
    <sheetView tabSelected="1" view="pageBreakPreview" zoomScale="60" zoomScaleNormal="100" workbookViewId="0">
      <selection activeCell="B2" sqref="B2"/>
    </sheetView>
  </sheetViews>
  <sheetFormatPr defaultColWidth="10.69921875" defaultRowHeight="13.5"/>
  <cols>
    <col min="1" max="1" width="2.69921875" style="2" customWidth="1"/>
    <col min="2" max="2" width="2.3984375" style="2" customWidth="1"/>
    <col min="3" max="3" width="28.09765625" style="2" customWidth="1"/>
    <col min="4" max="11" width="8.09765625" style="2" customWidth="1"/>
    <col min="12" max="12" width="2.3984375" style="2" customWidth="1"/>
    <col min="13" max="13" width="28.09765625" style="2" customWidth="1"/>
    <col min="14" max="21" width="8.09765625" style="2" customWidth="1"/>
    <col min="22" max="22" width="2.3984375" style="2" customWidth="1"/>
    <col min="23" max="23" width="28.09765625" style="2" customWidth="1"/>
    <col min="24" max="31" width="8.09765625" style="2" customWidth="1"/>
    <col min="32" max="32" width="2.3984375" style="2" customWidth="1"/>
    <col min="33" max="33" width="28.09765625" style="2" customWidth="1"/>
    <col min="34" max="41" width="8.09765625" style="2" customWidth="1"/>
    <col min="42" max="42" width="2.3984375" style="2" customWidth="1"/>
    <col min="43" max="43" width="28.09765625" style="2" customWidth="1"/>
    <col min="44" max="51" width="8.09765625" style="2" customWidth="1"/>
    <col min="52" max="52" width="2.3984375" style="2" customWidth="1"/>
    <col min="53" max="53" width="28.09765625" style="2" customWidth="1"/>
    <col min="54" max="61" width="8.09765625" style="2" customWidth="1"/>
    <col min="62" max="62" width="9.296875" style="2" customWidth="1"/>
    <col min="63" max="16384" width="10.69921875" style="2"/>
  </cols>
  <sheetData>
    <row r="2" spans="1:63" s="953" customFormat="1" ht="17.25">
      <c r="B2" s="1595" t="s">
        <v>1601</v>
      </c>
      <c r="C2" s="1596"/>
      <c r="D2" s="1596"/>
      <c r="E2" s="1596"/>
      <c r="F2" s="1596"/>
      <c r="G2" s="1596"/>
      <c r="H2" s="1596"/>
      <c r="I2" s="1596"/>
      <c r="J2" s="1596"/>
      <c r="K2" s="1596"/>
      <c r="L2" s="1595" t="s">
        <v>1602</v>
      </c>
      <c r="M2" s="1596"/>
      <c r="N2" s="1596"/>
      <c r="O2" s="1596"/>
      <c r="P2" s="1596"/>
      <c r="Q2" s="1596"/>
      <c r="R2" s="1596"/>
      <c r="S2" s="1596"/>
      <c r="T2" s="1596"/>
      <c r="U2" s="1596"/>
      <c r="V2" s="1596" t="s">
        <v>1698</v>
      </c>
      <c r="W2" s="1596"/>
      <c r="X2" s="1596"/>
      <c r="Y2" s="1596"/>
      <c r="Z2" s="1596"/>
      <c r="AA2" s="1596"/>
      <c r="AB2" s="1596"/>
      <c r="AC2" s="1596"/>
      <c r="AD2" s="1596"/>
      <c r="AE2" s="1596"/>
      <c r="AF2" s="1596" t="s">
        <v>1681</v>
      </c>
      <c r="AG2" s="1596"/>
      <c r="AH2" s="1596"/>
      <c r="AI2" s="1596"/>
      <c r="AJ2" s="1596"/>
      <c r="AK2" s="1596"/>
      <c r="AL2" s="1596"/>
      <c r="AM2" s="1596"/>
      <c r="AN2" s="1596"/>
      <c r="AO2" s="1596"/>
      <c r="AP2" s="1596" t="s">
        <v>1682</v>
      </c>
      <c r="AQ2" s="1596"/>
      <c r="AR2" s="1596"/>
      <c r="AS2" s="1596"/>
      <c r="AT2" s="1596"/>
      <c r="AU2" s="1596"/>
      <c r="AV2" s="1596"/>
      <c r="AW2" s="1596"/>
      <c r="AX2" s="1596"/>
      <c r="AY2" s="1596"/>
      <c r="AZ2" s="1596" t="s">
        <v>1683</v>
      </c>
      <c r="BA2" s="1596"/>
      <c r="BB2" s="1596"/>
      <c r="BC2" s="1596"/>
      <c r="BD2" s="1596"/>
      <c r="BE2" s="1596"/>
      <c r="BF2" s="1596"/>
      <c r="BG2" s="1596"/>
      <c r="BH2" s="1596"/>
      <c r="BI2" s="1596"/>
      <c r="BJ2" s="1596"/>
    </row>
    <row r="4" spans="1:63" ht="14.25" thickBot="1">
      <c r="B4" s="18"/>
      <c r="C4" s="6"/>
      <c r="D4" s="6"/>
      <c r="E4" s="6"/>
      <c r="F4" s="6"/>
      <c r="G4" s="6"/>
      <c r="H4" s="777"/>
      <c r="I4" s="6"/>
      <c r="J4" s="6"/>
      <c r="K4" s="777" t="s">
        <v>618</v>
      </c>
      <c r="L4" s="18"/>
      <c r="M4" s="6"/>
      <c r="N4" s="6"/>
      <c r="O4" s="6"/>
      <c r="P4" s="777"/>
      <c r="Q4" s="6"/>
      <c r="R4" s="6"/>
      <c r="S4" s="6"/>
      <c r="T4" s="6"/>
      <c r="U4" s="777" t="s">
        <v>618</v>
      </c>
      <c r="V4" s="18"/>
      <c r="W4" s="6"/>
      <c r="X4" s="777"/>
      <c r="Y4" s="6"/>
      <c r="Z4" s="6"/>
      <c r="AA4" s="6"/>
      <c r="AB4" s="6"/>
      <c r="AC4" s="6"/>
      <c r="AD4" s="777"/>
      <c r="AE4" s="777" t="s">
        <v>618</v>
      </c>
      <c r="AF4" s="18"/>
      <c r="AG4" s="6"/>
      <c r="AH4" s="6"/>
      <c r="AI4" s="6"/>
      <c r="AJ4" s="6"/>
      <c r="AK4" s="6"/>
      <c r="AL4" s="777"/>
      <c r="AM4" s="6"/>
      <c r="AN4" s="6"/>
      <c r="AO4" s="777" t="s">
        <v>618</v>
      </c>
      <c r="AP4" s="18"/>
      <c r="AQ4" s="6"/>
      <c r="AR4" s="6"/>
      <c r="AS4" s="6"/>
      <c r="AT4" s="777"/>
      <c r="AU4" s="6"/>
      <c r="AV4" s="6"/>
      <c r="AW4" s="6"/>
      <c r="AX4" s="6"/>
      <c r="AY4" s="777" t="s">
        <v>618</v>
      </c>
      <c r="AZ4" s="18"/>
      <c r="BA4" s="6"/>
      <c r="BB4" s="777"/>
      <c r="BC4" s="6"/>
      <c r="BD4" s="6"/>
      <c r="BE4" s="6"/>
      <c r="BF4" s="6"/>
      <c r="BG4" s="6"/>
      <c r="BH4" s="777"/>
      <c r="BI4" s="777"/>
      <c r="BJ4" s="777" t="s">
        <v>618</v>
      </c>
    </row>
    <row r="5" spans="1:63">
      <c r="B5" s="858"/>
      <c r="C5" s="951" t="s">
        <v>1144</v>
      </c>
      <c r="D5" s="1599" t="s">
        <v>1145</v>
      </c>
      <c r="E5" s="1601" t="s">
        <v>1146</v>
      </c>
      <c r="F5" s="1601" t="s">
        <v>1147</v>
      </c>
      <c r="G5" s="1601" t="s">
        <v>1148</v>
      </c>
      <c r="H5" s="1601" t="s">
        <v>1149</v>
      </c>
      <c r="I5" s="1601" t="s">
        <v>1150</v>
      </c>
      <c r="J5" s="1601" t="s">
        <v>1151</v>
      </c>
      <c r="K5" s="1610" t="s">
        <v>1152</v>
      </c>
      <c r="L5" s="858"/>
      <c r="M5" s="951" t="s">
        <v>1144</v>
      </c>
      <c r="N5" s="1599" t="s">
        <v>1153</v>
      </c>
      <c r="O5" s="1601" t="s">
        <v>1154</v>
      </c>
      <c r="P5" s="1601" t="s">
        <v>1155</v>
      </c>
      <c r="Q5" s="1601" t="s">
        <v>1156</v>
      </c>
      <c r="R5" s="1601" t="s">
        <v>1157</v>
      </c>
      <c r="S5" s="1601" t="s">
        <v>135</v>
      </c>
      <c r="T5" s="1601" t="s">
        <v>1158</v>
      </c>
      <c r="U5" s="1610" t="s">
        <v>1159</v>
      </c>
      <c r="V5" s="858"/>
      <c r="W5" s="951" t="s">
        <v>1144</v>
      </c>
      <c r="X5" s="1599" t="s">
        <v>1160</v>
      </c>
      <c r="Y5" s="1601" t="s">
        <v>1161</v>
      </c>
      <c r="Z5" s="1601" t="s">
        <v>1162</v>
      </c>
      <c r="AA5" s="1601" t="s">
        <v>1163</v>
      </c>
      <c r="AB5" s="1601" t="s">
        <v>1164</v>
      </c>
      <c r="AC5" s="1601" t="s">
        <v>1165</v>
      </c>
      <c r="AD5" s="1601" t="s">
        <v>1166</v>
      </c>
      <c r="AE5" s="1610" t="s">
        <v>1167</v>
      </c>
      <c r="AF5" s="858"/>
      <c r="AG5" s="951" t="s">
        <v>1144</v>
      </c>
      <c r="AH5" s="1599" t="s">
        <v>1168</v>
      </c>
      <c r="AI5" s="1601" t="s">
        <v>1169</v>
      </c>
      <c r="AJ5" s="1601" t="s">
        <v>1170</v>
      </c>
      <c r="AK5" s="1601" t="s">
        <v>1171</v>
      </c>
      <c r="AL5" s="1601" t="s">
        <v>1172</v>
      </c>
      <c r="AM5" s="1601" t="s">
        <v>152</v>
      </c>
      <c r="AN5" s="1601" t="s">
        <v>1173</v>
      </c>
      <c r="AO5" s="1610" t="s">
        <v>1174</v>
      </c>
      <c r="AP5" s="858"/>
      <c r="AQ5" s="951" t="s">
        <v>1144</v>
      </c>
      <c r="AR5" s="1599" t="s">
        <v>1175</v>
      </c>
      <c r="AS5" s="1601" t="s">
        <v>1176</v>
      </c>
      <c r="AT5" s="1601" t="s">
        <v>1177</v>
      </c>
      <c r="AU5" s="1601" t="s">
        <v>1178</v>
      </c>
      <c r="AV5" s="1601" t="s">
        <v>1179</v>
      </c>
      <c r="AW5" s="1601" t="s">
        <v>1180</v>
      </c>
      <c r="AX5" s="1601" t="s">
        <v>1181</v>
      </c>
      <c r="AY5" s="1610" t="s">
        <v>1182</v>
      </c>
      <c r="AZ5" s="858"/>
      <c r="BA5" s="951" t="s">
        <v>1144</v>
      </c>
      <c r="BB5" s="1599" t="s">
        <v>1183</v>
      </c>
      <c r="BC5" s="1601" t="s">
        <v>1184</v>
      </c>
      <c r="BD5" s="1601" t="s">
        <v>1185</v>
      </c>
      <c r="BE5" s="1601" t="s">
        <v>1186</v>
      </c>
      <c r="BF5" s="1601" t="s">
        <v>1187</v>
      </c>
      <c r="BG5" s="1601" t="s">
        <v>166</v>
      </c>
      <c r="BH5" s="1603" t="s">
        <v>1188</v>
      </c>
      <c r="BI5" s="1605" t="s">
        <v>820</v>
      </c>
      <c r="BJ5" s="1606" t="s">
        <v>1189</v>
      </c>
      <c r="BK5" s="410"/>
    </row>
    <row r="6" spans="1:63" ht="14.25" thickBot="1">
      <c r="B6" s="861" t="s">
        <v>1081</v>
      </c>
      <c r="C6" s="954"/>
      <c r="D6" s="1600"/>
      <c r="E6" s="1602"/>
      <c r="F6" s="1602"/>
      <c r="G6" s="1602"/>
      <c r="H6" s="1602"/>
      <c r="I6" s="1602"/>
      <c r="J6" s="1602"/>
      <c r="K6" s="1404"/>
      <c r="L6" s="861" t="s">
        <v>1081</v>
      </c>
      <c r="M6" s="954"/>
      <c r="N6" s="1600"/>
      <c r="O6" s="1602"/>
      <c r="P6" s="1602"/>
      <c r="Q6" s="1602"/>
      <c r="R6" s="1602"/>
      <c r="S6" s="1602"/>
      <c r="T6" s="1602"/>
      <c r="U6" s="1404"/>
      <c r="V6" s="861" t="s">
        <v>1081</v>
      </c>
      <c r="W6" s="954"/>
      <c r="X6" s="1600"/>
      <c r="Y6" s="1602"/>
      <c r="Z6" s="1602"/>
      <c r="AA6" s="1602"/>
      <c r="AB6" s="1602"/>
      <c r="AC6" s="1602"/>
      <c r="AD6" s="1602"/>
      <c r="AE6" s="1404"/>
      <c r="AF6" s="861" t="s">
        <v>1081</v>
      </c>
      <c r="AG6" s="954"/>
      <c r="AH6" s="1600"/>
      <c r="AI6" s="1602"/>
      <c r="AJ6" s="1602"/>
      <c r="AK6" s="1602"/>
      <c r="AL6" s="1602"/>
      <c r="AM6" s="1602"/>
      <c r="AN6" s="1602"/>
      <c r="AO6" s="1404"/>
      <c r="AP6" s="861" t="s">
        <v>1081</v>
      </c>
      <c r="AQ6" s="954"/>
      <c r="AR6" s="1600"/>
      <c r="AS6" s="1602"/>
      <c r="AT6" s="1602"/>
      <c r="AU6" s="1602"/>
      <c r="AV6" s="1602"/>
      <c r="AW6" s="1602"/>
      <c r="AX6" s="1602"/>
      <c r="AY6" s="1404"/>
      <c r="AZ6" s="861" t="s">
        <v>1081</v>
      </c>
      <c r="BA6" s="954"/>
      <c r="BB6" s="1600"/>
      <c r="BC6" s="1602"/>
      <c r="BD6" s="1602"/>
      <c r="BE6" s="1602"/>
      <c r="BF6" s="1602"/>
      <c r="BG6" s="1602"/>
      <c r="BH6" s="1604"/>
      <c r="BI6" s="1604"/>
      <c r="BJ6" s="1607"/>
      <c r="BK6" s="410"/>
    </row>
    <row r="7" spans="1:63" ht="13.5" customHeight="1">
      <c r="A7" s="1"/>
      <c r="B7" s="1336" t="s">
        <v>486</v>
      </c>
      <c r="C7" s="252" t="s">
        <v>487</v>
      </c>
      <c r="D7" s="267">
        <v>11888</v>
      </c>
      <c r="E7" s="154">
        <v>11231</v>
      </c>
      <c r="F7" s="154">
        <v>4529</v>
      </c>
      <c r="G7" s="154">
        <v>4637</v>
      </c>
      <c r="H7" s="154">
        <v>265</v>
      </c>
      <c r="I7" s="154">
        <v>648</v>
      </c>
      <c r="J7" s="154">
        <v>381</v>
      </c>
      <c r="K7" s="862">
        <v>4339</v>
      </c>
      <c r="L7" s="1336" t="s">
        <v>486</v>
      </c>
      <c r="M7" s="252" t="s">
        <v>487</v>
      </c>
      <c r="N7" s="267">
        <v>1781</v>
      </c>
      <c r="O7" s="154">
        <v>3096</v>
      </c>
      <c r="P7" s="154">
        <v>6509</v>
      </c>
      <c r="Q7" s="154">
        <v>8021</v>
      </c>
      <c r="R7" s="154">
        <v>12719</v>
      </c>
      <c r="S7" s="154">
        <v>16566</v>
      </c>
      <c r="T7" s="154">
        <v>2768</v>
      </c>
      <c r="U7" s="862">
        <v>883</v>
      </c>
      <c r="V7" s="1336" t="s">
        <v>486</v>
      </c>
      <c r="W7" s="252" t="s">
        <v>487</v>
      </c>
      <c r="X7" s="267">
        <v>533</v>
      </c>
      <c r="Y7" s="154">
        <v>220</v>
      </c>
      <c r="Z7" s="154">
        <v>1818</v>
      </c>
      <c r="AA7" s="154">
        <v>3347</v>
      </c>
      <c r="AB7" s="154">
        <v>3237</v>
      </c>
      <c r="AC7" s="154">
        <v>8269</v>
      </c>
      <c r="AD7" s="154">
        <v>11303</v>
      </c>
      <c r="AE7" s="862">
        <v>3113</v>
      </c>
      <c r="AF7" s="1336" t="s">
        <v>486</v>
      </c>
      <c r="AG7" s="252" t="s">
        <v>487</v>
      </c>
      <c r="AH7" s="267">
        <v>424</v>
      </c>
      <c r="AI7" s="154">
        <v>6135</v>
      </c>
      <c r="AJ7" s="154">
        <v>7058</v>
      </c>
      <c r="AK7" s="154">
        <v>11903</v>
      </c>
      <c r="AL7" s="154">
        <v>636</v>
      </c>
      <c r="AM7" s="154">
        <v>165</v>
      </c>
      <c r="AN7" s="154">
        <v>710</v>
      </c>
      <c r="AO7" s="862">
        <v>890</v>
      </c>
      <c r="AP7" s="1336" t="s">
        <v>486</v>
      </c>
      <c r="AQ7" s="252" t="s">
        <v>487</v>
      </c>
      <c r="AR7" s="267">
        <v>577</v>
      </c>
      <c r="AS7" s="154">
        <v>2992</v>
      </c>
      <c r="AT7" s="154">
        <v>1973</v>
      </c>
      <c r="AU7" s="154">
        <v>357</v>
      </c>
      <c r="AV7" s="154">
        <v>2100</v>
      </c>
      <c r="AW7" s="154">
        <v>1623</v>
      </c>
      <c r="AX7" s="154">
        <v>450</v>
      </c>
      <c r="AY7" s="862">
        <v>4716</v>
      </c>
      <c r="AZ7" s="1336" t="s">
        <v>486</v>
      </c>
      <c r="BA7" s="252" t="s">
        <v>487</v>
      </c>
      <c r="BB7" s="267">
        <v>1703</v>
      </c>
      <c r="BC7" s="154">
        <v>3898</v>
      </c>
      <c r="BD7" s="154">
        <v>1419</v>
      </c>
      <c r="BE7" s="154">
        <v>301</v>
      </c>
      <c r="BF7" s="154">
        <v>1662</v>
      </c>
      <c r="BG7" s="154">
        <v>1794</v>
      </c>
      <c r="BH7" s="168">
        <v>153</v>
      </c>
      <c r="BI7" s="168">
        <v>0</v>
      </c>
      <c r="BJ7" s="863">
        <v>175740</v>
      </c>
      <c r="BK7" s="410"/>
    </row>
    <row r="8" spans="1:63">
      <c r="A8" s="1"/>
      <c r="B8" s="1300"/>
      <c r="C8" s="254" t="s">
        <v>488</v>
      </c>
      <c r="D8" s="26">
        <v>9026</v>
      </c>
      <c r="E8" s="160">
        <v>2121</v>
      </c>
      <c r="F8" s="160">
        <v>4153</v>
      </c>
      <c r="G8" s="160">
        <v>4533</v>
      </c>
      <c r="H8" s="160">
        <v>40</v>
      </c>
      <c r="I8" s="160">
        <v>18</v>
      </c>
      <c r="J8" s="160">
        <v>328</v>
      </c>
      <c r="K8" s="864">
        <v>1253</v>
      </c>
      <c r="L8" s="1300"/>
      <c r="M8" s="254" t="s">
        <v>488</v>
      </c>
      <c r="N8" s="26">
        <v>0</v>
      </c>
      <c r="O8" s="160">
        <v>98</v>
      </c>
      <c r="P8" s="160">
        <v>248</v>
      </c>
      <c r="Q8" s="160">
        <v>2745</v>
      </c>
      <c r="R8" s="160">
        <v>981</v>
      </c>
      <c r="S8" s="160">
        <v>1018</v>
      </c>
      <c r="T8" s="160">
        <v>52</v>
      </c>
      <c r="U8" s="864">
        <v>833</v>
      </c>
      <c r="V8" s="1300"/>
      <c r="W8" s="254" t="s">
        <v>488</v>
      </c>
      <c r="X8" s="26">
        <v>213</v>
      </c>
      <c r="Y8" s="160">
        <v>46</v>
      </c>
      <c r="Z8" s="160">
        <v>10</v>
      </c>
      <c r="AA8" s="160">
        <v>90</v>
      </c>
      <c r="AB8" s="160">
        <v>70</v>
      </c>
      <c r="AC8" s="160">
        <v>3578</v>
      </c>
      <c r="AD8" s="160">
        <v>304</v>
      </c>
      <c r="AE8" s="864">
        <v>1207</v>
      </c>
      <c r="AF8" s="1300"/>
      <c r="AG8" s="254" t="s">
        <v>488</v>
      </c>
      <c r="AH8" s="26">
        <v>0</v>
      </c>
      <c r="AI8" s="160">
        <v>45</v>
      </c>
      <c r="AJ8" s="160">
        <v>626</v>
      </c>
      <c r="AK8" s="160">
        <v>882</v>
      </c>
      <c r="AL8" s="160">
        <v>0</v>
      </c>
      <c r="AM8" s="160">
        <v>64</v>
      </c>
      <c r="AN8" s="160">
        <v>403</v>
      </c>
      <c r="AO8" s="864">
        <v>729</v>
      </c>
      <c r="AP8" s="1300"/>
      <c r="AQ8" s="254" t="s">
        <v>488</v>
      </c>
      <c r="AR8" s="26">
        <v>30</v>
      </c>
      <c r="AS8" s="160">
        <v>723</v>
      </c>
      <c r="AT8" s="160">
        <v>319</v>
      </c>
      <c r="AU8" s="160">
        <v>125</v>
      </c>
      <c r="AV8" s="160">
        <v>50</v>
      </c>
      <c r="AW8" s="160">
        <v>240</v>
      </c>
      <c r="AX8" s="160">
        <v>25</v>
      </c>
      <c r="AY8" s="864">
        <v>661</v>
      </c>
      <c r="AZ8" s="1300"/>
      <c r="BA8" s="254" t="s">
        <v>488</v>
      </c>
      <c r="BB8" s="26">
        <v>1100</v>
      </c>
      <c r="BC8" s="160">
        <v>3373</v>
      </c>
      <c r="BD8" s="160">
        <v>435</v>
      </c>
      <c r="BE8" s="160">
        <v>0</v>
      </c>
      <c r="BF8" s="160">
        <v>1000</v>
      </c>
      <c r="BG8" s="160">
        <v>1043</v>
      </c>
      <c r="BH8" s="142">
        <v>2</v>
      </c>
      <c r="BI8" s="142">
        <v>0</v>
      </c>
      <c r="BJ8" s="405">
        <v>44840</v>
      </c>
      <c r="BK8" s="410"/>
    </row>
    <row r="9" spans="1:63">
      <c r="A9" s="1"/>
      <c r="B9" s="1300"/>
      <c r="C9" s="254" t="s">
        <v>489</v>
      </c>
      <c r="D9" s="26">
        <v>497</v>
      </c>
      <c r="E9" s="160">
        <v>182</v>
      </c>
      <c r="F9" s="160">
        <v>0</v>
      </c>
      <c r="G9" s="160">
        <v>40</v>
      </c>
      <c r="H9" s="160">
        <v>193</v>
      </c>
      <c r="I9" s="160">
        <v>470</v>
      </c>
      <c r="J9" s="160">
        <v>17</v>
      </c>
      <c r="K9" s="864">
        <v>1352</v>
      </c>
      <c r="L9" s="1300"/>
      <c r="M9" s="254" t="s">
        <v>489</v>
      </c>
      <c r="N9" s="26">
        <v>341</v>
      </c>
      <c r="O9" s="160">
        <v>628</v>
      </c>
      <c r="P9" s="160">
        <v>1723</v>
      </c>
      <c r="Q9" s="160">
        <v>2610</v>
      </c>
      <c r="R9" s="160">
        <v>5308</v>
      </c>
      <c r="S9" s="160">
        <v>11726</v>
      </c>
      <c r="T9" s="160">
        <v>1978</v>
      </c>
      <c r="U9" s="864">
        <v>12</v>
      </c>
      <c r="V9" s="1300"/>
      <c r="W9" s="254" t="s">
        <v>489</v>
      </c>
      <c r="X9" s="26">
        <v>253</v>
      </c>
      <c r="Y9" s="160">
        <v>8</v>
      </c>
      <c r="Z9" s="160">
        <v>1441</v>
      </c>
      <c r="AA9" s="160">
        <v>565</v>
      </c>
      <c r="AB9" s="160">
        <v>1856</v>
      </c>
      <c r="AC9" s="160">
        <v>881</v>
      </c>
      <c r="AD9" s="160">
        <v>5939</v>
      </c>
      <c r="AE9" s="864">
        <v>439</v>
      </c>
      <c r="AF9" s="1300"/>
      <c r="AG9" s="254" t="s">
        <v>489</v>
      </c>
      <c r="AH9" s="26">
        <v>314</v>
      </c>
      <c r="AI9" s="160">
        <v>5371</v>
      </c>
      <c r="AJ9" s="160">
        <v>2701</v>
      </c>
      <c r="AK9" s="160">
        <v>5758</v>
      </c>
      <c r="AL9" s="160">
        <v>23</v>
      </c>
      <c r="AM9" s="160">
        <v>0</v>
      </c>
      <c r="AN9" s="160">
        <v>130</v>
      </c>
      <c r="AO9" s="864">
        <v>80</v>
      </c>
      <c r="AP9" s="1300"/>
      <c r="AQ9" s="254" t="s">
        <v>489</v>
      </c>
      <c r="AR9" s="26">
        <v>12</v>
      </c>
      <c r="AS9" s="160">
        <v>612</v>
      </c>
      <c r="AT9" s="160">
        <v>418</v>
      </c>
      <c r="AU9" s="160">
        <v>58</v>
      </c>
      <c r="AV9" s="160">
        <v>1449</v>
      </c>
      <c r="AW9" s="160">
        <v>93</v>
      </c>
      <c r="AX9" s="160">
        <v>3</v>
      </c>
      <c r="AY9" s="864">
        <v>1606</v>
      </c>
      <c r="AZ9" s="1300"/>
      <c r="BA9" s="254" t="s">
        <v>489</v>
      </c>
      <c r="BB9" s="26">
        <v>135</v>
      </c>
      <c r="BC9" s="160">
        <v>68</v>
      </c>
      <c r="BD9" s="160">
        <v>490</v>
      </c>
      <c r="BE9" s="160">
        <v>26</v>
      </c>
      <c r="BF9" s="160">
        <v>11</v>
      </c>
      <c r="BG9" s="160">
        <v>49</v>
      </c>
      <c r="BH9" s="142">
        <v>101</v>
      </c>
      <c r="BI9" s="142">
        <v>0</v>
      </c>
      <c r="BJ9" s="405">
        <v>57967</v>
      </c>
      <c r="BK9" s="410"/>
    </row>
    <row r="10" spans="1:63">
      <c r="A10" s="1"/>
      <c r="B10" s="1301"/>
      <c r="C10" s="252" t="s">
        <v>490</v>
      </c>
      <c r="D10" s="267">
        <v>272</v>
      </c>
      <c r="E10" s="154">
        <v>8805</v>
      </c>
      <c r="F10" s="154">
        <v>24</v>
      </c>
      <c r="G10" s="154">
        <v>0</v>
      </c>
      <c r="H10" s="154">
        <v>0</v>
      </c>
      <c r="I10" s="154">
        <v>61</v>
      </c>
      <c r="J10" s="154">
        <v>0</v>
      </c>
      <c r="K10" s="862">
        <v>198</v>
      </c>
      <c r="L10" s="1301"/>
      <c r="M10" s="252" t="s">
        <v>490</v>
      </c>
      <c r="N10" s="267">
        <v>337</v>
      </c>
      <c r="O10" s="154">
        <v>339</v>
      </c>
      <c r="P10" s="154">
        <v>170</v>
      </c>
      <c r="Q10" s="154">
        <v>38</v>
      </c>
      <c r="R10" s="154">
        <v>891</v>
      </c>
      <c r="S10" s="154">
        <v>863</v>
      </c>
      <c r="T10" s="154">
        <v>24</v>
      </c>
      <c r="U10" s="862">
        <v>0</v>
      </c>
      <c r="V10" s="1301"/>
      <c r="W10" s="252" t="s">
        <v>490</v>
      </c>
      <c r="X10" s="267">
        <v>18</v>
      </c>
      <c r="Y10" s="154">
        <v>126</v>
      </c>
      <c r="Z10" s="154">
        <v>0</v>
      </c>
      <c r="AA10" s="154">
        <v>267</v>
      </c>
      <c r="AB10" s="154">
        <v>17</v>
      </c>
      <c r="AC10" s="154">
        <v>678</v>
      </c>
      <c r="AD10" s="154">
        <v>772</v>
      </c>
      <c r="AE10" s="862">
        <v>208</v>
      </c>
      <c r="AF10" s="1301"/>
      <c r="AG10" s="252" t="s">
        <v>490</v>
      </c>
      <c r="AH10" s="267">
        <v>0</v>
      </c>
      <c r="AI10" s="154">
        <v>73</v>
      </c>
      <c r="AJ10" s="154">
        <v>485</v>
      </c>
      <c r="AK10" s="154">
        <v>431</v>
      </c>
      <c r="AL10" s="154">
        <v>29</v>
      </c>
      <c r="AM10" s="154">
        <v>97</v>
      </c>
      <c r="AN10" s="154">
        <v>56</v>
      </c>
      <c r="AO10" s="862">
        <v>0</v>
      </c>
      <c r="AP10" s="1301"/>
      <c r="AQ10" s="252" t="s">
        <v>490</v>
      </c>
      <c r="AR10" s="267">
        <v>0</v>
      </c>
      <c r="AS10" s="154">
        <v>407</v>
      </c>
      <c r="AT10" s="154">
        <v>7</v>
      </c>
      <c r="AU10" s="154">
        <v>16</v>
      </c>
      <c r="AV10" s="154">
        <v>32</v>
      </c>
      <c r="AW10" s="154">
        <v>269</v>
      </c>
      <c r="AX10" s="154">
        <v>124</v>
      </c>
      <c r="AY10" s="862">
        <v>587</v>
      </c>
      <c r="AZ10" s="1301"/>
      <c r="BA10" s="252" t="s">
        <v>490</v>
      </c>
      <c r="BB10" s="267">
        <v>0</v>
      </c>
      <c r="BC10" s="154">
        <v>0</v>
      </c>
      <c r="BD10" s="154">
        <v>27</v>
      </c>
      <c r="BE10" s="154">
        <v>73</v>
      </c>
      <c r="BF10" s="154">
        <v>492</v>
      </c>
      <c r="BG10" s="154">
        <v>65</v>
      </c>
      <c r="BH10" s="168">
        <v>12</v>
      </c>
      <c r="BI10" s="168">
        <v>0</v>
      </c>
      <c r="BJ10" s="863">
        <v>17390</v>
      </c>
      <c r="BK10" s="410"/>
    </row>
    <row r="11" spans="1:63" ht="13.5" customHeight="1">
      <c r="A11" s="1"/>
      <c r="B11" s="295" t="s">
        <v>491</v>
      </c>
      <c r="C11" s="296"/>
      <c r="D11" s="267">
        <v>269</v>
      </c>
      <c r="E11" s="154">
        <v>16</v>
      </c>
      <c r="F11" s="154">
        <v>7</v>
      </c>
      <c r="G11" s="154">
        <v>19</v>
      </c>
      <c r="H11" s="154">
        <v>35</v>
      </c>
      <c r="I11" s="154">
        <v>292</v>
      </c>
      <c r="J11" s="154">
        <v>72</v>
      </c>
      <c r="K11" s="862">
        <v>249</v>
      </c>
      <c r="L11" s="295" t="s">
        <v>491</v>
      </c>
      <c r="M11" s="296"/>
      <c r="N11" s="267">
        <v>1069</v>
      </c>
      <c r="O11" s="154">
        <v>629</v>
      </c>
      <c r="P11" s="154">
        <v>415</v>
      </c>
      <c r="Q11" s="154">
        <v>379</v>
      </c>
      <c r="R11" s="154">
        <v>1318</v>
      </c>
      <c r="S11" s="154">
        <v>1467</v>
      </c>
      <c r="T11" s="154">
        <v>646</v>
      </c>
      <c r="U11" s="862">
        <v>132</v>
      </c>
      <c r="V11" s="295" t="s">
        <v>491</v>
      </c>
      <c r="W11" s="296"/>
      <c r="X11" s="267">
        <v>49</v>
      </c>
      <c r="Y11" s="154">
        <v>40</v>
      </c>
      <c r="Z11" s="154">
        <v>549</v>
      </c>
      <c r="AA11" s="154">
        <v>493</v>
      </c>
      <c r="AB11" s="154">
        <v>440</v>
      </c>
      <c r="AC11" s="154">
        <v>1042</v>
      </c>
      <c r="AD11" s="154">
        <v>1688</v>
      </c>
      <c r="AE11" s="862">
        <v>50</v>
      </c>
      <c r="AF11" s="295" t="s">
        <v>491</v>
      </c>
      <c r="AG11" s="296"/>
      <c r="AH11" s="267">
        <v>188</v>
      </c>
      <c r="AI11" s="154">
        <v>2263</v>
      </c>
      <c r="AJ11" s="154">
        <v>3846</v>
      </c>
      <c r="AK11" s="154">
        <v>3242</v>
      </c>
      <c r="AL11" s="154">
        <v>233</v>
      </c>
      <c r="AM11" s="154">
        <v>43</v>
      </c>
      <c r="AN11" s="154">
        <v>306</v>
      </c>
      <c r="AO11" s="862">
        <v>0</v>
      </c>
      <c r="AP11" s="295" t="s">
        <v>491</v>
      </c>
      <c r="AQ11" s="296"/>
      <c r="AR11" s="267">
        <v>96</v>
      </c>
      <c r="AS11" s="154">
        <v>227</v>
      </c>
      <c r="AT11" s="154">
        <v>514</v>
      </c>
      <c r="AU11" s="154">
        <v>384</v>
      </c>
      <c r="AV11" s="154">
        <v>5</v>
      </c>
      <c r="AW11" s="154">
        <v>73</v>
      </c>
      <c r="AX11" s="154">
        <v>18</v>
      </c>
      <c r="AY11" s="862">
        <v>11516</v>
      </c>
      <c r="AZ11" s="295" t="s">
        <v>491</v>
      </c>
      <c r="BA11" s="296"/>
      <c r="BB11" s="267">
        <v>118</v>
      </c>
      <c r="BC11" s="154">
        <v>0</v>
      </c>
      <c r="BD11" s="154">
        <v>2495</v>
      </c>
      <c r="BE11" s="154">
        <v>2293</v>
      </c>
      <c r="BF11" s="154">
        <v>15</v>
      </c>
      <c r="BG11" s="154">
        <v>50</v>
      </c>
      <c r="BH11" s="168">
        <v>566</v>
      </c>
      <c r="BI11" s="168">
        <v>0</v>
      </c>
      <c r="BJ11" s="863">
        <v>39856</v>
      </c>
      <c r="BK11" s="410"/>
    </row>
    <row r="12" spans="1:63" ht="13.5" customHeight="1">
      <c r="A12" s="1"/>
      <c r="B12" s="1350" t="s">
        <v>492</v>
      </c>
      <c r="C12" s="260" t="s">
        <v>493</v>
      </c>
      <c r="D12" s="273">
        <v>14746</v>
      </c>
      <c r="E12" s="173">
        <v>4764</v>
      </c>
      <c r="F12" s="173">
        <v>1954</v>
      </c>
      <c r="G12" s="173">
        <v>5752</v>
      </c>
      <c r="H12" s="173">
        <v>2078</v>
      </c>
      <c r="I12" s="173">
        <v>1352</v>
      </c>
      <c r="J12" s="173">
        <v>1604</v>
      </c>
      <c r="K12" s="867">
        <v>17711</v>
      </c>
      <c r="L12" s="1350" t="s">
        <v>492</v>
      </c>
      <c r="M12" s="260" t="s">
        <v>493</v>
      </c>
      <c r="N12" s="273">
        <v>2903</v>
      </c>
      <c r="O12" s="173">
        <v>4581</v>
      </c>
      <c r="P12" s="173">
        <v>43729</v>
      </c>
      <c r="Q12" s="173">
        <v>63615</v>
      </c>
      <c r="R12" s="173">
        <v>63108</v>
      </c>
      <c r="S12" s="173">
        <v>45390</v>
      </c>
      <c r="T12" s="173">
        <v>21888</v>
      </c>
      <c r="U12" s="867">
        <v>6280</v>
      </c>
      <c r="V12" s="1350" t="s">
        <v>492</v>
      </c>
      <c r="W12" s="260" t="s">
        <v>493</v>
      </c>
      <c r="X12" s="273">
        <v>8306</v>
      </c>
      <c r="Y12" s="173">
        <v>1221</v>
      </c>
      <c r="Z12" s="173">
        <v>560</v>
      </c>
      <c r="AA12" s="173">
        <v>440</v>
      </c>
      <c r="AB12" s="173">
        <v>3023</v>
      </c>
      <c r="AC12" s="173">
        <v>16803</v>
      </c>
      <c r="AD12" s="173">
        <v>25854</v>
      </c>
      <c r="AE12" s="867">
        <v>19612</v>
      </c>
      <c r="AF12" s="1350" t="s">
        <v>492</v>
      </c>
      <c r="AG12" s="260" t="s">
        <v>493</v>
      </c>
      <c r="AH12" s="273">
        <v>3700</v>
      </c>
      <c r="AI12" s="173">
        <v>2260</v>
      </c>
      <c r="AJ12" s="173">
        <v>64012</v>
      </c>
      <c r="AK12" s="173">
        <v>52428</v>
      </c>
      <c r="AL12" s="173">
        <v>906</v>
      </c>
      <c r="AM12" s="173">
        <v>2807</v>
      </c>
      <c r="AN12" s="173">
        <v>9788</v>
      </c>
      <c r="AO12" s="867">
        <v>5809</v>
      </c>
      <c r="AP12" s="1350" t="s">
        <v>492</v>
      </c>
      <c r="AQ12" s="260" t="s">
        <v>493</v>
      </c>
      <c r="AR12" s="273">
        <v>16712</v>
      </c>
      <c r="AS12" s="173">
        <v>14026</v>
      </c>
      <c r="AT12" s="173">
        <v>19974</v>
      </c>
      <c r="AU12" s="173">
        <v>1185</v>
      </c>
      <c r="AV12" s="173">
        <v>6301</v>
      </c>
      <c r="AW12" s="173">
        <v>12506</v>
      </c>
      <c r="AX12" s="173">
        <v>847</v>
      </c>
      <c r="AY12" s="867">
        <v>42674</v>
      </c>
      <c r="AZ12" s="1350" t="s">
        <v>492</v>
      </c>
      <c r="BA12" s="260" t="s">
        <v>493</v>
      </c>
      <c r="BB12" s="273">
        <v>2593</v>
      </c>
      <c r="BC12" s="173">
        <v>979</v>
      </c>
      <c r="BD12" s="173">
        <v>6355</v>
      </c>
      <c r="BE12" s="173">
        <v>6515</v>
      </c>
      <c r="BF12" s="173">
        <v>6556</v>
      </c>
      <c r="BG12" s="173">
        <v>12042</v>
      </c>
      <c r="BH12" s="198">
        <v>16959</v>
      </c>
      <c r="BI12" s="198">
        <v>0</v>
      </c>
      <c r="BJ12" s="868">
        <v>685208</v>
      </c>
      <c r="BK12" s="410"/>
    </row>
    <row r="13" spans="1:63">
      <c r="A13" s="1"/>
      <c r="B13" s="1300"/>
      <c r="C13" s="254" t="s">
        <v>494</v>
      </c>
      <c r="D13" s="26">
        <v>0</v>
      </c>
      <c r="E13" s="160">
        <v>0</v>
      </c>
      <c r="F13" s="160">
        <v>0</v>
      </c>
      <c r="G13" s="160">
        <v>0</v>
      </c>
      <c r="H13" s="160">
        <v>0</v>
      </c>
      <c r="I13" s="160">
        <v>219</v>
      </c>
      <c r="J13" s="160">
        <v>83</v>
      </c>
      <c r="K13" s="864">
        <v>8529</v>
      </c>
      <c r="L13" s="1300"/>
      <c r="M13" s="254" t="s">
        <v>494</v>
      </c>
      <c r="N13" s="26">
        <v>77</v>
      </c>
      <c r="O13" s="160">
        <v>125</v>
      </c>
      <c r="P13" s="160">
        <v>1027</v>
      </c>
      <c r="Q13" s="160">
        <v>17845</v>
      </c>
      <c r="R13" s="160">
        <v>516</v>
      </c>
      <c r="S13" s="160">
        <v>14576</v>
      </c>
      <c r="T13" s="160">
        <v>5039</v>
      </c>
      <c r="U13" s="864">
        <v>238</v>
      </c>
      <c r="V13" s="1300"/>
      <c r="W13" s="254" t="s">
        <v>494</v>
      </c>
      <c r="X13" s="26">
        <v>0</v>
      </c>
      <c r="Y13" s="160">
        <v>144</v>
      </c>
      <c r="Z13" s="160">
        <v>315</v>
      </c>
      <c r="AA13" s="160">
        <v>46</v>
      </c>
      <c r="AB13" s="160">
        <v>276</v>
      </c>
      <c r="AC13" s="160">
        <v>1789</v>
      </c>
      <c r="AD13" s="160">
        <v>1756</v>
      </c>
      <c r="AE13" s="864">
        <v>13070</v>
      </c>
      <c r="AF13" s="1300"/>
      <c r="AG13" s="254" t="s">
        <v>494</v>
      </c>
      <c r="AH13" s="26">
        <v>433</v>
      </c>
      <c r="AI13" s="160">
        <v>0</v>
      </c>
      <c r="AJ13" s="160">
        <v>459</v>
      </c>
      <c r="AK13" s="160">
        <v>1503</v>
      </c>
      <c r="AL13" s="160">
        <v>0</v>
      </c>
      <c r="AM13" s="160">
        <v>15</v>
      </c>
      <c r="AN13" s="160">
        <v>0</v>
      </c>
      <c r="AO13" s="864">
        <v>0</v>
      </c>
      <c r="AP13" s="1300"/>
      <c r="AQ13" s="254" t="s">
        <v>494</v>
      </c>
      <c r="AR13" s="26">
        <v>9147</v>
      </c>
      <c r="AS13" s="160">
        <v>107</v>
      </c>
      <c r="AT13" s="160">
        <v>16837</v>
      </c>
      <c r="AU13" s="160">
        <v>62</v>
      </c>
      <c r="AV13" s="160">
        <v>54</v>
      </c>
      <c r="AW13" s="160">
        <v>843</v>
      </c>
      <c r="AX13" s="160">
        <v>139</v>
      </c>
      <c r="AY13" s="864">
        <v>140</v>
      </c>
      <c r="AZ13" s="1300"/>
      <c r="BA13" s="254" t="s">
        <v>494</v>
      </c>
      <c r="BB13" s="26">
        <v>0</v>
      </c>
      <c r="BC13" s="160">
        <v>0</v>
      </c>
      <c r="BD13" s="160">
        <v>102</v>
      </c>
      <c r="BE13" s="160">
        <v>4505</v>
      </c>
      <c r="BF13" s="160">
        <v>129</v>
      </c>
      <c r="BG13" s="160">
        <v>0</v>
      </c>
      <c r="BH13" s="142">
        <v>0</v>
      </c>
      <c r="BI13" s="142">
        <v>0</v>
      </c>
      <c r="BJ13" s="405">
        <v>100145</v>
      </c>
      <c r="BK13" s="410"/>
    </row>
    <row r="14" spans="1:63">
      <c r="A14" s="1"/>
      <c r="B14" s="1300"/>
      <c r="C14" s="254" t="s">
        <v>495</v>
      </c>
      <c r="D14" s="26">
        <v>917</v>
      </c>
      <c r="E14" s="160">
        <v>80</v>
      </c>
      <c r="F14" s="160">
        <v>0</v>
      </c>
      <c r="G14" s="160">
        <v>258</v>
      </c>
      <c r="H14" s="160">
        <v>21</v>
      </c>
      <c r="I14" s="160">
        <v>9</v>
      </c>
      <c r="J14" s="160">
        <v>674</v>
      </c>
      <c r="K14" s="864">
        <v>2617</v>
      </c>
      <c r="L14" s="1300"/>
      <c r="M14" s="254" t="s">
        <v>495</v>
      </c>
      <c r="N14" s="26">
        <v>80</v>
      </c>
      <c r="O14" s="160">
        <v>100</v>
      </c>
      <c r="P14" s="160">
        <v>5424</v>
      </c>
      <c r="Q14" s="160">
        <v>756</v>
      </c>
      <c r="R14" s="160">
        <v>295</v>
      </c>
      <c r="S14" s="160">
        <v>2777</v>
      </c>
      <c r="T14" s="160">
        <v>0</v>
      </c>
      <c r="U14" s="864">
        <v>1216</v>
      </c>
      <c r="V14" s="1300"/>
      <c r="W14" s="254" t="s">
        <v>495</v>
      </c>
      <c r="X14" s="26">
        <v>469</v>
      </c>
      <c r="Y14" s="160">
        <v>77</v>
      </c>
      <c r="Z14" s="160">
        <v>0</v>
      </c>
      <c r="AA14" s="160">
        <v>19</v>
      </c>
      <c r="AB14" s="160">
        <v>770</v>
      </c>
      <c r="AC14" s="160">
        <v>1063</v>
      </c>
      <c r="AD14" s="160">
        <v>7197</v>
      </c>
      <c r="AE14" s="864">
        <v>153</v>
      </c>
      <c r="AF14" s="1300"/>
      <c r="AG14" s="254" t="s">
        <v>495</v>
      </c>
      <c r="AH14" s="26">
        <v>2946</v>
      </c>
      <c r="AI14" s="160">
        <v>9</v>
      </c>
      <c r="AJ14" s="160">
        <v>5735</v>
      </c>
      <c r="AK14" s="160">
        <v>22230</v>
      </c>
      <c r="AL14" s="160">
        <v>548</v>
      </c>
      <c r="AM14" s="160">
        <v>4</v>
      </c>
      <c r="AN14" s="160">
        <v>0</v>
      </c>
      <c r="AO14" s="864">
        <v>2837</v>
      </c>
      <c r="AP14" s="1300"/>
      <c r="AQ14" s="254" t="s">
        <v>495</v>
      </c>
      <c r="AR14" s="26">
        <v>4671</v>
      </c>
      <c r="AS14" s="160">
        <v>10214</v>
      </c>
      <c r="AT14" s="160">
        <v>649</v>
      </c>
      <c r="AU14" s="160">
        <v>0</v>
      </c>
      <c r="AV14" s="160">
        <v>265</v>
      </c>
      <c r="AW14" s="160">
        <v>3844</v>
      </c>
      <c r="AX14" s="160">
        <v>43</v>
      </c>
      <c r="AY14" s="864">
        <v>2148</v>
      </c>
      <c r="AZ14" s="1300"/>
      <c r="BA14" s="254" t="s">
        <v>495</v>
      </c>
      <c r="BB14" s="26">
        <v>48</v>
      </c>
      <c r="BC14" s="160">
        <v>25</v>
      </c>
      <c r="BD14" s="160">
        <v>128</v>
      </c>
      <c r="BE14" s="160">
        <v>74</v>
      </c>
      <c r="BF14" s="160">
        <v>298</v>
      </c>
      <c r="BG14" s="160">
        <v>295</v>
      </c>
      <c r="BH14" s="142">
        <v>123</v>
      </c>
      <c r="BI14" s="142">
        <v>0</v>
      </c>
      <c r="BJ14" s="405">
        <v>82106</v>
      </c>
      <c r="BK14" s="410"/>
    </row>
    <row r="15" spans="1:63">
      <c r="A15" s="1"/>
      <c r="B15" s="1301"/>
      <c r="C15" s="252" t="s">
        <v>496</v>
      </c>
      <c r="D15" s="43">
        <v>0</v>
      </c>
      <c r="E15" s="222">
        <v>0</v>
      </c>
      <c r="F15" s="222">
        <v>0</v>
      </c>
      <c r="G15" s="222">
        <v>0</v>
      </c>
      <c r="H15" s="222">
        <v>0</v>
      </c>
      <c r="I15" s="222">
        <v>0</v>
      </c>
      <c r="J15" s="222">
        <v>397</v>
      </c>
      <c r="K15" s="866">
        <v>0</v>
      </c>
      <c r="L15" s="1301"/>
      <c r="M15" s="252" t="s">
        <v>496</v>
      </c>
      <c r="N15" s="43">
        <v>80</v>
      </c>
      <c r="O15" s="222">
        <v>27</v>
      </c>
      <c r="P15" s="222">
        <v>0</v>
      </c>
      <c r="Q15" s="222">
        <v>2</v>
      </c>
      <c r="R15" s="222">
        <v>0</v>
      </c>
      <c r="S15" s="222">
        <v>1</v>
      </c>
      <c r="T15" s="222">
        <v>0</v>
      </c>
      <c r="U15" s="866">
        <v>1216</v>
      </c>
      <c r="V15" s="1301"/>
      <c r="W15" s="252" t="s">
        <v>496</v>
      </c>
      <c r="X15" s="43">
        <v>41</v>
      </c>
      <c r="Y15" s="222">
        <v>77</v>
      </c>
      <c r="Z15" s="222">
        <v>0</v>
      </c>
      <c r="AA15" s="222">
        <v>0</v>
      </c>
      <c r="AB15" s="222">
        <v>327</v>
      </c>
      <c r="AC15" s="222">
        <v>374</v>
      </c>
      <c r="AD15" s="222">
        <v>1416</v>
      </c>
      <c r="AE15" s="866">
        <v>5</v>
      </c>
      <c r="AF15" s="1301"/>
      <c r="AG15" s="252" t="s">
        <v>496</v>
      </c>
      <c r="AH15" s="43">
        <v>2071</v>
      </c>
      <c r="AI15" s="222">
        <v>9</v>
      </c>
      <c r="AJ15" s="222">
        <v>1057</v>
      </c>
      <c r="AK15" s="222">
        <v>18905</v>
      </c>
      <c r="AL15" s="222">
        <v>80</v>
      </c>
      <c r="AM15" s="222">
        <v>4</v>
      </c>
      <c r="AN15" s="222">
        <v>0</v>
      </c>
      <c r="AO15" s="866">
        <v>2787</v>
      </c>
      <c r="AP15" s="1301"/>
      <c r="AQ15" s="252" t="s">
        <v>496</v>
      </c>
      <c r="AR15" s="43">
        <v>4671</v>
      </c>
      <c r="AS15" s="222">
        <v>8812</v>
      </c>
      <c r="AT15" s="222">
        <v>626</v>
      </c>
      <c r="AU15" s="222">
        <v>0</v>
      </c>
      <c r="AV15" s="222">
        <v>0</v>
      </c>
      <c r="AW15" s="222">
        <v>2812</v>
      </c>
      <c r="AX15" s="222">
        <v>3</v>
      </c>
      <c r="AY15" s="866">
        <v>268</v>
      </c>
      <c r="AZ15" s="1301"/>
      <c r="BA15" s="252" t="s">
        <v>496</v>
      </c>
      <c r="BB15" s="43">
        <v>0</v>
      </c>
      <c r="BC15" s="222">
        <v>0</v>
      </c>
      <c r="BD15" s="222">
        <v>0</v>
      </c>
      <c r="BE15" s="222">
        <v>0</v>
      </c>
      <c r="BF15" s="222">
        <v>129</v>
      </c>
      <c r="BG15" s="222">
        <v>0</v>
      </c>
      <c r="BH15" s="146">
        <v>0</v>
      </c>
      <c r="BI15" s="146">
        <v>0</v>
      </c>
      <c r="BJ15" s="407">
        <v>46197</v>
      </c>
      <c r="BK15" s="410"/>
    </row>
    <row r="16" spans="1:63">
      <c r="A16" s="1"/>
      <c r="B16" s="295" t="s">
        <v>497</v>
      </c>
      <c r="C16" s="260"/>
      <c r="D16" s="273">
        <v>2</v>
      </c>
      <c r="E16" s="173">
        <v>0</v>
      </c>
      <c r="F16" s="173">
        <v>1</v>
      </c>
      <c r="G16" s="173">
        <v>0</v>
      </c>
      <c r="H16" s="173">
        <v>0</v>
      </c>
      <c r="I16" s="173">
        <v>0</v>
      </c>
      <c r="J16" s="173">
        <v>22</v>
      </c>
      <c r="K16" s="867">
        <v>108</v>
      </c>
      <c r="L16" s="295" t="s">
        <v>497</v>
      </c>
      <c r="M16" s="260"/>
      <c r="N16" s="273">
        <v>64</v>
      </c>
      <c r="O16" s="173">
        <v>19</v>
      </c>
      <c r="P16" s="173">
        <v>360</v>
      </c>
      <c r="Q16" s="173">
        <v>2746</v>
      </c>
      <c r="R16" s="173">
        <v>453</v>
      </c>
      <c r="S16" s="173">
        <v>4545</v>
      </c>
      <c r="T16" s="173">
        <v>117</v>
      </c>
      <c r="U16" s="867">
        <v>510</v>
      </c>
      <c r="V16" s="295" t="s">
        <v>497</v>
      </c>
      <c r="W16" s="260"/>
      <c r="X16" s="273">
        <v>0</v>
      </c>
      <c r="Y16" s="173">
        <v>12</v>
      </c>
      <c r="Z16" s="173">
        <v>50</v>
      </c>
      <c r="AA16" s="173">
        <v>32</v>
      </c>
      <c r="AB16" s="173">
        <v>452</v>
      </c>
      <c r="AC16" s="173">
        <v>783</v>
      </c>
      <c r="AD16" s="173">
        <v>6788</v>
      </c>
      <c r="AE16" s="867">
        <v>2209</v>
      </c>
      <c r="AF16" s="295" t="s">
        <v>497</v>
      </c>
      <c r="AG16" s="260"/>
      <c r="AH16" s="273">
        <v>36</v>
      </c>
      <c r="AI16" s="173">
        <v>9</v>
      </c>
      <c r="AJ16" s="173">
        <v>3561</v>
      </c>
      <c r="AK16" s="173">
        <v>924</v>
      </c>
      <c r="AL16" s="173">
        <v>109</v>
      </c>
      <c r="AM16" s="173">
        <v>216</v>
      </c>
      <c r="AN16" s="173">
        <v>1</v>
      </c>
      <c r="AO16" s="867">
        <v>0</v>
      </c>
      <c r="AP16" s="295" t="s">
        <v>497</v>
      </c>
      <c r="AQ16" s="260"/>
      <c r="AR16" s="273">
        <v>4375</v>
      </c>
      <c r="AS16" s="173">
        <v>904</v>
      </c>
      <c r="AT16" s="173">
        <v>5495</v>
      </c>
      <c r="AU16" s="173">
        <v>0</v>
      </c>
      <c r="AV16" s="173">
        <v>89</v>
      </c>
      <c r="AW16" s="173">
        <v>155</v>
      </c>
      <c r="AX16" s="173">
        <v>0</v>
      </c>
      <c r="AY16" s="867">
        <v>668</v>
      </c>
      <c r="AZ16" s="295" t="s">
        <v>497</v>
      </c>
      <c r="BA16" s="260"/>
      <c r="BB16" s="273">
        <v>68</v>
      </c>
      <c r="BC16" s="173">
        <v>16</v>
      </c>
      <c r="BD16" s="173">
        <v>0</v>
      </c>
      <c r="BE16" s="173">
        <v>167</v>
      </c>
      <c r="BF16" s="173">
        <v>46</v>
      </c>
      <c r="BG16" s="173">
        <v>49</v>
      </c>
      <c r="BH16" s="198">
        <v>0</v>
      </c>
      <c r="BI16" s="198">
        <v>0</v>
      </c>
      <c r="BJ16" s="868">
        <v>36161</v>
      </c>
      <c r="BK16" s="410"/>
    </row>
    <row r="17" spans="1:63">
      <c r="A17" s="1"/>
      <c r="B17" s="306" t="s">
        <v>498</v>
      </c>
      <c r="C17" s="252"/>
      <c r="D17" s="273">
        <v>1751</v>
      </c>
      <c r="E17" s="173">
        <v>392</v>
      </c>
      <c r="F17" s="173">
        <v>0</v>
      </c>
      <c r="G17" s="173">
        <v>21</v>
      </c>
      <c r="H17" s="173">
        <v>0</v>
      </c>
      <c r="I17" s="173">
        <v>0</v>
      </c>
      <c r="J17" s="173">
        <v>1934</v>
      </c>
      <c r="K17" s="867">
        <v>153</v>
      </c>
      <c r="L17" s="306" t="s">
        <v>498</v>
      </c>
      <c r="M17" s="252"/>
      <c r="N17" s="273">
        <v>56</v>
      </c>
      <c r="O17" s="173">
        <v>27</v>
      </c>
      <c r="P17" s="173">
        <v>321</v>
      </c>
      <c r="Q17" s="173">
        <v>56</v>
      </c>
      <c r="R17" s="173">
        <v>369</v>
      </c>
      <c r="S17" s="173">
        <v>159</v>
      </c>
      <c r="T17" s="173">
        <v>23</v>
      </c>
      <c r="U17" s="867">
        <v>103</v>
      </c>
      <c r="V17" s="306" t="s">
        <v>498</v>
      </c>
      <c r="W17" s="252"/>
      <c r="X17" s="273">
        <v>0</v>
      </c>
      <c r="Y17" s="173">
        <v>0</v>
      </c>
      <c r="Z17" s="173">
        <v>1</v>
      </c>
      <c r="AA17" s="173">
        <v>0</v>
      </c>
      <c r="AB17" s="173">
        <v>13</v>
      </c>
      <c r="AC17" s="173">
        <v>98</v>
      </c>
      <c r="AD17" s="173">
        <v>500</v>
      </c>
      <c r="AE17" s="867">
        <v>146</v>
      </c>
      <c r="AF17" s="306" t="s">
        <v>498</v>
      </c>
      <c r="AG17" s="252"/>
      <c r="AH17" s="273">
        <v>72</v>
      </c>
      <c r="AI17" s="173">
        <v>65</v>
      </c>
      <c r="AJ17" s="173">
        <v>126</v>
      </c>
      <c r="AK17" s="173">
        <v>1821</v>
      </c>
      <c r="AL17" s="173">
        <v>0</v>
      </c>
      <c r="AM17" s="173">
        <v>62</v>
      </c>
      <c r="AN17" s="173">
        <v>0</v>
      </c>
      <c r="AO17" s="867">
        <v>0</v>
      </c>
      <c r="AP17" s="306" t="s">
        <v>498</v>
      </c>
      <c r="AQ17" s="252"/>
      <c r="AR17" s="273">
        <v>26</v>
      </c>
      <c r="AS17" s="173">
        <v>127</v>
      </c>
      <c r="AT17" s="173">
        <v>0</v>
      </c>
      <c r="AU17" s="173">
        <v>80</v>
      </c>
      <c r="AV17" s="173">
        <v>238</v>
      </c>
      <c r="AW17" s="173">
        <v>0</v>
      </c>
      <c r="AX17" s="173">
        <v>0</v>
      </c>
      <c r="AY17" s="867">
        <v>148</v>
      </c>
      <c r="AZ17" s="306" t="s">
        <v>498</v>
      </c>
      <c r="BA17" s="252"/>
      <c r="BB17" s="273">
        <v>3</v>
      </c>
      <c r="BC17" s="173">
        <v>0</v>
      </c>
      <c r="BD17" s="173">
        <v>0</v>
      </c>
      <c r="BE17" s="173">
        <v>70</v>
      </c>
      <c r="BF17" s="173">
        <v>310</v>
      </c>
      <c r="BG17" s="173">
        <v>0</v>
      </c>
      <c r="BH17" s="198">
        <v>96</v>
      </c>
      <c r="BI17" s="198">
        <v>0</v>
      </c>
      <c r="BJ17" s="868">
        <v>9367</v>
      </c>
      <c r="BK17" s="410"/>
    </row>
    <row r="18" spans="1:63" ht="13.5" customHeight="1">
      <c r="A18" s="1"/>
      <c r="B18" s="1317" t="s">
        <v>499</v>
      </c>
      <c r="C18" s="260" t="s">
        <v>500</v>
      </c>
      <c r="D18" s="267">
        <v>3330</v>
      </c>
      <c r="E18" s="154">
        <v>823</v>
      </c>
      <c r="F18" s="154">
        <v>407</v>
      </c>
      <c r="G18" s="154">
        <v>2410</v>
      </c>
      <c r="H18" s="154">
        <v>1223</v>
      </c>
      <c r="I18" s="154">
        <v>3785</v>
      </c>
      <c r="J18" s="154">
        <v>6761</v>
      </c>
      <c r="K18" s="862">
        <v>66680</v>
      </c>
      <c r="L18" s="1317" t="s">
        <v>499</v>
      </c>
      <c r="M18" s="260" t="s">
        <v>500</v>
      </c>
      <c r="N18" s="267">
        <v>20316</v>
      </c>
      <c r="O18" s="154">
        <v>27479</v>
      </c>
      <c r="P18" s="154">
        <v>41992</v>
      </c>
      <c r="Q18" s="154">
        <v>90794</v>
      </c>
      <c r="R18" s="154">
        <v>24522</v>
      </c>
      <c r="S18" s="154">
        <v>53906</v>
      </c>
      <c r="T18" s="154">
        <v>26722</v>
      </c>
      <c r="U18" s="862">
        <v>10628</v>
      </c>
      <c r="V18" s="1317" t="s">
        <v>499</v>
      </c>
      <c r="W18" s="260" t="s">
        <v>500</v>
      </c>
      <c r="X18" s="267">
        <v>2889</v>
      </c>
      <c r="Y18" s="154">
        <v>7925</v>
      </c>
      <c r="Z18" s="154">
        <v>1378</v>
      </c>
      <c r="AA18" s="154">
        <v>5265</v>
      </c>
      <c r="AB18" s="154">
        <v>18034</v>
      </c>
      <c r="AC18" s="154">
        <v>43940</v>
      </c>
      <c r="AD18" s="154">
        <v>103657</v>
      </c>
      <c r="AE18" s="862">
        <v>86372</v>
      </c>
      <c r="AF18" s="1317" t="s">
        <v>499</v>
      </c>
      <c r="AG18" s="260" t="s">
        <v>500</v>
      </c>
      <c r="AH18" s="267">
        <v>21705</v>
      </c>
      <c r="AI18" s="154">
        <v>10973</v>
      </c>
      <c r="AJ18" s="154">
        <v>77292</v>
      </c>
      <c r="AK18" s="154">
        <v>68011</v>
      </c>
      <c r="AL18" s="154">
        <v>3600</v>
      </c>
      <c r="AM18" s="154">
        <v>8370</v>
      </c>
      <c r="AN18" s="154">
        <v>734</v>
      </c>
      <c r="AO18" s="862">
        <v>579</v>
      </c>
      <c r="AP18" s="1317" t="s">
        <v>499</v>
      </c>
      <c r="AQ18" s="260" t="s">
        <v>500</v>
      </c>
      <c r="AR18" s="267">
        <v>47280</v>
      </c>
      <c r="AS18" s="154">
        <v>24792</v>
      </c>
      <c r="AT18" s="154">
        <v>79083</v>
      </c>
      <c r="AU18" s="154">
        <v>9183</v>
      </c>
      <c r="AV18" s="154">
        <v>11961</v>
      </c>
      <c r="AW18" s="154">
        <v>30606</v>
      </c>
      <c r="AX18" s="154">
        <v>1662</v>
      </c>
      <c r="AY18" s="862">
        <v>59512</v>
      </c>
      <c r="AZ18" s="1317" t="s">
        <v>499</v>
      </c>
      <c r="BA18" s="260" t="s">
        <v>500</v>
      </c>
      <c r="BB18" s="267">
        <v>4034</v>
      </c>
      <c r="BC18" s="154">
        <v>424</v>
      </c>
      <c r="BD18" s="154">
        <v>6403</v>
      </c>
      <c r="BE18" s="154">
        <v>8402</v>
      </c>
      <c r="BF18" s="154">
        <v>7663</v>
      </c>
      <c r="BG18" s="154">
        <v>3643</v>
      </c>
      <c r="BH18" s="168">
        <v>626</v>
      </c>
      <c r="BI18" s="168">
        <v>0</v>
      </c>
      <c r="BJ18" s="863">
        <v>1137776</v>
      </c>
      <c r="BK18" s="410"/>
    </row>
    <row r="19" spans="1:63">
      <c r="A19" s="1"/>
      <c r="B19" s="1300"/>
      <c r="C19" s="254" t="s">
        <v>501</v>
      </c>
      <c r="D19" s="26">
        <v>67</v>
      </c>
      <c r="E19" s="160">
        <v>90</v>
      </c>
      <c r="F19" s="160">
        <v>52</v>
      </c>
      <c r="G19" s="160">
        <v>325</v>
      </c>
      <c r="H19" s="160">
        <v>1</v>
      </c>
      <c r="I19" s="160">
        <v>1011</v>
      </c>
      <c r="J19" s="160">
        <v>2476</v>
      </c>
      <c r="K19" s="864">
        <v>10847</v>
      </c>
      <c r="L19" s="1300"/>
      <c r="M19" s="254" t="s">
        <v>501</v>
      </c>
      <c r="N19" s="26">
        <v>244</v>
      </c>
      <c r="O19" s="160">
        <v>4507</v>
      </c>
      <c r="P19" s="160">
        <v>3789</v>
      </c>
      <c r="Q19" s="160">
        <v>14562</v>
      </c>
      <c r="R19" s="160">
        <v>3003</v>
      </c>
      <c r="S19" s="160">
        <v>9694</v>
      </c>
      <c r="T19" s="160">
        <v>10298</v>
      </c>
      <c r="U19" s="864">
        <v>2757</v>
      </c>
      <c r="V19" s="1300"/>
      <c r="W19" s="254" t="s">
        <v>501</v>
      </c>
      <c r="X19" s="26">
        <v>224</v>
      </c>
      <c r="Y19" s="160">
        <v>1705</v>
      </c>
      <c r="Z19" s="160">
        <v>146</v>
      </c>
      <c r="AA19" s="160">
        <v>883</v>
      </c>
      <c r="AB19" s="160">
        <v>1248</v>
      </c>
      <c r="AC19" s="160">
        <v>5929</v>
      </c>
      <c r="AD19" s="160">
        <v>11589</v>
      </c>
      <c r="AE19" s="864">
        <v>18774</v>
      </c>
      <c r="AF19" s="1300"/>
      <c r="AG19" s="254" t="s">
        <v>501</v>
      </c>
      <c r="AH19" s="26">
        <v>618</v>
      </c>
      <c r="AI19" s="160">
        <v>816</v>
      </c>
      <c r="AJ19" s="160">
        <v>9409</v>
      </c>
      <c r="AK19" s="160">
        <v>7552</v>
      </c>
      <c r="AL19" s="160">
        <v>368</v>
      </c>
      <c r="AM19" s="160">
        <v>1550</v>
      </c>
      <c r="AN19" s="160">
        <v>84</v>
      </c>
      <c r="AO19" s="864">
        <v>0</v>
      </c>
      <c r="AP19" s="1300"/>
      <c r="AQ19" s="254" t="s">
        <v>501</v>
      </c>
      <c r="AR19" s="26">
        <v>17688</v>
      </c>
      <c r="AS19" s="160">
        <v>2622</v>
      </c>
      <c r="AT19" s="160">
        <v>35424</v>
      </c>
      <c r="AU19" s="160">
        <v>6166</v>
      </c>
      <c r="AV19" s="160">
        <v>2677</v>
      </c>
      <c r="AW19" s="160">
        <v>8350</v>
      </c>
      <c r="AX19" s="160">
        <v>1021</v>
      </c>
      <c r="AY19" s="864">
        <v>31421</v>
      </c>
      <c r="AZ19" s="1300"/>
      <c r="BA19" s="254" t="s">
        <v>501</v>
      </c>
      <c r="BB19" s="26">
        <v>1020</v>
      </c>
      <c r="BC19" s="160">
        <v>73</v>
      </c>
      <c r="BD19" s="160">
        <v>709</v>
      </c>
      <c r="BE19" s="160">
        <v>1406</v>
      </c>
      <c r="BF19" s="160">
        <v>1931</v>
      </c>
      <c r="BG19" s="160">
        <v>145</v>
      </c>
      <c r="BH19" s="142">
        <v>0</v>
      </c>
      <c r="BI19" s="142">
        <v>0</v>
      </c>
      <c r="BJ19" s="405">
        <v>235271</v>
      </c>
      <c r="BK19" s="410"/>
    </row>
    <row r="20" spans="1:63">
      <c r="A20" s="1"/>
      <c r="B20" s="1300"/>
      <c r="C20" s="254" t="s">
        <v>502</v>
      </c>
      <c r="D20" s="26">
        <v>0</v>
      </c>
      <c r="E20" s="160">
        <v>90</v>
      </c>
      <c r="F20" s="160">
        <v>52</v>
      </c>
      <c r="G20" s="160">
        <v>26</v>
      </c>
      <c r="H20" s="160">
        <v>1</v>
      </c>
      <c r="I20" s="160">
        <v>144</v>
      </c>
      <c r="J20" s="160">
        <v>1160</v>
      </c>
      <c r="K20" s="864">
        <v>5951</v>
      </c>
      <c r="L20" s="1300"/>
      <c r="M20" s="254" t="s">
        <v>502</v>
      </c>
      <c r="N20" s="26">
        <v>85</v>
      </c>
      <c r="O20" s="160">
        <v>3425</v>
      </c>
      <c r="P20" s="160">
        <v>1097</v>
      </c>
      <c r="Q20" s="160">
        <v>11577</v>
      </c>
      <c r="R20" s="160">
        <v>1223</v>
      </c>
      <c r="S20" s="160">
        <v>6807</v>
      </c>
      <c r="T20" s="160">
        <v>6352</v>
      </c>
      <c r="U20" s="864">
        <v>1955</v>
      </c>
      <c r="V20" s="1300"/>
      <c r="W20" s="254" t="s">
        <v>502</v>
      </c>
      <c r="X20" s="26">
        <v>206</v>
      </c>
      <c r="Y20" s="160">
        <v>1364</v>
      </c>
      <c r="Z20" s="160">
        <v>34</v>
      </c>
      <c r="AA20" s="160">
        <v>174</v>
      </c>
      <c r="AB20" s="160">
        <v>44</v>
      </c>
      <c r="AC20" s="160">
        <v>2633</v>
      </c>
      <c r="AD20" s="160">
        <v>6328</v>
      </c>
      <c r="AE20" s="864">
        <v>7647</v>
      </c>
      <c r="AF20" s="1300"/>
      <c r="AG20" s="254" t="s">
        <v>502</v>
      </c>
      <c r="AH20" s="26">
        <v>111</v>
      </c>
      <c r="AI20" s="160">
        <v>248</v>
      </c>
      <c r="AJ20" s="160">
        <v>3335</v>
      </c>
      <c r="AK20" s="160">
        <v>4607</v>
      </c>
      <c r="AL20" s="160">
        <v>64</v>
      </c>
      <c r="AM20" s="160">
        <v>1365</v>
      </c>
      <c r="AN20" s="160">
        <v>2</v>
      </c>
      <c r="AO20" s="864">
        <v>0</v>
      </c>
      <c r="AP20" s="1300"/>
      <c r="AQ20" s="254" t="s">
        <v>502</v>
      </c>
      <c r="AR20" s="26">
        <v>14171</v>
      </c>
      <c r="AS20" s="160">
        <v>1435</v>
      </c>
      <c r="AT20" s="160">
        <v>24593</v>
      </c>
      <c r="AU20" s="160">
        <v>2310</v>
      </c>
      <c r="AV20" s="160">
        <v>697</v>
      </c>
      <c r="AW20" s="160">
        <v>2011</v>
      </c>
      <c r="AX20" s="160">
        <v>19</v>
      </c>
      <c r="AY20" s="864">
        <v>25848</v>
      </c>
      <c r="AZ20" s="1300"/>
      <c r="BA20" s="254" t="s">
        <v>502</v>
      </c>
      <c r="BB20" s="26">
        <v>485</v>
      </c>
      <c r="BC20" s="160">
        <v>0</v>
      </c>
      <c r="BD20" s="160">
        <v>709</v>
      </c>
      <c r="BE20" s="160">
        <v>732</v>
      </c>
      <c r="BF20" s="160">
        <v>341</v>
      </c>
      <c r="BG20" s="160">
        <v>0</v>
      </c>
      <c r="BH20" s="142">
        <v>0</v>
      </c>
      <c r="BI20" s="142">
        <v>0</v>
      </c>
      <c r="BJ20" s="405">
        <v>141458</v>
      </c>
      <c r="BK20" s="410"/>
    </row>
    <row r="21" spans="1:63">
      <c r="A21" s="1"/>
      <c r="B21" s="1300"/>
      <c r="C21" s="254" t="s">
        <v>503</v>
      </c>
      <c r="D21" s="26">
        <v>67</v>
      </c>
      <c r="E21" s="160">
        <v>0</v>
      </c>
      <c r="F21" s="160">
        <v>0</v>
      </c>
      <c r="G21" s="160">
        <v>299</v>
      </c>
      <c r="H21" s="160">
        <v>0</v>
      </c>
      <c r="I21" s="160">
        <v>867</v>
      </c>
      <c r="J21" s="160">
        <v>1316</v>
      </c>
      <c r="K21" s="864">
        <v>4596</v>
      </c>
      <c r="L21" s="1300"/>
      <c r="M21" s="254" t="s">
        <v>503</v>
      </c>
      <c r="N21" s="26">
        <v>159</v>
      </c>
      <c r="O21" s="160">
        <v>1082</v>
      </c>
      <c r="P21" s="160">
        <v>2689</v>
      </c>
      <c r="Q21" s="160">
        <v>2985</v>
      </c>
      <c r="R21" s="160">
        <v>1779</v>
      </c>
      <c r="S21" s="160">
        <v>2790</v>
      </c>
      <c r="T21" s="160">
        <v>3946</v>
      </c>
      <c r="U21" s="864">
        <v>802</v>
      </c>
      <c r="V21" s="1300"/>
      <c r="W21" s="254" t="s">
        <v>503</v>
      </c>
      <c r="X21" s="26">
        <v>18</v>
      </c>
      <c r="Y21" s="160">
        <v>301</v>
      </c>
      <c r="Z21" s="160">
        <v>112</v>
      </c>
      <c r="AA21" s="160">
        <v>680</v>
      </c>
      <c r="AB21" s="160">
        <v>1204</v>
      </c>
      <c r="AC21" s="160">
        <v>3296</v>
      </c>
      <c r="AD21" s="160">
        <v>5179</v>
      </c>
      <c r="AE21" s="864">
        <v>11123</v>
      </c>
      <c r="AF21" s="1300"/>
      <c r="AG21" s="254" t="s">
        <v>503</v>
      </c>
      <c r="AH21" s="26">
        <v>507</v>
      </c>
      <c r="AI21" s="160">
        <v>567</v>
      </c>
      <c r="AJ21" s="160">
        <v>6074</v>
      </c>
      <c r="AK21" s="160">
        <v>2932</v>
      </c>
      <c r="AL21" s="160">
        <v>304</v>
      </c>
      <c r="AM21" s="160">
        <v>185</v>
      </c>
      <c r="AN21" s="160">
        <v>82</v>
      </c>
      <c r="AO21" s="864">
        <v>0</v>
      </c>
      <c r="AP21" s="1300"/>
      <c r="AQ21" s="254" t="s">
        <v>503</v>
      </c>
      <c r="AR21" s="26">
        <v>3517</v>
      </c>
      <c r="AS21" s="160">
        <v>1187</v>
      </c>
      <c r="AT21" s="160">
        <v>10831</v>
      </c>
      <c r="AU21" s="160">
        <v>3779</v>
      </c>
      <c r="AV21" s="160">
        <v>1980</v>
      </c>
      <c r="AW21" s="160">
        <v>6339</v>
      </c>
      <c r="AX21" s="160">
        <v>1002</v>
      </c>
      <c r="AY21" s="864">
        <v>5460</v>
      </c>
      <c r="AZ21" s="1300"/>
      <c r="BA21" s="254" t="s">
        <v>503</v>
      </c>
      <c r="BB21" s="26">
        <v>535</v>
      </c>
      <c r="BC21" s="160">
        <v>73</v>
      </c>
      <c r="BD21" s="160">
        <v>0</v>
      </c>
      <c r="BE21" s="160">
        <v>674</v>
      </c>
      <c r="BF21" s="160">
        <v>1590</v>
      </c>
      <c r="BG21" s="160">
        <v>145</v>
      </c>
      <c r="BH21" s="142">
        <v>0</v>
      </c>
      <c r="BI21" s="142">
        <v>0</v>
      </c>
      <c r="BJ21" s="405">
        <v>93053</v>
      </c>
      <c r="BK21" s="410"/>
    </row>
    <row r="22" spans="1:63">
      <c r="A22" s="1"/>
      <c r="B22" s="1300"/>
      <c r="C22" s="254" t="s">
        <v>504</v>
      </c>
      <c r="D22" s="26">
        <v>0</v>
      </c>
      <c r="E22" s="160">
        <v>0</v>
      </c>
      <c r="F22" s="160">
        <v>1</v>
      </c>
      <c r="G22" s="160">
        <v>12</v>
      </c>
      <c r="H22" s="160">
        <v>1</v>
      </c>
      <c r="I22" s="160">
        <v>44</v>
      </c>
      <c r="J22" s="160">
        <v>261</v>
      </c>
      <c r="K22" s="864">
        <v>1196</v>
      </c>
      <c r="L22" s="1300"/>
      <c r="M22" s="254" t="s">
        <v>504</v>
      </c>
      <c r="N22" s="26">
        <v>245</v>
      </c>
      <c r="O22" s="160">
        <v>1046</v>
      </c>
      <c r="P22" s="160">
        <v>3159</v>
      </c>
      <c r="Q22" s="160">
        <v>1022</v>
      </c>
      <c r="R22" s="160">
        <v>1103</v>
      </c>
      <c r="S22" s="160">
        <v>3413</v>
      </c>
      <c r="T22" s="160">
        <v>131</v>
      </c>
      <c r="U22" s="864">
        <v>62</v>
      </c>
      <c r="V22" s="1300"/>
      <c r="W22" s="254" t="s">
        <v>504</v>
      </c>
      <c r="X22" s="26">
        <v>71</v>
      </c>
      <c r="Y22" s="160">
        <v>94</v>
      </c>
      <c r="Z22" s="160">
        <v>87</v>
      </c>
      <c r="AA22" s="160">
        <v>184</v>
      </c>
      <c r="AB22" s="160">
        <v>1827</v>
      </c>
      <c r="AC22" s="160">
        <v>1109</v>
      </c>
      <c r="AD22" s="160">
        <v>3239</v>
      </c>
      <c r="AE22" s="864">
        <v>3952</v>
      </c>
      <c r="AF22" s="1300"/>
      <c r="AG22" s="254" t="s">
        <v>504</v>
      </c>
      <c r="AH22" s="26">
        <v>443</v>
      </c>
      <c r="AI22" s="160">
        <v>791</v>
      </c>
      <c r="AJ22" s="160">
        <v>2511</v>
      </c>
      <c r="AK22" s="160">
        <v>1426</v>
      </c>
      <c r="AL22" s="160">
        <v>358</v>
      </c>
      <c r="AM22" s="160">
        <v>101</v>
      </c>
      <c r="AN22" s="160">
        <v>53</v>
      </c>
      <c r="AO22" s="864">
        <v>7</v>
      </c>
      <c r="AP22" s="1300"/>
      <c r="AQ22" s="254" t="s">
        <v>504</v>
      </c>
      <c r="AR22" s="26">
        <v>1107</v>
      </c>
      <c r="AS22" s="160">
        <v>92</v>
      </c>
      <c r="AT22" s="160">
        <v>302</v>
      </c>
      <c r="AU22" s="160">
        <v>63</v>
      </c>
      <c r="AV22" s="160">
        <v>957</v>
      </c>
      <c r="AW22" s="160">
        <v>33</v>
      </c>
      <c r="AX22" s="160">
        <v>0</v>
      </c>
      <c r="AY22" s="864">
        <v>591</v>
      </c>
      <c r="AZ22" s="1300"/>
      <c r="BA22" s="254" t="s">
        <v>504</v>
      </c>
      <c r="BB22" s="26">
        <v>22</v>
      </c>
      <c r="BC22" s="160">
        <v>0</v>
      </c>
      <c r="BD22" s="160">
        <v>25</v>
      </c>
      <c r="BE22" s="160">
        <v>2</v>
      </c>
      <c r="BF22" s="160">
        <v>37</v>
      </c>
      <c r="BG22" s="160">
        <v>17</v>
      </c>
      <c r="BH22" s="142">
        <v>0</v>
      </c>
      <c r="BI22" s="142">
        <v>0</v>
      </c>
      <c r="BJ22" s="405">
        <v>31197</v>
      </c>
      <c r="BK22" s="410"/>
    </row>
    <row r="23" spans="1:63">
      <c r="A23" s="1"/>
      <c r="B23" s="1300"/>
      <c r="C23" s="254" t="s">
        <v>505</v>
      </c>
      <c r="D23" s="26">
        <v>51</v>
      </c>
      <c r="E23" s="160">
        <v>0</v>
      </c>
      <c r="F23" s="160">
        <v>0</v>
      </c>
      <c r="G23" s="160">
        <v>32</v>
      </c>
      <c r="H23" s="160">
        <v>0</v>
      </c>
      <c r="I23" s="160">
        <v>20</v>
      </c>
      <c r="J23" s="160">
        <v>0</v>
      </c>
      <c r="K23" s="864">
        <v>89</v>
      </c>
      <c r="L23" s="1300"/>
      <c r="M23" s="254" t="s">
        <v>505</v>
      </c>
      <c r="N23" s="26">
        <v>1</v>
      </c>
      <c r="O23" s="160">
        <v>80</v>
      </c>
      <c r="P23" s="160">
        <v>251</v>
      </c>
      <c r="Q23" s="160">
        <v>207</v>
      </c>
      <c r="R23" s="160">
        <v>425</v>
      </c>
      <c r="S23" s="160">
        <v>668</v>
      </c>
      <c r="T23" s="160">
        <v>11</v>
      </c>
      <c r="U23" s="864">
        <v>592</v>
      </c>
      <c r="V23" s="1300"/>
      <c r="W23" s="254" t="s">
        <v>505</v>
      </c>
      <c r="X23" s="26">
        <v>24</v>
      </c>
      <c r="Y23" s="160">
        <v>9</v>
      </c>
      <c r="Z23" s="160">
        <v>0</v>
      </c>
      <c r="AA23" s="160">
        <v>140</v>
      </c>
      <c r="AB23" s="160">
        <v>6</v>
      </c>
      <c r="AC23" s="160">
        <v>453</v>
      </c>
      <c r="AD23" s="160">
        <v>283</v>
      </c>
      <c r="AE23" s="864">
        <v>28</v>
      </c>
      <c r="AF23" s="1300"/>
      <c r="AG23" s="254" t="s">
        <v>505</v>
      </c>
      <c r="AH23" s="26">
        <v>45</v>
      </c>
      <c r="AI23" s="160">
        <v>50</v>
      </c>
      <c r="AJ23" s="160">
        <v>543</v>
      </c>
      <c r="AK23" s="160">
        <v>793</v>
      </c>
      <c r="AL23" s="160">
        <v>15</v>
      </c>
      <c r="AM23" s="160">
        <v>2</v>
      </c>
      <c r="AN23" s="160">
        <v>0</v>
      </c>
      <c r="AO23" s="864">
        <v>0</v>
      </c>
      <c r="AP23" s="1300"/>
      <c r="AQ23" s="254" t="s">
        <v>505</v>
      </c>
      <c r="AR23" s="26">
        <v>14</v>
      </c>
      <c r="AS23" s="160">
        <v>2</v>
      </c>
      <c r="AT23" s="160">
        <v>3</v>
      </c>
      <c r="AU23" s="160">
        <v>1183</v>
      </c>
      <c r="AV23" s="160">
        <v>586</v>
      </c>
      <c r="AW23" s="160">
        <v>3</v>
      </c>
      <c r="AX23" s="160">
        <v>0</v>
      </c>
      <c r="AY23" s="864">
        <v>1215</v>
      </c>
      <c r="AZ23" s="1300"/>
      <c r="BA23" s="254" t="s">
        <v>505</v>
      </c>
      <c r="BB23" s="26">
        <v>1133</v>
      </c>
      <c r="BC23" s="160">
        <v>0</v>
      </c>
      <c r="BD23" s="160">
        <v>0</v>
      </c>
      <c r="BE23" s="160">
        <v>0</v>
      </c>
      <c r="BF23" s="160">
        <v>0</v>
      </c>
      <c r="BG23" s="160">
        <v>0</v>
      </c>
      <c r="BH23" s="142">
        <v>21</v>
      </c>
      <c r="BI23" s="142">
        <v>0</v>
      </c>
      <c r="BJ23" s="405">
        <v>8978</v>
      </c>
      <c r="BK23" s="410"/>
    </row>
    <row r="24" spans="1:63">
      <c r="A24" s="1"/>
      <c r="B24" s="1300"/>
      <c r="C24" s="256" t="s">
        <v>506</v>
      </c>
      <c r="D24" s="270">
        <v>0</v>
      </c>
      <c r="E24" s="227">
        <v>0</v>
      </c>
      <c r="F24" s="227">
        <v>80</v>
      </c>
      <c r="G24" s="227">
        <v>0</v>
      </c>
      <c r="H24" s="227">
        <v>0</v>
      </c>
      <c r="I24" s="227">
        <v>0</v>
      </c>
      <c r="J24" s="227">
        <v>55</v>
      </c>
      <c r="K24" s="865">
        <v>1265</v>
      </c>
      <c r="L24" s="1300"/>
      <c r="M24" s="256" t="s">
        <v>506</v>
      </c>
      <c r="N24" s="270">
        <v>516</v>
      </c>
      <c r="O24" s="227">
        <v>180</v>
      </c>
      <c r="P24" s="227">
        <v>43</v>
      </c>
      <c r="Q24" s="227">
        <v>60</v>
      </c>
      <c r="R24" s="227">
        <v>102</v>
      </c>
      <c r="S24" s="227">
        <v>3</v>
      </c>
      <c r="T24" s="227">
        <v>1712</v>
      </c>
      <c r="U24" s="865">
        <v>130</v>
      </c>
      <c r="V24" s="1300"/>
      <c r="W24" s="256" t="s">
        <v>506</v>
      </c>
      <c r="X24" s="270">
        <v>0</v>
      </c>
      <c r="Y24" s="227">
        <v>0</v>
      </c>
      <c r="Z24" s="227">
        <v>0</v>
      </c>
      <c r="AA24" s="227">
        <v>0</v>
      </c>
      <c r="AB24" s="227">
        <v>264</v>
      </c>
      <c r="AC24" s="227">
        <v>2265</v>
      </c>
      <c r="AD24" s="227">
        <v>1175</v>
      </c>
      <c r="AE24" s="865">
        <v>60</v>
      </c>
      <c r="AF24" s="1300"/>
      <c r="AG24" s="256" t="s">
        <v>506</v>
      </c>
      <c r="AH24" s="270">
        <v>649</v>
      </c>
      <c r="AI24" s="227">
        <v>440</v>
      </c>
      <c r="AJ24" s="227">
        <v>200</v>
      </c>
      <c r="AK24" s="227">
        <v>1266</v>
      </c>
      <c r="AL24" s="227">
        <v>103</v>
      </c>
      <c r="AM24" s="227">
        <v>0</v>
      </c>
      <c r="AN24" s="227">
        <v>0</v>
      </c>
      <c r="AO24" s="865">
        <v>0</v>
      </c>
      <c r="AP24" s="1300"/>
      <c r="AQ24" s="256" t="s">
        <v>506</v>
      </c>
      <c r="AR24" s="270">
        <v>2132</v>
      </c>
      <c r="AS24" s="227">
        <v>1305</v>
      </c>
      <c r="AT24" s="227">
        <v>0</v>
      </c>
      <c r="AU24" s="227">
        <v>97</v>
      </c>
      <c r="AV24" s="227">
        <v>497</v>
      </c>
      <c r="AW24" s="227">
        <v>1360</v>
      </c>
      <c r="AX24" s="227">
        <v>25</v>
      </c>
      <c r="AY24" s="865">
        <v>353</v>
      </c>
      <c r="AZ24" s="1300"/>
      <c r="BA24" s="256" t="s">
        <v>506</v>
      </c>
      <c r="BB24" s="270">
        <v>0</v>
      </c>
      <c r="BC24" s="227">
        <v>190</v>
      </c>
      <c r="BD24" s="227">
        <v>384</v>
      </c>
      <c r="BE24" s="227">
        <v>0</v>
      </c>
      <c r="BF24" s="227">
        <v>236</v>
      </c>
      <c r="BG24" s="227">
        <v>737</v>
      </c>
      <c r="BH24" s="257">
        <v>0</v>
      </c>
      <c r="BI24" s="257">
        <v>0</v>
      </c>
      <c r="BJ24" s="817">
        <v>17884</v>
      </c>
      <c r="BK24" s="410"/>
    </row>
    <row r="25" spans="1:63" ht="13.5" customHeight="1">
      <c r="A25" s="1"/>
      <c r="B25" s="1301"/>
      <c r="C25" s="252" t="s">
        <v>507</v>
      </c>
      <c r="D25" s="43">
        <v>2580</v>
      </c>
      <c r="E25" s="222">
        <v>552</v>
      </c>
      <c r="F25" s="222">
        <v>245</v>
      </c>
      <c r="G25" s="222">
        <v>1552</v>
      </c>
      <c r="H25" s="222">
        <v>1105</v>
      </c>
      <c r="I25" s="222">
        <v>1825</v>
      </c>
      <c r="J25" s="222">
        <v>2414</v>
      </c>
      <c r="K25" s="866">
        <v>46528</v>
      </c>
      <c r="L25" s="1301"/>
      <c r="M25" s="252" t="s">
        <v>507</v>
      </c>
      <c r="N25" s="43">
        <v>16963</v>
      </c>
      <c r="O25" s="222">
        <v>15674</v>
      </c>
      <c r="P25" s="222">
        <v>25308</v>
      </c>
      <c r="Q25" s="222">
        <v>67197</v>
      </c>
      <c r="R25" s="222">
        <v>13218</v>
      </c>
      <c r="S25" s="222">
        <v>26905</v>
      </c>
      <c r="T25" s="222">
        <v>11431</v>
      </c>
      <c r="U25" s="866">
        <v>5540</v>
      </c>
      <c r="V25" s="1301"/>
      <c r="W25" s="252" t="s">
        <v>507</v>
      </c>
      <c r="X25" s="43">
        <v>2279</v>
      </c>
      <c r="Y25" s="222">
        <v>4766</v>
      </c>
      <c r="Z25" s="222">
        <v>809</v>
      </c>
      <c r="AA25" s="222">
        <v>3482</v>
      </c>
      <c r="AB25" s="222">
        <v>11678</v>
      </c>
      <c r="AC25" s="222">
        <v>26555</v>
      </c>
      <c r="AD25" s="222">
        <v>64432</v>
      </c>
      <c r="AE25" s="866">
        <v>52791</v>
      </c>
      <c r="AF25" s="1301"/>
      <c r="AG25" s="252" t="s">
        <v>507</v>
      </c>
      <c r="AH25" s="43">
        <v>17298</v>
      </c>
      <c r="AI25" s="222">
        <v>4942</v>
      </c>
      <c r="AJ25" s="222">
        <v>42779</v>
      </c>
      <c r="AK25" s="222">
        <v>49297</v>
      </c>
      <c r="AL25" s="222">
        <v>2128</v>
      </c>
      <c r="AM25" s="222">
        <v>3004</v>
      </c>
      <c r="AN25" s="222">
        <v>409</v>
      </c>
      <c r="AO25" s="866">
        <v>510</v>
      </c>
      <c r="AP25" s="1301"/>
      <c r="AQ25" s="252" t="s">
        <v>507</v>
      </c>
      <c r="AR25" s="43">
        <v>21487</v>
      </c>
      <c r="AS25" s="222">
        <v>19416</v>
      </c>
      <c r="AT25" s="222">
        <v>40954</v>
      </c>
      <c r="AU25" s="222">
        <v>567</v>
      </c>
      <c r="AV25" s="222">
        <v>2545</v>
      </c>
      <c r="AW25" s="222">
        <v>19658</v>
      </c>
      <c r="AX25" s="222">
        <v>425</v>
      </c>
      <c r="AY25" s="866">
        <v>20580</v>
      </c>
      <c r="AZ25" s="1301"/>
      <c r="BA25" s="252" t="s">
        <v>507</v>
      </c>
      <c r="BB25" s="43">
        <v>573</v>
      </c>
      <c r="BC25" s="222">
        <v>94</v>
      </c>
      <c r="BD25" s="222">
        <v>4582</v>
      </c>
      <c r="BE25" s="222">
        <v>6691</v>
      </c>
      <c r="BF25" s="222">
        <v>5397</v>
      </c>
      <c r="BG25" s="222">
        <v>1979</v>
      </c>
      <c r="BH25" s="146">
        <v>552</v>
      </c>
      <c r="BI25" s="146">
        <v>0</v>
      </c>
      <c r="BJ25" s="407">
        <v>671696</v>
      </c>
      <c r="BK25" s="410"/>
    </row>
    <row r="26" spans="1:63" ht="13.5" customHeight="1">
      <c r="A26" s="1"/>
      <c r="B26" s="1317" t="s">
        <v>508</v>
      </c>
      <c r="C26" s="260" t="s">
        <v>509</v>
      </c>
      <c r="D26" s="273">
        <v>17294</v>
      </c>
      <c r="E26" s="173">
        <v>16652</v>
      </c>
      <c r="F26" s="173">
        <v>5366</v>
      </c>
      <c r="G26" s="173">
        <v>63596</v>
      </c>
      <c r="H26" s="173">
        <v>25768</v>
      </c>
      <c r="I26" s="173">
        <v>2459</v>
      </c>
      <c r="J26" s="173">
        <v>41328</v>
      </c>
      <c r="K26" s="867">
        <v>13497</v>
      </c>
      <c r="L26" s="1317" t="s">
        <v>508</v>
      </c>
      <c r="M26" s="260" t="s">
        <v>509</v>
      </c>
      <c r="N26" s="273">
        <v>38354</v>
      </c>
      <c r="O26" s="173">
        <v>9333</v>
      </c>
      <c r="P26" s="173">
        <v>26943</v>
      </c>
      <c r="Q26" s="173">
        <v>50168</v>
      </c>
      <c r="R26" s="173">
        <v>33239</v>
      </c>
      <c r="S26" s="173">
        <v>30397</v>
      </c>
      <c r="T26" s="173">
        <v>34590</v>
      </c>
      <c r="U26" s="867">
        <v>12084</v>
      </c>
      <c r="V26" s="1317" t="s">
        <v>508</v>
      </c>
      <c r="W26" s="260" t="s">
        <v>509</v>
      </c>
      <c r="X26" s="273">
        <v>8883</v>
      </c>
      <c r="Y26" s="173">
        <v>13234</v>
      </c>
      <c r="Z26" s="173">
        <v>614</v>
      </c>
      <c r="AA26" s="173">
        <v>5684</v>
      </c>
      <c r="AB26" s="173">
        <v>18727</v>
      </c>
      <c r="AC26" s="173">
        <v>84186</v>
      </c>
      <c r="AD26" s="173">
        <v>204835</v>
      </c>
      <c r="AE26" s="867">
        <v>57239</v>
      </c>
      <c r="AF26" s="1317" t="s">
        <v>508</v>
      </c>
      <c r="AG26" s="260" t="s">
        <v>509</v>
      </c>
      <c r="AH26" s="273">
        <v>36969</v>
      </c>
      <c r="AI26" s="173">
        <v>16455</v>
      </c>
      <c r="AJ26" s="173">
        <v>77573</v>
      </c>
      <c r="AK26" s="173">
        <v>106491</v>
      </c>
      <c r="AL26" s="173">
        <v>4138</v>
      </c>
      <c r="AM26" s="173">
        <v>2330</v>
      </c>
      <c r="AN26" s="173">
        <v>6250</v>
      </c>
      <c r="AO26" s="867">
        <v>5674</v>
      </c>
      <c r="AP26" s="1317" t="s">
        <v>508</v>
      </c>
      <c r="AQ26" s="260" t="s">
        <v>509</v>
      </c>
      <c r="AR26" s="273">
        <v>28810</v>
      </c>
      <c r="AS26" s="173">
        <v>30207</v>
      </c>
      <c r="AT26" s="173">
        <v>92633</v>
      </c>
      <c r="AU26" s="173">
        <v>8491</v>
      </c>
      <c r="AV26" s="173">
        <v>4100</v>
      </c>
      <c r="AW26" s="173">
        <v>37248</v>
      </c>
      <c r="AX26" s="173">
        <v>2351</v>
      </c>
      <c r="AY26" s="867">
        <v>124701</v>
      </c>
      <c r="AZ26" s="1317" t="s">
        <v>508</v>
      </c>
      <c r="BA26" s="260" t="s">
        <v>509</v>
      </c>
      <c r="BB26" s="273">
        <v>17178</v>
      </c>
      <c r="BC26" s="173">
        <v>717</v>
      </c>
      <c r="BD26" s="173">
        <v>744</v>
      </c>
      <c r="BE26" s="173">
        <v>17648</v>
      </c>
      <c r="BF26" s="173">
        <v>55735</v>
      </c>
      <c r="BG26" s="173">
        <v>5961</v>
      </c>
      <c r="BH26" s="198">
        <v>2</v>
      </c>
      <c r="BI26" s="198">
        <v>0</v>
      </c>
      <c r="BJ26" s="868">
        <v>1496876</v>
      </c>
      <c r="BK26" s="410"/>
    </row>
    <row r="27" spans="1:63" ht="13.5" customHeight="1">
      <c r="A27" s="1"/>
      <c r="B27" s="1300"/>
      <c r="C27" s="254" t="s">
        <v>462</v>
      </c>
      <c r="D27" s="708">
        <v>1926</v>
      </c>
      <c r="E27" s="710">
        <v>153</v>
      </c>
      <c r="F27" s="710">
        <v>150</v>
      </c>
      <c r="G27" s="710">
        <v>50334</v>
      </c>
      <c r="H27" s="710">
        <v>163</v>
      </c>
      <c r="I27" s="710">
        <v>248</v>
      </c>
      <c r="J27" s="710">
        <v>32471</v>
      </c>
      <c r="K27" s="959">
        <v>1681</v>
      </c>
      <c r="L27" s="1300"/>
      <c r="M27" s="254" t="s">
        <v>462</v>
      </c>
      <c r="N27" s="708">
        <v>23336</v>
      </c>
      <c r="O27" s="710">
        <v>1203</v>
      </c>
      <c r="P27" s="710">
        <v>4710</v>
      </c>
      <c r="Q27" s="710">
        <v>1522</v>
      </c>
      <c r="R27" s="710">
        <v>6505</v>
      </c>
      <c r="S27" s="710">
        <v>2895</v>
      </c>
      <c r="T27" s="710">
        <v>1451</v>
      </c>
      <c r="U27" s="959">
        <v>1100</v>
      </c>
      <c r="V27" s="1300"/>
      <c r="W27" s="254" t="s">
        <v>462</v>
      </c>
      <c r="X27" s="708">
        <v>356</v>
      </c>
      <c r="Y27" s="710">
        <v>343</v>
      </c>
      <c r="Z27" s="710">
        <v>125</v>
      </c>
      <c r="AA27" s="710">
        <v>549</v>
      </c>
      <c r="AB27" s="710">
        <v>2240</v>
      </c>
      <c r="AC27" s="710">
        <v>6887</v>
      </c>
      <c r="AD27" s="710">
        <v>46411</v>
      </c>
      <c r="AE27" s="959">
        <v>46231</v>
      </c>
      <c r="AF27" s="1300"/>
      <c r="AG27" s="254" t="s">
        <v>462</v>
      </c>
      <c r="AH27" s="708">
        <v>10656</v>
      </c>
      <c r="AI27" s="710">
        <v>307</v>
      </c>
      <c r="AJ27" s="710">
        <v>3804</v>
      </c>
      <c r="AK27" s="710">
        <v>13195</v>
      </c>
      <c r="AL27" s="710">
        <v>582</v>
      </c>
      <c r="AM27" s="710">
        <v>136</v>
      </c>
      <c r="AN27" s="710">
        <v>13</v>
      </c>
      <c r="AO27" s="959">
        <v>107</v>
      </c>
      <c r="AP27" s="1300"/>
      <c r="AQ27" s="254" t="s">
        <v>462</v>
      </c>
      <c r="AR27" s="708">
        <v>1030</v>
      </c>
      <c r="AS27" s="710">
        <v>7815</v>
      </c>
      <c r="AT27" s="710">
        <v>60172</v>
      </c>
      <c r="AU27" s="710">
        <v>1076</v>
      </c>
      <c r="AV27" s="710">
        <v>390</v>
      </c>
      <c r="AW27" s="710">
        <v>11</v>
      </c>
      <c r="AX27" s="710">
        <v>0</v>
      </c>
      <c r="AY27" s="959">
        <v>88754</v>
      </c>
      <c r="AZ27" s="1300"/>
      <c r="BA27" s="254" t="s">
        <v>462</v>
      </c>
      <c r="BB27" s="708">
        <v>6962</v>
      </c>
      <c r="BC27" s="710">
        <v>87</v>
      </c>
      <c r="BD27" s="710">
        <v>222</v>
      </c>
      <c r="BE27" s="710">
        <v>9</v>
      </c>
      <c r="BF27" s="710">
        <v>48023</v>
      </c>
      <c r="BG27" s="710">
        <v>17</v>
      </c>
      <c r="BH27" s="958">
        <v>0</v>
      </c>
      <c r="BI27" s="958">
        <v>0</v>
      </c>
      <c r="BJ27" s="960">
        <v>476358</v>
      </c>
      <c r="BK27" s="410"/>
    </row>
    <row r="28" spans="1:63" ht="13.5" customHeight="1">
      <c r="A28" s="1"/>
      <c r="B28" s="1300"/>
      <c r="C28" s="254" t="s">
        <v>510</v>
      </c>
      <c r="D28" s="270">
        <v>1924</v>
      </c>
      <c r="E28" s="227">
        <v>153</v>
      </c>
      <c r="F28" s="227">
        <v>134</v>
      </c>
      <c r="G28" s="227">
        <v>50317</v>
      </c>
      <c r="H28" s="227">
        <v>70</v>
      </c>
      <c r="I28" s="227">
        <v>245</v>
      </c>
      <c r="J28" s="227">
        <v>31913</v>
      </c>
      <c r="K28" s="865">
        <v>1117</v>
      </c>
      <c r="L28" s="1300"/>
      <c r="M28" s="254" t="s">
        <v>510</v>
      </c>
      <c r="N28" s="270">
        <v>22942</v>
      </c>
      <c r="O28" s="227">
        <v>417</v>
      </c>
      <c r="P28" s="227">
        <v>3600</v>
      </c>
      <c r="Q28" s="227">
        <v>1392</v>
      </c>
      <c r="R28" s="227">
        <v>6042</v>
      </c>
      <c r="S28" s="227">
        <v>1430</v>
      </c>
      <c r="T28" s="227">
        <v>1271</v>
      </c>
      <c r="U28" s="865">
        <v>1005</v>
      </c>
      <c r="V28" s="1300"/>
      <c r="W28" s="254" t="s">
        <v>510</v>
      </c>
      <c r="X28" s="270">
        <v>50</v>
      </c>
      <c r="Y28" s="227">
        <v>242</v>
      </c>
      <c r="Z28" s="227">
        <v>100</v>
      </c>
      <c r="AA28" s="227">
        <v>70</v>
      </c>
      <c r="AB28" s="227">
        <v>795</v>
      </c>
      <c r="AC28" s="227">
        <v>6105</v>
      </c>
      <c r="AD28" s="227">
        <v>42886</v>
      </c>
      <c r="AE28" s="865">
        <v>44541</v>
      </c>
      <c r="AF28" s="1300"/>
      <c r="AG28" s="254" t="s">
        <v>510</v>
      </c>
      <c r="AH28" s="270">
        <v>10436</v>
      </c>
      <c r="AI28" s="227">
        <v>286</v>
      </c>
      <c r="AJ28" s="227">
        <v>2071</v>
      </c>
      <c r="AK28" s="227">
        <v>10295</v>
      </c>
      <c r="AL28" s="227">
        <v>158</v>
      </c>
      <c r="AM28" s="227">
        <v>0</v>
      </c>
      <c r="AN28" s="227">
        <v>13</v>
      </c>
      <c r="AO28" s="865">
        <v>2</v>
      </c>
      <c r="AP28" s="1300"/>
      <c r="AQ28" s="254" t="s">
        <v>510</v>
      </c>
      <c r="AR28" s="270">
        <v>206</v>
      </c>
      <c r="AS28" s="227">
        <v>7035</v>
      </c>
      <c r="AT28" s="227">
        <v>60010</v>
      </c>
      <c r="AU28" s="227">
        <v>703</v>
      </c>
      <c r="AV28" s="227">
        <v>368</v>
      </c>
      <c r="AW28" s="227">
        <v>0</v>
      </c>
      <c r="AX28" s="227">
        <v>0</v>
      </c>
      <c r="AY28" s="865">
        <v>88474</v>
      </c>
      <c r="AZ28" s="1300"/>
      <c r="BA28" s="254" t="s">
        <v>510</v>
      </c>
      <c r="BB28" s="270">
        <v>6917</v>
      </c>
      <c r="BC28" s="227">
        <v>87</v>
      </c>
      <c r="BD28" s="227">
        <v>0</v>
      </c>
      <c r="BE28" s="227">
        <v>0</v>
      </c>
      <c r="BF28" s="227">
        <v>47945</v>
      </c>
      <c r="BG28" s="227">
        <v>17</v>
      </c>
      <c r="BH28" s="257">
        <v>0</v>
      </c>
      <c r="BI28" s="257">
        <v>0</v>
      </c>
      <c r="BJ28" s="817">
        <v>453784</v>
      </c>
      <c r="BK28" s="410"/>
    </row>
    <row r="29" spans="1:63" ht="13.5" customHeight="1">
      <c r="A29" s="1"/>
      <c r="B29" s="1300"/>
      <c r="C29" s="256" t="s">
        <v>511</v>
      </c>
      <c r="D29" s="270">
        <v>7902</v>
      </c>
      <c r="E29" s="227">
        <v>11761</v>
      </c>
      <c r="F29" s="227">
        <v>1861</v>
      </c>
      <c r="G29" s="227">
        <v>6091</v>
      </c>
      <c r="H29" s="227">
        <v>16276</v>
      </c>
      <c r="I29" s="227">
        <v>44</v>
      </c>
      <c r="J29" s="227">
        <v>2165</v>
      </c>
      <c r="K29" s="865">
        <v>1052</v>
      </c>
      <c r="L29" s="1300"/>
      <c r="M29" s="256" t="s">
        <v>511</v>
      </c>
      <c r="N29" s="270">
        <v>939</v>
      </c>
      <c r="O29" s="227">
        <v>462</v>
      </c>
      <c r="P29" s="227">
        <v>9823</v>
      </c>
      <c r="Q29" s="227">
        <v>712</v>
      </c>
      <c r="R29" s="227">
        <v>4780</v>
      </c>
      <c r="S29" s="227">
        <v>1478</v>
      </c>
      <c r="T29" s="227">
        <v>24179</v>
      </c>
      <c r="U29" s="865">
        <v>3311</v>
      </c>
      <c r="V29" s="1300"/>
      <c r="W29" s="256" t="s">
        <v>511</v>
      </c>
      <c r="X29" s="270">
        <v>49</v>
      </c>
      <c r="Y29" s="227">
        <v>114</v>
      </c>
      <c r="Z29" s="227">
        <v>49</v>
      </c>
      <c r="AA29" s="227">
        <v>459</v>
      </c>
      <c r="AB29" s="227">
        <v>1667</v>
      </c>
      <c r="AC29" s="227">
        <v>47139</v>
      </c>
      <c r="AD29" s="227">
        <v>11224</v>
      </c>
      <c r="AE29" s="865">
        <v>3689</v>
      </c>
      <c r="AF29" s="1300"/>
      <c r="AG29" s="256" t="s">
        <v>511</v>
      </c>
      <c r="AH29" s="270">
        <v>914</v>
      </c>
      <c r="AI29" s="227">
        <v>1499</v>
      </c>
      <c r="AJ29" s="227">
        <v>4186</v>
      </c>
      <c r="AK29" s="227">
        <v>2592</v>
      </c>
      <c r="AL29" s="227">
        <v>540</v>
      </c>
      <c r="AM29" s="227">
        <v>52</v>
      </c>
      <c r="AN29" s="227">
        <v>2987</v>
      </c>
      <c r="AO29" s="865">
        <v>357</v>
      </c>
      <c r="AP29" s="1300"/>
      <c r="AQ29" s="256" t="s">
        <v>511</v>
      </c>
      <c r="AR29" s="270">
        <v>1026</v>
      </c>
      <c r="AS29" s="227">
        <v>8139</v>
      </c>
      <c r="AT29" s="227">
        <v>6427</v>
      </c>
      <c r="AU29" s="227">
        <v>5854</v>
      </c>
      <c r="AV29" s="227">
        <v>355</v>
      </c>
      <c r="AW29" s="227">
        <v>13621</v>
      </c>
      <c r="AX29" s="227">
        <v>1072</v>
      </c>
      <c r="AY29" s="865">
        <v>158</v>
      </c>
      <c r="AZ29" s="1300"/>
      <c r="BA29" s="256" t="s">
        <v>511</v>
      </c>
      <c r="BB29" s="270">
        <v>5764</v>
      </c>
      <c r="BC29" s="227">
        <v>22</v>
      </c>
      <c r="BD29" s="227">
        <v>100</v>
      </c>
      <c r="BE29" s="227">
        <v>1281</v>
      </c>
      <c r="BF29" s="227">
        <v>1252</v>
      </c>
      <c r="BG29" s="227">
        <v>5545</v>
      </c>
      <c r="BH29" s="257">
        <v>0</v>
      </c>
      <c r="BI29" s="257">
        <v>0</v>
      </c>
      <c r="BJ29" s="817">
        <v>220969</v>
      </c>
      <c r="BK29" s="410"/>
    </row>
    <row r="30" spans="1:63" ht="13.5" customHeight="1">
      <c r="A30" s="1"/>
      <c r="B30" s="1300"/>
      <c r="C30" s="256" t="s">
        <v>512</v>
      </c>
      <c r="D30" s="270">
        <v>132</v>
      </c>
      <c r="E30" s="227">
        <v>3</v>
      </c>
      <c r="F30" s="227">
        <v>84</v>
      </c>
      <c r="G30" s="227">
        <v>123</v>
      </c>
      <c r="H30" s="227">
        <v>155</v>
      </c>
      <c r="I30" s="227">
        <v>224</v>
      </c>
      <c r="J30" s="227">
        <v>1147</v>
      </c>
      <c r="K30" s="865">
        <v>596</v>
      </c>
      <c r="L30" s="1300"/>
      <c r="M30" s="256" t="s">
        <v>512</v>
      </c>
      <c r="N30" s="270">
        <v>749</v>
      </c>
      <c r="O30" s="227">
        <v>1811</v>
      </c>
      <c r="P30" s="227">
        <v>2054</v>
      </c>
      <c r="Q30" s="227">
        <v>1008</v>
      </c>
      <c r="R30" s="227">
        <v>2461</v>
      </c>
      <c r="S30" s="227">
        <v>2576</v>
      </c>
      <c r="T30" s="227">
        <v>262</v>
      </c>
      <c r="U30" s="865">
        <v>604</v>
      </c>
      <c r="V30" s="1300"/>
      <c r="W30" s="256" t="s">
        <v>512</v>
      </c>
      <c r="X30" s="270">
        <v>6144</v>
      </c>
      <c r="Y30" s="227">
        <v>9444</v>
      </c>
      <c r="Z30" s="227">
        <v>37</v>
      </c>
      <c r="AA30" s="227">
        <v>60</v>
      </c>
      <c r="AB30" s="227">
        <v>3103</v>
      </c>
      <c r="AC30" s="227">
        <v>6556</v>
      </c>
      <c r="AD30" s="227">
        <v>16200</v>
      </c>
      <c r="AE30" s="865">
        <v>1890</v>
      </c>
      <c r="AF30" s="1300"/>
      <c r="AG30" s="256" t="s">
        <v>512</v>
      </c>
      <c r="AH30" s="270">
        <v>4641</v>
      </c>
      <c r="AI30" s="227">
        <v>2761</v>
      </c>
      <c r="AJ30" s="227">
        <v>10214</v>
      </c>
      <c r="AK30" s="227">
        <v>12958</v>
      </c>
      <c r="AL30" s="227">
        <v>846</v>
      </c>
      <c r="AM30" s="227">
        <v>389</v>
      </c>
      <c r="AN30" s="227">
        <v>43</v>
      </c>
      <c r="AO30" s="865">
        <v>79</v>
      </c>
      <c r="AP30" s="1300"/>
      <c r="AQ30" s="256" t="s">
        <v>512</v>
      </c>
      <c r="AR30" s="270">
        <v>4859</v>
      </c>
      <c r="AS30" s="227">
        <v>3581</v>
      </c>
      <c r="AT30" s="227">
        <v>264</v>
      </c>
      <c r="AU30" s="227">
        <v>1251</v>
      </c>
      <c r="AV30" s="227">
        <v>1128</v>
      </c>
      <c r="AW30" s="227">
        <v>3554</v>
      </c>
      <c r="AX30" s="227">
        <v>797</v>
      </c>
      <c r="AY30" s="865">
        <v>768</v>
      </c>
      <c r="AZ30" s="1300"/>
      <c r="BA30" s="256" t="s">
        <v>512</v>
      </c>
      <c r="BB30" s="270">
        <v>78</v>
      </c>
      <c r="BC30" s="227">
        <v>46</v>
      </c>
      <c r="BD30" s="227">
        <v>204</v>
      </c>
      <c r="BE30" s="227">
        <v>168</v>
      </c>
      <c r="BF30" s="227">
        <v>4381</v>
      </c>
      <c r="BG30" s="227">
        <v>12</v>
      </c>
      <c r="BH30" s="257">
        <v>2</v>
      </c>
      <c r="BI30" s="257">
        <v>0</v>
      </c>
      <c r="BJ30" s="817">
        <v>110447</v>
      </c>
      <c r="BK30" s="410"/>
    </row>
    <row r="31" spans="1:63">
      <c r="A31" s="1"/>
      <c r="B31" s="1300"/>
      <c r="C31" s="256" t="s">
        <v>513</v>
      </c>
      <c r="D31" s="270">
        <v>0</v>
      </c>
      <c r="E31" s="227">
        <v>0</v>
      </c>
      <c r="F31" s="227">
        <v>0</v>
      </c>
      <c r="G31" s="227">
        <v>0</v>
      </c>
      <c r="H31" s="227">
        <v>0</v>
      </c>
      <c r="I31" s="227">
        <v>13</v>
      </c>
      <c r="J31" s="227">
        <v>498</v>
      </c>
      <c r="K31" s="865">
        <v>12</v>
      </c>
      <c r="L31" s="1300"/>
      <c r="M31" s="256" t="s">
        <v>513</v>
      </c>
      <c r="N31" s="270">
        <v>34</v>
      </c>
      <c r="O31" s="227">
        <v>220</v>
      </c>
      <c r="P31" s="227">
        <v>7</v>
      </c>
      <c r="Q31" s="227">
        <v>3</v>
      </c>
      <c r="R31" s="227">
        <v>157</v>
      </c>
      <c r="S31" s="227">
        <v>503</v>
      </c>
      <c r="T31" s="227">
        <v>3</v>
      </c>
      <c r="U31" s="865">
        <v>123</v>
      </c>
      <c r="V31" s="1300"/>
      <c r="W31" s="256" t="s">
        <v>513</v>
      </c>
      <c r="X31" s="270">
        <v>2141</v>
      </c>
      <c r="Y31" s="227">
        <v>2566</v>
      </c>
      <c r="Z31" s="227">
        <v>0</v>
      </c>
      <c r="AA31" s="227">
        <v>0</v>
      </c>
      <c r="AB31" s="227">
        <v>103</v>
      </c>
      <c r="AC31" s="227">
        <v>2264</v>
      </c>
      <c r="AD31" s="227">
        <v>4972</v>
      </c>
      <c r="AE31" s="865">
        <v>358</v>
      </c>
      <c r="AF31" s="1300"/>
      <c r="AG31" s="256" t="s">
        <v>513</v>
      </c>
      <c r="AH31" s="270">
        <v>1046</v>
      </c>
      <c r="AI31" s="227">
        <v>122</v>
      </c>
      <c r="AJ31" s="227">
        <v>600</v>
      </c>
      <c r="AK31" s="227">
        <v>1260</v>
      </c>
      <c r="AL31" s="227">
        <v>15</v>
      </c>
      <c r="AM31" s="227">
        <v>2</v>
      </c>
      <c r="AN31" s="227">
        <v>0</v>
      </c>
      <c r="AO31" s="865">
        <v>16</v>
      </c>
      <c r="AP31" s="1300"/>
      <c r="AQ31" s="256" t="s">
        <v>513</v>
      </c>
      <c r="AR31" s="270">
        <v>1376</v>
      </c>
      <c r="AS31" s="227">
        <v>1296</v>
      </c>
      <c r="AT31" s="227">
        <v>144</v>
      </c>
      <c r="AU31" s="227">
        <v>87</v>
      </c>
      <c r="AV31" s="227">
        <v>6</v>
      </c>
      <c r="AW31" s="227">
        <v>1639</v>
      </c>
      <c r="AX31" s="227">
        <v>0</v>
      </c>
      <c r="AY31" s="865">
        <v>28</v>
      </c>
      <c r="AZ31" s="1300"/>
      <c r="BA31" s="256" t="s">
        <v>513</v>
      </c>
      <c r="BB31" s="270">
        <v>3</v>
      </c>
      <c r="BC31" s="227">
        <v>0</v>
      </c>
      <c r="BD31" s="227">
        <v>196</v>
      </c>
      <c r="BE31" s="227">
        <v>130</v>
      </c>
      <c r="BF31" s="227">
        <v>3274</v>
      </c>
      <c r="BG31" s="227">
        <v>0</v>
      </c>
      <c r="BH31" s="257">
        <v>0</v>
      </c>
      <c r="BI31" s="257">
        <v>0</v>
      </c>
      <c r="BJ31" s="817">
        <v>25217</v>
      </c>
      <c r="BK31" s="410"/>
    </row>
    <row r="32" spans="1:63">
      <c r="A32" s="1"/>
      <c r="B32" s="1300"/>
      <c r="C32" s="256" t="s">
        <v>514</v>
      </c>
      <c r="D32" s="270">
        <v>0</v>
      </c>
      <c r="E32" s="227">
        <v>3</v>
      </c>
      <c r="F32" s="227">
        <v>42</v>
      </c>
      <c r="G32" s="227">
        <v>119</v>
      </c>
      <c r="H32" s="227">
        <v>155</v>
      </c>
      <c r="I32" s="227">
        <v>82</v>
      </c>
      <c r="J32" s="227">
        <v>280</v>
      </c>
      <c r="K32" s="865">
        <v>47</v>
      </c>
      <c r="L32" s="1300"/>
      <c r="M32" s="256" t="s">
        <v>514</v>
      </c>
      <c r="N32" s="270">
        <v>485</v>
      </c>
      <c r="O32" s="227">
        <v>272</v>
      </c>
      <c r="P32" s="227">
        <v>427</v>
      </c>
      <c r="Q32" s="227">
        <v>92</v>
      </c>
      <c r="R32" s="227">
        <v>755</v>
      </c>
      <c r="S32" s="227">
        <v>276</v>
      </c>
      <c r="T32" s="227">
        <v>180</v>
      </c>
      <c r="U32" s="865">
        <v>414</v>
      </c>
      <c r="V32" s="1300"/>
      <c r="W32" s="256" t="s">
        <v>514</v>
      </c>
      <c r="X32" s="270">
        <v>2919</v>
      </c>
      <c r="Y32" s="227">
        <v>5688</v>
      </c>
      <c r="Z32" s="227">
        <v>14</v>
      </c>
      <c r="AA32" s="227">
        <v>49</v>
      </c>
      <c r="AB32" s="227">
        <v>1965</v>
      </c>
      <c r="AC32" s="227">
        <v>494</v>
      </c>
      <c r="AD32" s="227">
        <v>4282</v>
      </c>
      <c r="AE32" s="865">
        <v>185</v>
      </c>
      <c r="AF32" s="1300"/>
      <c r="AG32" s="256" t="s">
        <v>514</v>
      </c>
      <c r="AH32" s="270">
        <v>525</v>
      </c>
      <c r="AI32" s="227">
        <v>2271</v>
      </c>
      <c r="AJ32" s="227">
        <v>5242</v>
      </c>
      <c r="AK32" s="227">
        <v>4297</v>
      </c>
      <c r="AL32" s="227">
        <v>95</v>
      </c>
      <c r="AM32" s="227">
        <v>158</v>
      </c>
      <c r="AN32" s="227">
        <v>6</v>
      </c>
      <c r="AO32" s="865">
        <v>1</v>
      </c>
      <c r="AP32" s="1300"/>
      <c r="AQ32" s="256" t="s">
        <v>514</v>
      </c>
      <c r="AR32" s="270">
        <v>1289</v>
      </c>
      <c r="AS32" s="227">
        <v>1787</v>
      </c>
      <c r="AT32" s="227">
        <v>28</v>
      </c>
      <c r="AU32" s="227">
        <v>251</v>
      </c>
      <c r="AV32" s="227">
        <v>55</v>
      </c>
      <c r="AW32" s="227">
        <v>8</v>
      </c>
      <c r="AX32" s="227">
        <v>0</v>
      </c>
      <c r="AY32" s="865">
        <v>197</v>
      </c>
      <c r="AZ32" s="1300"/>
      <c r="BA32" s="256" t="s">
        <v>514</v>
      </c>
      <c r="BB32" s="270">
        <v>39</v>
      </c>
      <c r="BC32" s="227">
        <v>21</v>
      </c>
      <c r="BD32" s="227">
        <v>3</v>
      </c>
      <c r="BE32" s="227">
        <v>11</v>
      </c>
      <c r="BF32" s="227">
        <v>0</v>
      </c>
      <c r="BG32" s="227">
        <v>3</v>
      </c>
      <c r="BH32" s="257">
        <v>2</v>
      </c>
      <c r="BI32" s="257">
        <v>0</v>
      </c>
      <c r="BJ32" s="817">
        <v>35514</v>
      </c>
      <c r="BK32" s="410"/>
    </row>
    <row r="33" spans="1:63">
      <c r="A33" s="1"/>
      <c r="B33" s="1300"/>
      <c r="C33" s="256" t="s">
        <v>515</v>
      </c>
      <c r="D33" s="270">
        <v>0</v>
      </c>
      <c r="E33" s="227">
        <v>0</v>
      </c>
      <c r="F33" s="227">
        <v>6</v>
      </c>
      <c r="G33" s="227">
        <v>1</v>
      </c>
      <c r="H33" s="227">
        <v>6</v>
      </c>
      <c r="I33" s="227">
        <v>67</v>
      </c>
      <c r="J33" s="227">
        <v>30</v>
      </c>
      <c r="K33" s="865">
        <v>13</v>
      </c>
      <c r="L33" s="1300"/>
      <c r="M33" s="256" t="s">
        <v>515</v>
      </c>
      <c r="N33" s="270">
        <v>2</v>
      </c>
      <c r="O33" s="227">
        <v>13</v>
      </c>
      <c r="P33" s="227">
        <v>185</v>
      </c>
      <c r="Q33" s="227">
        <v>33</v>
      </c>
      <c r="R33" s="227">
        <v>282</v>
      </c>
      <c r="S33" s="227">
        <v>62</v>
      </c>
      <c r="T33" s="227">
        <v>76</v>
      </c>
      <c r="U33" s="865">
        <v>240</v>
      </c>
      <c r="V33" s="1300"/>
      <c r="W33" s="256" t="s">
        <v>515</v>
      </c>
      <c r="X33" s="270">
        <v>1696</v>
      </c>
      <c r="Y33" s="227">
        <v>3291</v>
      </c>
      <c r="Z33" s="227">
        <v>14</v>
      </c>
      <c r="AA33" s="227">
        <v>25</v>
      </c>
      <c r="AB33" s="227">
        <v>708</v>
      </c>
      <c r="AC33" s="227">
        <v>289</v>
      </c>
      <c r="AD33" s="227">
        <v>2981</v>
      </c>
      <c r="AE33" s="865">
        <v>13</v>
      </c>
      <c r="AF33" s="1300"/>
      <c r="AG33" s="256" t="s">
        <v>515</v>
      </c>
      <c r="AH33" s="270">
        <v>41</v>
      </c>
      <c r="AI33" s="227">
        <v>1313</v>
      </c>
      <c r="AJ33" s="227">
        <v>1878</v>
      </c>
      <c r="AK33" s="227">
        <v>1953</v>
      </c>
      <c r="AL33" s="227">
        <v>79</v>
      </c>
      <c r="AM33" s="227">
        <v>3</v>
      </c>
      <c r="AN33" s="227">
        <v>0</v>
      </c>
      <c r="AO33" s="865">
        <v>1</v>
      </c>
      <c r="AP33" s="1300"/>
      <c r="AQ33" s="256" t="s">
        <v>515</v>
      </c>
      <c r="AR33" s="270">
        <v>914</v>
      </c>
      <c r="AS33" s="227">
        <v>879</v>
      </c>
      <c r="AT33" s="227">
        <v>0</v>
      </c>
      <c r="AU33" s="227">
        <v>114</v>
      </c>
      <c r="AV33" s="227">
        <v>12</v>
      </c>
      <c r="AW33" s="227">
        <v>2</v>
      </c>
      <c r="AX33" s="227">
        <v>0</v>
      </c>
      <c r="AY33" s="865">
        <v>108</v>
      </c>
      <c r="AZ33" s="1300"/>
      <c r="BA33" s="256" t="s">
        <v>515</v>
      </c>
      <c r="BB33" s="270">
        <v>39</v>
      </c>
      <c r="BC33" s="227">
        <v>1</v>
      </c>
      <c r="BD33" s="227">
        <v>0</v>
      </c>
      <c r="BE33" s="227">
        <v>0</v>
      </c>
      <c r="BF33" s="227">
        <v>0</v>
      </c>
      <c r="BG33" s="227">
        <v>3</v>
      </c>
      <c r="BH33" s="257">
        <v>0</v>
      </c>
      <c r="BI33" s="257">
        <v>0</v>
      </c>
      <c r="BJ33" s="817">
        <v>17373</v>
      </c>
      <c r="BK33" s="410"/>
    </row>
    <row r="34" spans="1:63">
      <c r="A34" s="1"/>
      <c r="B34" s="1300"/>
      <c r="C34" s="256" t="s">
        <v>516</v>
      </c>
      <c r="D34" s="270">
        <v>132</v>
      </c>
      <c r="E34" s="227">
        <v>0</v>
      </c>
      <c r="F34" s="227">
        <v>42</v>
      </c>
      <c r="G34" s="227">
        <v>4</v>
      </c>
      <c r="H34" s="227">
        <v>0</v>
      </c>
      <c r="I34" s="227">
        <v>129</v>
      </c>
      <c r="J34" s="227">
        <v>369</v>
      </c>
      <c r="K34" s="865">
        <v>537</v>
      </c>
      <c r="L34" s="1300"/>
      <c r="M34" s="256" t="s">
        <v>516</v>
      </c>
      <c r="N34" s="270">
        <v>230</v>
      </c>
      <c r="O34" s="227">
        <v>1319</v>
      </c>
      <c r="P34" s="227">
        <v>1620</v>
      </c>
      <c r="Q34" s="227">
        <v>913</v>
      </c>
      <c r="R34" s="227">
        <v>1549</v>
      </c>
      <c r="S34" s="227">
        <v>1797</v>
      </c>
      <c r="T34" s="227">
        <v>79</v>
      </c>
      <c r="U34" s="865">
        <v>67</v>
      </c>
      <c r="V34" s="1300"/>
      <c r="W34" s="256" t="s">
        <v>516</v>
      </c>
      <c r="X34" s="270">
        <v>1084</v>
      </c>
      <c r="Y34" s="227">
        <v>1190</v>
      </c>
      <c r="Z34" s="227">
        <v>23</v>
      </c>
      <c r="AA34" s="227">
        <v>11</v>
      </c>
      <c r="AB34" s="227">
        <v>1035</v>
      </c>
      <c r="AC34" s="227">
        <v>3798</v>
      </c>
      <c r="AD34" s="227">
        <v>6946</v>
      </c>
      <c r="AE34" s="865">
        <v>1347</v>
      </c>
      <c r="AF34" s="1300"/>
      <c r="AG34" s="256" t="s">
        <v>516</v>
      </c>
      <c r="AH34" s="270">
        <v>3070</v>
      </c>
      <c r="AI34" s="227">
        <v>368</v>
      </c>
      <c r="AJ34" s="227">
        <v>4372</v>
      </c>
      <c r="AK34" s="227">
        <v>7401</v>
      </c>
      <c r="AL34" s="227">
        <v>736</v>
      </c>
      <c r="AM34" s="227">
        <v>229</v>
      </c>
      <c r="AN34" s="227">
        <v>37</v>
      </c>
      <c r="AO34" s="865">
        <v>62</v>
      </c>
      <c r="AP34" s="1300"/>
      <c r="AQ34" s="256" t="s">
        <v>516</v>
      </c>
      <c r="AR34" s="270">
        <v>2194</v>
      </c>
      <c r="AS34" s="227">
        <v>498</v>
      </c>
      <c r="AT34" s="227">
        <v>92</v>
      </c>
      <c r="AU34" s="227">
        <v>913</v>
      </c>
      <c r="AV34" s="227">
        <v>1067</v>
      </c>
      <c r="AW34" s="227">
        <v>1907</v>
      </c>
      <c r="AX34" s="227">
        <v>797</v>
      </c>
      <c r="AY34" s="865">
        <v>543</v>
      </c>
      <c r="AZ34" s="1300"/>
      <c r="BA34" s="256" t="s">
        <v>516</v>
      </c>
      <c r="BB34" s="270">
        <v>36</v>
      </c>
      <c r="BC34" s="227">
        <v>25</v>
      </c>
      <c r="BD34" s="227">
        <v>5</v>
      </c>
      <c r="BE34" s="227">
        <v>27</v>
      </c>
      <c r="BF34" s="227">
        <v>1107</v>
      </c>
      <c r="BG34" s="227">
        <v>9</v>
      </c>
      <c r="BH34" s="257">
        <v>0</v>
      </c>
      <c r="BI34" s="257">
        <v>0</v>
      </c>
      <c r="BJ34" s="817">
        <v>49716</v>
      </c>
      <c r="BK34" s="410"/>
    </row>
    <row r="35" spans="1:63" ht="13.5" customHeight="1">
      <c r="A35" s="1"/>
      <c r="B35" s="1300"/>
      <c r="C35" s="256" t="s">
        <v>517</v>
      </c>
      <c r="D35" s="270">
        <v>75</v>
      </c>
      <c r="E35" s="227">
        <v>0</v>
      </c>
      <c r="F35" s="227">
        <v>14</v>
      </c>
      <c r="G35" s="227">
        <v>43</v>
      </c>
      <c r="H35" s="227">
        <v>366</v>
      </c>
      <c r="I35" s="227">
        <v>956</v>
      </c>
      <c r="J35" s="227">
        <v>1828</v>
      </c>
      <c r="K35" s="865">
        <v>1324</v>
      </c>
      <c r="L35" s="1300"/>
      <c r="M35" s="256" t="s">
        <v>517</v>
      </c>
      <c r="N35" s="270">
        <v>1026</v>
      </c>
      <c r="O35" s="227">
        <v>568</v>
      </c>
      <c r="P35" s="227">
        <v>1460</v>
      </c>
      <c r="Q35" s="227">
        <v>11383</v>
      </c>
      <c r="R35" s="227">
        <v>1931</v>
      </c>
      <c r="S35" s="227">
        <v>2477</v>
      </c>
      <c r="T35" s="227">
        <v>2532</v>
      </c>
      <c r="U35" s="865">
        <v>309</v>
      </c>
      <c r="V35" s="1300"/>
      <c r="W35" s="256" t="s">
        <v>517</v>
      </c>
      <c r="X35" s="270">
        <v>86</v>
      </c>
      <c r="Y35" s="227">
        <v>496</v>
      </c>
      <c r="Z35" s="227">
        <v>32</v>
      </c>
      <c r="AA35" s="227">
        <v>215</v>
      </c>
      <c r="AB35" s="227">
        <v>5559</v>
      </c>
      <c r="AC35" s="227">
        <v>7160</v>
      </c>
      <c r="AD35" s="227">
        <v>18258</v>
      </c>
      <c r="AE35" s="865">
        <v>1327</v>
      </c>
      <c r="AF35" s="1300"/>
      <c r="AG35" s="256" t="s">
        <v>517</v>
      </c>
      <c r="AH35" s="270">
        <v>16815</v>
      </c>
      <c r="AI35" s="227">
        <v>4198</v>
      </c>
      <c r="AJ35" s="227">
        <v>4031</v>
      </c>
      <c r="AK35" s="227">
        <v>6872</v>
      </c>
      <c r="AL35" s="227">
        <v>440</v>
      </c>
      <c r="AM35" s="227">
        <v>8</v>
      </c>
      <c r="AN35" s="227">
        <v>0</v>
      </c>
      <c r="AO35" s="865">
        <v>0</v>
      </c>
      <c r="AP35" s="1300"/>
      <c r="AQ35" s="256" t="s">
        <v>517</v>
      </c>
      <c r="AR35" s="270">
        <v>1537</v>
      </c>
      <c r="AS35" s="227">
        <v>653</v>
      </c>
      <c r="AT35" s="227">
        <v>4776</v>
      </c>
      <c r="AU35" s="227">
        <v>3</v>
      </c>
      <c r="AV35" s="227">
        <v>1488</v>
      </c>
      <c r="AW35" s="227">
        <v>3141</v>
      </c>
      <c r="AX35" s="227">
        <v>317</v>
      </c>
      <c r="AY35" s="865">
        <v>1317</v>
      </c>
      <c r="AZ35" s="1300"/>
      <c r="BA35" s="256" t="s">
        <v>517</v>
      </c>
      <c r="BB35" s="270">
        <v>70</v>
      </c>
      <c r="BC35" s="227">
        <v>85</v>
      </c>
      <c r="BD35" s="227">
        <v>0</v>
      </c>
      <c r="BE35" s="227">
        <v>49</v>
      </c>
      <c r="BF35" s="227">
        <v>28</v>
      </c>
      <c r="BG35" s="227">
        <v>76</v>
      </c>
      <c r="BH35" s="257">
        <v>0</v>
      </c>
      <c r="BI35" s="257">
        <v>0</v>
      </c>
      <c r="BJ35" s="817">
        <v>105329</v>
      </c>
      <c r="BK35" s="410"/>
    </row>
    <row r="36" spans="1:63">
      <c r="A36" s="1"/>
      <c r="B36" s="1300"/>
      <c r="C36" s="256" t="s">
        <v>518</v>
      </c>
      <c r="D36" s="270">
        <v>11</v>
      </c>
      <c r="E36" s="227">
        <v>0</v>
      </c>
      <c r="F36" s="227">
        <v>0</v>
      </c>
      <c r="G36" s="227">
        <v>4</v>
      </c>
      <c r="H36" s="227">
        <v>366</v>
      </c>
      <c r="I36" s="227">
        <v>620</v>
      </c>
      <c r="J36" s="227">
        <v>1160</v>
      </c>
      <c r="K36" s="865">
        <v>460</v>
      </c>
      <c r="L36" s="1300"/>
      <c r="M36" s="256" t="s">
        <v>518</v>
      </c>
      <c r="N36" s="270">
        <v>202</v>
      </c>
      <c r="O36" s="227">
        <v>26</v>
      </c>
      <c r="P36" s="227">
        <v>595</v>
      </c>
      <c r="Q36" s="227">
        <v>6420</v>
      </c>
      <c r="R36" s="227">
        <v>693</v>
      </c>
      <c r="S36" s="227">
        <v>1288</v>
      </c>
      <c r="T36" s="227">
        <v>128</v>
      </c>
      <c r="U36" s="865">
        <v>27</v>
      </c>
      <c r="V36" s="1300"/>
      <c r="W36" s="256" t="s">
        <v>518</v>
      </c>
      <c r="X36" s="270">
        <v>0</v>
      </c>
      <c r="Y36" s="227">
        <v>295</v>
      </c>
      <c r="Z36" s="227">
        <v>2</v>
      </c>
      <c r="AA36" s="227">
        <v>39</v>
      </c>
      <c r="AB36" s="227">
        <v>2293</v>
      </c>
      <c r="AC36" s="227">
        <v>3111</v>
      </c>
      <c r="AD36" s="227">
        <v>4686</v>
      </c>
      <c r="AE36" s="865">
        <v>858</v>
      </c>
      <c r="AF36" s="1300"/>
      <c r="AG36" s="256" t="s">
        <v>518</v>
      </c>
      <c r="AH36" s="270">
        <v>16424</v>
      </c>
      <c r="AI36" s="227">
        <v>4019</v>
      </c>
      <c r="AJ36" s="227">
        <v>1504</v>
      </c>
      <c r="AK36" s="227">
        <v>5298</v>
      </c>
      <c r="AL36" s="227">
        <v>49</v>
      </c>
      <c r="AM36" s="227">
        <v>5</v>
      </c>
      <c r="AN36" s="227">
        <v>0</v>
      </c>
      <c r="AO36" s="865">
        <v>0</v>
      </c>
      <c r="AP36" s="1300"/>
      <c r="AQ36" s="256" t="s">
        <v>518</v>
      </c>
      <c r="AR36" s="270">
        <v>50</v>
      </c>
      <c r="AS36" s="227">
        <v>39</v>
      </c>
      <c r="AT36" s="227">
        <v>92</v>
      </c>
      <c r="AU36" s="227">
        <v>0</v>
      </c>
      <c r="AV36" s="227">
        <v>1</v>
      </c>
      <c r="AW36" s="227">
        <v>11</v>
      </c>
      <c r="AX36" s="227">
        <v>0</v>
      </c>
      <c r="AY36" s="865">
        <v>10</v>
      </c>
      <c r="AZ36" s="1300"/>
      <c r="BA36" s="256" t="s">
        <v>518</v>
      </c>
      <c r="BB36" s="270">
        <v>0</v>
      </c>
      <c r="BC36" s="227">
        <v>51</v>
      </c>
      <c r="BD36" s="227">
        <v>0</v>
      </c>
      <c r="BE36" s="227">
        <v>0</v>
      </c>
      <c r="BF36" s="227">
        <v>11</v>
      </c>
      <c r="BG36" s="227">
        <v>9</v>
      </c>
      <c r="BH36" s="257">
        <v>0</v>
      </c>
      <c r="BI36" s="257">
        <v>0</v>
      </c>
      <c r="BJ36" s="817">
        <v>50857</v>
      </c>
      <c r="BK36" s="410"/>
    </row>
    <row r="37" spans="1:63">
      <c r="A37" s="1"/>
      <c r="B37" s="1300"/>
      <c r="C37" s="254" t="s">
        <v>416</v>
      </c>
      <c r="D37" s="270">
        <v>6667</v>
      </c>
      <c r="E37" s="227">
        <v>4612</v>
      </c>
      <c r="F37" s="227">
        <v>2632</v>
      </c>
      <c r="G37" s="227">
        <v>5593</v>
      </c>
      <c r="H37" s="227">
        <v>23</v>
      </c>
      <c r="I37" s="227">
        <v>1</v>
      </c>
      <c r="J37" s="227">
        <v>874</v>
      </c>
      <c r="K37" s="865">
        <v>3027</v>
      </c>
      <c r="L37" s="1300"/>
      <c r="M37" s="254" t="s">
        <v>416</v>
      </c>
      <c r="N37" s="270">
        <v>870</v>
      </c>
      <c r="O37" s="227">
        <v>2557</v>
      </c>
      <c r="P37" s="227">
        <v>1956</v>
      </c>
      <c r="Q37" s="227">
        <v>29976</v>
      </c>
      <c r="R37" s="227">
        <v>9422</v>
      </c>
      <c r="S37" s="227">
        <v>5450</v>
      </c>
      <c r="T37" s="227">
        <v>1139</v>
      </c>
      <c r="U37" s="865">
        <v>2053</v>
      </c>
      <c r="V37" s="1300"/>
      <c r="W37" s="254" t="s">
        <v>416</v>
      </c>
      <c r="X37" s="270">
        <v>425</v>
      </c>
      <c r="Y37" s="227">
        <v>562</v>
      </c>
      <c r="Z37" s="227">
        <v>24</v>
      </c>
      <c r="AA37" s="227">
        <v>360</v>
      </c>
      <c r="AB37" s="227">
        <v>1204</v>
      </c>
      <c r="AC37" s="227">
        <v>7237</v>
      </c>
      <c r="AD37" s="227">
        <v>79420</v>
      </c>
      <c r="AE37" s="865">
        <v>1112</v>
      </c>
      <c r="AF37" s="1300"/>
      <c r="AG37" s="254" t="s">
        <v>416</v>
      </c>
      <c r="AH37" s="270">
        <v>794</v>
      </c>
      <c r="AI37" s="227">
        <v>956</v>
      </c>
      <c r="AJ37" s="227">
        <v>36459</v>
      </c>
      <c r="AK37" s="227">
        <v>57237</v>
      </c>
      <c r="AL37" s="227">
        <v>173</v>
      </c>
      <c r="AM37" s="227">
        <v>1158</v>
      </c>
      <c r="AN37" s="227">
        <v>6</v>
      </c>
      <c r="AO37" s="865">
        <v>3513</v>
      </c>
      <c r="AP37" s="1300"/>
      <c r="AQ37" s="254" t="s">
        <v>416</v>
      </c>
      <c r="AR37" s="270">
        <v>13127</v>
      </c>
      <c r="AS37" s="227">
        <v>7118</v>
      </c>
      <c r="AT37" s="227">
        <v>13200</v>
      </c>
      <c r="AU37" s="227">
        <v>15</v>
      </c>
      <c r="AV37" s="227">
        <v>177</v>
      </c>
      <c r="AW37" s="227">
        <v>283</v>
      </c>
      <c r="AX37" s="227">
        <v>164</v>
      </c>
      <c r="AY37" s="865">
        <v>25930</v>
      </c>
      <c r="AZ37" s="1300"/>
      <c r="BA37" s="254" t="s">
        <v>416</v>
      </c>
      <c r="BB37" s="270">
        <v>89</v>
      </c>
      <c r="BC37" s="227">
        <v>134</v>
      </c>
      <c r="BD37" s="227">
        <v>23</v>
      </c>
      <c r="BE37" s="227">
        <v>79</v>
      </c>
      <c r="BF37" s="227">
        <v>913</v>
      </c>
      <c r="BG37" s="227">
        <v>1</v>
      </c>
      <c r="BH37" s="257">
        <v>0</v>
      </c>
      <c r="BI37" s="257">
        <v>0</v>
      </c>
      <c r="BJ37" s="817">
        <v>328745</v>
      </c>
      <c r="BK37" s="410"/>
    </row>
    <row r="38" spans="1:63">
      <c r="A38" s="1"/>
      <c r="B38" s="1300"/>
      <c r="C38" s="254" t="s">
        <v>418</v>
      </c>
      <c r="D38" s="270">
        <v>0</v>
      </c>
      <c r="E38" s="227">
        <v>62</v>
      </c>
      <c r="F38" s="227">
        <v>56</v>
      </c>
      <c r="G38" s="227">
        <v>112</v>
      </c>
      <c r="H38" s="227">
        <v>4578</v>
      </c>
      <c r="I38" s="227">
        <v>106</v>
      </c>
      <c r="J38" s="227">
        <v>2333</v>
      </c>
      <c r="K38" s="865">
        <v>2455</v>
      </c>
      <c r="L38" s="1300"/>
      <c r="M38" s="254" t="s">
        <v>418</v>
      </c>
      <c r="N38" s="270">
        <v>6568</v>
      </c>
      <c r="O38" s="227">
        <v>585</v>
      </c>
      <c r="P38" s="227">
        <v>2114</v>
      </c>
      <c r="Q38" s="227">
        <v>1390</v>
      </c>
      <c r="R38" s="227">
        <v>1712</v>
      </c>
      <c r="S38" s="227">
        <v>5878</v>
      </c>
      <c r="T38" s="227">
        <v>561</v>
      </c>
      <c r="U38" s="865">
        <v>4012</v>
      </c>
      <c r="V38" s="1300"/>
      <c r="W38" s="254" t="s">
        <v>418</v>
      </c>
      <c r="X38" s="270">
        <v>58</v>
      </c>
      <c r="Y38" s="227">
        <v>1933</v>
      </c>
      <c r="Z38" s="227">
        <v>54</v>
      </c>
      <c r="AA38" s="227">
        <v>2209</v>
      </c>
      <c r="AB38" s="227">
        <v>2696</v>
      </c>
      <c r="AC38" s="227">
        <v>1946</v>
      </c>
      <c r="AD38" s="227">
        <v>11954</v>
      </c>
      <c r="AE38" s="865">
        <v>329</v>
      </c>
      <c r="AF38" s="1300"/>
      <c r="AG38" s="254" t="s">
        <v>418</v>
      </c>
      <c r="AH38" s="270">
        <v>1002</v>
      </c>
      <c r="AI38" s="227">
        <v>1364</v>
      </c>
      <c r="AJ38" s="227">
        <v>6943</v>
      </c>
      <c r="AK38" s="227">
        <v>3856</v>
      </c>
      <c r="AL38" s="227">
        <v>19</v>
      </c>
      <c r="AM38" s="227">
        <v>249</v>
      </c>
      <c r="AN38" s="227">
        <v>96</v>
      </c>
      <c r="AO38" s="865">
        <v>149</v>
      </c>
      <c r="AP38" s="1300"/>
      <c r="AQ38" s="254" t="s">
        <v>418</v>
      </c>
      <c r="AR38" s="270">
        <v>5826</v>
      </c>
      <c r="AS38" s="227">
        <v>108</v>
      </c>
      <c r="AT38" s="227">
        <v>4535</v>
      </c>
      <c r="AU38" s="227">
        <v>0</v>
      </c>
      <c r="AV38" s="227">
        <v>25</v>
      </c>
      <c r="AW38" s="227">
        <v>16276</v>
      </c>
      <c r="AX38" s="227">
        <v>0</v>
      </c>
      <c r="AY38" s="865">
        <v>428</v>
      </c>
      <c r="AZ38" s="1300"/>
      <c r="BA38" s="254" t="s">
        <v>418</v>
      </c>
      <c r="BB38" s="270">
        <v>121</v>
      </c>
      <c r="BC38" s="227">
        <v>0</v>
      </c>
      <c r="BD38" s="227">
        <v>0</v>
      </c>
      <c r="BE38" s="227">
        <v>15680</v>
      </c>
      <c r="BF38" s="227">
        <v>0</v>
      </c>
      <c r="BG38" s="227">
        <v>14</v>
      </c>
      <c r="BH38" s="257">
        <v>0</v>
      </c>
      <c r="BI38" s="257">
        <v>0</v>
      </c>
      <c r="BJ38" s="817">
        <v>110392</v>
      </c>
      <c r="BK38" s="410"/>
    </row>
    <row r="39" spans="1:63">
      <c r="A39" s="1"/>
      <c r="B39" s="1301"/>
      <c r="C39" s="252" t="s">
        <v>419</v>
      </c>
      <c r="D39" s="43">
        <v>512</v>
      </c>
      <c r="E39" s="222">
        <v>61</v>
      </c>
      <c r="F39" s="222">
        <v>434</v>
      </c>
      <c r="G39" s="222">
        <v>760</v>
      </c>
      <c r="H39" s="222">
        <v>147</v>
      </c>
      <c r="I39" s="222">
        <v>868</v>
      </c>
      <c r="J39" s="222">
        <v>509</v>
      </c>
      <c r="K39" s="866">
        <v>3214</v>
      </c>
      <c r="L39" s="1301"/>
      <c r="M39" s="252" t="s">
        <v>419</v>
      </c>
      <c r="N39" s="43">
        <v>4571</v>
      </c>
      <c r="O39" s="222">
        <v>2028</v>
      </c>
      <c r="P39" s="222">
        <v>4078</v>
      </c>
      <c r="Q39" s="222">
        <v>4109</v>
      </c>
      <c r="R39" s="222">
        <v>6345</v>
      </c>
      <c r="S39" s="222">
        <v>9331</v>
      </c>
      <c r="T39" s="222">
        <v>4262</v>
      </c>
      <c r="U39" s="866">
        <v>695</v>
      </c>
      <c r="V39" s="1301"/>
      <c r="W39" s="252" t="s">
        <v>419</v>
      </c>
      <c r="X39" s="43">
        <v>1765</v>
      </c>
      <c r="Y39" s="222">
        <v>325</v>
      </c>
      <c r="Z39" s="222">
        <v>293</v>
      </c>
      <c r="AA39" s="222">
        <v>1798</v>
      </c>
      <c r="AB39" s="222">
        <v>2120</v>
      </c>
      <c r="AC39" s="222">
        <v>6950</v>
      </c>
      <c r="AD39" s="222">
        <v>20787</v>
      </c>
      <c r="AE39" s="866">
        <v>2642</v>
      </c>
      <c r="AF39" s="1301"/>
      <c r="AG39" s="252" t="s">
        <v>419</v>
      </c>
      <c r="AH39" s="43">
        <v>2147</v>
      </c>
      <c r="AI39" s="222">
        <v>5360</v>
      </c>
      <c r="AJ39" s="222">
        <v>10980</v>
      </c>
      <c r="AK39" s="222">
        <v>8131</v>
      </c>
      <c r="AL39" s="222">
        <v>1482</v>
      </c>
      <c r="AM39" s="222">
        <v>338</v>
      </c>
      <c r="AN39" s="222">
        <v>56</v>
      </c>
      <c r="AO39" s="866">
        <v>1306</v>
      </c>
      <c r="AP39" s="1301"/>
      <c r="AQ39" s="252" t="s">
        <v>419</v>
      </c>
      <c r="AR39" s="43">
        <v>1281</v>
      </c>
      <c r="AS39" s="222">
        <v>2784</v>
      </c>
      <c r="AT39" s="222">
        <v>3193</v>
      </c>
      <c r="AU39" s="222">
        <v>84</v>
      </c>
      <c r="AV39" s="222">
        <v>107</v>
      </c>
      <c r="AW39" s="222">
        <v>354</v>
      </c>
      <c r="AX39" s="222">
        <v>1</v>
      </c>
      <c r="AY39" s="866">
        <v>6638</v>
      </c>
      <c r="AZ39" s="1301"/>
      <c r="BA39" s="252" t="s">
        <v>419</v>
      </c>
      <c r="BB39" s="43">
        <v>4094</v>
      </c>
      <c r="BC39" s="222">
        <v>343</v>
      </c>
      <c r="BD39" s="222">
        <v>191</v>
      </c>
      <c r="BE39" s="222">
        <v>382</v>
      </c>
      <c r="BF39" s="222">
        <v>1038</v>
      </c>
      <c r="BG39" s="222">
        <v>273</v>
      </c>
      <c r="BH39" s="146">
        <v>0</v>
      </c>
      <c r="BI39" s="146">
        <v>0</v>
      </c>
      <c r="BJ39" s="407">
        <v>129167</v>
      </c>
      <c r="BK39" s="410"/>
    </row>
    <row r="40" spans="1:63" ht="13.5" customHeight="1">
      <c r="A40" s="1"/>
      <c r="B40" s="1317" t="s">
        <v>519</v>
      </c>
      <c r="C40" s="260" t="s">
        <v>520</v>
      </c>
      <c r="D40" s="273">
        <v>12338</v>
      </c>
      <c r="E40" s="173">
        <v>2400</v>
      </c>
      <c r="F40" s="173">
        <v>5904</v>
      </c>
      <c r="G40" s="173">
        <v>7367</v>
      </c>
      <c r="H40" s="173">
        <v>4825</v>
      </c>
      <c r="I40" s="173">
        <v>6305</v>
      </c>
      <c r="J40" s="173">
        <v>11338</v>
      </c>
      <c r="K40" s="867">
        <v>86005</v>
      </c>
      <c r="L40" s="1317" t="s">
        <v>519</v>
      </c>
      <c r="M40" s="260" t="s">
        <v>520</v>
      </c>
      <c r="N40" s="273">
        <v>32441</v>
      </c>
      <c r="O40" s="173">
        <v>99447</v>
      </c>
      <c r="P40" s="173">
        <v>59490</v>
      </c>
      <c r="Q40" s="173">
        <v>39869</v>
      </c>
      <c r="R40" s="173">
        <v>50388</v>
      </c>
      <c r="S40" s="173">
        <v>242838</v>
      </c>
      <c r="T40" s="173">
        <v>26452</v>
      </c>
      <c r="U40" s="867">
        <v>13380</v>
      </c>
      <c r="V40" s="1317" t="s">
        <v>519</v>
      </c>
      <c r="W40" s="260" t="s">
        <v>520</v>
      </c>
      <c r="X40" s="273">
        <v>32446</v>
      </c>
      <c r="Y40" s="173">
        <v>5366</v>
      </c>
      <c r="Z40" s="173">
        <v>35806</v>
      </c>
      <c r="AA40" s="173">
        <v>40997</v>
      </c>
      <c r="AB40" s="173">
        <v>43297</v>
      </c>
      <c r="AC40" s="173">
        <v>174846</v>
      </c>
      <c r="AD40" s="173">
        <v>521552</v>
      </c>
      <c r="AE40" s="867">
        <v>85754</v>
      </c>
      <c r="AF40" s="1317" t="s">
        <v>519</v>
      </c>
      <c r="AG40" s="260" t="s">
        <v>520</v>
      </c>
      <c r="AH40" s="273">
        <v>73463</v>
      </c>
      <c r="AI40" s="173">
        <v>22568</v>
      </c>
      <c r="AJ40" s="173">
        <v>128136</v>
      </c>
      <c r="AK40" s="173">
        <v>114869</v>
      </c>
      <c r="AL40" s="173">
        <v>5318</v>
      </c>
      <c r="AM40" s="173">
        <v>12707</v>
      </c>
      <c r="AN40" s="173">
        <v>2920</v>
      </c>
      <c r="AO40" s="867">
        <v>4095</v>
      </c>
      <c r="AP40" s="1317" t="s">
        <v>519</v>
      </c>
      <c r="AQ40" s="260" t="s">
        <v>520</v>
      </c>
      <c r="AR40" s="273">
        <v>26159</v>
      </c>
      <c r="AS40" s="173">
        <v>172467</v>
      </c>
      <c r="AT40" s="173">
        <v>13240</v>
      </c>
      <c r="AU40" s="173">
        <v>2234</v>
      </c>
      <c r="AV40" s="173">
        <v>2315</v>
      </c>
      <c r="AW40" s="173">
        <v>14581</v>
      </c>
      <c r="AX40" s="173">
        <v>659</v>
      </c>
      <c r="AY40" s="867">
        <v>90669</v>
      </c>
      <c r="AZ40" s="1317" t="s">
        <v>519</v>
      </c>
      <c r="BA40" s="260" t="s">
        <v>520</v>
      </c>
      <c r="BB40" s="273">
        <v>3526</v>
      </c>
      <c r="BC40" s="173">
        <v>1946</v>
      </c>
      <c r="BD40" s="173">
        <v>35634</v>
      </c>
      <c r="BE40" s="173">
        <v>13580</v>
      </c>
      <c r="BF40" s="173">
        <v>13081</v>
      </c>
      <c r="BG40" s="173">
        <v>2890</v>
      </c>
      <c r="BH40" s="198">
        <v>551</v>
      </c>
      <c r="BI40" s="198">
        <v>0</v>
      </c>
      <c r="BJ40" s="868">
        <v>2398459</v>
      </c>
      <c r="BK40" s="410"/>
    </row>
    <row r="41" spans="1:63">
      <c r="A41" s="1"/>
      <c r="B41" s="1300"/>
      <c r="C41" s="254" t="s">
        <v>521</v>
      </c>
      <c r="D41" s="708">
        <v>9495</v>
      </c>
      <c r="E41" s="710">
        <v>2162</v>
      </c>
      <c r="F41" s="710">
        <v>5281</v>
      </c>
      <c r="G41" s="710">
        <v>4656</v>
      </c>
      <c r="H41" s="710">
        <v>3674</v>
      </c>
      <c r="I41" s="710">
        <v>4543</v>
      </c>
      <c r="J41" s="710">
        <v>6956</v>
      </c>
      <c r="K41" s="959">
        <v>49608</v>
      </c>
      <c r="L41" s="1300"/>
      <c r="M41" s="254" t="s">
        <v>521</v>
      </c>
      <c r="N41" s="708">
        <v>21205</v>
      </c>
      <c r="O41" s="710">
        <v>32221</v>
      </c>
      <c r="P41" s="710">
        <v>31536</v>
      </c>
      <c r="Q41" s="710">
        <v>24125</v>
      </c>
      <c r="R41" s="710">
        <v>18141</v>
      </c>
      <c r="S41" s="710">
        <v>55621</v>
      </c>
      <c r="T41" s="710">
        <v>16188</v>
      </c>
      <c r="U41" s="959">
        <v>10482</v>
      </c>
      <c r="V41" s="1300"/>
      <c r="W41" s="254" t="s">
        <v>521</v>
      </c>
      <c r="X41" s="708">
        <v>30312</v>
      </c>
      <c r="Y41" s="710">
        <v>2367</v>
      </c>
      <c r="Z41" s="710">
        <v>28481</v>
      </c>
      <c r="AA41" s="710">
        <v>31760</v>
      </c>
      <c r="AB41" s="710">
        <v>16448</v>
      </c>
      <c r="AC41" s="710">
        <v>55820</v>
      </c>
      <c r="AD41" s="710">
        <v>106172</v>
      </c>
      <c r="AE41" s="959">
        <v>41931</v>
      </c>
      <c r="AF41" s="1300"/>
      <c r="AG41" s="254" t="s">
        <v>521</v>
      </c>
      <c r="AH41" s="708">
        <v>47880</v>
      </c>
      <c r="AI41" s="710">
        <v>15719</v>
      </c>
      <c r="AJ41" s="710">
        <v>80954</v>
      </c>
      <c r="AK41" s="710">
        <v>33270</v>
      </c>
      <c r="AL41" s="710">
        <v>2803</v>
      </c>
      <c r="AM41" s="710">
        <v>11873</v>
      </c>
      <c r="AN41" s="710">
        <v>1499</v>
      </c>
      <c r="AO41" s="959">
        <v>2862</v>
      </c>
      <c r="AP41" s="1300"/>
      <c r="AQ41" s="254" t="s">
        <v>521</v>
      </c>
      <c r="AR41" s="708">
        <v>18696</v>
      </c>
      <c r="AS41" s="710">
        <v>22579</v>
      </c>
      <c r="AT41" s="710">
        <v>5620</v>
      </c>
      <c r="AU41" s="710">
        <v>1659</v>
      </c>
      <c r="AV41" s="710">
        <v>1181</v>
      </c>
      <c r="AW41" s="710">
        <v>10483</v>
      </c>
      <c r="AX41" s="710">
        <v>440</v>
      </c>
      <c r="AY41" s="959">
        <v>29458</v>
      </c>
      <c r="AZ41" s="1300"/>
      <c r="BA41" s="254" t="s">
        <v>521</v>
      </c>
      <c r="BB41" s="708">
        <v>2299</v>
      </c>
      <c r="BC41" s="710">
        <v>881</v>
      </c>
      <c r="BD41" s="710">
        <v>8219</v>
      </c>
      <c r="BE41" s="710">
        <v>7515</v>
      </c>
      <c r="BF41" s="710">
        <v>1708</v>
      </c>
      <c r="BG41" s="710">
        <v>1284</v>
      </c>
      <c r="BH41" s="958">
        <v>356</v>
      </c>
      <c r="BI41" s="958">
        <v>0</v>
      </c>
      <c r="BJ41" s="960">
        <v>918423</v>
      </c>
      <c r="BK41" s="410"/>
    </row>
    <row r="42" spans="1:63">
      <c r="A42" s="1"/>
      <c r="B42" s="1300"/>
      <c r="C42" s="254" t="s">
        <v>522</v>
      </c>
      <c r="D42" s="270">
        <v>3698</v>
      </c>
      <c r="E42" s="227">
        <v>574</v>
      </c>
      <c r="F42" s="227">
        <v>2598</v>
      </c>
      <c r="G42" s="227">
        <v>2599</v>
      </c>
      <c r="H42" s="227">
        <v>543</v>
      </c>
      <c r="I42" s="227">
        <v>1076</v>
      </c>
      <c r="J42" s="227">
        <v>1661</v>
      </c>
      <c r="K42" s="865">
        <v>18051</v>
      </c>
      <c r="L42" s="1300"/>
      <c r="M42" s="254" t="s">
        <v>522</v>
      </c>
      <c r="N42" s="270">
        <v>5397</v>
      </c>
      <c r="O42" s="227">
        <v>2338</v>
      </c>
      <c r="P42" s="227">
        <v>9011</v>
      </c>
      <c r="Q42" s="227">
        <v>7554</v>
      </c>
      <c r="R42" s="227">
        <v>2364</v>
      </c>
      <c r="S42" s="227">
        <v>12371</v>
      </c>
      <c r="T42" s="227">
        <v>1465</v>
      </c>
      <c r="U42" s="865">
        <v>1302</v>
      </c>
      <c r="V42" s="1300"/>
      <c r="W42" s="254" t="s">
        <v>522</v>
      </c>
      <c r="X42" s="270">
        <v>1274</v>
      </c>
      <c r="Y42" s="227">
        <v>253</v>
      </c>
      <c r="Z42" s="227">
        <v>321</v>
      </c>
      <c r="AA42" s="227">
        <v>3736</v>
      </c>
      <c r="AB42" s="227">
        <v>3540</v>
      </c>
      <c r="AC42" s="227">
        <v>15436</v>
      </c>
      <c r="AD42" s="227">
        <v>16431</v>
      </c>
      <c r="AE42" s="865">
        <v>3088</v>
      </c>
      <c r="AF42" s="1300"/>
      <c r="AG42" s="254" t="s">
        <v>522</v>
      </c>
      <c r="AH42" s="270">
        <v>16552</v>
      </c>
      <c r="AI42" s="227">
        <v>3050</v>
      </c>
      <c r="AJ42" s="227">
        <v>3922</v>
      </c>
      <c r="AK42" s="227">
        <v>5526</v>
      </c>
      <c r="AL42" s="227">
        <v>247</v>
      </c>
      <c r="AM42" s="227">
        <v>661</v>
      </c>
      <c r="AN42" s="227">
        <v>585</v>
      </c>
      <c r="AO42" s="865">
        <v>115</v>
      </c>
      <c r="AP42" s="1300"/>
      <c r="AQ42" s="254" t="s">
        <v>522</v>
      </c>
      <c r="AR42" s="270">
        <v>2302</v>
      </c>
      <c r="AS42" s="227">
        <v>3311</v>
      </c>
      <c r="AT42" s="227">
        <v>618</v>
      </c>
      <c r="AU42" s="227">
        <v>639</v>
      </c>
      <c r="AV42" s="227">
        <v>538</v>
      </c>
      <c r="AW42" s="227">
        <v>1767</v>
      </c>
      <c r="AX42" s="227">
        <v>338</v>
      </c>
      <c r="AY42" s="865">
        <v>5568</v>
      </c>
      <c r="AZ42" s="1300"/>
      <c r="BA42" s="254" t="s">
        <v>522</v>
      </c>
      <c r="BB42" s="270">
        <v>974</v>
      </c>
      <c r="BC42" s="227">
        <v>173</v>
      </c>
      <c r="BD42" s="227">
        <v>1201</v>
      </c>
      <c r="BE42" s="227">
        <v>1515</v>
      </c>
      <c r="BF42" s="227">
        <v>554</v>
      </c>
      <c r="BG42" s="227">
        <v>142</v>
      </c>
      <c r="BH42" s="257">
        <v>290</v>
      </c>
      <c r="BI42" s="257">
        <v>0</v>
      </c>
      <c r="BJ42" s="817">
        <v>167269</v>
      </c>
      <c r="BK42" s="410"/>
    </row>
    <row r="43" spans="1:63">
      <c r="A43" s="1"/>
      <c r="B43" s="1300"/>
      <c r="C43" s="254" t="s">
        <v>523</v>
      </c>
      <c r="D43" s="270">
        <v>2620</v>
      </c>
      <c r="E43" s="227">
        <v>255</v>
      </c>
      <c r="F43" s="227">
        <v>192</v>
      </c>
      <c r="G43" s="227">
        <v>226</v>
      </c>
      <c r="H43" s="227">
        <v>163</v>
      </c>
      <c r="I43" s="227">
        <v>0</v>
      </c>
      <c r="J43" s="227">
        <v>0</v>
      </c>
      <c r="K43" s="865">
        <v>204</v>
      </c>
      <c r="L43" s="1300"/>
      <c r="M43" s="254" t="s">
        <v>523</v>
      </c>
      <c r="N43" s="270">
        <v>613</v>
      </c>
      <c r="O43" s="227">
        <v>451</v>
      </c>
      <c r="P43" s="227">
        <v>710</v>
      </c>
      <c r="Q43" s="227">
        <v>269</v>
      </c>
      <c r="R43" s="227">
        <v>188</v>
      </c>
      <c r="S43" s="227">
        <v>89</v>
      </c>
      <c r="T43" s="227">
        <v>286</v>
      </c>
      <c r="U43" s="865">
        <v>10</v>
      </c>
      <c r="V43" s="1300"/>
      <c r="W43" s="254" t="s">
        <v>523</v>
      </c>
      <c r="X43" s="270">
        <v>14</v>
      </c>
      <c r="Y43" s="227">
        <v>0</v>
      </c>
      <c r="Z43" s="227">
        <v>0</v>
      </c>
      <c r="AA43" s="227">
        <v>111</v>
      </c>
      <c r="AB43" s="227">
        <v>413</v>
      </c>
      <c r="AC43" s="227">
        <v>143</v>
      </c>
      <c r="AD43" s="227">
        <v>1215</v>
      </c>
      <c r="AE43" s="865">
        <v>1137</v>
      </c>
      <c r="AF43" s="1300"/>
      <c r="AG43" s="254" t="s">
        <v>523</v>
      </c>
      <c r="AH43" s="270">
        <v>53</v>
      </c>
      <c r="AI43" s="227">
        <v>473</v>
      </c>
      <c r="AJ43" s="227">
        <v>1014</v>
      </c>
      <c r="AK43" s="227">
        <v>987</v>
      </c>
      <c r="AL43" s="227">
        <v>0</v>
      </c>
      <c r="AM43" s="227">
        <v>4</v>
      </c>
      <c r="AN43" s="227">
        <v>815</v>
      </c>
      <c r="AO43" s="865">
        <v>1934</v>
      </c>
      <c r="AP43" s="1300"/>
      <c r="AQ43" s="254" t="s">
        <v>523</v>
      </c>
      <c r="AR43" s="270">
        <v>4893</v>
      </c>
      <c r="AS43" s="227">
        <v>59</v>
      </c>
      <c r="AT43" s="227">
        <v>0</v>
      </c>
      <c r="AU43" s="227">
        <v>51</v>
      </c>
      <c r="AV43" s="227">
        <v>0</v>
      </c>
      <c r="AW43" s="227">
        <v>6999</v>
      </c>
      <c r="AX43" s="227">
        <v>99</v>
      </c>
      <c r="AY43" s="865">
        <v>1958</v>
      </c>
      <c r="AZ43" s="1300"/>
      <c r="BA43" s="254" t="s">
        <v>523</v>
      </c>
      <c r="BB43" s="270">
        <v>38</v>
      </c>
      <c r="BC43" s="227">
        <v>0</v>
      </c>
      <c r="BD43" s="227">
        <v>1</v>
      </c>
      <c r="BE43" s="227">
        <v>69</v>
      </c>
      <c r="BF43" s="227">
        <v>19</v>
      </c>
      <c r="BG43" s="227">
        <v>0</v>
      </c>
      <c r="BH43" s="257">
        <v>0</v>
      </c>
      <c r="BI43" s="257">
        <v>0</v>
      </c>
      <c r="BJ43" s="817">
        <v>28775</v>
      </c>
      <c r="BK43" s="410"/>
    </row>
    <row r="44" spans="1:63">
      <c r="A44" s="1"/>
      <c r="B44" s="1300"/>
      <c r="C44" s="254" t="s">
        <v>524</v>
      </c>
      <c r="D44" s="270">
        <v>0</v>
      </c>
      <c r="E44" s="227">
        <v>1189</v>
      </c>
      <c r="F44" s="227">
        <v>2</v>
      </c>
      <c r="G44" s="227">
        <v>38</v>
      </c>
      <c r="H44" s="227">
        <v>0</v>
      </c>
      <c r="I44" s="227">
        <v>501</v>
      </c>
      <c r="J44" s="227">
        <v>1983</v>
      </c>
      <c r="K44" s="865">
        <v>9825</v>
      </c>
      <c r="L44" s="1300"/>
      <c r="M44" s="254" t="s">
        <v>524</v>
      </c>
      <c r="N44" s="270">
        <v>3620</v>
      </c>
      <c r="O44" s="227">
        <v>17355</v>
      </c>
      <c r="P44" s="227">
        <v>4602</v>
      </c>
      <c r="Q44" s="227">
        <v>1284</v>
      </c>
      <c r="R44" s="227">
        <v>1038</v>
      </c>
      <c r="S44" s="227">
        <v>1975</v>
      </c>
      <c r="T44" s="227">
        <v>5426</v>
      </c>
      <c r="U44" s="865">
        <v>1</v>
      </c>
      <c r="V44" s="1300"/>
      <c r="W44" s="254" t="s">
        <v>524</v>
      </c>
      <c r="X44" s="270">
        <v>1196</v>
      </c>
      <c r="Y44" s="227">
        <v>0</v>
      </c>
      <c r="Z44" s="227">
        <v>198</v>
      </c>
      <c r="AA44" s="227">
        <v>5273</v>
      </c>
      <c r="AB44" s="227">
        <v>314</v>
      </c>
      <c r="AC44" s="227">
        <v>1211</v>
      </c>
      <c r="AD44" s="227">
        <v>780</v>
      </c>
      <c r="AE44" s="865">
        <v>10273</v>
      </c>
      <c r="AF44" s="1300"/>
      <c r="AG44" s="254" t="s">
        <v>524</v>
      </c>
      <c r="AH44" s="270">
        <v>2069</v>
      </c>
      <c r="AI44" s="227">
        <v>103</v>
      </c>
      <c r="AJ44" s="227">
        <v>2277</v>
      </c>
      <c r="AK44" s="227">
        <v>701</v>
      </c>
      <c r="AL44" s="227">
        <v>181</v>
      </c>
      <c r="AM44" s="227">
        <v>32</v>
      </c>
      <c r="AN44" s="227">
        <v>5</v>
      </c>
      <c r="AO44" s="865">
        <v>16</v>
      </c>
      <c r="AP44" s="1300"/>
      <c r="AQ44" s="254" t="s">
        <v>524</v>
      </c>
      <c r="AR44" s="270">
        <v>34</v>
      </c>
      <c r="AS44" s="227">
        <v>282</v>
      </c>
      <c r="AT44" s="227">
        <v>0</v>
      </c>
      <c r="AU44" s="227">
        <v>0</v>
      </c>
      <c r="AV44" s="227">
        <v>6</v>
      </c>
      <c r="AW44" s="227">
        <v>0</v>
      </c>
      <c r="AX44" s="227">
        <v>0</v>
      </c>
      <c r="AY44" s="865">
        <v>112</v>
      </c>
      <c r="AZ44" s="1300"/>
      <c r="BA44" s="254" t="s">
        <v>524</v>
      </c>
      <c r="BB44" s="270">
        <v>4</v>
      </c>
      <c r="BC44" s="227">
        <v>12</v>
      </c>
      <c r="BD44" s="227">
        <v>9</v>
      </c>
      <c r="BE44" s="227">
        <v>4782</v>
      </c>
      <c r="BF44" s="227">
        <v>0</v>
      </c>
      <c r="BG44" s="227">
        <v>0</v>
      </c>
      <c r="BH44" s="257">
        <v>0</v>
      </c>
      <c r="BI44" s="257">
        <v>0</v>
      </c>
      <c r="BJ44" s="817">
        <v>78709</v>
      </c>
      <c r="BK44" s="410"/>
    </row>
    <row r="45" spans="1:63">
      <c r="A45" s="1"/>
      <c r="B45" s="1300"/>
      <c r="C45" s="313" t="s">
        <v>525</v>
      </c>
      <c r="D45" s="270">
        <v>0</v>
      </c>
      <c r="E45" s="227">
        <v>0</v>
      </c>
      <c r="F45" s="227">
        <v>2</v>
      </c>
      <c r="G45" s="227">
        <v>0</v>
      </c>
      <c r="H45" s="227">
        <v>0</v>
      </c>
      <c r="I45" s="227">
        <v>207</v>
      </c>
      <c r="J45" s="227">
        <v>25</v>
      </c>
      <c r="K45" s="865">
        <v>9089</v>
      </c>
      <c r="L45" s="1300"/>
      <c r="M45" s="313" t="s">
        <v>525</v>
      </c>
      <c r="N45" s="270">
        <v>23</v>
      </c>
      <c r="O45" s="227">
        <v>17063</v>
      </c>
      <c r="P45" s="227">
        <v>2390</v>
      </c>
      <c r="Q45" s="227">
        <v>517</v>
      </c>
      <c r="R45" s="227">
        <v>690</v>
      </c>
      <c r="S45" s="227">
        <v>620</v>
      </c>
      <c r="T45" s="227">
        <v>5313</v>
      </c>
      <c r="U45" s="865">
        <v>1</v>
      </c>
      <c r="V45" s="1300"/>
      <c r="W45" s="313" t="s">
        <v>525</v>
      </c>
      <c r="X45" s="270">
        <v>1018</v>
      </c>
      <c r="Y45" s="227">
        <v>0</v>
      </c>
      <c r="Z45" s="227">
        <v>43</v>
      </c>
      <c r="AA45" s="227">
        <v>2527</v>
      </c>
      <c r="AB45" s="227">
        <v>101</v>
      </c>
      <c r="AC45" s="227">
        <v>911</v>
      </c>
      <c r="AD45" s="227">
        <v>540</v>
      </c>
      <c r="AE45" s="865">
        <v>40</v>
      </c>
      <c r="AF45" s="1300"/>
      <c r="AG45" s="313" t="s">
        <v>525</v>
      </c>
      <c r="AH45" s="270">
        <v>1</v>
      </c>
      <c r="AI45" s="227">
        <v>50</v>
      </c>
      <c r="AJ45" s="227">
        <v>526</v>
      </c>
      <c r="AK45" s="227">
        <v>107</v>
      </c>
      <c r="AL45" s="227">
        <v>101</v>
      </c>
      <c r="AM45" s="227">
        <v>15</v>
      </c>
      <c r="AN45" s="227">
        <v>5</v>
      </c>
      <c r="AO45" s="865">
        <v>1</v>
      </c>
      <c r="AP45" s="1300"/>
      <c r="AQ45" s="313" t="s">
        <v>525</v>
      </c>
      <c r="AR45" s="270">
        <v>15</v>
      </c>
      <c r="AS45" s="227">
        <v>2</v>
      </c>
      <c r="AT45" s="227">
        <v>0</v>
      </c>
      <c r="AU45" s="227">
        <v>0</v>
      </c>
      <c r="AV45" s="227">
        <v>0</v>
      </c>
      <c r="AW45" s="227">
        <v>0</v>
      </c>
      <c r="AX45" s="227">
        <v>0</v>
      </c>
      <c r="AY45" s="865">
        <v>85</v>
      </c>
      <c r="AZ45" s="1300"/>
      <c r="BA45" s="313" t="s">
        <v>525</v>
      </c>
      <c r="BB45" s="270">
        <v>4</v>
      </c>
      <c r="BC45" s="227">
        <v>2</v>
      </c>
      <c r="BD45" s="227">
        <v>0</v>
      </c>
      <c r="BE45" s="227">
        <v>0</v>
      </c>
      <c r="BF45" s="227">
        <v>0</v>
      </c>
      <c r="BG45" s="227">
        <v>0</v>
      </c>
      <c r="BH45" s="257">
        <v>0</v>
      </c>
      <c r="BI45" s="257">
        <v>0</v>
      </c>
      <c r="BJ45" s="817">
        <v>42034</v>
      </c>
      <c r="BK45" s="410"/>
    </row>
    <row r="46" spans="1:63">
      <c r="A46" s="1"/>
      <c r="B46" s="1300"/>
      <c r="C46" s="254" t="s">
        <v>526</v>
      </c>
      <c r="D46" s="270">
        <v>58</v>
      </c>
      <c r="E46" s="227">
        <v>0</v>
      </c>
      <c r="F46" s="227">
        <v>281</v>
      </c>
      <c r="G46" s="227">
        <v>61</v>
      </c>
      <c r="H46" s="227">
        <v>168</v>
      </c>
      <c r="I46" s="227">
        <v>219</v>
      </c>
      <c r="J46" s="227">
        <v>322</v>
      </c>
      <c r="K46" s="865">
        <v>906</v>
      </c>
      <c r="L46" s="1300"/>
      <c r="M46" s="254" t="s">
        <v>526</v>
      </c>
      <c r="N46" s="270">
        <v>613</v>
      </c>
      <c r="O46" s="227">
        <v>823</v>
      </c>
      <c r="P46" s="227">
        <v>712</v>
      </c>
      <c r="Q46" s="227">
        <v>698</v>
      </c>
      <c r="R46" s="227">
        <v>2421</v>
      </c>
      <c r="S46" s="227">
        <v>5903</v>
      </c>
      <c r="T46" s="227">
        <v>3297</v>
      </c>
      <c r="U46" s="865">
        <v>2564</v>
      </c>
      <c r="V46" s="1300"/>
      <c r="W46" s="254" t="s">
        <v>526</v>
      </c>
      <c r="X46" s="270">
        <v>3351</v>
      </c>
      <c r="Y46" s="227">
        <v>1343</v>
      </c>
      <c r="Z46" s="227">
        <v>4829</v>
      </c>
      <c r="AA46" s="227">
        <v>1595</v>
      </c>
      <c r="AB46" s="227">
        <v>3769</v>
      </c>
      <c r="AC46" s="227">
        <v>7736</v>
      </c>
      <c r="AD46" s="227">
        <v>30907</v>
      </c>
      <c r="AE46" s="865">
        <v>12917</v>
      </c>
      <c r="AF46" s="1300"/>
      <c r="AG46" s="254" t="s">
        <v>526</v>
      </c>
      <c r="AH46" s="270">
        <v>574</v>
      </c>
      <c r="AI46" s="227">
        <v>709</v>
      </c>
      <c r="AJ46" s="227">
        <v>2970</v>
      </c>
      <c r="AK46" s="227">
        <v>3794</v>
      </c>
      <c r="AL46" s="227">
        <v>283</v>
      </c>
      <c r="AM46" s="227">
        <v>8</v>
      </c>
      <c r="AN46" s="227">
        <v>1</v>
      </c>
      <c r="AO46" s="865">
        <v>69</v>
      </c>
      <c r="AP46" s="1300"/>
      <c r="AQ46" s="254" t="s">
        <v>526</v>
      </c>
      <c r="AR46" s="270">
        <v>1089</v>
      </c>
      <c r="AS46" s="227">
        <v>2316</v>
      </c>
      <c r="AT46" s="227">
        <v>377</v>
      </c>
      <c r="AU46" s="227">
        <v>0</v>
      </c>
      <c r="AV46" s="227">
        <v>0</v>
      </c>
      <c r="AW46" s="227">
        <v>77</v>
      </c>
      <c r="AX46" s="227">
        <v>0</v>
      </c>
      <c r="AY46" s="865">
        <v>2114</v>
      </c>
      <c r="AZ46" s="1300"/>
      <c r="BA46" s="254" t="s">
        <v>526</v>
      </c>
      <c r="BB46" s="270">
        <v>376</v>
      </c>
      <c r="BC46" s="227">
        <v>256</v>
      </c>
      <c r="BD46" s="227">
        <v>239</v>
      </c>
      <c r="BE46" s="227">
        <v>14</v>
      </c>
      <c r="BF46" s="227">
        <v>48</v>
      </c>
      <c r="BG46" s="227">
        <v>0</v>
      </c>
      <c r="BH46" s="257">
        <v>0</v>
      </c>
      <c r="BI46" s="257">
        <v>0</v>
      </c>
      <c r="BJ46" s="817">
        <v>100807</v>
      </c>
      <c r="BK46" s="410"/>
    </row>
    <row r="47" spans="1:63">
      <c r="A47" s="1"/>
      <c r="B47" s="1300"/>
      <c r="C47" s="254" t="s">
        <v>527</v>
      </c>
      <c r="D47" s="270">
        <v>0</v>
      </c>
      <c r="E47" s="227">
        <v>2</v>
      </c>
      <c r="F47" s="227">
        <v>0</v>
      </c>
      <c r="G47" s="227">
        <v>0</v>
      </c>
      <c r="H47" s="227">
        <v>0</v>
      </c>
      <c r="I47" s="227">
        <v>51</v>
      </c>
      <c r="J47" s="227">
        <v>1</v>
      </c>
      <c r="K47" s="865">
        <v>83</v>
      </c>
      <c r="L47" s="1300"/>
      <c r="M47" s="254" t="s">
        <v>527</v>
      </c>
      <c r="N47" s="270">
        <v>0</v>
      </c>
      <c r="O47" s="227">
        <v>26</v>
      </c>
      <c r="P47" s="227">
        <v>74</v>
      </c>
      <c r="Q47" s="227">
        <v>0</v>
      </c>
      <c r="R47" s="227">
        <v>370</v>
      </c>
      <c r="S47" s="227">
        <v>74</v>
      </c>
      <c r="T47" s="227">
        <v>15</v>
      </c>
      <c r="U47" s="865">
        <v>468</v>
      </c>
      <c r="V47" s="1300"/>
      <c r="W47" s="254" t="s">
        <v>527</v>
      </c>
      <c r="X47" s="270">
        <v>15895</v>
      </c>
      <c r="Y47" s="227">
        <v>474</v>
      </c>
      <c r="Z47" s="227">
        <v>0</v>
      </c>
      <c r="AA47" s="227">
        <v>65</v>
      </c>
      <c r="AB47" s="227">
        <v>46</v>
      </c>
      <c r="AC47" s="227">
        <v>444</v>
      </c>
      <c r="AD47" s="227">
        <v>12979</v>
      </c>
      <c r="AE47" s="865">
        <v>32</v>
      </c>
      <c r="AF47" s="1300"/>
      <c r="AG47" s="254" t="s">
        <v>527</v>
      </c>
      <c r="AH47" s="270">
        <v>1687</v>
      </c>
      <c r="AI47" s="227">
        <v>596</v>
      </c>
      <c r="AJ47" s="227">
        <v>2412</v>
      </c>
      <c r="AK47" s="227">
        <v>942</v>
      </c>
      <c r="AL47" s="227">
        <v>27</v>
      </c>
      <c r="AM47" s="227">
        <v>703</v>
      </c>
      <c r="AN47" s="227">
        <v>0</v>
      </c>
      <c r="AO47" s="865">
        <v>0</v>
      </c>
      <c r="AP47" s="1300"/>
      <c r="AQ47" s="254" t="s">
        <v>527</v>
      </c>
      <c r="AR47" s="270">
        <v>21</v>
      </c>
      <c r="AS47" s="227">
        <v>11</v>
      </c>
      <c r="AT47" s="227">
        <v>0</v>
      </c>
      <c r="AU47" s="227">
        <v>1</v>
      </c>
      <c r="AV47" s="227">
        <v>1</v>
      </c>
      <c r="AW47" s="227">
        <v>770</v>
      </c>
      <c r="AX47" s="227">
        <v>2</v>
      </c>
      <c r="AY47" s="865">
        <v>160</v>
      </c>
      <c r="AZ47" s="1300"/>
      <c r="BA47" s="254" t="s">
        <v>527</v>
      </c>
      <c r="BB47" s="270">
        <v>0</v>
      </c>
      <c r="BC47" s="227">
        <v>0</v>
      </c>
      <c r="BD47" s="227">
        <v>0</v>
      </c>
      <c r="BE47" s="227">
        <v>0</v>
      </c>
      <c r="BF47" s="227">
        <v>0</v>
      </c>
      <c r="BG47" s="227">
        <v>0</v>
      </c>
      <c r="BH47" s="257">
        <v>0</v>
      </c>
      <c r="BI47" s="257">
        <v>0</v>
      </c>
      <c r="BJ47" s="817">
        <v>38432</v>
      </c>
      <c r="BK47" s="410"/>
    </row>
    <row r="48" spans="1:63">
      <c r="A48" s="1"/>
      <c r="B48" s="1300"/>
      <c r="C48" s="254" t="s">
        <v>528</v>
      </c>
      <c r="D48" s="270">
        <v>1070</v>
      </c>
      <c r="E48" s="227">
        <v>50</v>
      </c>
      <c r="F48" s="227">
        <v>125</v>
      </c>
      <c r="G48" s="227">
        <v>0</v>
      </c>
      <c r="H48" s="227">
        <v>13</v>
      </c>
      <c r="I48" s="227">
        <v>63</v>
      </c>
      <c r="J48" s="227">
        <v>100</v>
      </c>
      <c r="K48" s="865">
        <v>4515</v>
      </c>
      <c r="L48" s="1300"/>
      <c r="M48" s="254" t="s">
        <v>528</v>
      </c>
      <c r="N48" s="270">
        <v>2353</v>
      </c>
      <c r="O48" s="227">
        <v>1063</v>
      </c>
      <c r="P48" s="227">
        <v>1815</v>
      </c>
      <c r="Q48" s="227">
        <v>2393</v>
      </c>
      <c r="R48" s="227">
        <v>288</v>
      </c>
      <c r="S48" s="227">
        <v>2695</v>
      </c>
      <c r="T48" s="227">
        <v>542</v>
      </c>
      <c r="U48" s="865">
        <v>24</v>
      </c>
      <c r="V48" s="1300"/>
      <c r="W48" s="254" t="s">
        <v>528</v>
      </c>
      <c r="X48" s="270">
        <v>1040</v>
      </c>
      <c r="Y48" s="227">
        <v>13</v>
      </c>
      <c r="Z48" s="227">
        <v>0</v>
      </c>
      <c r="AA48" s="227">
        <v>11374</v>
      </c>
      <c r="AB48" s="227">
        <v>3583</v>
      </c>
      <c r="AC48" s="227">
        <v>462</v>
      </c>
      <c r="AD48" s="227">
        <v>1240</v>
      </c>
      <c r="AE48" s="865">
        <v>110</v>
      </c>
      <c r="AF48" s="1300"/>
      <c r="AG48" s="254" t="s">
        <v>528</v>
      </c>
      <c r="AH48" s="270">
        <v>6192</v>
      </c>
      <c r="AI48" s="227">
        <v>139</v>
      </c>
      <c r="AJ48" s="227">
        <v>26972</v>
      </c>
      <c r="AK48" s="227">
        <v>2337</v>
      </c>
      <c r="AL48" s="227">
        <v>62</v>
      </c>
      <c r="AM48" s="227">
        <v>122</v>
      </c>
      <c r="AN48" s="227">
        <v>0</v>
      </c>
      <c r="AO48" s="865">
        <v>0</v>
      </c>
      <c r="AP48" s="1300"/>
      <c r="AQ48" s="254" t="s">
        <v>528</v>
      </c>
      <c r="AR48" s="270">
        <v>510</v>
      </c>
      <c r="AS48" s="227">
        <v>678</v>
      </c>
      <c r="AT48" s="227">
        <v>178</v>
      </c>
      <c r="AU48" s="227">
        <v>2</v>
      </c>
      <c r="AV48" s="227">
        <v>193</v>
      </c>
      <c r="AW48" s="227">
        <v>0</v>
      </c>
      <c r="AX48" s="227">
        <v>0</v>
      </c>
      <c r="AY48" s="865">
        <v>4926</v>
      </c>
      <c r="AZ48" s="1300"/>
      <c r="BA48" s="254" t="s">
        <v>528</v>
      </c>
      <c r="BB48" s="270">
        <v>387</v>
      </c>
      <c r="BC48" s="227">
        <v>26</v>
      </c>
      <c r="BD48" s="227">
        <v>0</v>
      </c>
      <c r="BE48" s="227">
        <v>0</v>
      </c>
      <c r="BF48" s="227">
        <v>45</v>
      </c>
      <c r="BG48" s="227">
        <v>80</v>
      </c>
      <c r="BH48" s="257">
        <v>0</v>
      </c>
      <c r="BI48" s="257">
        <v>0</v>
      </c>
      <c r="BJ48" s="817">
        <v>77780</v>
      </c>
      <c r="BK48" s="410"/>
    </row>
    <row r="49" spans="1:63">
      <c r="A49" s="1"/>
      <c r="B49" s="1300"/>
      <c r="C49" s="254" t="s">
        <v>529</v>
      </c>
      <c r="D49" s="270">
        <v>88</v>
      </c>
      <c r="E49" s="227">
        <v>13</v>
      </c>
      <c r="F49" s="227">
        <v>1</v>
      </c>
      <c r="G49" s="227">
        <v>210</v>
      </c>
      <c r="H49" s="227">
        <v>15</v>
      </c>
      <c r="I49" s="227">
        <v>631</v>
      </c>
      <c r="J49" s="227">
        <v>13</v>
      </c>
      <c r="K49" s="865">
        <v>797</v>
      </c>
      <c r="L49" s="1300"/>
      <c r="M49" s="254" t="s">
        <v>529</v>
      </c>
      <c r="N49" s="270">
        <v>596</v>
      </c>
      <c r="O49" s="227">
        <v>2995</v>
      </c>
      <c r="P49" s="227">
        <v>1267</v>
      </c>
      <c r="Q49" s="227">
        <v>226</v>
      </c>
      <c r="R49" s="227">
        <v>435</v>
      </c>
      <c r="S49" s="227">
        <v>1693</v>
      </c>
      <c r="T49" s="227">
        <v>36</v>
      </c>
      <c r="U49" s="865">
        <v>17</v>
      </c>
      <c r="V49" s="1300"/>
      <c r="W49" s="254" t="s">
        <v>529</v>
      </c>
      <c r="X49" s="270">
        <v>139</v>
      </c>
      <c r="Y49" s="227">
        <v>16</v>
      </c>
      <c r="Z49" s="227">
        <v>54</v>
      </c>
      <c r="AA49" s="227">
        <v>365</v>
      </c>
      <c r="AB49" s="227">
        <v>177</v>
      </c>
      <c r="AC49" s="227">
        <v>13196</v>
      </c>
      <c r="AD49" s="227">
        <v>6043</v>
      </c>
      <c r="AE49" s="865">
        <v>114</v>
      </c>
      <c r="AF49" s="1300"/>
      <c r="AG49" s="254" t="s">
        <v>529</v>
      </c>
      <c r="AH49" s="270">
        <v>754</v>
      </c>
      <c r="AI49" s="227">
        <v>242</v>
      </c>
      <c r="AJ49" s="227">
        <v>6767</v>
      </c>
      <c r="AK49" s="227">
        <v>1229</v>
      </c>
      <c r="AL49" s="227">
        <v>43</v>
      </c>
      <c r="AM49" s="227">
        <v>9932</v>
      </c>
      <c r="AN49" s="227">
        <v>21</v>
      </c>
      <c r="AO49" s="865">
        <v>368</v>
      </c>
      <c r="AP49" s="1300"/>
      <c r="AQ49" s="254" t="s">
        <v>529</v>
      </c>
      <c r="AR49" s="270">
        <v>604</v>
      </c>
      <c r="AS49" s="227">
        <v>758</v>
      </c>
      <c r="AT49" s="227">
        <v>480</v>
      </c>
      <c r="AU49" s="227">
        <v>1</v>
      </c>
      <c r="AV49" s="227">
        <v>50</v>
      </c>
      <c r="AW49" s="227">
        <v>116</v>
      </c>
      <c r="AX49" s="227">
        <v>0</v>
      </c>
      <c r="AY49" s="865">
        <v>3835</v>
      </c>
      <c r="AZ49" s="1300"/>
      <c r="BA49" s="254" t="s">
        <v>529</v>
      </c>
      <c r="BB49" s="270">
        <v>20</v>
      </c>
      <c r="BC49" s="227">
        <v>7</v>
      </c>
      <c r="BD49" s="227">
        <v>1331</v>
      </c>
      <c r="BE49" s="227">
        <v>2</v>
      </c>
      <c r="BF49" s="227">
        <v>21</v>
      </c>
      <c r="BG49" s="227">
        <v>0</v>
      </c>
      <c r="BH49" s="257">
        <v>2</v>
      </c>
      <c r="BI49" s="257">
        <v>0</v>
      </c>
      <c r="BJ49" s="817">
        <v>55720</v>
      </c>
      <c r="BK49" s="410"/>
    </row>
    <row r="50" spans="1:63">
      <c r="A50" s="1"/>
      <c r="B50" s="1300"/>
      <c r="C50" s="254" t="s">
        <v>530</v>
      </c>
      <c r="D50" s="270">
        <v>0</v>
      </c>
      <c r="E50" s="227">
        <v>0</v>
      </c>
      <c r="F50" s="227">
        <v>1</v>
      </c>
      <c r="G50" s="227">
        <v>29</v>
      </c>
      <c r="H50" s="227">
        <v>14</v>
      </c>
      <c r="I50" s="227">
        <v>0</v>
      </c>
      <c r="J50" s="227">
        <v>5</v>
      </c>
      <c r="K50" s="865">
        <v>0</v>
      </c>
      <c r="L50" s="1300"/>
      <c r="M50" s="254" t="s">
        <v>530</v>
      </c>
      <c r="N50" s="270">
        <v>191</v>
      </c>
      <c r="O50" s="227">
        <v>93</v>
      </c>
      <c r="P50" s="227">
        <v>356</v>
      </c>
      <c r="Q50" s="227">
        <v>44</v>
      </c>
      <c r="R50" s="227">
        <v>32</v>
      </c>
      <c r="S50" s="227">
        <v>413</v>
      </c>
      <c r="T50" s="227">
        <v>14</v>
      </c>
      <c r="U50" s="865">
        <v>0</v>
      </c>
      <c r="V50" s="1300"/>
      <c r="W50" s="254" t="s">
        <v>530</v>
      </c>
      <c r="X50" s="270">
        <v>0</v>
      </c>
      <c r="Y50" s="227">
        <v>0</v>
      </c>
      <c r="Z50" s="227">
        <v>0</v>
      </c>
      <c r="AA50" s="227">
        <v>3</v>
      </c>
      <c r="AB50" s="227">
        <v>95</v>
      </c>
      <c r="AC50" s="227">
        <v>7067</v>
      </c>
      <c r="AD50" s="227">
        <v>832</v>
      </c>
      <c r="AE50" s="865">
        <v>0</v>
      </c>
      <c r="AF50" s="1300"/>
      <c r="AG50" s="254" t="s">
        <v>530</v>
      </c>
      <c r="AH50" s="270">
        <v>183</v>
      </c>
      <c r="AI50" s="227">
        <v>17</v>
      </c>
      <c r="AJ50" s="227">
        <v>5122</v>
      </c>
      <c r="AK50" s="227">
        <v>8</v>
      </c>
      <c r="AL50" s="227">
        <v>0</v>
      </c>
      <c r="AM50" s="227">
        <v>9848</v>
      </c>
      <c r="AN50" s="227">
        <v>20</v>
      </c>
      <c r="AO50" s="865">
        <v>0</v>
      </c>
      <c r="AP50" s="1300"/>
      <c r="AQ50" s="254" t="s">
        <v>530</v>
      </c>
      <c r="AR50" s="270">
        <v>6</v>
      </c>
      <c r="AS50" s="227">
        <v>229</v>
      </c>
      <c r="AT50" s="227">
        <v>163</v>
      </c>
      <c r="AU50" s="227">
        <v>0</v>
      </c>
      <c r="AV50" s="227">
        <v>50</v>
      </c>
      <c r="AW50" s="227">
        <v>6</v>
      </c>
      <c r="AX50" s="227">
        <v>0</v>
      </c>
      <c r="AY50" s="865">
        <v>65</v>
      </c>
      <c r="AZ50" s="1300"/>
      <c r="BA50" s="254" t="s">
        <v>530</v>
      </c>
      <c r="BB50" s="270">
        <v>0</v>
      </c>
      <c r="BC50" s="227">
        <v>2</v>
      </c>
      <c r="BD50" s="227">
        <v>0</v>
      </c>
      <c r="BE50" s="227">
        <v>0</v>
      </c>
      <c r="BF50" s="227">
        <v>0</v>
      </c>
      <c r="BG50" s="227">
        <v>0</v>
      </c>
      <c r="BH50" s="257">
        <v>0</v>
      </c>
      <c r="BI50" s="257">
        <v>0</v>
      </c>
      <c r="BJ50" s="817">
        <v>24908</v>
      </c>
      <c r="BK50" s="410"/>
    </row>
    <row r="51" spans="1:63">
      <c r="A51" s="1"/>
      <c r="B51" s="1300"/>
      <c r="C51" s="254" t="s">
        <v>531</v>
      </c>
      <c r="D51" s="270">
        <v>10</v>
      </c>
      <c r="E51" s="227">
        <v>0</v>
      </c>
      <c r="F51" s="227">
        <v>70</v>
      </c>
      <c r="G51" s="227">
        <v>280</v>
      </c>
      <c r="H51" s="227">
        <v>2149</v>
      </c>
      <c r="I51" s="227">
        <v>92</v>
      </c>
      <c r="J51" s="227">
        <v>575</v>
      </c>
      <c r="K51" s="865">
        <v>2157</v>
      </c>
      <c r="L51" s="1300"/>
      <c r="M51" s="254" t="s">
        <v>531</v>
      </c>
      <c r="N51" s="270">
        <v>715</v>
      </c>
      <c r="O51" s="227">
        <v>3254</v>
      </c>
      <c r="P51" s="227">
        <v>1341</v>
      </c>
      <c r="Q51" s="227">
        <v>1148</v>
      </c>
      <c r="R51" s="227">
        <v>3092</v>
      </c>
      <c r="S51" s="227">
        <v>4768</v>
      </c>
      <c r="T51" s="227">
        <v>899</v>
      </c>
      <c r="U51" s="865">
        <v>177</v>
      </c>
      <c r="V51" s="1300"/>
      <c r="W51" s="254" t="s">
        <v>531</v>
      </c>
      <c r="X51" s="270">
        <v>102</v>
      </c>
      <c r="Y51" s="227">
        <v>66</v>
      </c>
      <c r="Z51" s="227">
        <v>189</v>
      </c>
      <c r="AA51" s="227">
        <v>885</v>
      </c>
      <c r="AB51" s="227">
        <v>568</v>
      </c>
      <c r="AC51" s="227">
        <v>4312</v>
      </c>
      <c r="AD51" s="227">
        <v>5083</v>
      </c>
      <c r="AE51" s="865">
        <v>650</v>
      </c>
      <c r="AF51" s="1300"/>
      <c r="AG51" s="254" t="s">
        <v>531</v>
      </c>
      <c r="AH51" s="270">
        <v>1953</v>
      </c>
      <c r="AI51" s="227">
        <v>1916</v>
      </c>
      <c r="AJ51" s="227">
        <v>5032</v>
      </c>
      <c r="AK51" s="227">
        <v>4347</v>
      </c>
      <c r="AL51" s="227">
        <v>218</v>
      </c>
      <c r="AM51" s="227">
        <v>187</v>
      </c>
      <c r="AN51" s="227">
        <v>9</v>
      </c>
      <c r="AO51" s="865">
        <v>312</v>
      </c>
      <c r="AP51" s="1300"/>
      <c r="AQ51" s="254" t="s">
        <v>531</v>
      </c>
      <c r="AR51" s="270">
        <v>209</v>
      </c>
      <c r="AS51" s="227">
        <v>3562</v>
      </c>
      <c r="AT51" s="227">
        <v>323</v>
      </c>
      <c r="AU51" s="227">
        <v>23</v>
      </c>
      <c r="AV51" s="227">
        <v>9</v>
      </c>
      <c r="AW51" s="227">
        <v>300</v>
      </c>
      <c r="AX51" s="227">
        <v>0</v>
      </c>
      <c r="AY51" s="865">
        <v>2853</v>
      </c>
      <c r="AZ51" s="1300"/>
      <c r="BA51" s="254" t="s">
        <v>531</v>
      </c>
      <c r="BB51" s="270">
        <v>71</v>
      </c>
      <c r="BC51" s="227">
        <v>31</v>
      </c>
      <c r="BD51" s="227">
        <v>3</v>
      </c>
      <c r="BE51" s="227">
        <v>133</v>
      </c>
      <c r="BF51" s="227">
        <v>46</v>
      </c>
      <c r="BG51" s="227">
        <v>24</v>
      </c>
      <c r="BH51" s="257">
        <v>20</v>
      </c>
      <c r="BI51" s="257">
        <v>0</v>
      </c>
      <c r="BJ51" s="817">
        <v>54163</v>
      </c>
      <c r="BK51" s="410"/>
    </row>
    <row r="52" spans="1:63">
      <c r="A52" s="1"/>
      <c r="B52" s="1300"/>
      <c r="C52" s="254" t="s">
        <v>532</v>
      </c>
      <c r="D52" s="270">
        <v>394</v>
      </c>
      <c r="E52" s="227">
        <v>75</v>
      </c>
      <c r="F52" s="227">
        <v>34</v>
      </c>
      <c r="G52" s="227">
        <v>246</v>
      </c>
      <c r="H52" s="227">
        <v>0</v>
      </c>
      <c r="I52" s="227">
        <v>9</v>
      </c>
      <c r="J52" s="227">
        <v>437</v>
      </c>
      <c r="K52" s="865">
        <v>5668</v>
      </c>
      <c r="L52" s="1300"/>
      <c r="M52" s="254" t="s">
        <v>532</v>
      </c>
      <c r="N52" s="270">
        <v>5042</v>
      </c>
      <c r="O52" s="227">
        <v>673</v>
      </c>
      <c r="P52" s="227">
        <v>4253</v>
      </c>
      <c r="Q52" s="227">
        <v>5389</v>
      </c>
      <c r="R52" s="227">
        <v>758</v>
      </c>
      <c r="S52" s="227">
        <v>8987</v>
      </c>
      <c r="T52" s="227">
        <v>145</v>
      </c>
      <c r="U52" s="865">
        <v>387</v>
      </c>
      <c r="V52" s="1300"/>
      <c r="W52" s="254" t="s">
        <v>532</v>
      </c>
      <c r="X52" s="270">
        <v>6355</v>
      </c>
      <c r="Y52" s="227">
        <v>14</v>
      </c>
      <c r="Z52" s="227">
        <v>1855</v>
      </c>
      <c r="AA52" s="227">
        <v>1691</v>
      </c>
      <c r="AB52" s="227">
        <v>1075</v>
      </c>
      <c r="AC52" s="227">
        <v>2410</v>
      </c>
      <c r="AD52" s="227">
        <v>9962</v>
      </c>
      <c r="AE52" s="865">
        <v>467</v>
      </c>
      <c r="AF52" s="1300"/>
      <c r="AG52" s="254" t="s">
        <v>532</v>
      </c>
      <c r="AH52" s="270">
        <v>6150</v>
      </c>
      <c r="AI52" s="227">
        <v>3506</v>
      </c>
      <c r="AJ52" s="227">
        <v>13870</v>
      </c>
      <c r="AK52" s="227">
        <v>3016</v>
      </c>
      <c r="AL52" s="227">
        <v>679</v>
      </c>
      <c r="AM52" s="227">
        <v>9</v>
      </c>
      <c r="AN52" s="227">
        <v>0</v>
      </c>
      <c r="AO52" s="865">
        <v>6</v>
      </c>
      <c r="AP52" s="1300"/>
      <c r="AQ52" s="254" t="s">
        <v>532</v>
      </c>
      <c r="AR52" s="270">
        <v>269</v>
      </c>
      <c r="AS52" s="227">
        <v>1516</v>
      </c>
      <c r="AT52" s="227">
        <v>303</v>
      </c>
      <c r="AU52" s="227">
        <v>25</v>
      </c>
      <c r="AV52" s="227">
        <v>177</v>
      </c>
      <c r="AW52" s="227">
        <v>121</v>
      </c>
      <c r="AX52" s="227">
        <v>0</v>
      </c>
      <c r="AY52" s="865">
        <v>2806</v>
      </c>
      <c r="AZ52" s="1300"/>
      <c r="BA52" s="254" t="s">
        <v>532</v>
      </c>
      <c r="BB52" s="270">
        <v>53</v>
      </c>
      <c r="BC52" s="227">
        <v>18</v>
      </c>
      <c r="BD52" s="227">
        <v>338</v>
      </c>
      <c r="BE52" s="227">
        <v>249</v>
      </c>
      <c r="BF52" s="227">
        <v>336</v>
      </c>
      <c r="BG52" s="227">
        <v>0</v>
      </c>
      <c r="BH52" s="257">
        <v>40</v>
      </c>
      <c r="BI52" s="257">
        <v>0</v>
      </c>
      <c r="BJ52" s="817">
        <v>89813</v>
      </c>
      <c r="BK52" s="410"/>
    </row>
    <row r="53" spans="1:63">
      <c r="A53" s="1"/>
      <c r="B53" s="1300"/>
      <c r="C53" s="254" t="s">
        <v>533</v>
      </c>
      <c r="D53" s="270">
        <v>594</v>
      </c>
      <c r="E53" s="227">
        <v>88</v>
      </c>
      <c r="F53" s="227">
        <v>328</v>
      </c>
      <c r="G53" s="227">
        <v>1392</v>
      </c>
      <c r="H53" s="227">
        <v>657</v>
      </c>
      <c r="I53" s="227">
        <v>1388</v>
      </c>
      <c r="J53" s="227">
        <v>1562</v>
      </c>
      <c r="K53" s="865">
        <v>3961</v>
      </c>
      <c r="L53" s="1300"/>
      <c r="M53" s="254" t="s">
        <v>533</v>
      </c>
      <c r="N53" s="270">
        <v>7581</v>
      </c>
      <c r="O53" s="227">
        <v>8243</v>
      </c>
      <c r="P53" s="227">
        <v>8101</v>
      </c>
      <c r="Q53" s="227">
        <v>2996</v>
      </c>
      <c r="R53" s="227">
        <v>8918</v>
      </c>
      <c r="S53" s="227">
        <v>15662</v>
      </c>
      <c r="T53" s="227">
        <v>3396</v>
      </c>
      <c r="U53" s="865">
        <v>1486</v>
      </c>
      <c r="V53" s="1300"/>
      <c r="W53" s="254" t="s">
        <v>533</v>
      </c>
      <c r="X53" s="270">
        <v>1608</v>
      </c>
      <c r="Y53" s="227">
        <v>2314</v>
      </c>
      <c r="Z53" s="227">
        <v>6584</v>
      </c>
      <c r="AA53" s="227">
        <v>6682</v>
      </c>
      <c r="AB53" s="227">
        <v>2616</v>
      </c>
      <c r="AC53" s="227">
        <v>22053</v>
      </c>
      <c r="AD53" s="227">
        <v>32107</v>
      </c>
      <c r="AE53" s="865">
        <v>12502</v>
      </c>
      <c r="AF53" s="1300"/>
      <c r="AG53" s="254" t="s">
        <v>533</v>
      </c>
      <c r="AH53" s="270">
        <v>4401</v>
      </c>
      <c r="AI53" s="227">
        <v>3712</v>
      </c>
      <c r="AJ53" s="227">
        <v>19080</v>
      </c>
      <c r="AK53" s="227">
        <v>32112</v>
      </c>
      <c r="AL53" s="227">
        <v>238</v>
      </c>
      <c r="AM53" s="227">
        <v>145</v>
      </c>
      <c r="AN53" s="227">
        <v>1001</v>
      </c>
      <c r="AO53" s="865">
        <v>341</v>
      </c>
      <c r="AP53" s="1300"/>
      <c r="AQ53" s="254" t="s">
        <v>533</v>
      </c>
      <c r="AR53" s="270">
        <v>2975</v>
      </c>
      <c r="AS53" s="227">
        <v>5181</v>
      </c>
      <c r="AT53" s="227">
        <v>1471</v>
      </c>
      <c r="AU53" s="227">
        <v>167</v>
      </c>
      <c r="AV53" s="227">
        <v>196</v>
      </c>
      <c r="AW53" s="227">
        <v>1493</v>
      </c>
      <c r="AX53" s="227">
        <v>44</v>
      </c>
      <c r="AY53" s="865">
        <v>4379</v>
      </c>
      <c r="AZ53" s="1300"/>
      <c r="BA53" s="254" t="s">
        <v>533</v>
      </c>
      <c r="BB53" s="270">
        <v>1123</v>
      </c>
      <c r="BC53" s="227">
        <v>369</v>
      </c>
      <c r="BD53" s="227">
        <v>870</v>
      </c>
      <c r="BE53" s="227">
        <v>5285</v>
      </c>
      <c r="BF53" s="227">
        <v>11333</v>
      </c>
      <c r="BG53" s="227">
        <v>1269</v>
      </c>
      <c r="BH53" s="257">
        <v>1</v>
      </c>
      <c r="BI53" s="257">
        <v>0</v>
      </c>
      <c r="BJ53" s="817">
        <v>250005</v>
      </c>
      <c r="BK53" s="410"/>
    </row>
    <row r="54" spans="1:63">
      <c r="A54" s="1"/>
      <c r="B54" s="1300"/>
      <c r="C54" s="254" t="s">
        <v>534</v>
      </c>
      <c r="D54" s="270">
        <v>74</v>
      </c>
      <c r="E54" s="227">
        <v>38</v>
      </c>
      <c r="F54" s="227">
        <v>41</v>
      </c>
      <c r="G54" s="227">
        <v>79</v>
      </c>
      <c r="H54" s="227">
        <v>23</v>
      </c>
      <c r="I54" s="227">
        <v>36</v>
      </c>
      <c r="J54" s="227">
        <v>285</v>
      </c>
      <c r="K54" s="865">
        <v>466</v>
      </c>
      <c r="L54" s="1300"/>
      <c r="M54" s="254" t="s">
        <v>534</v>
      </c>
      <c r="N54" s="270">
        <v>156</v>
      </c>
      <c r="O54" s="227">
        <v>1739</v>
      </c>
      <c r="P54" s="227">
        <v>957</v>
      </c>
      <c r="Q54" s="227">
        <v>370</v>
      </c>
      <c r="R54" s="227">
        <v>2464</v>
      </c>
      <c r="S54" s="227">
        <v>1665</v>
      </c>
      <c r="T54" s="227">
        <v>465</v>
      </c>
      <c r="U54" s="865">
        <v>60</v>
      </c>
      <c r="V54" s="1300"/>
      <c r="W54" s="254" t="s">
        <v>534</v>
      </c>
      <c r="X54" s="270">
        <v>19</v>
      </c>
      <c r="Y54" s="227">
        <v>524</v>
      </c>
      <c r="Z54" s="227">
        <v>183</v>
      </c>
      <c r="AA54" s="227">
        <v>558</v>
      </c>
      <c r="AB54" s="227">
        <v>199</v>
      </c>
      <c r="AC54" s="227">
        <v>10248</v>
      </c>
      <c r="AD54" s="227">
        <v>3559</v>
      </c>
      <c r="AE54" s="865">
        <v>1151</v>
      </c>
      <c r="AF54" s="1300"/>
      <c r="AG54" s="254" t="s">
        <v>534</v>
      </c>
      <c r="AH54" s="270">
        <v>1013</v>
      </c>
      <c r="AI54" s="227">
        <v>127</v>
      </c>
      <c r="AJ54" s="227">
        <v>2451</v>
      </c>
      <c r="AK54" s="227">
        <v>20570</v>
      </c>
      <c r="AL54" s="227">
        <v>8</v>
      </c>
      <c r="AM54" s="227">
        <v>11</v>
      </c>
      <c r="AN54" s="227">
        <v>56</v>
      </c>
      <c r="AO54" s="865">
        <v>76</v>
      </c>
      <c r="AP54" s="1300"/>
      <c r="AQ54" s="254" t="s">
        <v>534</v>
      </c>
      <c r="AR54" s="270">
        <v>420</v>
      </c>
      <c r="AS54" s="227">
        <v>376</v>
      </c>
      <c r="AT54" s="227">
        <v>42</v>
      </c>
      <c r="AU54" s="227">
        <v>0</v>
      </c>
      <c r="AV54" s="227">
        <v>3</v>
      </c>
      <c r="AW54" s="227">
        <v>53</v>
      </c>
      <c r="AX54" s="227">
        <v>0</v>
      </c>
      <c r="AY54" s="865">
        <v>1141</v>
      </c>
      <c r="AZ54" s="1300"/>
      <c r="BA54" s="254" t="s">
        <v>534</v>
      </c>
      <c r="BB54" s="270">
        <v>888</v>
      </c>
      <c r="BC54" s="227">
        <v>166</v>
      </c>
      <c r="BD54" s="227">
        <v>1</v>
      </c>
      <c r="BE54" s="227">
        <v>0</v>
      </c>
      <c r="BF54" s="227">
        <v>2</v>
      </c>
      <c r="BG54" s="227">
        <v>1</v>
      </c>
      <c r="BH54" s="257">
        <v>0</v>
      </c>
      <c r="BI54" s="257">
        <v>0</v>
      </c>
      <c r="BJ54" s="817">
        <v>52764</v>
      </c>
      <c r="BK54" s="410"/>
    </row>
    <row r="55" spans="1:63">
      <c r="A55" s="1"/>
      <c r="B55" s="1300"/>
      <c r="C55" s="254" t="s">
        <v>535</v>
      </c>
      <c r="D55" s="270">
        <v>320</v>
      </c>
      <c r="E55" s="227">
        <v>29</v>
      </c>
      <c r="F55" s="227">
        <v>38</v>
      </c>
      <c r="G55" s="227">
        <v>707</v>
      </c>
      <c r="H55" s="227">
        <v>2</v>
      </c>
      <c r="I55" s="227">
        <v>39</v>
      </c>
      <c r="J55" s="227">
        <v>240</v>
      </c>
      <c r="K55" s="865">
        <v>951</v>
      </c>
      <c r="L55" s="1300"/>
      <c r="M55" s="254" t="s">
        <v>535</v>
      </c>
      <c r="N55" s="270">
        <v>387</v>
      </c>
      <c r="O55" s="227">
        <v>1388</v>
      </c>
      <c r="P55" s="227">
        <v>1271</v>
      </c>
      <c r="Q55" s="227">
        <v>808</v>
      </c>
      <c r="R55" s="227">
        <v>2006</v>
      </c>
      <c r="S55" s="227">
        <v>2519</v>
      </c>
      <c r="T55" s="227">
        <v>335</v>
      </c>
      <c r="U55" s="865">
        <v>54</v>
      </c>
      <c r="V55" s="1300"/>
      <c r="W55" s="254" t="s">
        <v>535</v>
      </c>
      <c r="X55" s="270">
        <v>390</v>
      </c>
      <c r="Y55" s="227">
        <v>80</v>
      </c>
      <c r="Z55" s="227">
        <v>4165</v>
      </c>
      <c r="AA55" s="227">
        <v>773</v>
      </c>
      <c r="AB55" s="227">
        <v>1098</v>
      </c>
      <c r="AC55" s="227">
        <v>2789</v>
      </c>
      <c r="AD55" s="227">
        <v>7106</v>
      </c>
      <c r="AE55" s="865">
        <v>6660</v>
      </c>
      <c r="AF55" s="1300"/>
      <c r="AG55" s="254" t="s">
        <v>535</v>
      </c>
      <c r="AH55" s="270">
        <v>605</v>
      </c>
      <c r="AI55" s="227">
        <v>40</v>
      </c>
      <c r="AJ55" s="227">
        <v>6988</v>
      </c>
      <c r="AK55" s="227">
        <v>3308</v>
      </c>
      <c r="AL55" s="227">
        <v>158</v>
      </c>
      <c r="AM55" s="227">
        <v>32</v>
      </c>
      <c r="AN55" s="227">
        <v>317</v>
      </c>
      <c r="AO55" s="865">
        <v>104</v>
      </c>
      <c r="AP55" s="1300"/>
      <c r="AQ55" s="254" t="s">
        <v>535</v>
      </c>
      <c r="AR55" s="270">
        <v>1678</v>
      </c>
      <c r="AS55" s="227">
        <v>1386</v>
      </c>
      <c r="AT55" s="227">
        <v>58</v>
      </c>
      <c r="AU55" s="227">
        <v>2</v>
      </c>
      <c r="AV55" s="227">
        <v>96</v>
      </c>
      <c r="AW55" s="227">
        <v>82</v>
      </c>
      <c r="AX55" s="227">
        <v>1</v>
      </c>
      <c r="AY55" s="865">
        <v>146</v>
      </c>
      <c r="AZ55" s="1300"/>
      <c r="BA55" s="254" t="s">
        <v>535</v>
      </c>
      <c r="BB55" s="270">
        <v>75</v>
      </c>
      <c r="BC55" s="227">
        <v>171</v>
      </c>
      <c r="BD55" s="227">
        <v>444</v>
      </c>
      <c r="BE55" s="227">
        <v>45</v>
      </c>
      <c r="BF55" s="227">
        <v>35</v>
      </c>
      <c r="BG55" s="227">
        <v>10</v>
      </c>
      <c r="BH55" s="257">
        <v>0</v>
      </c>
      <c r="BI55" s="257">
        <v>0</v>
      </c>
      <c r="BJ55" s="817">
        <v>49936</v>
      </c>
      <c r="BK55" s="410"/>
    </row>
    <row r="56" spans="1:63">
      <c r="A56" s="1"/>
      <c r="B56" s="1300"/>
      <c r="C56" s="254" t="s">
        <v>536</v>
      </c>
      <c r="D56" s="270">
        <v>24</v>
      </c>
      <c r="E56" s="227">
        <v>0</v>
      </c>
      <c r="F56" s="227">
        <v>39</v>
      </c>
      <c r="G56" s="227">
        <v>12</v>
      </c>
      <c r="H56" s="227">
        <v>0</v>
      </c>
      <c r="I56" s="227">
        <v>0</v>
      </c>
      <c r="J56" s="227">
        <v>0</v>
      </c>
      <c r="K56" s="865">
        <v>69</v>
      </c>
      <c r="L56" s="1300"/>
      <c r="M56" s="254" t="s">
        <v>536</v>
      </c>
      <c r="N56" s="270">
        <v>39</v>
      </c>
      <c r="O56" s="227">
        <v>0</v>
      </c>
      <c r="P56" s="227">
        <v>286</v>
      </c>
      <c r="Q56" s="227">
        <v>107</v>
      </c>
      <c r="R56" s="227">
        <v>27</v>
      </c>
      <c r="S56" s="227">
        <v>324</v>
      </c>
      <c r="T56" s="227">
        <v>3</v>
      </c>
      <c r="U56" s="865">
        <v>1</v>
      </c>
      <c r="V56" s="1300"/>
      <c r="W56" s="254" t="s">
        <v>536</v>
      </c>
      <c r="X56" s="270">
        <v>12</v>
      </c>
      <c r="Y56" s="227">
        <v>0</v>
      </c>
      <c r="Z56" s="227">
        <v>12</v>
      </c>
      <c r="AA56" s="227">
        <v>0</v>
      </c>
      <c r="AB56" s="227">
        <v>29</v>
      </c>
      <c r="AC56" s="227">
        <v>0</v>
      </c>
      <c r="AD56" s="227">
        <v>1085</v>
      </c>
      <c r="AE56" s="865">
        <v>50</v>
      </c>
      <c r="AF56" s="1300"/>
      <c r="AG56" s="254" t="s">
        <v>536</v>
      </c>
      <c r="AH56" s="270">
        <v>0</v>
      </c>
      <c r="AI56" s="227">
        <v>1</v>
      </c>
      <c r="AJ56" s="227">
        <v>1322</v>
      </c>
      <c r="AK56" s="227">
        <v>74</v>
      </c>
      <c r="AL56" s="227">
        <v>0</v>
      </c>
      <c r="AM56" s="227">
        <v>0</v>
      </c>
      <c r="AN56" s="227">
        <v>0</v>
      </c>
      <c r="AO56" s="865">
        <v>0</v>
      </c>
      <c r="AP56" s="1300"/>
      <c r="AQ56" s="254" t="s">
        <v>536</v>
      </c>
      <c r="AR56" s="270">
        <v>102</v>
      </c>
      <c r="AS56" s="227">
        <v>36</v>
      </c>
      <c r="AT56" s="227">
        <v>0</v>
      </c>
      <c r="AU56" s="227">
        <v>54</v>
      </c>
      <c r="AV56" s="227">
        <v>24</v>
      </c>
      <c r="AW56" s="227">
        <v>0</v>
      </c>
      <c r="AX56" s="227">
        <v>0</v>
      </c>
      <c r="AY56" s="865">
        <v>226</v>
      </c>
      <c r="AZ56" s="1300"/>
      <c r="BA56" s="254" t="s">
        <v>536</v>
      </c>
      <c r="BB56" s="270">
        <v>0</v>
      </c>
      <c r="BC56" s="227">
        <v>0</v>
      </c>
      <c r="BD56" s="227">
        <v>29</v>
      </c>
      <c r="BE56" s="227">
        <v>5212</v>
      </c>
      <c r="BF56" s="227">
        <v>2</v>
      </c>
      <c r="BG56" s="227">
        <v>0</v>
      </c>
      <c r="BH56" s="257">
        <v>0</v>
      </c>
      <c r="BI56" s="257">
        <v>0</v>
      </c>
      <c r="BJ56" s="817">
        <v>9201</v>
      </c>
      <c r="BK56" s="410"/>
    </row>
    <row r="57" spans="1:63">
      <c r="A57" s="1"/>
      <c r="B57" s="1300"/>
      <c r="C57" s="254" t="s">
        <v>537</v>
      </c>
      <c r="D57" s="270">
        <v>24</v>
      </c>
      <c r="E57" s="227">
        <v>0</v>
      </c>
      <c r="F57" s="227">
        <v>0</v>
      </c>
      <c r="G57" s="227">
        <v>12</v>
      </c>
      <c r="H57" s="227">
        <v>0</v>
      </c>
      <c r="I57" s="227">
        <v>0</v>
      </c>
      <c r="J57" s="227">
        <v>0</v>
      </c>
      <c r="K57" s="865">
        <v>69</v>
      </c>
      <c r="L57" s="1300"/>
      <c r="M57" s="254" t="s">
        <v>537</v>
      </c>
      <c r="N57" s="270">
        <v>39</v>
      </c>
      <c r="O57" s="227">
        <v>0</v>
      </c>
      <c r="P57" s="227">
        <v>286</v>
      </c>
      <c r="Q57" s="227">
        <v>107</v>
      </c>
      <c r="R57" s="227">
        <v>20</v>
      </c>
      <c r="S57" s="227">
        <v>318</v>
      </c>
      <c r="T57" s="227">
        <v>3</v>
      </c>
      <c r="U57" s="865">
        <v>0</v>
      </c>
      <c r="V57" s="1300"/>
      <c r="W57" s="254" t="s">
        <v>537</v>
      </c>
      <c r="X57" s="270">
        <v>12</v>
      </c>
      <c r="Y57" s="227">
        <v>0</v>
      </c>
      <c r="Z57" s="227">
        <v>4</v>
      </c>
      <c r="AA57" s="227">
        <v>0</v>
      </c>
      <c r="AB57" s="227">
        <v>28</v>
      </c>
      <c r="AC57" s="227">
        <v>0</v>
      </c>
      <c r="AD57" s="227">
        <v>1056</v>
      </c>
      <c r="AE57" s="865">
        <v>50</v>
      </c>
      <c r="AF57" s="1300"/>
      <c r="AG57" s="254" t="s">
        <v>537</v>
      </c>
      <c r="AH57" s="270">
        <v>0</v>
      </c>
      <c r="AI57" s="227">
        <v>1</v>
      </c>
      <c r="AJ57" s="227">
        <v>1321</v>
      </c>
      <c r="AK57" s="227">
        <v>66</v>
      </c>
      <c r="AL57" s="227">
        <v>0</v>
      </c>
      <c r="AM57" s="227">
        <v>0</v>
      </c>
      <c r="AN57" s="227">
        <v>0</v>
      </c>
      <c r="AO57" s="865">
        <v>0</v>
      </c>
      <c r="AP57" s="1300"/>
      <c r="AQ57" s="254" t="s">
        <v>537</v>
      </c>
      <c r="AR57" s="270">
        <v>102</v>
      </c>
      <c r="AS57" s="227">
        <v>36</v>
      </c>
      <c r="AT57" s="227">
        <v>0</v>
      </c>
      <c r="AU57" s="227">
        <v>54</v>
      </c>
      <c r="AV57" s="227">
        <v>24</v>
      </c>
      <c r="AW57" s="227">
        <v>0</v>
      </c>
      <c r="AX57" s="227">
        <v>0</v>
      </c>
      <c r="AY57" s="865">
        <v>27</v>
      </c>
      <c r="AZ57" s="1300"/>
      <c r="BA57" s="254" t="s">
        <v>537</v>
      </c>
      <c r="BB57" s="270">
        <v>0</v>
      </c>
      <c r="BC57" s="227">
        <v>0</v>
      </c>
      <c r="BD57" s="227">
        <v>29</v>
      </c>
      <c r="BE57" s="227">
        <v>0</v>
      </c>
      <c r="BF57" s="227">
        <v>0</v>
      </c>
      <c r="BG57" s="227">
        <v>0</v>
      </c>
      <c r="BH57" s="257">
        <v>0</v>
      </c>
      <c r="BI57" s="257">
        <v>0</v>
      </c>
      <c r="BJ57" s="817">
        <v>3688</v>
      </c>
      <c r="BK57" s="410"/>
    </row>
    <row r="58" spans="1:63">
      <c r="A58" s="1"/>
      <c r="B58" s="1300"/>
      <c r="C58" s="313" t="s">
        <v>538</v>
      </c>
      <c r="D58" s="270">
        <v>0</v>
      </c>
      <c r="E58" s="227">
        <v>0</v>
      </c>
      <c r="F58" s="227">
        <v>39</v>
      </c>
      <c r="G58" s="227">
        <v>0</v>
      </c>
      <c r="H58" s="227">
        <v>0</v>
      </c>
      <c r="I58" s="227">
        <v>0</v>
      </c>
      <c r="J58" s="227">
        <v>0</v>
      </c>
      <c r="K58" s="865">
        <v>0</v>
      </c>
      <c r="L58" s="1300"/>
      <c r="M58" s="313" t="s">
        <v>538</v>
      </c>
      <c r="N58" s="270">
        <v>0</v>
      </c>
      <c r="O58" s="227">
        <v>0</v>
      </c>
      <c r="P58" s="227">
        <v>0</v>
      </c>
      <c r="Q58" s="227">
        <v>0</v>
      </c>
      <c r="R58" s="227">
        <v>7</v>
      </c>
      <c r="S58" s="227">
        <v>6</v>
      </c>
      <c r="T58" s="227">
        <v>0</v>
      </c>
      <c r="U58" s="865">
        <v>1</v>
      </c>
      <c r="V58" s="1300"/>
      <c r="W58" s="313" t="s">
        <v>538</v>
      </c>
      <c r="X58" s="270">
        <v>0</v>
      </c>
      <c r="Y58" s="227">
        <v>0</v>
      </c>
      <c r="Z58" s="227">
        <v>8</v>
      </c>
      <c r="AA58" s="227">
        <v>0</v>
      </c>
      <c r="AB58" s="227">
        <v>1</v>
      </c>
      <c r="AC58" s="227">
        <v>0</v>
      </c>
      <c r="AD58" s="227">
        <v>29</v>
      </c>
      <c r="AE58" s="865">
        <v>0</v>
      </c>
      <c r="AF58" s="1300"/>
      <c r="AG58" s="313" t="s">
        <v>538</v>
      </c>
      <c r="AH58" s="270">
        <v>0</v>
      </c>
      <c r="AI58" s="227">
        <v>0</v>
      </c>
      <c r="AJ58" s="227">
        <v>1</v>
      </c>
      <c r="AK58" s="227">
        <v>8</v>
      </c>
      <c r="AL58" s="227">
        <v>0</v>
      </c>
      <c r="AM58" s="227">
        <v>0</v>
      </c>
      <c r="AN58" s="227">
        <v>0</v>
      </c>
      <c r="AO58" s="865">
        <v>0</v>
      </c>
      <c r="AP58" s="1300"/>
      <c r="AQ58" s="313" t="s">
        <v>538</v>
      </c>
      <c r="AR58" s="270">
        <v>0</v>
      </c>
      <c r="AS58" s="227">
        <v>0</v>
      </c>
      <c r="AT58" s="227">
        <v>0</v>
      </c>
      <c r="AU58" s="227">
        <v>0</v>
      </c>
      <c r="AV58" s="227">
        <v>0</v>
      </c>
      <c r="AW58" s="227">
        <v>0</v>
      </c>
      <c r="AX58" s="227">
        <v>0</v>
      </c>
      <c r="AY58" s="865">
        <v>199</v>
      </c>
      <c r="AZ58" s="1300"/>
      <c r="BA58" s="313" t="s">
        <v>538</v>
      </c>
      <c r="BB58" s="270">
        <v>0</v>
      </c>
      <c r="BC58" s="227">
        <v>0</v>
      </c>
      <c r="BD58" s="227">
        <v>0</v>
      </c>
      <c r="BE58" s="227">
        <v>5212</v>
      </c>
      <c r="BF58" s="227">
        <v>2</v>
      </c>
      <c r="BG58" s="227">
        <v>0</v>
      </c>
      <c r="BH58" s="257">
        <v>0</v>
      </c>
      <c r="BI58" s="257">
        <v>0</v>
      </c>
      <c r="BJ58" s="817">
        <v>5513</v>
      </c>
      <c r="BK58" s="410"/>
    </row>
    <row r="59" spans="1:63">
      <c r="A59" s="1"/>
      <c r="B59" s="1300"/>
      <c r="C59" s="254" t="s">
        <v>539</v>
      </c>
      <c r="D59" s="270">
        <v>0</v>
      </c>
      <c r="E59" s="227">
        <v>0</v>
      </c>
      <c r="F59" s="227">
        <v>0</v>
      </c>
      <c r="G59" s="227">
        <v>0</v>
      </c>
      <c r="H59" s="227">
        <v>0</v>
      </c>
      <c r="I59" s="227">
        <v>0</v>
      </c>
      <c r="J59" s="227">
        <v>2</v>
      </c>
      <c r="K59" s="865">
        <v>40</v>
      </c>
      <c r="L59" s="1300"/>
      <c r="M59" s="254" t="s">
        <v>539</v>
      </c>
      <c r="N59" s="270">
        <v>1</v>
      </c>
      <c r="O59" s="227">
        <v>135</v>
      </c>
      <c r="P59" s="227">
        <v>116</v>
      </c>
      <c r="Q59" s="227">
        <v>184</v>
      </c>
      <c r="R59" s="227">
        <v>336</v>
      </c>
      <c r="S59" s="227">
        <v>232</v>
      </c>
      <c r="T59" s="227">
        <v>10</v>
      </c>
      <c r="U59" s="865">
        <v>0</v>
      </c>
      <c r="V59" s="1300"/>
      <c r="W59" s="254" t="s">
        <v>539</v>
      </c>
      <c r="X59" s="270">
        <v>0</v>
      </c>
      <c r="Y59" s="227">
        <v>41</v>
      </c>
      <c r="Z59" s="227">
        <v>0</v>
      </c>
      <c r="AA59" s="227">
        <v>0</v>
      </c>
      <c r="AB59" s="227">
        <v>0</v>
      </c>
      <c r="AC59" s="227">
        <v>30</v>
      </c>
      <c r="AD59" s="227">
        <v>39</v>
      </c>
      <c r="AE59" s="865">
        <v>20</v>
      </c>
      <c r="AF59" s="1300"/>
      <c r="AG59" s="254" t="s">
        <v>539</v>
      </c>
      <c r="AH59" s="270">
        <v>8</v>
      </c>
      <c r="AI59" s="227">
        <v>1</v>
      </c>
      <c r="AJ59" s="227">
        <v>518</v>
      </c>
      <c r="AK59" s="227">
        <v>118</v>
      </c>
      <c r="AL59" s="227">
        <v>0</v>
      </c>
      <c r="AM59" s="227">
        <v>0</v>
      </c>
      <c r="AN59" s="227">
        <v>0</v>
      </c>
      <c r="AO59" s="865">
        <v>0</v>
      </c>
      <c r="AP59" s="1300"/>
      <c r="AQ59" s="254" t="s">
        <v>539</v>
      </c>
      <c r="AR59" s="270">
        <v>0</v>
      </c>
      <c r="AS59" s="227">
        <v>20</v>
      </c>
      <c r="AT59" s="227">
        <v>0</v>
      </c>
      <c r="AU59" s="227">
        <v>0</v>
      </c>
      <c r="AV59" s="227">
        <v>0</v>
      </c>
      <c r="AW59" s="227">
        <v>0</v>
      </c>
      <c r="AX59" s="227">
        <v>0</v>
      </c>
      <c r="AY59" s="865">
        <v>4</v>
      </c>
      <c r="AZ59" s="1300"/>
      <c r="BA59" s="254" t="s">
        <v>539</v>
      </c>
      <c r="BB59" s="270">
        <v>0</v>
      </c>
      <c r="BC59" s="227">
        <v>0</v>
      </c>
      <c r="BD59" s="227">
        <v>0</v>
      </c>
      <c r="BE59" s="227">
        <v>0</v>
      </c>
      <c r="BF59" s="227">
        <v>0</v>
      </c>
      <c r="BG59" s="227">
        <v>0</v>
      </c>
      <c r="BH59" s="257">
        <v>0</v>
      </c>
      <c r="BI59" s="257">
        <v>0</v>
      </c>
      <c r="BJ59" s="817">
        <v>1855</v>
      </c>
      <c r="BK59" s="410"/>
    </row>
    <row r="60" spans="1:63">
      <c r="A60" s="1"/>
      <c r="B60" s="1300"/>
      <c r="C60" s="254" t="s">
        <v>540</v>
      </c>
      <c r="D60" s="270">
        <v>0</v>
      </c>
      <c r="E60" s="227">
        <v>0</v>
      </c>
      <c r="F60" s="227">
        <v>7</v>
      </c>
      <c r="G60" s="227">
        <v>12</v>
      </c>
      <c r="H60" s="227">
        <v>18</v>
      </c>
      <c r="I60" s="227">
        <v>0</v>
      </c>
      <c r="J60" s="227">
        <v>699</v>
      </c>
      <c r="K60" s="865">
        <v>3</v>
      </c>
      <c r="L60" s="1300"/>
      <c r="M60" s="254" t="s">
        <v>540</v>
      </c>
      <c r="N60" s="270">
        <v>7</v>
      </c>
      <c r="O60" s="227">
        <v>114</v>
      </c>
      <c r="P60" s="227">
        <v>6</v>
      </c>
      <c r="Q60" s="227">
        <v>29</v>
      </c>
      <c r="R60" s="227">
        <v>398</v>
      </c>
      <c r="S60" s="227">
        <v>24</v>
      </c>
      <c r="T60" s="227">
        <v>499</v>
      </c>
      <c r="U60" s="865">
        <v>2</v>
      </c>
      <c r="V60" s="1300"/>
      <c r="W60" s="254" t="s">
        <v>540</v>
      </c>
      <c r="X60" s="270">
        <v>0</v>
      </c>
      <c r="Y60" s="227">
        <v>0</v>
      </c>
      <c r="Z60" s="227">
        <v>1</v>
      </c>
      <c r="AA60" s="227">
        <v>571</v>
      </c>
      <c r="AB60" s="227">
        <v>326</v>
      </c>
      <c r="AC60" s="227">
        <v>38</v>
      </c>
      <c r="AD60" s="227">
        <v>103</v>
      </c>
      <c r="AE60" s="865">
        <v>55</v>
      </c>
      <c r="AF60" s="1300"/>
      <c r="AG60" s="254" t="s">
        <v>540</v>
      </c>
      <c r="AH60" s="270">
        <v>1</v>
      </c>
      <c r="AI60" s="227">
        <v>4</v>
      </c>
      <c r="AJ60" s="227">
        <v>133</v>
      </c>
      <c r="AK60" s="227">
        <v>10</v>
      </c>
      <c r="AL60" s="227">
        <v>0</v>
      </c>
      <c r="AM60" s="227">
        <v>25</v>
      </c>
      <c r="AN60" s="227">
        <v>0</v>
      </c>
      <c r="AO60" s="865">
        <v>0</v>
      </c>
      <c r="AP60" s="1300"/>
      <c r="AQ60" s="254" t="s">
        <v>540</v>
      </c>
      <c r="AR60" s="270">
        <v>0</v>
      </c>
      <c r="AS60" s="227">
        <v>17</v>
      </c>
      <c r="AT60" s="227">
        <v>8</v>
      </c>
      <c r="AU60" s="227">
        <v>0</v>
      </c>
      <c r="AV60" s="227">
        <v>2</v>
      </c>
      <c r="AW60" s="227">
        <v>9</v>
      </c>
      <c r="AX60" s="227">
        <v>0</v>
      </c>
      <c r="AY60" s="865">
        <v>2</v>
      </c>
      <c r="AZ60" s="1300"/>
      <c r="BA60" s="254" t="s">
        <v>540</v>
      </c>
      <c r="BB60" s="270">
        <v>0</v>
      </c>
      <c r="BC60" s="227">
        <v>1</v>
      </c>
      <c r="BD60" s="227">
        <v>0</v>
      </c>
      <c r="BE60" s="227">
        <v>0</v>
      </c>
      <c r="BF60" s="227">
        <v>0</v>
      </c>
      <c r="BG60" s="227">
        <v>0</v>
      </c>
      <c r="BH60" s="257">
        <v>0</v>
      </c>
      <c r="BI60" s="257">
        <v>0</v>
      </c>
      <c r="BJ60" s="817">
        <v>3124</v>
      </c>
      <c r="BK60" s="410"/>
    </row>
    <row r="61" spans="1:63">
      <c r="A61" s="1"/>
      <c r="B61" s="1300"/>
      <c r="C61" s="254" t="s">
        <v>541</v>
      </c>
      <c r="D61" s="270">
        <v>0</v>
      </c>
      <c r="E61" s="227">
        <v>8</v>
      </c>
      <c r="F61" s="227">
        <v>0</v>
      </c>
      <c r="G61" s="227">
        <v>2</v>
      </c>
      <c r="H61" s="227">
        <v>0</v>
      </c>
      <c r="I61" s="227">
        <v>0</v>
      </c>
      <c r="J61" s="227">
        <v>0</v>
      </c>
      <c r="K61" s="865">
        <v>117</v>
      </c>
      <c r="L61" s="1300"/>
      <c r="M61" s="254" t="s">
        <v>541</v>
      </c>
      <c r="N61" s="270">
        <v>173</v>
      </c>
      <c r="O61" s="227">
        <v>57</v>
      </c>
      <c r="P61" s="227">
        <v>1207</v>
      </c>
      <c r="Q61" s="227">
        <v>109</v>
      </c>
      <c r="R61" s="227">
        <v>370</v>
      </c>
      <c r="S61" s="227">
        <v>142</v>
      </c>
      <c r="T61" s="227">
        <v>188</v>
      </c>
      <c r="U61" s="865">
        <v>0</v>
      </c>
      <c r="V61" s="1300"/>
      <c r="W61" s="254" t="s">
        <v>541</v>
      </c>
      <c r="X61" s="270">
        <v>1</v>
      </c>
      <c r="Y61" s="227">
        <v>0</v>
      </c>
      <c r="Z61" s="227">
        <v>31</v>
      </c>
      <c r="AA61" s="227">
        <v>153</v>
      </c>
      <c r="AB61" s="227">
        <v>0</v>
      </c>
      <c r="AC61" s="227">
        <v>70</v>
      </c>
      <c r="AD61" s="227">
        <v>1780</v>
      </c>
      <c r="AE61" s="865">
        <v>0</v>
      </c>
      <c r="AF61" s="1300"/>
      <c r="AG61" s="254" t="s">
        <v>541</v>
      </c>
      <c r="AH61" s="270">
        <v>311</v>
      </c>
      <c r="AI61" s="227">
        <v>133</v>
      </c>
      <c r="AJ61" s="227">
        <v>2146</v>
      </c>
      <c r="AK61" s="227">
        <v>417</v>
      </c>
      <c r="AL61" s="227">
        <v>17</v>
      </c>
      <c r="AM61" s="227">
        <v>1</v>
      </c>
      <c r="AN61" s="227">
        <v>7</v>
      </c>
      <c r="AO61" s="865">
        <v>0</v>
      </c>
      <c r="AP61" s="1300"/>
      <c r="AQ61" s="254" t="s">
        <v>541</v>
      </c>
      <c r="AR61" s="270">
        <v>0</v>
      </c>
      <c r="AS61" s="227">
        <v>2</v>
      </c>
      <c r="AT61" s="227">
        <v>0</v>
      </c>
      <c r="AU61" s="227">
        <v>0</v>
      </c>
      <c r="AV61" s="227">
        <v>0</v>
      </c>
      <c r="AW61" s="227">
        <v>30</v>
      </c>
      <c r="AX61" s="227">
        <v>0</v>
      </c>
      <c r="AY61" s="865">
        <v>669</v>
      </c>
      <c r="AZ61" s="1300"/>
      <c r="BA61" s="254" t="s">
        <v>541</v>
      </c>
      <c r="BB61" s="270">
        <v>0</v>
      </c>
      <c r="BC61" s="227">
        <v>0</v>
      </c>
      <c r="BD61" s="227">
        <v>0</v>
      </c>
      <c r="BE61" s="227">
        <v>0</v>
      </c>
      <c r="BF61" s="227">
        <v>0</v>
      </c>
      <c r="BG61" s="227">
        <v>2</v>
      </c>
      <c r="BH61" s="257">
        <v>0</v>
      </c>
      <c r="BI61" s="257">
        <v>0</v>
      </c>
      <c r="BJ61" s="817">
        <v>8143</v>
      </c>
      <c r="BK61" s="410"/>
    </row>
    <row r="62" spans="1:63">
      <c r="A62" s="1"/>
      <c r="B62" s="1300"/>
      <c r="C62" s="254" t="s">
        <v>542</v>
      </c>
      <c r="D62" s="270">
        <v>0</v>
      </c>
      <c r="E62" s="227">
        <v>0</v>
      </c>
      <c r="F62" s="227">
        <v>85</v>
      </c>
      <c r="G62" s="227">
        <v>35</v>
      </c>
      <c r="H62" s="227">
        <v>0</v>
      </c>
      <c r="I62" s="227">
        <v>35</v>
      </c>
      <c r="J62" s="227">
        <v>0</v>
      </c>
      <c r="K62" s="865">
        <v>302</v>
      </c>
      <c r="L62" s="1300"/>
      <c r="M62" s="254" t="s">
        <v>542</v>
      </c>
      <c r="N62" s="270">
        <v>83</v>
      </c>
      <c r="O62" s="227">
        <v>5</v>
      </c>
      <c r="P62" s="227">
        <v>770</v>
      </c>
      <c r="Q62" s="227">
        <v>69</v>
      </c>
      <c r="R62" s="227">
        <v>269</v>
      </c>
      <c r="S62" s="227">
        <v>469</v>
      </c>
      <c r="T62" s="227">
        <v>0</v>
      </c>
      <c r="U62" s="865">
        <v>5</v>
      </c>
      <c r="V62" s="1300"/>
      <c r="W62" s="254" t="s">
        <v>542</v>
      </c>
      <c r="X62" s="270">
        <v>59</v>
      </c>
      <c r="Y62" s="227">
        <v>0</v>
      </c>
      <c r="Z62" s="227">
        <v>78</v>
      </c>
      <c r="AA62" s="227">
        <v>318</v>
      </c>
      <c r="AB62" s="227">
        <v>60</v>
      </c>
      <c r="AC62" s="227">
        <v>249</v>
      </c>
      <c r="AD62" s="227">
        <v>683</v>
      </c>
      <c r="AE62" s="865">
        <v>94</v>
      </c>
      <c r="AF62" s="1300"/>
      <c r="AG62" s="254" t="s">
        <v>542</v>
      </c>
      <c r="AH62" s="270">
        <v>200</v>
      </c>
      <c r="AI62" s="227">
        <v>130</v>
      </c>
      <c r="AJ62" s="227">
        <v>328</v>
      </c>
      <c r="AK62" s="227">
        <v>653</v>
      </c>
      <c r="AL62" s="227">
        <v>2</v>
      </c>
      <c r="AM62" s="227">
        <v>0</v>
      </c>
      <c r="AN62" s="227">
        <v>98</v>
      </c>
      <c r="AO62" s="865">
        <v>0</v>
      </c>
      <c r="AP62" s="1300"/>
      <c r="AQ62" s="254" t="s">
        <v>542</v>
      </c>
      <c r="AR62" s="270">
        <v>37</v>
      </c>
      <c r="AS62" s="227">
        <v>159</v>
      </c>
      <c r="AT62" s="227">
        <v>0</v>
      </c>
      <c r="AU62" s="227">
        <v>48</v>
      </c>
      <c r="AV62" s="227">
        <v>7</v>
      </c>
      <c r="AW62" s="227">
        <v>23</v>
      </c>
      <c r="AX62" s="227">
        <v>0</v>
      </c>
      <c r="AY62" s="865">
        <v>483</v>
      </c>
      <c r="AZ62" s="1300"/>
      <c r="BA62" s="254" t="s">
        <v>542</v>
      </c>
      <c r="BB62" s="270">
        <v>0</v>
      </c>
      <c r="BC62" s="227">
        <v>4</v>
      </c>
      <c r="BD62" s="227">
        <v>10</v>
      </c>
      <c r="BE62" s="227">
        <v>4</v>
      </c>
      <c r="BF62" s="227">
        <v>9412</v>
      </c>
      <c r="BG62" s="227">
        <v>0</v>
      </c>
      <c r="BH62" s="257">
        <v>0</v>
      </c>
      <c r="BI62" s="257">
        <v>0</v>
      </c>
      <c r="BJ62" s="817">
        <v>15266</v>
      </c>
      <c r="BK62" s="410"/>
    </row>
    <row r="63" spans="1:63">
      <c r="A63" s="1"/>
      <c r="B63" s="1300"/>
      <c r="C63" s="254" t="s">
        <v>543</v>
      </c>
      <c r="D63" s="270">
        <v>0</v>
      </c>
      <c r="E63" s="227">
        <v>0</v>
      </c>
      <c r="F63" s="227">
        <v>0</v>
      </c>
      <c r="G63" s="227">
        <v>0</v>
      </c>
      <c r="H63" s="227">
        <v>0</v>
      </c>
      <c r="I63" s="227">
        <v>0</v>
      </c>
      <c r="J63" s="227">
        <v>0</v>
      </c>
      <c r="K63" s="865">
        <v>0</v>
      </c>
      <c r="L63" s="1300"/>
      <c r="M63" s="254" t="s">
        <v>543</v>
      </c>
      <c r="N63" s="270">
        <v>27</v>
      </c>
      <c r="O63" s="227">
        <v>0</v>
      </c>
      <c r="P63" s="227">
        <v>32</v>
      </c>
      <c r="Q63" s="227">
        <v>40</v>
      </c>
      <c r="R63" s="227">
        <v>2</v>
      </c>
      <c r="S63" s="227">
        <v>0</v>
      </c>
      <c r="T63" s="227">
        <v>0</v>
      </c>
      <c r="U63" s="865">
        <v>0</v>
      </c>
      <c r="V63" s="1300"/>
      <c r="W63" s="254" t="s">
        <v>543</v>
      </c>
      <c r="X63" s="270">
        <v>0</v>
      </c>
      <c r="Y63" s="227">
        <v>0</v>
      </c>
      <c r="Z63" s="227">
        <v>1</v>
      </c>
      <c r="AA63" s="227">
        <v>0</v>
      </c>
      <c r="AB63" s="227">
        <v>0</v>
      </c>
      <c r="AC63" s="227">
        <v>2</v>
      </c>
      <c r="AD63" s="227">
        <v>0</v>
      </c>
      <c r="AE63" s="865">
        <v>0</v>
      </c>
      <c r="AF63" s="1300"/>
      <c r="AG63" s="254" t="s">
        <v>543</v>
      </c>
      <c r="AH63" s="270">
        <v>0</v>
      </c>
      <c r="AI63" s="227">
        <v>0</v>
      </c>
      <c r="AJ63" s="227">
        <v>0</v>
      </c>
      <c r="AK63" s="227">
        <v>0</v>
      </c>
      <c r="AL63" s="227">
        <v>0</v>
      </c>
      <c r="AM63" s="227">
        <v>0</v>
      </c>
      <c r="AN63" s="227">
        <v>0</v>
      </c>
      <c r="AO63" s="865">
        <v>0</v>
      </c>
      <c r="AP63" s="1300"/>
      <c r="AQ63" s="254" t="s">
        <v>543</v>
      </c>
      <c r="AR63" s="270">
        <v>0</v>
      </c>
      <c r="AS63" s="227">
        <v>0</v>
      </c>
      <c r="AT63" s="227">
        <v>0</v>
      </c>
      <c r="AU63" s="227">
        <v>0</v>
      </c>
      <c r="AV63" s="227">
        <v>0</v>
      </c>
      <c r="AW63" s="227">
        <v>0</v>
      </c>
      <c r="AX63" s="227">
        <v>0</v>
      </c>
      <c r="AY63" s="865">
        <v>0</v>
      </c>
      <c r="AZ63" s="1300"/>
      <c r="BA63" s="254" t="s">
        <v>543</v>
      </c>
      <c r="BB63" s="270">
        <v>0</v>
      </c>
      <c r="BC63" s="227">
        <v>0</v>
      </c>
      <c r="BD63" s="227">
        <v>0</v>
      </c>
      <c r="BE63" s="227">
        <v>0</v>
      </c>
      <c r="BF63" s="227">
        <v>0</v>
      </c>
      <c r="BG63" s="227">
        <v>0</v>
      </c>
      <c r="BH63" s="257">
        <v>0</v>
      </c>
      <c r="BI63" s="257">
        <v>0</v>
      </c>
      <c r="BJ63" s="817">
        <v>104</v>
      </c>
      <c r="BK63" s="410"/>
    </row>
    <row r="64" spans="1:63">
      <c r="A64" s="1"/>
      <c r="B64" s="1300"/>
      <c r="C64" s="254" t="s">
        <v>544</v>
      </c>
      <c r="D64" s="270">
        <v>2249</v>
      </c>
      <c r="E64" s="227">
        <v>150</v>
      </c>
      <c r="F64" s="227">
        <v>295</v>
      </c>
      <c r="G64" s="227">
        <v>1319</v>
      </c>
      <c r="H64" s="227">
        <v>494</v>
      </c>
      <c r="I64" s="227">
        <v>374</v>
      </c>
      <c r="J64" s="227">
        <v>2820</v>
      </c>
      <c r="K64" s="865">
        <v>32436</v>
      </c>
      <c r="L64" s="1300"/>
      <c r="M64" s="254" t="s">
        <v>544</v>
      </c>
      <c r="N64" s="270">
        <v>3655</v>
      </c>
      <c r="O64" s="227">
        <v>58983</v>
      </c>
      <c r="P64" s="227">
        <v>19853</v>
      </c>
      <c r="Q64" s="227">
        <v>12748</v>
      </c>
      <c r="R64" s="227">
        <v>23329</v>
      </c>
      <c r="S64" s="227">
        <v>171555</v>
      </c>
      <c r="T64" s="227">
        <v>6868</v>
      </c>
      <c r="U64" s="865">
        <v>1412</v>
      </c>
      <c r="V64" s="1300"/>
      <c r="W64" s="254" t="s">
        <v>544</v>
      </c>
      <c r="X64" s="270">
        <v>526</v>
      </c>
      <c r="Y64" s="227">
        <v>685</v>
      </c>
      <c r="Z64" s="227">
        <v>741</v>
      </c>
      <c r="AA64" s="227">
        <v>2555</v>
      </c>
      <c r="AB64" s="227">
        <v>24233</v>
      </c>
      <c r="AC64" s="227">
        <v>96973</v>
      </c>
      <c r="AD64" s="227">
        <v>383273</v>
      </c>
      <c r="AE64" s="865">
        <v>31321</v>
      </c>
      <c r="AF64" s="1300"/>
      <c r="AG64" s="254" t="s">
        <v>544</v>
      </c>
      <c r="AH64" s="270">
        <v>21182</v>
      </c>
      <c r="AI64" s="227">
        <v>3137</v>
      </c>
      <c r="AJ64" s="227">
        <v>28102</v>
      </c>
      <c r="AK64" s="227">
        <v>49487</v>
      </c>
      <c r="AL64" s="227">
        <v>2277</v>
      </c>
      <c r="AM64" s="227">
        <v>689</v>
      </c>
      <c r="AN64" s="227">
        <v>420</v>
      </c>
      <c r="AO64" s="865">
        <v>892</v>
      </c>
      <c r="AP64" s="1300"/>
      <c r="AQ64" s="254" t="s">
        <v>544</v>
      </c>
      <c r="AR64" s="270">
        <v>4488</v>
      </c>
      <c r="AS64" s="227">
        <v>144707</v>
      </c>
      <c r="AT64" s="227">
        <v>6149</v>
      </c>
      <c r="AU64" s="227">
        <v>408</v>
      </c>
      <c r="AV64" s="227">
        <v>938</v>
      </c>
      <c r="AW64" s="227">
        <v>2605</v>
      </c>
      <c r="AX64" s="227">
        <v>175</v>
      </c>
      <c r="AY64" s="865">
        <v>56832</v>
      </c>
      <c r="AZ64" s="1300"/>
      <c r="BA64" s="254" t="s">
        <v>544</v>
      </c>
      <c r="BB64" s="270">
        <v>104</v>
      </c>
      <c r="BC64" s="227">
        <v>696</v>
      </c>
      <c r="BD64" s="227">
        <v>26545</v>
      </c>
      <c r="BE64" s="227">
        <v>780</v>
      </c>
      <c r="BF64" s="227">
        <v>40</v>
      </c>
      <c r="BG64" s="227">
        <v>337</v>
      </c>
      <c r="BH64" s="257">
        <v>194</v>
      </c>
      <c r="BI64" s="257">
        <v>0</v>
      </c>
      <c r="BJ64" s="817">
        <v>1230031</v>
      </c>
      <c r="BK64" s="410"/>
    </row>
    <row r="65" spans="1:63">
      <c r="A65" s="1"/>
      <c r="B65" s="1300"/>
      <c r="C65" s="254" t="s">
        <v>545</v>
      </c>
      <c r="D65" s="270">
        <v>483</v>
      </c>
      <c r="E65" s="227">
        <v>35</v>
      </c>
      <c r="F65" s="227">
        <v>156</v>
      </c>
      <c r="G65" s="227">
        <v>423</v>
      </c>
      <c r="H65" s="227">
        <v>101</v>
      </c>
      <c r="I65" s="227">
        <v>26</v>
      </c>
      <c r="J65" s="227">
        <v>667</v>
      </c>
      <c r="K65" s="865">
        <v>15570</v>
      </c>
      <c r="L65" s="1300"/>
      <c r="M65" s="254" t="s">
        <v>545</v>
      </c>
      <c r="N65" s="270">
        <v>983</v>
      </c>
      <c r="O65" s="227">
        <v>4506</v>
      </c>
      <c r="P65" s="227">
        <v>6397</v>
      </c>
      <c r="Q65" s="227">
        <v>7907</v>
      </c>
      <c r="R65" s="227">
        <v>22093</v>
      </c>
      <c r="S65" s="227">
        <v>160698</v>
      </c>
      <c r="T65" s="227">
        <v>5237</v>
      </c>
      <c r="U65" s="865">
        <v>258</v>
      </c>
      <c r="V65" s="1300"/>
      <c r="W65" s="254" t="s">
        <v>545</v>
      </c>
      <c r="X65" s="270">
        <v>97</v>
      </c>
      <c r="Y65" s="227">
        <v>190</v>
      </c>
      <c r="Z65" s="227">
        <v>580</v>
      </c>
      <c r="AA65" s="227">
        <v>764</v>
      </c>
      <c r="AB65" s="227">
        <v>1486</v>
      </c>
      <c r="AC65" s="227">
        <v>16596</v>
      </c>
      <c r="AD65" s="227">
        <v>230918</v>
      </c>
      <c r="AE65" s="865">
        <v>19309</v>
      </c>
      <c r="AF65" s="1300"/>
      <c r="AG65" s="254" t="s">
        <v>545</v>
      </c>
      <c r="AH65" s="270">
        <v>285</v>
      </c>
      <c r="AI65" s="227">
        <v>1264</v>
      </c>
      <c r="AJ65" s="227">
        <v>17099</v>
      </c>
      <c r="AK65" s="227">
        <v>15932</v>
      </c>
      <c r="AL65" s="227">
        <v>373</v>
      </c>
      <c r="AM65" s="227">
        <v>614</v>
      </c>
      <c r="AN65" s="227">
        <v>95</v>
      </c>
      <c r="AO65" s="865">
        <v>180</v>
      </c>
      <c r="AP65" s="1300"/>
      <c r="AQ65" s="254" t="s">
        <v>545</v>
      </c>
      <c r="AR65" s="270">
        <v>1132</v>
      </c>
      <c r="AS65" s="227">
        <v>454</v>
      </c>
      <c r="AT65" s="227">
        <v>116</v>
      </c>
      <c r="AU65" s="227">
        <v>94</v>
      </c>
      <c r="AV65" s="227">
        <v>691</v>
      </c>
      <c r="AW65" s="227">
        <v>1450</v>
      </c>
      <c r="AX65" s="227">
        <v>44</v>
      </c>
      <c r="AY65" s="865">
        <v>35355</v>
      </c>
      <c r="AZ65" s="1300"/>
      <c r="BA65" s="254" t="s">
        <v>545</v>
      </c>
      <c r="BB65" s="270">
        <v>0</v>
      </c>
      <c r="BC65" s="227">
        <v>60</v>
      </c>
      <c r="BD65" s="227">
        <v>43</v>
      </c>
      <c r="BE65" s="227">
        <v>0</v>
      </c>
      <c r="BF65" s="227">
        <v>0</v>
      </c>
      <c r="BG65" s="227">
        <v>138</v>
      </c>
      <c r="BH65" s="257">
        <v>2</v>
      </c>
      <c r="BI65" s="257">
        <v>0</v>
      </c>
      <c r="BJ65" s="817">
        <v>570901</v>
      </c>
      <c r="BK65" s="410"/>
    </row>
    <row r="66" spans="1:63">
      <c r="A66" s="1"/>
      <c r="B66" s="1300"/>
      <c r="C66" s="254" t="s">
        <v>546</v>
      </c>
      <c r="D66" s="270">
        <v>1766</v>
      </c>
      <c r="E66" s="227">
        <v>115</v>
      </c>
      <c r="F66" s="227">
        <v>139</v>
      </c>
      <c r="G66" s="227">
        <v>738</v>
      </c>
      <c r="H66" s="227">
        <v>343</v>
      </c>
      <c r="I66" s="227">
        <v>348</v>
      </c>
      <c r="J66" s="227">
        <v>2131</v>
      </c>
      <c r="K66" s="865">
        <v>16424</v>
      </c>
      <c r="L66" s="1300"/>
      <c r="M66" s="254" t="s">
        <v>546</v>
      </c>
      <c r="N66" s="270">
        <v>2178</v>
      </c>
      <c r="O66" s="227">
        <v>54124</v>
      </c>
      <c r="P66" s="227">
        <v>10219</v>
      </c>
      <c r="Q66" s="227">
        <v>4220</v>
      </c>
      <c r="R66" s="227">
        <v>604</v>
      </c>
      <c r="S66" s="227">
        <v>10007</v>
      </c>
      <c r="T66" s="227">
        <v>1224</v>
      </c>
      <c r="U66" s="865">
        <v>1109</v>
      </c>
      <c r="V66" s="1300"/>
      <c r="W66" s="254" t="s">
        <v>546</v>
      </c>
      <c r="X66" s="270">
        <v>384</v>
      </c>
      <c r="Y66" s="227">
        <v>445</v>
      </c>
      <c r="Z66" s="227">
        <v>142</v>
      </c>
      <c r="AA66" s="227">
        <v>1267</v>
      </c>
      <c r="AB66" s="227">
        <v>19483</v>
      </c>
      <c r="AC66" s="227">
        <v>56300</v>
      </c>
      <c r="AD66" s="227">
        <v>147657</v>
      </c>
      <c r="AE66" s="865">
        <v>11390</v>
      </c>
      <c r="AF66" s="1300"/>
      <c r="AG66" s="254" t="s">
        <v>546</v>
      </c>
      <c r="AH66" s="270">
        <v>20685</v>
      </c>
      <c r="AI66" s="227">
        <v>967</v>
      </c>
      <c r="AJ66" s="227">
        <v>3640</v>
      </c>
      <c r="AK66" s="227">
        <v>11536</v>
      </c>
      <c r="AL66" s="227">
        <v>1497</v>
      </c>
      <c r="AM66" s="227">
        <v>75</v>
      </c>
      <c r="AN66" s="227">
        <v>325</v>
      </c>
      <c r="AO66" s="865">
        <v>712</v>
      </c>
      <c r="AP66" s="1300"/>
      <c r="AQ66" s="254" t="s">
        <v>546</v>
      </c>
      <c r="AR66" s="270">
        <v>2990</v>
      </c>
      <c r="AS66" s="227">
        <v>135575</v>
      </c>
      <c r="AT66" s="227">
        <v>5474</v>
      </c>
      <c r="AU66" s="227">
        <v>264</v>
      </c>
      <c r="AV66" s="227">
        <v>246</v>
      </c>
      <c r="AW66" s="227">
        <v>923</v>
      </c>
      <c r="AX66" s="227">
        <v>131</v>
      </c>
      <c r="AY66" s="865">
        <v>20438</v>
      </c>
      <c r="AZ66" s="1300"/>
      <c r="BA66" s="254" t="s">
        <v>546</v>
      </c>
      <c r="BB66" s="270">
        <v>104</v>
      </c>
      <c r="BC66" s="227">
        <v>636</v>
      </c>
      <c r="BD66" s="227">
        <v>259</v>
      </c>
      <c r="BE66" s="227">
        <v>758</v>
      </c>
      <c r="BF66" s="227">
        <v>40</v>
      </c>
      <c r="BG66" s="227">
        <v>199</v>
      </c>
      <c r="BH66" s="257">
        <v>162</v>
      </c>
      <c r="BI66" s="257">
        <v>0</v>
      </c>
      <c r="BJ66" s="817">
        <v>550393</v>
      </c>
      <c r="BK66" s="410"/>
    </row>
    <row r="67" spans="1:63">
      <c r="A67" s="1"/>
      <c r="B67" s="1301"/>
      <c r="C67" s="252" t="s">
        <v>547</v>
      </c>
      <c r="D67" s="43">
        <v>0</v>
      </c>
      <c r="E67" s="222">
        <v>0</v>
      </c>
      <c r="F67" s="222">
        <v>0</v>
      </c>
      <c r="G67" s="222">
        <v>0</v>
      </c>
      <c r="H67" s="222">
        <v>0</v>
      </c>
      <c r="I67" s="222">
        <v>0</v>
      </c>
      <c r="J67" s="222">
        <v>0</v>
      </c>
      <c r="K67" s="866">
        <v>365</v>
      </c>
      <c r="L67" s="1301"/>
      <c r="M67" s="252" t="s">
        <v>547</v>
      </c>
      <c r="N67" s="43">
        <v>58</v>
      </c>
      <c r="O67" s="222">
        <v>1</v>
      </c>
      <c r="P67" s="222">
        <v>834</v>
      </c>
      <c r="Q67" s="222">
        <v>113</v>
      </c>
      <c r="R67" s="222">
        <v>174</v>
      </c>
      <c r="S67" s="222">
        <v>80</v>
      </c>
      <c r="T67" s="222">
        <v>342</v>
      </c>
      <c r="U67" s="866">
        <v>43</v>
      </c>
      <c r="V67" s="1301"/>
      <c r="W67" s="252" t="s">
        <v>547</v>
      </c>
      <c r="X67" s="43">
        <v>29</v>
      </c>
      <c r="Y67" s="222">
        <v>0</v>
      </c>
      <c r="Z67" s="222">
        <v>19</v>
      </c>
      <c r="AA67" s="222">
        <v>523</v>
      </c>
      <c r="AB67" s="222">
        <v>313</v>
      </c>
      <c r="AC67" s="222">
        <v>23525</v>
      </c>
      <c r="AD67" s="222">
        <v>1715</v>
      </c>
      <c r="AE67" s="866">
        <v>525</v>
      </c>
      <c r="AF67" s="1301"/>
      <c r="AG67" s="252" t="s">
        <v>547</v>
      </c>
      <c r="AH67" s="43">
        <v>88</v>
      </c>
      <c r="AI67" s="222">
        <v>518</v>
      </c>
      <c r="AJ67" s="222">
        <v>1280</v>
      </c>
      <c r="AK67" s="222">
        <v>21073</v>
      </c>
      <c r="AL67" s="222">
        <v>256</v>
      </c>
      <c r="AM67" s="222">
        <v>0</v>
      </c>
      <c r="AN67" s="222">
        <v>0</v>
      </c>
      <c r="AO67" s="866">
        <v>0</v>
      </c>
      <c r="AP67" s="1301"/>
      <c r="AQ67" s="252" t="s">
        <v>547</v>
      </c>
      <c r="AR67" s="43">
        <v>10</v>
      </c>
      <c r="AS67" s="222">
        <v>0</v>
      </c>
      <c r="AT67" s="222">
        <v>0</v>
      </c>
      <c r="AU67" s="222">
        <v>0</v>
      </c>
      <c r="AV67" s="222">
        <v>0</v>
      </c>
      <c r="AW67" s="222">
        <v>180</v>
      </c>
      <c r="AX67" s="222">
        <v>0</v>
      </c>
      <c r="AY67" s="866">
        <v>733</v>
      </c>
      <c r="AZ67" s="1301"/>
      <c r="BA67" s="252" t="s">
        <v>547</v>
      </c>
      <c r="BB67" s="43">
        <v>0</v>
      </c>
      <c r="BC67" s="222">
        <v>0</v>
      </c>
      <c r="BD67" s="222">
        <v>26061</v>
      </c>
      <c r="BE67" s="222">
        <v>22</v>
      </c>
      <c r="BF67" s="222">
        <v>0</v>
      </c>
      <c r="BG67" s="222">
        <v>0</v>
      </c>
      <c r="BH67" s="146">
        <v>0</v>
      </c>
      <c r="BI67" s="146">
        <v>0</v>
      </c>
      <c r="BJ67" s="407">
        <v>78880</v>
      </c>
      <c r="BK67" s="410"/>
    </row>
    <row r="68" spans="1:63" ht="13.5" customHeight="1">
      <c r="A68" s="1"/>
      <c r="B68" s="1317" t="s">
        <v>548</v>
      </c>
      <c r="C68" s="260" t="s">
        <v>549</v>
      </c>
      <c r="D68" s="273">
        <v>418</v>
      </c>
      <c r="E68" s="173">
        <v>25</v>
      </c>
      <c r="F68" s="173">
        <v>1740</v>
      </c>
      <c r="G68" s="173">
        <v>386</v>
      </c>
      <c r="H68" s="173">
        <v>278</v>
      </c>
      <c r="I68" s="173">
        <v>8408</v>
      </c>
      <c r="J68" s="173">
        <v>16443</v>
      </c>
      <c r="K68" s="867">
        <v>3740</v>
      </c>
      <c r="L68" s="1317" t="s">
        <v>548</v>
      </c>
      <c r="M68" s="260" t="s">
        <v>549</v>
      </c>
      <c r="N68" s="273">
        <v>13252</v>
      </c>
      <c r="O68" s="173">
        <v>9748</v>
      </c>
      <c r="P68" s="173">
        <v>10936</v>
      </c>
      <c r="Q68" s="173">
        <v>14596</v>
      </c>
      <c r="R68" s="173">
        <v>11186</v>
      </c>
      <c r="S68" s="173">
        <v>14967</v>
      </c>
      <c r="T68" s="173">
        <v>3635</v>
      </c>
      <c r="U68" s="867">
        <v>2549</v>
      </c>
      <c r="V68" s="1317" t="s">
        <v>548</v>
      </c>
      <c r="W68" s="260" t="s">
        <v>549</v>
      </c>
      <c r="X68" s="273">
        <v>557</v>
      </c>
      <c r="Y68" s="173">
        <v>511</v>
      </c>
      <c r="Z68" s="173">
        <v>3146</v>
      </c>
      <c r="AA68" s="173">
        <v>1004</v>
      </c>
      <c r="AB68" s="173">
        <v>2722</v>
      </c>
      <c r="AC68" s="173">
        <v>39092</v>
      </c>
      <c r="AD68" s="173">
        <v>36029</v>
      </c>
      <c r="AE68" s="867">
        <v>4508</v>
      </c>
      <c r="AF68" s="1317" t="s">
        <v>548</v>
      </c>
      <c r="AG68" s="260" t="s">
        <v>549</v>
      </c>
      <c r="AH68" s="273">
        <v>4268</v>
      </c>
      <c r="AI68" s="173">
        <v>4171</v>
      </c>
      <c r="AJ68" s="173">
        <v>15595</v>
      </c>
      <c r="AK68" s="173">
        <v>40413</v>
      </c>
      <c r="AL68" s="173">
        <v>2955</v>
      </c>
      <c r="AM68" s="173">
        <v>1634</v>
      </c>
      <c r="AN68" s="173">
        <v>560</v>
      </c>
      <c r="AO68" s="867">
        <v>376</v>
      </c>
      <c r="AP68" s="1317" t="s">
        <v>548</v>
      </c>
      <c r="AQ68" s="260" t="s">
        <v>549</v>
      </c>
      <c r="AR68" s="273">
        <v>2849</v>
      </c>
      <c r="AS68" s="173">
        <v>7913</v>
      </c>
      <c r="AT68" s="173">
        <v>829</v>
      </c>
      <c r="AU68" s="173">
        <v>1314</v>
      </c>
      <c r="AV68" s="173">
        <v>20734</v>
      </c>
      <c r="AW68" s="173">
        <v>4251</v>
      </c>
      <c r="AX68" s="173">
        <v>16</v>
      </c>
      <c r="AY68" s="867">
        <v>11563</v>
      </c>
      <c r="AZ68" s="1317" t="s">
        <v>548</v>
      </c>
      <c r="BA68" s="260" t="s">
        <v>549</v>
      </c>
      <c r="BB68" s="273">
        <v>747</v>
      </c>
      <c r="BC68" s="173">
        <v>427</v>
      </c>
      <c r="BD68" s="173">
        <v>498</v>
      </c>
      <c r="BE68" s="173">
        <v>428</v>
      </c>
      <c r="BF68" s="173">
        <v>356</v>
      </c>
      <c r="BG68" s="173">
        <v>197</v>
      </c>
      <c r="BH68" s="198">
        <v>36</v>
      </c>
      <c r="BI68" s="198">
        <v>0</v>
      </c>
      <c r="BJ68" s="868">
        <v>322006</v>
      </c>
      <c r="BK68" s="410"/>
    </row>
    <row r="69" spans="1:63" ht="13.5" customHeight="1">
      <c r="A69" s="1"/>
      <c r="B69" s="1300"/>
      <c r="C69" s="315" t="s">
        <v>550</v>
      </c>
      <c r="D69" s="708">
        <v>1</v>
      </c>
      <c r="E69" s="710">
        <v>0</v>
      </c>
      <c r="F69" s="710">
        <v>471</v>
      </c>
      <c r="G69" s="710">
        <v>7</v>
      </c>
      <c r="H69" s="710">
        <v>1</v>
      </c>
      <c r="I69" s="710">
        <v>0</v>
      </c>
      <c r="J69" s="710">
        <v>0</v>
      </c>
      <c r="K69" s="959">
        <v>718</v>
      </c>
      <c r="L69" s="1300"/>
      <c r="M69" s="315" t="s">
        <v>550</v>
      </c>
      <c r="N69" s="708">
        <v>48</v>
      </c>
      <c r="O69" s="710">
        <v>103</v>
      </c>
      <c r="P69" s="710">
        <v>139</v>
      </c>
      <c r="Q69" s="710">
        <v>688</v>
      </c>
      <c r="R69" s="710">
        <v>147</v>
      </c>
      <c r="S69" s="710">
        <v>39</v>
      </c>
      <c r="T69" s="710">
        <v>7</v>
      </c>
      <c r="U69" s="959">
        <v>16</v>
      </c>
      <c r="V69" s="1300"/>
      <c r="W69" s="315" t="s">
        <v>550</v>
      </c>
      <c r="X69" s="708">
        <v>7</v>
      </c>
      <c r="Y69" s="710">
        <v>38</v>
      </c>
      <c r="Z69" s="710">
        <v>0</v>
      </c>
      <c r="AA69" s="710">
        <v>0</v>
      </c>
      <c r="AB69" s="710">
        <v>469</v>
      </c>
      <c r="AC69" s="710">
        <v>68</v>
      </c>
      <c r="AD69" s="710">
        <v>194</v>
      </c>
      <c r="AE69" s="959">
        <v>25</v>
      </c>
      <c r="AF69" s="1300"/>
      <c r="AG69" s="315" t="s">
        <v>550</v>
      </c>
      <c r="AH69" s="708">
        <v>2</v>
      </c>
      <c r="AI69" s="710">
        <v>47</v>
      </c>
      <c r="AJ69" s="710">
        <v>500</v>
      </c>
      <c r="AK69" s="710">
        <v>167</v>
      </c>
      <c r="AL69" s="710">
        <v>87</v>
      </c>
      <c r="AM69" s="710">
        <v>9</v>
      </c>
      <c r="AN69" s="710">
        <v>0</v>
      </c>
      <c r="AO69" s="959">
        <v>0</v>
      </c>
      <c r="AP69" s="1300"/>
      <c r="AQ69" s="315" t="s">
        <v>550</v>
      </c>
      <c r="AR69" s="708">
        <v>53</v>
      </c>
      <c r="AS69" s="710">
        <v>267</v>
      </c>
      <c r="AT69" s="710">
        <v>0</v>
      </c>
      <c r="AU69" s="710">
        <v>0</v>
      </c>
      <c r="AV69" s="710">
        <v>4</v>
      </c>
      <c r="AW69" s="710">
        <v>6</v>
      </c>
      <c r="AX69" s="710">
        <v>0</v>
      </c>
      <c r="AY69" s="959">
        <v>87</v>
      </c>
      <c r="AZ69" s="1300"/>
      <c r="BA69" s="315" t="s">
        <v>550</v>
      </c>
      <c r="BB69" s="708">
        <v>1</v>
      </c>
      <c r="BC69" s="710">
        <v>18</v>
      </c>
      <c r="BD69" s="710">
        <v>5</v>
      </c>
      <c r="BE69" s="710">
        <v>0</v>
      </c>
      <c r="BF69" s="710">
        <v>0</v>
      </c>
      <c r="BG69" s="710">
        <v>17</v>
      </c>
      <c r="BH69" s="958">
        <v>9</v>
      </c>
      <c r="BI69" s="958">
        <v>0</v>
      </c>
      <c r="BJ69" s="960">
        <v>4465</v>
      </c>
      <c r="BK69" s="410"/>
    </row>
    <row r="70" spans="1:63">
      <c r="A70" s="1"/>
      <c r="B70" s="1300"/>
      <c r="C70" s="254" t="s">
        <v>551</v>
      </c>
      <c r="D70" s="270">
        <v>39</v>
      </c>
      <c r="E70" s="227">
        <v>5</v>
      </c>
      <c r="F70" s="227">
        <v>19</v>
      </c>
      <c r="G70" s="227">
        <v>23</v>
      </c>
      <c r="H70" s="227">
        <v>121</v>
      </c>
      <c r="I70" s="227">
        <v>215</v>
      </c>
      <c r="J70" s="227">
        <v>765</v>
      </c>
      <c r="K70" s="865">
        <v>779</v>
      </c>
      <c r="L70" s="1300"/>
      <c r="M70" s="254" t="s">
        <v>551</v>
      </c>
      <c r="N70" s="270">
        <v>625</v>
      </c>
      <c r="O70" s="227">
        <v>196</v>
      </c>
      <c r="P70" s="227">
        <v>565</v>
      </c>
      <c r="Q70" s="227">
        <v>788</v>
      </c>
      <c r="R70" s="227">
        <v>2087</v>
      </c>
      <c r="S70" s="227">
        <v>761</v>
      </c>
      <c r="T70" s="227">
        <v>1564</v>
      </c>
      <c r="U70" s="865">
        <v>1554</v>
      </c>
      <c r="V70" s="1300"/>
      <c r="W70" s="254" t="s">
        <v>551</v>
      </c>
      <c r="X70" s="270">
        <v>115</v>
      </c>
      <c r="Y70" s="227">
        <v>44</v>
      </c>
      <c r="Z70" s="227">
        <v>699</v>
      </c>
      <c r="AA70" s="227">
        <v>257</v>
      </c>
      <c r="AB70" s="227">
        <v>205</v>
      </c>
      <c r="AC70" s="227">
        <v>5332</v>
      </c>
      <c r="AD70" s="227">
        <v>2091</v>
      </c>
      <c r="AE70" s="865">
        <v>560</v>
      </c>
      <c r="AF70" s="1300"/>
      <c r="AG70" s="254" t="s">
        <v>551</v>
      </c>
      <c r="AH70" s="270">
        <v>526</v>
      </c>
      <c r="AI70" s="227">
        <v>396</v>
      </c>
      <c r="AJ70" s="227">
        <v>864</v>
      </c>
      <c r="AK70" s="227">
        <v>416</v>
      </c>
      <c r="AL70" s="227">
        <v>27</v>
      </c>
      <c r="AM70" s="227">
        <v>784</v>
      </c>
      <c r="AN70" s="227">
        <v>249</v>
      </c>
      <c r="AO70" s="865">
        <v>311</v>
      </c>
      <c r="AP70" s="1300"/>
      <c r="AQ70" s="254" t="s">
        <v>551</v>
      </c>
      <c r="AR70" s="270">
        <v>607</v>
      </c>
      <c r="AS70" s="227">
        <v>1559</v>
      </c>
      <c r="AT70" s="227">
        <v>95</v>
      </c>
      <c r="AU70" s="227">
        <v>21</v>
      </c>
      <c r="AV70" s="227">
        <v>17</v>
      </c>
      <c r="AW70" s="227">
        <v>24</v>
      </c>
      <c r="AX70" s="227">
        <v>0</v>
      </c>
      <c r="AY70" s="865">
        <v>119</v>
      </c>
      <c r="AZ70" s="1300"/>
      <c r="BA70" s="254" t="s">
        <v>551</v>
      </c>
      <c r="BB70" s="270">
        <v>0</v>
      </c>
      <c r="BC70" s="227">
        <v>180</v>
      </c>
      <c r="BD70" s="227">
        <v>0</v>
      </c>
      <c r="BE70" s="227">
        <v>239</v>
      </c>
      <c r="BF70" s="227">
        <v>60</v>
      </c>
      <c r="BG70" s="227">
        <v>0</v>
      </c>
      <c r="BH70" s="257">
        <v>0</v>
      </c>
      <c r="BI70" s="257">
        <v>0</v>
      </c>
      <c r="BJ70" s="817">
        <v>25903</v>
      </c>
      <c r="BK70" s="410"/>
    </row>
    <row r="71" spans="1:63">
      <c r="A71" s="1"/>
      <c r="B71" s="1300"/>
      <c r="C71" s="254" t="s">
        <v>552</v>
      </c>
      <c r="D71" s="270">
        <v>39</v>
      </c>
      <c r="E71" s="227">
        <v>5</v>
      </c>
      <c r="F71" s="227">
        <v>19</v>
      </c>
      <c r="G71" s="227">
        <v>23</v>
      </c>
      <c r="H71" s="227">
        <v>121</v>
      </c>
      <c r="I71" s="227">
        <v>215</v>
      </c>
      <c r="J71" s="227">
        <v>765</v>
      </c>
      <c r="K71" s="865">
        <v>735</v>
      </c>
      <c r="L71" s="1300"/>
      <c r="M71" s="254" t="s">
        <v>552</v>
      </c>
      <c r="N71" s="270">
        <v>625</v>
      </c>
      <c r="O71" s="227">
        <v>153</v>
      </c>
      <c r="P71" s="227">
        <v>504</v>
      </c>
      <c r="Q71" s="227">
        <v>772</v>
      </c>
      <c r="R71" s="227">
        <v>2074</v>
      </c>
      <c r="S71" s="227">
        <v>761</v>
      </c>
      <c r="T71" s="227">
        <v>1564</v>
      </c>
      <c r="U71" s="865">
        <v>1547</v>
      </c>
      <c r="V71" s="1300"/>
      <c r="W71" s="254" t="s">
        <v>552</v>
      </c>
      <c r="X71" s="270">
        <v>115</v>
      </c>
      <c r="Y71" s="227">
        <v>44</v>
      </c>
      <c r="Z71" s="227">
        <v>699</v>
      </c>
      <c r="AA71" s="227">
        <v>256</v>
      </c>
      <c r="AB71" s="227">
        <v>205</v>
      </c>
      <c r="AC71" s="227">
        <v>5327</v>
      </c>
      <c r="AD71" s="227">
        <v>1954</v>
      </c>
      <c r="AE71" s="865">
        <v>560</v>
      </c>
      <c r="AF71" s="1300"/>
      <c r="AG71" s="254" t="s">
        <v>552</v>
      </c>
      <c r="AH71" s="270">
        <v>526</v>
      </c>
      <c r="AI71" s="227">
        <v>396</v>
      </c>
      <c r="AJ71" s="227">
        <v>848</v>
      </c>
      <c r="AK71" s="227">
        <v>374</v>
      </c>
      <c r="AL71" s="227">
        <v>27</v>
      </c>
      <c r="AM71" s="227">
        <v>784</v>
      </c>
      <c r="AN71" s="227">
        <v>249</v>
      </c>
      <c r="AO71" s="865">
        <v>311</v>
      </c>
      <c r="AP71" s="1300"/>
      <c r="AQ71" s="254" t="s">
        <v>552</v>
      </c>
      <c r="AR71" s="270">
        <v>607</v>
      </c>
      <c r="AS71" s="227">
        <v>1559</v>
      </c>
      <c r="AT71" s="227">
        <v>95</v>
      </c>
      <c r="AU71" s="227">
        <v>21</v>
      </c>
      <c r="AV71" s="227">
        <v>17</v>
      </c>
      <c r="AW71" s="227">
        <v>23</v>
      </c>
      <c r="AX71" s="227">
        <v>0</v>
      </c>
      <c r="AY71" s="865">
        <v>110</v>
      </c>
      <c r="AZ71" s="1300"/>
      <c r="BA71" s="254" t="s">
        <v>552</v>
      </c>
      <c r="BB71" s="270">
        <v>0</v>
      </c>
      <c r="BC71" s="227">
        <v>180</v>
      </c>
      <c r="BD71" s="227">
        <v>0</v>
      </c>
      <c r="BE71" s="227">
        <v>239</v>
      </c>
      <c r="BF71" s="227">
        <v>60</v>
      </c>
      <c r="BG71" s="227">
        <v>0</v>
      </c>
      <c r="BH71" s="257">
        <v>0</v>
      </c>
      <c r="BI71" s="257">
        <v>0</v>
      </c>
      <c r="BJ71" s="817">
        <v>25508</v>
      </c>
      <c r="BK71" s="410"/>
    </row>
    <row r="72" spans="1:63">
      <c r="A72" s="1"/>
      <c r="B72" s="1300"/>
      <c r="C72" s="254" t="s">
        <v>553</v>
      </c>
      <c r="D72" s="270">
        <v>0</v>
      </c>
      <c r="E72" s="227">
        <v>0</v>
      </c>
      <c r="F72" s="227">
        <v>0</v>
      </c>
      <c r="G72" s="227">
        <v>0</v>
      </c>
      <c r="H72" s="227">
        <v>0</v>
      </c>
      <c r="I72" s="227">
        <v>0</v>
      </c>
      <c r="J72" s="227">
        <v>0</v>
      </c>
      <c r="K72" s="865">
        <v>0</v>
      </c>
      <c r="L72" s="1300"/>
      <c r="M72" s="254" t="s">
        <v>553</v>
      </c>
      <c r="N72" s="270">
        <v>0</v>
      </c>
      <c r="O72" s="227">
        <v>0</v>
      </c>
      <c r="P72" s="227">
        <v>0</v>
      </c>
      <c r="Q72" s="227">
        <v>0</v>
      </c>
      <c r="R72" s="227">
        <v>0</v>
      </c>
      <c r="S72" s="227">
        <v>0</v>
      </c>
      <c r="T72" s="227">
        <v>0</v>
      </c>
      <c r="U72" s="865">
        <v>0</v>
      </c>
      <c r="V72" s="1300"/>
      <c r="W72" s="254" t="s">
        <v>553</v>
      </c>
      <c r="X72" s="270">
        <v>0</v>
      </c>
      <c r="Y72" s="227">
        <v>0</v>
      </c>
      <c r="Z72" s="227">
        <v>0</v>
      </c>
      <c r="AA72" s="227">
        <v>0</v>
      </c>
      <c r="AB72" s="227">
        <v>0</v>
      </c>
      <c r="AC72" s="227">
        <v>0</v>
      </c>
      <c r="AD72" s="227">
        <v>0</v>
      </c>
      <c r="AE72" s="865">
        <v>0</v>
      </c>
      <c r="AF72" s="1300"/>
      <c r="AG72" s="254" t="s">
        <v>553</v>
      </c>
      <c r="AH72" s="270">
        <v>0</v>
      </c>
      <c r="AI72" s="227">
        <v>0</v>
      </c>
      <c r="AJ72" s="227">
        <v>0</v>
      </c>
      <c r="AK72" s="227">
        <v>0</v>
      </c>
      <c r="AL72" s="227">
        <v>0</v>
      </c>
      <c r="AM72" s="227">
        <v>0</v>
      </c>
      <c r="AN72" s="227">
        <v>0</v>
      </c>
      <c r="AO72" s="865">
        <v>0</v>
      </c>
      <c r="AP72" s="1300"/>
      <c r="AQ72" s="254" t="s">
        <v>553</v>
      </c>
      <c r="AR72" s="270">
        <v>0</v>
      </c>
      <c r="AS72" s="227">
        <v>0</v>
      </c>
      <c r="AT72" s="227">
        <v>0</v>
      </c>
      <c r="AU72" s="227">
        <v>0</v>
      </c>
      <c r="AV72" s="227">
        <v>0</v>
      </c>
      <c r="AW72" s="227">
        <v>0</v>
      </c>
      <c r="AX72" s="227">
        <v>0</v>
      </c>
      <c r="AY72" s="865">
        <v>0</v>
      </c>
      <c r="AZ72" s="1300"/>
      <c r="BA72" s="254" t="s">
        <v>553</v>
      </c>
      <c r="BB72" s="270">
        <v>0</v>
      </c>
      <c r="BC72" s="227">
        <v>0</v>
      </c>
      <c r="BD72" s="227">
        <v>0</v>
      </c>
      <c r="BE72" s="227">
        <v>0</v>
      </c>
      <c r="BF72" s="227">
        <v>0</v>
      </c>
      <c r="BG72" s="227">
        <v>0</v>
      </c>
      <c r="BH72" s="257">
        <v>0</v>
      </c>
      <c r="BI72" s="257">
        <v>0</v>
      </c>
      <c r="BJ72" s="817">
        <v>0</v>
      </c>
      <c r="BK72" s="410"/>
    </row>
    <row r="73" spans="1:63">
      <c r="A73" s="1"/>
      <c r="B73" s="1300"/>
      <c r="C73" s="254" t="s">
        <v>554</v>
      </c>
      <c r="D73" s="270">
        <v>195</v>
      </c>
      <c r="E73" s="227">
        <v>20</v>
      </c>
      <c r="F73" s="227">
        <v>1250</v>
      </c>
      <c r="G73" s="227">
        <v>296</v>
      </c>
      <c r="H73" s="227">
        <v>156</v>
      </c>
      <c r="I73" s="227">
        <v>8091</v>
      </c>
      <c r="J73" s="227">
        <v>15197</v>
      </c>
      <c r="K73" s="865">
        <v>1998</v>
      </c>
      <c r="L73" s="1300"/>
      <c r="M73" s="254" t="s">
        <v>554</v>
      </c>
      <c r="N73" s="270">
        <v>12512</v>
      </c>
      <c r="O73" s="227">
        <v>8614</v>
      </c>
      <c r="P73" s="227">
        <v>9525</v>
      </c>
      <c r="Q73" s="227">
        <v>10925</v>
      </c>
      <c r="R73" s="227">
        <v>7644</v>
      </c>
      <c r="S73" s="227">
        <v>11000</v>
      </c>
      <c r="T73" s="227">
        <v>1877</v>
      </c>
      <c r="U73" s="865">
        <v>979</v>
      </c>
      <c r="V73" s="1300"/>
      <c r="W73" s="254" t="s">
        <v>554</v>
      </c>
      <c r="X73" s="270">
        <v>398</v>
      </c>
      <c r="Y73" s="227">
        <v>314</v>
      </c>
      <c r="Z73" s="227">
        <v>2421</v>
      </c>
      <c r="AA73" s="227">
        <v>606</v>
      </c>
      <c r="AB73" s="227">
        <v>1826</v>
      </c>
      <c r="AC73" s="227">
        <v>26492</v>
      </c>
      <c r="AD73" s="227">
        <v>16994</v>
      </c>
      <c r="AE73" s="865">
        <v>3532</v>
      </c>
      <c r="AF73" s="1300"/>
      <c r="AG73" s="254" t="s">
        <v>554</v>
      </c>
      <c r="AH73" s="270">
        <v>3401</v>
      </c>
      <c r="AI73" s="227">
        <v>3540</v>
      </c>
      <c r="AJ73" s="227">
        <v>11472</v>
      </c>
      <c r="AK73" s="227">
        <v>38540</v>
      </c>
      <c r="AL73" s="227">
        <v>2823</v>
      </c>
      <c r="AM73" s="227">
        <v>790</v>
      </c>
      <c r="AN73" s="227">
        <v>303</v>
      </c>
      <c r="AO73" s="865">
        <v>65</v>
      </c>
      <c r="AP73" s="1300"/>
      <c r="AQ73" s="254" t="s">
        <v>554</v>
      </c>
      <c r="AR73" s="270">
        <v>2167</v>
      </c>
      <c r="AS73" s="227">
        <v>3678</v>
      </c>
      <c r="AT73" s="227">
        <v>729</v>
      </c>
      <c r="AU73" s="227">
        <v>1226</v>
      </c>
      <c r="AV73" s="227">
        <v>20695</v>
      </c>
      <c r="AW73" s="227">
        <v>4214</v>
      </c>
      <c r="AX73" s="227">
        <v>16</v>
      </c>
      <c r="AY73" s="865">
        <v>10501</v>
      </c>
      <c r="AZ73" s="1300"/>
      <c r="BA73" s="254" t="s">
        <v>554</v>
      </c>
      <c r="BB73" s="270">
        <v>671</v>
      </c>
      <c r="BC73" s="227">
        <v>105</v>
      </c>
      <c r="BD73" s="227">
        <v>481</v>
      </c>
      <c r="BE73" s="227">
        <v>89</v>
      </c>
      <c r="BF73" s="227">
        <v>119</v>
      </c>
      <c r="BG73" s="227">
        <v>180</v>
      </c>
      <c r="BH73" s="257">
        <v>7</v>
      </c>
      <c r="BI73" s="257">
        <v>0</v>
      </c>
      <c r="BJ73" s="817">
        <v>248674</v>
      </c>
      <c r="BK73" s="410"/>
    </row>
    <row r="74" spans="1:63">
      <c r="A74" s="1"/>
      <c r="B74" s="1300"/>
      <c r="C74" s="254" t="s">
        <v>555</v>
      </c>
      <c r="D74" s="270">
        <v>0</v>
      </c>
      <c r="E74" s="227">
        <v>0</v>
      </c>
      <c r="F74" s="227">
        <v>0</v>
      </c>
      <c r="G74" s="227">
        <v>0</v>
      </c>
      <c r="H74" s="227">
        <v>0</v>
      </c>
      <c r="I74" s="227">
        <v>64</v>
      </c>
      <c r="J74" s="227">
        <v>0</v>
      </c>
      <c r="K74" s="865">
        <v>556</v>
      </c>
      <c r="L74" s="1300"/>
      <c r="M74" s="254" t="s">
        <v>555</v>
      </c>
      <c r="N74" s="270">
        <v>350</v>
      </c>
      <c r="O74" s="227">
        <v>16</v>
      </c>
      <c r="P74" s="227">
        <v>235</v>
      </c>
      <c r="Q74" s="227">
        <v>169</v>
      </c>
      <c r="R74" s="227">
        <v>176</v>
      </c>
      <c r="S74" s="227">
        <v>4302</v>
      </c>
      <c r="T74" s="227">
        <v>415</v>
      </c>
      <c r="U74" s="865">
        <v>63</v>
      </c>
      <c r="V74" s="1300"/>
      <c r="W74" s="254" t="s">
        <v>555</v>
      </c>
      <c r="X74" s="270">
        <v>0</v>
      </c>
      <c r="Y74" s="227">
        <v>0</v>
      </c>
      <c r="Z74" s="227">
        <v>1499</v>
      </c>
      <c r="AA74" s="227">
        <v>0</v>
      </c>
      <c r="AB74" s="227">
        <v>56</v>
      </c>
      <c r="AC74" s="227">
        <v>6102</v>
      </c>
      <c r="AD74" s="227">
        <v>404</v>
      </c>
      <c r="AE74" s="865">
        <v>196</v>
      </c>
      <c r="AF74" s="1300"/>
      <c r="AG74" s="254" t="s">
        <v>555</v>
      </c>
      <c r="AH74" s="270">
        <v>1</v>
      </c>
      <c r="AI74" s="227">
        <v>146</v>
      </c>
      <c r="AJ74" s="227">
        <v>141</v>
      </c>
      <c r="AK74" s="227">
        <v>51</v>
      </c>
      <c r="AL74" s="227">
        <v>87</v>
      </c>
      <c r="AM74" s="227">
        <v>0</v>
      </c>
      <c r="AN74" s="227">
        <v>0</v>
      </c>
      <c r="AO74" s="865">
        <v>0</v>
      </c>
      <c r="AP74" s="1300"/>
      <c r="AQ74" s="254" t="s">
        <v>555</v>
      </c>
      <c r="AR74" s="270">
        <v>1298</v>
      </c>
      <c r="AS74" s="227">
        <v>1</v>
      </c>
      <c r="AT74" s="227">
        <v>402</v>
      </c>
      <c r="AU74" s="227">
        <v>0</v>
      </c>
      <c r="AV74" s="227">
        <v>0</v>
      </c>
      <c r="AW74" s="227">
        <v>0</v>
      </c>
      <c r="AX74" s="227">
        <v>0</v>
      </c>
      <c r="AY74" s="865">
        <v>108</v>
      </c>
      <c r="AZ74" s="1300"/>
      <c r="BA74" s="254" t="s">
        <v>555</v>
      </c>
      <c r="BB74" s="270">
        <v>0</v>
      </c>
      <c r="BC74" s="227">
        <v>0</v>
      </c>
      <c r="BD74" s="227">
        <v>97</v>
      </c>
      <c r="BE74" s="227">
        <v>0</v>
      </c>
      <c r="BF74" s="227">
        <v>0</v>
      </c>
      <c r="BG74" s="227">
        <v>0</v>
      </c>
      <c r="BH74" s="257">
        <v>0</v>
      </c>
      <c r="BI74" s="257">
        <v>0</v>
      </c>
      <c r="BJ74" s="817">
        <v>16935</v>
      </c>
      <c r="BK74" s="410"/>
    </row>
    <row r="75" spans="1:63">
      <c r="A75" s="1"/>
      <c r="B75" s="1300"/>
      <c r="C75" s="254" t="s">
        <v>556</v>
      </c>
      <c r="D75" s="270">
        <v>0</v>
      </c>
      <c r="E75" s="227">
        <v>0</v>
      </c>
      <c r="F75" s="227">
        <v>0</v>
      </c>
      <c r="G75" s="227">
        <v>27</v>
      </c>
      <c r="H75" s="227">
        <v>0</v>
      </c>
      <c r="I75" s="227">
        <v>0</v>
      </c>
      <c r="J75" s="227">
        <v>0</v>
      </c>
      <c r="K75" s="865">
        <v>0</v>
      </c>
      <c r="L75" s="1300"/>
      <c r="M75" s="254" t="s">
        <v>556</v>
      </c>
      <c r="N75" s="270">
        <v>0</v>
      </c>
      <c r="O75" s="227">
        <v>0</v>
      </c>
      <c r="P75" s="227">
        <v>23</v>
      </c>
      <c r="Q75" s="227">
        <v>0</v>
      </c>
      <c r="R75" s="227">
        <v>1</v>
      </c>
      <c r="S75" s="227">
        <v>43</v>
      </c>
      <c r="T75" s="227">
        <v>0</v>
      </c>
      <c r="U75" s="865">
        <v>0</v>
      </c>
      <c r="V75" s="1300"/>
      <c r="W75" s="254" t="s">
        <v>556</v>
      </c>
      <c r="X75" s="270">
        <v>0</v>
      </c>
      <c r="Y75" s="227">
        <v>0</v>
      </c>
      <c r="Z75" s="227">
        <v>4</v>
      </c>
      <c r="AA75" s="227">
        <v>0</v>
      </c>
      <c r="AB75" s="227">
        <v>0</v>
      </c>
      <c r="AC75" s="227">
        <v>6</v>
      </c>
      <c r="AD75" s="227">
        <v>9</v>
      </c>
      <c r="AE75" s="865">
        <v>0</v>
      </c>
      <c r="AF75" s="1300"/>
      <c r="AG75" s="254" t="s">
        <v>556</v>
      </c>
      <c r="AH75" s="270">
        <v>0</v>
      </c>
      <c r="AI75" s="227">
        <v>0</v>
      </c>
      <c r="AJ75" s="227">
        <v>1</v>
      </c>
      <c r="AK75" s="227">
        <v>1</v>
      </c>
      <c r="AL75" s="227">
        <v>0</v>
      </c>
      <c r="AM75" s="227">
        <v>0</v>
      </c>
      <c r="AN75" s="227">
        <v>0</v>
      </c>
      <c r="AO75" s="865">
        <v>0</v>
      </c>
      <c r="AP75" s="1300"/>
      <c r="AQ75" s="254" t="s">
        <v>556</v>
      </c>
      <c r="AR75" s="270">
        <v>3</v>
      </c>
      <c r="AS75" s="227">
        <v>43</v>
      </c>
      <c r="AT75" s="227">
        <v>0</v>
      </c>
      <c r="AU75" s="227">
        <v>0</v>
      </c>
      <c r="AV75" s="227">
        <v>0</v>
      </c>
      <c r="AW75" s="227">
        <v>0</v>
      </c>
      <c r="AX75" s="227">
        <v>0</v>
      </c>
      <c r="AY75" s="865">
        <v>0</v>
      </c>
      <c r="AZ75" s="1300"/>
      <c r="BA75" s="254" t="s">
        <v>556</v>
      </c>
      <c r="BB75" s="270">
        <v>0</v>
      </c>
      <c r="BC75" s="227">
        <v>0</v>
      </c>
      <c r="BD75" s="227">
        <v>0</v>
      </c>
      <c r="BE75" s="227">
        <v>0</v>
      </c>
      <c r="BF75" s="227">
        <v>0</v>
      </c>
      <c r="BG75" s="227">
        <v>0</v>
      </c>
      <c r="BH75" s="257">
        <v>0</v>
      </c>
      <c r="BI75" s="257">
        <v>0</v>
      </c>
      <c r="BJ75" s="817">
        <v>161</v>
      </c>
      <c r="BK75" s="410"/>
    </row>
    <row r="76" spans="1:63">
      <c r="A76" s="1"/>
      <c r="B76" s="1300"/>
      <c r="C76" s="254" t="s">
        <v>557</v>
      </c>
      <c r="D76" s="270">
        <v>143</v>
      </c>
      <c r="E76" s="227">
        <v>0</v>
      </c>
      <c r="F76" s="227">
        <v>0</v>
      </c>
      <c r="G76" s="227">
        <v>0</v>
      </c>
      <c r="H76" s="227">
        <v>0</v>
      </c>
      <c r="I76" s="227">
        <v>0</v>
      </c>
      <c r="J76" s="227">
        <v>0</v>
      </c>
      <c r="K76" s="865">
        <v>12</v>
      </c>
      <c r="L76" s="1300"/>
      <c r="M76" s="254" t="s">
        <v>557</v>
      </c>
      <c r="N76" s="270">
        <v>1</v>
      </c>
      <c r="O76" s="227">
        <v>2</v>
      </c>
      <c r="P76" s="227">
        <v>2484</v>
      </c>
      <c r="Q76" s="227">
        <v>1508</v>
      </c>
      <c r="R76" s="227">
        <v>88</v>
      </c>
      <c r="S76" s="227">
        <v>389</v>
      </c>
      <c r="T76" s="227">
        <v>0</v>
      </c>
      <c r="U76" s="865">
        <v>0</v>
      </c>
      <c r="V76" s="1300"/>
      <c r="W76" s="254" t="s">
        <v>557</v>
      </c>
      <c r="X76" s="270">
        <v>85</v>
      </c>
      <c r="Y76" s="227">
        <v>16</v>
      </c>
      <c r="Z76" s="227">
        <v>0</v>
      </c>
      <c r="AA76" s="227">
        <v>60</v>
      </c>
      <c r="AB76" s="227">
        <v>26</v>
      </c>
      <c r="AC76" s="227">
        <v>6459</v>
      </c>
      <c r="AD76" s="227">
        <v>1927</v>
      </c>
      <c r="AE76" s="865">
        <v>80</v>
      </c>
      <c r="AF76" s="1300"/>
      <c r="AG76" s="254" t="s">
        <v>557</v>
      </c>
      <c r="AH76" s="270">
        <v>0</v>
      </c>
      <c r="AI76" s="227">
        <v>16</v>
      </c>
      <c r="AJ76" s="227">
        <v>2321</v>
      </c>
      <c r="AK76" s="227">
        <v>68</v>
      </c>
      <c r="AL76" s="227">
        <v>0</v>
      </c>
      <c r="AM76" s="227">
        <v>0</v>
      </c>
      <c r="AN76" s="227">
        <v>0</v>
      </c>
      <c r="AO76" s="865">
        <v>0</v>
      </c>
      <c r="AP76" s="1300"/>
      <c r="AQ76" s="254" t="s">
        <v>557</v>
      </c>
      <c r="AR76" s="270">
        <v>0</v>
      </c>
      <c r="AS76" s="227">
        <v>88</v>
      </c>
      <c r="AT76" s="227">
        <v>200</v>
      </c>
      <c r="AU76" s="227">
        <v>0</v>
      </c>
      <c r="AV76" s="227">
        <v>0</v>
      </c>
      <c r="AW76" s="227">
        <v>96</v>
      </c>
      <c r="AX76" s="227">
        <v>4</v>
      </c>
      <c r="AY76" s="865">
        <v>183</v>
      </c>
      <c r="AZ76" s="1300"/>
      <c r="BA76" s="254" t="s">
        <v>557</v>
      </c>
      <c r="BB76" s="270">
        <v>0</v>
      </c>
      <c r="BC76" s="227">
        <v>25</v>
      </c>
      <c r="BD76" s="227">
        <v>0</v>
      </c>
      <c r="BE76" s="227">
        <v>0</v>
      </c>
      <c r="BF76" s="227">
        <v>0</v>
      </c>
      <c r="BG76" s="227">
        <v>0</v>
      </c>
      <c r="BH76" s="257">
        <v>0</v>
      </c>
      <c r="BI76" s="257">
        <v>0</v>
      </c>
      <c r="BJ76" s="817">
        <v>16281</v>
      </c>
      <c r="BK76" s="410"/>
    </row>
    <row r="77" spans="1:63">
      <c r="A77" s="1"/>
      <c r="B77" s="1301"/>
      <c r="C77" s="252" t="s">
        <v>558</v>
      </c>
      <c r="D77" s="43">
        <v>6</v>
      </c>
      <c r="E77" s="222">
        <v>15</v>
      </c>
      <c r="F77" s="222">
        <v>1250</v>
      </c>
      <c r="G77" s="222">
        <v>196</v>
      </c>
      <c r="H77" s="222">
        <v>156</v>
      </c>
      <c r="I77" s="222">
        <v>375</v>
      </c>
      <c r="J77" s="222">
        <v>4688</v>
      </c>
      <c r="K77" s="866">
        <v>479</v>
      </c>
      <c r="L77" s="1301"/>
      <c r="M77" s="252" t="s">
        <v>558</v>
      </c>
      <c r="N77" s="43">
        <v>4079</v>
      </c>
      <c r="O77" s="222">
        <v>6767</v>
      </c>
      <c r="P77" s="222">
        <v>4244</v>
      </c>
      <c r="Q77" s="222">
        <v>7584</v>
      </c>
      <c r="R77" s="222">
        <v>2400</v>
      </c>
      <c r="S77" s="222">
        <v>4195</v>
      </c>
      <c r="T77" s="222">
        <v>1278</v>
      </c>
      <c r="U77" s="866">
        <v>779</v>
      </c>
      <c r="V77" s="1301"/>
      <c r="W77" s="252" t="s">
        <v>558</v>
      </c>
      <c r="X77" s="43">
        <v>234</v>
      </c>
      <c r="Y77" s="222">
        <v>161</v>
      </c>
      <c r="Z77" s="222">
        <v>828</v>
      </c>
      <c r="AA77" s="222">
        <v>360</v>
      </c>
      <c r="AB77" s="222">
        <v>1150</v>
      </c>
      <c r="AC77" s="222">
        <v>3160</v>
      </c>
      <c r="AD77" s="222">
        <v>7096</v>
      </c>
      <c r="AE77" s="866">
        <v>2400</v>
      </c>
      <c r="AF77" s="1301"/>
      <c r="AG77" s="252" t="s">
        <v>558</v>
      </c>
      <c r="AH77" s="43">
        <v>2696</v>
      </c>
      <c r="AI77" s="222">
        <v>226</v>
      </c>
      <c r="AJ77" s="222">
        <v>5256</v>
      </c>
      <c r="AK77" s="222">
        <v>2168</v>
      </c>
      <c r="AL77" s="222">
        <v>2156</v>
      </c>
      <c r="AM77" s="222">
        <v>314</v>
      </c>
      <c r="AN77" s="222">
        <v>157</v>
      </c>
      <c r="AO77" s="866">
        <v>56</v>
      </c>
      <c r="AP77" s="1301"/>
      <c r="AQ77" s="252" t="s">
        <v>558</v>
      </c>
      <c r="AR77" s="43">
        <v>372</v>
      </c>
      <c r="AS77" s="222">
        <v>3257</v>
      </c>
      <c r="AT77" s="222">
        <v>117</v>
      </c>
      <c r="AU77" s="222">
        <v>46</v>
      </c>
      <c r="AV77" s="222">
        <v>112</v>
      </c>
      <c r="AW77" s="222">
        <v>114</v>
      </c>
      <c r="AX77" s="222">
        <v>0</v>
      </c>
      <c r="AY77" s="866">
        <v>6678</v>
      </c>
      <c r="AZ77" s="1301"/>
      <c r="BA77" s="252" t="s">
        <v>558</v>
      </c>
      <c r="BB77" s="43">
        <v>434</v>
      </c>
      <c r="BC77" s="222">
        <v>9</v>
      </c>
      <c r="BD77" s="222">
        <v>359</v>
      </c>
      <c r="BE77" s="222">
        <v>88</v>
      </c>
      <c r="BF77" s="222">
        <v>97</v>
      </c>
      <c r="BG77" s="222">
        <v>13</v>
      </c>
      <c r="BH77" s="146">
        <v>6</v>
      </c>
      <c r="BI77" s="146">
        <v>0</v>
      </c>
      <c r="BJ77" s="407">
        <v>78611</v>
      </c>
      <c r="BK77" s="410"/>
    </row>
    <row r="78" spans="1:63" ht="13.5" customHeight="1">
      <c r="A78" s="1"/>
      <c r="B78" s="1317" t="s">
        <v>559</v>
      </c>
      <c r="C78" s="260" t="s">
        <v>560</v>
      </c>
      <c r="D78" s="273">
        <v>0</v>
      </c>
      <c r="E78" s="173">
        <v>0</v>
      </c>
      <c r="F78" s="173">
        <v>0</v>
      </c>
      <c r="G78" s="173">
        <v>0</v>
      </c>
      <c r="H78" s="173">
        <v>0</v>
      </c>
      <c r="I78" s="173">
        <v>0</v>
      </c>
      <c r="J78" s="173">
        <v>0</v>
      </c>
      <c r="K78" s="867">
        <v>0</v>
      </c>
      <c r="L78" s="1317" t="s">
        <v>559</v>
      </c>
      <c r="M78" s="260" t="s">
        <v>560</v>
      </c>
      <c r="N78" s="273">
        <v>0</v>
      </c>
      <c r="O78" s="173">
        <v>0</v>
      </c>
      <c r="P78" s="173">
        <v>0</v>
      </c>
      <c r="Q78" s="173">
        <v>0</v>
      </c>
      <c r="R78" s="173">
        <v>0</v>
      </c>
      <c r="S78" s="173">
        <v>0</v>
      </c>
      <c r="T78" s="173">
        <v>0</v>
      </c>
      <c r="U78" s="867">
        <v>0</v>
      </c>
      <c r="V78" s="1317" t="s">
        <v>559</v>
      </c>
      <c r="W78" s="260" t="s">
        <v>560</v>
      </c>
      <c r="X78" s="273">
        <v>1</v>
      </c>
      <c r="Y78" s="173">
        <v>0</v>
      </c>
      <c r="Z78" s="173">
        <v>0</v>
      </c>
      <c r="AA78" s="173">
        <v>0</v>
      </c>
      <c r="AB78" s="173">
        <v>0</v>
      </c>
      <c r="AC78" s="173">
        <v>0</v>
      </c>
      <c r="AD78" s="173">
        <v>0</v>
      </c>
      <c r="AE78" s="867">
        <v>1</v>
      </c>
      <c r="AF78" s="1317" t="s">
        <v>559</v>
      </c>
      <c r="AG78" s="260" t="s">
        <v>560</v>
      </c>
      <c r="AH78" s="273">
        <v>0</v>
      </c>
      <c r="AI78" s="173">
        <v>0</v>
      </c>
      <c r="AJ78" s="173">
        <v>3</v>
      </c>
      <c r="AK78" s="173">
        <v>0</v>
      </c>
      <c r="AL78" s="173">
        <v>0</v>
      </c>
      <c r="AM78" s="173">
        <v>0</v>
      </c>
      <c r="AN78" s="173">
        <v>0</v>
      </c>
      <c r="AO78" s="867">
        <v>0</v>
      </c>
      <c r="AP78" s="1317" t="s">
        <v>559</v>
      </c>
      <c r="AQ78" s="260" t="s">
        <v>560</v>
      </c>
      <c r="AR78" s="273">
        <v>0</v>
      </c>
      <c r="AS78" s="173">
        <v>0</v>
      </c>
      <c r="AT78" s="173">
        <v>0</v>
      </c>
      <c r="AU78" s="173">
        <v>0</v>
      </c>
      <c r="AV78" s="173">
        <v>0</v>
      </c>
      <c r="AW78" s="173">
        <v>0</v>
      </c>
      <c r="AX78" s="173">
        <v>0</v>
      </c>
      <c r="AY78" s="867">
        <v>0</v>
      </c>
      <c r="AZ78" s="1317" t="s">
        <v>559</v>
      </c>
      <c r="BA78" s="260" t="s">
        <v>560</v>
      </c>
      <c r="BB78" s="273">
        <v>0</v>
      </c>
      <c r="BC78" s="173">
        <v>0</v>
      </c>
      <c r="BD78" s="173">
        <v>0</v>
      </c>
      <c r="BE78" s="173">
        <v>0</v>
      </c>
      <c r="BF78" s="173">
        <v>0</v>
      </c>
      <c r="BG78" s="173">
        <v>0</v>
      </c>
      <c r="BH78" s="198">
        <v>0</v>
      </c>
      <c r="BI78" s="198">
        <v>0</v>
      </c>
      <c r="BJ78" s="868">
        <v>5</v>
      </c>
      <c r="BK78" s="410"/>
    </row>
    <row r="79" spans="1:63">
      <c r="A79" s="1"/>
      <c r="B79" s="1300"/>
      <c r="C79" s="964" t="s">
        <v>561</v>
      </c>
      <c r="D79" s="702">
        <v>0</v>
      </c>
      <c r="E79" s="705">
        <v>0</v>
      </c>
      <c r="F79" s="705">
        <v>0</v>
      </c>
      <c r="G79" s="705">
        <v>0</v>
      </c>
      <c r="H79" s="705">
        <v>0</v>
      </c>
      <c r="I79" s="705">
        <v>0</v>
      </c>
      <c r="J79" s="705">
        <v>0</v>
      </c>
      <c r="K79" s="965">
        <v>0</v>
      </c>
      <c r="L79" s="1300"/>
      <c r="M79" s="964" t="s">
        <v>561</v>
      </c>
      <c r="N79" s="702">
        <v>0</v>
      </c>
      <c r="O79" s="705">
        <v>0</v>
      </c>
      <c r="P79" s="705">
        <v>0</v>
      </c>
      <c r="Q79" s="705">
        <v>0</v>
      </c>
      <c r="R79" s="705">
        <v>0</v>
      </c>
      <c r="S79" s="705">
        <v>0</v>
      </c>
      <c r="T79" s="705">
        <v>0</v>
      </c>
      <c r="U79" s="965">
        <v>0</v>
      </c>
      <c r="V79" s="1300"/>
      <c r="W79" s="964" t="s">
        <v>561</v>
      </c>
      <c r="X79" s="702">
        <v>0</v>
      </c>
      <c r="Y79" s="705">
        <v>0</v>
      </c>
      <c r="Z79" s="705">
        <v>0</v>
      </c>
      <c r="AA79" s="705">
        <v>0</v>
      </c>
      <c r="AB79" s="705">
        <v>0</v>
      </c>
      <c r="AC79" s="705">
        <v>0</v>
      </c>
      <c r="AD79" s="705">
        <v>0</v>
      </c>
      <c r="AE79" s="965">
        <v>0</v>
      </c>
      <c r="AF79" s="1300"/>
      <c r="AG79" s="964" t="s">
        <v>561</v>
      </c>
      <c r="AH79" s="702">
        <v>0</v>
      </c>
      <c r="AI79" s="705">
        <v>0</v>
      </c>
      <c r="AJ79" s="705">
        <v>0</v>
      </c>
      <c r="AK79" s="705">
        <v>0</v>
      </c>
      <c r="AL79" s="705">
        <v>0</v>
      </c>
      <c r="AM79" s="705">
        <v>0</v>
      </c>
      <c r="AN79" s="705">
        <v>0</v>
      </c>
      <c r="AO79" s="965">
        <v>0</v>
      </c>
      <c r="AP79" s="1300"/>
      <c r="AQ79" s="964" t="s">
        <v>561</v>
      </c>
      <c r="AR79" s="702">
        <v>0</v>
      </c>
      <c r="AS79" s="705">
        <v>0</v>
      </c>
      <c r="AT79" s="705">
        <v>0</v>
      </c>
      <c r="AU79" s="705">
        <v>0</v>
      </c>
      <c r="AV79" s="705">
        <v>0</v>
      </c>
      <c r="AW79" s="705">
        <v>0</v>
      </c>
      <c r="AX79" s="705">
        <v>0</v>
      </c>
      <c r="AY79" s="965">
        <v>0</v>
      </c>
      <c r="AZ79" s="1300"/>
      <c r="BA79" s="964" t="s">
        <v>561</v>
      </c>
      <c r="BB79" s="702">
        <v>0</v>
      </c>
      <c r="BC79" s="705">
        <v>0</v>
      </c>
      <c r="BD79" s="705">
        <v>0</v>
      </c>
      <c r="BE79" s="705">
        <v>0</v>
      </c>
      <c r="BF79" s="705">
        <v>0</v>
      </c>
      <c r="BG79" s="705">
        <v>0</v>
      </c>
      <c r="BH79" s="966">
        <v>0</v>
      </c>
      <c r="BI79" s="966">
        <v>0</v>
      </c>
      <c r="BJ79" s="967">
        <v>0</v>
      </c>
      <c r="BK79" s="410"/>
    </row>
    <row r="80" spans="1:63" ht="14.25" thickBot="1">
      <c r="A80" s="1"/>
      <c r="B80" s="1614" t="s">
        <v>562</v>
      </c>
      <c r="C80" s="1615"/>
      <c r="D80" s="968">
        <v>3249</v>
      </c>
      <c r="E80" s="772">
        <v>1078</v>
      </c>
      <c r="F80" s="772">
        <v>285</v>
      </c>
      <c r="G80" s="772">
        <v>6148</v>
      </c>
      <c r="H80" s="772">
        <v>1075</v>
      </c>
      <c r="I80" s="772">
        <v>620</v>
      </c>
      <c r="J80" s="772">
        <v>9152</v>
      </c>
      <c r="K80" s="969">
        <v>9767</v>
      </c>
      <c r="L80" s="1614" t="s">
        <v>562</v>
      </c>
      <c r="M80" s="1615"/>
      <c r="N80" s="968">
        <v>21175</v>
      </c>
      <c r="O80" s="772">
        <v>15864</v>
      </c>
      <c r="P80" s="772">
        <v>61126</v>
      </c>
      <c r="Q80" s="772">
        <v>3444</v>
      </c>
      <c r="R80" s="772">
        <v>5771</v>
      </c>
      <c r="S80" s="772">
        <v>184909</v>
      </c>
      <c r="T80" s="772">
        <v>2509</v>
      </c>
      <c r="U80" s="969">
        <v>2105</v>
      </c>
      <c r="V80" s="1614" t="s">
        <v>562</v>
      </c>
      <c r="W80" s="1615"/>
      <c r="X80" s="968">
        <v>2956</v>
      </c>
      <c r="Y80" s="772">
        <v>1631</v>
      </c>
      <c r="Z80" s="772">
        <v>7856</v>
      </c>
      <c r="AA80" s="772">
        <v>4875</v>
      </c>
      <c r="AB80" s="772">
        <v>10427</v>
      </c>
      <c r="AC80" s="772">
        <v>157878</v>
      </c>
      <c r="AD80" s="772">
        <v>371293</v>
      </c>
      <c r="AE80" s="969">
        <v>52443</v>
      </c>
      <c r="AF80" s="1614" t="s">
        <v>562</v>
      </c>
      <c r="AG80" s="1615"/>
      <c r="AH80" s="968">
        <v>8432</v>
      </c>
      <c r="AI80" s="772">
        <v>9706</v>
      </c>
      <c r="AJ80" s="772">
        <v>25122</v>
      </c>
      <c r="AK80" s="772">
        <v>53432</v>
      </c>
      <c r="AL80" s="772">
        <v>6676</v>
      </c>
      <c r="AM80" s="772">
        <v>167</v>
      </c>
      <c r="AN80" s="772">
        <v>345</v>
      </c>
      <c r="AO80" s="969">
        <v>1414</v>
      </c>
      <c r="AP80" s="1614" t="s">
        <v>562</v>
      </c>
      <c r="AQ80" s="1615"/>
      <c r="AR80" s="968">
        <v>4086</v>
      </c>
      <c r="AS80" s="772">
        <v>43661</v>
      </c>
      <c r="AT80" s="772">
        <v>3388</v>
      </c>
      <c r="AU80" s="772">
        <v>301</v>
      </c>
      <c r="AV80" s="772">
        <v>465</v>
      </c>
      <c r="AW80" s="772">
        <v>22428</v>
      </c>
      <c r="AX80" s="772">
        <v>93</v>
      </c>
      <c r="AY80" s="969">
        <v>23794</v>
      </c>
      <c r="AZ80" s="1614" t="s">
        <v>562</v>
      </c>
      <c r="BA80" s="1615"/>
      <c r="BB80" s="968">
        <v>1941</v>
      </c>
      <c r="BC80" s="772">
        <v>348</v>
      </c>
      <c r="BD80" s="772">
        <v>1561</v>
      </c>
      <c r="BE80" s="772">
        <v>3323</v>
      </c>
      <c r="BF80" s="772">
        <v>1194</v>
      </c>
      <c r="BG80" s="772">
        <v>267</v>
      </c>
      <c r="BH80" s="970">
        <v>67</v>
      </c>
      <c r="BI80" s="970">
        <v>1912</v>
      </c>
      <c r="BJ80" s="971">
        <v>1151759</v>
      </c>
      <c r="BK80" s="410"/>
    </row>
    <row r="81" spans="1:63" ht="14.25" thickBot="1">
      <c r="A81" s="1"/>
      <c r="B81" s="1613" t="s">
        <v>475</v>
      </c>
      <c r="C81" s="1609"/>
      <c r="D81" s="34">
        <v>65285</v>
      </c>
      <c r="E81" s="166">
        <v>37381</v>
      </c>
      <c r="F81" s="166">
        <v>20193</v>
      </c>
      <c r="G81" s="166">
        <v>90336</v>
      </c>
      <c r="H81" s="166">
        <v>35547</v>
      </c>
      <c r="I81" s="166">
        <v>23869</v>
      </c>
      <c r="J81" s="166">
        <v>89035</v>
      </c>
      <c r="K81" s="872">
        <v>202249</v>
      </c>
      <c r="L81" s="1613" t="s">
        <v>475</v>
      </c>
      <c r="M81" s="1609"/>
      <c r="N81" s="34">
        <v>131411</v>
      </c>
      <c r="O81" s="166">
        <v>170223</v>
      </c>
      <c r="P81" s="166">
        <v>251821</v>
      </c>
      <c r="Q81" s="166">
        <v>273688</v>
      </c>
      <c r="R81" s="166">
        <v>203073</v>
      </c>
      <c r="S81" s="166">
        <v>595144</v>
      </c>
      <c r="T81" s="166">
        <v>119350</v>
      </c>
      <c r="U81" s="872">
        <v>48654</v>
      </c>
      <c r="V81" s="1613" t="s">
        <v>475</v>
      </c>
      <c r="W81" s="1609"/>
      <c r="X81" s="34">
        <v>56620</v>
      </c>
      <c r="Y81" s="166">
        <v>30160</v>
      </c>
      <c r="Z81" s="166">
        <v>51778</v>
      </c>
      <c r="AA81" s="166">
        <v>62137</v>
      </c>
      <c r="AB81" s="166">
        <v>100372</v>
      </c>
      <c r="AC81" s="166">
        <v>526937</v>
      </c>
      <c r="AD81" s="166">
        <v>1283499</v>
      </c>
      <c r="AE81" s="872">
        <v>311447</v>
      </c>
      <c r="AF81" s="1613" t="s">
        <v>475</v>
      </c>
      <c r="AG81" s="1609"/>
      <c r="AH81" s="34">
        <v>149257</v>
      </c>
      <c r="AI81" s="166">
        <v>74605</v>
      </c>
      <c r="AJ81" s="166">
        <v>402324</v>
      </c>
      <c r="AK81" s="166">
        <v>453534</v>
      </c>
      <c r="AL81" s="166">
        <v>24571</v>
      </c>
      <c r="AM81" s="166">
        <v>28501</v>
      </c>
      <c r="AN81" s="166">
        <v>21614</v>
      </c>
      <c r="AO81" s="872">
        <v>18837</v>
      </c>
      <c r="AP81" s="1613" t="s">
        <v>475</v>
      </c>
      <c r="AQ81" s="1609"/>
      <c r="AR81" s="34">
        <v>130970</v>
      </c>
      <c r="AS81" s="166">
        <v>297316</v>
      </c>
      <c r="AT81" s="166">
        <v>217129</v>
      </c>
      <c r="AU81" s="166">
        <v>23529</v>
      </c>
      <c r="AV81" s="166">
        <v>48308</v>
      </c>
      <c r="AW81" s="166">
        <v>123471</v>
      </c>
      <c r="AX81" s="166">
        <v>6096</v>
      </c>
      <c r="AY81" s="872">
        <v>369961</v>
      </c>
      <c r="AZ81" s="1613" t="s">
        <v>475</v>
      </c>
      <c r="BA81" s="1609"/>
      <c r="BB81" s="34">
        <v>31911</v>
      </c>
      <c r="BC81" s="166">
        <v>8755</v>
      </c>
      <c r="BD81" s="166">
        <v>55109</v>
      </c>
      <c r="BE81" s="166">
        <v>52727</v>
      </c>
      <c r="BF81" s="166">
        <v>86618</v>
      </c>
      <c r="BG81" s="166">
        <v>26893</v>
      </c>
      <c r="BH81" s="151">
        <v>19056</v>
      </c>
      <c r="BI81" s="151">
        <v>1912</v>
      </c>
      <c r="BJ81" s="873">
        <v>7453213</v>
      </c>
      <c r="BK81" s="410"/>
    </row>
    <row r="82" spans="1:63">
      <c r="B82" s="953"/>
      <c r="C82" s="953"/>
      <c r="L82" s="953"/>
      <c r="M82" s="953"/>
      <c r="V82" s="953"/>
      <c r="W82" s="953"/>
      <c r="AF82" s="953"/>
      <c r="AG82" s="953"/>
      <c r="AP82" s="953"/>
      <c r="AQ82" s="953"/>
      <c r="AZ82" s="953"/>
      <c r="BA82" s="953"/>
    </row>
    <row r="83" spans="1:63" s="953" customFormat="1" ht="17.25">
      <c r="B83" s="1595" t="s">
        <v>1603</v>
      </c>
      <c r="C83" s="1596"/>
      <c r="D83" s="1596"/>
      <c r="E83" s="1596"/>
      <c r="F83" s="1596"/>
      <c r="G83" s="1596"/>
      <c r="H83" s="1596"/>
      <c r="I83" s="1596"/>
      <c r="J83" s="1596"/>
      <c r="K83" s="1596"/>
      <c r="L83" s="1595" t="s">
        <v>1604</v>
      </c>
      <c r="M83" s="1596"/>
      <c r="N83" s="1596"/>
      <c r="O83" s="1596"/>
      <c r="P83" s="1596"/>
      <c r="Q83" s="1596"/>
      <c r="R83" s="1596"/>
      <c r="S83" s="1596"/>
      <c r="T83" s="1596"/>
      <c r="U83" s="1596"/>
      <c r="V83" s="1596" t="s">
        <v>1684</v>
      </c>
      <c r="W83" s="1596"/>
      <c r="X83" s="1596"/>
      <c r="Y83" s="1596"/>
      <c r="Z83" s="1596"/>
      <c r="AA83" s="1596"/>
      <c r="AB83" s="1596"/>
      <c r="AC83" s="1596"/>
      <c r="AD83" s="1596"/>
      <c r="AE83" s="1596"/>
      <c r="AF83" s="1596" t="s">
        <v>1685</v>
      </c>
      <c r="AG83" s="1596"/>
      <c r="AH83" s="1596"/>
      <c r="AI83" s="1596"/>
      <c r="AJ83" s="1596"/>
      <c r="AK83" s="1596"/>
      <c r="AL83" s="1596"/>
      <c r="AM83" s="1596"/>
      <c r="AN83" s="1596"/>
      <c r="AO83" s="1596"/>
      <c r="AP83" s="1596" t="s">
        <v>1686</v>
      </c>
      <c r="AQ83" s="1596"/>
      <c r="AR83" s="1596"/>
      <c r="AS83" s="1596"/>
      <c r="AT83" s="1596"/>
      <c r="AU83" s="1596"/>
      <c r="AV83" s="1596"/>
      <c r="AW83" s="1596"/>
      <c r="AX83" s="1596"/>
      <c r="AY83" s="1596"/>
      <c r="AZ83" s="1596" t="s">
        <v>1687</v>
      </c>
      <c r="BA83" s="1596"/>
      <c r="BB83" s="1596"/>
      <c r="BC83" s="1596"/>
      <c r="BD83" s="1596"/>
      <c r="BE83" s="1596"/>
      <c r="BF83" s="1596"/>
      <c r="BG83" s="1596"/>
      <c r="BH83" s="1596"/>
      <c r="BI83" s="1596"/>
      <c r="BJ83" s="1596"/>
    </row>
    <row r="84" spans="1:63">
      <c r="C84" s="857"/>
      <c r="D84" s="963"/>
      <c r="J84" s="963"/>
      <c r="M84" s="857"/>
      <c r="R84" s="963"/>
      <c r="W84" s="857"/>
      <c r="Z84" s="963"/>
      <c r="AG84" s="857"/>
      <c r="AH84" s="963"/>
      <c r="AN84" s="963"/>
      <c r="AQ84" s="857"/>
      <c r="AV84" s="963"/>
      <c r="BA84" s="857"/>
      <c r="BD84" s="963"/>
    </row>
    <row r="85" spans="1:63" ht="14.25" thickBot="1">
      <c r="B85" s="18"/>
      <c r="C85" s="6"/>
      <c r="D85" s="6"/>
      <c r="E85" s="6"/>
      <c r="F85" s="6"/>
      <c r="G85" s="6"/>
      <c r="H85" s="777"/>
      <c r="I85" s="6"/>
      <c r="J85" s="6"/>
      <c r="K85" s="777" t="s">
        <v>618</v>
      </c>
      <c r="L85" s="18"/>
      <c r="M85" s="6"/>
      <c r="N85" s="6"/>
      <c r="O85" s="6"/>
      <c r="P85" s="777"/>
      <c r="Q85" s="6"/>
      <c r="R85" s="6"/>
      <c r="S85" s="6"/>
      <c r="T85" s="6"/>
      <c r="U85" s="777" t="s">
        <v>618</v>
      </c>
      <c r="V85" s="18"/>
      <c r="W85" s="6"/>
      <c r="X85" s="777"/>
      <c r="Y85" s="6"/>
      <c r="Z85" s="6"/>
      <c r="AA85" s="6"/>
      <c r="AB85" s="6"/>
      <c r="AC85" s="6"/>
      <c r="AD85" s="777"/>
      <c r="AE85" s="777" t="s">
        <v>618</v>
      </c>
      <c r="AF85" s="18"/>
      <c r="AG85" s="6"/>
      <c r="AH85" s="6"/>
      <c r="AI85" s="6"/>
      <c r="AJ85" s="6"/>
      <c r="AK85" s="6"/>
      <c r="AL85" s="777"/>
      <c r="AM85" s="6"/>
      <c r="AN85" s="6"/>
      <c r="AO85" s="777" t="s">
        <v>618</v>
      </c>
      <c r="AP85" s="18"/>
      <c r="AQ85" s="6"/>
      <c r="AR85" s="6"/>
      <c r="AS85" s="6"/>
      <c r="AT85" s="777"/>
      <c r="AU85" s="6"/>
      <c r="AV85" s="6"/>
      <c r="AW85" s="6"/>
      <c r="AX85" s="6"/>
      <c r="AY85" s="777" t="s">
        <v>618</v>
      </c>
      <c r="AZ85" s="18"/>
      <c r="BA85" s="6"/>
      <c r="BB85" s="777"/>
      <c r="BC85" s="6"/>
      <c r="BD85" s="6"/>
      <c r="BE85" s="6"/>
      <c r="BF85" s="6"/>
      <c r="BG85" s="6"/>
      <c r="BH85" s="777"/>
      <c r="BI85" s="777"/>
      <c r="BJ85" s="777" t="s">
        <v>618</v>
      </c>
    </row>
    <row r="86" spans="1:63">
      <c r="B86" s="858"/>
      <c r="C86" s="951" t="s">
        <v>1206</v>
      </c>
      <c r="D86" s="1599" t="s">
        <v>1145</v>
      </c>
      <c r="E86" s="1601" t="s">
        <v>1146</v>
      </c>
      <c r="F86" s="1601" t="s">
        <v>1147</v>
      </c>
      <c r="G86" s="1601" t="s">
        <v>1148</v>
      </c>
      <c r="H86" s="1601" t="s">
        <v>1149</v>
      </c>
      <c r="I86" s="1601" t="s">
        <v>1150</v>
      </c>
      <c r="J86" s="1601" t="s">
        <v>1151</v>
      </c>
      <c r="K86" s="1610" t="s">
        <v>1152</v>
      </c>
      <c r="L86" s="858"/>
      <c r="M86" s="951" t="s">
        <v>1206</v>
      </c>
      <c r="N86" s="1599" t="s">
        <v>1153</v>
      </c>
      <c r="O86" s="1601" t="s">
        <v>1154</v>
      </c>
      <c r="P86" s="1601" t="s">
        <v>1155</v>
      </c>
      <c r="Q86" s="1601" t="s">
        <v>1156</v>
      </c>
      <c r="R86" s="1601" t="s">
        <v>1157</v>
      </c>
      <c r="S86" s="1601" t="s">
        <v>135</v>
      </c>
      <c r="T86" s="1601" t="s">
        <v>1158</v>
      </c>
      <c r="U86" s="1610" t="s">
        <v>1159</v>
      </c>
      <c r="V86" s="858"/>
      <c r="W86" s="951" t="s">
        <v>1206</v>
      </c>
      <c r="X86" s="1599" t="s">
        <v>1160</v>
      </c>
      <c r="Y86" s="1601" t="s">
        <v>1161</v>
      </c>
      <c r="Z86" s="1601" t="s">
        <v>1162</v>
      </c>
      <c r="AA86" s="1601" t="s">
        <v>1163</v>
      </c>
      <c r="AB86" s="1601" t="s">
        <v>1164</v>
      </c>
      <c r="AC86" s="1601" t="s">
        <v>1165</v>
      </c>
      <c r="AD86" s="1601" t="s">
        <v>1166</v>
      </c>
      <c r="AE86" s="1610" t="s">
        <v>1167</v>
      </c>
      <c r="AF86" s="858"/>
      <c r="AG86" s="951" t="s">
        <v>1206</v>
      </c>
      <c r="AH86" s="1599" t="s">
        <v>1168</v>
      </c>
      <c r="AI86" s="1601" t="s">
        <v>1169</v>
      </c>
      <c r="AJ86" s="1601" t="s">
        <v>1170</v>
      </c>
      <c r="AK86" s="1601" t="s">
        <v>1171</v>
      </c>
      <c r="AL86" s="1601" t="s">
        <v>1172</v>
      </c>
      <c r="AM86" s="1601" t="s">
        <v>152</v>
      </c>
      <c r="AN86" s="1601" t="s">
        <v>1173</v>
      </c>
      <c r="AO86" s="1610" t="s">
        <v>1174</v>
      </c>
      <c r="AP86" s="858"/>
      <c r="AQ86" s="951" t="s">
        <v>1206</v>
      </c>
      <c r="AR86" s="1599" t="s">
        <v>1175</v>
      </c>
      <c r="AS86" s="1601" t="s">
        <v>1176</v>
      </c>
      <c r="AT86" s="1601" t="s">
        <v>1177</v>
      </c>
      <c r="AU86" s="1601" t="s">
        <v>1178</v>
      </c>
      <c r="AV86" s="1601" t="s">
        <v>1179</v>
      </c>
      <c r="AW86" s="1601" t="s">
        <v>1180</v>
      </c>
      <c r="AX86" s="1601" t="s">
        <v>1181</v>
      </c>
      <c r="AY86" s="1610" t="s">
        <v>1182</v>
      </c>
      <c r="AZ86" s="858"/>
      <c r="BA86" s="951" t="s">
        <v>1206</v>
      </c>
      <c r="BB86" s="1599" t="s">
        <v>1183</v>
      </c>
      <c r="BC86" s="1601" t="s">
        <v>1184</v>
      </c>
      <c r="BD86" s="1601" t="s">
        <v>1185</v>
      </c>
      <c r="BE86" s="1601" t="s">
        <v>1186</v>
      </c>
      <c r="BF86" s="1601" t="s">
        <v>1187</v>
      </c>
      <c r="BG86" s="1601" t="s">
        <v>166</v>
      </c>
      <c r="BH86" s="1603" t="s">
        <v>1188</v>
      </c>
      <c r="BI86" s="1605" t="s">
        <v>820</v>
      </c>
      <c r="BJ86" s="1606" t="s">
        <v>1189</v>
      </c>
    </row>
    <row r="87" spans="1:63" ht="14.25" thickBot="1">
      <c r="B87" s="861" t="s">
        <v>1081</v>
      </c>
      <c r="C87" s="954"/>
      <c r="D87" s="1600"/>
      <c r="E87" s="1602"/>
      <c r="F87" s="1602"/>
      <c r="G87" s="1602"/>
      <c r="H87" s="1602"/>
      <c r="I87" s="1602"/>
      <c r="J87" s="1602"/>
      <c r="K87" s="1404"/>
      <c r="L87" s="861" t="s">
        <v>1081</v>
      </c>
      <c r="M87" s="954"/>
      <c r="N87" s="1600"/>
      <c r="O87" s="1602"/>
      <c r="P87" s="1602"/>
      <c r="Q87" s="1602"/>
      <c r="R87" s="1602"/>
      <c r="S87" s="1602"/>
      <c r="T87" s="1602"/>
      <c r="U87" s="1404"/>
      <c r="V87" s="861" t="s">
        <v>1081</v>
      </c>
      <c r="W87" s="954"/>
      <c r="X87" s="1600"/>
      <c r="Y87" s="1602"/>
      <c r="Z87" s="1602"/>
      <c r="AA87" s="1602"/>
      <c r="AB87" s="1602"/>
      <c r="AC87" s="1602"/>
      <c r="AD87" s="1602"/>
      <c r="AE87" s="1404"/>
      <c r="AF87" s="861" t="s">
        <v>1081</v>
      </c>
      <c r="AG87" s="954"/>
      <c r="AH87" s="1600"/>
      <c r="AI87" s="1602"/>
      <c r="AJ87" s="1602"/>
      <c r="AK87" s="1602"/>
      <c r="AL87" s="1602"/>
      <c r="AM87" s="1602"/>
      <c r="AN87" s="1602"/>
      <c r="AO87" s="1404"/>
      <c r="AP87" s="861" t="s">
        <v>1081</v>
      </c>
      <c r="AQ87" s="954"/>
      <c r="AR87" s="1600"/>
      <c r="AS87" s="1602"/>
      <c r="AT87" s="1602"/>
      <c r="AU87" s="1602"/>
      <c r="AV87" s="1602"/>
      <c r="AW87" s="1602"/>
      <c r="AX87" s="1602"/>
      <c r="AY87" s="1404"/>
      <c r="AZ87" s="861" t="s">
        <v>1081</v>
      </c>
      <c r="BA87" s="954"/>
      <c r="BB87" s="1600"/>
      <c r="BC87" s="1602"/>
      <c r="BD87" s="1602"/>
      <c r="BE87" s="1602"/>
      <c r="BF87" s="1602"/>
      <c r="BG87" s="1602"/>
      <c r="BH87" s="1604"/>
      <c r="BI87" s="1604"/>
      <c r="BJ87" s="1607"/>
    </row>
    <row r="88" spans="1:63" ht="13.5" customHeight="1">
      <c r="A88" s="1"/>
      <c r="B88" s="1353" t="s">
        <v>563</v>
      </c>
      <c r="C88" s="338" t="s">
        <v>487</v>
      </c>
      <c r="D88" s="267">
        <v>63166</v>
      </c>
      <c r="E88" s="154">
        <v>7548</v>
      </c>
      <c r="F88" s="154">
        <v>5808</v>
      </c>
      <c r="G88" s="154">
        <v>26231</v>
      </c>
      <c r="H88" s="154">
        <v>858</v>
      </c>
      <c r="I88" s="154">
        <v>2879</v>
      </c>
      <c r="J88" s="154">
        <v>5571</v>
      </c>
      <c r="K88" s="862">
        <v>57282</v>
      </c>
      <c r="L88" s="1353" t="s">
        <v>563</v>
      </c>
      <c r="M88" s="338" t="s">
        <v>487</v>
      </c>
      <c r="N88" s="267">
        <v>33116</v>
      </c>
      <c r="O88" s="154">
        <v>43503</v>
      </c>
      <c r="P88" s="154">
        <v>64470</v>
      </c>
      <c r="Q88" s="154">
        <v>83036</v>
      </c>
      <c r="R88" s="154">
        <v>299954</v>
      </c>
      <c r="S88" s="154">
        <v>307867</v>
      </c>
      <c r="T88" s="154">
        <v>25821</v>
      </c>
      <c r="U88" s="862">
        <v>2179</v>
      </c>
      <c r="V88" s="1353" t="s">
        <v>563</v>
      </c>
      <c r="W88" s="338" t="s">
        <v>487</v>
      </c>
      <c r="X88" s="267">
        <v>1788</v>
      </c>
      <c r="Y88" s="154">
        <v>467</v>
      </c>
      <c r="Z88" s="154">
        <v>7018</v>
      </c>
      <c r="AA88" s="154">
        <v>27542</v>
      </c>
      <c r="AB88" s="154">
        <v>10605</v>
      </c>
      <c r="AC88" s="154">
        <v>58039</v>
      </c>
      <c r="AD88" s="154">
        <v>121200</v>
      </c>
      <c r="AE88" s="862">
        <v>20642</v>
      </c>
      <c r="AF88" s="1353" t="s">
        <v>563</v>
      </c>
      <c r="AG88" s="338" t="s">
        <v>487</v>
      </c>
      <c r="AH88" s="267">
        <v>8280</v>
      </c>
      <c r="AI88" s="154">
        <v>5597</v>
      </c>
      <c r="AJ88" s="154">
        <v>157358</v>
      </c>
      <c r="AK88" s="154">
        <v>135739</v>
      </c>
      <c r="AL88" s="154">
        <v>3844</v>
      </c>
      <c r="AM88" s="154">
        <v>1476</v>
      </c>
      <c r="AN88" s="154">
        <v>2278</v>
      </c>
      <c r="AO88" s="862">
        <v>3204</v>
      </c>
      <c r="AP88" s="1353" t="s">
        <v>563</v>
      </c>
      <c r="AQ88" s="338" t="s">
        <v>487</v>
      </c>
      <c r="AR88" s="267">
        <v>20391</v>
      </c>
      <c r="AS88" s="154">
        <v>11521</v>
      </c>
      <c r="AT88" s="154">
        <v>10448</v>
      </c>
      <c r="AU88" s="154">
        <v>4027</v>
      </c>
      <c r="AV88" s="154">
        <v>7334</v>
      </c>
      <c r="AW88" s="154">
        <v>5885</v>
      </c>
      <c r="AX88" s="154">
        <v>1900</v>
      </c>
      <c r="AY88" s="862">
        <v>93559</v>
      </c>
      <c r="AZ88" s="1353" t="s">
        <v>563</v>
      </c>
      <c r="BA88" s="338" t="s">
        <v>487</v>
      </c>
      <c r="BB88" s="267">
        <v>10443</v>
      </c>
      <c r="BC88" s="154">
        <v>3518</v>
      </c>
      <c r="BD88" s="154">
        <v>13369</v>
      </c>
      <c r="BE88" s="154">
        <v>6414</v>
      </c>
      <c r="BF88" s="154">
        <v>12599</v>
      </c>
      <c r="BG88" s="154">
        <v>32727</v>
      </c>
      <c r="BH88" s="168">
        <v>14602</v>
      </c>
      <c r="BI88" s="168">
        <v>586</v>
      </c>
      <c r="BJ88" s="863">
        <v>1843689</v>
      </c>
    </row>
    <row r="89" spans="1:63">
      <c r="A89" s="1"/>
      <c r="B89" s="1300"/>
      <c r="C89" s="254" t="s">
        <v>564</v>
      </c>
      <c r="D89" s="26">
        <v>3766</v>
      </c>
      <c r="E89" s="160">
        <v>0</v>
      </c>
      <c r="F89" s="160">
        <v>0</v>
      </c>
      <c r="G89" s="160">
        <v>2701</v>
      </c>
      <c r="H89" s="160">
        <v>0</v>
      </c>
      <c r="I89" s="160">
        <v>0</v>
      </c>
      <c r="J89" s="160">
        <v>0</v>
      </c>
      <c r="K89" s="864">
        <v>0</v>
      </c>
      <c r="L89" s="1300"/>
      <c r="M89" s="254" t="s">
        <v>564</v>
      </c>
      <c r="N89" s="26">
        <v>3</v>
      </c>
      <c r="O89" s="160">
        <v>46</v>
      </c>
      <c r="P89" s="160">
        <v>196</v>
      </c>
      <c r="Q89" s="160">
        <v>15285</v>
      </c>
      <c r="R89" s="160">
        <v>77302</v>
      </c>
      <c r="S89" s="160">
        <v>68816</v>
      </c>
      <c r="T89" s="160">
        <v>19</v>
      </c>
      <c r="U89" s="864">
        <v>0</v>
      </c>
      <c r="V89" s="1300"/>
      <c r="W89" s="254" t="s">
        <v>564</v>
      </c>
      <c r="X89" s="26">
        <v>0</v>
      </c>
      <c r="Y89" s="160">
        <v>0</v>
      </c>
      <c r="Z89" s="160">
        <v>0</v>
      </c>
      <c r="AA89" s="160">
        <v>8</v>
      </c>
      <c r="AB89" s="160">
        <v>0</v>
      </c>
      <c r="AC89" s="160">
        <v>638</v>
      </c>
      <c r="AD89" s="160">
        <v>8573</v>
      </c>
      <c r="AE89" s="864">
        <v>105</v>
      </c>
      <c r="AF89" s="1300"/>
      <c r="AG89" s="254" t="s">
        <v>564</v>
      </c>
      <c r="AH89" s="26">
        <v>12</v>
      </c>
      <c r="AI89" s="160">
        <v>15</v>
      </c>
      <c r="AJ89" s="160">
        <v>50462</v>
      </c>
      <c r="AK89" s="160">
        <v>15572</v>
      </c>
      <c r="AL89" s="160">
        <v>0</v>
      </c>
      <c r="AM89" s="160">
        <v>0</v>
      </c>
      <c r="AN89" s="160">
        <v>22</v>
      </c>
      <c r="AO89" s="864">
        <v>25</v>
      </c>
      <c r="AP89" s="1300"/>
      <c r="AQ89" s="254" t="s">
        <v>564</v>
      </c>
      <c r="AR89" s="26">
        <v>23</v>
      </c>
      <c r="AS89" s="160">
        <v>869</v>
      </c>
      <c r="AT89" s="160">
        <v>107</v>
      </c>
      <c r="AU89" s="160">
        <v>0</v>
      </c>
      <c r="AV89" s="160">
        <v>25</v>
      </c>
      <c r="AW89" s="160">
        <v>0</v>
      </c>
      <c r="AX89" s="160">
        <v>0</v>
      </c>
      <c r="AY89" s="864">
        <v>10512</v>
      </c>
      <c r="AZ89" s="1300"/>
      <c r="BA89" s="254" t="s">
        <v>564</v>
      </c>
      <c r="BB89" s="26">
        <v>53</v>
      </c>
      <c r="BC89" s="160">
        <v>0</v>
      </c>
      <c r="BD89" s="160">
        <v>0</v>
      </c>
      <c r="BE89" s="160">
        <v>140</v>
      </c>
      <c r="BF89" s="160">
        <v>0</v>
      </c>
      <c r="BG89" s="160">
        <v>1</v>
      </c>
      <c r="BH89" s="142">
        <v>3204</v>
      </c>
      <c r="BI89" s="142">
        <v>0</v>
      </c>
      <c r="BJ89" s="405">
        <v>258500</v>
      </c>
    </row>
    <row r="90" spans="1:63">
      <c r="A90" s="1"/>
      <c r="B90" s="1300"/>
      <c r="C90" s="254" t="s">
        <v>565</v>
      </c>
      <c r="D90" s="26">
        <v>1057</v>
      </c>
      <c r="E90" s="160">
        <v>0</v>
      </c>
      <c r="F90" s="160">
        <v>0</v>
      </c>
      <c r="G90" s="160">
        <v>0</v>
      </c>
      <c r="H90" s="160">
        <v>0</v>
      </c>
      <c r="I90" s="160">
        <v>0</v>
      </c>
      <c r="J90" s="160">
        <v>0</v>
      </c>
      <c r="K90" s="864">
        <v>0</v>
      </c>
      <c r="L90" s="1300"/>
      <c r="M90" s="254" t="s">
        <v>565</v>
      </c>
      <c r="N90" s="26">
        <v>0</v>
      </c>
      <c r="O90" s="160">
        <v>0</v>
      </c>
      <c r="P90" s="160">
        <v>0</v>
      </c>
      <c r="Q90" s="160">
        <v>1128</v>
      </c>
      <c r="R90" s="160">
        <v>31429</v>
      </c>
      <c r="S90" s="160">
        <v>16638</v>
      </c>
      <c r="T90" s="160">
        <v>0</v>
      </c>
      <c r="U90" s="864">
        <v>0</v>
      </c>
      <c r="V90" s="1300"/>
      <c r="W90" s="254" t="s">
        <v>565</v>
      </c>
      <c r="X90" s="26">
        <v>0</v>
      </c>
      <c r="Y90" s="160">
        <v>0</v>
      </c>
      <c r="Z90" s="160">
        <v>0</v>
      </c>
      <c r="AA90" s="160">
        <v>0</v>
      </c>
      <c r="AB90" s="160">
        <v>0</v>
      </c>
      <c r="AC90" s="160">
        <v>26</v>
      </c>
      <c r="AD90" s="160">
        <v>373</v>
      </c>
      <c r="AE90" s="864">
        <v>0</v>
      </c>
      <c r="AF90" s="1300"/>
      <c r="AG90" s="254" t="s">
        <v>565</v>
      </c>
      <c r="AH90" s="26">
        <v>0</v>
      </c>
      <c r="AI90" s="160">
        <v>0</v>
      </c>
      <c r="AJ90" s="160">
        <v>14233</v>
      </c>
      <c r="AK90" s="160">
        <v>3136</v>
      </c>
      <c r="AL90" s="160">
        <v>0</v>
      </c>
      <c r="AM90" s="160">
        <v>0</v>
      </c>
      <c r="AN90" s="160">
        <v>0</v>
      </c>
      <c r="AO90" s="864">
        <v>0</v>
      </c>
      <c r="AP90" s="1300"/>
      <c r="AQ90" s="254" t="s">
        <v>565</v>
      </c>
      <c r="AR90" s="26">
        <v>0</v>
      </c>
      <c r="AS90" s="160">
        <v>48</v>
      </c>
      <c r="AT90" s="160">
        <v>99</v>
      </c>
      <c r="AU90" s="160">
        <v>0</v>
      </c>
      <c r="AV90" s="160">
        <v>0</v>
      </c>
      <c r="AW90" s="160">
        <v>0</v>
      </c>
      <c r="AX90" s="160">
        <v>0</v>
      </c>
      <c r="AY90" s="864">
        <v>1050</v>
      </c>
      <c r="AZ90" s="1300"/>
      <c r="BA90" s="254" t="s">
        <v>565</v>
      </c>
      <c r="BB90" s="26">
        <v>32</v>
      </c>
      <c r="BC90" s="160">
        <v>0</v>
      </c>
      <c r="BD90" s="160">
        <v>0</v>
      </c>
      <c r="BE90" s="160">
        <v>0</v>
      </c>
      <c r="BF90" s="160">
        <v>0</v>
      </c>
      <c r="BG90" s="160">
        <v>0</v>
      </c>
      <c r="BH90" s="142">
        <v>1324</v>
      </c>
      <c r="BI90" s="142">
        <v>0</v>
      </c>
      <c r="BJ90" s="405">
        <v>70573</v>
      </c>
    </row>
    <row r="91" spans="1:63">
      <c r="A91" s="1"/>
      <c r="B91" s="1300"/>
      <c r="C91" s="254" t="s">
        <v>566</v>
      </c>
      <c r="D91" s="26">
        <v>50</v>
      </c>
      <c r="E91" s="160">
        <v>84</v>
      </c>
      <c r="F91" s="160">
        <v>12</v>
      </c>
      <c r="G91" s="160">
        <v>648</v>
      </c>
      <c r="H91" s="160">
        <v>0</v>
      </c>
      <c r="I91" s="160">
        <v>0</v>
      </c>
      <c r="J91" s="160">
        <v>0</v>
      </c>
      <c r="K91" s="864">
        <v>4641</v>
      </c>
      <c r="L91" s="1300"/>
      <c r="M91" s="254" t="s">
        <v>566</v>
      </c>
      <c r="N91" s="26">
        <v>148</v>
      </c>
      <c r="O91" s="160">
        <v>2549</v>
      </c>
      <c r="P91" s="160">
        <v>1022</v>
      </c>
      <c r="Q91" s="160">
        <v>741</v>
      </c>
      <c r="R91" s="160">
        <v>2178</v>
      </c>
      <c r="S91" s="160">
        <v>20634</v>
      </c>
      <c r="T91" s="160">
        <v>21</v>
      </c>
      <c r="U91" s="864">
        <v>0</v>
      </c>
      <c r="V91" s="1300"/>
      <c r="W91" s="254" t="s">
        <v>566</v>
      </c>
      <c r="X91" s="26">
        <v>0</v>
      </c>
      <c r="Y91" s="160">
        <v>0</v>
      </c>
      <c r="Z91" s="160">
        <v>0</v>
      </c>
      <c r="AA91" s="160">
        <v>882</v>
      </c>
      <c r="AB91" s="160">
        <v>0</v>
      </c>
      <c r="AC91" s="160">
        <v>462</v>
      </c>
      <c r="AD91" s="160">
        <v>1282</v>
      </c>
      <c r="AE91" s="864">
        <v>14</v>
      </c>
      <c r="AF91" s="1300"/>
      <c r="AG91" s="254" t="s">
        <v>566</v>
      </c>
      <c r="AH91" s="26">
        <v>35</v>
      </c>
      <c r="AI91" s="160">
        <v>0</v>
      </c>
      <c r="AJ91" s="160">
        <v>2828</v>
      </c>
      <c r="AK91" s="160">
        <v>5595</v>
      </c>
      <c r="AL91" s="160">
        <v>0</v>
      </c>
      <c r="AM91" s="160">
        <v>0</v>
      </c>
      <c r="AN91" s="160">
        <v>0</v>
      </c>
      <c r="AO91" s="864">
        <v>0</v>
      </c>
      <c r="AP91" s="1300"/>
      <c r="AQ91" s="254" t="s">
        <v>566</v>
      </c>
      <c r="AR91" s="26">
        <v>273</v>
      </c>
      <c r="AS91" s="160">
        <v>0</v>
      </c>
      <c r="AT91" s="160">
        <v>0</v>
      </c>
      <c r="AU91" s="160">
        <v>0</v>
      </c>
      <c r="AV91" s="160">
        <v>0</v>
      </c>
      <c r="AW91" s="160">
        <v>31</v>
      </c>
      <c r="AX91" s="160">
        <v>0</v>
      </c>
      <c r="AY91" s="864">
        <v>682</v>
      </c>
      <c r="AZ91" s="1300"/>
      <c r="BA91" s="254" t="s">
        <v>566</v>
      </c>
      <c r="BB91" s="26">
        <v>169</v>
      </c>
      <c r="BC91" s="160">
        <v>0</v>
      </c>
      <c r="BD91" s="160">
        <v>0</v>
      </c>
      <c r="BE91" s="160">
        <v>0</v>
      </c>
      <c r="BF91" s="160">
        <v>91</v>
      </c>
      <c r="BG91" s="160">
        <v>611</v>
      </c>
      <c r="BH91" s="142">
        <v>0</v>
      </c>
      <c r="BI91" s="142">
        <v>0</v>
      </c>
      <c r="BJ91" s="405">
        <v>45683</v>
      </c>
    </row>
    <row r="92" spans="1:63">
      <c r="A92" s="1"/>
      <c r="B92" s="1300"/>
      <c r="C92" s="254" t="s">
        <v>488</v>
      </c>
      <c r="D92" s="26">
        <v>10436</v>
      </c>
      <c r="E92" s="160">
        <v>1086</v>
      </c>
      <c r="F92" s="160">
        <v>145</v>
      </c>
      <c r="G92" s="160">
        <v>8272</v>
      </c>
      <c r="H92" s="160">
        <v>0</v>
      </c>
      <c r="I92" s="160">
        <v>2</v>
      </c>
      <c r="J92" s="160">
        <v>504</v>
      </c>
      <c r="K92" s="864">
        <v>949</v>
      </c>
      <c r="L92" s="1300"/>
      <c r="M92" s="254" t="s">
        <v>488</v>
      </c>
      <c r="N92" s="26">
        <v>395</v>
      </c>
      <c r="O92" s="160">
        <v>129</v>
      </c>
      <c r="P92" s="160">
        <v>2496</v>
      </c>
      <c r="Q92" s="160">
        <v>6218</v>
      </c>
      <c r="R92" s="160">
        <v>47796</v>
      </c>
      <c r="S92" s="160">
        <v>22081</v>
      </c>
      <c r="T92" s="160">
        <v>2815</v>
      </c>
      <c r="U92" s="864">
        <v>218</v>
      </c>
      <c r="V92" s="1300"/>
      <c r="W92" s="254" t="s">
        <v>488</v>
      </c>
      <c r="X92" s="26">
        <v>669</v>
      </c>
      <c r="Y92" s="160">
        <v>259</v>
      </c>
      <c r="Z92" s="160">
        <v>23</v>
      </c>
      <c r="AA92" s="160">
        <v>70</v>
      </c>
      <c r="AB92" s="160">
        <v>189</v>
      </c>
      <c r="AC92" s="160">
        <v>18607</v>
      </c>
      <c r="AD92" s="160">
        <v>7727</v>
      </c>
      <c r="AE92" s="864">
        <v>1277</v>
      </c>
      <c r="AF92" s="1300"/>
      <c r="AG92" s="254" t="s">
        <v>488</v>
      </c>
      <c r="AH92" s="26">
        <v>374</v>
      </c>
      <c r="AI92" s="160">
        <v>86</v>
      </c>
      <c r="AJ92" s="160">
        <v>15192</v>
      </c>
      <c r="AK92" s="160">
        <v>10311</v>
      </c>
      <c r="AL92" s="160">
        <v>0</v>
      </c>
      <c r="AM92" s="160">
        <v>25</v>
      </c>
      <c r="AN92" s="160">
        <v>458</v>
      </c>
      <c r="AO92" s="864">
        <v>231</v>
      </c>
      <c r="AP92" s="1300"/>
      <c r="AQ92" s="254" t="s">
        <v>488</v>
      </c>
      <c r="AR92" s="26">
        <v>81</v>
      </c>
      <c r="AS92" s="160">
        <v>1693</v>
      </c>
      <c r="AT92" s="160">
        <v>4067</v>
      </c>
      <c r="AU92" s="160">
        <v>79</v>
      </c>
      <c r="AV92" s="160">
        <v>1670</v>
      </c>
      <c r="AW92" s="160">
        <v>1280</v>
      </c>
      <c r="AX92" s="160">
        <v>40</v>
      </c>
      <c r="AY92" s="864">
        <v>9781</v>
      </c>
      <c r="AZ92" s="1300"/>
      <c r="BA92" s="254" t="s">
        <v>488</v>
      </c>
      <c r="BB92" s="26">
        <v>698</v>
      </c>
      <c r="BC92" s="160">
        <v>406</v>
      </c>
      <c r="BD92" s="160">
        <v>1755</v>
      </c>
      <c r="BE92" s="160">
        <v>0</v>
      </c>
      <c r="BF92" s="160">
        <v>65</v>
      </c>
      <c r="BG92" s="160">
        <v>3919</v>
      </c>
      <c r="BH92" s="142">
        <v>923</v>
      </c>
      <c r="BI92" s="142">
        <v>0</v>
      </c>
      <c r="BJ92" s="405">
        <v>185497</v>
      </c>
    </row>
    <row r="93" spans="1:63">
      <c r="A93" s="1"/>
      <c r="B93" s="1300"/>
      <c r="C93" s="254" t="s">
        <v>489</v>
      </c>
      <c r="D93" s="26">
        <v>2191</v>
      </c>
      <c r="E93" s="160">
        <v>50</v>
      </c>
      <c r="F93" s="160">
        <v>63</v>
      </c>
      <c r="G93" s="160">
        <v>2382</v>
      </c>
      <c r="H93" s="160">
        <v>218</v>
      </c>
      <c r="I93" s="160">
        <v>11</v>
      </c>
      <c r="J93" s="160">
        <v>1584</v>
      </c>
      <c r="K93" s="864">
        <v>6622</v>
      </c>
      <c r="L93" s="1300"/>
      <c r="M93" s="254" t="s">
        <v>489</v>
      </c>
      <c r="N93" s="26">
        <v>1005</v>
      </c>
      <c r="O93" s="160">
        <v>8290</v>
      </c>
      <c r="P93" s="160">
        <v>6221</v>
      </c>
      <c r="Q93" s="160">
        <v>5076</v>
      </c>
      <c r="R93" s="160">
        <v>15476</v>
      </c>
      <c r="S93" s="160">
        <v>21172</v>
      </c>
      <c r="T93" s="160">
        <v>7806</v>
      </c>
      <c r="U93" s="864">
        <v>79</v>
      </c>
      <c r="V93" s="1300"/>
      <c r="W93" s="254" t="s">
        <v>489</v>
      </c>
      <c r="X93" s="26">
        <v>36</v>
      </c>
      <c r="Y93" s="160">
        <v>0</v>
      </c>
      <c r="Z93" s="160">
        <v>2982</v>
      </c>
      <c r="AA93" s="160">
        <v>3326</v>
      </c>
      <c r="AB93" s="160">
        <v>556</v>
      </c>
      <c r="AC93" s="160">
        <v>2360</v>
      </c>
      <c r="AD93" s="160">
        <v>7405</v>
      </c>
      <c r="AE93" s="864">
        <v>253</v>
      </c>
      <c r="AF93" s="1300"/>
      <c r="AG93" s="254" t="s">
        <v>489</v>
      </c>
      <c r="AH93" s="26">
        <v>2769</v>
      </c>
      <c r="AI93" s="160">
        <v>2978</v>
      </c>
      <c r="AJ93" s="160">
        <v>11438</v>
      </c>
      <c r="AK93" s="160">
        <v>8354</v>
      </c>
      <c r="AL93" s="160">
        <v>123</v>
      </c>
      <c r="AM93" s="160">
        <v>0</v>
      </c>
      <c r="AN93" s="160">
        <v>146</v>
      </c>
      <c r="AO93" s="864">
        <v>0</v>
      </c>
      <c r="AP93" s="1300"/>
      <c r="AQ93" s="254" t="s">
        <v>489</v>
      </c>
      <c r="AR93" s="26">
        <v>1433</v>
      </c>
      <c r="AS93" s="160">
        <v>426</v>
      </c>
      <c r="AT93" s="160">
        <v>754</v>
      </c>
      <c r="AU93" s="160">
        <v>500</v>
      </c>
      <c r="AV93" s="160">
        <v>240</v>
      </c>
      <c r="AW93" s="160">
        <v>1319</v>
      </c>
      <c r="AX93" s="160">
        <v>0</v>
      </c>
      <c r="AY93" s="864">
        <v>6460</v>
      </c>
      <c r="AZ93" s="1300"/>
      <c r="BA93" s="254" t="s">
        <v>489</v>
      </c>
      <c r="BB93" s="26">
        <v>121</v>
      </c>
      <c r="BC93" s="160">
        <v>0</v>
      </c>
      <c r="BD93" s="160">
        <v>1387</v>
      </c>
      <c r="BE93" s="160">
        <v>809</v>
      </c>
      <c r="BF93" s="160">
        <v>0</v>
      </c>
      <c r="BG93" s="160">
        <v>491</v>
      </c>
      <c r="BH93" s="142">
        <v>722</v>
      </c>
      <c r="BI93" s="142">
        <v>0</v>
      </c>
      <c r="BJ93" s="405">
        <v>135634</v>
      </c>
    </row>
    <row r="94" spans="1:63">
      <c r="A94" s="1"/>
      <c r="B94" s="1300"/>
      <c r="C94" s="254" t="s">
        <v>567</v>
      </c>
      <c r="D94" s="26">
        <v>434</v>
      </c>
      <c r="E94" s="160">
        <v>0</v>
      </c>
      <c r="F94" s="160">
        <v>20</v>
      </c>
      <c r="G94" s="160">
        <v>1968</v>
      </c>
      <c r="H94" s="160">
        <v>21</v>
      </c>
      <c r="I94" s="160">
        <v>0</v>
      </c>
      <c r="J94" s="160">
        <v>1167</v>
      </c>
      <c r="K94" s="864">
        <v>4771</v>
      </c>
      <c r="L94" s="1300"/>
      <c r="M94" s="254" t="s">
        <v>567</v>
      </c>
      <c r="N94" s="26">
        <v>3</v>
      </c>
      <c r="O94" s="160">
        <v>3912</v>
      </c>
      <c r="P94" s="160">
        <v>194</v>
      </c>
      <c r="Q94" s="160">
        <v>0</v>
      </c>
      <c r="R94" s="160">
        <v>3375</v>
      </c>
      <c r="S94" s="160">
        <v>2871</v>
      </c>
      <c r="T94" s="160">
        <v>56</v>
      </c>
      <c r="U94" s="864">
        <v>0</v>
      </c>
      <c r="V94" s="1300"/>
      <c r="W94" s="254" t="s">
        <v>567</v>
      </c>
      <c r="X94" s="26">
        <v>0</v>
      </c>
      <c r="Y94" s="160">
        <v>0</v>
      </c>
      <c r="Z94" s="160">
        <v>1267</v>
      </c>
      <c r="AA94" s="160">
        <v>0</v>
      </c>
      <c r="AB94" s="160">
        <v>0</v>
      </c>
      <c r="AC94" s="160">
        <v>148</v>
      </c>
      <c r="AD94" s="160">
        <v>1876</v>
      </c>
      <c r="AE94" s="864">
        <v>10</v>
      </c>
      <c r="AF94" s="1300"/>
      <c r="AG94" s="254" t="s">
        <v>567</v>
      </c>
      <c r="AH94" s="26">
        <v>2202</v>
      </c>
      <c r="AI94" s="160">
        <v>2412</v>
      </c>
      <c r="AJ94" s="160">
        <v>4927</v>
      </c>
      <c r="AK94" s="160">
        <v>1257</v>
      </c>
      <c r="AL94" s="160">
        <v>40</v>
      </c>
      <c r="AM94" s="160">
        <v>0</v>
      </c>
      <c r="AN94" s="160">
        <v>0</v>
      </c>
      <c r="AO94" s="864">
        <v>0</v>
      </c>
      <c r="AP94" s="1300"/>
      <c r="AQ94" s="254" t="s">
        <v>567</v>
      </c>
      <c r="AR94" s="26">
        <v>909</v>
      </c>
      <c r="AS94" s="160">
        <v>0</v>
      </c>
      <c r="AT94" s="160">
        <v>32</v>
      </c>
      <c r="AU94" s="160">
        <v>0</v>
      </c>
      <c r="AV94" s="160">
        <v>0</v>
      </c>
      <c r="AW94" s="160">
        <v>1167</v>
      </c>
      <c r="AX94" s="160">
        <v>0</v>
      </c>
      <c r="AY94" s="864">
        <v>2558</v>
      </c>
      <c r="AZ94" s="1300"/>
      <c r="BA94" s="254" t="s">
        <v>567</v>
      </c>
      <c r="BB94" s="26">
        <v>0</v>
      </c>
      <c r="BC94" s="160">
        <v>0</v>
      </c>
      <c r="BD94" s="160">
        <v>490</v>
      </c>
      <c r="BE94" s="160">
        <v>809</v>
      </c>
      <c r="BF94" s="160">
        <v>0</v>
      </c>
      <c r="BG94" s="160">
        <v>92</v>
      </c>
      <c r="BH94" s="142">
        <v>425</v>
      </c>
      <c r="BI94" s="142">
        <v>0</v>
      </c>
      <c r="BJ94" s="405">
        <v>39413</v>
      </c>
    </row>
    <row r="95" spans="1:63">
      <c r="A95" s="1"/>
      <c r="B95" s="1300"/>
      <c r="C95" s="254" t="s">
        <v>490</v>
      </c>
      <c r="D95" s="26">
        <v>4316</v>
      </c>
      <c r="E95" s="160">
        <v>651</v>
      </c>
      <c r="F95" s="160">
        <v>173</v>
      </c>
      <c r="G95" s="160">
        <v>4006</v>
      </c>
      <c r="H95" s="160">
        <v>319</v>
      </c>
      <c r="I95" s="160">
        <v>2407</v>
      </c>
      <c r="J95" s="160">
        <v>1688</v>
      </c>
      <c r="K95" s="864">
        <v>8376</v>
      </c>
      <c r="L95" s="1300"/>
      <c r="M95" s="254" t="s">
        <v>490</v>
      </c>
      <c r="N95" s="26">
        <v>6243</v>
      </c>
      <c r="O95" s="160">
        <v>7465</v>
      </c>
      <c r="P95" s="160">
        <v>28948</v>
      </c>
      <c r="Q95" s="160">
        <v>30137</v>
      </c>
      <c r="R95" s="160">
        <v>101485</v>
      </c>
      <c r="S95" s="160">
        <v>94517</v>
      </c>
      <c r="T95" s="160">
        <v>5612</v>
      </c>
      <c r="U95" s="864">
        <v>1298</v>
      </c>
      <c r="V95" s="1300"/>
      <c r="W95" s="254" t="s">
        <v>490</v>
      </c>
      <c r="X95" s="26">
        <v>232</v>
      </c>
      <c r="Y95" s="160">
        <v>101</v>
      </c>
      <c r="Z95" s="160">
        <v>1173</v>
      </c>
      <c r="AA95" s="160">
        <v>3333</v>
      </c>
      <c r="AB95" s="160">
        <v>3079</v>
      </c>
      <c r="AC95" s="160">
        <v>13043</v>
      </c>
      <c r="AD95" s="160">
        <v>32464</v>
      </c>
      <c r="AE95" s="864">
        <v>4483</v>
      </c>
      <c r="AF95" s="1300"/>
      <c r="AG95" s="254" t="s">
        <v>490</v>
      </c>
      <c r="AH95" s="26">
        <v>2007</v>
      </c>
      <c r="AI95" s="160">
        <v>931</v>
      </c>
      <c r="AJ95" s="160">
        <v>52607</v>
      </c>
      <c r="AK95" s="160">
        <v>47022</v>
      </c>
      <c r="AL95" s="160">
        <v>751</v>
      </c>
      <c r="AM95" s="160">
        <v>1127</v>
      </c>
      <c r="AN95" s="160">
        <v>626</v>
      </c>
      <c r="AO95" s="864">
        <v>199</v>
      </c>
      <c r="AP95" s="1300"/>
      <c r="AQ95" s="254" t="s">
        <v>490</v>
      </c>
      <c r="AR95" s="26">
        <v>3049</v>
      </c>
      <c r="AS95" s="160">
        <v>6633</v>
      </c>
      <c r="AT95" s="160">
        <v>4028</v>
      </c>
      <c r="AU95" s="160">
        <v>2834</v>
      </c>
      <c r="AV95" s="160">
        <v>2624</v>
      </c>
      <c r="AW95" s="160">
        <v>1526</v>
      </c>
      <c r="AX95" s="160">
        <v>168</v>
      </c>
      <c r="AY95" s="864">
        <v>19825</v>
      </c>
      <c r="AZ95" s="1300"/>
      <c r="BA95" s="254" t="s">
        <v>490</v>
      </c>
      <c r="BB95" s="26">
        <v>2212</v>
      </c>
      <c r="BC95" s="160">
        <v>1373</v>
      </c>
      <c r="BD95" s="160">
        <v>1607</v>
      </c>
      <c r="BE95" s="160">
        <v>2899</v>
      </c>
      <c r="BF95" s="160">
        <v>1116</v>
      </c>
      <c r="BG95" s="160">
        <v>1019</v>
      </c>
      <c r="BH95" s="142">
        <v>4260</v>
      </c>
      <c r="BI95" s="142">
        <v>0</v>
      </c>
      <c r="BJ95" s="405">
        <v>515992</v>
      </c>
    </row>
    <row r="96" spans="1:63">
      <c r="A96" s="1"/>
      <c r="B96" s="1300"/>
      <c r="C96" s="254" t="s">
        <v>568</v>
      </c>
      <c r="D96" s="26">
        <v>214</v>
      </c>
      <c r="E96" s="160">
        <v>0</v>
      </c>
      <c r="F96" s="160">
        <v>0</v>
      </c>
      <c r="G96" s="160">
        <v>49</v>
      </c>
      <c r="H96" s="160">
        <v>0</v>
      </c>
      <c r="I96" s="160">
        <v>163</v>
      </c>
      <c r="J96" s="160">
        <v>4</v>
      </c>
      <c r="K96" s="864">
        <v>2271</v>
      </c>
      <c r="L96" s="1300"/>
      <c r="M96" s="254" t="s">
        <v>568</v>
      </c>
      <c r="N96" s="26">
        <v>3330</v>
      </c>
      <c r="O96" s="160">
        <v>1561</v>
      </c>
      <c r="P96" s="160">
        <v>6056</v>
      </c>
      <c r="Q96" s="160">
        <v>4542</v>
      </c>
      <c r="R96" s="160">
        <v>10018</v>
      </c>
      <c r="S96" s="160">
        <v>30107</v>
      </c>
      <c r="T96" s="160">
        <v>1900</v>
      </c>
      <c r="U96" s="864">
        <v>0</v>
      </c>
      <c r="V96" s="1300"/>
      <c r="W96" s="254" t="s">
        <v>568</v>
      </c>
      <c r="X96" s="26">
        <v>0</v>
      </c>
      <c r="Y96" s="160">
        <v>0</v>
      </c>
      <c r="Z96" s="160">
        <v>713</v>
      </c>
      <c r="AA96" s="160">
        <v>26</v>
      </c>
      <c r="AB96" s="160">
        <v>275</v>
      </c>
      <c r="AC96" s="160">
        <v>9926</v>
      </c>
      <c r="AD96" s="160">
        <v>4849</v>
      </c>
      <c r="AE96" s="864">
        <v>3080</v>
      </c>
      <c r="AF96" s="1300"/>
      <c r="AG96" s="254" t="s">
        <v>568</v>
      </c>
      <c r="AH96" s="26">
        <v>511</v>
      </c>
      <c r="AI96" s="160">
        <v>4</v>
      </c>
      <c r="AJ96" s="160">
        <v>5483</v>
      </c>
      <c r="AK96" s="160">
        <v>15974</v>
      </c>
      <c r="AL96" s="160">
        <v>2178</v>
      </c>
      <c r="AM96" s="160">
        <v>132</v>
      </c>
      <c r="AN96" s="160">
        <v>0</v>
      </c>
      <c r="AO96" s="864">
        <v>0</v>
      </c>
      <c r="AP96" s="1300"/>
      <c r="AQ96" s="254" t="s">
        <v>568</v>
      </c>
      <c r="AR96" s="26">
        <v>0</v>
      </c>
      <c r="AS96" s="160">
        <v>38</v>
      </c>
      <c r="AT96" s="160">
        <v>93</v>
      </c>
      <c r="AU96" s="160">
        <v>0</v>
      </c>
      <c r="AV96" s="160">
        <v>0</v>
      </c>
      <c r="AW96" s="160">
        <v>2</v>
      </c>
      <c r="AX96" s="160">
        <v>388</v>
      </c>
      <c r="AY96" s="864">
        <v>2153</v>
      </c>
      <c r="AZ96" s="1300"/>
      <c r="BA96" s="254" t="s">
        <v>568</v>
      </c>
      <c r="BB96" s="26">
        <v>53</v>
      </c>
      <c r="BC96" s="160">
        <v>176</v>
      </c>
      <c r="BD96" s="160">
        <v>3</v>
      </c>
      <c r="BE96" s="160">
        <v>25</v>
      </c>
      <c r="BF96" s="160">
        <v>0</v>
      </c>
      <c r="BG96" s="160">
        <v>44</v>
      </c>
      <c r="BH96" s="142">
        <v>141</v>
      </c>
      <c r="BI96" s="142">
        <v>0</v>
      </c>
      <c r="BJ96" s="405">
        <v>106482</v>
      </c>
    </row>
    <row r="97" spans="1:62">
      <c r="A97" s="1"/>
      <c r="B97" s="1300"/>
      <c r="C97" s="254" t="s">
        <v>569</v>
      </c>
      <c r="D97" s="26">
        <v>40632</v>
      </c>
      <c r="E97" s="160">
        <v>5479</v>
      </c>
      <c r="F97" s="160">
        <v>5252</v>
      </c>
      <c r="G97" s="160">
        <v>7290</v>
      </c>
      <c r="H97" s="160">
        <v>180</v>
      </c>
      <c r="I97" s="160">
        <v>40</v>
      </c>
      <c r="J97" s="160">
        <v>1755</v>
      </c>
      <c r="K97" s="864">
        <v>32526</v>
      </c>
      <c r="L97" s="1300"/>
      <c r="M97" s="254" t="s">
        <v>569</v>
      </c>
      <c r="N97" s="26">
        <v>21396</v>
      </c>
      <c r="O97" s="160">
        <v>20468</v>
      </c>
      <c r="P97" s="160">
        <v>10845</v>
      </c>
      <c r="Q97" s="160">
        <v>15248</v>
      </c>
      <c r="R97" s="160">
        <v>25680</v>
      </c>
      <c r="S97" s="160">
        <v>33957</v>
      </c>
      <c r="T97" s="160">
        <v>6219</v>
      </c>
      <c r="U97" s="864">
        <v>533</v>
      </c>
      <c r="V97" s="1300"/>
      <c r="W97" s="254" t="s">
        <v>569</v>
      </c>
      <c r="X97" s="26">
        <v>542</v>
      </c>
      <c r="Y97" s="160">
        <v>85</v>
      </c>
      <c r="Z97" s="160">
        <v>1415</v>
      </c>
      <c r="AA97" s="160">
        <v>19463</v>
      </c>
      <c r="AB97" s="160">
        <v>6070</v>
      </c>
      <c r="AC97" s="160">
        <v>9744</v>
      </c>
      <c r="AD97" s="160">
        <v>46652</v>
      </c>
      <c r="AE97" s="864">
        <v>10251</v>
      </c>
      <c r="AF97" s="1300"/>
      <c r="AG97" s="254" t="s">
        <v>569</v>
      </c>
      <c r="AH97" s="26">
        <v>2341</v>
      </c>
      <c r="AI97" s="160">
        <v>1319</v>
      </c>
      <c r="AJ97" s="160">
        <v>12034</v>
      </c>
      <c r="AK97" s="160">
        <v>23491</v>
      </c>
      <c r="AL97" s="160">
        <v>580</v>
      </c>
      <c r="AM97" s="160">
        <v>66</v>
      </c>
      <c r="AN97" s="160">
        <v>666</v>
      </c>
      <c r="AO97" s="864">
        <v>2747</v>
      </c>
      <c r="AP97" s="1300"/>
      <c r="AQ97" s="254" t="s">
        <v>569</v>
      </c>
      <c r="AR97" s="26">
        <v>14045</v>
      </c>
      <c r="AS97" s="160">
        <v>921</v>
      </c>
      <c r="AT97" s="160">
        <v>1219</v>
      </c>
      <c r="AU97" s="160">
        <v>588</v>
      </c>
      <c r="AV97" s="160">
        <v>2426</v>
      </c>
      <c r="AW97" s="160">
        <v>1044</v>
      </c>
      <c r="AX97" s="160">
        <v>1304</v>
      </c>
      <c r="AY97" s="864">
        <v>39468</v>
      </c>
      <c r="AZ97" s="1300"/>
      <c r="BA97" s="254" t="s">
        <v>569</v>
      </c>
      <c r="BB97" s="26">
        <v>4415</v>
      </c>
      <c r="BC97" s="160">
        <v>1368</v>
      </c>
      <c r="BD97" s="160">
        <v>8487</v>
      </c>
      <c r="BE97" s="160">
        <v>2302</v>
      </c>
      <c r="BF97" s="160">
        <v>11248</v>
      </c>
      <c r="BG97" s="160">
        <v>26294</v>
      </c>
      <c r="BH97" s="142">
        <v>5132</v>
      </c>
      <c r="BI97" s="142">
        <v>586</v>
      </c>
      <c r="BJ97" s="405">
        <v>485813</v>
      </c>
    </row>
    <row r="98" spans="1:62">
      <c r="A98" s="1"/>
      <c r="B98" s="1301"/>
      <c r="C98" s="252" t="s">
        <v>570</v>
      </c>
      <c r="D98" s="43">
        <v>1444</v>
      </c>
      <c r="E98" s="222">
        <v>198</v>
      </c>
      <c r="F98" s="222">
        <v>163</v>
      </c>
      <c r="G98" s="222">
        <v>883</v>
      </c>
      <c r="H98" s="222">
        <v>141</v>
      </c>
      <c r="I98" s="222">
        <v>203</v>
      </c>
      <c r="J98" s="222">
        <v>15</v>
      </c>
      <c r="K98" s="866">
        <v>1392</v>
      </c>
      <c r="L98" s="1301"/>
      <c r="M98" s="252" t="s">
        <v>570</v>
      </c>
      <c r="N98" s="43">
        <v>560</v>
      </c>
      <c r="O98" s="222">
        <v>2624</v>
      </c>
      <c r="P98" s="222">
        <v>7365</v>
      </c>
      <c r="Q98" s="222">
        <v>4899</v>
      </c>
      <c r="R98" s="222">
        <v>11444</v>
      </c>
      <c r="S98" s="222">
        <v>10410</v>
      </c>
      <c r="T98" s="222">
        <v>1115</v>
      </c>
      <c r="U98" s="866">
        <v>24</v>
      </c>
      <c r="V98" s="1301"/>
      <c r="W98" s="252" t="s">
        <v>570</v>
      </c>
      <c r="X98" s="43">
        <v>309</v>
      </c>
      <c r="Y98" s="222">
        <v>22</v>
      </c>
      <c r="Z98" s="222">
        <v>561</v>
      </c>
      <c r="AA98" s="222">
        <v>329</v>
      </c>
      <c r="AB98" s="222">
        <v>242</v>
      </c>
      <c r="AC98" s="222">
        <v>2623</v>
      </c>
      <c r="AD98" s="222">
        <v>9499</v>
      </c>
      <c r="AE98" s="866">
        <v>911</v>
      </c>
      <c r="AF98" s="1301"/>
      <c r="AG98" s="252" t="s">
        <v>570</v>
      </c>
      <c r="AH98" s="43">
        <v>206</v>
      </c>
      <c r="AI98" s="222">
        <v>244</v>
      </c>
      <c r="AJ98" s="222">
        <v>6359</v>
      </c>
      <c r="AK98" s="222">
        <v>7231</v>
      </c>
      <c r="AL98" s="222">
        <v>200</v>
      </c>
      <c r="AM98" s="222">
        <v>126</v>
      </c>
      <c r="AN98" s="222">
        <v>360</v>
      </c>
      <c r="AO98" s="866">
        <v>2</v>
      </c>
      <c r="AP98" s="1301"/>
      <c r="AQ98" s="252" t="s">
        <v>570</v>
      </c>
      <c r="AR98" s="43">
        <v>1303</v>
      </c>
      <c r="AS98" s="222">
        <v>747</v>
      </c>
      <c r="AT98" s="222">
        <v>180</v>
      </c>
      <c r="AU98" s="222">
        <v>25</v>
      </c>
      <c r="AV98" s="222">
        <v>324</v>
      </c>
      <c r="AW98" s="222">
        <v>679</v>
      </c>
      <c r="AX98" s="222">
        <v>0</v>
      </c>
      <c r="AY98" s="866">
        <v>3951</v>
      </c>
      <c r="AZ98" s="1301"/>
      <c r="BA98" s="252" t="s">
        <v>570</v>
      </c>
      <c r="BB98" s="43">
        <v>589</v>
      </c>
      <c r="BC98" s="222">
        <v>158</v>
      </c>
      <c r="BD98" s="222">
        <v>50</v>
      </c>
      <c r="BE98" s="222">
        <v>169</v>
      </c>
      <c r="BF98" s="222">
        <v>18</v>
      </c>
      <c r="BG98" s="222">
        <v>105</v>
      </c>
      <c r="BH98" s="146">
        <v>180</v>
      </c>
      <c r="BI98" s="146">
        <v>0</v>
      </c>
      <c r="BJ98" s="407">
        <v>80582</v>
      </c>
    </row>
    <row r="99" spans="1:62" ht="13.5" customHeight="1">
      <c r="A99" s="1"/>
      <c r="B99" s="1317" t="s">
        <v>571</v>
      </c>
      <c r="C99" s="260" t="s">
        <v>491</v>
      </c>
      <c r="D99" s="273">
        <v>1240</v>
      </c>
      <c r="E99" s="173">
        <v>111</v>
      </c>
      <c r="F99" s="173">
        <v>554</v>
      </c>
      <c r="G99" s="173">
        <v>1768</v>
      </c>
      <c r="H99" s="173">
        <v>226</v>
      </c>
      <c r="I99" s="173">
        <v>64</v>
      </c>
      <c r="J99" s="173">
        <v>90</v>
      </c>
      <c r="K99" s="867">
        <v>532</v>
      </c>
      <c r="L99" s="1317" t="s">
        <v>571</v>
      </c>
      <c r="M99" s="260" t="s">
        <v>491</v>
      </c>
      <c r="N99" s="273">
        <v>4116</v>
      </c>
      <c r="O99" s="173">
        <v>1682</v>
      </c>
      <c r="P99" s="173">
        <v>6641</v>
      </c>
      <c r="Q99" s="173">
        <v>8182</v>
      </c>
      <c r="R99" s="173">
        <v>46334</v>
      </c>
      <c r="S99" s="173">
        <v>21977</v>
      </c>
      <c r="T99" s="173">
        <v>186</v>
      </c>
      <c r="U99" s="867">
        <v>24</v>
      </c>
      <c r="V99" s="1317" t="s">
        <v>571</v>
      </c>
      <c r="W99" s="260" t="s">
        <v>491</v>
      </c>
      <c r="X99" s="273">
        <v>134</v>
      </c>
      <c r="Y99" s="173">
        <v>673</v>
      </c>
      <c r="Z99" s="173">
        <v>2461</v>
      </c>
      <c r="AA99" s="173">
        <v>200</v>
      </c>
      <c r="AB99" s="173">
        <v>1769</v>
      </c>
      <c r="AC99" s="173">
        <v>1284</v>
      </c>
      <c r="AD99" s="173">
        <v>5014</v>
      </c>
      <c r="AE99" s="867">
        <v>47</v>
      </c>
      <c r="AF99" s="1317" t="s">
        <v>571</v>
      </c>
      <c r="AG99" s="260" t="s">
        <v>491</v>
      </c>
      <c r="AH99" s="273">
        <v>3307</v>
      </c>
      <c r="AI99" s="173">
        <v>152</v>
      </c>
      <c r="AJ99" s="173">
        <v>10966</v>
      </c>
      <c r="AK99" s="173">
        <v>17955</v>
      </c>
      <c r="AL99" s="173">
        <v>210</v>
      </c>
      <c r="AM99" s="173">
        <v>716</v>
      </c>
      <c r="AN99" s="173">
        <v>38</v>
      </c>
      <c r="AO99" s="867">
        <v>25</v>
      </c>
      <c r="AP99" s="1317" t="s">
        <v>571</v>
      </c>
      <c r="AQ99" s="260" t="s">
        <v>491</v>
      </c>
      <c r="AR99" s="273">
        <v>666</v>
      </c>
      <c r="AS99" s="173">
        <v>182</v>
      </c>
      <c r="AT99" s="173">
        <v>0</v>
      </c>
      <c r="AU99" s="173">
        <v>39</v>
      </c>
      <c r="AV99" s="173">
        <v>20</v>
      </c>
      <c r="AW99" s="173">
        <v>0</v>
      </c>
      <c r="AX99" s="173">
        <v>25</v>
      </c>
      <c r="AY99" s="867">
        <v>2197</v>
      </c>
      <c r="AZ99" s="1317" t="s">
        <v>571</v>
      </c>
      <c r="BA99" s="260" t="s">
        <v>491</v>
      </c>
      <c r="BB99" s="273">
        <v>153</v>
      </c>
      <c r="BC99" s="173">
        <v>0</v>
      </c>
      <c r="BD99" s="173">
        <v>40</v>
      </c>
      <c r="BE99" s="173">
        <v>0</v>
      </c>
      <c r="BF99" s="173">
        <v>22</v>
      </c>
      <c r="BG99" s="173">
        <v>47</v>
      </c>
      <c r="BH99" s="198">
        <v>507</v>
      </c>
      <c r="BI99" s="198">
        <v>0</v>
      </c>
      <c r="BJ99" s="868">
        <v>142576</v>
      </c>
    </row>
    <row r="100" spans="1:62">
      <c r="A100" s="1"/>
      <c r="B100" s="1300"/>
      <c r="C100" s="315" t="s">
        <v>452</v>
      </c>
      <c r="D100" s="708">
        <v>1240</v>
      </c>
      <c r="E100" s="710">
        <v>111</v>
      </c>
      <c r="F100" s="710">
        <v>554</v>
      </c>
      <c r="G100" s="710">
        <v>1768</v>
      </c>
      <c r="H100" s="710">
        <v>226</v>
      </c>
      <c r="I100" s="710">
        <v>64</v>
      </c>
      <c r="J100" s="710">
        <v>90</v>
      </c>
      <c r="K100" s="959">
        <v>532</v>
      </c>
      <c r="L100" s="1300"/>
      <c r="M100" s="315" t="s">
        <v>452</v>
      </c>
      <c r="N100" s="708">
        <v>4116</v>
      </c>
      <c r="O100" s="710">
        <v>1682</v>
      </c>
      <c r="P100" s="710">
        <v>6635</v>
      </c>
      <c r="Q100" s="710">
        <v>8182</v>
      </c>
      <c r="R100" s="710">
        <v>38209</v>
      </c>
      <c r="S100" s="710">
        <v>21977</v>
      </c>
      <c r="T100" s="710">
        <v>186</v>
      </c>
      <c r="U100" s="959">
        <v>24</v>
      </c>
      <c r="V100" s="1300"/>
      <c r="W100" s="315" t="s">
        <v>452</v>
      </c>
      <c r="X100" s="708">
        <v>134</v>
      </c>
      <c r="Y100" s="710">
        <v>673</v>
      </c>
      <c r="Z100" s="710">
        <v>2461</v>
      </c>
      <c r="AA100" s="710">
        <v>200</v>
      </c>
      <c r="AB100" s="710">
        <v>1769</v>
      </c>
      <c r="AC100" s="710">
        <v>1284</v>
      </c>
      <c r="AD100" s="710">
        <v>3579</v>
      </c>
      <c r="AE100" s="959">
        <v>47</v>
      </c>
      <c r="AF100" s="1300"/>
      <c r="AG100" s="315" t="s">
        <v>452</v>
      </c>
      <c r="AH100" s="708">
        <v>3307</v>
      </c>
      <c r="AI100" s="710">
        <v>152</v>
      </c>
      <c r="AJ100" s="710">
        <v>10966</v>
      </c>
      <c r="AK100" s="710">
        <v>14645</v>
      </c>
      <c r="AL100" s="710">
        <v>210</v>
      </c>
      <c r="AM100" s="710">
        <v>716</v>
      </c>
      <c r="AN100" s="710">
        <v>38</v>
      </c>
      <c r="AO100" s="959">
        <v>25</v>
      </c>
      <c r="AP100" s="1300"/>
      <c r="AQ100" s="315" t="s">
        <v>452</v>
      </c>
      <c r="AR100" s="708">
        <v>666</v>
      </c>
      <c r="AS100" s="710">
        <v>182</v>
      </c>
      <c r="AT100" s="710">
        <v>0</v>
      </c>
      <c r="AU100" s="710">
        <v>39</v>
      </c>
      <c r="AV100" s="710">
        <v>20</v>
      </c>
      <c r="AW100" s="710">
        <v>0</v>
      </c>
      <c r="AX100" s="710">
        <v>25</v>
      </c>
      <c r="AY100" s="959">
        <v>1787</v>
      </c>
      <c r="AZ100" s="1300"/>
      <c r="BA100" s="315" t="s">
        <v>452</v>
      </c>
      <c r="BB100" s="708">
        <v>153</v>
      </c>
      <c r="BC100" s="710">
        <v>0</v>
      </c>
      <c r="BD100" s="710">
        <v>0</v>
      </c>
      <c r="BE100" s="710">
        <v>0</v>
      </c>
      <c r="BF100" s="710">
        <v>22</v>
      </c>
      <c r="BG100" s="710">
        <v>47</v>
      </c>
      <c r="BH100" s="958">
        <v>507</v>
      </c>
      <c r="BI100" s="958">
        <v>0</v>
      </c>
      <c r="BJ100" s="960">
        <v>129250</v>
      </c>
    </row>
    <row r="101" spans="1:62" ht="13.5" customHeight="1">
      <c r="A101" s="1"/>
      <c r="B101" s="1300"/>
      <c r="C101" s="256" t="s">
        <v>572</v>
      </c>
      <c r="D101" s="270">
        <v>1120</v>
      </c>
      <c r="E101" s="227">
        <v>111</v>
      </c>
      <c r="F101" s="227">
        <v>536</v>
      </c>
      <c r="G101" s="227">
        <v>1283</v>
      </c>
      <c r="H101" s="227">
        <v>226</v>
      </c>
      <c r="I101" s="227">
        <v>64</v>
      </c>
      <c r="J101" s="227">
        <v>90</v>
      </c>
      <c r="K101" s="865">
        <v>465</v>
      </c>
      <c r="L101" s="1300"/>
      <c r="M101" s="256" t="s">
        <v>572</v>
      </c>
      <c r="N101" s="270">
        <v>4116</v>
      </c>
      <c r="O101" s="227">
        <v>202</v>
      </c>
      <c r="P101" s="227">
        <v>3939</v>
      </c>
      <c r="Q101" s="227">
        <v>4235</v>
      </c>
      <c r="R101" s="227">
        <v>22567</v>
      </c>
      <c r="S101" s="227">
        <v>14751</v>
      </c>
      <c r="T101" s="227">
        <v>153</v>
      </c>
      <c r="U101" s="865">
        <v>24</v>
      </c>
      <c r="V101" s="1300"/>
      <c r="W101" s="256" t="s">
        <v>572</v>
      </c>
      <c r="X101" s="270">
        <v>134</v>
      </c>
      <c r="Y101" s="227">
        <v>600</v>
      </c>
      <c r="Z101" s="227">
        <v>2461</v>
      </c>
      <c r="AA101" s="227">
        <v>103</v>
      </c>
      <c r="AB101" s="227">
        <v>206</v>
      </c>
      <c r="AC101" s="227">
        <v>858</v>
      </c>
      <c r="AD101" s="227">
        <v>2011</v>
      </c>
      <c r="AE101" s="865">
        <v>0</v>
      </c>
      <c r="AF101" s="1300"/>
      <c r="AG101" s="256" t="s">
        <v>572</v>
      </c>
      <c r="AH101" s="270">
        <v>1856</v>
      </c>
      <c r="AI101" s="227">
        <v>105</v>
      </c>
      <c r="AJ101" s="227">
        <v>9546</v>
      </c>
      <c r="AK101" s="227">
        <v>4623</v>
      </c>
      <c r="AL101" s="227">
        <v>210</v>
      </c>
      <c r="AM101" s="227">
        <v>21</v>
      </c>
      <c r="AN101" s="227">
        <v>38</v>
      </c>
      <c r="AO101" s="865">
        <v>25</v>
      </c>
      <c r="AP101" s="1300"/>
      <c r="AQ101" s="256" t="s">
        <v>572</v>
      </c>
      <c r="AR101" s="270">
        <v>482</v>
      </c>
      <c r="AS101" s="227">
        <v>182</v>
      </c>
      <c r="AT101" s="227">
        <v>0</v>
      </c>
      <c r="AU101" s="227">
        <v>39</v>
      </c>
      <c r="AV101" s="227">
        <v>0</v>
      </c>
      <c r="AW101" s="227">
        <v>0</v>
      </c>
      <c r="AX101" s="227">
        <v>25</v>
      </c>
      <c r="AY101" s="865">
        <v>1036</v>
      </c>
      <c r="AZ101" s="1300"/>
      <c r="BA101" s="256" t="s">
        <v>572</v>
      </c>
      <c r="BB101" s="270">
        <v>61</v>
      </c>
      <c r="BC101" s="227">
        <v>0</v>
      </c>
      <c r="BD101" s="227">
        <v>0</v>
      </c>
      <c r="BE101" s="227">
        <v>0</v>
      </c>
      <c r="BF101" s="227">
        <v>22</v>
      </c>
      <c r="BG101" s="227">
        <v>47</v>
      </c>
      <c r="BH101" s="257">
        <v>290</v>
      </c>
      <c r="BI101" s="257">
        <v>0</v>
      </c>
      <c r="BJ101" s="817">
        <v>78863</v>
      </c>
    </row>
    <row r="102" spans="1:62">
      <c r="A102" s="1"/>
      <c r="B102" s="1301"/>
      <c r="C102" s="230" t="s">
        <v>454</v>
      </c>
      <c r="D102" s="43">
        <v>0</v>
      </c>
      <c r="E102" s="222">
        <v>0</v>
      </c>
      <c r="F102" s="222">
        <v>0</v>
      </c>
      <c r="G102" s="222">
        <v>0</v>
      </c>
      <c r="H102" s="222">
        <v>0</v>
      </c>
      <c r="I102" s="222">
        <v>0</v>
      </c>
      <c r="J102" s="222">
        <v>0</v>
      </c>
      <c r="K102" s="866">
        <v>0</v>
      </c>
      <c r="L102" s="1301"/>
      <c r="M102" s="230" t="s">
        <v>454</v>
      </c>
      <c r="N102" s="43">
        <v>0</v>
      </c>
      <c r="O102" s="222">
        <v>0</v>
      </c>
      <c r="P102" s="222">
        <v>6</v>
      </c>
      <c r="Q102" s="222">
        <v>0</v>
      </c>
      <c r="R102" s="222">
        <v>8125</v>
      </c>
      <c r="S102" s="222">
        <v>0</v>
      </c>
      <c r="T102" s="222">
        <v>0</v>
      </c>
      <c r="U102" s="866">
        <v>0</v>
      </c>
      <c r="V102" s="1301"/>
      <c r="W102" s="230" t="s">
        <v>454</v>
      </c>
      <c r="X102" s="43">
        <v>0</v>
      </c>
      <c r="Y102" s="222">
        <v>0</v>
      </c>
      <c r="Z102" s="222">
        <v>0</v>
      </c>
      <c r="AA102" s="222">
        <v>0</v>
      </c>
      <c r="AB102" s="222">
        <v>0</v>
      </c>
      <c r="AC102" s="222">
        <v>0</v>
      </c>
      <c r="AD102" s="222">
        <v>1435</v>
      </c>
      <c r="AE102" s="866">
        <v>0</v>
      </c>
      <c r="AF102" s="1301"/>
      <c r="AG102" s="230" t="s">
        <v>454</v>
      </c>
      <c r="AH102" s="43">
        <v>0</v>
      </c>
      <c r="AI102" s="222">
        <v>0</v>
      </c>
      <c r="AJ102" s="222">
        <v>0</v>
      </c>
      <c r="AK102" s="222">
        <v>3310</v>
      </c>
      <c r="AL102" s="222">
        <v>0</v>
      </c>
      <c r="AM102" s="222">
        <v>0</v>
      </c>
      <c r="AN102" s="222">
        <v>0</v>
      </c>
      <c r="AO102" s="866">
        <v>0</v>
      </c>
      <c r="AP102" s="1301"/>
      <c r="AQ102" s="230" t="s">
        <v>454</v>
      </c>
      <c r="AR102" s="43">
        <v>0</v>
      </c>
      <c r="AS102" s="222">
        <v>0</v>
      </c>
      <c r="AT102" s="222">
        <v>0</v>
      </c>
      <c r="AU102" s="222">
        <v>0</v>
      </c>
      <c r="AV102" s="222">
        <v>0</v>
      </c>
      <c r="AW102" s="222">
        <v>0</v>
      </c>
      <c r="AX102" s="222">
        <v>0</v>
      </c>
      <c r="AY102" s="866">
        <v>410</v>
      </c>
      <c r="AZ102" s="1301"/>
      <c r="BA102" s="230" t="s">
        <v>454</v>
      </c>
      <c r="BB102" s="43">
        <v>0</v>
      </c>
      <c r="BC102" s="222">
        <v>0</v>
      </c>
      <c r="BD102" s="222">
        <v>40</v>
      </c>
      <c r="BE102" s="222">
        <v>0</v>
      </c>
      <c r="BF102" s="222">
        <v>0</v>
      </c>
      <c r="BG102" s="222">
        <v>0</v>
      </c>
      <c r="BH102" s="146">
        <v>0</v>
      </c>
      <c r="BI102" s="146">
        <v>0</v>
      </c>
      <c r="BJ102" s="407">
        <v>13326</v>
      </c>
    </row>
    <row r="103" spans="1:62" ht="13.5" customHeight="1">
      <c r="A103" s="1"/>
      <c r="B103" s="1317" t="s">
        <v>573</v>
      </c>
      <c r="C103" s="260" t="s">
        <v>573</v>
      </c>
      <c r="D103" s="273">
        <v>16540</v>
      </c>
      <c r="E103" s="173">
        <v>4087</v>
      </c>
      <c r="F103" s="173">
        <v>2261</v>
      </c>
      <c r="G103" s="173">
        <v>16138</v>
      </c>
      <c r="H103" s="173">
        <v>12517</v>
      </c>
      <c r="I103" s="173">
        <v>5798</v>
      </c>
      <c r="J103" s="173">
        <v>21498</v>
      </c>
      <c r="K103" s="867">
        <v>31234</v>
      </c>
      <c r="L103" s="1317" t="s">
        <v>573</v>
      </c>
      <c r="M103" s="260" t="s">
        <v>573</v>
      </c>
      <c r="N103" s="273">
        <v>20710</v>
      </c>
      <c r="O103" s="173">
        <v>13753</v>
      </c>
      <c r="P103" s="173">
        <v>19156</v>
      </c>
      <c r="Q103" s="173">
        <v>37620</v>
      </c>
      <c r="R103" s="173">
        <v>75841</v>
      </c>
      <c r="S103" s="173">
        <v>39745</v>
      </c>
      <c r="T103" s="173">
        <v>17307</v>
      </c>
      <c r="U103" s="867">
        <v>6601</v>
      </c>
      <c r="V103" s="1317" t="s">
        <v>573</v>
      </c>
      <c r="W103" s="260" t="s">
        <v>573</v>
      </c>
      <c r="X103" s="273">
        <v>1211</v>
      </c>
      <c r="Y103" s="173">
        <v>2208</v>
      </c>
      <c r="Z103" s="173">
        <v>1194</v>
      </c>
      <c r="AA103" s="173">
        <v>10665</v>
      </c>
      <c r="AB103" s="173">
        <v>24457</v>
      </c>
      <c r="AC103" s="173">
        <v>38169</v>
      </c>
      <c r="AD103" s="173">
        <v>88731</v>
      </c>
      <c r="AE103" s="867">
        <v>25133</v>
      </c>
      <c r="AF103" s="1317" t="s">
        <v>573</v>
      </c>
      <c r="AG103" s="260" t="s">
        <v>573</v>
      </c>
      <c r="AH103" s="273">
        <v>15668</v>
      </c>
      <c r="AI103" s="173">
        <v>2979</v>
      </c>
      <c r="AJ103" s="173">
        <v>67660</v>
      </c>
      <c r="AK103" s="173">
        <v>65985</v>
      </c>
      <c r="AL103" s="173">
        <v>23819</v>
      </c>
      <c r="AM103" s="173">
        <v>2047</v>
      </c>
      <c r="AN103" s="173">
        <v>1549</v>
      </c>
      <c r="AO103" s="867">
        <v>3094</v>
      </c>
      <c r="AP103" s="1317" t="s">
        <v>573</v>
      </c>
      <c r="AQ103" s="260" t="s">
        <v>573</v>
      </c>
      <c r="AR103" s="273">
        <v>65573</v>
      </c>
      <c r="AS103" s="173">
        <v>8756</v>
      </c>
      <c r="AT103" s="173">
        <v>18695</v>
      </c>
      <c r="AU103" s="173">
        <v>5022</v>
      </c>
      <c r="AV103" s="173">
        <v>14078</v>
      </c>
      <c r="AW103" s="173">
        <v>25491</v>
      </c>
      <c r="AX103" s="173">
        <v>6478</v>
      </c>
      <c r="AY103" s="867">
        <v>51556</v>
      </c>
      <c r="AZ103" s="1317" t="s">
        <v>573</v>
      </c>
      <c r="BA103" s="260" t="s">
        <v>573</v>
      </c>
      <c r="BB103" s="273">
        <v>1861</v>
      </c>
      <c r="BC103" s="173">
        <v>2139</v>
      </c>
      <c r="BD103" s="173">
        <v>2099</v>
      </c>
      <c r="BE103" s="173">
        <v>6255</v>
      </c>
      <c r="BF103" s="173">
        <v>10222</v>
      </c>
      <c r="BG103" s="173">
        <v>2726</v>
      </c>
      <c r="BH103" s="198">
        <v>2197</v>
      </c>
      <c r="BI103" s="198">
        <v>0</v>
      </c>
      <c r="BJ103" s="868">
        <v>938523</v>
      </c>
    </row>
    <row r="104" spans="1:62">
      <c r="A104" s="1"/>
      <c r="B104" s="1300"/>
      <c r="C104" s="315" t="s">
        <v>574</v>
      </c>
      <c r="D104" s="708">
        <v>1655</v>
      </c>
      <c r="E104" s="710">
        <v>411</v>
      </c>
      <c r="F104" s="710">
        <v>0</v>
      </c>
      <c r="G104" s="710">
        <v>333</v>
      </c>
      <c r="H104" s="710">
        <v>0</v>
      </c>
      <c r="I104" s="710">
        <v>646</v>
      </c>
      <c r="J104" s="710">
        <v>0</v>
      </c>
      <c r="K104" s="959">
        <v>7160</v>
      </c>
      <c r="L104" s="1300"/>
      <c r="M104" s="315" t="s">
        <v>574</v>
      </c>
      <c r="N104" s="708">
        <v>0</v>
      </c>
      <c r="O104" s="710">
        <v>2602</v>
      </c>
      <c r="P104" s="710">
        <v>2629</v>
      </c>
      <c r="Q104" s="710">
        <v>73</v>
      </c>
      <c r="R104" s="710">
        <v>2255</v>
      </c>
      <c r="S104" s="710">
        <v>9516</v>
      </c>
      <c r="T104" s="710">
        <v>481</v>
      </c>
      <c r="U104" s="959">
        <v>20</v>
      </c>
      <c r="V104" s="1300"/>
      <c r="W104" s="315" t="s">
        <v>574</v>
      </c>
      <c r="X104" s="708">
        <v>401</v>
      </c>
      <c r="Y104" s="710">
        <v>20</v>
      </c>
      <c r="Z104" s="710">
        <v>259</v>
      </c>
      <c r="AA104" s="710">
        <v>5900</v>
      </c>
      <c r="AB104" s="710">
        <v>930</v>
      </c>
      <c r="AC104" s="710">
        <v>42</v>
      </c>
      <c r="AD104" s="710">
        <v>9151</v>
      </c>
      <c r="AE104" s="959">
        <v>3603</v>
      </c>
      <c r="AF104" s="1300"/>
      <c r="AG104" s="315" t="s">
        <v>574</v>
      </c>
      <c r="AH104" s="708">
        <v>0</v>
      </c>
      <c r="AI104" s="710">
        <v>571</v>
      </c>
      <c r="AJ104" s="710">
        <v>3291</v>
      </c>
      <c r="AK104" s="710">
        <v>6388</v>
      </c>
      <c r="AL104" s="710">
        <v>0</v>
      </c>
      <c r="AM104" s="710">
        <v>0</v>
      </c>
      <c r="AN104" s="710">
        <v>0</v>
      </c>
      <c r="AO104" s="959">
        <v>200</v>
      </c>
      <c r="AP104" s="1300"/>
      <c r="AQ104" s="315" t="s">
        <v>574</v>
      </c>
      <c r="AR104" s="708">
        <v>193</v>
      </c>
      <c r="AS104" s="710">
        <v>500</v>
      </c>
      <c r="AT104" s="710">
        <v>25</v>
      </c>
      <c r="AU104" s="710">
        <v>0</v>
      </c>
      <c r="AV104" s="710">
        <v>3219</v>
      </c>
      <c r="AW104" s="710">
        <v>0</v>
      </c>
      <c r="AX104" s="710">
        <v>0</v>
      </c>
      <c r="AY104" s="959">
        <v>5972</v>
      </c>
      <c r="AZ104" s="1300"/>
      <c r="BA104" s="315" t="s">
        <v>574</v>
      </c>
      <c r="BB104" s="708">
        <v>0</v>
      </c>
      <c r="BC104" s="710">
        <v>0</v>
      </c>
      <c r="BD104" s="710">
        <v>0</v>
      </c>
      <c r="BE104" s="710">
        <v>0</v>
      </c>
      <c r="BF104" s="710">
        <v>0</v>
      </c>
      <c r="BG104" s="710">
        <v>339</v>
      </c>
      <c r="BH104" s="958">
        <v>704</v>
      </c>
      <c r="BI104" s="958">
        <v>0</v>
      </c>
      <c r="BJ104" s="960">
        <v>69489</v>
      </c>
    </row>
    <row r="105" spans="1:62" ht="13.5" customHeight="1">
      <c r="A105" s="1"/>
      <c r="B105" s="1300"/>
      <c r="C105" s="256" t="s">
        <v>494</v>
      </c>
      <c r="D105" s="270">
        <v>193</v>
      </c>
      <c r="E105" s="227">
        <v>0</v>
      </c>
      <c r="F105" s="227">
        <v>40</v>
      </c>
      <c r="G105" s="227">
        <v>2859</v>
      </c>
      <c r="H105" s="227">
        <v>153</v>
      </c>
      <c r="I105" s="227">
        <v>61</v>
      </c>
      <c r="J105" s="227">
        <v>5267</v>
      </c>
      <c r="K105" s="865">
        <v>749</v>
      </c>
      <c r="L105" s="1300"/>
      <c r="M105" s="256" t="s">
        <v>494</v>
      </c>
      <c r="N105" s="270">
        <v>4012</v>
      </c>
      <c r="O105" s="227">
        <v>87</v>
      </c>
      <c r="P105" s="227">
        <v>593</v>
      </c>
      <c r="Q105" s="227">
        <v>1025</v>
      </c>
      <c r="R105" s="227">
        <v>1430</v>
      </c>
      <c r="S105" s="227">
        <v>2111</v>
      </c>
      <c r="T105" s="227">
        <v>24</v>
      </c>
      <c r="U105" s="865">
        <v>0</v>
      </c>
      <c r="V105" s="1300"/>
      <c r="W105" s="256" t="s">
        <v>494</v>
      </c>
      <c r="X105" s="270">
        <v>0</v>
      </c>
      <c r="Y105" s="227">
        <v>0</v>
      </c>
      <c r="Z105" s="227">
        <v>344</v>
      </c>
      <c r="AA105" s="227">
        <v>0</v>
      </c>
      <c r="AB105" s="227">
        <v>25</v>
      </c>
      <c r="AC105" s="227">
        <v>1224</v>
      </c>
      <c r="AD105" s="227">
        <v>12501</v>
      </c>
      <c r="AE105" s="865">
        <v>11426</v>
      </c>
      <c r="AF105" s="1300"/>
      <c r="AG105" s="256" t="s">
        <v>494</v>
      </c>
      <c r="AH105" s="270">
        <v>2969</v>
      </c>
      <c r="AI105" s="227">
        <v>104</v>
      </c>
      <c r="AJ105" s="227">
        <v>1501</v>
      </c>
      <c r="AK105" s="227">
        <v>4169</v>
      </c>
      <c r="AL105" s="227">
        <v>60</v>
      </c>
      <c r="AM105" s="227">
        <v>0</v>
      </c>
      <c r="AN105" s="227">
        <v>21</v>
      </c>
      <c r="AO105" s="865">
        <v>0</v>
      </c>
      <c r="AP105" s="1300"/>
      <c r="AQ105" s="256" t="s">
        <v>494</v>
      </c>
      <c r="AR105" s="270">
        <v>488</v>
      </c>
      <c r="AS105" s="227">
        <v>1738</v>
      </c>
      <c r="AT105" s="227">
        <v>6010</v>
      </c>
      <c r="AU105" s="227">
        <v>38</v>
      </c>
      <c r="AV105" s="227">
        <v>75</v>
      </c>
      <c r="AW105" s="227">
        <v>0</v>
      </c>
      <c r="AX105" s="227">
        <v>0</v>
      </c>
      <c r="AY105" s="865">
        <v>15464</v>
      </c>
      <c r="AZ105" s="1300"/>
      <c r="BA105" s="256" t="s">
        <v>494</v>
      </c>
      <c r="BB105" s="270">
        <v>183</v>
      </c>
      <c r="BC105" s="227">
        <v>124</v>
      </c>
      <c r="BD105" s="227">
        <v>138</v>
      </c>
      <c r="BE105" s="227">
        <v>20</v>
      </c>
      <c r="BF105" s="227">
        <v>5839</v>
      </c>
      <c r="BG105" s="227">
        <v>0</v>
      </c>
      <c r="BH105" s="257">
        <v>0</v>
      </c>
      <c r="BI105" s="257">
        <v>0</v>
      </c>
      <c r="BJ105" s="817">
        <v>83065</v>
      </c>
    </row>
    <row r="106" spans="1:62">
      <c r="A106" s="1"/>
      <c r="B106" s="1300"/>
      <c r="C106" s="256" t="s">
        <v>575</v>
      </c>
      <c r="D106" s="270">
        <v>11366</v>
      </c>
      <c r="E106" s="227">
        <v>1909</v>
      </c>
      <c r="F106" s="227">
        <v>932</v>
      </c>
      <c r="G106" s="227">
        <v>11669</v>
      </c>
      <c r="H106" s="227">
        <v>9578</v>
      </c>
      <c r="I106" s="227">
        <v>1179</v>
      </c>
      <c r="J106" s="227">
        <v>3305</v>
      </c>
      <c r="K106" s="865">
        <v>7785</v>
      </c>
      <c r="L106" s="1300"/>
      <c r="M106" s="256" t="s">
        <v>575</v>
      </c>
      <c r="N106" s="270">
        <v>5685</v>
      </c>
      <c r="O106" s="227">
        <v>5676</v>
      </c>
      <c r="P106" s="227">
        <v>5089</v>
      </c>
      <c r="Q106" s="227">
        <v>23487</v>
      </c>
      <c r="R106" s="227">
        <v>57807</v>
      </c>
      <c r="S106" s="227">
        <v>6025</v>
      </c>
      <c r="T106" s="227">
        <v>4197</v>
      </c>
      <c r="U106" s="865">
        <v>3622</v>
      </c>
      <c r="V106" s="1300"/>
      <c r="W106" s="256" t="s">
        <v>575</v>
      </c>
      <c r="X106" s="270">
        <v>341</v>
      </c>
      <c r="Y106" s="227">
        <v>167</v>
      </c>
      <c r="Z106" s="227">
        <v>285</v>
      </c>
      <c r="AA106" s="227">
        <v>2497</v>
      </c>
      <c r="AB106" s="227">
        <v>7631</v>
      </c>
      <c r="AC106" s="227">
        <v>7585</v>
      </c>
      <c r="AD106" s="227">
        <v>32314</v>
      </c>
      <c r="AE106" s="865">
        <v>480</v>
      </c>
      <c r="AF106" s="1300"/>
      <c r="AG106" s="256" t="s">
        <v>575</v>
      </c>
      <c r="AH106" s="270">
        <v>2221</v>
      </c>
      <c r="AI106" s="227">
        <v>879</v>
      </c>
      <c r="AJ106" s="227">
        <v>34750</v>
      </c>
      <c r="AK106" s="227">
        <v>3854</v>
      </c>
      <c r="AL106" s="227">
        <v>23246</v>
      </c>
      <c r="AM106" s="227">
        <v>1222</v>
      </c>
      <c r="AN106" s="227">
        <v>212</v>
      </c>
      <c r="AO106" s="865">
        <v>0</v>
      </c>
      <c r="AP106" s="1300"/>
      <c r="AQ106" s="256" t="s">
        <v>575</v>
      </c>
      <c r="AR106" s="270">
        <v>55716</v>
      </c>
      <c r="AS106" s="227">
        <v>3684</v>
      </c>
      <c r="AT106" s="227">
        <v>2201</v>
      </c>
      <c r="AU106" s="227">
        <v>1148</v>
      </c>
      <c r="AV106" s="227">
        <v>121</v>
      </c>
      <c r="AW106" s="227">
        <v>3372</v>
      </c>
      <c r="AX106" s="227">
        <v>0</v>
      </c>
      <c r="AY106" s="865">
        <v>16286</v>
      </c>
      <c r="AZ106" s="1300"/>
      <c r="BA106" s="256" t="s">
        <v>575</v>
      </c>
      <c r="BB106" s="270">
        <v>435</v>
      </c>
      <c r="BC106" s="227">
        <v>20</v>
      </c>
      <c r="BD106" s="227">
        <v>1140</v>
      </c>
      <c r="BE106" s="227">
        <v>39</v>
      </c>
      <c r="BF106" s="227">
        <v>618</v>
      </c>
      <c r="BG106" s="227">
        <v>300</v>
      </c>
      <c r="BH106" s="257">
        <v>1092</v>
      </c>
      <c r="BI106" s="257">
        <v>0</v>
      </c>
      <c r="BJ106" s="817">
        <v>363167</v>
      </c>
    </row>
    <row r="107" spans="1:62" ht="13.5" customHeight="1">
      <c r="A107" s="1"/>
      <c r="B107" s="1300"/>
      <c r="C107" s="256" t="s">
        <v>576</v>
      </c>
      <c r="D107" s="270">
        <v>8959</v>
      </c>
      <c r="E107" s="227">
        <v>1179</v>
      </c>
      <c r="F107" s="227">
        <v>891</v>
      </c>
      <c r="G107" s="227">
        <v>11229</v>
      </c>
      <c r="H107" s="227">
        <v>9578</v>
      </c>
      <c r="I107" s="227">
        <v>875</v>
      </c>
      <c r="J107" s="227">
        <v>3305</v>
      </c>
      <c r="K107" s="865">
        <v>6760</v>
      </c>
      <c r="L107" s="1300"/>
      <c r="M107" s="256" t="s">
        <v>576</v>
      </c>
      <c r="N107" s="270">
        <v>5145</v>
      </c>
      <c r="O107" s="227">
        <v>5626</v>
      </c>
      <c r="P107" s="227">
        <v>4311</v>
      </c>
      <c r="Q107" s="227">
        <v>22388</v>
      </c>
      <c r="R107" s="227">
        <v>56806</v>
      </c>
      <c r="S107" s="227">
        <v>5686</v>
      </c>
      <c r="T107" s="227">
        <v>4097</v>
      </c>
      <c r="U107" s="865">
        <v>3622</v>
      </c>
      <c r="V107" s="1300"/>
      <c r="W107" s="256" t="s">
        <v>576</v>
      </c>
      <c r="X107" s="270">
        <v>295</v>
      </c>
      <c r="Y107" s="227">
        <v>167</v>
      </c>
      <c r="Z107" s="227">
        <v>285</v>
      </c>
      <c r="AA107" s="227">
        <v>2416</v>
      </c>
      <c r="AB107" s="227">
        <v>6786</v>
      </c>
      <c r="AC107" s="227">
        <v>7366</v>
      </c>
      <c r="AD107" s="227">
        <v>31528</v>
      </c>
      <c r="AE107" s="865">
        <v>480</v>
      </c>
      <c r="AF107" s="1300"/>
      <c r="AG107" s="256" t="s">
        <v>576</v>
      </c>
      <c r="AH107" s="270">
        <v>2221</v>
      </c>
      <c r="AI107" s="227">
        <v>879</v>
      </c>
      <c r="AJ107" s="227">
        <v>33065</v>
      </c>
      <c r="AK107" s="227">
        <v>3277</v>
      </c>
      <c r="AL107" s="227">
        <v>23191</v>
      </c>
      <c r="AM107" s="227">
        <v>1093</v>
      </c>
      <c r="AN107" s="227">
        <v>212</v>
      </c>
      <c r="AO107" s="865">
        <v>0</v>
      </c>
      <c r="AP107" s="1300"/>
      <c r="AQ107" s="256" t="s">
        <v>576</v>
      </c>
      <c r="AR107" s="270">
        <v>52687</v>
      </c>
      <c r="AS107" s="227">
        <v>2906</v>
      </c>
      <c r="AT107" s="227">
        <v>898</v>
      </c>
      <c r="AU107" s="227">
        <v>1148</v>
      </c>
      <c r="AV107" s="227">
        <v>18</v>
      </c>
      <c r="AW107" s="227">
        <v>3372</v>
      </c>
      <c r="AX107" s="227">
        <v>0</v>
      </c>
      <c r="AY107" s="865">
        <v>14435</v>
      </c>
      <c r="AZ107" s="1300"/>
      <c r="BA107" s="256" t="s">
        <v>576</v>
      </c>
      <c r="BB107" s="270">
        <v>312</v>
      </c>
      <c r="BC107" s="227">
        <v>20</v>
      </c>
      <c r="BD107" s="227">
        <v>957</v>
      </c>
      <c r="BE107" s="227">
        <v>25</v>
      </c>
      <c r="BF107" s="227">
        <v>496</v>
      </c>
      <c r="BG107" s="227">
        <v>13</v>
      </c>
      <c r="BH107" s="257">
        <v>449</v>
      </c>
      <c r="BI107" s="257">
        <v>0</v>
      </c>
      <c r="BJ107" s="817">
        <v>341454</v>
      </c>
    </row>
    <row r="108" spans="1:62">
      <c r="A108" s="1"/>
      <c r="B108" s="1300"/>
      <c r="C108" s="256" t="s">
        <v>577</v>
      </c>
      <c r="D108" s="270">
        <v>605</v>
      </c>
      <c r="E108" s="227">
        <v>60</v>
      </c>
      <c r="F108" s="227">
        <v>172</v>
      </c>
      <c r="G108" s="227">
        <v>0</v>
      </c>
      <c r="H108" s="227">
        <v>0</v>
      </c>
      <c r="I108" s="227">
        <v>2177</v>
      </c>
      <c r="J108" s="227">
        <v>4379</v>
      </c>
      <c r="K108" s="865">
        <v>2580</v>
      </c>
      <c r="L108" s="1300"/>
      <c r="M108" s="256" t="s">
        <v>577</v>
      </c>
      <c r="N108" s="270">
        <v>5800</v>
      </c>
      <c r="O108" s="227">
        <v>1883</v>
      </c>
      <c r="P108" s="227">
        <v>3335</v>
      </c>
      <c r="Q108" s="227">
        <v>342</v>
      </c>
      <c r="R108" s="227">
        <v>2876</v>
      </c>
      <c r="S108" s="227">
        <v>1816</v>
      </c>
      <c r="T108" s="227">
        <v>7680</v>
      </c>
      <c r="U108" s="865">
        <v>0</v>
      </c>
      <c r="V108" s="1300"/>
      <c r="W108" s="256" t="s">
        <v>577</v>
      </c>
      <c r="X108" s="270">
        <v>0</v>
      </c>
      <c r="Y108" s="227">
        <v>1702</v>
      </c>
      <c r="Z108" s="227">
        <v>0</v>
      </c>
      <c r="AA108" s="227">
        <v>0</v>
      </c>
      <c r="AB108" s="227">
        <v>3246</v>
      </c>
      <c r="AC108" s="227">
        <v>18546</v>
      </c>
      <c r="AD108" s="227">
        <v>1926</v>
      </c>
      <c r="AE108" s="865">
        <v>450</v>
      </c>
      <c r="AF108" s="1300"/>
      <c r="AG108" s="256" t="s">
        <v>577</v>
      </c>
      <c r="AH108" s="270">
        <v>693</v>
      </c>
      <c r="AI108" s="227">
        <v>14</v>
      </c>
      <c r="AJ108" s="227">
        <v>3460</v>
      </c>
      <c r="AK108" s="227">
        <v>31394</v>
      </c>
      <c r="AL108" s="227">
        <v>0</v>
      </c>
      <c r="AM108" s="227">
        <v>0</v>
      </c>
      <c r="AN108" s="227">
        <v>52</v>
      </c>
      <c r="AO108" s="865">
        <v>250</v>
      </c>
      <c r="AP108" s="1300"/>
      <c r="AQ108" s="256" t="s">
        <v>577</v>
      </c>
      <c r="AR108" s="270">
        <v>90</v>
      </c>
      <c r="AS108" s="227">
        <v>157</v>
      </c>
      <c r="AT108" s="227">
        <v>0</v>
      </c>
      <c r="AU108" s="227">
        <v>1310</v>
      </c>
      <c r="AV108" s="227">
        <v>6433</v>
      </c>
      <c r="AW108" s="227">
        <v>11008</v>
      </c>
      <c r="AX108" s="227">
        <v>4830</v>
      </c>
      <c r="AY108" s="865">
        <v>102</v>
      </c>
      <c r="AZ108" s="1300"/>
      <c r="BA108" s="256" t="s">
        <v>577</v>
      </c>
      <c r="BB108" s="270">
        <v>47</v>
      </c>
      <c r="BC108" s="227">
        <v>0</v>
      </c>
      <c r="BD108" s="227">
        <v>0</v>
      </c>
      <c r="BE108" s="227">
        <v>0</v>
      </c>
      <c r="BF108" s="227">
        <v>905</v>
      </c>
      <c r="BG108" s="227">
        <v>24</v>
      </c>
      <c r="BH108" s="257">
        <v>0</v>
      </c>
      <c r="BI108" s="257">
        <v>0</v>
      </c>
      <c r="BJ108" s="817">
        <v>120344</v>
      </c>
    </row>
    <row r="109" spans="1:62">
      <c r="A109" s="1"/>
      <c r="B109" s="1300"/>
      <c r="C109" s="256" t="s">
        <v>495</v>
      </c>
      <c r="D109" s="270">
        <v>71</v>
      </c>
      <c r="E109" s="227">
        <v>0</v>
      </c>
      <c r="F109" s="227">
        <v>642</v>
      </c>
      <c r="G109" s="227">
        <v>43</v>
      </c>
      <c r="H109" s="227">
        <v>0</v>
      </c>
      <c r="I109" s="227">
        <v>124</v>
      </c>
      <c r="J109" s="227">
        <v>0</v>
      </c>
      <c r="K109" s="865">
        <v>681</v>
      </c>
      <c r="L109" s="1300"/>
      <c r="M109" s="256" t="s">
        <v>495</v>
      </c>
      <c r="N109" s="270">
        <v>202</v>
      </c>
      <c r="O109" s="227">
        <v>219</v>
      </c>
      <c r="P109" s="227">
        <v>819</v>
      </c>
      <c r="Q109" s="227">
        <v>44</v>
      </c>
      <c r="R109" s="227">
        <v>515</v>
      </c>
      <c r="S109" s="227">
        <v>206</v>
      </c>
      <c r="T109" s="227">
        <v>208</v>
      </c>
      <c r="U109" s="865">
        <v>76</v>
      </c>
      <c r="V109" s="1300"/>
      <c r="W109" s="256" t="s">
        <v>495</v>
      </c>
      <c r="X109" s="270">
        <v>63</v>
      </c>
      <c r="Y109" s="227">
        <v>122</v>
      </c>
      <c r="Z109" s="227">
        <v>55</v>
      </c>
      <c r="AA109" s="227">
        <v>300</v>
      </c>
      <c r="AB109" s="227">
        <v>2366</v>
      </c>
      <c r="AC109" s="227">
        <v>1041</v>
      </c>
      <c r="AD109" s="227">
        <v>4037</v>
      </c>
      <c r="AE109" s="865">
        <v>1649</v>
      </c>
      <c r="AF109" s="1300"/>
      <c r="AG109" s="256" t="s">
        <v>495</v>
      </c>
      <c r="AH109" s="270">
        <v>3328</v>
      </c>
      <c r="AI109" s="227">
        <v>505</v>
      </c>
      <c r="AJ109" s="227">
        <v>7334</v>
      </c>
      <c r="AK109" s="227">
        <v>2840</v>
      </c>
      <c r="AL109" s="227">
        <v>25</v>
      </c>
      <c r="AM109" s="227">
        <v>0</v>
      </c>
      <c r="AN109" s="227">
        <v>0</v>
      </c>
      <c r="AO109" s="865">
        <v>1797</v>
      </c>
      <c r="AP109" s="1300"/>
      <c r="AQ109" s="256" t="s">
        <v>495</v>
      </c>
      <c r="AR109" s="270">
        <v>1477</v>
      </c>
      <c r="AS109" s="227">
        <v>1169</v>
      </c>
      <c r="AT109" s="227">
        <v>852</v>
      </c>
      <c r="AU109" s="227">
        <v>0</v>
      </c>
      <c r="AV109" s="227">
        <v>48</v>
      </c>
      <c r="AW109" s="227">
        <v>731</v>
      </c>
      <c r="AX109" s="227">
        <v>812</v>
      </c>
      <c r="AY109" s="865">
        <v>889</v>
      </c>
      <c r="AZ109" s="1300"/>
      <c r="BA109" s="256" t="s">
        <v>495</v>
      </c>
      <c r="BB109" s="270">
        <v>125</v>
      </c>
      <c r="BC109" s="227">
        <v>18</v>
      </c>
      <c r="BD109" s="227">
        <v>26</v>
      </c>
      <c r="BE109" s="227">
        <v>151</v>
      </c>
      <c r="BF109" s="227">
        <v>2172</v>
      </c>
      <c r="BG109" s="227">
        <v>133</v>
      </c>
      <c r="BH109" s="257">
        <v>0</v>
      </c>
      <c r="BI109" s="257">
        <v>0</v>
      </c>
      <c r="BJ109" s="817">
        <v>37915</v>
      </c>
    </row>
    <row r="110" spans="1:62">
      <c r="A110" s="1"/>
      <c r="B110" s="1300"/>
      <c r="C110" s="254" t="s">
        <v>578</v>
      </c>
      <c r="D110" s="270">
        <v>0</v>
      </c>
      <c r="E110" s="227">
        <v>0</v>
      </c>
      <c r="F110" s="227">
        <v>0</v>
      </c>
      <c r="G110" s="227">
        <v>0</v>
      </c>
      <c r="H110" s="227">
        <v>0</v>
      </c>
      <c r="I110" s="227">
        <v>0</v>
      </c>
      <c r="J110" s="227">
        <v>0</v>
      </c>
      <c r="K110" s="865">
        <v>0</v>
      </c>
      <c r="L110" s="1300"/>
      <c r="M110" s="254" t="s">
        <v>578</v>
      </c>
      <c r="N110" s="270">
        <v>0</v>
      </c>
      <c r="O110" s="227">
        <v>0</v>
      </c>
      <c r="P110" s="227">
        <v>0</v>
      </c>
      <c r="Q110" s="227">
        <v>0</v>
      </c>
      <c r="R110" s="227">
        <v>0</v>
      </c>
      <c r="S110" s="227">
        <v>0</v>
      </c>
      <c r="T110" s="227">
        <v>0</v>
      </c>
      <c r="U110" s="865">
        <v>0</v>
      </c>
      <c r="V110" s="1300"/>
      <c r="W110" s="254" t="s">
        <v>578</v>
      </c>
      <c r="X110" s="270">
        <v>0</v>
      </c>
      <c r="Y110" s="227">
        <v>0</v>
      </c>
      <c r="Z110" s="227">
        <v>0</v>
      </c>
      <c r="AA110" s="227">
        <v>200</v>
      </c>
      <c r="AB110" s="227">
        <v>41</v>
      </c>
      <c r="AC110" s="227">
        <v>110</v>
      </c>
      <c r="AD110" s="227">
        <v>325</v>
      </c>
      <c r="AE110" s="865">
        <v>209</v>
      </c>
      <c r="AF110" s="1300"/>
      <c r="AG110" s="254" t="s">
        <v>578</v>
      </c>
      <c r="AH110" s="270">
        <v>0</v>
      </c>
      <c r="AI110" s="227">
        <v>0</v>
      </c>
      <c r="AJ110" s="227">
        <v>2486</v>
      </c>
      <c r="AK110" s="227">
        <v>127</v>
      </c>
      <c r="AL110" s="227">
        <v>0</v>
      </c>
      <c r="AM110" s="227">
        <v>0</v>
      </c>
      <c r="AN110" s="227">
        <v>0</v>
      </c>
      <c r="AO110" s="865">
        <v>1671</v>
      </c>
      <c r="AP110" s="1300"/>
      <c r="AQ110" s="254" t="s">
        <v>578</v>
      </c>
      <c r="AR110" s="270">
        <v>0</v>
      </c>
      <c r="AS110" s="227">
        <v>211</v>
      </c>
      <c r="AT110" s="227">
        <v>537</v>
      </c>
      <c r="AU110" s="227">
        <v>0</v>
      </c>
      <c r="AV110" s="227">
        <v>0</v>
      </c>
      <c r="AW110" s="227">
        <v>552</v>
      </c>
      <c r="AX110" s="227">
        <v>568</v>
      </c>
      <c r="AY110" s="865">
        <v>0</v>
      </c>
      <c r="AZ110" s="1300"/>
      <c r="BA110" s="254" t="s">
        <v>578</v>
      </c>
      <c r="BB110" s="270">
        <v>0</v>
      </c>
      <c r="BC110" s="227">
        <v>0</v>
      </c>
      <c r="BD110" s="227">
        <v>0</v>
      </c>
      <c r="BE110" s="227">
        <v>5</v>
      </c>
      <c r="BF110" s="227">
        <v>1973</v>
      </c>
      <c r="BG110" s="227">
        <v>108</v>
      </c>
      <c r="BH110" s="257">
        <v>0</v>
      </c>
      <c r="BI110" s="257">
        <v>0</v>
      </c>
      <c r="BJ110" s="817">
        <v>9123</v>
      </c>
    </row>
    <row r="111" spans="1:62">
      <c r="A111" s="1"/>
      <c r="B111" s="1300"/>
      <c r="C111" s="254" t="s">
        <v>579</v>
      </c>
      <c r="D111" s="270">
        <v>1488</v>
      </c>
      <c r="E111" s="227">
        <v>329</v>
      </c>
      <c r="F111" s="227">
        <v>81</v>
      </c>
      <c r="G111" s="227">
        <v>686</v>
      </c>
      <c r="H111" s="227">
        <v>371</v>
      </c>
      <c r="I111" s="227">
        <v>1302</v>
      </c>
      <c r="J111" s="227">
        <v>4215</v>
      </c>
      <c r="K111" s="865">
        <v>4637</v>
      </c>
      <c r="L111" s="1300"/>
      <c r="M111" s="254" t="s">
        <v>579</v>
      </c>
      <c r="N111" s="270">
        <v>2063</v>
      </c>
      <c r="O111" s="227">
        <v>1808</v>
      </c>
      <c r="P111" s="227">
        <v>3187</v>
      </c>
      <c r="Q111" s="227">
        <v>3968</v>
      </c>
      <c r="R111" s="227">
        <v>4001</v>
      </c>
      <c r="S111" s="227">
        <v>2708</v>
      </c>
      <c r="T111" s="227">
        <v>3957</v>
      </c>
      <c r="U111" s="865">
        <v>884</v>
      </c>
      <c r="V111" s="1300"/>
      <c r="W111" s="254" t="s">
        <v>579</v>
      </c>
      <c r="X111" s="270">
        <v>21</v>
      </c>
      <c r="Y111" s="227">
        <v>85</v>
      </c>
      <c r="Z111" s="227">
        <v>122</v>
      </c>
      <c r="AA111" s="227">
        <v>98</v>
      </c>
      <c r="AB111" s="227">
        <v>7073</v>
      </c>
      <c r="AC111" s="227">
        <v>5737</v>
      </c>
      <c r="AD111" s="227">
        <v>19967</v>
      </c>
      <c r="AE111" s="865">
        <v>3006</v>
      </c>
      <c r="AF111" s="1300"/>
      <c r="AG111" s="254" t="s">
        <v>579</v>
      </c>
      <c r="AH111" s="270">
        <v>6085</v>
      </c>
      <c r="AI111" s="227">
        <v>16</v>
      </c>
      <c r="AJ111" s="227">
        <v>6978</v>
      </c>
      <c r="AK111" s="227">
        <v>4890</v>
      </c>
      <c r="AL111" s="227">
        <v>20</v>
      </c>
      <c r="AM111" s="227">
        <v>371</v>
      </c>
      <c r="AN111" s="227">
        <v>1136</v>
      </c>
      <c r="AO111" s="865">
        <v>318</v>
      </c>
      <c r="AP111" s="1300"/>
      <c r="AQ111" s="254" t="s">
        <v>579</v>
      </c>
      <c r="AR111" s="270">
        <v>4698</v>
      </c>
      <c r="AS111" s="227">
        <v>1076</v>
      </c>
      <c r="AT111" s="227">
        <v>5103</v>
      </c>
      <c r="AU111" s="227">
        <v>2383</v>
      </c>
      <c r="AV111" s="227">
        <v>566</v>
      </c>
      <c r="AW111" s="227">
        <v>5969</v>
      </c>
      <c r="AX111" s="227">
        <v>0</v>
      </c>
      <c r="AY111" s="865">
        <v>5608</v>
      </c>
      <c r="AZ111" s="1300"/>
      <c r="BA111" s="254" t="s">
        <v>579</v>
      </c>
      <c r="BB111" s="270">
        <v>667</v>
      </c>
      <c r="BC111" s="227">
        <v>1839</v>
      </c>
      <c r="BD111" s="227">
        <v>247</v>
      </c>
      <c r="BE111" s="227">
        <v>1703</v>
      </c>
      <c r="BF111" s="227">
        <v>243</v>
      </c>
      <c r="BG111" s="227">
        <v>530</v>
      </c>
      <c r="BH111" s="257">
        <v>243</v>
      </c>
      <c r="BI111" s="257">
        <v>0</v>
      </c>
      <c r="BJ111" s="817">
        <v>122483</v>
      </c>
    </row>
    <row r="112" spans="1:62">
      <c r="A112" s="1"/>
      <c r="B112" s="1300"/>
      <c r="C112" s="254" t="s">
        <v>580</v>
      </c>
      <c r="D112" s="270">
        <v>357</v>
      </c>
      <c r="E112" s="227">
        <v>1378</v>
      </c>
      <c r="F112" s="227">
        <v>65</v>
      </c>
      <c r="G112" s="227">
        <v>0</v>
      </c>
      <c r="H112" s="227">
        <v>2334</v>
      </c>
      <c r="I112" s="227">
        <v>60</v>
      </c>
      <c r="J112" s="227">
        <v>4201</v>
      </c>
      <c r="K112" s="865">
        <v>4227</v>
      </c>
      <c r="L112" s="1300"/>
      <c r="M112" s="254" t="s">
        <v>580</v>
      </c>
      <c r="N112" s="270">
        <v>458</v>
      </c>
      <c r="O112" s="227">
        <v>381</v>
      </c>
      <c r="P112" s="227">
        <v>2032</v>
      </c>
      <c r="Q112" s="227">
        <v>3283</v>
      </c>
      <c r="R112" s="227">
        <v>4017</v>
      </c>
      <c r="S112" s="227">
        <v>10937</v>
      </c>
      <c r="T112" s="227">
        <v>42</v>
      </c>
      <c r="U112" s="865">
        <v>1731</v>
      </c>
      <c r="V112" s="1300"/>
      <c r="W112" s="254" t="s">
        <v>580</v>
      </c>
      <c r="X112" s="270">
        <v>307</v>
      </c>
      <c r="Y112" s="227">
        <v>96</v>
      </c>
      <c r="Z112" s="227">
        <v>0</v>
      </c>
      <c r="AA112" s="227">
        <v>221</v>
      </c>
      <c r="AB112" s="227">
        <v>1704</v>
      </c>
      <c r="AC112" s="227">
        <v>1247</v>
      </c>
      <c r="AD112" s="227">
        <v>5549</v>
      </c>
      <c r="AE112" s="865">
        <v>1965</v>
      </c>
      <c r="AF112" s="1300"/>
      <c r="AG112" s="254" t="s">
        <v>580</v>
      </c>
      <c r="AH112" s="270">
        <v>328</v>
      </c>
      <c r="AI112" s="227">
        <v>784</v>
      </c>
      <c r="AJ112" s="227">
        <v>6150</v>
      </c>
      <c r="AK112" s="227">
        <v>7692</v>
      </c>
      <c r="AL112" s="227">
        <v>0</v>
      </c>
      <c r="AM112" s="227">
        <v>38</v>
      </c>
      <c r="AN112" s="227">
        <v>106</v>
      </c>
      <c r="AO112" s="865">
        <v>529</v>
      </c>
      <c r="AP112" s="1300"/>
      <c r="AQ112" s="254" t="s">
        <v>580</v>
      </c>
      <c r="AR112" s="270">
        <v>2172</v>
      </c>
      <c r="AS112" s="227">
        <v>81</v>
      </c>
      <c r="AT112" s="227">
        <v>4180</v>
      </c>
      <c r="AU112" s="227">
        <v>0</v>
      </c>
      <c r="AV112" s="227">
        <v>3549</v>
      </c>
      <c r="AW112" s="227">
        <v>4248</v>
      </c>
      <c r="AX112" s="227">
        <v>84</v>
      </c>
      <c r="AY112" s="865">
        <v>5201</v>
      </c>
      <c r="AZ112" s="1300"/>
      <c r="BA112" s="254" t="s">
        <v>580</v>
      </c>
      <c r="BB112" s="270">
        <v>0</v>
      </c>
      <c r="BC112" s="227">
        <v>25</v>
      </c>
      <c r="BD112" s="227">
        <v>158</v>
      </c>
      <c r="BE112" s="227">
        <v>4180</v>
      </c>
      <c r="BF112" s="227">
        <v>0</v>
      </c>
      <c r="BG112" s="227">
        <v>237</v>
      </c>
      <c r="BH112" s="257">
        <v>0</v>
      </c>
      <c r="BI112" s="257">
        <v>0</v>
      </c>
      <c r="BJ112" s="817">
        <v>86334</v>
      </c>
    </row>
    <row r="113" spans="1:62">
      <c r="A113" s="1"/>
      <c r="B113" s="1301"/>
      <c r="C113" s="252" t="s">
        <v>581</v>
      </c>
      <c r="D113" s="43">
        <v>805</v>
      </c>
      <c r="E113" s="222">
        <v>0</v>
      </c>
      <c r="F113" s="222">
        <v>323</v>
      </c>
      <c r="G113" s="222">
        <v>544</v>
      </c>
      <c r="H113" s="222">
        <v>65</v>
      </c>
      <c r="I113" s="222">
        <v>249</v>
      </c>
      <c r="J113" s="222">
        <v>106</v>
      </c>
      <c r="K113" s="866">
        <v>3390</v>
      </c>
      <c r="L113" s="1301"/>
      <c r="M113" s="252" t="s">
        <v>581</v>
      </c>
      <c r="N113" s="43">
        <v>2489</v>
      </c>
      <c r="O113" s="222">
        <v>1092</v>
      </c>
      <c r="P113" s="222">
        <v>1371</v>
      </c>
      <c r="Q113" s="222">
        <v>5371</v>
      </c>
      <c r="R113" s="222">
        <v>2852</v>
      </c>
      <c r="S113" s="222">
        <v>6426</v>
      </c>
      <c r="T113" s="222">
        <v>718</v>
      </c>
      <c r="U113" s="866">
        <v>268</v>
      </c>
      <c r="V113" s="1301"/>
      <c r="W113" s="252" t="s">
        <v>581</v>
      </c>
      <c r="X113" s="43">
        <v>78</v>
      </c>
      <c r="Y113" s="222">
        <v>16</v>
      </c>
      <c r="Z113" s="222">
        <v>129</v>
      </c>
      <c r="AA113" s="222">
        <v>1647</v>
      </c>
      <c r="AB113" s="222">
        <v>1479</v>
      </c>
      <c r="AC113" s="222">
        <v>2149</v>
      </c>
      <c r="AD113" s="222">
        <v>3065</v>
      </c>
      <c r="AE113" s="866">
        <v>2414</v>
      </c>
      <c r="AF113" s="1301"/>
      <c r="AG113" s="252" t="s">
        <v>581</v>
      </c>
      <c r="AH113" s="43">
        <v>44</v>
      </c>
      <c r="AI113" s="222">
        <v>106</v>
      </c>
      <c r="AJ113" s="222">
        <v>3938</v>
      </c>
      <c r="AK113" s="222">
        <v>3228</v>
      </c>
      <c r="AL113" s="222">
        <v>436</v>
      </c>
      <c r="AM113" s="222">
        <v>416</v>
      </c>
      <c r="AN113" s="222">
        <v>22</v>
      </c>
      <c r="AO113" s="866">
        <v>0</v>
      </c>
      <c r="AP113" s="1301"/>
      <c r="AQ113" s="252" t="s">
        <v>581</v>
      </c>
      <c r="AR113" s="43">
        <v>712</v>
      </c>
      <c r="AS113" s="222">
        <v>105</v>
      </c>
      <c r="AT113" s="222">
        <v>298</v>
      </c>
      <c r="AU113" s="222">
        <v>143</v>
      </c>
      <c r="AV113" s="222">
        <v>67</v>
      </c>
      <c r="AW113" s="222">
        <v>163</v>
      </c>
      <c r="AX113" s="222">
        <v>752</v>
      </c>
      <c r="AY113" s="866">
        <v>2034</v>
      </c>
      <c r="AZ113" s="1301"/>
      <c r="BA113" s="252" t="s">
        <v>581</v>
      </c>
      <c r="BB113" s="43">
        <v>404</v>
      </c>
      <c r="BC113" s="222">
        <v>113</v>
      </c>
      <c r="BD113" s="222">
        <v>390</v>
      </c>
      <c r="BE113" s="222">
        <v>70</v>
      </c>
      <c r="BF113" s="222">
        <v>445</v>
      </c>
      <c r="BG113" s="222">
        <v>1163</v>
      </c>
      <c r="BH113" s="146">
        <v>158</v>
      </c>
      <c r="BI113" s="146">
        <v>0</v>
      </c>
      <c r="BJ113" s="407">
        <v>52253</v>
      </c>
    </row>
    <row r="114" spans="1:62">
      <c r="A114" s="1"/>
      <c r="B114" s="295" t="s">
        <v>497</v>
      </c>
      <c r="C114" s="260"/>
      <c r="D114" s="273">
        <v>2453</v>
      </c>
      <c r="E114" s="173">
        <v>169</v>
      </c>
      <c r="F114" s="173">
        <v>413</v>
      </c>
      <c r="G114" s="173">
        <v>728</v>
      </c>
      <c r="H114" s="173">
        <v>57</v>
      </c>
      <c r="I114" s="173">
        <v>312</v>
      </c>
      <c r="J114" s="173">
        <v>320</v>
      </c>
      <c r="K114" s="867">
        <v>1858</v>
      </c>
      <c r="L114" s="295" t="s">
        <v>497</v>
      </c>
      <c r="M114" s="260"/>
      <c r="N114" s="273">
        <v>2736</v>
      </c>
      <c r="O114" s="173">
        <v>2105</v>
      </c>
      <c r="P114" s="173">
        <v>993</v>
      </c>
      <c r="Q114" s="173">
        <v>1755</v>
      </c>
      <c r="R114" s="173">
        <v>1831</v>
      </c>
      <c r="S114" s="173">
        <v>3506</v>
      </c>
      <c r="T114" s="173">
        <v>1233</v>
      </c>
      <c r="U114" s="867">
        <v>785</v>
      </c>
      <c r="V114" s="295" t="s">
        <v>497</v>
      </c>
      <c r="W114" s="260"/>
      <c r="X114" s="273">
        <v>18</v>
      </c>
      <c r="Y114" s="173">
        <v>66</v>
      </c>
      <c r="Z114" s="173">
        <v>7</v>
      </c>
      <c r="AA114" s="173">
        <v>139</v>
      </c>
      <c r="AB114" s="173">
        <v>1586</v>
      </c>
      <c r="AC114" s="173">
        <v>622</v>
      </c>
      <c r="AD114" s="173">
        <v>4654</v>
      </c>
      <c r="AE114" s="867">
        <v>1915</v>
      </c>
      <c r="AF114" s="295" t="s">
        <v>497</v>
      </c>
      <c r="AG114" s="260"/>
      <c r="AH114" s="273">
        <v>261</v>
      </c>
      <c r="AI114" s="173">
        <v>350</v>
      </c>
      <c r="AJ114" s="173">
        <v>4274</v>
      </c>
      <c r="AK114" s="173">
        <v>2796</v>
      </c>
      <c r="AL114" s="173">
        <v>0</v>
      </c>
      <c r="AM114" s="173">
        <v>588</v>
      </c>
      <c r="AN114" s="173">
        <v>0</v>
      </c>
      <c r="AO114" s="867">
        <v>16</v>
      </c>
      <c r="AP114" s="295" t="s">
        <v>497</v>
      </c>
      <c r="AQ114" s="260"/>
      <c r="AR114" s="273">
        <v>1029</v>
      </c>
      <c r="AS114" s="173">
        <v>1182</v>
      </c>
      <c r="AT114" s="173">
        <v>1007</v>
      </c>
      <c r="AU114" s="173">
        <v>153</v>
      </c>
      <c r="AV114" s="173">
        <v>172</v>
      </c>
      <c r="AW114" s="173">
        <v>279</v>
      </c>
      <c r="AX114" s="173">
        <v>0</v>
      </c>
      <c r="AY114" s="867">
        <v>4643</v>
      </c>
      <c r="AZ114" s="295" t="s">
        <v>497</v>
      </c>
      <c r="BA114" s="260"/>
      <c r="BB114" s="273">
        <v>0</v>
      </c>
      <c r="BC114" s="173">
        <v>59</v>
      </c>
      <c r="BD114" s="173">
        <v>85</v>
      </c>
      <c r="BE114" s="173">
        <v>50</v>
      </c>
      <c r="BF114" s="173">
        <v>516</v>
      </c>
      <c r="BG114" s="173">
        <v>577</v>
      </c>
      <c r="BH114" s="198">
        <v>24</v>
      </c>
      <c r="BI114" s="198">
        <v>0</v>
      </c>
      <c r="BJ114" s="868">
        <v>48322</v>
      </c>
    </row>
    <row r="115" spans="1:62">
      <c r="A115" s="1"/>
      <c r="B115" s="306" t="s">
        <v>498</v>
      </c>
      <c r="C115" s="252"/>
      <c r="D115" s="273">
        <v>96</v>
      </c>
      <c r="E115" s="173">
        <v>0</v>
      </c>
      <c r="F115" s="173">
        <v>0</v>
      </c>
      <c r="G115" s="173">
        <v>207</v>
      </c>
      <c r="H115" s="173">
        <v>0</v>
      </c>
      <c r="I115" s="173">
        <v>259</v>
      </c>
      <c r="J115" s="173">
        <v>697</v>
      </c>
      <c r="K115" s="867">
        <v>2577</v>
      </c>
      <c r="L115" s="306" t="s">
        <v>498</v>
      </c>
      <c r="M115" s="252"/>
      <c r="N115" s="273">
        <v>821</v>
      </c>
      <c r="O115" s="173">
        <v>898</v>
      </c>
      <c r="P115" s="173">
        <v>1461</v>
      </c>
      <c r="Q115" s="173">
        <v>3903</v>
      </c>
      <c r="R115" s="173">
        <v>4018</v>
      </c>
      <c r="S115" s="173">
        <v>5035</v>
      </c>
      <c r="T115" s="173">
        <v>17</v>
      </c>
      <c r="U115" s="867">
        <v>0</v>
      </c>
      <c r="V115" s="306" t="s">
        <v>498</v>
      </c>
      <c r="W115" s="252"/>
      <c r="X115" s="273">
        <v>0</v>
      </c>
      <c r="Y115" s="173">
        <v>0</v>
      </c>
      <c r="Z115" s="173">
        <v>266</v>
      </c>
      <c r="AA115" s="173">
        <v>336</v>
      </c>
      <c r="AB115" s="173">
        <v>0</v>
      </c>
      <c r="AC115" s="173">
        <v>1688</v>
      </c>
      <c r="AD115" s="173">
        <v>3806</v>
      </c>
      <c r="AE115" s="867">
        <v>2249</v>
      </c>
      <c r="AF115" s="306" t="s">
        <v>498</v>
      </c>
      <c r="AG115" s="252"/>
      <c r="AH115" s="273">
        <v>155</v>
      </c>
      <c r="AI115" s="173">
        <v>25</v>
      </c>
      <c r="AJ115" s="173">
        <v>4678</v>
      </c>
      <c r="AK115" s="173">
        <v>3283</v>
      </c>
      <c r="AL115" s="173">
        <v>1</v>
      </c>
      <c r="AM115" s="173">
        <v>791</v>
      </c>
      <c r="AN115" s="173">
        <v>0</v>
      </c>
      <c r="AO115" s="867">
        <v>25</v>
      </c>
      <c r="AP115" s="306" t="s">
        <v>498</v>
      </c>
      <c r="AQ115" s="252"/>
      <c r="AR115" s="273">
        <v>205</v>
      </c>
      <c r="AS115" s="173">
        <v>88</v>
      </c>
      <c r="AT115" s="173">
        <v>180</v>
      </c>
      <c r="AU115" s="173">
        <v>303</v>
      </c>
      <c r="AV115" s="173">
        <v>445</v>
      </c>
      <c r="AW115" s="173">
        <v>80</v>
      </c>
      <c r="AX115" s="173">
        <v>0</v>
      </c>
      <c r="AY115" s="867">
        <v>1316</v>
      </c>
      <c r="AZ115" s="306" t="s">
        <v>498</v>
      </c>
      <c r="BA115" s="252"/>
      <c r="BB115" s="273">
        <v>627</v>
      </c>
      <c r="BC115" s="173">
        <v>429</v>
      </c>
      <c r="BD115" s="173">
        <v>42</v>
      </c>
      <c r="BE115" s="173">
        <v>0</v>
      </c>
      <c r="BF115" s="173">
        <v>295</v>
      </c>
      <c r="BG115" s="173">
        <v>258</v>
      </c>
      <c r="BH115" s="198">
        <v>205</v>
      </c>
      <c r="BI115" s="198">
        <v>0</v>
      </c>
      <c r="BJ115" s="868">
        <v>41765</v>
      </c>
    </row>
    <row r="116" spans="1:62" ht="13.5" customHeight="1">
      <c r="A116" s="1"/>
      <c r="B116" s="1317" t="s">
        <v>499</v>
      </c>
      <c r="C116" s="260" t="s">
        <v>500</v>
      </c>
      <c r="D116" s="273">
        <v>13070</v>
      </c>
      <c r="E116" s="173">
        <v>6230</v>
      </c>
      <c r="F116" s="173">
        <v>3588</v>
      </c>
      <c r="G116" s="173">
        <v>10234</v>
      </c>
      <c r="H116" s="173">
        <v>1927</v>
      </c>
      <c r="I116" s="173">
        <v>3394</v>
      </c>
      <c r="J116" s="173">
        <v>17043</v>
      </c>
      <c r="K116" s="867">
        <v>54075</v>
      </c>
      <c r="L116" s="1317" t="s">
        <v>499</v>
      </c>
      <c r="M116" s="260" t="s">
        <v>500</v>
      </c>
      <c r="N116" s="273">
        <v>33085</v>
      </c>
      <c r="O116" s="173">
        <v>57039</v>
      </c>
      <c r="P116" s="173">
        <v>73070</v>
      </c>
      <c r="Q116" s="173">
        <v>62153</v>
      </c>
      <c r="R116" s="173">
        <v>59413</v>
      </c>
      <c r="S116" s="173">
        <v>115764</v>
      </c>
      <c r="T116" s="173">
        <v>21058</v>
      </c>
      <c r="U116" s="867">
        <v>9129</v>
      </c>
      <c r="V116" s="1317" t="s">
        <v>499</v>
      </c>
      <c r="W116" s="260" t="s">
        <v>500</v>
      </c>
      <c r="X116" s="273">
        <v>3721</v>
      </c>
      <c r="Y116" s="173">
        <v>15225</v>
      </c>
      <c r="Z116" s="173">
        <v>3685</v>
      </c>
      <c r="AA116" s="173">
        <v>6298</v>
      </c>
      <c r="AB116" s="173">
        <v>20757</v>
      </c>
      <c r="AC116" s="173">
        <v>68506</v>
      </c>
      <c r="AD116" s="173">
        <v>133865</v>
      </c>
      <c r="AE116" s="867">
        <v>38703</v>
      </c>
      <c r="AF116" s="1317" t="s">
        <v>499</v>
      </c>
      <c r="AG116" s="260" t="s">
        <v>500</v>
      </c>
      <c r="AH116" s="273">
        <v>25294</v>
      </c>
      <c r="AI116" s="173">
        <v>9770</v>
      </c>
      <c r="AJ116" s="173">
        <v>109976</v>
      </c>
      <c r="AK116" s="173">
        <v>106451</v>
      </c>
      <c r="AL116" s="173">
        <v>5679</v>
      </c>
      <c r="AM116" s="173">
        <v>12834</v>
      </c>
      <c r="AN116" s="173">
        <v>3128</v>
      </c>
      <c r="AO116" s="867">
        <v>3220</v>
      </c>
      <c r="AP116" s="1317" t="s">
        <v>499</v>
      </c>
      <c r="AQ116" s="260" t="s">
        <v>500</v>
      </c>
      <c r="AR116" s="273">
        <v>23072</v>
      </c>
      <c r="AS116" s="173">
        <v>15046</v>
      </c>
      <c r="AT116" s="173">
        <v>24979</v>
      </c>
      <c r="AU116" s="173">
        <v>14627</v>
      </c>
      <c r="AV116" s="173">
        <v>6567</v>
      </c>
      <c r="AW116" s="173">
        <v>18571</v>
      </c>
      <c r="AX116" s="173">
        <v>2728</v>
      </c>
      <c r="AY116" s="867">
        <v>48925</v>
      </c>
      <c r="AZ116" s="1317" t="s">
        <v>499</v>
      </c>
      <c r="BA116" s="260" t="s">
        <v>500</v>
      </c>
      <c r="BB116" s="273">
        <v>7581</v>
      </c>
      <c r="BC116" s="173">
        <v>691</v>
      </c>
      <c r="BD116" s="173">
        <v>6397</v>
      </c>
      <c r="BE116" s="173">
        <v>7895</v>
      </c>
      <c r="BF116" s="173">
        <v>6576</v>
      </c>
      <c r="BG116" s="173">
        <v>7223</v>
      </c>
      <c r="BH116" s="198">
        <v>1544</v>
      </c>
      <c r="BI116" s="198">
        <v>26</v>
      </c>
      <c r="BJ116" s="868">
        <v>1299832</v>
      </c>
    </row>
    <row r="117" spans="1:62">
      <c r="A117" s="1"/>
      <c r="B117" s="1300"/>
      <c r="C117" s="315" t="s">
        <v>501</v>
      </c>
      <c r="D117" s="708">
        <v>3392</v>
      </c>
      <c r="E117" s="710">
        <v>2531</v>
      </c>
      <c r="F117" s="710">
        <v>719</v>
      </c>
      <c r="G117" s="710">
        <v>2586</v>
      </c>
      <c r="H117" s="710">
        <v>1392</v>
      </c>
      <c r="I117" s="710">
        <v>1411</v>
      </c>
      <c r="J117" s="710">
        <v>8243</v>
      </c>
      <c r="K117" s="959">
        <v>15435</v>
      </c>
      <c r="L117" s="1300"/>
      <c r="M117" s="315" t="s">
        <v>501</v>
      </c>
      <c r="N117" s="708">
        <v>6383</v>
      </c>
      <c r="O117" s="710">
        <v>18832</v>
      </c>
      <c r="P117" s="710">
        <v>10185</v>
      </c>
      <c r="Q117" s="710">
        <v>17207</v>
      </c>
      <c r="R117" s="710">
        <v>11078</v>
      </c>
      <c r="S117" s="710">
        <v>26526</v>
      </c>
      <c r="T117" s="710">
        <v>7018</v>
      </c>
      <c r="U117" s="959">
        <v>2719</v>
      </c>
      <c r="V117" s="1300"/>
      <c r="W117" s="315" t="s">
        <v>501</v>
      </c>
      <c r="X117" s="708">
        <v>677</v>
      </c>
      <c r="Y117" s="710">
        <v>3351</v>
      </c>
      <c r="Z117" s="710">
        <v>1035</v>
      </c>
      <c r="AA117" s="710">
        <v>4213</v>
      </c>
      <c r="AB117" s="710">
        <v>6417</v>
      </c>
      <c r="AC117" s="710">
        <v>17126</v>
      </c>
      <c r="AD117" s="710">
        <v>45597</v>
      </c>
      <c r="AE117" s="959">
        <v>19783</v>
      </c>
      <c r="AF117" s="1300"/>
      <c r="AG117" s="315" t="s">
        <v>501</v>
      </c>
      <c r="AH117" s="708">
        <v>4431</v>
      </c>
      <c r="AI117" s="710">
        <v>2126</v>
      </c>
      <c r="AJ117" s="710">
        <v>34010</v>
      </c>
      <c r="AK117" s="710">
        <v>29552</v>
      </c>
      <c r="AL117" s="710">
        <v>267</v>
      </c>
      <c r="AM117" s="710">
        <v>6782</v>
      </c>
      <c r="AN117" s="710">
        <v>1154</v>
      </c>
      <c r="AO117" s="959">
        <v>823</v>
      </c>
      <c r="AP117" s="1300"/>
      <c r="AQ117" s="315" t="s">
        <v>501</v>
      </c>
      <c r="AR117" s="708">
        <v>6594</v>
      </c>
      <c r="AS117" s="710">
        <v>4725</v>
      </c>
      <c r="AT117" s="710">
        <v>17574</v>
      </c>
      <c r="AU117" s="710">
        <v>8676</v>
      </c>
      <c r="AV117" s="710">
        <v>2591</v>
      </c>
      <c r="AW117" s="710">
        <v>8140</v>
      </c>
      <c r="AX117" s="710">
        <v>1373</v>
      </c>
      <c r="AY117" s="959">
        <v>19019</v>
      </c>
      <c r="AZ117" s="1300"/>
      <c r="BA117" s="315" t="s">
        <v>501</v>
      </c>
      <c r="BB117" s="708">
        <v>1077</v>
      </c>
      <c r="BC117" s="710">
        <v>78</v>
      </c>
      <c r="BD117" s="710">
        <v>2169</v>
      </c>
      <c r="BE117" s="710">
        <v>1298</v>
      </c>
      <c r="BF117" s="710">
        <v>3686</v>
      </c>
      <c r="BG117" s="710">
        <v>4206</v>
      </c>
      <c r="BH117" s="958">
        <v>79</v>
      </c>
      <c r="BI117" s="958">
        <v>0</v>
      </c>
      <c r="BJ117" s="960">
        <v>394286</v>
      </c>
    </row>
    <row r="118" spans="1:62" ht="13.5" customHeight="1">
      <c r="A118" s="1"/>
      <c r="B118" s="1300"/>
      <c r="C118" s="256" t="s">
        <v>502</v>
      </c>
      <c r="D118" s="270">
        <v>1379</v>
      </c>
      <c r="E118" s="227">
        <v>1252</v>
      </c>
      <c r="F118" s="227">
        <v>465</v>
      </c>
      <c r="G118" s="227">
        <v>630</v>
      </c>
      <c r="H118" s="227">
        <v>192</v>
      </c>
      <c r="I118" s="227">
        <v>520</v>
      </c>
      <c r="J118" s="227">
        <v>2290</v>
      </c>
      <c r="K118" s="865">
        <v>8491</v>
      </c>
      <c r="L118" s="1300"/>
      <c r="M118" s="256" t="s">
        <v>502</v>
      </c>
      <c r="N118" s="270">
        <v>1768</v>
      </c>
      <c r="O118" s="227">
        <v>5186</v>
      </c>
      <c r="P118" s="227">
        <v>6374</v>
      </c>
      <c r="Q118" s="227">
        <v>9692</v>
      </c>
      <c r="R118" s="227">
        <v>5965</v>
      </c>
      <c r="S118" s="227">
        <v>18309</v>
      </c>
      <c r="T118" s="227">
        <v>1191</v>
      </c>
      <c r="U118" s="865">
        <v>655</v>
      </c>
      <c r="V118" s="1300"/>
      <c r="W118" s="256" t="s">
        <v>502</v>
      </c>
      <c r="X118" s="270">
        <v>372</v>
      </c>
      <c r="Y118" s="227">
        <v>1434</v>
      </c>
      <c r="Z118" s="227">
        <v>267</v>
      </c>
      <c r="AA118" s="227">
        <v>595</v>
      </c>
      <c r="AB118" s="227">
        <v>923</v>
      </c>
      <c r="AC118" s="227">
        <v>12685</v>
      </c>
      <c r="AD118" s="227">
        <v>20564</v>
      </c>
      <c r="AE118" s="865">
        <v>9857</v>
      </c>
      <c r="AF118" s="1300"/>
      <c r="AG118" s="256" t="s">
        <v>502</v>
      </c>
      <c r="AH118" s="270">
        <v>1383</v>
      </c>
      <c r="AI118" s="227">
        <v>655</v>
      </c>
      <c r="AJ118" s="227">
        <v>17872</v>
      </c>
      <c r="AK118" s="227">
        <v>13212</v>
      </c>
      <c r="AL118" s="227">
        <v>124</v>
      </c>
      <c r="AM118" s="227">
        <v>2376</v>
      </c>
      <c r="AN118" s="227">
        <v>61</v>
      </c>
      <c r="AO118" s="865">
        <v>39</v>
      </c>
      <c r="AP118" s="1300"/>
      <c r="AQ118" s="256" t="s">
        <v>502</v>
      </c>
      <c r="AR118" s="270">
        <v>2276</v>
      </c>
      <c r="AS118" s="227">
        <v>1262</v>
      </c>
      <c r="AT118" s="227">
        <v>8849</v>
      </c>
      <c r="AU118" s="227">
        <v>2903</v>
      </c>
      <c r="AV118" s="227">
        <v>923</v>
      </c>
      <c r="AW118" s="227">
        <v>6672</v>
      </c>
      <c r="AX118" s="227">
        <v>160</v>
      </c>
      <c r="AY118" s="865">
        <v>7661</v>
      </c>
      <c r="AZ118" s="1300"/>
      <c r="BA118" s="256" t="s">
        <v>502</v>
      </c>
      <c r="BB118" s="270">
        <v>540</v>
      </c>
      <c r="BC118" s="227">
        <v>26</v>
      </c>
      <c r="BD118" s="227">
        <v>868</v>
      </c>
      <c r="BE118" s="227">
        <v>350</v>
      </c>
      <c r="BF118" s="227">
        <v>490</v>
      </c>
      <c r="BG118" s="227">
        <v>2572</v>
      </c>
      <c r="BH118" s="257">
        <v>50</v>
      </c>
      <c r="BI118" s="257">
        <v>0</v>
      </c>
      <c r="BJ118" s="817">
        <v>182380</v>
      </c>
    </row>
    <row r="119" spans="1:62">
      <c r="A119" s="1"/>
      <c r="B119" s="1300"/>
      <c r="C119" s="256" t="s">
        <v>503</v>
      </c>
      <c r="D119" s="270">
        <v>2013</v>
      </c>
      <c r="E119" s="227">
        <v>1279</v>
      </c>
      <c r="F119" s="227">
        <v>254</v>
      </c>
      <c r="G119" s="227">
        <v>1956</v>
      </c>
      <c r="H119" s="227">
        <v>1176</v>
      </c>
      <c r="I119" s="227">
        <v>891</v>
      </c>
      <c r="J119" s="227">
        <v>5942</v>
      </c>
      <c r="K119" s="865">
        <v>6944</v>
      </c>
      <c r="L119" s="1300"/>
      <c r="M119" s="256" t="s">
        <v>503</v>
      </c>
      <c r="N119" s="270">
        <v>4614</v>
      </c>
      <c r="O119" s="227">
        <v>13646</v>
      </c>
      <c r="P119" s="227">
        <v>3811</v>
      </c>
      <c r="Q119" s="227">
        <v>7515</v>
      </c>
      <c r="R119" s="227">
        <v>5113</v>
      </c>
      <c r="S119" s="227">
        <v>8009</v>
      </c>
      <c r="T119" s="227">
        <v>5797</v>
      </c>
      <c r="U119" s="865">
        <v>1836</v>
      </c>
      <c r="V119" s="1300"/>
      <c r="W119" s="256" t="s">
        <v>503</v>
      </c>
      <c r="X119" s="270">
        <v>305</v>
      </c>
      <c r="Y119" s="227">
        <v>1270</v>
      </c>
      <c r="Z119" s="227">
        <v>768</v>
      </c>
      <c r="AA119" s="227">
        <v>3618</v>
      </c>
      <c r="AB119" s="227">
        <v>5490</v>
      </c>
      <c r="AC119" s="227">
        <v>4437</v>
      </c>
      <c r="AD119" s="227">
        <v>24821</v>
      </c>
      <c r="AE119" s="865">
        <v>9884</v>
      </c>
      <c r="AF119" s="1300"/>
      <c r="AG119" s="256" t="s">
        <v>503</v>
      </c>
      <c r="AH119" s="270">
        <v>3036</v>
      </c>
      <c r="AI119" s="227">
        <v>1415</v>
      </c>
      <c r="AJ119" s="227">
        <v>16107</v>
      </c>
      <c r="AK119" s="227">
        <v>16253</v>
      </c>
      <c r="AL119" s="227">
        <v>143</v>
      </c>
      <c r="AM119" s="227">
        <v>4406</v>
      </c>
      <c r="AN119" s="227">
        <v>1093</v>
      </c>
      <c r="AO119" s="865">
        <v>578</v>
      </c>
      <c r="AP119" s="1300"/>
      <c r="AQ119" s="256" t="s">
        <v>503</v>
      </c>
      <c r="AR119" s="270">
        <v>4318</v>
      </c>
      <c r="AS119" s="227">
        <v>3463</v>
      </c>
      <c r="AT119" s="227">
        <v>8722</v>
      </c>
      <c r="AU119" s="227">
        <v>5575</v>
      </c>
      <c r="AV119" s="227">
        <v>1668</v>
      </c>
      <c r="AW119" s="227">
        <v>1468</v>
      </c>
      <c r="AX119" s="227">
        <v>1209</v>
      </c>
      <c r="AY119" s="865">
        <v>11119</v>
      </c>
      <c r="AZ119" s="1300"/>
      <c r="BA119" s="256" t="s">
        <v>503</v>
      </c>
      <c r="BB119" s="270">
        <v>513</v>
      </c>
      <c r="BC119" s="227">
        <v>46</v>
      </c>
      <c r="BD119" s="227">
        <v>1301</v>
      </c>
      <c r="BE119" s="227">
        <v>948</v>
      </c>
      <c r="BF119" s="227">
        <v>3196</v>
      </c>
      <c r="BG119" s="227">
        <v>1634</v>
      </c>
      <c r="BH119" s="257">
        <v>29</v>
      </c>
      <c r="BI119" s="257">
        <v>0</v>
      </c>
      <c r="BJ119" s="817">
        <v>209629</v>
      </c>
    </row>
    <row r="120" spans="1:62">
      <c r="A120" s="1"/>
      <c r="B120" s="1300"/>
      <c r="C120" s="254" t="s">
        <v>504</v>
      </c>
      <c r="D120" s="270">
        <v>179</v>
      </c>
      <c r="E120" s="227">
        <v>15</v>
      </c>
      <c r="F120" s="227">
        <v>0</v>
      </c>
      <c r="G120" s="227">
        <v>103</v>
      </c>
      <c r="H120" s="227">
        <v>16</v>
      </c>
      <c r="I120" s="227">
        <v>731</v>
      </c>
      <c r="J120" s="227">
        <v>251</v>
      </c>
      <c r="K120" s="865">
        <v>1334</v>
      </c>
      <c r="L120" s="1300"/>
      <c r="M120" s="254" t="s">
        <v>504</v>
      </c>
      <c r="N120" s="270">
        <v>650</v>
      </c>
      <c r="O120" s="227">
        <v>754</v>
      </c>
      <c r="P120" s="227">
        <v>1604</v>
      </c>
      <c r="Q120" s="227">
        <v>607</v>
      </c>
      <c r="R120" s="227">
        <v>2970</v>
      </c>
      <c r="S120" s="227">
        <v>2284</v>
      </c>
      <c r="T120" s="227">
        <v>384</v>
      </c>
      <c r="U120" s="865">
        <v>39</v>
      </c>
      <c r="V120" s="1300"/>
      <c r="W120" s="254" t="s">
        <v>504</v>
      </c>
      <c r="X120" s="270">
        <v>140</v>
      </c>
      <c r="Y120" s="227">
        <v>178</v>
      </c>
      <c r="Z120" s="227">
        <v>172</v>
      </c>
      <c r="AA120" s="227">
        <v>135</v>
      </c>
      <c r="AB120" s="227">
        <v>305</v>
      </c>
      <c r="AC120" s="227">
        <v>3048</v>
      </c>
      <c r="AD120" s="227">
        <v>2160</v>
      </c>
      <c r="AE120" s="865">
        <v>238</v>
      </c>
      <c r="AF120" s="1300"/>
      <c r="AG120" s="254" t="s">
        <v>504</v>
      </c>
      <c r="AH120" s="270">
        <v>827</v>
      </c>
      <c r="AI120" s="227">
        <v>206</v>
      </c>
      <c r="AJ120" s="227">
        <v>1767</v>
      </c>
      <c r="AK120" s="227">
        <v>2782</v>
      </c>
      <c r="AL120" s="227">
        <v>48</v>
      </c>
      <c r="AM120" s="227">
        <v>505</v>
      </c>
      <c r="AN120" s="227">
        <v>45</v>
      </c>
      <c r="AO120" s="865">
        <v>1</v>
      </c>
      <c r="AP120" s="1300"/>
      <c r="AQ120" s="254" t="s">
        <v>504</v>
      </c>
      <c r="AR120" s="270">
        <v>239</v>
      </c>
      <c r="AS120" s="227">
        <v>373</v>
      </c>
      <c r="AT120" s="227">
        <v>375</v>
      </c>
      <c r="AU120" s="227">
        <v>26</v>
      </c>
      <c r="AV120" s="227">
        <v>110</v>
      </c>
      <c r="AW120" s="227">
        <v>298</v>
      </c>
      <c r="AX120" s="227">
        <v>0</v>
      </c>
      <c r="AY120" s="865">
        <v>1035</v>
      </c>
      <c r="AZ120" s="1300"/>
      <c r="BA120" s="254" t="s">
        <v>504</v>
      </c>
      <c r="BB120" s="270">
        <v>7</v>
      </c>
      <c r="BC120" s="227">
        <v>112</v>
      </c>
      <c r="BD120" s="227">
        <v>14</v>
      </c>
      <c r="BE120" s="227">
        <v>36</v>
      </c>
      <c r="BF120" s="227">
        <v>63</v>
      </c>
      <c r="BG120" s="227">
        <v>165</v>
      </c>
      <c r="BH120" s="257">
        <v>0</v>
      </c>
      <c r="BI120" s="257">
        <v>0</v>
      </c>
      <c r="BJ120" s="817">
        <v>27331</v>
      </c>
    </row>
    <row r="121" spans="1:62">
      <c r="A121" s="1"/>
      <c r="B121" s="1300"/>
      <c r="C121" s="254" t="s">
        <v>505</v>
      </c>
      <c r="D121" s="270">
        <v>849</v>
      </c>
      <c r="E121" s="227">
        <v>0</v>
      </c>
      <c r="F121" s="227">
        <v>30</v>
      </c>
      <c r="G121" s="227">
        <v>41</v>
      </c>
      <c r="H121" s="227">
        <v>85</v>
      </c>
      <c r="I121" s="227">
        <v>41</v>
      </c>
      <c r="J121" s="227">
        <v>759</v>
      </c>
      <c r="K121" s="865">
        <v>499</v>
      </c>
      <c r="L121" s="1300"/>
      <c r="M121" s="254" t="s">
        <v>505</v>
      </c>
      <c r="N121" s="270">
        <v>20</v>
      </c>
      <c r="O121" s="227">
        <v>2559</v>
      </c>
      <c r="P121" s="227">
        <v>2202</v>
      </c>
      <c r="Q121" s="227">
        <v>735</v>
      </c>
      <c r="R121" s="227">
        <v>2994</v>
      </c>
      <c r="S121" s="227">
        <v>1758</v>
      </c>
      <c r="T121" s="227">
        <v>239</v>
      </c>
      <c r="U121" s="865">
        <v>326</v>
      </c>
      <c r="V121" s="1300"/>
      <c r="W121" s="254" t="s">
        <v>505</v>
      </c>
      <c r="X121" s="270">
        <v>318</v>
      </c>
      <c r="Y121" s="227">
        <v>11</v>
      </c>
      <c r="Z121" s="227">
        <v>313</v>
      </c>
      <c r="AA121" s="227">
        <v>38</v>
      </c>
      <c r="AB121" s="227">
        <v>683</v>
      </c>
      <c r="AC121" s="227">
        <v>920</v>
      </c>
      <c r="AD121" s="227">
        <v>1121</v>
      </c>
      <c r="AE121" s="865">
        <v>1370</v>
      </c>
      <c r="AF121" s="1300"/>
      <c r="AG121" s="254" t="s">
        <v>505</v>
      </c>
      <c r="AH121" s="270">
        <v>250</v>
      </c>
      <c r="AI121" s="227">
        <v>150</v>
      </c>
      <c r="AJ121" s="227">
        <v>1303</v>
      </c>
      <c r="AK121" s="227">
        <v>1806</v>
      </c>
      <c r="AL121" s="227">
        <v>0</v>
      </c>
      <c r="AM121" s="227">
        <v>242</v>
      </c>
      <c r="AN121" s="227">
        <v>0</v>
      </c>
      <c r="AO121" s="865">
        <v>0</v>
      </c>
      <c r="AP121" s="1300"/>
      <c r="AQ121" s="254" t="s">
        <v>505</v>
      </c>
      <c r="AR121" s="270">
        <v>62</v>
      </c>
      <c r="AS121" s="227">
        <v>188</v>
      </c>
      <c r="AT121" s="227">
        <v>0</v>
      </c>
      <c r="AU121" s="227">
        <v>1078</v>
      </c>
      <c r="AV121" s="227">
        <v>0</v>
      </c>
      <c r="AW121" s="227">
        <v>401</v>
      </c>
      <c r="AX121" s="227">
        <v>0</v>
      </c>
      <c r="AY121" s="865">
        <v>68</v>
      </c>
      <c r="AZ121" s="1300"/>
      <c r="BA121" s="254" t="s">
        <v>505</v>
      </c>
      <c r="BB121" s="270">
        <v>80</v>
      </c>
      <c r="BC121" s="227">
        <v>0</v>
      </c>
      <c r="BD121" s="227">
        <v>47</v>
      </c>
      <c r="BE121" s="227">
        <v>25</v>
      </c>
      <c r="BF121" s="227">
        <v>140</v>
      </c>
      <c r="BG121" s="227">
        <v>167</v>
      </c>
      <c r="BH121" s="257">
        <v>0</v>
      </c>
      <c r="BI121" s="257">
        <v>0</v>
      </c>
      <c r="BJ121" s="817">
        <v>23918</v>
      </c>
    </row>
    <row r="122" spans="1:62">
      <c r="A122" s="1"/>
      <c r="B122" s="1300"/>
      <c r="C122" s="254" t="s">
        <v>582</v>
      </c>
      <c r="D122" s="270">
        <v>220</v>
      </c>
      <c r="E122" s="227">
        <v>0</v>
      </c>
      <c r="F122" s="227">
        <v>272</v>
      </c>
      <c r="G122" s="227">
        <v>116</v>
      </c>
      <c r="H122" s="227">
        <v>0</v>
      </c>
      <c r="I122" s="227">
        <v>0</v>
      </c>
      <c r="J122" s="227">
        <v>321</v>
      </c>
      <c r="K122" s="865">
        <v>2121</v>
      </c>
      <c r="L122" s="1300"/>
      <c r="M122" s="254" t="s">
        <v>582</v>
      </c>
      <c r="N122" s="270">
        <v>890</v>
      </c>
      <c r="O122" s="227">
        <v>16833</v>
      </c>
      <c r="P122" s="227">
        <v>12888</v>
      </c>
      <c r="Q122" s="227">
        <v>7742</v>
      </c>
      <c r="R122" s="227">
        <v>9887</v>
      </c>
      <c r="S122" s="227">
        <v>21700</v>
      </c>
      <c r="T122" s="227">
        <v>375</v>
      </c>
      <c r="U122" s="865">
        <v>1</v>
      </c>
      <c r="V122" s="1300"/>
      <c r="W122" s="254" t="s">
        <v>582</v>
      </c>
      <c r="X122" s="270">
        <v>102</v>
      </c>
      <c r="Y122" s="227">
        <v>445</v>
      </c>
      <c r="Z122" s="227">
        <v>3</v>
      </c>
      <c r="AA122" s="227">
        <v>134</v>
      </c>
      <c r="AB122" s="227">
        <v>1048</v>
      </c>
      <c r="AC122" s="227">
        <v>1782</v>
      </c>
      <c r="AD122" s="227">
        <v>7808</v>
      </c>
      <c r="AE122" s="865">
        <v>1682</v>
      </c>
      <c r="AF122" s="1300"/>
      <c r="AG122" s="254" t="s">
        <v>582</v>
      </c>
      <c r="AH122" s="270">
        <v>234</v>
      </c>
      <c r="AI122" s="227">
        <v>281</v>
      </c>
      <c r="AJ122" s="227">
        <v>13994</v>
      </c>
      <c r="AK122" s="227">
        <v>21504</v>
      </c>
      <c r="AL122" s="227">
        <v>947</v>
      </c>
      <c r="AM122" s="227">
        <v>908</v>
      </c>
      <c r="AN122" s="227">
        <v>1</v>
      </c>
      <c r="AO122" s="865">
        <v>14</v>
      </c>
      <c r="AP122" s="1300"/>
      <c r="AQ122" s="254" t="s">
        <v>582</v>
      </c>
      <c r="AR122" s="270">
        <v>1067</v>
      </c>
      <c r="AS122" s="227">
        <v>638</v>
      </c>
      <c r="AT122" s="227">
        <v>138</v>
      </c>
      <c r="AU122" s="227">
        <v>180</v>
      </c>
      <c r="AV122" s="227">
        <v>10</v>
      </c>
      <c r="AW122" s="227">
        <v>636</v>
      </c>
      <c r="AX122" s="227">
        <v>12</v>
      </c>
      <c r="AY122" s="865">
        <v>1576</v>
      </c>
      <c r="AZ122" s="1300"/>
      <c r="BA122" s="254" t="s">
        <v>582</v>
      </c>
      <c r="BB122" s="270">
        <v>633</v>
      </c>
      <c r="BC122" s="227">
        <v>31</v>
      </c>
      <c r="BD122" s="227">
        <v>95</v>
      </c>
      <c r="BE122" s="227">
        <v>14</v>
      </c>
      <c r="BF122" s="227">
        <v>12</v>
      </c>
      <c r="BG122" s="227">
        <v>3</v>
      </c>
      <c r="BH122" s="257">
        <v>40</v>
      </c>
      <c r="BI122" s="257">
        <v>0</v>
      </c>
      <c r="BJ122" s="817">
        <v>129338</v>
      </c>
    </row>
    <row r="123" spans="1:62">
      <c r="A123" s="1"/>
      <c r="B123" s="1300"/>
      <c r="C123" s="254" t="s">
        <v>507</v>
      </c>
      <c r="D123" s="270">
        <v>3516</v>
      </c>
      <c r="E123" s="227">
        <v>1106</v>
      </c>
      <c r="F123" s="227">
        <v>1948</v>
      </c>
      <c r="G123" s="227">
        <v>3996</v>
      </c>
      <c r="H123" s="227">
        <v>47</v>
      </c>
      <c r="I123" s="227">
        <v>944</v>
      </c>
      <c r="J123" s="227">
        <v>4900</v>
      </c>
      <c r="K123" s="865">
        <v>22867</v>
      </c>
      <c r="L123" s="1300"/>
      <c r="M123" s="254" t="s">
        <v>507</v>
      </c>
      <c r="N123" s="270">
        <v>22597</v>
      </c>
      <c r="O123" s="227">
        <v>10870</v>
      </c>
      <c r="P123" s="227">
        <v>35106</v>
      </c>
      <c r="Q123" s="227">
        <v>25855</v>
      </c>
      <c r="R123" s="227">
        <v>20781</v>
      </c>
      <c r="S123" s="227">
        <v>30792</v>
      </c>
      <c r="T123" s="227">
        <v>7200</v>
      </c>
      <c r="U123" s="865">
        <v>2613</v>
      </c>
      <c r="V123" s="1300"/>
      <c r="W123" s="254" t="s">
        <v>507</v>
      </c>
      <c r="X123" s="270">
        <v>1827</v>
      </c>
      <c r="Y123" s="227">
        <v>10386</v>
      </c>
      <c r="Z123" s="227">
        <v>2107</v>
      </c>
      <c r="AA123" s="227">
        <v>1548</v>
      </c>
      <c r="AB123" s="227">
        <v>8552</v>
      </c>
      <c r="AC123" s="227">
        <v>31306</v>
      </c>
      <c r="AD123" s="227">
        <v>55877</v>
      </c>
      <c r="AE123" s="865">
        <v>10700</v>
      </c>
      <c r="AF123" s="1300"/>
      <c r="AG123" s="254" t="s">
        <v>507</v>
      </c>
      <c r="AH123" s="270">
        <v>17939</v>
      </c>
      <c r="AI123" s="227">
        <v>6134</v>
      </c>
      <c r="AJ123" s="227">
        <v>40734</v>
      </c>
      <c r="AK123" s="227">
        <v>20013</v>
      </c>
      <c r="AL123" s="227">
        <v>3709</v>
      </c>
      <c r="AM123" s="227">
        <v>2041</v>
      </c>
      <c r="AN123" s="227">
        <v>1467</v>
      </c>
      <c r="AO123" s="865">
        <v>2105</v>
      </c>
      <c r="AP123" s="1300"/>
      <c r="AQ123" s="254" t="s">
        <v>507</v>
      </c>
      <c r="AR123" s="270">
        <v>6627</v>
      </c>
      <c r="AS123" s="227">
        <v>5920</v>
      </c>
      <c r="AT123" s="227">
        <v>4140</v>
      </c>
      <c r="AU123" s="227">
        <v>2821</v>
      </c>
      <c r="AV123" s="227">
        <v>2398</v>
      </c>
      <c r="AW123" s="227">
        <v>6559</v>
      </c>
      <c r="AX123" s="227">
        <v>361</v>
      </c>
      <c r="AY123" s="865">
        <v>16831</v>
      </c>
      <c r="AZ123" s="1300"/>
      <c r="BA123" s="254" t="s">
        <v>507</v>
      </c>
      <c r="BB123" s="270">
        <v>2534</v>
      </c>
      <c r="BC123" s="227">
        <v>154</v>
      </c>
      <c r="BD123" s="227">
        <v>2013</v>
      </c>
      <c r="BE123" s="227">
        <v>4670</v>
      </c>
      <c r="BF123" s="227">
        <v>1104</v>
      </c>
      <c r="BG123" s="227">
        <v>283</v>
      </c>
      <c r="BH123" s="257">
        <v>1191</v>
      </c>
      <c r="BI123" s="257">
        <v>26</v>
      </c>
      <c r="BJ123" s="817">
        <v>469215</v>
      </c>
    </row>
    <row r="124" spans="1:62">
      <c r="A124" s="1"/>
      <c r="B124" s="1301"/>
      <c r="C124" s="252" t="s">
        <v>583</v>
      </c>
      <c r="D124" s="43">
        <v>2805</v>
      </c>
      <c r="E124" s="222">
        <v>1760</v>
      </c>
      <c r="F124" s="222">
        <v>608</v>
      </c>
      <c r="G124" s="222">
        <v>2073</v>
      </c>
      <c r="H124" s="222">
        <v>186</v>
      </c>
      <c r="I124" s="222">
        <v>267</v>
      </c>
      <c r="J124" s="222">
        <v>1702</v>
      </c>
      <c r="K124" s="866">
        <v>8197</v>
      </c>
      <c r="L124" s="1301"/>
      <c r="M124" s="252" t="s">
        <v>583</v>
      </c>
      <c r="N124" s="43">
        <v>1785</v>
      </c>
      <c r="O124" s="222">
        <v>6717</v>
      </c>
      <c r="P124" s="222">
        <v>9779</v>
      </c>
      <c r="Q124" s="222">
        <v>7573</v>
      </c>
      <c r="R124" s="222">
        <v>10515</v>
      </c>
      <c r="S124" s="222">
        <v>31682</v>
      </c>
      <c r="T124" s="222">
        <v>3060</v>
      </c>
      <c r="U124" s="866">
        <v>1950</v>
      </c>
      <c r="V124" s="1301"/>
      <c r="W124" s="252" t="s">
        <v>583</v>
      </c>
      <c r="X124" s="43">
        <v>301</v>
      </c>
      <c r="Y124" s="222">
        <v>754</v>
      </c>
      <c r="Z124" s="222">
        <v>30</v>
      </c>
      <c r="AA124" s="222">
        <v>155</v>
      </c>
      <c r="AB124" s="222">
        <v>3436</v>
      </c>
      <c r="AC124" s="222">
        <v>10034</v>
      </c>
      <c r="AD124" s="222">
        <v>18790</v>
      </c>
      <c r="AE124" s="866">
        <v>4371</v>
      </c>
      <c r="AF124" s="1301"/>
      <c r="AG124" s="252" t="s">
        <v>583</v>
      </c>
      <c r="AH124" s="43">
        <v>1563</v>
      </c>
      <c r="AI124" s="222">
        <v>827</v>
      </c>
      <c r="AJ124" s="222">
        <v>16780</v>
      </c>
      <c r="AK124" s="222">
        <v>28813</v>
      </c>
      <c r="AL124" s="222">
        <v>622</v>
      </c>
      <c r="AM124" s="222">
        <v>2175</v>
      </c>
      <c r="AN124" s="222">
        <v>461</v>
      </c>
      <c r="AO124" s="866">
        <v>273</v>
      </c>
      <c r="AP124" s="1301"/>
      <c r="AQ124" s="252" t="s">
        <v>583</v>
      </c>
      <c r="AR124" s="43">
        <v>7617</v>
      </c>
      <c r="AS124" s="222">
        <v>2836</v>
      </c>
      <c r="AT124" s="222">
        <v>1429</v>
      </c>
      <c r="AU124" s="222">
        <v>656</v>
      </c>
      <c r="AV124" s="222">
        <v>189</v>
      </c>
      <c r="AW124" s="222">
        <v>2397</v>
      </c>
      <c r="AX124" s="222">
        <v>162</v>
      </c>
      <c r="AY124" s="866">
        <v>6725</v>
      </c>
      <c r="AZ124" s="1301"/>
      <c r="BA124" s="252" t="s">
        <v>583</v>
      </c>
      <c r="BB124" s="43">
        <v>1499</v>
      </c>
      <c r="BC124" s="222">
        <v>55</v>
      </c>
      <c r="BD124" s="222">
        <v>1474</v>
      </c>
      <c r="BE124" s="222">
        <v>487</v>
      </c>
      <c r="BF124" s="222">
        <v>1110</v>
      </c>
      <c r="BG124" s="222">
        <v>1393</v>
      </c>
      <c r="BH124" s="146">
        <v>125</v>
      </c>
      <c r="BI124" s="146">
        <v>0</v>
      </c>
      <c r="BJ124" s="407">
        <v>208198</v>
      </c>
    </row>
    <row r="125" spans="1:62" ht="13.5" customHeight="1">
      <c r="A125" s="1"/>
      <c r="B125" s="1317" t="s">
        <v>508</v>
      </c>
      <c r="C125" s="260" t="s">
        <v>509</v>
      </c>
      <c r="D125" s="273">
        <v>37584</v>
      </c>
      <c r="E125" s="173">
        <v>6988</v>
      </c>
      <c r="F125" s="173">
        <v>13043</v>
      </c>
      <c r="G125" s="173">
        <v>23186</v>
      </c>
      <c r="H125" s="173">
        <v>5009</v>
      </c>
      <c r="I125" s="173">
        <v>7609</v>
      </c>
      <c r="J125" s="173">
        <v>26062</v>
      </c>
      <c r="K125" s="867">
        <v>82719</v>
      </c>
      <c r="L125" s="1317" t="s">
        <v>508</v>
      </c>
      <c r="M125" s="260" t="s">
        <v>509</v>
      </c>
      <c r="N125" s="273">
        <v>58577</v>
      </c>
      <c r="O125" s="173">
        <v>74476</v>
      </c>
      <c r="P125" s="173">
        <v>140835</v>
      </c>
      <c r="Q125" s="173">
        <v>117859</v>
      </c>
      <c r="R125" s="173">
        <v>140900</v>
      </c>
      <c r="S125" s="173">
        <v>165512</v>
      </c>
      <c r="T125" s="173">
        <v>44179</v>
      </c>
      <c r="U125" s="867">
        <v>12057</v>
      </c>
      <c r="V125" s="1317" t="s">
        <v>508</v>
      </c>
      <c r="W125" s="260" t="s">
        <v>509</v>
      </c>
      <c r="X125" s="273">
        <v>34385</v>
      </c>
      <c r="Y125" s="173">
        <v>10936</v>
      </c>
      <c r="Z125" s="173">
        <v>4983</v>
      </c>
      <c r="AA125" s="173">
        <v>16096</v>
      </c>
      <c r="AB125" s="173">
        <v>65172</v>
      </c>
      <c r="AC125" s="173">
        <v>127981</v>
      </c>
      <c r="AD125" s="173">
        <v>310572</v>
      </c>
      <c r="AE125" s="867">
        <v>58557</v>
      </c>
      <c r="AF125" s="1317" t="s">
        <v>508</v>
      </c>
      <c r="AG125" s="260" t="s">
        <v>509</v>
      </c>
      <c r="AH125" s="273">
        <v>38035</v>
      </c>
      <c r="AI125" s="173">
        <v>19872</v>
      </c>
      <c r="AJ125" s="173">
        <v>291203</v>
      </c>
      <c r="AK125" s="173">
        <v>127078</v>
      </c>
      <c r="AL125" s="173">
        <v>21530</v>
      </c>
      <c r="AM125" s="173">
        <v>18748</v>
      </c>
      <c r="AN125" s="173">
        <v>4314</v>
      </c>
      <c r="AO125" s="867">
        <v>4216</v>
      </c>
      <c r="AP125" s="1317" t="s">
        <v>508</v>
      </c>
      <c r="AQ125" s="260" t="s">
        <v>509</v>
      </c>
      <c r="AR125" s="273">
        <v>39322</v>
      </c>
      <c r="AS125" s="173">
        <v>76925</v>
      </c>
      <c r="AT125" s="173">
        <v>25587</v>
      </c>
      <c r="AU125" s="173">
        <v>7901</v>
      </c>
      <c r="AV125" s="173">
        <v>17911</v>
      </c>
      <c r="AW125" s="173">
        <v>23134</v>
      </c>
      <c r="AX125" s="173">
        <v>3341</v>
      </c>
      <c r="AY125" s="867">
        <v>127279</v>
      </c>
      <c r="AZ125" s="1317" t="s">
        <v>508</v>
      </c>
      <c r="BA125" s="260" t="s">
        <v>509</v>
      </c>
      <c r="BB125" s="273">
        <v>11143</v>
      </c>
      <c r="BC125" s="173">
        <v>4675</v>
      </c>
      <c r="BD125" s="173">
        <v>10008</v>
      </c>
      <c r="BE125" s="173">
        <v>6533</v>
      </c>
      <c r="BF125" s="173">
        <v>5491</v>
      </c>
      <c r="BG125" s="173">
        <v>4323</v>
      </c>
      <c r="BH125" s="198">
        <v>7354</v>
      </c>
      <c r="BI125" s="198">
        <v>0</v>
      </c>
      <c r="BJ125" s="868">
        <v>2481200</v>
      </c>
    </row>
    <row r="126" spans="1:62">
      <c r="A126" s="1"/>
      <c r="B126" s="1300"/>
      <c r="C126" s="254" t="s">
        <v>462</v>
      </c>
      <c r="D126" s="708">
        <v>2592</v>
      </c>
      <c r="E126" s="710">
        <v>13</v>
      </c>
      <c r="F126" s="710">
        <v>1695</v>
      </c>
      <c r="G126" s="710">
        <v>1336</v>
      </c>
      <c r="H126" s="710">
        <v>2</v>
      </c>
      <c r="I126" s="710">
        <v>1</v>
      </c>
      <c r="J126" s="710">
        <v>474</v>
      </c>
      <c r="K126" s="959">
        <v>1458</v>
      </c>
      <c r="L126" s="1300"/>
      <c r="M126" s="254" t="s">
        <v>462</v>
      </c>
      <c r="N126" s="708">
        <v>1532</v>
      </c>
      <c r="O126" s="710">
        <v>20953</v>
      </c>
      <c r="P126" s="710">
        <v>11702</v>
      </c>
      <c r="Q126" s="710">
        <v>2197</v>
      </c>
      <c r="R126" s="710">
        <v>2453</v>
      </c>
      <c r="S126" s="710">
        <v>2510</v>
      </c>
      <c r="T126" s="710">
        <v>745</v>
      </c>
      <c r="U126" s="959">
        <v>188</v>
      </c>
      <c r="V126" s="1300"/>
      <c r="W126" s="254" t="s">
        <v>462</v>
      </c>
      <c r="X126" s="708">
        <v>959</v>
      </c>
      <c r="Y126" s="710">
        <v>4</v>
      </c>
      <c r="Z126" s="710">
        <v>31</v>
      </c>
      <c r="AA126" s="710">
        <v>810</v>
      </c>
      <c r="AB126" s="710">
        <v>2669</v>
      </c>
      <c r="AC126" s="710">
        <v>4033</v>
      </c>
      <c r="AD126" s="710">
        <v>15507</v>
      </c>
      <c r="AE126" s="959">
        <v>13381</v>
      </c>
      <c r="AF126" s="1300"/>
      <c r="AG126" s="254" t="s">
        <v>462</v>
      </c>
      <c r="AH126" s="708">
        <v>833</v>
      </c>
      <c r="AI126" s="710">
        <v>388</v>
      </c>
      <c r="AJ126" s="710">
        <v>9697</v>
      </c>
      <c r="AK126" s="710">
        <v>4707</v>
      </c>
      <c r="AL126" s="710">
        <v>1202</v>
      </c>
      <c r="AM126" s="710">
        <v>135</v>
      </c>
      <c r="AN126" s="710">
        <v>43</v>
      </c>
      <c r="AO126" s="959">
        <v>78</v>
      </c>
      <c r="AP126" s="1300"/>
      <c r="AQ126" s="254" t="s">
        <v>462</v>
      </c>
      <c r="AR126" s="708">
        <v>5978</v>
      </c>
      <c r="AS126" s="710">
        <v>4095</v>
      </c>
      <c r="AT126" s="710">
        <v>229</v>
      </c>
      <c r="AU126" s="710">
        <v>67</v>
      </c>
      <c r="AV126" s="710">
        <v>258</v>
      </c>
      <c r="AW126" s="710">
        <v>153</v>
      </c>
      <c r="AX126" s="710">
        <v>40</v>
      </c>
      <c r="AY126" s="959">
        <v>11261</v>
      </c>
      <c r="AZ126" s="1300"/>
      <c r="BA126" s="254" t="s">
        <v>462</v>
      </c>
      <c r="BB126" s="708">
        <v>423</v>
      </c>
      <c r="BC126" s="710">
        <v>97</v>
      </c>
      <c r="BD126" s="710">
        <v>298</v>
      </c>
      <c r="BE126" s="710">
        <v>478</v>
      </c>
      <c r="BF126" s="710">
        <v>175</v>
      </c>
      <c r="BG126" s="710">
        <v>306</v>
      </c>
      <c r="BH126" s="958">
        <v>373</v>
      </c>
      <c r="BI126" s="958">
        <v>0</v>
      </c>
      <c r="BJ126" s="960">
        <v>128559</v>
      </c>
    </row>
    <row r="127" spans="1:62">
      <c r="A127" s="1"/>
      <c r="B127" s="1300"/>
      <c r="C127" s="256" t="s">
        <v>584</v>
      </c>
      <c r="D127" s="270">
        <v>12898</v>
      </c>
      <c r="E127" s="227">
        <v>2035</v>
      </c>
      <c r="F127" s="227">
        <v>4807</v>
      </c>
      <c r="G127" s="227">
        <v>6728</v>
      </c>
      <c r="H127" s="227">
        <v>3239</v>
      </c>
      <c r="I127" s="227">
        <v>897</v>
      </c>
      <c r="J127" s="227">
        <v>3351</v>
      </c>
      <c r="K127" s="865">
        <v>15803</v>
      </c>
      <c r="L127" s="1300"/>
      <c r="M127" s="256" t="s">
        <v>584</v>
      </c>
      <c r="N127" s="270">
        <v>15040</v>
      </c>
      <c r="O127" s="227">
        <v>9362</v>
      </c>
      <c r="P127" s="227">
        <v>13872</v>
      </c>
      <c r="Q127" s="227">
        <v>16764</v>
      </c>
      <c r="R127" s="227">
        <v>41388</v>
      </c>
      <c r="S127" s="227">
        <v>27365</v>
      </c>
      <c r="T127" s="227">
        <v>5782</v>
      </c>
      <c r="U127" s="865">
        <v>477</v>
      </c>
      <c r="V127" s="1300"/>
      <c r="W127" s="256" t="s">
        <v>584</v>
      </c>
      <c r="X127" s="270">
        <v>1067</v>
      </c>
      <c r="Y127" s="227">
        <v>1891</v>
      </c>
      <c r="Z127" s="227">
        <v>2676</v>
      </c>
      <c r="AA127" s="227">
        <v>5803</v>
      </c>
      <c r="AB127" s="227">
        <v>10375</v>
      </c>
      <c r="AC127" s="227">
        <v>28481</v>
      </c>
      <c r="AD127" s="227">
        <v>44127</v>
      </c>
      <c r="AE127" s="865">
        <v>4089</v>
      </c>
      <c r="AF127" s="1300"/>
      <c r="AG127" s="256" t="s">
        <v>584</v>
      </c>
      <c r="AH127" s="270">
        <v>4495</v>
      </c>
      <c r="AI127" s="227">
        <v>2845</v>
      </c>
      <c r="AJ127" s="227">
        <v>63555</v>
      </c>
      <c r="AK127" s="227">
        <v>5411</v>
      </c>
      <c r="AL127" s="227">
        <v>10851</v>
      </c>
      <c r="AM127" s="227">
        <v>2362</v>
      </c>
      <c r="AN127" s="227">
        <v>2460</v>
      </c>
      <c r="AO127" s="865">
        <v>337</v>
      </c>
      <c r="AP127" s="1300"/>
      <c r="AQ127" s="256" t="s">
        <v>584</v>
      </c>
      <c r="AR127" s="270">
        <v>3590</v>
      </c>
      <c r="AS127" s="227">
        <v>12603</v>
      </c>
      <c r="AT127" s="227">
        <v>3021</v>
      </c>
      <c r="AU127" s="227">
        <v>1215</v>
      </c>
      <c r="AV127" s="227">
        <v>3120</v>
      </c>
      <c r="AW127" s="227">
        <v>1706</v>
      </c>
      <c r="AX127" s="227">
        <v>0</v>
      </c>
      <c r="AY127" s="865">
        <v>29946</v>
      </c>
      <c r="AZ127" s="1300"/>
      <c r="BA127" s="256" t="s">
        <v>584</v>
      </c>
      <c r="BB127" s="270">
        <v>2353</v>
      </c>
      <c r="BC127" s="227">
        <v>24</v>
      </c>
      <c r="BD127" s="227">
        <v>2266</v>
      </c>
      <c r="BE127" s="227">
        <v>546</v>
      </c>
      <c r="BF127" s="227">
        <v>245</v>
      </c>
      <c r="BG127" s="227">
        <v>888</v>
      </c>
      <c r="BH127" s="257">
        <v>1335</v>
      </c>
      <c r="BI127" s="257">
        <v>0</v>
      </c>
      <c r="BJ127" s="817">
        <v>433491</v>
      </c>
    </row>
    <row r="128" spans="1:62" ht="13.5" customHeight="1">
      <c r="A128" s="1"/>
      <c r="B128" s="1300"/>
      <c r="C128" s="256" t="s">
        <v>511</v>
      </c>
      <c r="D128" s="270">
        <v>3426</v>
      </c>
      <c r="E128" s="227">
        <v>503</v>
      </c>
      <c r="F128" s="227">
        <v>2516</v>
      </c>
      <c r="G128" s="227">
        <v>3987</v>
      </c>
      <c r="H128" s="227">
        <v>93</v>
      </c>
      <c r="I128" s="227">
        <v>320</v>
      </c>
      <c r="J128" s="227">
        <v>298</v>
      </c>
      <c r="K128" s="865">
        <v>12692</v>
      </c>
      <c r="L128" s="1300"/>
      <c r="M128" s="256" t="s">
        <v>511</v>
      </c>
      <c r="N128" s="270">
        <v>6283</v>
      </c>
      <c r="O128" s="227">
        <v>2610</v>
      </c>
      <c r="P128" s="227">
        <v>17413</v>
      </c>
      <c r="Q128" s="227">
        <v>19376</v>
      </c>
      <c r="R128" s="227">
        <v>28377</v>
      </c>
      <c r="S128" s="227">
        <v>17126</v>
      </c>
      <c r="T128" s="227">
        <v>1701</v>
      </c>
      <c r="U128" s="865">
        <v>836</v>
      </c>
      <c r="V128" s="1300"/>
      <c r="W128" s="256" t="s">
        <v>511</v>
      </c>
      <c r="X128" s="270">
        <v>3282</v>
      </c>
      <c r="Y128" s="227">
        <v>415</v>
      </c>
      <c r="Z128" s="227">
        <v>336</v>
      </c>
      <c r="AA128" s="227">
        <v>1762</v>
      </c>
      <c r="AB128" s="227">
        <v>2957</v>
      </c>
      <c r="AC128" s="227">
        <v>25194</v>
      </c>
      <c r="AD128" s="227">
        <v>18384</v>
      </c>
      <c r="AE128" s="865">
        <v>4238</v>
      </c>
      <c r="AF128" s="1300"/>
      <c r="AG128" s="256" t="s">
        <v>511</v>
      </c>
      <c r="AH128" s="270">
        <v>2304</v>
      </c>
      <c r="AI128" s="227">
        <v>1583</v>
      </c>
      <c r="AJ128" s="227">
        <v>27580</v>
      </c>
      <c r="AK128" s="227">
        <v>16487</v>
      </c>
      <c r="AL128" s="227">
        <v>1270</v>
      </c>
      <c r="AM128" s="227">
        <v>1009</v>
      </c>
      <c r="AN128" s="227">
        <v>85</v>
      </c>
      <c r="AO128" s="865">
        <v>134</v>
      </c>
      <c r="AP128" s="1300"/>
      <c r="AQ128" s="256" t="s">
        <v>511</v>
      </c>
      <c r="AR128" s="270">
        <v>1546</v>
      </c>
      <c r="AS128" s="227">
        <v>4037</v>
      </c>
      <c r="AT128" s="227">
        <v>1002</v>
      </c>
      <c r="AU128" s="227">
        <v>403</v>
      </c>
      <c r="AV128" s="227">
        <v>2040</v>
      </c>
      <c r="AW128" s="227">
        <v>6245</v>
      </c>
      <c r="AX128" s="227">
        <v>104</v>
      </c>
      <c r="AY128" s="865">
        <v>10892</v>
      </c>
      <c r="AZ128" s="1300"/>
      <c r="BA128" s="256" t="s">
        <v>511</v>
      </c>
      <c r="BB128" s="270">
        <v>3278</v>
      </c>
      <c r="BC128" s="227">
        <v>142</v>
      </c>
      <c r="BD128" s="227">
        <v>95</v>
      </c>
      <c r="BE128" s="227">
        <v>337</v>
      </c>
      <c r="BF128" s="227">
        <v>76</v>
      </c>
      <c r="BG128" s="227">
        <v>43</v>
      </c>
      <c r="BH128" s="257">
        <v>2413</v>
      </c>
      <c r="BI128" s="257">
        <v>0</v>
      </c>
      <c r="BJ128" s="817">
        <v>257230</v>
      </c>
    </row>
    <row r="129" spans="1:62">
      <c r="A129" s="1"/>
      <c r="B129" s="1300"/>
      <c r="C129" s="256" t="s">
        <v>512</v>
      </c>
      <c r="D129" s="270">
        <v>4741</v>
      </c>
      <c r="E129" s="227">
        <v>416</v>
      </c>
      <c r="F129" s="227">
        <v>1098</v>
      </c>
      <c r="G129" s="227">
        <v>2889</v>
      </c>
      <c r="H129" s="227">
        <v>587</v>
      </c>
      <c r="I129" s="227">
        <v>2523</v>
      </c>
      <c r="J129" s="227">
        <v>9855</v>
      </c>
      <c r="K129" s="865">
        <v>20872</v>
      </c>
      <c r="L129" s="1300"/>
      <c r="M129" s="256" t="s">
        <v>512</v>
      </c>
      <c r="N129" s="270">
        <v>9927</v>
      </c>
      <c r="O129" s="227">
        <v>10867</v>
      </c>
      <c r="P129" s="227">
        <v>42909</v>
      </c>
      <c r="Q129" s="227">
        <v>22495</v>
      </c>
      <c r="R129" s="227">
        <v>11545</v>
      </c>
      <c r="S129" s="227">
        <v>22393</v>
      </c>
      <c r="T129" s="227">
        <v>8754</v>
      </c>
      <c r="U129" s="865">
        <v>2014</v>
      </c>
      <c r="V129" s="1300"/>
      <c r="W129" s="256" t="s">
        <v>512</v>
      </c>
      <c r="X129" s="270">
        <v>20951</v>
      </c>
      <c r="Y129" s="227">
        <v>5411</v>
      </c>
      <c r="Z129" s="227">
        <v>527</v>
      </c>
      <c r="AA129" s="227">
        <v>684</v>
      </c>
      <c r="AB129" s="227">
        <v>12554</v>
      </c>
      <c r="AC129" s="227">
        <v>24759</v>
      </c>
      <c r="AD129" s="227">
        <v>53947</v>
      </c>
      <c r="AE129" s="865">
        <v>7517</v>
      </c>
      <c r="AF129" s="1300"/>
      <c r="AG129" s="256" t="s">
        <v>512</v>
      </c>
      <c r="AH129" s="270">
        <v>7501</v>
      </c>
      <c r="AI129" s="227">
        <v>7495</v>
      </c>
      <c r="AJ129" s="227">
        <v>79689</v>
      </c>
      <c r="AK129" s="227">
        <v>52591</v>
      </c>
      <c r="AL129" s="227">
        <v>3480</v>
      </c>
      <c r="AM129" s="227">
        <v>12191</v>
      </c>
      <c r="AN129" s="227">
        <v>817</v>
      </c>
      <c r="AO129" s="865">
        <v>144</v>
      </c>
      <c r="AP129" s="1300"/>
      <c r="AQ129" s="256" t="s">
        <v>512</v>
      </c>
      <c r="AR129" s="270">
        <v>7359</v>
      </c>
      <c r="AS129" s="227">
        <v>10512</v>
      </c>
      <c r="AT129" s="227">
        <v>1230</v>
      </c>
      <c r="AU129" s="227">
        <v>2752</v>
      </c>
      <c r="AV129" s="227">
        <v>8332</v>
      </c>
      <c r="AW129" s="227">
        <v>7573</v>
      </c>
      <c r="AX129" s="227">
        <v>759</v>
      </c>
      <c r="AY129" s="865">
        <v>25102</v>
      </c>
      <c r="AZ129" s="1300"/>
      <c r="BA129" s="256" t="s">
        <v>512</v>
      </c>
      <c r="BB129" s="270">
        <v>1058</v>
      </c>
      <c r="BC129" s="227">
        <v>1416</v>
      </c>
      <c r="BD129" s="227">
        <v>803</v>
      </c>
      <c r="BE129" s="227">
        <v>610</v>
      </c>
      <c r="BF129" s="227">
        <v>875</v>
      </c>
      <c r="BG129" s="227">
        <v>365</v>
      </c>
      <c r="BH129" s="257">
        <v>519</v>
      </c>
      <c r="BI129" s="257">
        <v>0</v>
      </c>
      <c r="BJ129" s="817">
        <v>533408</v>
      </c>
    </row>
    <row r="130" spans="1:62">
      <c r="A130" s="1"/>
      <c r="B130" s="1300"/>
      <c r="C130" s="254" t="s">
        <v>585</v>
      </c>
      <c r="D130" s="270">
        <v>12</v>
      </c>
      <c r="E130" s="227">
        <v>0</v>
      </c>
      <c r="F130" s="227">
        <v>0</v>
      </c>
      <c r="G130" s="227">
        <v>0</v>
      </c>
      <c r="H130" s="227">
        <v>20</v>
      </c>
      <c r="I130" s="227">
        <v>634</v>
      </c>
      <c r="J130" s="227">
        <v>0</v>
      </c>
      <c r="K130" s="865">
        <v>46</v>
      </c>
      <c r="L130" s="1300"/>
      <c r="M130" s="254" t="s">
        <v>585</v>
      </c>
      <c r="N130" s="270">
        <v>124</v>
      </c>
      <c r="O130" s="227">
        <v>17</v>
      </c>
      <c r="P130" s="227">
        <v>333</v>
      </c>
      <c r="Q130" s="227">
        <v>126</v>
      </c>
      <c r="R130" s="227">
        <v>117</v>
      </c>
      <c r="S130" s="227">
        <v>260</v>
      </c>
      <c r="T130" s="227">
        <v>446</v>
      </c>
      <c r="U130" s="865">
        <v>1573</v>
      </c>
      <c r="V130" s="1300"/>
      <c r="W130" s="254" t="s">
        <v>585</v>
      </c>
      <c r="X130" s="270">
        <v>14367</v>
      </c>
      <c r="Y130" s="227">
        <v>1525</v>
      </c>
      <c r="Z130" s="227">
        <v>5</v>
      </c>
      <c r="AA130" s="227">
        <v>13</v>
      </c>
      <c r="AB130" s="227">
        <v>2584</v>
      </c>
      <c r="AC130" s="227">
        <v>317</v>
      </c>
      <c r="AD130" s="227">
        <v>11972</v>
      </c>
      <c r="AE130" s="865">
        <v>307</v>
      </c>
      <c r="AF130" s="1300"/>
      <c r="AG130" s="254" t="s">
        <v>585</v>
      </c>
      <c r="AH130" s="270">
        <v>1066</v>
      </c>
      <c r="AI130" s="227">
        <v>787</v>
      </c>
      <c r="AJ130" s="227">
        <v>16089</v>
      </c>
      <c r="AK130" s="227">
        <v>6168</v>
      </c>
      <c r="AL130" s="227">
        <v>524</v>
      </c>
      <c r="AM130" s="227">
        <v>915</v>
      </c>
      <c r="AN130" s="227">
        <v>26</v>
      </c>
      <c r="AO130" s="865">
        <v>0</v>
      </c>
      <c r="AP130" s="1300"/>
      <c r="AQ130" s="254" t="s">
        <v>585</v>
      </c>
      <c r="AR130" s="270">
        <v>899</v>
      </c>
      <c r="AS130" s="227">
        <v>1249</v>
      </c>
      <c r="AT130" s="227">
        <v>156</v>
      </c>
      <c r="AU130" s="227">
        <v>1</v>
      </c>
      <c r="AV130" s="227">
        <v>34</v>
      </c>
      <c r="AW130" s="227">
        <v>563</v>
      </c>
      <c r="AX130" s="227">
        <v>26</v>
      </c>
      <c r="AY130" s="865">
        <v>323</v>
      </c>
      <c r="AZ130" s="1300"/>
      <c r="BA130" s="254" t="s">
        <v>585</v>
      </c>
      <c r="BB130" s="270">
        <v>0</v>
      </c>
      <c r="BC130" s="227">
        <v>627</v>
      </c>
      <c r="BD130" s="227">
        <v>89</v>
      </c>
      <c r="BE130" s="227">
        <v>14</v>
      </c>
      <c r="BF130" s="227">
        <v>9</v>
      </c>
      <c r="BG130" s="227">
        <v>0</v>
      </c>
      <c r="BH130" s="257">
        <v>0</v>
      </c>
      <c r="BI130" s="257">
        <v>0</v>
      </c>
      <c r="BJ130" s="817">
        <v>64363</v>
      </c>
    </row>
    <row r="131" spans="1:62">
      <c r="A131" s="1"/>
      <c r="B131" s="1300"/>
      <c r="C131" s="254" t="s">
        <v>517</v>
      </c>
      <c r="D131" s="270">
        <v>3941</v>
      </c>
      <c r="E131" s="227">
        <v>260</v>
      </c>
      <c r="F131" s="227">
        <v>719</v>
      </c>
      <c r="G131" s="227">
        <v>1886</v>
      </c>
      <c r="H131" s="227">
        <v>197</v>
      </c>
      <c r="I131" s="227">
        <v>1671</v>
      </c>
      <c r="J131" s="227">
        <v>2406</v>
      </c>
      <c r="K131" s="865">
        <v>13388</v>
      </c>
      <c r="L131" s="1300"/>
      <c r="M131" s="254" t="s">
        <v>517</v>
      </c>
      <c r="N131" s="270">
        <v>6482</v>
      </c>
      <c r="O131" s="227">
        <v>3314</v>
      </c>
      <c r="P131" s="227">
        <v>16609</v>
      </c>
      <c r="Q131" s="227">
        <v>20485</v>
      </c>
      <c r="R131" s="227">
        <v>15602</v>
      </c>
      <c r="S131" s="227">
        <v>20308</v>
      </c>
      <c r="T131" s="227">
        <v>3841</v>
      </c>
      <c r="U131" s="865">
        <v>1133</v>
      </c>
      <c r="V131" s="1300"/>
      <c r="W131" s="254" t="s">
        <v>517</v>
      </c>
      <c r="X131" s="270">
        <v>3128</v>
      </c>
      <c r="Y131" s="227">
        <v>465</v>
      </c>
      <c r="Z131" s="227">
        <v>432</v>
      </c>
      <c r="AA131" s="227">
        <v>956</v>
      </c>
      <c r="AB131" s="227">
        <v>16258</v>
      </c>
      <c r="AC131" s="227">
        <v>10232</v>
      </c>
      <c r="AD131" s="227">
        <v>36840</v>
      </c>
      <c r="AE131" s="865">
        <v>8217</v>
      </c>
      <c r="AF131" s="1300"/>
      <c r="AG131" s="254" t="s">
        <v>517</v>
      </c>
      <c r="AH131" s="270">
        <v>6391</v>
      </c>
      <c r="AI131" s="227">
        <v>1139</v>
      </c>
      <c r="AJ131" s="227">
        <v>20832</v>
      </c>
      <c r="AK131" s="227">
        <v>8072</v>
      </c>
      <c r="AL131" s="227">
        <v>538</v>
      </c>
      <c r="AM131" s="227">
        <v>507</v>
      </c>
      <c r="AN131" s="227">
        <v>566</v>
      </c>
      <c r="AO131" s="865">
        <v>586</v>
      </c>
      <c r="AP131" s="1300"/>
      <c r="AQ131" s="254" t="s">
        <v>517</v>
      </c>
      <c r="AR131" s="270">
        <v>7876</v>
      </c>
      <c r="AS131" s="227">
        <v>10210</v>
      </c>
      <c r="AT131" s="227">
        <v>2391</v>
      </c>
      <c r="AU131" s="227">
        <v>1016</v>
      </c>
      <c r="AV131" s="227">
        <v>1185</v>
      </c>
      <c r="AW131" s="227">
        <v>1557</v>
      </c>
      <c r="AX131" s="227">
        <v>56</v>
      </c>
      <c r="AY131" s="865">
        <v>18371</v>
      </c>
      <c r="AZ131" s="1300"/>
      <c r="BA131" s="254" t="s">
        <v>517</v>
      </c>
      <c r="BB131" s="270">
        <v>636</v>
      </c>
      <c r="BC131" s="227">
        <v>925</v>
      </c>
      <c r="BD131" s="227">
        <v>1157</v>
      </c>
      <c r="BE131" s="227">
        <v>1873</v>
      </c>
      <c r="BF131" s="227">
        <v>1501</v>
      </c>
      <c r="BG131" s="227">
        <v>324</v>
      </c>
      <c r="BH131" s="257">
        <v>1663</v>
      </c>
      <c r="BI131" s="257">
        <v>0</v>
      </c>
      <c r="BJ131" s="817">
        <v>278142</v>
      </c>
    </row>
    <row r="132" spans="1:62">
      <c r="A132" s="1"/>
      <c r="B132" s="1300"/>
      <c r="C132" s="254" t="s">
        <v>416</v>
      </c>
      <c r="D132" s="270">
        <v>2853</v>
      </c>
      <c r="E132" s="227">
        <v>686</v>
      </c>
      <c r="F132" s="227">
        <v>344</v>
      </c>
      <c r="G132" s="227">
        <v>1711</v>
      </c>
      <c r="H132" s="227">
        <v>176</v>
      </c>
      <c r="I132" s="227">
        <v>225</v>
      </c>
      <c r="J132" s="227">
        <v>635</v>
      </c>
      <c r="K132" s="865">
        <v>4221</v>
      </c>
      <c r="L132" s="1300"/>
      <c r="M132" s="254" t="s">
        <v>416</v>
      </c>
      <c r="N132" s="270">
        <v>2584</v>
      </c>
      <c r="O132" s="227">
        <v>1583</v>
      </c>
      <c r="P132" s="227">
        <v>5339</v>
      </c>
      <c r="Q132" s="227">
        <v>6514</v>
      </c>
      <c r="R132" s="227">
        <v>7117</v>
      </c>
      <c r="S132" s="227">
        <v>9308</v>
      </c>
      <c r="T132" s="227">
        <v>1591</v>
      </c>
      <c r="U132" s="865">
        <v>465</v>
      </c>
      <c r="V132" s="1300"/>
      <c r="W132" s="254" t="s">
        <v>416</v>
      </c>
      <c r="X132" s="270">
        <v>1958</v>
      </c>
      <c r="Y132" s="227">
        <v>474</v>
      </c>
      <c r="Z132" s="227">
        <v>107</v>
      </c>
      <c r="AA132" s="227">
        <v>2212</v>
      </c>
      <c r="AB132" s="227">
        <v>1996</v>
      </c>
      <c r="AC132" s="227">
        <v>3173</v>
      </c>
      <c r="AD132" s="227">
        <v>20676</v>
      </c>
      <c r="AE132" s="865">
        <v>3281</v>
      </c>
      <c r="AF132" s="1300"/>
      <c r="AG132" s="254" t="s">
        <v>416</v>
      </c>
      <c r="AH132" s="270">
        <v>360</v>
      </c>
      <c r="AI132" s="227">
        <v>445</v>
      </c>
      <c r="AJ132" s="227">
        <v>21256</v>
      </c>
      <c r="AK132" s="227">
        <v>9899</v>
      </c>
      <c r="AL132" s="227">
        <v>452</v>
      </c>
      <c r="AM132" s="227">
        <v>542</v>
      </c>
      <c r="AN132" s="227">
        <v>46</v>
      </c>
      <c r="AO132" s="865">
        <v>1518</v>
      </c>
      <c r="AP132" s="1300"/>
      <c r="AQ132" s="254" t="s">
        <v>416</v>
      </c>
      <c r="AR132" s="270">
        <v>3300</v>
      </c>
      <c r="AS132" s="227">
        <v>5457</v>
      </c>
      <c r="AT132" s="227">
        <v>5616</v>
      </c>
      <c r="AU132" s="227">
        <v>250</v>
      </c>
      <c r="AV132" s="227">
        <v>315</v>
      </c>
      <c r="AW132" s="227">
        <v>1150</v>
      </c>
      <c r="AX132" s="227">
        <v>2037</v>
      </c>
      <c r="AY132" s="865">
        <v>8497</v>
      </c>
      <c r="AZ132" s="1300"/>
      <c r="BA132" s="254" t="s">
        <v>416</v>
      </c>
      <c r="BB132" s="270">
        <v>313</v>
      </c>
      <c r="BC132" s="227">
        <v>194</v>
      </c>
      <c r="BD132" s="227">
        <v>857</v>
      </c>
      <c r="BE132" s="227">
        <v>1136</v>
      </c>
      <c r="BF132" s="227">
        <v>418</v>
      </c>
      <c r="BG132" s="227">
        <v>82</v>
      </c>
      <c r="BH132" s="257">
        <v>175</v>
      </c>
      <c r="BI132" s="257">
        <v>0</v>
      </c>
      <c r="BJ132" s="817">
        <v>143544</v>
      </c>
    </row>
    <row r="133" spans="1:62">
      <c r="A133" s="1"/>
      <c r="B133" s="1300"/>
      <c r="C133" s="254" t="s">
        <v>418</v>
      </c>
      <c r="D133" s="270">
        <v>653</v>
      </c>
      <c r="E133" s="227">
        <v>17</v>
      </c>
      <c r="F133" s="227">
        <v>37</v>
      </c>
      <c r="G133" s="227">
        <v>383</v>
      </c>
      <c r="H133" s="227">
        <v>404</v>
      </c>
      <c r="I133" s="227">
        <v>238</v>
      </c>
      <c r="J133" s="227">
        <v>1730</v>
      </c>
      <c r="K133" s="865">
        <v>1184</v>
      </c>
      <c r="L133" s="1300"/>
      <c r="M133" s="254" t="s">
        <v>418</v>
      </c>
      <c r="N133" s="270">
        <v>4293</v>
      </c>
      <c r="O133" s="227">
        <v>2264</v>
      </c>
      <c r="P133" s="227">
        <v>6653</v>
      </c>
      <c r="Q133" s="227">
        <v>3166</v>
      </c>
      <c r="R133" s="227">
        <v>3015</v>
      </c>
      <c r="S133" s="227">
        <v>27810</v>
      </c>
      <c r="T133" s="227">
        <v>1569</v>
      </c>
      <c r="U133" s="865">
        <v>3008</v>
      </c>
      <c r="V133" s="1300"/>
      <c r="W133" s="254" t="s">
        <v>418</v>
      </c>
      <c r="X133" s="270">
        <v>167</v>
      </c>
      <c r="Y133" s="227">
        <v>1069</v>
      </c>
      <c r="Z133" s="227">
        <v>216</v>
      </c>
      <c r="AA133" s="227">
        <v>590</v>
      </c>
      <c r="AB133" s="227">
        <v>3856</v>
      </c>
      <c r="AC133" s="227">
        <v>8013</v>
      </c>
      <c r="AD133" s="227">
        <v>53496</v>
      </c>
      <c r="AE133" s="865">
        <v>1018</v>
      </c>
      <c r="AF133" s="1300"/>
      <c r="AG133" s="254" t="s">
        <v>418</v>
      </c>
      <c r="AH133" s="270">
        <v>3485</v>
      </c>
      <c r="AI133" s="227">
        <v>456</v>
      </c>
      <c r="AJ133" s="227">
        <v>15443</v>
      </c>
      <c r="AK133" s="227">
        <v>9924</v>
      </c>
      <c r="AL133" s="227">
        <v>360</v>
      </c>
      <c r="AM133" s="227">
        <v>208</v>
      </c>
      <c r="AN133" s="227">
        <v>14</v>
      </c>
      <c r="AO133" s="865">
        <v>963</v>
      </c>
      <c r="AP133" s="1300"/>
      <c r="AQ133" s="254" t="s">
        <v>418</v>
      </c>
      <c r="AR133" s="270">
        <v>1915</v>
      </c>
      <c r="AS133" s="227">
        <v>8053</v>
      </c>
      <c r="AT133" s="227">
        <v>3566</v>
      </c>
      <c r="AU133" s="227">
        <v>1060</v>
      </c>
      <c r="AV133" s="227">
        <v>65</v>
      </c>
      <c r="AW133" s="227">
        <v>361</v>
      </c>
      <c r="AX133" s="227">
        <v>85</v>
      </c>
      <c r="AY133" s="865">
        <v>3405</v>
      </c>
      <c r="AZ133" s="1300"/>
      <c r="BA133" s="254" t="s">
        <v>418</v>
      </c>
      <c r="BB133" s="270">
        <v>91</v>
      </c>
      <c r="BC133" s="227">
        <v>63</v>
      </c>
      <c r="BD133" s="227">
        <v>671</v>
      </c>
      <c r="BE133" s="227">
        <v>197</v>
      </c>
      <c r="BF133" s="227">
        <v>0</v>
      </c>
      <c r="BG133" s="227">
        <v>39</v>
      </c>
      <c r="BH133" s="257">
        <v>78</v>
      </c>
      <c r="BI133" s="257">
        <v>0</v>
      </c>
      <c r="BJ133" s="817">
        <v>175351</v>
      </c>
    </row>
    <row r="134" spans="1:62">
      <c r="A134" s="1"/>
      <c r="B134" s="1300"/>
      <c r="C134" s="254" t="s">
        <v>586</v>
      </c>
      <c r="D134" s="270">
        <v>404</v>
      </c>
      <c r="E134" s="227">
        <v>1</v>
      </c>
      <c r="F134" s="227">
        <v>34</v>
      </c>
      <c r="G134" s="227">
        <v>315</v>
      </c>
      <c r="H134" s="227">
        <v>358</v>
      </c>
      <c r="I134" s="227">
        <v>154</v>
      </c>
      <c r="J134" s="227">
        <v>440</v>
      </c>
      <c r="K134" s="865">
        <v>909</v>
      </c>
      <c r="L134" s="1300"/>
      <c r="M134" s="254" t="s">
        <v>586</v>
      </c>
      <c r="N134" s="270">
        <v>3735</v>
      </c>
      <c r="O134" s="227">
        <v>1751</v>
      </c>
      <c r="P134" s="227">
        <v>3014</v>
      </c>
      <c r="Q134" s="227">
        <v>2204</v>
      </c>
      <c r="R134" s="227">
        <v>740</v>
      </c>
      <c r="S134" s="227">
        <v>24410</v>
      </c>
      <c r="T134" s="227">
        <v>1360</v>
      </c>
      <c r="U134" s="865">
        <v>2911</v>
      </c>
      <c r="V134" s="1300"/>
      <c r="W134" s="254" t="s">
        <v>586</v>
      </c>
      <c r="X134" s="270">
        <v>163</v>
      </c>
      <c r="Y134" s="227">
        <v>160</v>
      </c>
      <c r="Z134" s="227">
        <v>101</v>
      </c>
      <c r="AA134" s="227">
        <v>454</v>
      </c>
      <c r="AB134" s="227">
        <v>3308</v>
      </c>
      <c r="AC134" s="227">
        <v>7203</v>
      </c>
      <c r="AD134" s="227">
        <v>47084</v>
      </c>
      <c r="AE134" s="865">
        <v>362</v>
      </c>
      <c r="AF134" s="1300"/>
      <c r="AG134" s="254" t="s">
        <v>586</v>
      </c>
      <c r="AH134" s="270">
        <v>2279</v>
      </c>
      <c r="AI134" s="227">
        <v>311</v>
      </c>
      <c r="AJ134" s="227">
        <v>8361</v>
      </c>
      <c r="AK134" s="227">
        <v>6021</v>
      </c>
      <c r="AL134" s="227">
        <v>307</v>
      </c>
      <c r="AM134" s="227">
        <v>132</v>
      </c>
      <c r="AN134" s="227">
        <v>14</v>
      </c>
      <c r="AO134" s="865">
        <v>850</v>
      </c>
      <c r="AP134" s="1300"/>
      <c r="AQ134" s="254" t="s">
        <v>586</v>
      </c>
      <c r="AR134" s="270">
        <v>14</v>
      </c>
      <c r="AS134" s="227">
        <v>7069</v>
      </c>
      <c r="AT134" s="227">
        <v>3000</v>
      </c>
      <c r="AU134" s="227">
        <v>0</v>
      </c>
      <c r="AV134" s="227">
        <v>65</v>
      </c>
      <c r="AW134" s="227">
        <v>157</v>
      </c>
      <c r="AX134" s="227">
        <v>0</v>
      </c>
      <c r="AY134" s="865">
        <v>1709</v>
      </c>
      <c r="AZ134" s="1300"/>
      <c r="BA134" s="254" t="s">
        <v>586</v>
      </c>
      <c r="BB134" s="270">
        <v>68</v>
      </c>
      <c r="BC134" s="227">
        <v>3</v>
      </c>
      <c r="BD134" s="227">
        <v>507</v>
      </c>
      <c r="BE134" s="227">
        <v>97</v>
      </c>
      <c r="BF134" s="227">
        <v>0</v>
      </c>
      <c r="BG134" s="227">
        <v>4</v>
      </c>
      <c r="BH134" s="257">
        <v>78</v>
      </c>
      <c r="BI134" s="257">
        <v>0</v>
      </c>
      <c r="BJ134" s="817">
        <v>132621</v>
      </c>
    </row>
    <row r="135" spans="1:62">
      <c r="A135" s="1"/>
      <c r="B135" s="1301"/>
      <c r="C135" s="252" t="s">
        <v>419</v>
      </c>
      <c r="D135" s="43">
        <v>6478</v>
      </c>
      <c r="E135" s="222">
        <v>3058</v>
      </c>
      <c r="F135" s="222">
        <v>1827</v>
      </c>
      <c r="G135" s="222">
        <v>4266</v>
      </c>
      <c r="H135" s="222">
        <v>311</v>
      </c>
      <c r="I135" s="222">
        <v>1164</v>
      </c>
      <c r="J135" s="222">
        <v>7312</v>
      </c>
      <c r="K135" s="866">
        <v>13094</v>
      </c>
      <c r="L135" s="1301"/>
      <c r="M135" s="252" t="s">
        <v>419</v>
      </c>
      <c r="N135" s="43">
        <v>12436</v>
      </c>
      <c r="O135" s="222">
        <v>23523</v>
      </c>
      <c r="P135" s="222">
        <v>26058</v>
      </c>
      <c r="Q135" s="222">
        <v>26733</v>
      </c>
      <c r="R135" s="222">
        <v>31230</v>
      </c>
      <c r="S135" s="222">
        <v>38681</v>
      </c>
      <c r="T135" s="222">
        <v>20066</v>
      </c>
      <c r="U135" s="866">
        <v>3936</v>
      </c>
      <c r="V135" s="1301"/>
      <c r="W135" s="252" t="s">
        <v>419</v>
      </c>
      <c r="X135" s="43">
        <v>2873</v>
      </c>
      <c r="Y135" s="222">
        <v>1207</v>
      </c>
      <c r="Z135" s="222">
        <v>658</v>
      </c>
      <c r="AA135" s="222">
        <v>3260</v>
      </c>
      <c r="AB135" s="222">
        <v>14375</v>
      </c>
      <c r="AC135" s="222">
        <v>24094</v>
      </c>
      <c r="AD135" s="222">
        <v>67426</v>
      </c>
      <c r="AE135" s="866">
        <v>16813</v>
      </c>
      <c r="AF135" s="1301"/>
      <c r="AG135" s="252" t="s">
        <v>419</v>
      </c>
      <c r="AH135" s="43">
        <v>12666</v>
      </c>
      <c r="AI135" s="222">
        <v>5502</v>
      </c>
      <c r="AJ135" s="222">
        <v>52960</v>
      </c>
      <c r="AK135" s="222">
        <v>19684</v>
      </c>
      <c r="AL135" s="222">
        <v>3377</v>
      </c>
      <c r="AM135" s="222">
        <v>1794</v>
      </c>
      <c r="AN135" s="222">
        <v>283</v>
      </c>
      <c r="AO135" s="866">
        <v>456</v>
      </c>
      <c r="AP135" s="1301"/>
      <c r="AQ135" s="252" t="s">
        <v>419</v>
      </c>
      <c r="AR135" s="43">
        <v>7758</v>
      </c>
      <c r="AS135" s="222">
        <v>21825</v>
      </c>
      <c r="AT135" s="222">
        <v>8532</v>
      </c>
      <c r="AU135" s="222">
        <v>1138</v>
      </c>
      <c r="AV135" s="222">
        <v>2596</v>
      </c>
      <c r="AW135" s="222">
        <v>4389</v>
      </c>
      <c r="AX135" s="222">
        <v>260</v>
      </c>
      <c r="AY135" s="866">
        <v>19632</v>
      </c>
      <c r="AZ135" s="1301"/>
      <c r="BA135" s="252" t="s">
        <v>419</v>
      </c>
      <c r="BB135" s="43">
        <v>2991</v>
      </c>
      <c r="BC135" s="222">
        <v>1814</v>
      </c>
      <c r="BD135" s="222">
        <v>3861</v>
      </c>
      <c r="BE135" s="222">
        <v>1356</v>
      </c>
      <c r="BF135" s="222">
        <v>2201</v>
      </c>
      <c r="BG135" s="222">
        <v>2276</v>
      </c>
      <c r="BH135" s="146">
        <v>798</v>
      </c>
      <c r="BI135" s="146">
        <v>0</v>
      </c>
      <c r="BJ135" s="407">
        <v>529028</v>
      </c>
    </row>
    <row r="136" spans="1:62" ht="13.5" customHeight="1">
      <c r="A136" s="1"/>
      <c r="B136" s="1317" t="s">
        <v>587</v>
      </c>
      <c r="C136" s="260" t="s">
        <v>587</v>
      </c>
      <c r="D136" s="273">
        <v>21540</v>
      </c>
      <c r="E136" s="173">
        <v>2463</v>
      </c>
      <c r="F136" s="173">
        <v>11227</v>
      </c>
      <c r="G136" s="173">
        <v>14987</v>
      </c>
      <c r="H136" s="173">
        <v>1905</v>
      </c>
      <c r="I136" s="173">
        <v>4716</v>
      </c>
      <c r="J136" s="173">
        <v>9860</v>
      </c>
      <c r="K136" s="867">
        <v>49216</v>
      </c>
      <c r="L136" s="1317" t="s">
        <v>587</v>
      </c>
      <c r="M136" s="260" t="s">
        <v>587</v>
      </c>
      <c r="N136" s="273">
        <v>45007</v>
      </c>
      <c r="O136" s="173">
        <v>57325</v>
      </c>
      <c r="P136" s="173">
        <v>129114</v>
      </c>
      <c r="Q136" s="173">
        <v>155809</v>
      </c>
      <c r="R136" s="173">
        <v>94961</v>
      </c>
      <c r="S136" s="173">
        <v>216453</v>
      </c>
      <c r="T136" s="173">
        <v>24107</v>
      </c>
      <c r="U136" s="867">
        <v>4477</v>
      </c>
      <c r="V136" s="1317" t="s">
        <v>587</v>
      </c>
      <c r="W136" s="260" t="s">
        <v>587</v>
      </c>
      <c r="X136" s="273">
        <v>24264</v>
      </c>
      <c r="Y136" s="173">
        <v>4388</v>
      </c>
      <c r="Z136" s="173">
        <v>9538</v>
      </c>
      <c r="AA136" s="173">
        <v>24458</v>
      </c>
      <c r="AB136" s="173">
        <v>28496</v>
      </c>
      <c r="AC136" s="173">
        <v>102909</v>
      </c>
      <c r="AD136" s="173">
        <v>191559</v>
      </c>
      <c r="AE136" s="867">
        <v>53712</v>
      </c>
      <c r="AF136" s="1317" t="s">
        <v>587</v>
      </c>
      <c r="AG136" s="260" t="s">
        <v>587</v>
      </c>
      <c r="AH136" s="273">
        <v>51494</v>
      </c>
      <c r="AI136" s="173">
        <v>38106</v>
      </c>
      <c r="AJ136" s="173">
        <v>217961</v>
      </c>
      <c r="AK136" s="173">
        <v>85102</v>
      </c>
      <c r="AL136" s="173">
        <v>6225</v>
      </c>
      <c r="AM136" s="173">
        <v>2527</v>
      </c>
      <c r="AN136" s="173">
        <v>2732</v>
      </c>
      <c r="AO136" s="867">
        <v>5691</v>
      </c>
      <c r="AP136" s="1317" t="s">
        <v>587</v>
      </c>
      <c r="AQ136" s="260" t="s">
        <v>587</v>
      </c>
      <c r="AR136" s="273">
        <v>21390</v>
      </c>
      <c r="AS136" s="173">
        <v>73090</v>
      </c>
      <c r="AT136" s="173">
        <v>14723</v>
      </c>
      <c r="AU136" s="173">
        <v>1578</v>
      </c>
      <c r="AV136" s="173">
        <v>3133</v>
      </c>
      <c r="AW136" s="173">
        <v>4328</v>
      </c>
      <c r="AX136" s="173">
        <v>284</v>
      </c>
      <c r="AY136" s="867">
        <v>125711</v>
      </c>
      <c r="AZ136" s="1317" t="s">
        <v>587</v>
      </c>
      <c r="BA136" s="260" t="s">
        <v>587</v>
      </c>
      <c r="BB136" s="273">
        <v>15625</v>
      </c>
      <c r="BC136" s="173">
        <v>2923</v>
      </c>
      <c r="BD136" s="173">
        <v>11175</v>
      </c>
      <c r="BE136" s="173">
        <v>8787</v>
      </c>
      <c r="BF136" s="173">
        <v>4165</v>
      </c>
      <c r="BG136" s="173">
        <v>2104</v>
      </c>
      <c r="BH136" s="198">
        <v>3010</v>
      </c>
      <c r="BI136" s="198">
        <v>0</v>
      </c>
      <c r="BJ136" s="868">
        <v>1984355</v>
      </c>
    </row>
    <row r="137" spans="1:62">
      <c r="A137" s="1"/>
      <c r="B137" s="1300"/>
      <c r="C137" s="254" t="s">
        <v>521</v>
      </c>
      <c r="D137" s="708">
        <v>6779</v>
      </c>
      <c r="E137" s="710">
        <v>318</v>
      </c>
      <c r="F137" s="710">
        <v>1071</v>
      </c>
      <c r="G137" s="710">
        <v>3799</v>
      </c>
      <c r="H137" s="710">
        <v>753</v>
      </c>
      <c r="I137" s="710">
        <v>1400</v>
      </c>
      <c r="J137" s="710">
        <v>5076</v>
      </c>
      <c r="K137" s="959">
        <v>19961</v>
      </c>
      <c r="L137" s="1300"/>
      <c r="M137" s="254" t="s">
        <v>521</v>
      </c>
      <c r="N137" s="708">
        <v>15811</v>
      </c>
      <c r="O137" s="710">
        <v>13782</v>
      </c>
      <c r="P137" s="710">
        <v>31355</v>
      </c>
      <c r="Q137" s="710">
        <v>70670</v>
      </c>
      <c r="R137" s="710">
        <v>44185</v>
      </c>
      <c r="S137" s="710">
        <v>84022</v>
      </c>
      <c r="T137" s="710">
        <v>10024</v>
      </c>
      <c r="U137" s="959">
        <v>2166</v>
      </c>
      <c r="V137" s="1300"/>
      <c r="W137" s="254" t="s">
        <v>521</v>
      </c>
      <c r="X137" s="708">
        <v>13565</v>
      </c>
      <c r="Y137" s="710">
        <v>2176</v>
      </c>
      <c r="Z137" s="710">
        <v>8578</v>
      </c>
      <c r="AA137" s="710">
        <v>15072</v>
      </c>
      <c r="AB137" s="710">
        <v>14826</v>
      </c>
      <c r="AC137" s="710">
        <v>39011</v>
      </c>
      <c r="AD137" s="710">
        <v>54669</v>
      </c>
      <c r="AE137" s="959">
        <v>12109</v>
      </c>
      <c r="AF137" s="1300"/>
      <c r="AG137" s="254" t="s">
        <v>521</v>
      </c>
      <c r="AH137" s="708">
        <v>24888</v>
      </c>
      <c r="AI137" s="710">
        <v>21656</v>
      </c>
      <c r="AJ137" s="710">
        <v>70874</v>
      </c>
      <c r="AK137" s="710">
        <v>25542</v>
      </c>
      <c r="AL137" s="710">
        <v>3588</v>
      </c>
      <c r="AM137" s="710">
        <v>1664</v>
      </c>
      <c r="AN137" s="710">
        <v>420</v>
      </c>
      <c r="AO137" s="959">
        <v>4719</v>
      </c>
      <c r="AP137" s="1300"/>
      <c r="AQ137" s="254" t="s">
        <v>521</v>
      </c>
      <c r="AR137" s="708">
        <v>7437</v>
      </c>
      <c r="AS137" s="710">
        <v>21174</v>
      </c>
      <c r="AT137" s="710">
        <v>4996</v>
      </c>
      <c r="AU137" s="710">
        <v>942</v>
      </c>
      <c r="AV137" s="710">
        <v>1436</v>
      </c>
      <c r="AW137" s="710">
        <v>1686</v>
      </c>
      <c r="AX137" s="710">
        <v>181</v>
      </c>
      <c r="AY137" s="959">
        <v>27122</v>
      </c>
      <c r="AZ137" s="1300"/>
      <c r="BA137" s="254" t="s">
        <v>521</v>
      </c>
      <c r="BB137" s="708">
        <v>3753</v>
      </c>
      <c r="BC137" s="710">
        <v>1045</v>
      </c>
      <c r="BD137" s="710">
        <v>4150</v>
      </c>
      <c r="BE137" s="710">
        <v>3162</v>
      </c>
      <c r="BF137" s="710">
        <v>1276</v>
      </c>
      <c r="BG137" s="710">
        <v>1076</v>
      </c>
      <c r="BH137" s="958">
        <v>706</v>
      </c>
      <c r="BI137" s="958">
        <v>0</v>
      </c>
      <c r="BJ137" s="960">
        <v>704671</v>
      </c>
    </row>
    <row r="138" spans="1:62">
      <c r="A138" s="1"/>
      <c r="B138" s="1300"/>
      <c r="C138" s="254" t="s">
        <v>522</v>
      </c>
      <c r="D138" s="270">
        <v>2223</v>
      </c>
      <c r="E138" s="227">
        <v>2</v>
      </c>
      <c r="F138" s="227">
        <v>354</v>
      </c>
      <c r="G138" s="227">
        <v>390</v>
      </c>
      <c r="H138" s="227">
        <v>0</v>
      </c>
      <c r="I138" s="227">
        <v>52</v>
      </c>
      <c r="J138" s="227">
        <v>92</v>
      </c>
      <c r="K138" s="865">
        <v>1610</v>
      </c>
      <c r="L138" s="1300"/>
      <c r="M138" s="254" t="s">
        <v>522</v>
      </c>
      <c r="N138" s="270">
        <v>2435</v>
      </c>
      <c r="O138" s="227">
        <v>123</v>
      </c>
      <c r="P138" s="227">
        <v>3361</v>
      </c>
      <c r="Q138" s="227">
        <v>1047</v>
      </c>
      <c r="R138" s="227">
        <v>918</v>
      </c>
      <c r="S138" s="227">
        <v>6652</v>
      </c>
      <c r="T138" s="227">
        <v>44</v>
      </c>
      <c r="U138" s="865">
        <v>78</v>
      </c>
      <c r="V138" s="1300"/>
      <c r="W138" s="254" t="s">
        <v>522</v>
      </c>
      <c r="X138" s="270">
        <v>86</v>
      </c>
      <c r="Y138" s="227">
        <v>0</v>
      </c>
      <c r="Z138" s="227">
        <v>97</v>
      </c>
      <c r="AA138" s="227">
        <v>1153</v>
      </c>
      <c r="AB138" s="227">
        <v>1579</v>
      </c>
      <c r="AC138" s="227">
        <v>3342</v>
      </c>
      <c r="AD138" s="227">
        <v>4930</v>
      </c>
      <c r="AE138" s="865">
        <v>407</v>
      </c>
      <c r="AF138" s="1300"/>
      <c r="AG138" s="254" t="s">
        <v>522</v>
      </c>
      <c r="AH138" s="270">
        <v>3902</v>
      </c>
      <c r="AI138" s="227">
        <v>1619</v>
      </c>
      <c r="AJ138" s="227">
        <v>1477</v>
      </c>
      <c r="AK138" s="227">
        <v>1700</v>
      </c>
      <c r="AL138" s="227">
        <v>55</v>
      </c>
      <c r="AM138" s="227">
        <v>0</v>
      </c>
      <c r="AN138" s="227">
        <v>0</v>
      </c>
      <c r="AO138" s="865">
        <v>341</v>
      </c>
      <c r="AP138" s="1300"/>
      <c r="AQ138" s="254" t="s">
        <v>522</v>
      </c>
      <c r="AR138" s="270">
        <v>338</v>
      </c>
      <c r="AS138" s="227">
        <v>3241</v>
      </c>
      <c r="AT138" s="227">
        <v>704</v>
      </c>
      <c r="AU138" s="227">
        <v>50</v>
      </c>
      <c r="AV138" s="227">
        <v>350</v>
      </c>
      <c r="AW138" s="227">
        <v>48</v>
      </c>
      <c r="AX138" s="227">
        <v>0</v>
      </c>
      <c r="AY138" s="865">
        <v>4900</v>
      </c>
      <c r="AZ138" s="1300"/>
      <c r="BA138" s="254" t="s">
        <v>522</v>
      </c>
      <c r="BB138" s="270">
        <v>1</v>
      </c>
      <c r="BC138" s="227">
        <v>115</v>
      </c>
      <c r="BD138" s="227">
        <v>1920</v>
      </c>
      <c r="BE138" s="227">
        <v>5</v>
      </c>
      <c r="BF138" s="227">
        <v>0</v>
      </c>
      <c r="BG138" s="227">
        <v>0</v>
      </c>
      <c r="BH138" s="257">
        <v>0</v>
      </c>
      <c r="BI138" s="257">
        <v>0</v>
      </c>
      <c r="BJ138" s="817">
        <v>51741</v>
      </c>
    </row>
    <row r="139" spans="1:62">
      <c r="A139" s="1"/>
      <c r="B139" s="1300"/>
      <c r="C139" s="254" t="s">
        <v>524</v>
      </c>
      <c r="D139" s="270">
        <v>0</v>
      </c>
      <c r="E139" s="227">
        <v>2</v>
      </c>
      <c r="F139" s="227">
        <v>123</v>
      </c>
      <c r="G139" s="227">
        <v>120</v>
      </c>
      <c r="H139" s="227">
        <v>0</v>
      </c>
      <c r="I139" s="227">
        <v>155</v>
      </c>
      <c r="J139" s="227">
        <v>3074</v>
      </c>
      <c r="K139" s="865">
        <v>2327</v>
      </c>
      <c r="L139" s="1300"/>
      <c r="M139" s="254" t="s">
        <v>524</v>
      </c>
      <c r="N139" s="270">
        <v>397</v>
      </c>
      <c r="O139" s="227">
        <v>1804</v>
      </c>
      <c r="P139" s="227">
        <v>5480</v>
      </c>
      <c r="Q139" s="227">
        <v>2911</v>
      </c>
      <c r="R139" s="227">
        <v>25955</v>
      </c>
      <c r="S139" s="227">
        <v>36820</v>
      </c>
      <c r="T139" s="227">
        <v>1374</v>
      </c>
      <c r="U139" s="865">
        <v>10</v>
      </c>
      <c r="V139" s="1300"/>
      <c r="W139" s="254" t="s">
        <v>524</v>
      </c>
      <c r="X139" s="270">
        <v>842</v>
      </c>
      <c r="Y139" s="227">
        <v>23</v>
      </c>
      <c r="Z139" s="227">
        <v>662</v>
      </c>
      <c r="AA139" s="227">
        <v>3182</v>
      </c>
      <c r="AB139" s="227">
        <v>406</v>
      </c>
      <c r="AC139" s="227">
        <v>2409</v>
      </c>
      <c r="AD139" s="227">
        <v>3858</v>
      </c>
      <c r="AE139" s="865">
        <v>469</v>
      </c>
      <c r="AF139" s="1300"/>
      <c r="AG139" s="254" t="s">
        <v>524</v>
      </c>
      <c r="AH139" s="270">
        <v>562</v>
      </c>
      <c r="AI139" s="227">
        <v>207</v>
      </c>
      <c r="AJ139" s="227">
        <v>22550</v>
      </c>
      <c r="AK139" s="227">
        <v>764</v>
      </c>
      <c r="AL139" s="227">
        <v>35</v>
      </c>
      <c r="AM139" s="227">
        <v>13</v>
      </c>
      <c r="AN139" s="227">
        <v>250</v>
      </c>
      <c r="AO139" s="865">
        <v>196</v>
      </c>
      <c r="AP139" s="1300"/>
      <c r="AQ139" s="254" t="s">
        <v>524</v>
      </c>
      <c r="AR139" s="270">
        <v>135</v>
      </c>
      <c r="AS139" s="227">
        <v>75</v>
      </c>
      <c r="AT139" s="227">
        <v>190</v>
      </c>
      <c r="AU139" s="227">
        <v>2</v>
      </c>
      <c r="AV139" s="227">
        <v>42</v>
      </c>
      <c r="AW139" s="227">
        <v>1</v>
      </c>
      <c r="AX139" s="227">
        <v>0</v>
      </c>
      <c r="AY139" s="865">
        <v>954</v>
      </c>
      <c r="AZ139" s="1300"/>
      <c r="BA139" s="254" t="s">
        <v>524</v>
      </c>
      <c r="BB139" s="270">
        <v>239</v>
      </c>
      <c r="BC139" s="227">
        <v>0</v>
      </c>
      <c r="BD139" s="227">
        <v>0</v>
      </c>
      <c r="BE139" s="227">
        <v>164</v>
      </c>
      <c r="BF139" s="227">
        <v>2</v>
      </c>
      <c r="BG139" s="227">
        <v>5</v>
      </c>
      <c r="BH139" s="257">
        <v>77</v>
      </c>
      <c r="BI139" s="257">
        <v>0</v>
      </c>
      <c r="BJ139" s="817">
        <v>118866</v>
      </c>
    </row>
    <row r="140" spans="1:62">
      <c r="A140" s="1"/>
      <c r="B140" s="1300"/>
      <c r="C140" s="313" t="s">
        <v>525</v>
      </c>
      <c r="D140" s="270">
        <v>0</v>
      </c>
      <c r="E140" s="227">
        <v>0</v>
      </c>
      <c r="F140" s="227">
        <v>0</v>
      </c>
      <c r="G140" s="227">
        <v>0</v>
      </c>
      <c r="H140" s="227">
        <v>0</v>
      </c>
      <c r="I140" s="227">
        <v>0</v>
      </c>
      <c r="J140" s="227">
        <v>0</v>
      </c>
      <c r="K140" s="865">
        <v>0</v>
      </c>
      <c r="L140" s="1300"/>
      <c r="M140" s="313" t="s">
        <v>525</v>
      </c>
      <c r="N140" s="270">
        <v>0</v>
      </c>
      <c r="O140" s="227">
        <v>0</v>
      </c>
      <c r="P140" s="227">
        <v>0</v>
      </c>
      <c r="Q140" s="227">
        <v>0</v>
      </c>
      <c r="R140" s="227">
        <v>0</v>
      </c>
      <c r="S140" s="227">
        <v>0</v>
      </c>
      <c r="T140" s="227">
        <v>0</v>
      </c>
      <c r="U140" s="865">
        <v>0</v>
      </c>
      <c r="V140" s="1300"/>
      <c r="W140" s="313" t="s">
        <v>525</v>
      </c>
      <c r="X140" s="270">
        <v>0</v>
      </c>
      <c r="Y140" s="227">
        <v>0</v>
      </c>
      <c r="Z140" s="227">
        <v>0</v>
      </c>
      <c r="AA140" s="227">
        <v>0</v>
      </c>
      <c r="AB140" s="227">
        <v>0</v>
      </c>
      <c r="AC140" s="227">
        <v>0</v>
      </c>
      <c r="AD140" s="227">
        <v>0</v>
      </c>
      <c r="AE140" s="865">
        <v>0</v>
      </c>
      <c r="AF140" s="1300"/>
      <c r="AG140" s="313" t="s">
        <v>525</v>
      </c>
      <c r="AH140" s="270">
        <v>0</v>
      </c>
      <c r="AI140" s="227">
        <v>0</v>
      </c>
      <c r="AJ140" s="227">
        <v>0</v>
      </c>
      <c r="AK140" s="227">
        <v>0</v>
      </c>
      <c r="AL140" s="227">
        <v>0</v>
      </c>
      <c r="AM140" s="227">
        <v>0</v>
      </c>
      <c r="AN140" s="227">
        <v>0</v>
      </c>
      <c r="AO140" s="865">
        <v>0</v>
      </c>
      <c r="AP140" s="1300"/>
      <c r="AQ140" s="313" t="s">
        <v>525</v>
      </c>
      <c r="AR140" s="270">
        <v>0</v>
      </c>
      <c r="AS140" s="227">
        <v>0</v>
      </c>
      <c r="AT140" s="227">
        <v>0</v>
      </c>
      <c r="AU140" s="227">
        <v>0</v>
      </c>
      <c r="AV140" s="227">
        <v>0</v>
      </c>
      <c r="AW140" s="227">
        <v>0</v>
      </c>
      <c r="AX140" s="227">
        <v>0</v>
      </c>
      <c r="AY140" s="865">
        <v>0</v>
      </c>
      <c r="AZ140" s="1300"/>
      <c r="BA140" s="313" t="s">
        <v>525</v>
      </c>
      <c r="BB140" s="270">
        <v>0</v>
      </c>
      <c r="BC140" s="227">
        <v>0</v>
      </c>
      <c r="BD140" s="227">
        <v>0</v>
      </c>
      <c r="BE140" s="227">
        <v>0</v>
      </c>
      <c r="BF140" s="227">
        <v>0</v>
      </c>
      <c r="BG140" s="227">
        <v>0</v>
      </c>
      <c r="BH140" s="257">
        <v>0</v>
      </c>
      <c r="BI140" s="257">
        <v>0</v>
      </c>
      <c r="BJ140" s="817">
        <v>0</v>
      </c>
    </row>
    <row r="141" spans="1:62">
      <c r="A141" s="1"/>
      <c r="B141" s="1300"/>
      <c r="C141" s="254" t="s">
        <v>588</v>
      </c>
      <c r="D141" s="270">
        <v>567</v>
      </c>
      <c r="E141" s="227">
        <v>49</v>
      </c>
      <c r="F141" s="227">
        <v>44</v>
      </c>
      <c r="G141" s="227">
        <v>93</v>
      </c>
      <c r="H141" s="227">
        <v>3</v>
      </c>
      <c r="I141" s="227">
        <v>6</v>
      </c>
      <c r="J141" s="227">
        <v>408</v>
      </c>
      <c r="K141" s="865">
        <v>3221</v>
      </c>
      <c r="L141" s="1300"/>
      <c r="M141" s="254" t="s">
        <v>588</v>
      </c>
      <c r="N141" s="270">
        <v>1543</v>
      </c>
      <c r="O141" s="227">
        <v>1328</v>
      </c>
      <c r="P141" s="227">
        <v>5166</v>
      </c>
      <c r="Q141" s="227">
        <v>2326</v>
      </c>
      <c r="R141" s="227">
        <v>3132</v>
      </c>
      <c r="S141" s="227">
        <v>6684</v>
      </c>
      <c r="T141" s="227">
        <v>1187</v>
      </c>
      <c r="U141" s="865">
        <v>17</v>
      </c>
      <c r="V141" s="1300"/>
      <c r="W141" s="254" t="s">
        <v>588</v>
      </c>
      <c r="X141" s="270">
        <v>143</v>
      </c>
      <c r="Y141" s="227">
        <v>404</v>
      </c>
      <c r="Z141" s="227">
        <v>94</v>
      </c>
      <c r="AA141" s="227">
        <v>1083</v>
      </c>
      <c r="AB141" s="227">
        <v>852</v>
      </c>
      <c r="AC141" s="227">
        <v>5225</v>
      </c>
      <c r="AD141" s="227">
        <v>7769</v>
      </c>
      <c r="AE141" s="865">
        <v>1632</v>
      </c>
      <c r="AF141" s="1300"/>
      <c r="AG141" s="254" t="s">
        <v>588</v>
      </c>
      <c r="AH141" s="270">
        <v>3095</v>
      </c>
      <c r="AI141" s="227">
        <v>2511</v>
      </c>
      <c r="AJ141" s="227">
        <v>7860</v>
      </c>
      <c r="AK141" s="227">
        <v>3077</v>
      </c>
      <c r="AL141" s="227">
        <v>821</v>
      </c>
      <c r="AM141" s="227">
        <v>148</v>
      </c>
      <c r="AN141" s="227">
        <v>103</v>
      </c>
      <c r="AO141" s="865">
        <v>171</v>
      </c>
      <c r="AP141" s="1300"/>
      <c r="AQ141" s="254" t="s">
        <v>588</v>
      </c>
      <c r="AR141" s="270">
        <v>832</v>
      </c>
      <c r="AS141" s="227">
        <v>3619</v>
      </c>
      <c r="AT141" s="227">
        <v>982</v>
      </c>
      <c r="AU141" s="227">
        <v>163</v>
      </c>
      <c r="AV141" s="227">
        <v>240</v>
      </c>
      <c r="AW141" s="227">
        <v>297</v>
      </c>
      <c r="AX141" s="227">
        <v>3</v>
      </c>
      <c r="AY141" s="865">
        <v>4865</v>
      </c>
      <c r="AZ141" s="1300"/>
      <c r="BA141" s="254" t="s">
        <v>588</v>
      </c>
      <c r="BB141" s="270">
        <v>526</v>
      </c>
      <c r="BC141" s="227">
        <v>125</v>
      </c>
      <c r="BD141" s="227">
        <v>157</v>
      </c>
      <c r="BE141" s="227">
        <v>1562</v>
      </c>
      <c r="BF141" s="227">
        <v>34</v>
      </c>
      <c r="BG141" s="227">
        <v>67</v>
      </c>
      <c r="BH141" s="257">
        <v>127</v>
      </c>
      <c r="BI141" s="257">
        <v>0</v>
      </c>
      <c r="BJ141" s="817">
        <v>74361</v>
      </c>
    </row>
    <row r="142" spans="1:62">
      <c r="A142" s="1"/>
      <c r="B142" s="1300"/>
      <c r="C142" s="254" t="s">
        <v>533</v>
      </c>
      <c r="D142" s="270">
        <v>13324</v>
      </c>
      <c r="E142" s="227">
        <v>2145</v>
      </c>
      <c r="F142" s="227">
        <v>7821</v>
      </c>
      <c r="G142" s="227">
        <v>6505</v>
      </c>
      <c r="H142" s="227">
        <v>1079</v>
      </c>
      <c r="I142" s="227">
        <v>1363</v>
      </c>
      <c r="J142" s="227">
        <v>3931</v>
      </c>
      <c r="K142" s="865">
        <v>17938</v>
      </c>
      <c r="L142" s="1300"/>
      <c r="M142" s="254" t="s">
        <v>533</v>
      </c>
      <c r="N142" s="270">
        <v>21599</v>
      </c>
      <c r="O142" s="227">
        <v>29888</v>
      </c>
      <c r="P142" s="227">
        <v>51024</v>
      </c>
      <c r="Q142" s="227">
        <v>75536</v>
      </c>
      <c r="R142" s="227">
        <v>35582</v>
      </c>
      <c r="S142" s="227">
        <v>95550</v>
      </c>
      <c r="T142" s="227">
        <v>5948</v>
      </c>
      <c r="U142" s="865">
        <v>1075</v>
      </c>
      <c r="V142" s="1300"/>
      <c r="W142" s="254" t="s">
        <v>533</v>
      </c>
      <c r="X142" s="270">
        <v>8877</v>
      </c>
      <c r="Y142" s="227">
        <v>1831</v>
      </c>
      <c r="Z142" s="227">
        <v>792</v>
      </c>
      <c r="AA142" s="227">
        <v>8620</v>
      </c>
      <c r="AB142" s="227">
        <v>6910</v>
      </c>
      <c r="AC142" s="227">
        <v>39208</v>
      </c>
      <c r="AD142" s="227">
        <v>66484</v>
      </c>
      <c r="AE142" s="865">
        <v>25262</v>
      </c>
      <c r="AF142" s="1300"/>
      <c r="AG142" s="254" t="s">
        <v>533</v>
      </c>
      <c r="AH142" s="270">
        <v>21227</v>
      </c>
      <c r="AI142" s="227">
        <v>14511</v>
      </c>
      <c r="AJ142" s="227">
        <v>109746</v>
      </c>
      <c r="AK142" s="227">
        <v>43750</v>
      </c>
      <c r="AL142" s="227">
        <v>1311</v>
      </c>
      <c r="AM142" s="227">
        <v>800</v>
      </c>
      <c r="AN142" s="227">
        <v>2308</v>
      </c>
      <c r="AO142" s="865">
        <v>921</v>
      </c>
      <c r="AP142" s="1300"/>
      <c r="AQ142" s="254" t="s">
        <v>533</v>
      </c>
      <c r="AR142" s="270">
        <v>7485</v>
      </c>
      <c r="AS142" s="227">
        <v>28075</v>
      </c>
      <c r="AT142" s="227">
        <v>2430</v>
      </c>
      <c r="AU142" s="227">
        <v>565</v>
      </c>
      <c r="AV142" s="227">
        <v>1500</v>
      </c>
      <c r="AW142" s="227">
        <v>1549</v>
      </c>
      <c r="AX142" s="227">
        <v>83</v>
      </c>
      <c r="AY142" s="865">
        <v>44666</v>
      </c>
      <c r="AZ142" s="1300"/>
      <c r="BA142" s="254" t="s">
        <v>533</v>
      </c>
      <c r="BB142" s="270">
        <v>7879</v>
      </c>
      <c r="BC142" s="227">
        <v>1494</v>
      </c>
      <c r="BD142" s="227">
        <v>3547</v>
      </c>
      <c r="BE142" s="227">
        <v>1457</v>
      </c>
      <c r="BF142" s="227">
        <v>2817</v>
      </c>
      <c r="BG142" s="227">
        <v>647</v>
      </c>
      <c r="BH142" s="257">
        <v>1728</v>
      </c>
      <c r="BI142" s="257">
        <v>0</v>
      </c>
      <c r="BJ142" s="817">
        <v>828788</v>
      </c>
    </row>
    <row r="143" spans="1:62">
      <c r="A143" s="1"/>
      <c r="B143" s="1300"/>
      <c r="C143" s="214" t="s">
        <v>589</v>
      </c>
      <c r="D143" s="270">
        <v>19</v>
      </c>
      <c r="E143" s="227">
        <v>3</v>
      </c>
      <c r="F143" s="227">
        <v>2</v>
      </c>
      <c r="G143" s="227">
        <v>150</v>
      </c>
      <c r="H143" s="227">
        <v>83</v>
      </c>
      <c r="I143" s="227">
        <v>181</v>
      </c>
      <c r="J143" s="227">
        <v>430</v>
      </c>
      <c r="K143" s="865">
        <v>229</v>
      </c>
      <c r="L143" s="1300"/>
      <c r="M143" s="214" t="s">
        <v>589</v>
      </c>
      <c r="N143" s="270">
        <v>703</v>
      </c>
      <c r="O143" s="227">
        <v>2804</v>
      </c>
      <c r="P143" s="227">
        <v>6763</v>
      </c>
      <c r="Q143" s="227">
        <v>22380</v>
      </c>
      <c r="R143" s="227">
        <v>9636</v>
      </c>
      <c r="S143" s="227">
        <v>10708</v>
      </c>
      <c r="T143" s="227">
        <v>394</v>
      </c>
      <c r="U143" s="865">
        <v>0</v>
      </c>
      <c r="V143" s="1300"/>
      <c r="W143" s="214" t="s">
        <v>589</v>
      </c>
      <c r="X143" s="270">
        <v>6938</v>
      </c>
      <c r="Y143" s="227">
        <v>116</v>
      </c>
      <c r="Z143" s="227">
        <v>53</v>
      </c>
      <c r="AA143" s="227">
        <v>963</v>
      </c>
      <c r="AB143" s="227">
        <v>240</v>
      </c>
      <c r="AC143" s="227">
        <v>2535</v>
      </c>
      <c r="AD143" s="227">
        <v>9696</v>
      </c>
      <c r="AE143" s="865">
        <v>1943</v>
      </c>
      <c r="AF143" s="1300"/>
      <c r="AG143" s="214" t="s">
        <v>589</v>
      </c>
      <c r="AH143" s="270">
        <v>771</v>
      </c>
      <c r="AI143" s="227">
        <v>5741</v>
      </c>
      <c r="AJ143" s="227">
        <v>19121</v>
      </c>
      <c r="AK143" s="227">
        <v>4376</v>
      </c>
      <c r="AL143" s="227">
        <v>293</v>
      </c>
      <c r="AM143" s="227">
        <v>35</v>
      </c>
      <c r="AN143" s="227">
        <v>95</v>
      </c>
      <c r="AO143" s="865">
        <v>50</v>
      </c>
      <c r="AP143" s="1300"/>
      <c r="AQ143" s="214" t="s">
        <v>589</v>
      </c>
      <c r="AR143" s="270">
        <v>809</v>
      </c>
      <c r="AS143" s="227">
        <v>2626</v>
      </c>
      <c r="AT143" s="227">
        <v>492</v>
      </c>
      <c r="AU143" s="227">
        <v>8</v>
      </c>
      <c r="AV143" s="227">
        <v>0</v>
      </c>
      <c r="AW143" s="227">
        <v>1</v>
      </c>
      <c r="AX143" s="227">
        <v>0</v>
      </c>
      <c r="AY143" s="865">
        <v>3453</v>
      </c>
      <c r="AZ143" s="1300"/>
      <c r="BA143" s="214" t="s">
        <v>589</v>
      </c>
      <c r="BB143" s="270">
        <v>716</v>
      </c>
      <c r="BC143" s="227">
        <v>27</v>
      </c>
      <c r="BD143" s="227">
        <v>37</v>
      </c>
      <c r="BE143" s="227">
        <v>132</v>
      </c>
      <c r="BF143" s="227">
        <v>46</v>
      </c>
      <c r="BG143" s="227">
        <v>0</v>
      </c>
      <c r="BH143" s="257">
        <v>33</v>
      </c>
      <c r="BI143" s="257">
        <v>0</v>
      </c>
      <c r="BJ143" s="817">
        <v>115831</v>
      </c>
    </row>
    <row r="144" spans="1:62" ht="13.5" customHeight="1">
      <c r="A144" s="1"/>
      <c r="B144" s="1300"/>
      <c r="C144" s="256" t="s">
        <v>590</v>
      </c>
      <c r="D144" s="270">
        <v>0</v>
      </c>
      <c r="E144" s="227">
        <v>0</v>
      </c>
      <c r="F144" s="227">
        <v>0</v>
      </c>
      <c r="G144" s="227">
        <v>0</v>
      </c>
      <c r="H144" s="227">
        <v>0</v>
      </c>
      <c r="I144" s="227">
        <v>0</v>
      </c>
      <c r="J144" s="227">
        <v>0</v>
      </c>
      <c r="K144" s="865">
        <v>0</v>
      </c>
      <c r="L144" s="1300"/>
      <c r="M144" s="256" t="s">
        <v>590</v>
      </c>
      <c r="N144" s="270">
        <v>0</v>
      </c>
      <c r="O144" s="227">
        <v>0</v>
      </c>
      <c r="P144" s="227">
        <v>0</v>
      </c>
      <c r="Q144" s="227">
        <v>0</v>
      </c>
      <c r="R144" s="227">
        <v>0</v>
      </c>
      <c r="S144" s="227">
        <v>0</v>
      </c>
      <c r="T144" s="227">
        <v>0</v>
      </c>
      <c r="U144" s="865">
        <v>0</v>
      </c>
      <c r="V144" s="1300"/>
      <c r="W144" s="256" t="s">
        <v>590</v>
      </c>
      <c r="X144" s="270">
        <v>0</v>
      </c>
      <c r="Y144" s="227">
        <v>0</v>
      </c>
      <c r="Z144" s="227">
        <v>0</v>
      </c>
      <c r="AA144" s="227">
        <v>0</v>
      </c>
      <c r="AB144" s="227">
        <v>0</v>
      </c>
      <c r="AC144" s="227">
        <v>0</v>
      </c>
      <c r="AD144" s="227">
        <v>0</v>
      </c>
      <c r="AE144" s="865">
        <v>0</v>
      </c>
      <c r="AF144" s="1300"/>
      <c r="AG144" s="256" t="s">
        <v>590</v>
      </c>
      <c r="AH144" s="270">
        <v>0</v>
      </c>
      <c r="AI144" s="227">
        <v>0</v>
      </c>
      <c r="AJ144" s="227">
        <v>0</v>
      </c>
      <c r="AK144" s="227">
        <v>0</v>
      </c>
      <c r="AL144" s="227">
        <v>0</v>
      </c>
      <c r="AM144" s="227">
        <v>0</v>
      </c>
      <c r="AN144" s="227">
        <v>0</v>
      </c>
      <c r="AO144" s="865">
        <v>0</v>
      </c>
      <c r="AP144" s="1300"/>
      <c r="AQ144" s="256" t="s">
        <v>590</v>
      </c>
      <c r="AR144" s="270">
        <v>0</v>
      </c>
      <c r="AS144" s="227">
        <v>0</v>
      </c>
      <c r="AT144" s="227">
        <v>0</v>
      </c>
      <c r="AU144" s="227">
        <v>0</v>
      </c>
      <c r="AV144" s="227">
        <v>0</v>
      </c>
      <c r="AW144" s="227">
        <v>0</v>
      </c>
      <c r="AX144" s="227">
        <v>0</v>
      </c>
      <c r="AY144" s="865">
        <v>0</v>
      </c>
      <c r="AZ144" s="1300"/>
      <c r="BA144" s="256" t="s">
        <v>590</v>
      </c>
      <c r="BB144" s="270">
        <v>0</v>
      </c>
      <c r="BC144" s="227">
        <v>0</v>
      </c>
      <c r="BD144" s="227">
        <v>0</v>
      </c>
      <c r="BE144" s="227">
        <v>0</v>
      </c>
      <c r="BF144" s="227">
        <v>0</v>
      </c>
      <c r="BG144" s="227">
        <v>0</v>
      </c>
      <c r="BH144" s="257">
        <v>0</v>
      </c>
      <c r="BI144" s="257">
        <v>0</v>
      </c>
      <c r="BJ144" s="817">
        <v>0</v>
      </c>
    </row>
    <row r="145" spans="1:62">
      <c r="A145" s="1"/>
      <c r="B145" s="1300"/>
      <c r="C145" s="256" t="s">
        <v>540</v>
      </c>
      <c r="D145" s="270">
        <v>3</v>
      </c>
      <c r="E145" s="227">
        <v>0</v>
      </c>
      <c r="F145" s="227">
        <v>0</v>
      </c>
      <c r="G145" s="227">
        <v>308</v>
      </c>
      <c r="H145" s="227">
        <v>10</v>
      </c>
      <c r="I145" s="227">
        <v>0</v>
      </c>
      <c r="J145" s="227">
        <v>220</v>
      </c>
      <c r="K145" s="865">
        <v>50</v>
      </c>
      <c r="L145" s="1300"/>
      <c r="M145" s="256" t="s">
        <v>540</v>
      </c>
      <c r="N145" s="270">
        <v>740</v>
      </c>
      <c r="O145" s="227">
        <v>107</v>
      </c>
      <c r="P145" s="227">
        <v>1150</v>
      </c>
      <c r="Q145" s="227">
        <v>1066</v>
      </c>
      <c r="R145" s="227">
        <v>1413</v>
      </c>
      <c r="S145" s="227">
        <v>3477</v>
      </c>
      <c r="T145" s="227">
        <v>4</v>
      </c>
      <c r="U145" s="865">
        <v>0</v>
      </c>
      <c r="V145" s="1300"/>
      <c r="W145" s="256" t="s">
        <v>540</v>
      </c>
      <c r="X145" s="270">
        <v>394</v>
      </c>
      <c r="Y145" s="227">
        <v>0</v>
      </c>
      <c r="Z145" s="227">
        <v>33</v>
      </c>
      <c r="AA145" s="227">
        <v>461</v>
      </c>
      <c r="AB145" s="227">
        <v>11</v>
      </c>
      <c r="AC145" s="227">
        <v>1588</v>
      </c>
      <c r="AD145" s="227">
        <v>2639</v>
      </c>
      <c r="AE145" s="865">
        <v>781</v>
      </c>
      <c r="AF145" s="1300"/>
      <c r="AG145" s="256" t="s">
        <v>540</v>
      </c>
      <c r="AH145" s="270">
        <v>0</v>
      </c>
      <c r="AI145" s="227">
        <v>1124</v>
      </c>
      <c r="AJ145" s="227">
        <v>2010</v>
      </c>
      <c r="AK145" s="227">
        <v>325</v>
      </c>
      <c r="AL145" s="227">
        <v>22</v>
      </c>
      <c r="AM145" s="227">
        <v>17</v>
      </c>
      <c r="AN145" s="227">
        <v>0</v>
      </c>
      <c r="AO145" s="865">
        <v>0</v>
      </c>
      <c r="AP145" s="1300"/>
      <c r="AQ145" s="256" t="s">
        <v>540</v>
      </c>
      <c r="AR145" s="270">
        <v>134</v>
      </c>
      <c r="AS145" s="227">
        <v>688</v>
      </c>
      <c r="AT145" s="227">
        <v>9</v>
      </c>
      <c r="AU145" s="227">
        <v>0</v>
      </c>
      <c r="AV145" s="227">
        <v>5</v>
      </c>
      <c r="AW145" s="227">
        <v>0</v>
      </c>
      <c r="AX145" s="227">
        <v>0</v>
      </c>
      <c r="AY145" s="865">
        <v>29</v>
      </c>
      <c r="AZ145" s="1300"/>
      <c r="BA145" s="256" t="s">
        <v>540</v>
      </c>
      <c r="BB145" s="270">
        <v>0</v>
      </c>
      <c r="BC145" s="227">
        <v>5</v>
      </c>
      <c r="BD145" s="227">
        <v>0</v>
      </c>
      <c r="BE145" s="227">
        <v>0</v>
      </c>
      <c r="BF145" s="227">
        <v>0</v>
      </c>
      <c r="BG145" s="227">
        <v>0</v>
      </c>
      <c r="BH145" s="257">
        <v>0</v>
      </c>
      <c r="BI145" s="257">
        <v>0</v>
      </c>
      <c r="BJ145" s="817">
        <v>18823</v>
      </c>
    </row>
    <row r="146" spans="1:62">
      <c r="A146" s="1"/>
      <c r="B146" s="1300"/>
      <c r="C146" s="254" t="s">
        <v>541</v>
      </c>
      <c r="D146" s="270">
        <v>2515</v>
      </c>
      <c r="E146" s="227">
        <v>0</v>
      </c>
      <c r="F146" s="227">
        <v>78</v>
      </c>
      <c r="G146" s="227">
        <v>3177</v>
      </c>
      <c r="H146" s="227">
        <v>17</v>
      </c>
      <c r="I146" s="227">
        <v>21</v>
      </c>
      <c r="J146" s="227">
        <v>294</v>
      </c>
      <c r="K146" s="865">
        <v>6575</v>
      </c>
      <c r="L146" s="1300"/>
      <c r="M146" s="254" t="s">
        <v>541</v>
      </c>
      <c r="N146" s="270">
        <v>12578</v>
      </c>
      <c r="O146" s="227">
        <v>6426</v>
      </c>
      <c r="P146" s="227">
        <v>20192</v>
      </c>
      <c r="Q146" s="227">
        <v>33901</v>
      </c>
      <c r="R146" s="227">
        <v>4959</v>
      </c>
      <c r="S146" s="227">
        <v>57081</v>
      </c>
      <c r="T146" s="227">
        <v>2614</v>
      </c>
      <c r="U146" s="865">
        <v>0</v>
      </c>
      <c r="V146" s="1300"/>
      <c r="W146" s="254" t="s">
        <v>541</v>
      </c>
      <c r="X146" s="270">
        <v>33</v>
      </c>
      <c r="Y146" s="227">
        <v>500</v>
      </c>
      <c r="Z146" s="227">
        <v>9</v>
      </c>
      <c r="AA146" s="227">
        <v>2541</v>
      </c>
      <c r="AB146" s="227">
        <v>1296</v>
      </c>
      <c r="AC146" s="227">
        <v>5847</v>
      </c>
      <c r="AD146" s="227">
        <v>15253</v>
      </c>
      <c r="AE146" s="865">
        <v>537</v>
      </c>
      <c r="AF146" s="1300"/>
      <c r="AG146" s="254" t="s">
        <v>541</v>
      </c>
      <c r="AH146" s="270">
        <v>13123</v>
      </c>
      <c r="AI146" s="227">
        <v>170</v>
      </c>
      <c r="AJ146" s="227">
        <v>54355</v>
      </c>
      <c r="AK146" s="227">
        <v>23400</v>
      </c>
      <c r="AL146" s="227">
        <v>305</v>
      </c>
      <c r="AM146" s="227">
        <v>4</v>
      </c>
      <c r="AN146" s="227">
        <v>225</v>
      </c>
      <c r="AO146" s="865">
        <v>0</v>
      </c>
      <c r="AP146" s="1300"/>
      <c r="AQ146" s="254" t="s">
        <v>541</v>
      </c>
      <c r="AR146" s="270">
        <v>2583</v>
      </c>
      <c r="AS146" s="227">
        <v>3868</v>
      </c>
      <c r="AT146" s="227">
        <v>96</v>
      </c>
      <c r="AU146" s="227">
        <v>0</v>
      </c>
      <c r="AV146" s="227">
        <v>244</v>
      </c>
      <c r="AW146" s="227">
        <v>194</v>
      </c>
      <c r="AX146" s="227">
        <v>0</v>
      </c>
      <c r="AY146" s="865">
        <v>11277</v>
      </c>
      <c r="AZ146" s="1300"/>
      <c r="BA146" s="254" t="s">
        <v>541</v>
      </c>
      <c r="BB146" s="270">
        <v>4597</v>
      </c>
      <c r="BC146" s="227">
        <v>29</v>
      </c>
      <c r="BD146" s="227">
        <v>69</v>
      </c>
      <c r="BE146" s="227">
        <v>25</v>
      </c>
      <c r="BF146" s="227">
        <v>0</v>
      </c>
      <c r="BG146" s="227">
        <v>0</v>
      </c>
      <c r="BH146" s="257">
        <v>1226</v>
      </c>
      <c r="BI146" s="257">
        <v>0</v>
      </c>
      <c r="BJ146" s="817">
        <v>292234</v>
      </c>
    </row>
    <row r="147" spans="1:62">
      <c r="A147" s="1"/>
      <c r="B147" s="1300"/>
      <c r="C147" s="254" t="s">
        <v>544</v>
      </c>
      <c r="D147" s="270">
        <v>1437</v>
      </c>
      <c r="E147" s="227">
        <v>0</v>
      </c>
      <c r="F147" s="227">
        <v>2335</v>
      </c>
      <c r="G147" s="227">
        <v>4683</v>
      </c>
      <c r="H147" s="227">
        <v>73</v>
      </c>
      <c r="I147" s="227">
        <v>1953</v>
      </c>
      <c r="J147" s="227">
        <v>853</v>
      </c>
      <c r="K147" s="865">
        <v>11317</v>
      </c>
      <c r="L147" s="1300"/>
      <c r="M147" s="254" t="s">
        <v>544</v>
      </c>
      <c r="N147" s="270">
        <v>7597</v>
      </c>
      <c r="O147" s="227">
        <v>13655</v>
      </c>
      <c r="P147" s="227">
        <v>46735</v>
      </c>
      <c r="Q147" s="227">
        <v>9603</v>
      </c>
      <c r="R147" s="227">
        <v>15194</v>
      </c>
      <c r="S147" s="227">
        <v>36881</v>
      </c>
      <c r="T147" s="227">
        <v>8135</v>
      </c>
      <c r="U147" s="865">
        <v>1236</v>
      </c>
      <c r="V147" s="1300"/>
      <c r="W147" s="254" t="s">
        <v>544</v>
      </c>
      <c r="X147" s="270">
        <v>1822</v>
      </c>
      <c r="Y147" s="227">
        <v>381</v>
      </c>
      <c r="Z147" s="227">
        <v>168</v>
      </c>
      <c r="AA147" s="227">
        <v>766</v>
      </c>
      <c r="AB147" s="227">
        <v>6760</v>
      </c>
      <c r="AC147" s="227">
        <v>24690</v>
      </c>
      <c r="AD147" s="227">
        <v>70406</v>
      </c>
      <c r="AE147" s="865">
        <v>16341</v>
      </c>
      <c r="AF147" s="1300"/>
      <c r="AG147" s="254" t="s">
        <v>544</v>
      </c>
      <c r="AH147" s="270">
        <v>5379</v>
      </c>
      <c r="AI147" s="227">
        <v>1939</v>
      </c>
      <c r="AJ147" s="227">
        <v>37341</v>
      </c>
      <c r="AK147" s="227">
        <v>15810</v>
      </c>
      <c r="AL147" s="227">
        <v>1326</v>
      </c>
      <c r="AM147" s="227">
        <v>63</v>
      </c>
      <c r="AN147" s="227">
        <v>4</v>
      </c>
      <c r="AO147" s="865">
        <v>51</v>
      </c>
      <c r="AP147" s="1300"/>
      <c r="AQ147" s="254" t="s">
        <v>544</v>
      </c>
      <c r="AR147" s="270">
        <v>6468</v>
      </c>
      <c r="AS147" s="227">
        <v>23841</v>
      </c>
      <c r="AT147" s="227">
        <v>7297</v>
      </c>
      <c r="AU147" s="227">
        <v>71</v>
      </c>
      <c r="AV147" s="227">
        <v>197</v>
      </c>
      <c r="AW147" s="227">
        <v>1093</v>
      </c>
      <c r="AX147" s="227">
        <v>20</v>
      </c>
      <c r="AY147" s="865">
        <v>53923</v>
      </c>
      <c r="AZ147" s="1300"/>
      <c r="BA147" s="254" t="s">
        <v>544</v>
      </c>
      <c r="BB147" s="270">
        <v>3993</v>
      </c>
      <c r="BC147" s="227">
        <v>384</v>
      </c>
      <c r="BD147" s="227">
        <v>3478</v>
      </c>
      <c r="BE147" s="227">
        <v>4168</v>
      </c>
      <c r="BF147" s="227">
        <v>72</v>
      </c>
      <c r="BG147" s="227">
        <v>381</v>
      </c>
      <c r="BH147" s="257">
        <v>576</v>
      </c>
      <c r="BI147" s="257">
        <v>0</v>
      </c>
      <c r="BJ147" s="817">
        <v>450896</v>
      </c>
    </row>
    <row r="148" spans="1:62">
      <c r="A148" s="1"/>
      <c r="B148" s="1301"/>
      <c r="C148" s="252" t="s">
        <v>546</v>
      </c>
      <c r="D148" s="43">
        <v>971</v>
      </c>
      <c r="E148" s="222">
        <v>0</v>
      </c>
      <c r="F148" s="222">
        <v>300</v>
      </c>
      <c r="G148" s="222">
        <v>3810</v>
      </c>
      <c r="H148" s="222">
        <v>71</v>
      </c>
      <c r="I148" s="222">
        <v>1856</v>
      </c>
      <c r="J148" s="222">
        <v>415</v>
      </c>
      <c r="K148" s="866">
        <v>7293</v>
      </c>
      <c r="L148" s="1301"/>
      <c r="M148" s="252" t="s">
        <v>546</v>
      </c>
      <c r="N148" s="43">
        <v>5022</v>
      </c>
      <c r="O148" s="222">
        <v>10404</v>
      </c>
      <c r="P148" s="222">
        <v>26434</v>
      </c>
      <c r="Q148" s="222">
        <v>2987</v>
      </c>
      <c r="R148" s="222">
        <v>3930</v>
      </c>
      <c r="S148" s="222">
        <v>20978</v>
      </c>
      <c r="T148" s="222">
        <v>3176</v>
      </c>
      <c r="U148" s="866">
        <v>1023</v>
      </c>
      <c r="V148" s="1301"/>
      <c r="W148" s="252" t="s">
        <v>546</v>
      </c>
      <c r="X148" s="43">
        <v>1704</v>
      </c>
      <c r="Y148" s="222">
        <v>378</v>
      </c>
      <c r="Z148" s="222">
        <v>0</v>
      </c>
      <c r="AA148" s="222">
        <v>322</v>
      </c>
      <c r="AB148" s="222">
        <v>2335</v>
      </c>
      <c r="AC148" s="222">
        <v>14723</v>
      </c>
      <c r="AD148" s="222">
        <v>55779</v>
      </c>
      <c r="AE148" s="866">
        <v>7459</v>
      </c>
      <c r="AF148" s="1301"/>
      <c r="AG148" s="252" t="s">
        <v>546</v>
      </c>
      <c r="AH148" s="43">
        <v>4732</v>
      </c>
      <c r="AI148" s="222">
        <v>446</v>
      </c>
      <c r="AJ148" s="222">
        <v>6533</v>
      </c>
      <c r="AK148" s="222">
        <v>3855</v>
      </c>
      <c r="AL148" s="222">
        <v>1214</v>
      </c>
      <c r="AM148" s="222">
        <v>2</v>
      </c>
      <c r="AN148" s="222">
        <v>0</v>
      </c>
      <c r="AO148" s="866">
        <v>51</v>
      </c>
      <c r="AP148" s="1301"/>
      <c r="AQ148" s="252" t="s">
        <v>546</v>
      </c>
      <c r="AR148" s="43">
        <v>5800</v>
      </c>
      <c r="AS148" s="222">
        <v>22899</v>
      </c>
      <c r="AT148" s="222">
        <v>6292</v>
      </c>
      <c r="AU148" s="222">
        <v>45</v>
      </c>
      <c r="AV148" s="222">
        <v>72</v>
      </c>
      <c r="AW148" s="222">
        <v>797</v>
      </c>
      <c r="AX148" s="222">
        <v>16</v>
      </c>
      <c r="AY148" s="866">
        <v>45166</v>
      </c>
      <c r="AZ148" s="1301"/>
      <c r="BA148" s="252" t="s">
        <v>546</v>
      </c>
      <c r="BB148" s="43">
        <v>176</v>
      </c>
      <c r="BC148" s="222">
        <v>384</v>
      </c>
      <c r="BD148" s="222">
        <v>1552</v>
      </c>
      <c r="BE148" s="222">
        <v>4136</v>
      </c>
      <c r="BF148" s="222">
        <v>72</v>
      </c>
      <c r="BG148" s="222">
        <v>346</v>
      </c>
      <c r="BH148" s="146">
        <v>0</v>
      </c>
      <c r="BI148" s="146">
        <v>0</v>
      </c>
      <c r="BJ148" s="407">
        <v>275956</v>
      </c>
    </row>
    <row r="149" spans="1:62" ht="13.5" customHeight="1">
      <c r="A149" s="1"/>
      <c r="B149" s="1317" t="s">
        <v>548</v>
      </c>
      <c r="C149" s="260" t="s">
        <v>549</v>
      </c>
      <c r="D149" s="273">
        <v>25148</v>
      </c>
      <c r="E149" s="173">
        <v>864</v>
      </c>
      <c r="F149" s="173">
        <v>2777</v>
      </c>
      <c r="G149" s="173">
        <v>12843</v>
      </c>
      <c r="H149" s="173">
        <v>2548</v>
      </c>
      <c r="I149" s="173">
        <v>3327</v>
      </c>
      <c r="J149" s="173">
        <v>12633</v>
      </c>
      <c r="K149" s="867">
        <v>84852</v>
      </c>
      <c r="L149" s="1317" t="s">
        <v>548</v>
      </c>
      <c r="M149" s="260" t="s">
        <v>549</v>
      </c>
      <c r="N149" s="273">
        <v>31842</v>
      </c>
      <c r="O149" s="173">
        <v>64226</v>
      </c>
      <c r="P149" s="173">
        <v>295955</v>
      </c>
      <c r="Q149" s="173">
        <v>229369</v>
      </c>
      <c r="R149" s="173">
        <v>89815</v>
      </c>
      <c r="S149" s="173">
        <v>172024</v>
      </c>
      <c r="T149" s="173">
        <v>30892</v>
      </c>
      <c r="U149" s="867">
        <v>7517</v>
      </c>
      <c r="V149" s="1317" t="s">
        <v>548</v>
      </c>
      <c r="W149" s="260" t="s">
        <v>549</v>
      </c>
      <c r="X149" s="273">
        <v>14178</v>
      </c>
      <c r="Y149" s="173">
        <v>7634</v>
      </c>
      <c r="Z149" s="173">
        <v>4371</v>
      </c>
      <c r="AA149" s="173">
        <v>13399</v>
      </c>
      <c r="AB149" s="173">
        <v>93750</v>
      </c>
      <c r="AC149" s="173">
        <v>91091</v>
      </c>
      <c r="AD149" s="173">
        <v>203844</v>
      </c>
      <c r="AE149" s="867">
        <v>35650</v>
      </c>
      <c r="AF149" s="1317" t="s">
        <v>548</v>
      </c>
      <c r="AG149" s="260" t="s">
        <v>549</v>
      </c>
      <c r="AH149" s="273">
        <v>29323</v>
      </c>
      <c r="AI149" s="173">
        <v>25037</v>
      </c>
      <c r="AJ149" s="173">
        <v>364531</v>
      </c>
      <c r="AK149" s="173">
        <v>160376</v>
      </c>
      <c r="AL149" s="173">
        <v>15721</v>
      </c>
      <c r="AM149" s="173">
        <v>16237</v>
      </c>
      <c r="AN149" s="173">
        <v>3421</v>
      </c>
      <c r="AO149" s="867">
        <v>638</v>
      </c>
      <c r="AP149" s="1317" t="s">
        <v>548</v>
      </c>
      <c r="AQ149" s="260" t="s">
        <v>549</v>
      </c>
      <c r="AR149" s="273">
        <v>27700</v>
      </c>
      <c r="AS149" s="173">
        <v>66108</v>
      </c>
      <c r="AT149" s="173">
        <v>5563</v>
      </c>
      <c r="AU149" s="173">
        <v>2875</v>
      </c>
      <c r="AV149" s="173">
        <v>9927</v>
      </c>
      <c r="AW149" s="173">
        <v>4331</v>
      </c>
      <c r="AX149" s="173">
        <v>513</v>
      </c>
      <c r="AY149" s="867">
        <v>156326</v>
      </c>
      <c r="AZ149" s="1317" t="s">
        <v>548</v>
      </c>
      <c r="BA149" s="260" t="s">
        <v>549</v>
      </c>
      <c r="BB149" s="273">
        <v>10862</v>
      </c>
      <c r="BC149" s="173">
        <v>1610</v>
      </c>
      <c r="BD149" s="173">
        <v>4317</v>
      </c>
      <c r="BE149" s="173">
        <v>3818</v>
      </c>
      <c r="BF149" s="173">
        <v>2150</v>
      </c>
      <c r="BG149" s="173">
        <v>1067</v>
      </c>
      <c r="BH149" s="198">
        <v>4363</v>
      </c>
      <c r="BI149" s="198">
        <v>0</v>
      </c>
      <c r="BJ149" s="868">
        <v>2447363</v>
      </c>
    </row>
    <row r="150" spans="1:62">
      <c r="A150" s="1"/>
      <c r="B150" s="1300"/>
      <c r="C150" s="254" t="s">
        <v>591</v>
      </c>
      <c r="D150" s="708">
        <v>16499</v>
      </c>
      <c r="E150" s="710">
        <v>269</v>
      </c>
      <c r="F150" s="710">
        <v>1016</v>
      </c>
      <c r="G150" s="710">
        <v>5930</v>
      </c>
      <c r="H150" s="710">
        <v>377</v>
      </c>
      <c r="I150" s="710">
        <v>321</v>
      </c>
      <c r="J150" s="710">
        <v>1110</v>
      </c>
      <c r="K150" s="959">
        <v>21800</v>
      </c>
      <c r="L150" s="1300"/>
      <c r="M150" s="254" t="s">
        <v>591</v>
      </c>
      <c r="N150" s="708">
        <v>10480</v>
      </c>
      <c r="O150" s="710">
        <v>23043</v>
      </c>
      <c r="P150" s="710">
        <v>99282</v>
      </c>
      <c r="Q150" s="710">
        <v>43807</v>
      </c>
      <c r="R150" s="710">
        <v>15915</v>
      </c>
      <c r="S150" s="710">
        <v>77634</v>
      </c>
      <c r="T150" s="710">
        <v>5910</v>
      </c>
      <c r="U150" s="959">
        <v>1090</v>
      </c>
      <c r="V150" s="1300"/>
      <c r="W150" s="254" t="s">
        <v>591</v>
      </c>
      <c r="X150" s="708">
        <v>1867</v>
      </c>
      <c r="Y150" s="710">
        <v>1005</v>
      </c>
      <c r="Z150" s="710">
        <v>1986</v>
      </c>
      <c r="AA150" s="710">
        <v>1690</v>
      </c>
      <c r="AB150" s="710">
        <v>19426</v>
      </c>
      <c r="AC150" s="710">
        <v>15662</v>
      </c>
      <c r="AD150" s="710">
        <v>59963</v>
      </c>
      <c r="AE150" s="959">
        <v>15630</v>
      </c>
      <c r="AF150" s="1300"/>
      <c r="AG150" s="254" t="s">
        <v>591</v>
      </c>
      <c r="AH150" s="708">
        <v>7419</v>
      </c>
      <c r="AI150" s="710">
        <v>7303</v>
      </c>
      <c r="AJ150" s="710">
        <v>95596</v>
      </c>
      <c r="AK150" s="710">
        <v>66720</v>
      </c>
      <c r="AL150" s="710">
        <v>2314</v>
      </c>
      <c r="AM150" s="710">
        <v>1329</v>
      </c>
      <c r="AN150" s="710">
        <v>528</v>
      </c>
      <c r="AO150" s="959">
        <v>23</v>
      </c>
      <c r="AP150" s="1300"/>
      <c r="AQ150" s="254" t="s">
        <v>591</v>
      </c>
      <c r="AR150" s="708">
        <v>1633</v>
      </c>
      <c r="AS150" s="710">
        <v>13210</v>
      </c>
      <c r="AT150" s="710">
        <v>2598</v>
      </c>
      <c r="AU150" s="710">
        <v>1086</v>
      </c>
      <c r="AV150" s="710">
        <v>1059</v>
      </c>
      <c r="AW150" s="710">
        <v>726</v>
      </c>
      <c r="AX150" s="710">
        <v>189</v>
      </c>
      <c r="AY150" s="959">
        <v>101268</v>
      </c>
      <c r="AZ150" s="1300"/>
      <c r="BA150" s="254" t="s">
        <v>591</v>
      </c>
      <c r="BB150" s="708">
        <v>7388</v>
      </c>
      <c r="BC150" s="710">
        <v>204</v>
      </c>
      <c r="BD150" s="710">
        <v>514</v>
      </c>
      <c r="BE150" s="710">
        <v>515</v>
      </c>
      <c r="BF150" s="710">
        <v>301</v>
      </c>
      <c r="BG150" s="710">
        <v>443</v>
      </c>
      <c r="BH150" s="958">
        <v>2416</v>
      </c>
      <c r="BI150" s="958">
        <v>0</v>
      </c>
      <c r="BJ150" s="960">
        <v>756494</v>
      </c>
    </row>
    <row r="151" spans="1:62">
      <c r="A151" s="1"/>
      <c r="B151" s="1300"/>
      <c r="C151" s="254" t="s">
        <v>550</v>
      </c>
      <c r="D151" s="270">
        <v>1492</v>
      </c>
      <c r="E151" s="227">
        <v>6</v>
      </c>
      <c r="F151" s="227">
        <v>135</v>
      </c>
      <c r="G151" s="227">
        <v>2233</v>
      </c>
      <c r="H151" s="227">
        <v>576</v>
      </c>
      <c r="I151" s="227">
        <v>480</v>
      </c>
      <c r="J151" s="227">
        <v>4461</v>
      </c>
      <c r="K151" s="865">
        <v>16321</v>
      </c>
      <c r="L151" s="1300"/>
      <c r="M151" s="254" t="s">
        <v>550</v>
      </c>
      <c r="N151" s="270">
        <v>3332</v>
      </c>
      <c r="O151" s="227">
        <v>10739</v>
      </c>
      <c r="P151" s="227">
        <v>60945</v>
      </c>
      <c r="Q151" s="227">
        <v>74821</v>
      </c>
      <c r="R151" s="227">
        <v>18143</v>
      </c>
      <c r="S151" s="227">
        <v>29996</v>
      </c>
      <c r="T151" s="227">
        <v>1900</v>
      </c>
      <c r="U151" s="865">
        <v>2663</v>
      </c>
      <c r="V151" s="1300"/>
      <c r="W151" s="254" t="s">
        <v>550</v>
      </c>
      <c r="X151" s="270">
        <v>3890</v>
      </c>
      <c r="Y151" s="227">
        <v>1952</v>
      </c>
      <c r="Z151" s="227">
        <v>782</v>
      </c>
      <c r="AA151" s="227">
        <v>1944</v>
      </c>
      <c r="AB151" s="227">
        <v>52026</v>
      </c>
      <c r="AC151" s="227">
        <v>4616</v>
      </c>
      <c r="AD151" s="227">
        <v>50416</v>
      </c>
      <c r="AE151" s="865">
        <v>3253</v>
      </c>
      <c r="AF151" s="1300"/>
      <c r="AG151" s="254" t="s">
        <v>550</v>
      </c>
      <c r="AH151" s="270">
        <v>4241</v>
      </c>
      <c r="AI151" s="227">
        <v>6530</v>
      </c>
      <c r="AJ151" s="227">
        <v>104210</v>
      </c>
      <c r="AK151" s="227">
        <v>38042</v>
      </c>
      <c r="AL151" s="227">
        <v>3244</v>
      </c>
      <c r="AM151" s="227">
        <v>602</v>
      </c>
      <c r="AN151" s="227">
        <v>141</v>
      </c>
      <c r="AO151" s="865">
        <v>87</v>
      </c>
      <c r="AP151" s="1300"/>
      <c r="AQ151" s="254" t="s">
        <v>550</v>
      </c>
      <c r="AR151" s="270">
        <v>10071</v>
      </c>
      <c r="AS151" s="227">
        <v>20703</v>
      </c>
      <c r="AT151" s="227">
        <v>1189</v>
      </c>
      <c r="AU151" s="227">
        <v>519</v>
      </c>
      <c r="AV151" s="227">
        <v>3269</v>
      </c>
      <c r="AW151" s="227">
        <v>978</v>
      </c>
      <c r="AX151" s="227">
        <v>109</v>
      </c>
      <c r="AY151" s="865">
        <v>13592</v>
      </c>
      <c r="AZ151" s="1300"/>
      <c r="BA151" s="254" t="s">
        <v>550</v>
      </c>
      <c r="BB151" s="270">
        <v>518</v>
      </c>
      <c r="BC151" s="227">
        <v>465</v>
      </c>
      <c r="BD151" s="227">
        <v>242</v>
      </c>
      <c r="BE151" s="227">
        <v>27</v>
      </c>
      <c r="BF151" s="227">
        <v>21</v>
      </c>
      <c r="BG151" s="227">
        <v>47</v>
      </c>
      <c r="BH151" s="257">
        <v>181</v>
      </c>
      <c r="BI151" s="257">
        <v>0</v>
      </c>
      <c r="BJ151" s="817">
        <v>556150</v>
      </c>
    </row>
    <row r="152" spans="1:62">
      <c r="A152" s="1"/>
      <c r="B152" s="1300"/>
      <c r="C152" s="254" t="s">
        <v>592</v>
      </c>
      <c r="D152" s="270">
        <v>423</v>
      </c>
      <c r="E152" s="227">
        <v>1</v>
      </c>
      <c r="F152" s="227">
        <v>10</v>
      </c>
      <c r="G152" s="227">
        <v>583</v>
      </c>
      <c r="H152" s="227">
        <v>350</v>
      </c>
      <c r="I152" s="227">
        <v>378</v>
      </c>
      <c r="J152" s="227">
        <v>1402</v>
      </c>
      <c r="K152" s="865">
        <v>5998</v>
      </c>
      <c r="L152" s="1300"/>
      <c r="M152" s="254" t="s">
        <v>592</v>
      </c>
      <c r="N152" s="270">
        <v>816</v>
      </c>
      <c r="O152" s="227">
        <v>3495</v>
      </c>
      <c r="P152" s="227">
        <v>18007</v>
      </c>
      <c r="Q152" s="227">
        <v>25130</v>
      </c>
      <c r="R152" s="227">
        <v>6019</v>
      </c>
      <c r="S152" s="227">
        <v>7926</v>
      </c>
      <c r="T152" s="227">
        <v>368</v>
      </c>
      <c r="U152" s="865">
        <v>687</v>
      </c>
      <c r="V152" s="1300"/>
      <c r="W152" s="254" t="s">
        <v>592</v>
      </c>
      <c r="X152" s="270">
        <v>1527</v>
      </c>
      <c r="Y152" s="227">
        <v>288</v>
      </c>
      <c r="Z152" s="227">
        <v>62</v>
      </c>
      <c r="AA152" s="227">
        <v>1567</v>
      </c>
      <c r="AB152" s="227">
        <v>17673</v>
      </c>
      <c r="AC152" s="227">
        <v>1098</v>
      </c>
      <c r="AD152" s="227">
        <v>15296</v>
      </c>
      <c r="AE152" s="865">
        <v>1003</v>
      </c>
      <c r="AF152" s="1300"/>
      <c r="AG152" s="254" t="s">
        <v>592</v>
      </c>
      <c r="AH152" s="270">
        <v>1552</v>
      </c>
      <c r="AI152" s="227">
        <v>1595</v>
      </c>
      <c r="AJ152" s="227">
        <v>33465</v>
      </c>
      <c r="AK152" s="227">
        <v>9788</v>
      </c>
      <c r="AL152" s="227">
        <v>534</v>
      </c>
      <c r="AM152" s="227">
        <v>213</v>
      </c>
      <c r="AN152" s="227">
        <v>52</v>
      </c>
      <c r="AO152" s="865">
        <v>84</v>
      </c>
      <c r="AP152" s="1300"/>
      <c r="AQ152" s="254" t="s">
        <v>592</v>
      </c>
      <c r="AR152" s="270">
        <v>6495</v>
      </c>
      <c r="AS152" s="227">
        <v>9589</v>
      </c>
      <c r="AT152" s="227">
        <v>299</v>
      </c>
      <c r="AU152" s="227">
        <v>109</v>
      </c>
      <c r="AV152" s="227">
        <v>685</v>
      </c>
      <c r="AW152" s="227">
        <v>75</v>
      </c>
      <c r="AX152" s="227">
        <v>0</v>
      </c>
      <c r="AY152" s="865">
        <v>3236</v>
      </c>
      <c r="AZ152" s="1300"/>
      <c r="BA152" s="254" t="s">
        <v>592</v>
      </c>
      <c r="BB152" s="270">
        <v>112</v>
      </c>
      <c r="BC152" s="227">
        <v>15</v>
      </c>
      <c r="BD152" s="227">
        <v>38</v>
      </c>
      <c r="BE152" s="227">
        <v>0</v>
      </c>
      <c r="BF152" s="227">
        <v>4</v>
      </c>
      <c r="BG152" s="227">
        <v>4</v>
      </c>
      <c r="BH152" s="257">
        <v>33</v>
      </c>
      <c r="BI152" s="257">
        <v>0</v>
      </c>
      <c r="BJ152" s="817">
        <v>178084</v>
      </c>
    </row>
    <row r="153" spans="1:62">
      <c r="A153" s="1"/>
      <c r="B153" s="1300"/>
      <c r="C153" s="254" t="s">
        <v>593</v>
      </c>
      <c r="D153" s="270">
        <v>955</v>
      </c>
      <c r="E153" s="227">
        <v>4</v>
      </c>
      <c r="F153" s="227">
        <v>75</v>
      </c>
      <c r="G153" s="227">
        <v>1457</v>
      </c>
      <c r="H153" s="227">
        <v>226</v>
      </c>
      <c r="I153" s="227">
        <v>101</v>
      </c>
      <c r="J153" s="227">
        <v>2713</v>
      </c>
      <c r="K153" s="865">
        <v>8294</v>
      </c>
      <c r="L153" s="1300"/>
      <c r="M153" s="254" t="s">
        <v>593</v>
      </c>
      <c r="N153" s="270">
        <v>1983</v>
      </c>
      <c r="O153" s="227">
        <v>6536</v>
      </c>
      <c r="P153" s="227">
        <v>37541</v>
      </c>
      <c r="Q153" s="227">
        <v>45534</v>
      </c>
      <c r="R153" s="227">
        <v>9822</v>
      </c>
      <c r="S153" s="227">
        <v>19524</v>
      </c>
      <c r="T153" s="227">
        <v>1267</v>
      </c>
      <c r="U153" s="865">
        <v>1797</v>
      </c>
      <c r="V153" s="1300"/>
      <c r="W153" s="254" t="s">
        <v>593</v>
      </c>
      <c r="X153" s="270">
        <v>916</v>
      </c>
      <c r="Y153" s="227">
        <v>1562</v>
      </c>
      <c r="Z153" s="227">
        <v>716</v>
      </c>
      <c r="AA153" s="227">
        <v>237</v>
      </c>
      <c r="AB153" s="227">
        <v>33259</v>
      </c>
      <c r="AC153" s="227">
        <v>2568</v>
      </c>
      <c r="AD153" s="227">
        <v>29581</v>
      </c>
      <c r="AE153" s="865">
        <v>1983</v>
      </c>
      <c r="AF153" s="1300"/>
      <c r="AG153" s="254" t="s">
        <v>593</v>
      </c>
      <c r="AH153" s="270">
        <v>1553</v>
      </c>
      <c r="AI153" s="227">
        <v>3759</v>
      </c>
      <c r="AJ153" s="227">
        <v>60972</v>
      </c>
      <c r="AK153" s="227">
        <v>24530</v>
      </c>
      <c r="AL153" s="227">
        <v>2510</v>
      </c>
      <c r="AM153" s="227">
        <v>299</v>
      </c>
      <c r="AN153" s="227">
        <v>49</v>
      </c>
      <c r="AO153" s="865">
        <v>1</v>
      </c>
      <c r="AP153" s="1300"/>
      <c r="AQ153" s="254" t="s">
        <v>593</v>
      </c>
      <c r="AR153" s="270">
        <v>3130</v>
      </c>
      <c r="AS153" s="227">
        <v>10418</v>
      </c>
      <c r="AT153" s="227">
        <v>819</v>
      </c>
      <c r="AU153" s="227">
        <v>291</v>
      </c>
      <c r="AV153" s="227">
        <v>1983</v>
      </c>
      <c r="AW153" s="227">
        <v>96</v>
      </c>
      <c r="AX153" s="227">
        <v>109</v>
      </c>
      <c r="AY153" s="865">
        <v>8895</v>
      </c>
      <c r="AZ153" s="1300"/>
      <c r="BA153" s="254" t="s">
        <v>593</v>
      </c>
      <c r="BB153" s="270">
        <v>269</v>
      </c>
      <c r="BC153" s="227">
        <v>450</v>
      </c>
      <c r="BD153" s="227">
        <v>34</v>
      </c>
      <c r="BE153" s="227">
        <v>26</v>
      </c>
      <c r="BF153" s="227">
        <v>17</v>
      </c>
      <c r="BG153" s="227">
        <v>43</v>
      </c>
      <c r="BH153" s="257">
        <v>96</v>
      </c>
      <c r="BI153" s="257">
        <v>0</v>
      </c>
      <c r="BJ153" s="817">
        <v>329000</v>
      </c>
    </row>
    <row r="154" spans="1:62">
      <c r="A154" s="1"/>
      <c r="B154" s="1300"/>
      <c r="C154" s="254" t="s">
        <v>594</v>
      </c>
      <c r="D154" s="270">
        <v>682</v>
      </c>
      <c r="E154" s="227">
        <v>13</v>
      </c>
      <c r="F154" s="227">
        <v>531</v>
      </c>
      <c r="G154" s="227">
        <v>1535</v>
      </c>
      <c r="H154" s="227">
        <v>100</v>
      </c>
      <c r="I154" s="227">
        <v>846</v>
      </c>
      <c r="J154" s="227">
        <v>1664</v>
      </c>
      <c r="K154" s="865">
        <v>6118</v>
      </c>
      <c r="L154" s="1300"/>
      <c r="M154" s="254" t="s">
        <v>594</v>
      </c>
      <c r="N154" s="270">
        <v>3405</v>
      </c>
      <c r="O154" s="227">
        <v>6552</v>
      </c>
      <c r="P154" s="227">
        <v>22053</v>
      </c>
      <c r="Q154" s="227">
        <v>34013</v>
      </c>
      <c r="R154" s="227">
        <v>4663</v>
      </c>
      <c r="S154" s="227">
        <v>5413</v>
      </c>
      <c r="T154" s="227">
        <v>4343</v>
      </c>
      <c r="U154" s="865">
        <v>452</v>
      </c>
      <c r="V154" s="1300"/>
      <c r="W154" s="254" t="s">
        <v>594</v>
      </c>
      <c r="X154" s="270">
        <v>334</v>
      </c>
      <c r="Y154" s="227">
        <v>794</v>
      </c>
      <c r="Z154" s="227">
        <v>81</v>
      </c>
      <c r="AA154" s="227">
        <v>576</v>
      </c>
      <c r="AB154" s="227">
        <v>3066</v>
      </c>
      <c r="AC154" s="227">
        <v>1573</v>
      </c>
      <c r="AD154" s="227">
        <v>8989</v>
      </c>
      <c r="AE154" s="865">
        <v>2921</v>
      </c>
      <c r="AF154" s="1300"/>
      <c r="AG154" s="254" t="s">
        <v>594</v>
      </c>
      <c r="AH154" s="270">
        <v>1246</v>
      </c>
      <c r="AI154" s="227">
        <v>402</v>
      </c>
      <c r="AJ154" s="227">
        <v>18871</v>
      </c>
      <c r="AK154" s="227">
        <v>13217</v>
      </c>
      <c r="AL154" s="227">
        <v>1955</v>
      </c>
      <c r="AM154" s="227">
        <v>1116</v>
      </c>
      <c r="AN154" s="227">
        <v>151</v>
      </c>
      <c r="AO154" s="865">
        <v>86</v>
      </c>
      <c r="AP154" s="1300"/>
      <c r="AQ154" s="254" t="s">
        <v>594</v>
      </c>
      <c r="AR154" s="270">
        <v>3627</v>
      </c>
      <c r="AS154" s="227">
        <v>5859</v>
      </c>
      <c r="AT154" s="227">
        <v>0</v>
      </c>
      <c r="AU154" s="227">
        <v>6</v>
      </c>
      <c r="AV154" s="227">
        <v>710</v>
      </c>
      <c r="AW154" s="227">
        <v>623</v>
      </c>
      <c r="AX154" s="227">
        <v>0</v>
      </c>
      <c r="AY154" s="865">
        <v>5165</v>
      </c>
      <c r="AZ154" s="1300"/>
      <c r="BA154" s="254" t="s">
        <v>594</v>
      </c>
      <c r="BB154" s="270">
        <v>260</v>
      </c>
      <c r="BC154" s="227">
        <v>6</v>
      </c>
      <c r="BD154" s="227">
        <v>310</v>
      </c>
      <c r="BE154" s="227">
        <v>483</v>
      </c>
      <c r="BF154" s="227">
        <v>24</v>
      </c>
      <c r="BG154" s="227">
        <v>62</v>
      </c>
      <c r="BH154" s="257">
        <v>112</v>
      </c>
      <c r="BI154" s="257">
        <v>0</v>
      </c>
      <c r="BJ154" s="817">
        <v>165008</v>
      </c>
    </row>
    <row r="155" spans="1:62">
      <c r="A155" s="1"/>
      <c r="B155" s="1300"/>
      <c r="C155" s="254" t="s">
        <v>551</v>
      </c>
      <c r="D155" s="270">
        <v>265</v>
      </c>
      <c r="E155" s="227">
        <v>17</v>
      </c>
      <c r="F155" s="227">
        <v>33</v>
      </c>
      <c r="G155" s="227">
        <v>30</v>
      </c>
      <c r="H155" s="227">
        <v>700</v>
      </c>
      <c r="I155" s="227">
        <v>679</v>
      </c>
      <c r="J155" s="227">
        <v>550</v>
      </c>
      <c r="K155" s="865">
        <v>4310</v>
      </c>
      <c r="L155" s="1300"/>
      <c r="M155" s="254" t="s">
        <v>551</v>
      </c>
      <c r="N155" s="270">
        <v>707</v>
      </c>
      <c r="O155" s="227">
        <v>387</v>
      </c>
      <c r="P155" s="227">
        <v>8122</v>
      </c>
      <c r="Q155" s="227">
        <v>5357</v>
      </c>
      <c r="R155" s="227">
        <v>4859</v>
      </c>
      <c r="S155" s="227">
        <v>3661</v>
      </c>
      <c r="T155" s="227">
        <v>1719</v>
      </c>
      <c r="U155" s="865">
        <v>1</v>
      </c>
      <c r="V155" s="1300"/>
      <c r="W155" s="254" t="s">
        <v>551</v>
      </c>
      <c r="X155" s="270">
        <v>225</v>
      </c>
      <c r="Y155" s="227">
        <v>602</v>
      </c>
      <c r="Z155" s="227">
        <v>88</v>
      </c>
      <c r="AA155" s="227">
        <v>1400</v>
      </c>
      <c r="AB155" s="227">
        <v>146</v>
      </c>
      <c r="AC155" s="227">
        <v>2788</v>
      </c>
      <c r="AD155" s="227">
        <v>5656</v>
      </c>
      <c r="AE155" s="865">
        <v>451</v>
      </c>
      <c r="AF155" s="1300"/>
      <c r="AG155" s="254" t="s">
        <v>551</v>
      </c>
      <c r="AH155" s="270">
        <v>967</v>
      </c>
      <c r="AI155" s="227">
        <v>333</v>
      </c>
      <c r="AJ155" s="227">
        <v>13323</v>
      </c>
      <c r="AK155" s="227">
        <v>2693</v>
      </c>
      <c r="AL155" s="227">
        <v>41</v>
      </c>
      <c r="AM155" s="227">
        <v>161</v>
      </c>
      <c r="AN155" s="227">
        <v>1493</v>
      </c>
      <c r="AO155" s="865">
        <v>0</v>
      </c>
      <c r="AP155" s="1300"/>
      <c r="AQ155" s="254" t="s">
        <v>551</v>
      </c>
      <c r="AR155" s="270">
        <v>2352</v>
      </c>
      <c r="AS155" s="227">
        <v>340</v>
      </c>
      <c r="AT155" s="227">
        <v>85</v>
      </c>
      <c r="AU155" s="227">
        <v>59</v>
      </c>
      <c r="AV155" s="227">
        <v>23</v>
      </c>
      <c r="AW155" s="227">
        <v>10</v>
      </c>
      <c r="AX155" s="227">
        <v>0</v>
      </c>
      <c r="AY155" s="865">
        <v>2970</v>
      </c>
      <c r="AZ155" s="1300"/>
      <c r="BA155" s="254" t="s">
        <v>551</v>
      </c>
      <c r="BB155" s="270">
        <v>0</v>
      </c>
      <c r="BC155" s="227">
        <v>5</v>
      </c>
      <c r="BD155" s="227">
        <v>55</v>
      </c>
      <c r="BE155" s="227">
        <v>440</v>
      </c>
      <c r="BF155" s="227">
        <v>192</v>
      </c>
      <c r="BG155" s="227">
        <v>11</v>
      </c>
      <c r="BH155" s="257">
        <v>0</v>
      </c>
      <c r="BI155" s="257">
        <v>0</v>
      </c>
      <c r="BJ155" s="817">
        <v>68306</v>
      </c>
    </row>
    <row r="156" spans="1:62">
      <c r="A156" s="1"/>
      <c r="B156" s="1300"/>
      <c r="C156" s="254" t="s">
        <v>552</v>
      </c>
      <c r="D156" s="270">
        <v>265</v>
      </c>
      <c r="E156" s="227">
        <v>17</v>
      </c>
      <c r="F156" s="227">
        <v>32</v>
      </c>
      <c r="G156" s="227">
        <v>30</v>
      </c>
      <c r="H156" s="227">
        <v>700</v>
      </c>
      <c r="I156" s="227">
        <v>679</v>
      </c>
      <c r="J156" s="227">
        <v>550</v>
      </c>
      <c r="K156" s="865">
        <v>4246</v>
      </c>
      <c r="L156" s="1300"/>
      <c r="M156" s="254" t="s">
        <v>552</v>
      </c>
      <c r="N156" s="270">
        <v>706</v>
      </c>
      <c r="O156" s="227">
        <v>259</v>
      </c>
      <c r="P156" s="227">
        <v>5935</v>
      </c>
      <c r="Q156" s="227">
        <v>5092</v>
      </c>
      <c r="R156" s="227">
        <v>4485</v>
      </c>
      <c r="S156" s="227">
        <v>3511</v>
      </c>
      <c r="T156" s="227">
        <v>1089</v>
      </c>
      <c r="U156" s="865">
        <v>0</v>
      </c>
      <c r="V156" s="1300"/>
      <c r="W156" s="254" t="s">
        <v>552</v>
      </c>
      <c r="X156" s="270">
        <v>222</v>
      </c>
      <c r="Y156" s="227">
        <v>600</v>
      </c>
      <c r="Z156" s="227">
        <v>87</v>
      </c>
      <c r="AA156" s="227">
        <v>1394</v>
      </c>
      <c r="AB156" s="227">
        <v>130</v>
      </c>
      <c r="AC156" s="227">
        <v>2733</v>
      </c>
      <c r="AD156" s="227">
        <v>4788</v>
      </c>
      <c r="AE156" s="865">
        <v>449</v>
      </c>
      <c r="AF156" s="1300"/>
      <c r="AG156" s="254" t="s">
        <v>552</v>
      </c>
      <c r="AH156" s="270">
        <v>967</v>
      </c>
      <c r="AI156" s="227">
        <v>313</v>
      </c>
      <c r="AJ156" s="227">
        <v>12466</v>
      </c>
      <c r="AK156" s="227">
        <v>2581</v>
      </c>
      <c r="AL156" s="227">
        <v>41</v>
      </c>
      <c r="AM156" s="227">
        <v>161</v>
      </c>
      <c r="AN156" s="227">
        <v>1493</v>
      </c>
      <c r="AO156" s="865">
        <v>0</v>
      </c>
      <c r="AP156" s="1300"/>
      <c r="AQ156" s="254" t="s">
        <v>552</v>
      </c>
      <c r="AR156" s="270">
        <v>2235</v>
      </c>
      <c r="AS156" s="227">
        <v>316</v>
      </c>
      <c r="AT156" s="227">
        <v>85</v>
      </c>
      <c r="AU156" s="227">
        <v>59</v>
      </c>
      <c r="AV156" s="227">
        <v>23</v>
      </c>
      <c r="AW156" s="227">
        <v>7</v>
      </c>
      <c r="AX156" s="227">
        <v>0</v>
      </c>
      <c r="AY156" s="865">
        <v>2917</v>
      </c>
      <c r="AZ156" s="1300"/>
      <c r="BA156" s="254" t="s">
        <v>552</v>
      </c>
      <c r="BB156" s="270">
        <v>0</v>
      </c>
      <c r="BC156" s="227">
        <v>5</v>
      </c>
      <c r="BD156" s="227">
        <v>55</v>
      </c>
      <c r="BE156" s="227">
        <v>440</v>
      </c>
      <c r="BF156" s="227">
        <v>192</v>
      </c>
      <c r="BG156" s="227">
        <v>11</v>
      </c>
      <c r="BH156" s="257">
        <v>0</v>
      </c>
      <c r="BI156" s="257">
        <v>0</v>
      </c>
      <c r="BJ156" s="817">
        <v>62366</v>
      </c>
    </row>
    <row r="157" spans="1:62">
      <c r="A157" s="1"/>
      <c r="B157" s="1300"/>
      <c r="C157" s="254" t="s">
        <v>554</v>
      </c>
      <c r="D157" s="270">
        <v>5762</v>
      </c>
      <c r="E157" s="227">
        <v>559</v>
      </c>
      <c r="F157" s="227">
        <v>936</v>
      </c>
      <c r="G157" s="227">
        <v>2785</v>
      </c>
      <c r="H157" s="227">
        <v>747</v>
      </c>
      <c r="I157" s="227">
        <v>950</v>
      </c>
      <c r="J157" s="227">
        <v>4480</v>
      </c>
      <c r="K157" s="865">
        <v>34122</v>
      </c>
      <c r="L157" s="1300"/>
      <c r="M157" s="254" t="s">
        <v>554</v>
      </c>
      <c r="N157" s="270">
        <v>13305</v>
      </c>
      <c r="O157" s="227">
        <v>22158</v>
      </c>
      <c r="P157" s="227">
        <v>77655</v>
      </c>
      <c r="Q157" s="227">
        <v>58379</v>
      </c>
      <c r="R157" s="227">
        <v>36996</v>
      </c>
      <c r="S157" s="227">
        <v>51233</v>
      </c>
      <c r="T157" s="227">
        <v>14422</v>
      </c>
      <c r="U157" s="865">
        <v>3161</v>
      </c>
      <c r="V157" s="1300"/>
      <c r="W157" s="254" t="s">
        <v>554</v>
      </c>
      <c r="X157" s="270">
        <v>6309</v>
      </c>
      <c r="Y157" s="227">
        <v>2837</v>
      </c>
      <c r="Z157" s="227">
        <v>1354</v>
      </c>
      <c r="AA157" s="227">
        <v>6742</v>
      </c>
      <c r="AB157" s="227">
        <v>16919</v>
      </c>
      <c r="AC157" s="227">
        <v>63523</v>
      </c>
      <c r="AD157" s="227">
        <v>70947</v>
      </c>
      <c r="AE157" s="865">
        <v>10704</v>
      </c>
      <c r="AF157" s="1300"/>
      <c r="AG157" s="254" t="s">
        <v>554</v>
      </c>
      <c r="AH157" s="270">
        <v>6475</v>
      </c>
      <c r="AI157" s="227">
        <v>6847</v>
      </c>
      <c r="AJ157" s="227">
        <v>103600</v>
      </c>
      <c r="AK157" s="227">
        <v>30760</v>
      </c>
      <c r="AL157" s="227">
        <v>7040</v>
      </c>
      <c r="AM157" s="227">
        <v>12692</v>
      </c>
      <c r="AN157" s="227">
        <v>1102</v>
      </c>
      <c r="AO157" s="865">
        <v>432</v>
      </c>
      <c r="AP157" s="1300"/>
      <c r="AQ157" s="254" t="s">
        <v>554</v>
      </c>
      <c r="AR157" s="270">
        <v>9627</v>
      </c>
      <c r="AS157" s="227">
        <v>24296</v>
      </c>
      <c r="AT157" s="227">
        <v>1535</v>
      </c>
      <c r="AU157" s="227">
        <v>1201</v>
      </c>
      <c r="AV157" s="227">
        <v>4735</v>
      </c>
      <c r="AW157" s="227">
        <v>1761</v>
      </c>
      <c r="AX157" s="227">
        <v>210</v>
      </c>
      <c r="AY157" s="865">
        <v>27817</v>
      </c>
      <c r="AZ157" s="1300"/>
      <c r="BA157" s="254" t="s">
        <v>554</v>
      </c>
      <c r="BB157" s="270">
        <v>2132</v>
      </c>
      <c r="BC157" s="227">
        <v>358</v>
      </c>
      <c r="BD157" s="227">
        <v>2860</v>
      </c>
      <c r="BE157" s="227">
        <v>2231</v>
      </c>
      <c r="BF157" s="227">
        <v>1610</v>
      </c>
      <c r="BG157" s="227">
        <v>494</v>
      </c>
      <c r="BH157" s="257">
        <v>1567</v>
      </c>
      <c r="BI157" s="257">
        <v>0</v>
      </c>
      <c r="BJ157" s="817">
        <v>758367</v>
      </c>
    </row>
    <row r="158" spans="1:62">
      <c r="A158" s="1"/>
      <c r="B158" s="1300"/>
      <c r="C158" s="254" t="s">
        <v>558</v>
      </c>
      <c r="D158" s="270">
        <v>4214</v>
      </c>
      <c r="E158" s="227">
        <v>203</v>
      </c>
      <c r="F158" s="227">
        <v>641</v>
      </c>
      <c r="G158" s="227">
        <v>2409</v>
      </c>
      <c r="H158" s="227">
        <v>512</v>
      </c>
      <c r="I158" s="227">
        <v>597</v>
      </c>
      <c r="J158" s="227">
        <v>2179</v>
      </c>
      <c r="K158" s="865">
        <v>21397</v>
      </c>
      <c r="L158" s="1300"/>
      <c r="M158" s="254" t="s">
        <v>558</v>
      </c>
      <c r="N158" s="270">
        <v>9343</v>
      </c>
      <c r="O158" s="227">
        <v>17704</v>
      </c>
      <c r="P158" s="227">
        <v>52157</v>
      </c>
      <c r="Q158" s="227">
        <v>20282</v>
      </c>
      <c r="R158" s="227">
        <v>18007</v>
      </c>
      <c r="S158" s="227">
        <v>24217</v>
      </c>
      <c r="T158" s="227">
        <v>8949</v>
      </c>
      <c r="U158" s="865">
        <v>2748</v>
      </c>
      <c r="V158" s="1300"/>
      <c r="W158" s="254" t="s">
        <v>558</v>
      </c>
      <c r="X158" s="270">
        <v>2775</v>
      </c>
      <c r="Y158" s="227">
        <v>2122</v>
      </c>
      <c r="Z158" s="227">
        <v>958</v>
      </c>
      <c r="AA158" s="227">
        <v>2933</v>
      </c>
      <c r="AB158" s="227">
        <v>13735</v>
      </c>
      <c r="AC158" s="227">
        <v>32082</v>
      </c>
      <c r="AD158" s="227">
        <v>46854</v>
      </c>
      <c r="AE158" s="865">
        <v>6207</v>
      </c>
      <c r="AF158" s="1300"/>
      <c r="AG158" s="254" t="s">
        <v>558</v>
      </c>
      <c r="AH158" s="270">
        <v>5316</v>
      </c>
      <c r="AI158" s="227">
        <v>2410</v>
      </c>
      <c r="AJ158" s="227">
        <v>60159</v>
      </c>
      <c r="AK158" s="227">
        <v>19788</v>
      </c>
      <c r="AL158" s="227">
        <v>5822</v>
      </c>
      <c r="AM158" s="227">
        <v>9726</v>
      </c>
      <c r="AN158" s="227">
        <v>1027</v>
      </c>
      <c r="AO158" s="865">
        <v>422</v>
      </c>
      <c r="AP158" s="1300"/>
      <c r="AQ158" s="254" t="s">
        <v>558</v>
      </c>
      <c r="AR158" s="270">
        <v>4942</v>
      </c>
      <c r="AS158" s="227">
        <v>20985</v>
      </c>
      <c r="AT158" s="227">
        <v>1341</v>
      </c>
      <c r="AU158" s="227">
        <v>729</v>
      </c>
      <c r="AV158" s="227">
        <v>882</v>
      </c>
      <c r="AW158" s="227">
        <v>1152</v>
      </c>
      <c r="AX158" s="227">
        <v>76</v>
      </c>
      <c r="AY158" s="865">
        <v>19977</v>
      </c>
      <c r="AZ158" s="1300"/>
      <c r="BA158" s="254" t="s">
        <v>558</v>
      </c>
      <c r="BB158" s="270">
        <v>1650</v>
      </c>
      <c r="BC158" s="227">
        <v>161</v>
      </c>
      <c r="BD158" s="227">
        <v>944</v>
      </c>
      <c r="BE158" s="227">
        <v>791</v>
      </c>
      <c r="BF158" s="227">
        <v>1546</v>
      </c>
      <c r="BG158" s="227">
        <v>464</v>
      </c>
      <c r="BH158" s="257">
        <v>828</v>
      </c>
      <c r="BI158" s="257">
        <v>0</v>
      </c>
      <c r="BJ158" s="817">
        <v>454363</v>
      </c>
    </row>
    <row r="159" spans="1:62">
      <c r="A159" s="1"/>
      <c r="B159" s="1301"/>
      <c r="C159" s="252" t="s">
        <v>595</v>
      </c>
      <c r="D159" s="43">
        <v>449</v>
      </c>
      <c r="E159" s="222">
        <v>1</v>
      </c>
      <c r="F159" s="222">
        <v>66</v>
      </c>
      <c r="G159" s="222">
        <v>60</v>
      </c>
      <c r="H159" s="222">
        <v>0</v>
      </c>
      <c r="I159" s="222">
        <v>0</v>
      </c>
      <c r="J159" s="222">
        <v>188</v>
      </c>
      <c r="K159" s="866">
        <v>6145</v>
      </c>
      <c r="L159" s="1301"/>
      <c r="M159" s="252" t="s">
        <v>595</v>
      </c>
      <c r="N159" s="43">
        <v>213</v>
      </c>
      <c r="O159" s="222">
        <v>1039</v>
      </c>
      <c r="P159" s="222">
        <v>12065</v>
      </c>
      <c r="Q159" s="222">
        <v>25998</v>
      </c>
      <c r="R159" s="222">
        <v>8581</v>
      </c>
      <c r="S159" s="222">
        <v>20944</v>
      </c>
      <c r="T159" s="222">
        <v>1150</v>
      </c>
      <c r="U159" s="866">
        <v>99</v>
      </c>
      <c r="V159" s="1301"/>
      <c r="W159" s="252" t="s">
        <v>595</v>
      </c>
      <c r="X159" s="43">
        <v>56</v>
      </c>
      <c r="Y159" s="222">
        <v>119</v>
      </c>
      <c r="Z159" s="222">
        <v>59</v>
      </c>
      <c r="AA159" s="222">
        <v>1595</v>
      </c>
      <c r="AB159" s="222">
        <v>454</v>
      </c>
      <c r="AC159" s="222">
        <v>7952</v>
      </c>
      <c r="AD159" s="222">
        <v>12054</v>
      </c>
      <c r="AE159" s="866">
        <v>281</v>
      </c>
      <c r="AF159" s="1301"/>
      <c r="AG159" s="252" t="s">
        <v>595</v>
      </c>
      <c r="AH159" s="43">
        <v>146</v>
      </c>
      <c r="AI159" s="222">
        <v>2413</v>
      </c>
      <c r="AJ159" s="222">
        <v>21943</v>
      </c>
      <c r="AK159" s="222">
        <v>6225</v>
      </c>
      <c r="AL159" s="222">
        <v>470</v>
      </c>
      <c r="AM159" s="222">
        <v>338</v>
      </c>
      <c r="AN159" s="222">
        <v>6</v>
      </c>
      <c r="AO159" s="866">
        <v>0</v>
      </c>
      <c r="AP159" s="1301"/>
      <c r="AQ159" s="252" t="s">
        <v>595</v>
      </c>
      <c r="AR159" s="43">
        <v>1524</v>
      </c>
      <c r="AS159" s="222">
        <v>1165</v>
      </c>
      <c r="AT159" s="222">
        <v>24</v>
      </c>
      <c r="AU159" s="222">
        <v>45</v>
      </c>
      <c r="AV159" s="222">
        <v>17</v>
      </c>
      <c r="AW159" s="222">
        <v>207</v>
      </c>
      <c r="AX159" s="222">
        <v>62</v>
      </c>
      <c r="AY159" s="866">
        <v>2464</v>
      </c>
      <c r="AZ159" s="1301"/>
      <c r="BA159" s="252" t="s">
        <v>595</v>
      </c>
      <c r="BB159" s="43">
        <v>120</v>
      </c>
      <c r="BC159" s="222">
        <v>0</v>
      </c>
      <c r="BD159" s="222">
        <v>0</v>
      </c>
      <c r="BE159" s="222">
        <v>226</v>
      </c>
      <c r="BF159" s="222">
        <v>32</v>
      </c>
      <c r="BG159" s="222">
        <v>0</v>
      </c>
      <c r="BH159" s="146">
        <v>62</v>
      </c>
      <c r="BI159" s="146">
        <v>0</v>
      </c>
      <c r="BJ159" s="407">
        <v>137057</v>
      </c>
    </row>
    <row r="160" spans="1:62" ht="13.5" customHeight="1">
      <c r="A160" s="1"/>
      <c r="B160" s="1317" t="s">
        <v>559</v>
      </c>
      <c r="C160" s="260" t="s">
        <v>560</v>
      </c>
      <c r="D160" s="273">
        <v>0</v>
      </c>
      <c r="E160" s="173">
        <v>0</v>
      </c>
      <c r="F160" s="173">
        <v>0</v>
      </c>
      <c r="G160" s="173">
        <v>0</v>
      </c>
      <c r="H160" s="173">
        <v>0</v>
      </c>
      <c r="I160" s="173">
        <v>0</v>
      </c>
      <c r="J160" s="173">
        <v>0</v>
      </c>
      <c r="K160" s="867">
        <v>0</v>
      </c>
      <c r="L160" s="1317" t="s">
        <v>559</v>
      </c>
      <c r="M160" s="260" t="s">
        <v>560</v>
      </c>
      <c r="N160" s="273">
        <v>0</v>
      </c>
      <c r="O160" s="173">
        <v>18</v>
      </c>
      <c r="P160" s="173">
        <v>0</v>
      </c>
      <c r="Q160" s="173">
        <v>4</v>
      </c>
      <c r="R160" s="173">
        <v>33</v>
      </c>
      <c r="S160" s="173">
        <v>107</v>
      </c>
      <c r="T160" s="173">
        <v>0</v>
      </c>
      <c r="U160" s="867">
        <v>0</v>
      </c>
      <c r="V160" s="1317" t="s">
        <v>559</v>
      </c>
      <c r="W160" s="260" t="s">
        <v>560</v>
      </c>
      <c r="X160" s="273">
        <v>0</v>
      </c>
      <c r="Y160" s="173">
        <v>0</v>
      </c>
      <c r="Z160" s="173">
        <v>0</v>
      </c>
      <c r="AA160" s="173">
        <v>0</v>
      </c>
      <c r="AB160" s="173">
        <v>0</v>
      </c>
      <c r="AC160" s="173">
        <v>0</v>
      </c>
      <c r="AD160" s="173">
        <v>43</v>
      </c>
      <c r="AE160" s="867">
        <v>0</v>
      </c>
      <c r="AF160" s="1317" t="s">
        <v>559</v>
      </c>
      <c r="AG160" s="260" t="s">
        <v>560</v>
      </c>
      <c r="AH160" s="273">
        <v>0</v>
      </c>
      <c r="AI160" s="173">
        <v>1</v>
      </c>
      <c r="AJ160" s="173">
        <v>6</v>
      </c>
      <c r="AK160" s="173">
        <v>32</v>
      </c>
      <c r="AL160" s="173">
        <v>0</v>
      </c>
      <c r="AM160" s="173">
        <v>0</v>
      </c>
      <c r="AN160" s="173">
        <v>0</v>
      </c>
      <c r="AO160" s="867">
        <v>4</v>
      </c>
      <c r="AP160" s="1317" t="s">
        <v>559</v>
      </c>
      <c r="AQ160" s="260" t="s">
        <v>560</v>
      </c>
      <c r="AR160" s="273">
        <v>0</v>
      </c>
      <c r="AS160" s="173">
        <v>0</v>
      </c>
      <c r="AT160" s="173">
        <v>0</v>
      </c>
      <c r="AU160" s="173">
        <v>0</v>
      </c>
      <c r="AV160" s="173">
        <v>47</v>
      </c>
      <c r="AW160" s="173">
        <v>0</v>
      </c>
      <c r="AX160" s="173">
        <v>0</v>
      </c>
      <c r="AY160" s="867">
        <v>0</v>
      </c>
      <c r="AZ160" s="1317" t="s">
        <v>559</v>
      </c>
      <c r="BA160" s="260" t="s">
        <v>560</v>
      </c>
      <c r="BB160" s="273">
        <v>0</v>
      </c>
      <c r="BC160" s="173">
        <v>0</v>
      </c>
      <c r="BD160" s="173">
        <v>0</v>
      </c>
      <c r="BE160" s="173">
        <v>0</v>
      </c>
      <c r="BF160" s="173">
        <v>0</v>
      </c>
      <c r="BG160" s="173">
        <v>0</v>
      </c>
      <c r="BH160" s="198">
        <v>0</v>
      </c>
      <c r="BI160" s="198">
        <v>0</v>
      </c>
      <c r="BJ160" s="868">
        <v>295</v>
      </c>
    </row>
    <row r="161" spans="1:63">
      <c r="A161" s="1"/>
      <c r="B161" s="1301"/>
      <c r="C161" s="252" t="s">
        <v>596</v>
      </c>
      <c r="D161" s="273">
        <v>0</v>
      </c>
      <c r="E161" s="173">
        <v>0</v>
      </c>
      <c r="F161" s="173">
        <v>0</v>
      </c>
      <c r="G161" s="173">
        <v>0</v>
      </c>
      <c r="H161" s="173">
        <v>0</v>
      </c>
      <c r="I161" s="173">
        <v>0</v>
      </c>
      <c r="J161" s="173">
        <v>0</v>
      </c>
      <c r="K161" s="867">
        <v>0</v>
      </c>
      <c r="L161" s="1301"/>
      <c r="M161" s="252" t="s">
        <v>596</v>
      </c>
      <c r="N161" s="273">
        <v>0</v>
      </c>
      <c r="O161" s="173">
        <v>0</v>
      </c>
      <c r="P161" s="173">
        <v>0</v>
      </c>
      <c r="Q161" s="173">
        <v>0</v>
      </c>
      <c r="R161" s="173">
        <v>0</v>
      </c>
      <c r="S161" s="173">
        <v>0</v>
      </c>
      <c r="T161" s="173">
        <v>0</v>
      </c>
      <c r="U161" s="867">
        <v>0</v>
      </c>
      <c r="V161" s="1301"/>
      <c r="W161" s="252" t="s">
        <v>596</v>
      </c>
      <c r="X161" s="273">
        <v>0</v>
      </c>
      <c r="Y161" s="173">
        <v>0</v>
      </c>
      <c r="Z161" s="173">
        <v>0</v>
      </c>
      <c r="AA161" s="173">
        <v>0</v>
      </c>
      <c r="AB161" s="173">
        <v>0</v>
      </c>
      <c r="AC161" s="173">
        <v>0</v>
      </c>
      <c r="AD161" s="173">
        <v>0</v>
      </c>
      <c r="AE161" s="867">
        <v>0</v>
      </c>
      <c r="AF161" s="1301"/>
      <c r="AG161" s="252" t="s">
        <v>596</v>
      </c>
      <c r="AH161" s="273">
        <v>0</v>
      </c>
      <c r="AI161" s="173">
        <v>0</v>
      </c>
      <c r="AJ161" s="173">
        <v>0</v>
      </c>
      <c r="AK161" s="173">
        <v>0</v>
      </c>
      <c r="AL161" s="173">
        <v>0</v>
      </c>
      <c r="AM161" s="173">
        <v>0</v>
      </c>
      <c r="AN161" s="173">
        <v>0</v>
      </c>
      <c r="AO161" s="867">
        <v>0</v>
      </c>
      <c r="AP161" s="1301"/>
      <c r="AQ161" s="252" t="s">
        <v>596</v>
      </c>
      <c r="AR161" s="273">
        <v>0</v>
      </c>
      <c r="AS161" s="173">
        <v>0</v>
      </c>
      <c r="AT161" s="173">
        <v>0</v>
      </c>
      <c r="AU161" s="173">
        <v>0</v>
      </c>
      <c r="AV161" s="173">
        <v>0</v>
      </c>
      <c r="AW161" s="173">
        <v>0</v>
      </c>
      <c r="AX161" s="173">
        <v>0</v>
      </c>
      <c r="AY161" s="867">
        <v>0</v>
      </c>
      <c r="AZ161" s="1301"/>
      <c r="BA161" s="252" t="s">
        <v>596</v>
      </c>
      <c r="BB161" s="273">
        <v>0</v>
      </c>
      <c r="BC161" s="173">
        <v>0</v>
      </c>
      <c r="BD161" s="173">
        <v>0</v>
      </c>
      <c r="BE161" s="173">
        <v>0</v>
      </c>
      <c r="BF161" s="173">
        <v>0</v>
      </c>
      <c r="BG161" s="173">
        <v>0</v>
      </c>
      <c r="BH161" s="198">
        <v>0</v>
      </c>
      <c r="BI161" s="198">
        <v>0</v>
      </c>
      <c r="BJ161" s="868">
        <v>0</v>
      </c>
    </row>
    <row r="162" spans="1:63" ht="14.25" thickBot="1">
      <c r="A162" s="1"/>
      <c r="B162" s="1608" t="s">
        <v>562</v>
      </c>
      <c r="C162" s="1609"/>
      <c r="D162" s="34">
        <v>7337</v>
      </c>
      <c r="E162" s="166">
        <v>508</v>
      </c>
      <c r="F162" s="166">
        <v>1372</v>
      </c>
      <c r="G162" s="166">
        <v>12636</v>
      </c>
      <c r="H162" s="166">
        <v>199</v>
      </c>
      <c r="I162" s="166">
        <v>242</v>
      </c>
      <c r="J162" s="166">
        <v>5379</v>
      </c>
      <c r="K162" s="872">
        <v>35933</v>
      </c>
      <c r="L162" s="1608" t="s">
        <v>562</v>
      </c>
      <c r="M162" s="1609"/>
      <c r="N162" s="34">
        <v>11651</v>
      </c>
      <c r="O162" s="166">
        <v>26608</v>
      </c>
      <c r="P162" s="166">
        <v>41358</v>
      </c>
      <c r="Q162" s="166">
        <v>56169</v>
      </c>
      <c r="R162" s="166">
        <v>37031</v>
      </c>
      <c r="S162" s="166">
        <v>50775</v>
      </c>
      <c r="T162" s="166">
        <v>5180</v>
      </c>
      <c r="U162" s="872">
        <v>2339</v>
      </c>
      <c r="V162" s="1608" t="s">
        <v>562</v>
      </c>
      <c r="W162" s="1609"/>
      <c r="X162" s="34">
        <v>1354</v>
      </c>
      <c r="Y162" s="166">
        <v>879</v>
      </c>
      <c r="Z162" s="166">
        <v>1220</v>
      </c>
      <c r="AA162" s="166">
        <v>1424</v>
      </c>
      <c r="AB162" s="166">
        <v>7264</v>
      </c>
      <c r="AC162" s="166">
        <v>26778</v>
      </c>
      <c r="AD162" s="166">
        <v>157319</v>
      </c>
      <c r="AE162" s="872">
        <v>20994</v>
      </c>
      <c r="AF162" s="1608" t="s">
        <v>562</v>
      </c>
      <c r="AG162" s="1609"/>
      <c r="AH162" s="34">
        <v>40295</v>
      </c>
      <c r="AI162" s="166">
        <v>4072</v>
      </c>
      <c r="AJ162" s="166">
        <v>94154</v>
      </c>
      <c r="AK162" s="166">
        <v>26246</v>
      </c>
      <c r="AL162" s="166">
        <v>5211</v>
      </c>
      <c r="AM162" s="166">
        <v>1152</v>
      </c>
      <c r="AN162" s="166">
        <v>191</v>
      </c>
      <c r="AO162" s="872">
        <v>471</v>
      </c>
      <c r="AP162" s="1608" t="s">
        <v>562</v>
      </c>
      <c r="AQ162" s="1609"/>
      <c r="AR162" s="34">
        <v>6140</v>
      </c>
      <c r="AS162" s="166">
        <v>18206</v>
      </c>
      <c r="AT162" s="166">
        <v>5117</v>
      </c>
      <c r="AU162" s="166">
        <v>633</v>
      </c>
      <c r="AV162" s="166">
        <v>1375</v>
      </c>
      <c r="AW162" s="166">
        <v>2685</v>
      </c>
      <c r="AX162" s="166">
        <v>292</v>
      </c>
      <c r="AY162" s="872">
        <v>65208</v>
      </c>
      <c r="AZ162" s="1608" t="s">
        <v>562</v>
      </c>
      <c r="BA162" s="1609"/>
      <c r="BB162" s="34">
        <v>1593</v>
      </c>
      <c r="BC162" s="166">
        <v>1095</v>
      </c>
      <c r="BD162" s="166">
        <v>1913</v>
      </c>
      <c r="BE162" s="166">
        <v>5693</v>
      </c>
      <c r="BF162" s="166">
        <v>865</v>
      </c>
      <c r="BG162" s="166">
        <v>1959</v>
      </c>
      <c r="BH162" s="151">
        <v>761</v>
      </c>
      <c r="BI162" s="151">
        <v>5272</v>
      </c>
      <c r="BJ162" s="873">
        <v>802548</v>
      </c>
      <c r="BK162" s="410"/>
    </row>
    <row r="163" spans="1:63" ht="14.25" thickBot="1">
      <c r="A163" s="1"/>
      <c r="B163" s="1271" t="s">
        <v>597</v>
      </c>
      <c r="C163" s="1272"/>
      <c r="D163" s="34">
        <v>188174</v>
      </c>
      <c r="E163" s="166">
        <v>28968</v>
      </c>
      <c r="F163" s="166">
        <v>41043</v>
      </c>
      <c r="G163" s="166">
        <v>118958</v>
      </c>
      <c r="H163" s="166">
        <v>25246</v>
      </c>
      <c r="I163" s="166">
        <v>28600</v>
      </c>
      <c r="J163" s="166">
        <v>99153</v>
      </c>
      <c r="K163" s="872">
        <v>400278</v>
      </c>
      <c r="L163" s="1271" t="s">
        <v>597</v>
      </c>
      <c r="M163" s="1272"/>
      <c r="N163" s="34">
        <v>241661</v>
      </c>
      <c r="O163" s="166">
        <v>341633</v>
      </c>
      <c r="P163" s="166">
        <v>773053</v>
      </c>
      <c r="Q163" s="166">
        <v>755859</v>
      </c>
      <c r="R163" s="166">
        <v>850131</v>
      </c>
      <c r="S163" s="166">
        <v>1098765</v>
      </c>
      <c r="T163" s="166">
        <v>169980</v>
      </c>
      <c r="U163" s="872">
        <v>45108</v>
      </c>
      <c r="V163" s="1271" t="s">
        <v>597</v>
      </c>
      <c r="W163" s="1272"/>
      <c r="X163" s="34">
        <v>81053</v>
      </c>
      <c r="Y163" s="166">
        <v>42476</v>
      </c>
      <c r="Z163" s="166">
        <v>34743</v>
      </c>
      <c r="AA163" s="166">
        <v>100557</v>
      </c>
      <c r="AB163" s="166">
        <v>253856</v>
      </c>
      <c r="AC163" s="166">
        <v>517067</v>
      </c>
      <c r="AD163" s="166">
        <v>1220607</v>
      </c>
      <c r="AE163" s="872">
        <v>257602</v>
      </c>
      <c r="AF163" s="1271" t="s">
        <v>597</v>
      </c>
      <c r="AG163" s="1272"/>
      <c r="AH163" s="34">
        <v>212112</v>
      </c>
      <c r="AI163" s="166">
        <v>105961</v>
      </c>
      <c r="AJ163" s="166">
        <v>1322767</v>
      </c>
      <c r="AK163" s="166">
        <v>731043</v>
      </c>
      <c r="AL163" s="166">
        <v>82240</v>
      </c>
      <c r="AM163" s="166">
        <v>57116</v>
      </c>
      <c r="AN163" s="166">
        <v>17651</v>
      </c>
      <c r="AO163" s="872">
        <v>20604</v>
      </c>
      <c r="AP163" s="1271" t="s">
        <v>597</v>
      </c>
      <c r="AQ163" s="1272"/>
      <c r="AR163" s="34">
        <v>205488</v>
      </c>
      <c r="AS163" s="166">
        <v>271104</v>
      </c>
      <c r="AT163" s="166">
        <v>106299</v>
      </c>
      <c r="AU163" s="166">
        <v>37158</v>
      </c>
      <c r="AV163" s="166">
        <v>61009</v>
      </c>
      <c r="AW163" s="166">
        <v>84784</v>
      </c>
      <c r="AX163" s="166">
        <v>15561</v>
      </c>
      <c r="AY163" s="872">
        <v>676720</v>
      </c>
      <c r="AZ163" s="1271" t="s">
        <v>597</v>
      </c>
      <c r="BA163" s="1272"/>
      <c r="BB163" s="34">
        <v>59888</v>
      </c>
      <c r="BC163" s="166">
        <v>17139</v>
      </c>
      <c r="BD163" s="166">
        <v>49445</v>
      </c>
      <c r="BE163" s="166">
        <v>45445</v>
      </c>
      <c r="BF163" s="166">
        <v>42901</v>
      </c>
      <c r="BG163" s="166">
        <v>53011</v>
      </c>
      <c r="BH163" s="151">
        <v>34567</v>
      </c>
      <c r="BI163" s="151">
        <v>5884</v>
      </c>
      <c r="BJ163" s="873">
        <v>12030468</v>
      </c>
    </row>
  </sheetData>
  <mergeCells count="224">
    <mergeCell ref="B163:C163"/>
    <mergeCell ref="L163:M163"/>
    <mergeCell ref="V163:W163"/>
    <mergeCell ref="AF163:AG163"/>
    <mergeCell ref="AP163:AQ163"/>
    <mergeCell ref="AZ163:BA163"/>
    <mergeCell ref="B162:C162"/>
    <mergeCell ref="L162:M162"/>
    <mergeCell ref="V162:W162"/>
    <mergeCell ref="AF162:AG162"/>
    <mergeCell ref="AP162:AQ162"/>
    <mergeCell ref="AZ162:BA162"/>
    <mergeCell ref="B160:B161"/>
    <mergeCell ref="L160:L161"/>
    <mergeCell ref="V160:V161"/>
    <mergeCell ref="AF160:AF161"/>
    <mergeCell ref="AP160:AP161"/>
    <mergeCell ref="AZ160:AZ161"/>
    <mergeCell ref="B149:B159"/>
    <mergeCell ref="L149:L159"/>
    <mergeCell ref="V149:V159"/>
    <mergeCell ref="AF149:AF159"/>
    <mergeCell ref="AP149:AP159"/>
    <mergeCell ref="AZ149:AZ159"/>
    <mergeCell ref="B136:B148"/>
    <mergeCell ref="L136:L148"/>
    <mergeCell ref="V136:V148"/>
    <mergeCell ref="AF136:AF148"/>
    <mergeCell ref="AP136:AP148"/>
    <mergeCell ref="AZ136:AZ148"/>
    <mergeCell ref="B125:B135"/>
    <mergeCell ref="L125:L135"/>
    <mergeCell ref="V125:V135"/>
    <mergeCell ref="AF125:AF135"/>
    <mergeCell ref="AP125:AP135"/>
    <mergeCell ref="AZ125:AZ135"/>
    <mergeCell ref="B116:B124"/>
    <mergeCell ref="L116:L124"/>
    <mergeCell ref="V116:V124"/>
    <mergeCell ref="AF116:AF124"/>
    <mergeCell ref="AP116:AP124"/>
    <mergeCell ref="AZ116:AZ124"/>
    <mergeCell ref="B103:B113"/>
    <mergeCell ref="L103:L113"/>
    <mergeCell ref="V103:V113"/>
    <mergeCell ref="AF103:AF113"/>
    <mergeCell ref="AP103:AP113"/>
    <mergeCell ref="AZ103:AZ113"/>
    <mergeCell ref="B99:B102"/>
    <mergeCell ref="L99:L102"/>
    <mergeCell ref="V99:V102"/>
    <mergeCell ref="AF99:AF102"/>
    <mergeCell ref="AP99:AP102"/>
    <mergeCell ref="AZ99:AZ102"/>
    <mergeCell ref="BJ86:BJ87"/>
    <mergeCell ref="B88:B98"/>
    <mergeCell ref="L88:L98"/>
    <mergeCell ref="V88:V98"/>
    <mergeCell ref="AF88:AF98"/>
    <mergeCell ref="AP88:AP98"/>
    <mergeCell ref="AZ88:AZ98"/>
    <mergeCell ref="BD86:BD87"/>
    <mergeCell ref="BE86:BE87"/>
    <mergeCell ref="BF86:BF87"/>
    <mergeCell ref="BG86:BG87"/>
    <mergeCell ref="BH86:BH87"/>
    <mergeCell ref="BI86:BI87"/>
    <mergeCell ref="AV86:AV87"/>
    <mergeCell ref="AW86:AW87"/>
    <mergeCell ref="AX86:AX87"/>
    <mergeCell ref="AY86:AY87"/>
    <mergeCell ref="BB86:BB87"/>
    <mergeCell ref="BC86:BC87"/>
    <mergeCell ref="AN86:AN87"/>
    <mergeCell ref="AO86:AO87"/>
    <mergeCell ref="AR86:AR87"/>
    <mergeCell ref="AS86:AS87"/>
    <mergeCell ref="AT86:AT87"/>
    <mergeCell ref="AU86:AU87"/>
    <mergeCell ref="AH86:AH87"/>
    <mergeCell ref="AI86:AI87"/>
    <mergeCell ref="AJ86:AJ87"/>
    <mergeCell ref="AK86:AK87"/>
    <mergeCell ref="AL86:AL87"/>
    <mergeCell ref="AM86:AM87"/>
    <mergeCell ref="Z86:Z87"/>
    <mergeCell ref="AA86:AA87"/>
    <mergeCell ref="AB86:AB87"/>
    <mergeCell ref="AC86:AC87"/>
    <mergeCell ref="AD86:AD87"/>
    <mergeCell ref="AE86:AE87"/>
    <mergeCell ref="R86:R87"/>
    <mergeCell ref="S86:S87"/>
    <mergeCell ref="T86:T87"/>
    <mergeCell ref="U86:U87"/>
    <mergeCell ref="X86:X87"/>
    <mergeCell ref="Y86:Y87"/>
    <mergeCell ref="J86:J87"/>
    <mergeCell ref="K86:K87"/>
    <mergeCell ref="N86:N87"/>
    <mergeCell ref="O86:O87"/>
    <mergeCell ref="P86:P87"/>
    <mergeCell ref="Q86:Q87"/>
    <mergeCell ref="D86:D87"/>
    <mergeCell ref="E86:E87"/>
    <mergeCell ref="F86:F87"/>
    <mergeCell ref="G86:G87"/>
    <mergeCell ref="H86:H87"/>
    <mergeCell ref="I86:I87"/>
    <mergeCell ref="B83:K83"/>
    <mergeCell ref="L83:U83"/>
    <mergeCell ref="V83:AE83"/>
    <mergeCell ref="AF83:AO83"/>
    <mergeCell ref="AP83:AY83"/>
    <mergeCell ref="AZ83:BJ83"/>
    <mergeCell ref="B81:C81"/>
    <mergeCell ref="L81:M81"/>
    <mergeCell ref="V81:W81"/>
    <mergeCell ref="AF81:AG81"/>
    <mergeCell ref="AP81:AQ81"/>
    <mergeCell ref="AZ81:BA81"/>
    <mergeCell ref="B80:C80"/>
    <mergeCell ref="L80:M80"/>
    <mergeCell ref="V80:W80"/>
    <mergeCell ref="AF80:AG80"/>
    <mergeCell ref="AP80:AQ80"/>
    <mergeCell ref="AZ80:BA80"/>
    <mergeCell ref="B78:B79"/>
    <mergeCell ref="L78:L79"/>
    <mergeCell ref="V78:V79"/>
    <mergeCell ref="AF78:AF79"/>
    <mergeCell ref="AP78:AP79"/>
    <mergeCell ref="AZ78:AZ79"/>
    <mergeCell ref="B68:B77"/>
    <mergeCell ref="L68:L77"/>
    <mergeCell ref="V68:V77"/>
    <mergeCell ref="AF68:AF77"/>
    <mergeCell ref="AP68:AP77"/>
    <mergeCell ref="AZ68:AZ77"/>
    <mergeCell ref="B40:B67"/>
    <mergeCell ref="L40:L67"/>
    <mergeCell ref="V40:V67"/>
    <mergeCell ref="AF40:AF67"/>
    <mergeCell ref="AP40:AP67"/>
    <mergeCell ref="AZ40:AZ67"/>
    <mergeCell ref="B26:B39"/>
    <mergeCell ref="L26:L39"/>
    <mergeCell ref="V26:V39"/>
    <mergeCell ref="AF26:AF39"/>
    <mergeCell ref="AP26:AP39"/>
    <mergeCell ref="AZ26:AZ39"/>
    <mergeCell ref="B18:B25"/>
    <mergeCell ref="L18:L25"/>
    <mergeCell ref="V18:V25"/>
    <mergeCell ref="AF18:AF25"/>
    <mergeCell ref="AP18:AP25"/>
    <mergeCell ref="AZ18:AZ25"/>
    <mergeCell ref="B12:B15"/>
    <mergeCell ref="L12:L15"/>
    <mergeCell ref="V12:V15"/>
    <mergeCell ref="AF12:AF15"/>
    <mergeCell ref="AP12:AP15"/>
    <mergeCell ref="AZ12:AZ15"/>
    <mergeCell ref="BJ5:BJ6"/>
    <mergeCell ref="B7:B10"/>
    <mergeCell ref="L7:L10"/>
    <mergeCell ref="V7:V10"/>
    <mergeCell ref="AF7:AF10"/>
    <mergeCell ref="AP7:AP10"/>
    <mergeCell ref="AZ7:AZ10"/>
    <mergeCell ref="BD5:BD6"/>
    <mergeCell ref="BE5:BE6"/>
    <mergeCell ref="BF5:BF6"/>
    <mergeCell ref="BG5:BG6"/>
    <mergeCell ref="BH5:BH6"/>
    <mergeCell ref="BI5:BI6"/>
    <mergeCell ref="AV5:AV6"/>
    <mergeCell ref="AW5:AW6"/>
    <mergeCell ref="AX5:AX6"/>
    <mergeCell ref="AY5:AY6"/>
    <mergeCell ref="BB5:BB6"/>
    <mergeCell ref="R5:R6"/>
    <mergeCell ref="S5:S6"/>
    <mergeCell ref="T5:T6"/>
    <mergeCell ref="U5:U6"/>
    <mergeCell ref="X5:X6"/>
    <mergeCell ref="Y5:Y6"/>
    <mergeCell ref="BC5:BC6"/>
    <mergeCell ref="AN5:AN6"/>
    <mergeCell ref="AO5:AO6"/>
    <mergeCell ref="AR5:AR6"/>
    <mergeCell ref="AS5:AS6"/>
    <mergeCell ref="AT5:AT6"/>
    <mergeCell ref="AU5:AU6"/>
    <mergeCell ref="AH5:AH6"/>
    <mergeCell ref="AI5:AI6"/>
    <mergeCell ref="AJ5:AJ6"/>
    <mergeCell ref="AK5:AK6"/>
    <mergeCell ref="AL5:AL6"/>
    <mergeCell ref="AM5:AM6"/>
    <mergeCell ref="B2:K2"/>
    <mergeCell ref="L2:U2"/>
    <mergeCell ref="V2:AE2"/>
    <mergeCell ref="AF2:AO2"/>
    <mergeCell ref="AP2:AY2"/>
    <mergeCell ref="AZ2:BJ2"/>
    <mergeCell ref="J5:J6"/>
    <mergeCell ref="K5:K6"/>
    <mergeCell ref="N5:N6"/>
    <mergeCell ref="O5:O6"/>
    <mergeCell ref="P5:P6"/>
    <mergeCell ref="Q5:Q6"/>
    <mergeCell ref="D5:D6"/>
    <mergeCell ref="E5:E6"/>
    <mergeCell ref="F5:F6"/>
    <mergeCell ref="G5:G6"/>
    <mergeCell ref="H5:H6"/>
    <mergeCell ref="I5:I6"/>
    <mergeCell ref="Z5:Z6"/>
    <mergeCell ref="AA5:AA6"/>
    <mergeCell ref="AB5:AB6"/>
    <mergeCell ref="AC5:AC6"/>
    <mergeCell ref="AD5:AD6"/>
    <mergeCell ref="AE5:AE6"/>
  </mergeCells>
  <phoneticPr fontId="9"/>
  <printOptions horizontalCentered="1"/>
  <pageMargins left="0.51181102362204722" right="0.51181102362204722" top="0.59055118110236227" bottom="0.59055118110236227" header="0.51181102362204722" footer="0.51181102362204722"/>
  <pageSetup paperSize="9" scale="70" firstPageNumber="227" fitToWidth="10" pageOrder="overThenDown" orientation="portrait" r:id="rId1"/>
  <headerFooter alignWithMargins="0">
    <oddFooter>&amp;C- &amp;P -</oddFooter>
  </headerFooter>
  <rowBreaks count="1" manualBreakCount="1">
    <brk id="82" min="1" max="60" man="1"/>
  </rowBreaks>
  <colBreaks count="5" manualBreakCount="5">
    <brk id="11" min="1" max="160" man="1"/>
    <brk id="21" min="1" max="160" man="1"/>
    <brk id="31" min="1" max="160" man="1"/>
    <brk id="41" min="1" max="160" man="1"/>
    <brk id="51" min="1" max="16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3:H18"/>
  <sheetViews>
    <sheetView tabSelected="1" workbookViewId="0">
      <selection activeCell="B2" sqref="B2"/>
    </sheetView>
  </sheetViews>
  <sheetFormatPr defaultRowHeight="13.5"/>
  <cols>
    <col min="1" max="1" width="8.796875" style="1"/>
    <col min="2" max="2" width="8.69921875" style="1" customWidth="1"/>
    <col min="3" max="3" width="8.69921875" style="3" customWidth="1"/>
    <col min="4" max="4" width="8.69921875" style="2" customWidth="1"/>
    <col min="5" max="6" width="8.69921875" style="3" customWidth="1"/>
    <col min="7" max="7" width="8.69921875" style="2" customWidth="1"/>
    <col min="8" max="8" width="8.69921875" style="3" customWidth="1"/>
    <col min="9" max="16384" width="8.796875" style="1"/>
  </cols>
  <sheetData>
    <row r="3" spans="2:8">
      <c r="B3" s="1242" t="s">
        <v>781</v>
      </c>
      <c r="C3" s="1243"/>
      <c r="D3" s="1243"/>
      <c r="E3" s="1243"/>
      <c r="F3" s="1243"/>
      <c r="G3" s="1243"/>
      <c r="H3" s="1243"/>
    </row>
    <row r="5" spans="2:8" ht="14.25" thickBot="1">
      <c r="B5" s="5"/>
      <c r="C5" s="10" t="s">
        <v>110</v>
      </c>
      <c r="D5" s="18" t="s">
        <v>110</v>
      </c>
      <c r="E5" s="7"/>
      <c r="F5" s="7"/>
      <c r="G5" s="18"/>
      <c r="H5" s="8" t="s">
        <v>32</v>
      </c>
    </row>
    <row r="6" spans="2:8">
      <c r="B6" s="132"/>
      <c r="C6" s="1244" t="s">
        <v>111</v>
      </c>
      <c r="D6" s="1245"/>
      <c r="E6" s="1246"/>
      <c r="F6" s="1247" t="s">
        <v>112</v>
      </c>
      <c r="G6" s="1245"/>
      <c r="H6" s="1248"/>
    </row>
    <row r="7" spans="2:8" ht="30.75" customHeight="1" thickBot="1">
      <c r="B7" s="133" t="s">
        <v>98</v>
      </c>
      <c r="C7" s="134" t="s">
        <v>113</v>
      </c>
      <c r="D7" s="135" t="s">
        <v>114</v>
      </c>
      <c r="E7" s="136" t="s">
        <v>115</v>
      </c>
      <c r="F7" s="137" t="s">
        <v>29</v>
      </c>
      <c r="G7" s="138" t="s">
        <v>30</v>
      </c>
      <c r="H7" s="139" t="s">
        <v>31</v>
      </c>
    </row>
    <row r="8" spans="2:8">
      <c r="B8" s="140" t="s">
        <v>6</v>
      </c>
      <c r="C8" s="141">
        <v>34.55075328162291</v>
      </c>
      <c r="D8" s="142">
        <v>1182.6303539823009</v>
      </c>
      <c r="E8" s="27">
        <v>33.494986152077644</v>
      </c>
      <c r="F8" s="143">
        <v>38.983005410126395</v>
      </c>
      <c r="G8" s="142">
        <v>939.63088016231757</v>
      </c>
      <c r="H8" s="32">
        <v>24.125796731304643</v>
      </c>
    </row>
    <row r="9" spans="2:8">
      <c r="B9" s="140" t="s">
        <v>68</v>
      </c>
      <c r="C9" s="141">
        <v>34.262076989225555</v>
      </c>
      <c r="D9" s="142">
        <v>1157.9363863850397</v>
      </c>
      <c r="E9" s="27">
        <v>33.258270805398951</v>
      </c>
      <c r="F9" s="143">
        <v>44.954174165859058</v>
      </c>
      <c r="G9" s="142">
        <v>972.99270740217412</v>
      </c>
      <c r="H9" s="32">
        <v>21.958768171305184</v>
      </c>
    </row>
    <row r="10" spans="2:8">
      <c r="B10" s="140" t="s">
        <v>10</v>
      </c>
      <c r="C10" s="141">
        <v>33.234486748001686</v>
      </c>
      <c r="D10" s="142">
        <v>1258.9392582721371</v>
      </c>
      <c r="E10" s="27">
        <v>36.701969356563886</v>
      </c>
      <c r="F10" s="143">
        <v>44.467048452866393</v>
      </c>
      <c r="G10" s="142">
        <v>919.53894024378792</v>
      </c>
      <c r="H10" s="32">
        <v>20.958764325332716</v>
      </c>
    </row>
    <row r="11" spans="2:8">
      <c r="B11" s="140" t="s">
        <v>9</v>
      </c>
      <c r="C11" s="141">
        <v>27.006489779700676</v>
      </c>
      <c r="D11" s="142">
        <v>958.16282987353861</v>
      </c>
      <c r="E11" s="27">
        <v>34.672520912337419</v>
      </c>
      <c r="F11" s="143">
        <v>33.693999482076137</v>
      </c>
      <c r="G11" s="142">
        <v>736.35044443566551</v>
      </c>
      <c r="H11" s="32">
        <v>22.263609754582653</v>
      </c>
    </row>
    <row r="12" spans="2:8">
      <c r="B12" s="140" t="s">
        <v>14</v>
      </c>
      <c r="C12" s="141">
        <v>50.094096585451055</v>
      </c>
      <c r="D12" s="142">
        <v>1520.102583487829</v>
      </c>
      <c r="E12" s="27">
        <v>31.296293931581268</v>
      </c>
      <c r="F12" s="143">
        <v>47.160890047951547</v>
      </c>
      <c r="G12" s="142">
        <v>869.95886977998327</v>
      </c>
      <c r="H12" s="32">
        <v>18.86111580257721</v>
      </c>
    </row>
    <row r="13" spans="2:8">
      <c r="B13" s="140" t="s">
        <v>100</v>
      </c>
      <c r="C13" s="141">
        <v>56.113159523973309</v>
      </c>
      <c r="D13" s="142">
        <v>1305.0175338714328</v>
      </c>
      <c r="E13" s="27">
        <v>22.873268155895339</v>
      </c>
      <c r="F13" s="143">
        <v>43.655690378456406</v>
      </c>
      <c r="G13" s="142">
        <v>818.08459999047022</v>
      </c>
      <c r="H13" s="32">
        <v>18.868743577767397</v>
      </c>
    </row>
    <row r="14" spans="2:8">
      <c r="B14" s="140" t="s">
        <v>51</v>
      </c>
      <c r="C14" s="141">
        <v>52.569032258064517</v>
      </c>
      <c r="D14" s="142">
        <v>989.12945113788487</v>
      </c>
      <c r="E14" s="27">
        <v>18.574150326797387</v>
      </c>
      <c r="F14" s="143">
        <v>46.695582756785527</v>
      </c>
      <c r="G14" s="142">
        <v>676.82483552631572</v>
      </c>
      <c r="H14" s="32">
        <v>14.377217091548559</v>
      </c>
    </row>
    <row r="15" spans="2:8">
      <c r="B15" s="140" t="s">
        <v>84</v>
      </c>
      <c r="C15" s="141">
        <v>65.418628990057556</v>
      </c>
      <c r="D15" s="142">
        <v>999.63355667225005</v>
      </c>
      <c r="E15" s="27">
        <v>14.724795413983404</v>
      </c>
      <c r="F15" s="143">
        <v>50.808452481076536</v>
      </c>
      <c r="G15" s="142">
        <v>828.29117903930126</v>
      </c>
      <c r="H15" s="32">
        <v>16.191440705094003</v>
      </c>
    </row>
    <row r="16" spans="2:8">
      <c r="B16" s="144" t="s">
        <v>101</v>
      </c>
      <c r="C16" s="145">
        <v>133.06293706293707</v>
      </c>
      <c r="D16" s="146">
        <v>478.18500000000006</v>
      </c>
      <c r="E16" s="147">
        <v>3.5307156795527659</v>
      </c>
      <c r="F16" s="148">
        <v>40.402684563758392</v>
      </c>
      <c r="G16" s="146">
        <v>390.91783264746226</v>
      </c>
      <c r="H16" s="70">
        <v>9.5208840037418145</v>
      </c>
    </row>
    <row r="17" spans="2:8" ht="14.25" thickBot="1">
      <c r="B17" s="149" t="s">
        <v>102</v>
      </c>
      <c r="C17" s="150">
        <v>22.283333333333335</v>
      </c>
      <c r="D17" s="151">
        <v>1410.45</v>
      </c>
      <c r="E17" s="35">
        <v>33.187058823529412</v>
      </c>
      <c r="F17" s="152">
        <v>29.663504464285715</v>
      </c>
      <c r="G17" s="151">
        <v>925.83132045088564</v>
      </c>
      <c r="H17" s="37">
        <v>31.909381970050681</v>
      </c>
    </row>
    <row r="18" spans="2:8" ht="14.25" thickBot="1">
      <c r="B18" s="149" t="s">
        <v>13</v>
      </c>
      <c r="C18" s="150">
        <v>39.172389326577914</v>
      </c>
      <c r="D18" s="151">
        <v>1251.8944373872903</v>
      </c>
      <c r="E18" s="35">
        <v>31.763602554537886</v>
      </c>
      <c r="F18" s="152">
        <v>40.945584991967763</v>
      </c>
      <c r="G18" s="151">
        <v>878.58168595530128</v>
      </c>
      <c r="H18" s="37">
        <v>21.696871060626169</v>
      </c>
    </row>
  </sheetData>
  <mergeCells count="3">
    <mergeCell ref="B3:H3"/>
    <mergeCell ref="C6:E6"/>
    <mergeCell ref="F6:H6"/>
  </mergeCells>
  <phoneticPr fontId="9"/>
  <printOptions horizontalCentered="1"/>
  <pageMargins left="0.78740157480314965" right="0.78740157480314965" top="0.59055118110236227" bottom="0.78740157480314965" header="0.51181102362204722" footer="0.51181102362204722"/>
  <pageSetup paperSize="9" firstPageNumber="6" orientation="portrait" r:id="rId1"/>
  <headerFooter scaleWithDoc="0" alignWithMargins="0">
    <oddFooter>&amp;C&amp;11- &amp;P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U145"/>
  <sheetViews>
    <sheetView showZeros="0" tabSelected="1" view="pageBreakPreview" zoomScale="60" zoomScaleNormal="100" workbookViewId="0">
      <selection activeCell="B2" sqref="B2"/>
    </sheetView>
  </sheetViews>
  <sheetFormatPr defaultRowHeight="14.1" customHeight="1"/>
  <cols>
    <col min="1" max="1" width="2.796875" style="527" customWidth="1"/>
    <col min="2" max="2" width="10.09765625" style="527" customWidth="1"/>
    <col min="3" max="3" width="9.296875" style="527" customWidth="1"/>
    <col min="4" max="5" width="7.69921875" style="527" customWidth="1"/>
    <col min="6" max="6" width="9.296875" style="527" customWidth="1"/>
    <col min="7" max="8" width="7.69921875" style="527" customWidth="1"/>
    <col min="9" max="9" width="9.296875" style="527" customWidth="1"/>
    <col min="10" max="11" width="7.69921875" style="527" customWidth="1"/>
    <col min="12" max="12" width="10.09765625" style="527" customWidth="1"/>
    <col min="13" max="13" width="9.296875" style="527" customWidth="1"/>
    <col min="14" max="15" width="7.69921875" style="527" customWidth="1"/>
    <col min="16" max="16" width="9.296875" style="527" customWidth="1"/>
    <col min="17" max="18" width="7.69921875" style="527" customWidth="1"/>
    <col min="19" max="19" width="9.296875" style="527" customWidth="1"/>
    <col min="20" max="21" width="7.69921875" style="527" customWidth="1"/>
    <col min="22" max="22" width="1.796875" style="527" customWidth="1"/>
    <col min="23" max="16384" width="8.796875" style="527"/>
  </cols>
  <sheetData>
    <row r="2" spans="2:21" s="1183" customFormat="1" ht="18.95" customHeight="1">
      <c r="B2" s="1765" t="s">
        <v>1605</v>
      </c>
      <c r="C2" s="1766"/>
      <c r="D2" s="1766"/>
      <c r="E2" s="1766"/>
      <c r="F2" s="1766"/>
      <c r="G2" s="1766"/>
      <c r="H2" s="1766"/>
      <c r="I2" s="1766"/>
      <c r="J2" s="1766"/>
      <c r="K2" s="1766"/>
      <c r="L2" s="1765" t="s">
        <v>1606</v>
      </c>
      <c r="M2" s="1766"/>
      <c r="N2" s="1766"/>
      <c r="O2" s="1766"/>
      <c r="P2" s="1766"/>
      <c r="Q2" s="1766"/>
      <c r="R2" s="1766"/>
      <c r="S2" s="1766"/>
      <c r="T2" s="1766"/>
      <c r="U2" s="1766"/>
    </row>
    <row r="3" spans="2:21" ht="14.1" customHeight="1">
      <c r="B3" s="1131"/>
      <c r="L3" s="1131"/>
    </row>
    <row r="4" spans="2:21" ht="14.1" customHeight="1" thickBot="1">
      <c r="K4" s="1132" t="s">
        <v>1437</v>
      </c>
      <c r="U4" s="1132" t="s">
        <v>1437</v>
      </c>
    </row>
    <row r="5" spans="2:21" ht="14.1" customHeight="1" thickBot="1">
      <c r="B5" s="1767" t="s">
        <v>1438</v>
      </c>
      <c r="C5" s="1769" t="s">
        <v>1439</v>
      </c>
      <c r="D5" s="1770"/>
      <c r="E5" s="1771"/>
      <c r="F5" s="1769" t="s">
        <v>1440</v>
      </c>
      <c r="G5" s="1770"/>
      <c r="H5" s="1771"/>
      <c r="I5" s="1770" t="s">
        <v>1441</v>
      </c>
      <c r="J5" s="1770"/>
      <c r="K5" s="1771"/>
      <c r="L5" s="1772" t="s">
        <v>1442</v>
      </c>
      <c r="M5" s="1773" t="s">
        <v>1443</v>
      </c>
      <c r="N5" s="1770"/>
      <c r="O5" s="1771"/>
      <c r="P5" s="1773" t="s">
        <v>1444</v>
      </c>
      <c r="Q5" s="1770"/>
      <c r="R5" s="1771"/>
      <c r="S5" s="1770" t="s">
        <v>1441</v>
      </c>
      <c r="T5" s="1770"/>
      <c r="U5" s="1771"/>
    </row>
    <row r="6" spans="2:21" ht="37.5" customHeight="1" thickTop="1" thickBot="1">
      <c r="B6" s="1768"/>
      <c r="C6" s="1133" t="s">
        <v>1445</v>
      </c>
      <c r="D6" s="1134" t="s">
        <v>1446</v>
      </c>
      <c r="E6" s="1135" t="s">
        <v>1447</v>
      </c>
      <c r="F6" s="1133" t="s">
        <v>1445</v>
      </c>
      <c r="G6" s="1136" t="s">
        <v>1446</v>
      </c>
      <c r="H6" s="1137" t="s">
        <v>1447</v>
      </c>
      <c r="I6" s="1138" t="s">
        <v>1445</v>
      </c>
      <c r="J6" s="1139" t="s">
        <v>1446</v>
      </c>
      <c r="K6" s="1137" t="s">
        <v>1447</v>
      </c>
      <c r="L6" s="1768"/>
      <c r="M6" s="1133" t="s">
        <v>1445</v>
      </c>
      <c r="N6" s="1134" t="s">
        <v>1448</v>
      </c>
      <c r="O6" s="1135" t="s">
        <v>1449</v>
      </c>
      <c r="P6" s="1133" t="s">
        <v>1445</v>
      </c>
      <c r="Q6" s="1134" t="s">
        <v>1448</v>
      </c>
      <c r="R6" s="1135" t="s">
        <v>1449</v>
      </c>
      <c r="S6" s="1138" t="s">
        <v>1445</v>
      </c>
      <c r="T6" s="1134" t="s">
        <v>1448</v>
      </c>
      <c r="U6" s="1135" t="s">
        <v>1449</v>
      </c>
    </row>
    <row r="7" spans="2:21" ht="14.1" customHeight="1">
      <c r="B7" s="540" t="s">
        <v>64</v>
      </c>
      <c r="C7" s="1140">
        <v>3081</v>
      </c>
      <c r="D7" s="1141">
        <v>3.436222005842259</v>
      </c>
      <c r="E7" s="1142">
        <v>10.075624797143785</v>
      </c>
      <c r="F7" s="1140">
        <v>46</v>
      </c>
      <c r="G7" s="1141">
        <v>6</v>
      </c>
      <c r="H7" s="1142">
        <v>6</v>
      </c>
      <c r="I7" s="1143">
        <v>3127</v>
      </c>
      <c r="J7" s="1144">
        <v>3.4739366805244645</v>
      </c>
      <c r="K7" s="1142">
        <v>10.01566997121842</v>
      </c>
      <c r="L7" s="540" t="s">
        <v>64</v>
      </c>
      <c r="M7" s="1140">
        <v>492</v>
      </c>
      <c r="N7" s="1141">
        <v>0.76556016597510368</v>
      </c>
      <c r="O7" s="1142">
        <v>3.6286307053941909</v>
      </c>
      <c r="P7" s="1140">
        <v>12</v>
      </c>
      <c r="Q7" s="1141">
        <v>1</v>
      </c>
      <c r="R7" s="1142">
        <v>1</v>
      </c>
      <c r="S7" s="1143">
        <v>504</v>
      </c>
      <c r="T7" s="1144">
        <v>0.77125506072874495</v>
      </c>
      <c r="U7" s="1142">
        <v>3.5647773279352228</v>
      </c>
    </row>
    <row r="8" spans="2:21" ht="14.1" customHeight="1">
      <c r="B8" s="548" t="s">
        <v>19</v>
      </c>
      <c r="C8" s="1145">
        <v>3476</v>
      </c>
      <c r="D8" s="1146">
        <v>2.6073072497123131</v>
      </c>
      <c r="E8" s="1147">
        <v>8.8670503597122305</v>
      </c>
      <c r="F8" s="1145">
        <v>29220</v>
      </c>
      <c r="G8" s="1146">
        <v>3.8001167101469173</v>
      </c>
      <c r="H8" s="1147">
        <v>6.0033081774010135</v>
      </c>
      <c r="I8" s="1148">
        <v>32713</v>
      </c>
      <c r="J8" s="1149">
        <v>3.6710498084291188</v>
      </c>
      <c r="K8" s="1147">
        <v>6.3088800713604627</v>
      </c>
      <c r="L8" s="548" t="s">
        <v>19</v>
      </c>
      <c r="M8" s="1145">
        <v>96850</v>
      </c>
      <c r="N8" s="1146">
        <v>1.3610364372469637</v>
      </c>
      <c r="O8" s="1147">
        <v>2.9156599190283399</v>
      </c>
      <c r="P8" s="1145">
        <v>8249</v>
      </c>
      <c r="Q8" s="1146">
        <v>2.483013698630137</v>
      </c>
      <c r="R8" s="1147">
        <v>6.8667123287671235</v>
      </c>
      <c r="S8" s="1148">
        <v>105450</v>
      </c>
      <c r="T8" s="1149">
        <v>1.4397397387408066</v>
      </c>
      <c r="U8" s="1147">
        <v>3.1982795613080923</v>
      </c>
    </row>
    <row r="9" spans="2:21" ht="14.1" customHeight="1">
      <c r="B9" s="548" t="s">
        <v>84</v>
      </c>
      <c r="C9" s="1145">
        <v>0</v>
      </c>
      <c r="D9" s="1146"/>
      <c r="E9" s="1147"/>
      <c r="F9" s="1145">
        <v>2177</v>
      </c>
      <c r="G9" s="1146">
        <v>1.5732659623334864</v>
      </c>
      <c r="H9" s="1147">
        <v>6.3380799265043635</v>
      </c>
      <c r="I9" s="1148">
        <v>2177</v>
      </c>
      <c r="J9" s="1149">
        <v>1.5732659623334864</v>
      </c>
      <c r="K9" s="1147">
        <v>6.3380799265043635</v>
      </c>
      <c r="L9" s="548" t="s">
        <v>84</v>
      </c>
      <c r="M9" s="1145">
        <v>644</v>
      </c>
      <c r="N9" s="1146">
        <v>1.3866459627329193</v>
      </c>
      <c r="O9" s="1147">
        <v>1.8633540372670807</v>
      </c>
      <c r="P9" s="1145">
        <v>39</v>
      </c>
      <c r="Q9" s="1146">
        <v>0.61538461538461542</v>
      </c>
      <c r="R9" s="1147">
        <v>3.9230769230769229</v>
      </c>
      <c r="S9" s="1148">
        <v>683</v>
      </c>
      <c r="T9" s="1149">
        <v>1.3426061493411421</v>
      </c>
      <c r="U9" s="1147">
        <v>1.9809663250366032</v>
      </c>
    </row>
    <row r="10" spans="2:21" ht="14.1" customHeight="1">
      <c r="B10" s="548" t="s">
        <v>65</v>
      </c>
      <c r="C10" s="1145">
        <v>112</v>
      </c>
      <c r="D10" s="1146">
        <v>3.6339285714285716</v>
      </c>
      <c r="E10" s="1147">
        <v>7.1071428571428568</v>
      </c>
      <c r="F10" s="1145">
        <v>42</v>
      </c>
      <c r="G10" s="1146">
        <v>3.2857142857142856</v>
      </c>
      <c r="H10" s="1147">
        <v>5.35</v>
      </c>
      <c r="I10" s="1148">
        <v>154</v>
      </c>
      <c r="J10" s="1149">
        <v>3.5389610389610389</v>
      </c>
      <c r="K10" s="1147">
        <v>6.6447368421052628</v>
      </c>
      <c r="L10" s="548" t="s">
        <v>65</v>
      </c>
      <c r="M10" s="1145">
        <v>8888</v>
      </c>
      <c r="N10" s="1146">
        <v>5.9215664146258886</v>
      </c>
      <c r="O10" s="1147">
        <v>6.4444193657600719</v>
      </c>
      <c r="P10" s="1145">
        <v>1029</v>
      </c>
      <c r="Q10" s="1146">
        <v>2.5772594752186588</v>
      </c>
      <c r="R10" s="1147">
        <v>3.5500485908649173</v>
      </c>
      <c r="S10" s="1148">
        <v>9917</v>
      </c>
      <c r="T10" s="1149">
        <v>5.5736097067745201</v>
      </c>
      <c r="U10" s="1147">
        <v>6.1432760364004046</v>
      </c>
    </row>
    <row r="11" spans="2:21" ht="14.1" customHeight="1">
      <c r="B11" s="548" t="s">
        <v>66</v>
      </c>
      <c r="C11" s="1145">
        <v>0</v>
      </c>
      <c r="D11" s="1150"/>
      <c r="E11" s="1147"/>
      <c r="F11" s="1145">
        <v>8945</v>
      </c>
      <c r="G11" s="1146">
        <v>2.7912800447177193</v>
      </c>
      <c r="H11" s="1147">
        <v>5.5058692006707659</v>
      </c>
      <c r="I11" s="1148">
        <v>8945</v>
      </c>
      <c r="J11" s="1149">
        <v>2.7912800447177193</v>
      </c>
      <c r="K11" s="1147">
        <v>5.5058692006707659</v>
      </c>
      <c r="L11" s="548" t="s">
        <v>66</v>
      </c>
      <c r="M11" s="1145">
        <v>11532</v>
      </c>
      <c r="N11" s="1150">
        <v>1.2551189335192123</v>
      </c>
      <c r="O11" s="1147">
        <v>8.0066219395312359</v>
      </c>
      <c r="P11" s="1145">
        <v>6684</v>
      </c>
      <c r="Q11" s="1146">
        <v>0.60203470975463791</v>
      </c>
      <c r="R11" s="1147">
        <v>2.0231897067624178</v>
      </c>
      <c r="S11" s="1148">
        <v>18216</v>
      </c>
      <c r="T11" s="1149">
        <v>1.0147568966466605</v>
      </c>
      <c r="U11" s="1147">
        <v>5.8044711194317493</v>
      </c>
    </row>
    <row r="12" spans="2:21" ht="14.1" customHeight="1">
      <c r="B12" s="548" t="s">
        <v>33</v>
      </c>
      <c r="C12" s="1145">
        <v>871</v>
      </c>
      <c r="D12" s="1146">
        <v>3.5224395857307251</v>
      </c>
      <c r="E12" s="1147">
        <v>4.3988505747126441</v>
      </c>
      <c r="F12" s="1145">
        <v>11398</v>
      </c>
      <c r="G12" s="1146">
        <v>2.6311439373955858</v>
      </c>
      <c r="H12" s="1147">
        <v>4.6623318785071701</v>
      </c>
      <c r="I12" s="1148">
        <v>12269</v>
      </c>
      <c r="J12" s="1149">
        <v>2.6944126776670481</v>
      </c>
      <c r="K12" s="1147">
        <v>4.6433826568570717</v>
      </c>
      <c r="L12" s="548" t="s">
        <v>33</v>
      </c>
      <c r="M12" s="1145">
        <v>23405</v>
      </c>
      <c r="N12" s="1146">
        <v>4.2870936264187769</v>
      </c>
      <c r="O12" s="1147">
        <v>5.7122387139849007</v>
      </c>
      <c r="P12" s="1145">
        <v>7535</v>
      </c>
      <c r="Q12" s="1146">
        <v>6.3778571428571427</v>
      </c>
      <c r="R12" s="1147">
        <v>9.077571428571428</v>
      </c>
      <c r="S12" s="1148">
        <v>30999</v>
      </c>
      <c r="T12" s="1149">
        <v>4.8292122125895212</v>
      </c>
      <c r="U12" s="1147">
        <v>6.5903882397286093</v>
      </c>
    </row>
    <row r="13" spans="2:21" ht="14.1" customHeight="1">
      <c r="B13" s="548" t="s">
        <v>34</v>
      </c>
      <c r="C13" s="1145">
        <v>56</v>
      </c>
      <c r="D13" s="1146">
        <v>4.0535714285714288</v>
      </c>
      <c r="E13" s="1147">
        <v>6.1964285714285712</v>
      </c>
      <c r="F13" s="1145">
        <v>16185</v>
      </c>
      <c r="G13" s="1146">
        <v>5.6453506333024404</v>
      </c>
      <c r="H13" s="1147">
        <v>7.8580784677170223</v>
      </c>
      <c r="I13" s="1148">
        <v>16241</v>
      </c>
      <c r="J13" s="1149">
        <v>5.6398620774582842</v>
      </c>
      <c r="K13" s="1147">
        <v>7.852348993288591</v>
      </c>
      <c r="L13" s="548" t="s">
        <v>34</v>
      </c>
      <c r="M13" s="1145">
        <v>17753</v>
      </c>
      <c r="N13" s="1146">
        <v>1.9801279122887163</v>
      </c>
      <c r="O13" s="1147">
        <v>2.5419712197350388</v>
      </c>
      <c r="P13" s="1145">
        <v>2021</v>
      </c>
      <c r="Q13" s="1146">
        <v>2.4304381245196005</v>
      </c>
      <c r="R13" s="1147">
        <v>5.2052267486548809</v>
      </c>
      <c r="S13" s="1148">
        <v>19774</v>
      </c>
      <c r="T13" s="1149">
        <v>2.0112688034869506</v>
      </c>
      <c r="U13" s="1147">
        <v>2.726146813373731</v>
      </c>
    </row>
    <row r="14" spans="2:21" ht="14.1" customHeight="1">
      <c r="B14" s="548" t="s">
        <v>1450</v>
      </c>
      <c r="C14" s="1145">
        <v>0</v>
      </c>
      <c r="D14" s="1146"/>
      <c r="E14" s="1147"/>
      <c r="F14" s="1145">
        <v>3094</v>
      </c>
      <c r="G14" s="1146">
        <v>2.0720749838396899</v>
      </c>
      <c r="H14" s="1147">
        <v>2.2860374919198447</v>
      </c>
      <c r="I14" s="1148">
        <v>3094</v>
      </c>
      <c r="J14" s="1149">
        <v>2.0720749838396899</v>
      </c>
      <c r="K14" s="1147">
        <v>2.2860374919198447</v>
      </c>
      <c r="L14" s="548" t="s">
        <v>1450</v>
      </c>
      <c r="M14" s="1145">
        <v>3283</v>
      </c>
      <c r="N14" s="1146">
        <v>2.953396283886689</v>
      </c>
      <c r="O14" s="1147">
        <v>3.467255558939994</v>
      </c>
      <c r="P14" s="1145">
        <v>51</v>
      </c>
      <c r="Q14" s="1146">
        <v>3.4901960784313726</v>
      </c>
      <c r="R14" s="1147">
        <v>4</v>
      </c>
      <c r="S14" s="1148">
        <v>3334</v>
      </c>
      <c r="T14" s="1149">
        <v>2.9616076784643073</v>
      </c>
      <c r="U14" s="1147">
        <v>3.4754049190161966</v>
      </c>
    </row>
    <row r="15" spans="2:21" ht="14.1" customHeight="1">
      <c r="B15" s="548" t="s">
        <v>67</v>
      </c>
      <c r="C15" s="1145">
        <v>1733</v>
      </c>
      <c r="D15" s="1146">
        <v>22.984997114829774</v>
      </c>
      <c r="E15" s="1147">
        <v>28.23542989036353</v>
      </c>
      <c r="F15" s="1145">
        <v>39170</v>
      </c>
      <c r="G15" s="1146">
        <v>3.5093686408203175</v>
      </c>
      <c r="H15" s="1147">
        <v>6.1624967079273114</v>
      </c>
      <c r="I15" s="1148">
        <v>40903</v>
      </c>
      <c r="J15" s="1149">
        <v>4.3622763570201153</v>
      </c>
      <c r="K15" s="1147">
        <v>7.1259602548925773</v>
      </c>
      <c r="L15" s="548" t="s">
        <v>67</v>
      </c>
      <c r="M15" s="1145">
        <v>68049</v>
      </c>
      <c r="N15" s="1146">
        <v>2.5454576485245677</v>
      </c>
      <c r="O15" s="1147">
        <v>3.4653798235284077</v>
      </c>
      <c r="P15" s="1145">
        <v>14092</v>
      </c>
      <c r="Q15" s="1146">
        <v>4.0702129174677779</v>
      </c>
      <c r="R15" s="1147">
        <v>6.1110161646371859</v>
      </c>
      <c r="S15" s="1148">
        <v>83472</v>
      </c>
      <c r="T15" s="1149">
        <v>2.8325142493535327</v>
      </c>
      <c r="U15" s="1147">
        <v>3.9613473593003263</v>
      </c>
    </row>
    <row r="16" spans="2:21" ht="14.1" customHeight="1">
      <c r="B16" s="548" t="s">
        <v>35</v>
      </c>
      <c r="C16" s="1145">
        <v>1246</v>
      </c>
      <c r="D16" s="1146">
        <v>3.2873194221508828</v>
      </c>
      <c r="E16" s="1147">
        <v>6.5630136986301366</v>
      </c>
      <c r="F16" s="1145">
        <v>32644</v>
      </c>
      <c r="G16" s="1146">
        <v>5.0986398725646369</v>
      </c>
      <c r="H16" s="1147">
        <v>6.3011273128293102</v>
      </c>
      <c r="I16" s="1148">
        <v>33890</v>
      </c>
      <c r="J16" s="1149">
        <v>5.0320448509884921</v>
      </c>
      <c r="K16" s="1147">
        <v>6.3068556361239292</v>
      </c>
      <c r="L16" s="548" t="s">
        <v>35</v>
      </c>
      <c r="M16" s="1145">
        <v>32336</v>
      </c>
      <c r="N16" s="1146">
        <v>1.925383722430027</v>
      </c>
      <c r="O16" s="1147">
        <v>2.8003353540564944</v>
      </c>
      <c r="P16" s="1145">
        <v>1969</v>
      </c>
      <c r="Q16" s="1146">
        <v>0.59806418746816092</v>
      </c>
      <c r="R16" s="1147">
        <v>2.1008660213958228</v>
      </c>
      <c r="S16" s="1148">
        <v>34305</v>
      </c>
      <c r="T16" s="1149">
        <v>1.8463684609552691</v>
      </c>
      <c r="U16" s="1147">
        <v>2.7586959818043972</v>
      </c>
    </row>
    <row r="17" spans="2:21" ht="14.1" customHeight="1">
      <c r="B17" s="548" t="s">
        <v>36</v>
      </c>
      <c r="C17" s="1145">
        <v>257</v>
      </c>
      <c r="D17" s="1146">
        <v>1.6147859922178989</v>
      </c>
      <c r="E17" s="1147">
        <v>1.6653696498054475</v>
      </c>
      <c r="F17" s="1145">
        <v>11466</v>
      </c>
      <c r="G17" s="1146">
        <v>11.751526251526252</v>
      </c>
      <c r="H17" s="1147">
        <v>11.852694924123496</v>
      </c>
      <c r="I17" s="1148">
        <v>11723</v>
      </c>
      <c r="J17" s="1149">
        <v>11.529301373368591</v>
      </c>
      <c r="K17" s="1147">
        <v>11.62936108504649</v>
      </c>
      <c r="L17" s="548" t="s">
        <v>36</v>
      </c>
      <c r="M17" s="1145">
        <v>11482</v>
      </c>
      <c r="N17" s="1146">
        <v>3.4543067226890756</v>
      </c>
      <c r="O17" s="1147">
        <v>3.5303746498599438</v>
      </c>
      <c r="P17" s="1145">
        <v>1965</v>
      </c>
      <c r="Q17" s="1146">
        <v>9.2633723892002031</v>
      </c>
      <c r="R17" s="1147">
        <v>12.331125827814569</v>
      </c>
      <c r="S17" s="1148">
        <v>13447</v>
      </c>
      <c r="T17" s="1149">
        <v>4.3061178755509077</v>
      </c>
      <c r="U17" s="1147">
        <v>4.8208709942481516</v>
      </c>
    </row>
    <row r="18" spans="2:21" ht="14.1" customHeight="1">
      <c r="B18" s="548" t="s">
        <v>37</v>
      </c>
      <c r="C18" s="1145">
        <v>98</v>
      </c>
      <c r="D18" s="1146">
        <v>6.7857142857142856</v>
      </c>
      <c r="E18" s="1147">
        <v>16.639344262295083</v>
      </c>
      <c r="F18" s="1145">
        <v>9539</v>
      </c>
      <c r="G18" s="1146">
        <v>2.1623859943390293</v>
      </c>
      <c r="H18" s="1147">
        <v>2.8116154733200545</v>
      </c>
      <c r="I18" s="1148">
        <v>9637</v>
      </c>
      <c r="J18" s="1149">
        <v>2.2094012659541349</v>
      </c>
      <c r="K18" s="1147">
        <v>2.8994791666666666</v>
      </c>
      <c r="L18" s="548" t="s">
        <v>37</v>
      </c>
      <c r="M18" s="1145">
        <v>15713</v>
      </c>
      <c r="N18" s="1146">
        <v>0.96328778299000617</v>
      </c>
      <c r="O18" s="1147">
        <v>2.1972941736351892</v>
      </c>
      <c r="P18" s="1145">
        <v>1133</v>
      </c>
      <c r="Q18" s="1146">
        <v>0.36510791366906475</v>
      </c>
      <c r="R18" s="1147">
        <v>1.724820143884892</v>
      </c>
      <c r="S18" s="1148">
        <v>16846</v>
      </c>
      <c r="T18" s="1149">
        <v>0.92124391631376024</v>
      </c>
      <c r="U18" s="1147">
        <v>2.1640857088679604</v>
      </c>
    </row>
    <row r="19" spans="2:21" ht="14.1" customHeight="1">
      <c r="B19" s="548" t="s">
        <v>1451</v>
      </c>
      <c r="C19" s="1145">
        <v>74</v>
      </c>
      <c r="D19" s="1146">
        <v>0</v>
      </c>
      <c r="E19" s="1147">
        <v>3.6486486486486487</v>
      </c>
      <c r="F19" s="1145">
        <v>585</v>
      </c>
      <c r="G19" s="1146">
        <v>2.0769230769230771</v>
      </c>
      <c r="H19" s="1147">
        <v>2.4222222222222221</v>
      </c>
      <c r="I19" s="1148">
        <v>659</v>
      </c>
      <c r="J19" s="1149">
        <v>1.8437025796661608</v>
      </c>
      <c r="K19" s="1147">
        <v>2.5599393019726859</v>
      </c>
      <c r="L19" s="548" t="s">
        <v>1451</v>
      </c>
      <c r="M19" s="1145">
        <v>1490</v>
      </c>
      <c r="N19" s="1146">
        <v>2.4302521008403359</v>
      </c>
      <c r="O19" s="1147">
        <v>2.9840336134453782</v>
      </c>
      <c r="P19" s="1145">
        <v>125</v>
      </c>
      <c r="Q19" s="1146">
        <v>5.04</v>
      </c>
      <c r="R19" s="1147">
        <v>14.6</v>
      </c>
      <c r="S19" s="1148">
        <v>1615</v>
      </c>
      <c r="T19" s="1149">
        <v>2.6783269961977187</v>
      </c>
      <c r="U19" s="1147">
        <v>4.0882129277566541</v>
      </c>
    </row>
    <row r="20" spans="2:21" ht="14.1" customHeight="1">
      <c r="B20" s="548" t="s">
        <v>1452</v>
      </c>
      <c r="C20" s="1145">
        <v>1012</v>
      </c>
      <c r="D20" s="1146">
        <v>7.5978260869565215</v>
      </c>
      <c r="E20" s="1147">
        <v>10.257905138339922</v>
      </c>
      <c r="F20" s="1145">
        <v>2627</v>
      </c>
      <c r="G20" s="1146">
        <v>0.71259992386752946</v>
      </c>
      <c r="H20" s="1147">
        <v>4.8690521507422915</v>
      </c>
      <c r="I20" s="1148">
        <v>3639</v>
      </c>
      <c r="J20" s="1149">
        <v>2.6273701566364385</v>
      </c>
      <c r="K20" s="1147">
        <v>6.3676834295136029</v>
      </c>
      <c r="L20" s="548" t="s">
        <v>1452</v>
      </c>
      <c r="M20" s="1145">
        <v>12049</v>
      </c>
      <c r="N20" s="1146">
        <v>2.9541234298197705</v>
      </c>
      <c r="O20" s="1147">
        <v>3.6596577462224649</v>
      </c>
      <c r="P20" s="1145">
        <v>534</v>
      </c>
      <c r="Q20" s="1146">
        <v>1.7509363295880149</v>
      </c>
      <c r="R20" s="1147">
        <v>1.8202247191011236</v>
      </c>
      <c r="S20" s="1148">
        <v>12583</v>
      </c>
      <c r="T20" s="1149">
        <v>2.8983506944444444</v>
      </c>
      <c r="U20" s="1147">
        <v>3.5743923611111112</v>
      </c>
    </row>
    <row r="21" spans="2:21" ht="14.1" customHeight="1">
      <c r="B21" s="548" t="s">
        <v>38</v>
      </c>
      <c r="C21" s="1145">
        <v>11504</v>
      </c>
      <c r="D21" s="1146">
        <v>2.4496696801112656</v>
      </c>
      <c r="E21" s="1147">
        <v>6.5339881780250346</v>
      </c>
      <c r="F21" s="1145">
        <v>8304</v>
      </c>
      <c r="G21" s="1146">
        <v>1.6358138960878688</v>
      </c>
      <c r="H21" s="1147">
        <v>2.8669574700109051</v>
      </c>
      <c r="I21" s="1148">
        <v>20095</v>
      </c>
      <c r="J21" s="1149">
        <v>2.1097315773600078</v>
      </c>
      <c r="K21" s="1147">
        <v>4.9783975254440236</v>
      </c>
      <c r="L21" s="548" t="s">
        <v>38</v>
      </c>
      <c r="M21" s="1145">
        <v>32169</v>
      </c>
      <c r="N21" s="1146">
        <v>4.3660164772542247</v>
      </c>
      <c r="O21" s="1147">
        <v>6.5291608323292847</v>
      </c>
      <c r="P21" s="1145">
        <v>3809</v>
      </c>
      <c r="Q21" s="1146">
        <v>3.7127509188577892</v>
      </c>
      <c r="R21" s="1147">
        <v>5.8363019508057672</v>
      </c>
      <c r="S21" s="1148">
        <v>35978</v>
      </c>
      <c r="T21" s="1149">
        <v>4.2985458155697014</v>
      </c>
      <c r="U21" s="1147">
        <v>6.4576008876949134</v>
      </c>
    </row>
    <row r="22" spans="2:21" ht="14.1" customHeight="1">
      <c r="B22" s="548" t="s">
        <v>6</v>
      </c>
      <c r="C22" s="1145">
        <v>277425</v>
      </c>
      <c r="D22" s="1146">
        <v>3.2286933545598266</v>
      </c>
      <c r="E22" s="1147">
        <v>7.4542220017253058</v>
      </c>
      <c r="F22" s="1145">
        <v>692819</v>
      </c>
      <c r="G22" s="1146">
        <v>3.317699264940388</v>
      </c>
      <c r="H22" s="1147">
        <v>5.4822186055237863</v>
      </c>
      <c r="I22" s="1148">
        <v>987932</v>
      </c>
      <c r="J22" s="1149">
        <v>3.2468469808354228</v>
      </c>
      <c r="K22" s="1147">
        <v>6.0259949341460253</v>
      </c>
      <c r="L22" s="548" t="s">
        <v>6</v>
      </c>
      <c r="M22" s="1145">
        <v>2277423</v>
      </c>
      <c r="N22" s="1146">
        <v>1.8538816661425648</v>
      </c>
      <c r="O22" s="1147">
        <v>2.8739980167725481</v>
      </c>
      <c r="P22" s="1145">
        <v>974295</v>
      </c>
      <c r="Q22" s="1146">
        <v>3.230541093443883</v>
      </c>
      <c r="R22" s="1147">
        <v>5.8090283264961524</v>
      </c>
      <c r="S22" s="1148">
        <v>3271553</v>
      </c>
      <c r="T22" s="1149">
        <v>2.2672807115613458</v>
      </c>
      <c r="U22" s="1147">
        <v>3.7757713242316946</v>
      </c>
    </row>
    <row r="23" spans="2:21" ht="14.1" customHeight="1">
      <c r="B23" s="548" t="s">
        <v>68</v>
      </c>
      <c r="C23" s="1145">
        <v>421188</v>
      </c>
      <c r="D23" s="1146">
        <v>4.9249101009497638</v>
      </c>
      <c r="E23" s="1147">
        <v>7.9680348389439386</v>
      </c>
      <c r="F23" s="1145">
        <v>741620</v>
      </c>
      <c r="G23" s="1146">
        <v>2.6198732934322968</v>
      </c>
      <c r="H23" s="1147">
        <v>5.1810312792234576</v>
      </c>
      <c r="I23" s="1148">
        <v>1169924</v>
      </c>
      <c r="J23" s="1149">
        <v>3.4532243542603811</v>
      </c>
      <c r="K23" s="1147">
        <v>6.183975662725361</v>
      </c>
      <c r="L23" s="548" t="s">
        <v>68</v>
      </c>
      <c r="M23" s="1145">
        <v>938139</v>
      </c>
      <c r="N23" s="1146">
        <v>2.0760595195245082</v>
      </c>
      <c r="O23" s="1147">
        <v>3.0377661489049479</v>
      </c>
      <c r="P23" s="1145">
        <v>431510</v>
      </c>
      <c r="Q23" s="1146">
        <v>9.0143684272151816</v>
      </c>
      <c r="R23" s="1147">
        <v>13.350307178000751</v>
      </c>
      <c r="S23" s="1148">
        <v>1375865</v>
      </c>
      <c r="T23" s="1149">
        <v>4.3274858695980711</v>
      </c>
      <c r="U23" s="1147">
        <v>6.3937718504878314</v>
      </c>
    </row>
    <row r="24" spans="2:21" ht="14.1" customHeight="1">
      <c r="B24" s="548" t="s">
        <v>69</v>
      </c>
      <c r="C24" s="1145">
        <v>3540</v>
      </c>
      <c r="D24" s="1146">
        <v>2.4686440677966104</v>
      </c>
      <c r="E24" s="1147">
        <v>5.7060502283105023</v>
      </c>
      <c r="F24" s="1145">
        <v>33070</v>
      </c>
      <c r="G24" s="1146">
        <v>0.56932462410648266</v>
      </c>
      <c r="H24" s="1147">
        <v>4.2710998215851701</v>
      </c>
      <c r="I24" s="1148">
        <v>36867</v>
      </c>
      <c r="J24" s="1149">
        <v>0.89777777777777779</v>
      </c>
      <c r="K24" s="1147">
        <v>4.3987510181916916</v>
      </c>
      <c r="L24" s="548" t="s">
        <v>69</v>
      </c>
      <c r="M24" s="1145">
        <v>47801</v>
      </c>
      <c r="N24" s="1146">
        <v>5.6184315060719552</v>
      </c>
      <c r="O24" s="1147">
        <v>5.9348995573714678</v>
      </c>
      <c r="P24" s="1145">
        <v>16769</v>
      </c>
      <c r="Q24" s="1146">
        <v>3.1474522539240701</v>
      </c>
      <c r="R24" s="1147">
        <v>6.6585479007190909</v>
      </c>
      <c r="S24" s="1148">
        <v>64588</v>
      </c>
      <c r="T24" s="1149">
        <v>5.0563800301722628</v>
      </c>
      <c r="U24" s="1147">
        <v>6.0975160509420059</v>
      </c>
    </row>
    <row r="25" spans="2:21" ht="14.1" customHeight="1">
      <c r="B25" s="548" t="s">
        <v>7</v>
      </c>
      <c r="C25" s="1145">
        <v>10249</v>
      </c>
      <c r="D25" s="1146">
        <v>6.1042154566744733</v>
      </c>
      <c r="E25" s="1147">
        <v>7.6881372549019611</v>
      </c>
      <c r="F25" s="1145">
        <v>58928</v>
      </c>
      <c r="G25" s="1146">
        <v>5.4035601737501064</v>
      </c>
      <c r="H25" s="1147">
        <v>5.9838514606932973</v>
      </c>
      <c r="I25" s="1148">
        <v>69257</v>
      </c>
      <c r="J25" s="1149">
        <v>5.5024698332681474</v>
      </c>
      <c r="K25" s="1147">
        <v>6.2325722983257226</v>
      </c>
      <c r="L25" s="548" t="s">
        <v>7</v>
      </c>
      <c r="M25" s="1145">
        <v>124775</v>
      </c>
      <c r="N25" s="1146">
        <v>3.2150634078281883</v>
      </c>
      <c r="O25" s="1147">
        <v>4.272807301658486</v>
      </c>
      <c r="P25" s="1145">
        <v>22365</v>
      </c>
      <c r="Q25" s="1146">
        <v>2.1908345652466066</v>
      </c>
      <c r="R25" s="1147">
        <v>4.296689513058281</v>
      </c>
      <c r="S25" s="1148">
        <v>148411</v>
      </c>
      <c r="T25" s="1149">
        <v>3.0317333481565893</v>
      </c>
      <c r="U25" s="1147">
        <v>4.2924026181575616</v>
      </c>
    </row>
    <row r="26" spans="2:21" ht="14.1" customHeight="1">
      <c r="B26" s="548" t="s">
        <v>39</v>
      </c>
      <c r="C26" s="1145">
        <v>2306</v>
      </c>
      <c r="D26" s="1146">
        <v>4.8233506944444446</v>
      </c>
      <c r="E26" s="1147">
        <v>8.9184027777777786</v>
      </c>
      <c r="F26" s="1145">
        <v>6331</v>
      </c>
      <c r="G26" s="1146">
        <v>5.1966513978834303</v>
      </c>
      <c r="H26" s="1147">
        <v>6.3471805401990204</v>
      </c>
      <c r="I26" s="1148">
        <v>8637</v>
      </c>
      <c r="J26" s="1149">
        <v>5.0970469021424432</v>
      </c>
      <c r="K26" s="1147">
        <v>7.0332368268673999</v>
      </c>
      <c r="L26" s="548" t="s">
        <v>39</v>
      </c>
      <c r="M26" s="1145">
        <v>34595</v>
      </c>
      <c r="N26" s="1146">
        <v>1.2266112869964274</v>
      </c>
      <c r="O26" s="1147">
        <v>3.2835400389206773</v>
      </c>
      <c r="P26" s="1145">
        <v>3135</v>
      </c>
      <c r="Q26" s="1146">
        <v>2.0370491803278687</v>
      </c>
      <c r="R26" s="1147">
        <v>3.3954098360655736</v>
      </c>
      <c r="S26" s="1148">
        <v>37730</v>
      </c>
      <c r="T26" s="1149">
        <v>1.2925638357480189</v>
      </c>
      <c r="U26" s="1147">
        <v>3.2926438805731211</v>
      </c>
    </row>
    <row r="27" spans="2:21" ht="14.1" customHeight="1">
      <c r="B27" s="548" t="s">
        <v>0</v>
      </c>
      <c r="C27" s="1145">
        <v>9809</v>
      </c>
      <c r="D27" s="1146">
        <v>2.4574229119869306</v>
      </c>
      <c r="E27" s="1147">
        <v>5.7676128241780686</v>
      </c>
      <c r="F27" s="1145">
        <v>16149</v>
      </c>
      <c r="G27" s="1146">
        <v>4.517532119914347</v>
      </c>
      <c r="H27" s="1147">
        <v>5.6524903956325403</v>
      </c>
      <c r="I27" s="1148">
        <v>25958</v>
      </c>
      <c r="J27" s="1149">
        <v>3.7019160805238904</v>
      </c>
      <c r="K27" s="1147">
        <v>5.698266412244732</v>
      </c>
      <c r="L27" s="548" t="s">
        <v>0</v>
      </c>
      <c r="M27" s="1145">
        <v>23176</v>
      </c>
      <c r="N27" s="1146">
        <v>3.2653314917127072</v>
      </c>
      <c r="O27" s="1147">
        <v>3.3161141804788214</v>
      </c>
      <c r="P27" s="1145">
        <v>5604</v>
      </c>
      <c r="Q27" s="1146">
        <v>4.3984522461306153</v>
      </c>
      <c r="R27" s="1147">
        <v>5.6058890147225364</v>
      </c>
      <c r="S27" s="1148">
        <v>28782</v>
      </c>
      <c r="T27" s="1149">
        <v>3.4875268339625434</v>
      </c>
      <c r="U27" s="1147">
        <v>3.7651195499296763</v>
      </c>
    </row>
    <row r="28" spans="2:21" ht="14.1" customHeight="1">
      <c r="B28" s="548" t="s">
        <v>21</v>
      </c>
      <c r="C28" s="1145">
        <v>3299</v>
      </c>
      <c r="D28" s="1146">
        <v>4.393610421836228</v>
      </c>
      <c r="E28" s="1147">
        <v>7.138583638583639</v>
      </c>
      <c r="F28" s="1145">
        <v>29121</v>
      </c>
      <c r="G28" s="1146">
        <v>2.7110475431799252</v>
      </c>
      <c r="H28" s="1147">
        <v>4.2385563682565843</v>
      </c>
      <c r="I28" s="1148">
        <v>32420</v>
      </c>
      <c r="J28" s="1149">
        <v>2.8869362212639018</v>
      </c>
      <c r="K28" s="1147">
        <v>4.5318085007871103</v>
      </c>
      <c r="L28" s="548" t="s">
        <v>21</v>
      </c>
      <c r="M28" s="1145">
        <v>56385</v>
      </c>
      <c r="N28" s="1146">
        <v>2.1899978474564108</v>
      </c>
      <c r="O28" s="1147">
        <v>3.0717873286934059</v>
      </c>
      <c r="P28" s="1145">
        <v>6126</v>
      </c>
      <c r="Q28" s="1146">
        <v>4.9276441059373379</v>
      </c>
      <c r="R28" s="1147">
        <v>5.4523108880041544</v>
      </c>
      <c r="S28" s="1148">
        <v>62511</v>
      </c>
      <c r="T28" s="1149">
        <v>2.4470540430719221</v>
      </c>
      <c r="U28" s="1147">
        <v>3.2953108492482732</v>
      </c>
    </row>
    <row r="29" spans="2:21" ht="14.1" customHeight="1">
      <c r="B29" s="548" t="s">
        <v>22</v>
      </c>
      <c r="C29" s="1145">
        <v>2532</v>
      </c>
      <c r="D29" s="1146">
        <v>2.9439178515007898</v>
      </c>
      <c r="E29" s="1147">
        <v>4.0679304897314372</v>
      </c>
      <c r="F29" s="1145">
        <v>2129</v>
      </c>
      <c r="G29" s="1146">
        <v>3.648661343353687</v>
      </c>
      <c r="H29" s="1147">
        <v>4.1301080319398782</v>
      </c>
      <c r="I29" s="1148">
        <v>4661</v>
      </c>
      <c r="J29" s="1149">
        <v>3.2658227848101267</v>
      </c>
      <c r="K29" s="1147">
        <v>4.0963312593863979</v>
      </c>
      <c r="L29" s="548" t="s">
        <v>22</v>
      </c>
      <c r="M29" s="1145">
        <v>15469</v>
      </c>
      <c r="N29" s="1146">
        <v>8.4642139123441904</v>
      </c>
      <c r="O29" s="1147">
        <v>8.8665058303176512</v>
      </c>
      <c r="P29" s="1145">
        <v>5115</v>
      </c>
      <c r="Q29" s="1146">
        <v>7.9782948768087607</v>
      </c>
      <c r="R29" s="1147">
        <v>8.725850606179117</v>
      </c>
      <c r="S29" s="1148">
        <v>20584</v>
      </c>
      <c r="T29" s="1149">
        <v>8.3401876622080255</v>
      </c>
      <c r="U29" s="1147">
        <v>8.830604911159913</v>
      </c>
    </row>
    <row r="30" spans="2:21" ht="14.1" customHeight="1">
      <c r="B30" s="548" t="s">
        <v>8</v>
      </c>
      <c r="C30" s="1145">
        <v>98766</v>
      </c>
      <c r="D30" s="1146">
        <v>3.0889673576654184</v>
      </c>
      <c r="E30" s="1147">
        <v>6.5780027798350362</v>
      </c>
      <c r="F30" s="1145">
        <v>200973</v>
      </c>
      <c r="G30" s="1146">
        <v>2.6936210600439856</v>
      </c>
      <c r="H30" s="1147">
        <v>4.4753657540658702</v>
      </c>
      <c r="I30" s="1148">
        <v>299754</v>
      </c>
      <c r="J30" s="1149">
        <v>2.8257661921430293</v>
      </c>
      <c r="K30" s="1147">
        <v>5.1673613894455581</v>
      </c>
      <c r="L30" s="548" t="s">
        <v>8</v>
      </c>
      <c r="M30" s="1145">
        <v>312170</v>
      </c>
      <c r="N30" s="1146">
        <v>1.7437090258366381</v>
      </c>
      <c r="O30" s="1147">
        <v>2.7590273503066021</v>
      </c>
      <c r="P30" s="1145">
        <v>78809</v>
      </c>
      <c r="Q30" s="1146">
        <v>6.8280037130211344</v>
      </c>
      <c r="R30" s="1147">
        <v>9.0712065973390015</v>
      </c>
      <c r="S30" s="1148">
        <v>391024</v>
      </c>
      <c r="T30" s="1149">
        <v>2.7604669746467958</v>
      </c>
      <c r="U30" s="1147">
        <v>4.0212366379762639</v>
      </c>
    </row>
    <row r="31" spans="2:21" ht="14.1" customHeight="1">
      <c r="B31" s="548" t="s">
        <v>85</v>
      </c>
      <c r="C31" s="1145">
        <v>3928</v>
      </c>
      <c r="D31" s="1146">
        <v>3.0435336048879837</v>
      </c>
      <c r="E31" s="1147">
        <v>6.2876782077393072</v>
      </c>
      <c r="F31" s="1145">
        <v>22355</v>
      </c>
      <c r="G31" s="1146">
        <v>6.4280474166853052</v>
      </c>
      <c r="H31" s="1147">
        <v>7.4570342205323197</v>
      </c>
      <c r="I31" s="1148">
        <v>26283</v>
      </c>
      <c r="J31" s="1149">
        <v>5.9222310999505385</v>
      </c>
      <c r="K31" s="1147">
        <v>7.2822737130464557</v>
      </c>
      <c r="L31" s="548" t="s">
        <v>85</v>
      </c>
      <c r="M31" s="1145">
        <v>2299</v>
      </c>
      <c r="N31" s="1146">
        <v>3.777294475859069</v>
      </c>
      <c r="O31" s="1147">
        <v>5.0347977381470201</v>
      </c>
      <c r="P31" s="1145">
        <v>110</v>
      </c>
      <c r="Q31" s="1146">
        <v>3</v>
      </c>
      <c r="R31" s="1147">
        <v>7</v>
      </c>
      <c r="S31" s="1148">
        <v>2409</v>
      </c>
      <c r="T31" s="1149">
        <v>3.7448937057107128</v>
      </c>
      <c r="U31" s="1147">
        <v>5.1167152980408508</v>
      </c>
    </row>
    <row r="32" spans="2:21" ht="14.1" customHeight="1">
      <c r="B32" s="548" t="s">
        <v>14</v>
      </c>
      <c r="C32" s="1145">
        <v>508808</v>
      </c>
      <c r="D32" s="1146">
        <v>4.2171724046981947</v>
      </c>
      <c r="E32" s="1147">
        <v>7.0441131229452987</v>
      </c>
      <c r="F32" s="1145">
        <v>1283660</v>
      </c>
      <c r="G32" s="1146">
        <v>3.0921377634530809</v>
      </c>
      <c r="H32" s="1147">
        <v>4.5068321428165481</v>
      </c>
      <c r="I32" s="1148">
        <v>1793233</v>
      </c>
      <c r="J32" s="1149">
        <v>3.4183345086461201</v>
      </c>
      <c r="K32" s="1147">
        <v>5.2357135506340606</v>
      </c>
      <c r="L32" s="548" t="s">
        <v>14</v>
      </c>
      <c r="M32" s="1145">
        <v>1487963</v>
      </c>
      <c r="N32" s="1146">
        <v>2.0036620413065389</v>
      </c>
      <c r="O32" s="1147">
        <v>2.6458566311977427</v>
      </c>
      <c r="P32" s="1145">
        <v>292340</v>
      </c>
      <c r="Q32" s="1146">
        <v>4.02170151533993</v>
      </c>
      <c r="R32" s="1147">
        <v>7.2221172123430035</v>
      </c>
      <c r="S32" s="1148">
        <v>1787752</v>
      </c>
      <c r="T32" s="1149">
        <v>2.3606702189528614</v>
      </c>
      <c r="U32" s="1147">
        <v>3.4572458779333868</v>
      </c>
    </row>
    <row r="33" spans="2:21" ht="14.1" customHeight="1">
      <c r="B33" s="548" t="s">
        <v>70</v>
      </c>
      <c r="C33" s="1145">
        <v>726</v>
      </c>
      <c r="D33" s="1146">
        <v>4.5454545454545459</v>
      </c>
      <c r="E33" s="1147">
        <v>7.2052341597796143</v>
      </c>
      <c r="F33" s="1145">
        <v>5543</v>
      </c>
      <c r="G33" s="1146">
        <v>2.4661735522280352</v>
      </c>
      <c r="H33" s="1147">
        <v>3.3914847555475376</v>
      </c>
      <c r="I33" s="1148">
        <v>6269</v>
      </c>
      <c r="J33" s="1149">
        <v>2.7069708087414259</v>
      </c>
      <c r="K33" s="1147">
        <v>3.833147232413463</v>
      </c>
      <c r="L33" s="548" t="s">
        <v>70</v>
      </c>
      <c r="M33" s="1145">
        <v>10953</v>
      </c>
      <c r="N33" s="1146">
        <v>3.7671909290416972</v>
      </c>
      <c r="O33" s="1147">
        <v>3.9543708851499635</v>
      </c>
      <c r="P33" s="1145">
        <v>2018</v>
      </c>
      <c r="Q33" s="1146">
        <v>4.3364879074658251</v>
      </c>
      <c r="R33" s="1147">
        <v>6.2208201892744484</v>
      </c>
      <c r="S33" s="1148">
        <v>12971</v>
      </c>
      <c r="T33" s="1149">
        <v>3.851534506932544</v>
      </c>
      <c r="U33" s="1147">
        <v>4.290154229630784</v>
      </c>
    </row>
    <row r="34" spans="2:21" ht="14.1" customHeight="1">
      <c r="B34" s="548" t="s">
        <v>15</v>
      </c>
      <c r="C34" s="1145">
        <v>33135</v>
      </c>
      <c r="D34" s="1146">
        <v>2.5039598573242245</v>
      </c>
      <c r="E34" s="1147">
        <v>5.8256151381415879</v>
      </c>
      <c r="F34" s="1145">
        <v>101474</v>
      </c>
      <c r="G34" s="1146">
        <v>2.9043973243213608</v>
      </c>
      <c r="H34" s="1147">
        <v>5.1547494316496989</v>
      </c>
      <c r="I34" s="1148">
        <v>134615</v>
      </c>
      <c r="J34" s="1149">
        <v>2.8050872234674982</v>
      </c>
      <c r="K34" s="1147">
        <v>5.3200622709531329</v>
      </c>
      <c r="L34" s="548" t="s">
        <v>15</v>
      </c>
      <c r="M34" s="1145">
        <v>120518</v>
      </c>
      <c r="N34" s="1146">
        <v>3.1901149633384631</v>
      </c>
      <c r="O34" s="1147">
        <v>3.579686792794424</v>
      </c>
      <c r="P34" s="1145">
        <v>16146</v>
      </c>
      <c r="Q34" s="1146">
        <v>1.2162077986794568</v>
      </c>
      <c r="R34" s="1147">
        <v>2.7069889124205804</v>
      </c>
      <c r="S34" s="1148">
        <v>136856</v>
      </c>
      <c r="T34" s="1149">
        <v>2.9357575853250402</v>
      </c>
      <c r="U34" s="1147">
        <v>3.4656805481009063</v>
      </c>
    </row>
    <row r="35" spans="2:21" ht="14.1" customHeight="1">
      <c r="B35" s="548" t="s">
        <v>23</v>
      </c>
      <c r="C35" s="1145">
        <v>1169</v>
      </c>
      <c r="D35" s="1146">
        <v>9.1129170230966636</v>
      </c>
      <c r="E35" s="1147">
        <v>11.001710863986313</v>
      </c>
      <c r="F35" s="1145">
        <v>11087</v>
      </c>
      <c r="G35" s="1150">
        <v>6.294038062595833</v>
      </c>
      <c r="H35" s="1147">
        <v>6.457472715793271</v>
      </c>
      <c r="I35" s="1148">
        <v>12256</v>
      </c>
      <c r="J35" s="1149">
        <v>6.5629079634464755</v>
      </c>
      <c r="K35" s="1147">
        <v>6.8909105744125325</v>
      </c>
      <c r="L35" s="548" t="s">
        <v>23</v>
      </c>
      <c r="M35" s="1145">
        <v>10018</v>
      </c>
      <c r="N35" s="1146">
        <v>1.3349989802161941</v>
      </c>
      <c r="O35" s="1147">
        <v>1.4266775443605955</v>
      </c>
      <c r="P35" s="1145">
        <v>699</v>
      </c>
      <c r="Q35" s="1150">
        <v>5.5793991416309012</v>
      </c>
      <c r="R35" s="1147">
        <v>8.5793991416309012</v>
      </c>
      <c r="S35" s="1148">
        <v>10717</v>
      </c>
      <c r="T35" s="1149">
        <v>1.6174202760590195</v>
      </c>
      <c r="U35" s="1147">
        <v>1.9026178010471204</v>
      </c>
    </row>
    <row r="36" spans="2:21" ht="14.1" customHeight="1">
      <c r="B36" s="548" t="s">
        <v>9</v>
      </c>
      <c r="C36" s="1145">
        <v>171114</v>
      </c>
      <c r="D36" s="1146">
        <v>4.4276603227017777</v>
      </c>
      <c r="E36" s="1147">
        <v>7.8112944860058793</v>
      </c>
      <c r="F36" s="1145">
        <v>296068</v>
      </c>
      <c r="G36" s="1146">
        <v>2.32619270313592</v>
      </c>
      <c r="H36" s="1147">
        <v>4.0219212152103738</v>
      </c>
      <c r="I36" s="1148">
        <v>469172</v>
      </c>
      <c r="J36" s="1149">
        <v>3.0893015688349856</v>
      </c>
      <c r="K36" s="1147">
        <v>5.4377325400153849</v>
      </c>
      <c r="L36" s="548" t="s">
        <v>9</v>
      </c>
      <c r="M36" s="1145">
        <v>1220796</v>
      </c>
      <c r="N36" s="1146">
        <v>2.3146304291900899</v>
      </c>
      <c r="O36" s="1147">
        <v>3.1428160137599384</v>
      </c>
      <c r="P36" s="1145">
        <v>383523</v>
      </c>
      <c r="Q36" s="1146">
        <v>3.00239331628004</v>
      </c>
      <c r="R36" s="1147">
        <v>4.7061106414746341</v>
      </c>
      <c r="S36" s="1148">
        <v>1615147</v>
      </c>
      <c r="T36" s="1149">
        <v>2.4836495710785162</v>
      </c>
      <c r="U36" s="1147">
        <v>3.5372865239738571</v>
      </c>
    </row>
    <row r="37" spans="2:21" ht="14.1" customHeight="1">
      <c r="B37" s="548" t="s">
        <v>40</v>
      </c>
      <c r="C37" s="1145">
        <v>364</v>
      </c>
      <c r="D37" s="1146">
        <v>0.56318681318681318</v>
      </c>
      <c r="E37" s="1147">
        <v>4.3928571428571432</v>
      </c>
      <c r="F37" s="1145">
        <v>257</v>
      </c>
      <c r="G37" s="1146">
        <v>6.3346303501945522</v>
      </c>
      <c r="H37" s="1147">
        <v>9.1245136186770424</v>
      </c>
      <c r="I37" s="1148">
        <v>621</v>
      </c>
      <c r="J37" s="1149">
        <v>2.9516908212560384</v>
      </c>
      <c r="K37" s="1147">
        <v>6.3510466988727856</v>
      </c>
      <c r="L37" s="548" t="s">
        <v>40</v>
      </c>
      <c r="M37" s="1145">
        <v>20555</v>
      </c>
      <c r="N37" s="1146">
        <v>6.017222087083435</v>
      </c>
      <c r="O37" s="1147">
        <v>6.0494770128922406</v>
      </c>
      <c r="P37" s="1145">
        <v>1335</v>
      </c>
      <c r="Q37" s="1150">
        <v>9.29833836858006</v>
      </c>
      <c r="R37" s="1147">
        <v>9.5513595166163139</v>
      </c>
      <c r="S37" s="1148">
        <v>21995</v>
      </c>
      <c r="T37" s="1149">
        <v>6.2358988355167391</v>
      </c>
      <c r="U37" s="1147">
        <v>6.2812954876273652</v>
      </c>
    </row>
    <row r="38" spans="2:21" ht="14.1" customHeight="1">
      <c r="B38" s="548" t="s">
        <v>10</v>
      </c>
      <c r="C38" s="1145">
        <v>556560</v>
      </c>
      <c r="D38" s="1146">
        <v>3.8997618512530901</v>
      </c>
      <c r="E38" s="1147">
        <v>7.2158405526921809</v>
      </c>
      <c r="F38" s="1145">
        <v>515609</v>
      </c>
      <c r="G38" s="1146">
        <v>3.1802581854210663</v>
      </c>
      <c r="H38" s="1147">
        <v>5.6290471125793973</v>
      </c>
      <c r="I38" s="1148">
        <v>1082480</v>
      </c>
      <c r="J38" s="1149">
        <v>3.5474597152484302</v>
      </c>
      <c r="K38" s="1147">
        <v>6.4380504974551007</v>
      </c>
      <c r="L38" s="548" t="s">
        <v>10</v>
      </c>
      <c r="M38" s="1145">
        <v>838533</v>
      </c>
      <c r="N38" s="1146">
        <v>2.4741620767353072</v>
      </c>
      <c r="O38" s="1147">
        <v>3.7879243078592144</v>
      </c>
      <c r="P38" s="1145">
        <v>320419</v>
      </c>
      <c r="Q38" s="1146">
        <v>4.3471016802663192</v>
      </c>
      <c r="R38" s="1147">
        <v>8.4928507346441133</v>
      </c>
      <c r="S38" s="1148">
        <v>1167318</v>
      </c>
      <c r="T38" s="1149">
        <v>2.9969620079486554</v>
      </c>
      <c r="U38" s="1147">
        <v>5.1146278807386487</v>
      </c>
    </row>
    <row r="39" spans="2:21" ht="14.1" customHeight="1">
      <c r="B39" s="548" t="s">
        <v>41</v>
      </c>
      <c r="C39" s="1145">
        <v>107</v>
      </c>
      <c r="D39" s="1150">
        <v>5.6074766355140186E-2</v>
      </c>
      <c r="E39" s="1147">
        <v>2.6666666666666665</v>
      </c>
      <c r="F39" s="1145">
        <v>9</v>
      </c>
      <c r="G39" s="1146">
        <v>4</v>
      </c>
      <c r="H39" s="1147">
        <v>5</v>
      </c>
      <c r="I39" s="1148">
        <v>116</v>
      </c>
      <c r="J39" s="1149">
        <v>0.36206896551724138</v>
      </c>
      <c r="K39" s="1147">
        <v>4.0666666666666664</v>
      </c>
      <c r="L39" s="548" t="s">
        <v>41</v>
      </c>
      <c r="M39" s="1145">
        <v>0</v>
      </c>
      <c r="N39" s="1150"/>
      <c r="O39" s="1147"/>
      <c r="P39" s="1145">
        <v>0</v>
      </c>
      <c r="Q39" s="1146"/>
      <c r="R39" s="1147"/>
      <c r="S39" s="1148">
        <v>0</v>
      </c>
      <c r="T39" s="1149"/>
      <c r="U39" s="1147"/>
    </row>
    <row r="40" spans="2:21" ht="14.1" customHeight="1">
      <c r="B40" s="548" t="s">
        <v>24</v>
      </c>
      <c r="C40" s="1145">
        <v>732</v>
      </c>
      <c r="D40" s="1146">
        <v>2.127049180327869</v>
      </c>
      <c r="E40" s="1147">
        <v>4.4829001367989054</v>
      </c>
      <c r="F40" s="1145">
        <v>17588</v>
      </c>
      <c r="G40" s="1146">
        <v>3.0532181032522172</v>
      </c>
      <c r="H40" s="1147">
        <v>4.6667614282465317</v>
      </c>
      <c r="I40" s="1148">
        <v>18320</v>
      </c>
      <c r="J40" s="1149">
        <v>3.016211790393013</v>
      </c>
      <c r="K40" s="1147">
        <v>4.6594246410830289</v>
      </c>
      <c r="L40" s="548" t="s">
        <v>24</v>
      </c>
      <c r="M40" s="1145">
        <v>15754</v>
      </c>
      <c r="N40" s="1146">
        <v>2.6877705627705626</v>
      </c>
      <c r="O40" s="1147">
        <v>2.7595373376623376</v>
      </c>
      <c r="P40" s="1145">
        <v>1946</v>
      </c>
      <c r="Q40" s="1146">
        <v>4.3997944501541628</v>
      </c>
      <c r="R40" s="1147">
        <v>5.425488180883864</v>
      </c>
      <c r="S40" s="1148">
        <v>17700</v>
      </c>
      <c r="T40" s="1149">
        <v>2.8869097429766888</v>
      </c>
      <c r="U40" s="1147">
        <v>3.069635385534967</v>
      </c>
    </row>
    <row r="41" spans="2:21" ht="14.1" customHeight="1">
      <c r="B41" s="548" t="s">
        <v>71</v>
      </c>
      <c r="C41" s="1145">
        <v>20</v>
      </c>
      <c r="D41" s="1146">
        <v>3</v>
      </c>
      <c r="E41" s="1147">
        <v>3</v>
      </c>
      <c r="F41" s="1145">
        <v>3388</v>
      </c>
      <c r="G41" s="1146">
        <v>6.9769775678866592</v>
      </c>
      <c r="H41" s="1147">
        <v>6.9852420306965763</v>
      </c>
      <c r="I41" s="1148">
        <v>3408</v>
      </c>
      <c r="J41" s="1149">
        <v>6.953638497652582</v>
      </c>
      <c r="K41" s="1147">
        <v>6.961854460093897</v>
      </c>
      <c r="L41" s="548" t="s">
        <v>71</v>
      </c>
      <c r="M41" s="1145">
        <v>3022</v>
      </c>
      <c r="N41" s="1146">
        <v>4.3537392455327595</v>
      </c>
      <c r="O41" s="1147">
        <v>7.9771674387822635</v>
      </c>
      <c r="P41" s="1145">
        <v>185</v>
      </c>
      <c r="Q41" s="1146">
        <v>2.1027027027027025</v>
      </c>
      <c r="R41" s="1147">
        <v>2.1027027027027025</v>
      </c>
      <c r="S41" s="1148">
        <v>3207</v>
      </c>
      <c r="T41" s="1149">
        <v>4.2238852510134084</v>
      </c>
      <c r="U41" s="1147">
        <v>7.6382912379170564</v>
      </c>
    </row>
    <row r="42" spans="2:21" ht="14.1" customHeight="1">
      <c r="B42" s="548" t="s">
        <v>42</v>
      </c>
      <c r="C42" s="1145">
        <v>18962</v>
      </c>
      <c r="D42" s="1146">
        <v>1.9104965961264446</v>
      </c>
      <c r="E42" s="1147">
        <v>4.6699207162504717</v>
      </c>
      <c r="F42" s="1145">
        <v>43676</v>
      </c>
      <c r="G42" s="1146">
        <v>3.3776975085671945</v>
      </c>
      <c r="H42" s="1147">
        <v>3.9964402186394747</v>
      </c>
      <c r="I42" s="1148">
        <v>62638</v>
      </c>
      <c r="J42" s="1149">
        <v>2.9302669906818806</v>
      </c>
      <c r="K42" s="1147">
        <v>4.1975742151635718</v>
      </c>
      <c r="L42" s="548" t="s">
        <v>42</v>
      </c>
      <c r="M42" s="1145">
        <v>74020</v>
      </c>
      <c r="N42" s="1146">
        <v>2.3509927333861311</v>
      </c>
      <c r="O42" s="1147">
        <v>3.7926166756978312</v>
      </c>
      <c r="P42" s="1145">
        <v>12429</v>
      </c>
      <c r="Q42" s="1146">
        <v>3.5550343712090577</v>
      </c>
      <c r="R42" s="1147">
        <v>4.7646583097452488</v>
      </c>
      <c r="S42" s="1148">
        <v>86782</v>
      </c>
      <c r="T42" s="1149">
        <v>2.5236003741017417</v>
      </c>
      <c r="U42" s="1147">
        <v>3.9390664030591105</v>
      </c>
    </row>
    <row r="43" spans="2:21" ht="14.1" customHeight="1">
      <c r="B43" s="548" t="s">
        <v>43</v>
      </c>
      <c r="C43" s="1145">
        <v>9939</v>
      </c>
      <c r="D43" s="1146">
        <v>1.4323372572693429</v>
      </c>
      <c r="E43" s="1147">
        <v>5.6317536975550864</v>
      </c>
      <c r="F43" s="1145">
        <v>5004</v>
      </c>
      <c r="G43" s="1146">
        <v>1.2728731942215088</v>
      </c>
      <c r="H43" s="1147">
        <v>3.3107513988808952</v>
      </c>
      <c r="I43" s="1148">
        <v>14943</v>
      </c>
      <c r="J43" s="1149">
        <v>1.3790792736045032</v>
      </c>
      <c r="K43" s="1147">
        <v>4.8545138191795489</v>
      </c>
      <c r="L43" s="548" t="s">
        <v>43</v>
      </c>
      <c r="M43" s="1145">
        <v>57845</v>
      </c>
      <c r="N43" s="1146">
        <v>3.1445356111219409</v>
      </c>
      <c r="O43" s="1147">
        <v>3.5069024792216767</v>
      </c>
      <c r="P43" s="1145">
        <v>12038</v>
      </c>
      <c r="Q43" s="1146">
        <v>2.6549493813273339</v>
      </c>
      <c r="R43" s="1147">
        <v>3.1200787401574801</v>
      </c>
      <c r="S43" s="1148">
        <v>69883</v>
      </c>
      <c r="T43" s="1149">
        <v>3.0666944870858606</v>
      </c>
      <c r="U43" s="1147">
        <v>3.4453999433655751</v>
      </c>
    </row>
    <row r="44" spans="2:21" ht="14.1" customHeight="1">
      <c r="B44" s="548" t="s">
        <v>25</v>
      </c>
      <c r="C44" s="1145">
        <v>68059</v>
      </c>
      <c r="D44" s="1146">
        <v>1.9845428231387472</v>
      </c>
      <c r="E44" s="1147">
        <v>2.4176670241995915</v>
      </c>
      <c r="F44" s="1145">
        <v>36434</v>
      </c>
      <c r="G44" s="1146">
        <v>1.0458912005269803</v>
      </c>
      <c r="H44" s="1147">
        <v>4.370203655925784</v>
      </c>
      <c r="I44" s="1148">
        <v>104493</v>
      </c>
      <c r="J44" s="1149">
        <v>1.6572593379460825</v>
      </c>
      <c r="K44" s="1147">
        <v>3.0984659259471927</v>
      </c>
      <c r="L44" s="548" t="s">
        <v>25</v>
      </c>
      <c r="M44" s="1145">
        <v>96570</v>
      </c>
      <c r="N44" s="1146">
        <v>2.9868286919049165</v>
      </c>
      <c r="O44" s="1147">
        <v>3.3423265835688802</v>
      </c>
      <c r="P44" s="1145">
        <v>25288</v>
      </c>
      <c r="Q44" s="1146">
        <v>2.3095913394319498</v>
      </c>
      <c r="R44" s="1147">
        <v>3.8315823113490195</v>
      </c>
      <c r="S44" s="1148">
        <v>122034</v>
      </c>
      <c r="T44" s="1149">
        <v>2.8340516080374938</v>
      </c>
      <c r="U44" s="1147">
        <v>3.4527913950690441</v>
      </c>
    </row>
    <row r="45" spans="2:21" ht="14.1" customHeight="1">
      <c r="B45" s="548" t="s">
        <v>86</v>
      </c>
      <c r="C45" s="1145">
        <v>466</v>
      </c>
      <c r="D45" s="1146">
        <v>0.68669527896995708</v>
      </c>
      <c r="E45" s="1147">
        <v>3.9484978540772531</v>
      </c>
      <c r="F45" s="1145">
        <v>2270</v>
      </c>
      <c r="G45" s="1146">
        <v>1.8656387665198237</v>
      </c>
      <c r="H45" s="1147">
        <v>3.8149779735682818</v>
      </c>
      <c r="I45" s="1148">
        <v>2736</v>
      </c>
      <c r="J45" s="1149">
        <v>1.6648391812865497</v>
      </c>
      <c r="K45" s="1147">
        <v>3.8377192982456139</v>
      </c>
      <c r="L45" s="548" t="s">
        <v>86</v>
      </c>
      <c r="M45" s="1145">
        <v>1198</v>
      </c>
      <c r="N45" s="1146">
        <v>1.4340567612687813</v>
      </c>
      <c r="O45" s="1147">
        <v>2.9641068447412353</v>
      </c>
      <c r="P45" s="1145">
        <v>260</v>
      </c>
      <c r="Q45" s="1146">
        <v>0</v>
      </c>
      <c r="R45" s="1147">
        <v>0</v>
      </c>
      <c r="S45" s="1148">
        <v>1458</v>
      </c>
      <c r="T45" s="1149">
        <v>1.1783264746227708</v>
      </c>
      <c r="U45" s="1147">
        <v>2.4355281207133057</v>
      </c>
    </row>
    <row r="46" spans="2:21" ht="14.1" customHeight="1">
      <c r="B46" s="548" t="s">
        <v>11</v>
      </c>
      <c r="C46" s="1145">
        <v>9715</v>
      </c>
      <c r="D46" s="1146">
        <v>1.170663921770458</v>
      </c>
      <c r="E46" s="1147">
        <v>1.4667490220300596</v>
      </c>
      <c r="F46" s="1145">
        <v>2309</v>
      </c>
      <c r="G46" s="1146">
        <v>1.0090948462537894</v>
      </c>
      <c r="H46" s="1147">
        <v>1.4577739281074058</v>
      </c>
      <c r="I46" s="1148">
        <v>12024</v>
      </c>
      <c r="J46" s="1149">
        <v>1.1396373918829008</v>
      </c>
      <c r="K46" s="1147">
        <v>1.4650253680445813</v>
      </c>
      <c r="L46" s="548" t="s">
        <v>11</v>
      </c>
      <c r="M46" s="1145">
        <v>4197</v>
      </c>
      <c r="N46" s="1146">
        <v>0.91652173913043478</v>
      </c>
      <c r="O46" s="1147">
        <v>1.3631304347826088</v>
      </c>
      <c r="P46" s="1145">
        <v>28168</v>
      </c>
      <c r="Q46" s="1146">
        <v>0.67512430535244228</v>
      </c>
      <c r="R46" s="1147">
        <v>0.94373354782100027</v>
      </c>
      <c r="S46" s="1148">
        <v>32365</v>
      </c>
      <c r="T46" s="1149">
        <v>0.6980844939954346</v>
      </c>
      <c r="U46" s="1147">
        <v>0.98362391239620206</v>
      </c>
    </row>
    <row r="47" spans="2:21" ht="14.1" customHeight="1">
      <c r="B47" s="548" t="s">
        <v>1</v>
      </c>
      <c r="C47" s="1145">
        <v>40762</v>
      </c>
      <c r="D47" s="1146">
        <v>1.5944507139002011</v>
      </c>
      <c r="E47" s="1147">
        <v>3.9278740002943917</v>
      </c>
      <c r="F47" s="1145">
        <v>24976</v>
      </c>
      <c r="G47" s="1146">
        <v>2.0319723745683524</v>
      </c>
      <c r="H47" s="1147">
        <v>2.5708762362134223</v>
      </c>
      <c r="I47" s="1148">
        <v>65738</v>
      </c>
      <c r="J47" s="1149">
        <v>1.7591813634764519</v>
      </c>
      <c r="K47" s="1147">
        <v>3.4175225383802981</v>
      </c>
      <c r="L47" s="548" t="s">
        <v>1</v>
      </c>
      <c r="M47" s="1145">
        <v>18103</v>
      </c>
      <c r="N47" s="1146">
        <v>2.8486954473172741</v>
      </c>
      <c r="O47" s="1147">
        <v>3.382119088285529</v>
      </c>
      <c r="P47" s="1145">
        <v>1995</v>
      </c>
      <c r="Q47" s="1146">
        <v>2.6440591534931159</v>
      </c>
      <c r="R47" s="1147">
        <v>3.316165221825599</v>
      </c>
      <c r="S47" s="1148">
        <v>20098</v>
      </c>
      <c r="T47" s="1149">
        <v>2.827507919746568</v>
      </c>
      <c r="U47" s="1147">
        <v>3.3752903907074971</v>
      </c>
    </row>
    <row r="48" spans="2:21" ht="14.1" customHeight="1">
      <c r="B48" s="548" t="s">
        <v>26</v>
      </c>
      <c r="C48" s="1145">
        <v>2713</v>
      </c>
      <c r="D48" s="1146">
        <v>1.3446369332841872</v>
      </c>
      <c r="E48" s="1147">
        <v>5.2981938813122005</v>
      </c>
      <c r="F48" s="1145">
        <v>21126</v>
      </c>
      <c r="G48" s="1146">
        <v>5.7637034933257594</v>
      </c>
      <c r="H48" s="1147">
        <v>6.9371390703398657</v>
      </c>
      <c r="I48" s="1148">
        <v>23839</v>
      </c>
      <c r="J48" s="1149">
        <v>5.260791140567977</v>
      </c>
      <c r="K48" s="1147">
        <v>6.7506187340072987</v>
      </c>
      <c r="L48" s="548" t="s">
        <v>26</v>
      </c>
      <c r="M48" s="1145">
        <v>9009</v>
      </c>
      <c r="N48" s="1146">
        <v>2.6096542121141795</v>
      </c>
      <c r="O48" s="1147">
        <v>3.1077976328614527</v>
      </c>
      <c r="P48" s="1145">
        <v>844</v>
      </c>
      <c r="Q48" s="1146">
        <v>5.6872037914691941E-2</v>
      </c>
      <c r="R48" s="1147">
        <v>2.0177725118483414</v>
      </c>
      <c r="S48" s="1148">
        <v>9998</v>
      </c>
      <c r="T48" s="1149">
        <v>2.3459977100031226</v>
      </c>
      <c r="U48" s="1147">
        <v>2.9671073175809304</v>
      </c>
    </row>
    <row r="49" spans="2:21" ht="14.1" customHeight="1">
      <c r="B49" s="548" t="s">
        <v>44</v>
      </c>
      <c r="C49" s="1145">
        <v>532</v>
      </c>
      <c r="D49" s="1146">
        <v>2.1146616541353382</v>
      </c>
      <c r="E49" s="1147">
        <v>5.2161654135338349</v>
      </c>
      <c r="F49" s="1145">
        <v>990</v>
      </c>
      <c r="G49" s="1146">
        <v>5.5238095238095237</v>
      </c>
      <c r="H49" s="1147">
        <v>5.5238095238095237</v>
      </c>
      <c r="I49" s="1148">
        <v>1522</v>
      </c>
      <c r="J49" s="1149">
        <v>2.244122965641953</v>
      </c>
      <c r="K49" s="1147">
        <v>5.2278481012658231</v>
      </c>
      <c r="L49" s="548" t="s">
        <v>44</v>
      </c>
      <c r="M49" s="1145">
        <v>5000</v>
      </c>
      <c r="N49" s="1146">
        <v>7.2148000000000003</v>
      </c>
      <c r="O49" s="1147">
        <v>7.4682000000000004</v>
      </c>
      <c r="P49" s="1145">
        <v>426</v>
      </c>
      <c r="Q49" s="1146">
        <v>4.948356807511737</v>
      </c>
      <c r="R49" s="1147">
        <v>5.2699530516431921</v>
      </c>
      <c r="S49" s="1148">
        <v>5426</v>
      </c>
      <c r="T49" s="1149">
        <v>7.0368595650571324</v>
      </c>
      <c r="U49" s="1147">
        <v>7.2956137117582012</v>
      </c>
    </row>
    <row r="50" spans="2:21" ht="14.1" customHeight="1">
      <c r="B50" s="548" t="s">
        <v>45</v>
      </c>
      <c r="C50" s="1145">
        <v>774</v>
      </c>
      <c r="D50" s="1146">
        <v>0.47286821705426357</v>
      </c>
      <c r="E50" s="1147">
        <v>3.2764857881136953</v>
      </c>
      <c r="F50" s="1145">
        <v>1413</v>
      </c>
      <c r="G50" s="1146">
        <v>5.383581033262562</v>
      </c>
      <c r="H50" s="1147">
        <v>7.561217268223638</v>
      </c>
      <c r="I50" s="1148">
        <v>2187</v>
      </c>
      <c r="J50" s="1149">
        <v>3.6456332876085962</v>
      </c>
      <c r="K50" s="1147">
        <v>6.0448102423411063</v>
      </c>
      <c r="L50" s="548" t="s">
        <v>45</v>
      </c>
      <c r="M50" s="1145">
        <v>961</v>
      </c>
      <c r="N50" s="1146">
        <v>4.7721123829344432</v>
      </c>
      <c r="O50" s="1147">
        <v>4.7721123829344432</v>
      </c>
      <c r="P50" s="1145">
        <v>2067</v>
      </c>
      <c r="Q50" s="1146">
        <v>3.1707789066279632</v>
      </c>
      <c r="R50" s="1147">
        <v>57.273343009192068</v>
      </c>
      <c r="S50" s="1148">
        <v>3028</v>
      </c>
      <c r="T50" s="1149">
        <v>3.678996036988111</v>
      </c>
      <c r="U50" s="1147">
        <v>40.610964332892998</v>
      </c>
    </row>
    <row r="51" spans="2:21" ht="14.1" customHeight="1">
      <c r="B51" s="548" t="s">
        <v>72</v>
      </c>
      <c r="C51" s="1145">
        <v>1461</v>
      </c>
      <c r="D51" s="1146">
        <v>4.0410677618069819</v>
      </c>
      <c r="E51" s="1147">
        <v>6.4175222450376452</v>
      </c>
      <c r="F51" s="1145">
        <v>1371</v>
      </c>
      <c r="G51" s="1146">
        <v>3.3428154631655724</v>
      </c>
      <c r="H51" s="1147">
        <v>3.3785557986870898</v>
      </c>
      <c r="I51" s="1148">
        <v>2832</v>
      </c>
      <c r="J51" s="1149">
        <v>3.7030367231638417</v>
      </c>
      <c r="K51" s="1147">
        <v>4.9463276836158192</v>
      </c>
      <c r="L51" s="548" t="s">
        <v>72</v>
      </c>
      <c r="M51" s="1145">
        <v>12928</v>
      </c>
      <c r="N51" s="1146">
        <v>2.4101393560788082</v>
      </c>
      <c r="O51" s="1147">
        <v>2.5441294249559507</v>
      </c>
      <c r="P51" s="1145">
        <v>2739</v>
      </c>
      <c r="Q51" s="1146">
        <v>2.9897735573411248</v>
      </c>
      <c r="R51" s="1147">
        <v>3.8177501826150473</v>
      </c>
      <c r="S51" s="1148">
        <v>15667</v>
      </c>
      <c r="T51" s="1149">
        <v>2.5143851812926958</v>
      </c>
      <c r="U51" s="1147">
        <v>2.7731870730425645</v>
      </c>
    </row>
    <row r="52" spans="2:21" ht="14.1" customHeight="1">
      <c r="B52" s="548" t="s">
        <v>46</v>
      </c>
      <c r="C52" s="1145">
        <v>1184</v>
      </c>
      <c r="D52" s="1146">
        <v>0.70523648648648651</v>
      </c>
      <c r="E52" s="1147">
        <v>5.1478040540540544</v>
      </c>
      <c r="F52" s="1145">
        <v>8476</v>
      </c>
      <c r="G52" s="1146">
        <v>2.6270340895593303</v>
      </c>
      <c r="H52" s="1147">
        <v>3.4477399454265036</v>
      </c>
      <c r="I52" s="1148">
        <v>9715</v>
      </c>
      <c r="J52" s="1149">
        <v>2.3764754607579208</v>
      </c>
      <c r="K52" s="1147">
        <v>3.6704592470004136</v>
      </c>
      <c r="L52" s="548" t="s">
        <v>46</v>
      </c>
      <c r="M52" s="1145">
        <v>14365</v>
      </c>
      <c r="N52" s="1146">
        <v>1.9932394758851408</v>
      </c>
      <c r="O52" s="1147">
        <v>2.357680512963479</v>
      </c>
      <c r="P52" s="1145">
        <v>1644</v>
      </c>
      <c r="Q52" s="1150">
        <v>1.7358490566037736</v>
      </c>
      <c r="R52" s="1147">
        <v>4.3454281567489117</v>
      </c>
      <c r="S52" s="1148">
        <v>16114</v>
      </c>
      <c r="T52" s="1149">
        <v>1.9758288204992736</v>
      </c>
      <c r="U52" s="1147">
        <v>2.5387003037907805</v>
      </c>
    </row>
    <row r="53" spans="2:21" ht="14.1" customHeight="1">
      <c r="B53" s="548" t="s">
        <v>47</v>
      </c>
      <c r="C53" s="1145">
        <v>10531</v>
      </c>
      <c r="D53" s="1146">
        <v>1.6749596429588833</v>
      </c>
      <c r="E53" s="1147">
        <v>3.8247080049378028</v>
      </c>
      <c r="F53" s="1145">
        <v>12902</v>
      </c>
      <c r="G53" s="1146">
        <v>3.9155169741125406</v>
      </c>
      <c r="H53" s="1147">
        <v>6.0700666563323518</v>
      </c>
      <c r="I53" s="1148">
        <v>23433</v>
      </c>
      <c r="J53" s="1149">
        <v>2.9085904493662782</v>
      </c>
      <c r="K53" s="1147">
        <v>5.0609823752827205</v>
      </c>
      <c r="L53" s="548" t="s">
        <v>47</v>
      </c>
      <c r="M53" s="1145">
        <v>13496</v>
      </c>
      <c r="N53" s="1146">
        <v>3.1942370976803915</v>
      </c>
      <c r="O53" s="1147">
        <v>3.635925836744522</v>
      </c>
      <c r="P53" s="1145">
        <v>2255</v>
      </c>
      <c r="Q53" s="1146">
        <v>1.0471742176553012</v>
      </c>
      <c r="R53" s="1147">
        <v>4.6011209715086405</v>
      </c>
      <c r="S53" s="1148">
        <v>15751</v>
      </c>
      <c r="T53" s="1149">
        <v>2.8793835616438357</v>
      </c>
      <c r="U53" s="1147">
        <v>3.7774657534246576</v>
      </c>
    </row>
    <row r="54" spans="2:21" ht="14.1" customHeight="1">
      <c r="B54" s="548" t="s">
        <v>27</v>
      </c>
      <c r="C54" s="1145">
        <v>965</v>
      </c>
      <c r="D54" s="1146">
        <v>0.99689119170984453</v>
      </c>
      <c r="E54" s="1147">
        <v>4.1067357512953366</v>
      </c>
      <c r="F54" s="1145">
        <v>10587</v>
      </c>
      <c r="G54" s="1146">
        <v>1.7824690658354585</v>
      </c>
      <c r="H54" s="1147">
        <v>2.5005195050533673</v>
      </c>
      <c r="I54" s="1148">
        <v>11552</v>
      </c>
      <c r="J54" s="1149">
        <v>1.716845567867036</v>
      </c>
      <c r="K54" s="1147">
        <v>2.6346952908587258</v>
      </c>
      <c r="L54" s="548" t="s">
        <v>27</v>
      </c>
      <c r="M54" s="1145">
        <v>7383</v>
      </c>
      <c r="N54" s="1146">
        <v>1.3584534731323723</v>
      </c>
      <c r="O54" s="1147">
        <v>2.7650720838794234</v>
      </c>
      <c r="P54" s="1145">
        <v>7623</v>
      </c>
      <c r="Q54" s="1146">
        <v>2.9350923482849605</v>
      </c>
      <c r="R54" s="1147">
        <v>3.067414248021108</v>
      </c>
      <c r="S54" s="1148">
        <v>15006</v>
      </c>
      <c r="T54" s="1149">
        <v>2.2318035662087108</v>
      </c>
      <c r="U54" s="1147">
        <v>2.9325489622917273</v>
      </c>
    </row>
    <row r="55" spans="2:21" ht="14.1" customHeight="1">
      <c r="B55" s="548" t="s">
        <v>48</v>
      </c>
      <c r="C55" s="1145">
        <v>1669</v>
      </c>
      <c r="D55" s="1146">
        <v>3.9682444577591371</v>
      </c>
      <c r="E55" s="1147">
        <v>6.7411623726782501</v>
      </c>
      <c r="F55" s="1145">
        <v>26255</v>
      </c>
      <c r="G55" s="1146">
        <v>2.8665777947057705</v>
      </c>
      <c r="H55" s="1147">
        <v>4.0283374595315182</v>
      </c>
      <c r="I55" s="1148">
        <v>27924</v>
      </c>
      <c r="J55" s="1149">
        <v>2.932423721529867</v>
      </c>
      <c r="K55" s="1147">
        <v>4.1904813064030941</v>
      </c>
      <c r="L55" s="548" t="s">
        <v>48</v>
      </c>
      <c r="M55" s="1145">
        <v>39682</v>
      </c>
      <c r="N55" s="1146">
        <v>4.0188531623845343</v>
      </c>
      <c r="O55" s="1147">
        <v>6.9846549896522134</v>
      </c>
      <c r="P55" s="1145">
        <v>4425</v>
      </c>
      <c r="Q55" s="1146">
        <v>1.9776271186440677</v>
      </c>
      <c r="R55" s="1147">
        <v>4.6124293785310737</v>
      </c>
      <c r="S55" s="1148">
        <v>44107</v>
      </c>
      <c r="T55" s="1149">
        <v>3.8137898154244332</v>
      </c>
      <c r="U55" s="1147">
        <v>6.7463391377392332</v>
      </c>
    </row>
    <row r="56" spans="2:21" ht="14.1" customHeight="1">
      <c r="B56" s="548" t="s">
        <v>49</v>
      </c>
      <c r="C56" s="1145">
        <v>538</v>
      </c>
      <c r="D56" s="1146">
        <v>1.0074349442379182</v>
      </c>
      <c r="E56" s="1147">
        <v>5.2732342007434942</v>
      </c>
      <c r="F56" s="1145">
        <v>1512</v>
      </c>
      <c r="G56" s="1146">
        <v>2.626984126984127</v>
      </c>
      <c r="H56" s="1147">
        <v>4.3286852589641436</v>
      </c>
      <c r="I56" s="1148">
        <v>2050</v>
      </c>
      <c r="J56" s="1149">
        <v>2.2019512195121953</v>
      </c>
      <c r="K56" s="1147">
        <v>4.5772994129158509</v>
      </c>
      <c r="L56" s="548" t="s">
        <v>49</v>
      </c>
      <c r="M56" s="1145">
        <v>9409</v>
      </c>
      <c r="N56" s="1146">
        <v>1.2166418386890827</v>
      </c>
      <c r="O56" s="1147">
        <v>2.3962545222387743</v>
      </c>
      <c r="P56" s="1145">
        <v>1689</v>
      </c>
      <c r="Q56" s="1146">
        <v>0.58496151568975729</v>
      </c>
      <c r="R56" s="1147">
        <v>2.9638839550029603</v>
      </c>
      <c r="S56" s="1148">
        <v>11098</v>
      </c>
      <c r="T56" s="1149">
        <v>1.1204112925047354</v>
      </c>
      <c r="U56" s="1147">
        <v>2.4827275187156128</v>
      </c>
    </row>
    <row r="57" spans="2:21" ht="14.1" customHeight="1">
      <c r="B57" s="548" t="s">
        <v>16</v>
      </c>
      <c r="C57" s="1145">
        <v>122863</v>
      </c>
      <c r="D57" s="1146">
        <v>3.3590535147022886</v>
      </c>
      <c r="E57" s="1147">
        <v>6.7688971499380424</v>
      </c>
      <c r="F57" s="1145">
        <v>156388</v>
      </c>
      <c r="G57" s="1146">
        <v>3.7914934707815879</v>
      </c>
      <c r="H57" s="1147">
        <v>4.3335784721245219</v>
      </c>
      <c r="I57" s="1148">
        <v>279332</v>
      </c>
      <c r="J57" s="1149">
        <v>3.600769321686061</v>
      </c>
      <c r="K57" s="1147">
        <v>5.3872289060545979</v>
      </c>
      <c r="L57" s="548" t="s">
        <v>16</v>
      </c>
      <c r="M57" s="1145">
        <v>250455</v>
      </c>
      <c r="N57" s="1146">
        <v>2.6578762087251016</v>
      </c>
      <c r="O57" s="1147">
        <v>3.1402165678891314</v>
      </c>
      <c r="P57" s="1145">
        <v>39492</v>
      </c>
      <c r="Q57" s="1146">
        <v>2.7109519157711928</v>
      </c>
      <c r="R57" s="1147">
        <v>5.266199934874634</v>
      </c>
      <c r="S57" s="1148">
        <v>292801</v>
      </c>
      <c r="T57" s="1149">
        <v>2.6844934044879194</v>
      </c>
      <c r="U57" s="1147">
        <v>3.4604554960061251</v>
      </c>
    </row>
    <row r="58" spans="2:21" ht="14.1" customHeight="1">
      <c r="B58" s="548" t="s">
        <v>12</v>
      </c>
      <c r="C58" s="1145">
        <v>44254</v>
      </c>
      <c r="D58" s="1146">
        <v>3.5275548669087211</v>
      </c>
      <c r="E58" s="1147">
        <v>6.1694680640696067</v>
      </c>
      <c r="F58" s="1145">
        <v>277745</v>
      </c>
      <c r="G58" s="1146">
        <v>3.9688780300024749</v>
      </c>
      <c r="H58" s="1147">
        <v>4.7615198221979735</v>
      </c>
      <c r="I58" s="1148">
        <v>321999</v>
      </c>
      <c r="J58" s="1149">
        <v>3.9048015579880464</v>
      </c>
      <c r="K58" s="1147">
        <v>4.958121923775205</v>
      </c>
      <c r="L58" s="548" t="s">
        <v>12</v>
      </c>
      <c r="M58" s="1145">
        <v>474601</v>
      </c>
      <c r="N58" s="1146">
        <v>3.2024173502662525</v>
      </c>
      <c r="O58" s="1147">
        <v>4.1556886952898253</v>
      </c>
      <c r="P58" s="1145">
        <v>73959</v>
      </c>
      <c r="Q58" s="1146">
        <v>4.7718010252623504</v>
      </c>
      <c r="R58" s="1147">
        <v>8.9492906945371402</v>
      </c>
      <c r="S58" s="1148">
        <v>550125</v>
      </c>
      <c r="T58" s="1149">
        <v>3.4307236829855157</v>
      </c>
      <c r="U58" s="1147">
        <v>4.8536972402849301</v>
      </c>
    </row>
    <row r="59" spans="2:21" ht="14.1" customHeight="1">
      <c r="B59" s="548" t="s">
        <v>87</v>
      </c>
      <c r="C59" s="1145">
        <v>158</v>
      </c>
      <c r="D59" s="1146">
        <v>2.8227848101265822</v>
      </c>
      <c r="E59" s="1147">
        <v>4.2721518987341769</v>
      </c>
      <c r="F59" s="1145">
        <v>382</v>
      </c>
      <c r="G59" s="1146">
        <v>0.75916230366492143</v>
      </c>
      <c r="H59" s="1147">
        <v>1.4581151832460733</v>
      </c>
      <c r="I59" s="1148">
        <v>540</v>
      </c>
      <c r="J59" s="1149">
        <v>1.3629629629629629</v>
      </c>
      <c r="K59" s="1147">
        <v>2.2814814814814817</v>
      </c>
      <c r="L59" s="548" t="s">
        <v>87</v>
      </c>
      <c r="M59" s="1145">
        <v>3749</v>
      </c>
      <c r="N59" s="1146">
        <v>14.540944251800481</v>
      </c>
      <c r="O59" s="1147">
        <v>15.027473993064817</v>
      </c>
      <c r="P59" s="1145">
        <v>1300</v>
      </c>
      <c r="Q59" s="1146">
        <v>3.7105465742879136</v>
      </c>
      <c r="R59" s="1147">
        <v>4.7020785219399537</v>
      </c>
      <c r="S59" s="1148">
        <v>5049</v>
      </c>
      <c r="T59" s="1149">
        <v>11.753961965134707</v>
      </c>
      <c r="U59" s="1147">
        <v>12.370443740095087</v>
      </c>
    </row>
    <row r="60" spans="2:21" ht="14.1" customHeight="1">
      <c r="B60" s="548" t="s">
        <v>50</v>
      </c>
      <c r="C60" s="1145">
        <v>887</v>
      </c>
      <c r="D60" s="1146">
        <v>1.004509582863585</v>
      </c>
      <c r="E60" s="1147">
        <v>3.6455981941309257</v>
      </c>
      <c r="F60" s="1145">
        <v>6734</v>
      </c>
      <c r="G60" s="1146">
        <v>1.8895158895158894</v>
      </c>
      <c r="H60" s="1147">
        <v>3.628155628155628</v>
      </c>
      <c r="I60" s="1148">
        <v>7621</v>
      </c>
      <c r="J60" s="1149">
        <v>1.7865109565673796</v>
      </c>
      <c r="K60" s="1147">
        <v>3.6301837270341206</v>
      </c>
      <c r="L60" s="548" t="s">
        <v>50</v>
      </c>
      <c r="M60" s="1145">
        <v>13252</v>
      </c>
      <c r="N60" s="1146">
        <v>2.5913282023927455</v>
      </c>
      <c r="O60" s="1147">
        <v>3.3547207193477102</v>
      </c>
      <c r="P60" s="1145">
        <v>2550</v>
      </c>
      <c r="Q60" s="1146">
        <v>1.2715127701375246</v>
      </c>
      <c r="R60" s="1147">
        <v>2.1033398821218077</v>
      </c>
      <c r="S60" s="1148">
        <v>17955</v>
      </c>
      <c r="T60" s="1149">
        <v>2.9211729735909455</v>
      </c>
      <c r="U60" s="1147">
        <v>3.2750657368240539</v>
      </c>
    </row>
    <row r="61" spans="2:21" ht="14.1" customHeight="1">
      <c r="B61" s="548" t="s">
        <v>51</v>
      </c>
      <c r="C61" s="1145">
        <v>118</v>
      </c>
      <c r="D61" s="1146">
        <v>3.347457627118644</v>
      </c>
      <c r="E61" s="1147">
        <v>4.4745762711864403</v>
      </c>
      <c r="F61" s="1145">
        <v>1128</v>
      </c>
      <c r="G61" s="1146">
        <v>4.6994680851063828</v>
      </c>
      <c r="H61" s="1147">
        <v>6.8599290780141846</v>
      </c>
      <c r="I61" s="1148">
        <v>1246</v>
      </c>
      <c r="J61" s="1149">
        <v>4.5714285714285712</v>
      </c>
      <c r="K61" s="1147">
        <v>6.6340288924558584</v>
      </c>
      <c r="L61" s="548" t="s">
        <v>51</v>
      </c>
      <c r="M61" s="1145">
        <v>1897</v>
      </c>
      <c r="N61" s="1146">
        <v>2.5250395361096469</v>
      </c>
      <c r="O61" s="1147">
        <v>2.7385345282024249</v>
      </c>
      <c r="P61" s="1145">
        <v>335</v>
      </c>
      <c r="Q61" s="1146">
        <v>2.5166163141993958</v>
      </c>
      <c r="R61" s="1147">
        <v>4.1238670694864048</v>
      </c>
      <c r="S61" s="1148">
        <v>2232</v>
      </c>
      <c r="T61" s="1149">
        <v>2.5237881508078996</v>
      </c>
      <c r="U61" s="1147">
        <v>2.9443447037701973</v>
      </c>
    </row>
    <row r="62" spans="2:21" ht="14.1" customHeight="1">
      <c r="B62" s="548" t="s">
        <v>73</v>
      </c>
      <c r="C62" s="1145">
        <v>61</v>
      </c>
      <c r="D62" s="1146">
        <v>0</v>
      </c>
      <c r="E62" s="1147">
        <v>4.278688524590164</v>
      </c>
      <c r="F62" s="1145">
        <v>7629</v>
      </c>
      <c r="G62" s="1146">
        <v>1.571634552365972</v>
      </c>
      <c r="H62" s="1147">
        <v>2.5030803512911262</v>
      </c>
      <c r="I62" s="1148">
        <v>7690</v>
      </c>
      <c r="J62" s="1149">
        <v>1.5591677503250976</v>
      </c>
      <c r="K62" s="1147">
        <v>2.5171651495448635</v>
      </c>
      <c r="L62" s="548" t="s">
        <v>73</v>
      </c>
      <c r="M62" s="1145">
        <v>8315</v>
      </c>
      <c r="N62" s="1146">
        <v>5.9931117824773414</v>
      </c>
      <c r="O62" s="1147">
        <v>6.309123867069486</v>
      </c>
      <c r="P62" s="1145">
        <v>1978</v>
      </c>
      <c r="Q62" s="1146">
        <v>16.671385237613752</v>
      </c>
      <c r="R62" s="1147">
        <v>20.134984833164815</v>
      </c>
      <c r="S62" s="1148">
        <v>10293</v>
      </c>
      <c r="T62" s="1149">
        <v>8.0531551740953873</v>
      </c>
      <c r="U62" s="1147">
        <v>8.9763971520530568</v>
      </c>
    </row>
    <row r="63" spans="2:21" ht="14.1" customHeight="1">
      <c r="B63" s="548" t="s">
        <v>74</v>
      </c>
      <c r="C63" s="1145">
        <v>48</v>
      </c>
      <c r="D63" s="1146">
        <v>1</v>
      </c>
      <c r="E63" s="1147">
        <v>2.5</v>
      </c>
      <c r="F63" s="1145">
        <v>75</v>
      </c>
      <c r="G63" s="1146">
        <v>1</v>
      </c>
      <c r="H63" s="1147">
        <v>2.6133333333333333</v>
      </c>
      <c r="I63" s="1148">
        <v>123</v>
      </c>
      <c r="J63" s="1149">
        <v>1</v>
      </c>
      <c r="K63" s="1147">
        <v>2.5691056910569108</v>
      </c>
      <c r="L63" s="548" t="s">
        <v>74</v>
      </c>
      <c r="M63" s="1145">
        <v>657</v>
      </c>
      <c r="N63" s="1146">
        <v>0.9925373134328358</v>
      </c>
      <c r="O63" s="1147">
        <v>1.5895522388059702</v>
      </c>
      <c r="P63" s="1145">
        <v>1288</v>
      </c>
      <c r="Q63" s="1150">
        <v>0</v>
      </c>
      <c r="R63" s="1147">
        <v>2.9937694704049846</v>
      </c>
      <c r="S63" s="1148">
        <v>1945</v>
      </c>
      <c r="T63" s="1149">
        <v>9.3794076163610726E-2</v>
      </c>
      <c r="U63" s="1147">
        <v>2.8610719322990126</v>
      </c>
    </row>
    <row r="64" spans="2:21" ht="14.1" customHeight="1">
      <c r="B64" s="548" t="s">
        <v>52</v>
      </c>
      <c r="C64" s="1145">
        <v>7893</v>
      </c>
      <c r="D64" s="1146">
        <v>1.0686684403902191</v>
      </c>
      <c r="E64" s="1147">
        <v>5.4427974154313947</v>
      </c>
      <c r="F64" s="1145">
        <v>19631</v>
      </c>
      <c r="G64" s="1146">
        <v>3.5456166267637919</v>
      </c>
      <c r="H64" s="1147">
        <v>4.2238189879223365</v>
      </c>
      <c r="I64" s="1148">
        <v>27524</v>
      </c>
      <c r="J64" s="1149">
        <v>2.8353073681150995</v>
      </c>
      <c r="K64" s="1147">
        <v>4.573484518098561</v>
      </c>
      <c r="L64" s="548" t="s">
        <v>52</v>
      </c>
      <c r="M64" s="1145">
        <v>11152</v>
      </c>
      <c r="N64" s="1146">
        <v>2.1385763738641281</v>
      </c>
      <c r="O64" s="1147">
        <v>2.5040025962786672</v>
      </c>
      <c r="P64" s="1145">
        <v>610</v>
      </c>
      <c r="Q64" s="1146">
        <v>2.2191235059760954</v>
      </c>
      <c r="R64" s="1147">
        <v>2.7868525896414345</v>
      </c>
      <c r="S64" s="1148">
        <v>11762</v>
      </c>
      <c r="T64" s="1149">
        <v>2.1427252206033245</v>
      </c>
      <c r="U64" s="1147">
        <v>2.5185717217319925</v>
      </c>
    </row>
    <row r="65" spans="2:21" ht="14.1" customHeight="1">
      <c r="B65" s="548" t="s">
        <v>53</v>
      </c>
      <c r="C65" s="1145">
        <v>6944</v>
      </c>
      <c r="D65" s="1146">
        <v>1.3241647465437787</v>
      </c>
      <c r="E65" s="1147">
        <v>3.8767010985407442</v>
      </c>
      <c r="F65" s="1145">
        <v>5724</v>
      </c>
      <c r="G65" s="1146">
        <v>1.9510831586303286</v>
      </c>
      <c r="H65" s="1147">
        <v>3.9212089447938503</v>
      </c>
      <c r="I65" s="1148">
        <v>12668</v>
      </c>
      <c r="J65" s="1149">
        <v>1.6074360593621724</v>
      </c>
      <c r="K65" s="1147">
        <v>3.898249175336209</v>
      </c>
      <c r="L65" s="548" t="s">
        <v>53</v>
      </c>
      <c r="M65" s="1145">
        <v>8372</v>
      </c>
      <c r="N65" s="1146">
        <v>2.3797984950899118</v>
      </c>
      <c r="O65" s="1147">
        <v>2.4797857416145899</v>
      </c>
      <c r="P65" s="1145">
        <v>2039</v>
      </c>
      <c r="Q65" s="1146">
        <v>0.53948013732221678</v>
      </c>
      <c r="R65" s="1147">
        <v>3.7611574301128003</v>
      </c>
      <c r="S65" s="1148">
        <v>10411</v>
      </c>
      <c r="T65" s="1149">
        <v>2</v>
      </c>
      <c r="U65" s="1147">
        <v>2.7442307692307693</v>
      </c>
    </row>
    <row r="66" spans="2:21" ht="14.1" customHeight="1">
      <c r="B66" s="548" t="s">
        <v>75</v>
      </c>
      <c r="C66" s="1145">
        <v>0</v>
      </c>
      <c r="D66" s="1146"/>
      <c r="E66" s="1147"/>
      <c r="F66" s="1145">
        <v>0</v>
      </c>
      <c r="G66" s="1146"/>
      <c r="H66" s="1147"/>
      <c r="I66" s="1148">
        <v>0</v>
      </c>
      <c r="J66" s="1149"/>
      <c r="K66" s="1147"/>
      <c r="L66" s="548" t="s">
        <v>75</v>
      </c>
      <c r="M66" s="1145">
        <v>0</v>
      </c>
      <c r="N66" s="1146"/>
      <c r="O66" s="1147"/>
      <c r="P66" s="1145">
        <v>0</v>
      </c>
      <c r="Q66" s="1146"/>
      <c r="R66" s="1147"/>
      <c r="S66" s="1148">
        <v>0</v>
      </c>
      <c r="T66" s="1149"/>
      <c r="U66" s="1147"/>
    </row>
    <row r="67" spans="2:21" ht="14.1" customHeight="1">
      <c r="B67" s="548" t="s">
        <v>1453</v>
      </c>
      <c r="C67" s="1145">
        <v>0</v>
      </c>
      <c r="D67" s="1146"/>
      <c r="E67" s="1147"/>
      <c r="F67" s="1145">
        <v>20</v>
      </c>
      <c r="G67" s="1146">
        <v>1.95</v>
      </c>
      <c r="H67" s="1147">
        <v>2</v>
      </c>
      <c r="I67" s="1148">
        <v>20</v>
      </c>
      <c r="J67" s="1149">
        <v>1.95</v>
      </c>
      <c r="K67" s="1147">
        <v>2</v>
      </c>
      <c r="L67" s="548" t="s">
        <v>1453</v>
      </c>
      <c r="M67" s="1145">
        <v>39</v>
      </c>
      <c r="N67" s="1146">
        <v>1.9047619047619047</v>
      </c>
      <c r="O67" s="1147">
        <v>1.9523809523809523</v>
      </c>
      <c r="P67" s="1145">
        <v>304</v>
      </c>
      <c r="Q67" s="1146">
        <v>14</v>
      </c>
      <c r="R67" s="1147">
        <v>14</v>
      </c>
      <c r="S67" s="1148">
        <v>343</v>
      </c>
      <c r="T67" s="1149">
        <v>2.9565217391304346</v>
      </c>
      <c r="U67" s="1147">
        <v>3</v>
      </c>
    </row>
    <row r="68" spans="2:21" ht="14.1" customHeight="1">
      <c r="B68" s="548" t="s">
        <v>88</v>
      </c>
      <c r="C68" s="1145">
        <v>1125</v>
      </c>
      <c r="D68" s="1146">
        <v>6.024</v>
      </c>
      <c r="E68" s="1147">
        <v>6.024</v>
      </c>
      <c r="F68" s="1145">
        <v>10428</v>
      </c>
      <c r="G68" s="1146">
        <v>4.9202148062907556</v>
      </c>
      <c r="H68" s="1147">
        <v>8.3379363252780969</v>
      </c>
      <c r="I68" s="1148">
        <v>11553</v>
      </c>
      <c r="J68" s="1149">
        <v>5.027698433307366</v>
      </c>
      <c r="K68" s="1147">
        <v>8.1126114429152594</v>
      </c>
      <c r="L68" s="548" t="s">
        <v>88</v>
      </c>
      <c r="M68" s="1145">
        <v>6348</v>
      </c>
      <c r="N68" s="1146">
        <v>2.5552086756490304</v>
      </c>
      <c r="O68" s="1147">
        <v>3.0256325994084783</v>
      </c>
      <c r="P68" s="1145">
        <v>621</v>
      </c>
      <c r="Q68" s="1146">
        <v>1</v>
      </c>
      <c r="R68" s="1147">
        <v>1</v>
      </c>
      <c r="S68" s="1148">
        <v>6969</v>
      </c>
      <c r="T68" s="1149">
        <v>2.5212150433944069</v>
      </c>
      <c r="U68" s="1147">
        <v>2.9813564770170364</v>
      </c>
    </row>
    <row r="69" spans="2:21" ht="14.1" customHeight="1">
      <c r="B69" s="548" t="s">
        <v>20</v>
      </c>
      <c r="C69" s="1145">
        <v>63</v>
      </c>
      <c r="D69" s="1146">
        <v>1</v>
      </c>
      <c r="E69" s="1147">
        <v>5</v>
      </c>
      <c r="F69" s="1145">
        <v>8877</v>
      </c>
      <c r="G69" s="1146">
        <v>3.5744057677143179</v>
      </c>
      <c r="H69" s="1147">
        <v>4.899447015009593</v>
      </c>
      <c r="I69" s="1148">
        <v>8940</v>
      </c>
      <c r="J69" s="1149">
        <v>3.5562639821029083</v>
      </c>
      <c r="K69" s="1147">
        <v>4.9001568803227249</v>
      </c>
      <c r="L69" s="548" t="s">
        <v>20</v>
      </c>
      <c r="M69" s="1145">
        <v>41891</v>
      </c>
      <c r="N69" s="1146">
        <v>1.4062045211991849</v>
      </c>
      <c r="O69" s="1147">
        <v>2.4865625303192007</v>
      </c>
      <c r="P69" s="1145">
        <v>1916</v>
      </c>
      <c r="Q69" s="1146">
        <v>7.5738485971413443</v>
      </c>
      <c r="R69" s="1147">
        <v>10.539968237162521</v>
      </c>
      <c r="S69" s="1148">
        <v>43807</v>
      </c>
      <c r="T69" s="1149">
        <v>1.6764153350186701</v>
      </c>
      <c r="U69" s="1147">
        <v>2.8393904956281744</v>
      </c>
    </row>
    <row r="70" spans="2:21" ht="14.1" customHeight="1">
      <c r="B70" s="548" t="s">
        <v>28</v>
      </c>
      <c r="C70" s="1145">
        <v>338</v>
      </c>
      <c r="D70" s="1146">
        <v>6.668639053254438</v>
      </c>
      <c r="E70" s="1147">
        <v>8.6390532544378704</v>
      </c>
      <c r="F70" s="1145">
        <v>18689</v>
      </c>
      <c r="G70" s="1146">
        <v>5.5899192038097274</v>
      </c>
      <c r="H70" s="1147">
        <v>6.3993574297188758</v>
      </c>
      <c r="I70" s="1148">
        <v>19027</v>
      </c>
      <c r="J70" s="1149">
        <v>5.6090818310821469</v>
      </c>
      <c r="K70" s="1147">
        <v>6.4391731972860677</v>
      </c>
      <c r="L70" s="548" t="s">
        <v>28</v>
      </c>
      <c r="M70" s="1145">
        <v>25534</v>
      </c>
      <c r="N70" s="1146">
        <v>1.4450971713676417</v>
      </c>
      <c r="O70" s="1147">
        <v>2.438619080191526</v>
      </c>
      <c r="P70" s="1145">
        <v>8000</v>
      </c>
      <c r="Q70" s="1146">
        <v>6.2457819189121127</v>
      </c>
      <c r="R70" s="1147">
        <v>8.4176529841349783</v>
      </c>
      <c r="S70" s="1148">
        <v>33603</v>
      </c>
      <c r="T70" s="1149">
        <v>2.607684098185699</v>
      </c>
      <c r="U70" s="1147">
        <v>3.8865680744015858</v>
      </c>
    </row>
    <row r="71" spans="2:21" ht="14.1" customHeight="1">
      <c r="B71" s="548" t="s">
        <v>1454</v>
      </c>
      <c r="C71" s="1145">
        <v>0</v>
      </c>
      <c r="D71" s="1150"/>
      <c r="E71" s="1147"/>
      <c r="F71" s="1145">
        <v>0</v>
      </c>
      <c r="G71" s="1146"/>
      <c r="H71" s="1147"/>
      <c r="I71" s="1148">
        <v>0</v>
      </c>
      <c r="J71" s="1149"/>
      <c r="K71" s="1147"/>
      <c r="L71" s="548" t="s">
        <v>1454</v>
      </c>
      <c r="M71" s="1145">
        <v>5</v>
      </c>
      <c r="N71" s="1150">
        <v>0</v>
      </c>
      <c r="O71" s="1147">
        <v>0</v>
      </c>
      <c r="P71" s="1145">
        <v>0</v>
      </c>
      <c r="Q71" s="1146"/>
      <c r="R71" s="1147"/>
      <c r="S71" s="1148">
        <v>5</v>
      </c>
      <c r="T71" s="1149">
        <v>0</v>
      </c>
      <c r="U71" s="1147">
        <v>0</v>
      </c>
    </row>
    <row r="72" spans="2:21" ht="14.1" customHeight="1">
      <c r="B72" s="548" t="s">
        <v>1455</v>
      </c>
      <c r="C72" s="1145">
        <v>0</v>
      </c>
      <c r="D72" s="1146"/>
      <c r="E72" s="1147"/>
      <c r="F72" s="1145">
        <v>0</v>
      </c>
      <c r="G72" s="1146"/>
      <c r="H72" s="1147"/>
      <c r="I72" s="1148">
        <v>0</v>
      </c>
      <c r="J72" s="1149"/>
      <c r="K72" s="1147"/>
      <c r="L72" s="548" t="s">
        <v>1455</v>
      </c>
      <c r="M72" s="1145">
        <v>43</v>
      </c>
      <c r="N72" s="1146">
        <v>0</v>
      </c>
      <c r="O72" s="1147">
        <v>2</v>
      </c>
      <c r="P72" s="1145">
        <v>0</v>
      </c>
      <c r="Q72" s="1146"/>
      <c r="R72" s="1147"/>
      <c r="S72" s="1148">
        <v>43</v>
      </c>
      <c r="T72" s="1149">
        <v>0</v>
      </c>
      <c r="U72" s="1147">
        <v>2</v>
      </c>
    </row>
    <row r="73" spans="2:21" ht="14.1" customHeight="1" thickBot="1">
      <c r="B73" s="556" t="s">
        <v>1456</v>
      </c>
      <c r="C73" s="1151">
        <v>1056</v>
      </c>
      <c r="D73" s="1152">
        <v>2.1813417190775684</v>
      </c>
      <c r="E73" s="1153">
        <v>5.7117903930131009</v>
      </c>
      <c r="F73" s="1151">
        <v>3995</v>
      </c>
      <c r="G73" s="1152">
        <v>9.4847560975609753</v>
      </c>
      <c r="H73" s="1153">
        <v>11.026302349336056</v>
      </c>
      <c r="I73" s="1154">
        <v>5855</v>
      </c>
      <c r="J73" s="1155">
        <v>8.0599182004089975</v>
      </c>
      <c r="K73" s="1153">
        <v>10.018832781456954</v>
      </c>
      <c r="L73" s="556" t="s">
        <v>1456</v>
      </c>
      <c r="M73" s="1151">
        <v>6279</v>
      </c>
      <c r="N73" s="1152"/>
      <c r="O73" s="1153"/>
      <c r="P73" s="1151">
        <v>3263</v>
      </c>
      <c r="Q73" s="1152"/>
      <c r="R73" s="1153"/>
      <c r="S73" s="1154">
        <v>10067</v>
      </c>
      <c r="T73" s="1155"/>
      <c r="U73" s="1153"/>
    </row>
    <row r="74" spans="2:21" ht="14.1" customHeight="1" thickBot="1">
      <c r="B74" s="564" t="s">
        <v>13</v>
      </c>
      <c r="C74" s="1156">
        <v>2483375</v>
      </c>
      <c r="D74" s="1157">
        <v>3.8566555672196605</v>
      </c>
      <c r="E74" s="1158">
        <v>7.0248877376695926</v>
      </c>
      <c r="F74" s="1156">
        <v>4930366</v>
      </c>
      <c r="G74" s="1157">
        <v>3.1631589847137551</v>
      </c>
      <c r="H74" s="1158">
        <v>4.958439853064089</v>
      </c>
      <c r="I74" s="1159">
        <v>7453213</v>
      </c>
      <c r="J74" s="1160">
        <v>3.3888463424420641</v>
      </c>
      <c r="K74" s="1158">
        <v>5.6504128870190033</v>
      </c>
      <c r="L74" s="564" t="s">
        <v>13</v>
      </c>
      <c r="M74" s="1156">
        <v>9113234</v>
      </c>
      <c r="N74" s="1157">
        <v>2.2655730255582918</v>
      </c>
      <c r="O74" s="1158">
        <v>3.1946521068426268</v>
      </c>
      <c r="P74" s="1156">
        <v>2853241</v>
      </c>
      <c r="Q74" s="1157">
        <v>4.4043377982268481</v>
      </c>
      <c r="R74" s="1158">
        <v>7.3639127391867811</v>
      </c>
      <c r="S74" s="1159">
        <v>12030468</v>
      </c>
      <c r="T74" s="1160">
        <v>2.7899202821142568</v>
      </c>
      <c r="U74" s="1158">
        <v>4.2253223269491844</v>
      </c>
    </row>
    <row r="75" spans="2:21" ht="15" customHeight="1">
      <c r="B75" s="1161" t="s">
        <v>1457</v>
      </c>
      <c r="C75" s="1162"/>
      <c r="D75" s="1162"/>
      <c r="E75" s="1162"/>
      <c r="F75" s="1162"/>
      <c r="G75" s="1162"/>
      <c r="H75" s="1162"/>
      <c r="I75" s="1162"/>
      <c r="J75" s="1162"/>
      <c r="K75" s="1162"/>
      <c r="L75" s="1161" t="s">
        <v>1458</v>
      </c>
      <c r="M75" s="1162"/>
      <c r="N75" s="1162"/>
      <c r="O75" s="1162"/>
      <c r="P75" s="1162"/>
      <c r="Q75" s="1162"/>
      <c r="R75" s="1162"/>
      <c r="S75" s="1162"/>
      <c r="T75" s="1162"/>
      <c r="U75" s="1162"/>
    </row>
    <row r="76" spans="2:21" ht="15" customHeight="1">
      <c r="B76" s="1131" t="s">
        <v>1459</v>
      </c>
      <c r="L76" s="1131" t="s">
        <v>1459</v>
      </c>
    </row>
    <row r="77" spans="2:21" s="1183" customFormat="1" ht="18.95" customHeight="1">
      <c r="B77" s="1765" t="s">
        <v>1607</v>
      </c>
      <c r="C77" s="1766"/>
      <c r="D77" s="1766"/>
      <c r="E77" s="1766"/>
      <c r="F77" s="1766"/>
      <c r="G77" s="1766"/>
      <c r="H77" s="1766"/>
      <c r="I77" s="1766"/>
      <c r="J77" s="1766"/>
      <c r="K77" s="1766"/>
      <c r="L77" s="1765" t="s">
        <v>1608</v>
      </c>
      <c r="M77" s="1766"/>
      <c r="N77" s="1766"/>
      <c r="O77" s="1766"/>
      <c r="P77" s="1766"/>
      <c r="Q77" s="1766"/>
      <c r="R77" s="1766"/>
      <c r="S77" s="1766"/>
      <c r="T77" s="1766"/>
      <c r="U77" s="1766"/>
    </row>
    <row r="78" spans="2:21" ht="15.75" customHeight="1">
      <c r="B78" s="1774" t="s">
        <v>1460</v>
      </c>
      <c r="C78" s="1774"/>
      <c r="D78" s="1774"/>
      <c r="E78" s="1774"/>
      <c r="F78" s="1774"/>
      <c r="G78" s="1774"/>
      <c r="H78" s="1774"/>
      <c r="I78" s="1774"/>
      <c r="J78" s="1774"/>
      <c r="K78" s="1774"/>
      <c r="L78" s="1774" t="s">
        <v>1460</v>
      </c>
      <c r="M78" s="1774"/>
      <c r="N78" s="1774"/>
      <c r="O78" s="1774"/>
      <c r="P78" s="1774"/>
      <c r="Q78" s="1774"/>
      <c r="R78" s="1774"/>
      <c r="S78" s="1774"/>
      <c r="T78" s="1774"/>
      <c r="U78" s="1774"/>
    </row>
    <row r="79" spans="2:21" ht="14.1" customHeight="1" thickBot="1">
      <c r="K79" s="1132" t="s">
        <v>1437</v>
      </c>
      <c r="U79" s="1132" t="s">
        <v>1437</v>
      </c>
    </row>
    <row r="80" spans="2:21" ht="14.1" customHeight="1" thickBot="1">
      <c r="B80" s="1767" t="s">
        <v>1438</v>
      </c>
      <c r="C80" s="1769" t="s">
        <v>1439</v>
      </c>
      <c r="D80" s="1770"/>
      <c r="E80" s="1771"/>
      <c r="F80" s="1769" t="s">
        <v>1440</v>
      </c>
      <c r="G80" s="1770"/>
      <c r="H80" s="1771"/>
      <c r="I80" s="1770" t="s">
        <v>1441</v>
      </c>
      <c r="J80" s="1770"/>
      <c r="K80" s="1771"/>
      <c r="L80" s="1772" t="s">
        <v>1442</v>
      </c>
      <c r="M80" s="1773" t="s">
        <v>1443</v>
      </c>
      <c r="N80" s="1770"/>
      <c r="O80" s="1771"/>
      <c r="P80" s="1773" t="s">
        <v>1444</v>
      </c>
      <c r="Q80" s="1770"/>
      <c r="R80" s="1771"/>
      <c r="S80" s="1770" t="s">
        <v>1441</v>
      </c>
      <c r="T80" s="1770"/>
      <c r="U80" s="1771"/>
    </row>
    <row r="81" spans="1:21" ht="37.5" customHeight="1" thickTop="1" thickBot="1">
      <c r="B81" s="1768"/>
      <c r="C81" s="1133" t="s">
        <v>1445</v>
      </c>
      <c r="D81" s="1134" t="s">
        <v>1446</v>
      </c>
      <c r="E81" s="1135" t="s">
        <v>1447</v>
      </c>
      <c r="F81" s="1133" t="s">
        <v>1445</v>
      </c>
      <c r="G81" s="1136" t="s">
        <v>1446</v>
      </c>
      <c r="H81" s="1137" t="s">
        <v>1447</v>
      </c>
      <c r="I81" s="1138" t="s">
        <v>1445</v>
      </c>
      <c r="J81" s="1139" t="s">
        <v>1446</v>
      </c>
      <c r="K81" s="1137" t="s">
        <v>1447</v>
      </c>
      <c r="L81" s="1768"/>
      <c r="M81" s="1133" t="s">
        <v>1445</v>
      </c>
      <c r="N81" s="1134" t="s">
        <v>1448</v>
      </c>
      <c r="O81" s="1135" t="s">
        <v>1449</v>
      </c>
      <c r="P81" s="1133" t="s">
        <v>1445</v>
      </c>
      <c r="Q81" s="1134" t="s">
        <v>1448</v>
      </c>
      <c r="R81" s="1135" t="s">
        <v>1449</v>
      </c>
      <c r="S81" s="1133" t="s">
        <v>1445</v>
      </c>
      <c r="T81" s="1134" t="s">
        <v>1448</v>
      </c>
      <c r="U81" s="1135" t="s">
        <v>1449</v>
      </c>
    </row>
    <row r="82" spans="1:21" ht="14.1" customHeight="1">
      <c r="A82" s="1163"/>
      <c r="B82" s="540" t="s">
        <v>64</v>
      </c>
      <c r="C82" s="1164">
        <v>2041</v>
      </c>
      <c r="D82" s="1141">
        <v>1.3777560019598236</v>
      </c>
      <c r="E82" s="1142">
        <v>11.975502204801568</v>
      </c>
      <c r="F82" s="1164">
        <v>63</v>
      </c>
      <c r="G82" s="1141">
        <v>1</v>
      </c>
      <c r="H82" s="1142">
        <v>14.619047619047619</v>
      </c>
      <c r="I82" s="1165">
        <v>2104</v>
      </c>
      <c r="J82" s="1144">
        <v>1.3664448669201521</v>
      </c>
      <c r="K82" s="1142">
        <v>12.054657794676807</v>
      </c>
      <c r="L82" s="540" t="s">
        <v>64</v>
      </c>
      <c r="M82" s="1164">
        <v>1653</v>
      </c>
      <c r="N82" s="1166">
        <v>2.0191693290734825</v>
      </c>
      <c r="O82" s="1167">
        <v>4.3961661341853038</v>
      </c>
      <c r="P82" s="1164">
        <v>40</v>
      </c>
      <c r="Q82" s="1166">
        <v>17</v>
      </c>
      <c r="R82" s="1167">
        <v>49</v>
      </c>
      <c r="S82" s="1165">
        <v>1693</v>
      </c>
      <c r="T82" s="1144">
        <v>3.7167138810198299</v>
      </c>
      <c r="U82" s="1142">
        <v>9.450424929178471</v>
      </c>
    </row>
    <row r="83" spans="1:21" ht="14.1" customHeight="1">
      <c r="B83" s="548" t="s">
        <v>19</v>
      </c>
      <c r="C83" s="1168">
        <v>4574</v>
      </c>
      <c r="D83" s="1146">
        <v>3.8801923917796239</v>
      </c>
      <c r="E83" s="1147">
        <v>9.3823786620026244</v>
      </c>
      <c r="F83" s="1168">
        <v>26004</v>
      </c>
      <c r="G83" s="1146">
        <v>3.3301030610675282</v>
      </c>
      <c r="H83" s="1147">
        <v>4.7853022611905862</v>
      </c>
      <c r="I83" s="1169">
        <v>30578</v>
      </c>
      <c r="J83" s="1149">
        <v>3.4123879913663417</v>
      </c>
      <c r="K83" s="1147">
        <v>5.4729544116685203</v>
      </c>
      <c r="L83" s="548" t="s">
        <v>19</v>
      </c>
      <c r="M83" s="1168">
        <v>73031</v>
      </c>
      <c r="N83" s="1170">
        <v>2.7793116671460072</v>
      </c>
      <c r="O83" s="1171">
        <v>3.5753865538162346</v>
      </c>
      <c r="P83" s="1168">
        <v>4384</v>
      </c>
      <c r="Q83" s="1170">
        <v>4.9495894160583944</v>
      </c>
      <c r="R83" s="1171">
        <v>7.7130474452554747</v>
      </c>
      <c r="S83" s="1169">
        <v>77415</v>
      </c>
      <c r="T83" s="1149">
        <v>2.9022364052144027</v>
      </c>
      <c r="U83" s="1147">
        <v>3.8097440601542614</v>
      </c>
    </row>
    <row r="84" spans="1:21" ht="14.1" customHeight="1">
      <c r="B84" s="548" t="s">
        <v>84</v>
      </c>
      <c r="C84" s="1168">
        <v>24</v>
      </c>
      <c r="D84" s="1146">
        <v>3</v>
      </c>
      <c r="E84" s="1147">
        <v>4</v>
      </c>
      <c r="F84" s="1168">
        <v>737</v>
      </c>
      <c r="G84" s="1146">
        <v>2.6702849389416552</v>
      </c>
      <c r="H84" s="1147">
        <v>4.5563093622795119</v>
      </c>
      <c r="I84" s="1169">
        <v>761</v>
      </c>
      <c r="J84" s="1149">
        <v>2.6806833114323259</v>
      </c>
      <c r="K84" s="1147">
        <v>4.5387647831800262</v>
      </c>
      <c r="L84" s="548" t="s">
        <v>84</v>
      </c>
      <c r="M84" s="1168">
        <v>787</v>
      </c>
      <c r="N84" s="1170">
        <v>2.0343074968233799</v>
      </c>
      <c r="O84" s="1171">
        <v>2.0660736975857685</v>
      </c>
      <c r="P84" s="1168">
        <v>43</v>
      </c>
      <c r="Q84" s="1170">
        <v>3.8139534883720931</v>
      </c>
      <c r="R84" s="1171">
        <v>5.7674418604651159</v>
      </c>
      <c r="S84" s="1169">
        <v>830</v>
      </c>
      <c r="T84" s="1149">
        <v>2.1265060240963853</v>
      </c>
      <c r="U84" s="1147">
        <v>2.257831325301205</v>
      </c>
    </row>
    <row r="85" spans="1:21" ht="14.1" customHeight="1">
      <c r="B85" s="548" t="s">
        <v>65</v>
      </c>
      <c r="C85" s="1168">
        <v>113</v>
      </c>
      <c r="D85" s="1146">
        <v>8.0265486725663724</v>
      </c>
      <c r="E85" s="1147">
        <v>12.477876106194691</v>
      </c>
      <c r="F85" s="1168">
        <v>73</v>
      </c>
      <c r="G85" s="1146">
        <v>1.1095890410958904</v>
      </c>
      <c r="H85" s="1147">
        <v>1.7397260273972603</v>
      </c>
      <c r="I85" s="1169">
        <v>186</v>
      </c>
      <c r="J85" s="1149">
        <v>5.311827956989247</v>
      </c>
      <c r="K85" s="1147">
        <v>8.263440860215054</v>
      </c>
      <c r="L85" s="548" t="s">
        <v>65</v>
      </c>
      <c r="M85" s="1168">
        <v>9729</v>
      </c>
      <c r="N85" s="1170">
        <v>1.510124370438894</v>
      </c>
      <c r="O85" s="1171">
        <v>4.4150477952513105</v>
      </c>
      <c r="P85" s="1168">
        <v>1054</v>
      </c>
      <c r="Q85" s="1170">
        <v>2.6764705882352939</v>
      </c>
      <c r="R85" s="1171">
        <v>9.5151802656546494</v>
      </c>
      <c r="S85" s="1169">
        <v>10783</v>
      </c>
      <c r="T85" s="1149">
        <v>1.6241305759065194</v>
      </c>
      <c r="U85" s="1147">
        <v>4.913567652786794</v>
      </c>
    </row>
    <row r="86" spans="1:21" ht="14.1" customHeight="1">
      <c r="B86" s="548" t="s">
        <v>66</v>
      </c>
      <c r="C86" s="1168">
        <v>0</v>
      </c>
      <c r="D86" s="1172" t="s">
        <v>1461</v>
      </c>
      <c r="E86" s="1173" t="s">
        <v>772</v>
      </c>
      <c r="F86" s="1168">
        <v>4202</v>
      </c>
      <c r="G86" s="1146">
        <v>5.4198000951927652</v>
      </c>
      <c r="H86" s="1147">
        <v>6.0218943360304618</v>
      </c>
      <c r="I86" s="1169">
        <v>4202</v>
      </c>
      <c r="J86" s="1149">
        <v>5.4198000951927652</v>
      </c>
      <c r="K86" s="1147">
        <v>6.0218943360304618</v>
      </c>
      <c r="L86" s="548" t="s">
        <v>66</v>
      </c>
      <c r="M86" s="1168">
        <v>7948</v>
      </c>
      <c r="N86" s="1174">
        <v>0.50603925515853043</v>
      </c>
      <c r="O86" s="1171">
        <v>1.6631857070961249</v>
      </c>
      <c r="P86" s="1168">
        <v>410</v>
      </c>
      <c r="Q86" s="1170">
        <v>3.0975609756097562</v>
      </c>
      <c r="R86" s="1171">
        <v>6.2195121951219514</v>
      </c>
      <c r="S86" s="1169">
        <v>8358</v>
      </c>
      <c r="T86" s="1149">
        <v>0.63316582914572861</v>
      </c>
      <c r="U86" s="1147">
        <v>1.8866953816702561</v>
      </c>
    </row>
    <row r="87" spans="1:21" ht="14.1" customHeight="1">
      <c r="B87" s="548" t="s">
        <v>33</v>
      </c>
      <c r="C87" s="1168">
        <v>809</v>
      </c>
      <c r="D87" s="1146">
        <v>4.6551297898640298</v>
      </c>
      <c r="E87" s="1147">
        <v>6.1681087762669966</v>
      </c>
      <c r="F87" s="1168">
        <v>8374</v>
      </c>
      <c r="G87" s="1146">
        <v>5.3545497969906855</v>
      </c>
      <c r="H87" s="1147">
        <v>7.0342727489849537</v>
      </c>
      <c r="I87" s="1169">
        <v>9183</v>
      </c>
      <c r="J87" s="1149">
        <v>5.2929325928345854</v>
      </c>
      <c r="K87" s="1147">
        <v>6.957965806381357</v>
      </c>
      <c r="L87" s="548" t="s">
        <v>33</v>
      </c>
      <c r="M87" s="1168">
        <v>6383</v>
      </c>
      <c r="N87" s="1170">
        <v>2.6346545511514963</v>
      </c>
      <c r="O87" s="1171">
        <v>3.6442111859627135</v>
      </c>
      <c r="P87" s="1168">
        <v>1925</v>
      </c>
      <c r="Q87" s="1170">
        <v>5.5044155844155842</v>
      </c>
      <c r="R87" s="1171">
        <v>7.7142857142857144</v>
      </c>
      <c r="S87" s="1169">
        <v>8308</v>
      </c>
      <c r="T87" s="1149">
        <v>3.2995907558979298</v>
      </c>
      <c r="U87" s="1147">
        <v>4.5872652864708714</v>
      </c>
    </row>
    <row r="88" spans="1:21" ht="14.1" customHeight="1">
      <c r="B88" s="548" t="s">
        <v>34</v>
      </c>
      <c r="C88" s="1168">
        <v>189</v>
      </c>
      <c r="D88" s="1146">
        <v>4.1851851851851851</v>
      </c>
      <c r="E88" s="1147">
        <v>5.3915343915343916</v>
      </c>
      <c r="F88" s="1168">
        <v>15926</v>
      </c>
      <c r="G88" s="1146">
        <v>7.5671857340198416</v>
      </c>
      <c r="H88" s="1147">
        <v>7.6274017330151951</v>
      </c>
      <c r="I88" s="1169">
        <v>16115</v>
      </c>
      <c r="J88" s="1149">
        <v>7.5275209432206021</v>
      </c>
      <c r="K88" s="1147">
        <v>7.6011790257524048</v>
      </c>
      <c r="L88" s="548" t="s">
        <v>34</v>
      </c>
      <c r="M88" s="1168">
        <v>14671</v>
      </c>
      <c r="N88" s="1170">
        <v>2.2774522644240713</v>
      </c>
      <c r="O88" s="1171">
        <v>2.7748673054387538</v>
      </c>
      <c r="P88" s="1168">
        <v>141</v>
      </c>
      <c r="Q88" s="1170">
        <v>7.6312056737588652</v>
      </c>
      <c r="R88" s="1171">
        <v>12.00709219858156</v>
      </c>
      <c r="S88" s="1169">
        <v>14812</v>
      </c>
      <c r="T88" s="1149">
        <v>2.32898689240852</v>
      </c>
      <c r="U88" s="1147">
        <v>2.8637356635718185</v>
      </c>
    </row>
    <row r="89" spans="1:21" ht="14.1" customHeight="1">
      <c r="B89" s="548" t="s">
        <v>67</v>
      </c>
      <c r="C89" s="1168">
        <v>2226</v>
      </c>
      <c r="D89" s="1146">
        <v>2.340071877807727</v>
      </c>
      <c r="E89" s="1147">
        <v>6.1707097933513024</v>
      </c>
      <c r="F89" s="1168">
        <v>54804</v>
      </c>
      <c r="G89" s="1146">
        <v>10.530128688992397</v>
      </c>
      <c r="H89" s="1147">
        <v>11.148784760236479</v>
      </c>
      <c r="I89" s="1169">
        <v>57030</v>
      </c>
      <c r="J89" s="1149">
        <v>10.207700334258883</v>
      </c>
      <c r="K89" s="1147">
        <v>10.954480098193933</v>
      </c>
      <c r="L89" s="548" t="s">
        <v>67</v>
      </c>
      <c r="M89" s="1168">
        <v>72396</v>
      </c>
      <c r="N89" s="1170">
        <v>2.059870639615236</v>
      </c>
      <c r="O89" s="1171">
        <v>2.6900602576151251</v>
      </c>
      <c r="P89" s="1168">
        <v>7915</v>
      </c>
      <c r="Q89" s="1170">
        <v>4.044472520530638</v>
      </c>
      <c r="R89" s="1171">
        <v>5.4597599494630451</v>
      </c>
      <c r="S89" s="1169">
        <v>80311</v>
      </c>
      <c r="T89" s="1149">
        <v>2.2555592928953172</v>
      </c>
      <c r="U89" s="1147">
        <v>2.9631622877502459</v>
      </c>
    </row>
    <row r="90" spans="1:21" ht="14.1" customHeight="1">
      <c r="B90" s="548" t="s">
        <v>35</v>
      </c>
      <c r="C90" s="1168">
        <v>445</v>
      </c>
      <c r="D90" s="1146">
        <v>1.6404494382022472</v>
      </c>
      <c r="E90" s="1147">
        <v>3.9505617977528091</v>
      </c>
      <c r="F90" s="1168">
        <v>17154</v>
      </c>
      <c r="G90" s="1146">
        <v>5.840095604523726</v>
      </c>
      <c r="H90" s="1147">
        <v>6.7102133613151453</v>
      </c>
      <c r="I90" s="1169">
        <v>17599</v>
      </c>
      <c r="J90" s="1149">
        <v>5.7339053355304275</v>
      </c>
      <c r="K90" s="1147">
        <v>6.6404341155747488</v>
      </c>
      <c r="L90" s="548" t="s">
        <v>35</v>
      </c>
      <c r="M90" s="1168">
        <v>43532</v>
      </c>
      <c r="N90" s="1170">
        <v>1.314122484103839</v>
      </c>
      <c r="O90" s="1171">
        <v>2.8215327245780943</v>
      </c>
      <c r="P90" s="1168">
        <v>744</v>
      </c>
      <c r="Q90" s="1170">
        <v>1.5268817204301075</v>
      </c>
      <c r="R90" s="1171">
        <v>2.6061827956989245</v>
      </c>
      <c r="S90" s="1169">
        <v>44276</v>
      </c>
      <c r="T90" s="1149">
        <v>1.3178401991638875</v>
      </c>
      <c r="U90" s="1147">
        <v>2.8177697402414394</v>
      </c>
    </row>
    <row r="91" spans="1:21" ht="14.1" customHeight="1">
      <c r="B91" s="548" t="s">
        <v>36</v>
      </c>
      <c r="C91" s="1168">
        <v>4</v>
      </c>
      <c r="D91" s="1146">
        <v>4.25</v>
      </c>
      <c r="E91" s="1147">
        <v>5.25</v>
      </c>
      <c r="F91" s="1168">
        <v>5088</v>
      </c>
      <c r="G91" s="1146">
        <v>5.3415880503144653</v>
      </c>
      <c r="H91" s="1147">
        <v>5.3523977987421381</v>
      </c>
      <c r="I91" s="1169">
        <v>5092</v>
      </c>
      <c r="J91" s="1149">
        <v>5.3407305577376274</v>
      </c>
      <c r="K91" s="1147">
        <v>5.3523173605655927</v>
      </c>
      <c r="L91" s="548" t="s">
        <v>36</v>
      </c>
      <c r="M91" s="1168">
        <v>8010</v>
      </c>
      <c r="N91" s="1170">
        <v>2.1941323345817727</v>
      </c>
      <c r="O91" s="1171">
        <v>3.0411985018726591</v>
      </c>
      <c r="P91" s="1168">
        <v>713</v>
      </c>
      <c r="Q91" s="1170">
        <v>15.38288920056101</v>
      </c>
      <c r="R91" s="1171">
        <v>20.762973352033661</v>
      </c>
      <c r="S91" s="1169">
        <v>8723</v>
      </c>
      <c r="T91" s="1149">
        <v>3.272154075432764</v>
      </c>
      <c r="U91" s="1147">
        <v>4.4897397684282927</v>
      </c>
    </row>
    <row r="92" spans="1:21" ht="14.1" customHeight="1">
      <c r="B92" s="548" t="s">
        <v>37</v>
      </c>
      <c r="C92" s="1168">
        <v>107</v>
      </c>
      <c r="D92" s="1146">
        <v>2.4392523364485981</v>
      </c>
      <c r="E92" s="1147">
        <v>3.3925233644859811</v>
      </c>
      <c r="F92" s="1168">
        <v>2046</v>
      </c>
      <c r="G92" s="1146">
        <v>3.0997067448680351</v>
      </c>
      <c r="H92" s="1147">
        <v>3.0997067448680351</v>
      </c>
      <c r="I92" s="1169">
        <v>2153</v>
      </c>
      <c r="J92" s="1149">
        <v>3.0668834184858338</v>
      </c>
      <c r="K92" s="1147">
        <v>3.1142591732466327</v>
      </c>
      <c r="L92" s="548" t="s">
        <v>37</v>
      </c>
      <c r="M92" s="1168">
        <v>13949</v>
      </c>
      <c r="N92" s="1170">
        <v>1.7879915371707886</v>
      </c>
      <c r="O92" s="1171">
        <v>1.9517764645801414</v>
      </c>
      <c r="P92" s="1168">
        <v>40</v>
      </c>
      <c r="Q92" s="1170">
        <v>7</v>
      </c>
      <c r="R92" s="1171">
        <v>8</v>
      </c>
      <c r="S92" s="1169">
        <v>13989</v>
      </c>
      <c r="T92" s="1149">
        <v>1.8031570524478069</v>
      </c>
      <c r="U92" s="1147">
        <v>1.9693751363933949</v>
      </c>
    </row>
    <row r="93" spans="1:21" ht="14.1" customHeight="1">
      <c r="B93" s="548" t="s">
        <v>131</v>
      </c>
      <c r="C93" s="1168">
        <v>666</v>
      </c>
      <c r="D93" s="1146">
        <v>1.2777777777777777</v>
      </c>
      <c r="E93" s="1147">
        <v>4.2597597597597598</v>
      </c>
      <c r="F93" s="1168">
        <v>4499</v>
      </c>
      <c r="G93" s="1146">
        <v>3.8657479439875528</v>
      </c>
      <c r="H93" s="1147">
        <v>5.1391420315625691</v>
      </c>
      <c r="I93" s="1169">
        <v>5165</v>
      </c>
      <c r="J93" s="1149">
        <v>3.5320425943852856</v>
      </c>
      <c r="K93" s="1147">
        <v>5.0257502420135527</v>
      </c>
      <c r="L93" s="548" t="s">
        <v>131</v>
      </c>
      <c r="M93" s="1168">
        <v>14301</v>
      </c>
      <c r="N93" s="1170">
        <v>3.6153415845045802</v>
      </c>
      <c r="O93" s="1171">
        <v>4.8279840570589467</v>
      </c>
      <c r="P93" s="1168">
        <v>1813</v>
      </c>
      <c r="Q93" s="1170">
        <v>4.7749586321014892</v>
      </c>
      <c r="R93" s="1171">
        <v>6.0198565912851629</v>
      </c>
      <c r="S93" s="1169">
        <v>16114</v>
      </c>
      <c r="T93" s="1149">
        <v>3.7458110959414173</v>
      </c>
      <c r="U93" s="1147">
        <v>4.962082661040089</v>
      </c>
    </row>
    <row r="94" spans="1:21" ht="14.1" customHeight="1">
      <c r="B94" s="548" t="s">
        <v>38</v>
      </c>
      <c r="C94" s="1168">
        <v>6954</v>
      </c>
      <c r="D94" s="1146">
        <v>2.1373310324992811</v>
      </c>
      <c r="E94" s="1147">
        <v>4.8677020419902215</v>
      </c>
      <c r="F94" s="1168">
        <v>14719</v>
      </c>
      <c r="G94" s="1146">
        <v>4.226577892519872</v>
      </c>
      <c r="H94" s="1147">
        <v>4.6180447041239212</v>
      </c>
      <c r="I94" s="1169">
        <v>21673</v>
      </c>
      <c r="J94" s="1149">
        <v>3.5562220274073733</v>
      </c>
      <c r="K94" s="1147">
        <v>4.6981497716052232</v>
      </c>
      <c r="L94" s="548" t="s">
        <v>38</v>
      </c>
      <c r="M94" s="1168">
        <v>23923</v>
      </c>
      <c r="N94" s="1170">
        <v>1.0556438791732909</v>
      </c>
      <c r="O94" s="1171">
        <v>2.1606560120492011</v>
      </c>
      <c r="P94" s="1168">
        <v>1131</v>
      </c>
      <c r="Q94" s="1170">
        <v>4.8770999115826701</v>
      </c>
      <c r="R94" s="1171">
        <v>6.7073386383731215</v>
      </c>
      <c r="S94" s="1169">
        <v>25054</v>
      </c>
      <c r="T94" s="1149">
        <v>1.2282986457875604</v>
      </c>
      <c r="U94" s="1147">
        <v>2.3660767786521792</v>
      </c>
    </row>
    <row r="95" spans="1:21" ht="14.1" customHeight="1">
      <c r="B95" s="548" t="s">
        <v>6</v>
      </c>
      <c r="C95" s="1168">
        <v>241903</v>
      </c>
      <c r="D95" s="1146">
        <v>2.9455141198547268</v>
      </c>
      <c r="E95" s="1147">
        <v>6.7962239420275337</v>
      </c>
      <c r="F95" s="1168">
        <v>839954</v>
      </c>
      <c r="G95" s="1146">
        <v>3.9777774764089879</v>
      </c>
      <c r="H95" s="1147">
        <v>5.8703687354698211</v>
      </c>
      <c r="I95" s="1169">
        <v>1081857</v>
      </c>
      <c r="J95" s="1149">
        <v>3.742632953378136</v>
      </c>
      <c r="K95" s="1147">
        <v>6.0805843204379464</v>
      </c>
      <c r="L95" s="548" t="s">
        <v>6</v>
      </c>
      <c r="M95" s="1168">
        <v>2672846</v>
      </c>
      <c r="N95" s="1170">
        <v>1.558443584026419</v>
      </c>
      <c r="O95" s="1171">
        <v>2.3519947480090386</v>
      </c>
      <c r="P95" s="1168">
        <v>524474</v>
      </c>
      <c r="Q95" s="1170">
        <v>5.3963689612522243</v>
      </c>
      <c r="R95" s="1171">
        <v>8.7500520931904155</v>
      </c>
      <c r="S95" s="1169">
        <v>3197320</v>
      </c>
      <c r="T95" s="1149">
        <v>2.1877371265218102</v>
      </c>
      <c r="U95" s="1147">
        <v>3.4010657371766739</v>
      </c>
    </row>
    <row r="96" spans="1:21" ht="14.1" customHeight="1">
      <c r="B96" s="548" t="s">
        <v>68</v>
      </c>
      <c r="C96" s="1168">
        <v>427046</v>
      </c>
      <c r="D96" s="1146">
        <v>5.2533286418015486</v>
      </c>
      <c r="E96" s="1147">
        <v>8.3704011181778952</v>
      </c>
      <c r="F96" s="1168">
        <v>834852</v>
      </c>
      <c r="G96" s="1146">
        <v>3.2416823603264282</v>
      </c>
      <c r="H96" s="1147">
        <v>5.389375509428791</v>
      </c>
      <c r="I96" s="1169">
        <v>1261898</v>
      </c>
      <c r="J96" s="1149">
        <v>3.9243193847099271</v>
      </c>
      <c r="K96" s="1147">
        <v>6.3996369480107642</v>
      </c>
      <c r="L96" s="548" t="s">
        <v>68</v>
      </c>
      <c r="M96" s="1168">
        <v>1052576</v>
      </c>
      <c r="N96" s="1170">
        <v>1.7127623870395887</v>
      </c>
      <c r="O96" s="1171">
        <v>2.7831533010591576</v>
      </c>
      <c r="P96" s="1168">
        <v>279493</v>
      </c>
      <c r="Q96" s="1170">
        <v>10.052537397097346</v>
      </c>
      <c r="R96" s="1171">
        <v>14.830821029331974</v>
      </c>
      <c r="S96" s="1169">
        <v>1332069</v>
      </c>
      <c r="T96" s="1149">
        <v>3.4655645073588053</v>
      </c>
      <c r="U96" s="1147">
        <v>5.3152572863046474</v>
      </c>
    </row>
    <row r="97" spans="2:21" ht="14.1" customHeight="1">
      <c r="B97" s="548" t="s">
        <v>69</v>
      </c>
      <c r="C97" s="1168">
        <v>3563</v>
      </c>
      <c r="D97" s="1146">
        <v>4.485265225933202</v>
      </c>
      <c r="E97" s="1147">
        <v>5.790064552343531</v>
      </c>
      <c r="F97" s="1168">
        <v>6760</v>
      </c>
      <c r="G97" s="1146">
        <v>2.6133136094674558</v>
      </c>
      <c r="H97" s="1147">
        <v>3.4890532544378696</v>
      </c>
      <c r="I97" s="1169">
        <v>10323</v>
      </c>
      <c r="J97" s="1149">
        <v>3.2594207110336142</v>
      </c>
      <c r="K97" s="1147">
        <v>4.2832509929284122</v>
      </c>
      <c r="L97" s="548" t="s">
        <v>69</v>
      </c>
      <c r="M97" s="1168">
        <v>12306</v>
      </c>
      <c r="N97" s="1170">
        <v>1.8603120429058995</v>
      </c>
      <c r="O97" s="1171">
        <v>3.763855030066634</v>
      </c>
      <c r="P97" s="1168">
        <v>4464</v>
      </c>
      <c r="Q97" s="1170">
        <v>2.1655465949820787</v>
      </c>
      <c r="R97" s="1171">
        <v>7.265456989247312</v>
      </c>
      <c r="S97" s="1169">
        <v>16770</v>
      </c>
      <c r="T97" s="1149">
        <v>1.9415623136553368</v>
      </c>
      <c r="U97" s="1147">
        <v>4.6959451401311867</v>
      </c>
    </row>
    <row r="98" spans="2:21" ht="14.1" customHeight="1">
      <c r="B98" s="548" t="s">
        <v>7</v>
      </c>
      <c r="C98" s="1168">
        <v>8848</v>
      </c>
      <c r="D98" s="1146">
        <v>3.0102848101265822</v>
      </c>
      <c r="E98" s="1147">
        <v>5.6672694394213385</v>
      </c>
      <c r="F98" s="1168">
        <v>38143</v>
      </c>
      <c r="G98" s="1146">
        <v>3.3770547675851401</v>
      </c>
      <c r="H98" s="1147">
        <v>4.7248774349159737</v>
      </c>
      <c r="I98" s="1169">
        <v>46991</v>
      </c>
      <c r="J98" s="1149">
        <v>3.3079951480070653</v>
      </c>
      <c r="K98" s="1147">
        <v>4.9023217211806518</v>
      </c>
      <c r="L98" s="548" t="s">
        <v>7</v>
      </c>
      <c r="M98" s="1168">
        <v>134718</v>
      </c>
      <c r="N98" s="1170">
        <v>3.3618296459684069</v>
      </c>
      <c r="O98" s="1171">
        <v>4.2829356326448771</v>
      </c>
      <c r="P98" s="1168">
        <v>10942</v>
      </c>
      <c r="Q98" s="1170">
        <v>7.3917930908426248</v>
      </c>
      <c r="R98" s="1171">
        <v>14.707914458051544</v>
      </c>
      <c r="S98" s="1169">
        <v>145660</v>
      </c>
      <c r="T98" s="1149">
        <v>3.6647045490449273</v>
      </c>
      <c r="U98" s="1147">
        <v>5.0664326778440971</v>
      </c>
    </row>
    <row r="99" spans="2:21" ht="14.1" customHeight="1">
      <c r="B99" s="548" t="s">
        <v>39</v>
      </c>
      <c r="C99" s="1168">
        <v>2258</v>
      </c>
      <c r="D99" s="1146">
        <v>2.3485385296722763</v>
      </c>
      <c r="E99" s="1147">
        <v>4.0425155004428701</v>
      </c>
      <c r="F99" s="1168">
        <v>11253</v>
      </c>
      <c r="G99" s="1146">
        <v>2.5339020705589621</v>
      </c>
      <c r="H99" s="1147">
        <v>3.8514173998044967</v>
      </c>
      <c r="I99" s="1169">
        <v>13511</v>
      </c>
      <c r="J99" s="1149">
        <v>2.5029235437791431</v>
      </c>
      <c r="K99" s="1147">
        <v>3.8833543039005254</v>
      </c>
      <c r="L99" s="548" t="s">
        <v>39</v>
      </c>
      <c r="M99" s="1168">
        <v>19743</v>
      </c>
      <c r="N99" s="1170">
        <v>2.0532238442822384</v>
      </c>
      <c r="O99" s="1171">
        <v>2.2177615571776155</v>
      </c>
      <c r="P99" s="1168">
        <v>97</v>
      </c>
      <c r="Q99" s="1170">
        <v>2.7216494845360826</v>
      </c>
      <c r="R99" s="1171">
        <v>4.5051546391752577</v>
      </c>
      <c r="S99" s="1169">
        <v>19840</v>
      </c>
      <c r="T99" s="1149">
        <v>2.0564943253467844</v>
      </c>
      <c r="U99" s="1147">
        <v>2.228953341740227</v>
      </c>
    </row>
    <row r="100" spans="2:21" ht="14.1" customHeight="1">
      <c r="B100" s="548" t="s">
        <v>0</v>
      </c>
      <c r="C100" s="1168">
        <v>8612</v>
      </c>
      <c r="D100" s="1146">
        <v>1.8889921040408733</v>
      </c>
      <c r="E100" s="1147">
        <v>4.3444031583836509</v>
      </c>
      <c r="F100" s="1168">
        <v>20117</v>
      </c>
      <c r="G100" s="1146">
        <v>2.6935924839687826</v>
      </c>
      <c r="H100" s="1147">
        <v>3.4749217080081523</v>
      </c>
      <c r="I100" s="1169">
        <v>28729</v>
      </c>
      <c r="J100" s="1149">
        <v>2.4524000139232136</v>
      </c>
      <c r="K100" s="1147">
        <v>3.7355633680253404</v>
      </c>
      <c r="L100" s="548" t="s">
        <v>0</v>
      </c>
      <c r="M100" s="1168">
        <v>35399</v>
      </c>
      <c r="N100" s="1170">
        <v>2.4249272578321421</v>
      </c>
      <c r="O100" s="1171">
        <v>2.762196672222379</v>
      </c>
      <c r="P100" s="1168">
        <v>6162</v>
      </c>
      <c r="Q100" s="1170">
        <v>2.5749756572541385</v>
      </c>
      <c r="R100" s="1171">
        <v>3.9522882181110028</v>
      </c>
      <c r="S100" s="1169">
        <v>41561</v>
      </c>
      <c r="T100" s="1149">
        <v>2.4471740333485719</v>
      </c>
      <c r="U100" s="1147">
        <v>2.9386444022039893</v>
      </c>
    </row>
    <row r="101" spans="2:21" ht="14.1" customHeight="1">
      <c r="B101" s="548" t="s">
        <v>21</v>
      </c>
      <c r="C101" s="1168">
        <v>1170</v>
      </c>
      <c r="D101" s="1146">
        <v>3.6547008547008546</v>
      </c>
      <c r="E101" s="1147">
        <v>4.9871794871794872</v>
      </c>
      <c r="F101" s="1168">
        <v>21783</v>
      </c>
      <c r="G101" s="1146">
        <v>3.3194501907782836</v>
      </c>
      <c r="H101" s="1147">
        <v>3.5337654576380269</v>
      </c>
      <c r="I101" s="1169">
        <v>22953</v>
      </c>
      <c r="J101" s="1149">
        <v>3.3365615320856783</v>
      </c>
      <c r="K101" s="1147">
        <v>3.6079483488199626</v>
      </c>
      <c r="L101" s="548" t="s">
        <v>21</v>
      </c>
      <c r="M101" s="1168">
        <v>42322</v>
      </c>
      <c r="N101" s="1170">
        <v>1.6062318258114849</v>
      </c>
      <c r="O101" s="1171">
        <v>2.2649708030922717</v>
      </c>
      <c r="P101" s="1168">
        <v>911</v>
      </c>
      <c r="Q101" s="1170">
        <v>3.0669593852908892</v>
      </c>
      <c r="R101" s="1171">
        <v>5.9077936333699235</v>
      </c>
      <c r="S101" s="1169">
        <v>43233</v>
      </c>
      <c r="T101" s="1149">
        <v>1.6370284656329552</v>
      </c>
      <c r="U101" s="1147">
        <v>2.3417727377921778</v>
      </c>
    </row>
    <row r="102" spans="2:21" ht="14.1" customHeight="1">
      <c r="B102" s="548" t="s">
        <v>22</v>
      </c>
      <c r="C102" s="1168">
        <v>1153</v>
      </c>
      <c r="D102" s="1146">
        <v>0.53339115351257593</v>
      </c>
      <c r="E102" s="1147">
        <v>2.5203816131830008</v>
      </c>
      <c r="F102" s="1168">
        <v>21197</v>
      </c>
      <c r="G102" s="1146">
        <v>2.245931027975657</v>
      </c>
      <c r="H102" s="1147">
        <v>2.2831532764070386</v>
      </c>
      <c r="I102" s="1169">
        <v>22350</v>
      </c>
      <c r="J102" s="1149">
        <v>2.1575838926174495</v>
      </c>
      <c r="K102" s="1147">
        <v>2.2953914988814317</v>
      </c>
      <c r="L102" s="548" t="s">
        <v>22</v>
      </c>
      <c r="M102" s="1168">
        <v>11690</v>
      </c>
      <c r="N102" s="1170">
        <v>2.8857461215393845</v>
      </c>
      <c r="O102" s="1171">
        <v>3.2168509471157969</v>
      </c>
      <c r="P102" s="1168">
        <v>2124</v>
      </c>
      <c r="Q102" s="1170">
        <v>2.2405838041431263</v>
      </c>
      <c r="R102" s="1171">
        <v>12.202919020715632</v>
      </c>
      <c r="S102" s="1169">
        <v>13814</v>
      </c>
      <c r="T102" s="1149">
        <v>2.7863824233195564</v>
      </c>
      <c r="U102" s="1147">
        <v>4.6008266260604742</v>
      </c>
    </row>
    <row r="103" spans="2:21" ht="14.1" customHeight="1">
      <c r="B103" s="548" t="s">
        <v>8</v>
      </c>
      <c r="C103" s="1168">
        <v>123005</v>
      </c>
      <c r="D103" s="1146">
        <v>2.8322258436713073</v>
      </c>
      <c r="E103" s="1147">
        <v>5.5696484950536727</v>
      </c>
      <c r="F103" s="1168">
        <v>138958</v>
      </c>
      <c r="G103" s="1146">
        <v>3.9437350773383164</v>
      </c>
      <c r="H103" s="1147">
        <v>4.7908352028244643</v>
      </c>
      <c r="I103" s="1169">
        <v>261963</v>
      </c>
      <c r="J103" s="1149">
        <v>3.4233179152914639</v>
      </c>
      <c r="K103" s="1147">
        <v>5.1539787225689944</v>
      </c>
      <c r="L103" s="548" t="s">
        <v>8</v>
      </c>
      <c r="M103" s="1168">
        <v>210799</v>
      </c>
      <c r="N103" s="1170">
        <v>1.3650924922527043</v>
      </c>
      <c r="O103" s="1171">
        <v>2.0851156866100116</v>
      </c>
      <c r="P103" s="1168">
        <v>31953</v>
      </c>
      <c r="Q103" s="1170">
        <v>3.5729860500188515</v>
      </c>
      <c r="R103" s="1171">
        <v>7.3526140505215531</v>
      </c>
      <c r="S103" s="1169">
        <v>242752</v>
      </c>
      <c r="T103" s="1149">
        <v>1.6552075764581544</v>
      </c>
      <c r="U103" s="1147">
        <v>2.77725989167052</v>
      </c>
    </row>
    <row r="104" spans="2:21" ht="14.1" customHeight="1">
      <c r="B104" s="548" t="s">
        <v>85</v>
      </c>
      <c r="C104" s="1168">
        <v>4986</v>
      </c>
      <c r="D104" s="1146">
        <v>3.7575210589651022</v>
      </c>
      <c r="E104" s="1147">
        <v>6.9203770557561173</v>
      </c>
      <c r="F104" s="1168">
        <v>13225</v>
      </c>
      <c r="G104" s="1146">
        <v>5.0678260869565221</v>
      </c>
      <c r="H104" s="1147">
        <v>5.2275236294896033</v>
      </c>
      <c r="I104" s="1169">
        <v>18211</v>
      </c>
      <c r="J104" s="1149">
        <v>4.7090769315249021</v>
      </c>
      <c r="K104" s="1147">
        <v>5.6910109274614245</v>
      </c>
      <c r="L104" s="548" t="s">
        <v>85</v>
      </c>
      <c r="M104" s="1168">
        <v>874</v>
      </c>
      <c r="N104" s="1170">
        <v>2.1590389016018308</v>
      </c>
      <c r="O104" s="1171">
        <v>2.3512585812356979</v>
      </c>
      <c r="P104" s="1168">
        <v>141</v>
      </c>
      <c r="Q104" s="1170">
        <v>0.31914893617021278</v>
      </c>
      <c r="R104" s="1171">
        <v>2.3617021276595747</v>
      </c>
      <c r="S104" s="1169">
        <v>1015</v>
      </c>
      <c r="T104" s="1149">
        <v>1.903448275862069</v>
      </c>
      <c r="U104" s="1147">
        <v>2.3527093596059112</v>
      </c>
    </row>
    <row r="105" spans="2:21" ht="14.1" customHeight="1">
      <c r="B105" s="548" t="s">
        <v>14</v>
      </c>
      <c r="C105" s="1168">
        <v>416248</v>
      </c>
      <c r="D105" s="1146">
        <v>4.0807920954252896</v>
      </c>
      <c r="E105" s="1147">
        <v>6.5248401542989285</v>
      </c>
      <c r="F105" s="1168">
        <v>1183152</v>
      </c>
      <c r="G105" s="1146">
        <v>3.4867284619670467</v>
      </c>
      <c r="H105" s="1147">
        <v>4.4520616992313329</v>
      </c>
      <c r="I105" s="1169">
        <v>1599400</v>
      </c>
      <c r="J105" s="1149">
        <v>3.647761774857234</v>
      </c>
      <c r="K105" s="1147">
        <v>5.0104989292959283</v>
      </c>
      <c r="L105" s="548" t="s">
        <v>14</v>
      </c>
      <c r="M105" s="1168">
        <v>1466763</v>
      </c>
      <c r="N105" s="1170">
        <v>1.5706435587632113</v>
      </c>
      <c r="O105" s="1171">
        <v>2.1488782144556779</v>
      </c>
      <c r="P105" s="1168">
        <v>149029</v>
      </c>
      <c r="Q105" s="1170">
        <v>4.593261187717343</v>
      </c>
      <c r="R105" s="1171">
        <v>8.311537480363592</v>
      </c>
      <c r="S105" s="1169">
        <v>1615792</v>
      </c>
      <c r="T105" s="1149">
        <v>1.8504100716250569</v>
      </c>
      <c r="U105" s="1147">
        <v>2.7192797353967713</v>
      </c>
    </row>
    <row r="106" spans="2:21" ht="14.1" customHeight="1">
      <c r="B106" s="548" t="s">
        <v>70</v>
      </c>
      <c r="C106" s="1168">
        <v>5877</v>
      </c>
      <c r="D106" s="1146">
        <v>1.4551641994214735</v>
      </c>
      <c r="E106" s="1147">
        <v>3.7810107197549772</v>
      </c>
      <c r="F106" s="1168">
        <v>5537</v>
      </c>
      <c r="G106" s="1146">
        <v>2.6304858226476431</v>
      </c>
      <c r="H106" s="1147">
        <v>3.138883872132924</v>
      </c>
      <c r="I106" s="1169">
        <v>11414</v>
      </c>
      <c r="J106" s="1149">
        <v>2.0253197827229719</v>
      </c>
      <c r="K106" s="1147">
        <v>3.4695111266865255</v>
      </c>
      <c r="L106" s="548" t="s">
        <v>70</v>
      </c>
      <c r="M106" s="1168">
        <v>42569</v>
      </c>
      <c r="N106" s="1170">
        <v>2.2898823087223095</v>
      </c>
      <c r="O106" s="1171">
        <v>2.4465690995795062</v>
      </c>
      <c r="P106" s="1168">
        <v>2022</v>
      </c>
      <c r="Q106" s="1170">
        <v>4.632542037586548</v>
      </c>
      <c r="R106" s="1171">
        <v>10.452027695351138</v>
      </c>
      <c r="S106" s="1169">
        <v>44591</v>
      </c>
      <c r="T106" s="1149">
        <v>2.3961113229126956</v>
      </c>
      <c r="U106" s="1147">
        <v>2.809580408602633</v>
      </c>
    </row>
    <row r="107" spans="2:21" ht="14.1" customHeight="1">
      <c r="B107" s="548" t="s">
        <v>15</v>
      </c>
      <c r="C107" s="1168">
        <v>35800</v>
      </c>
      <c r="D107" s="1146">
        <v>2.5455282280603688</v>
      </c>
      <c r="E107" s="1147">
        <v>5.4929329608938549</v>
      </c>
      <c r="F107" s="1168">
        <v>100561</v>
      </c>
      <c r="G107" s="1146">
        <v>3.9819457875165738</v>
      </c>
      <c r="H107" s="1147">
        <v>4.7186895960783533</v>
      </c>
      <c r="I107" s="1169">
        <v>136361</v>
      </c>
      <c r="J107" s="1149">
        <v>3.6042883701107362</v>
      </c>
      <c r="K107" s="1147">
        <v>4.9222493133381313</v>
      </c>
      <c r="L107" s="548" t="s">
        <v>15</v>
      </c>
      <c r="M107" s="1168">
        <v>107407</v>
      </c>
      <c r="N107" s="1170">
        <v>2.3816838802457836</v>
      </c>
      <c r="O107" s="1171">
        <v>2.8777991520833721</v>
      </c>
      <c r="P107" s="1168">
        <v>4485</v>
      </c>
      <c r="Q107" s="1170">
        <v>4.3304347826086955</v>
      </c>
      <c r="R107" s="1171">
        <v>7.1228539576365666</v>
      </c>
      <c r="S107" s="1169">
        <v>111892</v>
      </c>
      <c r="T107" s="1149">
        <v>2.4600209731919587</v>
      </c>
      <c r="U107" s="1147">
        <v>3.0484444882630792</v>
      </c>
    </row>
    <row r="108" spans="2:21" ht="14.1" customHeight="1">
      <c r="B108" s="548" t="s">
        <v>23</v>
      </c>
      <c r="C108" s="1168">
        <v>49</v>
      </c>
      <c r="D108" s="1146">
        <v>1.489795918367347</v>
      </c>
      <c r="E108" s="1147">
        <v>5.8163265306122449</v>
      </c>
      <c r="F108" s="1168">
        <v>3961</v>
      </c>
      <c r="G108" s="1146">
        <v>2.4549356223175964</v>
      </c>
      <c r="H108" s="1147">
        <v>3.1226962888159555</v>
      </c>
      <c r="I108" s="1169">
        <v>4010</v>
      </c>
      <c r="J108" s="1149">
        <v>2.4431421446384038</v>
      </c>
      <c r="K108" s="1147">
        <v>3.1556109725685784</v>
      </c>
      <c r="L108" s="548" t="s">
        <v>23</v>
      </c>
      <c r="M108" s="1168">
        <v>5482</v>
      </c>
      <c r="N108" s="1170">
        <v>0.91253430924062218</v>
      </c>
      <c r="O108" s="1171">
        <v>0.92095150960658734</v>
      </c>
      <c r="P108" s="1168">
        <v>59</v>
      </c>
      <c r="Q108" s="1170">
        <v>5.8135593220338979</v>
      </c>
      <c r="R108" s="1171">
        <v>5.9661016949152543</v>
      </c>
      <c r="S108" s="1169">
        <v>5541</v>
      </c>
      <c r="T108" s="1149">
        <v>0.9648805213613324</v>
      </c>
      <c r="U108" s="1147">
        <v>0.974837074583635</v>
      </c>
    </row>
    <row r="109" spans="2:21" ht="14.1" customHeight="1">
      <c r="B109" s="548" t="s">
        <v>9</v>
      </c>
      <c r="C109" s="1168">
        <v>156088</v>
      </c>
      <c r="D109" s="1146">
        <v>4.1785031385803961</v>
      </c>
      <c r="E109" s="1147">
        <v>7.1179834848825632</v>
      </c>
      <c r="F109" s="1168">
        <v>266067</v>
      </c>
      <c r="G109" s="1146">
        <v>3.1491722632703532</v>
      </c>
      <c r="H109" s="1147">
        <v>4.6985155370240737</v>
      </c>
      <c r="I109" s="1169">
        <v>422155</v>
      </c>
      <c r="J109" s="1149">
        <v>3.5326328362218247</v>
      </c>
      <c r="K109" s="1147">
        <v>5.5982326134905405</v>
      </c>
      <c r="L109" s="548" t="s">
        <v>9</v>
      </c>
      <c r="M109" s="1168">
        <v>1339030</v>
      </c>
      <c r="N109" s="1170">
        <v>1.5959795375816883</v>
      </c>
      <c r="O109" s="1171">
        <v>2.2132375345975235</v>
      </c>
      <c r="P109" s="1168">
        <v>190176</v>
      </c>
      <c r="Q109" s="1170">
        <v>3.3655144071949041</v>
      </c>
      <c r="R109" s="1171">
        <v>5.7158286837266399</v>
      </c>
      <c r="S109" s="1169">
        <v>1529206</v>
      </c>
      <c r="T109" s="1149">
        <v>1.8161404847402653</v>
      </c>
      <c r="U109" s="1147">
        <v>2.649020857177693</v>
      </c>
    </row>
    <row r="110" spans="2:21" ht="14.1" customHeight="1">
      <c r="B110" s="548" t="s">
        <v>40</v>
      </c>
      <c r="C110" s="1168">
        <v>27</v>
      </c>
      <c r="D110" s="1146">
        <v>1.1111111111111112</v>
      </c>
      <c r="E110" s="1147">
        <v>5.9629629629629628</v>
      </c>
      <c r="F110" s="1168">
        <v>0</v>
      </c>
      <c r="G110" s="1172" t="s">
        <v>1461</v>
      </c>
      <c r="H110" s="1173" t="s">
        <v>772</v>
      </c>
      <c r="I110" s="1169">
        <v>27</v>
      </c>
      <c r="J110" s="1149">
        <v>1.1111111111111112</v>
      </c>
      <c r="K110" s="1147">
        <v>5.9629629629629628</v>
      </c>
      <c r="L110" s="548" t="s">
        <v>40</v>
      </c>
      <c r="M110" s="1168">
        <v>11212</v>
      </c>
      <c r="N110" s="1170">
        <v>3.5570816981805207</v>
      </c>
      <c r="O110" s="1171">
        <v>4.05618979664645</v>
      </c>
      <c r="P110" s="1168">
        <v>1106</v>
      </c>
      <c r="Q110" s="1174">
        <v>4.8824593128390594</v>
      </c>
      <c r="R110" s="1171">
        <v>5.2640144665461124</v>
      </c>
      <c r="S110" s="1169">
        <v>12318</v>
      </c>
      <c r="T110" s="1149">
        <v>3.6760837798343888</v>
      </c>
      <c r="U110" s="1147">
        <v>4.164637116415002</v>
      </c>
    </row>
    <row r="111" spans="2:21" ht="14.1" customHeight="1">
      <c r="B111" s="548" t="s">
        <v>10</v>
      </c>
      <c r="C111" s="1168">
        <v>455842</v>
      </c>
      <c r="D111" s="1146">
        <v>3.2982055782677313</v>
      </c>
      <c r="E111" s="1147">
        <v>6.6549400802449581</v>
      </c>
      <c r="F111" s="1168">
        <v>482824</v>
      </c>
      <c r="G111" s="1146">
        <v>2.7669980878711127</v>
      </c>
      <c r="H111" s="1147">
        <v>5.0435370897589671</v>
      </c>
      <c r="I111" s="1169">
        <v>938666</v>
      </c>
      <c r="J111" s="1149">
        <v>3.0299956604261551</v>
      </c>
      <c r="K111" s="1147">
        <v>5.8370567195349956</v>
      </c>
      <c r="L111" s="548" t="s">
        <v>10</v>
      </c>
      <c r="M111" s="1168">
        <v>847297</v>
      </c>
      <c r="N111" s="1170">
        <v>2.0197048319902549</v>
      </c>
      <c r="O111" s="1171">
        <v>2.8199655962484207</v>
      </c>
      <c r="P111" s="1168">
        <v>207316</v>
      </c>
      <c r="Q111" s="1170">
        <v>6.1423792345004058</v>
      </c>
      <c r="R111" s="1171">
        <v>9.7432473768796406</v>
      </c>
      <c r="S111" s="1169">
        <v>1054613</v>
      </c>
      <c r="T111" s="1149">
        <v>2.8310211616500869</v>
      </c>
      <c r="U111" s="1147">
        <v>4.1824238005738783</v>
      </c>
    </row>
    <row r="112" spans="2:21" ht="14.1" customHeight="1">
      <c r="B112" s="548" t="s">
        <v>41</v>
      </c>
      <c r="C112" s="1168">
        <v>312</v>
      </c>
      <c r="D112" s="1146">
        <v>1.0064102564102564</v>
      </c>
      <c r="E112" s="1147">
        <v>2.5512820512820511</v>
      </c>
      <c r="F112" s="1168">
        <v>88</v>
      </c>
      <c r="G112" s="1146">
        <v>1.3863636363636365</v>
      </c>
      <c r="H112" s="1147">
        <v>2.1363636363636362</v>
      </c>
      <c r="I112" s="1169">
        <v>400</v>
      </c>
      <c r="J112" s="1149">
        <v>1.0900000000000001</v>
      </c>
      <c r="K112" s="1147">
        <v>2.46</v>
      </c>
      <c r="L112" s="548" t="s">
        <v>41</v>
      </c>
      <c r="M112" s="1168">
        <v>2438</v>
      </c>
      <c r="N112" s="1170">
        <v>2.5775225594749793</v>
      </c>
      <c r="O112" s="1171">
        <v>2.5775225594749793</v>
      </c>
      <c r="P112" s="1168">
        <v>0</v>
      </c>
      <c r="Q112" s="1172" t="s">
        <v>1461</v>
      </c>
      <c r="R112" s="1173" t="s">
        <v>772</v>
      </c>
      <c r="S112" s="1169">
        <v>2438</v>
      </c>
      <c r="T112" s="1149">
        <v>2.5775225594749793</v>
      </c>
      <c r="U112" s="1147">
        <v>2.5775225594749793</v>
      </c>
    </row>
    <row r="113" spans="2:21" ht="14.1" customHeight="1">
      <c r="B113" s="548" t="s">
        <v>24</v>
      </c>
      <c r="C113" s="1168">
        <v>348</v>
      </c>
      <c r="D113" s="1146">
        <v>2.3908045977011496</v>
      </c>
      <c r="E113" s="1147">
        <v>5.5517241379310347</v>
      </c>
      <c r="F113" s="1168">
        <v>7724</v>
      </c>
      <c r="G113" s="1146">
        <v>0.91351631279129986</v>
      </c>
      <c r="H113" s="1147">
        <v>2.9045831175556707</v>
      </c>
      <c r="I113" s="1169">
        <v>8072</v>
      </c>
      <c r="J113" s="1149">
        <v>0.97720515361744298</v>
      </c>
      <c r="K113" s="1147">
        <v>3.0187066402378591</v>
      </c>
      <c r="L113" s="548" t="s">
        <v>24</v>
      </c>
      <c r="M113" s="1168">
        <v>9232</v>
      </c>
      <c r="N113" s="1170">
        <v>1.8590771230502601</v>
      </c>
      <c r="O113" s="1171">
        <v>1.8913561525129983</v>
      </c>
      <c r="P113" s="1168">
        <v>291</v>
      </c>
      <c r="Q113" s="1170">
        <v>3.0756013745704469</v>
      </c>
      <c r="R113" s="1171">
        <v>6.1546391752577323</v>
      </c>
      <c r="S113" s="1169">
        <v>9523</v>
      </c>
      <c r="T113" s="1149">
        <v>1.8962511813504148</v>
      </c>
      <c r="U113" s="1147">
        <v>2.0216318387062899</v>
      </c>
    </row>
    <row r="114" spans="2:21" ht="14.1" customHeight="1">
      <c r="B114" s="548" t="s">
        <v>71</v>
      </c>
      <c r="C114" s="1168">
        <v>0</v>
      </c>
      <c r="D114" s="1172" t="s">
        <v>1461</v>
      </c>
      <c r="E114" s="1173" t="s">
        <v>772</v>
      </c>
      <c r="F114" s="1168">
        <v>1770</v>
      </c>
      <c r="G114" s="1146">
        <v>4.0248587570621472</v>
      </c>
      <c r="H114" s="1147">
        <v>7.9463276836158192</v>
      </c>
      <c r="I114" s="1169">
        <v>1770</v>
      </c>
      <c r="J114" s="1149">
        <v>4.0248587570621472</v>
      </c>
      <c r="K114" s="1147">
        <v>7.9463276836158192</v>
      </c>
      <c r="L114" s="548" t="s">
        <v>71</v>
      </c>
      <c r="M114" s="1168">
        <v>2372</v>
      </c>
      <c r="N114" s="1174">
        <v>1.3246205733558178</v>
      </c>
      <c r="O114" s="1171">
        <v>1.3246205733558178</v>
      </c>
      <c r="P114" s="1168">
        <v>1382</v>
      </c>
      <c r="Q114" s="1170">
        <v>1.5947901591895803</v>
      </c>
      <c r="R114" s="1171">
        <v>11.133140376266281</v>
      </c>
      <c r="S114" s="1169">
        <v>3754</v>
      </c>
      <c r="T114" s="1149">
        <v>1.424080980287693</v>
      </c>
      <c r="U114" s="1147">
        <v>4.9355354288758662</v>
      </c>
    </row>
    <row r="115" spans="2:21" ht="14.1" customHeight="1">
      <c r="B115" s="548" t="s">
        <v>42</v>
      </c>
      <c r="C115" s="1168">
        <v>9926</v>
      </c>
      <c r="D115" s="1146">
        <v>3.3419302841023573</v>
      </c>
      <c r="E115" s="1147">
        <v>7.3477735240781783</v>
      </c>
      <c r="F115" s="1168">
        <v>23437</v>
      </c>
      <c r="G115" s="1146">
        <v>1.9348039424841064</v>
      </c>
      <c r="H115" s="1147">
        <v>2.9351026155224647</v>
      </c>
      <c r="I115" s="1169">
        <v>33363</v>
      </c>
      <c r="J115" s="1149">
        <v>2.3534454335641279</v>
      </c>
      <c r="K115" s="1147">
        <v>4.247939333992746</v>
      </c>
      <c r="L115" s="548" t="s">
        <v>42</v>
      </c>
      <c r="M115" s="1168">
        <v>59074</v>
      </c>
      <c r="N115" s="1170">
        <v>2.7930730947625011</v>
      </c>
      <c r="O115" s="1171">
        <v>3.27763483089007</v>
      </c>
      <c r="P115" s="1168">
        <v>2019</v>
      </c>
      <c r="Q115" s="1170">
        <v>3.6612184249628528</v>
      </c>
      <c r="R115" s="1171">
        <v>4.1654284299158002</v>
      </c>
      <c r="S115" s="1169">
        <v>61093</v>
      </c>
      <c r="T115" s="1149">
        <v>2.8217635408311916</v>
      </c>
      <c r="U115" s="1147">
        <v>3.3069746124760613</v>
      </c>
    </row>
    <row r="116" spans="2:21" ht="14.1" customHeight="1">
      <c r="B116" s="548" t="s">
        <v>43</v>
      </c>
      <c r="C116" s="1168">
        <v>6807</v>
      </c>
      <c r="D116" s="1146">
        <v>1.1461730571470545</v>
      </c>
      <c r="E116" s="1147">
        <v>4.9939767885999702</v>
      </c>
      <c r="F116" s="1168">
        <v>6788</v>
      </c>
      <c r="G116" s="1146">
        <v>1.9438715380082499</v>
      </c>
      <c r="H116" s="1147">
        <v>3.0805833824395994</v>
      </c>
      <c r="I116" s="1169">
        <v>13595</v>
      </c>
      <c r="J116" s="1149">
        <v>1.5444648767929385</v>
      </c>
      <c r="K116" s="1147">
        <v>4.0386171386539171</v>
      </c>
      <c r="L116" s="548" t="s">
        <v>43</v>
      </c>
      <c r="M116" s="1168">
        <v>51004</v>
      </c>
      <c r="N116" s="1170">
        <v>1.8011185107602317</v>
      </c>
      <c r="O116" s="1171">
        <v>2.8443372922553998</v>
      </c>
      <c r="P116" s="1168">
        <v>5624</v>
      </c>
      <c r="Q116" s="1170">
        <v>1.4927098150782361</v>
      </c>
      <c r="R116" s="1171">
        <v>3.391180654338549</v>
      </c>
      <c r="S116" s="1169">
        <v>56628</v>
      </c>
      <c r="T116" s="1149">
        <v>1.7702705106087822</v>
      </c>
      <c r="U116" s="1147">
        <v>2.8990342717911322</v>
      </c>
    </row>
    <row r="117" spans="2:21" ht="14.1" customHeight="1">
      <c r="B117" s="548" t="s">
        <v>25</v>
      </c>
      <c r="C117" s="1168">
        <v>13465</v>
      </c>
      <c r="D117" s="1146">
        <v>2.3569996286669141</v>
      </c>
      <c r="E117" s="1147">
        <v>4.9119197920534718</v>
      </c>
      <c r="F117" s="1168">
        <v>39032</v>
      </c>
      <c r="G117" s="1146">
        <v>1.0945671457588768</v>
      </c>
      <c r="H117" s="1147">
        <v>2.4211672473867596</v>
      </c>
      <c r="I117" s="1169">
        <v>52497</v>
      </c>
      <c r="J117" s="1149">
        <v>1.4192291531380115</v>
      </c>
      <c r="K117" s="1147">
        <v>3.0600224774749032</v>
      </c>
      <c r="L117" s="548" t="s">
        <v>25</v>
      </c>
      <c r="M117" s="1168">
        <v>78926</v>
      </c>
      <c r="N117" s="1170">
        <v>2.2712920963940908</v>
      </c>
      <c r="O117" s="1171">
        <v>3.2423409269442263</v>
      </c>
      <c r="P117" s="1168">
        <v>3255</v>
      </c>
      <c r="Q117" s="1170">
        <v>3.9167434715821812</v>
      </c>
      <c r="R117" s="1171">
        <v>5.1231950844854071</v>
      </c>
      <c r="S117" s="1169">
        <v>82181</v>
      </c>
      <c r="T117" s="1149">
        <v>2.3364646329443546</v>
      </c>
      <c r="U117" s="1147">
        <v>3.3168372251493654</v>
      </c>
    </row>
    <row r="118" spans="2:21" ht="14.1" customHeight="1">
      <c r="B118" s="548" t="s">
        <v>86</v>
      </c>
      <c r="C118" s="1168">
        <v>77</v>
      </c>
      <c r="D118" s="1146">
        <v>0.50649350649350644</v>
      </c>
      <c r="E118" s="1147">
        <v>1.9220779220779221</v>
      </c>
      <c r="F118" s="1168">
        <v>1105</v>
      </c>
      <c r="G118" s="1146">
        <v>3.5194570135746606</v>
      </c>
      <c r="H118" s="1147">
        <v>3.6723981900452487</v>
      </c>
      <c r="I118" s="1169">
        <v>1182</v>
      </c>
      <c r="J118" s="1149">
        <v>3.3231810490693738</v>
      </c>
      <c r="K118" s="1147">
        <v>3.5583756345177666</v>
      </c>
      <c r="L118" s="548" t="s">
        <v>86</v>
      </c>
      <c r="M118" s="1168">
        <v>2655</v>
      </c>
      <c r="N118" s="1170">
        <v>2.9148775894538606</v>
      </c>
      <c r="O118" s="1171">
        <v>2.9148775894538606</v>
      </c>
      <c r="P118" s="1168">
        <v>102</v>
      </c>
      <c r="Q118" s="1170">
        <v>1</v>
      </c>
      <c r="R118" s="1171">
        <v>6</v>
      </c>
      <c r="S118" s="1169">
        <v>2757</v>
      </c>
      <c r="T118" s="1149">
        <v>2.8440333696046429</v>
      </c>
      <c r="U118" s="1147">
        <v>3.0290170475154152</v>
      </c>
    </row>
    <row r="119" spans="2:21" ht="14.1" customHeight="1">
      <c r="B119" s="548" t="s">
        <v>11</v>
      </c>
      <c r="C119" s="1168">
        <v>7912</v>
      </c>
      <c r="D119" s="1146">
        <v>1.7975227502527806</v>
      </c>
      <c r="E119" s="1147">
        <v>2.2161274014155712</v>
      </c>
      <c r="F119" s="1168">
        <v>1117</v>
      </c>
      <c r="G119" s="1146">
        <v>1.2739480752014325</v>
      </c>
      <c r="H119" s="1147">
        <v>1.8504923903312445</v>
      </c>
      <c r="I119" s="1169">
        <v>9029</v>
      </c>
      <c r="J119" s="1149">
        <v>1.732750027688559</v>
      </c>
      <c r="K119" s="1147">
        <v>2.170893786687341</v>
      </c>
      <c r="L119" s="548" t="s">
        <v>11</v>
      </c>
      <c r="M119" s="1168">
        <v>12896</v>
      </c>
      <c r="N119" s="1170">
        <v>0.24030707196029777</v>
      </c>
      <c r="O119" s="1171">
        <v>0.29133064516129031</v>
      </c>
      <c r="P119" s="1168">
        <v>17784</v>
      </c>
      <c r="Q119" s="1170">
        <v>0.54166666666666663</v>
      </c>
      <c r="R119" s="1171">
        <v>0.82681061628430053</v>
      </c>
      <c r="S119" s="1169">
        <v>30680</v>
      </c>
      <c r="T119" s="1149">
        <v>0.41499348109517603</v>
      </c>
      <c r="U119" s="1147">
        <v>0.60172750977835721</v>
      </c>
    </row>
    <row r="120" spans="2:21" ht="14.1" customHeight="1">
      <c r="B120" s="548" t="s">
        <v>1</v>
      </c>
      <c r="C120" s="1168">
        <v>36022</v>
      </c>
      <c r="D120" s="1146">
        <v>1.6780023319082782</v>
      </c>
      <c r="E120" s="1147">
        <v>3.3444839264893678</v>
      </c>
      <c r="F120" s="1168">
        <v>13363</v>
      </c>
      <c r="G120" s="1146">
        <v>1.4253535882661079</v>
      </c>
      <c r="H120" s="1147">
        <v>2.1141959140911473</v>
      </c>
      <c r="I120" s="1169">
        <v>49385</v>
      </c>
      <c r="J120" s="1149">
        <v>1.6096385542168674</v>
      </c>
      <c r="K120" s="1147">
        <v>3.0115824643110258</v>
      </c>
      <c r="L120" s="548" t="s">
        <v>1</v>
      </c>
      <c r="M120" s="1168">
        <v>18980</v>
      </c>
      <c r="N120" s="1170">
        <v>3.1868786092754657</v>
      </c>
      <c r="O120" s="1171">
        <v>3.3272012859439184</v>
      </c>
      <c r="P120" s="1168">
        <v>338</v>
      </c>
      <c r="Q120" s="1170">
        <v>1.5946745562130178</v>
      </c>
      <c r="R120" s="1171">
        <v>4.0828402366863905</v>
      </c>
      <c r="S120" s="1169">
        <v>19318</v>
      </c>
      <c r="T120" s="1149">
        <v>3.1554712576597606</v>
      </c>
      <c r="U120" s="1147">
        <v>3.3421067989495183</v>
      </c>
    </row>
    <row r="121" spans="2:21" ht="14.1" customHeight="1">
      <c r="B121" s="548" t="s">
        <v>26</v>
      </c>
      <c r="C121" s="1168">
        <v>3663</v>
      </c>
      <c r="D121" s="1146">
        <v>1.040950040950041</v>
      </c>
      <c r="E121" s="1147">
        <v>4.957138957138957</v>
      </c>
      <c r="F121" s="1168">
        <v>20007</v>
      </c>
      <c r="G121" s="1146">
        <v>7.1042135252661565</v>
      </c>
      <c r="H121" s="1147">
        <v>8.3355825461088617</v>
      </c>
      <c r="I121" s="1169">
        <v>23670</v>
      </c>
      <c r="J121" s="1149">
        <v>6.1659062103929028</v>
      </c>
      <c r="K121" s="1147">
        <v>7.8127587663709335</v>
      </c>
      <c r="L121" s="548" t="s">
        <v>26</v>
      </c>
      <c r="M121" s="1168">
        <v>6687</v>
      </c>
      <c r="N121" s="1170">
        <v>1.3645880065799312</v>
      </c>
      <c r="O121" s="1171">
        <v>1.5530133094063108</v>
      </c>
      <c r="P121" s="1168">
        <v>0</v>
      </c>
      <c r="Q121" s="1172" t="s">
        <v>1461</v>
      </c>
      <c r="R121" s="1173" t="s">
        <v>772</v>
      </c>
      <c r="S121" s="1169">
        <v>6687</v>
      </c>
      <c r="T121" s="1149">
        <v>1.3645880065799312</v>
      </c>
      <c r="U121" s="1147">
        <v>1.5530133094063108</v>
      </c>
    </row>
    <row r="122" spans="2:21" ht="14.1" customHeight="1">
      <c r="B122" s="548" t="s">
        <v>44</v>
      </c>
      <c r="C122" s="1168">
        <v>391</v>
      </c>
      <c r="D122" s="1146">
        <v>1.9718670076726343</v>
      </c>
      <c r="E122" s="1147">
        <v>3.8823529411764706</v>
      </c>
      <c r="F122" s="1168">
        <v>20996</v>
      </c>
      <c r="G122" s="1146">
        <v>1.8963135835397218</v>
      </c>
      <c r="H122" s="1147">
        <v>1.9096018289197942</v>
      </c>
      <c r="I122" s="1169">
        <v>21387</v>
      </c>
      <c r="J122" s="1149">
        <v>1.8976948613643803</v>
      </c>
      <c r="K122" s="1147">
        <v>1.9456679291158181</v>
      </c>
      <c r="L122" s="548" t="s">
        <v>44</v>
      </c>
      <c r="M122" s="1168">
        <v>14170</v>
      </c>
      <c r="N122" s="1170">
        <v>2.8981651376146789</v>
      </c>
      <c r="O122" s="1171">
        <v>3.0755116443189836</v>
      </c>
      <c r="P122" s="1168">
        <v>328</v>
      </c>
      <c r="Q122" s="1170">
        <v>1.9603658536585367</v>
      </c>
      <c r="R122" s="1171">
        <v>4.2774390243902438</v>
      </c>
      <c r="S122" s="1169">
        <v>14498</v>
      </c>
      <c r="T122" s="1149">
        <v>2.876948544626845</v>
      </c>
      <c r="U122" s="1147">
        <v>3.1027038212167195</v>
      </c>
    </row>
    <row r="123" spans="2:21" ht="14.1" customHeight="1">
      <c r="B123" s="548" t="s">
        <v>45</v>
      </c>
      <c r="C123" s="1168">
        <v>2754</v>
      </c>
      <c r="D123" s="1146">
        <v>1.0384894698620188</v>
      </c>
      <c r="E123" s="1147">
        <v>4.2901234567901234</v>
      </c>
      <c r="F123" s="1168">
        <v>5504</v>
      </c>
      <c r="G123" s="1146">
        <v>2.3891715116279069</v>
      </c>
      <c r="H123" s="1147">
        <v>3.7730741279069768</v>
      </c>
      <c r="I123" s="1169">
        <v>8258</v>
      </c>
      <c r="J123" s="1149">
        <v>1.9387260837975298</v>
      </c>
      <c r="K123" s="1147">
        <v>3.9455073867764594</v>
      </c>
      <c r="L123" s="548" t="s">
        <v>45</v>
      </c>
      <c r="M123" s="1168">
        <v>1551</v>
      </c>
      <c r="N123" s="1170">
        <v>3.0554480980012895</v>
      </c>
      <c r="O123" s="1171">
        <v>7.1592520954223078</v>
      </c>
      <c r="P123" s="1168">
        <v>1991</v>
      </c>
      <c r="Q123" s="1170">
        <v>0.99598191863385233</v>
      </c>
      <c r="R123" s="1171">
        <v>21.045705675539931</v>
      </c>
      <c r="S123" s="1169">
        <v>3542</v>
      </c>
      <c r="T123" s="1149">
        <v>1.8977978543195935</v>
      </c>
      <c r="U123" s="1147">
        <v>14.964991530208922</v>
      </c>
    </row>
    <row r="124" spans="2:21" ht="14.1" customHeight="1">
      <c r="B124" s="548" t="s">
        <v>72</v>
      </c>
      <c r="C124" s="1168">
        <v>1438</v>
      </c>
      <c r="D124" s="1146">
        <v>1.9951321279554937</v>
      </c>
      <c r="E124" s="1147">
        <v>5.8929068150208623</v>
      </c>
      <c r="F124" s="1168">
        <v>2911</v>
      </c>
      <c r="G124" s="1146">
        <v>4.0559945036070078</v>
      </c>
      <c r="H124" s="1147">
        <v>4.3950532463071106</v>
      </c>
      <c r="I124" s="1169">
        <v>4349</v>
      </c>
      <c r="J124" s="1149">
        <v>3.3745688664060705</v>
      </c>
      <c r="K124" s="1147">
        <v>4.8903196137042997</v>
      </c>
      <c r="L124" s="548" t="s">
        <v>72</v>
      </c>
      <c r="M124" s="1168">
        <v>11599</v>
      </c>
      <c r="N124" s="1170">
        <v>1.6882489869816364</v>
      </c>
      <c r="O124" s="1171">
        <v>1.7399775842745064</v>
      </c>
      <c r="P124" s="1168">
        <v>436</v>
      </c>
      <c r="Q124" s="1170">
        <v>5.2752293577981648</v>
      </c>
      <c r="R124" s="1171">
        <v>8.6559633027522942</v>
      </c>
      <c r="S124" s="1169">
        <v>12035</v>
      </c>
      <c r="T124" s="1149">
        <v>1.8181969256335688</v>
      </c>
      <c r="U124" s="1147">
        <v>1.9905276277523889</v>
      </c>
    </row>
    <row r="125" spans="2:21" ht="14.1" customHeight="1">
      <c r="B125" s="548" t="s">
        <v>46</v>
      </c>
      <c r="C125" s="1168">
        <v>1352</v>
      </c>
      <c r="D125" s="1146">
        <v>0.87647928994082835</v>
      </c>
      <c r="E125" s="1147">
        <v>4.3853550295857993</v>
      </c>
      <c r="F125" s="1168">
        <v>8900</v>
      </c>
      <c r="G125" s="1146">
        <v>3.2480898876404494</v>
      </c>
      <c r="H125" s="1147">
        <v>3.7042696629213485</v>
      </c>
      <c r="I125" s="1169">
        <v>10252</v>
      </c>
      <c r="J125" s="1149">
        <v>2.9353296917674601</v>
      </c>
      <c r="K125" s="1147">
        <v>3.7940889582520483</v>
      </c>
      <c r="L125" s="548" t="s">
        <v>46</v>
      </c>
      <c r="M125" s="1168">
        <v>29874</v>
      </c>
      <c r="N125" s="1170">
        <v>1.7401754033607819</v>
      </c>
      <c r="O125" s="1171">
        <v>1.9325835174399144</v>
      </c>
      <c r="P125" s="1168">
        <v>308</v>
      </c>
      <c r="Q125" s="1170">
        <v>1.698051948051948</v>
      </c>
      <c r="R125" s="1171">
        <v>3.3409090909090908</v>
      </c>
      <c r="S125" s="1169">
        <v>30182</v>
      </c>
      <c r="T125" s="1149">
        <v>1.7397455437015439</v>
      </c>
      <c r="U125" s="1147">
        <v>1.9469551388244648</v>
      </c>
    </row>
    <row r="126" spans="2:21" ht="14.1" customHeight="1">
      <c r="B126" s="548" t="s">
        <v>47</v>
      </c>
      <c r="C126" s="1168">
        <v>7109</v>
      </c>
      <c r="D126" s="1146">
        <v>1.8507525671683782</v>
      </c>
      <c r="E126" s="1147">
        <v>4.1845547897031929</v>
      </c>
      <c r="F126" s="1168">
        <v>10844</v>
      </c>
      <c r="G126" s="1146">
        <v>2.8174105496126889</v>
      </c>
      <c r="H126" s="1147">
        <v>3.1467170785687939</v>
      </c>
      <c r="I126" s="1169">
        <v>17953</v>
      </c>
      <c r="J126" s="1149">
        <v>2.4346348799643516</v>
      </c>
      <c r="K126" s="1147">
        <v>3.5576783824430458</v>
      </c>
      <c r="L126" s="548" t="s">
        <v>47</v>
      </c>
      <c r="M126" s="1168">
        <v>17691</v>
      </c>
      <c r="N126" s="1170">
        <v>2.3781018597026735</v>
      </c>
      <c r="O126" s="1171">
        <v>2.6789327906845291</v>
      </c>
      <c r="P126" s="1168">
        <v>1032</v>
      </c>
      <c r="Q126" s="1170">
        <v>3.3779069767441858</v>
      </c>
      <c r="R126" s="1171">
        <v>4.9437984496124034</v>
      </c>
      <c r="S126" s="1169">
        <v>18723</v>
      </c>
      <c r="T126" s="1149">
        <v>2.4332104897719384</v>
      </c>
      <c r="U126" s="1147">
        <v>2.8037707632323881</v>
      </c>
    </row>
    <row r="127" spans="2:21" ht="14.1" customHeight="1">
      <c r="B127" s="548" t="s">
        <v>27</v>
      </c>
      <c r="C127" s="1168">
        <v>506</v>
      </c>
      <c r="D127" s="1146">
        <v>1.1877470355731226</v>
      </c>
      <c r="E127" s="1147">
        <v>3.0968379446640317</v>
      </c>
      <c r="F127" s="1168">
        <v>12699</v>
      </c>
      <c r="G127" s="1146">
        <v>1.2899440900858334</v>
      </c>
      <c r="H127" s="1147">
        <v>1.8130561461532404</v>
      </c>
      <c r="I127" s="1169">
        <v>13205</v>
      </c>
      <c r="J127" s="1149">
        <v>1.2860280196895115</v>
      </c>
      <c r="K127" s="1147">
        <v>1.862249148049981</v>
      </c>
      <c r="L127" s="548" t="s">
        <v>27</v>
      </c>
      <c r="M127" s="1168">
        <v>12328</v>
      </c>
      <c r="N127" s="1170">
        <v>1.6866048177083333</v>
      </c>
      <c r="O127" s="1171">
        <v>2.1026204427083335</v>
      </c>
      <c r="P127" s="1168">
        <v>236</v>
      </c>
      <c r="Q127" s="1170">
        <v>1.3305084745762712</v>
      </c>
      <c r="R127" s="1171">
        <v>3.2584745762711864</v>
      </c>
      <c r="S127" s="1169">
        <v>12564</v>
      </c>
      <c r="T127" s="1149">
        <v>1.6798946023634622</v>
      </c>
      <c r="U127" s="1147">
        <v>2.1244011497923987</v>
      </c>
    </row>
    <row r="128" spans="2:21" ht="14.1" customHeight="1">
      <c r="B128" s="548" t="s">
        <v>48</v>
      </c>
      <c r="C128" s="1168">
        <v>864</v>
      </c>
      <c r="D128" s="1146">
        <v>2.4444444444444446</v>
      </c>
      <c r="E128" s="1147">
        <v>4.9027777777777777</v>
      </c>
      <c r="F128" s="1168">
        <v>24468</v>
      </c>
      <c r="G128" s="1146">
        <v>3.1911476213830308</v>
      </c>
      <c r="H128" s="1147">
        <v>3.3075445479810366</v>
      </c>
      <c r="I128" s="1169">
        <v>25332</v>
      </c>
      <c r="J128" s="1149">
        <v>3.1656797726196118</v>
      </c>
      <c r="K128" s="1147">
        <v>3.3619532606979314</v>
      </c>
      <c r="L128" s="548" t="s">
        <v>48</v>
      </c>
      <c r="M128" s="1168">
        <v>29500</v>
      </c>
      <c r="N128" s="1170">
        <v>3.0194915254237289</v>
      </c>
      <c r="O128" s="1171">
        <v>3.2343389830508475</v>
      </c>
      <c r="P128" s="1168">
        <v>690</v>
      </c>
      <c r="Q128" s="1170">
        <v>5.3231884057971017</v>
      </c>
      <c r="R128" s="1171">
        <v>5.5608695652173914</v>
      </c>
      <c r="S128" s="1169">
        <v>30190</v>
      </c>
      <c r="T128" s="1149">
        <v>3.072143093739649</v>
      </c>
      <c r="U128" s="1147">
        <v>3.287512421331567</v>
      </c>
    </row>
    <row r="129" spans="2:21" ht="14.1" customHeight="1">
      <c r="B129" s="548" t="s">
        <v>49</v>
      </c>
      <c r="C129" s="1168">
        <v>112</v>
      </c>
      <c r="D129" s="1146">
        <v>3.6071428571428572</v>
      </c>
      <c r="E129" s="1147">
        <v>4.0625</v>
      </c>
      <c r="F129" s="1168">
        <v>3265</v>
      </c>
      <c r="G129" s="1146">
        <v>5.0557427258805516</v>
      </c>
      <c r="H129" s="1147">
        <v>5.4033690658499234</v>
      </c>
      <c r="I129" s="1169">
        <v>3377</v>
      </c>
      <c r="J129" s="1149">
        <v>5.0076991412496294</v>
      </c>
      <c r="K129" s="1147">
        <v>5.3588984305596687</v>
      </c>
      <c r="L129" s="548" t="s">
        <v>49</v>
      </c>
      <c r="M129" s="1168">
        <v>11829</v>
      </c>
      <c r="N129" s="1170">
        <v>1.686448558627103</v>
      </c>
      <c r="O129" s="1171">
        <v>1.9456420661087159</v>
      </c>
      <c r="P129" s="1168">
        <v>48</v>
      </c>
      <c r="Q129" s="1170">
        <v>1.6666666666666667</v>
      </c>
      <c r="R129" s="1171">
        <v>3</v>
      </c>
      <c r="S129" s="1169">
        <v>11877</v>
      </c>
      <c r="T129" s="1149">
        <v>1.6863686116022565</v>
      </c>
      <c r="U129" s="1147">
        <v>1.9499031742022397</v>
      </c>
    </row>
    <row r="130" spans="2:21" ht="14.1" customHeight="1">
      <c r="B130" s="548" t="s">
        <v>16</v>
      </c>
      <c r="C130" s="1168">
        <v>90849</v>
      </c>
      <c r="D130" s="1146">
        <v>3.2008833669277115</v>
      </c>
      <c r="E130" s="1147">
        <v>5.3711686509466174</v>
      </c>
      <c r="F130" s="1168">
        <v>91201</v>
      </c>
      <c r="G130" s="1146">
        <v>3.6549698613291759</v>
      </c>
      <c r="H130" s="1147">
        <v>4.7466704728861755</v>
      </c>
      <c r="I130" s="1169">
        <v>182050</v>
      </c>
      <c r="J130" s="1149">
        <v>3.4282886489101987</v>
      </c>
      <c r="K130" s="1147">
        <v>5.0584354175372228</v>
      </c>
      <c r="L130" s="548" t="s">
        <v>16</v>
      </c>
      <c r="M130" s="1168">
        <v>270794</v>
      </c>
      <c r="N130" s="1170">
        <v>2.3444936420587337</v>
      </c>
      <c r="O130" s="1171">
        <v>2.6447840988000926</v>
      </c>
      <c r="P130" s="1168">
        <v>21895</v>
      </c>
      <c r="Q130" s="1170">
        <v>2.8950160036579788</v>
      </c>
      <c r="R130" s="1171">
        <v>5.5164609053497946</v>
      </c>
      <c r="S130" s="1169">
        <v>292689</v>
      </c>
      <c r="T130" s="1149">
        <v>2.3860501718877276</v>
      </c>
      <c r="U130" s="1147">
        <v>2.8615544449199928</v>
      </c>
    </row>
    <row r="131" spans="2:21" ht="14.1" customHeight="1">
      <c r="B131" s="548" t="s">
        <v>12</v>
      </c>
      <c r="C131" s="1168">
        <v>43520</v>
      </c>
      <c r="D131" s="1146">
        <v>4.5185459586061851</v>
      </c>
      <c r="E131" s="1147">
        <v>7.4009090476417114</v>
      </c>
      <c r="F131" s="1168">
        <v>274111</v>
      </c>
      <c r="G131" s="1146">
        <v>4.8491628125157495</v>
      </c>
      <c r="H131" s="1147">
        <v>5.5524119651062742</v>
      </c>
      <c r="I131" s="1169">
        <v>317631</v>
      </c>
      <c r="J131" s="1149">
        <v>4.803018122746332</v>
      </c>
      <c r="K131" s="1147">
        <v>5.8102978330660768</v>
      </c>
      <c r="L131" s="548" t="s">
        <v>12</v>
      </c>
      <c r="M131" s="1168">
        <v>363791</v>
      </c>
      <c r="N131" s="1170">
        <v>2.5064828640647212</v>
      </c>
      <c r="O131" s="1171">
        <v>3.1270503862219545</v>
      </c>
      <c r="P131" s="1168">
        <v>41488</v>
      </c>
      <c r="Q131" s="1170">
        <v>5.5256459699190126</v>
      </c>
      <c r="R131" s="1171">
        <v>9.1448852680293093</v>
      </c>
      <c r="S131" s="1169">
        <v>405279</v>
      </c>
      <c r="T131" s="1149">
        <v>2.8156583296103315</v>
      </c>
      <c r="U131" s="1147">
        <v>3.7433029157893958</v>
      </c>
    </row>
    <row r="132" spans="2:21" ht="14.1" customHeight="1">
      <c r="B132" s="548" t="s">
        <v>87</v>
      </c>
      <c r="C132" s="1168">
        <v>564</v>
      </c>
      <c r="D132" s="1146">
        <v>1.3936170212765957</v>
      </c>
      <c r="E132" s="1147">
        <v>3.6312056737588652</v>
      </c>
      <c r="F132" s="1168">
        <v>266</v>
      </c>
      <c r="G132" s="1146">
        <v>4.6278195488721803</v>
      </c>
      <c r="H132" s="1147">
        <v>4.6278195488721803</v>
      </c>
      <c r="I132" s="1169">
        <v>830</v>
      </c>
      <c r="J132" s="1149">
        <v>2.4301204819277107</v>
      </c>
      <c r="K132" s="1147">
        <v>3.9506024096385541</v>
      </c>
      <c r="L132" s="548" t="s">
        <v>87</v>
      </c>
      <c r="M132" s="1168">
        <v>2664</v>
      </c>
      <c r="N132" s="1170">
        <v>3.995870870870871</v>
      </c>
      <c r="O132" s="1171">
        <v>4.2135885885885882</v>
      </c>
      <c r="P132" s="1168">
        <v>0</v>
      </c>
      <c r="Q132" s="1172" t="s">
        <v>1461</v>
      </c>
      <c r="R132" s="1173" t="s">
        <v>772</v>
      </c>
      <c r="S132" s="1169">
        <v>2664</v>
      </c>
      <c r="T132" s="1149">
        <v>3.995870870870871</v>
      </c>
      <c r="U132" s="1147">
        <v>4.2135885885885882</v>
      </c>
    </row>
    <row r="133" spans="2:21" ht="14.1" customHeight="1">
      <c r="B133" s="548" t="s">
        <v>50</v>
      </c>
      <c r="C133" s="1168">
        <v>422</v>
      </c>
      <c r="D133" s="1146">
        <v>0.12322274881516587</v>
      </c>
      <c r="E133" s="1147">
        <v>1.9763033175355451</v>
      </c>
      <c r="F133" s="1168">
        <v>3711</v>
      </c>
      <c r="G133" s="1146">
        <v>1.9073026138507141</v>
      </c>
      <c r="H133" s="1147">
        <v>3.0894637563998923</v>
      </c>
      <c r="I133" s="1169">
        <v>4133</v>
      </c>
      <c r="J133" s="1149">
        <v>1.725139124122913</v>
      </c>
      <c r="K133" s="1147">
        <v>2.9758045003629325</v>
      </c>
      <c r="L133" s="548" t="s">
        <v>50</v>
      </c>
      <c r="M133" s="1168">
        <v>38041</v>
      </c>
      <c r="N133" s="1170">
        <v>2.0602770694776686</v>
      </c>
      <c r="O133" s="1171">
        <v>2.1252858757656212</v>
      </c>
      <c r="P133" s="1168">
        <v>2587</v>
      </c>
      <c r="Q133" s="1170">
        <v>4.3637417858523389</v>
      </c>
      <c r="R133" s="1171">
        <v>4.3637417858523389</v>
      </c>
      <c r="S133" s="1169">
        <v>40628</v>
      </c>
      <c r="T133" s="1149">
        <v>2.2069508713202719</v>
      </c>
      <c r="U133" s="1147">
        <v>2.2678202225066455</v>
      </c>
    </row>
    <row r="134" spans="2:21" ht="14.1" customHeight="1">
      <c r="B134" s="548" t="s">
        <v>51</v>
      </c>
      <c r="C134" s="1168">
        <v>377</v>
      </c>
      <c r="D134" s="1146">
        <v>3.1671087533156497</v>
      </c>
      <c r="E134" s="1147">
        <v>4.2254641909814321</v>
      </c>
      <c r="F134" s="1168">
        <v>190</v>
      </c>
      <c r="G134" s="1146">
        <v>5.1842105263157894</v>
      </c>
      <c r="H134" s="1147">
        <v>6.4684210526315793</v>
      </c>
      <c r="I134" s="1169">
        <v>567</v>
      </c>
      <c r="J134" s="1149">
        <v>3.8430335097001764</v>
      </c>
      <c r="K134" s="1147">
        <v>4.977072310405644</v>
      </c>
      <c r="L134" s="548" t="s">
        <v>51</v>
      </c>
      <c r="M134" s="1168">
        <v>2049</v>
      </c>
      <c r="N134" s="1170">
        <v>4.531966813079551</v>
      </c>
      <c r="O134" s="1171">
        <v>5.9175207418252809</v>
      </c>
      <c r="P134" s="1168">
        <v>239</v>
      </c>
      <c r="Q134" s="1170">
        <v>40.761506276150627</v>
      </c>
      <c r="R134" s="1171">
        <v>47.221757322175733</v>
      </c>
      <c r="S134" s="1169">
        <v>2288</v>
      </c>
      <c r="T134" s="1149">
        <v>8.3164335664335667</v>
      </c>
      <c r="U134" s="1147">
        <v>10.23208041958042</v>
      </c>
    </row>
    <row r="135" spans="2:21" ht="14.1" customHeight="1">
      <c r="B135" s="548" t="s">
        <v>73</v>
      </c>
      <c r="C135" s="1168">
        <v>88</v>
      </c>
      <c r="D135" s="1146">
        <v>0.57954545454545459</v>
      </c>
      <c r="E135" s="1147">
        <v>2.5681818181818183</v>
      </c>
      <c r="F135" s="1168">
        <v>3678</v>
      </c>
      <c r="G135" s="1146">
        <v>1.8436650353452964</v>
      </c>
      <c r="H135" s="1147">
        <v>2.6174551386623164</v>
      </c>
      <c r="I135" s="1169">
        <v>3766</v>
      </c>
      <c r="J135" s="1149">
        <v>1.8141263940520447</v>
      </c>
      <c r="K135" s="1147">
        <v>2.6163037705788637</v>
      </c>
      <c r="L135" s="548" t="s">
        <v>73</v>
      </c>
      <c r="M135" s="1168">
        <v>6329</v>
      </c>
      <c r="N135" s="1170">
        <v>2.2798230368146628</v>
      </c>
      <c r="O135" s="1171">
        <v>3.3804708484752726</v>
      </c>
      <c r="P135" s="1168">
        <v>556</v>
      </c>
      <c r="Q135" s="1170">
        <v>0.48021582733812951</v>
      </c>
      <c r="R135" s="1171">
        <v>8.6978417266187051</v>
      </c>
      <c r="S135" s="1169">
        <v>6885</v>
      </c>
      <c r="T135" s="1149">
        <v>2.134495279593319</v>
      </c>
      <c r="U135" s="1147">
        <v>3.8098765432098767</v>
      </c>
    </row>
    <row r="136" spans="2:21" ht="14.1" customHeight="1">
      <c r="B136" s="548" t="s">
        <v>74</v>
      </c>
      <c r="C136" s="1168">
        <v>443</v>
      </c>
      <c r="D136" s="1146">
        <v>3.1693002257336342</v>
      </c>
      <c r="E136" s="1147">
        <v>6.2325056433408577</v>
      </c>
      <c r="F136" s="1168">
        <v>1287</v>
      </c>
      <c r="G136" s="1146">
        <v>3.9572649572649574</v>
      </c>
      <c r="H136" s="1147">
        <v>4.7404817404817408</v>
      </c>
      <c r="I136" s="1169">
        <v>1730</v>
      </c>
      <c r="J136" s="1149">
        <v>3.7554913294797689</v>
      </c>
      <c r="K136" s="1147">
        <v>5.1225433526011557</v>
      </c>
      <c r="L136" s="548" t="s">
        <v>74</v>
      </c>
      <c r="M136" s="1168">
        <v>2786</v>
      </c>
      <c r="N136" s="1170">
        <v>2.059224694903087</v>
      </c>
      <c r="O136" s="1171">
        <v>2.4002153625269202</v>
      </c>
      <c r="P136" s="1168">
        <v>115</v>
      </c>
      <c r="Q136" s="1170">
        <v>4.8521739130434787</v>
      </c>
      <c r="R136" s="1171">
        <v>7.3739130434782609</v>
      </c>
      <c r="S136" s="1169">
        <v>2901</v>
      </c>
      <c r="T136" s="1149">
        <v>2.1699413995174077</v>
      </c>
      <c r="U136" s="1147">
        <v>2.5973802137194073</v>
      </c>
    </row>
    <row r="137" spans="2:21" ht="14.1" customHeight="1">
      <c r="B137" s="548" t="s">
        <v>52</v>
      </c>
      <c r="C137" s="1168">
        <v>2951</v>
      </c>
      <c r="D137" s="1146">
        <v>1.1663842765164352</v>
      </c>
      <c r="E137" s="1147">
        <v>5.5903083700440526</v>
      </c>
      <c r="F137" s="1168">
        <v>23629</v>
      </c>
      <c r="G137" s="1146">
        <v>5.1584493630708028</v>
      </c>
      <c r="H137" s="1147">
        <v>6.0511236192813911</v>
      </c>
      <c r="I137" s="1169">
        <v>26580</v>
      </c>
      <c r="J137" s="1149">
        <v>4.7152370203160272</v>
      </c>
      <c r="K137" s="1147">
        <v>5.9999623777276145</v>
      </c>
      <c r="L137" s="548" t="s">
        <v>52</v>
      </c>
      <c r="M137" s="1168">
        <v>7934</v>
      </c>
      <c r="N137" s="1170">
        <v>1.8242074927953891</v>
      </c>
      <c r="O137" s="1171">
        <v>2.5075975897301546</v>
      </c>
      <c r="P137" s="1168">
        <v>218</v>
      </c>
      <c r="Q137" s="1170">
        <v>2.3591160220994474</v>
      </c>
      <c r="R137" s="1171">
        <v>4.2320441988950277</v>
      </c>
      <c r="S137" s="1169">
        <v>8152</v>
      </c>
      <c r="T137" s="1149">
        <v>1.8365962891874601</v>
      </c>
      <c r="U137" s="1147">
        <v>2.5475367882277671</v>
      </c>
    </row>
    <row r="138" spans="2:21" ht="14.1" customHeight="1">
      <c r="B138" s="548" t="s">
        <v>53</v>
      </c>
      <c r="C138" s="1168">
        <v>5474</v>
      </c>
      <c r="D138" s="1146">
        <v>2.5672268907563027</v>
      </c>
      <c r="E138" s="1147">
        <v>5.1887102667153817</v>
      </c>
      <c r="F138" s="1168">
        <v>7134</v>
      </c>
      <c r="G138" s="1146">
        <v>4.7789458929072053</v>
      </c>
      <c r="H138" s="1147">
        <v>5.4381833473507148</v>
      </c>
      <c r="I138" s="1169">
        <v>12608</v>
      </c>
      <c r="J138" s="1149">
        <v>3.8186865482233503</v>
      </c>
      <c r="K138" s="1147">
        <v>5.329869923857868</v>
      </c>
      <c r="L138" s="548" t="s">
        <v>53</v>
      </c>
      <c r="M138" s="1168">
        <v>13716</v>
      </c>
      <c r="N138" s="1170">
        <v>2.2906063462142634</v>
      </c>
      <c r="O138" s="1171">
        <v>2.4504398366321083</v>
      </c>
      <c r="P138" s="1168">
        <v>776</v>
      </c>
      <c r="Q138" s="1170">
        <v>2.9239690721649483</v>
      </c>
      <c r="R138" s="1171">
        <v>7.6340206185567014</v>
      </c>
      <c r="S138" s="1169">
        <v>14492</v>
      </c>
      <c r="T138" s="1149">
        <v>2.3269914124962985</v>
      </c>
      <c r="U138" s="1147">
        <v>2.7482232750962394</v>
      </c>
    </row>
    <row r="139" spans="2:21" ht="14.1" customHeight="1">
      <c r="B139" s="548" t="s">
        <v>75</v>
      </c>
      <c r="C139" s="1168">
        <v>397</v>
      </c>
      <c r="D139" s="1146">
        <v>1.4836272040302267</v>
      </c>
      <c r="E139" s="1147">
        <v>7.7506297229219143</v>
      </c>
      <c r="F139" s="1168">
        <v>623</v>
      </c>
      <c r="G139" s="1146">
        <v>2.1685393258426968</v>
      </c>
      <c r="H139" s="1147">
        <v>2.4446227929373996</v>
      </c>
      <c r="I139" s="1169">
        <v>1020</v>
      </c>
      <c r="J139" s="1149">
        <v>1.9019607843137254</v>
      </c>
      <c r="K139" s="1147">
        <v>4.5098039215686274</v>
      </c>
      <c r="L139" s="548" t="s">
        <v>75</v>
      </c>
      <c r="M139" s="1168">
        <v>2025</v>
      </c>
      <c r="N139" s="1170">
        <v>7.5634567901234568</v>
      </c>
      <c r="O139" s="1171">
        <v>7.6928395061728398</v>
      </c>
      <c r="P139" s="1168">
        <v>92</v>
      </c>
      <c r="Q139" s="1170">
        <v>11</v>
      </c>
      <c r="R139" s="1171">
        <v>11</v>
      </c>
      <c r="S139" s="1169">
        <v>2117</v>
      </c>
      <c r="T139" s="1149">
        <v>7.7128011336797355</v>
      </c>
      <c r="U139" s="1147">
        <v>7.8365611714690599</v>
      </c>
    </row>
    <row r="140" spans="2:21" ht="14.1" customHeight="1">
      <c r="B140" s="548" t="s">
        <v>88</v>
      </c>
      <c r="C140" s="1168">
        <v>0</v>
      </c>
      <c r="D140" s="1172" t="s">
        <v>1461</v>
      </c>
      <c r="E140" s="1173" t="s">
        <v>772</v>
      </c>
      <c r="F140" s="1168">
        <v>4661</v>
      </c>
      <c r="G140" s="1146">
        <v>3.0901094185797038</v>
      </c>
      <c r="H140" s="1147">
        <v>3.0901094185797038</v>
      </c>
      <c r="I140" s="1169">
        <v>4661</v>
      </c>
      <c r="J140" s="1149">
        <v>3.0901094185797038</v>
      </c>
      <c r="K140" s="1147">
        <v>3.0901094185797038</v>
      </c>
      <c r="L140" s="548" t="s">
        <v>88</v>
      </c>
      <c r="M140" s="1168">
        <v>7710</v>
      </c>
      <c r="N140" s="1174">
        <v>4.2674448767833981</v>
      </c>
      <c r="O140" s="1171">
        <v>4.4653696498054476</v>
      </c>
      <c r="P140" s="1168">
        <v>700</v>
      </c>
      <c r="Q140" s="1170">
        <v>2.097142857142857</v>
      </c>
      <c r="R140" s="1171">
        <v>2.097142857142857</v>
      </c>
      <c r="S140" s="1169">
        <v>8410</v>
      </c>
      <c r="T140" s="1149">
        <v>4.0868014268727704</v>
      </c>
      <c r="U140" s="1147">
        <v>4.268252080856124</v>
      </c>
    </row>
    <row r="141" spans="2:21" ht="14.1" customHeight="1">
      <c r="B141" s="548" t="s">
        <v>20</v>
      </c>
      <c r="C141" s="1168">
        <v>358</v>
      </c>
      <c r="D141" s="1146">
        <v>1.5474860335195531</v>
      </c>
      <c r="E141" s="1147">
        <v>7.0251396648044695</v>
      </c>
      <c r="F141" s="1168">
        <v>7166</v>
      </c>
      <c r="G141" s="1146">
        <v>2.3834775327937483</v>
      </c>
      <c r="H141" s="1147">
        <v>3.4800446553167736</v>
      </c>
      <c r="I141" s="1169">
        <v>7524</v>
      </c>
      <c r="J141" s="1149">
        <v>2.3437001594896332</v>
      </c>
      <c r="K141" s="1147">
        <v>3.648724082934609</v>
      </c>
      <c r="L141" s="548" t="s">
        <v>20</v>
      </c>
      <c r="M141" s="1168">
        <v>27677</v>
      </c>
      <c r="N141" s="1170">
        <v>1.7948838385663186</v>
      </c>
      <c r="O141" s="1171">
        <v>1.9919427683636233</v>
      </c>
      <c r="P141" s="1168">
        <v>152</v>
      </c>
      <c r="Q141" s="1170">
        <v>6.3355263157894735</v>
      </c>
      <c r="R141" s="1171">
        <v>7.7039473684210522</v>
      </c>
      <c r="S141" s="1169">
        <v>27829</v>
      </c>
      <c r="T141" s="1149">
        <v>1.81968450177872</v>
      </c>
      <c r="U141" s="1147">
        <v>2.0231413273922887</v>
      </c>
    </row>
    <row r="142" spans="2:21" ht="14.1" customHeight="1" thickBot="1">
      <c r="B142" s="556" t="s">
        <v>28</v>
      </c>
      <c r="C142" s="1175">
        <v>423</v>
      </c>
      <c r="D142" s="1152">
        <v>2.0851063829787235</v>
      </c>
      <c r="E142" s="1153">
        <v>7.1796690307328603</v>
      </c>
      <c r="F142" s="1175">
        <v>11155</v>
      </c>
      <c r="G142" s="1152">
        <v>4.7320484087852979</v>
      </c>
      <c r="H142" s="1153">
        <v>6.3304347826086955</v>
      </c>
      <c r="I142" s="1176">
        <v>11578</v>
      </c>
      <c r="J142" s="1155">
        <v>4.6353428916911383</v>
      </c>
      <c r="K142" s="1153">
        <v>6.361461392295733</v>
      </c>
      <c r="L142" s="556" t="s">
        <v>28</v>
      </c>
      <c r="M142" s="1175">
        <v>14003</v>
      </c>
      <c r="N142" s="1177">
        <v>1.6509994984595544</v>
      </c>
      <c r="O142" s="1178">
        <v>2.0513720713620405</v>
      </c>
      <c r="P142" s="1175">
        <v>5991</v>
      </c>
      <c r="Q142" s="1177">
        <v>3.8546152562176599</v>
      </c>
      <c r="R142" s="1178">
        <v>7.4770489066933736</v>
      </c>
      <c r="S142" s="1176">
        <v>19994</v>
      </c>
      <c r="T142" s="1155">
        <v>2.312813314618007</v>
      </c>
      <c r="U142" s="1153">
        <v>3.6808702626829759</v>
      </c>
    </row>
    <row r="143" spans="2:21" ht="14.1" customHeight="1" thickBot="1">
      <c r="B143" s="564" t="s">
        <v>1441</v>
      </c>
      <c r="C143" s="1179">
        <v>2149551</v>
      </c>
      <c r="D143" s="1157">
        <v>3.7617284303477074</v>
      </c>
      <c r="E143" s="1158">
        <v>6.7649825055625854</v>
      </c>
      <c r="F143" s="1179">
        <v>4774863</v>
      </c>
      <c r="G143" s="1157">
        <v>3.6107899557443219</v>
      </c>
      <c r="H143" s="1158">
        <v>5.0727889253912553</v>
      </c>
      <c r="I143" s="1180">
        <v>6924414</v>
      </c>
      <c r="J143" s="1160">
        <v>3.6584382056342171</v>
      </c>
      <c r="K143" s="1158">
        <v>5.6054181753952133</v>
      </c>
      <c r="L143" s="564" t="s">
        <v>1441</v>
      </c>
      <c r="M143" s="1179">
        <v>9435671</v>
      </c>
      <c r="N143" s="1181">
        <v>1.7779485694318631</v>
      </c>
      <c r="O143" s="1182">
        <v>2.5015140818499311</v>
      </c>
      <c r="P143" s="1179">
        <v>1545980</v>
      </c>
      <c r="Q143" s="1181">
        <v>5.817010170498742</v>
      </c>
      <c r="R143" s="1182">
        <v>9.3683703133281728</v>
      </c>
      <c r="S143" s="1180">
        <v>10981651</v>
      </c>
      <c r="T143" s="1160">
        <v>2.3472046237675417</v>
      </c>
      <c r="U143" s="1158">
        <v>3.4693130089544715</v>
      </c>
    </row>
    <row r="144" spans="2:21" ht="15" customHeight="1">
      <c r="B144" s="1161"/>
      <c r="C144" s="1162"/>
      <c r="D144" s="1162"/>
      <c r="E144" s="1162"/>
      <c r="F144" s="1162"/>
      <c r="G144" s="1162"/>
      <c r="H144" s="1162"/>
      <c r="I144" s="1162"/>
      <c r="J144" s="1162"/>
      <c r="K144" s="1162"/>
      <c r="L144" s="1161" t="s">
        <v>1462</v>
      </c>
      <c r="M144" s="1162"/>
      <c r="N144" s="1162"/>
      <c r="O144" s="1162"/>
      <c r="P144" s="1162"/>
      <c r="Q144" s="1162"/>
      <c r="R144" s="1162"/>
      <c r="S144" s="1162"/>
      <c r="T144" s="1162"/>
      <c r="U144" s="1162"/>
    </row>
    <row r="145" spans="2:12" ht="15" customHeight="1">
      <c r="B145" s="1131"/>
      <c r="L145" s="1131" t="s">
        <v>1459</v>
      </c>
    </row>
  </sheetData>
  <mergeCells count="22">
    <mergeCell ref="P80:R80"/>
    <mergeCell ref="S80:U80"/>
    <mergeCell ref="B77:K77"/>
    <mergeCell ref="L77:U77"/>
    <mergeCell ref="B78:K78"/>
    <mergeCell ref="L78:U78"/>
    <mergeCell ref="B80:B81"/>
    <mergeCell ref="C80:E80"/>
    <mergeCell ref="F80:H80"/>
    <mergeCell ref="I80:K80"/>
    <mergeCell ref="L80:L81"/>
    <mergeCell ref="M80:O80"/>
    <mergeCell ref="B2:K2"/>
    <mergeCell ref="L2:U2"/>
    <mergeCell ref="B5:B6"/>
    <mergeCell ref="C5:E5"/>
    <mergeCell ref="F5:H5"/>
    <mergeCell ref="I5:K5"/>
    <mergeCell ref="L5:L6"/>
    <mergeCell ref="M5:O5"/>
    <mergeCell ref="P5:R5"/>
    <mergeCell ref="S5:U5"/>
  </mergeCells>
  <phoneticPr fontId="9"/>
  <printOptions horizontalCentered="1"/>
  <pageMargins left="0.78740157480314965" right="0.78740157480314965" top="0.59055118110236227" bottom="0.78740157480314965" header="0.51181102362204722" footer="0.51181102362204722"/>
  <pageSetup paperSize="9" scale="74" firstPageNumber="107" fitToWidth="2" fitToHeight="2" orientation="portrait" r:id="rId1"/>
  <headerFooter scaleWithDoc="0" alignWithMargins="0">
    <oddFooter>&amp;C&amp;"ＭＳ 明朝,標準"- &amp;P -</oddFooter>
  </headerFooter>
  <rowBreaks count="1" manualBreakCount="1">
    <brk id="7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9"/>
  <dimension ref="B2:CO126"/>
  <sheetViews>
    <sheetView showZeros="0" tabSelected="1" view="pageBreakPreview" zoomScale="60" zoomScaleNormal="100" workbookViewId="0">
      <selection activeCell="B2" sqref="B2"/>
    </sheetView>
  </sheetViews>
  <sheetFormatPr defaultColWidth="8.69921875" defaultRowHeight="13.5"/>
  <cols>
    <col min="1" max="1" width="2.69921875" style="1190" customWidth="1"/>
    <col min="2" max="2" width="2.3984375" style="1190" customWidth="1"/>
    <col min="3" max="3" width="5.3984375" style="1190" customWidth="1"/>
    <col min="4" max="12" width="6.8984375" style="1190" customWidth="1"/>
    <col min="13" max="13" width="2.3984375" style="1190" customWidth="1"/>
    <col min="14" max="14" width="5.3984375" style="1190" customWidth="1"/>
    <col min="15" max="23" width="6.8984375" style="1190" customWidth="1"/>
    <col min="24" max="24" width="2.3984375" style="1190" customWidth="1"/>
    <col min="25" max="25" width="5.3984375" style="1190" customWidth="1"/>
    <col min="26" max="34" width="6.8984375" style="1190" customWidth="1"/>
    <col min="35" max="35" width="2.3984375" style="1190" customWidth="1"/>
    <col min="36" max="36" width="5.3984375" style="1190" customWidth="1"/>
    <col min="37" max="45" width="6.8984375" style="1190" customWidth="1"/>
    <col min="46" max="46" width="2.3984375" style="1190" customWidth="1"/>
    <col min="47" max="47" width="5.3984375" style="1190" customWidth="1"/>
    <col min="48" max="56" width="6.8984375" style="1190" customWidth="1"/>
    <col min="57" max="57" width="2.3984375" style="1190" customWidth="1"/>
    <col min="58" max="58" width="5.3984375" style="1190" customWidth="1"/>
    <col min="59" max="67" width="6.8984375" style="1190" customWidth="1"/>
    <col min="68" max="68" width="2.3984375" style="1190" customWidth="1"/>
    <col min="69" max="69" width="5.3984375" style="1190" customWidth="1"/>
    <col min="70" max="78" width="6.8984375" style="1190" customWidth="1"/>
    <col min="79" max="79" width="2.3984375" style="1190" customWidth="1"/>
    <col min="80" max="80" width="5.3984375" style="1190" customWidth="1"/>
    <col min="81" max="89" width="6.8984375" style="1190" customWidth="1"/>
    <col min="90" max="91" width="7" style="1190" customWidth="1"/>
    <col min="92" max="16384" width="8.69921875" style="1190"/>
  </cols>
  <sheetData>
    <row r="2" spans="2:93" s="1186" customFormat="1">
      <c r="B2" s="1776" t="s">
        <v>1609</v>
      </c>
      <c r="C2" s="1776"/>
      <c r="D2" s="1776"/>
      <c r="E2" s="1776"/>
      <c r="F2" s="1776"/>
      <c r="G2" s="1776"/>
      <c r="H2" s="1776"/>
      <c r="I2" s="1776"/>
      <c r="J2" s="1776"/>
      <c r="K2" s="1776"/>
      <c r="L2" s="1776"/>
      <c r="M2" s="1776" t="s">
        <v>1610</v>
      </c>
      <c r="N2" s="1776"/>
      <c r="O2" s="1776"/>
      <c r="P2" s="1776"/>
      <c r="Q2" s="1776"/>
      <c r="R2" s="1776"/>
      <c r="S2" s="1776"/>
      <c r="T2" s="1776"/>
      <c r="U2" s="1776"/>
      <c r="V2" s="1776"/>
      <c r="W2" s="1776"/>
      <c r="X2" s="1776" t="s">
        <v>1611</v>
      </c>
      <c r="Y2" s="1776"/>
      <c r="Z2" s="1776"/>
      <c r="AA2" s="1776"/>
      <c r="AB2" s="1776"/>
      <c r="AC2" s="1776"/>
      <c r="AD2" s="1776"/>
      <c r="AE2" s="1776"/>
      <c r="AF2" s="1776"/>
      <c r="AG2" s="1776"/>
      <c r="AH2" s="1776"/>
      <c r="AI2" s="1776" t="s">
        <v>1612</v>
      </c>
      <c r="AJ2" s="1776"/>
      <c r="AK2" s="1776"/>
      <c r="AL2" s="1776"/>
      <c r="AM2" s="1776"/>
      <c r="AN2" s="1776"/>
      <c r="AO2" s="1776"/>
      <c r="AP2" s="1776"/>
      <c r="AQ2" s="1776"/>
      <c r="AR2" s="1776"/>
      <c r="AS2" s="1776"/>
      <c r="AT2" s="1776" t="s">
        <v>1613</v>
      </c>
      <c r="AU2" s="1776"/>
      <c r="AV2" s="1776"/>
      <c r="AW2" s="1776"/>
      <c r="AX2" s="1776"/>
      <c r="AY2" s="1776"/>
      <c r="AZ2" s="1776"/>
      <c r="BA2" s="1776"/>
      <c r="BB2" s="1776"/>
      <c r="BC2" s="1776"/>
      <c r="BD2" s="1776"/>
      <c r="BE2" s="1776" t="s">
        <v>1614</v>
      </c>
      <c r="BF2" s="1776"/>
      <c r="BG2" s="1776"/>
      <c r="BH2" s="1776"/>
      <c r="BI2" s="1776"/>
      <c r="BJ2" s="1776"/>
      <c r="BK2" s="1776"/>
      <c r="BL2" s="1776"/>
      <c r="BM2" s="1776"/>
      <c r="BN2" s="1776"/>
      <c r="BO2" s="1776"/>
      <c r="BP2" s="1775" t="s">
        <v>1615</v>
      </c>
      <c r="BQ2" s="1776"/>
      <c r="BR2" s="1776"/>
      <c r="BS2" s="1776"/>
      <c r="BT2" s="1776"/>
      <c r="BU2" s="1776"/>
      <c r="BV2" s="1776"/>
      <c r="BW2" s="1776"/>
      <c r="BX2" s="1776"/>
      <c r="BY2" s="1776"/>
      <c r="BZ2" s="1776"/>
      <c r="CA2" s="1775" t="s">
        <v>1616</v>
      </c>
      <c r="CB2" s="1776"/>
      <c r="CC2" s="1776"/>
      <c r="CD2" s="1776"/>
      <c r="CE2" s="1776"/>
      <c r="CF2" s="1776"/>
      <c r="CG2" s="1776"/>
      <c r="CH2" s="1776"/>
      <c r="CI2" s="1776"/>
      <c r="CJ2" s="1776"/>
      <c r="CK2" s="1776"/>
      <c r="CL2" s="1184"/>
      <c r="CM2" s="1184"/>
      <c r="CN2" s="1185"/>
      <c r="CO2" s="1185"/>
    </row>
    <row r="4" spans="2:93" ht="14.25" thickBot="1">
      <c r="B4" s="1187"/>
      <c r="C4" s="1188"/>
      <c r="D4" s="1188"/>
      <c r="E4" s="1188"/>
      <c r="F4" s="1188"/>
      <c r="G4" s="1188"/>
      <c r="H4" s="1187"/>
      <c r="I4" s="1187"/>
      <c r="J4" s="1187"/>
      <c r="K4" s="1187"/>
      <c r="L4" s="1189" t="s">
        <v>1463</v>
      </c>
      <c r="M4" s="1187"/>
      <c r="N4" s="1188"/>
      <c r="O4" s="1188"/>
      <c r="P4" s="1188"/>
      <c r="Q4" s="1188"/>
      <c r="R4" s="1188"/>
      <c r="S4" s="1187"/>
      <c r="T4" s="1187"/>
      <c r="U4" s="1187"/>
      <c r="V4" s="1187"/>
      <c r="W4" s="1189" t="s">
        <v>1464</v>
      </c>
      <c r="X4" s="1187"/>
      <c r="Y4" s="1188"/>
      <c r="Z4" s="1188"/>
      <c r="AA4" s="1188"/>
      <c r="AB4" s="1188"/>
      <c r="AC4" s="1188"/>
      <c r="AD4" s="1187"/>
      <c r="AE4" s="1187"/>
      <c r="AF4" s="1187"/>
      <c r="AG4" s="1187"/>
      <c r="AH4" s="1189" t="s">
        <v>1464</v>
      </c>
      <c r="AI4" s="1187"/>
      <c r="AJ4" s="1188"/>
      <c r="AK4" s="1188"/>
      <c r="AL4" s="1188"/>
      <c r="AM4" s="1188"/>
      <c r="AN4" s="1188"/>
      <c r="AO4" s="1187"/>
      <c r="AP4" s="1187"/>
      <c r="AQ4" s="1187"/>
      <c r="AR4" s="1187"/>
      <c r="AS4" s="1189" t="s">
        <v>1464</v>
      </c>
      <c r="AT4" s="1187"/>
      <c r="AU4" s="1188"/>
      <c r="AV4" s="1188"/>
      <c r="AW4" s="1188"/>
      <c r="AX4" s="1188"/>
      <c r="AY4" s="1188"/>
      <c r="AZ4" s="1187"/>
      <c r="BA4" s="1187"/>
      <c r="BB4" s="1187"/>
      <c r="BC4" s="1187"/>
      <c r="BD4" s="1189" t="s">
        <v>1464</v>
      </c>
      <c r="BE4" s="1187"/>
      <c r="BF4" s="1188"/>
      <c r="BG4" s="1188"/>
      <c r="BH4" s="1188"/>
      <c r="BI4" s="1188"/>
      <c r="BJ4" s="1188"/>
      <c r="BK4" s="1187"/>
      <c r="BL4" s="1187"/>
      <c r="BM4" s="1187"/>
      <c r="BN4" s="1187"/>
      <c r="BO4" s="1189" t="s">
        <v>1464</v>
      </c>
      <c r="BP4" s="1187"/>
      <c r="BQ4" s="1188"/>
      <c r="BR4" s="1188"/>
      <c r="BS4" s="1188"/>
      <c r="BT4" s="1188"/>
      <c r="BU4" s="1188"/>
      <c r="BV4" s="1187"/>
      <c r="BW4" s="1187"/>
      <c r="BX4" s="1187"/>
      <c r="BY4" s="1187"/>
      <c r="BZ4" s="1189" t="s">
        <v>1464</v>
      </c>
      <c r="CA4" s="1187"/>
      <c r="CB4" s="1188"/>
      <c r="CC4" s="1188"/>
      <c r="CD4" s="1188"/>
      <c r="CE4" s="1189"/>
      <c r="CF4" s="1189"/>
      <c r="CG4" s="1189" t="s">
        <v>1464</v>
      </c>
    </row>
    <row r="5" spans="2:93" ht="13.5" customHeight="1">
      <c r="B5" s="1191"/>
      <c r="C5" s="1192" t="s">
        <v>742</v>
      </c>
      <c r="D5" s="1777" t="s">
        <v>64</v>
      </c>
      <c r="E5" s="1779" t="s">
        <v>19</v>
      </c>
      <c r="F5" s="1779" t="s">
        <v>84</v>
      </c>
      <c r="G5" s="1779" t="s">
        <v>65</v>
      </c>
      <c r="H5" s="1781" t="s">
        <v>66</v>
      </c>
      <c r="I5" s="1782" t="s">
        <v>1465</v>
      </c>
      <c r="J5" s="1781" t="s">
        <v>34</v>
      </c>
      <c r="K5" s="1782" t="s">
        <v>986</v>
      </c>
      <c r="L5" s="1785" t="s">
        <v>1466</v>
      </c>
      <c r="M5" s="1191"/>
      <c r="N5" s="1192" t="s">
        <v>742</v>
      </c>
      <c r="O5" s="1777" t="s">
        <v>35</v>
      </c>
      <c r="P5" s="1779" t="s">
        <v>36</v>
      </c>
      <c r="Q5" s="1779" t="s">
        <v>37</v>
      </c>
      <c r="R5" s="1779" t="s">
        <v>987</v>
      </c>
      <c r="S5" s="1781" t="s">
        <v>131</v>
      </c>
      <c r="T5" s="1782" t="s">
        <v>38</v>
      </c>
      <c r="U5" s="1781" t="s">
        <v>6</v>
      </c>
      <c r="V5" s="1782" t="s">
        <v>68</v>
      </c>
      <c r="W5" s="1785" t="s">
        <v>69</v>
      </c>
      <c r="X5" s="1191"/>
      <c r="Y5" s="1192" t="s">
        <v>742</v>
      </c>
      <c r="Z5" s="1777" t="s">
        <v>7</v>
      </c>
      <c r="AA5" s="1779" t="s">
        <v>39</v>
      </c>
      <c r="AB5" s="1779" t="s">
        <v>0</v>
      </c>
      <c r="AC5" s="1779" t="s">
        <v>21</v>
      </c>
      <c r="AD5" s="1781" t="s">
        <v>22</v>
      </c>
      <c r="AE5" s="1782" t="s">
        <v>8</v>
      </c>
      <c r="AF5" s="1781" t="s">
        <v>85</v>
      </c>
      <c r="AG5" s="1782" t="s">
        <v>14</v>
      </c>
      <c r="AH5" s="1785" t="s">
        <v>70</v>
      </c>
      <c r="AI5" s="1191"/>
      <c r="AJ5" s="1192" t="s">
        <v>742</v>
      </c>
      <c r="AK5" s="1777" t="s">
        <v>15</v>
      </c>
      <c r="AL5" s="1779" t="s">
        <v>23</v>
      </c>
      <c r="AM5" s="1779" t="s">
        <v>9</v>
      </c>
      <c r="AN5" s="1779" t="s">
        <v>40</v>
      </c>
      <c r="AO5" s="1781" t="s">
        <v>10</v>
      </c>
      <c r="AP5" s="1782" t="s">
        <v>1467</v>
      </c>
      <c r="AQ5" s="1781" t="s">
        <v>24</v>
      </c>
      <c r="AR5" s="1782" t="s">
        <v>71</v>
      </c>
      <c r="AS5" s="1785" t="s">
        <v>42</v>
      </c>
      <c r="AT5" s="1191"/>
      <c r="AU5" s="1192" t="s">
        <v>742</v>
      </c>
      <c r="AV5" s="1777" t="s">
        <v>43</v>
      </c>
      <c r="AW5" s="1779" t="s">
        <v>25</v>
      </c>
      <c r="AX5" s="1779" t="s">
        <v>86</v>
      </c>
      <c r="AY5" s="1779" t="s">
        <v>11</v>
      </c>
      <c r="AZ5" s="1781" t="s">
        <v>1</v>
      </c>
      <c r="BA5" s="1782" t="s">
        <v>26</v>
      </c>
      <c r="BB5" s="1787" t="s">
        <v>1468</v>
      </c>
      <c r="BC5" s="1782" t="s">
        <v>45</v>
      </c>
      <c r="BD5" s="1785" t="s">
        <v>1469</v>
      </c>
      <c r="BE5" s="1191"/>
      <c r="BF5" s="1192" t="s">
        <v>742</v>
      </c>
      <c r="BG5" s="1777" t="s">
        <v>46</v>
      </c>
      <c r="BH5" s="1779" t="s">
        <v>47</v>
      </c>
      <c r="BI5" s="1779" t="s">
        <v>27</v>
      </c>
      <c r="BJ5" s="1782" t="s">
        <v>1470</v>
      </c>
      <c r="BK5" s="1781" t="s">
        <v>49</v>
      </c>
      <c r="BL5" s="1782" t="s">
        <v>16</v>
      </c>
      <c r="BM5" s="1781" t="s">
        <v>12</v>
      </c>
      <c r="BN5" s="1782" t="s">
        <v>87</v>
      </c>
      <c r="BO5" s="1785" t="s">
        <v>50</v>
      </c>
      <c r="BP5" s="1191"/>
      <c r="BQ5" s="1192" t="s">
        <v>742</v>
      </c>
      <c r="BR5" s="1777" t="s">
        <v>51</v>
      </c>
      <c r="BS5" s="1779" t="s">
        <v>73</v>
      </c>
      <c r="BT5" s="1779" t="s">
        <v>74</v>
      </c>
      <c r="BU5" s="1779" t="s">
        <v>52</v>
      </c>
      <c r="BV5" s="1781" t="s">
        <v>53</v>
      </c>
      <c r="BW5" s="1782" t="s">
        <v>75</v>
      </c>
      <c r="BX5" s="1781" t="s">
        <v>166</v>
      </c>
      <c r="BY5" s="1782" t="s">
        <v>88</v>
      </c>
      <c r="BZ5" s="1785" t="s">
        <v>20</v>
      </c>
      <c r="CA5" s="1191"/>
      <c r="CB5" s="1192" t="s">
        <v>742</v>
      </c>
      <c r="CC5" s="1779" t="s">
        <v>28</v>
      </c>
      <c r="CD5" s="1779" t="s">
        <v>988</v>
      </c>
      <c r="CE5" s="1789" t="s">
        <v>989</v>
      </c>
      <c r="CF5" s="1791" t="s">
        <v>1019</v>
      </c>
      <c r="CG5" s="1793" t="s">
        <v>991</v>
      </c>
      <c r="CH5" s="1193"/>
    </row>
    <row r="6" spans="2:93" ht="14.25" thickBot="1">
      <c r="B6" s="1194" t="s">
        <v>797</v>
      </c>
      <c r="C6" s="1187"/>
      <c r="D6" s="1778"/>
      <c r="E6" s="1780"/>
      <c r="F6" s="1780"/>
      <c r="G6" s="1780"/>
      <c r="H6" s="1780"/>
      <c r="I6" s="1783"/>
      <c r="J6" s="1780"/>
      <c r="K6" s="1784"/>
      <c r="L6" s="1786"/>
      <c r="M6" s="1194" t="s">
        <v>797</v>
      </c>
      <c r="N6" s="1187"/>
      <c r="O6" s="1778"/>
      <c r="P6" s="1780"/>
      <c r="Q6" s="1780"/>
      <c r="R6" s="1780"/>
      <c r="S6" s="1780"/>
      <c r="T6" s="1784"/>
      <c r="U6" s="1780"/>
      <c r="V6" s="1784"/>
      <c r="W6" s="1786"/>
      <c r="X6" s="1194" t="s">
        <v>797</v>
      </c>
      <c r="Y6" s="1187"/>
      <c r="Z6" s="1778"/>
      <c r="AA6" s="1780"/>
      <c r="AB6" s="1780"/>
      <c r="AC6" s="1780"/>
      <c r="AD6" s="1780"/>
      <c r="AE6" s="1784"/>
      <c r="AF6" s="1780"/>
      <c r="AG6" s="1784"/>
      <c r="AH6" s="1786"/>
      <c r="AI6" s="1194" t="s">
        <v>797</v>
      </c>
      <c r="AJ6" s="1187"/>
      <c r="AK6" s="1778"/>
      <c r="AL6" s="1780"/>
      <c r="AM6" s="1780"/>
      <c r="AN6" s="1780"/>
      <c r="AO6" s="1780"/>
      <c r="AP6" s="1784"/>
      <c r="AQ6" s="1780"/>
      <c r="AR6" s="1784"/>
      <c r="AS6" s="1786"/>
      <c r="AT6" s="1194" t="s">
        <v>797</v>
      </c>
      <c r="AU6" s="1187"/>
      <c r="AV6" s="1778"/>
      <c r="AW6" s="1780"/>
      <c r="AX6" s="1780"/>
      <c r="AY6" s="1780"/>
      <c r="AZ6" s="1780"/>
      <c r="BA6" s="1784"/>
      <c r="BB6" s="1780"/>
      <c r="BC6" s="1784"/>
      <c r="BD6" s="1786"/>
      <c r="BE6" s="1194" t="s">
        <v>797</v>
      </c>
      <c r="BF6" s="1187"/>
      <c r="BG6" s="1778"/>
      <c r="BH6" s="1780"/>
      <c r="BI6" s="1780"/>
      <c r="BJ6" s="1788"/>
      <c r="BK6" s="1780"/>
      <c r="BL6" s="1784"/>
      <c r="BM6" s="1780"/>
      <c r="BN6" s="1784"/>
      <c r="BO6" s="1786"/>
      <c r="BP6" s="1194" t="s">
        <v>797</v>
      </c>
      <c r="BQ6" s="1187"/>
      <c r="BR6" s="1778"/>
      <c r="BS6" s="1780"/>
      <c r="BT6" s="1780"/>
      <c r="BU6" s="1780"/>
      <c r="BV6" s="1780"/>
      <c r="BW6" s="1784"/>
      <c r="BX6" s="1780"/>
      <c r="BY6" s="1784"/>
      <c r="BZ6" s="1786"/>
      <c r="CA6" s="1194" t="s">
        <v>797</v>
      </c>
      <c r="CB6" s="1187"/>
      <c r="CC6" s="1780"/>
      <c r="CD6" s="1780"/>
      <c r="CE6" s="1790"/>
      <c r="CF6" s="1792"/>
      <c r="CG6" s="1794"/>
      <c r="CH6" s="1193"/>
    </row>
    <row r="7" spans="2:93" ht="13.5" customHeight="1">
      <c r="B7" s="1795" t="s">
        <v>1471</v>
      </c>
      <c r="C7" s="1796"/>
      <c r="D7" s="191">
        <v>5.991685321394308</v>
      </c>
      <c r="E7" s="1195">
        <v>6.3384932602942081</v>
      </c>
      <c r="F7" s="1195">
        <v>6.1570969223702345</v>
      </c>
      <c r="G7" s="1195">
        <v>4.1052631578947372</v>
      </c>
      <c r="H7" s="1195">
        <v>13.995081050866405</v>
      </c>
      <c r="I7" s="1195">
        <v>4.4970653881127554</v>
      </c>
      <c r="J7" s="1195">
        <v>0</v>
      </c>
      <c r="K7" s="1195">
        <v>0</v>
      </c>
      <c r="L7" s="289">
        <v>9</v>
      </c>
      <c r="M7" s="1795" t="s">
        <v>1472</v>
      </c>
      <c r="N7" s="1796"/>
      <c r="O7" s="191">
        <v>0</v>
      </c>
      <c r="P7" s="1195">
        <v>0</v>
      </c>
      <c r="Q7" s="1195">
        <v>0</v>
      </c>
      <c r="R7" s="1195">
        <v>0</v>
      </c>
      <c r="S7" s="1195">
        <v>0</v>
      </c>
      <c r="T7" s="1195">
        <v>0</v>
      </c>
      <c r="U7" s="1195">
        <v>4.0151921358355676</v>
      </c>
      <c r="V7" s="1195">
        <v>7.6124861470262282</v>
      </c>
      <c r="W7" s="289">
        <v>0</v>
      </c>
      <c r="X7" s="1795" t="s">
        <v>1473</v>
      </c>
      <c r="Y7" s="1796"/>
      <c r="Z7" s="191">
        <v>0</v>
      </c>
      <c r="AA7" s="1195">
        <v>0</v>
      </c>
      <c r="AB7" s="1195">
        <v>0</v>
      </c>
      <c r="AC7" s="1195">
        <v>0</v>
      </c>
      <c r="AD7" s="1195">
        <v>0</v>
      </c>
      <c r="AE7" s="1195">
        <v>7</v>
      </c>
      <c r="AF7" s="1195">
        <v>0</v>
      </c>
      <c r="AG7" s="1195">
        <v>2.9683168316831683</v>
      </c>
      <c r="AH7" s="289">
        <v>0</v>
      </c>
      <c r="AI7" s="1795" t="s">
        <v>1474</v>
      </c>
      <c r="AJ7" s="1796"/>
      <c r="AK7" s="191">
        <v>1</v>
      </c>
      <c r="AL7" s="1195">
        <v>0</v>
      </c>
      <c r="AM7" s="1195">
        <v>2.1486988847583643</v>
      </c>
      <c r="AN7" s="1195">
        <v>0</v>
      </c>
      <c r="AO7" s="1195">
        <v>2.7317784256559765</v>
      </c>
      <c r="AP7" s="1195">
        <v>0</v>
      </c>
      <c r="AQ7" s="1195">
        <v>15</v>
      </c>
      <c r="AR7" s="1195">
        <v>0</v>
      </c>
      <c r="AS7" s="289">
        <v>0</v>
      </c>
      <c r="AT7" s="1795" t="s">
        <v>1475</v>
      </c>
      <c r="AU7" s="1796"/>
      <c r="AV7" s="191">
        <v>0</v>
      </c>
      <c r="AW7" s="1195">
        <v>0</v>
      </c>
      <c r="AX7" s="1195">
        <v>0</v>
      </c>
      <c r="AY7" s="1195">
        <v>0</v>
      </c>
      <c r="AZ7" s="1195">
        <v>0</v>
      </c>
      <c r="BA7" s="1195">
        <v>0</v>
      </c>
      <c r="BB7" s="1195">
        <v>0</v>
      </c>
      <c r="BC7" s="1195">
        <v>0</v>
      </c>
      <c r="BD7" s="289">
        <v>0</v>
      </c>
      <c r="BE7" s="1795" t="s">
        <v>1476</v>
      </c>
      <c r="BF7" s="1796"/>
      <c r="BG7" s="191">
        <v>0</v>
      </c>
      <c r="BH7" s="1195">
        <v>0</v>
      </c>
      <c r="BI7" s="1195">
        <v>0</v>
      </c>
      <c r="BJ7" s="1195">
        <v>0</v>
      </c>
      <c r="BK7" s="1195">
        <v>0</v>
      </c>
      <c r="BL7" s="1195">
        <v>0</v>
      </c>
      <c r="BM7" s="1195">
        <v>1.1176470588235294</v>
      </c>
      <c r="BN7" s="1195">
        <v>0</v>
      </c>
      <c r="BO7" s="289">
        <v>0</v>
      </c>
      <c r="BP7" s="1795" t="s">
        <v>1477</v>
      </c>
      <c r="BQ7" s="1796"/>
      <c r="BR7" s="191">
        <v>0</v>
      </c>
      <c r="BS7" s="1195">
        <v>0</v>
      </c>
      <c r="BT7" s="1195">
        <v>0</v>
      </c>
      <c r="BU7" s="1195">
        <v>0</v>
      </c>
      <c r="BV7" s="1195">
        <v>0</v>
      </c>
      <c r="BW7" s="1195">
        <v>0</v>
      </c>
      <c r="BX7" s="1195">
        <v>0</v>
      </c>
      <c r="BY7" s="1195">
        <v>0</v>
      </c>
      <c r="BZ7" s="289">
        <v>0</v>
      </c>
      <c r="CA7" s="1795" t="s">
        <v>1478</v>
      </c>
      <c r="CB7" s="1796"/>
      <c r="CC7" s="1195">
        <v>0</v>
      </c>
      <c r="CD7" s="1195">
        <v>0</v>
      </c>
      <c r="CE7" s="1195">
        <v>0</v>
      </c>
      <c r="CF7" s="289">
        <v>0</v>
      </c>
      <c r="CG7" s="1196">
        <v>6.9493870484023068</v>
      </c>
      <c r="CH7" s="1193"/>
    </row>
    <row r="8" spans="2:93" ht="13.5" customHeight="1">
      <c r="B8" s="1797" t="s">
        <v>123</v>
      </c>
      <c r="C8" s="1197" t="s">
        <v>124</v>
      </c>
      <c r="D8" s="191">
        <v>0</v>
      </c>
      <c r="E8" s="1195">
        <v>0</v>
      </c>
      <c r="F8" s="1195">
        <v>0</v>
      </c>
      <c r="G8" s="1195">
        <v>0</v>
      </c>
      <c r="H8" s="1195">
        <v>0</v>
      </c>
      <c r="I8" s="1195">
        <v>0</v>
      </c>
      <c r="J8" s="1195">
        <v>7.8381517173214723</v>
      </c>
      <c r="K8" s="1195">
        <v>2.2860374919198447</v>
      </c>
      <c r="L8" s="289">
        <v>6.8635949691107339</v>
      </c>
      <c r="M8" s="1797" t="s">
        <v>123</v>
      </c>
      <c r="N8" s="1197" t="s">
        <v>124</v>
      </c>
      <c r="O8" s="191">
        <v>6.0106370228321451</v>
      </c>
      <c r="P8" s="1195">
        <v>11.685948998801985</v>
      </c>
      <c r="Q8" s="1195">
        <v>4.7660416666666663</v>
      </c>
      <c r="R8" s="1195">
        <v>0</v>
      </c>
      <c r="S8" s="1195">
        <v>1.8271787296898079</v>
      </c>
      <c r="T8" s="1195">
        <v>0</v>
      </c>
      <c r="U8" s="1195">
        <v>15.673867996930161</v>
      </c>
      <c r="V8" s="1195">
        <v>6.1619607589756846</v>
      </c>
      <c r="W8" s="289">
        <v>2.6630434782608696</v>
      </c>
      <c r="X8" s="1797" t="s">
        <v>123</v>
      </c>
      <c r="Y8" s="1197" t="s">
        <v>124</v>
      </c>
      <c r="Z8" s="191">
        <v>4.1009421265141315</v>
      </c>
      <c r="AA8" s="1195">
        <v>0</v>
      </c>
      <c r="AB8" s="1195">
        <v>5</v>
      </c>
      <c r="AC8" s="1195">
        <v>0</v>
      </c>
      <c r="AD8" s="1195">
        <v>0</v>
      </c>
      <c r="AE8" s="1195">
        <v>6</v>
      </c>
      <c r="AF8" s="1195">
        <v>0</v>
      </c>
      <c r="AG8" s="1195">
        <v>2.4118993135011442</v>
      </c>
      <c r="AH8" s="289">
        <v>0</v>
      </c>
      <c r="AI8" s="1797" t="s">
        <v>123</v>
      </c>
      <c r="AJ8" s="1197" t="s">
        <v>124</v>
      </c>
      <c r="AK8" s="191">
        <v>1.3333333333333333</v>
      </c>
      <c r="AL8" s="1195">
        <v>0</v>
      </c>
      <c r="AM8" s="1195">
        <v>2.6733668341708543</v>
      </c>
      <c r="AN8" s="1195">
        <v>0</v>
      </c>
      <c r="AO8" s="1195">
        <v>3.1854066985645932</v>
      </c>
      <c r="AP8" s="1195">
        <v>0</v>
      </c>
      <c r="AQ8" s="1195">
        <v>0</v>
      </c>
      <c r="AR8" s="1195">
        <v>0</v>
      </c>
      <c r="AS8" s="289">
        <v>0</v>
      </c>
      <c r="AT8" s="1797" t="s">
        <v>123</v>
      </c>
      <c r="AU8" s="1197" t="s">
        <v>124</v>
      </c>
      <c r="AV8" s="191">
        <v>0</v>
      </c>
      <c r="AW8" s="1195">
        <v>0</v>
      </c>
      <c r="AX8" s="1195">
        <v>0</v>
      </c>
      <c r="AY8" s="1195">
        <v>0</v>
      </c>
      <c r="AZ8" s="1195">
        <v>0</v>
      </c>
      <c r="BA8" s="1195">
        <v>0</v>
      </c>
      <c r="BB8" s="1195">
        <v>0</v>
      </c>
      <c r="BC8" s="1195">
        <v>0</v>
      </c>
      <c r="BD8" s="289">
        <v>0</v>
      </c>
      <c r="BE8" s="1797" t="s">
        <v>123</v>
      </c>
      <c r="BF8" s="1197" t="s">
        <v>124</v>
      </c>
      <c r="BG8" s="191">
        <v>0</v>
      </c>
      <c r="BH8" s="1195">
        <v>0</v>
      </c>
      <c r="BI8" s="1195">
        <v>0</v>
      </c>
      <c r="BJ8" s="1195">
        <v>0</v>
      </c>
      <c r="BK8" s="1195">
        <v>0</v>
      </c>
      <c r="BL8" s="1195">
        <v>1</v>
      </c>
      <c r="BM8" s="1195">
        <v>3.5</v>
      </c>
      <c r="BN8" s="1195">
        <v>0</v>
      </c>
      <c r="BO8" s="289">
        <v>0</v>
      </c>
      <c r="BP8" s="1797" t="s">
        <v>123</v>
      </c>
      <c r="BQ8" s="1197" t="s">
        <v>124</v>
      </c>
      <c r="BR8" s="191">
        <v>0</v>
      </c>
      <c r="BS8" s="1195">
        <v>0</v>
      </c>
      <c r="BT8" s="1195">
        <v>0</v>
      </c>
      <c r="BU8" s="1195">
        <v>0</v>
      </c>
      <c r="BV8" s="1195">
        <v>0</v>
      </c>
      <c r="BW8" s="1195">
        <v>0</v>
      </c>
      <c r="BX8" s="1195">
        <v>0</v>
      </c>
      <c r="BY8" s="1195">
        <v>0</v>
      </c>
      <c r="BZ8" s="289">
        <v>0</v>
      </c>
      <c r="CA8" s="1797" t="s">
        <v>123</v>
      </c>
      <c r="CB8" s="1197" t="s">
        <v>124</v>
      </c>
      <c r="CC8" s="1195">
        <v>0</v>
      </c>
      <c r="CD8" s="1195">
        <v>0</v>
      </c>
      <c r="CE8" s="1195">
        <v>0</v>
      </c>
      <c r="CF8" s="289">
        <v>2</v>
      </c>
      <c r="CG8" s="1196">
        <v>8.9129021708025018</v>
      </c>
      <c r="CH8" s="1193"/>
    </row>
    <row r="9" spans="2:93">
      <c r="B9" s="1798"/>
      <c r="C9" s="1198" t="s">
        <v>125</v>
      </c>
      <c r="D9" s="193">
        <v>0</v>
      </c>
      <c r="E9" s="1199">
        <v>0</v>
      </c>
      <c r="F9" s="1199">
        <v>0</v>
      </c>
      <c r="G9" s="1199">
        <v>0</v>
      </c>
      <c r="H9" s="1199">
        <v>0</v>
      </c>
      <c r="I9" s="1199">
        <v>0</v>
      </c>
      <c r="J9" s="1199">
        <v>8.0444199468257569</v>
      </c>
      <c r="K9" s="1199">
        <v>0</v>
      </c>
      <c r="L9" s="294">
        <v>11.169829222011385</v>
      </c>
      <c r="M9" s="1798"/>
      <c r="N9" s="1198" t="s">
        <v>125</v>
      </c>
      <c r="O9" s="193">
        <v>7.6109271523178812</v>
      </c>
      <c r="P9" s="1199">
        <v>0</v>
      </c>
      <c r="Q9" s="1199">
        <v>0</v>
      </c>
      <c r="R9" s="1199">
        <v>0</v>
      </c>
      <c r="S9" s="1199">
        <v>0</v>
      </c>
      <c r="T9" s="1199">
        <v>0</v>
      </c>
      <c r="U9" s="1199">
        <v>5.6172431774726226</v>
      </c>
      <c r="V9" s="1199">
        <v>5.574726966209778</v>
      </c>
      <c r="W9" s="294">
        <v>0</v>
      </c>
      <c r="X9" s="1798"/>
      <c r="Y9" s="1198" t="s">
        <v>125</v>
      </c>
      <c r="Z9" s="193">
        <v>0</v>
      </c>
      <c r="AA9" s="1199">
        <v>0</v>
      </c>
      <c r="AB9" s="1199">
        <v>0</v>
      </c>
      <c r="AC9" s="1199">
        <v>0</v>
      </c>
      <c r="AD9" s="1199">
        <v>0</v>
      </c>
      <c r="AE9" s="1199">
        <v>0</v>
      </c>
      <c r="AF9" s="1199">
        <v>0</v>
      </c>
      <c r="AG9" s="1199">
        <v>5</v>
      </c>
      <c r="AH9" s="294">
        <v>0</v>
      </c>
      <c r="AI9" s="1798"/>
      <c r="AJ9" s="1198" t="s">
        <v>125</v>
      </c>
      <c r="AK9" s="193">
        <v>0</v>
      </c>
      <c r="AL9" s="1199">
        <v>0</v>
      </c>
      <c r="AM9" s="1199">
        <v>1.024390243902439</v>
      </c>
      <c r="AN9" s="1199">
        <v>0</v>
      </c>
      <c r="AO9" s="1199">
        <v>1.4367509986684421</v>
      </c>
      <c r="AP9" s="1199">
        <v>0</v>
      </c>
      <c r="AQ9" s="1199">
        <v>0</v>
      </c>
      <c r="AR9" s="1199">
        <v>0</v>
      </c>
      <c r="AS9" s="294">
        <v>0</v>
      </c>
      <c r="AT9" s="1798"/>
      <c r="AU9" s="1198" t="s">
        <v>125</v>
      </c>
      <c r="AV9" s="193">
        <v>0</v>
      </c>
      <c r="AW9" s="1199">
        <v>0</v>
      </c>
      <c r="AX9" s="1199">
        <v>0</v>
      </c>
      <c r="AY9" s="1199">
        <v>0</v>
      </c>
      <c r="AZ9" s="1199">
        <v>0</v>
      </c>
      <c r="BA9" s="1199">
        <v>0</v>
      </c>
      <c r="BB9" s="1199">
        <v>0</v>
      </c>
      <c r="BC9" s="1199">
        <v>0</v>
      </c>
      <c r="BD9" s="294">
        <v>0</v>
      </c>
      <c r="BE9" s="1798"/>
      <c r="BF9" s="1198" t="s">
        <v>125</v>
      </c>
      <c r="BG9" s="193">
        <v>0</v>
      </c>
      <c r="BH9" s="1199">
        <v>0</v>
      </c>
      <c r="BI9" s="1199">
        <v>0</v>
      </c>
      <c r="BJ9" s="1199">
        <v>0</v>
      </c>
      <c r="BK9" s="1199">
        <v>0</v>
      </c>
      <c r="BL9" s="1199">
        <v>0</v>
      </c>
      <c r="BM9" s="1199">
        <v>2</v>
      </c>
      <c r="BN9" s="1199">
        <v>0</v>
      </c>
      <c r="BO9" s="294">
        <v>0</v>
      </c>
      <c r="BP9" s="1798"/>
      <c r="BQ9" s="1198" t="s">
        <v>125</v>
      </c>
      <c r="BR9" s="193">
        <v>0</v>
      </c>
      <c r="BS9" s="1199">
        <v>0</v>
      </c>
      <c r="BT9" s="1199">
        <v>0</v>
      </c>
      <c r="BU9" s="1199">
        <v>0</v>
      </c>
      <c r="BV9" s="1199">
        <v>0</v>
      </c>
      <c r="BW9" s="1199">
        <v>0</v>
      </c>
      <c r="BX9" s="1199">
        <v>0</v>
      </c>
      <c r="BY9" s="1199">
        <v>0</v>
      </c>
      <c r="BZ9" s="294">
        <v>0</v>
      </c>
      <c r="CA9" s="1798"/>
      <c r="CB9" s="1198" t="s">
        <v>125</v>
      </c>
      <c r="CC9" s="1199">
        <v>0</v>
      </c>
      <c r="CD9" s="1199">
        <v>0</v>
      </c>
      <c r="CE9" s="1199">
        <v>0</v>
      </c>
      <c r="CF9" s="294">
        <v>0</v>
      </c>
      <c r="CG9" s="1200">
        <v>6.6969948352912843</v>
      </c>
      <c r="CH9" s="1193"/>
    </row>
    <row r="10" spans="2:93">
      <c r="B10" s="1798"/>
      <c r="C10" s="1198" t="s">
        <v>126</v>
      </c>
      <c r="D10" s="193">
        <v>0</v>
      </c>
      <c r="E10" s="1199">
        <v>0</v>
      </c>
      <c r="F10" s="1199">
        <v>0</v>
      </c>
      <c r="G10" s="1199">
        <v>0</v>
      </c>
      <c r="H10" s="1199">
        <v>0</v>
      </c>
      <c r="I10" s="1199">
        <v>0</v>
      </c>
      <c r="J10" s="1199">
        <v>3.6910039113428943</v>
      </c>
      <c r="K10" s="1199">
        <v>2.2860374919198447</v>
      </c>
      <c r="L10" s="294">
        <v>6.324226597026918</v>
      </c>
      <c r="M10" s="1798"/>
      <c r="N10" s="1198" t="s">
        <v>126</v>
      </c>
      <c r="O10" s="193">
        <v>6.9948717948717949</v>
      </c>
      <c r="P10" s="1199">
        <v>0</v>
      </c>
      <c r="Q10" s="1199">
        <v>0</v>
      </c>
      <c r="R10" s="1199">
        <v>0</v>
      </c>
      <c r="S10" s="1199">
        <v>0</v>
      </c>
      <c r="T10" s="1199">
        <v>0</v>
      </c>
      <c r="U10" s="1199">
        <v>8.317505823329153</v>
      </c>
      <c r="V10" s="1199">
        <v>6.2090257661228847</v>
      </c>
      <c r="W10" s="294">
        <v>0</v>
      </c>
      <c r="X10" s="1798"/>
      <c r="Y10" s="1198" t="s">
        <v>126</v>
      </c>
      <c r="Z10" s="193">
        <v>3.9736842105263159</v>
      </c>
      <c r="AA10" s="1199">
        <v>0</v>
      </c>
      <c r="AB10" s="1199">
        <v>0</v>
      </c>
      <c r="AC10" s="1199">
        <v>0</v>
      </c>
      <c r="AD10" s="1199">
        <v>0</v>
      </c>
      <c r="AE10" s="1199">
        <v>0</v>
      </c>
      <c r="AF10" s="1199">
        <v>0</v>
      </c>
      <c r="AG10" s="1199">
        <v>1.3692307692307693</v>
      </c>
      <c r="AH10" s="294">
        <v>0</v>
      </c>
      <c r="AI10" s="1798"/>
      <c r="AJ10" s="1198" t="s">
        <v>126</v>
      </c>
      <c r="AK10" s="193">
        <v>0</v>
      </c>
      <c r="AL10" s="1199">
        <v>0</v>
      </c>
      <c r="AM10" s="1199">
        <v>0</v>
      </c>
      <c r="AN10" s="1199">
        <v>0</v>
      </c>
      <c r="AO10" s="1199">
        <v>4.8175182481751824</v>
      </c>
      <c r="AP10" s="1199">
        <v>0</v>
      </c>
      <c r="AQ10" s="1199">
        <v>0</v>
      </c>
      <c r="AR10" s="1199">
        <v>0</v>
      </c>
      <c r="AS10" s="294">
        <v>0</v>
      </c>
      <c r="AT10" s="1798"/>
      <c r="AU10" s="1198" t="s">
        <v>126</v>
      </c>
      <c r="AV10" s="193">
        <v>0</v>
      </c>
      <c r="AW10" s="1199">
        <v>0</v>
      </c>
      <c r="AX10" s="1199">
        <v>0</v>
      </c>
      <c r="AY10" s="1199">
        <v>0</v>
      </c>
      <c r="AZ10" s="1199">
        <v>0</v>
      </c>
      <c r="BA10" s="1199">
        <v>0</v>
      </c>
      <c r="BB10" s="1199">
        <v>0</v>
      </c>
      <c r="BC10" s="1199">
        <v>0</v>
      </c>
      <c r="BD10" s="294">
        <v>0</v>
      </c>
      <c r="BE10" s="1798"/>
      <c r="BF10" s="1198" t="s">
        <v>126</v>
      </c>
      <c r="BG10" s="193">
        <v>0</v>
      </c>
      <c r="BH10" s="1199">
        <v>0</v>
      </c>
      <c r="BI10" s="1199">
        <v>0</v>
      </c>
      <c r="BJ10" s="1199">
        <v>0</v>
      </c>
      <c r="BK10" s="1199">
        <v>0</v>
      </c>
      <c r="BL10" s="1199">
        <v>0</v>
      </c>
      <c r="BM10" s="1199">
        <v>0</v>
      </c>
      <c r="BN10" s="1199">
        <v>0</v>
      </c>
      <c r="BO10" s="294">
        <v>0</v>
      </c>
      <c r="BP10" s="1798"/>
      <c r="BQ10" s="1198" t="s">
        <v>126</v>
      </c>
      <c r="BR10" s="193">
        <v>0</v>
      </c>
      <c r="BS10" s="1199">
        <v>0</v>
      </c>
      <c r="BT10" s="1199">
        <v>0</v>
      </c>
      <c r="BU10" s="1199">
        <v>0</v>
      </c>
      <c r="BV10" s="1199">
        <v>0</v>
      </c>
      <c r="BW10" s="1199">
        <v>0</v>
      </c>
      <c r="BX10" s="1199">
        <v>0</v>
      </c>
      <c r="BY10" s="1199">
        <v>0</v>
      </c>
      <c r="BZ10" s="294">
        <v>0</v>
      </c>
      <c r="CA10" s="1798"/>
      <c r="CB10" s="1198" t="s">
        <v>126</v>
      </c>
      <c r="CC10" s="1199">
        <v>0</v>
      </c>
      <c r="CD10" s="1199">
        <v>0</v>
      </c>
      <c r="CE10" s="1199">
        <v>0</v>
      </c>
      <c r="CF10" s="294">
        <v>0</v>
      </c>
      <c r="CG10" s="1200">
        <v>6.1327693456083603</v>
      </c>
      <c r="CH10" s="1193"/>
    </row>
    <row r="11" spans="2:93">
      <c r="B11" s="1798"/>
      <c r="C11" s="1198" t="s">
        <v>127</v>
      </c>
      <c r="D11" s="193">
        <v>0</v>
      </c>
      <c r="E11" s="1199">
        <v>0</v>
      </c>
      <c r="F11" s="1199">
        <v>0</v>
      </c>
      <c r="G11" s="1199">
        <v>0</v>
      </c>
      <c r="H11" s="1199">
        <v>0</v>
      </c>
      <c r="I11" s="1199">
        <v>0</v>
      </c>
      <c r="J11" s="1199">
        <v>0</v>
      </c>
      <c r="K11" s="1199">
        <v>0</v>
      </c>
      <c r="L11" s="294">
        <v>6.7812351344544872</v>
      </c>
      <c r="M11" s="1798"/>
      <c r="N11" s="1198" t="s">
        <v>127</v>
      </c>
      <c r="O11" s="193">
        <v>0</v>
      </c>
      <c r="P11" s="1199">
        <v>0</v>
      </c>
      <c r="Q11" s="1199">
        <v>0</v>
      </c>
      <c r="R11" s="1199">
        <v>0</v>
      </c>
      <c r="S11" s="1199">
        <v>0</v>
      </c>
      <c r="T11" s="1199">
        <v>0</v>
      </c>
      <c r="U11" s="1199">
        <v>28.500539941044273</v>
      </c>
      <c r="V11" s="1199">
        <v>10.762349239643418</v>
      </c>
      <c r="W11" s="294">
        <v>0</v>
      </c>
      <c r="X11" s="1798"/>
      <c r="Y11" s="1198" t="s">
        <v>127</v>
      </c>
      <c r="Z11" s="193">
        <v>3.125</v>
      </c>
      <c r="AA11" s="1199">
        <v>0</v>
      </c>
      <c r="AB11" s="1199">
        <v>0</v>
      </c>
      <c r="AC11" s="1199">
        <v>0</v>
      </c>
      <c r="AD11" s="1199">
        <v>0</v>
      </c>
      <c r="AE11" s="1199">
        <v>0</v>
      </c>
      <c r="AF11" s="1199">
        <v>0</v>
      </c>
      <c r="AG11" s="1199">
        <v>1.6483839373163565</v>
      </c>
      <c r="AH11" s="294">
        <v>0</v>
      </c>
      <c r="AI11" s="1798"/>
      <c r="AJ11" s="1198" t="s">
        <v>127</v>
      </c>
      <c r="AK11" s="193">
        <v>0</v>
      </c>
      <c r="AL11" s="1199">
        <v>0</v>
      </c>
      <c r="AM11" s="1199">
        <v>5.416666666666667</v>
      </c>
      <c r="AN11" s="1199">
        <v>0</v>
      </c>
      <c r="AO11" s="1199">
        <v>5.3010204081632653</v>
      </c>
      <c r="AP11" s="1199">
        <v>0</v>
      </c>
      <c r="AQ11" s="1199">
        <v>0</v>
      </c>
      <c r="AR11" s="1199">
        <v>0</v>
      </c>
      <c r="AS11" s="294">
        <v>0</v>
      </c>
      <c r="AT11" s="1798"/>
      <c r="AU11" s="1198" t="s">
        <v>127</v>
      </c>
      <c r="AV11" s="193">
        <v>0</v>
      </c>
      <c r="AW11" s="1199">
        <v>0</v>
      </c>
      <c r="AX11" s="1199">
        <v>0</v>
      </c>
      <c r="AY11" s="1199">
        <v>0</v>
      </c>
      <c r="AZ11" s="1199">
        <v>0</v>
      </c>
      <c r="BA11" s="1199">
        <v>0</v>
      </c>
      <c r="BB11" s="1199">
        <v>0</v>
      </c>
      <c r="BC11" s="1199">
        <v>0</v>
      </c>
      <c r="BD11" s="294">
        <v>0</v>
      </c>
      <c r="BE11" s="1798"/>
      <c r="BF11" s="1198" t="s">
        <v>127</v>
      </c>
      <c r="BG11" s="193">
        <v>0</v>
      </c>
      <c r="BH11" s="1199">
        <v>0</v>
      </c>
      <c r="BI11" s="1199">
        <v>0</v>
      </c>
      <c r="BJ11" s="1199">
        <v>0</v>
      </c>
      <c r="BK11" s="1199">
        <v>0</v>
      </c>
      <c r="BL11" s="1199">
        <v>0</v>
      </c>
      <c r="BM11" s="1199">
        <v>7</v>
      </c>
      <c r="BN11" s="1199">
        <v>0</v>
      </c>
      <c r="BO11" s="294">
        <v>0</v>
      </c>
      <c r="BP11" s="1798"/>
      <c r="BQ11" s="1198" t="s">
        <v>127</v>
      </c>
      <c r="BR11" s="193">
        <v>0</v>
      </c>
      <c r="BS11" s="1199">
        <v>0</v>
      </c>
      <c r="BT11" s="1199">
        <v>0</v>
      </c>
      <c r="BU11" s="1199">
        <v>0</v>
      </c>
      <c r="BV11" s="1199">
        <v>0</v>
      </c>
      <c r="BW11" s="1199">
        <v>0</v>
      </c>
      <c r="BX11" s="1199">
        <v>0</v>
      </c>
      <c r="BY11" s="1199">
        <v>0</v>
      </c>
      <c r="BZ11" s="294">
        <v>0</v>
      </c>
      <c r="CA11" s="1798"/>
      <c r="CB11" s="1198" t="s">
        <v>127</v>
      </c>
      <c r="CC11" s="1199">
        <v>0</v>
      </c>
      <c r="CD11" s="1199">
        <v>0</v>
      </c>
      <c r="CE11" s="1199">
        <v>0</v>
      </c>
      <c r="CF11" s="294">
        <v>2</v>
      </c>
      <c r="CG11" s="1200">
        <v>15.800059792718576</v>
      </c>
      <c r="CH11" s="1193"/>
    </row>
    <row r="12" spans="2:93">
      <c r="B12" s="1798"/>
      <c r="C12" s="1198" t="s">
        <v>35</v>
      </c>
      <c r="D12" s="193">
        <v>0</v>
      </c>
      <c r="E12" s="1199">
        <v>0</v>
      </c>
      <c r="F12" s="1199">
        <v>0</v>
      </c>
      <c r="G12" s="1199">
        <v>0</v>
      </c>
      <c r="H12" s="1199">
        <v>0</v>
      </c>
      <c r="I12" s="1199">
        <v>0</v>
      </c>
      <c r="J12" s="1199">
        <v>0</v>
      </c>
      <c r="K12" s="1199">
        <v>0</v>
      </c>
      <c r="L12" s="294">
        <v>10.5</v>
      </c>
      <c r="M12" s="1798"/>
      <c r="N12" s="1198" t="s">
        <v>35</v>
      </c>
      <c r="O12" s="193">
        <v>5.9408139684169985</v>
      </c>
      <c r="P12" s="1199">
        <v>8.0175438596491233</v>
      </c>
      <c r="Q12" s="1199">
        <v>0</v>
      </c>
      <c r="R12" s="1199">
        <v>0</v>
      </c>
      <c r="S12" s="1199">
        <v>0</v>
      </c>
      <c r="T12" s="1199">
        <v>0</v>
      </c>
      <c r="U12" s="1199">
        <v>5.6911890504704878</v>
      </c>
      <c r="V12" s="1199">
        <v>4.6968201754385968</v>
      </c>
      <c r="W12" s="294">
        <v>2</v>
      </c>
      <c r="X12" s="1798"/>
      <c r="Y12" s="1198" t="s">
        <v>35</v>
      </c>
      <c r="Z12" s="193">
        <v>0</v>
      </c>
      <c r="AA12" s="1199">
        <v>0</v>
      </c>
      <c r="AB12" s="1199">
        <v>0</v>
      </c>
      <c r="AC12" s="1199">
        <v>0</v>
      </c>
      <c r="AD12" s="1199">
        <v>0</v>
      </c>
      <c r="AE12" s="1199">
        <v>0</v>
      </c>
      <c r="AF12" s="1199">
        <v>0</v>
      </c>
      <c r="AG12" s="1199">
        <v>1.7032520325203253</v>
      </c>
      <c r="AH12" s="294">
        <v>0</v>
      </c>
      <c r="AI12" s="1798"/>
      <c r="AJ12" s="1198" t="s">
        <v>35</v>
      </c>
      <c r="AK12" s="193">
        <v>0</v>
      </c>
      <c r="AL12" s="1199">
        <v>0</v>
      </c>
      <c r="AM12" s="1199">
        <v>2.7391304347826089</v>
      </c>
      <c r="AN12" s="1199">
        <v>0</v>
      </c>
      <c r="AO12" s="1199">
        <v>4.8507462686567164</v>
      </c>
      <c r="AP12" s="1199">
        <v>0</v>
      </c>
      <c r="AQ12" s="1199">
        <v>0</v>
      </c>
      <c r="AR12" s="1199">
        <v>0</v>
      </c>
      <c r="AS12" s="294">
        <v>0</v>
      </c>
      <c r="AT12" s="1798"/>
      <c r="AU12" s="1198" t="s">
        <v>35</v>
      </c>
      <c r="AV12" s="193">
        <v>0</v>
      </c>
      <c r="AW12" s="1199">
        <v>0</v>
      </c>
      <c r="AX12" s="1199">
        <v>0</v>
      </c>
      <c r="AY12" s="1199">
        <v>0</v>
      </c>
      <c r="AZ12" s="1199">
        <v>0</v>
      </c>
      <c r="BA12" s="1199">
        <v>0</v>
      </c>
      <c r="BB12" s="1199">
        <v>0</v>
      </c>
      <c r="BC12" s="1199">
        <v>0</v>
      </c>
      <c r="BD12" s="294">
        <v>0</v>
      </c>
      <c r="BE12" s="1798"/>
      <c r="BF12" s="1198" t="s">
        <v>35</v>
      </c>
      <c r="BG12" s="193">
        <v>0</v>
      </c>
      <c r="BH12" s="1199">
        <v>0</v>
      </c>
      <c r="BI12" s="1199">
        <v>0</v>
      </c>
      <c r="BJ12" s="1199">
        <v>0</v>
      </c>
      <c r="BK12" s="1199">
        <v>0</v>
      </c>
      <c r="BL12" s="1199">
        <v>0</v>
      </c>
      <c r="BM12" s="1199">
        <v>0</v>
      </c>
      <c r="BN12" s="1199">
        <v>0</v>
      </c>
      <c r="BO12" s="294">
        <v>0</v>
      </c>
      <c r="BP12" s="1798"/>
      <c r="BQ12" s="1198" t="s">
        <v>35</v>
      </c>
      <c r="BR12" s="193">
        <v>0</v>
      </c>
      <c r="BS12" s="1199">
        <v>0</v>
      </c>
      <c r="BT12" s="1199">
        <v>0</v>
      </c>
      <c r="BU12" s="1199">
        <v>0</v>
      </c>
      <c r="BV12" s="1199">
        <v>0</v>
      </c>
      <c r="BW12" s="1199">
        <v>0</v>
      </c>
      <c r="BX12" s="1199">
        <v>0</v>
      </c>
      <c r="BY12" s="1199">
        <v>0</v>
      </c>
      <c r="BZ12" s="294">
        <v>0</v>
      </c>
      <c r="CA12" s="1798"/>
      <c r="CB12" s="1198" t="s">
        <v>35</v>
      </c>
      <c r="CC12" s="1199">
        <v>0</v>
      </c>
      <c r="CD12" s="1199">
        <v>0</v>
      </c>
      <c r="CE12" s="1199">
        <v>0</v>
      </c>
      <c r="CF12" s="294">
        <v>0</v>
      </c>
      <c r="CG12" s="1200">
        <v>5.8259124401502334</v>
      </c>
      <c r="CH12" s="1193"/>
    </row>
    <row r="13" spans="2:93">
      <c r="B13" s="1798"/>
      <c r="C13" s="1198" t="s">
        <v>128</v>
      </c>
      <c r="D13" s="193">
        <v>0</v>
      </c>
      <c r="E13" s="1199">
        <v>0</v>
      </c>
      <c r="F13" s="1199">
        <v>0</v>
      </c>
      <c r="G13" s="1199">
        <v>0</v>
      </c>
      <c r="H13" s="1199">
        <v>0</v>
      </c>
      <c r="I13" s="1199">
        <v>0</v>
      </c>
      <c r="J13" s="1199">
        <v>0</v>
      </c>
      <c r="K13" s="1199">
        <v>0</v>
      </c>
      <c r="L13" s="294">
        <v>6.8301886792452828</v>
      </c>
      <c r="M13" s="1798"/>
      <c r="N13" s="1198" t="s">
        <v>128</v>
      </c>
      <c r="O13" s="193">
        <v>6.3928571428571432</v>
      </c>
      <c r="P13" s="1199">
        <v>11.703929830595923</v>
      </c>
      <c r="Q13" s="1199">
        <v>0</v>
      </c>
      <c r="R13" s="1199">
        <v>0</v>
      </c>
      <c r="S13" s="1199">
        <v>0</v>
      </c>
      <c r="T13" s="1199">
        <v>0</v>
      </c>
      <c r="U13" s="1199">
        <v>5.6486367634124894</v>
      </c>
      <c r="V13" s="1199">
        <v>2.8364035087719297</v>
      </c>
      <c r="W13" s="294">
        <v>3.652173913043478</v>
      </c>
      <c r="X13" s="1798"/>
      <c r="Y13" s="1198" t="s">
        <v>128</v>
      </c>
      <c r="Z13" s="193">
        <v>3.9112519809825672</v>
      </c>
      <c r="AA13" s="1199">
        <v>0</v>
      </c>
      <c r="AB13" s="1199">
        <v>0</v>
      </c>
      <c r="AC13" s="1199">
        <v>0</v>
      </c>
      <c r="AD13" s="1199">
        <v>0</v>
      </c>
      <c r="AE13" s="1199">
        <v>0</v>
      </c>
      <c r="AF13" s="1199">
        <v>0</v>
      </c>
      <c r="AG13" s="1199">
        <v>5.9460227272727275</v>
      </c>
      <c r="AH13" s="294">
        <v>0</v>
      </c>
      <c r="AI13" s="1798"/>
      <c r="AJ13" s="1198" t="s">
        <v>128</v>
      </c>
      <c r="AK13" s="193">
        <v>0</v>
      </c>
      <c r="AL13" s="1199">
        <v>0</v>
      </c>
      <c r="AM13" s="1199">
        <v>6.7391304347826084</v>
      </c>
      <c r="AN13" s="1199">
        <v>0</v>
      </c>
      <c r="AO13" s="1199">
        <v>4.3828828828828827</v>
      </c>
      <c r="AP13" s="1199">
        <v>0</v>
      </c>
      <c r="AQ13" s="1199">
        <v>0</v>
      </c>
      <c r="AR13" s="1199">
        <v>0</v>
      </c>
      <c r="AS13" s="294">
        <v>0</v>
      </c>
      <c r="AT13" s="1798"/>
      <c r="AU13" s="1198" t="s">
        <v>128</v>
      </c>
      <c r="AV13" s="193">
        <v>0</v>
      </c>
      <c r="AW13" s="1199">
        <v>0</v>
      </c>
      <c r="AX13" s="1199">
        <v>0</v>
      </c>
      <c r="AY13" s="1199">
        <v>0</v>
      </c>
      <c r="AZ13" s="1199">
        <v>0</v>
      </c>
      <c r="BA13" s="1199">
        <v>0</v>
      </c>
      <c r="BB13" s="1199">
        <v>0</v>
      </c>
      <c r="BC13" s="1199">
        <v>0</v>
      </c>
      <c r="BD13" s="294">
        <v>0</v>
      </c>
      <c r="BE13" s="1798"/>
      <c r="BF13" s="1198" t="s">
        <v>128</v>
      </c>
      <c r="BG13" s="193">
        <v>0</v>
      </c>
      <c r="BH13" s="1199">
        <v>0</v>
      </c>
      <c r="BI13" s="1199">
        <v>0</v>
      </c>
      <c r="BJ13" s="1199">
        <v>0</v>
      </c>
      <c r="BK13" s="1199">
        <v>0</v>
      </c>
      <c r="BL13" s="1199">
        <v>0</v>
      </c>
      <c r="BM13" s="1199">
        <v>0</v>
      </c>
      <c r="BN13" s="1199">
        <v>0</v>
      </c>
      <c r="BO13" s="294">
        <v>0</v>
      </c>
      <c r="BP13" s="1798"/>
      <c r="BQ13" s="1198" t="s">
        <v>128</v>
      </c>
      <c r="BR13" s="193">
        <v>0</v>
      </c>
      <c r="BS13" s="1199">
        <v>0</v>
      </c>
      <c r="BT13" s="1199">
        <v>0</v>
      </c>
      <c r="BU13" s="1199">
        <v>0</v>
      </c>
      <c r="BV13" s="1199">
        <v>0</v>
      </c>
      <c r="BW13" s="1199">
        <v>0</v>
      </c>
      <c r="BX13" s="1199">
        <v>0</v>
      </c>
      <c r="BY13" s="1199">
        <v>0</v>
      </c>
      <c r="BZ13" s="294">
        <v>0</v>
      </c>
      <c r="CA13" s="1798"/>
      <c r="CB13" s="1198" t="s">
        <v>128</v>
      </c>
      <c r="CC13" s="1199">
        <v>0</v>
      </c>
      <c r="CD13" s="1199">
        <v>0</v>
      </c>
      <c r="CE13" s="1199">
        <v>0</v>
      </c>
      <c r="CF13" s="294">
        <v>0</v>
      </c>
      <c r="CG13" s="1200">
        <v>8.0607105898585711</v>
      </c>
      <c r="CH13" s="1193"/>
    </row>
    <row r="14" spans="2:93">
      <c r="B14" s="1799"/>
      <c r="C14" s="1201" t="s">
        <v>129</v>
      </c>
      <c r="D14" s="191">
        <v>0</v>
      </c>
      <c r="E14" s="1195">
        <v>0</v>
      </c>
      <c r="F14" s="1195">
        <v>0</v>
      </c>
      <c r="G14" s="1195">
        <v>0</v>
      </c>
      <c r="H14" s="1195">
        <v>0</v>
      </c>
      <c r="I14" s="1195">
        <v>0</v>
      </c>
      <c r="J14" s="1195">
        <v>0</v>
      </c>
      <c r="K14" s="1195">
        <v>0</v>
      </c>
      <c r="L14" s="289">
        <v>5.8467874794069195</v>
      </c>
      <c r="M14" s="1799"/>
      <c r="N14" s="1201" t="s">
        <v>129</v>
      </c>
      <c r="O14" s="191">
        <v>5</v>
      </c>
      <c r="P14" s="1195">
        <v>0</v>
      </c>
      <c r="Q14" s="1195">
        <v>4.7660416666666663</v>
      </c>
      <c r="R14" s="1195">
        <v>0</v>
      </c>
      <c r="S14" s="1195">
        <v>1.8271787296898079</v>
      </c>
      <c r="T14" s="1195">
        <v>0</v>
      </c>
      <c r="U14" s="1195">
        <v>5.1287873148217074</v>
      </c>
      <c r="V14" s="1195">
        <v>4.8445536584332496</v>
      </c>
      <c r="W14" s="289">
        <v>2.0087719298245612</v>
      </c>
      <c r="X14" s="1799"/>
      <c r="Y14" s="1201" t="s">
        <v>129</v>
      </c>
      <c r="Z14" s="191">
        <v>6.1060606060606064</v>
      </c>
      <c r="AA14" s="1195">
        <v>0</v>
      </c>
      <c r="AB14" s="1195">
        <v>5</v>
      </c>
      <c r="AC14" s="1195">
        <v>0</v>
      </c>
      <c r="AD14" s="1195">
        <v>0</v>
      </c>
      <c r="AE14" s="1195">
        <v>6</v>
      </c>
      <c r="AF14" s="1195">
        <v>0</v>
      </c>
      <c r="AG14" s="1195">
        <v>1.9817767653758542</v>
      </c>
      <c r="AH14" s="289">
        <v>0</v>
      </c>
      <c r="AI14" s="1799"/>
      <c r="AJ14" s="1201" t="s">
        <v>129</v>
      </c>
      <c r="AK14" s="191">
        <v>1.3333333333333333</v>
      </c>
      <c r="AL14" s="1195">
        <v>0</v>
      </c>
      <c r="AM14" s="1195">
        <v>2.6878306878306879</v>
      </c>
      <c r="AN14" s="1195">
        <v>0</v>
      </c>
      <c r="AO14" s="1195">
        <v>3.2201533406352683</v>
      </c>
      <c r="AP14" s="1195">
        <v>0</v>
      </c>
      <c r="AQ14" s="1195">
        <v>0</v>
      </c>
      <c r="AR14" s="1195">
        <v>0</v>
      </c>
      <c r="AS14" s="289">
        <v>0</v>
      </c>
      <c r="AT14" s="1799"/>
      <c r="AU14" s="1201" t="s">
        <v>129</v>
      </c>
      <c r="AV14" s="191">
        <v>0</v>
      </c>
      <c r="AW14" s="1195">
        <v>0</v>
      </c>
      <c r="AX14" s="1195">
        <v>0</v>
      </c>
      <c r="AY14" s="1195">
        <v>0</v>
      </c>
      <c r="AZ14" s="1195">
        <v>0</v>
      </c>
      <c r="BA14" s="1195">
        <v>0</v>
      </c>
      <c r="BB14" s="1195">
        <v>0</v>
      </c>
      <c r="BC14" s="1195">
        <v>0</v>
      </c>
      <c r="BD14" s="289">
        <v>0</v>
      </c>
      <c r="BE14" s="1799"/>
      <c r="BF14" s="1201" t="s">
        <v>129</v>
      </c>
      <c r="BG14" s="191">
        <v>0</v>
      </c>
      <c r="BH14" s="1195">
        <v>0</v>
      </c>
      <c r="BI14" s="1195">
        <v>0</v>
      </c>
      <c r="BJ14" s="1195">
        <v>0</v>
      </c>
      <c r="BK14" s="1195">
        <v>0</v>
      </c>
      <c r="BL14" s="1195">
        <v>1</v>
      </c>
      <c r="BM14" s="1195">
        <v>1</v>
      </c>
      <c r="BN14" s="1195">
        <v>0</v>
      </c>
      <c r="BO14" s="289">
        <v>0</v>
      </c>
      <c r="BP14" s="1799"/>
      <c r="BQ14" s="1201" t="s">
        <v>129</v>
      </c>
      <c r="BR14" s="191">
        <v>0</v>
      </c>
      <c r="BS14" s="1195">
        <v>0</v>
      </c>
      <c r="BT14" s="1195">
        <v>0</v>
      </c>
      <c r="BU14" s="1195">
        <v>0</v>
      </c>
      <c r="BV14" s="1195">
        <v>0</v>
      </c>
      <c r="BW14" s="1195">
        <v>0</v>
      </c>
      <c r="BX14" s="1195">
        <v>0</v>
      </c>
      <c r="BY14" s="1195">
        <v>0</v>
      </c>
      <c r="BZ14" s="289">
        <v>0</v>
      </c>
      <c r="CA14" s="1799"/>
      <c r="CB14" s="1201" t="s">
        <v>129</v>
      </c>
      <c r="CC14" s="1195">
        <v>0</v>
      </c>
      <c r="CD14" s="1195">
        <v>0</v>
      </c>
      <c r="CE14" s="1195">
        <v>0</v>
      </c>
      <c r="CF14" s="289">
        <v>0</v>
      </c>
      <c r="CG14" s="1196">
        <v>4.8542282032274615</v>
      </c>
      <c r="CH14" s="1193"/>
    </row>
    <row r="15" spans="2:93" ht="13.5" customHeight="1">
      <c r="B15" s="1797" t="s">
        <v>130</v>
      </c>
      <c r="C15" s="1201" t="s">
        <v>124</v>
      </c>
      <c r="D15" s="191">
        <v>0</v>
      </c>
      <c r="E15" s="1195">
        <v>0</v>
      </c>
      <c r="F15" s="1195">
        <v>0</v>
      </c>
      <c r="G15" s="1195">
        <v>0</v>
      </c>
      <c r="H15" s="1195">
        <v>0</v>
      </c>
      <c r="I15" s="1195">
        <v>0</v>
      </c>
      <c r="J15" s="1195">
        <v>7.2075471698113205</v>
      </c>
      <c r="K15" s="1195">
        <v>0</v>
      </c>
      <c r="L15" s="289">
        <v>6.8231707317073171</v>
      </c>
      <c r="M15" s="1797" t="s">
        <v>130</v>
      </c>
      <c r="N15" s="1201" t="s">
        <v>124</v>
      </c>
      <c r="O15" s="191">
        <v>0</v>
      </c>
      <c r="P15" s="1195">
        <v>0</v>
      </c>
      <c r="Q15" s="1195">
        <v>0</v>
      </c>
      <c r="R15" s="1195">
        <v>2.5599393019726859</v>
      </c>
      <c r="S15" s="1195">
        <v>7.6505739365293719</v>
      </c>
      <c r="T15" s="1195">
        <v>4.0660611903191439</v>
      </c>
      <c r="U15" s="1195">
        <v>4.8957484770575119</v>
      </c>
      <c r="V15" s="1195">
        <v>4.202333389120211</v>
      </c>
      <c r="W15" s="289">
        <v>4.5374448108198733</v>
      </c>
      <c r="X15" s="1797" t="s">
        <v>130</v>
      </c>
      <c r="Y15" s="1201" t="s">
        <v>124</v>
      </c>
      <c r="Z15" s="191">
        <v>9.7747747747747749</v>
      </c>
      <c r="AA15" s="1195">
        <v>13</v>
      </c>
      <c r="AB15" s="1195">
        <v>5.8125</v>
      </c>
      <c r="AC15" s="1195">
        <v>4.0769230769230766</v>
      </c>
      <c r="AD15" s="1195">
        <v>0</v>
      </c>
      <c r="AE15" s="1195">
        <v>6.6149720149253728</v>
      </c>
      <c r="AF15" s="1195">
        <v>0</v>
      </c>
      <c r="AG15" s="1195">
        <v>4.1939386988559795</v>
      </c>
      <c r="AH15" s="289">
        <v>3</v>
      </c>
      <c r="AI15" s="1797" t="s">
        <v>130</v>
      </c>
      <c r="AJ15" s="1201" t="s">
        <v>124</v>
      </c>
      <c r="AK15" s="191">
        <v>3.0501632021989349</v>
      </c>
      <c r="AL15" s="1195">
        <v>1.125</v>
      </c>
      <c r="AM15" s="1195">
        <v>4.4282945736434112</v>
      </c>
      <c r="AN15" s="1195">
        <v>0</v>
      </c>
      <c r="AO15" s="1195">
        <v>3.9895506054294487</v>
      </c>
      <c r="AP15" s="1195">
        <v>0</v>
      </c>
      <c r="AQ15" s="1195">
        <v>3.45</v>
      </c>
      <c r="AR15" s="1195">
        <v>0</v>
      </c>
      <c r="AS15" s="289">
        <v>0</v>
      </c>
      <c r="AT15" s="1797" t="s">
        <v>130</v>
      </c>
      <c r="AU15" s="1201" t="s">
        <v>124</v>
      </c>
      <c r="AV15" s="191">
        <v>3.971502590673575</v>
      </c>
      <c r="AW15" s="1195">
        <v>2.6597938144329896</v>
      </c>
      <c r="AX15" s="1195">
        <v>0</v>
      </c>
      <c r="AY15" s="1195">
        <v>2.1957340025094103E-2</v>
      </c>
      <c r="AZ15" s="1195">
        <v>2</v>
      </c>
      <c r="BA15" s="1195">
        <v>0</v>
      </c>
      <c r="BB15" s="1195">
        <v>0</v>
      </c>
      <c r="BC15" s="1195">
        <v>0</v>
      </c>
      <c r="BD15" s="289">
        <v>0</v>
      </c>
      <c r="BE15" s="1797" t="s">
        <v>130</v>
      </c>
      <c r="BF15" s="1201" t="s">
        <v>124</v>
      </c>
      <c r="BG15" s="191">
        <v>0</v>
      </c>
      <c r="BH15" s="1195">
        <v>0</v>
      </c>
      <c r="BI15" s="1195">
        <v>0</v>
      </c>
      <c r="BJ15" s="1195">
        <v>5</v>
      </c>
      <c r="BK15" s="1195">
        <v>0</v>
      </c>
      <c r="BL15" s="1195">
        <v>1.0067340067340067</v>
      </c>
      <c r="BM15" s="1195">
        <v>2.9429234338747099</v>
      </c>
      <c r="BN15" s="1195">
        <v>0</v>
      </c>
      <c r="BO15" s="289">
        <v>0</v>
      </c>
      <c r="BP15" s="1797" t="s">
        <v>130</v>
      </c>
      <c r="BQ15" s="1201" t="s">
        <v>124</v>
      </c>
      <c r="BR15" s="191">
        <v>0</v>
      </c>
      <c r="BS15" s="1195">
        <v>0</v>
      </c>
      <c r="BT15" s="1195">
        <v>0</v>
      </c>
      <c r="BU15" s="1195">
        <v>2</v>
      </c>
      <c r="BV15" s="1195">
        <v>0</v>
      </c>
      <c r="BW15" s="1195">
        <v>0</v>
      </c>
      <c r="BX15" s="1195">
        <v>0</v>
      </c>
      <c r="BY15" s="1195">
        <v>0</v>
      </c>
      <c r="BZ15" s="289">
        <v>0</v>
      </c>
      <c r="CA15" s="1797" t="s">
        <v>130</v>
      </c>
      <c r="CB15" s="1201" t="s">
        <v>124</v>
      </c>
      <c r="CC15" s="1195">
        <v>0</v>
      </c>
      <c r="CD15" s="1195">
        <v>0</v>
      </c>
      <c r="CE15" s="1195">
        <v>0</v>
      </c>
      <c r="CF15" s="289">
        <v>3.53625170998632</v>
      </c>
      <c r="CG15" s="1196">
        <v>4.4985007492071567</v>
      </c>
      <c r="CH15" s="1193"/>
    </row>
    <row r="16" spans="2:93">
      <c r="B16" s="1798"/>
      <c r="C16" s="1198" t="s">
        <v>131</v>
      </c>
      <c r="D16" s="193">
        <v>0</v>
      </c>
      <c r="E16" s="1199">
        <v>0</v>
      </c>
      <c r="F16" s="1199">
        <v>0</v>
      </c>
      <c r="G16" s="1199">
        <v>0</v>
      </c>
      <c r="H16" s="1199">
        <v>0</v>
      </c>
      <c r="I16" s="1199">
        <v>0</v>
      </c>
      <c r="J16" s="1199">
        <v>0</v>
      </c>
      <c r="K16" s="1199">
        <v>0</v>
      </c>
      <c r="L16" s="294">
        <v>9.6734693877551017</v>
      </c>
      <c r="M16" s="1798"/>
      <c r="N16" s="1198" t="s">
        <v>131</v>
      </c>
      <c r="O16" s="193">
        <v>0</v>
      </c>
      <c r="P16" s="1199">
        <v>0</v>
      </c>
      <c r="Q16" s="1199">
        <v>0</v>
      </c>
      <c r="R16" s="1199">
        <v>2.8422939068100357</v>
      </c>
      <c r="S16" s="1199">
        <v>7.9778112072207596</v>
      </c>
      <c r="T16" s="1199">
        <v>3.2750582750582748</v>
      </c>
      <c r="U16" s="1199">
        <v>5.7522041864946134</v>
      </c>
      <c r="V16" s="1199">
        <v>4.3701125216950407</v>
      </c>
      <c r="W16" s="294">
        <v>1.6008403361344539</v>
      </c>
      <c r="X16" s="1798"/>
      <c r="Y16" s="1198" t="s">
        <v>131</v>
      </c>
      <c r="Z16" s="193">
        <v>0</v>
      </c>
      <c r="AA16" s="1199">
        <v>0</v>
      </c>
      <c r="AB16" s="1199">
        <v>0</v>
      </c>
      <c r="AC16" s="1199">
        <v>0</v>
      </c>
      <c r="AD16" s="1199">
        <v>0</v>
      </c>
      <c r="AE16" s="1199">
        <v>3.9263157894736844</v>
      </c>
      <c r="AF16" s="1199">
        <v>0</v>
      </c>
      <c r="AG16" s="1199">
        <v>2.8439947780678851</v>
      </c>
      <c r="AH16" s="294">
        <v>0</v>
      </c>
      <c r="AI16" s="1798"/>
      <c r="AJ16" s="1198" t="s">
        <v>131</v>
      </c>
      <c r="AK16" s="193">
        <v>3.1904991560163976</v>
      </c>
      <c r="AL16" s="1199">
        <v>0</v>
      </c>
      <c r="AM16" s="1199">
        <v>2.9514851485148514</v>
      </c>
      <c r="AN16" s="1199">
        <v>0</v>
      </c>
      <c r="AO16" s="1199">
        <v>3.881161971830986</v>
      </c>
      <c r="AP16" s="1199">
        <v>0</v>
      </c>
      <c r="AQ16" s="1199">
        <v>0</v>
      </c>
      <c r="AR16" s="1199">
        <v>0</v>
      </c>
      <c r="AS16" s="294">
        <v>0</v>
      </c>
      <c r="AT16" s="1798"/>
      <c r="AU16" s="1198" t="s">
        <v>131</v>
      </c>
      <c r="AV16" s="193">
        <v>0</v>
      </c>
      <c r="AW16" s="1199">
        <v>0</v>
      </c>
      <c r="AX16" s="1199">
        <v>0</v>
      </c>
      <c r="AY16" s="1199">
        <v>0</v>
      </c>
      <c r="AZ16" s="1199">
        <v>0</v>
      </c>
      <c r="BA16" s="1199">
        <v>0</v>
      </c>
      <c r="BB16" s="1199">
        <v>0</v>
      </c>
      <c r="BC16" s="1199">
        <v>0</v>
      </c>
      <c r="BD16" s="294">
        <v>0</v>
      </c>
      <c r="BE16" s="1798"/>
      <c r="BF16" s="1198" t="s">
        <v>131</v>
      </c>
      <c r="BG16" s="193">
        <v>0</v>
      </c>
      <c r="BH16" s="1199">
        <v>0</v>
      </c>
      <c r="BI16" s="1199">
        <v>0</v>
      </c>
      <c r="BJ16" s="1199">
        <v>0</v>
      </c>
      <c r="BK16" s="1199">
        <v>0</v>
      </c>
      <c r="BL16" s="1199">
        <v>0.97058823529411764</v>
      </c>
      <c r="BM16" s="1199">
        <v>2</v>
      </c>
      <c r="BN16" s="1199">
        <v>0</v>
      </c>
      <c r="BO16" s="294">
        <v>0</v>
      </c>
      <c r="BP16" s="1798"/>
      <c r="BQ16" s="1198" t="s">
        <v>131</v>
      </c>
      <c r="BR16" s="193">
        <v>0</v>
      </c>
      <c r="BS16" s="1199">
        <v>0</v>
      </c>
      <c r="BT16" s="1199">
        <v>0</v>
      </c>
      <c r="BU16" s="1199">
        <v>0</v>
      </c>
      <c r="BV16" s="1199">
        <v>0</v>
      </c>
      <c r="BW16" s="1199">
        <v>0</v>
      </c>
      <c r="BX16" s="1199">
        <v>0</v>
      </c>
      <c r="BY16" s="1199">
        <v>0</v>
      </c>
      <c r="BZ16" s="294">
        <v>0</v>
      </c>
      <c r="CA16" s="1798"/>
      <c r="CB16" s="1198" t="s">
        <v>131</v>
      </c>
      <c r="CC16" s="1199">
        <v>0</v>
      </c>
      <c r="CD16" s="1199">
        <v>0</v>
      </c>
      <c r="CE16" s="1199">
        <v>0</v>
      </c>
      <c r="CF16" s="294">
        <v>2.3684210526315788</v>
      </c>
      <c r="CG16" s="1200">
        <v>5.3055977002315737</v>
      </c>
      <c r="CH16" s="1193"/>
    </row>
    <row r="17" spans="2:86">
      <c r="B17" s="1798"/>
      <c r="C17" s="1198" t="s">
        <v>132</v>
      </c>
      <c r="D17" s="193">
        <v>0</v>
      </c>
      <c r="E17" s="1199">
        <v>0</v>
      </c>
      <c r="F17" s="1199">
        <v>0</v>
      </c>
      <c r="G17" s="1199">
        <v>0</v>
      </c>
      <c r="H17" s="1199">
        <v>0</v>
      </c>
      <c r="I17" s="1199">
        <v>0</v>
      </c>
      <c r="J17" s="1199">
        <v>7.2075471698113205</v>
      </c>
      <c r="K17" s="1199">
        <v>0</v>
      </c>
      <c r="L17" s="294">
        <v>0</v>
      </c>
      <c r="M17" s="1798"/>
      <c r="N17" s="1198" t="s">
        <v>132</v>
      </c>
      <c r="O17" s="193">
        <v>0</v>
      </c>
      <c r="P17" s="1199">
        <v>0</v>
      </c>
      <c r="Q17" s="1199">
        <v>0</v>
      </c>
      <c r="R17" s="1199">
        <v>0</v>
      </c>
      <c r="S17" s="1199">
        <v>5.1445783132530121</v>
      </c>
      <c r="T17" s="1199">
        <v>3.967464114832536</v>
      </c>
      <c r="U17" s="1199">
        <v>5.8167310918240824</v>
      </c>
      <c r="V17" s="1199">
        <v>5.0978971585405235</v>
      </c>
      <c r="W17" s="294">
        <v>8</v>
      </c>
      <c r="X17" s="1798"/>
      <c r="Y17" s="1198" t="s">
        <v>132</v>
      </c>
      <c r="Z17" s="193">
        <v>0</v>
      </c>
      <c r="AA17" s="1199">
        <v>0</v>
      </c>
      <c r="AB17" s="1199">
        <v>0</v>
      </c>
      <c r="AC17" s="1199">
        <v>0</v>
      </c>
      <c r="AD17" s="1199">
        <v>0</v>
      </c>
      <c r="AE17" s="1199">
        <v>6.4602473498233213</v>
      </c>
      <c r="AF17" s="1199">
        <v>0</v>
      </c>
      <c r="AG17" s="1199">
        <v>3.4088085827216261</v>
      </c>
      <c r="AH17" s="294">
        <v>0</v>
      </c>
      <c r="AI17" s="1798"/>
      <c r="AJ17" s="1198" t="s">
        <v>132</v>
      </c>
      <c r="AK17" s="193">
        <v>3.0597014925373136</v>
      </c>
      <c r="AL17" s="1199">
        <v>0</v>
      </c>
      <c r="AM17" s="1199">
        <v>1.8508771929824561</v>
      </c>
      <c r="AN17" s="1199">
        <v>0</v>
      </c>
      <c r="AO17" s="1199">
        <v>2.7575150300601203</v>
      </c>
      <c r="AP17" s="1199">
        <v>0</v>
      </c>
      <c r="AQ17" s="1199">
        <v>3.45</v>
      </c>
      <c r="AR17" s="1199">
        <v>0</v>
      </c>
      <c r="AS17" s="294">
        <v>0</v>
      </c>
      <c r="AT17" s="1798"/>
      <c r="AU17" s="1198" t="s">
        <v>132</v>
      </c>
      <c r="AV17" s="193">
        <v>0</v>
      </c>
      <c r="AW17" s="1199">
        <v>0</v>
      </c>
      <c r="AX17" s="1199">
        <v>0</v>
      </c>
      <c r="AY17" s="1199">
        <v>0</v>
      </c>
      <c r="AZ17" s="1199">
        <v>0</v>
      </c>
      <c r="BA17" s="1199">
        <v>0</v>
      </c>
      <c r="BB17" s="1199">
        <v>0</v>
      </c>
      <c r="BC17" s="1199">
        <v>0</v>
      </c>
      <c r="BD17" s="294">
        <v>0</v>
      </c>
      <c r="BE17" s="1798"/>
      <c r="BF17" s="1198" t="s">
        <v>132</v>
      </c>
      <c r="BG17" s="193">
        <v>0</v>
      </c>
      <c r="BH17" s="1199">
        <v>0</v>
      </c>
      <c r="BI17" s="1199">
        <v>0</v>
      </c>
      <c r="BJ17" s="1199">
        <v>0</v>
      </c>
      <c r="BK17" s="1199">
        <v>0</v>
      </c>
      <c r="BL17" s="1199">
        <v>0</v>
      </c>
      <c r="BM17" s="1199">
        <v>3.7</v>
      </c>
      <c r="BN17" s="1199">
        <v>0</v>
      </c>
      <c r="BO17" s="294">
        <v>0</v>
      </c>
      <c r="BP17" s="1798"/>
      <c r="BQ17" s="1198" t="s">
        <v>132</v>
      </c>
      <c r="BR17" s="193">
        <v>0</v>
      </c>
      <c r="BS17" s="1199">
        <v>0</v>
      </c>
      <c r="BT17" s="1199">
        <v>0</v>
      </c>
      <c r="BU17" s="1199">
        <v>0</v>
      </c>
      <c r="BV17" s="1199">
        <v>0</v>
      </c>
      <c r="BW17" s="1199">
        <v>0</v>
      </c>
      <c r="BX17" s="1199">
        <v>0</v>
      </c>
      <c r="BY17" s="1199">
        <v>0</v>
      </c>
      <c r="BZ17" s="294">
        <v>0</v>
      </c>
      <c r="CA17" s="1798"/>
      <c r="CB17" s="1198" t="s">
        <v>132</v>
      </c>
      <c r="CC17" s="1199">
        <v>0</v>
      </c>
      <c r="CD17" s="1199">
        <v>0</v>
      </c>
      <c r="CE17" s="1199">
        <v>0</v>
      </c>
      <c r="CF17" s="294">
        <v>0</v>
      </c>
      <c r="CG17" s="1200">
        <v>5.4411000278186226</v>
      </c>
      <c r="CH17" s="1193"/>
    </row>
    <row r="18" spans="2:86">
      <c r="B18" s="1798"/>
      <c r="C18" s="1198" t="s">
        <v>133</v>
      </c>
      <c r="D18" s="193">
        <v>0</v>
      </c>
      <c r="E18" s="1199">
        <v>0</v>
      </c>
      <c r="F18" s="1199">
        <v>0</v>
      </c>
      <c r="G18" s="1199">
        <v>0</v>
      </c>
      <c r="H18" s="1199">
        <v>0</v>
      </c>
      <c r="I18" s="1199">
        <v>0</v>
      </c>
      <c r="J18" s="1199">
        <v>0</v>
      </c>
      <c r="K18" s="1199">
        <v>0</v>
      </c>
      <c r="L18" s="294">
        <v>0</v>
      </c>
      <c r="M18" s="1798"/>
      <c r="N18" s="1198" t="s">
        <v>133</v>
      </c>
      <c r="O18" s="193">
        <v>0</v>
      </c>
      <c r="P18" s="1199">
        <v>0</v>
      </c>
      <c r="Q18" s="1199">
        <v>0</v>
      </c>
      <c r="R18" s="1199">
        <v>0</v>
      </c>
      <c r="S18" s="1199">
        <v>0</v>
      </c>
      <c r="T18" s="1199">
        <v>0</v>
      </c>
      <c r="U18" s="1199">
        <v>5.2889899110738927</v>
      </c>
      <c r="V18" s="1199">
        <v>4.3782871607368863</v>
      </c>
      <c r="W18" s="294">
        <v>5.3248438250840939</v>
      </c>
      <c r="X18" s="1798"/>
      <c r="Y18" s="1198" t="s">
        <v>133</v>
      </c>
      <c r="Z18" s="193">
        <v>10.145539906103286</v>
      </c>
      <c r="AA18" s="1199">
        <v>13</v>
      </c>
      <c r="AB18" s="1199">
        <v>0</v>
      </c>
      <c r="AC18" s="1199">
        <v>1</v>
      </c>
      <c r="AD18" s="1199">
        <v>0</v>
      </c>
      <c r="AE18" s="1199">
        <v>3.4710743801652892</v>
      </c>
      <c r="AF18" s="1199">
        <v>0</v>
      </c>
      <c r="AG18" s="1199">
        <v>1.8248792270531402</v>
      </c>
      <c r="AH18" s="294">
        <v>0</v>
      </c>
      <c r="AI18" s="1798"/>
      <c r="AJ18" s="1198" t="s">
        <v>133</v>
      </c>
      <c r="AK18" s="193">
        <v>2.2462686567164178</v>
      </c>
      <c r="AL18" s="1199">
        <v>0</v>
      </c>
      <c r="AM18" s="1199">
        <v>2.7543103448275863</v>
      </c>
      <c r="AN18" s="1199">
        <v>0</v>
      </c>
      <c r="AO18" s="1199">
        <v>2.3405466970387243</v>
      </c>
      <c r="AP18" s="1199">
        <v>0</v>
      </c>
      <c r="AQ18" s="1199">
        <v>0</v>
      </c>
      <c r="AR18" s="1199">
        <v>0</v>
      </c>
      <c r="AS18" s="294">
        <v>0</v>
      </c>
      <c r="AT18" s="1798"/>
      <c r="AU18" s="1198" t="s">
        <v>133</v>
      </c>
      <c r="AV18" s="193">
        <v>0</v>
      </c>
      <c r="AW18" s="1199">
        <v>0</v>
      </c>
      <c r="AX18" s="1199">
        <v>0</v>
      </c>
      <c r="AY18" s="1199">
        <v>0</v>
      </c>
      <c r="AZ18" s="1199">
        <v>0</v>
      </c>
      <c r="BA18" s="1199">
        <v>0</v>
      </c>
      <c r="BB18" s="1199">
        <v>0</v>
      </c>
      <c r="BC18" s="1199">
        <v>0</v>
      </c>
      <c r="BD18" s="294">
        <v>0</v>
      </c>
      <c r="BE18" s="1798"/>
      <c r="BF18" s="1198" t="s">
        <v>133</v>
      </c>
      <c r="BG18" s="193">
        <v>0</v>
      </c>
      <c r="BH18" s="1199">
        <v>0</v>
      </c>
      <c r="BI18" s="1199">
        <v>0</v>
      </c>
      <c r="BJ18" s="1199">
        <v>0</v>
      </c>
      <c r="BK18" s="1199">
        <v>0</v>
      </c>
      <c r="BL18" s="1199">
        <v>1.7142857142857142</v>
      </c>
      <c r="BM18" s="1199">
        <v>2</v>
      </c>
      <c r="BN18" s="1199">
        <v>0</v>
      </c>
      <c r="BO18" s="294">
        <v>0</v>
      </c>
      <c r="BP18" s="1798"/>
      <c r="BQ18" s="1198" t="s">
        <v>133</v>
      </c>
      <c r="BR18" s="193">
        <v>0</v>
      </c>
      <c r="BS18" s="1199">
        <v>0</v>
      </c>
      <c r="BT18" s="1199">
        <v>0</v>
      </c>
      <c r="BU18" s="1199">
        <v>0</v>
      </c>
      <c r="BV18" s="1199">
        <v>0</v>
      </c>
      <c r="BW18" s="1199">
        <v>0</v>
      </c>
      <c r="BX18" s="1199">
        <v>0</v>
      </c>
      <c r="BY18" s="1199">
        <v>0</v>
      </c>
      <c r="BZ18" s="294">
        <v>0</v>
      </c>
      <c r="CA18" s="1798"/>
      <c r="CB18" s="1198" t="s">
        <v>133</v>
      </c>
      <c r="CC18" s="1199">
        <v>0</v>
      </c>
      <c r="CD18" s="1199">
        <v>0</v>
      </c>
      <c r="CE18" s="1199">
        <v>0</v>
      </c>
      <c r="CF18" s="294">
        <v>0</v>
      </c>
      <c r="CG18" s="1200">
        <v>5.0442128571084739</v>
      </c>
      <c r="CH18" s="1193"/>
    </row>
    <row r="19" spans="2:86">
      <c r="B19" s="1798"/>
      <c r="C19" s="1198" t="s">
        <v>134</v>
      </c>
      <c r="D19" s="193">
        <v>0</v>
      </c>
      <c r="E19" s="1199">
        <v>0</v>
      </c>
      <c r="F19" s="1199">
        <v>0</v>
      </c>
      <c r="G19" s="1199">
        <v>0</v>
      </c>
      <c r="H19" s="1199">
        <v>0</v>
      </c>
      <c r="I19" s="1199">
        <v>0</v>
      </c>
      <c r="J19" s="1199">
        <v>0</v>
      </c>
      <c r="K19" s="1199">
        <v>0</v>
      </c>
      <c r="L19" s="294">
        <v>0</v>
      </c>
      <c r="M19" s="1798"/>
      <c r="N19" s="1198" t="s">
        <v>134</v>
      </c>
      <c r="O19" s="193">
        <v>0</v>
      </c>
      <c r="P19" s="1199">
        <v>0</v>
      </c>
      <c r="Q19" s="1199">
        <v>0</v>
      </c>
      <c r="R19" s="1199">
        <v>0</v>
      </c>
      <c r="S19" s="1199">
        <v>0</v>
      </c>
      <c r="T19" s="1199">
        <v>0</v>
      </c>
      <c r="U19" s="1199">
        <v>4.1242981423604066</v>
      </c>
      <c r="V19" s="1199">
        <v>4.5438465487469077</v>
      </c>
      <c r="W19" s="294">
        <v>2.5140678411780173</v>
      </c>
      <c r="X19" s="1798"/>
      <c r="Y19" s="1198" t="s">
        <v>134</v>
      </c>
      <c r="Z19" s="193">
        <v>0</v>
      </c>
      <c r="AA19" s="1199">
        <v>0</v>
      </c>
      <c r="AB19" s="1199">
        <v>8</v>
      </c>
      <c r="AC19" s="1199">
        <v>0</v>
      </c>
      <c r="AD19" s="1199">
        <v>0</v>
      </c>
      <c r="AE19" s="1199">
        <v>9.9894179894179889</v>
      </c>
      <c r="AF19" s="1199">
        <v>0</v>
      </c>
      <c r="AG19" s="1199">
        <v>2.9750320102432779</v>
      </c>
      <c r="AH19" s="294">
        <v>0</v>
      </c>
      <c r="AI19" s="1798"/>
      <c r="AJ19" s="1198" t="s">
        <v>134</v>
      </c>
      <c r="AK19" s="193">
        <v>6.1262135922330101</v>
      </c>
      <c r="AL19" s="1199">
        <v>0</v>
      </c>
      <c r="AM19" s="1199">
        <v>4.9549180327868854</v>
      </c>
      <c r="AN19" s="1199">
        <v>0</v>
      </c>
      <c r="AO19" s="1199">
        <v>3.7349659020458774</v>
      </c>
      <c r="AP19" s="1199">
        <v>0</v>
      </c>
      <c r="AQ19" s="1199">
        <v>0</v>
      </c>
      <c r="AR19" s="1199">
        <v>0</v>
      </c>
      <c r="AS19" s="294">
        <v>0</v>
      </c>
      <c r="AT19" s="1798"/>
      <c r="AU19" s="1198" t="s">
        <v>134</v>
      </c>
      <c r="AV19" s="193">
        <v>4.34375</v>
      </c>
      <c r="AW19" s="1199">
        <v>0</v>
      </c>
      <c r="AX19" s="1199">
        <v>0</v>
      </c>
      <c r="AY19" s="1199">
        <v>7.6190476190476197E-2</v>
      </c>
      <c r="AZ19" s="1199">
        <v>0</v>
      </c>
      <c r="BA19" s="1199">
        <v>0</v>
      </c>
      <c r="BB19" s="1199">
        <v>0</v>
      </c>
      <c r="BC19" s="1199">
        <v>0</v>
      </c>
      <c r="BD19" s="294">
        <v>0</v>
      </c>
      <c r="BE19" s="1798"/>
      <c r="BF19" s="1198" t="s">
        <v>134</v>
      </c>
      <c r="BG19" s="193">
        <v>0</v>
      </c>
      <c r="BH19" s="1199">
        <v>0</v>
      </c>
      <c r="BI19" s="1199">
        <v>0</v>
      </c>
      <c r="BJ19" s="1199">
        <v>0</v>
      </c>
      <c r="BK19" s="1199">
        <v>0</v>
      </c>
      <c r="BL19" s="1199">
        <v>1.6126126126126126</v>
      </c>
      <c r="BM19" s="1199">
        <v>1.631578947368421</v>
      </c>
      <c r="BN19" s="1199">
        <v>0</v>
      </c>
      <c r="BO19" s="294">
        <v>0</v>
      </c>
      <c r="BP19" s="1798"/>
      <c r="BQ19" s="1198" t="s">
        <v>134</v>
      </c>
      <c r="BR19" s="193">
        <v>0</v>
      </c>
      <c r="BS19" s="1199">
        <v>0</v>
      </c>
      <c r="BT19" s="1199">
        <v>0</v>
      </c>
      <c r="BU19" s="1199">
        <v>2</v>
      </c>
      <c r="BV19" s="1199">
        <v>0</v>
      </c>
      <c r="BW19" s="1199">
        <v>0</v>
      </c>
      <c r="BX19" s="1199">
        <v>0</v>
      </c>
      <c r="BY19" s="1199">
        <v>0</v>
      </c>
      <c r="BZ19" s="294">
        <v>0</v>
      </c>
      <c r="CA19" s="1798"/>
      <c r="CB19" s="1198" t="s">
        <v>134</v>
      </c>
      <c r="CC19" s="1199">
        <v>0</v>
      </c>
      <c r="CD19" s="1199">
        <v>0</v>
      </c>
      <c r="CE19" s="1199">
        <v>0</v>
      </c>
      <c r="CF19" s="294">
        <v>0</v>
      </c>
      <c r="CG19" s="1200">
        <v>4.2427494899190004</v>
      </c>
      <c r="CH19" s="1193"/>
    </row>
    <row r="20" spans="2:86">
      <c r="B20" s="1798"/>
      <c r="C20" s="1198" t="s">
        <v>38</v>
      </c>
      <c r="D20" s="193">
        <v>0</v>
      </c>
      <c r="E20" s="1199">
        <v>0</v>
      </c>
      <c r="F20" s="1199">
        <v>0</v>
      </c>
      <c r="G20" s="1199">
        <v>0</v>
      </c>
      <c r="H20" s="1199">
        <v>0</v>
      </c>
      <c r="I20" s="1199">
        <v>0</v>
      </c>
      <c r="J20" s="1199">
        <v>0</v>
      </c>
      <c r="K20" s="1199">
        <v>0</v>
      </c>
      <c r="L20" s="294">
        <v>0</v>
      </c>
      <c r="M20" s="1798"/>
      <c r="N20" s="1198" t="s">
        <v>38</v>
      </c>
      <c r="O20" s="193">
        <v>0</v>
      </c>
      <c r="P20" s="1199">
        <v>0</v>
      </c>
      <c r="Q20" s="1199">
        <v>0</v>
      </c>
      <c r="R20" s="1199">
        <v>1</v>
      </c>
      <c r="S20" s="1199">
        <v>4.6409090909090907</v>
      </c>
      <c r="T20" s="1199">
        <v>4.0938033599559347</v>
      </c>
      <c r="U20" s="1199">
        <v>4.4885183123073373</v>
      </c>
      <c r="V20" s="1199">
        <v>4.8625136943953313</v>
      </c>
      <c r="W20" s="294">
        <v>3.7726485862665897</v>
      </c>
      <c r="X20" s="1798"/>
      <c r="Y20" s="1198" t="s">
        <v>38</v>
      </c>
      <c r="Z20" s="193">
        <v>0</v>
      </c>
      <c r="AA20" s="1199">
        <v>0</v>
      </c>
      <c r="AB20" s="1199">
        <v>0</v>
      </c>
      <c r="AC20" s="1199">
        <v>0</v>
      </c>
      <c r="AD20" s="1199">
        <v>0</v>
      </c>
      <c r="AE20" s="1199">
        <v>4.0766129032258061</v>
      </c>
      <c r="AF20" s="1199">
        <v>0</v>
      </c>
      <c r="AG20" s="1199">
        <v>1.7083139804923362</v>
      </c>
      <c r="AH20" s="294">
        <v>0</v>
      </c>
      <c r="AI20" s="1798"/>
      <c r="AJ20" s="1198" t="s">
        <v>38</v>
      </c>
      <c r="AK20" s="193">
        <v>2</v>
      </c>
      <c r="AL20" s="1199">
        <v>0</v>
      </c>
      <c r="AM20" s="1199">
        <v>5.3550871503850832</v>
      </c>
      <c r="AN20" s="1199">
        <v>0</v>
      </c>
      <c r="AO20" s="1199">
        <v>3.5233453052847614</v>
      </c>
      <c r="AP20" s="1199">
        <v>0</v>
      </c>
      <c r="AQ20" s="1199">
        <v>0</v>
      </c>
      <c r="AR20" s="1199">
        <v>0</v>
      </c>
      <c r="AS20" s="294">
        <v>0</v>
      </c>
      <c r="AT20" s="1798"/>
      <c r="AU20" s="1198" t="s">
        <v>38</v>
      </c>
      <c r="AV20" s="193">
        <v>4.208333333333333</v>
      </c>
      <c r="AW20" s="1199">
        <v>0</v>
      </c>
      <c r="AX20" s="1199">
        <v>0</v>
      </c>
      <c r="AY20" s="1199">
        <v>0.16129032258064516</v>
      </c>
      <c r="AZ20" s="1199">
        <v>2</v>
      </c>
      <c r="BA20" s="1199">
        <v>0</v>
      </c>
      <c r="BB20" s="1199">
        <v>0</v>
      </c>
      <c r="BC20" s="1199">
        <v>0</v>
      </c>
      <c r="BD20" s="294">
        <v>0</v>
      </c>
      <c r="BE20" s="1798"/>
      <c r="BF20" s="1198" t="s">
        <v>38</v>
      </c>
      <c r="BG20" s="193">
        <v>0</v>
      </c>
      <c r="BH20" s="1199">
        <v>0</v>
      </c>
      <c r="BI20" s="1199">
        <v>0</v>
      </c>
      <c r="BJ20" s="1199">
        <v>0</v>
      </c>
      <c r="BK20" s="1199">
        <v>0</v>
      </c>
      <c r="BL20" s="1199">
        <v>1</v>
      </c>
      <c r="BM20" s="1199">
        <v>1.1487371375116933</v>
      </c>
      <c r="BN20" s="1199">
        <v>0</v>
      </c>
      <c r="BO20" s="294">
        <v>0</v>
      </c>
      <c r="BP20" s="1798"/>
      <c r="BQ20" s="1198" t="s">
        <v>38</v>
      </c>
      <c r="BR20" s="193">
        <v>0</v>
      </c>
      <c r="BS20" s="1199">
        <v>0</v>
      </c>
      <c r="BT20" s="1199">
        <v>0</v>
      </c>
      <c r="BU20" s="1199">
        <v>0</v>
      </c>
      <c r="BV20" s="1199">
        <v>0</v>
      </c>
      <c r="BW20" s="1199">
        <v>0</v>
      </c>
      <c r="BX20" s="1199">
        <v>0</v>
      </c>
      <c r="BY20" s="1199">
        <v>0</v>
      </c>
      <c r="BZ20" s="294">
        <v>0</v>
      </c>
      <c r="CA20" s="1798"/>
      <c r="CB20" s="1198" t="s">
        <v>38</v>
      </c>
      <c r="CC20" s="1199">
        <v>0</v>
      </c>
      <c r="CD20" s="1199">
        <v>0</v>
      </c>
      <c r="CE20" s="1199">
        <v>0</v>
      </c>
      <c r="CF20" s="294">
        <v>3.7939698492462313</v>
      </c>
      <c r="CG20" s="1200">
        <v>4.5246034417080576</v>
      </c>
      <c r="CH20" s="1193"/>
    </row>
    <row r="21" spans="2:86">
      <c r="B21" s="1798"/>
      <c r="C21" s="1198" t="s">
        <v>6</v>
      </c>
      <c r="D21" s="193">
        <v>0</v>
      </c>
      <c r="E21" s="1199">
        <v>0</v>
      </c>
      <c r="F21" s="1199">
        <v>0</v>
      </c>
      <c r="G21" s="1199">
        <v>0</v>
      </c>
      <c r="H21" s="1199">
        <v>0</v>
      </c>
      <c r="I21" s="1199">
        <v>0</v>
      </c>
      <c r="J21" s="1199">
        <v>0</v>
      </c>
      <c r="K21" s="1199">
        <v>0</v>
      </c>
      <c r="L21" s="294">
        <v>0</v>
      </c>
      <c r="M21" s="1798"/>
      <c r="N21" s="1198" t="s">
        <v>6</v>
      </c>
      <c r="O21" s="193">
        <v>0</v>
      </c>
      <c r="P21" s="1199">
        <v>0</v>
      </c>
      <c r="Q21" s="1199">
        <v>0</v>
      </c>
      <c r="R21" s="1199">
        <v>0</v>
      </c>
      <c r="S21" s="1199">
        <v>0</v>
      </c>
      <c r="T21" s="1199">
        <v>2.8983050847457625</v>
      </c>
      <c r="U21" s="1199">
        <v>4.2500499238005149</v>
      </c>
      <c r="V21" s="1199">
        <v>4.3403911776945483</v>
      </c>
      <c r="W21" s="294">
        <v>2.6217885375494072</v>
      </c>
      <c r="X21" s="1798"/>
      <c r="Y21" s="1198" t="s">
        <v>6</v>
      </c>
      <c r="Z21" s="193">
        <v>1</v>
      </c>
      <c r="AA21" s="1199">
        <v>0</v>
      </c>
      <c r="AB21" s="1199">
        <v>0</v>
      </c>
      <c r="AC21" s="1199">
        <v>6</v>
      </c>
      <c r="AD21" s="1199">
        <v>0</v>
      </c>
      <c r="AE21" s="1199">
        <v>2.7288135593220337</v>
      </c>
      <c r="AF21" s="1199">
        <v>0</v>
      </c>
      <c r="AG21" s="1199">
        <v>5.2442836068596721</v>
      </c>
      <c r="AH21" s="294">
        <v>3</v>
      </c>
      <c r="AI21" s="1798"/>
      <c r="AJ21" s="1198" t="s">
        <v>6</v>
      </c>
      <c r="AK21" s="193">
        <v>3.5652173913043477</v>
      </c>
      <c r="AL21" s="1199">
        <v>1.125</v>
      </c>
      <c r="AM21" s="1199">
        <v>4.3155080213903743</v>
      </c>
      <c r="AN21" s="1199">
        <v>0</v>
      </c>
      <c r="AO21" s="1199">
        <v>4.2947899374281704</v>
      </c>
      <c r="AP21" s="1199">
        <v>0</v>
      </c>
      <c r="AQ21" s="1199">
        <v>0</v>
      </c>
      <c r="AR21" s="1199">
        <v>0</v>
      </c>
      <c r="AS21" s="294">
        <v>0</v>
      </c>
      <c r="AT21" s="1798"/>
      <c r="AU21" s="1198" t="s">
        <v>6</v>
      </c>
      <c r="AV21" s="193">
        <v>1</v>
      </c>
      <c r="AW21" s="1199">
        <v>0</v>
      </c>
      <c r="AX21" s="1199">
        <v>0</v>
      </c>
      <c r="AY21" s="1199">
        <v>4.7732696897374704E-3</v>
      </c>
      <c r="AZ21" s="1199">
        <v>0</v>
      </c>
      <c r="BA21" s="1199">
        <v>0</v>
      </c>
      <c r="BB21" s="1199">
        <v>0</v>
      </c>
      <c r="BC21" s="1199">
        <v>0</v>
      </c>
      <c r="BD21" s="294">
        <v>0</v>
      </c>
      <c r="BE21" s="1798"/>
      <c r="BF21" s="1198" t="s">
        <v>6</v>
      </c>
      <c r="BG21" s="193">
        <v>0</v>
      </c>
      <c r="BH21" s="1199">
        <v>0</v>
      </c>
      <c r="BI21" s="1199">
        <v>0</v>
      </c>
      <c r="BJ21" s="1199">
        <v>5</v>
      </c>
      <c r="BK21" s="1199">
        <v>0</v>
      </c>
      <c r="BL21" s="1199">
        <v>0.59677419354838712</v>
      </c>
      <c r="BM21" s="1199">
        <v>5.3355408388520971</v>
      </c>
      <c r="BN21" s="1199">
        <v>0</v>
      </c>
      <c r="BO21" s="294">
        <v>0</v>
      </c>
      <c r="BP21" s="1798"/>
      <c r="BQ21" s="1198" t="s">
        <v>6</v>
      </c>
      <c r="BR21" s="193">
        <v>0</v>
      </c>
      <c r="BS21" s="1199">
        <v>0</v>
      </c>
      <c r="BT21" s="1199">
        <v>0</v>
      </c>
      <c r="BU21" s="1199">
        <v>0</v>
      </c>
      <c r="BV21" s="1199">
        <v>0</v>
      </c>
      <c r="BW21" s="1199">
        <v>0</v>
      </c>
      <c r="BX21" s="1199">
        <v>0</v>
      </c>
      <c r="BY21" s="1199">
        <v>0</v>
      </c>
      <c r="BZ21" s="294">
        <v>0</v>
      </c>
      <c r="CA21" s="1798"/>
      <c r="CB21" s="1198" t="s">
        <v>6</v>
      </c>
      <c r="CC21" s="1199">
        <v>0</v>
      </c>
      <c r="CD21" s="1199">
        <v>0</v>
      </c>
      <c r="CE21" s="1199">
        <v>0</v>
      </c>
      <c r="CF21" s="294">
        <v>5</v>
      </c>
      <c r="CG21" s="1200">
        <v>4.334216077920912</v>
      </c>
      <c r="CH21" s="1193"/>
    </row>
    <row r="22" spans="2:86">
      <c r="B22" s="1799"/>
      <c r="C22" s="1201" t="s">
        <v>135</v>
      </c>
      <c r="D22" s="191">
        <v>0</v>
      </c>
      <c r="E22" s="1195">
        <v>0</v>
      </c>
      <c r="F22" s="1195">
        <v>0</v>
      </c>
      <c r="G22" s="1195">
        <v>0</v>
      </c>
      <c r="H22" s="1195">
        <v>0</v>
      </c>
      <c r="I22" s="1195">
        <v>0</v>
      </c>
      <c r="J22" s="1195">
        <v>0</v>
      </c>
      <c r="K22" s="1195">
        <v>0</v>
      </c>
      <c r="L22" s="289">
        <v>5.6086956521739131</v>
      </c>
      <c r="M22" s="1799"/>
      <c r="N22" s="1201" t="s">
        <v>135</v>
      </c>
      <c r="O22" s="191">
        <v>0</v>
      </c>
      <c r="P22" s="1195">
        <v>0</v>
      </c>
      <c r="Q22" s="1195">
        <v>0</v>
      </c>
      <c r="R22" s="1195">
        <v>0</v>
      </c>
      <c r="S22" s="1195">
        <v>0</v>
      </c>
      <c r="T22" s="1195">
        <v>4.4285714285714288</v>
      </c>
      <c r="U22" s="1195">
        <v>5.0633961369830551</v>
      </c>
      <c r="V22" s="1195">
        <v>3.8967443447114256</v>
      </c>
      <c r="W22" s="289">
        <v>5.1875236612964288</v>
      </c>
      <c r="X22" s="1799"/>
      <c r="Y22" s="1201" t="s">
        <v>135</v>
      </c>
      <c r="Z22" s="191">
        <v>0</v>
      </c>
      <c r="AA22" s="1195">
        <v>0</v>
      </c>
      <c r="AB22" s="1195">
        <v>3</v>
      </c>
      <c r="AC22" s="1195">
        <v>0</v>
      </c>
      <c r="AD22" s="1195">
        <v>0</v>
      </c>
      <c r="AE22" s="1195">
        <v>7.1219946571682993</v>
      </c>
      <c r="AF22" s="1195">
        <v>0</v>
      </c>
      <c r="AG22" s="1195">
        <v>2.7008788449466414</v>
      </c>
      <c r="AH22" s="289">
        <v>0</v>
      </c>
      <c r="AI22" s="1799"/>
      <c r="AJ22" s="1201" t="s">
        <v>135</v>
      </c>
      <c r="AK22" s="191">
        <v>1.9015873015873015</v>
      </c>
      <c r="AL22" s="1195">
        <v>0</v>
      </c>
      <c r="AM22" s="1195">
        <v>4.3594069529652355</v>
      </c>
      <c r="AN22" s="1195">
        <v>0</v>
      </c>
      <c r="AO22" s="1195">
        <v>4.0811761749183209</v>
      </c>
      <c r="AP22" s="1195">
        <v>0</v>
      </c>
      <c r="AQ22" s="1195">
        <v>0</v>
      </c>
      <c r="AR22" s="1195">
        <v>0</v>
      </c>
      <c r="AS22" s="289">
        <v>0</v>
      </c>
      <c r="AT22" s="1799"/>
      <c r="AU22" s="1201" t="s">
        <v>135</v>
      </c>
      <c r="AV22" s="191">
        <v>0</v>
      </c>
      <c r="AW22" s="1195">
        <v>2.6597938144329896</v>
      </c>
      <c r="AX22" s="1195">
        <v>0</v>
      </c>
      <c r="AY22" s="1195">
        <v>6.6666666666666666E-2</v>
      </c>
      <c r="AZ22" s="1195">
        <v>0</v>
      </c>
      <c r="BA22" s="1195">
        <v>0</v>
      </c>
      <c r="BB22" s="1195">
        <v>0</v>
      </c>
      <c r="BC22" s="1195">
        <v>0</v>
      </c>
      <c r="BD22" s="289">
        <v>0</v>
      </c>
      <c r="BE22" s="1799"/>
      <c r="BF22" s="1201" t="s">
        <v>135</v>
      </c>
      <c r="BG22" s="191">
        <v>0</v>
      </c>
      <c r="BH22" s="1195">
        <v>0</v>
      </c>
      <c r="BI22" s="1195">
        <v>0</v>
      </c>
      <c r="BJ22" s="1195">
        <v>0</v>
      </c>
      <c r="BK22" s="1195">
        <v>0</v>
      </c>
      <c r="BL22" s="1195">
        <v>1.125</v>
      </c>
      <c r="BM22" s="1195">
        <v>5.2670157068062826</v>
      </c>
      <c r="BN22" s="1195">
        <v>0</v>
      </c>
      <c r="BO22" s="289">
        <v>0</v>
      </c>
      <c r="BP22" s="1799"/>
      <c r="BQ22" s="1201" t="s">
        <v>135</v>
      </c>
      <c r="BR22" s="191">
        <v>0</v>
      </c>
      <c r="BS22" s="1195">
        <v>0</v>
      </c>
      <c r="BT22" s="1195">
        <v>0</v>
      </c>
      <c r="BU22" s="1195">
        <v>0</v>
      </c>
      <c r="BV22" s="1195">
        <v>0</v>
      </c>
      <c r="BW22" s="1195">
        <v>0</v>
      </c>
      <c r="BX22" s="1195">
        <v>0</v>
      </c>
      <c r="BY22" s="1195">
        <v>0</v>
      </c>
      <c r="BZ22" s="289">
        <v>0</v>
      </c>
      <c r="CA22" s="1799"/>
      <c r="CB22" s="1201" t="s">
        <v>135</v>
      </c>
      <c r="CC22" s="1195">
        <v>0</v>
      </c>
      <c r="CD22" s="1195">
        <v>0</v>
      </c>
      <c r="CE22" s="1195">
        <v>0</v>
      </c>
      <c r="CF22" s="289">
        <v>0</v>
      </c>
      <c r="CG22" s="1196">
        <v>4.0157845915736932</v>
      </c>
      <c r="CH22" s="1193"/>
    </row>
    <row r="23" spans="2:86" ht="13.5" customHeight="1">
      <c r="B23" s="1797" t="s">
        <v>136</v>
      </c>
      <c r="C23" s="1201" t="s">
        <v>124</v>
      </c>
      <c r="D23" s="191">
        <v>0</v>
      </c>
      <c r="E23" s="1195">
        <v>0</v>
      </c>
      <c r="F23" s="1195">
        <v>0</v>
      </c>
      <c r="G23" s="1195">
        <v>0</v>
      </c>
      <c r="H23" s="1195">
        <v>0</v>
      </c>
      <c r="I23" s="1195">
        <v>0</v>
      </c>
      <c r="J23" s="1195">
        <v>0</v>
      </c>
      <c r="K23" s="1195">
        <v>0</v>
      </c>
      <c r="L23" s="289">
        <v>4.9259259259259256</v>
      </c>
      <c r="M23" s="1797" t="s">
        <v>136</v>
      </c>
      <c r="N23" s="1201" t="s">
        <v>124</v>
      </c>
      <c r="O23" s="191">
        <v>0</v>
      </c>
      <c r="P23" s="1195">
        <v>0</v>
      </c>
      <c r="Q23" s="1195">
        <v>0</v>
      </c>
      <c r="R23" s="1195">
        <v>0</v>
      </c>
      <c r="S23" s="1195">
        <v>0</v>
      </c>
      <c r="T23" s="1195">
        <v>0</v>
      </c>
      <c r="U23" s="1195">
        <v>4.7807144800072532</v>
      </c>
      <c r="V23" s="1195">
        <v>3.6281763180639586</v>
      </c>
      <c r="W23" s="289">
        <v>2</v>
      </c>
      <c r="X23" s="1797" t="s">
        <v>136</v>
      </c>
      <c r="Y23" s="1201" t="s">
        <v>124</v>
      </c>
      <c r="Z23" s="191">
        <v>6.4208482280771442</v>
      </c>
      <c r="AA23" s="1195">
        <v>6.1548422647747625</v>
      </c>
      <c r="AB23" s="1195">
        <v>4.6280380415639311</v>
      </c>
      <c r="AC23" s="1195">
        <v>4.0882142746170338</v>
      </c>
      <c r="AD23" s="1195">
        <v>2.7378184516448183</v>
      </c>
      <c r="AE23" s="1195">
        <v>0.88297872340425532</v>
      </c>
      <c r="AF23" s="1195">
        <v>0</v>
      </c>
      <c r="AG23" s="1195">
        <v>3.3876554966966252</v>
      </c>
      <c r="AH23" s="289">
        <v>0</v>
      </c>
      <c r="AI23" s="1797" t="s">
        <v>136</v>
      </c>
      <c r="AJ23" s="1201" t="s">
        <v>124</v>
      </c>
      <c r="AK23" s="191">
        <v>1.7363013698630136</v>
      </c>
      <c r="AL23" s="1195">
        <v>7.3100775193798446</v>
      </c>
      <c r="AM23" s="1195">
        <v>3.3297601500736969</v>
      </c>
      <c r="AN23" s="1195">
        <v>0</v>
      </c>
      <c r="AO23" s="1195">
        <v>3.2958325880879986</v>
      </c>
      <c r="AP23" s="1195">
        <v>0</v>
      </c>
      <c r="AQ23" s="1195">
        <v>0</v>
      </c>
      <c r="AR23" s="1195">
        <v>0</v>
      </c>
      <c r="AS23" s="289">
        <v>0</v>
      </c>
      <c r="AT23" s="1797" t="s">
        <v>136</v>
      </c>
      <c r="AU23" s="1201" t="s">
        <v>124</v>
      </c>
      <c r="AV23" s="191">
        <v>3</v>
      </c>
      <c r="AW23" s="1195">
        <v>0</v>
      </c>
      <c r="AX23" s="1195">
        <v>0</v>
      </c>
      <c r="AY23" s="1195">
        <v>0.11320754716981132</v>
      </c>
      <c r="AZ23" s="1195">
        <v>0</v>
      </c>
      <c r="BA23" s="1195">
        <v>0</v>
      </c>
      <c r="BB23" s="1195">
        <v>0</v>
      </c>
      <c r="BC23" s="1195">
        <v>0</v>
      </c>
      <c r="BD23" s="289">
        <v>0</v>
      </c>
      <c r="BE23" s="1797" t="s">
        <v>136</v>
      </c>
      <c r="BF23" s="1201" t="s">
        <v>124</v>
      </c>
      <c r="BG23" s="191">
        <v>0</v>
      </c>
      <c r="BH23" s="1195">
        <v>0</v>
      </c>
      <c r="BI23" s="1195">
        <v>0</v>
      </c>
      <c r="BJ23" s="1195">
        <v>0</v>
      </c>
      <c r="BK23" s="1195">
        <v>0</v>
      </c>
      <c r="BL23" s="1195">
        <v>2</v>
      </c>
      <c r="BM23" s="1195">
        <v>2.3138686131386863</v>
      </c>
      <c r="BN23" s="1195">
        <v>0</v>
      </c>
      <c r="BO23" s="289">
        <v>7</v>
      </c>
      <c r="BP23" s="1797" t="s">
        <v>136</v>
      </c>
      <c r="BQ23" s="1201" t="s">
        <v>124</v>
      </c>
      <c r="BR23" s="191">
        <v>0</v>
      </c>
      <c r="BS23" s="1195">
        <v>5</v>
      </c>
      <c r="BT23" s="1195">
        <v>0</v>
      </c>
      <c r="BU23" s="1195">
        <v>0</v>
      </c>
      <c r="BV23" s="1195">
        <v>0</v>
      </c>
      <c r="BW23" s="1195">
        <v>0</v>
      </c>
      <c r="BX23" s="1195">
        <v>0</v>
      </c>
      <c r="BY23" s="1195">
        <v>0</v>
      </c>
      <c r="BZ23" s="289">
        <v>0</v>
      </c>
      <c r="CA23" s="1797" t="s">
        <v>136</v>
      </c>
      <c r="CB23" s="1201" t="s">
        <v>124</v>
      </c>
      <c r="CC23" s="1195">
        <v>0</v>
      </c>
      <c r="CD23" s="1195">
        <v>0</v>
      </c>
      <c r="CE23" s="1195">
        <v>0</v>
      </c>
      <c r="CF23" s="289">
        <v>0</v>
      </c>
      <c r="CG23" s="1196">
        <v>4.6204588721724491</v>
      </c>
      <c r="CH23" s="1193"/>
    </row>
    <row r="24" spans="2:86">
      <c r="B24" s="1798"/>
      <c r="C24" s="1198" t="s">
        <v>7</v>
      </c>
      <c r="D24" s="193">
        <v>0</v>
      </c>
      <c r="E24" s="1199">
        <v>0</v>
      </c>
      <c r="F24" s="1199">
        <v>0</v>
      </c>
      <c r="G24" s="1199">
        <v>0</v>
      </c>
      <c r="H24" s="1199">
        <v>0</v>
      </c>
      <c r="I24" s="1199">
        <v>0</v>
      </c>
      <c r="J24" s="1199">
        <v>0</v>
      </c>
      <c r="K24" s="1199">
        <v>0</v>
      </c>
      <c r="L24" s="294">
        <v>4.9259259259259256</v>
      </c>
      <c r="M24" s="1798"/>
      <c r="N24" s="1198" t="s">
        <v>7</v>
      </c>
      <c r="O24" s="193">
        <v>0</v>
      </c>
      <c r="P24" s="1199">
        <v>0</v>
      </c>
      <c r="Q24" s="1199">
        <v>0</v>
      </c>
      <c r="R24" s="1199">
        <v>0</v>
      </c>
      <c r="S24" s="1199">
        <v>0</v>
      </c>
      <c r="T24" s="1199">
        <v>0</v>
      </c>
      <c r="U24" s="1199">
        <v>4.6806433665469624</v>
      </c>
      <c r="V24" s="1199">
        <v>3.6546904007862837</v>
      </c>
      <c r="W24" s="294">
        <v>2</v>
      </c>
      <c r="X24" s="1798"/>
      <c r="Y24" s="1198" t="s">
        <v>7</v>
      </c>
      <c r="Z24" s="193">
        <v>6.4325953059687162</v>
      </c>
      <c r="AA24" s="1199">
        <v>6.1548422647747625</v>
      </c>
      <c r="AB24" s="1199">
        <v>4.5602409638554215</v>
      </c>
      <c r="AC24" s="1199">
        <v>0</v>
      </c>
      <c r="AD24" s="1199">
        <v>0</v>
      </c>
      <c r="AE24" s="1199">
        <v>0.79452054794520544</v>
      </c>
      <c r="AF24" s="1199">
        <v>0</v>
      </c>
      <c r="AG24" s="1199">
        <v>3.8399446494464944</v>
      </c>
      <c r="AH24" s="294">
        <v>0</v>
      </c>
      <c r="AI24" s="1798"/>
      <c r="AJ24" s="1198" t="s">
        <v>7</v>
      </c>
      <c r="AK24" s="193">
        <v>1.0526315789473684</v>
      </c>
      <c r="AL24" s="1199">
        <v>0</v>
      </c>
      <c r="AM24" s="1199">
        <v>2.9049295774647885</v>
      </c>
      <c r="AN24" s="1199">
        <v>0</v>
      </c>
      <c r="AO24" s="1199">
        <v>3.704507512520868</v>
      </c>
      <c r="AP24" s="1199">
        <v>0</v>
      </c>
      <c r="AQ24" s="1199">
        <v>0</v>
      </c>
      <c r="AR24" s="1199">
        <v>0</v>
      </c>
      <c r="AS24" s="294">
        <v>0</v>
      </c>
      <c r="AT24" s="1798"/>
      <c r="AU24" s="1198" t="s">
        <v>7</v>
      </c>
      <c r="AV24" s="193">
        <v>3</v>
      </c>
      <c r="AW24" s="1199">
        <v>0</v>
      </c>
      <c r="AX24" s="1199">
        <v>0</v>
      </c>
      <c r="AY24" s="1199">
        <v>0</v>
      </c>
      <c r="AZ24" s="1199">
        <v>0</v>
      </c>
      <c r="BA24" s="1199">
        <v>0</v>
      </c>
      <c r="BB24" s="1199">
        <v>0</v>
      </c>
      <c r="BC24" s="1199">
        <v>0</v>
      </c>
      <c r="BD24" s="294">
        <v>0</v>
      </c>
      <c r="BE24" s="1798"/>
      <c r="BF24" s="1198" t="s">
        <v>7</v>
      </c>
      <c r="BG24" s="193">
        <v>0</v>
      </c>
      <c r="BH24" s="1199">
        <v>0</v>
      </c>
      <c r="BI24" s="1199">
        <v>0</v>
      </c>
      <c r="BJ24" s="1199">
        <v>0</v>
      </c>
      <c r="BK24" s="1199">
        <v>0</v>
      </c>
      <c r="BL24" s="1199">
        <v>2</v>
      </c>
      <c r="BM24" s="1199">
        <v>1.08</v>
      </c>
      <c r="BN24" s="1199">
        <v>0</v>
      </c>
      <c r="BO24" s="294">
        <v>7</v>
      </c>
      <c r="BP24" s="1798"/>
      <c r="BQ24" s="1198" t="s">
        <v>7</v>
      </c>
      <c r="BR24" s="193">
        <v>0</v>
      </c>
      <c r="BS24" s="1199">
        <v>5</v>
      </c>
      <c r="BT24" s="1199">
        <v>0</v>
      </c>
      <c r="BU24" s="1199">
        <v>0</v>
      </c>
      <c r="BV24" s="1199">
        <v>0</v>
      </c>
      <c r="BW24" s="1199">
        <v>0</v>
      </c>
      <c r="BX24" s="1199">
        <v>0</v>
      </c>
      <c r="BY24" s="1199">
        <v>0</v>
      </c>
      <c r="BZ24" s="294">
        <v>0</v>
      </c>
      <c r="CA24" s="1798"/>
      <c r="CB24" s="1198" t="s">
        <v>7</v>
      </c>
      <c r="CC24" s="1199">
        <v>0</v>
      </c>
      <c r="CD24" s="1199">
        <v>0</v>
      </c>
      <c r="CE24" s="1199">
        <v>0</v>
      </c>
      <c r="CF24" s="294">
        <v>0</v>
      </c>
      <c r="CG24" s="1200">
        <v>5.5742569252544314</v>
      </c>
      <c r="CH24" s="1193"/>
    </row>
    <row r="25" spans="2:86">
      <c r="B25" s="1798"/>
      <c r="C25" s="1198" t="s">
        <v>137</v>
      </c>
      <c r="D25" s="193">
        <v>0</v>
      </c>
      <c r="E25" s="1199">
        <v>0</v>
      </c>
      <c r="F25" s="1199">
        <v>0</v>
      </c>
      <c r="G25" s="1199">
        <v>0</v>
      </c>
      <c r="H25" s="1199">
        <v>0</v>
      </c>
      <c r="I25" s="1199">
        <v>0</v>
      </c>
      <c r="J25" s="1199">
        <v>0</v>
      </c>
      <c r="K25" s="1199">
        <v>0</v>
      </c>
      <c r="L25" s="294">
        <v>0</v>
      </c>
      <c r="M25" s="1798"/>
      <c r="N25" s="1198" t="s">
        <v>137</v>
      </c>
      <c r="O25" s="193">
        <v>0</v>
      </c>
      <c r="P25" s="1199">
        <v>0</v>
      </c>
      <c r="Q25" s="1199">
        <v>0</v>
      </c>
      <c r="R25" s="1199">
        <v>0</v>
      </c>
      <c r="S25" s="1199">
        <v>0</v>
      </c>
      <c r="T25" s="1199">
        <v>0</v>
      </c>
      <c r="U25" s="1199">
        <v>6.548520302821748</v>
      </c>
      <c r="V25" s="1199">
        <v>3.6911076443057724</v>
      </c>
      <c r="W25" s="294">
        <v>0</v>
      </c>
      <c r="X25" s="1798"/>
      <c r="Y25" s="1198" t="s">
        <v>137</v>
      </c>
      <c r="Z25" s="193">
        <v>2</v>
      </c>
      <c r="AA25" s="1199">
        <v>0</v>
      </c>
      <c r="AB25" s="1199">
        <v>4.6263949130416471</v>
      </c>
      <c r="AC25" s="1199">
        <v>2.2617033276931755</v>
      </c>
      <c r="AD25" s="1199">
        <v>0</v>
      </c>
      <c r="AE25" s="1199">
        <v>1</v>
      </c>
      <c r="AF25" s="1199">
        <v>0</v>
      </c>
      <c r="AG25" s="1199">
        <v>3.5708263069139967</v>
      </c>
      <c r="AH25" s="294">
        <v>0</v>
      </c>
      <c r="AI25" s="1798"/>
      <c r="AJ25" s="1198" t="s">
        <v>137</v>
      </c>
      <c r="AK25" s="193">
        <v>1.7354260089686098</v>
      </c>
      <c r="AL25" s="1199">
        <v>1</v>
      </c>
      <c r="AM25" s="1199">
        <v>2.1203235591506573</v>
      </c>
      <c r="AN25" s="1199">
        <v>0</v>
      </c>
      <c r="AO25" s="1199">
        <v>3.3620092378752888</v>
      </c>
      <c r="AP25" s="1199">
        <v>0</v>
      </c>
      <c r="AQ25" s="1199">
        <v>0</v>
      </c>
      <c r="AR25" s="1199">
        <v>0</v>
      </c>
      <c r="AS25" s="294">
        <v>0</v>
      </c>
      <c r="AT25" s="1798"/>
      <c r="AU25" s="1198" t="s">
        <v>137</v>
      </c>
      <c r="AV25" s="193">
        <v>0</v>
      </c>
      <c r="AW25" s="1199">
        <v>0</v>
      </c>
      <c r="AX25" s="1199">
        <v>0</v>
      </c>
      <c r="AY25" s="1199">
        <v>0</v>
      </c>
      <c r="AZ25" s="1199">
        <v>0</v>
      </c>
      <c r="BA25" s="1199">
        <v>0</v>
      </c>
      <c r="BB25" s="1199">
        <v>0</v>
      </c>
      <c r="BC25" s="1199">
        <v>0</v>
      </c>
      <c r="BD25" s="294">
        <v>0</v>
      </c>
      <c r="BE25" s="1798"/>
      <c r="BF25" s="1198" t="s">
        <v>137</v>
      </c>
      <c r="BG25" s="193">
        <v>0</v>
      </c>
      <c r="BH25" s="1199">
        <v>0</v>
      </c>
      <c r="BI25" s="1199">
        <v>0</v>
      </c>
      <c r="BJ25" s="1199">
        <v>0</v>
      </c>
      <c r="BK25" s="1199">
        <v>0</v>
      </c>
      <c r="BL25" s="1199">
        <v>0</v>
      </c>
      <c r="BM25" s="1199">
        <v>3.5</v>
      </c>
      <c r="BN25" s="1199">
        <v>0</v>
      </c>
      <c r="BO25" s="294">
        <v>0</v>
      </c>
      <c r="BP25" s="1798"/>
      <c r="BQ25" s="1198" t="s">
        <v>137</v>
      </c>
      <c r="BR25" s="193">
        <v>0</v>
      </c>
      <c r="BS25" s="1199">
        <v>0</v>
      </c>
      <c r="BT25" s="1199">
        <v>0</v>
      </c>
      <c r="BU25" s="1199">
        <v>0</v>
      </c>
      <c r="BV25" s="1199">
        <v>0</v>
      </c>
      <c r="BW25" s="1199">
        <v>0</v>
      </c>
      <c r="BX25" s="1199">
        <v>0</v>
      </c>
      <c r="BY25" s="1199">
        <v>0</v>
      </c>
      <c r="BZ25" s="294">
        <v>0</v>
      </c>
      <c r="CA25" s="1798"/>
      <c r="CB25" s="1198" t="s">
        <v>137</v>
      </c>
      <c r="CC25" s="1199">
        <v>0</v>
      </c>
      <c r="CD25" s="1199">
        <v>0</v>
      </c>
      <c r="CE25" s="1199">
        <v>0</v>
      </c>
      <c r="CF25" s="294">
        <v>0</v>
      </c>
      <c r="CG25" s="1200">
        <v>4.0416881962672839</v>
      </c>
      <c r="CH25" s="1193"/>
    </row>
    <row r="26" spans="2:86">
      <c r="B26" s="1798"/>
      <c r="C26" s="1198" t="s">
        <v>138</v>
      </c>
      <c r="D26" s="193">
        <v>0</v>
      </c>
      <c r="E26" s="1199">
        <v>0</v>
      </c>
      <c r="F26" s="1199">
        <v>0</v>
      </c>
      <c r="G26" s="1199">
        <v>0</v>
      </c>
      <c r="H26" s="1199">
        <v>0</v>
      </c>
      <c r="I26" s="1199">
        <v>0</v>
      </c>
      <c r="J26" s="1199">
        <v>0</v>
      </c>
      <c r="K26" s="1199">
        <v>0</v>
      </c>
      <c r="L26" s="294">
        <v>0</v>
      </c>
      <c r="M26" s="1798"/>
      <c r="N26" s="1198" t="s">
        <v>138</v>
      </c>
      <c r="O26" s="193">
        <v>0</v>
      </c>
      <c r="P26" s="1199">
        <v>0</v>
      </c>
      <c r="Q26" s="1199">
        <v>0</v>
      </c>
      <c r="R26" s="1199">
        <v>0</v>
      </c>
      <c r="S26" s="1199">
        <v>0</v>
      </c>
      <c r="T26" s="1199">
        <v>0</v>
      </c>
      <c r="U26" s="1199">
        <v>4.8471337579617835</v>
      </c>
      <c r="V26" s="1199">
        <v>2.6713532513181018</v>
      </c>
      <c r="W26" s="294">
        <v>0</v>
      </c>
      <c r="X26" s="1798"/>
      <c r="Y26" s="1198" t="s">
        <v>138</v>
      </c>
      <c r="Z26" s="193">
        <v>3.7405857740585775</v>
      </c>
      <c r="AA26" s="1199">
        <v>0</v>
      </c>
      <c r="AB26" s="1199">
        <v>5.0946969696969697</v>
      </c>
      <c r="AC26" s="1199">
        <v>4.1705280804694045</v>
      </c>
      <c r="AD26" s="1199">
        <v>1</v>
      </c>
      <c r="AE26" s="1199">
        <v>2</v>
      </c>
      <c r="AF26" s="1199">
        <v>0</v>
      </c>
      <c r="AG26" s="1199">
        <v>2.655768825142375</v>
      </c>
      <c r="AH26" s="294">
        <v>0</v>
      </c>
      <c r="AI26" s="1798"/>
      <c r="AJ26" s="1198" t="s">
        <v>138</v>
      </c>
      <c r="AK26" s="193">
        <v>2</v>
      </c>
      <c r="AL26" s="1199">
        <v>0</v>
      </c>
      <c r="AM26" s="1199">
        <v>3.6420233463035019</v>
      </c>
      <c r="AN26" s="1199">
        <v>0</v>
      </c>
      <c r="AO26" s="1199">
        <v>3.8600688186137964</v>
      </c>
      <c r="AP26" s="1199">
        <v>0</v>
      </c>
      <c r="AQ26" s="1199">
        <v>0</v>
      </c>
      <c r="AR26" s="1199">
        <v>0</v>
      </c>
      <c r="AS26" s="294">
        <v>0</v>
      </c>
      <c r="AT26" s="1798"/>
      <c r="AU26" s="1198" t="s">
        <v>138</v>
      </c>
      <c r="AV26" s="193">
        <v>0</v>
      </c>
      <c r="AW26" s="1199">
        <v>0</v>
      </c>
      <c r="AX26" s="1199">
        <v>0</v>
      </c>
      <c r="AY26" s="1199">
        <v>0</v>
      </c>
      <c r="AZ26" s="1199">
        <v>0</v>
      </c>
      <c r="BA26" s="1199">
        <v>0</v>
      </c>
      <c r="BB26" s="1199">
        <v>0</v>
      </c>
      <c r="BC26" s="1199">
        <v>0</v>
      </c>
      <c r="BD26" s="294">
        <v>0</v>
      </c>
      <c r="BE26" s="1798"/>
      <c r="BF26" s="1198" t="s">
        <v>138</v>
      </c>
      <c r="BG26" s="193">
        <v>0</v>
      </c>
      <c r="BH26" s="1199">
        <v>0</v>
      </c>
      <c r="BI26" s="1199">
        <v>0</v>
      </c>
      <c r="BJ26" s="1199">
        <v>0</v>
      </c>
      <c r="BK26" s="1199">
        <v>0</v>
      </c>
      <c r="BL26" s="1199">
        <v>2</v>
      </c>
      <c r="BM26" s="1199">
        <v>2</v>
      </c>
      <c r="BN26" s="1199">
        <v>0</v>
      </c>
      <c r="BO26" s="294">
        <v>0</v>
      </c>
      <c r="BP26" s="1798"/>
      <c r="BQ26" s="1198" t="s">
        <v>138</v>
      </c>
      <c r="BR26" s="193">
        <v>0</v>
      </c>
      <c r="BS26" s="1199">
        <v>0</v>
      </c>
      <c r="BT26" s="1199">
        <v>0</v>
      </c>
      <c r="BU26" s="1199">
        <v>0</v>
      </c>
      <c r="BV26" s="1199">
        <v>0</v>
      </c>
      <c r="BW26" s="1199">
        <v>0</v>
      </c>
      <c r="BX26" s="1199">
        <v>0</v>
      </c>
      <c r="BY26" s="1199">
        <v>0</v>
      </c>
      <c r="BZ26" s="294">
        <v>0</v>
      </c>
      <c r="CA26" s="1798"/>
      <c r="CB26" s="1198" t="s">
        <v>138</v>
      </c>
      <c r="CC26" s="1199">
        <v>0</v>
      </c>
      <c r="CD26" s="1199">
        <v>0</v>
      </c>
      <c r="CE26" s="1199">
        <v>0</v>
      </c>
      <c r="CF26" s="294">
        <v>0</v>
      </c>
      <c r="CG26" s="1200">
        <v>3.7892297349892083</v>
      </c>
      <c r="CH26" s="1193"/>
    </row>
    <row r="27" spans="2:86">
      <c r="B27" s="1799"/>
      <c r="C27" s="1201" t="s">
        <v>139</v>
      </c>
      <c r="D27" s="191">
        <v>0</v>
      </c>
      <c r="E27" s="1195">
        <v>0</v>
      </c>
      <c r="F27" s="1195">
        <v>0</v>
      </c>
      <c r="G27" s="1195">
        <v>0</v>
      </c>
      <c r="H27" s="1195">
        <v>0</v>
      </c>
      <c r="I27" s="1195">
        <v>0</v>
      </c>
      <c r="J27" s="1195">
        <v>0</v>
      </c>
      <c r="K27" s="1195">
        <v>0</v>
      </c>
      <c r="L27" s="289">
        <v>0</v>
      </c>
      <c r="M27" s="1799"/>
      <c r="N27" s="1201" t="s">
        <v>139</v>
      </c>
      <c r="O27" s="191">
        <v>0</v>
      </c>
      <c r="P27" s="1195">
        <v>0</v>
      </c>
      <c r="Q27" s="1195">
        <v>0</v>
      </c>
      <c r="R27" s="1195">
        <v>0</v>
      </c>
      <c r="S27" s="1195">
        <v>0</v>
      </c>
      <c r="T27" s="1195">
        <v>0</v>
      </c>
      <c r="U27" s="1195">
        <v>3.8936484490398819</v>
      </c>
      <c r="V27" s="1195">
        <v>3.9014164305949008</v>
      </c>
      <c r="W27" s="289">
        <v>0</v>
      </c>
      <c r="X27" s="1799"/>
      <c r="Y27" s="1201" t="s">
        <v>139</v>
      </c>
      <c r="Z27" s="191">
        <v>0</v>
      </c>
      <c r="AA27" s="1195">
        <v>0</v>
      </c>
      <c r="AB27" s="1195">
        <v>5</v>
      </c>
      <c r="AC27" s="1195">
        <v>5.4273504273504276</v>
      </c>
      <c r="AD27" s="1195">
        <v>2.7490664675130696</v>
      </c>
      <c r="AE27" s="1195">
        <v>0</v>
      </c>
      <c r="AF27" s="1195">
        <v>0</v>
      </c>
      <c r="AG27" s="1195">
        <v>3.8218911917098444</v>
      </c>
      <c r="AH27" s="289">
        <v>0</v>
      </c>
      <c r="AI27" s="1799"/>
      <c r="AJ27" s="1201" t="s">
        <v>139</v>
      </c>
      <c r="AK27" s="191">
        <v>0</v>
      </c>
      <c r="AL27" s="1195">
        <v>7.3407984420642647</v>
      </c>
      <c r="AM27" s="1195">
        <v>3.4436574372182873</v>
      </c>
      <c r="AN27" s="1195">
        <v>0</v>
      </c>
      <c r="AO27" s="1195">
        <v>2.6098132948498241</v>
      </c>
      <c r="AP27" s="1195">
        <v>0</v>
      </c>
      <c r="AQ27" s="1195">
        <v>0</v>
      </c>
      <c r="AR27" s="1195">
        <v>0</v>
      </c>
      <c r="AS27" s="289">
        <v>0</v>
      </c>
      <c r="AT27" s="1799"/>
      <c r="AU27" s="1201" t="s">
        <v>139</v>
      </c>
      <c r="AV27" s="191">
        <v>0</v>
      </c>
      <c r="AW27" s="1195">
        <v>0</v>
      </c>
      <c r="AX27" s="1195">
        <v>0</v>
      </c>
      <c r="AY27" s="1195">
        <v>1.9411764705882353</v>
      </c>
      <c r="AZ27" s="1195">
        <v>0</v>
      </c>
      <c r="BA27" s="1195">
        <v>0</v>
      </c>
      <c r="BB27" s="1195">
        <v>0</v>
      </c>
      <c r="BC27" s="1195">
        <v>0</v>
      </c>
      <c r="BD27" s="289">
        <v>0</v>
      </c>
      <c r="BE27" s="1799"/>
      <c r="BF27" s="1201" t="s">
        <v>139</v>
      </c>
      <c r="BG27" s="191">
        <v>0</v>
      </c>
      <c r="BH27" s="1195">
        <v>0</v>
      </c>
      <c r="BI27" s="1195">
        <v>0</v>
      </c>
      <c r="BJ27" s="1195">
        <v>0</v>
      </c>
      <c r="BK27" s="1195">
        <v>0</v>
      </c>
      <c r="BL27" s="1195">
        <v>0</v>
      </c>
      <c r="BM27" s="1195">
        <v>4</v>
      </c>
      <c r="BN27" s="1195">
        <v>0</v>
      </c>
      <c r="BO27" s="289">
        <v>0</v>
      </c>
      <c r="BP27" s="1799"/>
      <c r="BQ27" s="1201" t="s">
        <v>139</v>
      </c>
      <c r="BR27" s="191">
        <v>0</v>
      </c>
      <c r="BS27" s="1195">
        <v>0</v>
      </c>
      <c r="BT27" s="1195">
        <v>0</v>
      </c>
      <c r="BU27" s="1195">
        <v>0</v>
      </c>
      <c r="BV27" s="1195">
        <v>0</v>
      </c>
      <c r="BW27" s="1195">
        <v>0</v>
      </c>
      <c r="BX27" s="1195">
        <v>0</v>
      </c>
      <c r="BY27" s="1195">
        <v>0</v>
      </c>
      <c r="BZ27" s="289">
        <v>0</v>
      </c>
      <c r="CA27" s="1799"/>
      <c r="CB27" s="1201" t="s">
        <v>139</v>
      </c>
      <c r="CC27" s="1195">
        <v>0</v>
      </c>
      <c r="CD27" s="1195">
        <v>0</v>
      </c>
      <c r="CE27" s="1195">
        <v>0</v>
      </c>
      <c r="CF27" s="289">
        <v>0</v>
      </c>
      <c r="CG27" s="1196">
        <v>3.3507507307998936</v>
      </c>
      <c r="CH27" s="1193"/>
    </row>
    <row r="28" spans="2:86" ht="13.5" customHeight="1">
      <c r="B28" s="1797" t="s">
        <v>140</v>
      </c>
      <c r="C28" s="1201" t="s">
        <v>124</v>
      </c>
      <c r="D28" s="191">
        <v>0</v>
      </c>
      <c r="E28" s="1195">
        <v>0</v>
      </c>
      <c r="F28" s="1195">
        <v>0</v>
      </c>
      <c r="G28" s="1195">
        <v>0</v>
      </c>
      <c r="H28" s="1195">
        <v>0</v>
      </c>
      <c r="I28" s="1195">
        <v>0</v>
      </c>
      <c r="J28" s="1195">
        <v>0</v>
      </c>
      <c r="K28" s="1195">
        <v>0</v>
      </c>
      <c r="L28" s="289">
        <v>6</v>
      </c>
      <c r="M28" s="1797" t="s">
        <v>140</v>
      </c>
      <c r="N28" s="1201" t="s">
        <v>124</v>
      </c>
      <c r="O28" s="191">
        <v>0</v>
      </c>
      <c r="P28" s="1195">
        <v>0</v>
      </c>
      <c r="Q28" s="1195">
        <v>0</v>
      </c>
      <c r="R28" s="1195">
        <v>0</v>
      </c>
      <c r="S28" s="1195">
        <v>0</v>
      </c>
      <c r="T28" s="1195">
        <v>1</v>
      </c>
      <c r="U28" s="1195">
        <v>6.0946898948393162</v>
      </c>
      <c r="V28" s="1195">
        <v>5.7933733987031468</v>
      </c>
      <c r="W28" s="289">
        <v>6.3082191780821919</v>
      </c>
      <c r="X28" s="1797" t="s">
        <v>140</v>
      </c>
      <c r="Y28" s="1201" t="s">
        <v>124</v>
      </c>
      <c r="Z28" s="191">
        <v>0</v>
      </c>
      <c r="AA28" s="1195">
        <v>8.3896678966789668</v>
      </c>
      <c r="AB28" s="1195">
        <v>3.2815533980582523</v>
      </c>
      <c r="AC28" s="1195">
        <v>9.1812865497076022</v>
      </c>
      <c r="AD28" s="1195">
        <v>2.048</v>
      </c>
      <c r="AE28" s="1195">
        <v>4.3289530008901087</v>
      </c>
      <c r="AF28" s="1195">
        <v>7.5030628162690709</v>
      </c>
      <c r="AG28" s="1195">
        <v>4.4099829969913875</v>
      </c>
      <c r="AH28" s="289">
        <v>4.7111039897452329</v>
      </c>
      <c r="AI28" s="1797" t="s">
        <v>140</v>
      </c>
      <c r="AJ28" s="1201" t="s">
        <v>124</v>
      </c>
      <c r="AK28" s="191">
        <v>4.6748960803585113</v>
      </c>
      <c r="AL28" s="1195">
        <v>1.9888888888888889</v>
      </c>
      <c r="AM28" s="1195">
        <v>4.0354557267495821</v>
      </c>
      <c r="AN28" s="1195">
        <v>0</v>
      </c>
      <c r="AO28" s="1195">
        <v>3.6390261344428554</v>
      </c>
      <c r="AP28" s="1195">
        <v>0</v>
      </c>
      <c r="AQ28" s="1195">
        <v>0</v>
      </c>
      <c r="AR28" s="1195">
        <v>0</v>
      </c>
      <c r="AS28" s="289">
        <v>5.8705035971223021</v>
      </c>
      <c r="AT28" s="1797" t="s">
        <v>140</v>
      </c>
      <c r="AU28" s="1201" t="s">
        <v>124</v>
      </c>
      <c r="AV28" s="191">
        <v>4.5197255574614061</v>
      </c>
      <c r="AW28" s="1195">
        <v>2.2790697674418605</v>
      </c>
      <c r="AX28" s="1195">
        <v>0</v>
      </c>
      <c r="AY28" s="1195">
        <v>1.1766513056835637</v>
      </c>
      <c r="AZ28" s="1195">
        <v>6.9030100334448159</v>
      </c>
      <c r="BA28" s="1195">
        <v>0</v>
      </c>
      <c r="BB28" s="1195">
        <v>3</v>
      </c>
      <c r="BC28" s="1195">
        <v>0</v>
      </c>
      <c r="BD28" s="289">
        <v>0</v>
      </c>
      <c r="BE28" s="1797" t="s">
        <v>140</v>
      </c>
      <c r="BF28" s="1201" t="s">
        <v>124</v>
      </c>
      <c r="BG28" s="191">
        <v>0</v>
      </c>
      <c r="BH28" s="1195">
        <v>0</v>
      </c>
      <c r="BI28" s="1195">
        <v>0</v>
      </c>
      <c r="BJ28" s="1195">
        <v>0</v>
      </c>
      <c r="BK28" s="1195">
        <v>0</v>
      </c>
      <c r="BL28" s="1195">
        <v>2.4530386740331491</v>
      </c>
      <c r="BM28" s="1195">
        <v>1.8085676037483267</v>
      </c>
      <c r="BN28" s="1195">
        <v>0</v>
      </c>
      <c r="BO28" s="289">
        <v>0</v>
      </c>
      <c r="BP28" s="1797" t="s">
        <v>140</v>
      </c>
      <c r="BQ28" s="1201" t="s">
        <v>124</v>
      </c>
      <c r="BR28" s="191">
        <v>0</v>
      </c>
      <c r="BS28" s="1195">
        <v>0</v>
      </c>
      <c r="BT28" s="1195">
        <v>0</v>
      </c>
      <c r="BU28" s="1195">
        <v>0</v>
      </c>
      <c r="BV28" s="1195">
        <v>0</v>
      </c>
      <c r="BW28" s="1195">
        <v>0</v>
      </c>
      <c r="BX28" s="1195">
        <v>0</v>
      </c>
      <c r="BY28" s="1195">
        <v>0</v>
      </c>
      <c r="BZ28" s="289">
        <v>0</v>
      </c>
      <c r="CA28" s="1797" t="s">
        <v>140</v>
      </c>
      <c r="CB28" s="1201" t="s">
        <v>124</v>
      </c>
      <c r="CC28" s="1195">
        <v>0</v>
      </c>
      <c r="CD28" s="1195">
        <v>0</v>
      </c>
      <c r="CE28" s="1195">
        <v>0</v>
      </c>
      <c r="CF28" s="289">
        <v>3.5809523809523811</v>
      </c>
      <c r="CG28" s="1196">
        <v>4.5756083340403819</v>
      </c>
      <c r="CH28" s="1193"/>
    </row>
    <row r="29" spans="2:86">
      <c r="B29" s="1798"/>
      <c r="C29" s="1198" t="s">
        <v>141</v>
      </c>
      <c r="D29" s="193">
        <v>0</v>
      </c>
      <c r="E29" s="1199">
        <v>0</v>
      </c>
      <c r="F29" s="1199">
        <v>0</v>
      </c>
      <c r="G29" s="1199">
        <v>0</v>
      </c>
      <c r="H29" s="1199">
        <v>0</v>
      </c>
      <c r="I29" s="1199">
        <v>0</v>
      </c>
      <c r="J29" s="1199">
        <v>0</v>
      </c>
      <c r="K29" s="1199">
        <v>0</v>
      </c>
      <c r="L29" s="294">
        <v>0</v>
      </c>
      <c r="M29" s="1798"/>
      <c r="N29" s="1198" t="s">
        <v>141</v>
      </c>
      <c r="O29" s="193">
        <v>0</v>
      </c>
      <c r="P29" s="1199">
        <v>0</v>
      </c>
      <c r="Q29" s="1199">
        <v>0</v>
      </c>
      <c r="R29" s="1199">
        <v>0</v>
      </c>
      <c r="S29" s="1199">
        <v>0</v>
      </c>
      <c r="T29" s="1199">
        <v>0</v>
      </c>
      <c r="U29" s="1199">
        <v>5.974074691563855</v>
      </c>
      <c r="V29" s="1199">
        <v>4.2154194078947365</v>
      </c>
      <c r="W29" s="294">
        <v>7</v>
      </c>
      <c r="X29" s="1798"/>
      <c r="Y29" s="1198" t="s">
        <v>141</v>
      </c>
      <c r="Z29" s="193">
        <v>0</v>
      </c>
      <c r="AA29" s="1199">
        <v>0</v>
      </c>
      <c r="AB29" s="1199">
        <v>0</v>
      </c>
      <c r="AC29" s="1199">
        <v>0</v>
      </c>
      <c r="AD29" s="1199">
        <v>0</v>
      </c>
      <c r="AE29" s="1199">
        <v>3.9578635014836796</v>
      </c>
      <c r="AF29" s="1199">
        <v>0</v>
      </c>
      <c r="AG29" s="1199">
        <v>2.0121268656716418</v>
      </c>
      <c r="AH29" s="294">
        <v>0</v>
      </c>
      <c r="AI29" s="1798"/>
      <c r="AJ29" s="1198" t="s">
        <v>141</v>
      </c>
      <c r="AK29" s="193">
        <v>2</v>
      </c>
      <c r="AL29" s="1199">
        <v>0</v>
      </c>
      <c r="AM29" s="1199">
        <v>5.2736318407960203</v>
      </c>
      <c r="AN29" s="1199">
        <v>0</v>
      </c>
      <c r="AO29" s="1199">
        <v>2.2905982905982905</v>
      </c>
      <c r="AP29" s="1199">
        <v>0</v>
      </c>
      <c r="AQ29" s="1199">
        <v>0</v>
      </c>
      <c r="AR29" s="1199">
        <v>0</v>
      </c>
      <c r="AS29" s="294">
        <v>0</v>
      </c>
      <c r="AT29" s="1798"/>
      <c r="AU29" s="1198" t="s">
        <v>141</v>
      </c>
      <c r="AV29" s="193">
        <v>0</v>
      </c>
      <c r="AW29" s="1199">
        <v>0</v>
      </c>
      <c r="AX29" s="1199">
        <v>0</v>
      </c>
      <c r="AY29" s="1199">
        <v>0</v>
      </c>
      <c r="AZ29" s="1199">
        <v>0</v>
      </c>
      <c r="BA29" s="1199">
        <v>0</v>
      </c>
      <c r="BB29" s="1199">
        <v>0</v>
      </c>
      <c r="BC29" s="1199">
        <v>0</v>
      </c>
      <c r="BD29" s="294">
        <v>0</v>
      </c>
      <c r="BE29" s="1798"/>
      <c r="BF29" s="1198" t="s">
        <v>141</v>
      </c>
      <c r="BG29" s="193">
        <v>0</v>
      </c>
      <c r="BH29" s="1199">
        <v>0</v>
      </c>
      <c r="BI29" s="1199">
        <v>0</v>
      </c>
      <c r="BJ29" s="1199">
        <v>0</v>
      </c>
      <c r="BK29" s="1199">
        <v>0</v>
      </c>
      <c r="BL29" s="1199">
        <v>0</v>
      </c>
      <c r="BM29" s="1199">
        <v>6</v>
      </c>
      <c r="BN29" s="1199">
        <v>0</v>
      </c>
      <c r="BO29" s="294">
        <v>0</v>
      </c>
      <c r="BP29" s="1798"/>
      <c r="BQ29" s="1198" t="s">
        <v>141</v>
      </c>
      <c r="BR29" s="193">
        <v>0</v>
      </c>
      <c r="BS29" s="1199">
        <v>0</v>
      </c>
      <c r="BT29" s="1199">
        <v>0</v>
      </c>
      <c r="BU29" s="1199">
        <v>0</v>
      </c>
      <c r="BV29" s="1199">
        <v>0</v>
      </c>
      <c r="BW29" s="1199">
        <v>0</v>
      </c>
      <c r="BX29" s="1199">
        <v>0</v>
      </c>
      <c r="BY29" s="1199">
        <v>0</v>
      </c>
      <c r="BZ29" s="294">
        <v>0</v>
      </c>
      <c r="CA29" s="1798"/>
      <c r="CB29" s="1198" t="s">
        <v>141</v>
      </c>
      <c r="CC29" s="1199">
        <v>0</v>
      </c>
      <c r="CD29" s="1199">
        <v>0</v>
      </c>
      <c r="CE29" s="1199">
        <v>0</v>
      </c>
      <c r="CF29" s="294">
        <v>0</v>
      </c>
      <c r="CG29" s="1200">
        <v>4.9834277730342311</v>
      </c>
      <c r="CH29" s="1193"/>
    </row>
    <row r="30" spans="2:86">
      <c r="B30" s="1798"/>
      <c r="C30" s="1198" t="s">
        <v>142</v>
      </c>
      <c r="D30" s="193">
        <v>0</v>
      </c>
      <c r="E30" s="1199">
        <v>0</v>
      </c>
      <c r="F30" s="1199">
        <v>0</v>
      </c>
      <c r="G30" s="1199">
        <v>0</v>
      </c>
      <c r="H30" s="1199">
        <v>0</v>
      </c>
      <c r="I30" s="1199">
        <v>0</v>
      </c>
      <c r="J30" s="1199">
        <v>0</v>
      </c>
      <c r="K30" s="1199">
        <v>0</v>
      </c>
      <c r="L30" s="294">
        <v>6</v>
      </c>
      <c r="M30" s="1798"/>
      <c r="N30" s="1198" t="s">
        <v>142</v>
      </c>
      <c r="O30" s="193">
        <v>0</v>
      </c>
      <c r="P30" s="1199">
        <v>0</v>
      </c>
      <c r="Q30" s="1199">
        <v>0</v>
      </c>
      <c r="R30" s="1199">
        <v>0</v>
      </c>
      <c r="S30" s="1199">
        <v>0</v>
      </c>
      <c r="T30" s="1199">
        <v>0</v>
      </c>
      <c r="U30" s="1199">
        <v>4.3737854829491329</v>
      </c>
      <c r="V30" s="1199">
        <v>3.000971738602316</v>
      </c>
      <c r="W30" s="294">
        <v>0</v>
      </c>
      <c r="X30" s="1798"/>
      <c r="Y30" s="1198" t="s">
        <v>142</v>
      </c>
      <c r="Z30" s="193">
        <v>0</v>
      </c>
      <c r="AA30" s="1199">
        <v>8.3896678966789668</v>
      </c>
      <c r="AB30" s="1199">
        <v>5</v>
      </c>
      <c r="AC30" s="1199">
        <v>10.5</v>
      </c>
      <c r="AD30" s="1199">
        <v>0</v>
      </c>
      <c r="AE30" s="1199">
        <v>4.907692307692308</v>
      </c>
      <c r="AF30" s="1199">
        <v>0</v>
      </c>
      <c r="AG30" s="1199">
        <v>3.016069880642795</v>
      </c>
      <c r="AH30" s="294">
        <v>0</v>
      </c>
      <c r="AI30" s="1798"/>
      <c r="AJ30" s="1198" t="s">
        <v>142</v>
      </c>
      <c r="AK30" s="193">
        <v>1.9487179487179487</v>
      </c>
      <c r="AL30" s="1199">
        <v>0</v>
      </c>
      <c r="AM30" s="1199">
        <v>2.8396946564885495</v>
      </c>
      <c r="AN30" s="1199">
        <v>0</v>
      </c>
      <c r="AO30" s="1199">
        <v>2.8565270935960592</v>
      </c>
      <c r="AP30" s="1199">
        <v>0</v>
      </c>
      <c r="AQ30" s="1199">
        <v>0</v>
      </c>
      <c r="AR30" s="1199">
        <v>0</v>
      </c>
      <c r="AS30" s="294">
        <v>0</v>
      </c>
      <c r="AT30" s="1798"/>
      <c r="AU30" s="1198" t="s">
        <v>142</v>
      </c>
      <c r="AV30" s="193">
        <v>0</v>
      </c>
      <c r="AW30" s="1199">
        <v>0</v>
      </c>
      <c r="AX30" s="1199">
        <v>0</v>
      </c>
      <c r="AY30" s="1199">
        <v>0</v>
      </c>
      <c r="AZ30" s="1199">
        <v>0</v>
      </c>
      <c r="BA30" s="1199">
        <v>0</v>
      </c>
      <c r="BB30" s="1199">
        <v>0</v>
      </c>
      <c r="BC30" s="1199">
        <v>0</v>
      </c>
      <c r="BD30" s="294">
        <v>0</v>
      </c>
      <c r="BE30" s="1798"/>
      <c r="BF30" s="1198" t="s">
        <v>142</v>
      </c>
      <c r="BG30" s="193">
        <v>0</v>
      </c>
      <c r="BH30" s="1199">
        <v>0</v>
      </c>
      <c r="BI30" s="1199">
        <v>0</v>
      </c>
      <c r="BJ30" s="1199">
        <v>0</v>
      </c>
      <c r="BK30" s="1199">
        <v>0</v>
      </c>
      <c r="BL30" s="1199">
        <v>1</v>
      </c>
      <c r="BM30" s="1199">
        <v>1.75</v>
      </c>
      <c r="BN30" s="1199">
        <v>0</v>
      </c>
      <c r="BO30" s="294">
        <v>0</v>
      </c>
      <c r="BP30" s="1798"/>
      <c r="BQ30" s="1198" t="s">
        <v>142</v>
      </c>
      <c r="BR30" s="193">
        <v>0</v>
      </c>
      <c r="BS30" s="1199">
        <v>0</v>
      </c>
      <c r="BT30" s="1199">
        <v>0</v>
      </c>
      <c r="BU30" s="1199">
        <v>0</v>
      </c>
      <c r="BV30" s="1199">
        <v>0</v>
      </c>
      <c r="BW30" s="1199">
        <v>0</v>
      </c>
      <c r="BX30" s="1199">
        <v>0</v>
      </c>
      <c r="BY30" s="1199">
        <v>0</v>
      </c>
      <c r="BZ30" s="294">
        <v>0</v>
      </c>
      <c r="CA30" s="1798"/>
      <c r="CB30" s="1198" t="s">
        <v>142</v>
      </c>
      <c r="CC30" s="1199">
        <v>0</v>
      </c>
      <c r="CD30" s="1199">
        <v>0</v>
      </c>
      <c r="CE30" s="1199">
        <v>0</v>
      </c>
      <c r="CF30" s="294">
        <v>0</v>
      </c>
      <c r="CG30" s="1200">
        <v>3.906904001805811</v>
      </c>
      <c r="CH30" s="1193"/>
    </row>
    <row r="31" spans="2:86">
      <c r="B31" s="1798"/>
      <c r="C31" s="1198" t="s">
        <v>143</v>
      </c>
      <c r="D31" s="193">
        <v>0</v>
      </c>
      <c r="E31" s="1199">
        <v>0</v>
      </c>
      <c r="F31" s="1199">
        <v>0</v>
      </c>
      <c r="G31" s="1199">
        <v>0</v>
      </c>
      <c r="H31" s="1199">
        <v>0</v>
      </c>
      <c r="I31" s="1199">
        <v>0</v>
      </c>
      <c r="J31" s="1199">
        <v>0</v>
      </c>
      <c r="K31" s="1199">
        <v>0</v>
      </c>
      <c r="L31" s="294">
        <v>0</v>
      </c>
      <c r="M31" s="1798"/>
      <c r="N31" s="1198" t="s">
        <v>143</v>
      </c>
      <c r="O31" s="193">
        <v>0</v>
      </c>
      <c r="P31" s="1199">
        <v>0</v>
      </c>
      <c r="Q31" s="1199">
        <v>0</v>
      </c>
      <c r="R31" s="1199">
        <v>0</v>
      </c>
      <c r="S31" s="1199">
        <v>0</v>
      </c>
      <c r="T31" s="1199">
        <v>0</v>
      </c>
      <c r="U31" s="1199">
        <v>4.0544026920919798</v>
      </c>
      <c r="V31" s="1199">
        <v>2.8603642671292282</v>
      </c>
      <c r="W31" s="294">
        <v>3</v>
      </c>
      <c r="X31" s="1798"/>
      <c r="Y31" s="1198" t="s">
        <v>143</v>
      </c>
      <c r="Z31" s="193">
        <v>0</v>
      </c>
      <c r="AA31" s="1199">
        <v>0</v>
      </c>
      <c r="AB31" s="1199">
        <v>3</v>
      </c>
      <c r="AC31" s="1199">
        <v>0</v>
      </c>
      <c r="AD31" s="1199">
        <v>3.2142857142857144</v>
      </c>
      <c r="AE31" s="1199">
        <v>3.463035019455253</v>
      </c>
      <c r="AF31" s="1199">
        <v>0</v>
      </c>
      <c r="AG31" s="1199">
        <v>4.4189686516206272</v>
      </c>
      <c r="AH31" s="294">
        <v>0</v>
      </c>
      <c r="AI31" s="1798"/>
      <c r="AJ31" s="1198" t="s">
        <v>143</v>
      </c>
      <c r="AK31" s="193">
        <v>3.1123693379790942</v>
      </c>
      <c r="AL31" s="1199">
        <v>1</v>
      </c>
      <c r="AM31" s="1199">
        <v>2.896125772038181</v>
      </c>
      <c r="AN31" s="1199">
        <v>0</v>
      </c>
      <c r="AO31" s="1199">
        <v>2.4121750158528852</v>
      </c>
      <c r="AP31" s="1199">
        <v>0</v>
      </c>
      <c r="AQ31" s="1199">
        <v>0</v>
      </c>
      <c r="AR31" s="1199">
        <v>0</v>
      </c>
      <c r="AS31" s="294">
        <v>0</v>
      </c>
      <c r="AT31" s="1798"/>
      <c r="AU31" s="1198" t="s">
        <v>143</v>
      </c>
      <c r="AV31" s="193">
        <v>5</v>
      </c>
      <c r="AW31" s="1199">
        <v>0</v>
      </c>
      <c r="AX31" s="1199">
        <v>0</v>
      </c>
      <c r="AY31" s="1199">
        <v>0</v>
      </c>
      <c r="AZ31" s="1199">
        <v>6.9030100334448159</v>
      </c>
      <c r="BA31" s="1199">
        <v>0</v>
      </c>
      <c r="BB31" s="1199">
        <v>0</v>
      </c>
      <c r="BC31" s="1199">
        <v>0</v>
      </c>
      <c r="BD31" s="294">
        <v>0</v>
      </c>
      <c r="BE31" s="1798"/>
      <c r="BF31" s="1198" t="s">
        <v>143</v>
      </c>
      <c r="BG31" s="193">
        <v>0</v>
      </c>
      <c r="BH31" s="1199">
        <v>0</v>
      </c>
      <c r="BI31" s="1199">
        <v>0</v>
      </c>
      <c r="BJ31" s="1199">
        <v>0</v>
      </c>
      <c r="BK31" s="1199">
        <v>0</v>
      </c>
      <c r="BL31" s="1199">
        <v>1.4545454545454546</v>
      </c>
      <c r="BM31" s="1199">
        <v>4.5862068965517242</v>
      </c>
      <c r="BN31" s="1199">
        <v>0</v>
      </c>
      <c r="BO31" s="294">
        <v>0</v>
      </c>
      <c r="BP31" s="1798"/>
      <c r="BQ31" s="1198" t="s">
        <v>143</v>
      </c>
      <c r="BR31" s="193">
        <v>0</v>
      </c>
      <c r="BS31" s="1199">
        <v>0</v>
      </c>
      <c r="BT31" s="1199">
        <v>0</v>
      </c>
      <c r="BU31" s="1199">
        <v>0</v>
      </c>
      <c r="BV31" s="1199">
        <v>0</v>
      </c>
      <c r="BW31" s="1199">
        <v>0</v>
      </c>
      <c r="BX31" s="1199">
        <v>0</v>
      </c>
      <c r="BY31" s="1199">
        <v>0</v>
      </c>
      <c r="BZ31" s="294">
        <v>0</v>
      </c>
      <c r="CA31" s="1798"/>
      <c r="CB31" s="1198" t="s">
        <v>143</v>
      </c>
      <c r="CC31" s="1199">
        <v>0</v>
      </c>
      <c r="CD31" s="1199">
        <v>0</v>
      </c>
      <c r="CE31" s="1199">
        <v>0</v>
      </c>
      <c r="CF31" s="294">
        <v>0</v>
      </c>
      <c r="CG31" s="1200">
        <v>4.2894079814644668</v>
      </c>
      <c r="CH31" s="1193"/>
    </row>
    <row r="32" spans="2:86">
      <c r="B32" s="1798"/>
      <c r="C32" s="1198" t="s">
        <v>144</v>
      </c>
      <c r="D32" s="193">
        <v>0</v>
      </c>
      <c r="E32" s="1199">
        <v>0</v>
      </c>
      <c r="F32" s="1199">
        <v>0</v>
      </c>
      <c r="G32" s="1199">
        <v>0</v>
      </c>
      <c r="H32" s="1199">
        <v>0</v>
      </c>
      <c r="I32" s="1199">
        <v>0</v>
      </c>
      <c r="J32" s="1199">
        <v>0</v>
      </c>
      <c r="K32" s="1199">
        <v>0</v>
      </c>
      <c r="L32" s="294">
        <v>0</v>
      </c>
      <c r="M32" s="1798"/>
      <c r="N32" s="1198" t="s">
        <v>144</v>
      </c>
      <c r="O32" s="193">
        <v>0</v>
      </c>
      <c r="P32" s="1199">
        <v>0</v>
      </c>
      <c r="Q32" s="1199">
        <v>0</v>
      </c>
      <c r="R32" s="1199">
        <v>0</v>
      </c>
      <c r="S32" s="1199">
        <v>0</v>
      </c>
      <c r="T32" s="1199">
        <v>1</v>
      </c>
      <c r="U32" s="1199">
        <v>6.3648042336158301</v>
      </c>
      <c r="V32" s="1199">
        <v>6.4381276298277923</v>
      </c>
      <c r="W32" s="294">
        <v>4.7027027027027026</v>
      </c>
      <c r="X32" s="1798"/>
      <c r="Y32" s="1198" t="s">
        <v>144</v>
      </c>
      <c r="Z32" s="193">
        <v>0</v>
      </c>
      <c r="AA32" s="1199">
        <v>0</v>
      </c>
      <c r="AB32" s="1199">
        <v>0</v>
      </c>
      <c r="AC32" s="1199">
        <v>4</v>
      </c>
      <c r="AD32" s="1199">
        <v>0</v>
      </c>
      <c r="AE32" s="1199">
        <v>4.3209325343843572</v>
      </c>
      <c r="AF32" s="1199">
        <v>7.5030628162690709</v>
      </c>
      <c r="AG32" s="1199">
        <v>5.0580471798996447</v>
      </c>
      <c r="AH32" s="294">
        <v>3.2838427947598254</v>
      </c>
      <c r="AI32" s="1798"/>
      <c r="AJ32" s="1198" t="s">
        <v>144</v>
      </c>
      <c r="AK32" s="193">
        <v>8.5015887426236958</v>
      </c>
      <c r="AL32" s="1199">
        <v>0</v>
      </c>
      <c r="AM32" s="1199">
        <v>3.4436435124508518</v>
      </c>
      <c r="AN32" s="1199">
        <v>0</v>
      </c>
      <c r="AO32" s="1199">
        <v>2.7311855021394411</v>
      </c>
      <c r="AP32" s="1199">
        <v>0</v>
      </c>
      <c r="AQ32" s="1199">
        <v>0</v>
      </c>
      <c r="AR32" s="1199">
        <v>0</v>
      </c>
      <c r="AS32" s="294">
        <v>6.0661157024793386</v>
      </c>
      <c r="AT32" s="1798"/>
      <c r="AU32" s="1198" t="s">
        <v>144</v>
      </c>
      <c r="AV32" s="193">
        <v>0</v>
      </c>
      <c r="AW32" s="1199">
        <v>3</v>
      </c>
      <c r="AX32" s="1199">
        <v>0</v>
      </c>
      <c r="AY32" s="1199">
        <v>1.5108481262327416</v>
      </c>
      <c r="AZ32" s="1199">
        <v>0</v>
      </c>
      <c r="BA32" s="1199">
        <v>0</v>
      </c>
      <c r="BB32" s="1199">
        <v>3</v>
      </c>
      <c r="BC32" s="1199">
        <v>0</v>
      </c>
      <c r="BD32" s="294">
        <v>0</v>
      </c>
      <c r="BE32" s="1798"/>
      <c r="BF32" s="1198" t="s">
        <v>144</v>
      </c>
      <c r="BG32" s="193">
        <v>0</v>
      </c>
      <c r="BH32" s="1199">
        <v>0</v>
      </c>
      <c r="BI32" s="1199">
        <v>0</v>
      </c>
      <c r="BJ32" s="1199">
        <v>0</v>
      </c>
      <c r="BK32" s="1199">
        <v>0</v>
      </c>
      <c r="BL32" s="1199">
        <v>3.5882352941176472</v>
      </c>
      <c r="BM32" s="1199">
        <v>1.6666666666666667</v>
      </c>
      <c r="BN32" s="1199">
        <v>0</v>
      </c>
      <c r="BO32" s="294">
        <v>0</v>
      </c>
      <c r="BP32" s="1798"/>
      <c r="BQ32" s="1198" t="s">
        <v>144</v>
      </c>
      <c r="BR32" s="193">
        <v>0</v>
      </c>
      <c r="BS32" s="1199">
        <v>0</v>
      </c>
      <c r="BT32" s="1199">
        <v>0</v>
      </c>
      <c r="BU32" s="1199">
        <v>0</v>
      </c>
      <c r="BV32" s="1199">
        <v>0</v>
      </c>
      <c r="BW32" s="1199">
        <v>0</v>
      </c>
      <c r="BX32" s="1199">
        <v>0</v>
      </c>
      <c r="BY32" s="1199">
        <v>0</v>
      </c>
      <c r="BZ32" s="294">
        <v>0</v>
      </c>
      <c r="CA32" s="1798"/>
      <c r="CB32" s="1198" t="s">
        <v>144</v>
      </c>
      <c r="CC32" s="1199">
        <v>0</v>
      </c>
      <c r="CD32" s="1199">
        <v>0</v>
      </c>
      <c r="CE32" s="1199">
        <v>0</v>
      </c>
      <c r="CF32" s="294">
        <v>0</v>
      </c>
      <c r="CG32" s="1200">
        <v>5.0327320395543014</v>
      </c>
      <c r="CH32" s="1193"/>
    </row>
    <row r="33" spans="2:86">
      <c r="B33" s="1798"/>
      <c r="C33" s="1198" t="s">
        <v>145</v>
      </c>
      <c r="D33" s="193">
        <v>0</v>
      </c>
      <c r="E33" s="1199">
        <v>0</v>
      </c>
      <c r="F33" s="1199">
        <v>0</v>
      </c>
      <c r="G33" s="1199">
        <v>0</v>
      </c>
      <c r="H33" s="1199">
        <v>0</v>
      </c>
      <c r="I33" s="1199">
        <v>0</v>
      </c>
      <c r="J33" s="1199">
        <v>0</v>
      </c>
      <c r="K33" s="1199">
        <v>0</v>
      </c>
      <c r="L33" s="294">
        <v>0</v>
      </c>
      <c r="M33" s="1798"/>
      <c r="N33" s="1198" t="s">
        <v>145</v>
      </c>
      <c r="O33" s="193">
        <v>0</v>
      </c>
      <c r="P33" s="1199">
        <v>0</v>
      </c>
      <c r="Q33" s="1199">
        <v>0</v>
      </c>
      <c r="R33" s="1199">
        <v>0</v>
      </c>
      <c r="S33" s="1199">
        <v>0</v>
      </c>
      <c r="T33" s="1199">
        <v>0</v>
      </c>
      <c r="U33" s="1199">
        <v>8.8934541942194816</v>
      </c>
      <c r="V33" s="1199">
        <v>6.1198996189236921</v>
      </c>
      <c r="W33" s="294">
        <v>0</v>
      </c>
      <c r="X33" s="1798"/>
      <c r="Y33" s="1198" t="s">
        <v>145</v>
      </c>
      <c r="Z33" s="193">
        <v>0</v>
      </c>
      <c r="AA33" s="1199">
        <v>0</v>
      </c>
      <c r="AB33" s="1199">
        <v>2</v>
      </c>
      <c r="AC33" s="1199">
        <v>3</v>
      </c>
      <c r="AD33" s="1199">
        <v>1.4578313253012047</v>
      </c>
      <c r="AE33" s="1199">
        <v>3.5666666666666669</v>
      </c>
      <c r="AF33" s="1199">
        <v>0</v>
      </c>
      <c r="AG33" s="1199">
        <v>4.1544354896143432</v>
      </c>
      <c r="AH33" s="294">
        <v>4.8876485415916457</v>
      </c>
      <c r="AI33" s="1798"/>
      <c r="AJ33" s="1198" t="s">
        <v>145</v>
      </c>
      <c r="AK33" s="193">
        <v>5.0538116591928253</v>
      </c>
      <c r="AL33" s="1199">
        <v>0</v>
      </c>
      <c r="AM33" s="1199">
        <v>5.6395908543922983</v>
      </c>
      <c r="AN33" s="1199">
        <v>0</v>
      </c>
      <c r="AO33" s="1199">
        <v>3.6856950973807923</v>
      </c>
      <c r="AP33" s="1199">
        <v>0</v>
      </c>
      <c r="AQ33" s="1199">
        <v>0</v>
      </c>
      <c r="AR33" s="1199">
        <v>0</v>
      </c>
      <c r="AS33" s="294">
        <v>5</v>
      </c>
      <c r="AT33" s="1798"/>
      <c r="AU33" s="1198" t="s">
        <v>145</v>
      </c>
      <c r="AV33" s="193">
        <v>4.5121951219512191</v>
      </c>
      <c r="AW33" s="1199">
        <v>2.1842105263157894</v>
      </c>
      <c r="AX33" s="1199">
        <v>0</v>
      </c>
      <c r="AY33" s="1199">
        <v>0</v>
      </c>
      <c r="AZ33" s="1199">
        <v>0</v>
      </c>
      <c r="BA33" s="1199">
        <v>0</v>
      </c>
      <c r="BB33" s="1199">
        <v>0</v>
      </c>
      <c r="BC33" s="1199">
        <v>0</v>
      </c>
      <c r="BD33" s="294">
        <v>0</v>
      </c>
      <c r="BE33" s="1798"/>
      <c r="BF33" s="1198" t="s">
        <v>145</v>
      </c>
      <c r="BG33" s="193">
        <v>0</v>
      </c>
      <c r="BH33" s="1199">
        <v>0</v>
      </c>
      <c r="BI33" s="1199">
        <v>0</v>
      </c>
      <c r="BJ33" s="1199">
        <v>0</v>
      </c>
      <c r="BK33" s="1199">
        <v>0</v>
      </c>
      <c r="BL33" s="1199">
        <v>2.0508474576271185</v>
      </c>
      <c r="BM33" s="1199">
        <v>1.7067082683307333</v>
      </c>
      <c r="BN33" s="1199">
        <v>0</v>
      </c>
      <c r="BO33" s="294">
        <v>0</v>
      </c>
      <c r="BP33" s="1798"/>
      <c r="BQ33" s="1198" t="s">
        <v>145</v>
      </c>
      <c r="BR33" s="193">
        <v>0</v>
      </c>
      <c r="BS33" s="1199">
        <v>0</v>
      </c>
      <c r="BT33" s="1199">
        <v>0</v>
      </c>
      <c r="BU33" s="1199">
        <v>0</v>
      </c>
      <c r="BV33" s="1199">
        <v>0</v>
      </c>
      <c r="BW33" s="1199">
        <v>0</v>
      </c>
      <c r="BX33" s="1199">
        <v>0</v>
      </c>
      <c r="BY33" s="1199">
        <v>0</v>
      </c>
      <c r="BZ33" s="294">
        <v>0</v>
      </c>
      <c r="CA33" s="1798"/>
      <c r="CB33" s="1198" t="s">
        <v>145</v>
      </c>
      <c r="CC33" s="1199">
        <v>0</v>
      </c>
      <c r="CD33" s="1199">
        <v>0</v>
      </c>
      <c r="CE33" s="1199">
        <v>0</v>
      </c>
      <c r="CF33" s="294">
        <v>4.4743589743589745</v>
      </c>
      <c r="CG33" s="1200">
        <v>4.228714371617559</v>
      </c>
      <c r="CH33" s="1193"/>
    </row>
    <row r="34" spans="2:86">
      <c r="B34" s="1799"/>
      <c r="C34" s="1201" t="s">
        <v>146</v>
      </c>
      <c r="D34" s="191">
        <v>0</v>
      </c>
      <c r="E34" s="1195">
        <v>0</v>
      </c>
      <c r="F34" s="1195">
        <v>0</v>
      </c>
      <c r="G34" s="1195">
        <v>0</v>
      </c>
      <c r="H34" s="1195">
        <v>0</v>
      </c>
      <c r="I34" s="1195">
        <v>0</v>
      </c>
      <c r="J34" s="1195">
        <v>0</v>
      </c>
      <c r="K34" s="1195">
        <v>0</v>
      </c>
      <c r="L34" s="289">
        <v>0</v>
      </c>
      <c r="M34" s="1799"/>
      <c r="N34" s="1201" t="s">
        <v>146</v>
      </c>
      <c r="O34" s="191">
        <v>0</v>
      </c>
      <c r="P34" s="1195">
        <v>0</v>
      </c>
      <c r="Q34" s="1195">
        <v>0</v>
      </c>
      <c r="R34" s="1195">
        <v>0</v>
      </c>
      <c r="S34" s="1195">
        <v>0</v>
      </c>
      <c r="T34" s="1195">
        <v>0</v>
      </c>
      <c r="U34" s="1195">
        <v>5.0875122910521142</v>
      </c>
      <c r="V34" s="1195">
        <v>12.88573883161512</v>
      </c>
      <c r="W34" s="289">
        <v>0</v>
      </c>
      <c r="X34" s="1799"/>
      <c r="Y34" s="1201" t="s">
        <v>146</v>
      </c>
      <c r="Z34" s="191">
        <v>0</v>
      </c>
      <c r="AA34" s="1195">
        <v>0</v>
      </c>
      <c r="AB34" s="1195">
        <v>0</v>
      </c>
      <c r="AC34" s="1195">
        <v>0</v>
      </c>
      <c r="AD34" s="1195">
        <v>0</v>
      </c>
      <c r="AE34" s="1195">
        <v>2.1819004524886876</v>
      </c>
      <c r="AF34" s="1195">
        <v>0</v>
      </c>
      <c r="AG34" s="1195">
        <v>5.8559907639455977</v>
      </c>
      <c r="AH34" s="289">
        <v>0</v>
      </c>
      <c r="AI34" s="1799"/>
      <c r="AJ34" s="1201" t="s">
        <v>146</v>
      </c>
      <c r="AK34" s="191">
        <v>4.6140545996616726</v>
      </c>
      <c r="AL34" s="1195">
        <v>2</v>
      </c>
      <c r="AM34" s="1195">
        <v>2.9454857020456249</v>
      </c>
      <c r="AN34" s="1195">
        <v>0</v>
      </c>
      <c r="AO34" s="1195">
        <v>4.475260416666667</v>
      </c>
      <c r="AP34" s="1195">
        <v>0</v>
      </c>
      <c r="AQ34" s="1195">
        <v>0</v>
      </c>
      <c r="AR34" s="1195">
        <v>0</v>
      </c>
      <c r="AS34" s="289">
        <v>4</v>
      </c>
      <c r="AT34" s="1799"/>
      <c r="AU34" s="1201" t="s">
        <v>146</v>
      </c>
      <c r="AV34" s="191">
        <v>0</v>
      </c>
      <c r="AW34" s="1195">
        <v>0</v>
      </c>
      <c r="AX34" s="1195">
        <v>0</v>
      </c>
      <c r="AY34" s="1195">
        <v>0</v>
      </c>
      <c r="AZ34" s="1195">
        <v>0</v>
      </c>
      <c r="BA34" s="1195">
        <v>0</v>
      </c>
      <c r="BB34" s="1195">
        <v>0</v>
      </c>
      <c r="BC34" s="1195">
        <v>0</v>
      </c>
      <c r="BD34" s="289">
        <v>0</v>
      </c>
      <c r="BE34" s="1799"/>
      <c r="BF34" s="1201" t="s">
        <v>146</v>
      </c>
      <c r="BG34" s="191">
        <v>0</v>
      </c>
      <c r="BH34" s="1195">
        <v>0</v>
      </c>
      <c r="BI34" s="1195">
        <v>0</v>
      </c>
      <c r="BJ34" s="1195">
        <v>0</v>
      </c>
      <c r="BK34" s="1195">
        <v>0</v>
      </c>
      <c r="BL34" s="1195">
        <v>0</v>
      </c>
      <c r="BM34" s="1195">
        <v>1.5416666666666667</v>
      </c>
      <c r="BN34" s="1195">
        <v>0</v>
      </c>
      <c r="BO34" s="289">
        <v>0</v>
      </c>
      <c r="BP34" s="1799"/>
      <c r="BQ34" s="1201" t="s">
        <v>146</v>
      </c>
      <c r="BR34" s="191">
        <v>0</v>
      </c>
      <c r="BS34" s="1195">
        <v>0</v>
      </c>
      <c r="BT34" s="1195">
        <v>0</v>
      </c>
      <c r="BU34" s="1195">
        <v>0</v>
      </c>
      <c r="BV34" s="1195">
        <v>0</v>
      </c>
      <c r="BW34" s="1195">
        <v>0</v>
      </c>
      <c r="BX34" s="1195">
        <v>0</v>
      </c>
      <c r="BY34" s="1195">
        <v>0</v>
      </c>
      <c r="BZ34" s="289">
        <v>0</v>
      </c>
      <c r="CA34" s="1799"/>
      <c r="CB34" s="1201" t="s">
        <v>146</v>
      </c>
      <c r="CC34" s="1195">
        <v>0</v>
      </c>
      <c r="CD34" s="1195">
        <v>0</v>
      </c>
      <c r="CE34" s="1195">
        <v>0</v>
      </c>
      <c r="CF34" s="289">
        <v>1</v>
      </c>
      <c r="CG34" s="1196">
        <v>5.3511016643943092</v>
      </c>
      <c r="CH34" s="1193"/>
    </row>
    <row r="35" spans="2:86" ht="13.5" customHeight="1">
      <c r="B35" s="1797" t="s">
        <v>147</v>
      </c>
      <c r="C35" s="1201" t="s">
        <v>124</v>
      </c>
      <c r="D35" s="191">
        <v>0</v>
      </c>
      <c r="E35" s="1195">
        <v>0</v>
      </c>
      <c r="F35" s="1195">
        <v>0</v>
      </c>
      <c r="G35" s="1195">
        <v>0</v>
      </c>
      <c r="H35" s="1195">
        <v>0</v>
      </c>
      <c r="I35" s="1195">
        <v>0</v>
      </c>
      <c r="J35" s="1195">
        <v>0</v>
      </c>
      <c r="K35" s="1195">
        <v>0</v>
      </c>
      <c r="L35" s="289">
        <v>0</v>
      </c>
      <c r="M35" s="1797" t="s">
        <v>147</v>
      </c>
      <c r="N35" s="1201" t="s">
        <v>124</v>
      </c>
      <c r="O35" s="191">
        <v>0</v>
      </c>
      <c r="P35" s="1195">
        <v>7.756756756756757</v>
      </c>
      <c r="Q35" s="1195">
        <v>0</v>
      </c>
      <c r="R35" s="1195">
        <v>0</v>
      </c>
      <c r="S35" s="1195">
        <v>0</v>
      </c>
      <c r="T35" s="1195">
        <v>3</v>
      </c>
      <c r="U35" s="1195">
        <v>5.9253166950274156</v>
      </c>
      <c r="V35" s="1195">
        <v>4.5205602940156719</v>
      </c>
      <c r="W35" s="289">
        <v>3.341880341880342</v>
      </c>
      <c r="X35" s="1797" t="s">
        <v>147</v>
      </c>
      <c r="Y35" s="1201" t="s">
        <v>124</v>
      </c>
      <c r="Z35" s="191">
        <v>8.7142857142857135</v>
      </c>
      <c r="AA35" s="1195">
        <v>0</v>
      </c>
      <c r="AB35" s="1195">
        <v>3</v>
      </c>
      <c r="AC35" s="1195">
        <v>3</v>
      </c>
      <c r="AD35" s="1195">
        <v>3.2434077079107504</v>
      </c>
      <c r="AE35" s="1195">
        <v>3.4515151515151516</v>
      </c>
      <c r="AF35" s="1195">
        <v>0</v>
      </c>
      <c r="AG35" s="1195">
        <v>3.7242587418889692</v>
      </c>
      <c r="AH35" s="289">
        <v>1</v>
      </c>
      <c r="AI35" s="1797" t="s">
        <v>147</v>
      </c>
      <c r="AJ35" s="1201" t="s">
        <v>124</v>
      </c>
      <c r="AK35" s="191">
        <v>4.3480936369980334</v>
      </c>
      <c r="AL35" s="1195">
        <v>6.3914461761507795</v>
      </c>
      <c r="AM35" s="1195">
        <v>4.2351303611692215</v>
      </c>
      <c r="AN35" s="1195">
        <v>4.5684380032206118</v>
      </c>
      <c r="AO35" s="1195">
        <v>4.4223861327536858</v>
      </c>
      <c r="AP35" s="1195">
        <v>4.2666666666666666</v>
      </c>
      <c r="AQ35" s="1195">
        <v>1.988950276243094</v>
      </c>
      <c r="AR35" s="1195">
        <v>0</v>
      </c>
      <c r="AS35" s="289">
        <v>4.6724137931034484</v>
      </c>
      <c r="AT35" s="1797" t="s">
        <v>147</v>
      </c>
      <c r="AU35" s="1201" t="s">
        <v>124</v>
      </c>
      <c r="AV35" s="191">
        <v>4.6734693877551017</v>
      </c>
      <c r="AW35" s="1195">
        <v>1.6490683229813665</v>
      </c>
      <c r="AX35" s="1195">
        <v>0</v>
      </c>
      <c r="AY35" s="1195">
        <v>0.71288209606986896</v>
      </c>
      <c r="AZ35" s="1195">
        <v>1</v>
      </c>
      <c r="BA35" s="1195">
        <v>0</v>
      </c>
      <c r="BB35" s="1195">
        <v>0</v>
      </c>
      <c r="BC35" s="1195">
        <v>0</v>
      </c>
      <c r="BD35" s="289">
        <v>4.1214953271028039</v>
      </c>
      <c r="BE35" s="1797" t="s">
        <v>147</v>
      </c>
      <c r="BF35" s="1201" t="s">
        <v>124</v>
      </c>
      <c r="BG35" s="191">
        <v>0</v>
      </c>
      <c r="BH35" s="1195">
        <v>2</v>
      </c>
      <c r="BI35" s="1195">
        <v>0</v>
      </c>
      <c r="BJ35" s="1195">
        <v>2</v>
      </c>
      <c r="BK35" s="1195">
        <v>2</v>
      </c>
      <c r="BL35" s="1195">
        <v>3.8620923913043477</v>
      </c>
      <c r="BM35" s="1195">
        <v>3.1546252532072923</v>
      </c>
      <c r="BN35" s="1195">
        <v>0</v>
      </c>
      <c r="BO35" s="289">
        <v>0</v>
      </c>
      <c r="BP35" s="1797" t="s">
        <v>147</v>
      </c>
      <c r="BQ35" s="1201" t="s">
        <v>124</v>
      </c>
      <c r="BR35" s="191">
        <v>0</v>
      </c>
      <c r="BS35" s="1195">
        <v>0</v>
      </c>
      <c r="BT35" s="1195">
        <v>0</v>
      </c>
      <c r="BU35" s="1195">
        <v>5</v>
      </c>
      <c r="BV35" s="1195">
        <v>0</v>
      </c>
      <c r="BW35" s="1195">
        <v>0</v>
      </c>
      <c r="BX35" s="1195">
        <v>0</v>
      </c>
      <c r="BY35" s="1195">
        <v>0</v>
      </c>
      <c r="BZ35" s="289">
        <v>0</v>
      </c>
      <c r="CA35" s="1797" t="s">
        <v>147</v>
      </c>
      <c r="CB35" s="1201" t="s">
        <v>124</v>
      </c>
      <c r="CC35" s="1195">
        <v>0</v>
      </c>
      <c r="CD35" s="1195">
        <v>0</v>
      </c>
      <c r="CE35" s="1195">
        <v>0</v>
      </c>
      <c r="CF35" s="289">
        <v>0</v>
      </c>
      <c r="CG35" s="1196">
        <v>4.3248077010812533</v>
      </c>
      <c r="CH35" s="1193"/>
    </row>
    <row r="36" spans="2:86">
      <c r="B36" s="1798"/>
      <c r="C36" s="1198" t="s">
        <v>148</v>
      </c>
      <c r="D36" s="193">
        <v>0</v>
      </c>
      <c r="E36" s="1199">
        <v>0</v>
      </c>
      <c r="F36" s="1199">
        <v>0</v>
      </c>
      <c r="G36" s="1199">
        <v>0</v>
      </c>
      <c r="H36" s="1199">
        <v>0</v>
      </c>
      <c r="I36" s="1199">
        <v>0</v>
      </c>
      <c r="J36" s="1199">
        <v>0</v>
      </c>
      <c r="K36" s="1199">
        <v>0</v>
      </c>
      <c r="L36" s="294">
        <v>0</v>
      </c>
      <c r="M36" s="1798"/>
      <c r="N36" s="1198" t="s">
        <v>148</v>
      </c>
      <c r="O36" s="193">
        <v>0</v>
      </c>
      <c r="P36" s="1199">
        <v>0</v>
      </c>
      <c r="Q36" s="1199">
        <v>0</v>
      </c>
      <c r="R36" s="1199">
        <v>0</v>
      </c>
      <c r="S36" s="1199">
        <v>0</v>
      </c>
      <c r="T36" s="1199">
        <v>0</v>
      </c>
      <c r="U36" s="1199">
        <v>6.4993603411513856</v>
      </c>
      <c r="V36" s="1199">
        <v>3.3120856705762365</v>
      </c>
      <c r="W36" s="294">
        <v>0</v>
      </c>
      <c r="X36" s="1798"/>
      <c r="Y36" s="1198" t="s">
        <v>148</v>
      </c>
      <c r="Z36" s="193">
        <v>0</v>
      </c>
      <c r="AA36" s="1199">
        <v>0</v>
      </c>
      <c r="AB36" s="1199">
        <v>0</v>
      </c>
      <c r="AC36" s="1199">
        <v>0</v>
      </c>
      <c r="AD36" s="1199">
        <v>3.2434077079107504</v>
      </c>
      <c r="AE36" s="1199">
        <v>2</v>
      </c>
      <c r="AF36" s="1199">
        <v>0</v>
      </c>
      <c r="AG36" s="1199">
        <v>3.640263729677081</v>
      </c>
      <c r="AH36" s="294">
        <v>0</v>
      </c>
      <c r="AI36" s="1798"/>
      <c r="AJ36" s="1198" t="s">
        <v>148</v>
      </c>
      <c r="AK36" s="193">
        <v>3.384214808787632</v>
      </c>
      <c r="AL36" s="1199">
        <v>0</v>
      </c>
      <c r="AM36" s="1199">
        <v>4.4061005505766992</v>
      </c>
      <c r="AN36" s="1199">
        <v>0</v>
      </c>
      <c r="AO36" s="1199">
        <v>3.4250129585901052</v>
      </c>
      <c r="AP36" s="1199">
        <v>0</v>
      </c>
      <c r="AQ36" s="1199">
        <v>0</v>
      </c>
      <c r="AR36" s="1199">
        <v>0</v>
      </c>
      <c r="AS36" s="294">
        <v>0</v>
      </c>
      <c r="AT36" s="1798"/>
      <c r="AU36" s="1198" t="s">
        <v>148</v>
      </c>
      <c r="AV36" s="193">
        <v>4.7586206896551726</v>
      </c>
      <c r="AW36" s="1199">
        <v>2</v>
      </c>
      <c r="AX36" s="1199">
        <v>0</v>
      </c>
      <c r="AY36" s="1199">
        <v>1.8405172413793103</v>
      </c>
      <c r="AZ36" s="1199">
        <v>0</v>
      </c>
      <c r="BA36" s="1199">
        <v>0</v>
      </c>
      <c r="BB36" s="1199">
        <v>0</v>
      </c>
      <c r="BC36" s="1199">
        <v>0</v>
      </c>
      <c r="BD36" s="294">
        <v>0</v>
      </c>
      <c r="BE36" s="1798"/>
      <c r="BF36" s="1198" t="s">
        <v>148</v>
      </c>
      <c r="BG36" s="193">
        <v>0</v>
      </c>
      <c r="BH36" s="1199">
        <v>0</v>
      </c>
      <c r="BI36" s="1199">
        <v>0</v>
      </c>
      <c r="BJ36" s="1199">
        <v>0</v>
      </c>
      <c r="BK36" s="1199">
        <v>0</v>
      </c>
      <c r="BL36" s="1199">
        <v>6.3636363636363633</v>
      </c>
      <c r="BM36" s="1199">
        <v>1.8294930875576036</v>
      </c>
      <c r="BN36" s="1199">
        <v>0</v>
      </c>
      <c r="BO36" s="294">
        <v>0</v>
      </c>
      <c r="BP36" s="1798"/>
      <c r="BQ36" s="1198" t="s">
        <v>148</v>
      </c>
      <c r="BR36" s="193">
        <v>0</v>
      </c>
      <c r="BS36" s="1199">
        <v>0</v>
      </c>
      <c r="BT36" s="1199">
        <v>0</v>
      </c>
      <c r="BU36" s="1199">
        <v>0</v>
      </c>
      <c r="BV36" s="1199">
        <v>0</v>
      </c>
      <c r="BW36" s="1199">
        <v>0</v>
      </c>
      <c r="BX36" s="1199">
        <v>0</v>
      </c>
      <c r="BY36" s="1199">
        <v>0</v>
      </c>
      <c r="BZ36" s="294">
        <v>0</v>
      </c>
      <c r="CA36" s="1798"/>
      <c r="CB36" s="1198" t="s">
        <v>148</v>
      </c>
      <c r="CC36" s="1199">
        <v>0</v>
      </c>
      <c r="CD36" s="1199">
        <v>0</v>
      </c>
      <c r="CE36" s="1199">
        <v>0</v>
      </c>
      <c r="CF36" s="294">
        <v>0</v>
      </c>
      <c r="CG36" s="1200">
        <v>3.7336311774005084</v>
      </c>
      <c r="CH36" s="1193"/>
    </row>
    <row r="37" spans="2:86">
      <c r="B37" s="1798"/>
      <c r="C37" s="1198" t="s">
        <v>149</v>
      </c>
      <c r="D37" s="193">
        <v>0</v>
      </c>
      <c r="E37" s="1199">
        <v>0</v>
      </c>
      <c r="F37" s="1199">
        <v>0</v>
      </c>
      <c r="G37" s="1199">
        <v>0</v>
      </c>
      <c r="H37" s="1199">
        <v>0</v>
      </c>
      <c r="I37" s="1199">
        <v>0</v>
      </c>
      <c r="J37" s="1199">
        <v>0</v>
      </c>
      <c r="K37" s="1199">
        <v>0</v>
      </c>
      <c r="L37" s="294">
        <v>0</v>
      </c>
      <c r="M37" s="1798"/>
      <c r="N37" s="1198" t="s">
        <v>149</v>
      </c>
      <c r="O37" s="193">
        <v>0</v>
      </c>
      <c r="P37" s="1199">
        <v>0</v>
      </c>
      <c r="Q37" s="1199">
        <v>0</v>
      </c>
      <c r="R37" s="1199">
        <v>0</v>
      </c>
      <c r="S37" s="1199">
        <v>0</v>
      </c>
      <c r="T37" s="1199">
        <v>0</v>
      </c>
      <c r="U37" s="1199">
        <v>4.0751789976133654</v>
      </c>
      <c r="V37" s="1199">
        <v>4.4746835443037973</v>
      </c>
      <c r="W37" s="294">
        <v>0</v>
      </c>
      <c r="X37" s="1798"/>
      <c r="Y37" s="1198" t="s">
        <v>149</v>
      </c>
      <c r="Z37" s="193">
        <v>0</v>
      </c>
      <c r="AA37" s="1199">
        <v>0</v>
      </c>
      <c r="AB37" s="1199">
        <v>0</v>
      </c>
      <c r="AC37" s="1199">
        <v>3</v>
      </c>
      <c r="AD37" s="1199">
        <v>0</v>
      </c>
      <c r="AE37" s="1199">
        <v>1</v>
      </c>
      <c r="AF37" s="1199">
        <v>0</v>
      </c>
      <c r="AG37" s="1199">
        <v>2.6618283677107208</v>
      </c>
      <c r="AH37" s="294">
        <v>0</v>
      </c>
      <c r="AI37" s="1798"/>
      <c r="AJ37" s="1198" t="s">
        <v>149</v>
      </c>
      <c r="AK37" s="193">
        <v>2.3116883116883118</v>
      </c>
      <c r="AL37" s="1199">
        <v>6.2150022799817606</v>
      </c>
      <c r="AM37" s="1199">
        <v>4.0904413755754128</v>
      </c>
      <c r="AN37" s="1199">
        <v>0</v>
      </c>
      <c r="AO37" s="1199">
        <v>4.0581644304881532</v>
      </c>
      <c r="AP37" s="1199">
        <v>0</v>
      </c>
      <c r="AQ37" s="1199">
        <v>0</v>
      </c>
      <c r="AR37" s="1199">
        <v>0</v>
      </c>
      <c r="AS37" s="294">
        <v>5</v>
      </c>
      <c r="AT37" s="1798"/>
      <c r="AU37" s="1198" t="s">
        <v>149</v>
      </c>
      <c r="AV37" s="193">
        <v>0</v>
      </c>
      <c r="AW37" s="1199">
        <v>1</v>
      </c>
      <c r="AX37" s="1199">
        <v>0</v>
      </c>
      <c r="AY37" s="1199">
        <v>0.22482435597189696</v>
      </c>
      <c r="AZ37" s="1199">
        <v>0</v>
      </c>
      <c r="BA37" s="1199">
        <v>0</v>
      </c>
      <c r="BB37" s="1199">
        <v>0</v>
      </c>
      <c r="BC37" s="1199">
        <v>0</v>
      </c>
      <c r="BD37" s="294">
        <v>0</v>
      </c>
      <c r="BE37" s="1798"/>
      <c r="BF37" s="1198" t="s">
        <v>149</v>
      </c>
      <c r="BG37" s="193">
        <v>0</v>
      </c>
      <c r="BH37" s="1199">
        <v>0</v>
      </c>
      <c r="BI37" s="1199">
        <v>0</v>
      </c>
      <c r="BJ37" s="1199">
        <v>0</v>
      </c>
      <c r="BK37" s="1199">
        <v>0</v>
      </c>
      <c r="BL37" s="1199">
        <v>0</v>
      </c>
      <c r="BM37" s="1199">
        <v>2</v>
      </c>
      <c r="BN37" s="1199">
        <v>0</v>
      </c>
      <c r="BO37" s="294">
        <v>0</v>
      </c>
      <c r="BP37" s="1798"/>
      <c r="BQ37" s="1198" t="s">
        <v>149</v>
      </c>
      <c r="BR37" s="193">
        <v>0</v>
      </c>
      <c r="BS37" s="1199">
        <v>0</v>
      </c>
      <c r="BT37" s="1199">
        <v>0</v>
      </c>
      <c r="BU37" s="1199">
        <v>0</v>
      </c>
      <c r="BV37" s="1199">
        <v>0</v>
      </c>
      <c r="BW37" s="1199">
        <v>0</v>
      </c>
      <c r="BX37" s="1199">
        <v>0</v>
      </c>
      <c r="BY37" s="1199">
        <v>0</v>
      </c>
      <c r="BZ37" s="294">
        <v>0</v>
      </c>
      <c r="CA37" s="1798"/>
      <c r="CB37" s="1198" t="s">
        <v>149</v>
      </c>
      <c r="CC37" s="1199">
        <v>0</v>
      </c>
      <c r="CD37" s="1199">
        <v>0</v>
      </c>
      <c r="CE37" s="1199">
        <v>0</v>
      </c>
      <c r="CF37" s="294">
        <v>0</v>
      </c>
      <c r="CG37" s="1200">
        <v>4.2285363524757882</v>
      </c>
      <c r="CH37" s="1193"/>
    </row>
    <row r="38" spans="2:86">
      <c r="B38" s="1798"/>
      <c r="C38" s="1198" t="s">
        <v>9</v>
      </c>
      <c r="D38" s="193">
        <v>0</v>
      </c>
      <c r="E38" s="1199">
        <v>0</v>
      </c>
      <c r="F38" s="1199">
        <v>0</v>
      </c>
      <c r="G38" s="1199">
        <v>0</v>
      </c>
      <c r="H38" s="1199">
        <v>0</v>
      </c>
      <c r="I38" s="1199">
        <v>0</v>
      </c>
      <c r="J38" s="1199">
        <v>0</v>
      </c>
      <c r="K38" s="1199">
        <v>0</v>
      </c>
      <c r="L38" s="294">
        <v>0</v>
      </c>
      <c r="M38" s="1798"/>
      <c r="N38" s="1198" t="s">
        <v>9</v>
      </c>
      <c r="O38" s="193">
        <v>0</v>
      </c>
      <c r="P38" s="1199">
        <v>0</v>
      </c>
      <c r="Q38" s="1199">
        <v>0</v>
      </c>
      <c r="R38" s="1199">
        <v>0</v>
      </c>
      <c r="S38" s="1199">
        <v>0</v>
      </c>
      <c r="T38" s="1199">
        <v>3</v>
      </c>
      <c r="U38" s="1199">
        <v>4.3023663453111309</v>
      </c>
      <c r="V38" s="1199">
        <v>3.5</v>
      </c>
      <c r="W38" s="294">
        <v>3.341880341880342</v>
      </c>
      <c r="X38" s="1798"/>
      <c r="Y38" s="1198" t="s">
        <v>9</v>
      </c>
      <c r="Z38" s="193">
        <v>9</v>
      </c>
      <c r="AA38" s="1199">
        <v>0</v>
      </c>
      <c r="AB38" s="1199">
        <v>3</v>
      </c>
      <c r="AC38" s="1199">
        <v>0</v>
      </c>
      <c r="AD38" s="1199">
        <v>0</v>
      </c>
      <c r="AE38" s="1199">
        <v>3.2658959537572256</v>
      </c>
      <c r="AF38" s="1199">
        <v>0</v>
      </c>
      <c r="AG38" s="1199">
        <v>4.3285912240184761</v>
      </c>
      <c r="AH38" s="294">
        <v>1</v>
      </c>
      <c r="AI38" s="1798"/>
      <c r="AJ38" s="1198" t="s">
        <v>9</v>
      </c>
      <c r="AK38" s="193">
        <v>3.4877126654064274</v>
      </c>
      <c r="AL38" s="1199">
        <v>7.5208012326656393</v>
      </c>
      <c r="AM38" s="1199">
        <v>4.2112779273506789</v>
      </c>
      <c r="AN38" s="1199">
        <v>4.7192374350086652</v>
      </c>
      <c r="AO38" s="1199">
        <v>3.9603340838875214</v>
      </c>
      <c r="AP38" s="1199">
        <v>0</v>
      </c>
      <c r="AQ38" s="1199">
        <v>1</v>
      </c>
      <c r="AR38" s="1199">
        <v>0</v>
      </c>
      <c r="AS38" s="294">
        <v>5</v>
      </c>
      <c r="AT38" s="1798"/>
      <c r="AU38" s="1198" t="s">
        <v>9</v>
      </c>
      <c r="AV38" s="193">
        <v>4</v>
      </c>
      <c r="AW38" s="1199">
        <v>3.0196078431372548</v>
      </c>
      <c r="AX38" s="1199">
        <v>0</v>
      </c>
      <c r="AY38" s="1199">
        <v>0.10391822827938671</v>
      </c>
      <c r="AZ38" s="1199">
        <v>1</v>
      </c>
      <c r="BA38" s="1199">
        <v>0</v>
      </c>
      <c r="BB38" s="1199">
        <v>0</v>
      </c>
      <c r="BC38" s="1199">
        <v>0</v>
      </c>
      <c r="BD38" s="294">
        <v>4.1214953271028039</v>
      </c>
      <c r="BE38" s="1798"/>
      <c r="BF38" s="1198" t="s">
        <v>9</v>
      </c>
      <c r="BG38" s="193">
        <v>0</v>
      </c>
      <c r="BH38" s="1199">
        <v>0</v>
      </c>
      <c r="BI38" s="1199">
        <v>0</v>
      </c>
      <c r="BJ38" s="1199">
        <v>2</v>
      </c>
      <c r="BK38" s="1199">
        <v>0</v>
      </c>
      <c r="BL38" s="1199">
        <v>2.1738525730180807</v>
      </c>
      <c r="BM38" s="1199">
        <v>3.9195624195624195</v>
      </c>
      <c r="BN38" s="1199">
        <v>0</v>
      </c>
      <c r="BO38" s="294">
        <v>0</v>
      </c>
      <c r="BP38" s="1798"/>
      <c r="BQ38" s="1198" t="s">
        <v>9</v>
      </c>
      <c r="BR38" s="193">
        <v>0</v>
      </c>
      <c r="BS38" s="1199">
        <v>0</v>
      </c>
      <c r="BT38" s="1199">
        <v>0</v>
      </c>
      <c r="BU38" s="1199">
        <v>5</v>
      </c>
      <c r="BV38" s="1199">
        <v>0</v>
      </c>
      <c r="BW38" s="1199">
        <v>0</v>
      </c>
      <c r="BX38" s="1199">
        <v>0</v>
      </c>
      <c r="BY38" s="1199">
        <v>0</v>
      </c>
      <c r="BZ38" s="294">
        <v>0</v>
      </c>
      <c r="CA38" s="1798"/>
      <c r="CB38" s="1198" t="s">
        <v>9</v>
      </c>
      <c r="CC38" s="1199">
        <v>0</v>
      </c>
      <c r="CD38" s="1199">
        <v>0</v>
      </c>
      <c r="CE38" s="1199">
        <v>0</v>
      </c>
      <c r="CF38" s="294">
        <v>0</v>
      </c>
      <c r="CG38" s="1200">
        <v>4.1253309684862103</v>
      </c>
      <c r="CH38" s="1193"/>
    </row>
    <row r="39" spans="2:86">
      <c r="B39" s="1798"/>
      <c r="C39" s="1198" t="s">
        <v>150</v>
      </c>
      <c r="D39" s="193">
        <v>0</v>
      </c>
      <c r="E39" s="1199">
        <v>0</v>
      </c>
      <c r="F39" s="1199">
        <v>0</v>
      </c>
      <c r="G39" s="1199">
        <v>0</v>
      </c>
      <c r="H39" s="1199">
        <v>0</v>
      </c>
      <c r="I39" s="1199">
        <v>0</v>
      </c>
      <c r="J39" s="1199">
        <v>0</v>
      </c>
      <c r="K39" s="1199">
        <v>0</v>
      </c>
      <c r="L39" s="294">
        <v>0</v>
      </c>
      <c r="M39" s="1798"/>
      <c r="N39" s="1198" t="s">
        <v>150</v>
      </c>
      <c r="O39" s="193">
        <v>0</v>
      </c>
      <c r="P39" s="1199">
        <v>7.756756756756757</v>
      </c>
      <c r="Q39" s="1199">
        <v>0</v>
      </c>
      <c r="R39" s="1199">
        <v>0</v>
      </c>
      <c r="S39" s="1199">
        <v>0</v>
      </c>
      <c r="T39" s="1199">
        <v>0</v>
      </c>
      <c r="U39" s="1199">
        <v>7.0725948808473085</v>
      </c>
      <c r="V39" s="1199">
        <v>5.6866244482824797</v>
      </c>
      <c r="W39" s="294">
        <v>0</v>
      </c>
      <c r="X39" s="1798"/>
      <c r="Y39" s="1198" t="s">
        <v>150</v>
      </c>
      <c r="Z39" s="193">
        <v>5</v>
      </c>
      <c r="AA39" s="1199">
        <v>0</v>
      </c>
      <c r="AB39" s="1199">
        <v>0</v>
      </c>
      <c r="AC39" s="1199">
        <v>0</v>
      </c>
      <c r="AD39" s="1199">
        <v>0</v>
      </c>
      <c r="AE39" s="1199">
        <v>4.3826086956521735</v>
      </c>
      <c r="AF39" s="1199">
        <v>0</v>
      </c>
      <c r="AG39" s="1199">
        <v>4.3339503887449089</v>
      </c>
      <c r="AH39" s="294">
        <v>0</v>
      </c>
      <c r="AI39" s="1798"/>
      <c r="AJ39" s="1198" t="s">
        <v>150</v>
      </c>
      <c r="AK39" s="193">
        <v>9.9283854166666661</v>
      </c>
      <c r="AL39" s="1199">
        <v>6.8959752321981425</v>
      </c>
      <c r="AM39" s="1199">
        <v>4.7250682117784111</v>
      </c>
      <c r="AN39" s="1199">
        <v>0</v>
      </c>
      <c r="AO39" s="1199">
        <v>4.680588986684838</v>
      </c>
      <c r="AP39" s="1199">
        <v>0</v>
      </c>
      <c r="AQ39" s="1199">
        <v>2</v>
      </c>
      <c r="AR39" s="1199">
        <v>0</v>
      </c>
      <c r="AS39" s="294">
        <v>4.7302631578947372</v>
      </c>
      <c r="AT39" s="1798"/>
      <c r="AU39" s="1198" t="s">
        <v>150</v>
      </c>
      <c r="AV39" s="193">
        <v>0</v>
      </c>
      <c r="AW39" s="1199">
        <v>2.4576271186440679</v>
      </c>
      <c r="AX39" s="1199">
        <v>0</v>
      </c>
      <c r="AY39" s="1199">
        <v>1.2578397212543555</v>
      </c>
      <c r="AZ39" s="1199">
        <v>0</v>
      </c>
      <c r="BA39" s="1199">
        <v>0</v>
      </c>
      <c r="BB39" s="1199">
        <v>0</v>
      </c>
      <c r="BC39" s="1199">
        <v>0</v>
      </c>
      <c r="BD39" s="294">
        <v>0</v>
      </c>
      <c r="BE39" s="1798"/>
      <c r="BF39" s="1198" t="s">
        <v>150</v>
      </c>
      <c r="BG39" s="193">
        <v>0</v>
      </c>
      <c r="BH39" s="1199">
        <v>2</v>
      </c>
      <c r="BI39" s="1199">
        <v>0</v>
      </c>
      <c r="BJ39" s="1199">
        <v>0</v>
      </c>
      <c r="BK39" s="1199">
        <v>0</v>
      </c>
      <c r="BL39" s="1199">
        <v>1.8417266187050361</v>
      </c>
      <c r="BM39" s="1199">
        <v>4.08984375</v>
      </c>
      <c r="BN39" s="1199">
        <v>0</v>
      </c>
      <c r="BO39" s="294">
        <v>0</v>
      </c>
      <c r="BP39" s="1798"/>
      <c r="BQ39" s="1198" t="s">
        <v>150</v>
      </c>
      <c r="BR39" s="193">
        <v>0</v>
      </c>
      <c r="BS39" s="1199">
        <v>0</v>
      </c>
      <c r="BT39" s="1199">
        <v>0</v>
      </c>
      <c r="BU39" s="1199">
        <v>0</v>
      </c>
      <c r="BV39" s="1199">
        <v>0</v>
      </c>
      <c r="BW39" s="1199">
        <v>0</v>
      </c>
      <c r="BX39" s="1199">
        <v>0</v>
      </c>
      <c r="BY39" s="1199">
        <v>0</v>
      </c>
      <c r="BZ39" s="294">
        <v>0</v>
      </c>
      <c r="CA39" s="1798"/>
      <c r="CB39" s="1198" t="s">
        <v>150</v>
      </c>
      <c r="CC39" s="1199">
        <v>0</v>
      </c>
      <c r="CD39" s="1199">
        <v>0</v>
      </c>
      <c r="CE39" s="1199">
        <v>0</v>
      </c>
      <c r="CF39" s="294">
        <v>0</v>
      </c>
      <c r="CG39" s="1200">
        <v>4.7444483400798658</v>
      </c>
      <c r="CH39" s="1193"/>
    </row>
    <row r="40" spans="2:86">
      <c r="B40" s="1798"/>
      <c r="C40" s="1198" t="s">
        <v>151</v>
      </c>
      <c r="D40" s="193">
        <v>0</v>
      </c>
      <c r="E40" s="1199">
        <v>0</v>
      </c>
      <c r="F40" s="1199">
        <v>0</v>
      </c>
      <c r="G40" s="1199">
        <v>0</v>
      </c>
      <c r="H40" s="1199">
        <v>0</v>
      </c>
      <c r="I40" s="1199">
        <v>0</v>
      </c>
      <c r="J40" s="1199">
        <v>0</v>
      </c>
      <c r="K40" s="1199">
        <v>0</v>
      </c>
      <c r="L40" s="294">
        <v>0</v>
      </c>
      <c r="M40" s="1798"/>
      <c r="N40" s="1198" t="s">
        <v>151</v>
      </c>
      <c r="O40" s="193">
        <v>0</v>
      </c>
      <c r="P40" s="1199">
        <v>0</v>
      </c>
      <c r="Q40" s="1199">
        <v>0</v>
      </c>
      <c r="R40" s="1199">
        <v>0</v>
      </c>
      <c r="S40" s="1199">
        <v>0</v>
      </c>
      <c r="T40" s="1199">
        <v>0</v>
      </c>
      <c r="U40" s="1199">
        <v>5.4303278688524594</v>
      </c>
      <c r="V40" s="1199">
        <v>6.9077868852459012</v>
      </c>
      <c r="W40" s="294">
        <v>0</v>
      </c>
      <c r="X40" s="1798"/>
      <c r="Y40" s="1198" t="s">
        <v>151</v>
      </c>
      <c r="Z40" s="193">
        <v>0</v>
      </c>
      <c r="AA40" s="1199">
        <v>0</v>
      </c>
      <c r="AB40" s="1199">
        <v>0</v>
      </c>
      <c r="AC40" s="1199">
        <v>0</v>
      </c>
      <c r="AD40" s="1199">
        <v>0</v>
      </c>
      <c r="AE40" s="1199">
        <v>0</v>
      </c>
      <c r="AF40" s="1199">
        <v>0</v>
      </c>
      <c r="AG40" s="1199">
        <v>3.8138578978273636</v>
      </c>
      <c r="AH40" s="294">
        <v>0</v>
      </c>
      <c r="AI40" s="1798"/>
      <c r="AJ40" s="1198" t="s">
        <v>151</v>
      </c>
      <c r="AK40" s="193">
        <v>0</v>
      </c>
      <c r="AL40" s="1199">
        <v>0</v>
      </c>
      <c r="AM40" s="1199">
        <v>3.7985781990521326</v>
      </c>
      <c r="AN40" s="1199">
        <v>0</v>
      </c>
      <c r="AO40" s="1199">
        <v>4.1033663366336635</v>
      </c>
      <c r="AP40" s="1199">
        <v>0</v>
      </c>
      <c r="AQ40" s="1199">
        <v>0</v>
      </c>
      <c r="AR40" s="1199">
        <v>0</v>
      </c>
      <c r="AS40" s="294">
        <v>1</v>
      </c>
      <c r="AT40" s="1798"/>
      <c r="AU40" s="1198" t="s">
        <v>151</v>
      </c>
      <c r="AV40" s="193">
        <v>0</v>
      </c>
      <c r="AW40" s="1199">
        <v>0</v>
      </c>
      <c r="AX40" s="1199">
        <v>0</v>
      </c>
      <c r="AY40" s="1199">
        <v>0</v>
      </c>
      <c r="AZ40" s="1199">
        <v>0</v>
      </c>
      <c r="BA40" s="1199">
        <v>0</v>
      </c>
      <c r="BB40" s="1199">
        <v>0</v>
      </c>
      <c r="BC40" s="1199">
        <v>0</v>
      </c>
      <c r="BD40" s="294">
        <v>0</v>
      </c>
      <c r="BE40" s="1798"/>
      <c r="BF40" s="1198" t="s">
        <v>151</v>
      </c>
      <c r="BG40" s="193">
        <v>0</v>
      </c>
      <c r="BH40" s="1199">
        <v>0</v>
      </c>
      <c r="BI40" s="1199">
        <v>0</v>
      </c>
      <c r="BJ40" s="1199">
        <v>0</v>
      </c>
      <c r="BK40" s="1199">
        <v>2</v>
      </c>
      <c r="BL40" s="1199">
        <v>0</v>
      </c>
      <c r="BM40" s="1199">
        <v>5</v>
      </c>
      <c r="BN40" s="1199">
        <v>0</v>
      </c>
      <c r="BO40" s="294">
        <v>0</v>
      </c>
      <c r="BP40" s="1798"/>
      <c r="BQ40" s="1198" t="s">
        <v>151</v>
      </c>
      <c r="BR40" s="193">
        <v>0</v>
      </c>
      <c r="BS40" s="1199">
        <v>0</v>
      </c>
      <c r="BT40" s="1199">
        <v>0</v>
      </c>
      <c r="BU40" s="1199">
        <v>0</v>
      </c>
      <c r="BV40" s="1199">
        <v>0</v>
      </c>
      <c r="BW40" s="1199">
        <v>0</v>
      </c>
      <c r="BX40" s="1199">
        <v>0</v>
      </c>
      <c r="BY40" s="1199">
        <v>0</v>
      </c>
      <c r="BZ40" s="294">
        <v>0</v>
      </c>
      <c r="CA40" s="1798"/>
      <c r="CB40" s="1198" t="s">
        <v>151</v>
      </c>
      <c r="CC40" s="1199">
        <v>0</v>
      </c>
      <c r="CD40" s="1199">
        <v>0</v>
      </c>
      <c r="CE40" s="1199">
        <v>0</v>
      </c>
      <c r="CF40" s="294">
        <v>0</v>
      </c>
      <c r="CG40" s="1200">
        <v>3.9717669234551711</v>
      </c>
      <c r="CH40" s="1193"/>
    </row>
    <row r="41" spans="2:86">
      <c r="B41" s="1799"/>
      <c r="C41" s="1201" t="s">
        <v>152</v>
      </c>
      <c r="D41" s="191">
        <v>0</v>
      </c>
      <c r="E41" s="1195">
        <v>0</v>
      </c>
      <c r="F41" s="1195">
        <v>0</v>
      </c>
      <c r="G41" s="1195">
        <v>0</v>
      </c>
      <c r="H41" s="1195">
        <v>0</v>
      </c>
      <c r="I41" s="1195">
        <v>0</v>
      </c>
      <c r="J41" s="1195">
        <v>0</v>
      </c>
      <c r="K41" s="1195">
        <v>0</v>
      </c>
      <c r="L41" s="289">
        <v>0</v>
      </c>
      <c r="M41" s="1799"/>
      <c r="N41" s="1201" t="s">
        <v>152</v>
      </c>
      <c r="O41" s="191">
        <v>0</v>
      </c>
      <c r="P41" s="1195">
        <v>0</v>
      </c>
      <c r="Q41" s="1195">
        <v>0</v>
      </c>
      <c r="R41" s="1195">
        <v>0</v>
      </c>
      <c r="S41" s="1195">
        <v>0</v>
      </c>
      <c r="T41" s="1195">
        <v>0</v>
      </c>
      <c r="U41" s="1195">
        <v>2.4510385756676558</v>
      </c>
      <c r="V41" s="1195">
        <v>5.1102756892230579</v>
      </c>
      <c r="W41" s="289">
        <v>0</v>
      </c>
      <c r="X41" s="1799"/>
      <c r="Y41" s="1201" t="s">
        <v>152</v>
      </c>
      <c r="Z41" s="191">
        <v>0</v>
      </c>
      <c r="AA41" s="1195">
        <v>0</v>
      </c>
      <c r="AB41" s="1195">
        <v>0</v>
      </c>
      <c r="AC41" s="1195">
        <v>0</v>
      </c>
      <c r="AD41" s="1195">
        <v>0</v>
      </c>
      <c r="AE41" s="1195">
        <v>0</v>
      </c>
      <c r="AF41" s="1195">
        <v>0</v>
      </c>
      <c r="AG41" s="1195">
        <v>2.5284090909090908</v>
      </c>
      <c r="AH41" s="289">
        <v>0</v>
      </c>
      <c r="AI41" s="1799"/>
      <c r="AJ41" s="1201" t="s">
        <v>152</v>
      </c>
      <c r="AK41" s="191">
        <v>6</v>
      </c>
      <c r="AL41" s="1195">
        <v>0</v>
      </c>
      <c r="AM41" s="1195">
        <v>3.9339339339339339</v>
      </c>
      <c r="AN41" s="1195">
        <v>2.5909090909090908</v>
      </c>
      <c r="AO41" s="1195">
        <v>4.5010051694428492</v>
      </c>
      <c r="AP41" s="1195">
        <v>4.2666666666666666</v>
      </c>
      <c r="AQ41" s="1195">
        <v>0</v>
      </c>
      <c r="AR41" s="1195">
        <v>0</v>
      </c>
      <c r="AS41" s="289">
        <v>0</v>
      </c>
      <c r="AT41" s="1799"/>
      <c r="AU41" s="1201" t="s">
        <v>152</v>
      </c>
      <c r="AV41" s="191">
        <v>0</v>
      </c>
      <c r="AW41" s="1195">
        <v>0</v>
      </c>
      <c r="AX41" s="1195">
        <v>0</v>
      </c>
      <c r="AY41" s="1195">
        <v>0</v>
      </c>
      <c r="AZ41" s="1195">
        <v>0</v>
      </c>
      <c r="BA41" s="1195">
        <v>0</v>
      </c>
      <c r="BB41" s="1195">
        <v>0</v>
      </c>
      <c r="BC41" s="1195">
        <v>0</v>
      </c>
      <c r="BD41" s="289">
        <v>0</v>
      </c>
      <c r="BE41" s="1799"/>
      <c r="BF41" s="1201" t="s">
        <v>152</v>
      </c>
      <c r="BG41" s="191">
        <v>0</v>
      </c>
      <c r="BH41" s="1195">
        <v>0</v>
      </c>
      <c r="BI41" s="1195">
        <v>0</v>
      </c>
      <c r="BJ41" s="1195">
        <v>0</v>
      </c>
      <c r="BK41" s="1195">
        <v>0</v>
      </c>
      <c r="BL41" s="1195">
        <v>1.7777777777777777</v>
      </c>
      <c r="BM41" s="1195">
        <v>0</v>
      </c>
      <c r="BN41" s="1195">
        <v>0</v>
      </c>
      <c r="BO41" s="289">
        <v>0</v>
      </c>
      <c r="BP41" s="1799"/>
      <c r="BQ41" s="1201" t="s">
        <v>152</v>
      </c>
      <c r="BR41" s="191">
        <v>0</v>
      </c>
      <c r="BS41" s="1195">
        <v>0</v>
      </c>
      <c r="BT41" s="1195">
        <v>0</v>
      </c>
      <c r="BU41" s="1195">
        <v>0</v>
      </c>
      <c r="BV41" s="1195">
        <v>0</v>
      </c>
      <c r="BW41" s="1195">
        <v>0</v>
      </c>
      <c r="BX41" s="1195">
        <v>0</v>
      </c>
      <c r="BY41" s="1195">
        <v>0</v>
      </c>
      <c r="BZ41" s="289">
        <v>0</v>
      </c>
      <c r="CA41" s="1799"/>
      <c r="CB41" s="1201" t="s">
        <v>152</v>
      </c>
      <c r="CC41" s="1195">
        <v>0</v>
      </c>
      <c r="CD41" s="1195">
        <v>0</v>
      </c>
      <c r="CE41" s="1195">
        <v>0</v>
      </c>
      <c r="CF41" s="289">
        <v>0</v>
      </c>
      <c r="CG41" s="1196">
        <v>4.1176500050085147</v>
      </c>
      <c r="CH41" s="1193"/>
    </row>
    <row r="42" spans="2:86" ht="13.5" customHeight="1">
      <c r="B42" s="1797" t="s">
        <v>153</v>
      </c>
      <c r="C42" s="1201" t="s">
        <v>124</v>
      </c>
      <c r="D42" s="191">
        <v>0</v>
      </c>
      <c r="E42" s="1195">
        <v>0</v>
      </c>
      <c r="F42" s="1195">
        <v>0</v>
      </c>
      <c r="G42" s="1195">
        <v>0</v>
      </c>
      <c r="H42" s="1195">
        <v>0</v>
      </c>
      <c r="I42" s="1195">
        <v>0</v>
      </c>
      <c r="J42" s="1195">
        <v>0</v>
      </c>
      <c r="K42" s="1195">
        <v>0</v>
      </c>
      <c r="L42" s="289">
        <v>0</v>
      </c>
      <c r="M42" s="1797" t="s">
        <v>153</v>
      </c>
      <c r="N42" s="1201" t="s">
        <v>124</v>
      </c>
      <c r="O42" s="191">
        <v>0</v>
      </c>
      <c r="P42" s="1195">
        <v>0</v>
      </c>
      <c r="Q42" s="1195">
        <v>0</v>
      </c>
      <c r="R42" s="1195">
        <v>0</v>
      </c>
      <c r="S42" s="1195">
        <v>0</v>
      </c>
      <c r="T42" s="1195">
        <v>0</v>
      </c>
      <c r="U42" s="1195">
        <v>5.2336977007161707</v>
      </c>
      <c r="V42" s="1195">
        <v>5.6135433070866139</v>
      </c>
      <c r="W42" s="289">
        <v>0</v>
      </c>
      <c r="X42" s="1797" t="s">
        <v>153</v>
      </c>
      <c r="Y42" s="1201" t="s">
        <v>124</v>
      </c>
      <c r="Z42" s="191">
        <v>0</v>
      </c>
      <c r="AA42" s="1195">
        <v>0</v>
      </c>
      <c r="AB42" s="1195">
        <v>0</v>
      </c>
      <c r="AC42" s="1195">
        <v>0</v>
      </c>
      <c r="AD42" s="1195">
        <v>0</v>
      </c>
      <c r="AE42" s="1195">
        <v>0</v>
      </c>
      <c r="AF42" s="1195">
        <v>0</v>
      </c>
      <c r="AG42" s="1195">
        <v>3.8180900464365033</v>
      </c>
      <c r="AH42" s="289">
        <v>0</v>
      </c>
      <c r="AI42" s="1797" t="s">
        <v>153</v>
      </c>
      <c r="AJ42" s="1201" t="s">
        <v>124</v>
      </c>
      <c r="AK42" s="191">
        <v>14.004264392324094</v>
      </c>
      <c r="AL42" s="1195">
        <v>0</v>
      </c>
      <c r="AM42" s="1195">
        <v>4.836024596310553</v>
      </c>
      <c r="AN42" s="1195">
        <v>0</v>
      </c>
      <c r="AO42" s="1195">
        <v>4.6719783184735943</v>
      </c>
      <c r="AP42" s="1195">
        <v>0</v>
      </c>
      <c r="AQ42" s="1195">
        <v>4.7566435908887899</v>
      </c>
      <c r="AR42" s="1195">
        <v>6.800762910798122</v>
      </c>
      <c r="AS42" s="289">
        <v>3.6767722109043195</v>
      </c>
      <c r="AT42" s="1797" t="s">
        <v>153</v>
      </c>
      <c r="AU42" s="1201" t="s">
        <v>124</v>
      </c>
      <c r="AV42" s="191">
        <v>3.1411773688630986</v>
      </c>
      <c r="AW42" s="1195">
        <v>3.1994973325886407</v>
      </c>
      <c r="AX42" s="1195">
        <v>3.6750730994152048</v>
      </c>
      <c r="AY42" s="1195">
        <v>0.49416044418916333</v>
      </c>
      <c r="AZ42" s="1195">
        <v>3.5164223189698935</v>
      </c>
      <c r="BA42" s="1195">
        <v>6.2907840093963676</v>
      </c>
      <c r="BB42" s="1195">
        <v>3.0441952506596306</v>
      </c>
      <c r="BC42" s="1195">
        <v>5.9062642889803385</v>
      </c>
      <c r="BD42" s="289">
        <v>0</v>
      </c>
      <c r="BE42" s="1797" t="s">
        <v>153</v>
      </c>
      <c r="BF42" s="1201" t="s">
        <v>124</v>
      </c>
      <c r="BG42" s="191">
        <v>0</v>
      </c>
      <c r="BH42" s="1195">
        <v>6.0303030303030303</v>
      </c>
      <c r="BI42" s="1195">
        <v>0</v>
      </c>
      <c r="BJ42" s="1195">
        <v>0</v>
      </c>
      <c r="BK42" s="1195">
        <v>0</v>
      </c>
      <c r="BL42" s="1195">
        <v>3.9732939685621074</v>
      </c>
      <c r="BM42" s="1195">
        <v>4.870517087806479</v>
      </c>
      <c r="BN42" s="1195">
        <v>0</v>
      </c>
      <c r="BO42" s="289">
        <v>0</v>
      </c>
      <c r="BP42" s="1797" t="s">
        <v>153</v>
      </c>
      <c r="BQ42" s="1201" t="s">
        <v>124</v>
      </c>
      <c r="BR42" s="191">
        <v>0</v>
      </c>
      <c r="BS42" s="1195">
        <v>0</v>
      </c>
      <c r="BT42" s="1195">
        <v>0</v>
      </c>
      <c r="BU42" s="1195">
        <v>0</v>
      </c>
      <c r="BV42" s="1195">
        <v>0</v>
      </c>
      <c r="BW42" s="1195">
        <v>0</v>
      </c>
      <c r="BX42" s="1195">
        <v>0</v>
      </c>
      <c r="BY42" s="1195">
        <v>0</v>
      </c>
      <c r="BZ42" s="289">
        <v>0</v>
      </c>
      <c r="CA42" s="1797" t="s">
        <v>153</v>
      </c>
      <c r="CB42" s="1201" t="s">
        <v>124</v>
      </c>
      <c r="CC42" s="1195">
        <v>0</v>
      </c>
      <c r="CD42" s="1195">
        <v>0</v>
      </c>
      <c r="CE42" s="1195">
        <v>0</v>
      </c>
      <c r="CF42" s="289">
        <v>0</v>
      </c>
      <c r="CG42" s="1196">
        <v>4.1990735459901307</v>
      </c>
      <c r="CH42" s="1193"/>
    </row>
    <row r="43" spans="2:86">
      <c r="B43" s="1798"/>
      <c r="C43" s="1198" t="s">
        <v>154</v>
      </c>
      <c r="D43" s="193">
        <v>0</v>
      </c>
      <c r="E43" s="1199">
        <v>0</v>
      </c>
      <c r="F43" s="1199">
        <v>0</v>
      </c>
      <c r="G43" s="1199">
        <v>0</v>
      </c>
      <c r="H43" s="1199">
        <v>0</v>
      </c>
      <c r="I43" s="1199">
        <v>0</v>
      </c>
      <c r="J43" s="1199">
        <v>0</v>
      </c>
      <c r="K43" s="1199">
        <v>0</v>
      </c>
      <c r="L43" s="294">
        <v>0</v>
      </c>
      <c r="M43" s="1798"/>
      <c r="N43" s="1198" t="s">
        <v>154</v>
      </c>
      <c r="O43" s="193">
        <v>0</v>
      </c>
      <c r="P43" s="1199">
        <v>0</v>
      </c>
      <c r="Q43" s="1199">
        <v>0</v>
      </c>
      <c r="R43" s="1199">
        <v>0</v>
      </c>
      <c r="S43" s="1199">
        <v>0</v>
      </c>
      <c r="T43" s="1199">
        <v>0</v>
      </c>
      <c r="U43" s="1199">
        <v>4</v>
      </c>
      <c r="V43" s="1199">
        <v>2.2395833333333335</v>
      </c>
      <c r="W43" s="294">
        <v>0</v>
      </c>
      <c r="X43" s="1798"/>
      <c r="Y43" s="1198" t="s">
        <v>154</v>
      </c>
      <c r="Z43" s="193">
        <v>0</v>
      </c>
      <c r="AA43" s="1199">
        <v>0</v>
      </c>
      <c r="AB43" s="1199">
        <v>0</v>
      </c>
      <c r="AC43" s="1199">
        <v>0</v>
      </c>
      <c r="AD43" s="1199">
        <v>0</v>
      </c>
      <c r="AE43" s="1199">
        <v>0</v>
      </c>
      <c r="AF43" s="1199">
        <v>0</v>
      </c>
      <c r="AG43" s="1199">
        <v>1.0465116279069768</v>
      </c>
      <c r="AH43" s="294">
        <v>0</v>
      </c>
      <c r="AI43" s="1798"/>
      <c r="AJ43" s="1198" t="s">
        <v>154</v>
      </c>
      <c r="AK43" s="193">
        <v>0</v>
      </c>
      <c r="AL43" s="1199">
        <v>0</v>
      </c>
      <c r="AM43" s="1199">
        <v>4.3601877199843564</v>
      </c>
      <c r="AN43" s="1199">
        <v>0</v>
      </c>
      <c r="AO43" s="1199">
        <v>5.0457516339869279</v>
      </c>
      <c r="AP43" s="1199">
        <v>0</v>
      </c>
      <c r="AQ43" s="1199">
        <v>4.7010017134572291</v>
      </c>
      <c r="AR43" s="1199">
        <v>4</v>
      </c>
      <c r="AS43" s="294">
        <v>0</v>
      </c>
      <c r="AT43" s="1798"/>
      <c r="AU43" s="1198" t="s">
        <v>154</v>
      </c>
      <c r="AV43" s="193">
        <v>0</v>
      </c>
      <c r="AW43" s="1199">
        <v>0</v>
      </c>
      <c r="AX43" s="1199">
        <v>0</v>
      </c>
      <c r="AY43" s="1199">
        <v>0</v>
      </c>
      <c r="AZ43" s="1199">
        <v>0</v>
      </c>
      <c r="BA43" s="1199">
        <v>0</v>
      </c>
      <c r="BB43" s="1199">
        <v>0</v>
      </c>
      <c r="BC43" s="1199">
        <v>0</v>
      </c>
      <c r="BD43" s="294">
        <v>0</v>
      </c>
      <c r="BE43" s="1798"/>
      <c r="BF43" s="1198" t="s">
        <v>154</v>
      </c>
      <c r="BG43" s="193">
        <v>0</v>
      </c>
      <c r="BH43" s="1199">
        <v>0</v>
      </c>
      <c r="BI43" s="1199">
        <v>0</v>
      </c>
      <c r="BJ43" s="1199">
        <v>0</v>
      </c>
      <c r="BK43" s="1199">
        <v>0</v>
      </c>
      <c r="BL43" s="1199">
        <v>1</v>
      </c>
      <c r="BM43" s="1199">
        <v>0</v>
      </c>
      <c r="BN43" s="1199">
        <v>0</v>
      </c>
      <c r="BO43" s="294">
        <v>0</v>
      </c>
      <c r="BP43" s="1798"/>
      <c r="BQ43" s="1198" t="s">
        <v>154</v>
      </c>
      <c r="BR43" s="193">
        <v>0</v>
      </c>
      <c r="BS43" s="1199">
        <v>0</v>
      </c>
      <c r="BT43" s="1199">
        <v>0</v>
      </c>
      <c r="BU43" s="1199">
        <v>0</v>
      </c>
      <c r="BV43" s="1199">
        <v>0</v>
      </c>
      <c r="BW43" s="1199">
        <v>0</v>
      </c>
      <c r="BX43" s="1199">
        <v>0</v>
      </c>
      <c r="BY43" s="1199">
        <v>0</v>
      </c>
      <c r="BZ43" s="294">
        <v>0</v>
      </c>
      <c r="CA43" s="1798"/>
      <c r="CB43" s="1198" t="s">
        <v>154</v>
      </c>
      <c r="CC43" s="1199">
        <v>0</v>
      </c>
      <c r="CD43" s="1199">
        <v>0</v>
      </c>
      <c r="CE43" s="1199">
        <v>0</v>
      </c>
      <c r="CF43" s="294">
        <v>0</v>
      </c>
      <c r="CG43" s="1200">
        <v>4.6762240029644726</v>
      </c>
      <c r="CH43" s="1193"/>
    </row>
    <row r="44" spans="2:86">
      <c r="B44" s="1798"/>
      <c r="C44" s="1198" t="s">
        <v>155</v>
      </c>
      <c r="D44" s="193">
        <v>0</v>
      </c>
      <c r="E44" s="1199">
        <v>0</v>
      </c>
      <c r="F44" s="1199">
        <v>0</v>
      </c>
      <c r="G44" s="1199">
        <v>0</v>
      </c>
      <c r="H44" s="1199">
        <v>0</v>
      </c>
      <c r="I44" s="1199">
        <v>0</v>
      </c>
      <c r="J44" s="1199">
        <v>0</v>
      </c>
      <c r="K44" s="1199">
        <v>0</v>
      </c>
      <c r="L44" s="294">
        <v>0</v>
      </c>
      <c r="M44" s="1798"/>
      <c r="N44" s="1198" t="s">
        <v>155</v>
      </c>
      <c r="O44" s="193">
        <v>0</v>
      </c>
      <c r="P44" s="1199">
        <v>0</v>
      </c>
      <c r="Q44" s="1199">
        <v>0</v>
      </c>
      <c r="R44" s="1199">
        <v>0</v>
      </c>
      <c r="S44" s="1199">
        <v>0</v>
      </c>
      <c r="T44" s="1199">
        <v>0</v>
      </c>
      <c r="U44" s="1199">
        <v>3.75</v>
      </c>
      <c r="V44" s="1199">
        <v>5.4576271186440675</v>
      </c>
      <c r="W44" s="294">
        <v>0</v>
      </c>
      <c r="X44" s="1798"/>
      <c r="Y44" s="1198" t="s">
        <v>155</v>
      </c>
      <c r="Z44" s="193">
        <v>0</v>
      </c>
      <c r="AA44" s="1199">
        <v>0</v>
      </c>
      <c r="AB44" s="1199">
        <v>0</v>
      </c>
      <c r="AC44" s="1199">
        <v>0</v>
      </c>
      <c r="AD44" s="1199">
        <v>0</v>
      </c>
      <c r="AE44" s="1199">
        <v>0</v>
      </c>
      <c r="AF44" s="1199">
        <v>0</v>
      </c>
      <c r="AG44" s="1199">
        <v>3.1124999999999998</v>
      </c>
      <c r="AH44" s="294">
        <v>0</v>
      </c>
      <c r="AI44" s="1798"/>
      <c r="AJ44" s="1198" t="s">
        <v>155</v>
      </c>
      <c r="AK44" s="193">
        <v>14.004264392324094</v>
      </c>
      <c r="AL44" s="1199">
        <v>0</v>
      </c>
      <c r="AM44" s="1199">
        <v>2.4623655913978495</v>
      </c>
      <c r="AN44" s="1199">
        <v>0</v>
      </c>
      <c r="AO44" s="1199">
        <v>3.4928169287516986</v>
      </c>
      <c r="AP44" s="1199">
        <v>0</v>
      </c>
      <c r="AQ44" s="1199">
        <v>5.2860596293311843</v>
      </c>
      <c r="AR44" s="1199">
        <v>5.9235087719298249</v>
      </c>
      <c r="AS44" s="294">
        <v>2.0714285714285716</v>
      </c>
      <c r="AT44" s="1798"/>
      <c r="AU44" s="1198" t="s">
        <v>155</v>
      </c>
      <c r="AV44" s="193">
        <v>0</v>
      </c>
      <c r="AW44" s="1199">
        <v>2.2092105263157893</v>
      </c>
      <c r="AX44" s="1199">
        <v>0</v>
      </c>
      <c r="AY44" s="1199">
        <v>0.38400000000000001</v>
      </c>
      <c r="AZ44" s="1199">
        <v>0</v>
      </c>
      <c r="BA44" s="1199">
        <v>0</v>
      </c>
      <c r="BB44" s="1199">
        <v>0</v>
      </c>
      <c r="BC44" s="1199">
        <v>0</v>
      </c>
      <c r="BD44" s="294">
        <v>0</v>
      </c>
      <c r="BE44" s="1798"/>
      <c r="BF44" s="1198" t="s">
        <v>155</v>
      </c>
      <c r="BG44" s="193">
        <v>0</v>
      </c>
      <c r="BH44" s="1199">
        <v>0</v>
      </c>
      <c r="BI44" s="1199">
        <v>0</v>
      </c>
      <c r="BJ44" s="1199">
        <v>0</v>
      </c>
      <c r="BK44" s="1199">
        <v>0</v>
      </c>
      <c r="BL44" s="1199">
        <v>3.0583190394511148</v>
      </c>
      <c r="BM44" s="1199">
        <v>4</v>
      </c>
      <c r="BN44" s="1199">
        <v>0</v>
      </c>
      <c r="BO44" s="294">
        <v>0</v>
      </c>
      <c r="BP44" s="1798"/>
      <c r="BQ44" s="1198" t="s">
        <v>155</v>
      </c>
      <c r="BR44" s="193">
        <v>0</v>
      </c>
      <c r="BS44" s="1199">
        <v>0</v>
      </c>
      <c r="BT44" s="1199">
        <v>0</v>
      </c>
      <c r="BU44" s="1199">
        <v>0</v>
      </c>
      <c r="BV44" s="1199">
        <v>0</v>
      </c>
      <c r="BW44" s="1199">
        <v>0</v>
      </c>
      <c r="BX44" s="1199">
        <v>0</v>
      </c>
      <c r="BY44" s="1199">
        <v>0</v>
      </c>
      <c r="BZ44" s="294">
        <v>0</v>
      </c>
      <c r="CA44" s="1798"/>
      <c r="CB44" s="1198" t="s">
        <v>155</v>
      </c>
      <c r="CC44" s="1199">
        <v>0</v>
      </c>
      <c r="CD44" s="1199">
        <v>0</v>
      </c>
      <c r="CE44" s="1199">
        <v>0</v>
      </c>
      <c r="CF44" s="294">
        <v>0</v>
      </c>
      <c r="CG44" s="1200">
        <v>4.2256019603665029</v>
      </c>
      <c r="CH44" s="1193"/>
    </row>
    <row r="45" spans="2:86">
      <c r="B45" s="1798"/>
      <c r="C45" s="1198" t="s">
        <v>156</v>
      </c>
      <c r="D45" s="193">
        <v>0</v>
      </c>
      <c r="E45" s="1199">
        <v>0</v>
      </c>
      <c r="F45" s="1199">
        <v>0</v>
      </c>
      <c r="G45" s="1199">
        <v>0</v>
      </c>
      <c r="H45" s="1199">
        <v>0</v>
      </c>
      <c r="I45" s="1199">
        <v>0</v>
      </c>
      <c r="J45" s="1199">
        <v>0</v>
      </c>
      <c r="K45" s="1199">
        <v>0</v>
      </c>
      <c r="L45" s="294">
        <v>0</v>
      </c>
      <c r="M45" s="1798"/>
      <c r="N45" s="1198" t="s">
        <v>156</v>
      </c>
      <c r="O45" s="193">
        <v>0</v>
      </c>
      <c r="P45" s="1199">
        <v>0</v>
      </c>
      <c r="Q45" s="1199">
        <v>0</v>
      </c>
      <c r="R45" s="1199">
        <v>0</v>
      </c>
      <c r="S45" s="1199">
        <v>0</v>
      </c>
      <c r="T45" s="1199">
        <v>0</v>
      </c>
      <c r="U45" s="1199">
        <v>5.3704686118479223</v>
      </c>
      <c r="V45" s="1199">
        <v>4.4768595041322312</v>
      </c>
      <c r="W45" s="294">
        <v>0</v>
      </c>
      <c r="X45" s="1798"/>
      <c r="Y45" s="1198" t="s">
        <v>156</v>
      </c>
      <c r="Z45" s="193">
        <v>0</v>
      </c>
      <c r="AA45" s="1199">
        <v>0</v>
      </c>
      <c r="AB45" s="1199">
        <v>0</v>
      </c>
      <c r="AC45" s="1199">
        <v>0</v>
      </c>
      <c r="AD45" s="1199">
        <v>0</v>
      </c>
      <c r="AE45" s="1199">
        <v>0</v>
      </c>
      <c r="AF45" s="1199">
        <v>0</v>
      </c>
      <c r="AG45" s="1199">
        <v>2.606430155210643</v>
      </c>
      <c r="AH45" s="294">
        <v>0</v>
      </c>
      <c r="AI45" s="1798"/>
      <c r="AJ45" s="1198" t="s">
        <v>156</v>
      </c>
      <c r="AK45" s="193">
        <v>0</v>
      </c>
      <c r="AL45" s="1199">
        <v>0</v>
      </c>
      <c r="AM45" s="1199">
        <v>5.4533166458072593</v>
      </c>
      <c r="AN45" s="1199">
        <v>0</v>
      </c>
      <c r="AO45" s="1199">
        <v>4.1762649184736933</v>
      </c>
      <c r="AP45" s="1199">
        <v>0</v>
      </c>
      <c r="AQ45" s="1199">
        <v>2.9288537549407114</v>
      </c>
      <c r="AR45" s="1199">
        <v>14.967914438502675</v>
      </c>
      <c r="AS45" s="294">
        <v>3.6911596277738008</v>
      </c>
      <c r="AT45" s="1798"/>
      <c r="AU45" s="1198" t="s">
        <v>156</v>
      </c>
      <c r="AV45" s="193">
        <v>2.8412921348314608</v>
      </c>
      <c r="AW45" s="1199">
        <v>9</v>
      </c>
      <c r="AX45" s="1199">
        <v>0</v>
      </c>
      <c r="AY45" s="1199">
        <v>0</v>
      </c>
      <c r="AZ45" s="1199">
        <v>0</v>
      </c>
      <c r="BA45" s="1199">
        <v>0</v>
      </c>
      <c r="BB45" s="1199">
        <v>0</v>
      </c>
      <c r="BC45" s="1199">
        <v>0</v>
      </c>
      <c r="BD45" s="294">
        <v>0</v>
      </c>
      <c r="BE45" s="1798"/>
      <c r="BF45" s="1198" t="s">
        <v>156</v>
      </c>
      <c r="BG45" s="193">
        <v>0</v>
      </c>
      <c r="BH45" s="1199">
        <v>0</v>
      </c>
      <c r="BI45" s="1199">
        <v>0</v>
      </c>
      <c r="BJ45" s="1199">
        <v>0</v>
      </c>
      <c r="BK45" s="1199">
        <v>0</v>
      </c>
      <c r="BL45" s="1199">
        <v>6.1087098886705959</v>
      </c>
      <c r="BM45" s="1199">
        <v>0.75389408099688471</v>
      </c>
      <c r="BN45" s="1199">
        <v>0</v>
      </c>
      <c r="BO45" s="294">
        <v>0</v>
      </c>
      <c r="BP45" s="1798"/>
      <c r="BQ45" s="1198" t="s">
        <v>156</v>
      </c>
      <c r="BR45" s="193">
        <v>0</v>
      </c>
      <c r="BS45" s="1199">
        <v>0</v>
      </c>
      <c r="BT45" s="1199">
        <v>0</v>
      </c>
      <c r="BU45" s="1199">
        <v>0</v>
      </c>
      <c r="BV45" s="1199">
        <v>0</v>
      </c>
      <c r="BW45" s="1199">
        <v>0</v>
      </c>
      <c r="BX45" s="1199">
        <v>0</v>
      </c>
      <c r="BY45" s="1199">
        <v>0</v>
      </c>
      <c r="BZ45" s="294">
        <v>0</v>
      </c>
      <c r="CA45" s="1798"/>
      <c r="CB45" s="1198" t="s">
        <v>156</v>
      </c>
      <c r="CC45" s="1199">
        <v>0</v>
      </c>
      <c r="CD45" s="1199">
        <v>0</v>
      </c>
      <c r="CE45" s="1199">
        <v>0</v>
      </c>
      <c r="CF45" s="294">
        <v>0</v>
      </c>
      <c r="CG45" s="1200">
        <v>4.0031715071186129</v>
      </c>
      <c r="CH45" s="1193"/>
    </row>
    <row r="46" spans="2:86">
      <c r="B46" s="1798"/>
      <c r="C46" s="1198" t="s">
        <v>25</v>
      </c>
      <c r="D46" s="193">
        <v>0</v>
      </c>
      <c r="E46" s="1199">
        <v>0</v>
      </c>
      <c r="F46" s="1199">
        <v>0</v>
      </c>
      <c r="G46" s="1199">
        <v>0</v>
      </c>
      <c r="H46" s="1199">
        <v>0</v>
      </c>
      <c r="I46" s="1199">
        <v>0</v>
      </c>
      <c r="J46" s="1199">
        <v>0</v>
      </c>
      <c r="K46" s="1199">
        <v>0</v>
      </c>
      <c r="L46" s="294">
        <v>0</v>
      </c>
      <c r="M46" s="1798"/>
      <c r="N46" s="1198" t="s">
        <v>25</v>
      </c>
      <c r="O46" s="193">
        <v>0</v>
      </c>
      <c r="P46" s="1199">
        <v>0</v>
      </c>
      <c r="Q46" s="1199">
        <v>0</v>
      </c>
      <c r="R46" s="1199">
        <v>0</v>
      </c>
      <c r="S46" s="1199">
        <v>0</v>
      </c>
      <c r="T46" s="1199">
        <v>0</v>
      </c>
      <c r="U46" s="1199">
        <v>5.649092480553155</v>
      </c>
      <c r="V46" s="1199">
        <v>6.6416726748377792</v>
      </c>
      <c r="W46" s="294">
        <v>0</v>
      </c>
      <c r="X46" s="1798"/>
      <c r="Y46" s="1198" t="s">
        <v>25</v>
      </c>
      <c r="Z46" s="193">
        <v>0</v>
      </c>
      <c r="AA46" s="1199">
        <v>0</v>
      </c>
      <c r="AB46" s="1199">
        <v>0</v>
      </c>
      <c r="AC46" s="1199">
        <v>0</v>
      </c>
      <c r="AD46" s="1199">
        <v>0</v>
      </c>
      <c r="AE46" s="1199">
        <v>0</v>
      </c>
      <c r="AF46" s="1199">
        <v>0</v>
      </c>
      <c r="AG46" s="1199">
        <v>4.2733355637336903</v>
      </c>
      <c r="AH46" s="294">
        <v>0</v>
      </c>
      <c r="AI46" s="1798"/>
      <c r="AJ46" s="1198" t="s">
        <v>25</v>
      </c>
      <c r="AK46" s="193">
        <v>0</v>
      </c>
      <c r="AL46" s="1199">
        <v>0</v>
      </c>
      <c r="AM46" s="1199">
        <v>4.8295389167420071</v>
      </c>
      <c r="AN46" s="1199">
        <v>0</v>
      </c>
      <c r="AO46" s="1199">
        <v>4.4121262227555071</v>
      </c>
      <c r="AP46" s="1199">
        <v>0</v>
      </c>
      <c r="AQ46" s="1199">
        <v>2.3333333333333335</v>
      </c>
      <c r="AR46" s="1199">
        <v>3.0487804878048781</v>
      </c>
      <c r="AS46" s="294">
        <v>3.8807803468208091</v>
      </c>
      <c r="AT46" s="1798"/>
      <c r="AU46" s="1198" t="s">
        <v>25</v>
      </c>
      <c r="AV46" s="193">
        <v>3.1718682830367122</v>
      </c>
      <c r="AW46" s="1199">
        <v>3.2034169989835015</v>
      </c>
      <c r="AX46" s="1199">
        <v>3.6795352323838082</v>
      </c>
      <c r="AY46" s="1199">
        <v>0.86430062630480164</v>
      </c>
      <c r="AZ46" s="1199">
        <v>118.88269794721407</v>
      </c>
      <c r="BA46" s="1199">
        <v>5.1909205095998567</v>
      </c>
      <c r="BB46" s="1199">
        <v>0</v>
      </c>
      <c r="BC46" s="1199">
        <v>0</v>
      </c>
      <c r="BD46" s="294">
        <v>0</v>
      </c>
      <c r="BE46" s="1798"/>
      <c r="BF46" s="1198" t="s">
        <v>25</v>
      </c>
      <c r="BG46" s="193">
        <v>0</v>
      </c>
      <c r="BH46" s="1199">
        <v>6.0303030303030303</v>
      </c>
      <c r="BI46" s="1199">
        <v>0</v>
      </c>
      <c r="BJ46" s="1199">
        <v>0</v>
      </c>
      <c r="BK46" s="1199">
        <v>0</v>
      </c>
      <c r="BL46" s="1199">
        <v>2.9222716566343889</v>
      </c>
      <c r="BM46" s="1199">
        <v>0.49781659388646288</v>
      </c>
      <c r="BN46" s="1199">
        <v>0</v>
      </c>
      <c r="BO46" s="294">
        <v>0</v>
      </c>
      <c r="BP46" s="1798"/>
      <c r="BQ46" s="1198" t="s">
        <v>25</v>
      </c>
      <c r="BR46" s="193">
        <v>0</v>
      </c>
      <c r="BS46" s="1199">
        <v>0</v>
      </c>
      <c r="BT46" s="1199">
        <v>0</v>
      </c>
      <c r="BU46" s="1199">
        <v>0</v>
      </c>
      <c r="BV46" s="1199">
        <v>0</v>
      </c>
      <c r="BW46" s="1199">
        <v>0</v>
      </c>
      <c r="BX46" s="1199">
        <v>0</v>
      </c>
      <c r="BY46" s="1199">
        <v>0</v>
      </c>
      <c r="BZ46" s="294">
        <v>0</v>
      </c>
      <c r="CA46" s="1798"/>
      <c r="CB46" s="1198" t="s">
        <v>25</v>
      </c>
      <c r="CC46" s="1199">
        <v>0</v>
      </c>
      <c r="CD46" s="1199">
        <v>0</v>
      </c>
      <c r="CE46" s="1199">
        <v>0</v>
      </c>
      <c r="CF46" s="294">
        <v>0</v>
      </c>
      <c r="CG46" s="1200">
        <v>4.0702508450694683</v>
      </c>
      <c r="CH46" s="1193"/>
    </row>
    <row r="47" spans="2:86">
      <c r="B47" s="1799"/>
      <c r="C47" s="1201" t="s">
        <v>157</v>
      </c>
      <c r="D47" s="191">
        <v>0</v>
      </c>
      <c r="E47" s="1195">
        <v>0</v>
      </c>
      <c r="F47" s="1195">
        <v>0</v>
      </c>
      <c r="G47" s="1195">
        <v>0</v>
      </c>
      <c r="H47" s="1195">
        <v>0</v>
      </c>
      <c r="I47" s="1195">
        <v>0</v>
      </c>
      <c r="J47" s="1195">
        <v>0</v>
      </c>
      <c r="K47" s="1195">
        <v>0</v>
      </c>
      <c r="L47" s="289">
        <v>0</v>
      </c>
      <c r="M47" s="1799"/>
      <c r="N47" s="1201" t="s">
        <v>157</v>
      </c>
      <c r="O47" s="191">
        <v>0</v>
      </c>
      <c r="P47" s="1195">
        <v>0</v>
      </c>
      <c r="Q47" s="1195">
        <v>0</v>
      </c>
      <c r="R47" s="1195">
        <v>0</v>
      </c>
      <c r="S47" s="1195">
        <v>0</v>
      </c>
      <c r="T47" s="1195">
        <v>0</v>
      </c>
      <c r="U47" s="1195">
        <v>3.4888888888888889</v>
      </c>
      <c r="V47" s="1195">
        <v>2.2705530642750373</v>
      </c>
      <c r="W47" s="289">
        <v>0</v>
      </c>
      <c r="X47" s="1799"/>
      <c r="Y47" s="1201" t="s">
        <v>157</v>
      </c>
      <c r="Z47" s="191">
        <v>0</v>
      </c>
      <c r="AA47" s="1195">
        <v>0</v>
      </c>
      <c r="AB47" s="1195">
        <v>0</v>
      </c>
      <c r="AC47" s="1195">
        <v>0</v>
      </c>
      <c r="AD47" s="1195">
        <v>0</v>
      </c>
      <c r="AE47" s="1195">
        <v>0</v>
      </c>
      <c r="AF47" s="1195">
        <v>0</v>
      </c>
      <c r="AG47" s="1195">
        <v>3.8482142857142856</v>
      </c>
      <c r="AH47" s="289">
        <v>0</v>
      </c>
      <c r="AI47" s="1799"/>
      <c r="AJ47" s="1201" t="s">
        <v>157</v>
      </c>
      <c r="AK47" s="191">
        <v>0</v>
      </c>
      <c r="AL47" s="1195">
        <v>0</v>
      </c>
      <c r="AM47" s="1195">
        <v>4.3303482587064677</v>
      </c>
      <c r="AN47" s="1195">
        <v>0</v>
      </c>
      <c r="AO47" s="1195">
        <v>6.6504487112595223</v>
      </c>
      <c r="AP47" s="1195">
        <v>0</v>
      </c>
      <c r="AQ47" s="1195">
        <v>0</v>
      </c>
      <c r="AR47" s="1195">
        <v>4</v>
      </c>
      <c r="AS47" s="289">
        <v>1</v>
      </c>
      <c r="AT47" s="1799"/>
      <c r="AU47" s="1201" t="s">
        <v>157</v>
      </c>
      <c r="AV47" s="191">
        <v>4.8095238095238093</v>
      </c>
      <c r="AW47" s="1195">
        <v>2.2605863192182412</v>
      </c>
      <c r="AX47" s="1195">
        <v>3.5</v>
      </c>
      <c r="AY47" s="1195">
        <v>0.66341212744090439</v>
      </c>
      <c r="AZ47" s="1195">
        <v>2.9080294454238964</v>
      </c>
      <c r="BA47" s="1195">
        <v>7.2565981249507603</v>
      </c>
      <c r="BB47" s="1195">
        <v>3.0441952506596306</v>
      </c>
      <c r="BC47" s="1195">
        <v>5.9062642889803385</v>
      </c>
      <c r="BD47" s="289">
        <v>0</v>
      </c>
      <c r="BE47" s="1799"/>
      <c r="BF47" s="1201" t="s">
        <v>157</v>
      </c>
      <c r="BG47" s="191">
        <v>0</v>
      </c>
      <c r="BH47" s="1195">
        <v>0</v>
      </c>
      <c r="BI47" s="1195">
        <v>0</v>
      </c>
      <c r="BJ47" s="1195">
        <v>0</v>
      </c>
      <c r="BK47" s="1195">
        <v>0</v>
      </c>
      <c r="BL47" s="1195">
        <v>3.9439556321666793</v>
      </c>
      <c r="BM47" s="1195">
        <v>5.8329787845685042</v>
      </c>
      <c r="BN47" s="1195">
        <v>0</v>
      </c>
      <c r="BO47" s="289">
        <v>0</v>
      </c>
      <c r="BP47" s="1799"/>
      <c r="BQ47" s="1201" t="s">
        <v>157</v>
      </c>
      <c r="BR47" s="191">
        <v>0</v>
      </c>
      <c r="BS47" s="1195">
        <v>0</v>
      </c>
      <c r="BT47" s="1195">
        <v>0</v>
      </c>
      <c r="BU47" s="1195">
        <v>0</v>
      </c>
      <c r="BV47" s="1195">
        <v>0</v>
      </c>
      <c r="BW47" s="1195">
        <v>0</v>
      </c>
      <c r="BX47" s="1195">
        <v>0</v>
      </c>
      <c r="BY47" s="1195">
        <v>0</v>
      </c>
      <c r="BZ47" s="289">
        <v>0</v>
      </c>
      <c r="CA47" s="1799"/>
      <c r="CB47" s="1201" t="s">
        <v>157</v>
      </c>
      <c r="CC47" s="1195">
        <v>0</v>
      </c>
      <c r="CD47" s="1195">
        <v>0</v>
      </c>
      <c r="CE47" s="1195">
        <v>0</v>
      </c>
      <c r="CF47" s="289">
        <v>0</v>
      </c>
      <c r="CG47" s="1196">
        <v>4.451176262534533</v>
      </c>
      <c r="CH47" s="1193"/>
    </row>
    <row r="48" spans="2:86" ht="13.5" customHeight="1">
      <c r="B48" s="1797" t="s">
        <v>158</v>
      </c>
      <c r="C48" s="1201" t="s">
        <v>124</v>
      </c>
      <c r="D48" s="191">
        <v>0</v>
      </c>
      <c r="E48" s="1195">
        <v>0</v>
      </c>
      <c r="F48" s="1195">
        <v>0</v>
      </c>
      <c r="G48" s="1195">
        <v>0</v>
      </c>
      <c r="H48" s="1195">
        <v>0</v>
      </c>
      <c r="I48" s="1195">
        <v>0</v>
      </c>
      <c r="J48" s="1195">
        <v>0</v>
      </c>
      <c r="K48" s="1195">
        <v>0</v>
      </c>
      <c r="L48" s="289">
        <v>0</v>
      </c>
      <c r="M48" s="1797" t="s">
        <v>158</v>
      </c>
      <c r="N48" s="1201" t="s">
        <v>124</v>
      </c>
      <c r="O48" s="191">
        <v>0</v>
      </c>
      <c r="P48" s="1195">
        <v>0</v>
      </c>
      <c r="Q48" s="1195">
        <v>0</v>
      </c>
      <c r="R48" s="1195">
        <v>0</v>
      </c>
      <c r="S48" s="1195">
        <v>0</v>
      </c>
      <c r="T48" s="1195">
        <v>0</v>
      </c>
      <c r="U48" s="1195">
        <v>3.4329446064139941</v>
      </c>
      <c r="V48" s="1195">
        <v>2.8511137162954281</v>
      </c>
      <c r="W48" s="289">
        <v>0</v>
      </c>
      <c r="X48" s="1797" t="s">
        <v>158</v>
      </c>
      <c r="Y48" s="1201" t="s">
        <v>124</v>
      </c>
      <c r="Z48" s="191">
        <v>0</v>
      </c>
      <c r="AA48" s="1195">
        <v>0</v>
      </c>
      <c r="AB48" s="1195">
        <v>0</v>
      </c>
      <c r="AC48" s="1195">
        <v>0</v>
      </c>
      <c r="AD48" s="1195">
        <v>0</v>
      </c>
      <c r="AE48" s="1195">
        <v>3.592857142857143</v>
      </c>
      <c r="AF48" s="1195">
        <v>0</v>
      </c>
      <c r="AG48" s="1195">
        <v>3.0850678733031676</v>
      </c>
      <c r="AH48" s="289">
        <v>0</v>
      </c>
      <c r="AI48" s="1797" t="s">
        <v>158</v>
      </c>
      <c r="AJ48" s="1201" t="s">
        <v>124</v>
      </c>
      <c r="AK48" s="191">
        <v>2</v>
      </c>
      <c r="AL48" s="1195">
        <v>0</v>
      </c>
      <c r="AM48" s="1195">
        <v>5.3237900128040971</v>
      </c>
      <c r="AN48" s="1195">
        <v>0</v>
      </c>
      <c r="AO48" s="1195">
        <v>7.1576315198922833</v>
      </c>
      <c r="AP48" s="1195">
        <v>0</v>
      </c>
      <c r="AQ48" s="1195">
        <v>1</v>
      </c>
      <c r="AR48" s="1195">
        <v>0</v>
      </c>
      <c r="AS48" s="289">
        <v>3.1783308931185945</v>
      </c>
      <c r="AT48" s="1797" t="s">
        <v>158</v>
      </c>
      <c r="AU48" s="1201" t="s">
        <v>124</v>
      </c>
      <c r="AV48" s="191">
        <v>2.3842105263157896</v>
      </c>
      <c r="AW48" s="1195">
        <v>3.9459459459459461</v>
      </c>
      <c r="AX48" s="1195">
        <v>0</v>
      </c>
      <c r="AY48" s="1195">
        <v>0.4</v>
      </c>
      <c r="AZ48" s="1195">
        <v>0</v>
      </c>
      <c r="BA48" s="1195">
        <v>0</v>
      </c>
      <c r="BB48" s="1195">
        <v>0</v>
      </c>
      <c r="BC48" s="1195">
        <v>0</v>
      </c>
      <c r="BD48" s="289">
        <v>3.4833027522935778</v>
      </c>
      <c r="BE48" s="1797" t="s">
        <v>158</v>
      </c>
      <c r="BF48" s="1201" t="s">
        <v>124</v>
      </c>
      <c r="BG48" s="191">
        <v>3.7419119941745551</v>
      </c>
      <c r="BH48" s="1195">
        <v>4.3293606402202904</v>
      </c>
      <c r="BI48" s="1195">
        <v>3.7610803324099722</v>
      </c>
      <c r="BJ48" s="1195">
        <v>4.0068156544821898</v>
      </c>
      <c r="BK48" s="1195">
        <v>5.5859030837004404</v>
      </c>
      <c r="BL48" s="1195">
        <v>3.1919642857142856</v>
      </c>
      <c r="BM48" s="1195">
        <v>6.1350710900473935</v>
      </c>
      <c r="BN48" s="1195">
        <v>0</v>
      </c>
      <c r="BO48" s="289">
        <v>0</v>
      </c>
      <c r="BP48" s="1797" t="s">
        <v>158</v>
      </c>
      <c r="BQ48" s="1201" t="s">
        <v>124</v>
      </c>
      <c r="BR48" s="191">
        <v>0</v>
      </c>
      <c r="BS48" s="1195">
        <v>0</v>
      </c>
      <c r="BT48" s="1195">
        <v>0</v>
      </c>
      <c r="BU48" s="1195">
        <v>0</v>
      </c>
      <c r="BV48" s="1195">
        <v>0</v>
      </c>
      <c r="BW48" s="1195">
        <v>0</v>
      </c>
      <c r="BX48" s="1195">
        <v>0</v>
      </c>
      <c r="BY48" s="1195">
        <v>0</v>
      </c>
      <c r="BZ48" s="289">
        <v>0</v>
      </c>
      <c r="CA48" s="1797" t="s">
        <v>158</v>
      </c>
      <c r="CB48" s="1201" t="s">
        <v>124</v>
      </c>
      <c r="CC48" s="1195">
        <v>0</v>
      </c>
      <c r="CD48" s="1195">
        <v>0</v>
      </c>
      <c r="CE48" s="1195">
        <v>0</v>
      </c>
      <c r="CF48" s="289">
        <v>0</v>
      </c>
      <c r="CG48" s="1196">
        <v>5.6145875999332517</v>
      </c>
      <c r="CH48" s="1193"/>
    </row>
    <row r="49" spans="2:86">
      <c r="B49" s="1798"/>
      <c r="C49" s="1198" t="s">
        <v>159</v>
      </c>
      <c r="D49" s="193">
        <v>0</v>
      </c>
      <c r="E49" s="1199">
        <v>0</v>
      </c>
      <c r="F49" s="1199">
        <v>0</v>
      </c>
      <c r="G49" s="1199">
        <v>0</v>
      </c>
      <c r="H49" s="1199">
        <v>0</v>
      </c>
      <c r="I49" s="1199">
        <v>0</v>
      </c>
      <c r="J49" s="1199">
        <v>0</v>
      </c>
      <c r="K49" s="1199">
        <v>0</v>
      </c>
      <c r="L49" s="294">
        <v>0</v>
      </c>
      <c r="M49" s="1798"/>
      <c r="N49" s="1198" t="s">
        <v>159</v>
      </c>
      <c r="O49" s="193">
        <v>0</v>
      </c>
      <c r="P49" s="1199">
        <v>0</v>
      </c>
      <c r="Q49" s="1199">
        <v>0</v>
      </c>
      <c r="R49" s="1199">
        <v>0</v>
      </c>
      <c r="S49" s="1199">
        <v>0</v>
      </c>
      <c r="T49" s="1199">
        <v>0</v>
      </c>
      <c r="U49" s="1199">
        <v>2.653225806451613</v>
      </c>
      <c r="V49" s="1199">
        <v>2.4</v>
      </c>
      <c r="W49" s="294">
        <v>0</v>
      </c>
      <c r="X49" s="1798"/>
      <c r="Y49" s="1198" t="s">
        <v>159</v>
      </c>
      <c r="Z49" s="193">
        <v>0</v>
      </c>
      <c r="AA49" s="1199">
        <v>0</v>
      </c>
      <c r="AB49" s="1199">
        <v>0</v>
      </c>
      <c r="AC49" s="1199">
        <v>0</v>
      </c>
      <c r="AD49" s="1199">
        <v>0</v>
      </c>
      <c r="AE49" s="1199">
        <v>4</v>
      </c>
      <c r="AF49" s="1199">
        <v>0</v>
      </c>
      <c r="AG49" s="1199">
        <v>1.736842105263158</v>
      </c>
      <c r="AH49" s="294">
        <v>0</v>
      </c>
      <c r="AI49" s="1798"/>
      <c r="AJ49" s="1198" t="s">
        <v>159</v>
      </c>
      <c r="AK49" s="193">
        <v>0</v>
      </c>
      <c r="AL49" s="1199">
        <v>0</v>
      </c>
      <c r="AM49" s="1199">
        <v>4.507647385984427</v>
      </c>
      <c r="AN49" s="1199">
        <v>0</v>
      </c>
      <c r="AO49" s="1199">
        <v>3.9035537561853353</v>
      </c>
      <c r="AP49" s="1199">
        <v>0</v>
      </c>
      <c r="AQ49" s="1199">
        <v>0</v>
      </c>
      <c r="AR49" s="1199">
        <v>0</v>
      </c>
      <c r="AS49" s="294">
        <v>0</v>
      </c>
      <c r="AT49" s="1798"/>
      <c r="AU49" s="1198" t="s">
        <v>159</v>
      </c>
      <c r="AV49" s="193">
        <v>0</v>
      </c>
      <c r="AW49" s="1199">
        <v>0</v>
      </c>
      <c r="AX49" s="1199">
        <v>0</v>
      </c>
      <c r="AY49" s="1199">
        <v>0</v>
      </c>
      <c r="AZ49" s="1199">
        <v>0</v>
      </c>
      <c r="BA49" s="1199">
        <v>0</v>
      </c>
      <c r="BB49" s="1199">
        <v>0</v>
      </c>
      <c r="BC49" s="1199">
        <v>0</v>
      </c>
      <c r="BD49" s="294">
        <v>3.4833027522935778</v>
      </c>
      <c r="BE49" s="1798"/>
      <c r="BF49" s="1198" t="s">
        <v>159</v>
      </c>
      <c r="BG49" s="193">
        <v>4.2695999999999996</v>
      </c>
      <c r="BH49" s="1199">
        <v>3</v>
      </c>
      <c r="BI49" s="1199">
        <v>0</v>
      </c>
      <c r="BJ49" s="1199">
        <v>5.4823529411764707</v>
      </c>
      <c r="BK49" s="1199">
        <v>0</v>
      </c>
      <c r="BL49" s="1199">
        <v>0</v>
      </c>
      <c r="BM49" s="1199">
        <v>4</v>
      </c>
      <c r="BN49" s="1199">
        <v>0</v>
      </c>
      <c r="BO49" s="294">
        <v>0</v>
      </c>
      <c r="BP49" s="1798"/>
      <c r="BQ49" s="1198" t="s">
        <v>159</v>
      </c>
      <c r="BR49" s="193">
        <v>0</v>
      </c>
      <c r="BS49" s="1199">
        <v>0</v>
      </c>
      <c r="BT49" s="1199">
        <v>0</v>
      </c>
      <c r="BU49" s="1199">
        <v>0</v>
      </c>
      <c r="BV49" s="1199">
        <v>0</v>
      </c>
      <c r="BW49" s="1199">
        <v>0</v>
      </c>
      <c r="BX49" s="1199">
        <v>0</v>
      </c>
      <c r="BY49" s="1199">
        <v>0</v>
      </c>
      <c r="BZ49" s="294">
        <v>0</v>
      </c>
      <c r="CA49" s="1798"/>
      <c r="CB49" s="1198" t="s">
        <v>159</v>
      </c>
      <c r="CC49" s="1199">
        <v>0</v>
      </c>
      <c r="CD49" s="1199">
        <v>0</v>
      </c>
      <c r="CE49" s="1199">
        <v>0</v>
      </c>
      <c r="CF49" s="294">
        <v>0</v>
      </c>
      <c r="CG49" s="1200">
        <v>4.0545725297827611</v>
      </c>
      <c r="CH49" s="1193"/>
    </row>
    <row r="50" spans="2:86">
      <c r="B50" s="1798"/>
      <c r="C50" s="1198" t="s">
        <v>160</v>
      </c>
      <c r="D50" s="193">
        <v>0</v>
      </c>
      <c r="E50" s="1199">
        <v>0</v>
      </c>
      <c r="F50" s="1199">
        <v>0</v>
      </c>
      <c r="G50" s="1199">
        <v>0</v>
      </c>
      <c r="H50" s="1199">
        <v>0</v>
      </c>
      <c r="I50" s="1199">
        <v>0</v>
      </c>
      <c r="J50" s="1199">
        <v>0</v>
      </c>
      <c r="K50" s="1199">
        <v>0</v>
      </c>
      <c r="L50" s="294">
        <v>0</v>
      </c>
      <c r="M50" s="1798"/>
      <c r="N50" s="1198" t="s">
        <v>160</v>
      </c>
      <c r="O50" s="193">
        <v>0</v>
      </c>
      <c r="P50" s="1199">
        <v>0</v>
      </c>
      <c r="Q50" s="1199">
        <v>0</v>
      </c>
      <c r="R50" s="1199">
        <v>0</v>
      </c>
      <c r="S50" s="1199">
        <v>0</v>
      </c>
      <c r="T50" s="1199">
        <v>0</v>
      </c>
      <c r="U50" s="1199">
        <v>4.1183673469387756</v>
      </c>
      <c r="V50" s="1199">
        <v>2.7611940298507465</v>
      </c>
      <c r="W50" s="294">
        <v>0</v>
      </c>
      <c r="X50" s="1798"/>
      <c r="Y50" s="1198" t="s">
        <v>160</v>
      </c>
      <c r="Z50" s="193">
        <v>0</v>
      </c>
      <c r="AA50" s="1199">
        <v>0</v>
      </c>
      <c r="AB50" s="1199">
        <v>0</v>
      </c>
      <c r="AC50" s="1199">
        <v>0</v>
      </c>
      <c r="AD50" s="1199">
        <v>0</v>
      </c>
      <c r="AE50" s="1199">
        <v>0</v>
      </c>
      <c r="AF50" s="1199">
        <v>0</v>
      </c>
      <c r="AG50" s="1199">
        <v>1.4208494208494209</v>
      </c>
      <c r="AH50" s="294">
        <v>0</v>
      </c>
      <c r="AI50" s="1798"/>
      <c r="AJ50" s="1198" t="s">
        <v>160</v>
      </c>
      <c r="AK50" s="193">
        <v>0</v>
      </c>
      <c r="AL50" s="1199">
        <v>0</v>
      </c>
      <c r="AM50" s="1199">
        <v>3.9747013352073086</v>
      </c>
      <c r="AN50" s="1199">
        <v>0</v>
      </c>
      <c r="AO50" s="1199">
        <v>6.1186541691499157</v>
      </c>
      <c r="AP50" s="1199">
        <v>0</v>
      </c>
      <c r="AQ50" s="1199">
        <v>1</v>
      </c>
      <c r="AR50" s="1199">
        <v>0</v>
      </c>
      <c r="AS50" s="294">
        <v>2.7035864978902953</v>
      </c>
      <c r="AT50" s="1798"/>
      <c r="AU50" s="1198" t="s">
        <v>160</v>
      </c>
      <c r="AV50" s="193">
        <v>3.3333333333333335</v>
      </c>
      <c r="AW50" s="1199">
        <v>3.9459459459459461</v>
      </c>
      <c r="AX50" s="1199">
        <v>0</v>
      </c>
      <c r="AY50" s="1199">
        <v>0.96153846153846156</v>
      </c>
      <c r="AZ50" s="1199">
        <v>0</v>
      </c>
      <c r="BA50" s="1199">
        <v>0</v>
      </c>
      <c r="BB50" s="1199">
        <v>0</v>
      </c>
      <c r="BC50" s="1199">
        <v>0</v>
      </c>
      <c r="BD50" s="294">
        <v>0</v>
      </c>
      <c r="BE50" s="1798"/>
      <c r="BF50" s="1198" t="s">
        <v>160</v>
      </c>
      <c r="BG50" s="193">
        <v>3.5987812309567335</v>
      </c>
      <c r="BH50" s="1199">
        <v>10.534341110745974</v>
      </c>
      <c r="BI50" s="1199">
        <v>1</v>
      </c>
      <c r="BJ50" s="1199">
        <v>3.8801232665639445</v>
      </c>
      <c r="BK50" s="1199">
        <v>0</v>
      </c>
      <c r="BL50" s="1199">
        <v>0.8</v>
      </c>
      <c r="BM50" s="1199">
        <v>3</v>
      </c>
      <c r="BN50" s="1199">
        <v>0</v>
      </c>
      <c r="BO50" s="294">
        <v>0</v>
      </c>
      <c r="BP50" s="1798"/>
      <c r="BQ50" s="1198" t="s">
        <v>160</v>
      </c>
      <c r="BR50" s="193">
        <v>0</v>
      </c>
      <c r="BS50" s="1199">
        <v>0</v>
      </c>
      <c r="BT50" s="1199">
        <v>0</v>
      </c>
      <c r="BU50" s="1199">
        <v>0</v>
      </c>
      <c r="BV50" s="1199">
        <v>0</v>
      </c>
      <c r="BW50" s="1199">
        <v>0</v>
      </c>
      <c r="BX50" s="1199">
        <v>0</v>
      </c>
      <c r="BY50" s="1199">
        <v>0</v>
      </c>
      <c r="BZ50" s="294">
        <v>0</v>
      </c>
      <c r="CA50" s="1798"/>
      <c r="CB50" s="1198" t="s">
        <v>160</v>
      </c>
      <c r="CC50" s="1199">
        <v>0</v>
      </c>
      <c r="CD50" s="1199">
        <v>0</v>
      </c>
      <c r="CE50" s="1199">
        <v>0</v>
      </c>
      <c r="CF50" s="294">
        <v>0</v>
      </c>
      <c r="CG50" s="1200">
        <v>5.0240546240420958</v>
      </c>
      <c r="CH50" s="1193"/>
    </row>
    <row r="51" spans="2:86">
      <c r="B51" s="1798"/>
      <c r="C51" s="1198" t="s">
        <v>161</v>
      </c>
      <c r="D51" s="193">
        <v>0</v>
      </c>
      <c r="E51" s="1199">
        <v>0</v>
      </c>
      <c r="F51" s="1199">
        <v>0</v>
      </c>
      <c r="G51" s="1199">
        <v>0</v>
      </c>
      <c r="H51" s="1199">
        <v>0</v>
      </c>
      <c r="I51" s="1199">
        <v>0</v>
      </c>
      <c r="J51" s="1199">
        <v>0</v>
      </c>
      <c r="K51" s="1199">
        <v>0</v>
      </c>
      <c r="L51" s="294">
        <v>0</v>
      </c>
      <c r="M51" s="1798"/>
      <c r="N51" s="1198" t="s">
        <v>161</v>
      </c>
      <c r="O51" s="193">
        <v>0</v>
      </c>
      <c r="P51" s="1199">
        <v>0</v>
      </c>
      <c r="Q51" s="1199">
        <v>0</v>
      </c>
      <c r="R51" s="1199">
        <v>0</v>
      </c>
      <c r="S51" s="1199">
        <v>0</v>
      </c>
      <c r="T51" s="1199">
        <v>0</v>
      </c>
      <c r="U51" s="1199">
        <v>3.212218649517685</v>
      </c>
      <c r="V51" s="1199">
        <v>2.9777015437392795</v>
      </c>
      <c r="W51" s="294">
        <v>0</v>
      </c>
      <c r="X51" s="1798"/>
      <c r="Y51" s="1198" t="s">
        <v>161</v>
      </c>
      <c r="Z51" s="193">
        <v>0</v>
      </c>
      <c r="AA51" s="1199">
        <v>0</v>
      </c>
      <c r="AB51" s="1199">
        <v>0</v>
      </c>
      <c r="AC51" s="1199">
        <v>0</v>
      </c>
      <c r="AD51" s="1199">
        <v>0</v>
      </c>
      <c r="AE51" s="1199">
        <v>3.6041666666666665</v>
      </c>
      <c r="AF51" s="1199">
        <v>0</v>
      </c>
      <c r="AG51" s="1199">
        <v>3.603542234332425</v>
      </c>
      <c r="AH51" s="294">
        <v>0</v>
      </c>
      <c r="AI51" s="1798"/>
      <c r="AJ51" s="1198" t="s">
        <v>161</v>
      </c>
      <c r="AK51" s="193">
        <v>2</v>
      </c>
      <c r="AL51" s="1199">
        <v>0</v>
      </c>
      <c r="AM51" s="1199">
        <v>6.1273993225442229</v>
      </c>
      <c r="AN51" s="1199">
        <v>0</v>
      </c>
      <c r="AO51" s="1199">
        <v>8.3092131408133536</v>
      </c>
      <c r="AP51" s="1199">
        <v>0</v>
      </c>
      <c r="AQ51" s="1199">
        <v>0</v>
      </c>
      <c r="AR51" s="1199">
        <v>0</v>
      </c>
      <c r="AS51" s="294">
        <v>5.5429071803852894</v>
      </c>
      <c r="AT51" s="1798"/>
      <c r="AU51" s="1198" t="s">
        <v>161</v>
      </c>
      <c r="AV51" s="193">
        <v>2.3370165745856353</v>
      </c>
      <c r="AW51" s="1199">
        <v>0</v>
      </c>
      <c r="AX51" s="1199">
        <v>0</v>
      </c>
      <c r="AY51" s="1199">
        <v>9.2105263157894732E-2</v>
      </c>
      <c r="AZ51" s="1199">
        <v>0</v>
      </c>
      <c r="BA51" s="1199">
        <v>0</v>
      </c>
      <c r="BB51" s="1199">
        <v>0</v>
      </c>
      <c r="BC51" s="1199">
        <v>0</v>
      </c>
      <c r="BD51" s="294">
        <v>0</v>
      </c>
      <c r="BE51" s="1798"/>
      <c r="BF51" s="1198" t="s">
        <v>161</v>
      </c>
      <c r="BG51" s="193">
        <v>7</v>
      </c>
      <c r="BH51" s="1199">
        <v>3.3947120392876631</v>
      </c>
      <c r="BI51" s="1199">
        <v>3.7625151567642474</v>
      </c>
      <c r="BJ51" s="1199">
        <v>4.1093707804482849</v>
      </c>
      <c r="BK51" s="1199">
        <v>0</v>
      </c>
      <c r="BL51" s="1199">
        <v>3.2465753424657535</v>
      </c>
      <c r="BM51" s="1199">
        <v>8.488151658767773</v>
      </c>
      <c r="BN51" s="1199">
        <v>0</v>
      </c>
      <c r="BO51" s="294">
        <v>0</v>
      </c>
      <c r="BP51" s="1798"/>
      <c r="BQ51" s="1198" t="s">
        <v>161</v>
      </c>
      <c r="BR51" s="193">
        <v>0</v>
      </c>
      <c r="BS51" s="1199">
        <v>0</v>
      </c>
      <c r="BT51" s="1199">
        <v>0</v>
      </c>
      <c r="BU51" s="1199">
        <v>0</v>
      </c>
      <c r="BV51" s="1199">
        <v>0</v>
      </c>
      <c r="BW51" s="1199">
        <v>0</v>
      </c>
      <c r="BX51" s="1199">
        <v>0</v>
      </c>
      <c r="BY51" s="1199">
        <v>0</v>
      </c>
      <c r="BZ51" s="294">
        <v>0</v>
      </c>
      <c r="CA51" s="1798"/>
      <c r="CB51" s="1198" t="s">
        <v>161</v>
      </c>
      <c r="CC51" s="1199">
        <v>0</v>
      </c>
      <c r="CD51" s="1199">
        <v>0</v>
      </c>
      <c r="CE51" s="1199">
        <v>0</v>
      </c>
      <c r="CF51" s="294">
        <v>0</v>
      </c>
      <c r="CG51" s="1200">
        <v>6.224136790580765</v>
      </c>
      <c r="CH51" s="1193"/>
    </row>
    <row r="52" spans="2:86">
      <c r="B52" s="1799"/>
      <c r="C52" s="1201" t="s">
        <v>49</v>
      </c>
      <c r="D52" s="191">
        <v>0</v>
      </c>
      <c r="E52" s="1195">
        <v>0</v>
      </c>
      <c r="F52" s="1195">
        <v>0</v>
      </c>
      <c r="G52" s="1195">
        <v>0</v>
      </c>
      <c r="H52" s="1195">
        <v>0</v>
      </c>
      <c r="I52" s="1195">
        <v>0</v>
      </c>
      <c r="J52" s="1195">
        <v>0</v>
      </c>
      <c r="K52" s="1195">
        <v>0</v>
      </c>
      <c r="L52" s="289">
        <v>0</v>
      </c>
      <c r="M52" s="1799"/>
      <c r="N52" s="1201" t="s">
        <v>49</v>
      </c>
      <c r="O52" s="191">
        <v>0</v>
      </c>
      <c r="P52" s="1195">
        <v>0</v>
      </c>
      <c r="Q52" s="1195">
        <v>0</v>
      </c>
      <c r="R52" s="1195">
        <v>0</v>
      </c>
      <c r="S52" s="1195">
        <v>0</v>
      </c>
      <c r="T52" s="1195">
        <v>0</v>
      </c>
      <c r="U52" s="1195">
        <v>3</v>
      </c>
      <c r="V52" s="1195">
        <v>1.1052631578947369</v>
      </c>
      <c r="W52" s="289">
        <v>0</v>
      </c>
      <c r="X52" s="1799"/>
      <c r="Y52" s="1201" t="s">
        <v>49</v>
      </c>
      <c r="Z52" s="191">
        <v>0</v>
      </c>
      <c r="AA52" s="1195">
        <v>0</v>
      </c>
      <c r="AB52" s="1195">
        <v>0</v>
      </c>
      <c r="AC52" s="1195">
        <v>0</v>
      </c>
      <c r="AD52" s="1195">
        <v>0</v>
      </c>
      <c r="AE52" s="1195">
        <v>3</v>
      </c>
      <c r="AF52" s="1195">
        <v>0</v>
      </c>
      <c r="AG52" s="1195">
        <v>4.4594594594594597</v>
      </c>
      <c r="AH52" s="289">
        <v>0</v>
      </c>
      <c r="AI52" s="1799"/>
      <c r="AJ52" s="1201" t="s">
        <v>49</v>
      </c>
      <c r="AK52" s="191">
        <v>0</v>
      </c>
      <c r="AL52" s="1195">
        <v>0</v>
      </c>
      <c r="AM52" s="1195">
        <v>2.6595744680851063</v>
      </c>
      <c r="AN52" s="1195">
        <v>0</v>
      </c>
      <c r="AO52" s="1195">
        <v>3.2293222683264178</v>
      </c>
      <c r="AP52" s="1195">
        <v>0</v>
      </c>
      <c r="AQ52" s="1195">
        <v>0</v>
      </c>
      <c r="AR52" s="1195">
        <v>0</v>
      </c>
      <c r="AS52" s="289">
        <v>0</v>
      </c>
      <c r="AT52" s="1799"/>
      <c r="AU52" s="1201" t="s">
        <v>49</v>
      </c>
      <c r="AV52" s="191">
        <v>0</v>
      </c>
      <c r="AW52" s="1195">
        <v>0</v>
      </c>
      <c r="AX52" s="1195">
        <v>0</v>
      </c>
      <c r="AY52" s="1195">
        <v>0</v>
      </c>
      <c r="AZ52" s="1195">
        <v>0</v>
      </c>
      <c r="BA52" s="1195">
        <v>0</v>
      </c>
      <c r="BB52" s="1195">
        <v>0</v>
      </c>
      <c r="BC52" s="1195">
        <v>0</v>
      </c>
      <c r="BD52" s="289">
        <v>0</v>
      </c>
      <c r="BE52" s="1799"/>
      <c r="BF52" s="1201" t="s">
        <v>49</v>
      </c>
      <c r="BG52" s="191">
        <v>0</v>
      </c>
      <c r="BH52" s="1195">
        <v>4</v>
      </c>
      <c r="BI52" s="1195">
        <v>0</v>
      </c>
      <c r="BJ52" s="1195">
        <v>0</v>
      </c>
      <c r="BK52" s="1195">
        <v>5.5859030837004404</v>
      </c>
      <c r="BL52" s="1195">
        <v>0</v>
      </c>
      <c r="BM52" s="1195">
        <v>0</v>
      </c>
      <c r="BN52" s="1195">
        <v>0</v>
      </c>
      <c r="BO52" s="289">
        <v>0</v>
      </c>
      <c r="BP52" s="1799"/>
      <c r="BQ52" s="1201" t="s">
        <v>49</v>
      </c>
      <c r="BR52" s="191">
        <v>0</v>
      </c>
      <c r="BS52" s="1195">
        <v>0</v>
      </c>
      <c r="BT52" s="1195">
        <v>0</v>
      </c>
      <c r="BU52" s="1195">
        <v>0</v>
      </c>
      <c r="BV52" s="1195">
        <v>0</v>
      </c>
      <c r="BW52" s="1195">
        <v>0</v>
      </c>
      <c r="BX52" s="1195">
        <v>0</v>
      </c>
      <c r="BY52" s="1195">
        <v>0</v>
      </c>
      <c r="BZ52" s="289">
        <v>0</v>
      </c>
      <c r="CA52" s="1799"/>
      <c r="CB52" s="1201" t="s">
        <v>49</v>
      </c>
      <c r="CC52" s="1195">
        <v>0</v>
      </c>
      <c r="CD52" s="1195">
        <v>0</v>
      </c>
      <c r="CE52" s="1195">
        <v>0</v>
      </c>
      <c r="CF52" s="289">
        <v>0</v>
      </c>
      <c r="CG52" s="1196">
        <v>4.0018062397372738</v>
      </c>
      <c r="CH52" s="1193"/>
    </row>
    <row r="53" spans="2:86" ht="13.5" customHeight="1">
      <c r="B53" s="1797" t="s">
        <v>162</v>
      </c>
      <c r="C53" s="1201" t="s">
        <v>124</v>
      </c>
      <c r="D53" s="191">
        <v>0</v>
      </c>
      <c r="E53" s="1195">
        <v>0</v>
      </c>
      <c r="F53" s="1195">
        <v>0</v>
      </c>
      <c r="G53" s="1195">
        <v>0</v>
      </c>
      <c r="H53" s="1195">
        <v>0</v>
      </c>
      <c r="I53" s="1195">
        <v>0</v>
      </c>
      <c r="J53" s="1195">
        <v>0</v>
      </c>
      <c r="K53" s="1195">
        <v>0</v>
      </c>
      <c r="L53" s="289">
        <v>0</v>
      </c>
      <c r="M53" s="1797" t="s">
        <v>162</v>
      </c>
      <c r="N53" s="1201" t="s">
        <v>124</v>
      </c>
      <c r="O53" s="191">
        <v>0</v>
      </c>
      <c r="P53" s="1195">
        <v>0</v>
      </c>
      <c r="Q53" s="1195">
        <v>0</v>
      </c>
      <c r="R53" s="1195">
        <v>0</v>
      </c>
      <c r="S53" s="1195">
        <v>0</v>
      </c>
      <c r="T53" s="1195">
        <v>0</v>
      </c>
      <c r="U53" s="1195">
        <v>4.9202626641651035</v>
      </c>
      <c r="V53" s="1195">
        <v>3.753498385360603</v>
      </c>
      <c r="W53" s="289">
        <v>0</v>
      </c>
      <c r="X53" s="1797" t="s">
        <v>162</v>
      </c>
      <c r="Y53" s="1201" t="s">
        <v>124</v>
      </c>
      <c r="Z53" s="191">
        <v>3</v>
      </c>
      <c r="AA53" s="1195">
        <v>0</v>
      </c>
      <c r="AB53" s="1195">
        <v>0</v>
      </c>
      <c r="AC53" s="1195">
        <v>0</v>
      </c>
      <c r="AD53" s="1195">
        <v>0</v>
      </c>
      <c r="AE53" s="1195">
        <v>0</v>
      </c>
      <c r="AF53" s="1195">
        <v>0</v>
      </c>
      <c r="AG53" s="1195">
        <v>6.9184199227136114</v>
      </c>
      <c r="AH53" s="289">
        <v>0</v>
      </c>
      <c r="AI53" s="1797" t="s">
        <v>162</v>
      </c>
      <c r="AJ53" s="1201" t="s">
        <v>124</v>
      </c>
      <c r="AK53" s="191">
        <v>2</v>
      </c>
      <c r="AL53" s="1195">
        <v>0</v>
      </c>
      <c r="AM53" s="1195">
        <v>7.478849407783418</v>
      </c>
      <c r="AN53" s="1195">
        <v>0</v>
      </c>
      <c r="AO53" s="1195">
        <v>8.9392011379363367</v>
      </c>
      <c r="AP53" s="1195">
        <v>0</v>
      </c>
      <c r="AQ53" s="1195">
        <v>7.8082191780821919</v>
      </c>
      <c r="AR53" s="1195">
        <v>0</v>
      </c>
      <c r="AS53" s="289">
        <v>6.8914473684210522</v>
      </c>
      <c r="AT53" s="1797" t="s">
        <v>162</v>
      </c>
      <c r="AU53" s="1201" t="s">
        <v>124</v>
      </c>
      <c r="AV53" s="191">
        <v>1</v>
      </c>
      <c r="AW53" s="1195">
        <v>2</v>
      </c>
      <c r="AX53" s="1195">
        <v>0</v>
      </c>
      <c r="AY53" s="1195">
        <v>0.71438695960311838</v>
      </c>
      <c r="AZ53" s="1195">
        <v>0</v>
      </c>
      <c r="BA53" s="1195">
        <v>0</v>
      </c>
      <c r="BB53" s="1195">
        <v>0</v>
      </c>
      <c r="BC53" s="1195">
        <v>0</v>
      </c>
      <c r="BD53" s="289">
        <v>0</v>
      </c>
      <c r="BE53" s="1797" t="s">
        <v>162</v>
      </c>
      <c r="BF53" s="1201" t="s">
        <v>124</v>
      </c>
      <c r="BG53" s="191">
        <v>0</v>
      </c>
      <c r="BH53" s="1195">
        <v>0</v>
      </c>
      <c r="BI53" s="1195">
        <v>0</v>
      </c>
      <c r="BJ53" s="1195">
        <v>0</v>
      </c>
      <c r="BK53" s="1195">
        <v>0</v>
      </c>
      <c r="BL53" s="1195">
        <v>4.1255013578703776</v>
      </c>
      <c r="BM53" s="1195">
        <v>5.2315815694653489</v>
      </c>
      <c r="BN53" s="1195">
        <v>2.5277777777777777</v>
      </c>
      <c r="BO53" s="289">
        <v>3.6745780590717301</v>
      </c>
      <c r="BP53" s="1797" t="s">
        <v>162</v>
      </c>
      <c r="BQ53" s="1201" t="s">
        <v>124</v>
      </c>
      <c r="BR53" s="191">
        <v>4.9141252006420544</v>
      </c>
      <c r="BS53" s="1195">
        <v>4.7405835543766575</v>
      </c>
      <c r="BT53" s="1195">
        <v>1.8861788617886179</v>
      </c>
      <c r="BU53" s="1195">
        <v>4.4145727726924617</v>
      </c>
      <c r="BV53" s="1195">
        <v>3.2834306013702106</v>
      </c>
      <c r="BW53" s="1195">
        <v>0</v>
      </c>
      <c r="BX53" s="1195">
        <v>2</v>
      </c>
      <c r="BY53" s="1195">
        <v>4.8340690729680604</v>
      </c>
      <c r="BZ53" s="289">
        <v>4.9564096817570595</v>
      </c>
      <c r="CA53" s="1797" t="s">
        <v>162</v>
      </c>
      <c r="CB53" s="1201" t="s">
        <v>124</v>
      </c>
      <c r="CC53" s="1195">
        <v>0</v>
      </c>
      <c r="CD53" s="1195">
        <v>0</v>
      </c>
      <c r="CE53" s="1195">
        <v>0</v>
      </c>
      <c r="CF53" s="289">
        <v>12.9837775202781</v>
      </c>
      <c r="CG53" s="1196">
        <v>5.1224334443653374</v>
      </c>
      <c r="CH53" s="1193"/>
    </row>
    <row r="54" spans="2:86">
      <c r="B54" s="1798"/>
      <c r="C54" s="1198" t="s">
        <v>163</v>
      </c>
      <c r="D54" s="193">
        <v>0</v>
      </c>
      <c r="E54" s="1199">
        <v>0</v>
      </c>
      <c r="F54" s="1199">
        <v>0</v>
      </c>
      <c r="G54" s="1199">
        <v>0</v>
      </c>
      <c r="H54" s="1199">
        <v>0</v>
      </c>
      <c r="I54" s="1199">
        <v>0</v>
      </c>
      <c r="J54" s="1199">
        <v>0</v>
      </c>
      <c r="K54" s="1199">
        <v>0</v>
      </c>
      <c r="L54" s="294">
        <v>0</v>
      </c>
      <c r="M54" s="1798"/>
      <c r="N54" s="1198" t="s">
        <v>163</v>
      </c>
      <c r="O54" s="193">
        <v>0</v>
      </c>
      <c r="P54" s="1199">
        <v>0</v>
      </c>
      <c r="Q54" s="1199">
        <v>0</v>
      </c>
      <c r="R54" s="1199">
        <v>0</v>
      </c>
      <c r="S54" s="1199">
        <v>0</v>
      </c>
      <c r="T54" s="1199">
        <v>0</v>
      </c>
      <c r="U54" s="1199">
        <v>5.6101390758187524</v>
      </c>
      <c r="V54" s="1199">
        <v>5.004287245444802</v>
      </c>
      <c r="W54" s="294">
        <v>0</v>
      </c>
      <c r="X54" s="1798"/>
      <c r="Y54" s="1198" t="s">
        <v>163</v>
      </c>
      <c r="Z54" s="193">
        <v>3</v>
      </c>
      <c r="AA54" s="1199">
        <v>0</v>
      </c>
      <c r="AB54" s="1199">
        <v>0</v>
      </c>
      <c r="AC54" s="1199">
        <v>0</v>
      </c>
      <c r="AD54" s="1199">
        <v>0</v>
      </c>
      <c r="AE54" s="1199">
        <v>0</v>
      </c>
      <c r="AF54" s="1199">
        <v>0</v>
      </c>
      <c r="AG54" s="1199">
        <v>3.7037037037037037</v>
      </c>
      <c r="AH54" s="294">
        <v>0</v>
      </c>
      <c r="AI54" s="1798"/>
      <c r="AJ54" s="1198" t="s">
        <v>163</v>
      </c>
      <c r="AK54" s="193">
        <v>0</v>
      </c>
      <c r="AL54" s="1199">
        <v>0</v>
      </c>
      <c r="AM54" s="1199">
        <v>6.264119601328904</v>
      </c>
      <c r="AN54" s="1199">
        <v>0</v>
      </c>
      <c r="AO54" s="1199">
        <v>10.48299471941287</v>
      </c>
      <c r="AP54" s="1199">
        <v>0</v>
      </c>
      <c r="AQ54" s="1199">
        <v>7.8082191780821919</v>
      </c>
      <c r="AR54" s="1199">
        <v>0</v>
      </c>
      <c r="AS54" s="294">
        <v>6</v>
      </c>
      <c r="AT54" s="1798"/>
      <c r="AU54" s="1198" t="s">
        <v>163</v>
      </c>
      <c r="AV54" s="193">
        <v>0</v>
      </c>
      <c r="AW54" s="1199">
        <v>2</v>
      </c>
      <c r="AX54" s="1199">
        <v>0</v>
      </c>
      <c r="AY54" s="1199">
        <v>0.99094567404426559</v>
      </c>
      <c r="AZ54" s="1199">
        <v>0</v>
      </c>
      <c r="BA54" s="1199">
        <v>0</v>
      </c>
      <c r="BB54" s="1199">
        <v>0</v>
      </c>
      <c r="BC54" s="1199">
        <v>0</v>
      </c>
      <c r="BD54" s="294">
        <v>0</v>
      </c>
      <c r="BE54" s="1798"/>
      <c r="BF54" s="1198" t="s">
        <v>163</v>
      </c>
      <c r="BG54" s="193">
        <v>0</v>
      </c>
      <c r="BH54" s="1199">
        <v>0</v>
      </c>
      <c r="BI54" s="1199">
        <v>0</v>
      </c>
      <c r="BJ54" s="1199">
        <v>0</v>
      </c>
      <c r="BK54" s="1199">
        <v>0</v>
      </c>
      <c r="BL54" s="1199">
        <v>3.9062518019628421</v>
      </c>
      <c r="BM54" s="1199">
        <v>5.2301323408272351</v>
      </c>
      <c r="BN54" s="1199">
        <v>2.8975</v>
      </c>
      <c r="BO54" s="294">
        <v>3.2826552462526766</v>
      </c>
      <c r="BP54" s="1798"/>
      <c r="BQ54" s="1198" t="s">
        <v>163</v>
      </c>
      <c r="BR54" s="193">
        <v>4</v>
      </c>
      <c r="BS54" s="1199">
        <v>4.731182795698925</v>
      </c>
      <c r="BT54" s="1199">
        <v>0</v>
      </c>
      <c r="BU54" s="1199">
        <v>0</v>
      </c>
      <c r="BV54" s="1199">
        <v>0</v>
      </c>
      <c r="BW54" s="1199">
        <v>0</v>
      </c>
      <c r="BX54" s="1199">
        <v>0</v>
      </c>
      <c r="BY54" s="1199">
        <v>0</v>
      </c>
      <c r="BZ54" s="294">
        <v>0</v>
      </c>
      <c r="CA54" s="1798"/>
      <c r="CB54" s="1198" t="s">
        <v>163</v>
      </c>
      <c r="CC54" s="1199">
        <v>0</v>
      </c>
      <c r="CD54" s="1199">
        <v>0</v>
      </c>
      <c r="CE54" s="1199">
        <v>0</v>
      </c>
      <c r="CF54" s="294">
        <v>0</v>
      </c>
      <c r="CG54" s="1200">
        <v>4.9130453636299576</v>
      </c>
      <c r="CH54" s="1193"/>
    </row>
    <row r="55" spans="2:86">
      <c r="B55" s="1798"/>
      <c r="C55" s="1198" t="s">
        <v>164</v>
      </c>
      <c r="D55" s="193">
        <v>0</v>
      </c>
      <c r="E55" s="1199">
        <v>0</v>
      </c>
      <c r="F55" s="1199">
        <v>0</v>
      </c>
      <c r="G55" s="1199">
        <v>0</v>
      </c>
      <c r="H55" s="1199">
        <v>0</v>
      </c>
      <c r="I55" s="1199">
        <v>0</v>
      </c>
      <c r="J55" s="1199">
        <v>0</v>
      </c>
      <c r="K55" s="1199">
        <v>0</v>
      </c>
      <c r="L55" s="294">
        <v>0</v>
      </c>
      <c r="M55" s="1798"/>
      <c r="N55" s="1198" t="s">
        <v>164</v>
      </c>
      <c r="O55" s="193">
        <v>0</v>
      </c>
      <c r="P55" s="1199">
        <v>0</v>
      </c>
      <c r="Q55" s="1199">
        <v>0</v>
      </c>
      <c r="R55" s="1199">
        <v>0</v>
      </c>
      <c r="S55" s="1199">
        <v>0</v>
      </c>
      <c r="T55" s="1199">
        <v>0</v>
      </c>
      <c r="U55" s="1199">
        <v>4.7238805970149258</v>
      </c>
      <c r="V55" s="1199">
        <v>2.0796460176991149</v>
      </c>
      <c r="W55" s="294">
        <v>0</v>
      </c>
      <c r="X55" s="1798"/>
      <c r="Y55" s="1198" t="s">
        <v>164</v>
      </c>
      <c r="Z55" s="193">
        <v>0</v>
      </c>
      <c r="AA55" s="1199">
        <v>0</v>
      </c>
      <c r="AB55" s="1199">
        <v>0</v>
      </c>
      <c r="AC55" s="1199">
        <v>0</v>
      </c>
      <c r="AD55" s="1199">
        <v>0</v>
      </c>
      <c r="AE55" s="1199">
        <v>0</v>
      </c>
      <c r="AF55" s="1199">
        <v>0</v>
      </c>
      <c r="AG55" s="1199">
        <v>2.9629629629629628</v>
      </c>
      <c r="AH55" s="294">
        <v>0</v>
      </c>
      <c r="AI55" s="1798"/>
      <c r="AJ55" s="1198" t="s">
        <v>164</v>
      </c>
      <c r="AK55" s="193">
        <v>0</v>
      </c>
      <c r="AL55" s="1199">
        <v>0</v>
      </c>
      <c r="AM55" s="1199">
        <v>7.7259786476868326</v>
      </c>
      <c r="AN55" s="1199">
        <v>0</v>
      </c>
      <c r="AO55" s="1199">
        <v>7.1791369140018624</v>
      </c>
      <c r="AP55" s="1199">
        <v>0</v>
      </c>
      <c r="AQ55" s="1199">
        <v>0</v>
      </c>
      <c r="AR55" s="1199">
        <v>0</v>
      </c>
      <c r="AS55" s="294">
        <v>6.9249146757679183</v>
      </c>
      <c r="AT55" s="1798"/>
      <c r="AU55" s="1198" t="s">
        <v>164</v>
      </c>
      <c r="AV55" s="193">
        <v>0</v>
      </c>
      <c r="AW55" s="1199">
        <v>0</v>
      </c>
      <c r="AX55" s="1199">
        <v>0</v>
      </c>
      <c r="AY55" s="1199">
        <v>0</v>
      </c>
      <c r="AZ55" s="1199">
        <v>0</v>
      </c>
      <c r="BA55" s="1199">
        <v>0</v>
      </c>
      <c r="BB55" s="1199">
        <v>0</v>
      </c>
      <c r="BC55" s="1199">
        <v>0</v>
      </c>
      <c r="BD55" s="294">
        <v>0</v>
      </c>
      <c r="BE55" s="1798"/>
      <c r="BF55" s="1198" t="s">
        <v>164</v>
      </c>
      <c r="BG55" s="193">
        <v>0</v>
      </c>
      <c r="BH55" s="1199">
        <v>0</v>
      </c>
      <c r="BI55" s="1199">
        <v>0</v>
      </c>
      <c r="BJ55" s="1199">
        <v>0</v>
      </c>
      <c r="BK55" s="1199">
        <v>0</v>
      </c>
      <c r="BL55" s="1199">
        <v>2.3211781206171107</v>
      </c>
      <c r="BM55" s="1199">
        <v>5.1590796635329044</v>
      </c>
      <c r="BN55" s="1199">
        <v>0</v>
      </c>
      <c r="BO55" s="294">
        <v>3.7288704265857167</v>
      </c>
      <c r="BP55" s="1798"/>
      <c r="BQ55" s="1198" t="s">
        <v>164</v>
      </c>
      <c r="BR55" s="193">
        <v>0</v>
      </c>
      <c r="BS55" s="1199">
        <v>0</v>
      </c>
      <c r="BT55" s="1199">
        <v>0</v>
      </c>
      <c r="BU55" s="1199">
        <v>0</v>
      </c>
      <c r="BV55" s="1199">
        <v>0</v>
      </c>
      <c r="BW55" s="1199">
        <v>0</v>
      </c>
      <c r="BX55" s="1199">
        <v>0</v>
      </c>
      <c r="BY55" s="1199">
        <v>0</v>
      </c>
      <c r="BZ55" s="294">
        <v>0</v>
      </c>
      <c r="CA55" s="1798"/>
      <c r="CB55" s="1198" t="s">
        <v>164</v>
      </c>
      <c r="CC55" s="1199">
        <v>0</v>
      </c>
      <c r="CD55" s="1199">
        <v>0</v>
      </c>
      <c r="CE55" s="1199">
        <v>0</v>
      </c>
      <c r="CF55" s="294">
        <v>0</v>
      </c>
      <c r="CG55" s="1200">
        <v>5.0270896114195081</v>
      </c>
      <c r="CH55" s="1193"/>
    </row>
    <row r="56" spans="2:86">
      <c r="B56" s="1798"/>
      <c r="C56" s="1198" t="s">
        <v>51</v>
      </c>
      <c r="D56" s="193">
        <v>0</v>
      </c>
      <c r="E56" s="1199">
        <v>0</v>
      </c>
      <c r="F56" s="1199">
        <v>0</v>
      </c>
      <c r="G56" s="1199">
        <v>0</v>
      </c>
      <c r="H56" s="1199">
        <v>0</v>
      </c>
      <c r="I56" s="1199">
        <v>0</v>
      </c>
      <c r="J56" s="1199">
        <v>0</v>
      </c>
      <c r="K56" s="1199">
        <v>0</v>
      </c>
      <c r="L56" s="294">
        <v>0</v>
      </c>
      <c r="M56" s="1798"/>
      <c r="N56" s="1198" t="s">
        <v>51</v>
      </c>
      <c r="O56" s="193">
        <v>0</v>
      </c>
      <c r="P56" s="1199">
        <v>0</v>
      </c>
      <c r="Q56" s="1199">
        <v>0</v>
      </c>
      <c r="R56" s="1199">
        <v>0</v>
      </c>
      <c r="S56" s="1199">
        <v>0</v>
      </c>
      <c r="T56" s="1199">
        <v>0</v>
      </c>
      <c r="U56" s="1199">
        <v>2.6734693877551021</v>
      </c>
      <c r="V56" s="1199">
        <v>1.9673913043478262</v>
      </c>
      <c r="W56" s="294">
        <v>0</v>
      </c>
      <c r="X56" s="1798"/>
      <c r="Y56" s="1198" t="s">
        <v>51</v>
      </c>
      <c r="Z56" s="193">
        <v>0</v>
      </c>
      <c r="AA56" s="1199">
        <v>0</v>
      </c>
      <c r="AB56" s="1199">
        <v>0</v>
      </c>
      <c r="AC56" s="1199">
        <v>0</v>
      </c>
      <c r="AD56" s="1199">
        <v>0</v>
      </c>
      <c r="AE56" s="1199">
        <v>0</v>
      </c>
      <c r="AF56" s="1199">
        <v>0</v>
      </c>
      <c r="AG56" s="1199">
        <v>8</v>
      </c>
      <c r="AH56" s="294">
        <v>0</v>
      </c>
      <c r="AI56" s="1798"/>
      <c r="AJ56" s="1198" t="s">
        <v>51</v>
      </c>
      <c r="AK56" s="193">
        <v>0</v>
      </c>
      <c r="AL56" s="1199">
        <v>0</v>
      </c>
      <c r="AM56" s="1199">
        <v>4</v>
      </c>
      <c r="AN56" s="1199">
        <v>0</v>
      </c>
      <c r="AO56" s="1199">
        <v>3.8964451313755797</v>
      </c>
      <c r="AP56" s="1199">
        <v>0</v>
      </c>
      <c r="AQ56" s="1199">
        <v>0</v>
      </c>
      <c r="AR56" s="1199">
        <v>0</v>
      </c>
      <c r="AS56" s="294">
        <v>0</v>
      </c>
      <c r="AT56" s="1798"/>
      <c r="AU56" s="1198" t="s">
        <v>51</v>
      </c>
      <c r="AV56" s="193">
        <v>0</v>
      </c>
      <c r="AW56" s="1199">
        <v>0</v>
      </c>
      <c r="AX56" s="1199">
        <v>0</v>
      </c>
      <c r="AY56" s="1199">
        <v>0.90909090909090906</v>
      </c>
      <c r="AZ56" s="1199">
        <v>0</v>
      </c>
      <c r="BA56" s="1199">
        <v>0</v>
      </c>
      <c r="BB56" s="1199">
        <v>0</v>
      </c>
      <c r="BC56" s="1199">
        <v>0</v>
      </c>
      <c r="BD56" s="294">
        <v>0</v>
      </c>
      <c r="BE56" s="1798"/>
      <c r="BF56" s="1198" t="s">
        <v>51</v>
      </c>
      <c r="BG56" s="193">
        <v>0</v>
      </c>
      <c r="BH56" s="1199">
        <v>0</v>
      </c>
      <c r="BI56" s="1199">
        <v>0</v>
      </c>
      <c r="BJ56" s="1199">
        <v>0</v>
      </c>
      <c r="BK56" s="1199">
        <v>0</v>
      </c>
      <c r="BL56" s="1199">
        <v>4.5376344086021509</v>
      </c>
      <c r="BM56" s="1199">
        <v>5.9086584205518555</v>
      </c>
      <c r="BN56" s="1199">
        <v>0</v>
      </c>
      <c r="BO56" s="294">
        <v>3.528160200250313</v>
      </c>
      <c r="BP56" s="1798"/>
      <c r="BQ56" s="1198" t="s">
        <v>51</v>
      </c>
      <c r="BR56" s="193">
        <v>4.923763179237632</v>
      </c>
      <c r="BS56" s="1199">
        <v>0</v>
      </c>
      <c r="BT56" s="1199">
        <v>0</v>
      </c>
      <c r="BU56" s="1199">
        <v>0</v>
      </c>
      <c r="BV56" s="1199">
        <v>0</v>
      </c>
      <c r="BW56" s="1199">
        <v>0</v>
      </c>
      <c r="BX56" s="1199">
        <v>0</v>
      </c>
      <c r="BY56" s="1199">
        <v>0</v>
      </c>
      <c r="BZ56" s="294">
        <v>0</v>
      </c>
      <c r="CA56" s="1798"/>
      <c r="CB56" s="1198" t="s">
        <v>51</v>
      </c>
      <c r="CC56" s="1199">
        <v>0</v>
      </c>
      <c r="CD56" s="1199">
        <v>0</v>
      </c>
      <c r="CE56" s="1199">
        <v>0</v>
      </c>
      <c r="CF56" s="294">
        <v>0</v>
      </c>
      <c r="CG56" s="1200">
        <v>5.2037925519762398</v>
      </c>
      <c r="CH56" s="1193"/>
    </row>
    <row r="57" spans="2:86">
      <c r="B57" s="1798"/>
      <c r="C57" s="1198" t="s">
        <v>74</v>
      </c>
      <c r="D57" s="193">
        <v>0</v>
      </c>
      <c r="E57" s="1199">
        <v>0</v>
      </c>
      <c r="F57" s="1199">
        <v>0</v>
      </c>
      <c r="G57" s="1199">
        <v>0</v>
      </c>
      <c r="H57" s="1199">
        <v>0</v>
      </c>
      <c r="I57" s="1199">
        <v>0</v>
      </c>
      <c r="J57" s="1199">
        <v>0</v>
      </c>
      <c r="K57" s="1199">
        <v>0</v>
      </c>
      <c r="L57" s="294">
        <v>0</v>
      </c>
      <c r="M57" s="1798"/>
      <c r="N57" s="1198" t="s">
        <v>74</v>
      </c>
      <c r="O57" s="193">
        <v>0</v>
      </c>
      <c r="P57" s="1199">
        <v>0</v>
      </c>
      <c r="Q57" s="1199">
        <v>0</v>
      </c>
      <c r="R57" s="1199">
        <v>0</v>
      </c>
      <c r="S57" s="1199">
        <v>0</v>
      </c>
      <c r="T57" s="1199">
        <v>0</v>
      </c>
      <c r="U57" s="1199">
        <v>2.4496124031007751</v>
      </c>
      <c r="V57" s="1199">
        <v>2.1518324607329844</v>
      </c>
      <c r="W57" s="294">
        <v>0</v>
      </c>
      <c r="X57" s="1798"/>
      <c r="Y57" s="1198" t="s">
        <v>74</v>
      </c>
      <c r="Z57" s="193">
        <v>0</v>
      </c>
      <c r="AA57" s="1199">
        <v>0</v>
      </c>
      <c r="AB57" s="1199">
        <v>0</v>
      </c>
      <c r="AC57" s="1199">
        <v>0</v>
      </c>
      <c r="AD57" s="1199">
        <v>0</v>
      </c>
      <c r="AE57" s="1199">
        <v>0</v>
      </c>
      <c r="AF57" s="1199">
        <v>0</v>
      </c>
      <c r="AG57" s="1199">
        <v>5.4332844574780061</v>
      </c>
      <c r="AH57" s="294">
        <v>0</v>
      </c>
      <c r="AI57" s="1798"/>
      <c r="AJ57" s="1198" t="s">
        <v>74</v>
      </c>
      <c r="AK57" s="193">
        <v>2</v>
      </c>
      <c r="AL57" s="1199">
        <v>0</v>
      </c>
      <c r="AM57" s="1199">
        <v>9.0542874768661328</v>
      </c>
      <c r="AN57" s="1199">
        <v>0</v>
      </c>
      <c r="AO57" s="1199">
        <v>6.9903556359252565</v>
      </c>
      <c r="AP57" s="1199">
        <v>0</v>
      </c>
      <c r="AQ57" s="1199">
        <v>0</v>
      </c>
      <c r="AR57" s="1199">
        <v>0</v>
      </c>
      <c r="AS57" s="294">
        <v>0</v>
      </c>
      <c r="AT57" s="1798"/>
      <c r="AU57" s="1198" t="s">
        <v>74</v>
      </c>
      <c r="AV57" s="193">
        <v>1</v>
      </c>
      <c r="AW57" s="1199">
        <v>0</v>
      </c>
      <c r="AX57" s="1199">
        <v>0</v>
      </c>
      <c r="AY57" s="1199">
        <v>0</v>
      </c>
      <c r="AZ57" s="1199">
        <v>0</v>
      </c>
      <c r="BA57" s="1199">
        <v>0</v>
      </c>
      <c r="BB57" s="1199">
        <v>0</v>
      </c>
      <c r="BC57" s="1199">
        <v>0</v>
      </c>
      <c r="BD57" s="294">
        <v>0</v>
      </c>
      <c r="BE57" s="1798"/>
      <c r="BF57" s="1198" t="s">
        <v>74</v>
      </c>
      <c r="BG57" s="193">
        <v>0</v>
      </c>
      <c r="BH57" s="1199">
        <v>0</v>
      </c>
      <c r="BI57" s="1199">
        <v>0</v>
      </c>
      <c r="BJ57" s="1199">
        <v>0</v>
      </c>
      <c r="BK57" s="1199">
        <v>0</v>
      </c>
      <c r="BL57" s="1199">
        <v>3.1445250867781636</v>
      </c>
      <c r="BM57" s="1199">
        <v>5.7921524166317502</v>
      </c>
      <c r="BN57" s="1199">
        <v>1.4714285714285715</v>
      </c>
      <c r="BO57" s="294">
        <v>0</v>
      </c>
      <c r="BP57" s="1798"/>
      <c r="BQ57" s="1198" t="s">
        <v>74</v>
      </c>
      <c r="BR57" s="193">
        <v>0</v>
      </c>
      <c r="BS57" s="1199">
        <v>5.4275362318840576</v>
      </c>
      <c r="BT57" s="1199">
        <v>1.8861788617886179</v>
      </c>
      <c r="BU57" s="1199">
        <v>0</v>
      </c>
      <c r="BV57" s="1199">
        <v>0</v>
      </c>
      <c r="BW57" s="1199">
        <v>0</v>
      </c>
      <c r="BX57" s="1199">
        <v>0</v>
      </c>
      <c r="BY57" s="1199">
        <v>0</v>
      </c>
      <c r="BZ57" s="294">
        <v>5</v>
      </c>
      <c r="CA57" s="1798"/>
      <c r="CB57" s="1198" t="s">
        <v>74</v>
      </c>
      <c r="CC57" s="1199">
        <v>0</v>
      </c>
      <c r="CD57" s="1199">
        <v>0</v>
      </c>
      <c r="CE57" s="1199">
        <v>0</v>
      </c>
      <c r="CF57" s="294">
        <v>0</v>
      </c>
      <c r="CG57" s="1200">
        <v>5.6386231527542412</v>
      </c>
      <c r="CH57" s="1193"/>
    </row>
    <row r="58" spans="2:86">
      <c r="B58" s="1798"/>
      <c r="C58" s="1198" t="s">
        <v>52</v>
      </c>
      <c r="D58" s="193">
        <v>0</v>
      </c>
      <c r="E58" s="1199">
        <v>0</v>
      </c>
      <c r="F58" s="1199">
        <v>0</v>
      </c>
      <c r="G58" s="1199">
        <v>0</v>
      </c>
      <c r="H58" s="1199">
        <v>0</v>
      </c>
      <c r="I58" s="1199">
        <v>0</v>
      </c>
      <c r="J58" s="1199">
        <v>0</v>
      </c>
      <c r="K58" s="1199">
        <v>0</v>
      </c>
      <c r="L58" s="294">
        <v>0</v>
      </c>
      <c r="M58" s="1798"/>
      <c r="N58" s="1198" t="s">
        <v>52</v>
      </c>
      <c r="O58" s="193">
        <v>0</v>
      </c>
      <c r="P58" s="1199">
        <v>0</v>
      </c>
      <c r="Q58" s="1199">
        <v>0</v>
      </c>
      <c r="R58" s="1199">
        <v>0</v>
      </c>
      <c r="S58" s="1199">
        <v>0</v>
      </c>
      <c r="T58" s="1199">
        <v>0</v>
      </c>
      <c r="U58" s="1199">
        <v>3.5256410256410255</v>
      </c>
      <c r="V58" s="1199">
        <v>2.9363636363636365</v>
      </c>
      <c r="W58" s="294">
        <v>0</v>
      </c>
      <c r="X58" s="1798"/>
      <c r="Y58" s="1198" t="s">
        <v>52</v>
      </c>
      <c r="Z58" s="193">
        <v>0</v>
      </c>
      <c r="AA58" s="1199">
        <v>0</v>
      </c>
      <c r="AB58" s="1199">
        <v>0</v>
      </c>
      <c r="AC58" s="1199">
        <v>0</v>
      </c>
      <c r="AD58" s="1199">
        <v>0</v>
      </c>
      <c r="AE58" s="1199">
        <v>0</v>
      </c>
      <c r="AF58" s="1199">
        <v>0</v>
      </c>
      <c r="AG58" s="1199">
        <v>2.7857142857142856</v>
      </c>
      <c r="AH58" s="294">
        <v>0</v>
      </c>
      <c r="AI58" s="1798"/>
      <c r="AJ58" s="1198" t="s">
        <v>52</v>
      </c>
      <c r="AK58" s="193">
        <v>0</v>
      </c>
      <c r="AL58" s="1199">
        <v>0</v>
      </c>
      <c r="AM58" s="1199">
        <v>2</v>
      </c>
      <c r="AN58" s="1199">
        <v>0</v>
      </c>
      <c r="AO58" s="1199">
        <v>6.9537592250922513</v>
      </c>
      <c r="AP58" s="1199">
        <v>0</v>
      </c>
      <c r="AQ58" s="1199">
        <v>0</v>
      </c>
      <c r="AR58" s="1199">
        <v>0</v>
      </c>
      <c r="AS58" s="294">
        <v>0</v>
      </c>
      <c r="AT58" s="1798"/>
      <c r="AU58" s="1198" t="s">
        <v>52</v>
      </c>
      <c r="AV58" s="193">
        <v>1</v>
      </c>
      <c r="AW58" s="1199">
        <v>0</v>
      </c>
      <c r="AX58" s="1199">
        <v>0</v>
      </c>
      <c r="AY58" s="1199">
        <v>0.16666666666666666</v>
      </c>
      <c r="AZ58" s="1199">
        <v>0</v>
      </c>
      <c r="BA58" s="1199">
        <v>0</v>
      </c>
      <c r="BB58" s="1199">
        <v>0</v>
      </c>
      <c r="BC58" s="1199">
        <v>0</v>
      </c>
      <c r="BD58" s="294">
        <v>0</v>
      </c>
      <c r="BE58" s="1798"/>
      <c r="BF58" s="1198" t="s">
        <v>52</v>
      </c>
      <c r="BG58" s="193">
        <v>0</v>
      </c>
      <c r="BH58" s="1199">
        <v>0</v>
      </c>
      <c r="BI58" s="1199">
        <v>0</v>
      </c>
      <c r="BJ58" s="1199">
        <v>0</v>
      </c>
      <c r="BK58" s="1199">
        <v>0</v>
      </c>
      <c r="BL58" s="1199">
        <v>5.5925834363411617</v>
      </c>
      <c r="BM58" s="1199">
        <v>5.0274936061381075</v>
      </c>
      <c r="BN58" s="1199">
        <v>0</v>
      </c>
      <c r="BO58" s="294">
        <v>3</v>
      </c>
      <c r="BP58" s="1798"/>
      <c r="BQ58" s="1198" t="s">
        <v>52</v>
      </c>
      <c r="BR58" s="193">
        <v>0</v>
      </c>
      <c r="BS58" s="1199">
        <v>3.6285714285714286</v>
      </c>
      <c r="BT58" s="1199">
        <v>0</v>
      </c>
      <c r="BU58" s="1199">
        <v>4.4234947523476338</v>
      </c>
      <c r="BV58" s="1199">
        <v>0</v>
      </c>
      <c r="BW58" s="1199">
        <v>0</v>
      </c>
      <c r="BX58" s="1199">
        <v>0</v>
      </c>
      <c r="BY58" s="1199">
        <v>0</v>
      </c>
      <c r="BZ58" s="294">
        <v>0</v>
      </c>
      <c r="CA58" s="1798"/>
      <c r="CB58" s="1198" t="s">
        <v>52</v>
      </c>
      <c r="CC58" s="1199">
        <v>0</v>
      </c>
      <c r="CD58" s="1199">
        <v>0</v>
      </c>
      <c r="CE58" s="1199">
        <v>0</v>
      </c>
      <c r="CF58" s="294">
        <v>12.9837775202781</v>
      </c>
      <c r="CG58" s="1200">
        <v>5.619375652338932</v>
      </c>
      <c r="CH58" s="1193"/>
    </row>
    <row r="59" spans="2:86">
      <c r="B59" s="1798"/>
      <c r="C59" s="1198" t="s">
        <v>165</v>
      </c>
      <c r="D59" s="193">
        <v>0</v>
      </c>
      <c r="E59" s="1199">
        <v>0</v>
      </c>
      <c r="F59" s="1199">
        <v>0</v>
      </c>
      <c r="G59" s="1199">
        <v>0</v>
      </c>
      <c r="H59" s="1199">
        <v>0</v>
      </c>
      <c r="I59" s="1199">
        <v>0</v>
      </c>
      <c r="J59" s="1199">
        <v>0</v>
      </c>
      <c r="K59" s="1199">
        <v>0</v>
      </c>
      <c r="L59" s="294">
        <v>0</v>
      </c>
      <c r="M59" s="1798"/>
      <c r="N59" s="1198" t="s">
        <v>165</v>
      </c>
      <c r="O59" s="193">
        <v>0</v>
      </c>
      <c r="P59" s="1199">
        <v>0</v>
      </c>
      <c r="Q59" s="1199">
        <v>0</v>
      </c>
      <c r="R59" s="1199">
        <v>0</v>
      </c>
      <c r="S59" s="1199">
        <v>0</v>
      </c>
      <c r="T59" s="1199">
        <v>0</v>
      </c>
      <c r="U59" s="1199">
        <v>3.2722222222222221</v>
      </c>
      <c r="V59" s="1199">
        <v>1.9224137931034482</v>
      </c>
      <c r="W59" s="294">
        <v>0</v>
      </c>
      <c r="X59" s="1798"/>
      <c r="Y59" s="1198" t="s">
        <v>165</v>
      </c>
      <c r="Z59" s="193">
        <v>0</v>
      </c>
      <c r="AA59" s="1199">
        <v>0</v>
      </c>
      <c r="AB59" s="1199">
        <v>0</v>
      </c>
      <c r="AC59" s="1199">
        <v>0</v>
      </c>
      <c r="AD59" s="1199">
        <v>0</v>
      </c>
      <c r="AE59" s="1199">
        <v>0</v>
      </c>
      <c r="AF59" s="1199">
        <v>0</v>
      </c>
      <c r="AG59" s="1199">
        <v>16.019047619047619</v>
      </c>
      <c r="AH59" s="294">
        <v>0</v>
      </c>
      <c r="AI59" s="1798"/>
      <c r="AJ59" s="1198" t="s">
        <v>165</v>
      </c>
      <c r="AK59" s="193">
        <v>0</v>
      </c>
      <c r="AL59" s="1199">
        <v>0</v>
      </c>
      <c r="AM59" s="1199">
        <v>7.4255319148936172</v>
      </c>
      <c r="AN59" s="1199">
        <v>0</v>
      </c>
      <c r="AO59" s="1199">
        <v>9.062838476747185</v>
      </c>
      <c r="AP59" s="1199">
        <v>0</v>
      </c>
      <c r="AQ59" s="1199">
        <v>0</v>
      </c>
      <c r="AR59" s="1199">
        <v>0</v>
      </c>
      <c r="AS59" s="294">
        <v>0</v>
      </c>
      <c r="AT59" s="1798"/>
      <c r="AU59" s="1198" t="s">
        <v>165</v>
      </c>
      <c r="AV59" s="193">
        <v>0</v>
      </c>
      <c r="AW59" s="1199">
        <v>0</v>
      </c>
      <c r="AX59" s="1199">
        <v>0</v>
      </c>
      <c r="AY59" s="1199">
        <v>0</v>
      </c>
      <c r="AZ59" s="1199">
        <v>0</v>
      </c>
      <c r="BA59" s="1199">
        <v>0</v>
      </c>
      <c r="BB59" s="1199">
        <v>0</v>
      </c>
      <c r="BC59" s="1199">
        <v>0</v>
      </c>
      <c r="BD59" s="294">
        <v>0</v>
      </c>
      <c r="BE59" s="1798"/>
      <c r="BF59" s="1198" t="s">
        <v>165</v>
      </c>
      <c r="BG59" s="193">
        <v>0</v>
      </c>
      <c r="BH59" s="1199">
        <v>0</v>
      </c>
      <c r="BI59" s="1199">
        <v>0</v>
      </c>
      <c r="BJ59" s="1199">
        <v>0</v>
      </c>
      <c r="BK59" s="1199">
        <v>0</v>
      </c>
      <c r="BL59" s="1199">
        <v>6.5902215681465126</v>
      </c>
      <c r="BM59" s="1199">
        <v>4.8684116250951588</v>
      </c>
      <c r="BN59" s="1199">
        <v>0</v>
      </c>
      <c r="BO59" s="294">
        <v>0</v>
      </c>
      <c r="BP59" s="1798"/>
      <c r="BQ59" s="1198" t="s">
        <v>165</v>
      </c>
      <c r="BR59" s="193">
        <v>0</v>
      </c>
      <c r="BS59" s="1199">
        <v>0</v>
      </c>
      <c r="BT59" s="1199">
        <v>0</v>
      </c>
      <c r="BU59" s="1199">
        <v>3.5037593984962405</v>
      </c>
      <c r="BV59" s="1199">
        <v>3.2834306013702106</v>
      </c>
      <c r="BW59" s="1199">
        <v>0</v>
      </c>
      <c r="BX59" s="1199">
        <v>0</v>
      </c>
      <c r="BY59" s="1199">
        <v>0</v>
      </c>
      <c r="BZ59" s="294">
        <v>4.21293225959261</v>
      </c>
      <c r="CA59" s="1798"/>
      <c r="CB59" s="1198" t="s">
        <v>165</v>
      </c>
      <c r="CC59" s="1199">
        <v>0</v>
      </c>
      <c r="CD59" s="1199">
        <v>0</v>
      </c>
      <c r="CE59" s="1199">
        <v>0</v>
      </c>
      <c r="CF59" s="294">
        <v>0</v>
      </c>
      <c r="CG59" s="1200">
        <v>5.480425427701781</v>
      </c>
      <c r="CH59" s="1193"/>
    </row>
    <row r="60" spans="2:86">
      <c r="B60" s="1799"/>
      <c r="C60" s="1201" t="s">
        <v>166</v>
      </c>
      <c r="D60" s="191">
        <v>0</v>
      </c>
      <c r="E60" s="1195">
        <v>0</v>
      </c>
      <c r="F60" s="1195">
        <v>0</v>
      </c>
      <c r="G60" s="1195">
        <v>0</v>
      </c>
      <c r="H60" s="1195">
        <v>0</v>
      </c>
      <c r="I60" s="1195">
        <v>0</v>
      </c>
      <c r="J60" s="1195">
        <v>0</v>
      </c>
      <c r="K60" s="1195">
        <v>0</v>
      </c>
      <c r="L60" s="289">
        <v>0</v>
      </c>
      <c r="M60" s="1799"/>
      <c r="N60" s="1201" t="s">
        <v>166</v>
      </c>
      <c r="O60" s="191">
        <v>0</v>
      </c>
      <c r="P60" s="1195">
        <v>0</v>
      </c>
      <c r="Q60" s="1195">
        <v>0</v>
      </c>
      <c r="R60" s="1195">
        <v>0</v>
      </c>
      <c r="S60" s="1195">
        <v>0</v>
      </c>
      <c r="T60" s="1195">
        <v>0</v>
      </c>
      <c r="U60" s="1195">
        <v>2.4779411764705883</v>
      </c>
      <c r="V60" s="1195">
        <v>5.2653061224489797</v>
      </c>
      <c r="W60" s="289">
        <v>0</v>
      </c>
      <c r="X60" s="1799"/>
      <c r="Y60" s="1201" t="s">
        <v>166</v>
      </c>
      <c r="Z60" s="191">
        <v>0</v>
      </c>
      <c r="AA60" s="1195">
        <v>0</v>
      </c>
      <c r="AB60" s="1195">
        <v>0</v>
      </c>
      <c r="AC60" s="1195">
        <v>0</v>
      </c>
      <c r="AD60" s="1195">
        <v>0</v>
      </c>
      <c r="AE60" s="1195">
        <v>0</v>
      </c>
      <c r="AF60" s="1195">
        <v>0</v>
      </c>
      <c r="AG60" s="1195">
        <v>2.6923076923076925</v>
      </c>
      <c r="AH60" s="289">
        <v>0</v>
      </c>
      <c r="AI60" s="1799"/>
      <c r="AJ60" s="1201" t="s">
        <v>166</v>
      </c>
      <c r="AK60" s="191">
        <v>0</v>
      </c>
      <c r="AL60" s="1195">
        <v>0</v>
      </c>
      <c r="AM60" s="1195">
        <v>3.0610328638497655</v>
      </c>
      <c r="AN60" s="1195">
        <v>0</v>
      </c>
      <c r="AO60" s="1195">
        <v>7.2353094123764947</v>
      </c>
      <c r="AP60" s="1195">
        <v>0</v>
      </c>
      <c r="AQ60" s="1195">
        <v>0</v>
      </c>
      <c r="AR60" s="1195">
        <v>0</v>
      </c>
      <c r="AS60" s="289">
        <v>0</v>
      </c>
      <c r="AT60" s="1799"/>
      <c r="AU60" s="1201" t="s">
        <v>166</v>
      </c>
      <c r="AV60" s="191">
        <v>0</v>
      </c>
      <c r="AW60" s="1195">
        <v>0</v>
      </c>
      <c r="AX60" s="1195">
        <v>0</v>
      </c>
      <c r="AY60" s="1195">
        <v>0</v>
      </c>
      <c r="AZ60" s="1195">
        <v>0</v>
      </c>
      <c r="BA60" s="1195">
        <v>0</v>
      </c>
      <c r="BB60" s="1195">
        <v>0</v>
      </c>
      <c r="BC60" s="1195">
        <v>0</v>
      </c>
      <c r="BD60" s="289">
        <v>0</v>
      </c>
      <c r="BE60" s="1799"/>
      <c r="BF60" s="1201" t="s">
        <v>166</v>
      </c>
      <c r="BG60" s="191">
        <v>0</v>
      </c>
      <c r="BH60" s="1195">
        <v>0</v>
      </c>
      <c r="BI60" s="1195">
        <v>0</v>
      </c>
      <c r="BJ60" s="1195">
        <v>0</v>
      </c>
      <c r="BK60" s="1195">
        <v>0</v>
      </c>
      <c r="BL60" s="1195">
        <v>4.2943469785575052</v>
      </c>
      <c r="BM60" s="1195">
        <v>2.9984948826008431</v>
      </c>
      <c r="BN60" s="1195">
        <v>0</v>
      </c>
      <c r="BO60" s="289">
        <v>0</v>
      </c>
      <c r="BP60" s="1799"/>
      <c r="BQ60" s="1201" t="s">
        <v>166</v>
      </c>
      <c r="BR60" s="191">
        <v>0</v>
      </c>
      <c r="BS60" s="1195">
        <v>2.8285714285714287</v>
      </c>
      <c r="BT60" s="1195">
        <v>0</v>
      </c>
      <c r="BU60" s="1195">
        <v>0</v>
      </c>
      <c r="BV60" s="1195">
        <v>0</v>
      </c>
      <c r="BW60" s="1195">
        <v>0</v>
      </c>
      <c r="BX60" s="1195">
        <v>2</v>
      </c>
      <c r="BY60" s="1195">
        <v>4.8340690729680604</v>
      </c>
      <c r="BZ60" s="289">
        <v>5.625319693094629</v>
      </c>
      <c r="CA60" s="1799"/>
      <c r="CB60" s="1201" t="s">
        <v>166</v>
      </c>
      <c r="CC60" s="1195">
        <v>0</v>
      </c>
      <c r="CD60" s="1195">
        <v>0</v>
      </c>
      <c r="CE60" s="1195">
        <v>0</v>
      </c>
      <c r="CF60" s="289">
        <v>0</v>
      </c>
      <c r="CG60" s="1196">
        <v>4.9102429514097183</v>
      </c>
      <c r="CH60" s="1193"/>
    </row>
    <row r="61" spans="2:86" ht="14.25" customHeight="1">
      <c r="B61" s="1800" t="s">
        <v>101</v>
      </c>
      <c r="C61" s="1801"/>
      <c r="D61" s="195">
        <v>0</v>
      </c>
      <c r="E61" s="1202">
        <v>0</v>
      </c>
      <c r="F61" s="1202">
        <v>0</v>
      </c>
      <c r="G61" s="1202">
        <v>0</v>
      </c>
      <c r="H61" s="1202">
        <v>0</v>
      </c>
      <c r="I61" s="1202">
        <v>0</v>
      </c>
      <c r="J61" s="1202">
        <v>0</v>
      </c>
      <c r="K61" s="1202">
        <v>0</v>
      </c>
      <c r="L61" s="301">
        <v>0</v>
      </c>
      <c r="M61" s="1800" t="s">
        <v>101</v>
      </c>
      <c r="N61" s="1801"/>
      <c r="O61" s="195">
        <v>0</v>
      </c>
      <c r="P61" s="1202">
        <v>0</v>
      </c>
      <c r="Q61" s="1202">
        <v>0</v>
      </c>
      <c r="R61" s="1202">
        <v>0</v>
      </c>
      <c r="S61" s="1202">
        <v>0</v>
      </c>
      <c r="T61" s="1202">
        <v>0</v>
      </c>
      <c r="U61" s="1202">
        <v>2</v>
      </c>
      <c r="V61" s="1202">
        <v>0</v>
      </c>
      <c r="W61" s="301">
        <v>0</v>
      </c>
      <c r="X61" s="1800" t="s">
        <v>101</v>
      </c>
      <c r="Y61" s="1801"/>
      <c r="Z61" s="195">
        <v>0</v>
      </c>
      <c r="AA61" s="1202">
        <v>0</v>
      </c>
      <c r="AB61" s="1202">
        <v>0</v>
      </c>
      <c r="AC61" s="1202">
        <v>0</v>
      </c>
      <c r="AD61" s="1202">
        <v>0</v>
      </c>
      <c r="AE61" s="1202">
        <v>0</v>
      </c>
      <c r="AF61" s="1202">
        <v>0</v>
      </c>
      <c r="AG61" s="1202">
        <v>4.5999999999999996</v>
      </c>
      <c r="AH61" s="301">
        <v>0</v>
      </c>
      <c r="AI61" s="1800" t="s">
        <v>101</v>
      </c>
      <c r="AJ61" s="1801"/>
      <c r="AK61" s="195">
        <v>0</v>
      </c>
      <c r="AL61" s="1202">
        <v>0</v>
      </c>
      <c r="AM61" s="1202">
        <v>2</v>
      </c>
      <c r="AN61" s="1202">
        <v>0</v>
      </c>
      <c r="AO61" s="1202">
        <v>2.1875</v>
      </c>
      <c r="AP61" s="1202">
        <v>0</v>
      </c>
      <c r="AQ61" s="1202">
        <v>0</v>
      </c>
      <c r="AR61" s="1202">
        <v>0</v>
      </c>
      <c r="AS61" s="301">
        <v>0</v>
      </c>
      <c r="AT61" s="1800" t="s">
        <v>101</v>
      </c>
      <c r="AU61" s="1801"/>
      <c r="AV61" s="195">
        <v>0</v>
      </c>
      <c r="AW61" s="1202">
        <v>0</v>
      </c>
      <c r="AX61" s="1202">
        <v>0</v>
      </c>
      <c r="AY61" s="1202">
        <v>0</v>
      </c>
      <c r="AZ61" s="1202">
        <v>0</v>
      </c>
      <c r="BA61" s="1202">
        <v>0</v>
      </c>
      <c r="BB61" s="1202">
        <v>0</v>
      </c>
      <c r="BC61" s="1202">
        <v>0</v>
      </c>
      <c r="BD61" s="301">
        <v>0</v>
      </c>
      <c r="BE61" s="1800" t="s">
        <v>101</v>
      </c>
      <c r="BF61" s="1801"/>
      <c r="BG61" s="195">
        <v>0</v>
      </c>
      <c r="BH61" s="1202">
        <v>0</v>
      </c>
      <c r="BI61" s="1202">
        <v>0</v>
      </c>
      <c r="BJ61" s="1202">
        <v>0</v>
      </c>
      <c r="BK61" s="1202">
        <v>0</v>
      </c>
      <c r="BL61" s="1202">
        <v>0</v>
      </c>
      <c r="BM61" s="1202">
        <v>3</v>
      </c>
      <c r="BN61" s="1202">
        <v>0</v>
      </c>
      <c r="BO61" s="301">
        <v>0</v>
      </c>
      <c r="BP61" s="1800" t="s">
        <v>101</v>
      </c>
      <c r="BQ61" s="1801"/>
      <c r="BR61" s="195">
        <v>0</v>
      </c>
      <c r="BS61" s="1202">
        <v>0</v>
      </c>
      <c r="BT61" s="1202">
        <v>0</v>
      </c>
      <c r="BU61" s="1202">
        <v>0</v>
      </c>
      <c r="BV61" s="1202">
        <v>0</v>
      </c>
      <c r="BW61" s="1202">
        <v>0</v>
      </c>
      <c r="BX61" s="1202">
        <v>0</v>
      </c>
      <c r="BY61" s="1202">
        <v>0</v>
      </c>
      <c r="BZ61" s="301">
        <v>0</v>
      </c>
      <c r="CA61" s="1800" t="s">
        <v>101</v>
      </c>
      <c r="CB61" s="1801"/>
      <c r="CC61" s="1202">
        <v>7.2313154157681589</v>
      </c>
      <c r="CD61" s="1202">
        <v>0</v>
      </c>
      <c r="CE61" s="1202">
        <v>0</v>
      </c>
      <c r="CF61" s="301">
        <v>0</v>
      </c>
      <c r="CG61" s="1203">
        <v>7.224293666631656</v>
      </c>
      <c r="CH61" s="1193"/>
    </row>
    <row r="62" spans="2:86" ht="14.25" customHeight="1" thickBot="1">
      <c r="B62" s="1802" t="s">
        <v>102</v>
      </c>
      <c r="C62" s="1803"/>
      <c r="D62" s="205">
        <v>0</v>
      </c>
      <c r="E62" s="1204">
        <v>0</v>
      </c>
      <c r="F62" s="1204">
        <v>0</v>
      </c>
      <c r="G62" s="1204">
        <v>0</v>
      </c>
      <c r="H62" s="1204">
        <v>0</v>
      </c>
      <c r="I62" s="1204">
        <v>0</v>
      </c>
      <c r="J62" s="1204">
        <v>0</v>
      </c>
      <c r="K62" s="1204">
        <v>0</v>
      </c>
      <c r="L62" s="323">
        <v>0</v>
      </c>
      <c r="M62" s="1802" t="s">
        <v>102</v>
      </c>
      <c r="N62" s="1803"/>
      <c r="O62" s="205">
        <v>0</v>
      </c>
      <c r="P62" s="1204">
        <v>0</v>
      </c>
      <c r="Q62" s="1204">
        <v>0</v>
      </c>
      <c r="R62" s="1204">
        <v>0</v>
      </c>
      <c r="S62" s="1204">
        <v>0</v>
      </c>
      <c r="T62" s="1204">
        <v>0</v>
      </c>
      <c r="U62" s="1204">
        <v>2.323943661971831</v>
      </c>
      <c r="V62" s="1204">
        <v>3.9075144508670521</v>
      </c>
      <c r="W62" s="323">
        <v>0</v>
      </c>
      <c r="X62" s="1802" t="s">
        <v>102</v>
      </c>
      <c r="Y62" s="1803"/>
      <c r="Z62" s="205">
        <v>0</v>
      </c>
      <c r="AA62" s="1204">
        <v>0</v>
      </c>
      <c r="AB62" s="1204">
        <v>0</v>
      </c>
      <c r="AC62" s="1204">
        <v>0</v>
      </c>
      <c r="AD62" s="1204">
        <v>0</v>
      </c>
      <c r="AE62" s="1204">
        <v>3.1458333333333335</v>
      </c>
      <c r="AF62" s="1204">
        <v>0</v>
      </c>
      <c r="AG62" s="1204">
        <v>3.4394618834080717</v>
      </c>
      <c r="AH62" s="323">
        <v>0</v>
      </c>
      <c r="AI62" s="1802" t="s">
        <v>102</v>
      </c>
      <c r="AJ62" s="1803"/>
      <c r="AK62" s="205">
        <v>4</v>
      </c>
      <c r="AL62" s="1204">
        <v>0</v>
      </c>
      <c r="AM62" s="1204">
        <v>3.881720430107527</v>
      </c>
      <c r="AN62" s="1204">
        <v>0</v>
      </c>
      <c r="AO62" s="1204">
        <v>2.1527777777777777</v>
      </c>
      <c r="AP62" s="1204">
        <v>0</v>
      </c>
      <c r="AQ62" s="1204">
        <v>0</v>
      </c>
      <c r="AR62" s="1204">
        <v>0</v>
      </c>
      <c r="AS62" s="323">
        <v>5</v>
      </c>
      <c r="AT62" s="1802" t="s">
        <v>102</v>
      </c>
      <c r="AU62" s="1803"/>
      <c r="AV62" s="205">
        <v>0</v>
      </c>
      <c r="AW62" s="1204">
        <v>0</v>
      </c>
      <c r="AX62" s="1204">
        <v>0</v>
      </c>
      <c r="AY62" s="1204">
        <v>0</v>
      </c>
      <c r="AZ62" s="1204">
        <v>0</v>
      </c>
      <c r="BA62" s="1204">
        <v>0</v>
      </c>
      <c r="BB62" s="1204">
        <v>0</v>
      </c>
      <c r="BC62" s="1204">
        <v>0</v>
      </c>
      <c r="BD62" s="323">
        <v>0</v>
      </c>
      <c r="BE62" s="1802" t="s">
        <v>102</v>
      </c>
      <c r="BF62" s="1803"/>
      <c r="BG62" s="205">
        <v>0</v>
      </c>
      <c r="BH62" s="1204">
        <v>0</v>
      </c>
      <c r="BI62" s="1204">
        <v>0</v>
      </c>
      <c r="BJ62" s="1204">
        <v>0</v>
      </c>
      <c r="BK62" s="1204">
        <v>0</v>
      </c>
      <c r="BL62" s="1204">
        <v>0</v>
      </c>
      <c r="BM62" s="1204">
        <v>0</v>
      </c>
      <c r="BN62" s="1204">
        <v>0</v>
      </c>
      <c r="BO62" s="323">
        <v>0</v>
      </c>
      <c r="BP62" s="1802" t="s">
        <v>102</v>
      </c>
      <c r="BQ62" s="1803"/>
      <c r="BR62" s="205">
        <v>0</v>
      </c>
      <c r="BS62" s="1204">
        <v>0</v>
      </c>
      <c r="BT62" s="1204">
        <v>0</v>
      </c>
      <c r="BU62" s="1204">
        <v>0</v>
      </c>
      <c r="BV62" s="1204">
        <v>0</v>
      </c>
      <c r="BW62" s="1204">
        <v>0</v>
      </c>
      <c r="BX62" s="1204">
        <v>0</v>
      </c>
      <c r="BY62" s="1204">
        <v>0</v>
      </c>
      <c r="BZ62" s="323">
        <v>0</v>
      </c>
      <c r="CA62" s="1802" t="s">
        <v>102</v>
      </c>
      <c r="CB62" s="1803"/>
      <c r="CC62" s="1204">
        <v>0</v>
      </c>
      <c r="CD62" s="1204">
        <v>0</v>
      </c>
      <c r="CE62" s="1204">
        <v>0</v>
      </c>
      <c r="CF62" s="323">
        <v>3.1809338521400776</v>
      </c>
      <c r="CG62" s="1205">
        <v>3.2513432835820897</v>
      </c>
      <c r="CH62" s="1193"/>
    </row>
    <row r="63" spans="2:86" ht="14.25" customHeight="1" thickBot="1">
      <c r="B63" s="1804" t="s">
        <v>13</v>
      </c>
      <c r="C63" s="1805"/>
      <c r="D63" s="205">
        <v>5.991685321394308</v>
      </c>
      <c r="E63" s="1204">
        <v>6.3384932602942081</v>
      </c>
      <c r="F63" s="1204">
        <v>6.1570969223702345</v>
      </c>
      <c r="G63" s="1204">
        <v>4.1052631578947372</v>
      </c>
      <c r="H63" s="1204">
        <v>13.995081050866405</v>
      </c>
      <c r="I63" s="1204">
        <v>4.4970653881127554</v>
      </c>
      <c r="J63" s="1204">
        <v>7.836093836586417</v>
      </c>
      <c r="K63" s="1204">
        <v>2.2860374919198447</v>
      </c>
      <c r="L63" s="323">
        <v>6.8617367275572834</v>
      </c>
      <c r="M63" s="1804" t="s">
        <v>13</v>
      </c>
      <c r="N63" s="1805"/>
      <c r="O63" s="205">
        <v>6.0106370228321451</v>
      </c>
      <c r="P63" s="1204">
        <v>11.673547726691121</v>
      </c>
      <c r="Q63" s="1204">
        <v>4.7660416666666663</v>
      </c>
      <c r="R63" s="1204">
        <v>2.5599393019726859</v>
      </c>
      <c r="S63" s="1204">
        <v>6.5671887881286066</v>
      </c>
      <c r="T63" s="1204">
        <v>4.0588145973578982</v>
      </c>
      <c r="U63" s="1204">
        <v>5.889366099731868</v>
      </c>
      <c r="V63" s="1204">
        <v>4.5393450359195837</v>
      </c>
      <c r="W63" s="323">
        <v>4.5126732835698462</v>
      </c>
      <c r="X63" s="1804" t="s">
        <v>13</v>
      </c>
      <c r="Y63" s="1805"/>
      <c r="Z63" s="205">
        <v>6.406670050025375</v>
      </c>
      <c r="AA63" s="1204">
        <v>6.5236772027324301</v>
      </c>
      <c r="AB63" s="1204">
        <v>4.6190863022707056</v>
      </c>
      <c r="AC63" s="1204">
        <v>4.1140846374664317</v>
      </c>
      <c r="AD63" s="1204">
        <v>2.7727955374383177</v>
      </c>
      <c r="AE63" s="1204">
        <v>4.3608657332291729</v>
      </c>
      <c r="AF63" s="1204">
        <v>7.5030628162690709</v>
      </c>
      <c r="AG63" s="1204">
        <v>4.3486443544667113</v>
      </c>
      <c r="AH63" s="323">
        <v>4.6986760248843513</v>
      </c>
      <c r="AI63" s="1804" t="s">
        <v>13</v>
      </c>
      <c r="AJ63" s="1805"/>
      <c r="AK63" s="205">
        <v>4.5857444356299304</v>
      </c>
      <c r="AL63" s="1204">
        <v>6.4007016971279374</v>
      </c>
      <c r="AM63" s="1204">
        <v>4.3099195270523483</v>
      </c>
      <c r="AN63" s="1204">
        <v>4.5684380032206118</v>
      </c>
      <c r="AO63" s="1204">
        <v>4.8752283694141312</v>
      </c>
      <c r="AP63" s="1204">
        <v>4.2666666666666666</v>
      </c>
      <c r="AQ63" s="1204">
        <v>4.8136361155084888</v>
      </c>
      <c r="AR63" s="1204">
        <v>6.800762910798122</v>
      </c>
      <c r="AS63" s="323">
        <v>3.6777731254831227</v>
      </c>
      <c r="AT63" s="1804" t="s">
        <v>13</v>
      </c>
      <c r="AU63" s="1805"/>
      <c r="AV63" s="205">
        <v>3.2700260991768721</v>
      </c>
      <c r="AW63" s="1204">
        <v>3.1931325543337832</v>
      </c>
      <c r="AX63" s="1204">
        <v>3.6750730994152048</v>
      </c>
      <c r="AY63" s="1204">
        <v>0.49139149962571738</v>
      </c>
      <c r="AZ63" s="1204">
        <v>3.5309567905958703</v>
      </c>
      <c r="BA63" s="1204">
        <v>6.2907840093963676</v>
      </c>
      <c r="BB63" s="1204">
        <v>3.0440210249671487</v>
      </c>
      <c r="BC63" s="1204">
        <v>5.9062642889803385</v>
      </c>
      <c r="BD63" s="323">
        <v>3.5074152542372881</v>
      </c>
      <c r="BE63" s="1804" t="s">
        <v>13</v>
      </c>
      <c r="BF63" s="1805"/>
      <c r="BG63" s="205">
        <v>3.7419119941745551</v>
      </c>
      <c r="BH63" s="1204">
        <v>4.3274015277599966</v>
      </c>
      <c r="BI63" s="1204">
        <v>3.7610803324099722</v>
      </c>
      <c r="BJ63" s="1204">
        <v>4.0061237645036529</v>
      </c>
      <c r="BK63" s="1204">
        <v>5.5841487279843447</v>
      </c>
      <c r="BL63" s="1204">
        <v>4.0743183976454729</v>
      </c>
      <c r="BM63" s="1204">
        <v>5.1550084992521299</v>
      </c>
      <c r="BN63" s="1204">
        <v>2.5277777777777777</v>
      </c>
      <c r="BO63" s="323">
        <v>3.690288713910761</v>
      </c>
      <c r="BP63" s="1804" t="s">
        <v>13</v>
      </c>
      <c r="BQ63" s="1805"/>
      <c r="BR63" s="205">
        <v>4.9141252006420544</v>
      </c>
      <c r="BS63" s="1204">
        <v>4.7456436931079322</v>
      </c>
      <c r="BT63" s="1204">
        <v>1.8861788617886179</v>
      </c>
      <c r="BU63" s="1204">
        <v>4.4122328826864372</v>
      </c>
      <c r="BV63" s="1204">
        <v>3.2834306013702106</v>
      </c>
      <c r="BW63" s="1204">
        <v>0</v>
      </c>
      <c r="BX63" s="1204">
        <v>2</v>
      </c>
      <c r="BY63" s="1204">
        <v>4.8340690729680604</v>
      </c>
      <c r="BZ63" s="323">
        <v>4.9564096817570595</v>
      </c>
      <c r="CA63" s="1804" t="s">
        <v>13</v>
      </c>
      <c r="CB63" s="1805"/>
      <c r="CC63" s="1204">
        <v>7.2313154157681589</v>
      </c>
      <c r="CD63" s="1204">
        <v>0</v>
      </c>
      <c r="CE63" s="1204">
        <v>0</v>
      </c>
      <c r="CF63" s="323">
        <v>10.145476772616137</v>
      </c>
      <c r="CG63" s="1205">
        <v>4.762509865598421</v>
      </c>
      <c r="CH63" s="1193"/>
    </row>
    <row r="65" spans="2:93" s="1186" customFormat="1">
      <c r="B65" s="1776" t="s">
        <v>1617</v>
      </c>
      <c r="C65" s="1776"/>
      <c r="D65" s="1776"/>
      <c r="E65" s="1776"/>
      <c r="F65" s="1776"/>
      <c r="G65" s="1776"/>
      <c r="H65" s="1776"/>
      <c r="I65" s="1776"/>
      <c r="J65" s="1776"/>
      <c r="K65" s="1776"/>
      <c r="L65" s="1776"/>
      <c r="M65" s="1776" t="s">
        <v>1618</v>
      </c>
      <c r="N65" s="1776"/>
      <c r="O65" s="1776"/>
      <c r="P65" s="1776"/>
      <c r="Q65" s="1776"/>
      <c r="R65" s="1776"/>
      <c r="S65" s="1776"/>
      <c r="T65" s="1776"/>
      <c r="U65" s="1776"/>
      <c r="V65" s="1776"/>
      <c r="W65" s="1776"/>
      <c r="X65" s="1776" t="s">
        <v>1619</v>
      </c>
      <c r="Y65" s="1776"/>
      <c r="Z65" s="1776"/>
      <c r="AA65" s="1776"/>
      <c r="AB65" s="1776"/>
      <c r="AC65" s="1776"/>
      <c r="AD65" s="1776"/>
      <c r="AE65" s="1776"/>
      <c r="AF65" s="1776"/>
      <c r="AG65" s="1776"/>
      <c r="AH65" s="1776"/>
      <c r="AI65" s="1776" t="s">
        <v>1620</v>
      </c>
      <c r="AJ65" s="1776"/>
      <c r="AK65" s="1776"/>
      <c r="AL65" s="1776"/>
      <c r="AM65" s="1776"/>
      <c r="AN65" s="1776"/>
      <c r="AO65" s="1776"/>
      <c r="AP65" s="1776"/>
      <c r="AQ65" s="1776"/>
      <c r="AR65" s="1776"/>
      <c r="AS65" s="1776"/>
      <c r="AT65" s="1776" t="s">
        <v>1621</v>
      </c>
      <c r="AU65" s="1776"/>
      <c r="AV65" s="1776"/>
      <c r="AW65" s="1776"/>
      <c r="AX65" s="1776"/>
      <c r="AY65" s="1776"/>
      <c r="AZ65" s="1776"/>
      <c r="BA65" s="1776"/>
      <c r="BB65" s="1776"/>
      <c r="BC65" s="1776"/>
      <c r="BD65" s="1776"/>
      <c r="BE65" s="1776" t="s">
        <v>1622</v>
      </c>
      <c r="BF65" s="1776"/>
      <c r="BG65" s="1776"/>
      <c r="BH65" s="1776"/>
      <c r="BI65" s="1776"/>
      <c r="BJ65" s="1776"/>
      <c r="BK65" s="1776"/>
      <c r="BL65" s="1776"/>
      <c r="BM65" s="1776"/>
      <c r="BN65" s="1776"/>
      <c r="BO65" s="1776"/>
      <c r="BP65" s="1775" t="s">
        <v>1623</v>
      </c>
      <c r="BQ65" s="1776"/>
      <c r="BR65" s="1776"/>
      <c r="BS65" s="1776"/>
      <c r="BT65" s="1776"/>
      <c r="BU65" s="1776"/>
      <c r="BV65" s="1776"/>
      <c r="BW65" s="1776"/>
      <c r="BX65" s="1776"/>
      <c r="BY65" s="1776"/>
      <c r="BZ65" s="1776"/>
      <c r="CA65" s="1775" t="s">
        <v>1624</v>
      </c>
      <c r="CB65" s="1776"/>
      <c r="CC65" s="1776"/>
      <c r="CD65" s="1776"/>
      <c r="CE65" s="1776"/>
      <c r="CF65" s="1776"/>
      <c r="CG65" s="1776"/>
      <c r="CH65" s="1776"/>
      <c r="CI65" s="1776"/>
      <c r="CJ65" s="1776"/>
      <c r="CK65" s="1776"/>
      <c r="CL65" s="1184"/>
      <c r="CM65" s="1184"/>
      <c r="CN65" s="1185"/>
      <c r="CO65" s="1185"/>
    </row>
    <row r="67" spans="2:93" ht="14.25" thickBot="1">
      <c r="B67" s="1187"/>
      <c r="C67" s="1188"/>
      <c r="D67" s="1188"/>
      <c r="E67" s="1188"/>
      <c r="F67" s="1188"/>
      <c r="G67" s="1188"/>
      <c r="H67" s="1187"/>
      <c r="I67" s="1187"/>
      <c r="J67" s="1187"/>
      <c r="K67" s="1187"/>
      <c r="L67" s="1189" t="s">
        <v>1464</v>
      </c>
      <c r="M67" s="1187"/>
      <c r="N67" s="1188"/>
      <c r="O67" s="1188"/>
      <c r="P67" s="1188"/>
      <c r="Q67" s="1188"/>
      <c r="R67" s="1188"/>
      <c r="S67" s="1187"/>
      <c r="T67" s="1187"/>
      <c r="U67" s="1187"/>
      <c r="V67" s="1187"/>
      <c r="W67" s="1189" t="s">
        <v>1464</v>
      </c>
      <c r="X67" s="1187"/>
      <c r="Y67" s="1188"/>
      <c r="Z67" s="1188"/>
      <c r="AA67" s="1188"/>
      <c r="AB67" s="1188"/>
      <c r="AC67" s="1188"/>
      <c r="AD67" s="1187"/>
      <c r="AE67" s="1187"/>
      <c r="AF67" s="1187"/>
      <c r="AG67" s="1187"/>
      <c r="AH67" s="1189" t="s">
        <v>1464</v>
      </c>
      <c r="AI67" s="1187"/>
      <c r="AJ67" s="1188"/>
      <c r="AK67" s="1188"/>
      <c r="AL67" s="1188"/>
      <c r="AM67" s="1188"/>
      <c r="AN67" s="1188"/>
      <c r="AO67" s="1187"/>
      <c r="AP67" s="1187"/>
      <c r="AQ67" s="1187"/>
      <c r="AR67" s="1187"/>
      <c r="AS67" s="1189" t="s">
        <v>1464</v>
      </c>
      <c r="AT67" s="1187"/>
      <c r="AU67" s="1188"/>
      <c r="AV67" s="1188"/>
      <c r="AW67" s="1188"/>
      <c r="AX67" s="1188"/>
      <c r="AY67" s="1188"/>
      <c r="AZ67" s="1187"/>
      <c r="BA67" s="1187"/>
      <c r="BB67" s="1187"/>
      <c r="BC67" s="1187"/>
      <c r="BD67" s="1189" t="s">
        <v>1464</v>
      </c>
      <c r="BE67" s="1187"/>
      <c r="BF67" s="1188"/>
      <c r="BG67" s="1188"/>
      <c r="BH67" s="1188"/>
      <c r="BI67" s="1188"/>
      <c r="BJ67" s="1188"/>
      <c r="BK67" s="1187"/>
      <c r="BL67" s="1187"/>
      <c r="BM67" s="1187"/>
      <c r="BN67" s="1187"/>
      <c r="BO67" s="1189" t="s">
        <v>1464</v>
      </c>
      <c r="BP67" s="1187"/>
      <c r="BQ67" s="1188"/>
      <c r="BR67" s="1188"/>
      <c r="BS67" s="1188"/>
      <c r="BT67" s="1188"/>
      <c r="BU67" s="1188"/>
      <c r="BV67" s="1187"/>
      <c r="BW67" s="1187"/>
      <c r="BX67" s="1187"/>
      <c r="BY67" s="1187"/>
      <c r="BZ67" s="1189" t="s">
        <v>1464</v>
      </c>
      <c r="CA67" s="1187"/>
      <c r="CB67" s="1188"/>
      <c r="CC67" s="1188"/>
      <c r="CD67" s="1188"/>
      <c r="CE67" s="1189"/>
      <c r="CF67" s="1189"/>
      <c r="CG67" s="1189" t="s">
        <v>1464</v>
      </c>
    </row>
    <row r="68" spans="2:93" ht="13.5" customHeight="1">
      <c r="B68" s="1191"/>
      <c r="C68" s="1192" t="s">
        <v>1479</v>
      </c>
      <c r="D68" s="1777" t="s">
        <v>64</v>
      </c>
      <c r="E68" s="1779" t="s">
        <v>19</v>
      </c>
      <c r="F68" s="1779" t="s">
        <v>84</v>
      </c>
      <c r="G68" s="1779" t="s">
        <v>65</v>
      </c>
      <c r="H68" s="1781" t="s">
        <v>66</v>
      </c>
      <c r="I68" s="1782" t="s">
        <v>1480</v>
      </c>
      <c r="J68" s="1781" t="s">
        <v>34</v>
      </c>
      <c r="K68" s="1782" t="s">
        <v>986</v>
      </c>
      <c r="L68" s="1785" t="s">
        <v>1466</v>
      </c>
      <c r="M68" s="1191"/>
      <c r="N68" s="1192" t="s">
        <v>1479</v>
      </c>
      <c r="O68" s="1777" t="s">
        <v>35</v>
      </c>
      <c r="P68" s="1779" t="s">
        <v>36</v>
      </c>
      <c r="Q68" s="1779" t="s">
        <v>37</v>
      </c>
      <c r="R68" s="1779" t="s">
        <v>987</v>
      </c>
      <c r="S68" s="1781" t="s">
        <v>131</v>
      </c>
      <c r="T68" s="1782" t="s">
        <v>38</v>
      </c>
      <c r="U68" s="1781" t="s">
        <v>6</v>
      </c>
      <c r="V68" s="1782" t="s">
        <v>68</v>
      </c>
      <c r="W68" s="1785" t="s">
        <v>69</v>
      </c>
      <c r="X68" s="1191"/>
      <c r="Y68" s="1192" t="s">
        <v>1479</v>
      </c>
      <c r="Z68" s="1777" t="s">
        <v>7</v>
      </c>
      <c r="AA68" s="1779" t="s">
        <v>39</v>
      </c>
      <c r="AB68" s="1779" t="s">
        <v>0</v>
      </c>
      <c r="AC68" s="1779" t="s">
        <v>21</v>
      </c>
      <c r="AD68" s="1781" t="s">
        <v>22</v>
      </c>
      <c r="AE68" s="1782" t="s">
        <v>8</v>
      </c>
      <c r="AF68" s="1781" t="s">
        <v>85</v>
      </c>
      <c r="AG68" s="1782" t="s">
        <v>14</v>
      </c>
      <c r="AH68" s="1785" t="s">
        <v>70</v>
      </c>
      <c r="AI68" s="1191"/>
      <c r="AJ68" s="1192" t="s">
        <v>1479</v>
      </c>
      <c r="AK68" s="1777" t="s">
        <v>15</v>
      </c>
      <c r="AL68" s="1779" t="s">
        <v>23</v>
      </c>
      <c r="AM68" s="1779" t="s">
        <v>9</v>
      </c>
      <c r="AN68" s="1779" t="s">
        <v>40</v>
      </c>
      <c r="AO68" s="1781" t="s">
        <v>10</v>
      </c>
      <c r="AP68" s="1782" t="s">
        <v>1481</v>
      </c>
      <c r="AQ68" s="1781" t="s">
        <v>24</v>
      </c>
      <c r="AR68" s="1782" t="s">
        <v>71</v>
      </c>
      <c r="AS68" s="1785" t="s">
        <v>42</v>
      </c>
      <c r="AT68" s="1191"/>
      <c r="AU68" s="1192" t="s">
        <v>1479</v>
      </c>
      <c r="AV68" s="1777" t="s">
        <v>43</v>
      </c>
      <c r="AW68" s="1779" t="s">
        <v>25</v>
      </c>
      <c r="AX68" s="1779" t="s">
        <v>86</v>
      </c>
      <c r="AY68" s="1779" t="s">
        <v>11</v>
      </c>
      <c r="AZ68" s="1781" t="s">
        <v>1</v>
      </c>
      <c r="BA68" s="1782" t="s">
        <v>26</v>
      </c>
      <c r="BB68" s="1787" t="s">
        <v>1482</v>
      </c>
      <c r="BC68" s="1782" t="s">
        <v>45</v>
      </c>
      <c r="BD68" s="1785" t="s">
        <v>1483</v>
      </c>
      <c r="BE68" s="1191"/>
      <c r="BF68" s="1192" t="s">
        <v>1479</v>
      </c>
      <c r="BG68" s="1777" t="s">
        <v>46</v>
      </c>
      <c r="BH68" s="1779" t="s">
        <v>47</v>
      </c>
      <c r="BI68" s="1779" t="s">
        <v>27</v>
      </c>
      <c r="BJ68" s="1782" t="s">
        <v>1484</v>
      </c>
      <c r="BK68" s="1781" t="s">
        <v>49</v>
      </c>
      <c r="BL68" s="1782" t="s">
        <v>16</v>
      </c>
      <c r="BM68" s="1781" t="s">
        <v>12</v>
      </c>
      <c r="BN68" s="1782" t="s">
        <v>87</v>
      </c>
      <c r="BO68" s="1785" t="s">
        <v>50</v>
      </c>
      <c r="BP68" s="1191"/>
      <c r="BQ68" s="1192" t="s">
        <v>1479</v>
      </c>
      <c r="BR68" s="1777" t="s">
        <v>51</v>
      </c>
      <c r="BS68" s="1779" t="s">
        <v>73</v>
      </c>
      <c r="BT68" s="1779" t="s">
        <v>74</v>
      </c>
      <c r="BU68" s="1779" t="s">
        <v>52</v>
      </c>
      <c r="BV68" s="1781" t="s">
        <v>53</v>
      </c>
      <c r="BW68" s="1782" t="s">
        <v>75</v>
      </c>
      <c r="BX68" s="1781" t="s">
        <v>166</v>
      </c>
      <c r="BY68" s="1782" t="s">
        <v>88</v>
      </c>
      <c r="BZ68" s="1785" t="s">
        <v>20</v>
      </c>
      <c r="CA68" s="1191"/>
      <c r="CB68" s="1192" t="s">
        <v>1479</v>
      </c>
      <c r="CC68" s="1779" t="s">
        <v>28</v>
      </c>
      <c r="CD68" s="1779" t="s">
        <v>988</v>
      </c>
      <c r="CE68" s="1789" t="s">
        <v>989</v>
      </c>
      <c r="CF68" s="1791" t="s">
        <v>1019</v>
      </c>
      <c r="CG68" s="1793" t="s">
        <v>991</v>
      </c>
      <c r="CH68" s="1193"/>
    </row>
    <row r="69" spans="2:93" ht="14.25" thickBot="1">
      <c r="B69" s="1194" t="s">
        <v>1485</v>
      </c>
      <c r="C69" s="1187"/>
      <c r="D69" s="1778"/>
      <c r="E69" s="1780"/>
      <c r="F69" s="1780"/>
      <c r="G69" s="1780"/>
      <c r="H69" s="1780"/>
      <c r="I69" s="1783"/>
      <c r="J69" s="1780"/>
      <c r="K69" s="1784"/>
      <c r="L69" s="1786"/>
      <c r="M69" s="1194" t="s">
        <v>1485</v>
      </c>
      <c r="N69" s="1187"/>
      <c r="O69" s="1778"/>
      <c r="P69" s="1780"/>
      <c r="Q69" s="1780"/>
      <c r="R69" s="1780"/>
      <c r="S69" s="1780"/>
      <c r="T69" s="1784"/>
      <c r="U69" s="1780"/>
      <c r="V69" s="1784"/>
      <c r="W69" s="1786"/>
      <c r="X69" s="1194" t="s">
        <v>1485</v>
      </c>
      <c r="Y69" s="1187"/>
      <c r="Z69" s="1778"/>
      <c r="AA69" s="1780"/>
      <c r="AB69" s="1780"/>
      <c r="AC69" s="1780"/>
      <c r="AD69" s="1780"/>
      <c r="AE69" s="1784"/>
      <c r="AF69" s="1780"/>
      <c r="AG69" s="1784"/>
      <c r="AH69" s="1786"/>
      <c r="AI69" s="1194" t="s">
        <v>1485</v>
      </c>
      <c r="AJ69" s="1187"/>
      <c r="AK69" s="1778"/>
      <c r="AL69" s="1780"/>
      <c r="AM69" s="1780"/>
      <c r="AN69" s="1780"/>
      <c r="AO69" s="1780"/>
      <c r="AP69" s="1784"/>
      <c r="AQ69" s="1780"/>
      <c r="AR69" s="1784"/>
      <c r="AS69" s="1786"/>
      <c r="AT69" s="1194" t="s">
        <v>1485</v>
      </c>
      <c r="AU69" s="1187"/>
      <c r="AV69" s="1778"/>
      <c r="AW69" s="1780"/>
      <c r="AX69" s="1780"/>
      <c r="AY69" s="1780"/>
      <c r="AZ69" s="1780"/>
      <c r="BA69" s="1784"/>
      <c r="BB69" s="1780"/>
      <c r="BC69" s="1784"/>
      <c r="BD69" s="1786"/>
      <c r="BE69" s="1194" t="s">
        <v>1485</v>
      </c>
      <c r="BF69" s="1187"/>
      <c r="BG69" s="1778"/>
      <c r="BH69" s="1780"/>
      <c r="BI69" s="1780"/>
      <c r="BJ69" s="1788"/>
      <c r="BK69" s="1780"/>
      <c r="BL69" s="1784"/>
      <c r="BM69" s="1780"/>
      <c r="BN69" s="1784"/>
      <c r="BO69" s="1786"/>
      <c r="BP69" s="1194" t="s">
        <v>1485</v>
      </c>
      <c r="BQ69" s="1187"/>
      <c r="BR69" s="1778"/>
      <c r="BS69" s="1780"/>
      <c r="BT69" s="1780"/>
      <c r="BU69" s="1780"/>
      <c r="BV69" s="1780"/>
      <c r="BW69" s="1784"/>
      <c r="BX69" s="1780"/>
      <c r="BY69" s="1784"/>
      <c r="BZ69" s="1786"/>
      <c r="CA69" s="1194" t="s">
        <v>1485</v>
      </c>
      <c r="CB69" s="1187"/>
      <c r="CC69" s="1780"/>
      <c r="CD69" s="1780"/>
      <c r="CE69" s="1790"/>
      <c r="CF69" s="1792"/>
      <c r="CG69" s="1794"/>
      <c r="CH69" s="1193"/>
    </row>
    <row r="70" spans="2:93" ht="13.5" customHeight="1">
      <c r="B70" s="1795" t="s">
        <v>1486</v>
      </c>
      <c r="C70" s="1796"/>
      <c r="D70" s="191">
        <v>9.3611111111111107</v>
      </c>
      <c r="E70" s="1195">
        <v>6.1358162031438939</v>
      </c>
      <c r="F70" s="1195">
        <v>7.4978038067349928</v>
      </c>
      <c r="G70" s="1195">
        <v>9.2848897134611423</v>
      </c>
      <c r="H70" s="1195">
        <v>7.696326440827101</v>
      </c>
      <c r="I70" s="1195">
        <v>5.5092088018210665</v>
      </c>
      <c r="J70" s="1195">
        <v>0</v>
      </c>
      <c r="K70" s="1195">
        <v>0</v>
      </c>
      <c r="L70" s="289">
        <v>0</v>
      </c>
      <c r="M70" s="1795" t="s">
        <v>1486</v>
      </c>
      <c r="N70" s="1796"/>
      <c r="O70" s="191">
        <v>4</v>
      </c>
      <c r="P70" s="1195">
        <v>0</v>
      </c>
      <c r="Q70" s="1195">
        <v>0</v>
      </c>
      <c r="R70" s="1195">
        <v>0</v>
      </c>
      <c r="S70" s="1195">
        <v>3</v>
      </c>
      <c r="T70" s="1195">
        <v>0</v>
      </c>
      <c r="U70" s="1195">
        <v>15.489302584051126</v>
      </c>
      <c r="V70" s="1195">
        <v>13.175034867503486</v>
      </c>
      <c r="W70" s="289">
        <v>0</v>
      </c>
      <c r="X70" s="1795" t="s">
        <v>1486</v>
      </c>
      <c r="Y70" s="1796"/>
      <c r="Z70" s="191">
        <v>0</v>
      </c>
      <c r="AA70" s="1195">
        <v>0</v>
      </c>
      <c r="AB70" s="1195">
        <v>0</v>
      </c>
      <c r="AC70" s="1195">
        <v>0</v>
      </c>
      <c r="AD70" s="1195">
        <v>0</v>
      </c>
      <c r="AE70" s="1195">
        <v>2</v>
      </c>
      <c r="AF70" s="1195">
        <v>0</v>
      </c>
      <c r="AG70" s="1195">
        <v>8.0198412698412707</v>
      </c>
      <c r="AH70" s="289">
        <v>0</v>
      </c>
      <c r="AI70" s="1795" t="s">
        <v>1486</v>
      </c>
      <c r="AJ70" s="1796"/>
      <c r="AK70" s="191">
        <v>0</v>
      </c>
      <c r="AL70" s="1195">
        <v>0</v>
      </c>
      <c r="AM70" s="1195">
        <v>1.0117994100294985</v>
      </c>
      <c r="AN70" s="1195">
        <v>0</v>
      </c>
      <c r="AO70" s="1195">
        <v>6.24</v>
      </c>
      <c r="AP70" s="1195">
        <v>0</v>
      </c>
      <c r="AQ70" s="1195">
        <v>0</v>
      </c>
      <c r="AR70" s="1195">
        <v>0</v>
      </c>
      <c r="AS70" s="289">
        <v>0</v>
      </c>
      <c r="AT70" s="1795" t="s">
        <v>1486</v>
      </c>
      <c r="AU70" s="1796"/>
      <c r="AV70" s="191">
        <v>1</v>
      </c>
      <c r="AW70" s="1195">
        <v>0</v>
      </c>
      <c r="AX70" s="1195">
        <v>0</v>
      </c>
      <c r="AY70" s="1195">
        <v>0</v>
      </c>
      <c r="AZ70" s="1195">
        <v>0</v>
      </c>
      <c r="BA70" s="1195">
        <v>0</v>
      </c>
      <c r="BB70" s="1195">
        <v>0</v>
      </c>
      <c r="BC70" s="1195">
        <v>0</v>
      </c>
      <c r="BD70" s="289">
        <v>0</v>
      </c>
      <c r="BE70" s="1795" t="s">
        <v>1486</v>
      </c>
      <c r="BF70" s="1796"/>
      <c r="BG70" s="191">
        <v>0</v>
      </c>
      <c r="BH70" s="1195">
        <v>0</v>
      </c>
      <c r="BI70" s="1195">
        <v>0</v>
      </c>
      <c r="BJ70" s="1195">
        <v>0</v>
      </c>
      <c r="BK70" s="1195">
        <v>0</v>
      </c>
      <c r="BL70" s="1195">
        <v>3.0303030303030303</v>
      </c>
      <c r="BM70" s="1195">
        <v>0</v>
      </c>
      <c r="BN70" s="1195">
        <v>0</v>
      </c>
      <c r="BO70" s="289">
        <v>0</v>
      </c>
      <c r="BP70" s="1795" t="s">
        <v>1486</v>
      </c>
      <c r="BQ70" s="1796"/>
      <c r="BR70" s="191">
        <v>0</v>
      </c>
      <c r="BS70" s="1195">
        <v>0</v>
      </c>
      <c r="BT70" s="1195">
        <v>0</v>
      </c>
      <c r="BU70" s="1195">
        <v>0</v>
      </c>
      <c r="BV70" s="1195">
        <v>0</v>
      </c>
      <c r="BW70" s="1195">
        <v>0</v>
      </c>
      <c r="BX70" s="1195">
        <v>0</v>
      </c>
      <c r="BY70" s="1195">
        <v>0</v>
      </c>
      <c r="BZ70" s="289">
        <v>0</v>
      </c>
      <c r="CA70" s="1795" t="s">
        <v>1486</v>
      </c>
      <c r="CB70" s="1796"/>
      <c r="CC70" s="1195">
        <v>0</v>
      </c>
      <c r="CD70" s="1195">
        <v>0</v>
      </c>
      <c r="CE70" s="1195">
        <v>0</v>
      </c>
      <c r="CF70" s="289">
        <v>0</v>
      </c>
      <c r="CG70" s="1196">
        <v>7.4243203863286293</v>
      </c>
      <c r="CH70" s="1193"/>
    </row>
    <row r="71" spans="2:93" ht="13.5" customHeight="1">
      <c r="B71" s="1797" t="s">
        <v>123</v>
      </c>
      <c r="C71" s="1197" t="s">
        <v>124</v>
      </c>
      <c r="D71" s="191">
        <v>0</v>
      </c>
      <c r="E71" s="1195">
        <v>0</v>
      </c>
      <c r="F71" s="1195">
        <v>0</v>
      </c>
      <c r="G71" s="1195">
        <v>0</v>
      </c>
      <c r="H71" s="1195">
        <v>0</v>
      </c>
      <c r="I71" s="1195">
        <v>0</v>
      </c>
      <c r="J71" s="1195">
        <v>9.2331845389063609</v>
      </c>
      <c r="K71" s="1195">
        <v>11.141571685662868</v>
      </c>
      <c r="L71" s="289">
        <v>7.9581999973443454</v>
      </c>
      <c r="M71" s="1797" t="s">
        <v>123</v>
      </c>
      <c r="N71" s="1197" t="s">
        <v>124</v>
      </c>
      <c r="O71" s="191">
        <v>8.5714449585133643</v>
      </c>
      <c r="P71" s="1195">
        <v>7.8778168750467916</v>
      </c>
      <c r="Q71" s="1195">
        <v>8.0309164009427416</v>
      </c>
      <c r="R71" s="1195">
        <v>0</v>
      </c>
      <c r="S71" s="1195">
        <v>8.9172413793103456</v>
      </c>
      <c r="T71" s="1195">
        <v>7</v>
      </c>
      <c r="U71" s="1195">
        <v>6.4226338778446106</v>
      </c>
      <c r="V71" s="1195">
        <v>8.221033566771311</v>
      </c>
      <c r="W71" s="289">
        <v>20.081967213114755</v>
      </c>
      <c r="X71" s="1797" t="s">
        <v>123</v>
      </c>
      <c r="Y71" s="1197" t="s">
        <v>124</v>
      </c>
      <c r="Z71" s="191">
        <v>6.6269008914525429</v>
      </c>
      <c r="AA71" s="1195">
        <v>0</v>
      </c>
      <c r="AB71" s="1195">
        <v>0</v>
      </c>
      <c r="AC71" s="1195">
        <v>0</v>
      </c>
      <c r="AD71" s="1195">
        <v>0</v>
      </c>
      <c r="AE71" s="1195">
        <v>2.4117647058823528</v>
      </c>
      <c r="AF71" s="1195">
        <v>0</v>
      </c>
      <c r="AG71" s="1195">
        <v>2.5813084112149531</v>
      </c>
      <c r="AH71" s="289">
        <v>0</v>
      </c>
      <c r="AI71" s="1797" t="s">
        <v>123</v>
      </c>
      <c r="AJ71" s="1197" t="s">
        <v>124</v>
      </c>
      <c r="AK71" s="191">
        <v>0</v>
      </c>
      <c r="AL71" s="1195">
        <v>0</v>
      </c>
      <c r="AM71" s="1195">
        <v>1.0458081244598099</v>
      </c>
      <c r="AN71" s="1195">
        <v>0</v>
      </c>
      <c r="AO71" s="1195">
        <v>5.6536796536796539</v>
      </c>
      <c r="AP71" s="1195">
        <v>0</v>
      </c>
      <c r="AQ71" s="1195">
        <v>0</v>
      </c>
      <c r="AR71" s="1195">
        <v>0</v>
      </c>
      <c r="AS71" s="289">
        <v>0</v>
      </c>
      <c r="AT71" s="1797" t="s">
        <v>123</v>
      </c>
      <c r="AU71" s="1197" t="s">
        <v>124</v>
      </c>
      <c r="AV71" s="191">
        <v>0</v>
      </c>
      <c r="AW71" s="1195">
        <v>0</v>
      </c>
      <c r="AX71" s="1195">
        <v>0</v>
      </c>
      <c r="AY71" s="1195">
        <v>0.32558139534883723</v>
      </c>
      <c r="AZ71" s="1195">
        <v>0</v>
      </c>
      <c r="BA71" s="1195">
        <v>0</v>
      </c>
      <c r="BB71" s="1195">
        <v>0</v>
      </c>
      <c r="BC71" s="1195">
        <v>0</v>
      </c>
      <c r="BD71" s="289">
        <v>0</v>
      </c>
      <c r="BE71" s="1797" t="s">
        <v>123</v>
      </c>
      <c r="BF71" s="1197" t="s">
        <v>124</v>
      </c>
      <c r="BG71" s="191">
        <v>0</v>
      </c>
      <c r="BH71" s="1195">
        <v>0</v>
      </c>
      <c r="BI71" s="1195">
        <v>0</v>
      </c>
      <c r="BJ71" s="1195">
        <v>0</v>
      </c>
      <c r="BK71" s="1195">
        <v>0</v>
      </c>
      <c r="BL71" s="1195">
        <v>7.333333333333333</v>
      </c>
      <c r="BM71" s="1195">
        <v>7</v>
      </c>
      <c r="BN71" s="1195">
        <v>0</v>
      </c>
      <c r="BO71" s="289">
        <v>0</v>
      </c>
      <c r="BP71" s="1797" t="s">
        <v>123</v>
      </c>
      <c r="BQ71" s="1197" t="s">
        <v>124</v>
      </c>
      <c r="BR71" s="191">
        <v>0</v>
      </c>
      <c r="BS71" s="1195">
        <v>0</v>
      </c>
      <c r="BT71" s="1195">
        <v>0</v>
      </c>
      <c r="BU71" s="1195">
        <v>0</v>
      </c>
      <c r="BV71" s="1195">
        <v>0</v>
      </c>
      <c r="BW71" s="1195">
        <v>0</v>
      </c>
      <c r="BX71" s="1195">
        <v>0</v>
      </c>
      <c r="BY71" s="1195">
        <v>0</v>
      </c>
      <c r="BZ71" s="289">
        <v>0</v>
      </c>
      <c r="CA71" s="1797" t="s">
        <v>123</v>
      </c>
      <c r="CB71" s="1197" t="s">
        <v>124</v>
      </c>
      <c r="CC71" s="1195">
        <v>0</v>
      </c>
      <c r="CD71" s="1195">
        <v>0</v>
      </c>
      <c r="CE71" s="1195">
        <v>0</v>
      </c>
      <c r="CF71" s="289">
        <v>3.7586206896551726</v>
      </c>
      <c r="CG71" s="1196">
        <v>7.5948643666052149</v>
      </c>
      <c r="CH71" s="1193"/>
    </row>
    <row r="72" spans="2:93">
      <c r="B72" s="1798"/>
      <c r="C72" s="1198" t="s">
        <v>125</v>
      </c>
      <c r="D72" s="193">
        <v>0</v>
      </c>
      <c r="E72" s="1199">
        <v>0</v>
      </c>
      <c r="F72" s="1199">
        <v>0</v>
      </c>
      <c r="G72" s="1199">
        <v>0</v>
      </c>
      <c r="H72" s="1199">
        <v>0</v>
      </c>
      <c r="I72" s="1199">
        <v>0</v>
      </c>
      <c r="J72" s="1199">
        <v>9.2886530965786047</v>
      </c>
      <c r="K72" s="1199">
        <v>0</v>
      </c>
      <c r="L72" s="294">
        <v>8.2532467532467528</v>
      </c>
      <c r="M72" s="1798"/>
      <c r="N72" s="1198" t="s">
        <v>125</v>
      </c>
      <c r="O72" s="193">
        <v>14.523898941618301</v>
      </c>
      <c r="P72" s="1199">
        <v>0</v>
      </c>
      <c r="Q72" s="1199">
        <v>0</v>
      </c>
      <c r="R72" s="1199">
        <v>0</v>
      </c>
      <c r="S72" s="1199">
        <v>0</v>
      </c>
      <c r="T72" s="1199">
        <v>0</v>
      </c>
      <c r="U72" s="1199">
        <v>4.8617234468937873</v>
      </c>
      <c r="V72" s="1199">
        <v>13.607590404582886</v>
      </c>
      <c r="W72" s="294">
        <v>0</v>
      </c>
      <c r="X72" s="1798"/>
      <c r="Y72" s="1198" t="s">
        <v>125</v>
      </c>
      <c r="Z72" s="193">
        <v>3.9245283018867925</v>
      </c>
      <c r="AA72" s="1199">
        <v>0</v>
      </c>
      <c r="AB72" s="1199">
        <v>0</v>
      </c>
      <c r="AC72" s="1199">
        <v>0</v>
      </c>
      <c r="AD72" s="1199">
        <v>0</v>
      </c>
      <c r="AE72" s="1199">
        <v>0</v>
      </c>
      <c r="AF72" s="1199">
        <v>0</v>
      </c>
      <c r="AG72" s="1199">
        <v>1.6666666666666667</v>
      </c>
      <c r="AH72" s="294">
        <v>0</v>
      </c>
      <c r="AI72" s="1798"/>
      <c r="AJ72" s="1198" t="s">
        <v>125</v>
      </c>
      <c r="AK72" s="193">
        <v>0</v>
      </c>
      <c r="AL72" s="1199">
        <v>0</v>
      </c>
      <c r="AM72" s="1199">
        <v>0</v>
      </c>
      <c r="AN72" s="1199">
        <v>0</v>
      </c>
      <c r="AO72" s="1199">
        <v>0</v>
      </c>
      <c r="AP72" s="1199">
        <v>0</v>
      </c>
      <c r="AQ72" s="1199">
        <v>0</v>
      </c>
      <c r="AR72" s="1199">
        <v>0</v>
      </c>
      <c r="AS72" s="294">
        <v>0</v>
      </c>
      <c r="AT72" s="1798"/>
      <c r="AU72" s="1198" t="s">
        <v>125</v>
      </c>
      <c r="AV72" s="193">
        <v>0</v>
      </c>
      <c r="AW72" s="1199">
        <v>0</v>
      </c>
      <c r="AX72" s="1199">
        <v>0</v>
      </c>
      <c r="AY72" s="1199">
        <v>0</v>
      </c>
      <c r="AZ72" s="1199">
        <v>0</v>
      </c>
      <c r="BA72" s="1199">
        <v>0</v>
      </c>
      <c r="BB72" s="1199">
        <v>0</v>
      </c>
      <c r="BC72" s="1199">
        <v>0</v>
      </c>
      <c r="BD72" s="294">
        <v>0</v>
      </c>
      <c r="BE72" s="1798"/>
      <c r="BF72" s="1198" t="s">
        <v>125</v>
      </c>
      <c r="BG72" s="193">
        <v>0</v>
      </c>
      <c r="BH72" s="1199">
        <v>0</v>
      </c>
      <c r="BI72" s="1199">
        <v>0</v>
      </c>
      <c r="BJ72" s="1199">
        <v>0</v>
      </c>
      <c r="BK72" s="1199">
        <v>0</v>
      </c>
      <c r="BL72" s="1199">
        <v>0</v>
      </c>
      <c r="BM72" s="1199">
        <v>0</v>
      </c>
      <c r="BN72" s="1199">
        <v>0</v>
      </c>
      <c r="BO72" s="294">
        <v>0</v>
      </c>
      <c r="BP72" s="1798"/>
      <c r="BQ72" s="1198" t="s">
        <v>125</v>
      </c>
      <c r="BR72" s="193">
        <v>0</v>
      </c>
      <c r="BS72" s="1199">
        <v>0</v>
      </c>
      <c r="BT72" s="1199">
        <v>0</v>
      </c>
      <c r="BU72" s="1199">
        <v>0</v>
      </c>
      <c r="BV72" s="1199">
        <v>0</v>
      </c>
      <c r="BW72" s="1199">
        <v>0</v>
      </c>
      <c r="BX72" s="1199">
        <v>0</v>
      </c>
      <c r="BY72" s="1199">
        <v>0</v>
      </c>
      <c r="BZ72" s="294">
        <v>0</v>
      </c>
      <c r="CA72" s="1798"/>
      <c r="CB72" s="1198" t="s">
        <v>125</v>
      </c>
      <c r="CC72" s="1199">
        <v>0</v>
      </c>
      <c r="CD72" s="1199">
        <v>0</v>
      </c>
      <c r="CE72" s="1199">
        <v>0</v>
      </c>
      <c r="CF72" s="294">
        <v>0</v>
      </c>
      <c r="CG72" s="1200">
        <v>10.62413525342369</v>
      </c>
      <c r="CH72" s="1193"/>
    </row>
    <row r="73" spans="2:93">
      <c r="B73" s="1798"/>
      <c r="C73" s="1198" t="s">
        <v>126</v>
      </c>
      <c r="D73" s="193">
        <v>0</v>
      </c>
      <c r="E73" s="1199">
        <v>0</v>
      </c>
      <c r="F73" s="1199">
        <v>0</v>
      </c>
      <c r="G73" s="1199">
        <v>0</v>
      </c>
      <c r="H73" s="1199">
        <v>0</v>
      </c>
      <c r="I73" s="1199">
        <v>0</v>
      </c>
      <c r="J73" s="1199">
        <v>8.4217970049916797</v>
      </c>
      <c r="K73" s="1199">
        <v>11.141571685662868</v>
      </c>
      <c r="L73" s="294">
        <v>7.562095238095238</v>
      </c>
      <c r="M73" s="1798"/>
      <c r="N73" s="1198" t="s">
        <v>126</v>
      </c>
      <c r="O73" s="193">
        <v>6.0171609006040638</v>
      </c>
      <c r="P73" s="1199">
        <v>0</v>
      </c>
      <c r="Q73" s="1199">
        <v>0</v>
      </c>
      <c r="R73" s="1199">
        <v>0</v>
      </c>
      <c r="S73" s="1199">
        <v>0</v>
      </c>
      <c r="T73" s="1199">
        <v>0</v>
      </c>
      <c r="U73" s="1199">
        <v>9.879409192498299</v>
      </c>
      <c r="V73" s="1199">
        <v>7.0651750972762644</v>
      </c>
      <c r="W73" s="294">
        <v>0</v>
      </c>
      <c r="X73" s="1798"/>
      <c r="Y73" s="1198" t="s">
        <v>126</v>
      </c>
      <c r="Z73" s="193">
        <v>6.1646447140381282</v>
      </c>
      <c r="AA73" s="1199">
        <v>0</v>
      </c>
      <c r="AB73" s="1199">
        <v>0</v>
      </c>
      <c r="AC73" s="1199">
        <v>0</v>
      </c>
      <c r="AD73" s="1199">
        <v>0</v>
      </c>
      <c r="AE73" s="1199">
        <v>0</v>
      </c>
      <c r="AF73" s="1199">
        <v>0</v>
      </c>
      <c r="AG73" s="1199">
        <v>0</v>
      </c>
      <c r="AH73" s="294">
        <v>0</v>
      </c>
      <c r="AI73" s="1798"/>
      <c r="AJ73" s="1198" t="s">
        <v>126</v>
      </c>
      <c r="AK73" s="193">
        <v>0</v>
      </c>
      <c r="AL73" s="1199">
        <v>0</v>
      </c>
      <c r="AM73" s="1199">
        <v>0</v>
      </c>
      <c r="AN73" s="1199">
        <v>0</v>
      </c>
      <c r="AO73" s="1199">
        <v>0</v>
      </c>
      <c r="AP73" s="1199">
        <v>0</v>
      </c>
      <c r="AQ73" s="1199">
        <v>0</v>
      </c>
      <c r="AR73" s="1199">
        <v>0</v>
      </c>
      <c r="AS73" s="294">
        <v>0</v>
      </c>
      <c r="AT73" s="1798"/>
      <c r="AU73" s="1198" t="s">
        <v>126</v>
      </c>
      <c r="AV73" s="193">
        <v>0</v>
      </c>
      <c r="AW73" s="1199">
        <v>0</v>
      </c>
      <c r="AX73" s="1199">
        <v>0</v>
      </c>
      <c r="AY73" s="1199">
        <v>0</v>
      </c>
      <c r="AZ73" s="1199">
        <v>0</v>
      </c>
      <c r="BA73" s="1199">
        <v>0</v>
      </c>
      <c r="BB73" s="1199">
        <v>0</v>
      </c>
      <c r="BC73" s="1199">
        <v>0</v>
      </c>
      <c r="BD73" s="294">
        <v>0</v>
      </c>
      <c r="BE73" s="1798"/>
      <c r="BF73" s="1198" t="s">
        <v>126</v>
      </c>
      <c r="BG73" s="193">
        <v>0</v>
      </c>
      <c r="BH73" s="1199">
        <v>0</v>
      </c>
      <c r="BI73" s="1199">
        <v>0</v>
      </c>
      <c r="BJ73" s="1199">
        <v>0</v>
      </c>
      <c r="BK73" s="1199">
        <v>0</v>
      </c>
      <c r="BL73" s="1199">
        <v>0</v>
      </c>
      <c r="BM73" s="1199">
        <v>0</v>
      </c>
      <c r="BN73" s="1199">
        <v>0</v>
      </c>
      <c r="BO73" s="294">
        <v>0</v>
      </c>
      <c r="BP73" s="1798"/>
      <c r="BQ73" s="1198" t="s">
        <v>126</v>
      </c>
      <c r="BR73" s="193">
        <v>0</v>
      </c>
      <c r="BS73" s="1199">
        <v>0</v>
      </c>
      <c r="BT73" s="1199">
        <v>0</v>
      </c>
      <c r="BU73" s="1199">
        <v>0</v>
      </c>
      <c r="BV73" s="1199">
        <v>0</v>
      </c>
      <c r="BW73" s="1199">
        <v>0</v>
      </c>
      <c r="BX73" s="1199">
        <v>0</v>
      </c>
      <c r="BY73" s="1199">
        <v>0</v>
      </c>
      <c r="BZ73" s="294">
        <v>0</v>
      </c>
      <c r="CA73" s="1798"/>
      <c r="CB73" s="1198" t="s">
        <v>126</v>
      </c>
      <c r="CC73" s="1199">
        <v>0</v>
      </c>
      <c r="CD73" s="1199">
        <v>0</v>
      </c>
      <c r="CE73" s="1199">
        <v>0</v>
      </c>
      <c r="CF73" s="294">
        <v>4</v>
      </c>
      <c r="CG73" s="1200">
        <v>8.1681982585398529</v>
      </c>
      <c r="CH73" s="1193"/>
    </row>
    <row r="74" spans="2:93">
      <c r="B74" s="1798"/>
      <c r="C74" s="1198" t="s">
        <v>127</v>
      </c>
      <c r="D74" s="193">
        <v>0</v>
      </c>
      <c r="E74" s="1199">
        <v>0</v>
      </c>
      <c r="F74" s="1199">
        <v>0</v>
      </c>
      <c r="G74" s="1199">
        <v>0</v>
      </c>
      <c r="H74" s="1199">
        <v>0</v>
      </c>
      <c r="I74" s="1199">
        <v>0</v>
      </c>
      <c r="J74" s="1199">
        <v>0</v>
      </c>
      <c r="K74" s="1199">
        <v>0</v>
      </c>
      <c r="L74" s="294">
        <v>7.8267631475162469</v>
      </c>
      <c r="M74" s="1798"/>
      <c r="N74" s="1198" t="s">
        <v>127</v>
      </c>
      <c r="O74" s="193">
        <v>1</v>
      </c>
      <c r="P74" s="1199">
        <v>6.0344827586206895</v>
      </c>
      <c r="Q74" s="1199">
        <v>0</v>
      </c>
      <c r="R74" s="1199">
        <v>0</v>
      </c>
      <c r="S74" s="1199">
        <v>0</v>
      </c>
      <c r="T74" s="1199">
        <v>0</v>
      </c>
      <c r="U74" s="1199">
        <v>7.0166872682323858</v>
      </c>
      <c r="V74" s="1199">
        <v>9.8642822443526832</v>
      </c>
      <c r="W74" s="294">
        <v>0</v>
      </c>
      <c r="X74" s="1798"/>
      <c r="Y74" s="1198" t="s">
        <v>127</v>
      </c>
      <c r="Z74" s="193">
        <v>6.5489773950484391</v>
      </c>
      <c r="AA74" s="1199">
        <v>0</v>
      </c>
      <c r="AB74" s="1199">
        <v>0</v>
      </c>
      <c r="AC74" s="1199">
        <v>0</v>
      </c>
      <c r="AD74" s="1199">
        <v>0</v>
      </c>
      <c r="AE74" s="1199">
        <v>1</v>
      </c>
      <c r="AF74" s="1199">
        <v>0</v>
      </c>
      <c r="AG74" s="1199">
        <v>2.7590361445783134</v>
      </c>
      <c r="AH74" s="294">
        <v>0</v>
      </c>
      <c r="AI74" s="1798"/>
      <c r="AJ74" s="1198" t="s">
        <v>127</v>
      </c>
      <c r="AK74" s="193">
        <v>0</v>
      </c>
      <c r="AL74" s="1199">
        <v>0</v>
      </c>
      <c r="AM74" s="1199">
        <v>3.5714285714285712E-2</v>
      </c>
      <c r="AN74" s="1199">
        <v>0</v>
      </c>
      <c r="AO74" s="1199">
        <v>2.0512820512820511</v>
      </c>
      <c r="AP74" s="1199">
        <v>0</v>
      </c>
      <c r="AQ74" s="1199">
        <v>0</v>
      </c>
      <c r="AR74" s="1199">
        <v>0</v>
      </c>
      <c r="AS74" s="294">
        <v>0</v>
      </c>
      <c r="AT74" s="1798"/>
      <c r="AU74" s="1198" t="s">
        <v>127</v>
      </c>
      <c r="AV74" s="193">
        <v>0</v>
      </c>
      <c r="AW74" s="1199">
        <v>0</v>
      </c>
      <c r="AX74" s="1199">
        <v>0</v>
      </c>
      <c r="AY74" s="1199">
        <v>0</v>
      </c>
      <c r="AZ74" s="1199">
        <v>0</v>
      </c>
      <c r="BA74" s="1199">
        <v>0</v>
      </c>
      <c r="BB74" s="1199">
        <v>0</v>
      </c>
      <c r="BC74" s="1199">
        <v>0</v>
      </c>
      <c r="BD74" s="294">
        <v>0</v>
      </c>
      <c r="BE74" s="1798"/>
      <c r="BF74" s="1198" t="s">
        <v>127</v>
      </c>
      <c r="BG74" s="193">
        <v>0</v>
      </c>
      <c r="BH74" s="1199">
        <v>0</v>
      </c>
      <c r="BI74" s="1199">
        <v>0</v>
      </c>
      <c r="BJ74" s="1199">
        <v>0</v>
      </c>
      <c r="BK74" s="1199">
        <v>0</v>
      </c>
      <c r="BL74" s="1199">
        <v>0</v>
      </c>
      <c r="BM74" s="1199">
        <v>0</v>
      </c>
      <c r="BN74" s="1199">
        <v>0</v>
      </c>
      <c r="BO74" s="294">
        <v>0</v>
      </c>
      <c r="BP74" s="1798"/>
      <c r="BQ74" s="1198" t="s">
        <v>127</v>
      </c>
      <c r="BR74" s="193">
        <v>0</v>
      </c>
      <c r="BS74" s="1199">
        <v>0</v>
      </c>
      <c r="BT74" s="1199">
        <v>0</v>
      </c>
      <c r="BU74" s="1199">
        <v>0</v>
      </c>
      <c r="BV74" s="1199">
        <v>0</v>
      </c>
      <c r="BW74" s="1199">
        <v>0</v>
      </c>
      <c r="BX74" s="1199">
        <v>0</v>
      </c>
      <c r="BY74" s="1199">
        <v>0</v>
      </c>
      <c r="BZ74" s="294">
        <v>0</v>
      </c>
      <c r="CA74" s="1798"/>
      <c r="CB74" s="1198" t="s">
        <v>127</v>
      </c>
      <c r="CC74" s="1199">
        <v>0</v>
      </c>
      <c r="CD74" s="1199">
        <v>0</v>
      </c>
      <c r="CE74" s="1199">
        <v>0</v>
      </c>
      <c r="CF74" s="294">
        <v>0</v>
      </c>
      <c r="CG74" s="1200">
        <v>7.8486036612483092</v>
      </c>
      <c r="CH74" s="1193"/>
    </row>
    <row r="75" spans="2:93">
      <c r="B75" s="1798"/>
      <c r="C75" s="1198" t="s">
        <v>35</v>
      </c>
      <c r="D75" s="193">
        <v>0</v>
      </c>
      <c r="E75" s="1199">
        <v>0</v>
      </c>
      <c r="F75" s="1199">
        <v>0</v>
      </c>
      <c r="G75" s="1199">
        <v>0</v>
      </c>
      <c r="H75" s="1199">
        <v>0</v>
      </c>
      <c r="I75" s="1199">
        <v>0</v>
      </c>
      <c r="J75" s="1199">
        <v>8</v>
      </c>
      <c r="K75" s="1199">
        <v>0</v>
      </c>
      <c r="L75" s="294">
        <v>8.8722109533468565</v>
      </c>
      <c r="M75" s="1798"/>
      <c r="N75" s="1198" t="s">
        <v>35</v>
      </c>
      <c r="O75" s="193">
        <v>7.4106208512299885</v>
      </c>
      <c r="P75" s="1199">
        <v>2.6085972850678734</v>
      </c>
      <c r="Q75" s="1199">
        <v>0</v>
      </c>
      <c r="R75" s="1199">
        <v>0</v>
      </c>
      <c r="S75" s="1199">
        <v>9</v>
      </c>
      <c r="T75" s="1199">
        <v>0</v>
      </c>
      <c r="U75" s="1199">
        <v>6.1767255751917309</v>
      </c>
      <c r="V75" s="1199">
        <v>4.4349030470914128</v>
      </c>
      <c r="W75" s="294">
        <v>0</v>
      </c>
      <c r="X75" s="1798"/>
      <c r="Y75" s="1198" t="s">
        <v>35</v>
      </c>
      <c r="Z75" s="193">
        <v>0</v>
      </c>
      <c r="AA75" s="1199">
        <v>0</v>
      </c>
      <c r="AB75" s="1199">
        <v>0</v>
      </c>
      <c r="AC75" s="1199">
        <v>0</v>
      </c>
      <c r="AD75" s="1199">
        <v>0</v>
      </c>
      <c r="AE75" s="1199">
        <v>0</v>
      </c>
      <c r="AF75" s="1199">
        <v>0</v>
      </c>
      <c r="AG75" s="1199">
        <v>2.0639534883720931</v>
      </c>
      <c r="AH75" s="294">
        <v>0</v>
      </c>
      <c r="AI75" s="1798"/>
      <c r="AJ75" s="1198" t="s">
        <v>35</v>
      </c>
      <c r="AK75" s="193">
        <v>0</v>
      </c>
      <c r="AL75" s="1199">
        <v>0</v>
      </c>
      <c r="AM75" s="1199">
        <v>0</v>
      </c>
      <c r="AN75" s="1199">
        <v>0</v>
      </c>
      <c r="AO75" s="1199">
        <v>3</v>
      </c>
      <c r="AP75" s="1199">
        <v>0</v>
      </c>
      <c r="AQ75" s="1199">
        <v>0</v>
      </c>
      <c r="AR75" s="1199">
        <v>0</v>
      </c>
      <c r="AS75" s="294">
        <v>0</v>
      </c>
      <c r="AT75" s="1798"/>
      <c r="AU75" s="1198" t="s">
        <v>35</v>
      </c>
      <c r="AV75" s="193">
        <v>0</v>
      </c>
      <c r="AW75" s="1199">
        <v>0</v>
      </c>
      <c r="AX75" s="1199">
        <v>0</v>
      </c>
      <c r="AY75" s="1199">
        <v>0</v>
      </c>
      <c r="AZ75" s="1199">
        <v>0</v>
      </c>
      <c r="BA75" s="1199">
        <v>0</v>
      </c>
      <c r="BB75" s="1199">
        <v>0</v>
      </c>
      <c r="BC75" s="1199">
        <v>0</v>
      </c>
      <c r="BD75" s="294">
        <v>0</v>
      </c>
      <c r="BE75" s="1798"/>
      <c r="BF75" s="1198" t="s">
        <v>35</v>
      </c>
      <c r="BG75" s="193">
        <v>0</v>
      </c>
      <c r="BH75" s="1199">
        <v>0</v>
      </c>
      <c r="BI75" s="1199">
        <v>0</v>
      </c>
      <c r="BJ75" s="1199">
        <v>0</v>
      </c>
      <c r="BK75" s="1199">
        <v>0</v>
      </c>
      <c r="BL75" s="1199">
        <v>9</v>
      </c>
      <c r="BM75" s="1199">
        <v>0</v>
      </c>
      <c r="BN75" s="1199">
        <v>0</v>
      </c>
      <c r="BO75" s="294">
        <v>0</v>
      </c>
      <c r="BP75" s="1798"/>
      <c r="BQ75" s="1198" t="s">
        <v>35</v>
      </c>
      <c r="BR75" s="193">
        <v>0</v>
      </c>
      <c r="BS75" s="1199">
        <v>0</v>
      </c>
      <c r="BT75" s="1199">
        <v>0</v>
      </c>
      <c r="BU75" s="1199">
        <v>0</v>
      </c>
      <c r="BV75" s="1199">
        <v>0</v>
      </c>
      <c r="BW75" s="1199">
        <v>0</v>
      </c>
      <c r="BX75" s="1199">
        <v>0</v>
      </c>
      <c r="BY75" s="1199">
        <v>0</v>
      </c>
      <c r="BZ75" s="294">
        <v>0</v>
      </c>
      <c r="CA75" s="1798"/>
      <c r="CB75" s="1198" t="s">
        <v>35</v>
      </c>
      <c r="CC75" s="1199">
        <v>0</v>
      </c>
      <c r="CD75" s="1199">
        <v>0</v>
      </c>
      <c r="CE75" s="1199">
        <v>0</v>
      </c>
      <c r="CF75" s="294">
        <v>0</v>
      </c>
      <c r="CG75" s="1200">
        <v>6.9939158079368555</v>
      </c>
      <c r="CH75" s="1193"/>
    </row>
    <row r="76" spans="2:93">
      <c r="B76" s="1798"/>
      <c r="C76" s="1198" t="s">
        <v>128</v>
      </c>
      <c r="D76" s="193">
        <v>0</v>
      </c>
      <c r="E76" s="1199">
        <v>0</v>
      </c>
      <c r="F76" s="1199">
        <v>0</v>
      </c>
      <c r="G76" s="1199">
        <v>0</v>
      </c>
      <c r="H76" s="1199">
        <v>0</v>
      </c>
      <c r="I76" s="1199">
        <v>0</v>
      </c>
      <c r="J76" s="1199">
        <v>0</v>
      </c>
      <c r="K76" s="1199">
        <v>0</v>
      </c>
      <c r="L76" s="294">
        <v>8.3354297693920341</v>
      </c>
      <c r="M76" s="1798"/>
      <c r="N76" s="1198" t="s">
        <v>128</v>
      </c>
      <c r="O76" s="193">
        <v>5</v>
      </c>
      <c r="P76" s="1199">
        <v>8.0811276429130778</v>
      </c>
      <c r="Q76" s="1199">
        <v>0</v>
      </c>
      <c r="R76" s="1199">
        <v>0</v>
      </c>
      <c r="S76" s="1199">
        <v>0</v>
      </c>
      <c r="T76" s="1199">
        <v>0</v>
      </c>
      <c r="U76" s="1199">
        <v>4.4753495217071375</v>
      </c>
      <c r="V76" s="1199">
        <v>4.7888029130632681</v>
      </c>
      <c r="W76" s="294">
        <v>0</v>
      </c>
      <c r="X76" s="1798"/>
      <c r="Y76" s="1198" t="s">
        <v>128</v>
      </c>
      <c r="Z76" s="193">
        <v>5.9705882352941178</v>
      </c>
      <c r="AA76" s="1199">
        <v>0</v>
      </c>
      <c r="AB76" s="1199">
        <v>0</v>
      </c>
      <c r="AC76" s="1199">
        <v>0</v>
      </c>
      <c r="AD76" s="1199">
        <v>0</v>
      </c>
      <c r="AE76" s="1199">
        <v>0</v>
      </c>
      <c r="AF76" s="1199">
        <v>0</v>
      </c>
      <c r="AG76" s="1199">
        <v>2.8695652173913042</v>
      </c>
      <c r="AH76" s="294">
        <v>0</v>
      </c>
      <c r="AI76" s="1798"/>
      <c r="AJ76" s="1198" t="s">
        <v>128</v>
      </c>
      <c r="AK76" s="193">
        <v>0</v>
      </c>
      <c r="AL76" s="1199">
        <v>0</v>
      </c>
      <c r="AM76" s="1199">
        <v>1.7423469387755102</v>
      </c>
      <c r="AN76" s="1199">
        <v>0</v>
      </c>
      <c r="AO76" s="1199">
        <v>4.5</v>
      </c>
      <c r="AP76" s="1199">
        <v>0</v>
      </c>
      <c r="AQ76" s="1199">
        <v>0</v>
      </c>
      <c r="AR76" s="1199">
        <v>0</v>
      </c>
      <c r="AS76" s="294">
        <v>0</v>
      </c>
      <c r="AT76" s="1798"/>
      <c r="AU76" s="1198" t="s">
        <v>128</v>
      </c>
      <c r="AV76" s="193">
        <v>0</v>
      </c>
      <c r="AW76" s="1199">
        <v>0</v>
      </c>
      <c r="AX76" s="1199">
        <v>0</v>
      </c>
      <c r="AY76" s="1199">
        <v>0.33333333333333331</v>
      </c>
      <c r="AZ76" s="1199">
        <v>0</v>
      </c>
      <c r="BA76" s="1199">
        <v>0</v>
      </c>
      <c r="BB76" s="1199">
        <v>0</v>
      </c>
      <c r="BC76" s="1199">
        <v>0</v>
      </c>
      <c r="BD76" s="294">
        <v>0</v>
      </c>
      <c r="BE76" s="1798"/>
      <c r="BF76" s="1198" t="s">
        <v>128</v>
      </c>
      <c r="BG76" s="193">
        <v>0</v>
      </c>
      <c r="BH76" s="1199">
        <v>0</v>
      </c>
      <c r="BI76" s="1199">
        <v>0</v>
      </c>
      <c r="BJ76" s="1199">
        <v>0</v>
      </c>
      <c r="BK76" s="1199">
        <v>0</v>
      </c>
      <c r="BL76" s="1199">
        <v>0</v>
      </c>
      <c r="BM76" s="1199">
        <v>0</v>
      </c>
      <c r="BN76" s="1199">
        <v>0</v>
      </c>
      <c r="BO76" s="294">
        <v>0</v>
      </c>
      <c r="BP76" s="1798"/>
      <c r="BQ76" s="1198" t="s">
        <v>128</v>
      </c>
      <c r="BR76" s="193">
        <v>0</v>
      </c>
      <c r="BS76" s="1199">
        <v>0</v>
      </c>
      <c r="BT76" s="1199">
        <v>0</v>
      </c>
      <c r="BU76" s="1199">
        <v>0</v>
      </c>
      <c r="BV76" s="1199">
        <v>0</v>
      </c>
      <c r="BW76" s="1199">
        <v>0</v>
      </c>
      <c r="BX76" s="1199">
        <v>0</v>
      </c>
      <c r="BY76" s="1199">
        <v>0</v>
      </c>
      <c r="BZ76" s="294">
        <v>0</v>
      </c>
      <c r="CA76" s="1798"/>
      <c r="CB76" s="1198" t="s">
        <v>128</v>
      </c>
      <c r="CC76" s="1199">
        <v>0</v>
      </c>
      <c r="CD76" s="1199">
        <v>0</v>
      </c>
      <c r="CE76" s="1199">
        <v>0</v>
      </c>
      <c r="CF76" s="294">
        <v>2.25</v>
      </c>
      <c r="CG76" s="1200">
        <v>6.5108608818046942</v>
      </c>
      <c r="CH76" s="1193"/>
    </row>
    <row r="77" spans="2:93">
      <c r="B77" s="1799"/>
      <c r="C77" s="1201" t="s">
        <v>129</v>
      </c>
      <c r="D77" s="191">
        <v>0</v>
      </c>
      <c r="E77" s="1195">
        <v>0</v>
      </c>
      <c r="F77" s="1195">
        <v>0</v>
      </c>
      <c r="G77" s="1195">
        <v>0</v>
      </c>
      <c r="H77" s="1195">
        <v>0</v>
      </c>
      <c r="I77" s="1195">
        <v>0</v>
      </c>
      <c r="J77" s="1195">
        <v>0</v>
      </c>
      <c r="K77" s="1195">
        <v>0</v>
      </c>
      <c r="L77" s="289">
        <v>10.594746238204539</v>
      </c>
      <c r="M77" s="1799"/>
      <c r="N77" s="1201" t="s">
        <v>129</v>
      </c>
      <c r="O77" s="191">
        <v>0</v>
      </c>
      <c r="P77" s="1195">
        <v>0</v>
      </c>
      <c r="Q77" s="1195">
        <v>8.0309164009427416</v>
      </c>
      <c r="R77" s="1195">
        <v>0</v>
      </c>
      <c r="S77" s="1195">
        <v>8.9117647058823533</v>
      </c>
      <c r="T77" s="1195">
        <v>7</v>
      </c>
      <c r="U77" s="1195">
        <v>5.4071758436944934</v>
      </c>
      <c r="V77" s="1195">
        <v>6.7089234579366925</v>
      </c>
      <c r="W77" s="289">
        <v>20.081967213114755</v>
      </c>
      <c r="X77" s="1799"/>
      <c r="Y77" s="1201" t="s">
        <v>129</v>
      </c>
      <c r="Z77" s="191">
        <v>6.8014784785978302</v>
      </c>
      <c r="AA77" s="1195">
        <v>0</v>
      </c>
      <c r="AB77" s="1195">
        <v>0</v>
      </c>
      <c r="AC77" s="1195">
        <v>0</v>
      </c>
      <c r="AD77" s="1195">
        <v>0</v>
      </c>
      <c r="AE77" s="1195">
        <v>3</v>
      </c>
      <c r="AF77" s="1195">
        <v>0</v>
      </c>
      <c r="AG77" s="1195">
        <v>0</v>
      </c>
      <c r="AH77" s="289">
        <v>0</v>
      </c>
      <c r="AI77" s="1799"/>
      <c r="AJ77" s="1201" t="s">
        <v>129</v>
      </c>
      <c r="AK77" s="191">
        <v>0</v>
      </c>
      <c r="AL77" s="1195">
        <v>0</v>
      </c>
      <c r="AM77" s="1195">
        <v>0.71467391304347827</v>
      </c>
      <c r="AN77" s="1195">
        <v>0</v>
      </c>
      <c r="AO77" s="1195">
        <v>7.7132352941176467</v>
      </c>
      <c r="AP77" s="1195">
        <v>0</v>
      </c>
      <c r="AQ77" s="1195">
        <v>0</v>
      </c>
      <c r="AR77" s="1195">
        <v>0</v>
      </c>
      <c r="AS77" s="289">
        <v>0</v>
      </c>
      <c r="AT77" s="1799"/>
      <c r="AU77" s="1201" t="s">
        <v>129</v>
      </c>
      <c r="AV77" s="191">
        <v>0</v>
      </c>
      <c r="AW77" s="1195">
        <v>0</v>
      </c>
      <c r="AX77" s="1195">
        <v>0</v>
      </c>
      <c r="AY77" s="1195">
        <v>0</v>
      </c>
      <c r="AZ77" s="1195">
        <v>0</v>
      </c>
      <c r="BA77" s="1195">
        <v>0</v>
      </c>
      <c r="BB77" s="1195">
        <v>0</v>
      </c>
      <c r="BC77" s="1195">
        <v>0</v>
      </c>
      <c r="BD77" s="289">
        <v>0</v>
      </c>
      <c r="BE77" s="1799"/>
      <c r="BF77" s="1201" t="s">
        <v>129</v>
      </c>
      <c r="BG77" s="191">
        <v>0</v>
      </c>
      <c r="BH77" s="1195">
        <v>0</v>
      </c>
      <c r="BI77" s="1195">
        <v>0</v>
      </c>
      <c r="BJ77" s="1195">
        <v>0</v>
      </c>
      <c r="BK77" s="1195">
        <v>0</v>
      </c>
      <c r="BL77" s="1195">
        <v>6.5</v>
      </c>
      <c r="BM77" s="1195">
        <v>7</v>
      </c>
      <c r="BN77" s="1195">
        <v>0</v>
      </c>
      <c r="BO77" s="289">
        <v>0</v>
      </c>
      <c r="BP77" s="1799"/>
      <c r="BQ77" s="1201" t="s">
        <v>129</v>
      </c>
      <c r="BR77" s="191">
        <v>0</v>
      </c>
      <c r="BS77" s="1195">
        <v>0</v>
      </c>
      <c r="BT77" s="1195">
        <v>0</v>
      </c>
      <c r="BU77" s="1195">
        <v>0</v>
      </c>
      <c r="BV77" s="1195">
        <v>0</v>
      </c>
      <c r="BW77" s="1195">
        <v>0</v>
      </c>
      <c r="BX77" s="1195">
        <v>0</v>
      </c>
      <c r="BY77" s="1195">
        <v>0</v>
      </c>
      <c r="BZ77" s="289">
        <v>0</v>
      </c>
      <c r="CA77" s="1799"/>
      <c r="CB77" s="1201" t="s">
        <v>129</v>
      </c>
      <c r="CC77" s="1195">
        <v>0</v>
      </c>
      <c r="CD77" s="1195">
        <v>0</v>
      </c>
      <c r="CE77" s="1195">
        <v>0</v>
      </c>
      <c r="CF77" s="289">
        <v>0</v>
      </c>
      <c r="CG77" s="1196">
        <v>6.446978690746004</v>
      </c>
      <c r="CH77" s="1193"/>
    </row>
    <row r="78" spans="2:93" ht="13.5" customHeight="1">
      <c r="B78" s="1797" t="s">
        <v>130</v>
      </c>
      <c r="C78" s="1201" t="s">
        <v>124</v>
      </c>
      <c r="D78" s="191">
        <v>0</v>
      </c>
      <c r="E78" s="1195">
        <v>3.9393939393939394</v>
      </c>
      <c r="F78" s="1195">
        <v>0</v>
      </c>
      <c r="G78" s="1195">
        <v>0</v>
      </c>
      <c r="H78" s="1195">
        <v>0</v>
      </c>
      <c r="I78" s="1195">
        <v>0</v>
      </c>
      <c r="J78" s="1195">
        <v>13</v>
      </c>
      <c r="K78" s="1195">
        <v>0</v>
      </c>
      <c r="L78" s="289">
        <v>6.5476190476190474</v>
      </c>
      <c r="M78" s="1797" t="s">
        <v>130</v>
      </c>
      <c r="N78" s="1201" t="s">
        <v>124</v>
      </c>
      <c r="O78" s="191">
        <v>0</v>
      </c>
      <c r="P78" s="1195">
        <v>0</v>
      </c>
      <c r="Q78" s="1195">
        <v>15.579624134520277</v>
      </c>
      <c r="R78" s="1195">
        <v>7.4297213622291025</v>
      </c>
      <c r="S78" s="1195">
        <v>9.6597963744723128</v>
      </c>
      <c r="T78" s="1195">
        <v>10.051507115377433</v>
      </c>
      <c r="U78" s="1195">
        <v>5.8845758798079375</v>
      </c>
      <c r="V78" s="1195">
        <v>6.4144151181939479</v>
      </c>
      <c r="W78" s="289">
        <v>7.5113358396401422</v>
      </c>
      <c r="X78" s="1797" t="s">
        <v>130</v>
      </c>
      <c r="Y78" s="1201" t="s">
        <v>124</v>
      </c>
      <c r="Z78" s="191">
        <v>3.6070252469813391</v>
      </c>
      <c r="AA78" s="1195">
        <v>16.504424778761063</v>
      </c>
      <c r="AB78" s="1195">
        <v>0</v>
      </c>
      <c r="AC78" s="1195">
        <v>0</v>
      </c>
      <c r="AD78" s="1195">
        <v>6</v>
      </c>
      <c r="AE78" s="1195">
        <v>5.5565217391304351</v>
      </c>
      <c r="AF78" s="1195">
        <v>0</v>
      </c>
      <c r="AG78" s="1195">
        <v>5.7677796642142996</v>
      </c>
      <c r="AH78" s="289">
        <v>2</v>
      </c>
      <c r="AI78" s="1797" t="s">
        <v>130</v>
      </c>
      <c r="AJ78" s="1201" t="s">
        <v>124</v>
      </c>
      <c r="AK78" s="191">
        <v>0</v>
      </c>
      <c r="AL78" s="1195">
        <v>0</v>
      </c>
      <c r="AM78" s="1195">
        <v>2.4119982981137427</v>
      </c>
      <c r="AN78" s="1195">
        <v>0</v>
      </c>
      <c r="AO78" s="1195">
        <v>3.1114836546521376</v>
      </c>
      <c r="AP78" s="1195">
        <v>0</v>
      </c>
      <c r="AQ78" s="1195">
        <v>0.60606060606060608</v>
      </c>
      <c r="AR78" s="1195">
        <v>0</v>
      </c>
      <c r="AS78" s="289">
        <v>10.366197183098592</v>
      </c>
      <c r="AT78" s="1797" t="s">
        <v>130</v>
      </c>
      <c r="AU78" s="1201" t="s">
        <v>124</v>
      </c>
      <c r="AV78" s="191">
        <v>3.9503546099290778</v>
      </c>
      <c r="AW78" s="1195">
        <v>8.8275862068965516</v>
      </c>
      <c r="AX78" s="1195">
        <v>0</v>
      </c>
      <c r="AY78" s="1195">
        <v>0.10319532512744001</v>
      </c>
      <c r="AZ78" s="1195">
        <v>0</v>
      </c>
      <c r="BA78" s="1195">
        <v>0</v>
      </c>
      <c r="BB78" s="1195">
        <v>0</v>
      </c>
      <c r="BC78" s="1195">
        <v>0</v>
      </c>
      <c r="BD78" s="289">
        <v>0</v>
      </c>
      <c r="BE78" s="1797" t="s">
        <v>130</v>
      </c>
      <c r="BF78" s="1201" t="s">
        <v>124</v>
      </c>
      <c r="BG78" s="191">
        <v>0</v>
      </c>
      <c r="BH78" s="1195">
        <v>0</v>
      </c>
      <c r="BI78" s="1195">
        <v>0</v>
      </c>
      <c r="BJ78" s="1195">
        <v>8.6666666666666661</v>
      </c>
      <c r="BK78" s="1195">
        <v>0</v>
      </c>
      <c r="BL78" s="1195">
        <v>3.8444444444444446</v>
      </c>
      <c r="BM78" s="1195">
        <v>3.9519397799652576</v>
      </c>
      <c r="BN78" s="1195">
        <v>0</v>
      </c>
      <c r="BO78" s="289">
        <v>0</v>
      </c>
      <c r="BP78" s="1797" t="s">
        <v>130</v>
      </c>
      <c r="BQ78" s="1201" t="s">
        <v>124</v>
      </c>
      <c r="BR78" s="191">
        <v>1</v>
      </c>
      <c r="BS78" s="1195">
        <v>0</v>
      </c>
      <c r="BT78" s="1195">
        <v>0</v>
      </c>
      <c r="BU78" s="1195">
        <v>0</v>
      </c>
      <c r="BV78" s="1195">
        <v>0</v>
      </c>
      <c r="BW78" s="1195">
        <v>0</v>
      </c>
      <c r="BX78" s="1195">
        <v>0</v>
      </c>
      <c r="BY78" s="1195">
        <v>0</v>
      </c>
      <c r="BZ78" s="289">
        <v>0</v>
      </c>
      <c r="CA78" s="1797" t="s">
        <v>130</v>
      </c>
      <c r="CB78" s="1201" t="s">
        <v>124</v>
      </c>
      <c r="CC78" s="1195">
        <v>0</v>
      </c>
      <c r="CD78" s="1195">
        <v>0</v>
      </c>
      <c r="CE78" s="1195">
        <v>0</v>
      </c>
      <c r="CF78" s="289">
        <v>4.3538067818298147</v>
      </c>
      <c r="CG78" s="1196">
        <v>6.0627684928760752</v>
      </c>
      <c r="CH78" s="1193"/>
    </row>
    <row r="79" spans="2:93">
      <c r="B79" s="1798"/>
      <c r="C79" s="1198" t="s">
        <v>131</v>
      </c>
      <c r="D79" s="193">
        <v>0</v>
      </c>
      <c r="E79" s="1199">
        <v>0</v>
      </c>
      <c r="F79" s="1199">
        <v>0</v>
      </c>
      <c r="G79" s="1199">
        <v>0</v>
      </c>
      <c r="H79" s="1199">
        <v>0</v>
      </c>
      <c r="I79" s="1199">
        <v>0</v>
      </c>
      <c r="J79" s="1199">
        <v>0</v>
      </c>
      <c r="K79" s="1199">
        <v>0</v>
      </c>
      <c r="L79" s="294">
        <v>5</v>
      </c>
      <c r="M79" s="1798"/>
      <c r="N79" s="1198" t="s">
        <v>131</v>
      </c>
      <c r="O79" s="193">
        <v>0</v>
      </c>
      <c r="P79" s="1199">
        <v>0</v>
      </c>
      <c r="Q79" s="1199">
        <v>15.579624134520277</v>
      </c>
      <c r="R79" s="1199">
        <v>7.4297213622291025</v>
      </c>
      <c r="S79" s="1199">
        <v>6.9068879073654053</v>
      </c>
      <c r="T79" s="1199">
        <v>5.4072096128170895</v>
      </c>
      <c r="U79" s="1199">
        <v>6.1198181991587433</v>
      </c>
      <c r="V79" s="1199">
        <v>8.343638969043834</v>
      </c>
      <c r="W79" s="294">
        <v>8.7619893428063946</v>
      </c>
      <c r="X79" s="1798"/>
      <c r="Y79" s="1198" t="s">
        <v>131</v>
      </c>
      <c r="Z79" s="193">
        <v>0</v>
      </c>
      <c r="AA79" s="1199">
        <v>0</v>
      </c>
      <c r="AB79" s="1199">
        <v>0</v>
      </c>
      <c r="AC79" s="1199">
        <v>0</v>
      </c>
      <c r="AD79" s="1199">
        <v>0</v>
      </c>
      <c r="AE79" s="1199">
        <v>10</v>
      </c>
      <c r="AF79" s="1199">
        <v>0</v>
      </c>
      <c r="AG79" s="1199">
        <v>4.1321637426900582</v>
      </c>
      <c r="AH79" s="294">
        <v>0</v>
      </c>
      <c r="AI79" s="1798"/>
      <c r="AJ79" s="1198" t="s">
        <v>131</v>
      </c>
      <c r="AK79" s="193">
        <v>0</v>
      </c>
      <c r="AL79" s="1199">
        <v>0</v>
      </c>
      <c r="AM79" s="1199">
        <v>0.83954154727793695</v>
      </c>
      <c r="AN79" s="1199">
        <v>0</v>
      </c>
      <c r="AO79" s="1199">
        <v>2.6888888888888891</v>
      </c>
      <c r="AP79" s="1199">
        <v>0</v>
      </c>
      <c r="AQ79" s="1199">
        <v>0</v>
      </c>
      <c r="AR79" s="1199">
        <v>0</v>
      </c>
      <c r="AS79" s="294">
        <v>0</v>
      </c>
      <c r="AT79" s="1798"/>
      <c r="AU79" s="1198" t="s">
        <v>131</v>
      </c>
      <c r="AV79" s="193">
        <v>0</v>
      </c>
      <c r="AW79" s="1199">
        <v>0</v>
      </c>
      <c r="AX79" s="1199">
        <v>0</v>
      </c>
      <c r="AY79" s="1199">
        <v>0.10945273631840796</v>
      </c>
      <c r="AZ79" s="1199">
        <v>0</v>
      </c>
      <c r="BA79" s="1199">
        <v>0</v>
      </c>
      <c r="BB79" s="1199">
        <v>0</v>
      </c>
      <c r="BC79" s="1199">
        <v>0</v>
      </c>
      <c r="BD79" s="294">
        <v>0</v>
      </c>
      <c r="BE79" s="1798"/>
      <c r="BF79" s="1198" t="s">
        <v>131</v>
      </c>
      <c r="BG79" s="193">
        <v>0</v>
      </c>
      <c r="BH79" s="1199">
        <v>0</v>
      </c>
      <c r="BI79" s="1199">
        <v>0</v>
      </c>
      <c r="BJ79" s="1199">
        <v>0</v>
      </c>
      <c r="BK79" s="1199">
        <v>0</v>
      </c>
      <c r="BL79" s="1199">
        <v>2.6157760814249365</v>
      </c>
      <c r="BM79" s="1199">
        <v>0</v>
      </c>
      <c r="BN79" s="1199">
        <v>0</v>
      </c>
      <c r="BO79" s="294">
        <v>0</v>
      </c>
      <c r="BP79" s="1798"/>
      <c r="BQ79" s="1198" t="s">
        <v>131</v>
      </c>
      <c r="BR79" s="193">
        <v>0</v>
      </c>
      <c r="BS79" s="1199">
        <v>0</v>
      </c>
      <c r="BT79" s="1199">
        <v>0</v>
      </c>
      <c r="BU79" s="1199">
        <v>0</v>
      </c>
      <c r="BV79" s="1199">
        <v>0</v>
      </c>
      <c r="BW79" s="1199">
        <v>0</v>
      </c>
      <c r="BX79" s="1199">
        <v>0</v>
      </c>
      <c r="BY79" s="1199">
        <v>0</v>
      </c>
      <c r="BZ79" s="294">
        <v>0</v>
      </c>
      <c r="CA79" s="1798"/>
      <c r="CB79" s="1198" t="s">
        <v>131</v>
      </c>
      <c r="CC79" s="1199">
        <v>0</v>
      </c>
      <c r="CD79" s="1199">
        <v>0</v>
      </c>
      <c r="CE79" s="1199">
        <v>0</v>
      </c>
      <c r="CF79" s="294">
        <v>0</v>
      </c>
      <c r="CG79" s="1200">
        <v>6.4178960064325921</v>
      </c>
      <c r="CH79" s="1193"/>
    </row>
    <row r="80" spans="2:93">
      <c r="B80" s="1798"/>
      <c r="C80" s="1198" t="s">
        <v>132</v>
      </c>
      <c r="D80" s="193">
        <v>0</v>
      </c>
      <c r="E80" s="1199">
        <v>6</v>
      </c>
      <c r="F80" s="1199">
        <v>0</v>
      </c>
      <c r="G80" s="1199">
        <v>0</v>
      </c>
      <c r="H80" s="1199">
        <v>0</v>
      </c>
      <c r="I80" s="1199">
        <v>0</v>
      </c>
      <c r="J80" s="1199">
        <v>0</v>
      </c>
      <c r="K80" s="1199">
        <v>0</v>
      </c>
      <c r="L80" s="294">
        <v>6.1194029850746272</v>
      </c>
      <c r="M80" s="1798"/>
      <c r="N80" s="1198" t="s">
        <v>132</v>
      </c>
      <c r="O80" s="193">
        <v>0</v>
      </c>
      <c r="P80" s="1199">
        <v>0</v>
      </c>
      <c r="Q80" s="1199">
        <v>0</v>
      </c>
      <c r="R80" s="1199">
        <v>0</v>
      </c>
      <c r="S80" s="1199">
        <v>16.494013683010262</v>
      </c>
      <c r="T80" s="1199">
        <v>15</v>
      </c>
      <c r="U80" s="1199">
        <v>6.5121878262501616</v>
      </c>
      <c r="V80" s="1199">
        <v>7.6315119093109161</v>
      </c>
      <c r="W80" s="294">
        <v>0</v>
      </c>
      <c r="X80" s="1798"/>
      <c r="Y80" s="1198" t="s">
        <v>132</v>
      </c>
      <c r="Z80" s="193">
        <v>5.1111111111111107</v>
      </c>
      <c r="AA80" s="1199">
        <v>0</v>
      </c>
      <c r="AB80" s="1199">
        <v>0</v>
      </c>
      <c r="AC80" s="1199">
        <v>0</v>
      </c>
      <c r="AD80" s="1199">
        <v>0</v>
      </c>
      <c r="AE80" s="1199">
        <v>0</v>
      </c>
      <c r="AF80" s="1199">
        <v>0</v>
      </c>
      <c r="AG80" s="1199">
        <v>0.25553587245349868</v>
      </c>
      <c r="AH80" s="294">
        <v>0</v>
      </c>
      <c r="AI80" s="1798"/>
      <c r="AJ80" s="1198" t="s">
        <v>132</v>
      </c>
      <c r="AK80" s="193">
        <v>0</v>
      </c>
      <c r="AL80" s="1199">
        <v>0</v>
      </c>
      <c r="AM80" s="1199">
        <v>4.9881889763779528</v>
      </c>
      <c r="AN80" s="1199">
        <v>0</v>
      </c>
      <c r="AO80" s="1199">
        <v>3.1428571428571428</v>
      </c>
      <c r="AP80" s="1199">
        <v>0</v>
      </c>
      <c r="AQ80" s="1199">
        <v>0</v>
      </c>
      <c r="AR80" s="1199">
        <v>0</v>
      </c>
      <c r="AS80" s="294">
        <v>0</v>
      </c>
      <c r="AT80" s="1798"/>
      <c r="AU80" s="1198" t="s">
        <v>132</v>
      </c>
      <c r="AV80" s="193">
        <v>0</v>
      </c>
      <c r="AW80" s="1199">
        <v>0</v>
      </c>
      <c r="AX80" s="1199">
        <v>0</v>
      </c>
      <c r="AY80" s="1199">
        <v>0.29152542372881357</v>
      </c>
      <c r="AZ80" s="1199">
        <v>0</v>
      </c>
      <c r="BA80" s="1199">
        <v>0</v>
      </c>
      <c r="BB80" s="1199">
        <v>0</v>
      </c>
      <c r="BC80" s="1199">
        <v>0</v>
      </c>
      <c r="BD80" s="294">
        <v>0</v>
      </c>
      <c r="BE80" s="1798"/>
      <c r="BF80" s="1198" t="s">
        <v>132</v>
      </c>
      <c r="BG80" s="193">
        <v>0</v>
      </c>
      <c r="BH80" s="1199">
        <v>0</v>
      </c>
      <c r="BI80" s="1199">
        <v>0</v>
      </c>
      <c r="BJ80" s="1199">
        <v>0</v>
      </c>
      <c r="BK80" s="1199">
        <v>0</v>
      </c>
      <c r="BL80" s="1199">
        <v>3.0416666666666665</v>
      </c>
      <c r="BM80" s="1199">
        <v>1.6</v>
      </c>
      <c r="BN80" s="1199">
        <v>0</v>
      </c>
      <c r="BO80" s="294">
        <v>0</v>
      </c>
      <c r="BP80" s="1798"/>
      <c r="BQ80" s="1198" t="s">
        <v>132</v>
      </c>
      <c r="BR80" s="193">
        <v>0</v>
      </c>
      <c r="BS80" s="1199">
        <v>0</v>
      </c>
      <c r="BT80" s="1199">
        <v>0</v>
      </c>
      <c r="BU80" s="1199">
        <v>0</v>
      </c>
      <c r="BV80" s="1199">
        <v>0</v>
      </c>
      <c r="BW80" s="1199">
        <v>0</v>
      </c>
      <c r="BX80" s="1199">
        <v>0</v>
      </c>
      <c r="BY80" s="1199">
        <v>0</v>
      </c>
      <c r="BZ80" s="294">
        <v>0</v>
      </c>
      <c r="CA80" s="1798"/>
      <c r="CB80" s="1198" t="s">
        <v>132</v>
      </c>
      <c r="CC80" s="1199">
        <v>0</v>
      </c>
      <c r="CD80" s="1199">
        <v>0</v>
      </c>
      <c r="CE80" s="1199">
        <v>0</v>
      </c>
      <c r="CF80" s="294">
        <v>0</v>
      </c>
      <c r="CG80" s="1200">
        <v>6.7984804046095935</v>
      </c>
      <c r="CH80" s="1193"/>
    </row>
    <row r="81" spans="2:86">
      <c r="B81" s="1798"/>
      <c r="C81" s="1198" t="s">
        <v>133</v>
      </c>
      <c r="D81" s="193">
        <v>0</v>
      </c>
      <c r="E81" s="1199">
        <v>0</v>
      </c>
      <c r="F81" s="1199">
        <v>0</v>
      </c>
      <c r="G81" s="1199">
        <v>0</v>
      </c>
      <c r="H81" s="1199">
        <v>0</v>
      </c>
      <c r="I81" s="1199">
        <v>0</v>
      </c>
      <c r="J81" s="1199">
        <v>0</v>
      </c>
      <c r="K81" s="1199">
        <v>0</v>
      </c>
      <c r="L81" s="294">
        <v>0</v>
      </c>
      <c r="M81" s="1798"/>
      <c r="N81" s="1198" t="s">
        <v>133</v>
      </c>
      <c r="O81" s="193">
        <v>0</v>
      </c>
      <c r="P81" s="1199">
        <v>0</v>
      </c>
      <c r="Q81" s="1199">
        <v>0</v>
      </c>
      <c r="R81" s="1199">
        <v>0</v>
      </c>
      <c r="S81" s="1199">
        <v>3</v>
      </c>
      <c r="T81" s="1199">
        <v>8.1983101391650095</v>
      </c>
      <c r="U81" s="1199">
        <v>6.9655140568121476</v>
      </c>
      <c r="V81" s="1199">
        <v>7.226160943552248</v>
      </c>
      <c r="W81" s="294">
        <v>9.8927887683471596</v>
      </c>
      <c r="X81" s="1798"/>
      <c r="Y81" s="1198" t="s">
        <v>133</v>
      </c>
      <c r="Z81" s="193">
        <v>5.0318627450980395</v>
      </c>
      <c r="AA81" s="1199">
        <v>16.504424778761063</v>
      </c>
      <c r="AB81" s="1199">
        <v>0</v>
      </c>
      <c r="AC81" s="1199">
        <v>0</v>
      </c>
      <c r="AD81" s="1199">
        <v>0</v>
      </c>
      <c r="AE81" s="1199">
        <v>0</v>
      </c>
      <c r="AF81" s="1199">
        <v>0</v>
      </c>
      <c r="AG81" s="1199">
        <v>3.7244897959183674</v>
      </c>
      <c r="AH81" s="294">
        <v>2</v>
      </c>
      <c r="AI81" s="1798"/>
      <c r="AJ81" s="1198" t="s">
        <v>133</v>
      </c>
      <c r="AK81" s="193">
        <v>0</v>
      </c>
      <c r="AL81" s="1199">
        <v>0</v>
      </c>
      <c r="AM81" s="1199">
        <v>0.92022263450834885</v>
      </c>
      <c r="AN81" s="1199">
        <v>0</v>
      </c>
      <c r="AO81" s="1199">
        <v>1.304</v>
      </c>
      <c r="AP81" s="1199">
        <v>0</v>
      </c>
      <c r="AQ81" s="1199">
        <v>0</v>
      </c>
      <c r="AR81" s="1199">
        <v>0</v>
      </c>
      <c r="AS81" s="294">
        <v>0</v>
      </c>
      <c r="AT81" s="1798"/>
      <c r="AU81" s="1198" t="s">
        <v>133</v>
      </c>
      <c r="AV81" s="193">
        <v>0</v>
      </c>
      <c r="AW81" s="1199">
        <v>0</v>
      </c>
      <c r="AX81" s="1199">
        <v>0</v>
      </c>
      <c r="AY81" s="1199">
        <v>2.8571428571428571E-3</v>
      </c>
      <c r="AZ81" s="1199">
        <v>0</v>
      </c>
      <c r="BA81" s="1199">
        <v>0</v>
      </c>
      <c r="BB81" s="1199">
        <v>0</v>
      </c>
      <c r="BC81" s="1199">
        <v>0</v>
      </c>
      <c r="BD81" s="294">
        <v>0</v>
      </c>
      <c r="BE81" s="1798"/>
      <c r="BF81" s="1198" t="s">
        <v>133</v>
      </c>
      <c r="BG81" s="193">
        <v>0</v>
      </c>
      <c r="BH81" s="1199">
        <v>0</v>
      </c>
      <c r="BI81" s="1199">
        <v>0</v>
      </c>
      <c r="BJ81" s="1199">
        <v>0</v>
      </c>
      <c r="BK81" s="1199">
        <v>0</v>
      </c>
      <c r="BL81" s="1199">
        <v>7</v>
      </c>
      <c r="BM81" s="1199">
        <v>0</v>
      </c>
      <c r="BN81" s="1199">
        <v>0</v>
      </c>
      <c r="BO81" s="294">
        <v>0</v>
      </c>
      <c r="BP81" s="1798"/>
      <c r="BQ81" s="1198" t="s">
        <v>133</v>
      </c>
      <c r="BR81" s="193">
        <v>0</v>
      </c>
      <c r="BS81" s="1199">
        <v>0</v>
      </c>
      <c r="BT81" s="1199">
        <v>0</v>
      </c>
      <c r="BU81" s="1199">
        <v>0</v>
      </c>
      <c r="BV81" s="1199">
        <v>0</v>
      </c>
      <c r="BW81" s="1199">
        <v>0</v>
      </c>
      <c r="BX81" s="1199">
        <v>0</v>
      </c>
      <c r="BY81" s="1199">
        <v>0</v>
      </c>
      <c r="BZ81" s="294">
        <v>0</v>
      </c>
      <c r="CA81" s="1798"/>
      <c r="CB81" s="1198" t="s">
        <v>133</v>
      </c>
      <c r="CC81" s="1199">
        <v>0</v>
      </c>
      <c r="CD81" s="1199">
        <v>0</v>
      </c>
      <c r="CE81" s="1199">
        <v>0</v>
      </c>
      <c r="CF81" s="294">
        <v>0</v>
      </c>
      <c r="CG81" s="1200">
        <v>7.0070364863172294</v>
      </c>
      <c r="CH81" s="1193"/>
    </row>
    <row r="82" spans="2:86">
      <c r="B82" s="1798"/>
      <c r="C82" s="1198" t="s">
        <v>134</v>
      </c>
      <c r="D82" s="193">
        <v>0</v>
      </c>
      <c r="E82" s="1199">
        <v>0</v>
      </c>
      <c r="F82" s="1199">
        <v>0</v>
      </c>
      <c r="G82" s="1199">
        <v>0</v>
      </c>
      <c r="H82" s="1199">
        <v>0</v>
      </c>
      <c r="I82" s="1199">
        <v>0</v>
      </c>
      <c r="J82" s="1199">
        <v>0</v>
      </c>
      <c r="K82" s="1199">
        <v>0</v>
      </c>
      <c r="L82" s="294">
        <v>0</v>
      </c>
      <c r="M82" s="1798"/>
      <c r="N82" s="1198" t="s">
        <v>134</v>
      </c>
      <c r="O82" s="193">
        <v>0</v>
      </c>
      <c r="P82" s="1199">
        <v>0</v>
      </c>
      <c r="Q82" s="1199">
        <v>0</v>
      </c>
      <c r="R82" s="1199">
        <v>0</v>
      </c>
      <c r="S82" s="1199">
        <v>13</v>
      </c>
      <c r="T82" s="1199">
        <v>10.237704918032787</v>
      </c>
      <c r="U82" s="1199">
        <v>6.0880914867461948</v>
      </c>
      <c r="V82" s="1199">
        <v>6.2719023579781457</v>
      </c>
      <c r="W82" s="294">
        <v>7.7715732315820372</v>
      </c>
      <c r="X82" s="1798"/>
      <c r="Y82" s="1198" t="s">
        <v>134</v>
      </c>
      <c r="Z82" s="193">
        <v>2</v>
      </c>
      <c r="AA82" s="1199">
        <v>0</v>
      </c>
      <c r="AB82" s="1199">
        <v>0</v>
      </c>
      <c r="AC82" s="1199">
        <v>0</v>
      </c>
      <c r="AD82" s="1199">
        <v>0</v>
      </c>
      <c r="AE82" s="1199">
        <v>3.1538461538461537</v>
      </c>
      <c r="AF82" s="1199">
        <v>0</v>
      </c>
      <c r="AG82" s="1199">
        <v>3.3121977431488445</v>
      </c>
      <c r="AH82" s="294">
        <v>0</v>
      </c>
      <c r="AI82" s="1798"/>
      <c r="AJ82" s="1198" t="s">
        <v>134</v>
      </c>
      <c r="AK82" s="193">
        <v>0</v>
      </c>
      <c r="AL82" s="1199">
        <v>0</v>
      </c>
      <c r="AM82" s="1199">
        <v>2.6022182254196644</v>
      </c>
      <c r="AN82" s="1199">
        <v>0</v>
      </c>
      <c r="AO82" s="1199">
        <v>2.1762640449438204</v>
      </c>
      <c r="AP82" s="1199">
        <v>0</v>
      </c>
      <c r="AQ82" s="1199">
        <v>0</v>
      </c>
      <c r="AR82" s="1199">
        <v>0</v>
      </c>
      <c r="AS82" s="294">
        <v>0</v>
      </c>
      <c r="AT82" s="1798"/>
      <c r="AU82" s="1198" t="s">
        <v>134</v>
      </c>
      <c r="AV82" s="193">
        <v>4</v>
      </c>
      <c r="AW82" s="1199">
        <v>0</v>
      </c>
      <c r="AX82" s="1199">
        <v>0</v>
      </c>
      <c r="AY82" s="1199">
        <v>0.11422845691382766</v>
      </c>
      <c r="AZ82" s="1199">
        <v>0</v>
      </c>
      <c r="BA82" s="1199">
        <v>0</v>
      </c>
      <c r="BB82" s="1199">
        <v>0</v>
      </c>
      <c r="BC82" s="1199">
        <v>0</v>
      </c>
      <c r="BD82" s="294">
        <v>0</v>
      </c>
      <c r="BE82" s="1798"/>
      <c r="BF82" s="1198" t="s">
        <v>134</v>
      </c>
      <c r="BG82" s="193">
        <v>0</v>
      </c>
      <c r="BH82" s="1199">
        <v>0</v>
      </c>
      <c r="BI82" s="1199">
        <v>0</v>
      </c>
      <c r="BJ82" s="1199">
        <v>0</v>
      </c>
      <c r="BK82" s="1199">
        <v>0</v>
      </c>
      <c r="BL82" s="1199">
        <v>2</v>
      </c>
      <c r="BM82" s="1199">
        <v>2.1135857461024501</v>
      </c>
      <c r="BN82" s="1199">
        <v>0</v>
      </c>
      <c r="BO82" s="294">
        <v>0</v>
      </c>
      <c r="BP82" s="1798"/>
      <c r="BQ82" s="1198" t="s">
        <v>134</v>
      </c>
      <c r="BR82" s="193">
        <v>0</v>
      </c>
      <c r="BS82" s="1199">
        <v>0</v>
      </c>
      <c r="BT82" s="1199">
        <v>0</v>
      </c>
      <c r="BU82" s="1199">
        <v>0</v>
      </c>
      <c r="BV82" s="1199">
        <v>0</v>
      </c>
      <c r="BW82" s="1199">
        <v>0</v>
      </c>
      <c r="BX82" s="1199">
        <v>0</v>
      </c>
      <c r="BY82" s="1199">
        <v>0</v>
      </c>
      <c r="BZ82" s="294">
        <v>0</v>
      </c>
      <c r="CA82" s="1798"/>
      <c r="CB82" s="1198" t="s">
        <v>134</v>
      </c>
      <c r="CC82" s="1199">
        <v>0</v>
      </c>
      <c r="CD82" s="1199">
        <v>0</v>
      </c>
      <c r="CE82" s="1199">
        <v>0</v>
      </c>
      <c r="CF82" s="294">
        <v>0</v>
      </c>
      <c r="CG82" s="1200">
        <v>6.1108723993933234</v>
      </c>
      <c r="CH82" s="1193"/>
    </row>
    <row r="83" spans="2:86">
      <c r="B83" s="1798"/>
      <c r="C83" s="1198" t="s">
        <v>38</v>
      </c>
      <c r="D83" s="193">
        <v>0</v>
      </c>
      <c r="E83" s="1199">
        <v>0</v>
      </c>
      <c r="F83" s="1199">
        <v>0</v>
      </c>
      <c r="G83" s="1199">
        <v>0</v>
      </c>
      <c r="H83" s="1199">
        <v>0</v>
      </c>
      <c r="I83" s="1199">
        <v>0</v>
      </c>
      <c r="J83" s="1199">
        <v>0</v>
      </c>
      <c r="K83" s="1199">
        <v>0</v>
      </c>
      <c r="L83" s="294">
        <v>0</v>
      </c>
      <c r="M83" s="1798"/>
      <c r="N83" s="1198" t="s">
        <v>38</v>
      </c>
      <c r="O83" s="193">
        <v>0</v>
      </c>
      <c r="P83" s="1199">
        <v>0</v>
      </c>
      <c r="Q83" s="1199">
        <v>0</v>
      </c>
      <c r="R83" s="1199">
        <v>0</v>
      </c>
      <c r="S83" s="1199">
        <v>0</v>
      </c>
      <c r="T83" s="1199">
        <v>10.664722642685424</v>
      </c>
      <c r="U83" s="1199">
        <v>5.6965371083933656</v>
      </c>
      <c r="V83" s="1199">
        <v>6.3581935725662886</v>
      </c>
      <c r="W83" s="294">
        <v>6.1183774834437088</v>
      </c>
      <c r="X83" s="1798"/>
      <c r="Y83" s="1198" t="s">
        <v>38</v>
      </c>
      <c r="Z83" s="193">
        <v>1</v>
      </c>
      <c r="AA83" s="1199">
        <v>0</v>
      </c>
      <c r="AB83" s="1199">
        <v>0</v>
      </c>
      <c r="AC83" s="1199">
        <v>0</v>
      </c>
      <c r="AD83" s="1199">
        <v>0</v>
      </c>
      <c r="AE83" s="1199">
        <v>6.9024390243902438</v>
      </c>
      <c r="AF83" s="1199">
        <v>0</v>
      </c>
      <c r="AG83" s="1199">
        <v>3.9360341151385927</v>
      </c>
      <c r="AH83" s="294">
        <v>0</v>
      </c>
      <c r="AI83" s="1798"/>
      <c r="AJ83" s="1198" t="s">
        <v>38</v>
      </c>
      <c r="AK83" s="193">
        <v>0</v>
      </c>
      <c r="AL83" s="1199">
        <v>0</v>
      </c>
      <c r="AM83" s="1199">
        <v>1.9427753934191703</v>
      </c>
      <c r="AN83" s="1199">
        <v>0</v>
      </c>
      <c r="AO83" s="1199">
        <v>1.8250497017892644</v>
      </c>
      <c r="AP83" s="1199">
        <v>0</v>
      </c>
      <c r="AQ83" s="1199">
        <v>0</v>
      </c>
      <c r="AR83" s="1199">
        <v>0</v>
      </c>
      <c r="AS83" s="294">
        <v>12</v>
      </c>
      <c r="AT83" s="1798"/>
      <c r="AU83" s="1198" t="s">
        <v>38</v>
      </c>
      <c r="AV83" s="193">
        <v>4.4375</v>
      </c>
      <c r="AW83" s="1199">
        <v>0</v>
      </c>
      <c r="AX83" s="1199">
        <v>0</v>
      </c>
      <c r="AY83" s="1199">
        <v>8.0656424581005581E-2</v>
      </c>
      <c r="AZ83" s="1199">
        <v>0</v>
      </c>
      <c r="BA83" s="1199">
        <v>0</v>
      </c>
      <c r="BB83" s="1199">
        <v>0</v>
      </c>
      <c r="BC83" s="1199">
        <v>0</v>
      </c>
      <c r="BD83" s="294">
        <v>0</v>
      </c>
      <c r="BE83" s="1798"/>
      <c r="BF83" s="1198" t="s">
        <v>38</v>
      </c>
      <c r="BG83" s="193">
        <v>0</v>
      </c>
      <c r="BH83" s="1199">
        <v>0</v>
      </c>
      <c r="BI83" s="1199">
        <v>0</v>
      </c>
      <c r="BJ83" s="1199">
        <v>0</v>
      </c>
      <c r="BK83" s="1199">
        <v>0</v>
      </c>
      <c r="BL83" s="1199">
        <v>1</v>
      </c>
      <c r="BM83" s="1199">
        <v>2.9882352941176471</v>
      </c>
      <c r="BN83" s="1199">
        <v>0</v>
      </c>
      <c r="BO83" s="294">
        <v>0</v>
      </c>
      <c r="BP83" s="1798"/>
      <c r="BQ83" s="1198" t="s">
        <v>38</v>
      </c>
      <c r="BR83" s="193">
        <v>0</v>
      </c>
      <c r="BS83" s="1199">
        <v>0</v>
      </c>
      <c r="BT83" s="1199">
        <v>0</v>
      </c>
      <c r="BU83" s="1199">
        <v>0</v>
      </c>
      <c r="BV83" s="1199">
        <v>0</v>
      </c>
      <c r="BW83" s="1199">
        <v>0</v>
      </c>
      <c r="BX83" s="1199">
        <v>0</v>
      </c>
      <c r="BY83" s="1199">
        <v>0</v>
      </c>
      <c r="BZ83" s="294">
        <v>0</v>
      </c>
      <c r="CA83" s="1798"/>
      <c r="CB83" s="1198" t="s">
        <v>38</v>
      </c>
      <c r="CC83" s="1199">
        <v>0</v>
      </c>
      <c r="CD83" s="1199">
        <v>0</v>
      </c>
      <c r="CE83" s="1199">
        <v>0</v>
      </c>
      <c r="CF83" s="294">
        <v>0</v>
      </c>
      <c r="CG83" s="1200">
        <v>5.8827602701502224</v>
      </c>
      <c r="CH83" s="1193"/>
    </row>
    <row r="84" spans="2:86">
      <c r="B84" s="1798"/>
      <c r="C84" s="1198" t="s">
        <v>6</v>
      </c>
      <c r="D84" s="193">
        <v>0</v>
      </c>
      <c r="E84" s="1199">
        <v>0</v>
      </c>
      <c r="F84" s="1199">
        <v>0</v>
      </c>
      <c r="G84" s="1199">
        <v>0</v>
      </c>
      <c r="H84" s="1199">
        <v>0</v>
      </c>
      <c r="I84" s="1199">
        <v>0</v>
      </c>
      <c r="J84" s="1199">
        <v>0</v>
      </c>
      <c r="K84" s="1199">
        <v>0</v>
      </c>
      <c r="L84" s="294">
        <v>10.5</v>
      </c>
      <c r="M84" s="1798"/>
      <c r="N84" s="1198" t="s">
        <v>6</v>
      </c>
      <c r="O84" s="193">
        <v>0</v>
      </c>
      <c r="P84" s="1199">
        <v>0</v>
      </c>
      <c r="Q84" s="1199">
        <v>0</v>
      </c>
      <c r="R84" s="1199">
        <v>0</v>
      </c>
      <c r="S84" s="1199">
        <v>4.1360946745562126</v>
      </c>
      <c r="T84" s="1199">
        <v>4.8198051948051948</v>
      </c>
      <c r="U84" s="1199">
        <v>5.3821580516565612</v>
      </c>
      <c r="V84" s="1199">
        <v>5.0201502061653249</v>
      </c>
      <c r="W84" s="294">
        <v>5.0159362549800797</v>
      </c>
      <c r="X84" s="1798"/>
      <c r="Y84" s="1198" t="s">
        <v>6</v>
      </c>
      <c r="Z84" s="193">
        <v>2.2515337423312882</v>
      </c>
      <c r="AA84" s="1199">
        <v>0</v>
      </c>
      <c r="AB84" s="1199">
        <v>0</v>
      </c>
      <c r="AC84" s="1199">
        <v>0</v>
      </c>
      <c r="AD84" s="1199">
        <v>6</v>
      </c>
      <c r="AE84" s="1199">
        <v>4.0675799086757989</v>
      </c>
      <c r="AF84" s="1199">
        <v>0</v>
      </c>
      <c r="AG84" s="1199">
        <v>9.6332869726471948</v>
      </c>
      <c r="AH84" s="294">
        <v>0</v>
      </c>
      <c r="AI84" s="1798"/>
      <c r="AJ84" s="1198" t="s">
        <v>6</v>
      </c>
      <c r="AK84" s="193">
        <v>0</v>
      </c>
      <c r="AL84" s="1199">
        <v>0</v>
      </c>
      <c r="AM84" s="1199">
        <v>3.3644902634593357</v>
      </c>
      <c r="AN84" s="1199">
        <v>0</v>
      </c>
      <c r="AO84" s="1199">
        <v>3.5202883970489602</v>
      </c>
      <c r="AP84" s="1199">
        <v>0</v>
      </c>
      <c r="AQ84" s="1199">
        <v>0.60606060606060608</v>
      </c>
      <c r="AR84" s="1199">
        <v>0</v>
      </c>
      <c r="AS84" s="294">
        <v>10</v>
      </c>
      <c r="AT84" s="1798"/>
      <c r="AU84" s="1198" t="s">
        <v>6</v>
      </c>
      <c r="AV84" s="193">
        <v>3.8214285714285716</v>
      </c>
      <c r="AW84" s="1199">
        <v>12</v>
      </c>
      <c r="AX84" s="1199">
        <v>0</v>
      </c>
      <c r="AY84" s="1199">
        <v>9.7173144876325085E-2</v>
      </c>
      <c r="AZ84" s="1199">
        <v>0</v>
      </c>
      <c r="BA84" s="1199">
        <v>0</v>
      </c>
      <c r="BB84" s="1199">
        <v>0</v>
      </c>
      <c r="BC84" s="1199">
        <v>0</v>
      </c>
      <c r="BD84" s="294">
        <v>0</v>
      </c>
      <c r="BE84" s="1798"/>
      <c r="BF84" s="1198" t="s">
        <v>6</v>
      </c>
      <c r="BG84" s="193">
        <v>0</v>
      </c>
      <c r="BH84" s="1199">
        <v>0</v>
      </c>
      <c r="BI84" s="1199">
        <v>0</v>
      </c>
      <c r="BJ84" s="1199">
        <v>8.6666666666666661</v>
      </c>
      <c r="BK84" s="1199">
        <v>0</v>
      </c>
      <c r="BL84" s="1199">
        <v>5.3237129485179411</v>
      </c>
      <c r="BM84" s="1199">
        <v>5.3023715415019765</v>
      </c>
      <c r="BN84" s="1199">
        <v>0</v>
      </c>
      <c r="BO84" s="294">
        <v>0</v>
      </c>
      <c r="BP84" s="1798"/>
      <c r="BQ84" s="1198" t="s">
        <v>6</v>
      </c>
      <c r="BR84" s="193">
        <v>0</v>
      </c>
      <c r="BS84" s="1199">
        <v>0</v>
      </c>
      <c r="BT84" s="1199">
        <v>0</v>
      </c>
      <c r="BU84" s="1199">
        <v>0</v>
      </c>
      <c r="BV84" s="1199">
        <v>0</v>
      </c>
      <c r="BW84" s="1199">
        <v>0</v>
      </c>
      <c r="BX84" s="1199">
        <v>0</v>
      </c>
      <c r="BY84" s="1199">
        <v>0</v>
      </c>
      <c r="BZ84" s="294">
        <v>0</v>
      </c>
      <c r="CA84" s="1798"/>
      <c r="CB84" s="1198" t="s">
        <v>6</v>
      </c>
      <c r="CC84" s="1199">
        <v>0</v>
      </c>
      <c r="CD84" s="1199">
        <v>0</v>
      </c>
      <c r="CE84" s="1199">
        <v>0</v>
      </c>
      <c r="CF84" s="294">
        <v>1</v>
      </c>
      <c r="CG84" s="1200">
        <v>5.3246481826308676</v>
      </c>
      <c r="CH84" s="1193"/>
    </row>
    <row r="85" spans="2:86">
      <c r="B85" s="1799"/>
      <c r="C85" s="1201" t="s">
        <v>135</v>
      </c>
      <c r="D85" s="191">
        <v>0</v>
      </c>
      <c r="E85" s="1195">
        <v>2.9090909090909092</v>
      </c>
      <c r="F85" s="1195">
        <v>0</v>
      </c>
      <c r="G85" s="1195">
        <v>0</v>
      </c>
      <c r="H85" s="1195">
        <v>0</v>
      </c>
      <c r="I85" s="1195">
        <v>0</v>
      </c>
      <c r="J85" s="1195">
        <v>13</v>
      </c>
      <c r="K85" s="1195">
        <v>0</v>
      </c>
      <c r="L85" s="289">
        <v>0</v>
      </c>
      <c r="M85" s="1799"/>
      <c r="N85" s="1201" t="s">
        <v>135</v>
      </c>
      <c r="O85" s="191">
        <v>0</v>
      </c>
      <c r="P85" s="1195">
        <v>0</v>
      </c>
      <c r="Q85" s="1195">
        <v>0</v>
      </c>
      <c r="R85" s="1195">
        <v>0</v>
      </c>
      <c r="S85" s="1195">
        <v>0</v>
      </c>
      <c r="T85" s="1195">
        <v>5</v>
      </c>
      <c r="U85" s="1195">
        <v>5.2508517854808066</v>
      </c>
      <c r="V85" s="1195">
        <v>6.4178529426002866</v>
      </c>
      <c r="W85" s="289">
        <v>7.2047026739390718</v>
      </c>
      <c r="X85" s="1799"/>
      <c r="Y85" s="1201" t="s">
        <v>135</v>
      </c>
      <c r="Z85" s="191">
        <v>2.1463414634146343</v>
      </c>
      <c r="AA85" s="1195">
        <v>0</v>
      </c>
      <c r="AB85" s="1195">
        <v>0</v>
      </c>
      <c r="AC85" s="1195">
        <v>0</v>
      </c>
      <c r="AD85" s="1195">
        <v>0</v>
      </c>
      <c r="AE85" s="1195">
        <v>8.7344322344322336</v>
      </c>
      <c r="AF85" s="1195">
        <v>0</v>
      </c>
      <c r="AG85" s="1195">
        <v>5.4574700109051255</v>
      </c>
      <c r="AH85" s="289">
        <v>0</v>
      </c>
      <c r="AI85" s="1799"/>
      <c r="AJ85" s="1201" t="s">
        <v>135</v>
      </c>
      <c r="AK85" s="191">
        <v>0</v>
      </c>
      <c r="AL85" s="1195">
        <v>0</v>
      </c>
      <c r="AM85" s="1195">
        <v>1.5953733766233766</v>
      </c>
      <c r="AN85" s="1195">
        <v>0</v>
      </c>
      <c r="AO85" s="1195">
        <v>4.7663782447466003</v>
      </c>
      <c r="AP85" s="1195">
        <v>0</v>
      </c>
      <c r="AQ85" s="1195">
        <v>0</v>
      </c>
      <c r="AR85" s="1195">
        <v>0</v>
      </c>
      <c r="AS85" s="289">
        <v>0</v>
      </c>
      <c r="AT85" s="1799"/>
      <c r="AU85" s="1201" t="s">
        <v>135</v>
      </c>
      <c r="AV85" s="191">
        <v>0</v>
      </c>
      <c r="AW85" s="1195">
        <v>1.7777777777777777</v>
      </c>
      <c r="AX85" s="1195">
        <v>0</v>
      </c>
      <c r="AY85" s="1195">
        <v>0.14981273408239701</v>
      </c>
      <c r="AZ85" s="1195">
        <v>0</v>
      </c>
      <c r="BA85" s="1195">
        <v>0</v>
      </c>
      <c r="BB85" s="1195">
        <v>0</v>
      </c>
      <c r="BC85" s="1195">
        <v>0</v>
      </c>
      <c r="BD85" s="289">
        <v>0</v>
      </c>
      <c r="BE85" s="1799"/>
      <c r="BF85" s="1201" t="s">
        <v>135</v>
      </c>
      <c r="BG85" s="191">
        <v>0</v>
      </c>
      <c r="BH85" s="1195">
        <v>0</v>
      </c>
      <c r="BI85" s="1195">
        <v>0</v>
      </c>
      <c r="BJ85" s="1195">
        <v>0</v>
      </c>
      <c r="BK85" s="1195">
        <v>0</v>
      </c>
      <c r="BL85" s="1195">
        <v>2.4318936877076411</v>
      </c>
      <c r="BM85" s="1195">
        <v>1.441860465116279</v>
      </c>
      <c r="BN85" s="1195">
        <v>0</v>
      </c>
      <c r="BO85" s="289">
        <v>0</v>
      </c>
      <c r="BP85" s="1799"/>
      <c r="BQ85" s="1201" t="s">
        <v>135</v>
      </c>
      <c r="BR85" s="191">
        <v>1</v>
      </c>
      <c r="BS85" s="1195">
        <v>0</v>
      </c>
      <c r="BT85" s="1195">
        <v>0</v>
      </c>
      <c r="BU85" s="1195">
        <v>0</v>
      </c>
      <c r="BV85" s="1195">
        <v>0</v>
      </c>
      <c r="BW85" s="1195">
        <v>0</v>
      </c>
      <c r="BX85" s="1195">
        <v>0</v>
      </c>
      <c r="BY85" s="1195">
        <v>0</v>
      </c>
      <c r="BZ85" s="289">
        <v>0</v>
      </c>
      <c r="CA85" s="1799"/>
      <c r="CB85" s="1201" t="s">
        <v>135</v>
      </c>
      <c r="CC85" s="1195">
        <v>0</v>
      </c>
      <c r="CD85" s="1195">
        <v>0</v>
      </c>
      <c r="CE85" s="1195">
        <v>0</v>
      </c>
      <c r="CF85" s="289">
        <v>4.3559539052496801</v>
      </c>
      <c r="CG85" s="1196">
        <v>6.1173671150215716</v>
      </c>
      <c r="CH85" s="1193"/>
    </row>
    <row r="86" spans="2:86" ht="13.5" customHeight="1">
      <c r="B86" s="1797" t="s">
        <v>136</v>
      </c>
      <c r="C86" s="1201" t="s">
        <v>124</v>
      </c>
      <c r="D86" s="191">
        <v>0</v>
      </c>
      <c r="E86" s="1195">
        <v>0</v>
      </c>
      <c r="F86" s="1195">
        <v>0</v>
      </c>
      <c r="G86" s="1195">
        <v>0</v>
      </c>
      <c r="H86" s="1195">
        <v>0</v>
      </c>
      <c r="I86" s="1195">
        <v>0</v>
      </c>
      <c r="J86" s="1195">
        <v>0</v>
      </c>
      <c r="K86" s="1195">
        <v>0</v>
      </c>
      <c r="L86" s="289">
        <v>0</v>
      </c>
      <c r="M86" s="1797" t="s">
        <v>136</v>
      </c>
      <c r="N86" s="1201" t="s">
        <v>124</v>
      </c>
      <c r="O86" s="191">
        <v>0</v>
      </c>
      <c r="P86" s="1195">
        <v>0</v>
      </c>
      <c r="Q86" s="1195">
        <v>0</v>
      </c>
      <c r="R86" s="1195">
        <v>0</v>
      </c>
      <c r="S86" s="1195">
        <v>0</v>
      </c>
      <c r="T86" s="1195">
        <v>9</v>
      </c>
      <c r="U86" s="1195">
        <v>4.0984679931345749</v>
      </c>
      <c r="V86" s="1195">
        <v>6.2261816382083639</v>
      </c>
      <c r="W86" s="289">
        <v>0</v>
      </c>
      <c r="X86" s="1797" t="s">
        <v>136</v>
      </c>
      <c r="Y86" s="1201" t="s">
        <v>124</v>
      </c>
      <c r="Z86" s="191">
        <v>7.5793683885414254</v>
      </c>
      <c r="AA86" s="1195">
        <v>7.2486645299145298</v>
      </c>
      <c r="AB86" s="1195">
        <v>6.2789359661895796</v>
      </c>
      <c r="AC86" s="1195">
        <v>5.5806563496126973</v>
      </c>
      <c r="AD86" s="1195">
        <v>10.233993246374892</v>
      </c>
      <c r="AE86" s="1195">
        <v>7.2332155477031801</v>
      </c>
      <c r="AF86" s="1195">
        <v>0</v>
      </c>
      <c r="AG86" s="1195">
        <v>6.9912188268352651</v>
      </c>
      <c r="AH86" s="289">
        <v>0</v>
      </c>
      <c r="AI86" s="1797" t="s">
        <v>136</v>
      </c>
      <c r="AJ86" s="1201" t="s">
        <v>124</v>
      </c>
      <c r="AK86" s="191">
        <v>9</v>
      </c>
      <c r="AL86" s="1195">
        <v>9.5294117647058822</v>
      </c>
      <c r="AM86" s="1195">
        <v>8.0582014036233058</v>
      </c>
      <c r="AN86" s="1195">
        <v>0</v>
      </c>
      <c r="AO86" s="1195">
        <v>5.0834238146941733</v>
      </c>
      <c r="AP86" s="1195">
        <v>0</v>
      </c>
      <c r="AQ86" s="1195">
        <v>0</v>
      </c>
      <c r="AR86" s="1195">
        <v>0</v>
      </c>
      <c r="AS86" s="289">
        <v>1.2465753424657535</v>
      </c>
      <c r="AT86" s="1797" t="s">
        <v>136</v>
      </c>
      <c r="AU86" s="1201" t="s">
        <v>124</v>
      </c>
      <c r="AV86" s="191">
        <v>1</v>
      </c>
      <c r="AW86" s="1195">
        <v>11.430011198208287</v>
      </c>
      <c r="AX86" s="1195">
        <v>0</v>
      </c>
      <c r="AY86" s="1195">
        <v>1.7425373134328359</v>
      </c>
      <c r="AZ86" s="1195">
        <v>0</v>
      </c>
      <c r="BA86" s="1195">
        <v>0</v>
      </c>
      <c r="BB86" s="1195">
        <v>0</v>
      </c>
      <c r="BC86" s="1195">
        <v>0</v>
      </c>
      <c r="BD86" s="289">
        <v>0</v>
      </c>
      <c r="BE86" s="1797" t="s">
        <v>136</v>
      </c>
      <c r="BF86" s="1201" t="s">
        <v>124</v>
      </c>
      <c r="BG86" s="191">
        <v>0</v>
      </c>
      <c r="BH86" s="1195">
        <v>0</v>
      </c>
      <c r="BI86" s="1195">
        <v>0</v>
      </c>
      <c r="BJ86" s="1195">
        <v>0</v>
      </c>
      <c r="BK86" s="1195">
        <v>0</v>
      </c>
      <c r="BL86" s="1195">
        <v>1.46875</v>
      </c>
      <c r="BM86" s="1195">
        <v>0.88888888888888884</v>
      </c>
      <c r="BN86" s="1195">
        <v>0</v>
      </c>
      <c r="BO86" s="289">
        <v>0</v>
      </c>
      <c r="BP86" s="1797" t="s">
        <v>136</v>
      </c>
      <c r="BQ86" s="1201" t="s">
        <v>124</v>
      </c>
      <c r="BR86" s="191">
        <v>0</v>
      </c>
      <c r="BS86" s="1195">
        <v>0</v>
      </c>
      <c r="BT86" s="1195">
        <v>0</v>
      </c>
      <c r="BU86" s="1195">
        <v>0</v>
      </c>
      <c r="BV86" s="1195">
        <v>0</v>
      </c>
      <c r="BW86" s="1195">
        <v>0</v>
      </c>
      <c r="BX86" s="1195">
        <v>0</v>
      </c>
      <c r="BY86" s="1195">
        <v>0</v>
      </c>
      <c r="BZ86" s="289">
        <v>0</v>
      </c>
      <c r="CA86" s="1797" t="s">
        <v>136</v>
      </c>
      <c r="CB86" s="1201" t="s">
        <v>124</v>
      </c>
      <c r="CC86" s="1195">
        <v>0</v>
      </c>
      <c r="CD86" s="1195">
        <v>0</v>
      </c>
      <c r="CE86" s="1195">
        <v>0</v>
      </c>
      <c r="CF86" s="289">
        <v>0</v>
      </c>
      <c r="CG86" s="1196">
        <v>6.9898949305928371</v>
      </c>
      <c r="CH86" s="1193"/>
    </row>
    <row r="87" spans="2:86">
      <c r="B87" s="1798"/>
      <c r="C87" s="1198" t="s">
        <v>7</v>
      </c>
      <c r="D87" s="193">
        <v>0</v>
      </c>
      <c r="E87" s="1199">
        <v>0</v>
      </c>
      <c r="F87" s="1199">
        <v>0</v>
      </c>
      <c r="G87" s="1199">
        <v>0</v>
      </c>
      <c r="H87" s="1199">
        <v>0</v>
      </c>
      <c r="I87" s="1199">
        <v>0</v>
      </c>
      <c r="J87" s="1199">
        <v>0</v>
      </c>
      <c r="K87" s="1199">
        <v>0</v>
      </c>
      <c r="L87" s="294">
        <v>0</v>
      </c>
      <c r="M87" s="1798"/>
      <c r="N87" s="1198" t="s">
        <v>7</v>
      </c>
      <c r="O87" s="193">
        <v>0</v>
      </c>
      <c r="P87" s="1199">
        <v>0</v>
      </c>
      <c r="Q87" s="1199">
        <v>0</v>
      </c>
      <c r="R87" s="1199">
        <v>0</v>
      </c>
      <c r="S87" s="1199">
        <v>0</v>
      </c>
      <c r="T87" s="1199">
        <v>9</v>
      </c>
      <c r="U87" s="1199">
        <v>4.0667205822887178</v>
      </c>
      <c r="V87" s="1199">
        <v>6.3703061813980355</v>
      </c>
      <c r="W87" s="294">
        <v>0</v>
      </c>
      <c r="X87" s="1798"/>
      <c r="Y87" s="1198" t="s">
        <v>7</v>
      </c>
      <c r="Z87" s="193">
        <v>7.5802753717674083</v>
      </c>
      <c r="AA87" s="1199">
        <v>7.2486645299145298</v>
      </c>
      <c r="AB87" s="1199">
        <v>5.7654320987654319</v>
      </c>
      <c r="AC87" s="1199">
        <v>3.4953271028037385</v>
      </c>
      <c r="AD87" s="1199">
        <v>0</v>
      </c>
      <c r="AE87" s="1199">
        <v>6.8600823045267489</v>
      </c>
      <c r="AF87" s="1199">
        <v>0</v>
      </c>
      <c r="AG87" s="1199">
        <v>6.6081081081081079</v>
      </c>
      <c r="AH87" s="294">
        <v>0</v>
      </c>
      <c r="AI87" s="1798"/>
      <c r="AJ87" s="1198" t="s">
        <v>7</v>
      </c>
      <c r="AK87" s="193">
        <v>0</v>
      </c>
      <c r="AL87" s="1199">
        <v>0</v>
      </c>
      <c r="AM87" s="1199">
        <v>3.1540312876052949</v>
      </c>
      <c r="AN87" s="1199">
        <v>0</v>
      </c>
      <c r="AO87" s="1199">
        <v>5.1794871794871797</v>
      </c>
      <c r="AP87" s="1199">
        <v>0</v>
      </c>
      <c r="AQ87" s="1199">
        <v>0</v>
      </c>
      <c r="AR87" s="1199">
        <v>0</v>
      </c>
      <c r="AS87" s="294">
        <v>1.2465753424657535</v>
      </c>
      <c r="AT87" s="1798"/>
      <c r="AU87" s="1198" t="s">
        <v>7</v>
      </c>
      <c r="AV87" s="193">
        <v>1</v>
      </c>
      <c r="AW87" s="1199">
        <v>11.430011198208287</v>
      </c>
      <c r="AX87" s="1199">
        <v>0</v>
      </c>
      <c r="AY87" s="1199">
        <v>2.0585106382978724</v>
      </c>
      <c r="AZ87" s="1199">
        <v>0</v>
      </c>
      <c r="BA87" s="1199">
        <v>0</v>
      </c>
      <c r="BB87" s="1199">
        <v>0</v>
      </c>
      <c r="BC87" s="1199">
        <v>0</v>
      </c>
      <c r="BD87" s="294">
        <v>0</v>
      </c>
      <c r="BE87" s="1798"/>
      <c r="BF87" s="1198" t="s">
        <v>7</v>
      </c>
      <c r="BG87" s="193">
        <v>0</v>
      </c>
      <c r="BH87" s="1199">
        <v>0</v>
      </c>
      <c r="BI87" s="1199">
        <v>0</v>
      </c>
      <c r="BJ87" s="1199">
        <v>0</v>
      </c>
      <c r="BK87" s="1199">
        <v>0</v>
      </c>
      <c r="BL87" s="1199">
        <v>3</v>
      </c>
      <c r="BM87" s="1199">
        <v>0</v>
      </c>
      <c r="BN87" s="1199">
        <v>0</v>
      </c>
      <c r="BO87" s="294">
        <v>0</v>
      </c>
      <c r="BP87" s="1798"/>
      <c r="BQ87" s="1198" t="s">
        <v>7</v>
      </c>
      <c r="BR87" s="193">
        <v>0</v>
      </c>
      <c r="BS87" s="1199">
        <v>0</v>
      </c>
      <c r="BT87" s="1199">
        <v>0</v>
      </c>
      <c r="BU87" s="1199">
        <v>0</v>
      </c>
      <c r="BV87" s="1199">
        <v>0</v>
      </c>
      <c r="BW87" s="1199">
        <v>0</v>
      </c>
      <c r="BX87" s="1199">
        <v>0</v>
      </c>
      <c r="BY87" s="1199">
        <v>0</v>
      </c>
      <c r="BZ87" s="294">
        <v>0</v>
      </c>
      <c r="CA87" s="1798"/>
      <c r="CB87" s="1198" t="s">
        <v>7</v>
      </c>
      <c r="CC87" s="1199">
        <v>0</v>
      </c>
      <c r="CD87" s="1199">
        <v>0</v>
      </c>
      <c r="CE87" s="1199">
        <v>0</v>
      </c>
      <c r="CF87" s="294">
        <v>0</v>
      </c>
      <c r="CG87" s="1200">
        <v>7.238255157170923</v>
      </c>
      <c r="CH87" s="1193"/>
    </row>
    <row r="88" spans="2:86">
      <c r="B88" s="1798"/>
      <c r="C88" s="1198" t="s">
        <v>137</v>
      </c>
      <c r="D88" s="193">
        <v>0</v>
      </c>
      <c r="E88" s="1199">
        <v>0</v>
      </c>
      <c r="F88" s="1199">
        <v>0</v>
      </c>
      <c r="G88" s="1199">
        <v>0</v>
      </c>
      <c r="H88" s="1199">
        <v>0</v>
      </c>
      <c r="I88" s="1199">
        <v>0</v>
      </c>
      <c r="J88" s="1199">
        <v>0</v>
      </c>
      <c r="K88" s="1199">
        <v>0</v>
      </c>
      <c r="L88" s="294">
        <v>0</v>
      </c>
      <c r="M88" s="1798"/>
      <c r="N88" s="1198" t="s">
        <v>137</v>
      </c>
      <c r="O88" s="193">
        <v>0</v>
      </c>
      <c r="P88" s="1199">
        <v>0</v>
      </c>
      <c r="Q88" s="1199">
        <v>0</v>
      </c>
      <c r="R88" s="1199">
        <v>0</v>
      </c>
      <c r="S88" s="1199">
        <v>0</v>
      </c>
      <c r="T88" s="1199">
        <v>0</v>
      </c>
      <c r="U88" s="1199">
        <v>7.4743411927877945</v>
      </c>
      <c r="V88" s="1199">
        <v>5.0785123966942152</v>
      </c>
      <c r="W88" s="294">
        <v>0</v>
      </c>
      <c r="X88" s="1798"/>
      <c r="Y88" s="1198" t="s">
        <v>137</v>
      </c>
      <c r="Z88" s="193">
        <v>7.3918575063613234</v>
      </c>
      <c r="AA88" s="1199">
        <v>0</v>
      </c>
      <c r="AB88" s="1199">
        <v>6.3088856518572465</v>
      </c>
      <c r="AC88" s="1199">
        <v>6.0514734774066801</v>
      </c>
      <c r="AD88" s="1199">
        <v>0</v>
      </c>
      <c r="AE88" s="1199">
        <v>0</v>
      </c>
      <c r="AF88" s="1199">
        <v>0</v>
      </c>
      <c r="AG88" s="1199">
        <v>6.4301015440255949</v>
      </c>
      <c r="AH88" s="294">
        <v>0</v>
      </c>
      <c r="AI88" s="1798"/>
      <c r="AJ88" s="1198" t="s">
        <v>137</v>
      </c>
      <c r="AK88" s="193">
        <v>9</v>
      </c>
      <c r="AL88" s="1199">
        <v>0</v>
      </c>
      <c r="AM88" s="1199">
        <v>3.7213886437187407</v>
      </c>
      <c r="AN88" s="1199">
        <v>0</v>
      </c>
      <c r="AO88" s="1199">
        <v>5.3441814595660748</v>
      </c>
      <c r="AP88" s="1199">
        <v>0</v>
      </c>
      <c r="AQ88" s="1199">
        <v>0</v>
      </c>
      <c r="AR88" s="1199">
        <v>0</v>
      </c>
      <c r="AS88" s="294">
        <v>0</v>
      </c>
      <c r="AT88" s="1798"/>
      <c r="AU88" s="1198" t="s">
        <v>137</v>
      </c>
      <c r="AV88" s="193">
        <v>0</v>
      </c>
      <c r="AW88" s="1199">
        <v>0</v>
      </c>
      <c r="AX88" s="1199">
        <v>0</v>
      </c>
      <c r="AY88" s="1199">
        <v>2.5806451612903225</v>
      </c>
      <c r="AZ88" s="1199">
        <v>0</v>
      </c>
      <c r="BA88" s="1199">
        <v>0</v>
      </c>
      <c r="BB88" s="1199">
        <v>0</v>
      </c>
      <c r="BC88" s="1199">
        <v>0</v>
      </c>
      <c r="BD88" s="294">
        <v>0</v>
      </c>
      <c r="BE88" s="1798"/>
      <c r="BF88" s="1198" t="s">
        <v>137</v>
      </c>
      <c r="BG88" s="193">
        <v>0</v>
      </c>
      <c r="BH88" s="1199">
        <v>0</v>
      </c>
      <c r="BI88" s="1199">
        <v>0</v>
      </c>
      <c r="BJ88" s="1199">
        <v>0</v>
      </c>
      <c r="BK88" s="1199">
        <v>0</v>
      </c>
      <c r="BL88" s="1199">
        <v>0</v>
      </c>
      <c r="BM88" s="1199">
        <v>0</v>
      </c>
      <c r="BN88" s="1199">
        <v>0</v>
      </c>
      <c r="BO88" s="294">
        <v>0</v>
      </c>
      <c r="BP88" s="1798"/>
      <c r="BQ88" s="1198" t="s">
        <v>137</v>
      </c>
      <c r="BR88" s="193">
        <v>0</v>
      </c>
      <c r="BS88" s="1199">
        <v>0</v>
      </c>
      <c r="BT88" s="1199">
        <v>0</v>
      </c>
      <c r="BU88" s="1199">
        <v>0</v>
      </c>
      <c r="BV88" s="1199">
        <v>0</v>
      </c>
      <c r="BW88" s="1199">
        <v>0</v>
      </c>
      <c r="BX88" s="1199">
        <v>0</v>
      </c>
      <c r="BY88" s="1199">
        <v>0</v>
      </c>
      <c r="BZ88" s="294">
        <v>0</v>
      </c>
      <c r="CA88" s="1798"/>
      <c r="CB88" s="1198" t="s">
        <v>137</v>
      </c>
      <c r="CC88" s="1199">
        <v>0</v>
      </c>
      <c r="CD88" s="1199">
        <v>0</v>
      </c>
      <c r="CE88" s="1199">
        <v>0</v>
      </c>
      <c r="CF88" s="294">
        <v>0</v>
      </c>
      <c r="CG88" s="1200">
        <v>6.1144394098346018</v>
      </c>
      <c r="CH88" s="1193"/>
    </row>
    <row r="89" spans="2:86">
      <c r="B89" s="1798"/>
      <c r="C89" s="1198" t="s">
        <v>138</v>
      </c>
      <c r="D89" s="193">
        <v>0</v>
      </c>
      <c r="E89" s="1199">
        <v>0</v>
      </c>
      <c r="F89" s="1199">
        <v>0</v>
      </c>
      <c r="G89" s="1199">
        <v>0</v>
      </c>
      <c r="H89" s="1199">
        <v>0</v>
      </c>
      <c r="I89" s="1199">
        <v>0</v>
      </c>
      <c r="J89" s="1199">
        <v>0</v>
      </c>
      <c r="K89" s="1199">
        <v>0</v>
      </c>
      <c r="L89" s="294">
        <v>0</v>
      </c>
      <c r="M89" s="1798"/>
      <c r="N89" s="1198" t="s">
        <v>138</v>
      </c>
      <c r="O89" s="193">
        <v>0</v>
      </c>
      <c r="P89" s="1199">
        <v>0</v>
      </c>
      <c r="Q89" s="1199">
        <v>0</v>
      </c>
      <c r="R89" s="1199">
        <v>0</v>
      </c>
      <c r="S89" s="1199">
        <v>0</v>
      </c>
      <c r="T89" s="1199">
        <v>0</v>
      </c>
      <c r="U89" s="1199">
        <v>3.8719211822660098</v>
      </c>
      <c r="V89" s="1199">
        <v>5.7951388888888893</v>
      </c>
      <c r="W89" s="294">
        <v>0</v>
      </c>
      <c r="X89" s="1798"/>
      <c r="Y89" s="1198" t="s">
        <v>138</v>
      </c>
      <c r="Z89" s="193">
        <v>5.1606217616580308</v>
      </c>
      <c r="AA89" s="1199">
        <v>0</v>
      </c>
      <c r="AB89" s="1199">
        <v>5.4720279720279716</v>
      </c>
      <c r="AC89" s="1199">
        <v>5.5152229645015813</v>
      </c>
      <c r="AD89" s="1199">
        <v>8.5561497326203213</v>
      </c>
      <c r="AE89" s="1199">
        <v>0</v>
      </c>
      <c r="AF89" s="1199">
        <v>0</v>
      </c>
      <c r="AG89" s="1199">
        <v>6.7602923264311814</v>
      </c>
      <c r="AH89" s="294">
        <v>0</v>
      </c>
      <c r="AI89" s="1798"/>
      <c r="AJ89" s="1198" t="s">
        <v>138</v>
      </c>
      <c r="AK89" s="193">
        <v>0</v>
      </c>
      <c r="AL89" s="1199">
        <v>0</v>
      </c>
      <c r="AM89" s="1199">
        <v>10.496645010118224</v>
      </c>
      <c r="AN89" s="1199">
        <v>0</v>
      </c>
      <c r="AO89" s="1199">
        <v>4.4242181234963915</v>
      </c>
      <c r="AP89" s="1199">
        <v>0</v>
      </c>
      <c r="AQ89" s="1199">
        <v>0</v>
      </c>
      <c r="AR89" s="1199">
        <v>0</v>
      </c>
      <c r="AS89" s="294">
        <v>0</v>
      </c>
      <c r="AT89" s="1798"/>
      <c r="AU89" s="1198" t="s">
        <v>138</v>
      </c>
      <c r="AV89" s="193">
        <v>0</v>
      </c>
      <c r="AW89" s="1199">
        <v>0</v>
      </c>
      <c r="AX89" s="1199">
        <v>0</v>
      </c>
      <c r="AY89" s="1199">
        <v>0</v>
      </c>
      <c r="AZ89" s="1199">
        <v>0</v>
      </c>
      <c r="BA89" s="1199">
        <v>0</v>
      </c>
      <c r="BB89" s="1199">
        <v>0</v>
      </c>
      <c r="BC89" s="1199">
        <v>0</v>
      </c>
      <c r="BD89" s="294">
        <v>0</v>
      </c>
      <c r="BE89" s="1798"/>
      <c r="BF89" s="1198" t="s">
        <v>138</v>
      </c>
      <c r="BG89" s="193">
        <v>0</v>
      </c>
      <c r="BH89" s="1199">
        <v>0</v>
      </c>
      <c r="BI89" s="1199">
        <v>0</v>
      </c>
      <c r="BJ89" s="1199">
        <v>0</v>
      </c>
      <c r="BK89" s="1199">
        <v>0</v>
      </c>
      <c r="BL89" s="1199">
        <v>1</v>
      </c>
      <c r="BM89" s="1199">
        <v>4</v>
      </c>
      <c r="BN89" s="1199">
        <v>0</v>
      </c>
      <c r="BO89" s="294">
        <v>0</v>
      </c>
      <c r="BP89" s="1798"/>
      <c r="BQ89" s="1198" t="s">
        <v>138</v>
      </c>
      <c r="BR89" s="193">
        <v>0</v>
      </c>
      <c r="BS89" s="1199">
        <v>0</v>
      </c>
      <c r="BT89" s="1199">
        <v>0</v>
      </c>
      <c r="BU89" s="1199">
        <v>0</v>
      </c>
      <c r="BV89" s="1199">
        <v>0</v>
      </c>
      <c r="BW89" s="1199">
        <v>0</v>
      </c>
      <c r="BX89" s="1199">
        <v>0</v>
      </c>
      <c r="BY89" s="1199">
        <v>0</v>
      </c>
      <c r="BZ89" s="294">
        <v>0</v>
      </c>
      <c r="CA89" s="1798"/>
      <c r="CB89" s="1198" t="s">
        <v>138</v>
      </c>
      <c r="CC89" s="1199">
        <v>0</v>
      </c>
      <c r="CD89" s="1199">
        <v>0</v>
      </c>
      <c r="CE89" s="1199">
        <v>0</v>
      </c>
      <c r="CF89" s="294">
        <v>0</v>
      </c>
      <c r="CG89" s="1200">
        <v>6.7552501583280558</v>
      </c>
      <c r="CH89" s="1193"/>
    </row>
    <row r="90" spans="2:86">
      <c r="B90" s="1799"/>
      <c r="C90" s="1201" t="s">
        <v>139</v>
      </c>
      <c r="D90" s="191">
        <v>0</v>
      </c>
      <c r="E90" s="1195">
        <v>0</v>
      </c>
      <c r="F90" s="1195">
        <v>0</v>
      </c>
      <c r="G90" s="1195">
        <v>0</v>
      </c>
      <c r="H90" s="1195">
        <v>0</v>
      </c>
      <c r="I90" s="1195">
        <v>0</v>
      </c>
      <c r="J90" s="1195">
        <v>0</v>
      </c>
      <c r="K90" s="1195">
        <v>0</v>
      </c>
      <c r="L90" s="289">
        <v>0</v>
      </c>
      <c r="M90" s="1799"/>
      <c r="N90" s="1201" t="s">
        <v>139</v>
      </c>
      <c r="O90" s="191">
        <v>0</v>
      </c>
      <c r="P90" s="1195">
        <v>0</v>
      </c>
      <c r="Q90" s="1195">
        <v>0</v>
      </c>
      <c r="R90" s="1195">
        <v>0</v>
      </c>
      <c r="S90" s="1195">
        <v>0</v>
      </c>
      <c r="T90" s="1195">
        <v>0</v>
      </c>
      <c r="U90" s="1195">
        <v>1.524694944799535</v>
      </c>
      <c r="V90" s="1195">
        <v>4.2448979591836737</v>
      </c>
      <c r="W90" s="289">
        <v>0</v>
      </c>
      <c r="X90" s="1799"/>
      <c r="Y90" s="1201" t="s">
        <v>139</v>
      </c>
      <c r="Z90" s="191">
        <v>12.875</v>
      </c>
      <c r="AA90" s="1195">
        <v>0</v>
      </c>
      <c r="AB90" s="1195">
        <v>4.6121212121212123</v>
      </c>
      <c r="AC90" s="1195">
        <v>6.1465439856373427</v>
      </c>
      <c r="AD90" s="1195">
        <v>10.276597189218549</v>
      </c>
      <c r="AE90" s="1195">
        <v>9.5</v>
      </c>
      <c r="AF90" s="1195">
        <v>0</v>
      </c>
      <c r="AG90" s="1195">
        <v>7.6388163620539595</v>
      </c>
      <c r="AH90" s="289">
        <v>0</v>
      </c>
      <c r="AI90" s="1799"/>
      <c r="AJ90" s="1201" t="s">
        <v>139</v>
      </c>
      <c r="AK90" s="191">
        <v>0</v>
      </c>
      <c r="AL90" s="1195">
        <v>9.5294117647058822</v>
      </c>
      <c r="AM90" s="1195">
        <v>4.5216992264324114</v>
      </c>
      <c r="AN90" s="1195">
        <v>0</v>
      </c>
      <c r="AO90" s="1195">
        <v>5.2149102623101706</v>
      </c>
      <c r="AP90" s="1195">
        <v>0</v>
      </c>
      <c r="AQ90" s="1195">
        <v>0</v>
      </c>
      <c r="AR90" s="1195">
        <v>0</v>
      </c>
      <c r="AS90" s="289">
        <v>0</v>
      </c>
      <c r="AT90" s="1799"/>
      <c r="AU90" s="1201" t="s">
        <v>139</v>
      </c>
      <c r="AV90" s="191">
        <v>0</v>
      </c>
      <c r="AW90" s="1195">
        <v>0</v>
      </c>
      <c r="AX90" s="1195">
        <v>0</v>
      </c>
      <c r="AY90" s="1195">
        <v>0</v>
      </c>
      <c r="AZ90" s="1195">
        <v>0</v>
      </c>
      <c r="BA90" s="1195">
        <v>0</v>
      </c>
      <c r="BB90" s="1195">
        <v>0</v>
      </c>
      <c r="BC90" s="1195">
        <v>0</v>
      </c>
      <c r="BD90" s="289">
        <v>0</v>
      </c>
      <c r="BE90" s="1799"/>
      <c r="BF90" s="1201" t="s">
        <v>139</v>
      </c>
      <c r="BG90" s="191">
        <v>0</v>
      </c>
      <c r="BH90" s="1195">
        <v>0</v>
      </c>
      <c r="BI90" s="1195">
        <v>0</v>
      </c>
      <c r="BJ90" s="1195">
        <v>0</v>
      </c>
      <c r="BK90" s="1195">
        <v>0</v>
      </c>
      <c r="BL90" s="1195">
        <v>1.4333333333333333</v>
      </c>
      <c r="BM90" s="1195">
        <v>0</v>
      </c>
      <c r="BN90" s="1195">
        <v>0</v>
      </c>
      <c r="BO90" s="289">
        <v>0</v>
      </c>
      <c r="BP90" s="1799"/>
      <c r="BQ90" s="1201" t="s">
        <v>139</v>
      </c>
      <c r="BR90" s="191">
        <v>0</v>
      </c>
      <c r="BS90" s="1195">
        <v>0</v>
      </c>
      <c r="BT90" s="1195">
        <v>0</v>
      </c>
      <c r="BU90" s="1195">
        <v>0</v>
      </c>
      <c r="BV90" s="1195">
        <v>0</v>
      </c>
      <c r="BW90" s="1195">
        <v>0</v>
      </c>
      <c r="BX90" s="1195">
        <v>0</v>
      </c>
      <c r="BY90" s="1195">
        <v>0</v>
      </c>
      <c r="BZ90" s="289">
        <v>0</v>
      </c>
      <c r="CA90" s="1799"/>
      <c r="CB90" s="1201" t="s">
        <v>139</v>
      </c>
      <c r="CC90" s="1195">
        <v>0</v>
      </c>
      <c r="CD90" s="1195">
        <v>0</v>
      </c>
      <c r="CE90" s="1195">
        <v>0</v>
      </c>
      <c r="CF90" s="289">
        <v>0</v>
      </c>
      <c r="CG90" s="1196">
        <v>7.4294428629524196</v>
      </c>
      <c r="CH90" s="1193"/>
    </row>
    <row r="91" spans="2:86" ht="13.5" customHeight="1">
      <c r="B91" s="1797" t="s">
        <v>140</v>
      </c>
      <c r="C91" s="1201" t="s">
        <v>124</v>
      </c>
      <c r="D91" s="191">
        <v>0</v>
      </c>
      <c r="E91" s="1195">
        <v>0</v>
      </c>
      <c r="F91" s="1195">
        <v>0</v>
      </c>
      <c r="G91" s="1195">
        <v>0</v>
      </c>
      <c r="H91" s="1195">
        <v>0</v>
      </c>
      <c r="I91" s="1195">
        <v>0</v>
      </c>
      <c r="J91" s="1195">
        <v>0</v>
      </c>
      <c r="K91" s="1195">
        <v>0</v>
      </c>
      <c r="L91" s="289">
        <v>0</v>
      </c>
      <c r="M91" s="1797" t="s">
        <v>140</v>
      </c>
      <c r="N91" s="1201" t="s">
        <v>124</v>
      </c>
      <c r="O91" s="191">
        <v>0</v>
      </c>
      <c r="P91" s="1195">
        <v>10</v>
      </c>
      <c r="Q91" s="1195">
        <v>0</v>
      </c>
      <c r="R91" s="1195">
        <v>0</v>
      </c>
      <c r="S91" s="1195">
        <v>8</v>
      </c>
      <c r="T91" s="1195">
        <v>3.4645161290322579</v>
      </c>
      <c r="U91" s="1195">
        <v>6.7822786288517314</v>
      </c>
      <c r="V91" s="1195">
        <v>7.0232791136256481</v>
      </c>
      <c r="W91" s="289">
        <v>8.9682539682539684</v>
      </c>
      <c r="X91" s="1797" t="s">
        <v>140</v>
      </c>
      <c r="Y91" s="1201" t="s">
        <v>124</v>
      </c>
      <c r="Z91" s="191">
        <v>6.4018264840182653</v>
      </c>
      <c r="AA91" s="1195">
        <v>5.5959709260588655</v>
      </c>
      <c r="AB91" s="1195">
        <v>4.9773095623987036</v>
      </c>
      <c r="AC91" s="1195">
        <v>3.76</v>
      </c>
      <c r="AD91" s="1195">
        <v>3.3581267217630852</v>
      </c>
      <c r="AE91" s="1195">
        <v>8.5897298676919789</v>
      </c>
      <c r="AF91" s="1195">
        <v>8.3640514736405152</v>
      </c>
      <c r="AG91" s="1195">
        <v>6.278189034792879</v>
      </c>
      <c r="AH91" s="289">
        <v>8.0087367746072466</v>
      </c>
      <c r="AI91" s="1797" t="s">
        <v>140</v>
      </c>
      <c r="AJ91" s="1201" t="s">
        <v>124</v>
      </c>
      <c r="AK91" s="191">
        <v>7.418969999521523</v>
      </c>
      <c r="AL91" s="1195">
        <v>13</v>
      </c>
      <c r="AM91" s="1195">
        <v>3.7116126897768629</v>
      </c>
      <c r="AN91" s="1195">
        <v>0</v>
      </c>
      <c r="AO91" s="1195">
        <v>6.7202497073741707</v>
      </c>
      <c r="AP91" s="1195">
        <v>0</v>
      </c>
      <c r="AQ91" s="1195">
        <v>0</v>
      </c>
      <c r="AR91" s="1195">
        <v>0</v>
      </c>
      <c r="AS91" s="289">
        <v>5.3209302325581396</v>
      </c>
      <c r="AT91" s="1797" t="s">
        <v>140</v>
      </c>
      <c r="AU91" s="1201" t="s">
        <v>124</v>
      </c>
      <c r="AV91" s="191">
        <v>5.1862416107382554</v>
      </c>
      <c r="AW91" s="1195">
        <v>9</v>
      </c>
      <c r="AX91" s="1195">
        <v>0</v>
      </c>
      <c r="AY91" s="1195">
        <v>0.42288278182837913</v>
      </c>
      <c r="AZ91" s="1195">
        <v>0</v>
      </c>
      <c r="BA91" s="1195">
        <v>0</v>
      </c>
      <c r="BB91" s="1195">
        <v>0</v>
      </c>
      <c r="BC91" s="1195">
        <v>0</v>
      </c>
      <c r="BD91" s="289">
        <v>0</v>
      </c>
      <c r="BE91" s="1797" t="s">
        <v>140</v>
      </c>
      <c r="BF91" s="1201" t="s">
        <v>124</v>
      </c>
      <c r="BG91" s="191">
        <v>0</v>
      </c>
      <c r="BH91" s="1195">
        <v>0</v>
      </c>
      <c r="BI91" s="1195">
        <v>0</v>
      </c>
      <c r="BJ91" s="1195">
        <v>309</v>
      </c>
      <c r="BK91" s="1195">
        <v>0</v>
      </c>
      <c r="BL91" s="1195">
        <v>6.3167539267015709</v>
      </c>
      <c r="BM91" s="1195">
        <v>4.2292263610315191</v>
      </c>
      <c r="BN91" s="1195">
        <v>0</v>
      </c>
      <c r="BO91" s="289">
        <v>0</v>
      </c>
      <c r="BP91" s="1797" t="s">
        <v>140</v>
      </c>
      <c r="BQ91" s="1201" t="s">
        <v>124</v>
      </c>
      <c r="BR91" s="191">
        <v>0</v>
      </c>
      <c r="BS91" s="1195">
        <v>0</v>
      </c>
      <c r="BT91" s="1195">
        <v>0</v>
      </c>
      <c r="BU91" s="1195">
        <v>0</v>
      </c>
      <c r="BV91" s="1195">
        <v>0</v>
      </c>
      <c r="BW91" s="1195">
        <v>0</v>
      </c>
      <c r="BX91" s="1195">
        <v>0</v>
      </c>
      <c r="BY91" s="1195">
        <v>1</v>
      </c>
      <c r="BZ91" s="289">
        <v>0</v>
      </c>
      <c r="CA91" s="1797" t="s">
        <v>140</v>
      </c>
      <c r="CB91" s="1201" t="s">
        <v>124</v>
      </c>
      <c r="CC91" s="1195">
        <v>0</v>
      </c>
      <c r="CD91" s="1195">
        <v>0</v>
      </c>
      <c r="CE91" s="1195">
        <v>0</v>
      </c>
      <c r="CF91" s="289">
        <v>3.1481481481481484</v>
      </c>
      <c r="CG91" s="1196">
        <v>6.7170859193264327</v>
      </c>
      <c r="CH91" s="1193"/>
    </row>
    <row r="92" spans="2:86">
      <c r="B92" s="1798"/>
      <c r="C92" s="1198" t="s">
        <v>141</v>
      </c>
      <c r="D92" s="193">
        <v>0</v>
      </c>
      <c r="E92" s="1199">
        <v>0</v>
      </c>
      <c r="F92" s="1199">
        <v>0</v>
      </c>
      <c r="G92" s="1199">
        <v>0</v>
      </c>
      <c r="H92" s="1199">
        <v>0</v>
      </c>
      <c r="I92" s="1199">
        <v>0</v>
      </c>
      <c r="J92" s="1199">
        <v>0</v>
      </c>
      <c r="K92" s="1199">
        <v>0</v>
      </c>
      <c r="L92" s="294">
        <v>0</v>
      </c>
      <c r="M92" s="1798"/>
      <c r="N92" s="1198" t="s">
        <v>141</v>
      </c>
      <c r="O92" s="193">
        <v>0</v>
      </c>
      <c r="P92" s="1199">
        <v>0</v>
      </c>
      <c r="Q92" s="1199">
        <v>0</v>
      </c>
      <c r="R92" s="1199">
        <v>0</v>
      </c>
      <c r="S92" s="1199">
        <v>0</v>
      </c>
      <c r="T92" s="1199">
        <v>0</v>
      </c>
      <c r="U92" s="1199">
        <v>7.8229968311453142</v>
      </c>
      <c r="V92" s="1199">
        <v>6.5170370370370367</v>
      </c>
      <c r="W92" s="294">
        <v>0</v>
      </c>
      <c r="X92" s="1798"/>
      <c r="Y92" s="1198" t="s">
        <v>141</v>
      </c>
      <c r="Z92" s="193">
        <v>0</v>
      </c>
      <c r="AA92" s="1199">
        <v>0</v>
      </c>
      <c r="AB92" s="1199">
        <v>0</v>
      </c>
      <c r="AC92" s="1199">
        <v>0</v>
      </c>
      <c r="AD92" s="1199">
        <v>0</v>
      </c>
      <c r="AE92" s="1199">
        <v>8.1427236428510739</v>
      </c>
      <c r="AF92" s="1199">
        <v>0</v>
      </c>
      <c r="AG92" s="1199">
        <v>7.6850393700787398</v>
      </c>
      <c r="AH92" s="294">
        <v>0</v>
      </c>
      <c r="AI92" s="1798"/>
      <c r="AJ92" s="1198" t="s">
        <v>141</v>
      </c>
      <c r="AK92" s="193">
        <v>0</v>
      </c>
      <c r="AL92" s="1199">
        <v>0</v>
      </c>
      <c r="AM92" s="1199">
        <v>5.8695652173913047</v>
      </c>
      <c r="AN92" s="1199">
        <v>0</v>
      </c>
      <c r="AO92" s="1199">
        <v>6</v>
      </c>
      <c r="AP92" s="1199">
        <v>0</v>
      </c>
      <c r="AQ92" s="1199">
        <v>0</v>
      </c>
      <c r="AR92" s="1199">
        <v>0</v>
      </c>
      <c r="AS92" s="294">
        <v>0</v>
      </c>
      <c r="AT92" s="1798"/>
      <c r="AU92" s="1198" t="s">
        <v>141</v>
      </c>
      <c r="AV92" s="193">
        <v>0</v>
      </c>
      <c r="AW92" s="1199">
        <v>0</v>
      </c>
      <c r="AX92" s="1199">
        <v>0</v>
      </c>
      <c r="AY92" s="1199">
        <v>0</v>
      </c>
      <c r="AZ92" s="1199">
        <v>0</v>
      </c>
      <c r="BA92" s="1199">
        <v>0</v>
      </c>
      <c r="BB92" s="1199">
        <v>0</v>
      </c>
      <c r="BC92" s="1199">
        <v>0</v>
      </c>
      <c r="BD92" s="294">
        <v>0</v>
      </c>
      <c r="BE92" s="1798"/>
      <c r="BF92" s="1198" t="s">
        <v>141</v>
      </c>
      <c r="BG92" s="193">
        <v>0</v>
      </c>
      <c r="BH92" s="1199">
        <v>0</v>
      </c>
      <c r="BI92" s="1199">
        <v>0</v>
      </c>
      <c r="BJ92" s="1199">
        <v>0</v>
      </c>
      <c r="BK92" s="1199">
        <v>0</v>
      </c>
      <c r="BL92" s="1199">
        <v>0</v>
      </c>
      <c r="BM92" s="1199">
        <v>0</v>
      </c>
      <c r="BN92" s="1199">
        <v>0</v>
      </c>
      <c r="BO92" s="294">
        <v>0</v>
      </c>
      <c r="BP92" s="1798"/>
      <c r="BQ92" s="1198" t="s">
        <v>141</v>
      </c>
      <c r="BR92" s="193">
        <v>0</v>
      </c>
      <c r="BS92" s="1199">
        <v>0</v>
      </c>
      <c r="BT92" s="1199">
        <v>0</v>
      </c>
      <c r="BU92" s="1199">
        <v>0</v>
      </c>
      <c r="BV92" s="1199">
        <v>0</v>
      </c>
      <c r="BW92" s="1199">
        <v>0</v>
      </c>
      <c r="BX92" s="1199">
        <v>0</v>
      </c>
      <c r="BY92" s="1199">
        <v>0</v>
      </c>
      <c r="BZ92" s="294">
        <v>0</v>
      </c>
      <c r="CA92" s="1798"/>
      <c r="CB92" s="1198" t="s">
        <v>141</v>
      </c>
      <c r="CC92" s="1199">
        <v>0</v>
      </c>
      <c r="CD92" s="1199">
        <v>0</v>
      </c>
      <c r="CE92" s="1199">
        <v>0</v>
      </c>
      <c r="CF92" s="294">
        <v>0</v>
      </c>
      <c r="CG92" s="1200">
        <v>7.4922606475205695</v>
      </c>
      <c r="CH92" s="1193"/>
    </row>
    <row r="93" spans="2:86">
      <c r="B93" s="1798"/>
      <c r="C93" s="1198" t="s">
        <v>142</v>
      </c>
      <c r="D93" s="193">
        <v>0</v>
      </c>
      <c r="E93" s="1199">
        <v>0</v>
      </c>
      <c r="F93" s="1199">
        <v>0</v>
      </c>
      <c r="G93" s="1199">
        <v>0</v>
      </c>
      <c r="H93" s="1199">
        <v>0</v>
      </c>
      <c r="I93" s="1199">
        <v>0</v>
      </c>
      <c r="J93" s="1199">
        <v>0</v>
      </c>
      <c r="K93" s="1199">
        <v>0</v>
      </c>
      <c r="L93" s="294">
        <v>0</v>
      </c>
      <c r="M93" s="1798"/>
      <c r="N93" s="1198" t="s">
        <v>142</v>
      </c>
      <c r="O93" s="193">
        <v>0</v>
      </c>
      <c r="P93" s="1199">
        <v>10</v>
      </c>
      <c r="Q93" s="1199">
        <v>0</v>
      </c>
      <c r="R93" s="1199">
        <v>0</v>
      </c>
      <c r="S93" s="1199">
        <v>8</v>
      </c>
      <c r="T93" s="1199">
        <v>0</v>
      </c>
      <c r="U93" s="1199">
        <v>6.6214971714248128</v>
      </c>
      <c r="V93" s="1199">
        <v>6.5662295959325663</v>
      </c>
      <c r="W93" s="294">
        <v>8.9682539682539684</v>
      </c>
      <c r="X93" s="1798"/>
      <c r="Y93" s="1198" t="s">
        <v>142</v>
      </c>
      <c r="Z93" s="193">
        <v>6.879265091863517</v>
      </c>
      <c r="AA93" s="1199">
        <v>5.5959709260588655</v>
      </c>
      <c r="AB93" s="1199">
        <v>4</v>
      </c>
      <c r="AC93" s="1199">
        <v>3.7473684210526317</v>
      </c>
      <c r="AD93" s="1199">
        <v>0</v>
      </c>
      <c r="AE93" s="1199">
        <v>7.2456884365281313</v>
      </c>
      <c r="AF93" s="1199">
        <v>0</v>
      </c>
      <c r="AG93" s="1199">
        <v>5.8110587002096432</v>
      </c>
      <c r="AH93" s="294">
        <v>0</v>
      </c>
      <c r="AI93" s="1798"/>
      <c r="AJ93" s="1198" t="s">
        <v>142</v>
      </c>
      <c r="AK93" s="193">
        <v>0</v>
      </c>
      <c r="AL93" s="1199">
        <v>0</v>
      </c>
      <c r="AM93" s="1199">
        <v>3.2979942693409741</v>
      </c>
      <c r="AN93" s="1199">
        <v>0</v>
      </c>
      <c r="AO93" s="1199">
        <v>8.5349730976172182</v>
      </c>
      <c r="AP93" s="1199">
        <v>0</v>
      </c>
      <c r="AQ93" s="1199">
        <v>0</v>
      </c>
      <c r="AR93" s="1199">
        <v>0</v>
      </c>
      <c r="AS93" s="294">
        <v>0</v>
      </c>
      <c r="AT93" s="1798"/>
      <c r="AU93" s="1198" t="s">
        <v>142</v>
      </c>
      <c r="AV93" s="193">
        <v>0</v>
      </c>
      <c r="AW93" s="1199">
        <v>0</v>
      </c>
      <c r="AX93" s="1199">
        <v>0</v>
      </c>
      <c r="AY93" s="1199">
        <v>0</v>
      </c>
      <c r="AZ93" s="1199">
        <v>0</v>
      </c>
      <c r="BA93" s="1199">
        <v>0</v>
      </c>
      <c r="BB93" s="1199">
        <v>0</v>
      </c>
      <c r="BC93" s="1199">
        <v>0</v>
      </c>
      <c r="BD93" s="294">
        <v>0</v>
      </c>
      <c r="BE93" s="1798"/>
      <c r="BF93" s="1198" t="s">
        <v>142</v>
      </c>
      <c r="BG93" s="193">
        <v>0</v>
      </c>
      <c r="BH93" s="1199">
        <v>0</v>
      </c>
      <c r="BI93" s="1199">
        <v>0</v>
      </c>
      <c r="BJ93" s="1199">
        <v>0</v>
      </c>
      <c r="BK93" s="1199">
        <v>0</v>
      </c>
      <c r="BL93" s="1199">
        <v>10</v>
      </c>
      <c r="BM93" s="1199">
        <v>12</v>
      </c>
      <c r="BN93" s="1199">
        <v>0</v>
      </c>
      <c r="BO93" s="294">
        <v>0</v>
      </c>
      <c r="BP93" s="1798"/>
      <c r="BQ93" s="1198" t="s">
        <v>142</v>
      </c>
      <c r="BR93" s="193">
        <v>0</v>
      </c>
      <c r="BS93" s="1199">
        <v>0</v>
      </c>
      <c r="BT93" s="1199">
        <v>0</v>
      </c>
      <c r="BU93" s="1199">
        <v>0</v>
      </c>
      <c r="BV93" s="1199">
        <v>0</v>
      </c>
      <c r="BW93" s="1199">
        <v>0</v>
      </c>
      <c r="BX93" s="1199">
        <v>0</v>
      </c>
      <c r="BY93" s="1199">
        <v>0</v>
      </c>
      <c r="BZ93" s="294">
        <v>0</v>
      </c>
      <c r="CA93" s="1798"/>
      <c r="CB93" s="1198" t="s">
        <v>142</v>
      </c>
      <c r="CC93" s="1199">
        <v>0</v>
      </c>
      <c r="CD93" s="1199">
        <v>0</v>
      </c>
      <c r="CE93" s="1199">
        <v>0</v>
      </c>
      <c r="CF93" s="294">
        <v>0</v>
      </c>
      <c r="CG93" s="1200">
        <v>6.1438196675362757</v>
      </c>
      <c r="CH93" s="1193"/>
    </row>
    <row r="94" spans="2:86">
      <c r="B94" s="1798"/>
      <c r="C94" s="1198" t="s">
        <v>143</v>
      </c>
      <c r="D94" s="193">
        <v>0</v>
      </c>
      <c r="E94" s="1199">
        <v>0</v>
      </c>
      <c r="F94" s="1199">
        <v>0</v>
      </c>
      <c r="G94" s="1199">
        <v>0</v>
      </c>
      <c r="H94" s="1199">
        <v>0</v>
      </c>
      <c r="I94" s="1199">
        <v>0</v>
      </c>
      <c r="J94" s="1199">
        <v>0</v>
      </c>
      <c r="K94" s="1199">
        <v>0</v>
      </c>
      <c r="L94" s="294">
        <v>0</v>
      </c>
      <c r="M94" s="1798"/>
      <c r="N94" s="1198" t="s">
        <v>143</v>
      </c>
      <c r="O94" s="193">
        <v>0</v>
      </c>
      <c r="P94" s="1199">
        <v>0</v>
      </c>
      <c r="Q94" s="1199">
        <v>0</v>
      </c>
      <c r="R94" s="1199">
        <v>0</v>
      </c>
      <c r="S94" s="1199">
        <v>0</v>
      </c>
      <c r="T94" s="1199">
        <v>0</v>
      </c>
      <c r="U94" s="1199">
        <v>5.0723981900452486</v>
      </c>
      <c r="V94" s="1199">
        <v>7.0012254901960782</v>
      </c>
      <c r="W94" s="294">
        <v>0</v>
      </c>
      <c r="X94" s="1798"/>
      <c r="Y94" s="1198" t="s">
        <v>143</v>
      </c>
      <c r="Z94" s="193">
        <v>1</v>
      </c>
      <c r="AA94" s="1199">
        <v>0</v>
      </c>
      <c r="AB94" s="1199">
        <v>4.5009823182711202</v>
      </c>
      <c r="AC94" s="1199">
        <v>4</v>
      </c>
      <c r="AD94" s="1199">
        <v>3.4139941690962101</v>
      </c>
      <c r="AE94" s="1199">
        <v>3.5844930417495031</v>
      </c>
      <c r="AF94" s="1199">
        <v>0</v>
      </c>
      <c r="AG94" s="1199">
        <v>6.1815733242355142</v>
      </c>
      <c r="AH94" s="294">
        <v>0</v>
      </c>
      <c r="AI94" s="1798"/>
      <c r="AJ94" s="1198" t="s">
        <v>143</v>
      </c>
      <c r="AK94" s="193">
        <v>5.9589041095890414</v>
      </c>
      <c r="AL94" s="1199">
        <v>0</v>
      </c>
      <c r="AM94" s="1199">
        <v>2.3704937897606784</v>
      </c>
      <c r="AN94" s="1199">
        <v>0</v>
      </c>
      <c r="AO94" s="1199">
        <v>4.9152941176470586</v>
      </c>
      <c r="AP94" s="1199">
        <v>0</v>
      </c>
      <c r="AQ94" s="1199">
        <v>0</v>
      </c>
      <c r="AR94" s="1199">
        <v>0</v>
      </c>
      <c r="AS94" s="294">
        <v>0</v>
      </c>
      <c r="AT94" s="1798"/>
      <c r="AU94" s="1198" t="s">
        <v>143</v>
      </c>
      <c r="AV94" s="193">
        <v>5.9569160997732427</v>
      </c>
      <c r="AW94" s="1199">
        <v>0</v>
      </c>
      <c r="AX94" s="1199">
        <v>0</v>
      </c>
      <c r="AY94" s="1199">
        <v>0.1</v>
      </c>
      <c r="AZ94" s="1199">
        <v>0</v>
      </c>
      <c r="BA94" s="1199">
        <v>0</v>
      </c>
      <c r="BB94" s="1199">
        <v>0</v>
      </c>
      <c r="BC94" s="1199">
        <v>0</v>
      </c>
      <c r="BD94" s="294">
        <v>0</v>
      </c>
      <c r="BE94" s="1798"/>
      <c r="BF94" s="1198" t="s">
        <v>143</v>
      </c>
      <c r="BG94" s="193">
        <v>0</v>
      </c>
      <c r="BH94" s="1199">
        <v>0</v>
      </c>
      <c r="BI94" s="1199">
        <v>0</v>
      </c>
      <c r="BJ94" s="1199">
        <v>0</v>
      </c>
      <c r="BK94" s="1199">
        <v>0</v>
      </c>
      <c r="BL94" s="1199">
        <v>5.6506024096385543</v>
      </c>
      <c r="BM94" s="1199">
        <v>0</v>
      </c>
      <c r="BN94" s="1199">
        <v>0</v>
      </c>
      <c r="BO94" s="294">
        <v>0</v>
      </c>
      <c r="BP94" s="1798"/>
      <c r="BQ94" s="1198" t="s">
        <v>143</v>
      </c>
      <c r="BR94" s="193">
        <v>0</v>
      </c>
      <c r="BS94" s="1199">
        <v>0</v>
      </c>
      <c r="BT94" s="1199">
        <v>0</v>
      </c>
      <c r="BU94" s="1199">
        <v>0</v>
      </c>
      <c r="BV94" s="1199">
        <v>0</v>
      </c>
      <c r="BW94" s="1199">
        <v>0</v>
      </c>
      <c r="BX94" s="1199">
        <v>0</v>
      </c>
      <c r="BY94" s="1199">
        <v>0</v>
      </c>
      <c r="BZ94" s="294">
        <v>0</v>
      </c>
      <c r="CA94" s="1798"/>
      <c r="CB94" s="1198" t="s">
        <v>143</v>
      </c>
      <c r="CC94" s="1199">
        <v>0</v>
      </c>
      <c r="CD94" s="1199">
        <v>0</v>
      </c>
      <c r="CE94" s="1199">
        <v>0</v>
      </c>
      <c r="CF94" s="294">
        <v>0</v>
      </c>
      <c r="CG94" s="1200">
        <v>6.035165002732044</v>
      </c>
      <c r="CH94" s="1193"/>
    </row>
    <row r="95" spans="2:86">
      <c r="B95" s="1798"/>
      <c r="C95" s="1198" t="s">
        <v>144</v>
      </c>
      <c r="D95" s="193">
        <v>0</v>
      </c>
      <c r="E95" s="1199">
        <v>0</v>
      </c>
      <c r="F95" s="1199">
        <v>0</v>
      </c>
      <c r="G95" s="1199">
        <v>0</v>
      </c>
      <c r="H95" s="1199">
        <v>0</v>
      </c>
      <c r="I95" s="1199">
        <v>0</v>
      </c>
      <c r="J95" s="1199">
        <v>0</v>
      </c>
      <c r="K95" s="1199">
        <v>0</v>
      </c>
      <c r="L95" s="294">
        <v>0</v>
      </c>
      <c r="M95" s="1798"/>
      <c r="N95" s="1198" t="s">
        <v>144</v>
      </c>
      <c r="O95" s="193">
        <v>0</v>
      </c>
      <c r="P95" s="1199">
        <v>0</v>
      </c>
      <c r="Q95" s="1199">
        <v>0</v>
      </c>
      <c r="R95" s="1199">
        <v>0</v>
      </c>
      <c r="S95" s="1199">
        <v>0</v>
      </c>
      <c r="T95" s="1199">
        <v>0</v>
      </c>
      <c r="U95" s="1199">
        <v>6.7645181476846057</v>
      </c>
      <c r="V95" s="1199">
        <v>7.2416351324437365</v>
      </c>
      <c r="W95" s="294">
        <v>0</v>
      </c>
      <c r="X95" s="1798"/>
      <c r="Y95" s="1198" t="s">
        <v>144</v>
      </c>
      <c r="Z95" s="193">
        <v>7</v>
      </c>
      <c r="AA95" s="1199">
        <v>0</v>
      </c>
      <c r="AB95" s="1199">
        <v>8</v>
      </c>
      <c r="AC95" s="1199">
        <v>0</v>
      </c>
      <c r="AD95" s="1199">
        <v>0</v>
      </c>
      <c r="AE95" s="1199">
        <v>8.619389799241933</v>
      </c>
      <c r="AF95" s="1199">
        <v>8.3640514736405152</v>
      </c>
      <c r="AG95" s="1199">
        <v>6.4217135883755248</v>
      </c>
      <c r="AH95" s="294">
        <v>8.1334881021474175</v>
      </c>
      <c r="AI95" s="1798"/>
      <c r="AJ95" s="1198" t="s">
        <v>144</v>
      </c>
      <c r="AK95" s="193">
        <v>0</v>
      </c>
      <c r="AL95" s="1199">
        <v>0</v>
      </c>
      <c r="AM95" s="1199">
        <v>3.2378497790868925</v>
      </c>
      <c r="AN95" s="1199">
        <v>0</v>
      </c>
      <c r="AO95" s="1199">
        <v>9.0190274841437628</v>
      </c>
      <c r="AP95" s="1199">
        <v>0</v>
      </c>
      <c r="AQ95" s="1199">
        <v>0</v>
      </c>
      <c r="AR95" s="1199">
        <v>0</v>
      </c>
      <c r="AS95" s="294">
        <v>2.6</v>
      </c>
      <c r="AT95" s="1798"/>
      <c r="AU95" s="1198" t="s">
        <v>144</v>
      </c>
      <c r="AV95" s="193">
        <v>0</v>
      </c>
      <c r="AW95" s="1199">
        <v>0</v>
      </c>
      <c r="AX95" s="1199">
        <v>0</v>
      </c>
      <c r="AY95" s="1199">
        <v>0.17164179104477612</v>
      </c>
      <c r="AZ95" s="1199">
        <v>0</v>
      </c>
      <c r="BA95" s="1199">
        <v>0</v>
      </c>
      <c r="BB95" s="1199">
        <v>0</v>
      </c>
      <c r="BC95" s="1199">
        <v>0</v>
      </c>
      <c r="BD95" s="294">
        <v>0</v>
      </c>
      <c r="BE95" s="1798"/>
      <c r="BF95" s="1198" t="s">
        <v>144</v>
      </c>
      <c r="BG95" s="193">
        <v>0</v>
      </c>
      <c r="BH95" s="1199">
        <v>0</v>
      </c>
      <c r="BI95" s="1199">
        <v>0</v>
      </c>
      <c r="BJ95" s="1199">
        <v>309</v>
      </c>
      <c r="BK95" s="1199">
        <v>0</v>
      </c>
      <c r="BL95" s="1199">
        <v>2.4</v>
      </c>
      <c r="BM95" s="1199">
        <v>2.6486486486486487</v>
      </c>
      <c r="BN95" s="1199">
        <v>0</v>
      </c>
      <c r="BO95" s="294">
        <v>0</v>
      </c>
      <c r="BP95" s="1798"/>
      <c r="BQ95" s="1198" t="s">
        <v>144</v>
      </c>
      <c r="BR95" s="193">
        <v>0</v>
      </c>
      <c r="BS95" s="1199">
        <v>0</v>
      </c>
      <c r="BT95" s="1199">
        <v>0</v>
      </c>
      <c r="BU95" s="1199">
        <v>0</v>
      </c>
      <c r="BV95" s="1199">
        <v>0</v>
      </c>
      <c r="BW95" s="1199">
        <v>0</v>
      </c>
      <c r="BX95" s="1199">
        <v>0</v>
      </c>
      <c r="BY95" s="1199">
        <v>0</v>
      </c>
      <c r="BZ95" s="294">
        <v>0</v>
      </c>
      <c r="CA95" s="1798"/>
      <c r="CB95" s="1198" t="s">
        <v>144</v>
      </c>
      <c r="CC95" s="1199">
        <v>0</v>
      </c>
      <c r="CD95" s="1199">
        <v>0</v>
      </c>
      <c r="CE95" s="1199">
        <v>0</v>
      </c>
      <c r="CF95" s="294">
        <v>0</v>
      </c>
      <c r="CG95" s="1200">
        <v>8.1226377495101136</v>
      </c>
      <c r="CH95" s="1193"/>
    </row>
    <row r="96" spans="2:86">
      <c r="B96" s="1798"/>
      <c r="C96" s="1198" t="s">
        <v>145</v>
      </c>
      <c r="D96" s="193">
        <v>0</v>
      </c>
      <c r="E96" s="1199">
        <v>0</v>
      </c>
      <c r="F96" s="1199">
        <v>0</v>
      </c>
      <c r="G96" s="1199">
        <v>0</v>
      </c>
      <c r="H96" s="1199">
        <v>0</v>
      </c>
      <c r="I96" s="1199">
        <v>0</v>
      </c>
      <c r="J96" s="1199">
        <v>0</v>
      </c>
      <c r="K96" s="1199">
        <v>0</v>
      </c>
      <c r="L96" s="294">
        <v>0</v>
      </c>
      <c r="M96" s="1798"/>
      <c r="N96" s="1198" t="s">
        <v>145</v>
      </c>
      <c r="O96" s="193">
        <v>0</v>
      </c>
      <c r="P96" s="1199">
        <v>0</v>
      </c>
      <c r="Q96" s="1199">
        <v>0</v>
      </c>
      <c r="R96" s="1199">
        <v>0</v>
      </c>
      <c r="S96" s="1199">
        <v>0</v>
      </c>
      <c r="T96" s="1199">
        <v>3.4645161290322579</v>
      </c>
      <c r="U96" s="1199">
        <v>5.5906992084432714</v>
      </c>
      <c r="V96" s="1199">
        <v>7.5075100486566528</v>
      </c>
      <c r="W96" s="294">
        <v>0</v>
      </c>
      <c r="X96" s="1798"/>
      <c r="Y96" s="1198" t="s">
        <v>145</v>
      </c>
      <c r="Z96" s="193">
        <v>1</v>
      </c>
      <c r="AA96" s="1199">
        <v>0</v>
      </c>
      <c r="AB96" s="1199">
        <v>0</v>
      </c>
      <c r="AC96" s="1199">
        <v>0</v>
      </c>
      <c r="AD96" s="1199">
        <v>2.4</v>
      </c>
      <c r="AE96" s="1199">
        <v>10.924067796610169</v>
      </c>
      <c r="AF96" s="1199">
        <v>0</v>
      </c>
      <c r="AG96" s="1199">
        <v>6.225836139619032</v>
      </c>
      <c r="AH96" s="294">
        <v>7.9558315435614899</v>
      </c>
      <c r="AI96" s="1798"/>
      <c r="AJ96" s="1198" t="s">
        <v>145</v>
      </c>
      <c r="AK96" s="193">
        <v>14.171505739365294</v>
      </c>
      <c r="AL96" s="1199">
        <v>13</v>
      </c>
      <c r="AM96" s="1199">
        <v>2.1076993583868009</v>
      </c>
      <c r="AN96" s="1199">
        <v>0</v>
      </c>
      <c r="AO96" s="1199">
        <v>4.5763927192498617</v>
      </c>
      <c r="AP96" s="1199">
        <v>0</v>
      </c>
      <c r="AQ96" s="1199">
        <v>0</v>
      </c>
      <c r="AR96" s="1199">
        <v>0</v>
      </c>
      <c r="AS96" s="294">
        <v>5.5250000000000004</v>
      </c>
      <c r="AT96" s="1798"/>
      <c r="AU96" s="1198" t="s">
        <v>145</v>
      </c>
      <c r="AV96" s="193">
        <v>2.825174825174825</v>
      </c>
      <c r="AW96" s="1199">
        <v>9</v>
      </c>
      <c r="AX96" s="1199">
        <v>0</v>
      </c>
      <c r="AY96" s="1199">
        <v>0.58405172413793105</v>
      </c>
      <c r="AZ96" s="1199">
        <v>0</v>
      </c>
      <c r="BA96" s="1199">
        <v>0</v>
      </c>
      <c r="BB96" s="1199">
        <v>0</v>
      </c>
      <c r="BC96" s="1199">
        <v>0</v>
      </c>
      <c r="BD96" s="294">
        <v>0</v>
      </c>
      <c r="BE96" s="1798"/>
      <c r="BF96" s="1198" t="s">
        <v>145</v>
      </c>
      <c r="BG96" s="193">
        <v>0</v>
      </c>
      <c r="BH96" s="1199">
        <v>0</v>
      </c>
      <c r="BI96" s="1199">
        <v>0</v>
      </c>
      <c r="BJ96" s="1199">
        <v>0</v>
      </c>
      <c r="BK96" s="1199">
        <v>0</v>
      </c>
      <c r="BL96" s="1199">
        <v>6.7680608365019008</v>
      </c>
      <c r="BM96" s="1199">
        <v>4.352640545144804</v>
      </c>
      <c r="BN96" s="1199">
        <v>0</v>
      </c>
      <c r="BO96" s="294">
        <v>0</v>
      </c>
      <c r="BP96" s="1798"/>
      <c r="BQ96" s="1198" t="s">
        <v>145</v>
      </c>
      <c r="BR96" s="193">
        <v>0</v>
      </c>
      <c r="BS96" s="1199">
        <v>0</v>
      </c>
      <c r="BT96" s="1199">
        <v>0</v>
      </c>
      <c r="BU96" s="1199">
        <v>0</v>
      </c>
      <c r="BV96" s="1199">
        <v>0</v>
      </c>
      <c r="BW96" s="1199">
        <v>0</v>
      </c>
      <c r="BX96" s="1199">
        <v>0</v>
      </c>
      <c r="BY96" s="1199">
        <v>1</v>
      </c>
      <c r="BZ96" s="294">
        <v>0</v>
      </c>
      <c r="CA96" s="1798"/>
      <c r="CB96" s="1198" t="s">
        <v>145</v>
      </c>
      <c r="CC96" s="1199">
        <v>0</v>
      </c>
      <c r="CD96" s="1199">
        <v>0</v>
      </c>
      <c r="CE96" s="1199">
        <v>0</v>
      </c>
      <c r="CF96" s="294">
        <v>0</v>
      </c>
      <c r="CG96" s="1200">
        <v>6.227303026386247</v>
      </c>
      <c r="CH96" s="1193"/>
    </row>
    <row r="97" spans="2:86">
      <c r="B97" s="1799"/>
      <c r="C97" s="1201" t="s">
        <v>146</v>
      </c>
      <c r="D97" s="191">
        <v>0</v>
      </c>
      <c r="E97" s="1195">
        <v>0</v>
      </c>
      <c r="F97" s="1195">
        <v>0</v>
      </c>
      <c r="G97" s="1195">
        <v>0</v>
      </c>
      <c r="H97" s="1195">
        <v>0</v>
      </c>
      <c r="I97" s="1195">
        <v>0</v>
      </c>
      <c r="J97" s="1195">
        <v>0</v>
      </c>
      <c r="K97" s="1195">
        <v>0</v>
      </c>
      <c r="L97" s="289">
        <v>0</v>
      </c>
      <c r="M97" s="1799"/>
      <c r="N97" s="1201" t="s">
        <v>146</v>
      </c>
      <c r="O97" s="191">
        <v>0</v>
      </c>
      <c r="P97" s="1195">
        <v>0</v>
      </c>
      <c r="Q97" s="1195">
        <v>0</v>
      </c>
      <c r="R97" s="1195">
        <v>0</v>
      </c>
      <c r="S97" s="1195">
        <v>0</v>
      </c>
      <c r="T97" s="1195">
        <v>0</v>
      </c>
      <c r="U97" s="1195">
        <v>3.65</v>
      </c>
      <c r="V97" s="1195">
        <v>4.0199999999999996</v>
      </c>
      <c r="W97" s="289">
        <v>0</v>
      </c>
      <c r="X97" s="1799"/>
      <c r="Y97" s="1201" t="s">
        <v>146</v>
      </c>
      <c r="Z97" s="191">
        <v>0</v>
      </c>
      <c r="AA97" s="1195">
        <v>0</v>
      </c>
      <c r="AB97" s="1195">
        <v>6</v>
      </c>
      <c r="AC97" s="1195">
        <v>0</v>
      </c>
      <c r="AD97" s="1195">
        <v>0</v>
      </c>
      <c r="AE97" s="1195">
        <v>0.89743589743589747</v>
      </c>
      <c r="AF97" s="1195">
        <v>0</v>
      </c>
      <c r="AG97" s="1195">
        <v>6.9412236395049893</v>
      </c>
      <c r="AH97" s="289">
        <v>16</v>
      </c>
      <c r="AI97" s="1799"/>
      <c r="AJ97" s="1201" t="s">
        <v>146</v>
      </c>
      <c r="AK97" s="191">
        <v>7.2696785059691882</v>
      </c>
      <c r="AL97" s="1195">
        <v>0</v>
      </c>
      <c r="AM97" s="1195">
        <v>5.6016995614035086</v>
      </c>
      <c r="AN97" s="1195">
        <v>0</v>
      </c>
      <c r="AO97" s="1195">
        <v>9.0904315196998127</v>
      </c>
      <c r="AP97" s="1195">
        <v>0</v>
      </c>
      <c r="AQ97" s="1195">
        <v>0</v>
      </c>
      <c r="AR97" s="1195">
        <v>0</v>
      </c>
      <c r="AS97" s="289">
        <v>0</v>
      </c>
      <c r="AT97" s="1799"/>
      <c r="AU97" s="1201" t="s">
        <v>146</v>
      </c>
      <c r="AV97" s="191">
        <v>5</v>
      </c>
      <c r="AW97" s="1195">
        <v>0</v>
      </c>
      <c r="AX97" s="1195">
        <v>0</v>
      </c>
      <c r="AY97" s="1195">
        <v>0.32692307692307693</v>
      </c>
      <c r="AZ97" s="1195">
        <v>0</v>
      </c>
      <c r="BA97" s="1195">
        <v>0</v>
      </c>
      <c r="BB97" s="1195">
        <v>0</v>
      </c>
      <c r="BC97" s="1195">
        <v>0</v>
      </c>
      <c r="BD97" s="289">
        <v>0</v>
      </c>
      <c r="BE97" s="1799"/>
      <c r="BF97" s="1201" t="s">
        <v>146</v>
      </c>
      <c r="BG97" s="191">
        <v>0</v>
      </c>
      <c r="BH97" s="1195">
        <v>0</v>
      </c>
      <c r="BI97" s="1195">
        <v>0</v>
      </c>
      <c r="BJ97" s="1195">
        <v>0</v>
      </c>
      <c r="BK97" s="1195">
        <v>0</v>
      </c>
      <c r="BL97" s="1195">
        <v>3.5</v>
      </c>
      <c r="BM97" s="1195">
        <v>3</v>
      </c>
      <c r="BN97" s="1195">
        <v>0</v>
      </c>
      <c r="BO97" s="289">
        <v>0</v>
      </c>
      <c r="BP97" s="1799"/>
      <c r="BQ97" s="1201" t="s">
        <v>146</v>
      </c>
      <c r="BR97" s="191">
        <v>0</v>
      </c>
      <c r="BS97" s="1195">
        <v>0</v>
      </c>
      <c r="BT97" s="1195">
        <v>0</v>
      </c>
      <c r="BU97" s="1195">
        <v>0</v>
      </c>
      <c r="BV97" s="1195">
        <v>0</v>
      </c>
      <c r="BW97" s="1195">
        <v>0</v>
      </c>
      <c r="BX97" s="1195">
        <v>0</v>
      </c>
      <c r="BY97" s="1195">
        <v>0</v>
      </c>
      <c r="BZ97" s="289">
        <v>0</v>
      </c>
      <c r="CA97" s="1799"/>
      <c r="CB97" s="1201" t="s">
        <v>146</v>
      </c>
      <c r="CC97" s="1195">
        <v>0</v>
      </c>
      <c r="CD97" s="1195">
        <v>0</v>
      </c>
      <c r="CE97" s="1195">
        <v>0</v>
      </c>
      <c r="CF97" s="289">
        <v>3.1481481481481484</v>
      </c>
      <c r="CG97" s="1196">
        <v>6.9339139913002228</v>
      </c>
      <c r="CH97" s="1193"/>
    </row>
    <row r="98" spans="2:86" ht="13.5" customHeight="1">
      <c r="B98" s="1797" t="s">
        <v>147</v>
      </c>
      <c r="C98" s="1201" t="s">
        <v>124</v>
      </c>
      <c r="D98" s="191">
        <v>0</v>
      </c>
      <c r="E98" s="1195">
        <v>6</v>
      </c>
      <c r="F98" s="1195">
        <v>0</v>
      </c>
      <c r="G98" s="1195">
        <v>0</v>
      </c>
      <c r="H98" s="1195">
        <v>0</v>
      </c>
      <c r="I98" s="1195">
        <v>0</v>
      </c>
      <c r="J98" s="1195">
        <v>0</v>
      </c>
      <c r="K98" s="1195">
        <v>0</v>
      </c>
      <c r="L98" s="289">
        <v>4</v>
      </c>
      <c r="M98" s="1797" t="s">
        <v>147</v>
      </c>
      <c r="N98" s="1201" t="s">
        <v>124</v>
      </c>
      <c r="O98" s="191">
        <v>0</v>
      </c>
      <c r="P98" s="1195">
        <v>0</v>
      </c>
      <c r="Q98" s="1195">
        <v>0</v>
      </c>
      <c r="R98" s="1195">
        <v>0</v>
      </c>
      <c r="S98" s="1195">
        <v>0</v>
      </c>
      <c r="T98" s="1195">
        <v>8</v>
      </c>
      <c r="U98" s="1195">
        <v>4.9291210283334843</v>
      </c>
      <c r="V98" s="1195">
        <v>6.920653685674548</v>
      </c>
      <c r="W98" s="289">
        <v>0</v>
      </c>
      <c r="X98" s="1797" t="s">
        <v>147</v>
      </c>
      <c r="Y98" s="1201" t="s">
        <v>124</v>
      </c>
      <c r="Z98" s="191">
        <v>4.8837209302325579</v>
      </c>
      <c r="AA98" s="1195">
        <v>0</v>
      </c>
      <c r="AB98" s="1195">
        <v>0</v>
      </c>
      <c r="AC98" s="1195">
        <v>4</v>
      </c>
      <c r="AD98" s="1195">
        <v>9.6857020180334903</v>
      </c>
      <c r="AE98" s="1195">
        <v>4.555147058823529</v>
      </c>
      <c r="AF98" s="1195">
        <v>0</v>
      </c>
      <c r="AG98" s="1195">
        <v>6.1303867054214587</v>
      </c>
      <c r="AH98" s="289">
        <v>0</v>
      </c>
      <c r="AI98" s="1797" t="s">
        <v>147</v>
      </c>
      <c r="AJ98" s="1201" t="s">
        <v>124</v>
      </c>
      <c r="AK98" s="191">
        <v>4.6292562999385369</v>
      </c>
      <c r="AL98" s="1195">
        <v>9.0535340064774239</v>
      </c>
      <c r="AM98" s="1195">
        <v>6.2919745540800065</v>
      </c>
      <c r="AN98" s="1195">
        <v>7.716627172195893</v>
      </c>
      <c r="AO98" s="1195">
        <v>7.4576938799785077</v>
      </c>
      <c r="AP98" s="1195">
        <v>0</v>
      </c>
      <c r="AQ98" s="1195">
        <v>0</v>
      </c>
      <c r="AR98" s="1195">
        <v>0</v>
      </c>
      <c r="AS98" s="289">
        <v>5.0142425550280532</v>
      </c>
      <c r="AT98" s="1797" t="s">
        <v>147</v>
      </c>
      <c r="AU98" s="1201" t="s">
        <v>124</v>
      </c>
      <c r="AV98" s="191">
        <v>11.173850574712644</v>
      </c>
      <c r="AW98" s="1195">
        <v>5.6266666666666669</v>
      </c>
      <c r="AX98" s="1195">
        <v>0</v>
      </c>
      <c r="AY98" s="1195">
        <v>5.9991177767975301E-2</v>
      </c>
      <c r="AZ98" s="1195">
        <v>0</v>
      </c>
      <c r="BA98" s="1195">
        <v>0</v>
      </c>
      <c r="BB98" s="1195">
        <v>0</v>
      </c>
      <c r="BC98" s="1195">
        <v>0</v>
      </c>
      <c r="BD98" s="289">
        <v>0</v>
      </c>
      <c r="BE98" s="1797" t="s">
        <v>147</v>
      </c>
      <c r="BF98" s="1201" t="s">
        <v>124</v>
      </c>
      <c r="BG98" s="191">
        <v>6.666666666666667</v>
      </c>
      <c r="BH98" s="1195">
        <v>5</v>
      </c>
      <c r="BI98" s="1195">
        <v>0</v>
      </c>
      <c r="BJ98" s="1195">
        <v>0</v>
      </c>
      <c r="BK98" s="1195">
        <v>0</v>
      </c>
      <c r="BL98" s="1195">
        <v>3.7774458551157579</v>
      </c>
      <c r="BM98" s="1195">
        <v>5.5764966740576494</v>
      </c>
      <c r="BN98" s="1195">
        <v>0</v>
      </c>
      <c r="BO98" s="289">
        <v>6.4491525423728815</v>
      </c>
      <c r="BP98" s="1797" t="s">
        <v>147</v>
      </c>
      <c r="BQ98" s="1201" t="s">
        <v>124</v>
      </c>
      <c r="BR98" s="191">
        <v>8</v>
      </c>
      <c r="BS98" s="1195">
        <v>0</v>
      </c>
      <c r="BT98" s="1195">
        <v>0</v>
      </c>
      <c r="BU98" s="1195">
        <v>0</v>
      </c>
      <c r="BV98" s="1195">
        <v>0</v>
      </c>
      <c r="BW98" s="1195">
        <v>0</v>
      </c>
      <c r="BX98" s="1195">
        <v>0</v>
      </c>
      <c r="BY98" s="1195">
        <v>0</v>
      </c>
      <c r="BZ98" s="289">
        <v>0</v>
      </c>
      <c r="CA98" s="1797" t="s">
        <v>147</v>
      </c>
      <c r="CB98" s="1201" t="s">
        <v>124</v>
      </c>
      <c r="CC98" s="1195">
        <v>0</v>
      </c>
      <c r="CD98" s="1195">
        <v>0</v>
      </c>
      <c r="CE98" s="1195">
        <v>0</v>
      </c>
      <c r="CF98" s="289">
        <v>1.1904761904761905</v>
      </c>
      <c r="CG98" s="1196">
        <v>6.6551833768797692</v>
      </c>
      <c r="CH98" s="1193"/>
    </row>
    <row r="99" spans="2:86">
      <c r="B99" s="1798"/>
      <c r="C99" s="1198" t="s">
        <v>148</v>
      </c>
      <c r="D99" s="193">
        <v>0</v>
      </c>
      <c r="E99" s="1199">
        <v>0</v>
      </c>
      <c r="F99" s="1199">
        <v>0</v>
      </c>
      <c r="G99" s="1199">
        <v>0</v>
      </c>
      <c r="H99" s="1199">
        <v>0</v>
      </c>
      <c r="I99" s="1199">
        <v>0</v>
      </c>
      <c r="J99" s="1199">
        <v>0</v>
      </c>
      <c r="K99" s="1199">
        <v>0</v>
      </c>
      <c r="L99" s="294">
        <v>0</v>
      </c>
      <c r="M99" s="1798"/>
      <c r="N99" s="1198" t="s">
        <v>148</v>
      </c>
      <c r="O99" s="193">
        <v>0</v>
      </c>
      <c r="P99" s="1199">
        <v>0</v>
      </c>
      <c r="Q99" s="1199">
        <v>0</v>
      </c>
      <c r="R99" s="1199">
        <v>0</v>
      </c>
      <c r="S99" s="1199">
        <v>0</v>
      </c>
      <c r="T99" s="1199">
        <v>0</v>
      </c>
      <c r="U99" s="1199">
        <v>5.0081300813008127</v>
      </c>
      <c r="V99" s="1199">
        <v>10.90552995391705</v>
      </c>
      <c r="W99" s="294">
        <v>0</v>
      </c>
      <c r="X99" s="1798"/>
      <c r="Y99" s="1198" t="s">
        <v>148</v>
      </c>
      <c r="Z99" s="193">
        <v>2</v>
      </c>
      <c r="AA99" s="1199">
        <v>0</v>
      </c>
      <c r="AB99" s="1199">
        <v>0</v>
      </c>
      <c r="AC99" s="1199">
        <v>4</v>
      </c>
      <c r="AD99" s="1199">
        <v>9.7022375215146308</v>
      </c>
      <c r="AE99" s="1199">
        <v>5</v>
      </c>
      <c r="AF99" s="1199">
        <v>0</v>
      </c>
      <c r="AG99" s="1199">
        <v>6.7670390731217118</v>
      </c>
      <c r="AH99" s="294">
        <v>0</v>
      </c>
      <c r="AI99" s="1798"/>
      <c r="AJ99" s="1198" t="s">
        <v>148</v>
      </c>
      <c r="AK99" s="193">
        <v>4.6298917740010701</v>
      </c>
      <c r="AL99" s="1199">
        <v>0</v>
      </c>
      <c r="AM99" s="1199">
        <v>7.5066454419573256</v>
      </c>
      <c r="AN99" s="1199">
        <v>0</v>
      </c>
      <c r="AO99" s="1199">
        <v>5.8192849808643707</v>
      </c>
      <c r="AP99" s="1199">
        <v>0</v>
      </c>
      <c r="AQ99" s="1199">
        <v>0</v>
      </c>
      <c r="AR99" s="1199">
        <v>0</v>
      </c>
      <c r="AS99" s="294">
        <v>0</v>
      </c>
      <c r="AT99" s="1798"/>
      <c r="AU99" s="1198" t="s">
        <v>148</v>
      </c>
      <c r="AV99" s="193">
        <v>0</v>
      </c>
      <c r="AW99" s="1199">
        <v>0</v>
      </c>
      <c r="AX99" s="1199">
        <v>0</v>
      </c>
      <c r="AY99" s="1199">
        <v>0</v>
      </c>
      <c r="AZ99" s="1199">
        <v>0</v>
      </c>
      <c r="BA99" s="1199">
        <v>0</v>
      </c>
      <c r="BB99" s="1199">
        <v>0</v>
      </c>
      <c r="BC99" s="1199">
        <v>0</v>
      </c>
      <c r="BD99" s="294">
        <v>0</v>
      </c>
      <c r="BE99" s="1798"/>
      <c r="BF99" s="1198" t="s">
        <v>148</v>
      </c>
      <c r="BG99" s="193">
        <v>0</v>
      </c>
      <c r="BH99" s="1199">
        <v>0</v>
      </c>
      <c r="BI99" s="1199">
        <v>0</v>
      </c>
      <c r="BJ99" s="1199">
        <v>0</v>
      </c>
      <c r="BK99" s="1199">
        <v>0</v>
      </c>
      <c r="BL99" s="1199">
        <v>0</v>
      </c>
      <c r="BM99" s="1199">
        <v>6</v>
      </c>
      <c r="BN99" s="1199">
        <v>0</v>
      </c>
      <c r="BO99" s="294">
        <v>0</v>
      </c>
      <c r="BP99" s="1798"/>
      <c r="BQ99" s="1198" t="s">
        <v>148</v>
      </c>
      <c r="BR99" s="193">
        <v>0</v>
      </c>
      <c r="BS99" s="1199">
        <v>0</v>
      </c>
      <c r="BT99" s="1199">
        <v>0</v>
      </c>
      <c r="BU99" s="1199">
        <v>0</v>
      </c>
      <c r="BV99" s="1199">
        <v>0</v>
      </c>
      <c r="BW99" s="1199">
        <v>0</v>
      </c>
      <c r="BX99" s="1199">
        <v>0</v>
      </c>
      <c r="BY99" s="1199">
        <v>0</v>
      </c>
      <c r="BZ99" s="294">
        <v>0</v>
      </c>
      <c r="CA99" s="1798"/>
      <c r="CB99" s="1198" t="s">
        <v>148</v>
      </c>
      <c r="CC99" s="1199">
        <v>0</v>
      </c>
      <c r="CD99" s="1199">
        <v>0</v>
      </c>
      <c r="CE99" s="1199">
        <v>0</v>
      </c>
      <c r="CF99" s="294">
        <v>1.1904761904761905</v>
      </c>
      <c r="CG99" s="1200">
        <v>6.7833376025259682</v>
      </c>
      <c r="CH99" s="1193"/>
    </row>
    <row r="100" spans="2:86">
      <c r="B100" s="1798"/>
      <c r="C100" s="1198" t="s">
        <v>149</v>
      </c>
      <c r="D100" s="193">
        <v>0</v>
      </c>
      <c r="E100" s="1199">
        <v>0</v>
      </c>
      <c r="F100" s="1199">
        <v>0</v>
      </c>
      <c r="G100" s="1199">
        <v>0</v>
      </c>
      <c r="H100" s="1199">
        <v>0</v>
      </c>
      <c r="I100" s="1199">
        <v>0</v>
      </c>
      <c r="J100" s="1199">
        <v>0</v>
      </c>
      <c r="K100" s="1199">
        <v>0</v>
      </c>
      <c r="L100" s="294">
        <v>4</v>
      </c>
      <c r="M100" s="1798"/>
      <c r="N100" s="1198" t="s">
        <v>149</v>
      </c>
      <c r="O100" s="193">
        <v>0</v>
      </c>
      <c r="P100" s="1199">
        <v>0</v>
      </c>
      <c r="Q100" s="1199">
        <v>0</v>
      </c>
      <c r="R100" s="1199">
        <v>0</v>
      </c>
      <c r="S100" s="1199">
        <v>0</v>
      </c>
      <c r="T100" s="1199">
        <v>0</v>
      </c>
      <c r="U100" s="1199">
        <v>2.5355029585798818</v>
      </c>
      <c r="V100" s="1199">
        <v>4.9180887372013649</v>
      </c>
      <c r="W100" s="294">
        <v>0</v>
      </c>
      <c r="X100" s="1798"/>
      <c r="Y100" s="1198" t="s">
        <v>149</v>
      </c>
      <c r="Z100" s="193">
        <v>0</v>
      </c>
      <c r="AA100" s="1199">
        <v>0</v>
      </c>
      <c r="AB100" s="1199">
        <v>0</v>
      </c>
      <c r="AC100" s="1199">
        <v>0</v>
      </c>
      <c r="AD100" s="1199">
        <v>0</v>
      </c>
      <c r="AE100" s="1199">
        <v>0</v>
      </c>
      <c r="AF100" s="1199">
        <v>0</v>
      </c>
      <c r="AG100" s="1199">
        <v>3.2971364819635554</v>
      </c>
      <c r="AH100" s="294">
        <v>0</v>
      </c>
      <c r="AI100" s="1798"/>
      <c r="AJ100" s="1198" t="s">
        <v>149</v>
      </c>
      <c r="AK100" s="193">
        <v>0</v>
      </c>
      <c r="AL100" s="1199">
        <v>8.656071628427533</v>
      </c>
      <c r="AM100" s="1199">
        <v>6.4552935445221262</v>
      </c>
      <c r="AN100" s="1199">
        <v>0</v>
      </c>
      <c r="AO100" s="1199">
        <v>8.6390795316915625</v>
      </c>
      <c r="AP100" s="1199">
        <v>0</v>
      </c>
      <c r="AQ100" s="1199">
        <v>0</v>
      </c>
      <c r="AR100" s="1199">
        <v>0</v>
      </c>
      <c r="AS100" s="294">
        <v>0</v>
      </c>
      <c r="AT100" s="1798"/>
      <c r="AU100" s="1198" t="s">
        <v>149</v>
      </c>
      <c r="AV100" s="193">
        <v>0</v>
      </c>
      <c r="AW100" s="1199">
        <v>0</v>
      </c>
      <c r="AX100" s="1199">
        <v>0</v>
      </c>
      <c r="AY100" s="1199">
        <v>0.25816023738872401</v>
      </c>
      <c r="AZ100" s="1199">
        <v>0</v>
      </c>
      <c r="BA100" s="1199">
        <v>0</v>
      </c>
      <c r="BB100" s="1199">
        <v>0</v>
      </c>
      <c r="BC100" s="1199">
        <v>0</v>
      </c>
      <c r="BD100" s="294">
        <v>0</v>
      </c>
      <c r="BE100" s="1798"/>
      <c r="BF100" s="1198" t="s">
        <v>149</v>
      </c>
      <c r="BG100" s="193">
        <v>0</v>
      </c>
      <c r="BH100" s="1199">
        <v>0</v>
      </c>
      <c r="BI100" s="1199">
        <v>0</v>
      </c>
      <c r="BJ100" s="1199">
        <v>0</v>
      </c>
      <c r="BK100" s="1199">
        <v>0</v>
      </c>
      <c r="BL100" s="1199">
        <v>4.8072289156626509</v>
      </c>
      <c r="BM100" s="1199">
        <v>2</v>
      </c>
      <c r="BN100" s="1199">
        <v>0</v>
      </c>
      <c r="BO100" s="294">
        <v>0</v>
      </c>
      <c r="BP100" s="1798"/>
      <c r="BQ100" s="1198" t="s">
        <v>149</v>
      </c>
      <c r="BR100" s="193">
        <v>0</v>
      </c>
      <c r="BS100" s="1199">
        <v>0</v>
      </c>
      <c r="BT100" s="1199">
        <v>0</v>
      </c>
      <c r="BU100" s="1199">
        <v>0</v>
      </c>
      <c r="BV100" s="1199">
        <v>0</v>
      </c>
      <c r="BW100" s="1199">
        <v>0</v>
      </c>
      <c r="BX100" s="1199">
        <v>0</v>
      </c>
      <c r="BY100" s="1199">
        <v>0</v>
      </c>
      <c r="BZ100" s="294">
        <v>0</v>
      </c>
      <c r="CA100" s="1798"/>
      <c r="CB100" s="1198" t="s">
        <v>149</v>
      </c>
      <c r="CC100" s="1199">
        <v>0</v>
      </c>
      <c r="CD100" s="1199">
        <v>0</v>
      </c>
      <c r="CE100" s="1199">
        <v>0</v>
      </c>
      <c r="CF100" s="294">
        <v>0</v>
      </c>
      <c r="CG100" s="1200">
        <v>6.7593863861799397</v>
      </c>
      <c r="CH100" s="1193"/>
    </row>
    <row r="101" spans="2:86">
      <c r="B101" s="1798"/>
      <c r="C101" s="1198" t="s">
        <v>9</v>
      </c>
      <c r="D101" s="193">
        <v>0</v>
      </c>
      <c r="E101" s="1199">
        <v>0</v>
      </c>
      <c r="F101" s="1199">
        <v>0</v>
      </c>
      <c r="G101" s="1199">
        <v>0</v>
      </c>
      <c r="H101" s="1199">
        <v>0</v>
      </c>
      <c r="I101" s="1199">
        <v>0</v>
      </c>
      <c r="J101" s="1199">
        <v>0</v>
      </c>
      <c r="K101" s="1199">
        <v>0</v>
      </c>
      <c r="L101" s="294">
        <v>0</v>
      </c>
      <c r="M101" s="1798"/>
      <c r="N101" s="1198" t="s">
        <v>9</v>
      </c>
      <c r="O101" s="193">
        <v>0</v>
      </c>
      <c r="P101" s="1199">
        <v>0</v>
      </c>
      <c r="Q101" s="1199">
        <v>0</v>
      </c>
      <c r="R101" s="1199">
        <v>0</v>
      </c>
      <c r="S101" s="1199">
        <v>0</v>
      </c>
      <c r="T101" s="1199">
        <v>0</v>
      </c>
      <c r="U101" s="1199">
        <v>4.46160409556314</v>
      </c>
      <c r="V101" s="1199">
        <v>5.4011342734518699</v>
      </c>
      <c r="W101" s="294">
        <v>0</v>
      </c>
      <c r="X101" s="1798"/>
      <c r="Y101" s="1198" t="s">
        <v>9</v>
      </c>
      <c r="Z101" s="193">
        <v>6.7692307692307692</v>
      </c>
      <c r="AA101" s="1199">
        <v>0</v>
      </c>
      <c r="AB101" s="1199">
        <v>0</v>
      </c>
      <c r="AC101" s="1199">
        <v>0</v>
      </c>
      <c r="AD101" s="1199">
        <v>0</v>
      </c>
      <c r="AE101" s="1199">
        <v>4.0209424083769632</v>
      </c>
      <c r="AF101" s="1199">
        <v>0</v>
      </c>
      <c r="AG101" s="1199">
        <v>3.6983351429605502</v>
      </c>
      <c r="AH101" s="294">
        <v>0</v>
      </c>
      <c r="AI101" s="1798"/>
      <c r="AJ101" s="1198" t="s">
        <v>9</v>
      </c>
      <c r="AK101" s="193">
        <v>4.4807692307692308</v>
      </c>
      <c r="AL101" s="1199">
        <v>2</v>
      </c>
      <c r="AM101" s="1199">
        <v>6.0724846798288707</v>
      </c>
      <c r="AN101" s="1199">
        <v>7.6975126475548059</v>
      </c>
      <c r="AO101" s="1199">
        <v>6.0491167859588915</v>
      </c>
      <c r="AP101" s="1199">
        <v>0</v>
      </c>
      <c r="AQ101" s="1199">
        <v>0</v>
      </c>
      <c r="AR101" s="1199">
        <v>0</v>
      </c>
      <c r="AS101" s="294">
        <v>6.8809523809523814</v>
      </c>
      <c r="AT101" s="1798"/>
      <c r="AU101" s="1198" t="s">
        <v>9</v>
      </c>
      <c r="AV101" s="193">
        <v>6.9946524064171127</v>
      </c>
      <c r="AW101" s="1199">
        <v>1</v>
      </c>
      <c r="AX101" s="1199">
        <v>0</v>
      </c>
      <c r="AY101" s="1199">
        <v>8.5984522785898538E-3</v>
      </c>
      <c r="AZ101" s="1199">
        <v>0</v>
      </c>
      <c r="BA101" s="1199">
        <v>0</v>
      </c>
      <c r="BB101" s="1199">
        <v>0</v>
      </c>
      <c r="BC101" s="1199">
        <v>0</v>
      </c>
      <c r="BD101" s="294">
        <v>0</v>
      </c>
      <c r="BE101" s="1798"/>
      <c r="BF101" s="1198" t="s">
        <v>9</v>
      </c>
      <c r="BG101" s="193">
        <v>5</v>
      </c>
      <c r="BH101" s="1199">
        <v>6</v>
      </c>
      <c r="BI101" s="1199">
        <v>0</v>
      </c>
      <c r="BJ101" s="1199">
        <v>0</v>
      </c>
      <c r="BK101" s="1199">
        <v>0</v>
      </c>
      <c r="BL101" s="1199">
        <v>3.7909465020576132</v>
      </c>
      <c r="BM101" s="1199">
        <v>5.554862842892768</v>
      </c>
      <c r="BN101" s="1199">
        <v>0</v>
      </c>
      <c r="BO101" s="294">
        <v>6.4491525423728815</v>
      </c>
      <c r="BP101" s="1798"/>
      <c r="BQ101" s="1198" t="s">
        <v>9</v>
      </c>
      <c r="BR101" s="193">
        <v>0</v>
      </c>
      <c r="BS101" s="1199">
        <v>0</v>
      </c>
      <c r="BT101" s="1199">
        <v>0</v>
      </c>
      <c r="BU101" s="1199">
        <v>0</v>
      </c>
      <c r="BV101" s="1199">
        <v>0</v>
      </c>
      <c r="BW101" s="1199">
        <v>0</v>
      </c>
      <c r="BX101" s="1199">
        <v>0</v>
      </c>
      <c r="BY101" s="1199">
        <v>0</v>
      </c>
      <c r="BZ101" s="294">
        <v>0</v>
      </c>
      <c r="CA101" s="1798"/>
      <c r="CB101" s="1198" t="s">
        <v>9</v>
      </c>
      <c r="CC101" s="1199">
        <v>0</v>
      </c>
      <c r="CD101" s="1199">
        <v>0</v>
      </c>
      <c r="CE101" s="1199">
        <v>0</v>
      </c>
      <c r="CF101" s="294">
        <v>0</v>
      </c>
      <c r="CG101" s="1200">
        <v>6.0360707300495209</v>
      </c>
      <c r="CH101" s="1193"/>
    </row>
    <row r="102" spans="2:86">
      <c r="B102" s="1798"/>
      <c r="C102" s="1198" t="s">
        <v>150</v>
      </c>
      <c r="D102" s="193">
        <v>0</v>
      </c>
      <c r="E102" s="1199">
        <v>0</v>
      </c>
      <c r="F102" s="1199">
        <v>0</v>
      </c>
      <c r="G102" s="1199">
        <v>0</v>
      </c>
      <c r="H102" s="1199">
        <v>0</v>
      </c>
      <c r="I102" s="1199">
        <v>0</v>
      </c>
      <c r="J102" s="1199">
        <v>0</v>
      </c>
      <c r="K102" s="1199">
        <v>0</v>
      </c>
      <c r="L102" s="294">
        <v>0</v>
      </c>
      <c r="M102" s="1798"/>
      <c r="N102" s="1198" t="s">
        <v>150</v>
      </c>
      <c r="O102" s="193">
        <v>0</v>
      </c>
      <c r="P102" s="1199">
        <v>0</v>
      </c>
      <c r="Q102" s="1199">
        <v>0</v>
      </c>
      <c r="R102" s="1199">
        <v>0</v>
      </c>
      <c r="S102" s="1199">
        <v>0</v>
      </c>
      <c r="T102" s="1199">
        <v>8</v>
      </c>
      <c r="U102" s="1199">
        <v>6.2441187813343619</v>
      </c>
      <c r="V102" s="1199">
        <v>8.2746499416569428</v>
      </c>
      <c r="W102" s="294">
        <v>0</v>
      </c>
      <c r="X102" s="1798"/>
      <c r="Y102" s="1198" t="s">
        <v>150</v>
      </c>
      <c r="Z102" s="193">
        <v>0</v>
      </c>
      <c r="AA102" s="1199">
        <v>0</v>
      </c>
      <c r="AB102" s="1199">
        <v>0</v>
      </c>
      <c r="AC102" s="1199">
        <v>0</v>
      </c>
      <c r="AD102" s="1199">
        <v>2</v>
      </c>
      <c r="AE102" s="1199">
        <v>8</v>
      </c>
      <c r="AF102" s="1199">
        <v>0</v>
      </c>
      <c r="AG102" s="1199">
        <v>3.753199268738574</v>
      </c>
      <c r="AH102" s="294">
        <v>0</v>
      </c>
      <c r="AI102" s="1798"/>
      <c r="AJ102" s="1198" t="s">
        <v>150</v>
      </c>
      <c r="AK102" s="193">
        <v>0</v>
      </c>
      <c r="AL102" s="1199">
        <v>11.4526588845655</v>
      </c>
      <c r="AM102" s="1199">
        <v>5.3921171975196014</v>
      </c>
      <c r="AN102" s="1199">
        <v>0</v>
      </c>
      <c r="AO102" s="1199">
        <v>7.8490195254016681</v>
      </c>
      <c r="AP102" s="1199">
        <v>0</v>
      </c>
      <c r="AQ102" s="1199">
        <v>0</v>
      </c>
      <c r="AR102" s="1199">
        <v>0</v>
      </c>
      <c r="AS102" s="294">
        <v>4.5340690978886755</v>
      </c>
      <c r="AT102" s="1798"/>
      <c r="AU102" s="1198" t="s">
        <v>150</v>
      </c>
      <c r="AV102" s="193">
        <v>16.027950310559007</v>
      </c>
      <c r="AW102" s="1199">
        <v>6.421875</v>
      </c>
      <c r="AX102" s="1199">
        <v>0</v>
      </c>
      <c r="AY102" s="1199">
        <v>9.1717620900500271E-2</v>
      </c>
      <c r="AZ102" s="1199">
        <v>0</v>
      </c>
      <c r="BA102" s="1199">
        <v>0</v>
      </c>
      <c r="BB102" s="1199">
        <v>0</v>
      </c>
      <c r="BC102" s="1199">
        <v>0</v>
      </c>
      <c r="BD102" s="294">
        <v>0</v>
      </c>
      <c r="BE102" s="1798"/>
      <c r="BF102" s="1198" t="s">
        <v>150</v>
      </c>
      <c r="BG102" s="193">
        <v>7</v>
      </c>
      <c r="BH102" s="1199">
        <v>2</v>
      </c>
      <c r="BI102" s="1199">
        <v>0</v>
      </c>
      <c r="BJ102" s="1199">
        <v>0</v>
      </c>
      <c r="BK102" s="1199">
        <v>0</v>
      </c>
      <c r="BL102" s="1199">
        <v>1.25</v>
      </c>
      <c r="BM102" s="1199">
        <v>16.227272727272727</v>
      </c>
      <c r="BN102" s="1199">
        <v>0</v>
      </c>
      <c r="BO102" s="294">
        <v>0</v>
      </c>
      <c r="BP102" s="1798"/>
      <c r="BQ102" s="1198" t="s">
        <v>150</v>
      </c>
      <c r="BR102" s="193">
        <v>8</v>
      </c>
      <c r="BS102" s="1199">
        <v>0</v>
      </c>
      <c r="BT102" s="1199">
        <v>0</v>
      </c>
      <c r="BU102" s="1199">
        <v>0</v>
      </c>
      <c r="BV102" s="1199">
        <v>0</v>
      </c>
      <c r="BW102" s="1199">
        <v>0</v>
      </c>
      <c r="BX102" s="1199">
        <v>0</v>
      </c>
      <c r="BY102" s="1199">
        <v>0</v>
      </c>
      <c r="BZ102" s="294">
        <v>0</v>
      </c>
      <c r="CA102" s="1798"/>
      <c r="CB102" s="1198" t="s">
        <v>150</v>
      </c>
      <c r="CC102" s="1199">
        <v>0</v>
      </c>
      <c r="CD102" s="1199">
        <v>0</v>
      </c>
      <c r="CE102" s="1199">
        <v>0</v>
      </c>
      <c r="CF102" s="294">
        <v>0</v>
      </c>
      <c r="CG102" s="1200">
        <v>7.5165898797134325</v>
      </c>
      <c r="CH102" s="1193"/>
    </row>
    <row r="103" spans="2:86">
      <c r="B103" s="1798"/>
      <c r="C103" s="1198" t="s">
        <v>151</v>
      </c>
      <c r="D103" s="193">
        <v>0</v>
      </c>
      <c r="E103" s="1199">
        <v>6</v>
      </c>
      <c r="F103" s="1199">
        <v>0</v>
      </c>
      <c r="G103" s="1199">
        <v>0</v>
      </c>
      <c r="H103" s="1199">
        <v>0</v>
      </c>
      <c r="I103" s="1199">
        <v>0</v>
      </c>
      <c r="J103" s="1199">
        <v>0</v>
      </c>
      <c r="K103" s="1199">
        <v>0</v>
      </c>
      <c r="L103" s="294">
        <v>0</v>
      </c>
      <c r="M103" s="1798"/>
      <c r="N103" s="1198" t="s">
        <v>151</v>
      </c>
      <c r="O103" s="193">
        <v>0</v>
      </c>
      <c r="P103" s="1199">
        <v>0</v>
      </c>
      <c r="Q103" s="1199">
        <v>0</v>
      </c>
      <c r="R103" s="1199">
        <v>0</v>
      </c>
      <c r="S103" s="1199">
        <v>0</v>
      </c>
      <c r="T103" s="1199">
        <v>0</v>
      </c>
      <c r="U103" s="1199">
        <v>16.983333333333334</v>
      </c>
      <c r="V103" s="1199">
        <v>1</v>
      </c>
      <c r="W103" s="294">
        <v>0</v>
      </c>
      <c r="X103" s="1798"/>
      <c r="Y103" s="1198" t="s">
        <v>151</v>
      </c>
      <c r="Z103" s="193">
        <v>2</v>
      </c>
      <c r="AA103" s="1199">
        <v>0</v>
      </c>
      <c r="AB103" s="1199">
        <v>0</v>
      </c>
      <c r="AC103" s="1199">
        <v>0</v>
      </c>
      <c r="AD103" s="1199">
        <v>0</v>
      </c>
      <c r="AE103" s="1199">
        <v>0</v>
      </c>
      <c r="AF103" s="1199">
        <v>0</v>
      </c>
      <c r="AG103" s="1199">
        <v>2.873574144486692</v>
      </c>
      <c r="AH103" s="294">
        <v>0</v>
      </c>
      <c r="AI103" s="1798"/>
      <c r="AJ103" s="1198" t="s">
        <v>151</v>
      </c>
      <c r="AK103" s="193">
        <v>0</v>
      </c>
      <c r="AL103" s="1199">
        <v>0</v>
      </c>
      <c r="AM103" s="1199">
        <v>6.6679762038388146</v>
      </c>
      <c r="AN103" s="1199">
        <v>8</v>
      </c>
      <c r="AO103" s="1199">
        <v>7.1488833746898264</v>
      </c>
      <c r="AP103" s="1199">
        <v>0</v>
      </c>
      <c r="AQ103" s="1199">
        <v>0</v>
      </c>
      <c r="AR103" s="1199">
        <v>0</v>
      </c>
      <c r="AS103" s="294">
        <v>15.584615384615384</v>
      </c>
      <c r="AT103" s="1798"/>
      <c r="AU103" s="1198" t="s">
        <v>151</v>
      </c>
      <c r="AV103" s="193">
        <v>0</v>
      </c>
      <c r="AW103" s="1199">
        <v>0</v>
      </c>
      <c r="AX103" s="1199">
        <v>0</v>
      </c>
      <c r="AY103" s="1199">
        <v>0</v>
      </c>
      <c r="AZ103" s="1199">
        <v>0</v>
      </c>
      <c r="BA103" s="1199">
        <v>0</v>
      </c>
      <c r="BB103" s="1199">
        <v>0</v>
      </c>
      <c r="BC103" s="1199">
        <v>0</v>
      </c>
      <c r="BD103" s="294">
        <v>0</v>
      </c>
      <c r="BE103" s="1798"/>
      <c r="BF103" s="1198" t="s">
        <v>151</v>
      </c>
      <c r="BG103" s="193">
        <v>0</v>
      </c>
      <c r="BH103" s="1199">
        <v>0</v>
      </c>
      <c r="BI103" s="1199">
        <v>0</v>
      </c>
      <c r="BJ103" s="1199">
        <v>0</v>
      </c>
      <c r="BK103" s="1199">
        <v>0</v>
      </c>
      <c r="BL103" s="1199">
        <v>0</v>
      </c>
      <c r="BM103" s="1199">
        <v>8</v>
      </c>
      <c r="BN103" s="1199">
        <v>0</v>
      </c>
      <c r="BO103" s="294">
        <v>0</v>
      </c>
      <c r="BP103" s="1798"/>
      <c r="BQ103" s="1198" t="s">
        <v>151</v>
      </c>
      <c r="BR103" s="193">
        <v>0</v>
      </c>
      <c r="BS103" s="1199">
        <v>0</v>
      </c>
      <c r="BT103" s="1199">
        <v>0</v>
      </c>
      <c r="BU103" s="1199">
        <v>0</v>
      </c>
      <c r="BV103" s="1199">
        <v>0</v>
      </c>
      <c r="BW103" s="1199">
        <v>0</v>
      </c>
      <c r="BX103" s="1199">
        <v>0</v>
      </c>
      <c r="BY103" s="1199">
        <v>0</v>
      </c>
      <c r="BZ103" s="294">
        <v>0</v>
      </c>
      <c r="CA103" s="1798"/>
      <c r="CB103" s="1198" t="s">
        <v>151</v>
      </c>
      <c r="CC103" s="1199">
        <v>0</v>
      </c>
      <c r="CD103" s="1199">
        <v>0</v>
      </c>
      <c r="CE103" s="1199">
        <v>0</v>
      </c>
      <c r="CF103" s="294">
        <v>0</v>
      </c>
      <c r="CG103" s="1200">
        <v>6.7340884992370755</v>
      </c>
      <c r="CH103" s="1193"/>
    </row>
    <row r="104" spans="2:86">
      <c r="B104" s="1799"/>
      <c r="C104" s="1201" t="s">
        <v>152</v>
      </c>
      <c r="D104" s="191">
        <v>0</v>
      </c>
      <c r="E104" s="1195">
        <v>0</v>
      </c>
      <c r="F104" s="1195">
        <v>0</v>
      </c>
      <c r="G104" s="1195">
        <v>0</v>
      </c>
      <c r="H104" s="1195">
        <v>0</v>
      </c>
      <c r="I104" s="1195">
        <v>0</v>
      </c>
      <c r="J104" s="1195">
        <v>0</v>
      </c>
      <c r="K104" s="1195">
        <v>0</v>
      </c>
      <c r="L104" s="289">
        <v>0</v>
      </c>
      <c r="M104" s="1799"/>
      <c r="N104" s="1201" t="s">
        <v>152</v>
      </c>
      <c r="O104" s="191">
        <v>0</v>
      </c>
      <c r="P104" s="1195">
        <v>0</v>
      </c>
      <c r="Q104" s="1195">
        <v>0</v>
      </c>
      <c r="R104" s="1195">
        <v>0</v>
      </c>
      <c r="S104" s="1195">
        <v>0</v>
      </c>
      <c r="T104" s="1195">
        <v>0</v>
      </c>
      <c r="U104" s="1195">
        <v>6.1238095238095234</v>
      </c>
      <c r="V104" s="1195">
        <v>5.0588235294117645</v>
      </c>
      <c r="W104" s="289">
        <v>0</v>
      </c>
      <c r="X104" s="1799"/>
      <c r="Y104" s="1201" t="s">
        <v>152</v>
      </c>
      <c r="Z104" s="191">
        <v>0</v>
      </c>
      <c r="AA104" s="1195">
        <v>0</v>
      </c>
      <c r="AB104" s="1195">
        <v>0</v>
      </c>
      <c r="AC104" s="1195">
        <v>0</v>
      </c>
      <c r="AD104" s="1195">
        <v>0</v>
      </c>
      <c r="AE104" s="1195">
        <v>0</v>
      </c>
      <c r="AF104" s="1195">
        <v>0</v>
      </c>
      <c r="AG104" s="1195">
        <v>0</v>
      </c>
      <c r="AH104" s="289">
        <v>0</v>
      </c>
      <c r="AI104" s="1799"/>
      <c r="AJ104" s="1201" t="s">
        <v>152</v>
      </c>
      <c r="AK104" s="191">
        <v>0</v>
      </c>
      <c r="AL104" s="1195">
        <v>0</v>
      </c>
      <c r="AM104" s="1195">
        <v>9.0271789694558269</v>
      </c>
      <c r="AN104" s="1195">
        <v>0</v>
      </c>
      <c r="AO104" s="1195">
        <v>6.9285876218544544</v>
      </c>
      <c r="AP104" s="1195">
        <v>0</v>
      </c>
      <c r="AQ104" s="1195">
        <v>0</v>
      </c>
      <c r="AR104" s="1195">
        <v>0</v>
      </c>
      <c r="AS104" s="289">
        <v>0</v>
      </c>
      <c r="AT104" s="1799"/>
      <c r="AU104" s="1201" t="s">
        <v>152</v>
      </c>
      <c r="AV104" s="191">
        <v>0</v>
      </c>
      <c r="AW104" s="1195">
        <v>0</v>
      </c>
      <c r="AX104" s="1195">
        <v>0</v>
      </c>
      <c r="AY104" s="1195">
        <v>0</v>
      </c>
      <c r="AZ104" s="1195">
        <v>0</v>
      </c>
      <c r="BA104" s="1195">
        <v>0</v>
      </c>
      <c r="BB104" s="1195">
        <v>0</v>
      </c>
      <c r="BC104" s="1195">
        <v>0</v>
      </c>
      <c r="BD104" s="289">
        <v>0</v>
      </c>
      <c r="BE104" s="1799"/>
      <c r="BF104" s="1201" t="s">
        <v>152</v>
      </c>
      <c r="BG104" s="191">
        <v>0</v>
      </c>
      <c r="BH104" s="1195">
        <v>0</v>
      </c>
      <c r="BI104" s="1195">
        <v>0</v>
      </c>
      <c r="BJ104" s="1195">
        <v>0</v>
      </c>
      <c r="BK104" s="1195">
        <v>0</v>
      </c>
      <c r="BL104" s="1195">
        <v>3</v>
      </c>
      <c r="BM104" s="1195">
        <v>0</v>
      </c>
      <c r="BN104" s="1195">
        <v>0</v>
      </c>
      <c r="BO104" s="289">
        <v>0</v>
      </c>
      <c r="BP104" s="1799"/>
      <c r="BQ104" s="1201" t="s">
        <v>152</v>
      </c>
      <c r="BR104" s="191">
        <v>0</v>
      </c>
      <c r="BS104" s="1195">
        <v>0</v>
      </c>
      <c r="BT104" s="1195">
        <v>0</v>
      </c>
      <c r="BU104" s="1195">
        <v>0</v>
      </c>
      <c r="BV104" s="1195">
        <v>0</v>
      </c>
      <c r="BW104" s="1195">
        <v>0</v>
      </c>
      <c r="BX104" s="1195">
        <v>0</v>
      </c>
      <c r="BY104" s="1195">
        <v>0</v>
      </c>
      <c r="BZ104" s="289">
        <v>0</v>
      </c>
      <c r="CA104" s="1799"/>
      <c r="CB104" s="1201" t="s">
        <v>152</v>
      </c>
      <c r="CC104" s="1195">
        <v>0</v>
      </c>
      <c r="CD104" s="1195">
        <v>0</v>
      </c>
      <c r="CE104" s="1195">
        <v>0</v>
      </c>
      <c r="CF104" s="289">
        <v>0</v>
      </c>
      <c r="CG104" s="1196">
        <v>8.8313120176405739</v>
      </c>
      <c r="CH104" s="1193"/>
    </row>
    <row r="105" spans="2:86" ht="13.5" customHeight="1">
      <c r="B105" s="1797" t="s">
        <v>153</v>
      </c>
      <c r="C105" s="1201" t="s">
        <v>124</v>
      </c>
      <c r="D105" s="191">
        <v>0</v>
      </c>
      <c r="E105" s="1195">
        <v>13.62962962962963</v>
      </c>
      <c r="F105" s="1195">
        <v>0</v>
      </c>
      <c r="G105" s="1195">
        <v>0</v>
      </c>
      <c r="H105" s="1195">
        <v>0</v>
      </c>
      <c r="I105" s="1195">
        <v>0</v>
      </c>
      <c r="J105" s="1195">
        <v>0</v>
      </c>
      <c r="K105" s="1195">
        <v>0</v>
      </c>
      <c r="L105" s="289">
        <v>0</v>
      </c>
      <c r="M105" s="1797" t="s">
        <v>153</v>
      </c>
      <c r="N105" s="1201" t="s">
        <v>124</v>
      </c>
      <c r="O105" s="191">
        <v>0</v>
      </c>
      <c r="P105" s="1195">
        <v>0</v>
      </c>
      <c r="Q105" s="1195">
        <v>0</v>
      </c>
      <c r="R105" s="1195">
        <v>0</v>
      </c>
      <c r="S105" s="1195">
        <v>0</v>
      </c>
      <c r="T105" s="1195">
        <v>0</v>
      </c>
      <c r="U105" s="1195">
        <v>7.7183235867446394</v>
      </c>
      <c r="V105" s="1195">
        <v>7.6771300448430493</v>
      </c>
      <c r="W105" s="289">
        <v>0</v>
      </c>
      <c r="X105" s="1797" t="s">
        <v>153</v>
      </c>
      <c r="Y105" s="1201" t="s">
        <v>124</v>
      </c>
      <c r="Z105" s="191">
        <v>0</v>
      </c>
      <c r="AA105" s="1195">
        <v>0</v>
      </c>
      <c r="AB105" s="1195">
        <v>0</v>
      </c>
      <c r="AC105" s="1195">
        <v>0</v>
      </c>
      <c r="AD105" s="1195">
        <v>0</v>
      </c>
      <c r="AE105" s="1195">
        <v>0</v>
      </c>
      <c r="AF105" s="1195">
        <v>0</v>
      </c>
      <c r="AG105" s="1195">
        <v>2.911111111111111</v>
      </c>
      <c r="AH105" s="289">
        <v>0</v>
      </c>
      <c r="AI105" s="1797" t="s">
        <v>153</v>
      </c>
      <c r="AJ105" s="1201" t="s">
        <v>124</v>
      </c>
      <c r="AK105" s="191">
        <v>0</v>
      </c>
      <c r="AL105" s="1195">
        <v>0</v>
      </c>
      <c r="AM105" s="1195">
        <v>5.0263323321924984</v>
      </c>
      <c r="AN105" s="1195">
        <v>0</v>
      </c>
      <c r="AO105" s="1195">
        <v>6.8792123442853619</v>
      </c>
      <c r="AP105" s="1195">
        <v>0</v>
      </c>
      <c r="AQ105" s="1195">
        <v>7.6795557934171796</v>
      </c>
      <c r="AR105" s="1195">
        <v>17.03174104336895</v>
      </c>
      <c r="AS105" s="289">
        <v>6.8590283628194326</v>
      </c>
      <c r="AT105" s="1797" t="s">
        <v>153</v>
      </c>
      <c r="AU105" s="1201" t="s">
        <v>124</v>
      </c>
      <c r="AV105" s="191">
        <v>6.290667478840728</v>
      </c>
      <c r="AW105" s="1195">
        <v>6.1022007917269763</v>
      </c>
      <c r="AX105" s="1195">
        <v>6.8024691358024691</v>
      </c>
      <c r="AY105" s="1195">
        <v>1.1829481792717087</v>
      </c>
      <c r="AZ105" s="1195">
        <v>6.5070492701639013</v>
      </c>
      <c r="BA105" s="1195">
        <v>8.9068775361564878</v>
      </c>
      <c r="BB105" s="1195">
        <v>10.753778105418355</v>
      </c>
      <c r="BC105" s="1195">
        <v>40.920855978260867</v>
      </c>
      <c r="BD105" s="289">
        <v>0</v>
      </c>
      <c r="BE105" s="1797" t="s">
        <v>153</v>
      </c>
      <c r="BF105" s="1201" t="s">
        <v>124</v>
      </c>
      <c r="BG105" s="191">
        <v>4</v>
      </c>
      <c r="BH105" s="1195">
        <v>10.038397328881469</v>
      </c>
      <c r="BI105" s="1195">
        <v>0</v>
      </c>
      <c r="BJ105" s="1195">
        <v>8.0122950819672134</v>
      </c>
      <c r="BK105" s="1195">
        <v>0</v>
      </c>
      <c r="BL105" s="1195">
        <v>7.1738817580707899</v>
      </c>
      <c r="BM105" s="1195">
        <v>4.9270184510518273</v>
      </c>
      <c r="BN105" s="1195">
        <v>0</v>
      </c>
      <c r="BO105" s="289">
        <v>5.2710280373831777</v>
      </c>
      <c r="BP105" s="1797" t="s">
        <v>153</v>
      </c>
      <c r="BQ105" s="1201" t="s">
        <v>124</v>
      </c>
      <c r="BR105" s="191">
        <v>0</v>
      </c>
      <c r="BS105" s="1195">
        <v>0</v>
      </c>
      <c r="BT105" s="1195">
        <v>0</v>
      </c>
      <c r="BU105" s="1195">
        <v>0</v>
      </c>
      <c r="BV105" s="1195">
        <v>0</v>
      </c>
      <c r="BW105" s="1195">
        <v>0</v>
      </c>
      <c r="BX105" s="1195">
        <v>0</v>
      </c>
      <c r="BY105" s="1195">
        <v>0</v>
      </c>
      <c r="BZ105" s="289">
        <v>0</v>
      </c>
      <c r="CA105" s="1797" t="s">
        <v>153</v>
      </c>
      <c r="CB105" s="1201" t="s">
        <v>124</v>
      </c>
      <c r="CC105" s="1195">
        <v>0</v>
      </c>
      <c r="CD105" s="1195">
        <v>0</v>
      </c>
      <c r="CE105" s="1195">
        <v>0</v>
      </c>
      <c r="CF105" s="289">
        <v>0</v>
      </c>
      <c r="CG105" s="1196">
        <v>6.7982974489891692</v>
      </c>
      <c r="CH105" s="1193"/>
    </row>
    <row r="106" spans="2:86">
      <c r="B106" s="1798"/>
      <c r="C106" s="1198" t="s">
        <v>154</v>
      </c>
      <c r="D106" s="193">
        <v>0</v>
      </c>
      <c r="E106" s="1199">
        <v>0</v>
      </c>
      <c r="F106" s="1199">
        <v>0</v>
      </c>
      <c r="G106" s="1199">
        <v>0</v>
      </c>
      <c r="H106" s="1199">
        <v>0</v>
      </c>
      <c r="I106" s="1199">
        <v>0</v>
      </c>
      <c r="J106" s="1199">
        <v>0</v>
      </c>
      <c r="K106" s="1199">
        <v>0</v>
      </c>
      <c r="L106" s="294">
        <v>0</v>
      </c>
      <c r="M106" s="1798"/>
      <c r="N106" s="1198" t="s">
        <v>154</v>
      </c>
      <c r="O106" s="193">
        <v>0</v>
      </c>
      <c r="P106" s="1199">
        <v>0</v>
      </c>
      <c r="Q106" s="1199">
        <v>0</v>
      </c>
      <c r="R106" s="1199">
        <v>0</v>
      </c>
      <c r="S106" s="1199">
        <v>0</v>
      </c>
      <c r="T106" s="1199">
        <v>0</v>
      </c>
      <c r="U106" s="1199">
        <v>9</v>
      </c>
      <c r="V106" s="1199">
        <v>0</v>
      </c>
      <c r="W106" s="294">
        <v>0</v>
      </c>
      <c r="X106" s="1798"/>
      <c r="Y106" s="1198" t="s">
        <v>154</v>
      </c>
      <c r="Z106" s="193">
        <v>0</v>
      </c>
      <c r="AA106" s="1199">
        <v>0</v>
      </c>
      <c r="AB106" s="1199">
        <v>0</v>
      </c>
      <c r="AC106" s="1199">
        <v>0</v>
      </c>
      <c r="AD106" s="1199">
        <v>0</v>
      </c>
      <c r="AE106" s="1199">
        <v>0</v>
      </c>
      <c r="AF106" s="1199">
        <v>0</v>
      </c>
      <c r="AG106" s="1199">
        <v>5.583333333333333</v>
      </c>
      <c r="AH106" s="294">
        <v>0</v>
      </c>
      <c r="AI106" s="1798"/>
      <c r="AJ106" s="1198" t="s">
        <v>154</v>
      </c>
      <c r="AK106" s="193">
        <v>0</v>
      </c>
      <c r="AL106" s="1199">
        <v>0</v>
      </c>
      <c r="AM106" s="1199">
        <v>6.4831775700934582</v>
      </c>
      <c r="AN106" s="1199">
        <v>0</v>
      </c>
      <c r="AO106" s="1199">
        <v>4.8306815483258134</v>
      </c>
      <c r="AP106" s="1199">
        <v>0</v>
      </c>
      <c r="AQ106" s="1199">
        <v>5.2966913365259032</v>
      </c>
      <c r="AR106" s="1199">
        <v>0</v>
      </c>
      <c r="AS106" s="294">
        <v>3.4019370460048428</v>
      </c>
      <c r="AT106" s="1798"/>
      <c r="AU106" s="1198" t="s">
        <v>154</v>
      </c>
      <c r="AV106" s="193">
        <v>3</v>
      </c>
      <c r="AW106" s="1199">
        <v>1</v>
      </c>
      <c r="AX106" s="1199">
        <v>0</v>
      </c>
      <c r="AY106" s="1199">
        <v>8.6206896551724137E-3</v>
      </c>
      <c r="AZ106" s="1199">
        <v>0</v>
      </c>
      <c r="BA106" s="1199">
        <v>0</v>
      </c>
      <c r="BB106" s="1199">
        <v>0</v>
      </c>
      <c r="BC106" s="1199">
        <v>0</v>
      </c>
      <c r="BD106" s="294">
        <v>0</v>
      </c>
      <c r="BE106" s="1798"/>
      <c r="BF106" s="1198" t="s">
        <v>154</v>
      </c>
      <c r="BG106" s="193">
        <v>0</v>
      </c>
      <c r="BH106" s="1199">
        <v>0</v>
      </c>
      <c r="BI106" s="1199">
        <v>0</v>
      </c>
      <c r="BJ106" s="1199">
        <v>0</v>
      </c>
      <c r="BK106" s="1199">
        <v>0</v>
      </c>
      <c r="BL106" s="1199">
        <v>5.3707865168539328</v>
      </c>
      <c r="BM106" s="1199">
        <v>4</v>
      </c>
      <c r="BN106" s="1199">
        <v>0</v>
      </c>
      <c r="BO106" s="294">
        <v>0</v>
      </c>
      <c r="BP106" s="1798"/>
      <c r="BQ106" s="1198" t="s">
        <v>154</v>
      </c>
      <c r="BR106" s="193">
        <v>0</v>
      </c>
      <c r="BS106" s="1199">
        <v>0</v>
      </c>
      <c r="BT106" s="1199">
        <v>0</v>
      </c>
      <c r="BU106" s="1199">
        <v>0</v>
      </c>
      <c r="BV106" s="1199">
        <v>0</v>
      </c>
      <c r="BW106" s="1199">
        <v>0</v>
      </c>
      <c r="BX106" s="1199">
        <v>0</v>
      </c>
      <c r="BY106" s="1199">
        <v>0</v>
      </c>
      <c r="BZ106" s="294">
        <v>0</v>
      </c>
      <c r="CA106" s="1798"/>
      <c r="CB106" s="1198" t="s">
        <v>154</v>
      </c>
      <c r="CC106" s="1199">
        <v>0</v>
      </c>
      <c r="CD106" s="1199">
        <v>0</v>
      </c>
      <c r="CE106" s="1199">
        <v>0</v>
      </c>
      <c r="CF106" s="294">
        <v>0</v>
      </c>
      <c r="CG106" s="1200">
        <v>5.1581585542804378</v>
      </c>
      <c r="CH106" s="1193"/>
    </row>
    <row r="107" spans="2:86">
      <c r="B107" s="1798"/>
      <c r="C107" s="1198" t="s">
        <v>155</v>
      </c>
      <c r="D107" s="193">
        <v>0</v>
      </c>
      <c r="E107" s="1199">
        <v>0</v>
      </c>
      <c r="F107" s="1199">
        <v>0</v>
      </c>
      <c r="G107" s="1199">
        <v>0</v>
      </c>
      <c r="H107" s="1199">
        <v>0</v>
      </c>
      <c r="I107" s="1199">
        <v>0</v>
      </c>
      <c r="J107" s="1199">
        <v>0</v>
      </c>
      <c r="K107" s="1199">
        <v>0</v>
      </c>
      <c r="L107" s="294">
        <v>0</v>
      </c>
      <c r="M107" s="1798"/>
      <c r="N107" s="1198" t="s">
        <v>155</v>
      </c>
      <c r="O107" s="193">
        <v>0</v>
      </c>
      <c r="P107" s="1199">
        <v>0</v>
      </c>
      <c r="Q107" s="1199">
        <v>0</v>
      </c>
      <c r="R107" s="1199">
        <v>0</v>
      </c>
      <c r="S107" s="1199">
        <v>0</v>
      </c>
      <c r="T107" s="1199">
        <v>0</v>
      </c>
      <c r="U107" s="1199">
        <v>0</v>
      </c>
      <c r="V107" s="1199">
        <v>4</v>
      </c>
      <c r="W107" s="294">
        <v>0</v>
      </c>
      <c r="X107" s="1798"/>
      <c r="Y107" s="1198" t="s">
        <v>155</v>
      </c>
      <c r="Z107" s="193">
        <v>0</v>
      </c>
      <c r="AA107" s="1199">
        <v>0</v>
      </c>
      <c r="AB107" s="1199">
        <v>0</v>
      </c>
      <c r="AC107" s="1199">
        <v>0</v>
      </c>
      <c r="AD107" s="1199">
        <v>0</v>
      </c>
      <c r="AE107" s="1199">
        <v>0</v>
      </c>
      <c r="AF107" s="1199">
        <v>0</v>
      </c>
      <c r="AG107" s="1199">
        <v>1</v>
      </c>
      <c r="AH107" s="294">
        <v>0</v>
      </c>
      <c r="AI107" s="1798"/>
      <c r="AJ107" s="1198" t="s">
        <v>155</v>
      </c>
      <c r="AK107" s="193">
        <v>0</v>
      </c>
      <c r="AL107" s="1199">
        <v>0</v>
      </c>
      <c r="AM107" s="1199">
        <v>4.7588967971530245</v>
      </c>
      <c r="AN107" s="1199">
        <v>0</v>
      </c>
      <c r="AO107" s="1199">
        <v>5.8099012654707272</v>
      </c>
      <c r="AP107" s="1199">
        <v>0</v>
      </c>
      <c r="AQ107" s="1199">
        <v>11.486750348675034</v>
      </c>
      <c r="AR107" s="1199">
        <v>17.832011535688537</v>
      </c>
      <c r="AS107" s="294">
        <v>1</v>
      </c>
      <c r="AT107" s="1798"/>
      <c r="AU107" s="1198" t="s">
        <v>155</v>
      </c>
      <c r="AV107" s="193">
        <v>2.7446808510638299</v>
      </c>
      <c r="AW107" s="1199">
        <v>1.8762541806020068</v>
      </c>
      <c r="AX107" s="1199">
        <v>0</v>
      </c>
      <c r="AY107" s="1199">
        <v>2.25</v>
      </c>
      <c r="AZ107" s="1199">
        <v>0</v>
      </c>
      <c r="BA107" s="1199">
        <v>0</v>
      </c>
      <c r="BB107" s="1199">
        <v>0</v>
      </c>
      <c r="BC107" s="1199">
        <v>0</v>
      </c>
      <c r="BD107" s="294">
        <v>0</v>
      </c>
      <c r="BE107" s="1798"/>
      <c r="BF107" s="1198" t="s">
        <v>155</v>
      </c>
      <c r="BG107" s="193">
        <v>0</v>
      </c>
      <c r="BH107" s="1199">
        <v>0</v>
      </c>
      <c r="BI107" s="1199">
        <v>0</v>
      </c>
      <c r="BJ107" s="1199">
        <v>0</v>
      </c>
      <c r="BK107" s="1199">
        <v>0</v>
      </c>
      <c r="BL107" s="1199">
        <v>6.9495628782784129</v>
      </c>
      <c r="BM107" s="1199">
        <v>4.322916666666667</v>
      </c>
      <c r="BN107" s="1199">
        <v>0</v>
      </c>
      <c r="BO107" s="294">
        <v>0</v>
      </c>
      <c r="BP107" s="1798"/>
      <c r="BQ107" s="1198" t="s">
        <v>155</v>
      </c>
      <c r="BR107" s="193">
        <v>0</v>
      </c>
      <c r="BS107" s="1199">
        <v>0</v>
      </c>
      <c r="BT107" s="1199">
        <v>0</v>
      </c>
      <c r="BU107" s="1199">
        <v>0</v>
      </c>
      <c r="BV107" s="1199">
        <v>0</v>
      </c>
      <c r="BW107" s="1199">
        <v>0</v>
      </c>
      <c r="BX107" s="1199">
        <v>0</v>
      </c>
      <c r="BY107" s="1199">
        <v>0</v>
      </c>
      <c r="BZ107" s="294">
        <v>0</v>
      </c>
      <c r="CA107" s="1798"/>
      <c r="CB107" s="1198" t="s">
        <v>155</v>
      </c>
      <c r="CC107" s="1199">
        <v>0</v>
      </c>
      <c r="CD107" s="1199">
        <v>0</v>
      </c>
      <c r="CE107" s="1199">
        <v>0</v>
      </c>
      <c r="CF107" s="294">
        <v>0</v>
      </c>
      <c r="CG107" s="1200">
        <v>9.205629191529809</v>
      </c>
      <c r="CH107" s="1193"/>
    </row>
    <row r="108" spans="2:86">
      <c r="B108" s="1798"/>
      <c r="C108" s="1198" t="s">
        <v>156</v>
      </c>
      <c r="D108" s="193">
        <v>0</v>
      </c>
      <c r="E108" s="1199">
        <v>0</v>
      </c>
      <c r="F108" s="1199">
        <v>0</v>
      </c>
      <c r="G108" s="1199">
        <v>0</v>
      </c>
      <c r="H108" s="1199">
        <v>0</v>
      </c>
      <c r="I108" s="1199">
        <v>0</v>
      </c>
      <c r="J108" s="1199">
        <v>0</v>
      </c>
      <c r="K108" s="1199">
        <v>0</v>
      </c>
      <c r="L108" s="294">
        <v>0</v>
      </c>
      <c r="M108" s="1798"/>
      <c r="N108" s="1198" t="s">
        <v>156</v>
      </c>
      <c r="O108" s="193">
        <v>0</v>
      </c>
      <c r="P108" s="1199">
        <v>0</v>
      </c>
      <c r="Q108" s="1199">
        <v>0</v>
      </c>
      <c r="R108" s="1199">
        <v>0</v>
      </c>
      <c r="S108" s="1199">
        <v>0</v>
      </c>
      <c r="T108" s="1199">
        <v>0</v>
      </c>
      <c r="U108" s="1199">
        <v>9.1504178272980496</v>
      </c>
      <c r="V108" s="1199">
        <v>10.636534839924671</v>
      </c>
      <c r="W108" s="294">
        <v>0</v>
      </c>
      <c r="X108" s="1798"/>
      <c r="Y108" s="1198" t="s">
        <v>156</v>
      </c>
      <c r="Z108" s="193">
        <v>0</v>
      </c>
      <c r="AA108" s="1199">
        <v>0</v>
      </c>
      <c r="AB108" s="1199">
        <v>0</v>
      </c>
      <c r="AC108" s="1199">
        <v>0</v>
      </c>
      <c r="AD108" s="1199">
        <v>0</v>
      </c>
      <c r="AE108" s="1199">
        <v>0</v>
      </c>
      <c r="AF108" s="1199">
        <v>0</v>
      </c>
      <c r="AG108" s="1199">
        <v>3.1233885819521179</v>
      </c>
      <c r="AH108" s="294">
        <v>0</v>
      </c>
      <c r="AI108" s="1798"/>
      <c r="AJ108" s="1198" t="s">
        <v>156</v>
      </c>
      <c r="AK108" s="193">
        <v>0</v>
      </c>
      <c r="AL108" s="1199">
        <v>0</v>
      </c>
      <c r="AM108" s="1199">
        <v>5.5711490075482244</v>
      </c>
      <c r="AN108" s="1199">
        <v>0</v>
      </c>
      <c r="AO108" s="1199">
        <v>7.1287589516001209</v>
      </c>
      <c r="AP108" s="1199">
        <v>0</v>
      </c>
      <c r="AQ108" s="1199">
        <v>10</v>
      </c>
      <c r="AR108" s="1199">
        <v>0</v>
      </c>
      <c r="AS108" s="294">
        <v>6.8960316035194831</v>
      </c>
      <c r="AT108" s="1798"/>
      <c r="AU108" s="1198" t="s">
        <v>156</v>
      </c>
      <c r="AV108" s="193">
        <v>7.0231529656607696</v>
      </c>
      <c r="AW108" s="1199">
        <v>4.6835443037974684</v>
      </c>
      <c r="AX108" s="1199">
        <v>0</v>
      </c>
      <c r="AY108" s="1199">
        <v>0.21779859484777517</v>
      </c>
      <c r="AZ108" s="1199">
        <v>0</v>
      </c>
      <c r="BA108" s="1199">
        <v>0</v>
      </c>
      <c r="BB108" s="1199">
        <v>0</v>
      </c>
      <c r="BC108" s="1199">
        <v>0</v>
      </c>
      <c r="BD108" s="294">
        <v>0</v>
      </c>
      <c r="BE108" s="1798"/>
      <c r="BF108" s="1198" t="s">
        <v>156</v>
      </c>
      <c r="BG108" s="193">
        <v>0</v>
      </c>
      <c r="BH108" s="1199">
        <v>0</v>
      </c>
      <c r="BI108" s="1199">
        <v>0</v>
      </c>
      <c r="BJ108" s="1199">
        <v>8.0122950819672134</v>
      </c>
      <c r="BK108" s="1199">
        <v>0</v>
      </c>
      <c r="BL108" s="1199">
        <v>5.9350850077279755</v>
      </c>
      <c r="BM108" s="1199">
        <v>6.3170731707317076</v>
      </c>
      <c r="BN108" s="1199">
        <v>0</v>
      </c>
      <c r="BO108" s="294">
        <v>0</v>
      </c>
      <c r="BP108" s="1798"/>
      <c r="BQ108" s="1198" t="s">
        <v>156</v>
      </c>
      <c r="BR108" s="193">
        <v>0</v>
      </c>
      <c r="BS108" s="1199">
        <v>0</v>
      </c>
      <c r="BT108" s="1199">
        <v>0</v>
      </c>
      <c r="BU108" s="1199">
        <v>0</v>
      </c>
      <c r="BV108" s="1199">
        <v>0</v>
      </c>
      <c r="BW108" s="1199">
        <v>0</v>
      </c>
      <c r="BX108" s="1199">
        <v>0</v>
      </c>
      <c r="BY108" s="1199">
        <v>0</v>
      </c>
      <c r="BZ108" s="294">
        <v>0</v>
      </c>
      <c r="CA108" s="1798"/>
      <c r="CB108" s="1198" t="s">
        <v>156</v>
      </c>
      <c r="CC108" s="1199">
        <v>0</v>
      </c>
      <c r="CD108" s="1199">
        <v>0</v>
      </c>
      <c r="CE108" s="1199">
        <v>0</v>
      </c>
      <c r="CF108" s="294">
        <v>0</v>
      </c>
      <c r="CG108" s="1200">
        <v>6.911716426199968</v>
      </c>
      <c r="CH108" s="1193"/>
    </row>
    <row r="109" spans="2:86">
      <c r="B109" s="1798"/>
      <c r="C109" s="1198" t="s">
        <v>25</v>
      </c>
      <c r="D109" s="193">
        <v>0</v>
      </c>
      <c r="E109" s="1199">
        <v>14</v>
      </c>
      <c r="F109" s="1199">
        <v>0</v>
      </c>
      <c r="G109" s="1199">
        <v>0</v>
      </c>
      <c r="H109" s="1199">
        <v>0</v>
      </c>
      <c r="I109" s="1199">
        <v>0</v>
      </c>
      <c r="J109" s="1199">
        <v>0</v>
      </c>
      <c r="K109" s="1199">
        <v>0</v>
      </c>
      <c r="L109" s="294">
        <v>0</v>
      </c>
      <c r="M109" s="1798"/>
      <c r="N109" s="1198" t="s">
        <v>25</v>
      </c>
      <c r="O109" s="193">
        <v>0</v>
      </c>
      <c r="P109" s="1199">
        <v>0</v>
      </c>
      <c r="Q109" s="1199">
        <v>0</v>
      </c>
      <c r="R109" s="1199">
        <v>0</v>
      </c>
      <c r="S109" s="1199">
        <v>0</v>
      </c>
      <c r="T109" s="1199">
        <v>0</v>
      </c>
      <c r="U109" s="1199">
        <v>4.4353448275862073</v>
      </c>
      <c r="V109" s="1199">
        <v>3.3644067796610169</v>
      </c>
      <c r="W109" s="294">
        <v>0</v>
      </c>
      <c r="X109" s="1798"/>
      <c r="Y109" s="1198" t="s">
        <v>25</v>
      </c>
      <c r="Z109" s="193">
        <v>0</v>
      </c>
      <c r="AA109" s="1199">
        <v>0</v>
      </c>
      <c r="AB109" s="1199">
        <v>0</v>
      </c>
      <c r="AC109" s="1199">
        <v>0</v>
      </c>
      <c r="AD109" s="1199">
        <v>0</v>
      </c>
      <c r="AE109" s="1199">
        <v>0</v>
      </c>
      <c r="AF109" s="1199">
        <v>0</v>
      </c>
      <c r="AG109" s="1199">
        <v>2.4468085106382977</v>
      </c>
      <c r="AH109" s="294">
        <v>0</v>
      </c>
      <c r="AI109" s="1798"/>
      <c r="AJ109" s="1198" t="s">
        <v>25</v>
      </c>
      <c r="AK109" s="193">
        <v>0</v>
      </c>
      <c r="AL109" s="1199">
        <v>0</v>
      </c>
      <c r="AM109" s="1199">
        <v>3.9078890333766796</v>
      </c>
      <c r="AN109" s="1199">
        <v>0</v>
      </c>
      <c r="AO109" s="1199">
        <v>6.2834245919940459</v>
      </c>
      <c r="AP109" s="1199">
        <v>0</v>
      </c>
      <c r="AQ109" s="1199">
        <v>0</v>
      </c>
      <c r="AR109" s="1199">
        <v>11.590686274509803</v>
      </c>
      <c r="AS109" s="294">
        <v>6.4697406340057633</v>
      </c>
      <c r="AT109" s="1798"/>
      <c r="AU109" s="1198" t="s">
        <v>25</v>
      </c>
      <c r="AV109" s="193">
        <v>6.2484172341808977</v>
      </c>
      <c r="AW109" s="1199">
        <v>6.1145855249316226</v>
      </c>
      <c r="AX109" s="1199">
        <v>11.29041095890411</v>
      </c>
      <c r="AY109" s="1199">
        <v>0.84718291741703111</v>
      </c>
      <c r="AZ109" s="1199">
        <v>9.5945945945945947</v>
      </c>
      <c r="BA109" s="1199">
        <v>7.7356828193832596</v>
      </c>
      <c r="BB109" s="1199">
        <v>0</v>
      </c>
      <c r="BC109" s="1199">
        <v>0</v>
      </c>
      <c r="BD109" s="294">
        <v>0</v>
      </c>
      <c r="BE109" s="1798"/>
      <c r="BF109" s="1198" t="s">
        <v>25</v>
      </c>
      <c r="BG109" s="193">
        <v>4</v>
      </c>
      <c r="BH109" s="1199">
        <v>0</v>
      </c>
      <c r="BI109" s="1199">
        <v>0</v>
      </c>
      <c r="BJ109" s="1199">
        <v>0</v>
      </c>
      <c r="BK109" s="1199">
        <v>0</v>
      </c>
      <c r="BL109" s="1199">
        <v>7.0290839075800564</v>
      </c>
      <c r="BM109" s="1199">
        <v>4.3995887594242635</v>
      </c>
      <c r="BN109" s="1199">
        <v>0</v>
      </c>
      <c r="BO109" s="294">
        <v>6.984375</v>
      </c>
      <c r="BP109" s="1798"/>
      <c r="BQ109" s="1198" t="s">
        <v>25</v>
      </c>
      <c r="BR109" s="193">
        <v>0</v>
      </c>
      <c r="BS109" s="1199">
        <v>0</v>
      </c>
      <c r="BT109" s="1199">
        <v>0</v>
      </c>
      <c r="BU109" s="1199">
        <v>0</v>
      </c>
      <c r="BV109" s="1199">
        <v>0</v>
      </c>
      <c r="BW109" s="1199">
        <v>0</v>
      </c>
      <c r="BX109" s="1199">
        <v>0</v>
      </c>
      <c r="BY109" s="1199">
        <v>0</v>
      </c>
      <c r="BZ109" s="294">
        <v>0</v>
      </c>
      <c r="CA109" s="1798"/>
      <c r="CB109" s="1198" t="s">
        <v>25</v>
      </c>
      <c r="CC109" s="1199">
        <v>0</v>
      </c>
      <c r="CD109" s="1199">
        <v>0</v>
      </c>
      <c r="CE109" s="1199">
        <v>0</v>
      </c>
      <c r="CF109" s="294">
        <v>0</v>
      </c>
      <c r="CG109" s="1200">
        <v>6.1114437665011812</v>
      </c>
      <c r="CH109" s="1193"/>
    </row>
    <row r="110" spans="2:86">
      <c r="B110" s="1799"/>
      <c r="C110" s="1201" t="s">
        <v>157</v>
      </c>
      <c r="D110" s="191">
        <v>0</v>
      </c>
      <c r="E110" s="1195">
        <v>4</v>
      </c>
      <c r="F110" s="1195">
        <v>0</v>
      </c>
      <c r="G110" s="1195">
        <v>0</v>
      </c>
      <c r="H110" s="1195">
        <v>0</v>
      </c>
      <c r="I110" s="1195">
        <v>0</v>
      </c>
      <c r="J110" s="1195">
        <v>0</v>
      </c>
      <c r="K110" s="1195">
        <v>0</v>
      </c>
      <c r="L110" s="289">
        <v>0</v>
      </c>
      <c r="M110" s="1799"/>
      <c r="N110" s="1201" t="s">
        <v>157</v>
      </c>
      <c r="O110" s="191">
        <v>0</v>
      </c>
      <c r="P110" s="1195">
        <v>0</v>
      </c>
      <c r="Q110" s="1195">
        <v>0</v>
      </c>
      <c r="R110" s="1195">
        <v>0</v>
      </c>
      <c r="S110" s="1195">
        <v>0</v>
      </c>
      <c r="T110" s="1195">
        <v>0</v>
      </c>
      <c r="U110" s="1195">
        <v>4.0810810810810807</v>
      </c>
      <c r="V110" s="1195">
        <v>7.0063532401524782</v>
      </c>
      <c r="W110" s="289">
        <v>0</v>
      </c>
      <c r="X110" s="1799"/>
      <c r="Y110" s="1201" t="s">
        <v>157</v>
      </c>
      <c r="Z110" s="191">
        <v>0</v>
      </c>
      <c r="AA110" s="1195">
        <v>0</v>
      </c>
      <c r="AB110" s="1195">
        <v>0</v>
      </c>
      <c r="AC110" s="1195">
        <v>0</v>
      </c>
      <c r="AD110" s="1195">
        <v>0</v>
      </c>
      <c r="AE110" s="1195">
        <v>0</v>
      </c>
      <c r="AF110" s="1195">
        <v>0</v>
      </c>
      <c r="AG110" s="1195">
        <v>0</v>
      </c>
      <c r="AH110" s="289">
        <v>0</v>
      </c>
      <c r="AI110" s="1799"/>
      <c r="AJ110" s="1201" t="s">
        <v>157</v>
      </c>
      <c r="AK110" s="191">
        <v>0</v>
      </c>
      <c r="AL110" s="1195">
        <v>0</v>
      </c>
      <c r="AM110" s="1195">
        <v>5.0394366197183098</v>
      </c>
      <c r="AN110" s="1195">
        <v>0</v>
      </c>
      <c r="AO110" s="1195">
        <v>9.7860439858810757</v>
      </c>
      <c r="AP110" s="1195">
        <v>0</v>
      </c>
      <c r="AQ110" s="1195">
        <v>0</v>
      </c>
      <c r="AR110" s="1195">
        <v>0</v>
      </c>
      <c r="AS110" s="289">
        <v>7</v>
      </c>
      <c r="AT110" s="1799"/>
      <c r="AU110" s="1201" t="s">
        <v>157</v>
      </c>
      <c r="AV110" s="191">
        <v>0</v>
      </c>
      <c r="AW110" s="1195">
        <v>5.9659574468085106</v>
      </c>
      <c r="AX110" s="1195">
        <v>2.302197802197802</v>
      </c>
      <c r="AY110" s="1195">
        <v>1.5172307216813476</v>
      </c>
      <c r="AZ110" s="1195">
        <v>6.3888687735995449</v>
      </c>
      <c r="BA110" s="1195">
        <v>9.0637092968381303</v>
      </c>
      <c r="BB110" s="1195">
        <v>10.753778105418355</v>
      </c>
      <c r="BC110" s="1195">
        <v>40.920855978260867</v>
      </c>
      <c r="BD110" s="289">
        <v>0</v>
      </c>
      <c r="BE110" s="1799"/>
      <c r="BF110" s="1201" t="s">
        <v>157</v>
      </c>
      <c r="BG110" s="191">
        <v>0</v>
      </c>
      <c r="BH110" s="1195">
        <v>10.038397328881469</v>
      </c>
      <c r="BI110" s="1195">
        <v>0</v>
      </c>
      <c r="BJ110" s="1195">
        <v>0</v>
      </c>
      <c r="BK110" s="1195">
        <v>0</v>
      </c>
      <c r="BL110" s="1195">
        <v>7.2431539067863406</v>
      </c>
      <c r="BM110" s="1195">
        <v>5.0414913680545483</v>
      </c>
      <c r="BN110" s="1195">
        <v>0</v>
      </c>
      <c r="BO110" s="289">
        <v>2.7209302325581395</v>
      </c>
      <c r="BP110" s="1799"/>
      <c r="BQ110" s="1201" t="s">
        <v>157</v>
      </c>
      <c r="BR110" s="191">
        <v>0</v>
      </c>
      <c r="BS110" s="1195">
        <v>0</v>
      </c>
      <c r="BT110" s="1195">
        <v>0</v>
      </c>
      <c r="BU110" s="1195">
        <v>0</v>
      </c>
      <c r="BV110" s="1195">
        <v>0</v>
      </c>
      <c r="BW110" s="1195">
        <v>0</v>
      </c>
      <c r="BX110" s="1195">
        <v>0</v>
      </c>
      <c r="BY110" s="1195">
        <v>0</v>
      </c>
      <c r="BZ110" s="289">
        <v>0</v>
      </c>
      <c r="CA110" s="1799"/>
      <c r="CB110" s="1201" t="s">
        <v>157</v>
      </c>
      <c r="CC110" s="1195">
        <v>0</v>
      </c>
      <c r="CD110" s="1195">
        <v>0</v>
      </c>
      <c r="CE110" s="1195">
        <v>0</v>
      </c>
      <c r="CF110" s="289">
        <v>0</v>
      </c>
      <c r="CG110" s="1196">
        <v>8.0497063631410057</v>
      </c>
      <c r="CH110" s="1193"/>
    </row>
    <row r="111" spans="2:86" ht="13.5" customHeight="1">
      <c r="B111" s="1797" t="s">
        <v>158</v>
      </c>
      <c r="C111" s="1201" t="s">
        <v>124</v>
      </c>
      <c r="D111" s="191">
        <v>0</v>
      </c>
      <c r="E111" s="1195">
        <v>0</v>
      </c>
      <c r="F111" s="1195">
        <v>0</v>
      </c>
      <c r="G111" s="1195">
        <v>0</v>
      </c>
      <c r="H111" s="1195">
        <v>0</v>
      </c>
      <c r="I111" s="1195">
        <v>0</v>
      </c>
      <c r="J111" s="1195">
        <v>0</v>
      </c>
      <c r="K111" s="1195">
        <v>0</v>
      </c>
      <c r="L111" s="289">
        <v>0</v>
      </c>
      <c r="M111" s="1797" t="s">
        <v>158</v>
      </c>
      <c r="N111" s="1201" t="s">
        <v>124</v>
      </c>
      <c r="O111" s="191">
        <v>0</v>
      </c>
      <c r="P111" s="1195">
        <v>0</v>
      </c>
      <c r="Q111" s="1195">
        <v>0</v>
      </c>
      <c r="R111" s="1195">
        <v>0</v>
      </c>
      <c r="S111" s="1195">
        <v>0</v>
      </c>
      <c r="T111" s="1195">
        <v>0</v>
      </c>
      <c r="U111" s="1195">
        <v>6.9323671497584538</v>
      </c>
      <c r="V111" s="1195">
        <v>9.5803336259877092</v>
      </c>
      <c r="W111" s="289">
        <v>0</v>
      </c>
      <c r="X111" s="1797" t="s">
        <v>158</v>
      </c>
      <c r="Y111" s="1201" t="s">
        <v>124</v>
      </c>
      <c r="Z111" s="191">
        <v>0</v>
      </c>
      <c r="AA111" s="1195">
        <v>0</v>
      </c>
      <c r="AB111" s="1195">
        <v>0</v>
      </c>
      <c r="AC111" s="1195">
        <v>0</v>
      </c>
      <c r="AD111" s="1195">
        <v>0</v>
      </c>
      <c r="AE111" s="1195">
        <v>7</v>
      </c>
      <c r="AF111" s="1195">
        <v>0</v>
      </c>
      <c r="AG111" s="1195">
        <v>5.6997607655502396</v>
      </c>
      <c r="AH111" s="289">
        <v>0</v>
      </c>
      <c r="AI111" s="1797" t="s">
        <v>158</v>
      </c>
      <c r="AJ111" s="1201" t="s">
        <v>124</v>
      </c>
      <c r="AK111" s="191">
        <v>0</v>
      </c>
      <c r="AL111" s="1195">
        <v>0</v>
      </c>
      <c r="AM111" s="1195">
        <v>6.584721252617932</v>
      </c>
      <c r="AN111" s="1195">
        <v>0</v>
      </c>
      <c r="AO111" s="1195">
        <v>6.7744802651401024</v>
      </c>
      <c r="AP111" s="1195">
        <v>0</v>
      </c>
      <c r="AQ111" s="1195">
        <v>0</v>
      </c>
      <c r="AR111" s="1195">
        <v>0</v>
      </c>
      <c r="AS111" s="289">
        <v>8.1383177570093466</v>
      </c>
      <c r="AT111" s="1797" t="s">
        <v>158</v>
      </c>
      <c r="AU111" s="1201" t="s">
        <v>124</v>
      </c>
      <c r="AV111" s="191">
        <v>5.637729549248748</v>
      </c>
      <c r="AW111" s="1195">
        <v>10</v>
      </c>
      <c r="AX111" s="1195">
        <v>0</v>
      </c>
      <c r="AY111" s="1195">
        <v>0.44990176817288802</v>
      </c>
      <c r="AZ111" s="1195">
        <v>0</v>
      </c>
      <c r="BA111" s="1195">
        <v>0</v>
      </c>
      <c r="BB111" s="1195">
        <v>0</v>
      </c>
      <c r="BC111" s="1195">
        <v>0</v>
      </c>
      <c r="BD111" s="289">
        <v>15.880710489134092</v>
      </c>
      <c r="BE111" s="1797" t="s">
        <v>158</v>
      </c>
      <c r="BF111" s="1201" t="s">
        <v>124</v>
      </c>
      <c r="BG111" s="191">
        <v>6.9327110615770406</v>
      </c>
      <c r="BH111" s="1195">
        <v>7.1807525807525812</v>
      </c>
      <c r="BI111" s="1195">
        <v>4.7022088901009003</v>
      </c>
      <c r="BJ111" s="1195">
        <v>11.610234541577825</v>
      </c>
      <c r="BK111" s="1195">
        <v>4.7339752407152682</v>
      </c>
      <c r="BL111" s="1195">
        <v>7.8368055555555554</v>
      </c>
      <c r="BM111" s="1195">
        <v>8.1232032854209439</v>
      </c>
      <c r="BN111" s="1195">
        <v>0</v>
      </c>
      <c r="BO111" s="289">
        <v>0</v>
      </c>
      <c r="BP111" s="1797" t="s">
        <v>158</v>
      </c>
      <c r="BQ111" s="1201" t="s">
        <v>124</v>
      </c>
      <c r="BR111" s="191">
        <v>0</v>
      </c>
      <c r="BS111" s="1195">
        <v>0</v>
      </c>
      <c r="BT111" s="1195">
        <v>0</v>
      </c>
      <c r="BU111" s="1195">
        <v>0</v>
      </c>
      <c r="BV111" s="1195">
        <v>0</v>
      </c>
      <c r="BW111" s="1195">
        <v>0</v>
      </c>
      <c r="BX111" s="1195">
        <v>0</v>
      </c>
      <c r="BY111" s="1195">
        <v>0</v>
      </c>
      <c r="BZ111" s="289">
        <v>0</v>
      </c>
      <c r="CA111" s="1797" t="s">
        <v>158</v>
      </c>
      <c r="CB111" s="1201" t="s">
        <v>124</v>
      </c>
      <c r="CC111" s="1195">
        <v>0</v>
      </c>
      <c r="CD111" s="1195">
        <v>0</v>
      </c>
      <c r="CE111" s="1195">
        <v>0</v>
      </c>
      <c r="CF111" s="289">
        <v>0</v>
      </c>
      <c r="CG111" s="1196">
        <v>8.3064482889527635</v>
      </c>
      <c r="CH111" s="1193"/>
    </row>
    <row r="112" spans="2:86">
      <c r="B112" s="1798"/>
      <c r="C112" s="1198" t="s">
        <v>159</v>
      </c>
      <c r="D112" s="193">
        <v>0</v>
      </c>
      <c r="E112" s="1199">
        <v>0</v>
      </c>
      <c r="F112" s="1199">
        <v>0</v>
      </c>
      <c r="G112" s="1199">
        <v>0</v>
      </c>
      <c r="H112" s="1199">
        <v>0</v>
      </c>
      <c r="I112" s="1199">
        <v>0</v>
      </c>
      <c r="J112" s="1199">
        <v>0</v>
      </c>
      <c r="K112" s="1199">
        <v>0</v>
      </c>
      <c r="L112" s="294">
        <v>0</v>
      </c>
      <c r="M112" s="1798"/>
      <c r="N112" s="1198" t="s">
        <v>159</v>
      </c>
      <c r="O112" s="193">
        <v>0</v>
      </c>
      <c r="P112" s="1199">
        <v>0</v>
      </c>
      <c r="Q112" s="1199">
        <v>0</v>
      </c>
      <c r="R112" s="1199">
        <v>0</v>
      </c>
      <c r="S112" s="1199">
        <v>0</v>
      </c>
      <c r="T112" s="1199">
        <v>0</v>
      </c>
      <c r="U112" s="1199">
        <v>6.8764044943820224</v>
      </c>
      <c r="V112" s="1199">
        <v>7.4016393442622954</v>
      </c>
      <c r="W112" s="294">
        <v>0</v>
      </c>
      <c r="X112" s="1798"/>
      <c r="Y112" s="1198" t="s">
        <v>159</v>
      </c>
      <c r="Z112" s="193">
        <v>0</v>
      </c>
      <c r="AA112" s="1199">
        <v>0</v>
      </c>
      <c r="AB112" s="1199">
        <v>0</v>
      </c>
      <c r="AC112" s="1199">
        <v>0</v>
      </c>
      <c r="AD112" s="1199">
        <v>0</v>
      </c>
      <c r="AE112" s="1199">
        <v>7</v>
      </c>
      <c r="AF112" s="1199">
        <v>0</v>
      </c>
      <c r="AG112" s="1199">
        <v>0</v>
      </c>
      <c r="AH112" s="294">
        <v>0</v>
      </c>
      <c r="AI112" s="1798"/>
      <c r="AJ112" s="1198" t="s">
        <v>159</v>
      </c>
      <c r="AK112" s="193">
        <v>0</v>
      </c>
      <c r="AL112" s="1199">
        <v>0</v>
      </c>
      <c r="AM112" s="1199">
        <v>6.5103652517275421</v>
      </c>
      <c r="AN112" s="1199">
        <v>0</v>
      </c>
      <c r="AO112" s="1199">
        <v>6.4953648976544516</v>
      </c>
      <c r="AP112" s="1199">
        <v>0</v>
      </c>
      <c r="AQ112" s="1199">
        <v>0</v>
      </c>
      <c r="AR112" s="1199">
        <v>0</v>
      </c>
      <c r="AS112" s="294">
        <v>0</v>
      </c>
      <c r="AT112" s="1798"/>
      <c r="AU112" s="1198" t="s">
        <v>159</v>
      </c>
      <c r="AV112" s="193">
        <v>6</v>
      </c>
      <c r="AW112" s="1199">
        <v>0</v>
      </c>
      <c r="AX112" s="1199">
        <v>0</v>
      </c>
      <c r="AY112" s="1199">
        <v>1.3636363636363635</v>
      </c>
      <c r="AZ112" s="1199">
        <v>0</v>
      </c>
      <c r="BA112" s="1199">
        <v>0</v>
      </c>
      <c r="BB112" s="1199">
        <v>0</v>
      </c>
      <c r="BC112" s="1199">
        <v>0</v>
      </c>
      <c r="BD112" s="294">
        <v>15.939807547942401</v>
      </c>
      <c r="BE112" s="1798"/>
      <c r="BF112" s="1198" t="s">
        <v>159</v>
      </c>
      <c r="BG112" s="193">
        <v>9.3429432013769365</v>
      </c>
      <c r="BH112" s="1199">
        <v>0</v>
      </c>
      <c r="BI112" s="1199">
        <v>0</v>
      </c>
      <c r="BJ112" s="1199">
        <v>12.738475177304965</v>
      </c>
      <c r="BK112" s="1199">
        <v>0</v>
      </c>
      <c r="BL112" s="1199">
        <v>0</v>
      </c>
      <c r="BM112" s="1199">
        <v>6</v>
      </c>
      <c r="BN112" s="1199">
        <v>0</v>
      </c>
      <c r="BO112" s="294">
        <v>0</v>
      </c>
      <c r="BP112" s="1798"/>
      <c r="BQ112" s="1198" t="s">
        <v>159</v>
      </c>
      <c r="BR112" s="193">
        <v>0</v>
      </c>
      <c r="BS112" s="1199">
        <v>0</v>
      </c>
      <c r="BT112" s="1199">
        <v>0</v>
      </c>
      <c r="BU112" s="1199">
        <v>0</v>
      </c>
      <c r="BV112" s="1199">
        <v>0</v>
      </c>
      <c r="BW112" s="1199">
        <v>0</v>
      </c>
      <c r="BX112" s="1199">
        <v>0</v>
      </c>
      <c r="BY112" s="1199">
        <v>0</v>
      </c>
      <c r="BZ112" s="294">
        <v>0</v>
      </c>
      <c r="CA112" s="1798"/>
      <c r="CB112" s="1198" t="s">
        <v>159</v>
      </c>
      <c r="CC112" s="1199">
        <v>0</v>
      </c>
      <c r="CD112" s="1199">
        <v>0</v>
      </c>
      <c r="CE112" s="1199">
        <v>0</v>
      </c>
      <c r="CF112" s="294">
        <v>0</v>
      </c>
      <c r="CG112" s="1200">
        <v>10.719745045646849</v>
      </c>
      <c r="CH112" s="1193"/>
    </row>
    <row r="113" spans="2:86">
      <c r="B113" s="1798"/>
      <c r="C113" s="1198" t="s">
        <v>160</v>
      </c>
      <c r="D113" s="193">
        <v>0</v>
      </c>
      <c r="E113" s="1199">
        <v>0</v>
      </c>
      <c r="F113" s="1199">
        <v>0</v>
      </c>
      <c r="G113" s="1199">
        <v>0</v>
      </c>
      <c r="H113" s="1199">
        <v>0</v>
      </c>
      <c r="I113" s="1199">
        <v>0</v>
      </c>
      <c r="J113" s="1199">
        <v>0</v>
      </c>
      <c r="K113" s="1199">
        <v>0</v>
      </c>
      <c r="L113" s="294">
        <v>0</v>
      </c>
      <c r="M113" s="1798"/>
      <c r="N113" s="1198" t="s">
        <v>160</v>
      </c>
      <c r="O113" s="193">
        <v>0</v>
      </c>
      <c r="P113" s="1199">
        <v>0</v>
      </c>
      <c r="Q113" s="1199">
        <v>0</v>
      </c>
      <c r="R113" s="1199">
        <v>0</v>
      </c>
      <c r="S113" s="1199">
        <v>0</v>
      </c>
      <c r="T113" s="1199">
        <v>0</v>
      </c>
      <c r="U113" s="1199">
        <v>7.4864864864864868</v>
      </c>
      <c r="V113" s="1199">
        <v>9.9164926931106478</v>
      </c>
      <c r="W113" s="294">
        <v>0</v>
      </c>
      <c r="X113" s="1798"/>
      <c r="Y113" s="1198" t="s">
        <v>160</v>
      </c>
      <c r="Z113" s="193">
        <v>0</v>
      </c>
      <c r="AA113" s="1199">
        <v>0</v>
      </c>
      <c r="AB113" s="1199">
        <v>0</v>
      </c>
      <c r="AC113" s="1199">
        <v>0</v>
      </c>
      <c r="AD113" s="1199">
        <v>0</v>
      </c>
      <c r="AE113" s="1199">
        <v>0</v>
      </c>
      <c r="AF113" s="1199">
        <v>0</v>
      </c>
      <c r="AG113" s="1199">
        <v>2.7118644067796609</v>
      </c>
      <c r="AH113" s="294">
        <v>0</v>
      </c>
      <c r="AI113" s="1798"/>
      <c r="AJ113" s="1198" t="s">
        <v>160</v>
      </c>
      <c r="AK113" s="193">
        <v>0</v>
      </c>
      <c r="AL113" s="1199">
        <v>0</v>
      </c>
      <c r="AM113" s="1199">
        <v>5.7742657342657342</v>
      </c>
      <c r="AN113" s="1199">
        <v>0</v>
      </c>
      <c r="AO113" s="1199">
        <v>7.2484363272454342</v>
      </c>
      <c r="AP113" s="1199">
        <v>0</v>
      </c>
      <c r="AQ113" s="1199">
        <v>0</v>
      </c>
      <c r="AR113" s="1199">
        <v>0</v>
      </c>
      <c r="AS113" s="294">
        <v>9.3461538461538467</v>
      </c>
      <c r="AT113" s="1798"/>
      <c r="AU113" s="1198" t="s">
        <v>160</v>
      </c>
      <c r="AV113" s="193">
        <v>1.8804347826086956</v>
      </c>
      <c r="AW113" s="1199">
        <v>12.333333333333334</v>
      </c>
      <c r="AX113" s="1199">
        <v>0</v>
      </c>
      <c r="AY113" s="1199">
        <v>0.27067669172932329</v>
      </c>
      <c r="AZ113" s="1199">
        <v>0</v>
      </c>
      <c r="BA113" s="1199">
        <v>0</v>
      </c>
      <c r="BB113" s="1199">
        <v>0</v>
      </c>
      <c r="BC113" s="1199">
        <v>0</v>
      </c>
      <c r="BD113" s="294">
        <v>14.46</v>
      </c>
      <c r="BE113" s="1798"/>
      <c r="BF113" s="1198" t="s">
        <v>160</v>
      </c>
      <c r="BG113" s="193">
        <v>6.4785925859438107</v>
      </c>
      <c r="BH113" s="1199">
        <v>9.6693548387096779</v>
      </c>
      <c r="BI113" s="1199">
        <v>4.1052631578947372</v>
      </c>
      <c r="BJ113" s="1199">
        <v>9.6606399878962108</v>
      </c>
      <c r="BK113" s="1199">
        <v>0</v>
      </c>
      <c r="BL113" s="1199">
        <v>2.3058823529411763</v>
      </c>
      <c r="BM113" s="1199">
        <v>5.9302325581395348</v>
      </c>
      <c r="BN113" s="1199">
        <v>0</v>
      </c>
      <c r="BO113" s="294">
        <v>0</v>
      </c>
      <c r="BP113" s="1798"/>
      <c r="BQ113" s="1198" t="s">
        <v>160</v>
      </c>
      <c r="BR113" s="193">
        <v>0</v>
      </c>
      <c r="BS113" s="1199">
        <v>0</v>
      </c>
      <c r="BT113" s="1199">
        <v>0</v>
      </c>
      <c r="BU113" s="1199">
        <v>0</v>
      </c>
      <c r="BV113" s="1199">
        <v>0</v>
      </c>
      <c r="BW113" s="1199">
        <v>0</v>
      </c>
      <c r="BX113" s="1199">
        <v>0</v>
      </c>
      <c r="BY113" s="1199">
        <v>0</v>
      </c>
      <c r="BZ113" s="294">
        <v>0</v>
      </c>
      <c r="CA113" s="1798"/>
      <c r="CB113" s="1198" t="s">
        <v>160</v>
      </c>
      <c r="CC113" s="1199">
        <v>0</v>
      </c>
      <c r="CD113" s="1199">
        <v>0</v>
      </c>
      <c r="CE113" s="1199">
        <v>0</v>
      </c>
      <c r="CF113" s="294">
        <v>0</v>
      </c>
      <c r="CG113" s="1200">
        <v>7.6297612253539278</v>
      </c>
      <c r="CH113" s="1193"/>
    </row>
    <row r="114" spans="2:86">
      <c r="B114" s="1798"/>
      <c r="C114" s="1198" t="s">
        <v>161</v>
      </c>
      <c r="D114" s="193">
        <v>0</v>
      </c>
      <c r="E114" s="1199">
        <v>0</v>
      </c>
      <c r="F114" s="1199">
        <v>0</v>
      </c>
      <c r="G114" s="1199">
        <v>0</v>
      </c>
      <c r="H114" s="1199">
        <v>0</v>
      </c>
      <c r="I114" s="1199">
        <v>0</v>
      </c>
      <c r="J114" s="1199">
        <v>0</v>
      </c>
      <c r="K114" s="1199">
        <v>0</v>
      </c>
      <c r="L114" s="294">
        <v>0</v>
      </c>
      <c r="M114" s="1798"/>
      <c r="N114" s="1198" t="s">
        <v>161</v>
      </c>
      <c r="O114" s="193">
        <v>0</v>
      </c>
      <c r="P114" s="1199">
        <v>0</v>
      </c>
      <c r="Q114" s="1199">
        <v>0</v>
      </c>
      <c r="R114" s="1199">
        <v>0</v>
      </c>
      <c r="S114" s="1199">
        <v>0</v>
      </c>
      <c r="T114" s="1199">
        <v>0</v>
      </c>
      <c r="U114" s="1199">
        <v>5.6388888888888893</v>
      </c>
      <c r="V114" s="1199">
        <v>10</v>
      </c>
      <c r="W114" s="294">
        <v>0</v>
      </c>
      <c r="X114" s="1798"/>
      <c r="Y114" s="1198" t="s">
        <v>161</v>
      </c>
      <c r="Z114" s="193">
        <v>0</v>
      </c>
      <c r="AA114" s="1199">
        <v>0</v>
      </c>
      <c r="AB114" s="1199">
        <v>0</v>
      </c>
      <c r="AC114" s="1199">
        <v>0</v>
      </c>
      <c r="AD114" s="1199">
        <v>0</v>
      </c>
      <c r="AE114" s="1199">
        <v>0</v>
      </c>
      <c r="AF114" s="1199">
        <v>0</v>
      </c>
      <c r="AG114" s="1199">
        <v>5.9266409266409266</v>
      </c>
      <c r="AH114" s="294">
        <v>0</v>
      </c>
      <c r="AI114" s="1798"/>
      <c r="AJ114" s="1198" t="s">
        <v>161</v>
      </c>
      <c r="AK114" s="193">
        <v>0</v>
      </c>
      <c r="AL114" s="1199">
        <v>0</v>
      </c>
      <c r="AM114" s="1199">
        <v>7.2782172486976657</v>
      </c>
      <c r="AN114" s="1199">
        <v>0</v>
      </c>
      <c r="AO114" s="1199">
        <v>6.630105943006062</v>
      </c>
      <c r="AP114" s="1199">
        <v>0</v>
      </c>
      <c r="AQ114" s="1199">
        <v>0</v>
      </c>
      <c r="AR114" s="1199">
        <v>0</v>
      </c>
      <c r="AS114" s="294">
        <v>1.9615384615384615</v>
      </c>
      <c r="AT114" s="1798"/>
      <c r="AU114" s="1198" t="s">
        <v>161</v>
      </c>
      <c r="AV114" s="193">
        <v>6.3360995850622404</v>
      </c>
      <c r="AW114" s="1199">
        <v>6.1818181818181817</v>
      </c>
      <c r="AX114" s="1199">
        <v>0</v>
      </c>
      <c r="AY114" s="1199">
        <v>0.31541218637992829</v>
      </c>
      <c r="AZ114" s="1199">
        <v>0</v>
      </c>
      <c r="BA114" s="1199">
        <v>0</v>
      </c>
      <c r="BB114" s="1199">
        <v>0</v>
      </c>
      <c r="BC114" s="1199">
        <v>0</v>
      </c>
      <c r="BD114" s="294">
        <v>0</v>
      </c>
      <c r="BE114" s="1798"/>
      <c r="BF114" s="1198" t="s">
        <v>161</v>
      </c>
      <c r="BG114" s="193">
        <v>6.7549407114624502</v>
      </c>
      <c r="BH114" s="1199">
        <v>7.123093983920155</v>
      </c>
      <c r="BI114" s="1199">
        <v>4.7076711386308912</v>
      </c>
      <c r="BJ114" s="1199">
        <v>12.876965923984272</v>
      </c>
      <c r="BK114" s="1199">
        <v>0</v>
      </c>
      <c r="BL114" s="1199">
        <v>10.152709359605911</v>
      </c>
      <c r="BM114" s="1199">
        <v>11.222748815165877</v>
      </c>
      <c r="BN114" s="1199">
        <v>0</v>
      </c>
      <c r="BO114" s="294">
        <v>0</v>
      </c>
      <c r="BP114" s="1798"/>
      <c r="BQ114" s="1198" t="s">
        <v>161</v>
      </c>
      <c r="BR114" s="193">
        <v>0</v>
      </c>
      <c r="BS114" s="1199">
        <v>0</v>
      </c>
      <c r="BT114" s="1199">
        <v>0</v>
      </c>
      <c r="BU114" s="1199">
        <v>0</v>
      </c>
      <c r="BV114" s="1199">
        <v>0</v>
      </c>
      <c r="BW114" s="1199">
        <v>0</v>
      </c>
      <c r="BX114" s="1199">
        <v>0</v>
      </c>
      <c r="BY114" s="1199">
        <v>0</v>
      </c>
      <c r="BZ114" s="294">
        <v>0</v>
      </c>
      <c r="CA114" s="1798"/>
      <c r="CB114" s="1198" t="s">
        <v>161</v>
      </c>
      <c r="CC114" s="1199">
        <v>0</v>
      </c>
      <c r="CD114" s="1199">
        <v>0</v>
      </c>
      <c r="CE114" s="1199">
        <v>0</v>
      </c>
      <c r="CF114" s="294">
        <v>0</v>
      </c>
      <c r="CG114" s="1200">
        <v>8.3266480355087946</v>
      </c>
      <c r="CH114" s="1193"/>
    </row>
    <row r="115" spans="2:86">
      <c r="B115" s="1799"/>
      <c r="C115" s="1201" t="s">
        <v>49</v>
      </c>
      <c r="D115" s="191">
        <v>0</v>
      </c>
      <c r="E115" s="1195">
        <v>0</v>
      </c>
      <c r="F115" s="1195">
        <v>0</v>
      </c>
      <c r="G115" s="1195">
        <v>0</v>
      </c>
      <c r="H115" s="1195">
        <v>0</v>
      </c>
      <c r="I115" s="1195">
        <v>0</v>
      </c>
      <c r="J115" s="1195">
        <v>0</v>
      </c>
      <c r="K115" s="1195">
        <v>0</v>
      </c>
      <c r="L115" s="289">
        <v>0</v>
      </c>
      <c r="M115" s="1799"/>
      <c r="N115" s="1201" t="s">
        <v>49</v>
      </c>
      <c r="O115" s="191">
        <v>0</v>
      </c>
      <c r="P115" s="1195">
        <v>0</v>
      </c>
      <c r="Q115" s="1195">
        <v>0</v>
      </c>
      <c r="R115" s="1195">
        <v>0</v>
      </c>
      <c r="S115" s="1195">
        <v>0</v>
      </c>
      <c r="T115" s="1195">
        <v>0</v>
      </c>
      <c r="U115" s="1195">
        <v>0</v>
      </c>
      <c r="V115" s="1195">
        <v>7.75</v>
      </c>
      <c r="W115" s="289">
        <v>0</v>
      </c>
      <c r="X115" s="1799"/>
      <c r="Y115" s="1201" t="s">
        <v>49</v>
      </c>
      <c r="Z115" s="191">
        <v>0</v>
      </c>
      <c r="AA115" s="1195">
        <v>0</v>
      </c>
      <c r="AB115" s="1195">
        <v>0</v>
      </c>
      <c r="AC115" s="1195">
        <v>0</v>
      </c>
      <c r="AD115" s="1195">
        <v>0</v>
      </c>
      <c r="AE115" s="1195">
        <v>0</v>
      </c>
      <c r="AF115" s="1195">
        <v>0</v>
      </c>
      <c r="AG115" s="1195">
        <v>0</v>
      </c>
      <c r="AH115" s="289">
        <v>0</v>
      </c>
      <c r="AI115" s="1799"/>
      <c r="AJ115" s="1201" t="s">
        <v>49</v>
      </c>
      <c r="AK115" s="191">
        <v>0</v>
      </c>
      <c r="AL115" s="1195">
        <v>0</v>
      </c>
      <c r="AM115" s="1195">
        <v>4.15625</v>
      </c>
      <c r="AN115" s="1195">
        <v>0</v>
      </c>
      <c r="AO115" s="1195">
        <v>4.6468565815324165</v>
      </c>
      <c r="AP115" s="1195">
        <v>0</v>
      </c>
      <c r="AQ115" s="1195">
        <v>0</v>
      </c>
      <c r="AR115" s="1195">
        <v>0</v>
      </c>
      <c r="AS115" s="289">
        <v>2.9512195121951219</v>
      </c>
      <c r="AT115" s="1799"/>
      <c r="AU115" s="1201" t="s">
        <v>49</v>
      </c>
      <c r="AV115" s="191">
        <v>0</v>
      </c>
      <c r="AW115" s="1195">
        <v>0</v>
      </c>
      <c r="AX115" s="1195">
        <v>0</v>
      </c>
      <c r="AY115" s="1195">
        <v>0</v>
      </c>
      <c r="AZ115" s="1195">
        <v>0</v>
      </c>
      <c r="BA115" s="1195">
        <v>0</v>
      </c>
      <c r="BB115" s="1195">
        <v>0</v>
      </c>
      <c r="BC115" s="1195">
        <v>0</v>
      </c>
      <c r="BD115" s="289">
        <v>5</v>
      </c>
      <c r="BE115" s="1799"/>
      <c r="BF115" s="1201" t="s">
        <v>49</v>
      </c>
      <c r="BG115" s="191">
        <v>3.8484848484848486</v>
      </c>
      <c r="BH115" s="1195">
        <v>8.3110151187904968</v>
      </c>
      <c r="BI115" s="1195">
        <v>0</v>
      </c>
      <c r="BJ115" s="1195">
        <v>5.7758620689655169</v>
      </c>
      <c r="BK115" s="1195">
        <v>4.7339752407152682</v>
      </c>
      <c r="BL115" s="1195">
        <v>0</v>
      </c>
      <c r="BM115" s="1195">
        <v>1</v>
      </c>
      <c r="BN115" s="1195">
        <v>0</v>
      </c>
      <c r="BO115" s="289">
        <v>0</v>
      </c>
      <c r="BP115" s="1799"/>
      <c r="BQ115" s="1201" t="s">
        <v>49</v>
      </c>
      <c r="BR115" s="191">
        <v>0</v>
      </c>
      <c r="BS115" s="1195">
        <v>0</v>
      </c>
      <c r="BT115" s="1195">
        <v>0</v>
      </c>
      <c r="BU115" s="1195">
        <v>0</v>
      </c>
      <c r="BV115" s="1195">
        <v>0</v>
      </c>
      <c r="BW115" s="1195">
        <v>0</v>
      </c>
      <c r="BX115" s="1195">
        <v>0</v>
      </c>
      <c r="BY115" s="1195">
        <v>0</v>
      </c>
      <c r="BZ115" s="289">
        <v>0</v>
      </c>
      <c r="CA115" s="1799"/>
      <c r="CB115" s="1201" t="s">
        <v>49</v>
      </c>
      <c r="CC115" s="1195">
        <v>0</v>
      </c>
      <c r="CD115" s="1195">
        <v>0</v>
      </c>
      <c r="CE115" s="1195">
        <v>0</v>
      </c>
      <c r="CF115" s="289">
        <v>0</v>
      </c>
      <c r="CG115" s="1196">
        <v>4.8846919808815716</v>
      </c>
      <c r="CH115" s="1193"/>
    </row>
    <row r="116" spans="2:86" ht="13.5" customHeight="1">
      <c r="B116" s="1797" t="s">
        <v>162</v>
      </c>
      <c r="C116" s="1201" t="s">
        <v>124</v>
      </c>
      <c r="D116" s="191">
        <v>0</v>
      </c>
      <c r="E116" s="1195">
        <v>0</v>
      </c>
      <c r="F116" s="1195">
        <v>0</v>
      </c>
      <c r="G116" s="1195">
        <v>0</v>
      </c>
      <c r="H116" s="1195">
        <v>0</v>
      </c>
      <c r="I116" s="1195">
        <v>0</v>
      </c>
      <c r="J116" s="1195">
        <v>0</v>
      </c>
      <c r="K116" s="1195">
        <v>0</v>
      </c>
      <c r="L116" s="289">
        <v>0</v>
      </c>
      <c r="M116" s="1797" t="s">
        <v>162</v>
      </c>
      <c r="N116" s="1201" t="s">
        <v>124</v>
      </c>
      <c r="O116" s="191">
        <v>0</v>
      </c>
      <c r="P116" s="1195">
        <v>0</v>
      </c>
      <c r="Q116" s="1195">
        <v>0</v>
      </c>
      <c r="R116" s="1195">
        <v>0</v>
      </c>
      <c r="S116" s="1195">
        <v>0</v>
      </c>
      <c r="T116" s="1195">
        <v>0</v>
      </c>
      <c r="U116" s="1195">
        <v>3.8270205785863407</v>
      </c>
      <c r="V116" s="1195">
        <v>4.1321499013806706</v>
      </c>
      <c r="W116" s="289">
        <v>0</v>
      </c>
      <c r="X116" s="1797" t="s">
        <v>162</v>
      </c>
      <c r="Y116" s="1201" t="s">
        <v>124</v>
      </c>
      <c r="Z116" s="191">
        <v>0</v>
      </c>
      <c r="AA116" s="1195">
        <v>0</v>
      </c>
      <c r="AB116" s="1195">
        <v>0</v>
      </c>
      <c r="AC116" s="1195">
        <v>0</v>
      </c>
      <c r="AD116" s="1195">
        <v>0</v>
      </c>
      <c r="AE116" s="1195">
        <v>4</v>
      </c>
      <c r="AF116" s="1195">
        <v>0</v>
      </c>
      <c r="AG116" s="1195">
        <v>8.1761904761904756</v>
      </c>
      <c r="AH116" s="289">
        <v>0</v>
      </c>
      <c r="AI116" s="1797" t="s">
        <v>162</v>
      </c>
      <c r="AJ116" s="1201" t="s">
        <v>124</v>
      </c>
      <c r="AK116" s="191">
        <v>0</v>
      </c>
      <c r="AL116" s="1195">
        <v>0</v>
      </c>
      <c r="AM116" s="1195">
        <v>5.9928571428571429</v>
      </c>
      <c r="AN116" s="1195">
        <v>0</v>
      </c>
      <c r="AO116" s="1195">
        <v>9.8313626988502936</v>
      </c>
      <c r="AP116" s="1195">
        <v>0</v>
      </c>
      <c r="AQ116" s="1195">
        <v>0</v>
      </c>
      <c r="AR116" s="1195">
        <v>0</v>
      </c>
      <c r="AS116" s="289">
        <v>14</v>
      </c>
      <c r="AT116" s="1797" t="s">
        <v>162</v>
      </c>
      <c r="AU116" s="1201" t="s">
        <v>124</v>
      </c>
      <c r="AV116" s="191">
        <v>4.7640449438202248</v>
      </c>
      <c r="AW116" s="1195">
        <v>6</v>
      </c>
      <c r="AX116" s="1195">
        <v>0</v>
      </c>
      <c r="AY116" s="1195">
        <v>0.83896046201688135</v>
      </c>
      <c r="AZ116" s="1195">
        <v>0</v>
      </c>
      <c r="BA116" s="1195">
        <v>0</v>
      </c>
      <c r="BB116" s="1195">
        <v>0</v>
      </c>
      <c r="BC116" s="1195">
        <v>0</v>
      </c>
      <c r="BD116" s="289">
        <v>0</v>
      </c>
      <c r="BE116" s="1797" t="s">
        <v>162</v>
      </c>
      <c r="BF116" s="1201" t="s">
        <v>124</v>
      </c>
      <c r="BG116" s="191">
        <v>8</v>
      </c>
      <c r="BH116" s="1195">
        <v>0</v>
      </c>
      <c r="BI116" s="1195">
        <v>0</v>
      </c>
      <c r="BJ116" s="1195">
        <v>0</v>
      </c>
      <c r="BK116" s="1195">
        <v>0</v>
      </c>
      <c r="BL116" s="1195">
        <v>6.8972463190684028</v>
      </c>
      <c r="BM116" s="1195">
        <v>8.446263726107599</v>
      </c>
      <c r="BN116" s="1195">
        <v>14.609200081416649</v>
      </c>
      <c r="BO116" s="289">
        <v>7.993937125748503</v>
      </c>
      <c r="BP116" s="1797" t="s">
        <v>162</v>
      </c>
      <c r="BQ116" s="1201" t="s">
        <v>124</v>
      </c>
      <c r="BR116" s="191">
        <v>5.2934782608695654</v>
      </c>
      <c r="BS116" s="1195">
        <v>12.286239782016349</v>
      </c>
      <c r="BT116" s="1195">
        <v>3.0942334739803092</v>
      </c>
      <c r="BU116" s="1195">
        <v>10.373291925465839</v>
      </c>
      <c r="BV116" s="1195">
        <v>7.7496858992944819</v>
      </c>
      <c r="BW116" s="1195">
        <v>0</v>
      </c>
      <c r="BX116" s="1195">
        <v>4.7073170731707314</v>
      </c>
      <c r="BY116" s="1195">
        <v>7.3735029940119761</v>
      </c>
      <c r="BZ116" s="289">
        <v>10.005224075525206</v>
      </c>
      <c r="CA116" s="1797" t="s">
        <v>162</v>
      </c>
      <c r="CB116" s="1201" t="s">
        <v>124</v>
      </c>
      <c r="CC116" s="1195">
        <v>6.3939393939393936</v>
      </c>
      <c r="CD116" s="1195">
        <v>0</v>
      </c>
      <c r="CE116" s="1195">
        <v>0</v>
      </c>
      <c r="CF116" s="289">
        <v>0</v>
      </c>
      <c r="CG116" s="1196">
        <v>8.1485004874063591</v>
      </c>
      <c r="CH116" s="1193"/>
    </row>
    <row r="117" spans="2:86">
      <c r="B117" s="1798"/>
      <c r="C117" s="1198" t="s">
        <v>163</v>
      </c>
      <c r="D117" s="193">
        <v>0</v>
      </c>
      <c r="E117" s="1199">
        <v>0</v>
      </c>
      <c r="F117" s="1199">
        <v>0</v>
      </c>
      <c r="G117" s="1199">
        <v>0</v>
      </c>
      <c r="H117" s="1199">
        <v>0</v>
      </c>
      <c r="I117" s="1199">
        <v>0</v>
      </c>
      <c r="J117" s="1199">
        <v>0</v>
      </c>
      <c r="K117" s="1199">
        <v>0</v>
      </c>
      <c r="L117" s="294">
        <v>0</v>
      </c>
      <c r="M117" s="1798"/>
      <c r="N117" s="1198" t="s">
        <v>163</v>
      </c>
      <c r="O117" s="193">
        <v>0</v>
      </c>
      <c r="P117" s="1199">
        <v>0</v>
      </c>
      <c r="Q117" s="1199">
        <v>0</v>
      </c>
      <c r="R117" s="1199">
        <v>0</v>
      </c>
      <c r="S117" s="1199">
        <v>0</v>
      </c>
      <c r="T117" s="1199">
        <v>0</v>
      </c>
      <c r="U117" s="1199">
        <v>4.3214723926380367</v>
      </c>
      <c r="V117" s="1199">
        <v>4.051643192488263</v>
      </c>
      <c r="W117" s="294">
        <v>0</v>
      </c>
      <c r="X117" s="1798"/>
      <c r="Y117" s="1198" t="s">
        <v>163</v>
      </c>
      <c r="Z117" s="193">
        <v>0</v>
      </c>
      <c r="AA117" s="1199">
        <v>0</v>
      </c>
      <c r="AB117" s="1199">
        <v>0</v>
      </c>
      <c r="AC117" s="1199">
        <v>0</v>
      </c>
      <c r="AD117" s="1199">
        <v>0</v>
      </c>
      <c r="AE117" s="1199">
        <v>0</v>
      </c>
      <c r="AF117" s="1199">
        <v>0</v>
      </c>
      <c r="AG117" s="1199">
        <v>8.3129399025446666</v>
      </c>
      <c r="AH117" s="294">
        <v>0</v>
      </c>
      <c r="AI117" s="1798"/>
      <c r="AJ117" s="1198" t="s">
        <v>163</v>
      </c>
      <c r="AK117" s="193">
        <v>0</v>
      </c>
      <c r="AL117" s="1199">
        <v>0</v>
      </c>
      <c r="AM117" s="1199">
        <v>4.9582733812949638</v>
      </c>
      <c r="AN117" s="1199">
        <v>0</v>
      </c>
      <c r="AO117" s="1199">
        <v>10.040560100692259</v>
      </c>
      <c r="AP117" s="1199">
        <v>0</v>
      </c>
      <c r="AQ117" s="1199">
        <v>0</v>
      </c>
      <c r="AR117" s="1199">
        <v>0</v>
      </c>
      <c r="AS117" s="294">
        <v>14</v>
      </c>
      <c r="AT117" s="1798"/>
      <c r="AU117" s="1198" t="s">
        <v>163</v>
      </c>
      <c r="AV117" s="193">
        <v>8</v>
      </c>
      <c r="AW117" s="1199">
        <v>0</v>
      </c>
      <c r="AX117" s="1199">
        <v>0</v>
      </c>
      <c r="AY117" s="1199">
        <v>0.53305203938115331</v>
      </c>
      <c r="AZ117" s="1199">
        <v>0</v>
      </c>
      <c r="BA117" s="1199">
        <v>0</v>
      </c>
      <c r="BB117" s="1199">
        <v>0</v>
      </c>
      <c r="BC117" s="1199">
        <v>0</v>
      </c>
      <c r="BD117" s="294">
        <v>0</v>
      </c>
      <c r="BE117" s="1798"/>
      <c r="BF117" s="1198" t="s">
        <v>163</v>
      </c>
      <c r="BG117" s="193">
        <v>0</v>
      </c>
      <c r="BH117" s="1199">
        <v>0</v>
      </c>
      <c r="BI117" s="1199">
        <v>0</v>
      </c>
      <c r="BJ117" s="1199">
        <v>0</v>
      </c>
      <c r="BK117" s="1199">
        <v>0</v>
      </c>
      <c r="BL117" s="1199">
        <v>6.9900904804383837</v>
      </c>
      <c r="BM117" s="1199">
        <v>7.9924556118018577</v>
      </c>
      <c r="BN117" s="1199">
        <v>12.594904915679942</v>
      </c>
      <c r="BO117" s="294">
        <v>9.1021146885120974</v>
      </c>
      <c r="BP117" s="1798"/>
      <c r="BQ117" s="1198" t="s">
        <v>163</v>
      </c>
      <c r="BR117" s="193">
        <v>0</v>
      </c>
      <c r="BS117" s="1199">
        <v>26</v>
      </c>
      <c r="BT117" s="1199">
        <v>0</v>
      </c>
      <c r="BU117" s="1199">
        <v>0</v>
      </c>
      <c r="BV117" s="1199">
        <v>0</v>
      </c>
      <c r="BW117" s="1199">
        <v>0</v>
      </c>
      <c r="BX117" s="1199">
        <v>0</v>
      </c>
      <c r="BY117" s="1199">
        <v>0</v>
      </c>
      <c r="BZ117" s="294">
        <v>2</v>
      </c>
      <c r="CA117" s="1798"/>
      <c r="CB117" s="1198" t="s">
        <v>163</v>
      </c>
      <c r="CC117" s="1199">
        <v>9</v>
      </c>
      <c r="CD117" s="1199">
        <v>0</v>
      </c>
      <c r="CE117" s="1199">
        <v>0</v>
      </c>
      <c r="CF117" s="294">
        <v>0</v>
      </c>
      <c r="CG117" s="1200">
        <v>7.7530988597258625</v>
      </c>
      <c r="CH117" s="1193"/>
    </row>
    <row r="118" spans="2:86">
      <c r="B118" s="1798"/>
      <c r="C118" s="1198" t="s">
        <v>164</v>
      </c>
      <c r="D118" s="193">
        <v>0</v>
      </c>
      <c r="E118" s="1199">
        <v>0</v>
      </c>
      <c r="F118" s="1199">
        <v>0</v>
      </c>
      <c r="G118" s="1199">
        <v>0</v>
      </c>
      <c r="H118" s="1199">
        <v>0</v>
      </c>
      <c r="I118" s="1199">
        <v>0</v>
      </c>
      <c r="J118" s="1199">
        <v>0</v>
      </c>
      <c r="K118" s="1199">
        <v>0</v>
      </c>
      <c r="L118" s="294">
        <v>0</v>
      </c>
      <c r="M118" s="1798"/>
      <c r="N118" s="1198" t="s">
        <v>164</v>
      </c>
      <c r="O118" s="193">
        <v>0</v>
      </c>
      <c r="P118" s="1199">
        <v>0</v>
      </c>
      <c r="Q118" s="1199">
        <v>0</v>
      </c>
      <c r="R118" s="1199">
        <v>0</v>
      </c>
      <c r="S118" s="1199">
        <v>0</v>
      </c>
      <c r="T118" s="1199">
        <v>0</v>
      </c>
      <c r="U118" s="1199">
        <v>3.9047619047619047</v>
      </c>
      <c r="V118" s="1199">
        <v>0</v>
      </c>
      <c r="W118" s="294">
        <v>0</v>
      </c>
      <c r="X118" s="1798"/>
      <c r="Y118" s="1198" t="s">
        <v>164</v>
      </c>
      <c r="Z118" s="193">
        <v>0</v>
      </c>
      <c r="AA118" s="1199">
        <v>0</v>
      </c>
      <c r="AB118" s="1199">
        <v>0</v>
      </c>
      <c r="AC118" s="1199">
        <v>0</v>
      </c>
      <c r="AD118" s="1199">
        <v>0</v>
      </c>
      <c r="AE118" s="1199">
        <v>0</v>
      </c>
      <c r="AF118" s="1199">
        <v>0</v>
      </c>
      <c r="AG118" s="1199">
        <v>0</v>
      </c>
      <c r="AH118" s="294">
        <v>0</v>
      </c>
      <c r="AI118" s="1798"/>
      <c r="AJ118" s="1198" t="s">
        <v>164</v>
      </c>
      <c r="AK118" s="193">
        <v>0</v>
      </c>
      <c r="AL118" s="1199">
        <v>0</v>
      </c>
      <c r="AM118" s="1199">
        <v>1.4285714285714286</v>
      </c>
      <c r="AN118" s="1199">
        <v>0</v>
      </c>
      <c r="AO118" s="1199">
        <v>7.1844399731723678</v>
      </c>
      <c r="AP118" s="1199">
        <v>0</v>
      </c>
      <c r="AQ118" s="1199">
        <v>0</v>
      </c>
      <c r="AR118" s="1199">
        <v>0</v>
      </c>
      <c r="AS118" s="294">
        <v>0</v>
      </c>
      <c r="AT118" s="1798"/>
      <c r="AU118" s="1198" t="s">
        <v>164</v>
      </c>
      <c r="AV118" s="193">
        <v>0</v>
      </c>
      <c r="AW118" s="1199">
        <v>0</v>
      </c>
      <c r="AX118" s="1199">
        <v>0</v>
      </c>
      <c r="AY118" s="1199">
        <v>1.7234042553191489</v>
      </c>
      <c r="AZ118" s="1199">
        <v>0</v>
      </c>
      <c r="BA118" s="1199">
        <v>0</v>
      </c>
      <c r="BB118" s="1199">
        <v>0</v>
      </c>
      <c r="BC118" s="1199">
        <v>0</v>
      </c>
      <c r="BD118" s="294">
        <v>0</v>
      </c>
      <c r="BE118" s="1798"/>
      <c r="BF118" s="1198" t="s">
        <v>164</v>
      </c>
      <c r="BG118" s="193">
        <v>0</v>
      </c>
      <c r="BH118" s="1199">
        <v>0</v>
      </c>
      <c r="BI118" s="1199">
        <v>0</v>
      </c>
      <c r="BJ118" s="1199">
        <v>0</v>
      </c>
      <c r="BK118" s="1199">
        <v>0</v>
      </c>
      <c r="BL118" s="1199">
        <v>4.4820143884892083</v>
      </c>
      <c r="BM118" s="1199">
        <v>13.994374690607984</v>
      </c>
      <c r="BN118" s="1199">
        <v>17.381947743467933</v>
      </c>
      <c r="BO118" s="294">
        <v>7.9264533749512287</v>
      </c>
      <c r="BP118" s="1798"/>
      <c r="BQ118" s="1198" t="s">
        <v>164</v>
      </c>
      <c r="BR118" s="193">
        <v>0</v>
      </c>
      <c r="BS118" s="1199">
        <v>0</v>
      </c>
      <c r="BT118" s="1199">
        <v>0</v>
      </c>
      <c r="BU118" s="1199">
        <v>0</v>
      </c>
      <c r="BV118" s="1199">
        <v>0</v>
      </c>
      <c r="BW118" s="1199">
        <v>0</v>
      </c>
      <c r="BX118" s="1199">
        <v>0</v>
      </c>
      <c r="BY118" s="1199">
        <v>0</v>
      </c>
      <c r="BZ118" s="294">
        <v>0</v>
      </c>
      <c r="CA118" s="1798"/>
      <c r="CB118" s="1198" t="s">
        <v>164</v>
      </c>
      <c r="CC118" s="1199">
        <v>0</v>
      </c>
      <c r="CD118" s="1199">
        <v>0</v>
      </c>
      <c r="CE118" s="1199">
        <v>0</v>
      </c>
      <c r="CF118" s="294">
        <v>0</v>
      </c>
      <c r="CG118" s="1200">
        <v>13.130595919565536</v>
      </c>
      <c r="CH118" s="1193"/>
    </row>
    <row r="119" spans="2:86">
      <c r="B119" s="1798"/>
      <c r="C119" s="1198" t="s">
        <v>51</v>
      </c>
      <c r="D119" s="193">
        <v>0</v>
      </c>
      <c r="E119" s="1199">
        <v>0</v>
      </c>
      <c r="F119" s="1199">
        <v>0</v>
      </c>
      <c r="G119" s="1199">
        <v>0</v>
      </c>
      <c r="H119" s="1199">
        <v>0</v>
      </c>
      <c r="I119" s="1199">
        <v>0</v>
      </c>
      <c r="J119" s="1199">
        <v>0</v>
      </c>
      <c r="K119" s="1199">
        <v>0</v>
      </c>
      <c r="L119" s="294">
        <v>0</v>
      </c>
      <c r="M119" s="1798"/>
      <c r="N119" s="1198" t="s">
        <v>51</v>
      </c>
      <c r="O119" s="193">
        <v>0</v>
      </c>
      <c r="P119" s="1199">
        <v>0</v>
      </c>
      <c r="Q119" s="1199">
        <v>0</v>
      </c>
      <c r="R119" s="1199">
        <v>0</v>
      </c>
      <c r="S119" s="1199">
        <v>0</v>
      </c>
      <c r="T119" s="1199">
        <v>0</v>
      </c>
      <c r="U119" s="1199">
        <v>2.5287878787878788</v>
      </c>
      <c r="V119" s="1199">
        <v>6</v>
      </c>
      <c r="W119" s="294">
        <v>0</v>
      </c>
      <c r="X119" s="1798"/>
      <c r="Y119" s="1198" t="s">
        <v>51</v>
      </c>
      <c r="Z119" s="193">
        <v>0</v>
      </c>
      <c r="AA119" s="1199">
        <v>0</v>
      </c>
      <c r="AB119" s="1199">
        <v>0</v>
      </c>
      <c r="AC119" s="1199">
        <v>0</v>
      </c>
      <c r="AD119" s="1199">
        <v>0</v>
      </c>
      <c r="AE119" s="1199">
        <v>0</v>
      </c>
      <c r="AF119" s="1199">
        <v>0</v>
      </c>
      <c r="AG119" s="1199">
        <v>0</v>
      </c>
      <c r="AH119" s="294">
        <v>0</v>
      </c>
      <c r="AI119" s="1798"/>
      <c r="AJ119" s="1198" t="s">
        <v>51</v>
      </c>
      <c r="AK119" s="193">
        <v>0</v>
      </c>
      <c r="AL119" s="1199">
        <v>0</v>
      </c>
      <c r="AM119" s="1199">
        <v>19.384615384615383</v>
      </c>
      <c r="AN119" s="1199">
        <v>0</v>
      </c>
      <c r="AO119" s="1199">
        <v>7.4188034188034191</v>
      </c>
      <c r="AP119" s="1199">
        <v>0</v>
      </c>
      <c r="AQ119" s="1199">
        <v>0</v>
      </c>
      <c r="AR119" s="1199">
        <v>0</v>
      </c>
      <c r="AS119" s="294">
        <v>0</v>
      </c>
      <c r="AT119" s="1798"/>
      <c r="AU119" s="1198" t="s">
        <v>51</v>
      </c>
      <c r="AV119" s="193">
        <v>0</v>
      </c>
      <c r="AW119" s="1199">
        <v>6</v>
      </c>
      <c r="AX119" s="1199">
        <v>0</v>
      </c>
      <c r="AY119" s="1199">
        <v>4.563380281690141</v>
      </c>
      <c r="AZ119" s="1199">
        <v>0</v>
      </c>
      <c r="BA119" s="1199">
        <v>0</v>
      </c>
      <c r="BB119" s="1199">
        <v>0</v>
      </c>
      <c r="BC119" s="1199">
        <v>0</v>
      </c>
      <c r="BD119" s="294">
        <v>0</v>
      </c>
      <c r="BE119" s="1798"/>
      <c r="BF119" s="1198" t="s">
        <v>51</v>
      </c>
      <c r="BG119" s="193">
        <v>8</v>
      </c>
      <c r="BH119" s="1199">
        <v>0</v>
      </c>
      <c r="BI119" s="1199">
        <v>0</v>
      </c>
      <c r="BJ119" s="1199">
        <v>0</v>
      </c>
      <c r="BK119" s="1199">
        <v>0</v>
      </c>
      <c r="BL119" s="1199">
        <v>5.9334543254688441</v>
      </c>
      <c r="BM119" s="1199">
        <v>7.7593887872592271</v>
      </c>
      <c r="BN119" s="1199">
        <v>0</v>
      </c>
      <c r="BO119" s="294">
        <v>5.995258620689655</v>
      </c>
      <c r="BP119" s="1798"/>
      <c r="BQ119" s="1198" t="s">
        <v>51</v>
      </c>
      <c r="BR119" s="193">
        <v>5.2934782608695654</v>
      </c>
      <c r="BS119" s="1199">
        <v>0</v>
      </c>
      <c r="BT119" s="1199">
        <v>0</v>
      </c>
      <c r="BU119" s="1199">
        <v>0</v>
      </c>
      <c r="BV119" s="1199">
        <v>0</v>
      </c>
      <c r="BW119" s="1199">
        <v>0</v>
      </c>
      <c r="BX119" s="1199">
        <v>0</v>
      </c>
      <c r="BY119" s="1199">
        <v>0</v>
      </c>
      <c r="BZ119" s="294">
        <v>0</v>
      </c>
      <c r="CA119" s="1798"/>
      <c r="CB119" s="1198" t="s">
        <v>51</v>
      </c>
      <c r="CC119" s="1199">
        <v>0</v>
      </c>
      <c r="CD119" s="1199">
        <v>0</v>
      </c>
      <c r="CE119" s="1199">
        <v>0</v>
      </c>
      <c r="CF119" s="294">
        <v>0</v>
      </c>
      <c r="CG119" s="1200">
        <v>6.7919019584284515</v>
      </c>
      <c r="CH119" s="1193"/>
    </row>
    <row r="120" spans="2:86">
      <c r="B120" s="1798"/>
      <c r="C120" s="1198" t="s">
        <v>74</v>
      </c>
      <c r="D120" s="193">
        <v>0</v>
      </c>
      <c r="E120" s="1199">
        <v>0</v>
      </c>
      <c r="F120" s="1199">
        <v>0</v>
      </c>
      <c r="G120" s="1199">
        <v>0</v>
      </c>
      <c r="H120" s="1199">
        <v>0</v>
      </c>
      <c r="I120" s="1199">
        <v>0</v>
      </c>
      <c r="J120" s="1199">
        <v>0</v>
      </c>
      <c r="K120" s="1199">
        <v>0</v>
      </c>
      <c r="L120" s="294">
        <v>0</v>
      </c>
      <c r="M120" s="1798"/>
      <c r="N120" s="1198" t="s">
        <v>74</v>
      </c>
      <c r="O120" s="193">
        <v>0</v>
      </c>
      <c r="P120" s="1199">
        <v>0</v>
      </c>
      <c r="Q120" s="1199">
        <v>0</v>
      </c>
      <c r="R120" s="1199">
        <v>0</v>
      </c>
      <c r="S120" s="1199">
        <v>0</v>
      </c>
      <c r="T120" s="1199">
        <v>0</v>
      </c>
      <c r="U120" s="1199">
        <v>2</v>
      </c>
      <c r="V120" s="1199">
        <v>3.4979757085020244</v>
      </c>
      <c r="W120" s="294">
        <v>0</v>
      </c>
      <c r="X120" s="1798"/>
      <c r="Y120" s="1198" t="s">
        <v>74</v>
      </c>
      <c r="Z120" s="193">
        <v>0</v>
      </c>
      <c r="AA120" s="1199">
        <v>0</v>
      </c>
      <c r="AB120" s="1199">
        <v>0</v>
      </c>
      <c r="AC120" s="1199">
        <v>0</v>
      </c>
      <c r="AD120" s="1199">
        <v>0</v>
      </c>
      <c r="AE120" s="1199">
        <v>4</v>
      </c>
      <c r="AF120" s="1199">
        <v>0</v>
      </c>
      <c r="AG120" s="1199">
        <v>3</v>
      </c>
      <c r="AH120" s="294">
        <v>0</v>
      </c>
      <c r="AI120" s="1798"/>
      <c r="AJ120" s="1198" t="s">
        <v>74</v>
      </c>
      <c r="AK120" s="193">
        <v>0</v>
      </c>
      <c r="AL120" s="1199">
        <v>0</v>
      </c>
      <c r="AM120" s="1199">
        <v>2.8823529411764706</v>
      </c>
      <c r="AN120" s="1199">
        <v>0</v>
      </c>
      <c r="AO120" s="1199">
        <v>5.8055555555555554</v>
      </c>
      <c r="AP120" s="1199">
        <v>0</v>
      </c>
      <c r="AQ120" s="1199">
        <v>0</v>
      </c>
      <c r="AR120" s="1199">
        <v>0</v>
      </c>
      <c r="AS120" s="294">
        <v>0</v>
      </c>
      <c r="AT120" s="1798"/>
      <c r="AU120" s="1198" t="s">
        <v>74</v>
      </c>
      <c r="AV120" s="193">
        <v>2</v>
      </c>
      <c r="AW120" s="1199">
        <v>0</v>
      </c>
      <c r="AX120" s="1199">
        <v>0</v>
      </c>
      <c r="AY120" s="1199">
        <v>1.1752873563218391</v>
      </c>
      <c r="AZ120" s="1199">
        <v>0</v>
      </c>
      <c r="BA120" s="1199">
        <v>0</v>
      </c>
      <c r="BB120" s="1199">
        <v>0</v>
      </c>
      <c r="BC120" s="1199">
        <v>0</v>
      </c>
      <c r="BD120" s="294">
        <v>0</v>
      </c>
      <c r="BE120" s="1798"/>
      <c r="BF120" s="1198" t="s">
        <v>74</v>
      </c>
      <c r="BG120" s="193">
        <v>0</v>
      </c>
      <c r="BH120" s="1199">
        <v>0</v>
      </c>
      <c r="BI120" s="1199">
        <v>0</v>
      </c>
      <c r="BJ120" s="1199">
        <v>0</v>
      </c>
      <c r="BK120" s="1199">
        <v>0</v>
      </c>
      <c r="BL120" s="1199">
        <v>4.9221052631578948</v>
      </c>
      <c r="BM120" s="1199">
        <v>7.7031774821980381</v>
      </c>
      <c r="BN120" s="1199">
        <v>4</v>
      </c>
      <c r="BO120" s="294">
        <v>1.6590909090909092</v>
      </c>
      <c r="BP120" s="1798"/>
      <c r="BQ120" s="1198" t="s">
        <v>74</v>
      </c>
      <c r="BR120" s="193">
        <v>0</v>
      </c>
      <c r="BS120" s="1199">
        <v>12.939948956613121</v>
      </c>
      <c r="BT120" s="1199">
        <v>3.1001410437235544</v>
      </c>
      <c r="BU120" s="1199">
        <v>0</v>
      </c>
      <c r="BV120" s="1199">
        <v>0</v>
      </c>
      <c r="BW120" s="1199">
        <v>0</v>
      </c>
      <c r="BX120" s="1199">
        <v>0</v>
      </c>
      <c r="BY120" s="1199">
        <v>6</v>
      </c>
      <c r="BZ120" s="294">
        <v>18.01006711409396</v>
      </c>
      <c r="CA120" s="1798"/>
      <c r="CB120" s="1198" t="s">
        <v>74</v>
      </c>
      <c r="CC120" s="1199">
        <v>0</v>
      </c>
      <c r="CD120" s="1199">
        <v>0</v>
      </c>
      <c r="CE120" s="1199">
        <v>0</v>
      </c>
      <c r="CF120" s="294">
        <v>0</v>
      </c>
      <c r="CG120" s="1200">
        <v>7.8510358361394195</v>
      </c>
      <c r="CH120" s="1193"/>
    </row>
    <row r="121" spans="2:86">
      <c r="B121" s="1798"/>
      <c r="C121" s="1198" t="s">
        <v>52</v>
      </c>
      <c r="D121" s="193">
        <v>0</v>
      </c>
      <c r="E121" s="1199">
        <v>0</v>
      </c>
      <c r="F121" s="1199">
        <v>0</v>
      </c>
      <c r="G121" s="1199">
        <v>0</v>
      </c>
      <c r="H121" s="1199">
        <v>0</v>
      </c>
      <c r="I121" s="1199">
        <v>0</v>
      </c>
      <c r="J121" s="1199">
        <v>0</v>
      </c>
      <c r="K121" s="1199">
        <v>0</v>
      </c>
      <c r="L121" s="294">
        <v>0</v>
      </c>
      <c r="M121" s="1798"/>
      <c r="N121" s="1198" t="s">
        <v>52</v>
      </c>
      <c r="O121" s="193">
        <v>0</v>
      </c>
      <c r="P121" s="1199">
        <v>0</v>
      </c>
      <c r="Q121" s="1199">
        <v>0</v>
      </c>
      <c r="R121" s="1199">
        <v>0</v>
      </c>
      <c r="S121" s="1199">
        <v>0</v>
      </c>
      <c r="T121" s="1199">
        <v>0</v>
      </c>
      <c r="U121" s="1199">
        <v>4.375</v>
      </c>
      <c r="V121" s="1199">
        <v>0</v>
      </c>
      <c r="W121" s="294">
        <v>0</v>
      </c>
      <c r="X121" s="1798"/>
      <c r="Y121" s="1198" t="s">
        <v>52</v>
      </c>
      <c r="Z121" s="193">
        <v>0</v>
      </c>
      <c r="AA121" s="1199">
        <v>0</v>
      </c>
      <c r="AB121" s="1199">
        <v>0</v>
      </c>
      <c r="AC121" s="1199">
        <v>0</v>
      </c>
      <c r="AD121" s="1199">
        <v>0</v>
      </c>
      <c r="AE121" s="1199">
        <v>0</v>
      </c>
      <c r="AF121" s="1199">
        <v>0</v>
      </c>
      <c r="AG121" s="1199">
        <v>0</v>
      </c>
      <c r="AH121" s="294">
        <v>0</v>
      </c>
      <c r="AI121" s="1798"/>
      <c r="AJ121" s="1198" t="s">
        <v>52</v>
      </c>
      <c r="AK121" s="193">
        <v>0</v>
      </c>
      <c r="AL121" s="1199">
        <v>0</v>
      </c>
      <c r="AM121" s="1199">
        <v>3.1850000000000001</v>
      </c>
      <c r="AN121" s="1199">
        <v>0</v>
      </c>
      <c r="AO121" s="1199">
        <v>8.8817371074059714</v>
      </c>
      <c r="AP121" s="1199">
        <v>0</v>
      </c>
      <c r="AQ121" s="1199">
        <v>0</v>
      </c>
      <c r="AR121" s="1199">
        <v>0</v>
      </c>
      <c r="AS121" s="294">
        <v>0</v>
      </c>
      <c r="AT121" s="1798"/>
      <c r="AU121" s="1198" t="s">
        <v>52</v>
      </c>
      <c r="AV121" s="193">
        <v>0</v>
      </c>
      <c r="AW121" s="1199">
        <v>0</v>
      </c>
      <c r="AX121" s="1199">
        <v>0</v>
      </c>
      <c r="AY121" s="1199">
        <v>2.2105263157894739</v>
      </c>
      <c r="AZ121" s="1199">
        <v>0</v>
      </c>
      <c r="BA121" s="1199">
        <v>0</v>
      </c>
      <c r="BB121" s="1199">
        <v>0</v>
      </c>
      <c r="BC121" s="1199">
        <v>0</v>
      </c>
      <c r="BD121" s="294">
        <v>0</v>
      </c>
      <c r="BE121" s="1798"/>
      <c r="BF121" s="1198" t="s">
        <v>52</v>
      </c>
      <c r="BG121" s="193">
        <v>0</v>
      </c>
      <c r="BH121" s="1199">
        <v>0</v>
      </c>
      <c r="BI121" s="1199">
        <v>0</v>
      </c>
      <c r="BJ121" s="1199">
        <v>0</v>
      </c>
      <c r="BK121" s="1199">
        <v>0</v>
      </c>
      <c r="BL121" s="1199">
        <v>6.8270910534674432</v>
      </c>
      <c r="BM121" s="1199">
        <v>6.4884913400182311</v>
      </c>
      <c r="BN121" s="1199">
        <v>0</v>
      </c>
      <c r="BO121" s="294">
        <v>1.1148325358851674</v>
      </c>
      <c r="BP121" s="1798"/>
      <c r="BQ121" s="1198" t="s">
        <v>52</v>
      </c>
      <c r="BR121" s="193">
        <v>0</v>
      </c>
      <c r="BS121" s="1199">
        <v>0</v>
      </c>
      <c r="BT121" s="1199">
        <v>0</v>
      </c>
      <c r="BU121" s="1199">
        <v>10.373291925465839</v>
      </c>
      <c r="BV121" s="1199">
        <v>0</v>
      </c>
      <c r="BW121" s="1199">
        <v>0</v>
      </c>
      <c r="BX121" s="1199">
        <v>0</v>
      </c>
      <c r="BY121" s="1199">
        <v>0</v>
      </c>
      <c r="BZ121" s="294">
        <v>0</v>
      </c>
      <c r="CA121" s="1798"/>
      <c r="CB121" s="1198" t="s">
        <v>52</v>
      </c>
      <c r="CC121" s="1199">
        <v>0</v>
      </c>
      <c r="CD121" s="1199">
        <v>0</v>
      </c>
      <c r="CE121" s="1199">
        <v>0</v>
      </c>
      <c r="CF121" s="294">
        <v>0</v>
      </c>
      <c r="CG121" s="1200">
        <v>7.8336307551114057</v>
      </c>
      <c r="CH121" s="1193"/>
    </row>
    <row r="122" spans="2:86">
      <c r="B122" s="1798"/>
      <c r="C122" s="1198" t="s">
        <v>165</v>
      </c>
      <c r="D122" s="193">
        <v>0</v>
      </c>
      <c r="E122" s="1199">
        <v>0</v>
      </c>
      <c r="F122" s="1199">
        <v>0</v>
      </c>
      <c r="G122" s="1199">
        <v>0</v>
      </c>
      <c r="H122" s="1199">
        <v>0</v>
      </c>
      <c r="I122" s="1199">
        <v>0</v>
      </c>
      <c r="J122" s="1199">
        <v>0</v>
      </c>
      <c r="K122" s="1199">
        <v>0</v>
      </c>
      <c r="L122" s="294">
        <v>0</v>
      </c>
      <c r="M122" s="1798"/>
      <c r="N122" s="1198" t="s">
        <v>165</v>
      </c>
      <c r="O122" s="193">
        <v>0</v>
      </c>
      <c r="P122" s="1199">
        <v>0</v>
      </c>
      <c r="Q122" s="1199">
        <v>0</v>
      </c>
      <c r="R122" s="1199">
        <v>0</v>
      </c>
      <c r="S122" s="1199">
        <v>0</v>
      </c>
      <c r="T122" s="1199">
        <v>0</v>
      </c>
      <c r="U122" s="1199">
        <v>0</v>
      </c>
      <c r="V122" s="1199">
        <v>0</v>
      </c>
      <c r="W122" s="294">
        <v>0</v>
      </c>
      <c r="X122" s="1798"/>
      <c r="Y122" s="1198" t="s">
        <v>165</v>
      </c>
      <c r="Z122" s="193">
        <v>0</v>
      </c>
      <c r="AA122" s="1199">
        <v>0</v>
      </c>
      <c r="AB122" s="1199">
        <v>0</v>
      </c>
      <c r="AC122" s="1199">
        <v>0</v>
      </c>
      <c r="AD122" s="1199">
        <v>0</v>
      </c>
      <c r="AE122" s="1199">
        <v>0</v>
      </c>
      <c r="AF122" s="1199">
        <v>0</v>
      </c>
      <c r="AG122" s="1199">
        <v>0</v>
      </c>
      <c r="AH122" s="294">
        <v>0</v>
      </c>
      <c r="AI122" s="1798"/>
      <c r="AJ122" s="1198" t="s">
        <v>165</v>
      </c>
      <c r="AK122" s="193">
        <v>0</v>
      </c>
      <c r="AL122" s="1199">
        <v>0</v>
      </c>
      <c r="AM122" s="1199">
        <v>9.4647302904564317</v>
      </c>
      <c r="AN122" s="1199">
        <v>0</v>
      </c>
      <c r="AO122" s="1199">
        <v>11.998493975903614</v>
      </c>
      <c r="AP122" s="1199">
        <v>0</v>
      </c>
      <c r="AQ122" s="1199">
        <v>0</v>
      </c>
      <c r="AR122" s="1199">
        <v>0</v>
      </c>
      <c r="AS122" s="294">
        <v>0</v>
      </c>
      <c r="AT122" s="1798"/>
      <c r="AU122" s="1198" t="s">
        <v>165</v>
      </c>
      <c r="AV122" s="193">
        <v>0</v>
      </c>
      <c r="AW122" s="1199">
        <v>0</v>
      </c>
      <c r="AX122" s="1199">
        <v>0</v>
      </c>
      <c r="AY122" s="1199">
        <v>0.27777777777777779</v>
      </c>
      <c r="AZ122" s="1199">
        <v>0</v>
      </c>
      <c r="BA122" s="1199">
        <v>0</v>
      </c>
      <c r="BB122" s="1199">
        <v>0</v>
      </c>
      <c r="BC122" s="1199">
        <v>0</v>
      </c>
      <c r="BD122" s="294">
        <v>0</v>
      </c>
      <c r="BE122" s="1798"/>
      <c r="BF122" s="1198" t="s">
        <v>165</v>
      </c>
      <c r="BG122" s="193">
        <v>0</v>
      </c>
      <c r="BH122" s="1199">
        <v>0</v>
      </c>
      <c r="BI122" s="1199">
        <v>0</v>
      </c>
      <c r="BJ122" s="1199">
        <v>0</v>
      </c>
      <c r="BK122" s="1199">
        <v>0</v>
      </c>
      <c r="BL122" s="1199">
        <v>5.3654279279279278</v>
      </c>
      <c r="BM122" s="1199">
        <v>6.4903386263631146</v>
      </c>
      <c r="BN122" s="1199">
        <v>0</v>
      </c>
      <c r="BO122" s="294">
        <v>0</v>
      </c>
      <c r="BP122" s="1798"/>
      <c r="BQ122" s="1198" t="s">
        <v>165</v>
      </c>
      <c r="BR122" s="193">
        <v>0</v>
      </c>
      <c r="BS122" s="1199">
        <v>5.79</v>
      </c>
      <c r="BT122" s="1199">
        <v>0</v>
      </c>
      <c r="BU122" s="1199">
        <v>0</v>
      </c>
      <c r="BV122" s="1199">
        <v>7.7496858992944819</v>
      </c>
      <c r="BW122" s="1199">
        <v>0</v>
      </c>
      <c r="BX122" s="1199">
        <v>0</v>
      </c>
      <c r="BY122" s="1199">
        <v>15</v>
      </c>
      <c r="BZ122" s="294">
        <v>11.03643466475325</v>
      </c>
      <c r="CA122" s="1798"/>
      <c r="CB122" s="1198" t="s">
        <v>165</v>
      </c>
      <c r="CC122" s="1199">
        <v>0</v>
      </c>
      <c r="CD122" s="1199">
        <v>0</v>
      </c>
      <c r="CE122" s="1199">
        <v>0</v>
      </c>
      <c r="CF122" s="294">
        <v>0</v>
      </c>
      <c r="CG122" s="1200">
        <v>9.3421233347067716</v>
      </c>
      <c r="CH122" s="1193"/>
    </row>
    <row r="123" spans="2:86">
      <c r="B123" s="1799"/>
      <c r="C123" s="1201" t="s">
        <v>166</v>
      </c>
      <c r="D123" s="191">
        <v>0</v>
      </c>
      <c r="E123" s="1195">
        <v>0</v>
      </c>
      <c r="F123" s="1195">
        <v>0</v>
      </c>
      <c r="G123" s="1195">
        <v>0</v>
      </c>
      <c r="H123" s="1195">
        <v>0</v>
      </c>
      <c r="I123" s="1195">
        <v>0</v>
      </c>
      <c r="J123" s="1195">
        <v>0</v>
      </c>
      <c r="K123" s="1195">
        <v>0</v>
      </c>
      <c r="L123" s="289">
        <v>0</v>
      </c>
      <c r="M123" s="1799"/>
      <c r="N123" s="1201" t="s">
        <v>166</v>
      </c>
      <c r="O123" s="191">
        <v>0</v>
      </c>
      <c r="P123" s="1195">
        <v>0</v>
      </c>
      <c r="Q123" s="1195">
        <v>0</v>
      </c>
      <c r="R123" s="1195">
        <v>0</v>
      </c>
      <c r="S123" s="1195">
        <v>0</v>
      </c>
      <c r="T123" s="1195">
        <v>0</v>
      </c>
      <c r="U123" s="1195">
        <v>4.3</v>
      </c>
      <c r="V123" s="1195">
        <v>9.3076923076923084</v>
      </c>
      <c r="W123" s="289">
        <v>0</v>
      </c>
      <c r="X123" s="1799"/>
      <c r="Y123" s="1201" t="s">
        <v>166</v>
      </c>
      <c r="Z123" s="191">
        <v>0</v>
      </c>
      <c r="AA123" s="1195">
        <v>0</v>
      </c>
      <c r="AB123" s="1195">
        <v>0</v>
      </c>
      <c r="AC123" s="1195">
        <v>0</v>
      </c>
      <c r="AD123" s="1195">
        <v>0</v>
      </c>
      <c r="AE123" s="1195">
        <v>0</v>
      </c>
      <c r="AF123" s="1195">
        <v>0</v>
      </c>
      <c r="AG123" s="1195">
        <v>0</v>
      </c>
      <c r="AH123" s="289">
        <v>0</v>
      </c>
      <c r="AI123" s="1799"/>
      <c r="AJ123" s="1201" t="s">
        <v>166</v>
      </c>
      <c r="AK123" s="191">
        <v>0</v>
      </c>
      <c r="AL123" s="1195">
        <v>0</v>
      </c>
      <c r="AM123" s="1195">
        <v>6.2079510703363914</v>
      </c>
      <c r="AN123" s="1195">
        <v>0</v>
      </c>
      <c r="AO123" s="1195">
        <v>8.4234466588511143</v>
      </c>
      <c r="AP123" s="1195">
        <v>0</v>
      </c>
      <c r="AQ123" s="1195">
        <v>0</v>
      </c>
      <c r="AR123" s="1195">
        <v>0</v>
      </c>
      <c r="AS123" s="289">
        <v>0</v>
      </c>
      <c r="AT123" s="1799"/>
      <c r="AU123" s="1201" t="s">
        <v>166</v>
      </c>
      <c r="AV123" s="191">
        <v>0</v>
      </c>
      <c r="AW123" s="1195">
        <v>0</v>
      </c>
      <c r="AX123" s="1195">
        <v>0</v>
      </c>
      <c r="AY123" s="1195">
        <v>0</v>
      </c>
      <c r="AZ123" s="1195">
        <v>0</v>
      </c>
      <c r="BA123" s="1195">
        <v>0</v>
      </c>
      <c r="BB123" s="1195">
        <v>0</v>
      </c>
      <c r="BC123" s="1195">
        <v>0</v>
      </c>
      <c r="BD123" s="289">
        <v>0</v>
      </c>
      <c r="BE123" s="1799"/>
      <c r="BF123" s="1201" t="s">
        <v>166</v>
      </c>
      <c r="BG123" s="191">
        <v>0</v>
      </c>
      <c r="BH123" s="1195">
        <v>0</v>
      </c>
      <c r="BI123" s="1195">
        <v>0</v>
      </c>
      <c r="BJ123" s="1195">
        <v>0</v>
      </c>
      <c r="BK123" s="1195">
        <v>0</v>
      </c>
      <c r="BL123" s="1195">
        <v>4.7965485921889188</v>
      </c>
      <c r="BM123" s="1195">
        <v>5.5181136789506562</v>
      </c>
      <c r="BN123" s="1195">
        <v>0</v>
      </c>
      <c r="BO123" s="289">
        <v>14.132142857142858</v>
      </c>
      <c r="BP123" s="1799"/>
      <c r="BQ123" s="1201" t="s">
        <v>166</v>
      </c>
      <c r="BR123" s="191">
        <v>0</v>
      </c>
      <c r="BS123" s="1195">
        <v>3.355294117647059</v>
      </c>
      <c r="BT123" s="1195">
        <v>1</v>
      </c>
      <c r="BU123" s="1195">
        <v>0</v>
      </c>
      <c r="BV123" s="1195">
        <v>0</v>
      </c>
      <c r="BW123" s="1195">
        <v>0</v>
      </c>
      <c r="BX123" s="1195">
        <v>4.7073170731707314</v>
      </c>
      <c r="BY123" s="1195">
        <v>6.4612724757952975</v>
      </c>
      <c r="BZ123" s="289">
        <v>8.9106221330275233</v>
      </c>
      <c r="CA123" s="1799"/>
      <c r="CB123" s="1201" t="s">
        <v>166</v>
      </c>
      <c r="CC123" s="1195">
        <v>0.9375</v>
      </c>
      <c r="CD123" s="1195">
        <v>0</v>
      </c>
      <c r="CE123" s="1195">
        <v>0</v>
      </c>
      <c r="CF123" s="289">
        <v>0</v>
      </c>
      <c r="CG123" s="1196">
        <v>7.3531772575250836</v>
      </c>
      <c r="CH123" s="1193"/>
    </row>
    <row r="124" spans="2:86" ht="14.25" customHeight="1">
      <c r="B124" s="1800" t="s">
        <v>101</v>
      </c>
      <c r="C124" s="1801"/>
      <c r="D124" s="195">
        <v>0</v>
      </c>
      <c r="E124" s="1202">
        <v>0</v>
      </c>
      <c r="F124" s="1202">
        <v>0</v>
      </c>
      <c r="G124" s="1202">
        <v>0</v>
      </c>
      <c r="H124" s="1202">
        <v>0</v>
      </c>
      <c r="I124" s="1202">
        <v>0</v>
      </c>
      <c r="J124" s="1202">
        <v>0</v>
      </c>
      <c r="K124" s="1202">
        <v>0</v>
      </c>
      <c r="L124" s="301">
        <v>0</v>
      </c>
      <c r="M124" s="1800" t="s">
        <v>101</v>
      </c>
      <c r="N124" s="1801"/>
      <c r="O124" s="195">
        <v>0</v>
      </c>
      <c r="P124" s="1202">
        <v>0</v>
      </c>
      <c r="Q124" s="1202">
        <v>0</v>
      </c>
      <c r="R124" s="1202">
        <v>0</v>
      </c>
      <c r="S124" s="1202">
        <v>0</v>
      </c>
      <c r="T124" s="1202">
        <v>0</v>
      </c>
      <c r="U124" s="1202">
        <v>2.9963369963369964</v>
      </c>
      <c r="V124" s="1202">
        <v>4</v>
      </c>
      <c r="W124" s="301">
        <v>0</v>
      </c>
      <c r="X124" s="1800" t="s">
        <v>101</v>
      </c>
      <c r="Y124" s="1801"/>
      <c r="Z124" s="195">
        <v>0</v>
      </c>
      <c r="AA124" s="1202">
        <v>0</v>
      </c>
      <c r="AB124" s="1202">
        <v>0</v>
      </c>
      <c r="AC124" s="1202">
        <v>0</v>
      </c>
      <c r="AD124" s="1202">
        <v>0</v>
      </c>
      <c r="AE124" s="1202">
        <v>0</v>
      </c>
      <c r="AF124" s="1202">
        <v>0</v>
      </c>
      <c r="AG124" s="1202">
        <v>0</v>
      </c>
      <c r="AH124" s="301">
        <v>0</v>
      </c>
      <c r="AI124" s="1800" t="s">
        <v>101</v>
      </c>
      <c r="AJ124" s="1801"/>
      <c r="AK124" s="195">
        <v>0</v>
      </c>
      <c r="AL124" s="1202">
        <v>0</v>
      </c>
      <c r="AM124" s="1202">
        <v>6.9838709677419351</v>
      </c>
      <c r="AN124" s="1202">
        <v>0</v>
      </c>
      <c r="AO124" s="1202">
        <v>6.8862559241706158</v>
      </c>
      <c r="AP124" s="1202">
        <v>0</v>
      </c>
      <c r="AQ124" s="1202">
        <v>0</v>
      </c>
      <c r="AR124" s="1202">
        <v>0</v>
      </c>
      <c r="AS124" s="301">
        <v>0</v>
      </c>
      <c r="AT124" s="1800" t="s">
        <v>101</v>
      </c>
      <c r="AU124" s="1801"/>
      <c r="AV124" s="195">
        <v>0</v>
      </c>
      <c r="AW124" s="1202">
        <v>0</v>
      </c>
      <c r="AX124" s="1202">
        <v>0</v>
      </c>
      <c r="AY124" s="1202">
        <v>0</v>
      </c>
      <c r="AZ124" s="1202">
        <v>0</v>
      </c>
      <c r="BA124" s="1202">
        <v>0</v>
      </c>
      <c r="BB124" s="1202">
        <v>0</v>
      </c>
      <c r="BC124" s="1202">
        <v>0</v>
      </c>
      <c r="BD124" s="301">
        <v>0</v>
      </c>
      <c r="BE124" s="1800" t="s">
        <v>101</v>
      </c>
      <c r="BF124" s="1801"/>
      <c r="BG124" s="195">
        <v>0</v>
      </c>
      <c r="BH124" s="1202">
        <v>0</v>
      </c>
      <c r="BI124" s="1202">
        <v>0</v>
      </c>
      <c r="BJ124" s="1202">
        <v>0</v>
      </c>
      <c r="BK124" s="1202">
        <v>0</v>
      </c>
      <c r="BL124" s="1202">
        <v>1.4</v>
      </c>
      <c r="BM124" s="1202">
        <v>8.0185676392572951</v>
      </c>
      <c r="BN124" s="1202">
        <v>0</v>
      </c>
      <c r="BO124" s="301">
        <v>0</v>
      </c>
      <c r="BP124" s="1800" t="s">
        <v>101</v>
      </c>
      <c r="BQ124" s="1801"/>
      <c r="BR124" s="195">
        <v>0</v>
      </c>
      <c r="BS124" s="1202">
        <v>0</v>
      </c>
      <c r="BT124" s="1202">
        <v>0</v>
      </c>
      <c r="BU124" s="1202">
        <v>0</v>
      </c>
      <c r="BV124" s="1202">
        <v>0</v>
      </c>
      <c r="BW124" s="1202">
        <v>0</v>
      </c>
      <c r="BX124" s="1202">
        <v>0</v>
      </c>
      <c r="BY124" s="1202">
        <v>0</v>
      </c>
      <c r="BZ124" s="301">
        <v>0</v>
      </c>
      <c r="CA124" s="1800" t="s">
        <v>101</v>
      </c>
      <c r="CB124" s="1801"/>
      <c r="CC124" s="1202">
        <v>6.5907469999069734</v>
      </c>
      <c r="CD124" s="1202">
        <v>2</v>
      </c>
      <c r="CE124" s="1202">
        <v>7</v>
      </c>
      <c r="CF124" s="301">
        <v>0</v>
      </c>
      <c r="CG124" s="1203">
        <v>6.5707853025936602</v>
      </c>
      <c r="CH124" s="1193"/>
    </row>
    <row r="125" spans="2:86" ht="14.25" customHeight="1" thickBot="1">
      <c r="B125" s="1806" t="s">
        <v>102</v>
      </c>
      <c r="C125" s="1807"/>
      <c r="D125" s="205">
        <v>0</v>
      </c>
      <c r="E125" s="1204">
        <v>0</v>
      </c>
      <c r="F125" s="1204">
        <v>0</v>
      </c>
      <c r="G125" s="1204">
        <v>0</v>
      </c>
      <c r="H125" s="1204">
        <v>0</v>
      </c>
      <c r="I125" s="1204">
        <v>0</v>
      </c>
      <c r="J125" s="1204">
        <v>0</v>
      </c>
      <c r="K125" s="1204">
        <v>0</v>
      </c>
      <c r="L125" s="323">
        <v>0</v>
      </c>
      <c r="M125" s="1806" t="s">
        <v>102</v>
      </c>
      <c r="N125" s="1807"/>
      <c r="O125" s="205">
        <v>0</v>
      </c>
      <c r="P125" s="1204">
        <v>0</v>
      </c>
      <c r="Q125" s="1204">
        <v>0</v>
      </c>
      <c r="R125" s="1204">
        <v>0</v>
      </c>
      <c r="S125" s="1204">
        <v>0</v>
      </c>
      <c r="T125" s="1204">
        <v>0</v>
      </c>
      <c r="U125" s="1204">
        <v>2.7393364928909953</v>
      </c>
      <c r="V125" s="1204">
        <v>0</v>
      </c>
      <c r="W125" s="323">
        <v>0</v>
      </c>
      <c r="X125" s="1806" t="s">
        <v>102</v>
      </c>
      <c r="Y125" s="1807"/>
      <c r="Z125" s="205">
        <v>0</v>
      </c>
      <c r="AA125" s="1204">
        <v>0</v>
      </c>
      <c r="AB125" s="1204">
        <v>0</v>
      </c>
      <c r="AC125" s="1204">
        <v>0</v>
      </c>
      <c r="AD125" s="1204">
        <v>0</v>
      </c>
      <c r="AE125" s="1204">
        <v>0</v>
      </c>
      <c r="AF125" s="1204">
        <v>0</v>
      </c>
      <c r="AG125" s="1204">
        <v>0</v>
      </c>
      <c r="AH125" s="323">
        <v>0</v>
      </c>
      <c r="AI125" s="1806" t="s">
        <v>102</v>
      </c>
      <c r="AJ125" s="1807"/>
      <c r="AK125" s="205">
        <v>0</v>
      </c>
      <c r="AL125" s="1204">
        <v>0</v>
      </c>
      <c r="AM125" s="1204">
        <v>0</v>
      </c>
      <c r="AN125" s="1204">
        <v>0</v>
      </c>
      <c r="AO125" s="1204">
        <v>0</v>
      </c>
      <c r="AP125" s="1204">
        <v>0</v>
      </c>
      <c r="AQ125" s="1204">
        <v>0</v>
      </c>
      <c r="AR125" s="1204">
        <v>0</v>
      </c>
      <c r="AS125" s="323">
        <v>0</v>
      </c>
      <c r="AT125" s="1806" t="s">
        <v>102</v>
      </c>
      <c r="AU125" s="1807"/>
      <c r="AV125" s="205">
        <v>0</v>
      </c>
      <c r="AW125" s="1204">
        <v>0</v>
      </c>
      <c r="AX125" s="1204">
        <v>0</v>
      </c>
      <c r="AY125" s="1204">
        <v>0</v>
      </c>
      <c r="AZ125" s="1204">
        <v>0</v>
      </c>
      <c r="BA125" s="1204">
        <v>0</v>
      </c>
      <c r="BB125" s="1204">
        <v>0</v>
      </c>
      <c r="BC125" s="1204">
        <v>0</v>
      </c>
      <c r="BD125" s="323">
        <v>0</v>
      </c>
      <c r="BE125" s="1806" t="s">
        <v>102</v>
      </c>
      <c r="BF125" s="1807"/>
      <c r="BG125" s="205">
        <v>0</v>
      </c>
      <c r="BH125" s="1204">
        <v>0</v>
      </c>
      <c r="BI125" s="1204">
        <v>0</v>
      </c>
      <c r="BJ125" s="1204">
        <v>0</v>
      </c>
      <c r="BK125" s="1204">
        <v>0</v>
      </c>
      <c r="BL125" s="1204">
        <v>0</v>
      </c>
      <c r="BM125" s="1204">
        <v>0</v>
      </c>
      <c r="BN125" s="1204">
        <v>0</v>
      </c>
      <c r="BO125" s="323">
        <v>0</v>
      </c>
      <c r="BP125" s="1806" t="s">
        <v>102</v>
      </c>
      <c r="BQ125" s="1807"/>
      <c r="BR125" s="205">
        <v>0</v>
      </c>
      <c r="BS125" s="1204">
        <v>0</v>
      </c>
      <c r="BT125" s="1204">
        <v>0</v>
      </c>
      <c r="BU125" s="1204">
        <v>0</v>
      </c>
      <c r="BV125" s="1204">
        <v>0</v>
      </c>
      <c r="BW125" s="1204">
        <v>0</v>
      </c>
      <c r="BX125" s="1204">
        <v>0.66887417218543044</v>
      </c>
      <c r="BY125" s="1204">
        <v>0</v>
      </c>
      <c r="BZ125" s="323">
        <v>0</v>
      </c>
      <c r="CA125" s="1806" t="s">
        <v>102</v>
      </c>
      <c r="CB125" s="1807"/>
      <c r="CC125" s="1204">
        <v>0</v>
      </c>
      <c r="CD125" s="1204">
        <v>0</v>
      </c>
      <c r="CE125" s="1204">
        <v>0</v>
      </c>
      <c r="CF125" s="323">
        <v>5.763440860215054</v>
      </c>
      <c r="CG125" s="1205">
        <v>5.0255417956656343</v>
      </c>
      <c r="CH125" s="1193"/>
    </row>
    <row r="126" spans="2:86" ht="14.25" customHeight="1" thickBot="1">
      <c r="B126" s="1804" t="s">
        <v>13</v>
      </c>
      <c r="C126" s="1805"/>
      <c r="D126" s="205">
        <v>9.3611111111111107</v>
      </c>
      <c r="E126" s="1204">
        <v>6.13672874780677</v>
      </c>
      <c r="F126" s="1204">
        <v>7.4978038067349928</v>
      </c>
      <c r="G126" s="1204">
        <v>9.2848897134611423</v>
      </c>
      <c r="H126" s="1204">
        <v>7.696326440827101</v>
      </c>
      <c r="I126" s="1204">
        <v>5.5092088018210665</v>
      </c>
      <c r="J126" s="1204">
        <v>9.2446141397795092</v>
      </c>
      <c r="K126" s="1204">
        <v>11.141571685662868</v>
      </c>
      <c r="L126" s="323">
        <v>7.9565759456735101</v>
      </c>
      <c r="M126" s="1804" t="s">
        <v>13</v>
      </c>
      <c r="N126" s="1805"/>
      <c r="O126" s="205">
        <v>8.560981192538053</v>
      </c>
      <c r="P126" s="1204">
        <v>7.8857313343775637</v>
      </c>
      <c r="Q126" s="1204">
        <v>8.5252963658741976</v>
      </c>
      <c r="R126" s="1204">
        <v>7.4297213622291025</v>
      </c>
      <c r="S126" s="1204">
        <v>9.6139457136034387</v>
      </c>
      <c r="T126" s="1204">
        <v>9.9673562206572761</v>
      </c>
      <c r="U126" s="1204">
        <v>5.9142854333118455</v>
      </c>
      <c r="V126" s="1204">
        <v>6.5696540906819436</v>
      </c>
      <c r="W126" s="323">
        <v>7.5394123706283418</v>
      </c>
      <c r="X126" s="1804" t="s">
        <v>13</v>
      </c>
      <c r="Y126" s="1805"/>
      <c r="Z126" s="205">
        <v>7.4729458213904341</v>
      </c>
      <c r="AA126" s="1204">
        <v>6.3219258468925048</v>
      </c>
      <c r="AB126" s="1204">
        <v>6.2510252311114201</v>
      </c>
      <c r="AC126" s="1204">
        <v>5.5763287093479192</v>
      </c>
      <c r="AD126" s="1204">
        <v>9.6365272631021703</v>
      </c>
      <c r="AE126" s="1204">
        <v>8.567072605912001</v>
      </c>
      <c r="AF126" s="1204">
        <v>8.3640514736405152</v>
      </c>
      <c r="AG126" s="1204">
        <v>6.2749435264536615</v>
      </c>
      <c r="AH126" s="323">
        <v>7.999119718309859</v>
      </c>
      <c r="AI126" s="1804" t="s">
        <v>13</v>
      </c>
      <c r="AJ126" s="1805"/>
      <c r="AK126" s="205">
        <v>6.6391033509619248</v>
      </c>
      <c r="AL126" s="1204">
        <v>9.1176635252402729</v>
      </c>
      <c r="AM126" s="1204">
        <v>6.2267823205092387</v>
      </c>
      <c r="AN126" s="1204">
        <v>7.716627172195893</v>
      </c>
      <c r="AO126" s="1204">
        <v>7.39190777408397</v>
      </c>
      <c r="AP126" s="1204">
        <v>0</v>
      </c>
      <c r="AQ126" s="1204">
        <v>7.6484614359930729</v>
      </c>
      <c r="AR126" s="1204">
        <v>17.03174104336895</v>
      </c>
      <c r="AS126" s="323">
        <v>6.8146225750387526</v>
      </c>
      <c r="AT126" s="1804" t="s">
        <v>13</v>
      </c>
      <c r="AU126" s="1805"/>
      <c r="AV126" s="205">
        <v>6.3183825922539247</v>
      </c>
      <c r="AW126" s="1204">
        <v>6.1481778859851328</v>
      </c>
      <c r="AX126" s="1204">
        <v>6.8024691358024691</v>
      </c>
      <c r="AY126" s="1204">
        <v>0.63801690068438133</v>
      </c>
      <c r="AZ126" s="1204">
        <v>6.5070492701639013</v>
      </c>
      <c r="BA126" s="1204">
        <v>8.9068775361564878</v>
      </c>
      <c r="BB126" s="1204">
        <v>10.753778105418355</v>
      </c>
      <c r="BC126" s="1204">
        <v>40.920855978260867</v>
      </c>
      <c r="BD126" s="323">
        <v>15.880710489134092</v>
      </c>
      <c r="BE126" s="1804" t="s">
        <v>13</v>
      </c>
      <c r="BF126" s="1805"/>
      <c r="BG126" s="205">
        <v>6.9214369765349204</v>
      </c>
      <c r="BH126" s="1204">
        <v>7.2897938276347807</v>
      </c>
      <c r="BI126" s="1204">
        <v>4.7022088901009003</v>
      </c>
      <c r="BJ126" s="1204">
        <v>12.02731656392921</v>
      </c>
      <c r="BK126" s="1204">
        <v>4.7339752407152682</v>
      </c>
      <c r="BL126" s="1204">
        <v>6.9005591543511002</v>
      </c>
      <c r="BM126" s="1204">
        <v>8.3496875123982299</v>
      </c>
      <c r="BN126" s="1204">
        <v>14.609200081416649</v>
      </c>
      <c r="BO126" s="323">
        <v>7.9332899211345058</v>
      </c>
      <c r="BP126" s="1804" t="s">
        <v>13</v>
      </c>
      <c r="BQ126" s="1805"/>
      <c r="BR126" s="205">
        <v>5.3163082437275984</v>
      </c>
      <c r="BS126" s="1204">
        <v>12.286239782016349</v>
      </c>
      <c r="BT126" s="1204">
        <v>3.0942334739803092</v>
      </c>
      <c r="BU126" s="1204">
        <v>10.373291925465839</v>
      </c>
      <c r="BV126" s="1204">
        <v>7.7496858992944819</v>
      </c>
      <c r="BW126" s="1204">
        <v>0</v>
      </c>
      <c r="BX126" s="1204">
        <v>1.1516034985422741</v>
      </c>
      <c r="BY126" s="1204">
        <v>7.0684459750322857</v>
      </c>
      <c r="BZ126" s="323">
        <v>10.005224075525206</v>
      </c>
      <c r="CA126" s="1804" t="s">
        <v>13</v>
      </c>
      <c r="CB126" s="1805"/>
      <c r="CC126" s="1204">
        <v>6.589940956443785</v>
      </c>
      <c r="CD126" s="1204">
        <v>2</v>
      </c>
      <c r="CE126" s="1204">
        <v>7</v>
      </c>
      <c r="CF126" s="323">
        <v>4.8518184163012634</v>
      </c>
      <c r="CG126" s="1205">
        <v>6.6396477450821543</v>
      </c>
      <c r="CH126" s="1193"/>
    </row>
  </sheetData>
  <mergeCells count="344">
    <mergeCell ref="BP125:BQ125"/>
    <mergeCell ref="CA125:CB125"/>
    <mergeCell ref="B126:C126"/>
    <mergeCell ref="M126:N126"/>
    <mergeCell ref="X126:Y126"/>
    <mergeCell ref="AI126:AJ126"/>
    <mergeCell ref="AT126:AU126"/>
    <mergeCell ref="BE126:BF126"/>
    <mergeCell ref="BP126:BQ126"/>
    <mergeCell ref="CA126:CB126"/>
    <mergeCell ref="B125:C125"/>
    <mergeCell ref="M125:N125"/>
    <mergeCell ref="X125:Y125"/>
    <mergeCell ref="AI125:AJ125"/>
    <mergeCell ref="AT125:AU125"/>
    <mergeCell ref="BE125:BF125"/>
    <mergeCell ref="BP116:BP123"/>
    <mergeCell ref="CA116:CA123"/>
    <mergeCell ref="B124:C124"/>
    <mergeCell ref="M124:N124"/>
    <mergeCell ref="X124:Y124"/>
    <mergeCell ref="AI124:AJ124"/>
    <mergeCell ref="AT124:AU124"/>
    <mergeCell ref="BE124:BF124"/>
    <mergeCell ref="BP124:BQ124"/>
    <mergeCell ref="CA124:CB124"/>
    <mergeCell ref="B116:B123"/>
    <mergeCell ref="M116:M123"/>
    <mergeCell ref="X116:X123"/>
    <mergeCell ref="AI116:AI123"/>
    <mergeCell ref="AT116:AT123"/>
    <mergeCell ref="BE116:BE123"/>
    <mergeCell ref="BP105:BP110"/>
    <mergeCell ref="CA105:CA110"/>
    <mergeCell ref="B111:B115"/>
    <mergeCell ref="M111:M115"/>
    <mergeCell ref="X111:X115"/>
    <mergeCell ref="AI111:AI115"/>
    <mergeCell ref="AT111:AT115"/>
    <mergeCell ref="BE111:BE115"/>
    <mergeCell ref="BP111:BP115"/>
    <mergeCell ref="CA111:CA115"/>
    <mergeCell ref="B105:B110"/>
    <mergeCell ref="M105:M110"/>
    <mergeCell ref="X105:X110"/>
    <mergeCell ref="AI105:AI110"/>
    <mergeCell ref="AT105:AT110"/>
    <mergeCell ref="BE105:BE110"/>
    <mergeCell ref="BP91:BP97"/>
    <mergeCell ref="CA91:CA97"/>
    <mergeCell ref="B98:B104"/>
    <mergeCell ref="M98:M104"/>
    <mergeCell ref="X98:X104"/>
    <mergeCell ref="AI98:AI104"/>
    <mergeCell ref="AT98:AT104"/>
    <mergeCell ref="BE98:BE104"/>
    <mergeCell ref="BP98:BP104"/>
    <mergeCell ref="CA98:CA104"/>
    <mergeCell ref="B91:B97"/>
    <mergeCell ref="M91:M97"/>
    <mergeCell ref="X91:X97"/>
    <mergeCell ref="AI91:AI97"/>
    <mergeCell ref="AT91:AT97"/>
    <mergeCell ref="BE91:BE97"/>
    <mergeCell ref="BP78:BP85"/>
    <mergeCell ref="CA78:CA85"/>
    <mergeCell ref="B86:B90"/>
    <mergeCell ref="M86:M90"/>
    <mergeCell ref="X86:X90"/>
    <mergeCell ref="AI86:AI90"/>
    <mergeCell ref="AT86:AT90"/>
    <mergeCell ref="BE86:BE90"/>
    <mergeCell ref="BP86:BP90"/>
    <mergeCell ref="CA86:CA90"/>
    <mergeCell ref="B78:B85"/>
    <mergeCell ref="M78:M85"/>
    <mergeCell ref="X78:X85"/>
    <mergeCell ref="AI78:AI85"/>
    <mergeCell ref="AT78:AT85"/>
    <mergeCell ref="BE78:BE85"/>
    <mergeCell ref="BP70:BQ70"/>
    <mergeCell ref="CA70:CB70"/>
    <mergeCell ref="B71:B77"/>
    <mergeCell ref="M71:M77"/>
    <mergeCell ref="X71:X77"/>
    <mergeCell ref="AI71:AI77"/>
    <mergeCell ref="AT71:AT77"/>
    <mergeCell ref="BE71:BE77"/>
    <mergeCell ref="BP71:BP77"/>
    <mergeCell ref="CA71:CA77"/>
    <mergeCell ref="B70:C70"/>
    <mergeCell ref="M70:N70"/>
    <mergeCell ref="X70:Y70"/>
    <mergeCell ref="AI70:AJ70"/>
    <mergeCell ref="AT70:AU70"/>
    <mergeCell ref="BE70:BF70"/>
    <mergeCell ref="BZ68:BZ69"/>
    <mergeCell ref="CC68:CC69"/>
    <mergeCell ref="CD68:CD69"/>
    <mergeCell ref="CE68:CE69"/>
    <mergeCell ref="CF68:CF69"/>
    <mergeCell ref="CG68:CG69"/>
    <mergeCell ref="BT68:BT69"/>
    <mergeCell ref="BU68:BU69"/>
    <mergeCell ref="BV68:BV69"/>
    <mergeCell ref="BW68:BW69"/>
    <mergeCell ref="BX68:BX69"/>
    <mergeCell ref="BY68:BY69"/>
    <mergeCell ref="BL68:BL69"/>
    <mergeCell ref="BM68:BM69"/>
    <mergeCell ref="BN68:BN69"/>
    <mergeCell ref="BO68:BO69"/>
    <mergeCell ref="BR68:BR69"/>
    <mergeCell ref="BS68:BS69"/>
    <mergeCell ref="BD68:BD69"/>
    <mergeCell ref="BG68:BG69"/>
    <mergeCell ref="BH68:BH69"/>
    <mergeCell ref="BI68:BI69"/>
    <mergeCell ref="BJ68:BJ69"/>
    <mergeCell ref="BK68:BK69"/>
    <mergeCell ref="AZ68:AZ69"/>
    <mergeCell ref="BA68:BA69"/>
    <mergeCell ref="BB68:BB69"/>
    <mergeCell ref="BC68:BC69"/>
    <mergeCell ref="AP68:AP69"/>
    <mergeCell ref="AQ68:AQ69"/>
    <mergeCell ref="AR68:AR69"/>
    <mergeCell ref="AS68:AS69"/>
    <mergeCell ref="AV68:AV69"/>
    <mergeCell ref="AW68:AW69"/>
    <mergeCell ref="AO68:AO69"/>
    <mergeCell ref="AB68:AB69"/>
    <mergeCell ref="AC68:AC69"/>
    <mergeCell ref="AD68:AD69"/>
    <mergeCell ref="AE68:AE69"/>
    <mergeCell ref="AF68:AF69"/>
    <mergeCell ref="AG68:AG69"/>
    <mergeCell ref="AX68:AX69"/>
    <mergeCell ref="AY68:AY69"/>
    <mergeCell ref="P68:P69"/>
    <mergeCell ref="Q68:Q69"/>
    <mergeCell ref="R68:R69"/>
    <mergeCell ref="S68:S69"/>
    <mergeCell ref="AH68:AH69"/>
    <mergeCell ref="AK68:AK69"/>
    <mergeCell ref="AL68:AL69"/>
    <mergeCell ref="AM68:AM69"/>
    <mergeCell ref="AN68:AN69"/>
    <mergeCell ref="BP65:BZ65"/>
    <mergeCell ref="CA65:CK65"/>
    <mergeCell ref="D68:D69"/>
    <mergeCell ref="E68:E69"/>
    <mergeCell ref="F68:F69"/>
    <mergeCell ref="G68:G69"/>
    <mergeCell ref="H68:H69"/>
    <mergeCell ref="I68:I69"/>
    <mergeCell ref="J68:J69"/>
    <mergeCell ref="K68:K69"/>
    <mergeCell ref="B65:L65"/>
    <mergeCell ref="M65:W65"/>
    <mergeCell ref="X65:AH65"/>
    <mergeCell ref="AI65:AS65"/>
    <mergeCell ref="AT65:BD65"/>
    <mergeCell ref="BE65:BO65"/>
    <mergeCell ref="T68:T69"/>
    <mergeCell ref="U68:U69"/>
    <mergeCell ref="V68:V69"/>
    <mergeCell ref="W68:W69"/>
    <mergeCell ref="Z68:Z69"/>
    <mergeCell ref="AA68:AA69"/>
    <mergeCell ref="L68:L69"/>
    <mergeCell ref="O68:O69"/>
    <mergeCell ref="BP62:BQ62"/>
    <mergeCell ref="CA62:CB62"/>
    <mergeCell ref="B63:C63"/>
    <mergeCell ref="M63:N63"/>
    <mergeCell ref="X63:Y63"/>
    <mergeCell ref="AI63:AJ63"/>
    <mergeCell ref="AT63:AU63"/>
    <mergeCell ref="BE63:BF63"/>
    <mergeCell ref="BP63:BQ63"/>
    <mergeCell ref="CA63:CB63"/>
    <mergeCell ref="B62:C62"/>
    <mergeCell ref="M62:N62"/>
    <mergeCell ref="X62:Y62"/>
    <mergeCell ref="AI62:AJ62"/>
    <mergeCell ref="AT62:AU62"/>
    <mergeCell ref="BE62:BF62"/>
    <mergeCell ref="BP53:BP60"/>
    <mergeCell ref="CA53:CA60"/>
    <mergeCell ref="B61:C61"/>
    <mergeCell ref="M61:N61"/>
    <mergeCell ref="X61:Y61"/>
    <mergeCell ref="AI61:AJ61"/>
    <mergeCell ref="AT61:AU61"/>
    <mergeCell ref="BE61:BF61"/>
    <mergeCell ref="BP61:BQ61"/>
    <mergeCell ref="CA61:CB61"/>
    <mergeCell ref="B53:B60"/>
    <mergeCell ref="M53:M60"/>
    <mergeCell ref="X53:X60"/>
    <mergeCell ref="AI53:AI60"/>
    <mergeCell ref="AT53:AT60"/>
    <mergeCell ref="BE53:BE60"/>
    <mergeCell ref="BP42:BP47"/>
    <mergeCell ref="CA42:CA47"/>
    <mergeCell ref="B48:B52"/>
    <mergeCell ref="M48:M52"/>
    <mergeCell ref="X48:X52"/>
    <mergeCell ref="AI48:AI52"/>
    <mergeCell ref="AT48:AT52"/>
    <mergeCell ref="BE48:BE52"/>
    <mergeCell ref="BP48:BP52"/>
    <mergeCell ref="CA48:CA52"/>
    <mergeCell ref="B42:B47"/>
    <mergeCell ref="M42:M47"/>
    <mergeCell ref="X42:X47"/>
    <mergeCell ref="AI42:AI47"/>
    <mergeCell ref="AT42:AT47"/>
    <mergeCell ref="BE42:BE47"/>
    <mergeCell ref="BP28:BP34"/>
    <mergeCell ref="CA28:CA34"/>
    <mergeCell ref="B35:B41"/>
    <mergeCell ref="M35:M41"/>
    <mergeCell ref="X35:X41"/>
    <mergeCell ref="AI35:AI41"/>
    <mergeCell ref="AT35:AT41"/>
    <mergeCell ref="BE35:BE41"/>
    <mergeCell ref="BP35:BP41"/>
    <mergeCell ref="CA35:CA41"/>
    <mergeCell ref="B28:B34"/>
    <mergeCell ref="M28:M34"/>
    <mergeCell ref="X28:X34"/>
    <mergeCell ref="AI28:AI34"/>
    <mergeCell ref="AT28:AT34"/>
    <mergeCell ref="BE28:BE34"/>
    <mergeCell ref="BP15:BP22"/>
    <mergeCell ref="CA15:CA22"/>
    <mergeCell ref="B23:B27"/>
    <mergeCell ref="M23:M27"/>
    <mergeCell ref="X23:X27"/>
    <mergeCell ref="AI23:AI27"/>
    <mergeCell ref="AT23:AT27"/>
    <mergeCell ref="BE23:BE27"/>
    <mergeCell ref="BP23:BP27"/>
    <mergeCell ref="CA23:CA27"/>
    <mergeCell ref="B15:B22"/>
    <mergeCell ref="M15:M22"/>
    <mergeCell ref="X15:X22"/>
    <mergeCell ref="AI15:AI22"/>
    <mergeCell ref="AT15:AT22"/>
    <mergeCell ref="BE15:BE22"/>
    <mergeCell ref="BP7:BQ7"/>
    <mergeCell ref="CA7:CB7"/>
    <mergeCell ref="B8:B14"/>
    <mergeCell ref="M8:M14"/>
    <mergeCell ref="X8:X14"/>
    <mergeCell ref="AI8:AI14"/>
    <mergeCell ref="AT8:AT14"/>
    <mergeCell ref="BE8:BE14"/>
    <mergeCell ref="BP8:BP14"/>
    <mergeCell ref="CA8:CA14"/>
    <mergeCell ref="B7:C7"/>
    <mergeCell ref="M7:N7"/>
    <mergeCell ref="X7:Y7"/>
    <mergeCell ref="AI7:AJ7"/>
    <mergeCell ref="AT7:AU7"/>
    <mergeCell ref="BE7:BF7"/>
    <mergeCell ref="BZ5:BZ6"/>
    <mergeCell ref="CC5:CC6"/>
    <mergeCell ref="CD5:CD6"/>
    <mergeCell ref="CE5:CE6"/>
    <mergeCell ref="CF5:CF6"/>
    <mergeCell ref="CG5:CG6"/>
    <mergeCell ref="BT5:BT6"/>
    <mergeCell ref="BU5:BU6"/>
    <mergeCell ref="BV5:BV6"/>
    <mergeCell ref="BW5:BW6"/>
    <mergeCell ref="BX5:BX6"/>
    <mergeCell ref="BY5:BY6"/>
    <mergeCell ref="BL5:BL6"/>
    <mergeCell ref="BM5:BM6"/>
    <mergeCell ref="BN5:BN6"/>
    <mergeCell ref="BO5:BO6"/>
    <mergeCell ref="BR5:BR6"/>
    <mergeCell ref="BS5:BS6"/>
    <mergeCell ref="BD5:BD6"/>
    <mergeCell ref="BG5:BG6"/>
    <mergeCell ref="BH5:BH6"/>
    <mergeCell ref="BI5:BI6"/>
    <mergeCell ref="BJ5:BJ6"/>
    <mergeCell ref="BK5:BK6"/>
    <mergeCell ref="AZ5:AZ6"/>
    <mergeCell ref="BA5:BA6"/>
    <mergeCell ref="BB5:BB6"/>
    <mergeCell ref="BC5:BC6"/>
    <mergeCell ref="AP5:AP6"/>
    <mergeCell ref="AQ5:AQ6"/>
    <mergeCell ref="AR5:AR6"/>
    <mergeCell ref="AS5:AS6"/>
    <mergeCell ref="AV5:AV6"/>
    <mergeCell ref="AW5:AW6"/>
    <mergeCell ref="AO5:AO6"/>
    <mergeCell ref="AB5:AB6"/>
    <mergeCell ref="AC5:AC6"/>
    <mergeCell ref="AD5:AD6"/>
    <mergeCell ref="AE5:AE6"/>
    <mergeCell ref="AF5:AF6"/>
    <mergeCell ref="AG5:AG6"/>
    <mergeCell ref="AX5:AX6"/>
    <mergeCell ref="AY5:AY6"/>
    <mergeCell ref="P5:P6"/>
    <mergeCell ref="Q5:Q6"/>
    <mergeCell ref="R5:R6"/>
    <mergeCell ref="S5:S6"/>
    <mergeCell ref="AH5:AH6"/>
    <mergeCell ref="AK5:AK6"/>
    <mergeCell ref="AL5:AL6"/>
    <mergeCell ref="AM5:AM6"/>
    <mergeCell ref="AN5:AN6"/>
    <mergeCell ref="BP2:BZ2"/>
    <mergeCell ref="CA2:CK2"/>
    <mergeCell ref="D5:D6"/>
    <mergeCell ref="E5:E6"/>
    <mergeCell ref="F5:F6"/>
    <mergeCell ref="G5:G6"/>
    <mergeCell ref="H5:H6"/>
    <mergeCell ref="I5:I6"/>
    <mergeCell ref="J5:J6"/>
    <mergeCell ref="K5:K6"/>
    <mergeCell ref="B2:L2"/>
    <mergeCell ref="M2:W2"/>
    <mergeCell ref="X2:AH2"/>
    <mergeCell ref="AI2:AS2"/>
    <mergeCell ref="AT2:BD2"/>
    <mergeCell ref="BE2:BO2"/>
    <mergeCell ref="T5:T6"/>
    <mergeCell ref="U5:U6"/>
    <mergeCell ref="V5:V6"/>
    <mergeCell ref="W5:W6"/>
    <mergeCell ref="Z5:Z6"/>
    <mergeCell ref="AA5:AA6"/>
    <mergeCell ref="L5:L6"/>
    <mergeCell ref="O5:O6"/>
  </mergeCells>
  <phoneticPr fontId="9"/>
  <pageMargins left="0.78740157480314965" right="0.59055118110236227" top="0.59055118110236227" bottom="0.78740157480314965" header="0.51181102362204722" footer="0.51181102362204722"/>
  <pageSetup paperSize="9" scale="96" firstPageNumber="113" fitToWidth="8" fitToHeight="2" pageOrder="overThenDown" orientation="portrait" r:id="rId1"/>
  <headerFooter alignWithMargins="0">
    <oddFooter>&amp;C&amp;11- &amp;P -</oddFooter>
  </headerFooter>
  <rowBreaks count="1" manualBreakCount="1">
    <brk id="64" min="1" max="88" man="1"/>
  </rowBreaks>
  <colBreaks count="7" manualBreakCount="7">
    <brk id="12" min="1" max="126" man="1"/>
    <brk id="23" min="1" max="126" man="1"/>
    <brk id="34" min="1" max="126" man="1"/>
    <brk id="45" min="1" max="126" man="1"/>
    <brk id="56" min="1" max="126" man="1"/>
    <brk id="67" min="1" max="126" man="1"/>
    <brk id="78" min="1" max="12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
  <dimension ref="B2:J187"/>
  <sheetViews>
    <sheetView tabSelected="1" zoomScaleNormal="100" workbookViewId="0">
      <selection activeCell="B2" sqref="B2"/>
    </sheetView>
  </sheetViews>
  <sheetFormatPr defaultColWidth="10.69921875" defaultRowHeight="13.5"/>
  <cols>
    <col min="1" max="1" width="2.69921875" style="1" customWidth="1"/>
    <col min="2" max="2" width="2.3984375" style="1" customWidth="1"/>
    <col min="3" max="3" width="5.3984375" style="1" customWidth="1"/>
    <col min="4" max="4" width="9.69921875" style="2" customWidth="1"/>
    <col min="5" max="6" width="6.19921875" style="3" customWidth="1"/>
    <col min="7" max="7" width="9.69921875" style="2" customWidth="1"/>
    <col min="8" max="9" width="6.19921875" style="3" customWidth="1"/>
    <col min="10" max="10" width="4.69921875" style="1" customWidth="1"/>
    <col min="11" max="16384" width="10.69921875" style="1"/>
  </cols>
  <sheetData>
    <row r="2" spans="2:10">
      <c r="B2" s="1258" t="s">
        <v>116</v>
      </c>
      <c r="C2" s="1258"/>
      <c r="D2" s="1258"/>
      <c r="E2" s="1258"/>
      <c r="F2" s="1258"/>
      <c r="G2" s="1258"/>
      <c r="H2" s="1258"/>
      <c r="I2" s="1258"/>
    </row>
    <row r="4" spans="2:10" ht="14.25" thickBot="1">
      <c r="B4" s="5"/>
      <c r="C4" s="5"/>
      <c r="D4" s="6"/>
      <c r="E4" s="7"/>
      <c r="F4" s="7"/>
      <c r="G4" s="18"/>
      <c r="H4" s="7"/>
      <c r="I4" s="8" t="s">
        <v>117</v>
      </c>
    </row>
    <row r="5" spans="2:10" ht="17.25" customHeight="1">
      <c r="B5" s="1259" t="s">
        <v>118</v>
      </c>
      <c r="C5" s="1260"/>
      <c r="D5" s="1238" t="s">
        <v>119</v>
      </c>
      <c r="E5" s="1239"/>
      <c r="F5" s="1240"/>
      <c r="G5" s="1238" t="s">
        <v>120</v>
      </c>
      <c r="H5" s="1239"/>
      <c r="I5" s="1241"/>
      <c r="J5" s="153"/>
    </row>
    <row r="6" spans="2:10" ht="27.75" customHeight="1" thickBot="1">
      <c r="B6" s="1261"/>
      <c r="C6" s="1262"/>
      <c r="D6" s="106" t="s">
        <v>3</v>
      </c>
      <c r="E6" s="20" t="s">
        <v>121</v>
      </c>
      <c r="F6" s="107" t="s">
        <v>54</v>
      </c>
      <c r="G6" s="106" t="s">
        <v>3</v>
      </c>
      <c r="H6" s="20" t="s">
        <v>4</v>
      </c>
      <c r="I6" s="108" t="s">
        <v>54</v>
      </c>
      <c r="J6" s="153"/>
    </row>
    <row r="7" spans="2:10">
      <c r="B7" s="1263" t="s">
        <v>122</v>
      </c>
      <c r="C7" s="1264"/>
      <c r="D7" s="154">
        <v>65285</v>
      </c>
      <c r="E7" s="155">
        <f>D7/$D$63*100</f>
        <v>0.87593095756152406</v>
      </c>
      <c r="F7" s="156">
        <v>0.79803142908555147</v>
      </c>
      <c r="G7" s="154">
        <v>188174</v>
      </c>
      <c r="H7" s="155">
        <f>G7/$G$63*100</f>
        <v>1.5641453017455349</v>
      </c>
      <c r="I7" s="157">
        <v>1.1107437306102699</v>
      </c>
      <c r="J7" s="153"/>
    </row>
    <row r="8" spans="2:10">
      <c r="B8" s="1249" t="s">
        <v>123</v>
      </c>
      <c r="C8" s="158" t="s">
        <v>124</v>
      </c>
      <c r="D8" s="154">
        <v>296361</v>
      </c>
      <c r="E8" s="155">
        <f t="shared" ref="E8:E63" si="0">D8/$D$63*100</f>
        <v>3.9762851269647062</v>
      </c>
      <c r="F8" s="156">
        <v>4.2873808527335306</v>
      </c>
      <c r="G8" s="154">
        <v>341968</v>
      </c>
      <c r="H8" s="155">
        <f t="shared" ref="H8:H63" si="1">G8/$G$63*100</f>
        <v>2.8425161847402776</v>
      </c>
      <c r="I8" s="157">
        <v>3.2656200784381144</v>
      </c>
      <c r="J8" s="153"/>
    </row>
    <row r="9" spans="2:10">
      <c r="B9" s="1250"/>
      <c r="C9" s="159" t="s">
        <v>125</v>
      </c>
      <c r="D9" s="160">
        <v>37381</v>
      </c>
      <c r="E9" s="27">
        <f t="shared" si="0"/>
        <v>0.50154208661418909</v>
      </c>
      <c r="F9" s="30">
        <v>0.57807057752468294</v>
      </c>
      <c r="G9" s="160">
        <v>28968</v>
      </c>
      <c r="H9" s="27">
        <f t="shared" si="1"/>
        <v>0.24078863764900918</v>
      </c>
      <c r="I9" s="32">
        <v>0.19203851952679976</v>
      </c>
      <c r="J9" s="153"/>
    </row>
    <row r="10" spans="2:10">
      <c r="B10" s="1250"/>
      <c r="C10" s="159" t="s">
        <v>126</v>
      </c>
      <c r="D10" s="160">
        <v>20193</v>
      </c>
      <c r="E10" s="27">
        <f t="shared" si="0"/>
        <v>0.27093013442658892</v>
      </c>
      <c r="F10" s="30">
        <v>0.23587555567879101</v>
      </c>
      <c r="G10" s="160">
        <v>41043</v>
      </c>
      <c r="H10" s="27">
        <f t="shared" si="1"/>
        <v>0.34115879781235442</v>
      </c>
      <c r="I10" s="32">
        <v>0.27194453730135842</v>
      </c>
      <c r="J10" s="153"/>
    </row>
    <row r="11" spans="2:10">
      <c r="B11" s="1250"/>
      <c r="C11" s="159" t="s">
        <v>127</v>
      </c>
      <c r="D11" s="160">
        <v>90336</v>
      </c>
      <c r="E11" s="27">
        <f t="shared" si="0"/>
        <v>1.2120410351884483</v>
      </c>
      <c r="F11" s="30">
        <v>1.6421028552018986</v>
      </c>
      <c r="G11" s="160">
        <v>118958</v>
      </c>
      <c r="H11" s="27">
        <f t="shared" si="1"/>
        <v>0.98880608800921121</v>
      </c>
      <c r="I11" s="32">
        <v>1.0496873375415046</v>
      </c>
      <c r="J11" s="153"/>
    </row>
    <row r="12" spans="2:10">
      <c r="B12" s="1250"/>
      <c r="C12" s="159" t="s">
        <v>35</v>
      </c>
      <c r="D12" s="160">
        <v>35547</v>
      </c>
      <c r="E12" s="27">
        <f t="shared" si="0"/>
        <v>0.47693524926766478</v>
      </c>
      <c r="F12" s="30">
        <v>0.36788672658798277</v>
      </c>
      <c r="G12" s="160">
        <v>25246</v>
      </c>
      <c r="H12" s="27">
        <f t="shared" si="1"/>
        <v>0.20985052285580247</v>
      </c>
      <c r="I12" s="32">
        <v>0.37077302857284394</v>
      </c>
      <c r="J12" s="153"/>
    </row>
    <row r="13" spans="2:10">
      <c r="B13" s="1250"/>
      <c r="C13" s="159" t="s">
        <v>128</v>
      </c>
      <c r="D13" s="160">
        <v>23869</v>
      </c>
      <c r="E13" s="27">
        <f t="shared" si="0"/>
        <v>0.3202511453785099</v>
      </c>
      <c r="F13" s="30">
        <v>0.32353640322487937</v>
      </c>
      <c r="G13" s="160">
        <v>28600</v>
      </c>
      <c r="H13" s="27">
        <f t="shared" si="1"/>
        <v>0.23772973752974533</v>
      </c>
      <c r="I13" s="32">
        <v>0.30077444639244133</v>
      </c>
      <c r="J13" s="153"/>
    </row>
    <row r="14" spans="2:10">
      <c r="B14" s="1251"/>
      <c r="C14" s="161" t="s">
        <v>129</v>
      </c>
      <c r="D14" s="154">
        <v>89035</v>
      </c>
      <c r="E14" s="155">
        <f t="shared" si="0"/>
        <v>1.1945854760893053</v>
      </c>
      <c r="F14" s="156">
        <v>1.1399087345152961</v>
      </c>
      <c r="G14" s="154">
        <v>99153</v>
      </c>
      <c r="H14" s="155">
        <f t="shared" si="1"/>
        <v>0.82418240088415506</v>
      </c>
      <c r="I14" s="157">
        <v>1.0804022091031666</v>
      </c>
      <c r="J14" s="153"/>
    </row>
    <row r="15" spans="2:10">
      <c r="B15" s="1249" t="s">
        <v>130</v>
      </c>
      <c r="C15" s="161" t="s">
        <v>124</v>
      </c>
      <c r="D15" s="154">
        <v>1827609</v>
      </c>
      <c r="E15" s="155">
        <f t="shared" si="0"/>
        <v>24.521089092717464</v>
      </c>
      <c r="F15" s="156">
        <v>29.138898973978158</v>
      </c>
      <c r="G15" s="154">
        <v>4461380</v>
      </c>
      <c r="H15" s="155">
        <f t="shared" si="1"/>
        <v>37.084010364351577</v>
      </c>
      <c r="I15" s="157">
        <v>38.927698576470881</v>
      </c>
      <c r="J15" s="153"/>
    </row>
    <row r="16" spans="2:10">
      <c r="B16" s="1250"/>
      <c r="C16" s="159" t="s">
        <v>131</v>
      </c>
      <c r="D16" s="160">
        <v>202249</v>
      </c>
      <c r="E16" s="27">
        <f t="shared" si="0"/>
        <v>2.7135813775884308</v>
      </c>
      <c r="F16" s="30">
        <v>3.2265546225283468</v>
      </c>
      <c r="G16" s="160">
        <v>400278</v>
      </c>
      <c r="H16" s="27">
        <f t="shared" si="1"/>
        <v>3.3272022335290696</v>
      </c>
      <c r="I16" s="32">
        <v>3.7100432348469279</v>
      </c>
      <c r="J16" s="153"/>
    </row>
    <row r="17" spans="2:10">
      <c r="B17" s="1250"/>
      <c r="C17" s="159" t="s">
        <v>132</v>
      </c>
      <c r="D17" s="160">
        <v>131411</v>
      </c>
      <c r="E17" s="27">
        <f t="shared" si="0"/>
        <v>1.7631456393370215</v>
      </c>
      <c r="F17" s="30">
        <v>1.4693806580600177</v>
      </c>
      <c r="G17" s="160">
        <v>241661</v>
      </c>
      <c r="H17" s="27">
        <f t="shared" si="1"/>
        <v>2.008741472069083</v>
      </c>
      <c r="I17" s="32">
        <v>2.0335922166894576</v>
      </c>
      <c r="J17" s="153"/>
    </row>
    <row r="18" spans="2:10">
      <c r="B18" s="1250"/>
      <c r="C18" s="159" t="s">
        <v>133</v>
      </c>
      <c r="D18" s="160">
        <v>170223</v>
      </c>
      <c r="E18" s="27">
        <f t="shared" si="0"/>
        <v>2.2838874992570322</v>
      </c>
      <c r="F18" s="30">
        <v>1.8688224014335364</v>
      </c>
      <c r="G18" s="160">
        <v>341633</v>
      </c>
      <c r="H18" s="27">
        <f t="shared" si="1"/>
        <v>2.8397315881643173</v>
      </c>
      <c r="I18" s="32">
        <v>2.3284203805056269</v>
      </c>
      <c r="J18" s="153"/>
    </row>
    <row r="19" spans="2:10">
      <c r="B19" s="1250"/>
      <c r="C19" s="159" t="s">
        <v>134</v>
      </c>
      <c r="D19" s="160">
        <v>251821</v>
      </c>
      <c r="E19" s="27">
        <f t="shared" si="0"/>
        <v>3.3786905056919747</v>
      </c>
      <c r="F19" s="30">
        <v>4.0117763033810512</v>
      </c>
      <c r="G19" s="160">
        <v>773053</v>
      </c>
      <c r="H19" s="27">
        <f t="shared" si="1"/>
        <v>6.4257932442860906</v>
      </c>
      <c r="I19" s="32">
        <v>7.0256466901015155</v>
      </c>
      <c r="J19" s="153"/>
    </row>
    <row r="20" spans="2:10">
      <c r="B20" s="1250"/>
      <c r="C20" s="159" t="s">
        <v>38</v>
      </c>
      <c r="D20" s="160">
        <v>273688</v>
      </c>
      <c r="E20" s="27">
        <f t="shared" si="0"/>
        <v>3.6720807522876378</v>
      </c>
      <c r="F20" s="30">
        <v>4.5248594321483377</v>
      </c>
      <c r="G20" s="160">
        <v>755859</v>
      </c>
      <c r="H20" s="27">
        <f t="shared" si="1"/>
        <v>6.2828727859963545</v>
      </c>
      <c r="I20" s="32">
        <v>6.7764127634360261</v>
      </c>
      <c r="J20" s="153"/>
    </row>
    <row r="21" spans="2:10">
      <c r="B21" s="1250"/>
      <c r="C21" s="159" t="s">
        <v>6</v>
      </c>
      <c r="D21" s="160">
        <v>203073</v>
      </c>
      <c r="E21" s="27">
        <f t="shared" si="0"/>
        <v>2.7246370122522996</v>
      </c>
      <c r="F21" s="30">
        <v>4.1058492458712026</v>
      </c>
      <c r="G21" s="160">
        <v>850131</v>
      </c>
      <c r="H21" s="27">
        <f t="shared" si="1"/>
        <v>7.0664831991573394</v>
      </c>
      <c r="I21" s="32">
        <v>8.4251994531605501</v>
      </c>
      <c r="J21" s="153"/>
    </row>
    <row r="22" spans="2:10">
      <c r="B22" s="1251"/>
      <c r="C22" s="161" t="s">
        <v>135</v>
      </c>
      <c r="D22" s="154">
        <v>595144</v>
      </c>
      <c r="E22" s="155">
        <f t="shared" si="0"/>
        <v>7.9850663063030662</v>
      </c>
      <c r="F22" s="156">
        <v>9.931656310555665</v>
      </c>
      <c r="G22" s="154">
        <v>1098765</v>
      </c>
      <c r="H22" s="155">
        <f t="shared" si="1"/>
        <v>9.1331858411493219</v>
      </c>
      <c r="I22" s="157">
        <v>8.6283838377307749</v>
      </c>
      <c r="J22" s="153"/>
    </row>
    <row r="23" spans="2:10">
      <c r="B23" s="1249" t="s">
        <v>136</v>
      </c>
      <c r="C23" s="161" t="s">
        <v>124</v>
      </c>
      <c r="D23" s="154">
        <v>254784</v>
      </c>
      <c r="E23" s="155">
        <f t="shared" si="0"/>
        <v>3.4184451725718832</v>
      </c>
      <c r="F23" s="156">
        <v>3.3927058665180909</v>
      </c>
      <c r="G23" s="154">
        <v>338617</v>
      </c>
      <c r="H23" s="155">
        <f t="shared" si="1"/>
        <v>2.8146619067520895</v>
      </c>
      <c r="I23" s="157">
        <v>2.9359337680645652</v>
      </c>
      <c r="J23" s="153"/>
    </row>
    <row r="24" spans="2:10">
      <c r="B24" s="1250"/>
      <c r="C24" s="159" t="s">
        <v>7</v>
      </c>
      <c r="D24" s="160">
        <v>119350</v>
      </c>
      <c r="E24" s="27">
        <f t="shared" si="0"/>
        <v>1.6013228120543448</v>
      </c>
      <c r="F24" s="30">
        <v>1.4120328449454351</v>
      </c>
      <c r="G24" s="160">
        <v>169980</v>
      </c>
      <c r="H24" s="27">
        <f t="shared" si="1"/>
        <v>1.4129126148708431</v>
      </c>
      <c r="I24" s="32">
        <v>1.5174494254097131</v>
      </c>
      <c r="J24" s="153"/>
    </row>
    <row r="25" spans="2:10">
      <c r="B25" s="1250"/>
      <c r="C25" s="159" t="s">
        <v>137</v>
      </c>
      <c r="D25" s="160">
        <v>48654</v>
      </c>
      <c r="E25" s="27">
        <f t="shared" si="0"/>
        <v>0.6527922923979228</v>
      </c>
      <c r="F25" s="30">
        <v>0.81531809045501902</v>
      </c>
      <c r="G25" s="160">
        <v>45108</v>
      </c>
      <c r="H25" s="27">
        <f t="shared" si="1"/>
        <v>0.37494800701020109</v>
      </c>
      <c r="I25" s="32">
        <v>0.48443535493888851</v>
      </c>
      <c r="J25" s="153"/>
    </row>
    <row r="26" spans="2:10">
      <c r="B26" s="1250"/>
      <c r="C26" s="159" t="s">
        <v>138</v>
      </c>
      <c r="D26" s="160">
        <v>56620</v>
      </c>
      <c r="E26" s="27">
        <f t="shared" si="0"/>
        <v>0.75967237217023043</v>
      </c>
      <c r="F26" s="30">
        <v>0.70388627831900286</v>
      </c>
      <c r="G26" s="160">
        <v>81053</v>
      </c>
      <c r="H26" s="27">
        <f t="shared" si="1"/>
        <v>0.67373106349644918</v>
      </c>
      <c r="I26" s="32">
        <v>0.48099324955783063</v>
      </c>
      <c r="J26" s="153"/>
    </row>
    <row r="27" spans="2:10">
      <c r="B27" s="1251"/>
      <c r="C27" s="161" t="s">
        <v>139</v>
      </c>
      <c r="D27" s="154">
        <v>30160</v>
      </c>
      <c r="E27" s="155">
        <f t="shared" si="0"/>
        <v>0.4046576959493845</v>
      </c>
      <c r="F27" s="156">
        <v>0.46146865279863392</v>
      </c>
      <c r="G27" s="154">
        <v>42476</v>
      </c>
      <c r="H27" s="155">
        <f t="shared" si="1"/>
        <v>0.35307022137459654</v>
      </c>
      <c r="I27" s="157">
        <v>0.45305573815813305</v>
      </c>
      <c r="J27" s="153"/>
    </row>
    <row r="28" spans="2:10">
      <c r="B28" s="1249" t="s">
        <v>140</v>
      </c>
      <c r="C28" s="161" t="s">
        <v>124</v>
      </c>
      <c r="D28" s="154">
        <v>2336170</v>
      </c>
      <c r="E28" s="155">
        <f t="shared" si="0"/>
        <v>31.344468486275652</v>
      </c>
      <c r="F28" s="156">
        <v>30.371985268356283</v>
      </c>
      <c r="G28" s="154">
        <v>2384432</v>
      </c>
      <c r="H28" s="155">
        <f t="shared" si="1"/>
        <v>19.819943829284114</v>
      </c>
      <c r="I28" s="157">
        <v>19.024097560558062</v>
      </c>
      <c r="J28" s="153"/>
    </row>
    <row r="29" spans="2:10">
      <c r="B29" s="1250"/>
      <c r="C29" s="159" t="s">
        <v>141</v>
      </c>
      <c r="D29" s="160">
        <v>51778</v>
      </c>
      <c r="E29" s="27">
        <f t="shared" si="0"/>
        <v>0.69470710148764026</v>
      </c>
      <c r="F29" s="30">
        <v>0.50814408266172417</v>
      </c>
      <c r="G29" s="160">
        <v>34743</v>
      </c>
      <c r="H29" s="27">
        <f t="shared" si="1"/>
        <v>0.28879175772713084</v>
      </c>
      <c r="I29" s="32">
        <v>0.25767528033808396</v>
      </c>
      <c r="J29" s="153"/>
    </row>
    <row r="30" spans="2:10">
      <c r="B30" s="1250"/>
      <c r="C30" s="159" t="s">
        <v>142</v>
      </c>
      <c r="D30" s="160">
        <v>62137</v>
      </c>
      <c r="E30" s="27">
        <f t="shared" si="0"/>
        <v>0.83369413969518924</v>
      </c>
      <c r="F30" s="30">
        <v>0.66316081043103425</v>
      </c>
      <c r="G30" s="160">
        <v>100557</v>
      </c>
      <c r="H30" s="27">
        <f t="shared" si="1"/>
        <v>0.83585276981743351</v>
      </c>
      <c r="I30" s="32">
        <v>0.72358883013127995</v>
      </c>
      <c r="J30" s="153"/>
    </row>
    <row r="31" spans="2:10">
      <c r="B31" s="1250"/>
      <c r="C31" s="159" t="s">
        <v>143</v>
      </c>
      <c r="D31" s="160">
        <v>100372</v>
      </c>
      <c r="E31" s="27">
        <f t="shared" si="0"/>
        <v>1.3466943719440194</v>
      </c>
      <c r="F31" s="30">
        <v>1.2598322399556121</v>
      </c>
      <c r="G31" s="160">
        <v>253856</v>
      </c>
      <c r="H31" s="27">
        <f t="shared" si="1"/>
        <v>2.1101090996626231</v>
      </c>
      <c r="I31" s="32">
        <v>1.8497491861651767</v>
      </c>
      <c r="J31" s="153"/>
    </row>
    <row r="32" spans="2:10">
      <c r="B32" s="1250"/>
      <c r="C32" s="159" t="s">
        <v>144</v>
      </c>
      <c r="D32" s="160">
        <v>526937</v>
      </c>
      <c r="E32" s="27">
        <f t="shared" si="0"/>
        <v>7.069930780188356</v>
      </c>
      <c r="F32" s="30">
        <v>6.4913651898918809</v>
      </c>
      <c r="G32" s="160">
        <v>517067</v>
      </c>
      <c r="H32" s="27">
        <f t="shared" si="1"/>
        <v>4.2979790977375112</v>
      </c>
      <c r="I32" s="32">
        <v>3.5611949423634024</v>
      </c>
      <c r="J32" s="153"/>
    </row>
    <row r="33" spans="2:10">
      <c r="B33" s="1250"/>
      <c r="C33" s="159" t="s">
        <v>145</v>
      </c>
      <c r="D33" s="160">
        <v>1283499</v>
      </c>
      <c r="E33" s="27">
        <f t="shared" si="0"/>
        <v>17.220747615826891</v>
      </c>
      <c r="F33" s="30">
        <v>16.955427563978699</v>
      </c>
      <c r="G33" s="160">
        <v>1220607</v>
      </c>
      <c r="H33" s="27">
        <f t="shared" si="1"/>
        <v>10.145964396397547</v>
      </c>
      <c r="I33" s="32">
        <v>9.987505521710716</v>
      </c>
      <c r="J33" s="153"/>
    </row>
    <row r="34" spans="2:10">
      <c r="B34" s="1251"/>
      <c r="C34" s="161" t="s">
        <v>146</v>
      </c>
      <c r="D34" s="154">
        <v>311447</v>
      </c>
      <c r="E34" s="155">
        <f t="shared" si="0"/>
        <v>4.1786944771335532</v>
      </c>
      <c r="F34" s="156">
        <v>4.4940553814373319</v>
      </c>
      <c r="G34" s="154">
        <v>257602</v>
      </c>
      <c r="H34" s="155">
        <f t="shared" si="1"/>
        <v>2.1412467079418689</v>
      </c>
      <c r="I34" s="157">
        <v>2.6443837998494035</v>
      </c>
      <c r="J34" s="153"/>
    </row>
    <row r="35" spans="2:10">
      <c r="B35" s="1249" t="s">
        <v>147</v>
      </c>
      <c r="C35" s="161" t="s">
        <v>124</v>
      </c>
      <c r="D35" s="154">
        <v>1132792</v>
      </c>
      <c r="E35" s="155">
        <f t="shared" si="0"/>
        <v>15.198706920089364</v>
      </c>
      <c r="F35" s="156">
        <v>14.889808726052486</v>
      </c>
      <c r="G35" s="154">
        <v>2511239</v>
      </c>
      <c r="H35" s="155">
        <f t="shared" si="1"/>
        <v>20.873992599456646</v>
      </c>
      <c r="I35" s="157">
        <v>21.355140497544493</v>
      </c>
      <c r="J35" s="153"/>
    </row>
    <row r="36" spans="2:10">
      <c r="B36" s="1250"/>
      <c r="C36" s="159" t="s">
        <v>148</v>
      </c>
      <c r="D36" s="160">
        <v>149257</v>
      </c>
      <c r="E36" s="27">
        <f t="shared" si="0"/>
        <v>2.0025859988168859</v>
      </c>
      <c r="F36" s="30">
        <v>1.9911432216502365</v>
      </c>
      <c r="G36" s="160">
        <v>212112</v>
      </c>
      <c r="H36" s="27">
        <f t="shared" si="1"/>
        <v>1.7631234296122147</v>
      </c>
      <c r="I36" s="32">
        <v>1.7330636349670918</v>
      </c>
      <c r="J36" s="153"/>
    </row>
    <row r="37" spans="2:10">
      <c r="B37" s="1250"/>
      <c r="C37" s="159" t="s">
        <v>149</v>
      </c>
      <c r="D37" s="160">
        <v>74605</v>
      </c>
      <c r="E37" s="27">
        <f t="shared" si="0"/>
        <v>1.0009776991480051</v>
      </c>
      <c r="F37" s="30">
        <v>0.82923984614438129</v>
      </c>
      <c r="G37" s="160">
        <v>105961</v>
      </c>
      <c r="H37" s="27">
        <f t="shared" si="1"/>
        <v>0.88077205309053641</v>
      </c>
      <c r="I37" s="32">
        <v>0.73388782797777852</v>
      </c>
      <c r="J37" s="153"/>
    </row>
    <row r="38" spans="2:10">
      <c r="B38" s="1250"/>
      <c r="C38" s="159" t="s">
        <v>9</v>
      </c>
      <c r="D38" s="160">
        <v>402324</v>
      </c>
      <c r="E38" s="27">
        <f t="shared" si="0"/>
        <v>5.3979941268282552</v>
      </c>
      <c r="F38" s="30">
        <v>5.5306629557389257</v>
      </c>
      <c r="G38" s="160">
        <v>1322767</v>
      </c>
      <c r="H38" s="27">
        <f t="shared" si="1"/>
        <v>10.995141668636666</v>
      </c>
      <c r="I38" s="32">
        <v>10.633747147856001</v>
      </c>
      <c r="J38" s="153"/>
    </row>
    <row r="39" spans="2:10">
      <c r="B39" s="1250"/>
      <c r="C39" s="159" t="s">
        <v>150</v>
      </c>
      <c r="D39" s="160">
        <v>453534</v>
      </c>
      <c r="E39" s="27">
        <f t="shared" si="0"/>
        <v>6.0850803539359468</v>
      </c>
      <c r="F39" s="30">
        <v>5.818961720082017</v>
      </c>
      <c r="G39" s="160">
        <v>731043</v>
      </c>
      <c r="H39" s="27">
        <f t="shared" si="1"/>
        <v>6.0765965214320836</v>
      </c>
      <c r="I39" s="32">
        <v>6.7045474309828279</v>
      </c>
      <c r="J39" s="153"/>
    </row>
    <row r="40" spans="2:10">
      <c r="B40" s="1250"/>
      <c r="C40" s="159" t="s">
        <v>151</v>
      </c>
      <c r="D40" s="160">
        <v>24571</v>
      </c>
      <c r="E40" s="27">
        <f t="shared" si="0"/>
        <v>0.3296699020945732</v>
      </c>
      <c r="F40" s="30">
        <v>0.29369994341759459</v>
      </c>
      <c r="G40" s="160">
        <v>82240</v>
      </c>
      <c r="H40" s="27">
        <f t="shared" si="1"/>
        <v>0.68359767882679212</v>
      </c>
      <c r="I40" s="32">
        <v>0.83630412221258899</v>
      </c>
      <c r="J40" s="153"/>
    </row>
    <row r="41" spans="2:10">
      <c r="B41" s="1251"/>
      <c r="C41" s="161" t="s">
        <v>152</v>
      </c>
      <c r="D41" s="154">
        <v>28501</v>
      </c>
      <c r="E41" s="155">
        <f t="shared" si="0"/>
        <v>0.38239883926569657</v>
      </c>
      <c r="F41" s="156">
        <v>0.42610103901933072</v>
      </c>
      <c r="G41" s="154">
        <v>57116</v>
      </c>
      <c r="H41" s="155">
        <f t="shared" si="1"/>
        <v>0.47476124785835433</v>
      </c>
      <c r="I41" s="157">
        <v>0.71359033354820689</v>
      </c>
      <c r="J41" s="153"/>
    </row>
    <row r="42" spans="2:10">
      <c r="B42" s="1249" t="s">
        <v>153</v>
      </c>
      <c r="C42" s="161" t="s">
        <v>124</v>
      </c>
      <c r="D42" s="154">
        <v>685866</v>
      </c>
      <c r="E42" s="155">
        <f t="shared" si="0"/>
        <v>9.2022863159821142</v>
      </c>
      <c r="F42" s="156">
        <v>6.8381670997719084</v>
      </c>
      <c r="G42" s="154">
        <v>621146</v>
      </c>
      <c r="H42" s="155">
        <f t="shared" si="1"/>
        <v>5.1631075366311601</v>
      </c>
      <c r="I42" s="157">
        <v>4.3467598815515078</v>
      </c>
      <c r="J42" s="153"/>
    </row>
    <row r="43" spans="2:10">
      <c r="B43" s="1250"/>
      <c r="C43" s="159" t="s">
        <v>154</v>
      </c>
      <c r="D43" s="160">
        <v>21614</v>
      </c>
      <c r="E43" s="27">
        <f t="shared" si="0"/>
        <v>0.28999573740881951</v>
      </c>
      <c r="F43" s="30">
        <v>0.15246055478485254</v>
      </c>
      <c r="G43" s="160">
        <v>17651</v>
      </c>
      <c r="H43" s="27">
        <f t="shared" si="1"/>
        <v>0.14671914675306066</v>
      </c>
      <c r="I43" s="32">
        <v>0.13573551007949533</v>
      </c>
      <c r="J43" s="153"/>
    </row>
    <row r="44" spans="2:10">
      <c r="B44" s="1250"/>
      <c r="C44" s="159" t="s">
        <v>155</v>
      </c>
      <c r="D44" s="160">
        <v>18837</v>
      </c>
      <c r="E44" s="27">
        <f t="shared" si="0"/>
        <v>0.25273663854769746</v>
      </c>
      <c r="F44" s="30">
        <v>0.2184589194118087</v>
      </c>
      <c r="G44" s="160">
        <v>20604</v>
      </c>
      <c r="H44" s="27">
        <f t="shared" si="1"/>
        <v>0.1712651577644361</v>
      </c>
      <c r="I44" s="32">
        <v>0.1331858023898228</v>
      </c>
      <c r="J44" s="153"/>
    </row>
    <row r="45" spans="2:10">
      <c r="B45" s="1250"/>
      <c r="C45" s="159" t="s">
        <v>156</v>
      </c>
      <c r="D45" s="160">
        <v>130970</v>
      </c>
      <c r="E45" s="27">
        <f t="shared" si="0"/>
        <v>1.7572287280666743</v>
      </c>
      <c r="F45" s="30">
        <v>1.399454163197059</v>
      </c>
      <c r="G45" s="160">
        <v>205488</v>
      </c>
      <c r="H45" s="27">
        <f t="shared" si="1"/>
        <v>1.7080632274654652</v>
      </c>
      <c r="I45" s="32">
        <v>1.4408216032361618</v>
      </c>
      <c r="J45" s="153"/>
    </row>
    <row r="46" spans="2:10">
      <c r="B46" s="1250"/>
      <c r="C46" s="159" t="s">
        <v>25</v>
      </c>
      <c r="D46" s="160">
        <v>297316</v>
      </c>
      <c r="E46" s="27">
        <f t="shared" si="0"/>
        <v>3.9890983928676125</v>
      </c>
      <c r="F46" s="30">
        <v>2.100870918463281</v>
      </c>
      <c r="G46" s="160">
        <v>271104</v>
      </c>
      <c r="H46" s="27">
        <f t="shared" si="1"/>
        <v>2.2534784182959466</v>
      </c>
      <c r="I46" s="32">
        <v>1.6392890285804931</v>
      </c>
      <c r="J46" s="153"/>
    </row>
    <row r="47" spans="2:10">
      <c r="B47" s="1251"/>
      <c r="C47" s="161" t="s">
        <v>157</v>
      </c>
      <c r="D47" s="154">
        <v>217129</v>
      </c>
      <c r="E47" s="155">
        <f t="shared" si="0"/>
        <v>2.9132268190913102</v>
      </c>
      <c r="F47" s="156">
        <v>2.9669225439149076</v>
      </c>
      <c r="G47" s="154">
        <v>106299</v>
      </c>
      <c r="H47" s="155">
        <f t="shared" si="1"/>
        <v>0.88358158635225159</v>
      </c>
      <c r="I47" s="157">
        <v>0.99772793726553499</v>
      </c>
      <c r="J47" s="153"/>
    </row>
    <row r="48" spans="2:10">
      <c r="B48" s="1249" t="s">
        <v>158</v>
      </c>
      <c r="C48" s="161" t="s">
        <v>124</v>
      </c>
      <c r="D48" s="154">
        <v>201404</v>
      </c>
      <c r="E48" s="155">
        <f t="shared" si="0"/>
        <v>2.7022439852450213</v>
      </c>
      <c r="F48" s="156">
        <v>2.5801461322214414</v>
      </c>
      <c r="G48" s="154">
        <v>198512</v>
      </c>
      <c r="H48" s="155">
        <f t="shared" si="1"/>
        <v>1.6500771208568112</v>
      </c>
      <c r="I48" s="157">
        <v>1.8000025679198874</v>
      </c>
      <c r="J48" s="153"/>
    </row>
    <row r="49" spans="2:10">
      <c r="B49" s="1250"/>
      <c r="C49" s="159" t="s">
        <v>159</v>
      </c>
      <c r="D49" s="160">
        <v>23529</v>
      </c>
      <c r="E49" s="27">
        <f t="shared" si="0"/>
        <v>0.31568935437642798</v>
      </c>
      <c r="F49" s="30">
        <v>0.22149166702048723</v>
      </c>
      <c r="G49" s="160">
        <v>37158</v>
      </c>
      <c r="H49" s="27">
        <f t="shared" si="1"/>
        <v>0.30886578975979989</v>
      </c>
      <c r="I49" s="32">
        <v>0.27696199779067826</v>
      </c>
      <c r="J49" s="153"/>
    </row>
    <row r="50" spans="2:10">
      <c r="B50" s="1250"/>
      <c r="C50" s="159" t="s">
        <v>160</v>
      </c>
      <c r="D50" s="160">
        <v>48308</v>
      </c>
      <c r="E50" s="27">
        <f t="shared" si="0"/>
        <v>0.64814999920168659</v>
      </c>
      <c r="F50" s="30">
        <v>0.52548851065230939</v>
      </c>
      <c r="G50" s="160">
        <v>61009</v>
      </c>
      <c r="H50" s="27">
        <f t="shared" si="1"/>
        <v>0.50712075373958854</v>
      </c>
      <c r="I50" s="32">
        <v>0.54899759608095355</v>
      </c>
      <c r="J50" s="153"/>
    </row>
    <row r="51" spans="2:10">
      <c r="B51" s="1250"/>
      <c r="C51" s="159" t="s">
        <v>161</v>
      </c>
      <c r="D51" s="160">
        <v>123471</v>
      </c>
      <c r="E51" s="27">
        <f t="shared" si="0"/>
        <v>1.6566144024060494</v>
      </c>
      <c r="F51" s="30">
        <v>1.7426889842230693</v>
      </c>
      <c r="G51" s="160">
        <v>84784</v>
      </c>
      <c r="H51" s="27">
        <f t="shared" si="1"/>
        <v>0.70474398834692054</v>
      </c>
      <c r="I51" s="32">
        <v>0.837761098035259</v>
      </c>
      <c r="J51" s="153"/>
    </row>
    <row r="52" spans="2:10">
      <c r="B52" s="1251"/>
      <c r="C52" s="161" t="s">
        <v>49</v>
      </c>
      <c r="D52" s="154">
        <v>6096</v>
      </c>
      <c r="E52" s="155">
        <f t="shared" si="0"/>
        <v>8.1790229260857036E-2</v>
      </c>
      <c r="F52" s="156">
        <v>9.047697032557557E-2</v>
      </c>
      <c r="G52" s="154">
        <v>15561</v>
      </c>
      <c r="H52" s="155">
        <f t="shared" si="1"/>
        <v>0.12934658901050233</v>
      </c>
      <c r="I52" s="157">
        <v>0.1362818760129966</v>
      </c>
      <c r="J52" s="153"/>
    </row>
    <row r="53" spans="2:10">
      <c r="B53" s="1249" t="s">
        <v>162</v>
      </c>
      <c r="C53" s="161" t="s">
        <v>124</v>
      </c>
      <c r="D53" s="154">
        <v>631974</v>
      </c>
      <c r="E53" s="155">
        <f t="shared" si="0"/>
        <v>8.4792156080874115</v>
      </c>
      <c r="F53" s="156">
        <v>7.5313232282183016</v>
      </c>
      <c r="G53" s="154">
        <v>944549</v>
      </c>
      <c r="H53" s="155">
        <f t="shared" si="1"/>
        <v>7.8513071976917272</v>
      </c>
      <c r="I53" s="157">
        <v>7.04353106832479</v>
      </c>
      <c r="J53" s="153"/>
    </row>
    <row r="54" spans="2:10">
      <c r="B54" s="1250"/>
      <c r="C54" s="159" t="s">
        <v>163</v>
      </c>
      <c r="D54" s="160">
        <v>369961</v>
      </c>
      <c r="E54" s="27">
        <f t="shared" si="0"/>
        <v>4.9637787085918514</v>
      </c>
      <c r="F54" s="30">
        <v>4.5938472194181346</v>
      </c>
      <c r="G54" s="160">
        <v>676720</v>
      </c>
      <c r="H54" s="27">
        <f t="shared" si="1"/>
        <v>5.6250513280115122</v>
      </c>
      <c r="I54" s="32">
        <v>4.976683378482889</v>
      </c>
      <c r="J54" s="153"/>
    </row>
    <row r="55" spans="2:10">
      <c r="B55" s="1250"/>
      <c r="C55" s="159" t="s">
        <v>164</v>
      </c>
      <c r="D55" s="160">
        <v>31911</v>
      </c>
      <c r="E55" s="27">
        <f t="shared" si="0"/>
        <v>0.42815091961010643</v>
      </c>
      <c r="F55" s="30">
        <v>0.12993157254895504</v>
      </c>
      <c r="G55" s="160">
        <v>59888</v>
      </c>
      <c r="H55" s="27">
        <f t="shared" si="1"/>
        <v>0.49780274549585268</v>
      </c>
      <c r="I55" s="32">
        <v>0.51533234847838449</v>
      </c>
      <c r="J55" s="153"/>
    </row>
    <row r="56" spans="2:10">
      <c r="B56" s="1250"/>
      <c r="C56" s="159" t="s">
        <v>51</v>
      </c>
      <c r="D56" s="160">
        <v>8755</v>
      </c>
      <c r="E56" s="27">
        <f t="shared" si="0"/>
        <v>0.11746611830360945</v>
      </c>
      <c r="F56" s="30">
        <v>9.5271599878343494E-2</v>
      </c>
      <c r="G56" s="160">
        <v>17139</v>
      </c>
      <c r="H56" s="27">
        <f t="shared" si="1"/>
        <v>0.14246328571756312</v>
      </c>
      <c r="I56" s="32">
        <v>0.16482038993954551</v>
      </c>
      <c r="J56" s="153"/>
    </row>
    <row r="57" spans="2:10">
      <c r="B57" s="1250"/>
      <c r="C57" s="159" t="s">
        <v>74</v>
      </c>
      <c r="D57" s="160">
        <v>55109</v>
      </c>
      <c r="E57" s="27">
        <f t="shared" si="0"/>
        <v>0.73939923627568405</v>
      </c>
      <c r="F57" s="30">
        <v>0.66196215304284234</v>
      </c>
      <c r="G57" s="160">
        <v>49445</v>
      </c>
      <c r="H57" s="27">
        <f t="shared" si="1"/>
        <v>0.4109981423831558</v>
      </c>
      <c r="I57" s="32">
        <v>0.37546266950206303</v>
      </c>
      <c r="J57" s="153"/>
    </row>
    <row r="58" spans="2:10">
      <c r="B58" s="1250"/>
      <c r="C58" s="159" t="s">
        <v>52</v>
      </c>
      <c r="D58" s="160">
        <v>52727</v>
      </c>
      <c r="E58" s="27">
        <f t="shared" si="0"/>
        <v>0.70743986519639246</v>
      </c>
      <c r="F58" s="30">
        <v>0.7250288616480759</v>
      </c>
      <c r="G58" s="160">
        <v>45445</v>
      </c>
      <c r="H58" s="27">
        <f t="shared" si="1"/>
        <v>0.37774922804333133</v>
      </c>
      <c r="I58" s="32">
        <v>0.30979859039410379</v>
      </c>
      <c r="J58" s="153"/>
    </row>
    <row r="59" spans="2:10">
      <c r="B59" s="1250"/>
      <c r="C59" s="159" t="s">
        <v>165</v>
      </c>
      <c r="D59" s="160">
        <v>86618</v>
      </c>
      <c r="E59" s="27">
        <f t="shared" si="0"/>
        <v>1.1621565088774466</v>
      </c>
      <c r="F59" s="30">
        <v>1.0763076846647239</v>
      </c>
      <c r="G59" s="160">
        <v>42901</v>
      </c>
      <c r="H59" s="27">
        <f t="shared" si="1"/>
        <v>0.35660291852320292</v>
      </c>
      <c r="I59" s="32">
        <v>0.39582390662387651</v>
      </c>
      <c r="J59" s="153"/>
    </row>
    <row r="60" spans="2:10">
      <c r="B60" s="1251"/>
      <c r="C60" s="161" t="s">
        <v>166</v>
      </c>
      <c r="D60" s="154">
        <v>26893</v>
      </c>
      <c r="E60" s="155">
        <f t="shared" si="0"/>
        <v>0.36082425123232087</v>
      </c>
      <c r="F60" s="156">
        <v>0.24897413701722629</v>
      </c>
      <c r="G60" s="154">
        <v>53011</v>
      </c>
      <c r="H60" s="155">
        <f t="shared" si="1"/>
        <v>0.44063954951710937</v>
      </c>
      <c r="I60" s="157">
        <v>0.30560978490392748</v>
      </c>
      <c r="J60" s="153"/>
    </row>
    <row r="61" spans="2:10" ht="14.25" thickBot="1">
      <c r="B61" s="1252" t="s">
        <v>101</v>
      </c>
      <c r="C61" s="1253"/>
      <c r="D61" s="162">
        <v>19056</v>
      </c>
      <c r="E61" s="163">
        <f t="shared" si="0"/>
        <v>0.25567496863433259</v>
      </c>
      <c r="F61" s="164">
        <v>0.17155242306424776</v>
      </c>
      <c r="G61" s="162">
        <v>34567</v>
      </c>
      <c r="H61" s="163">
        <f t="shared" si="1"/>
        <v>0.28732880549617856</v>
      </c>
      <c r="I61" s="165">
        <v>0.19047227051742949</v>
      </c>
      <c r="J61" s="153"/>
    </row>
    <row r="62" spans="2:10" ht="15" thickTop="1" thickBot="1">
      <c r="B62" s="1265" t="s">
        <v>102</v>
      </c>
      <c r="C62" s="1266"/>
      <c r="D62" s="166">
        <v>1912</v>
      </c>
      <c r="E62" s="35">
        <f t="shared" si="0"/>
        <v>2.5653365870531269E-2</v>
      </c>
      <c r="F62" s="38">
        <v>0</v>
      </c>
      <c r="G62" s="166">
        <v>5884</v>
      </c>
      <c r="H62" s="35">
        <f t="shared" si="1"/>
        <v>4.890915299388187E-2</v>
      </c>
      <c r="I62" s="37">
        <v>0</v>
      </c>
      <c r="J62" s="153"/>
    </row>
    <row r="63" spans="2:10" ht="14.25" thickBot="1">
      <c r="B63" s="1256" t="s">
        <v>13</v>
      </c>
      <c r="C63" s="1257"/>
      <c r="D63" s="166">
        <v>7453213</v>
      </c>
      <c r="E63" s="35">
        <f t="shared" si="0"/>
        <v>100</v>
      </c>
      <c r="F63" s="38">
        <v>100</v>
      </c>
      <c r="G63" s="166">
        <v>12030468</v>
      </c>
      <c r="H63" s="35">
        <f t="shared" si="1"/>
        <v>100</v>
      </c>
      <c r="I63" s="37">
        <v>100</v>
      </c>
      <c r="J63" s="153"/>
    </row>
    <row r="64" spans="2:10">
      <c r="B64" s="1258" t="s">
        <v>167</v>
      </c>
      <c r="C64" s="1258"/>
      <c r="D64" s="1258"/>
      <c r="E64" s="1258"/>
      <c r="F64" s="1258"/>
      <c r="G64" s="1258"/>
      <c r="H64" s="1258"/>
      <c r="I64" s="1258"/>
    </row>
    <row r="66" spans="2:10" ht="14.25" thickBot="1">
      <c r="B66" s="5"/>
      <c r="C66" s="5"/>
      <c r="D66" s="6"/>
      <c r="E66" s="7"/>
      <c r="F66" s="7"/>
      <c r="G66" s="6"/>
      <c r="H66" s="10"/>
      <c r="I66" s="8" t="s">
        <v>97</v>
      </c>
    </row>
    <row r="67" spans="2:10" ht="13.5" customHeight="1">
      <c r="B67" s="1259" t="s">
        <v>118</v>
      </c>
      <c r="C67" s="1260"/>
      <c r="D67" s="1238" t="s">
        <v>119</v>
      </c>
      <c r="E67" s="1239"/>
      <c r="F67" s="1240"/>
      <c r="G67" s="1238" t="s">
        <v>120</v>
      </c>
      <c r="H67" s="1239"/>
      <c r="I67" s="1241"/>
      <c r="J67" s="153"/>
    </row>
    <row r="68" spans="2:10" ht="27.75" customHeight="1" thickBot="1">
      <c r="B68" s="1261"/>
      <c r="C68" s="1262"/>
      <c r="D68" s="106" t="s">
        <v>58</v>
      </c>
      <c r="E68" s="20" t="s">
        <v>121</v>
      </c>
      <c r="F68" s="107" t="s">
        <v>54</v>
      </c>
      <c r="G68" s="106" t="s">
        <v>57</v>
      </c>
      <c r="H68" s="20" t="s">
        <v>4</v>
      </c>
      <c r="I68" s="108" t="s">
        <v>54</v>
      </c>
      <c r="J68" s="153"/>
    </row>
    <row r="69" spans="2:10" ht="13.5" customHeight="1">
      <c r="B69" s="1263" t="s">
        <v>122</v>
      </c>
      <c r="C69" s="1264"/>
      <c r="D69" s="154">
        <v>1451</v>
      </c>
      <c r="E69" s="155">
        <f>D69/$D$125*100</f>
        <v>0.76261253922119965</v>
      </c>
      <c r="F69" s="156">
        <v>0.6882140627968194</v>
      </c>
      <c r="G69" s="154">
        <v>4102</v>
      </c>
      <c r="H69" s="155">
        <f>G69/$G$125*100</f>
        <v>1.396111852315735</v>
      </c>
      <c r="I69" s="157">
        <v>1.1792700931155438</v>
      </c>
      <c r="J69" s="153"/>
    </row>
    <row r="70" spans="2:10" ht="13.5" customHeight="1">
      <c r="B70" s="1249" t="s">
        <v>123</v>
      </c>
      <c r="C70" s="158" t="s">
        <v>124</v>
      </c>
      <c r="D70" s="154">
        <v>6894</v>
      </c>
      <c r="E70" s="155">
        <f t="shared" ref="E70:E125" si="2">D70/$D$125*100</f>
        <v>3.6233293214272573</v>
      </c>
      <c r="F70" s="156">
        <v>3.5821867621916468</v>
      </c>
      <c r="G70" s="154">
        <v>7744</v>
      </c>
      <c r="H70" s="155">
        <f t="shared" ref="H70:H125" si="3">G70/$G$125*100</f>
        <v>2.635663136112397</v>
      </c>
      <c r="I70" s="157">
        <v>2.7796821665777953</v>
      </c>
      <c r="J70" s="153"/>
    </row>
    <row r="71" spans="2:10">
      <c r="B71" s="1250"/>
      <c r="C71" s="159" t="s">
        <v>125</v>
      </c>
      <c r="D71" s="160">
        <v>729</v>
      </c>
      <c r="E71" s="27">
        <f t="shared" si="2"/>
        <v>0.38314578986371783</v>
      </c>
      <c r="F71" s="30">
        <v>0.28386116312518656</v>
      </c>
      <c r="G71" s="160">
        <v>499</v>
      </c>
      <c r="H71" s="27">
        <f t="shared" si="3"/>
        <v>0.16983418193699457</v>
      </c>
      <c r="I71" s="32">
        <v>0.15851769630621121</v>
      </c>
      <c r="J71" s="153"/>
    </row>
    <row r="72" spans="2:10">
      <c r="B72" s="1250"/>
      <c r="C72" s="159" t="s">
        <v>126</v>
      </c>
      <c r="D72" s="160">
        <v>590</v>
      </c>
      <c r="E72" s="27">
        <f t="shared" si="2"/>
        <v>0.31009055695417492</v>
      </c>
      <c r="F72" s="30">
        <v>0.28603218540530273</v>
      </c>
      <c r="G72" s="160">
        <v>820</v>
      </c>
      <c r="H72" s="27">
        <f t="shared" si="3"/>
        <v>0.27908623083834777</v>
      </c>
      <c r="I72" s="32">
        <v>0.24593821074510572</v>
      </c>
      <c r="J72" s="153"/>
    </row>
    <row r="73" spans="2:10">
      <c r="B73" s="1250"/>
      <c r="C73" s="159" t="s">
        <v>127</v>
      </c>
      <c r="D73" s="160">
        <v>1426</v>
      </c>
      <c r="E73" s="27">
        <f t="shared" si="2"/>
        <v>0.74947310884178553</v>
      </c>
      <c r="F73" s="30">
        <v>0.8564682895058211</v>
      </c>
      <c r="G73" s="160">
        <v>2619</v>
      </c>
      <c r="H73" s="27">
        <f t="shared" si="3"/>
        <v>0.89137419337272306</v>
      </c>
      <c r="I73" s="32">
        <v>0.77191226027372417</v>
      </c>
      <c r="J73" s="153"/>
    </row>
    <row r="74" spans="2:10">
      <c r="B74" s="1250"/>
      <c r="C74" s="159" t="s">
        <v>35</v>
      </c>
      <c r="D74" s="160">
        <v>775</v>
      </c>
      <c r="E74" s="27">
        <f t="shared" si="2"/>
        <v>0.4073223417618399</v>
      </c>
      <c r="F74" s="30">
        <v>0.50421992455697573</v>
      </c>
      <c r="G74" s="160">
        <v>565</v>
      </c>
      <c r="H74" s="27">
        <f t="shared" si="3"/>
        <v>0.1922972200288616</v>
      </c>
      <c r="I74" s="32">
        <v>0.2753202093739458</v>
      </c>
      <c r="J74" s="153"/>
    </row>
    <row r="75" spans="2:10">
      <c r="B75" s="1250"/>
      <c r="C75" s="159" t="s">
        <v>128</v>
      </c>
      <c r="D75" s="160">
        <v>952</v>
      </c>
      <c r="E75" s="27">
        <f t="shared" si="2"/>
        <v>0.50034950884809237</v>
      </c>
      <c r="F75" s="30">
        <v>0.4814241906157562</v>
      </c>
      <c r="G75" s="160">
        <v>811</v>
      </c>
      <c r="H75" s="27">
        <f t="shared" si="3"/>
        <v>0.27602308928036595</v>
      </c>
      <c r="I75" s="32">
        <v>0.47519034819482081</v>
      </c>
      <c r="J75" s="153"/>
    </row>
    <row r="76" spans="2:10">
      <c r="B76" s="1251"/>
      <c r="C76" s="161" t="s">
        <v>129</v>
      </c>
      <c r="D76" s="154">
        <v>2422</v>
      </c>
      <c r="E76" s="155">
        <f t="shared" si="2"/>
        <v>1.2729480151576469</v>
      </c>
      <c r="F76" s="156">
        <v>1.1701810089826046</v>
      </c>
      <c r="G76" s="154">
        <v>2430</v>
      </c>
      <c r="H76" s="155">
        <f t="shared" si="3"/>
        <v>0.82704822065510397</v>
      </c>
      <c r="I76" s="157">
        <v>0.85280344168398758</v>
      </c>
      <c r="J76" s="153"/>
    </row>
    <row r="77" spans="2:10" ht="13.5" customHeight="1">
      <c r="B77" s="1249" t="s">
        <v>130</v>
      </c>
      <c r="C77" s="161" t="s">
        <v>124</v>
      </c>
      <c r="D77" s="154">
        <v>52432</v>
      </c>
      <c r="E77" s="155">
        <f t="shared" si="2"/>
        <v>27.557064546137795</v>
      </c>
      <c r="F77" s="156">
        <v>30.34112187576325</v>
      </c>
      <c r="G77" s="154">
        <v>113798</v>
      </c>
      <c r="H77" s="155">
        <f t="shared" si="3"/>
        <v>38.731042557246717</v>
      </c>
      <c r="I77" s="157">
        <v>39.703785924934436</v>
      </c>
      <c r="J77" s="153"/>
    </row>
    <row r="78" spans="2:10">
      <c r="B78" s="1250"/>
      <c r="C78" s="159" t="s">
        <v>131</v>
      </c>
      <c r="D78" s="160">
        <v>6335</v>
      </c>
      <c r="E78" s="27">
        <f t="shared" si="2"/>
        <v>3.3295316581435563</v>
      </c>
      <c r="F78" s="30">
        <v>3.3677983120301773</v>
      </c>
      <c r="G78" s="160">
        <v>8223</v>
      </c>
      <c r="H78" s="27">
        <f t="shared" si="3"/>
        <v>2.7986903368094316</v>
      </c>
      <c r="I78" s="32">
        <v>3.1014331885997843</v>
      </c>
      <c r="J78" s="153"/>
    </row>
    <row r="79" spans="2:10">
      <c r="B79" s="1250"/>
      <c r="C79" s="159" t="s">
        <v>132</v>
      </c>
      <c r="D79" s="160">
        <v>4367</v>
      </c>
      <c r="E79" s="27">
        <f t="shared" si="2"/>
        <v>2.2951956986760709</v>
      </c>
      <c r="F79" s="30">
        <v>2.1352004124942332</v>
      </c>
      <c r="G79" s="160">
        <v>5081</v>
      </c>
      <c r="H79" s="27">
        <f t="shared" si="3"/>
        <v>1.7293135840117626</v>
      </c>
      <c r="I79" s="32">
        <v>1.7643708806256553</v>
      </c>
      <c r="J79" s="153"/>
    </row>
    <row r="80" spans="2:10">
      <c r="B80" s="1250"/>
      <c r="C80" s="159" t="s">
        <v>133</v>
      </c>
      <c r="D80" s="160">
        <v>4104</v>
      </c>
      <c r="E80" s="27">
        <f t="shared" si="2"/>
        <v>2.1569688910846336</v>
      </c>
      <c r="F80" s="30">
        <v>1.9593476078048251</v>
      </c>
      <c r="G80" s="160">
        <v>5959</v>
      </c>
      <c r="H80" s="27">
        <f t="shared" si="3"/>
        <v>2.0281400604459936</v>
      </c>
      <c r="I80" s="32">
        <v>1.7770668059591046</v>
      </c>
      <c r="J80" s="153"/>
    </row>
    <row r="81" spans="2:10">
      <c r="B81" s="1250"/>
      <c r="C81" s="159" t="s">
        <v>134</v>
      </c>
      <c r="D81" s="160">
        <v>8676</v>
      </c>
      <c r="E81" s="27">
        <f t="shared" si="2"/>
        <v>4.5599079188719012</v>
      </c>
      <c r="F81" s="30">
        <v>4.8891421748215693</v>
      </c>
      <c r="G81" s="160">
        <v>18993</v>
      </c>
      <c r="H81" s="27">
        <f t="shared" si="3"/>
        <v>6.4642497345277317</v>
      </c>
      <c r="I81" s="32">
        <v>6.6276357647844053</v>
      </c>
      <c r="J81" s="153"/>
    </row>
    <row r="82" spans="2:10">
      <c r="B82" s="1250"/>
      <c r="C82" s="159" t="s">
        <v>38</v>
      </c>
      <c r="D82" s="160">
        <v>6952</v>
      </c>
      <c r="E82" s="27">
        <f t="shared" si="2"/>
        <v>3.6538127999074987</v>
      </c>
      <c r="F82" s="30">
        <v>3.8915574371081982</v>
      </c>
      <c r="G82" s="160">
        <v>20349</v>
      </c>
      <c r="H82" s="27">
        <f t="shared" si="3"/>
        <v>6.9257630625969995</v>
      </c>
      <c r="I82" s="32">
        <v>6.5271565842882486</v>
      </c>
      <c r="J82" s="153"/>
    </row>
    <row r="83" spans="2:10">
      <c r="B83" s="1250"/>
      <c r="C83" s="159" t="s">
        <v>6</v>
      </c>
      <c r="D83" s="160">
        <v>7660</v>
      </c>
      <c r="E83" s="27">
        <f t="shared" si="2"/>
        <v>4.0259214682525091</v>
      </c>
      <c r="F83" s="30">
        <v>6.2981356346169504</v>
      </c>
      <c r="G83" s="160">
        <v>28339</v>
      </c>
      <c r="H83" s="27">
        <f t="shared" si="3"/>
        <v>9.6451520679609004</v>
      </c>
      <c r="I83" s="32">
        <v>10.88113349221377</v>
      </c>
      <c r="J83" s="153"/>
    </row>
    <row r="84" spans="2:10">
      <c r="B84" s="1251"/>
      <c r="C84" s="161" t="s">
        <v>135</v>
      </c>
      <c r="D84" s="154">
        <v>14338</v>
      </c>
      <c r="E84" s="155">
        <f t="shared" si="2"/>
        <v>7.5357261112016269</v>
      </c>
      <c r="F84" s="156">
        <v>7.7999402968872964</v>
      </c>
      <c r="G84" s="154">
        <v>26854</v>
      </c>
      <c r="H84" s="155">
        <f t="shared" si="3"/>
        <v>9.1397337108938927</v>
      </c>
      <c r="I84" s="157">
        <v>9.0249892084634666</v>
      </c>
      <c r="J84" s="153"/>
    </row>
    <row r="85" spans="2:10" ht="13.5" customHeight="1">
      <c r="B85" s="1249" t="s">
        <v>136</v>
      </c>
      <c r="C85" s="161" t="s">
        <v>124</v>
      </c>
      <c r="D85" s="154">
        <v>9093</v>
      </c>
      <c r="E85" s="155">
        <f t="shared" si="2"/>
        <v>4.7790736176005302</v>
      </c>
      <c r="F85" s="156">
        <v>4.9499307986648216</v>
      </c>
      <c r="G85" s="154">
        <v>8586</v>
      </c>
      <c r="H85" s="155">
        <f t="shared" si="3"/>
        <v>2.9222370463147005</v>
      </c>
      <c r="I85" s="157">
        <v>2.9875326013225525</v>
      </c>
      <c r="J85" s="153"/>
    </row>
    <row r="86" spans="2:10">
      <c r="B86" s="1250"/>
      <c r="C86" s="159" t="s">
        <v>7</v>
      </c>
      <c r="D86" s="160">
        <v>3218</v>
      </c>
      <c r="E86" s="27">
        <f t="shared" si="2"/>
        <v>1.691307478438195</v>
      </c>
      <c r="F86" s="30">
        <v>1.8046622703465494</v>
      </c>
      <c r="G86" s="160">
        <v>3785</v>
      </c>
      <c r="H86" s="27">
        <f t="shared" si="3"/>
        <v>1.2882211996623738</v>
      </c>
      <c r="I86" s="32">
        <v>1.3842186020697986</v>
      </c>
      <c r="J86" s="153"/>
    </row>
    <row r="87" spans="2:10">
      <c r="B87" s="1250"/>
      <c r="C87" s="159" t="s">
        <v>137</v>
      </c>
      <c r="D87" s="160">
        <v>2050</v>
      </c>
      <c r="E87" s="27">
        <f t="shared" si="2"/>
        <v>1.0774332911119637</v>
      </c>
      <c r="F87" s="30">
        <v>1.174523053542837</v>
      </c>
      <c r="G87" s="160">
        <v>1379</v>
      </c>
      <c r="H87" s="27">
        <f t="shared" si="3"/>
        <v>0.46934135649522146</v>
      </c>
      <c r="I87" s="32">
        <v>0.49042545859496006</v>
      </c>
      <c r="J87" s="153"/>
    </row>
    <row r="88" spans="2:10">
      <c r="B88" s="1250"/>
      <c r="C88" s="159" t="s">
        <v>138</v>
      </c>
      <c r="D88" s="160">
        <v>1747</v>
      </c>
      <c r="E88" s="27">
        <f t="shared" si="2"/>
        <v>0.91818339491346379</v>
      </c>
      <c r="F88" s="30">
        <v>0.81467611061358514</v>
      </c>
      <c r="G88" s="160">
        <v>1987</v>
      </c>
      <c r="H88" s="27">
        <f t="shared" si="3"/>
        <v>0.67627358618999645</v>
      </c>
      <c r="I88" s="32">
        <v>0.54592478933832467</v>
      </c>
      <c r="J88" s="153"/>
    </row>
    <row r="89" spans="2:10">
      <c r="B89" s="1251"/>
      <c r="C89" s="161" t="s">
        <v>139</v>
      </c>
      <c r="D89" s="154">
        <v>2078</v>
      </c>
      <c r="E89" s="155">
        <f t="shared" si="2"/>
        <v>1.0921494531369076</v>
      </c>
      <c r="F89" s="156">
        <v>1.1560693641618498</v>
      </c>
      <c r="G89" s="154">
        <v>1435</v>
      </c>
      <c r="H89" s="155">
        <f t="shared" si="3"/>
        <v>0.48840090396710867</v>
      </c>
      <c r="I89" s="157">
        <v>0.56696375131946941</v>
      </c>
      <c r="J89" s="153"/>
    </row>
    <row r="90" spans="2:10" ht="13.5" customHeight="1">
      <c r="B90" s="1249" t="s">
        <v>140</v>
      </c>
      <c r="C90" s="161" t="s">
        <v>124</v>
      </c>
      <c r="D90" s="154">
        <v>49815</v>
      </c>
      <c r="E90" s="155">
        <f t="shared" si="2"/>
        <v>26.181628974020722</v>
      </c>
      <c r="F90" s="156">
        <v>25.219680316969253</v>
      </c>
      <c r="G90" s="154">
        <v>54086</v>
      </c>
      <c r="H90" s="155">
        <f t="shared" si="3"/>
        <v>18.408119367223026</v>
      </c>
      <c r="I90" s="157">
        <v>18.293377442605347</v>
      </c>
      <c r="J90" s="153"/>
    </row>
    <row r="91" spans="2:10">
      <c r="B91" s="1250"/>
      <c r="C91" s="159" t="s">
        <v>141</v>
      </c>
      <c r="D91" s="160">
        <v>1092</v>
      </c>
      <c r="E91" s="27">
        <f t="shared" si="2"/>
        <v>0.57393031897281188</v>
      </c>
      <c r="F91" s="30">
        <v>0.69472712963716787</v>
      </c>
      <c r="G91" s="160">
        <v>958</v>
      </c>
      <c r="H91" s="27">
        <f t="shared" si="3"/>
        <v>0.32605440139406977</v>
      </c>
      <c r="I91" s="32">
        <v>0.31703539261242242</v>
      </c>
      <c r="J91" s="153"/>
    </row>
    <row r="92" spans="2:10">
      <c r="B92" s="1250"/>
      <c r="C92" s="159" t="s">
        <v>142</v>
      </c>
      <c r="D92" s="160">
        <v>3034</v>
      </c>
      <c r="E92" s="27">
        <f t="shared" si="2"/>
        <v>1.5946012708457062</v>
      </c>
      <c r="F92" s="30">
        <v>1.4459008385573557</v>
      </c>
      <c r="G92" s="160">
        <v>2505</v>
      </c>
      <c r="H92" s="27">
        <f t="shared" si="3"/>
        <v>0.8525744003049528</v>
      </c>
      <c r="I92" s="32">
        <v>0.83938203490291241</v>
      </c>
      <c r="J92" s="153"/>
    </row>
    <row r="93" spans="2:10">
      <c r="B93" s="1250"/>
      <c r="C93" s="159" t="s">
        <v>143</v>
      </c>
      <c r="D93" s="160">
        <v>3348</v>
      </c>
      <c r="E93" s="27">
        <f t="shared" si="2"/>
        <v>1.7596325164111484</v>
      </c>
      <c r="F93" s="30">
        <v>1.7438736465032973</v>
      </c>
      <c r="G93" s="160">
        <v>7633</v>
      </c>
      <c r="H93" s="27">
        <f t="shared" si="3"/>
        <v>2.5978843902306208</v>
      </c>
      <c r="I93" s="32">
        <v>2.7423198720250728</v>
      </c>
      <c r="J93" s="153"/>
    </row>
    <row r="94" spans="2:10">
      <c r="B94" s="1250"/>
      <c r="C94" s="159" t="s">
        <v>144</v>
      </c>
      <c r="D94" s="160">
        <v>11833</v>
      </c>
      <c r="E94" s="27">
        <f t="shared" si="2"/>
        <v>6.2191551871843256</v>
      </c>
      <c r="F94" s="30">
        <v>5.5105973025048174</v>
      </c>
      <c r="G94" s="160">
        <v>10869</v>
      </c>
      <c r="H94" s="27">
        <f t="shared" si="3"/>
        <v>3.6992539548561005</v>
      </c>
      <c r="I94" s="32">
        <v>3.4873893187366467</v>
      </c>
      <c r="J94" s="153"/>
    </row>
    <row r="95" spans="2:10">
      <c r="B95" s="1250"/>
      <c r="C95" s="159" t="s">
        <v>145</v>
      </c>
      <c r="D95" s="160">
        <v>24175</v>
      </c>
      <c r="E95" s="27">
        <f t="shared" si="2"/>
        <v>12.705829176893523</v>
      </c>
      <c r="F95" s="30">
        <v>11.858123693994409</v>
      </c>
      <c r="G95" s="160">
        <v>27197</v>
      </c>
      <c r="H95" s="27">
        <f t="shared" si="3"/>
        <v>9.2564734391592012</v>
      </c>
      <c r="I95" s="32">
        <v>9.0703317989400709</v>
      </c>
      <c r="J95" s="153"/>
    </row>
    <row r="96" spans="2:10">
      <c r="B96" s="1251"/>
      <c r="C96" s="161" t="s">
        <v>146</v>
      </c>
      <c r="D96" s="154">
        <v>6333</v>
      </c>
      <c r="E96" s="155">
        <f t="shared" si="2"/>
        <v>3.3284805037132026</v>
      </c>
      <c r="F96" s="156">
        <v>3.9664577057722057</v>
      </c>
      <c r="G96" s="154">
        <v>4924</v>
      </c>
      <c r="H96" s="155">
        <f t="shared" si="3"/>
        <v>1.6758787812780789</v>
      </c>
      <c r="I96" s="157">
        <v>1.8369190253882233</v>
      </c>
      <c r="J96" s="153"/>
    </row>
    <row r="97" spans="2:10" ht="13.5" customHeight="1">
      <c r="B97" s="1249" t="s">
        <v>147</v>
      </c>
      <c r="C97" s="161" t="s">
        <v>124</v>
      </c>
      <c r="D97" s="154">
        <v>41252</v>
      </c>
      <c r="E97" s="155">
        <f t="shared" si="2"/>
        <v>21.681111280463767</v>
      </c>
      <c r="F97" s="156">
        <v>21.502890173410403</v>
      </c>
      <c r="G97" s="154">
        <v>66793</v>
      </c>
      <c r="H97" s="155">
        <f t="shared" si="3"/>
        <v>22.73293489803142</v>
      </c>
      <c r="I97" s="157">
        <v>23.002477519143643</v>
      </c>
      <c r="J97" s="153"/>
    </row>
    <row r="98" spans="2:10">
      <c r="B98" s="1250"/>
      <c r="C98" s="159" t="s">
        <v>148</v>
      </c>
      <c r="D98" s="160">
        <v>4807</v>
      </c>
      <c r="E98" s="27">
        <f t="shared" si="2"/>
        <v>2.5264496733537607</v>
      </c>
      <c r="F98" s="30">
        <v>2.1970745474775435</v>
      </c>
      <c r="G98" s="160">
        <v>4142</v>
      </c>
      <c r="H98" s="27">
        <f t="shared" si="3"/>
        <v>1.4097258147956544</v>
      </c>
      <c r="I98" s="32">
        <v>1.3269055677073698</v>
      </c>
      <c r="J98" s="153"/>
    </row>
    <row r="99" spans="2:10">
      <c r="B99" s="1250"/>
      <c r="C99" s="159" t="s">
        <v>149</v>
      </c>
      <c r="D99" s="160">
        <v>3209</v>
      </c>
      <c r="E99" s="27">
        <f t="shared" si="2"/>
        <v>1.6865772835016057</v>
      </c>
      <c r="F99" s="30">
        <v>1.6461776438980704</v>
      </c>
      <c r="G99" s="160">
        <v>3043</v>
      </c>
      <c r="H99" s="27">
        <f t="shared" si="3"/>
        <v>1.0356821956598687</v>
      </c>
      <c r="I99" s="32">
        <v>1.0414286180666645</v>
      </c>
      <c r="J99" s="153"/>
    </row>
    <row r="100" spans="2:10">
      <c r="B100" s="1250"/>
      <c r="C100" s="159" t="s">
        <v>9</v>
      </c>
      <c r="D100" s="160">
        <v>18027</v>
      </c>
      <c r="E100" s="27">
        <f t="shared" si="2"/>
        <v>9.4745804579879849</v>
      </c>
      <c r="F100" s="30">
        <v>9.7234660370702048</v>
      </c>
      <c r="G100" s="160">
        <v>37700</v>
      </c>
      <c r="H100" s="27">
        <f t="shared" si="3"/>
        <v>12.831159637324038</v>
      </c>
      <c r="I100" s="32">
        <v>12.784434070059744</v>
      </c>
      <c r="J100" s="153"/>
    </row>
    <row r="101" spans="2:10">
      <c r="B101" s="1250"/>
      <c r="C101" s="159" t="s">
        <v>150</v>
      </c>
      <c r="D101" s="160">
        <v>13012</v>
      </c>
      <c r="E101" s="27">
        <f t="shared" si="2"/>
        <v>6.8388107238774989</v>
      </c>
      <c r="F101" s="30">
        <v>6.7361393796303837</v>
      </c>
      <c r="G101" s="160">
        <v>18511</v>
      </c>
      <c r="H101" s="27">
        <f t="shared" si="3"/>
        <v>6.3002014866447036</v>
      </c>
      <c r="I101" s="32">
        <v>6.5180880661929272</v>
      </c>
      <c r="J101" s="153"/>
    </row>
    <row r="102" spans="2:10">
      <c r="B102" s="1250"/>
      <c r="C102" s="159" t="s">
        <v>151</v>
      </c>
      <c r="D102" s="160">
        <v>1231</v>
      </c>
      <c r="E102" s="27">
        <f t="shared" si="2"/>
        <v>0.64698555188235474</v>
      </c>
      <c r="F102" s="30">
        <v>0.68387201823658716</v>
      </c>
      <c r="G102" s="160">
        <v>1830</v>
      </c>
      <c r="H102" s="27">
        <f t="shared" si="3"/>
        <v>0.62283878345631283</v>
      </c>
      <c r="I102" s="32">
        <v>0.71750115170179807</v>
      </c>
      <c r="J102" s="153"/>
    </row>
    <row r="103" spans="2:10">
      <c r="B103" s="1251"/>
      <c r="C103" s="161" t="s">
        <v>152</v>
      </c>
      <c r="D103" s="154">
        <v>966</v>
      </c>
      <c r="E103" s="155">
        <f t="shared" si="2"/>
        <v>0.5077075898605643</v>
      </c>
      <c r="F103" s="156">
        <v>0.51616054709761461</v>
      </c>
      <c r="G103" s="154">
        <v>1567</v>
      </c>
      <c r="H103" s="155">
        <f t="shared" si="3"/>
        <v>0.53332698015084268</v>
      </c>
      <c r="I103" s="157">
        <v>0.61412004541513865</v>
      </c>
      <c r="J103" s="153"/>
    </row>
    <row r="104" spans="2:10" ht="13.5" customHeight="1">
      <c r="B104" s="1249" t="s">
        <v>153</v>
      </c>
      <c r="C104" s="161" t="s">
        <v>124</v>
      </c>
      <c r="D104" s="154">
        <v>14015</v>
      </c>
      <c r="E104" s="155">
        <f t="shared" si="2"/>
        <v>7.3659646706995954</v>
      </c>
      <c r="F104" s="156">
        <v>6.6558115552660855</v>
      </c>
      <c r="G104" s="154">
        <v>13093</v>
      </c>
      <c r="H104" s="155">
        <f t="shared" si="3"/>
        <v>4.4561902687396193</v>
      </c>
      <c r="I104" s="157">
        <v>4.14939113969508</v>
      </c>
      <c r="J104" s="153"/>
    </row>
    <row r="105" spans="2:10">
      <c r="B105" s="1250"/>
      <c r="C105" s="159" t="s">
        <v>154</v>
      </c>
      <c r="D105" s="160">
        <v>380</v>
      </c>
      <c r="E105" s="27">
        <f t="shared" si="2"/>
        <v>0.19971934176709571</v>
      </c>
      <c r="F105" s="30">
        <v>0.20190507205080191</v>
      </c>
      <c r="G105" s="160">
        <v>432</v>
      </c>
      <c r="H105" s="27">
        <f t="shared" si="3"/>
        <v>0.14703079478312958</v>
      </c>
      <c r="I105" s="32">
        <v>0.17339006598253767</v>
      </c>
      <c r="J105" s="153"/>
    </row>
    <row r="106" spans="2:10">
      <c r="B106" s="1250"/>
      <c r="C106" s="159" t="s">
        <v>155</v>
      </c>
      <c r="D106" s="160">
        <v>854</v>
      </c>
      <c r="E106" s="27">
        <f t="shared" si="2"/>
        <v>0.44884294176078876</v>
      </c>
      <c r="F106" s="30">
        <v>0.41683627778230076</v>
      </c>
      <c r="G106" s="160">
        <v>540</v>
      </c>
      <c r="H106" s="27">
        <f t="shared" si="3"/>
        <v>0.18378849347891196</v>
      </c>
      <c r="I106" s="32">
        <v>0.15634125196333418</v>
      </c>
      <c r="J106" s="153"/>
    </row>
    <row r="107" spans="2:10">
      <c r="B107" s="1250"/>
      <c r="C107" s="159" t="s">
        <v>156</v>
      </c>
      <c r="D107" s="160">
        <v>4196</v>
      </c>
      <c r="E107" s="27">
        <f t="shared" si="2"/>
        <v>2.2053219948808782</v>
      </c>
      <c r="F107" s="30">
        <v>1.8209449374474205</v>
      </c>
      <c r="G107" s="160">
        <v>3943</v>
      </c>
      <c r="H107" s="27">
        <f t="shared" si="3"/>
        <v>1.3419963514580553</v>
      </c>
      <c r="I107" s="32">
        <v>1.2953471247356527</v>
      </c>
      <c r="J107" s="153"/>
    </row>
    <row r="108" spans="2:10">
      <c r="B108" s="1250"/>
      <c r="C108" s="159" t="s">
        <v>25</v>
      </c>
      <c r="D108" s="160">
        <v>4120</v>
      </c>
      <c r="E108" s="27">
        <f t="shared" si="2"/>
        <v>2.1653781265274588</v>
      </c>
      <c r="F108" s="30">
        <v>2.1086053895628103</v>
      </c>
      <c r="G108" s="160">
        <v>5769</v>
      </c>
      <c r="H108" s="27">
        <f t="shared" si="3"/>
        <v>1.9634737386663763</v>
      </c>
      <c r="I108" s="32">
        <v>1.748773029501703</v>
      </c>
      <c r="J108" s="153"/>
    </row>
    <row r="109" spans="2:10">
      <c r="B109" s="1251"/>
      <c r="C109" s="161" t="s">
        <v>157</v>
      </c>
      <c r="D109" s="154">
        <v>4465</v>
      </c>
      <c r="E109" s="155">
        <f t="shared" si="2"/>
        <v>2.3467022657633745</v>
      </c>
      <c r="F109" s="156">
        <v>2.1075198784227522</v>
      </c>
      <c r="G109" s="154">
        <v>2409</v>
      </c>
      <c r="H109" s="155">
        <f t="shared" si="3"/>
        <v>0.81990089035314617</v>
      </c>
      <c r="I109" s="157">
        <v>0.77553966751185255</v>
      </c>
      <c r="J109" s="153"/>
    </row>
    <row r="110" spans="2:10" ht="13.5" customHeight="1">
      <c r="B110" s="1249" t="s">
        <v>158</v>
      </c>
      <c r="C110" s="161" t="s">
        <v>124</v>
      </c>
      <c r="D110" s="154">
        <v>4216</v>
      </c>
      <c r="E110" s="155">
        <f t="shared" si="2"/>
        <v>2.2158335391844095</v>
      </c>
      <c r="F110" s="156">
        <v>2.017965209367961</v>
      </c>
      <c r="G110" s="154">
        <v>4460</v>
      </c>
      <c r="H110" s="155">
        <f t="shared" si="3"/>
        <v>1.5179568165110136</v>
      </c>
      <c r="I110" s="157">
        <v>1.5532557793665822</v>
      </c>
      <c r="J110" s="153"/>
    </row>
    <row r="111" spans="2:10">
      <c r="B111" s="1250"/>
      <c r="C111" s="159" t="s">
        <v>159</v>
      </c>
      <c r="D111" s="160">
        <v>665</v>
      </c>
      <c r="E111" s="27">
        <f t="shared" si="2"/>
        <v>0.3495088480924175</v>
      </c>
      <c r="F111" s="30">
        <v>0.36961654318977449</v>
      </c>
      <c r="G111" s="160">
        <v>692</v>
      </c>
      <c r="H111" s="27">
        <f t="shared" si="3"/>
        <v>0.23552155090260574</v>
      </c>
      <c r="I111" s="32">
        <v>0.27495746865013293</v>
      </c>
      <c r="J111" s="153"/>
    </row>
    <row r="112" spans="2:10">
      <c r="B112" s="1250"/>
      <c r="C112" s="159" t="s">
        <v>160</v>
      </c>
      <c r="D112" s="160">
        <v>950</v>
      </c>
      <c r="E112" s="27">
        <f t="shared" si="2"/>
        <v>0.49929835441773929</v>
      </c>
      <c r="F112" s="30">
        <v>0.48685174631604655</v>
      </c>
      <c r="G112" s="160">
        <v>1416</v>
      </c>
      <c r="H112" s="27">
        <f t="shared" si="3"/>
        <v>0.48193427178914694</v>
      </c>
      <c r="I112" s="32">
        <v>0.52524856808099274</v>
      </c>
      <c r="J112" s="153"/>
    </row>
    <row r="113" spans="2:10">
      <c r="B113" s="1250"/>
      <c r="C113" s="159" t="s">
        <v>161</v>
      </c>
      <c r="D113" s="160">
        <v>2377</v>
      </c>
      <c r="E113" s="27">
        <f t="shared" si="2"/>
        <v>1.2492970404747012</v>
      </c>
      <c r="F113" s="30">
        <v>1.0214659827946484</v>
      </c>
      <c r="G113" s="160">
        <v>2083</v>
      </c>
      <c r="H113" s="27">
        <f t="shared" si="3"/>
        <v>0.70894709614180307</v>
      </c>
      <c r="I113" s="32">
        <v>0.66925663543469038</v>
      </c>
      <c r="J113" s="153"/>
    </row>
    <row r="114" spans="2:10">
      <c r="B114" s="1251"/>
      <c r="C114" s="161" t="s">
        <v>49</v>
      </c>
      <c r="D114" s="154">
        <v>224</v>
      </c>
      <c r="E114" s="155">
        <f t="shared" si="2"/>
        <v>0.11772929619955116</v>
      </c>
      <c r="F114" s="156">
        <v>0.14003093706749165</v>
      </c>
      <c r="G114" s="154">
        <v>269</v>
      </c>
      <c r="H114" s="155">
        <f t="shared" si="3"/>
        <v>9.1553897677458002E-2</v>
      </c>
      <c r="I114" s="157">
        <v>8.3793107200766104E-2</v>
      </c>
      <c r="J114" s="153"/>
    </row>
    <row r="115" spans="2:10" ht="13.5" customHeight="1">
      <c r="B115" s="1249" t="s">
        <v>162</v>
      </c>
      <c r="C115" s="161" t="s">
        <v>124</v>
      </c>
      <c r="D115" s="154">
        <v>10710</v>
      </c>
      <c r="E115" s="155">
        <f t="shared" si="2"/>
        <v>5.6289319745410396</v>
      </c>
      <c r="F115" s="156">
        <v>4.9738120437460989</v>
      </c>
      <c r="G115" s="154">
        <v>20193</v>
      </c>
      <c r="H115" s="155">
        <f t="shared" si="3"/>
        <v>6.8726686089253146</v>
      </c>
      <c r="I115" s="157">
        <v>6.0508780139219889</v>
      </c>
      <c r="J115" s="153"/>
    </row>
    <row r="116" spans="2:10">
      <c r="B116" s="1250"/>
      <c r="C116" s="159" t="s">
        <v>163</v>
      </c>
      <c r="D116" s="160">
        <v>5734</v>
      </c>
      <c r="E116" s="27">
        <f t="shared" si="2"/>
        <v>3.0136597518224391</v>
      </c>
      <c r="F116" s="30">
        <v>2.5173003337946755</v>
      </c>
      <c r="G116" s="160">
        <v>14047</v>
      </c>
      <c r="H116" s="27">
        <f t="shared" si="3"/>
        <v>4.7808832738856974</v>
      </c>
      <c r="I116" s="32">
        <v>4.2045277297146315</v>
      </c>
      <c r="J116" s="153"/>
    </row>
    <row r="117" spans="2:10">
      <c r="B117" s="1250"/>
      <c r="C117" s="159" t="s">
        <v>164</v>
      </c>
      <c r="D117" s="160">
        <v>623</v>
      </c>
      <c r="E117" s="27">
        <f t="shared" si="2"/>
        <v>0.32743460505500166</v>
      </c>
      <c r="F117" s="30">
        <v>0.28603218540530273</v>
      </c>
      <c r="G117" s="160">
        <v>1612</v>
      </c>
      <c r="H117" s="27">
        <f t="shared" si="3"/>
        <v>0.54864268794075211</v>
      </c>
      <c r="I117" s="32">
        <v>0.50602330971891218</v>
      </c>
      <c r="J117" s="153"/>
    </row>
    <row r="118" spans="2:10">
      <c r="B118" s="1250"/>
      <c r="C118" s="159" t="s">
        <v>51</v>
      </c>
      <c r="D118" s="160">
        <v>291</v>
      </c>
      <c r="E118" s="27">
        <f t="shared" si="2"/>
        <v>0.15294296961638118</v>
      </c>
      <c r="F118" s="30">
        <v>0.14871502618795626</v>
      </c>
      <c r="G118" s="160">
        <v>563</v>
      </c>
      <c r="H118" s="27">
        <f t="shared" si="3"/>
        <v>0.19161652190486561</v>
      </c>
      <c r="I118" s="32">
        <v>0.17411554743016333</v>
      </c>
      <c r="J118" s="153"/>
    </row>
    <row r="119" spans="2:10">
      <c r="B119" s="1250"/>
      <c r="C119" s="159" t="s">
        <v>74</v>
      </c>
      <c r="D119" s="160">
        <v>1431</v>
      </c>
      <c r="E119" s="27">
        <f t="shared" si="2"/>
        <v>0.75210099491766824</v>
      </c>
      <c r="F119" s="30">
        <v>0.78156802084181387</v>
      </c>
      <c r="G119" s="160">
        <v>1171</v>
      </c>
      <c r="H119" s="27">
        <f t="shared" si="3"/>
        <v>0.39854875159964054</v>
      </c>
      <c r="I119" s="32">
        <v>0.40119124053700139</v>
      </c>
      <c r="J119" s="153"/>
    </row>
    <row r="120" spans="2:10">
      <c r="B120" s="1250"/>
      <c r="C120" s="159" t="s">
        <v>52</v>
      </c>
      <c r="D120" s="160">
        <v>1011</v>
      </c>
      <c r="E120" s="27">
        <f t="shared" si="2"/>
        <v>0.53135856454350994</v>
      </c>
      <c r="F120" s="30">
        <v>0.42986241146299764</v>
      </c>
      <c r="G120" s="160">
        <v>1049</v>
      </c>
      <c r="H120" s="27">
        <f t="shared" si="3"/>
        <v>0.35702616603588638</v>
      </c>
      <c r="I120" s="32">
        <v>0.32066279985055079</v>
      </c>
      <c r="J120" s="153"/>
    </row>
    <row r="121" spans="2:10">
      <c r="B121" s="1250"/>
      <c r="C121" s="159" t="s">
        <v>165</v>
      </c>
      <c r="D121" s="160">
        <v>1174</v>
      </c>
      <c r="E121" s="27">
        <f t="shared" si="2"/>
        <v>0.61702765061729048</v>
      </c>
      <c r="F121" s="30">
        <v>0.57749192651089587</v>
      </c>
      <c r="G121" s="160">
        <v>730</v>
      </c>
      <c r="H121" s="27">
        <f t="shared" si="3"/>
        <v>0.24845481525852917</v>
      </c>
      <c r="I121" s="32">
        <v>0.20240932388756488</v>
      </c>
      <c r="J121" s="153"/>
    </row>
    <row r="122" spans="2:10">
      <c r="B122" s="1251"/>
      <c r="C122" s="161" t="s">
        <v>166</v>
      </c>
      <c r="D122" s="154">
        <v>446</v>
      </c>
      <c r="E122" s="155">
        <f t="shared" si="2"/>
        <v>0.23440743796874919</v>
      </c>
      <c r="F122" s="156">
        <v>0.23284213954245706</v>
      </c>
      <c r="G122" s="154">
        <v>1021</v>
      </c>
      <c r="H122" s="155">
        <f t="shared" si="3"/>
        <v>0.34749639229994284</v>
      </c>
      <c r="I122" s="157">
        <v>0.24194806278316447</v>
      </c>
      <c r="J122" s="153"/>
    </row>
    <row r="123" spans="2:10" ht="14.25" customHeight="1" thickBot="1">
      <c r="B123" s="1252" t="s">
        <v>101</v>
      </c>
      <c r="C123" s="1253"/>
      <c r="D123" s="162">
        <v>159</v>
      </c>
      <c r="E123" s="163">
        <f t="shared" si="2"/>
        <v>8.3566777213074261E-2</v>
      </c>
      <c r="F123" s="164">
        <v>6.8387201823658719E-2</v>
      </c>
      <c r="G123" s="162">
        <v>872</v>
      </c>
      <c r="H123" s="163">
        <f t="shared" si="3"/>
        <v>0.296784382062243</v>
      </c>
      <c r="I123" s="165">
        <v>0.30034931931703174</v>
      </c>
      <c r="J123" s="153"/>
    </row>
    <row r="124" spans="2:10" ht="14.25" customHeight="1" thickTop="1" thickBot="1">
      <c r="B124" s="1254" t="s">
        <v>102</v>
      </c>
      <c r="C124" s="1255"/>
      <c r="D124" s="166">
        <v>230</v>
      </c>
      <c r="E124" s="35">
        <f t="shared" si="2"/>
        <v>0.12088275949061057</v>
      </c>
      <c r="F124" s="38">
        <v>0</v>
      </c>
      <c r="G124" s="166">
        <v>89</v>
      </c>
      <c r="H124" s="35">
        <f t="shared" si="3"/>
        <v>3.0291066517820677E-2</v>
      </c>
      <c r="I124" s="37">
        <v>0</v>
      </c>
      <c r="J124" s="153"/>
    </row>
    <row r="125" spans="2:10" ht="14.25" thickBot="1">
      <c r="B125" s="1256" t="s">
        <v>13</v>
      </c>
      <c r="C125" s="1257"/>
      <c r="D125" s="166">
        <v>190267</v>
      </c>
      <c r="E125" s="35">
        <f t="shared" si="2"/>
        <v>100</v>
      </c>
      <c r="F125" s="38">
        <v>100</v>
      </c>
      <c r="G125" s="166">
        <v>293816</v>
      </c>
      <c r="H125" s="35">
        <f t="shared" si="3"/>
        <v>100</v>
      </c>
      <c r="I125" s="37">
        <v>100</v>
      </c>
      <c r="J125" s="153"/>
    </row>
    <row r="126" spans="2:10">
      <c r="B126" s="1258" t="s">
        <v>168</v>
      </c>
      <c r="C126" s="1258"/>
      <c r="D126" s="1258"/>
      <c r="E126" s="1258"/>
      <c r="F126" s="1258"/>
      <c r="G126" s="1258"/>
      <c r="H126" s="1258"/>
      <c r="I126" s="1258"/>
    </row>
    <row r="128" spans="2:10" ht="14.25" thickBot="1">
      <c r="B128" s="5"/>
      <c r="C128" s="5"/>
      <c r="D128" s="6"/>
      <c r="E128" s="7"/>
      <c r="F128" s="7"/>
      <c r="G128" s="18"/>
      <c r="H128" s="7"/>
      <c r="I128" s="8" t="s">
        <v>169</v>
      </c>
    </row>
    <row r="129" spans="2:10" ht="13.5" customHeight="1">
      <c r="B129" s="1259" t="s">
        <v>118</v>
      </c>
      <c r="C129" s="1260"/>
      <c r="D129" s="1238" t="s">
        <v>119</v>
      </c>
      <c r="E129" s="1239"/>
      <c r="F129" s="1240"/>
      <c r="G129" s="1238" t="s">
        <v>120</v>
      </c>
      <c r="H129" s="1239"/>
      <c r="I129" s="1241"/>
      <c r="J129" s="153"/>
    </row>
    <row r="130" spans="2:10" ht="27.75" customHeight="1" thickBot="1">
      <c r="B130" s="1261"/>
      <c r="C130" s="1262"/>
      <c r="D130" s="106" t="s">
        <v>60</v>
      </c>
      <c r="E130" s="20" t="s">
        <v>121</v>
      </c>
      <c r="F130" s="107" t="s">
        <v>54</v>
      </c>
      <c r="G130" s="106" t="s">
        <v>59</v>
      </c>
      <c r="H130" s="20" t="s">
        <v>4</v>
      </c>
      <c r="I130" s="108" t="s">
        <v>54</v>
      </c>
      <c r="J130" s="153"/>
    </row>
    <row r="131" spans="2:10" ht="13.5" customHeight="1">
      <c r="B131" s="1263" t="s">
        <v>122</v>
      </c>
      <c r="C131" s="1264"/>
      <c r="D131" s="154">
        <v>12132.647999999999</v>
      </c>
      <c r="E131" s="155">
        <f>D131/$D$187*100</f>
        <v>0.54959399297365286</v>
      </c>
      <c r="F131" s="156">
        <v>0.77652028192359235</v>
      </c>
      <c r="G131" s="154">
        <v>30932.428</v>
      </c>
      <c r="H131" s="155">
        <f>G131/$G$187*100</f>
        <v>1.2697402464339853</v>
      </c>
      <c r="I131" s="157">
        <v>0.81858912592326905</v>
      </c>
      <c r="J131" s="153"/>
    </row>
    <row r="132" spans="2:10" ht="13.5" customHeight="1">
      <c r="B132" s="1249" t="s">
        <v>123</v>
      </c>
      <c r="C132" s="158" t="s">
        <v>124</v>
      </c>
      <c r="D132" s="154">
        <v>87572.59</v>
      </c>
      <c r="E132" s="155">
        <f t="shared" ref="E132:E187" si="4">D132/$D$187*100</f>
        <v>3.9669303364891642</v>
      </c>
      <c r="F132" s="156">
        <v>3.0859527992960381</v>
      </c>
      <c r="G132" s="154">
        <v>69369.94200000001</v>
      </c>
      <c r="H132" s="155">
        <f t="shared" ref="H132:H187" si="5">G132/$G$187*100</f>
        <v>2.8475555572356392</v>
      </c>
      <c r="I132" s="157">
        <v>3.0689537855005544</v>
      </c>
      <c r="J132" s="153"/>
    </row>
    <row r="133" spans="2:10">
      <c r="B133" s="1250"/>
      <c r="C133" s="159" t="s">
        <v>125</v>
      </c>
      <c r="D133" s="160">
        <v>5830.107</v>
      </c>
      <c r="E133" s="27">
        <f t="shared" si="4"/>
        <v>0.26409665767882201</v>
      </c>
      <c r="F133" s="30">
        <v>0.48234672412573093</v>
      </c>
      <c r="G133" s="160">
        <v>3554.5279999999998</v>
      </c>
      <c r="H133" s="27">
        <f t="shared" si="5"/>
        <v>0.14590924639593442</v>
      </c>
      <c r="I133" s="32">
        <v>0.12288426314715242</v>
      </c>
      <c r="J133" s="153"/>
    </row>
    <row r="134" spans="2:10">
      <c r="B134" s="1250"/>
      <c r="C134" s="159" t="s">
        <v>126</v>
      </c>
      <c r="D134" s="160">
        <v>6233.2030000000004</v>
      </c>
      <c r="E134" s="27">
        <f t="shared" si="4"/>
        <v>0.28235640939927975</v>
      </c>
      <c r="F134" s="30">
        <v>0.23647299397346608</v>
      </c>
      <c r="G134" s="160">
        <v>7453.68</v>
      </c>
      <c r="H134" s="27">
        <f t="shared" si="5"/>
        <v>0.30596490776734592</v>
      </c>
      <c r="I134" s="32">
        <v>0.19321522315709397</v>
      </c>
      <c r="J134" s="153"/>
    </row>
    <row r="135" spans="2:10">
      <c r="B135" s="1250"/>
      <c r="C135" s="159" t="s">
        <v>127</v>
      </c>
      <c r="D135" s="160">
        <v>31472.486000000001</v>
      </c>
      <c r="E135" s="27">
        <f t="shared" si="4"/>
        <v>1.4256648053703849</v>
      </c>
      <c r="F135" s="30">
        <v>0.74814567186751513</v>
      </c>
      <c r="G135" s="160">
        <v>19655.710999999999</v>
      </c>
      <c r="H135" s="27">
        <f t="shared" si="5"/>
        <v>0.8068441096500798</v>
      </c>
      <c r="I135" s="32">
        <v>0.65732243973685933</v>
      </c>
      <c r="J135" s="153"/>
    </row>
    <row r="136" spans="2:10">
      <c r="B136" s="1250"/>
      <c r="C136" s="159" t="s">
        <v>35</v>
      </c>
      <c r="D136" s="160">
        <v>6413.0410000000002</v>
      </c>
      <c r="E136" s="27">
        <f t="shared" si="4"/>
        <v>0.29050284903128715</v>
      </c>
      <c r="F136" s="30">
        <v>0.29162344124839962</v>
      </c>
      <c r="G136" s="160">
        <v>6726.6379999999999</v>
      </c>
      <c r="H136" s="27">
        <f t="shared" si="5"/>
        <v>0.27612067800795365</v>
      </c>
      <c r="I136" s="32">
        <v>0.47786926936592228</v>
      </c>
      <c r="J136" s="153"/>
    </row>
    <row r="137" spans="2:10">
      <c r="B137" s="1250"/>
      <c r="C137" s="159" t="s">
        <v>128</v>
      </c>
      <c r="D137" s="160">
        <v>10979.842000000001</v>
      </c>
      <c r="E137" s="27">
        <f t="shared" si="4"/>
        <v>0.49737330276126196</v>
      </c>
      <c r="F137" s="30">
        <v>0.29897859517063458</v>
      </c>
      <c r="G137" s="160">
        <v>7619.402</v>
      </c>
      <c r="H137" s="27">
        <f t="shared" si="5"/>
        <v>0.31276760340829374</v>
      </c>
      <c r="I137" s="32">
        <v>0.54328215133500923</v>
      </c>
      <c r="J137" s="153"/>
    </row>
    <row r="138" spans="2:10">
      <c r="B138" s="1251"/>
      <c r="C138" s="161" t="s">
        <v>129</v>
      </c>
      <c r="D138" s="154">
        <v>26643.911</v>
      </c>
      <c r="E138" s="155">
        <f t="shared" si="4"/>
        <v>1.2069363122481287</v>
      </c>
      <c r="F138" s="156">
        <v>1.0283853729102919</v>
      </c>
      <c r="G138" s="154">
        <v>24359.983</v>
      </c>
      <c r="H138" s="155">
        <f t="shared" si="5"/>
        <v>0.99994901200603126</v>
      </c>
      <c r="I138" s="157">
        <v>1.0743804387585172</v>
      </c>
      <c r="J138" s="153"/>
    </row>
    <row r="139" spans="2:10" ht="13.5" customHeight="1">
      <c r="B139" s="1249" t="s">
        <v>130</v>
      </c>
      <c r="C139" s="161" t="s">
        <v>124</v>
      </c>
      <c r="D139" s="154">
        <v>538758.90500000003</v>
      </c>
      <c r="E139" s="155">
        <f t="shared" si="4"/>
        <v>24.405114023670922</v>
      </c>
      <c r="F139" s="156">
        <v>25.905419441384623</v>
      </c>
      <c r="G139" s="154">
        <v>1020158.0769999999</v>
      </c>
      <c r="H139" s="155">
        <f t="shared" si="5"/>
        <v>41.876304313764201</v>
      </c>
      <c r="I139" s="157">
        <v>42.7016150625657</v>
      </c>
      <c r="J139" s="153"/>
    </row>
    <row r="140" spans="2:10">
      <c r="B140" s="1250"/>
      <c r="C140" s="159" t="s">
        <v>131</v>
      </c>
      <c r="D140" s="160">
        <v>73473.051000000007</v>
      </c>
      <c r="E140" s="27">
        <f t="shared" si="4"/>
        <v>3.3282386066954919</v>
      </c>
      <c r="F140" s="30">
        <v>3.7081716165524554</v>
      </c>
      <c r="G140" s="160">
        <v>60379.989000000001</v>
      </c>
      <c r="H140" s="27">
        <f t="shared" si="5"/>
        <v>2.4785284269486159</v>
      </c>
      <c r="I140" s="32">
        <v>2.6255533324273457</v>
      </c>
      <c r="J140" s="153"/>
    </row>
    <row r="141" spans="2:10">
      <c r="B141" s="1250"/>
      <c r="C141" s="159" t="s">
        <v>132</v>
      </c>
      <c r="D141" s="160">
        <v>50492.243999999999</v>
      </c>
      <c r="E141" s="27">
        <f t="shared" si="4"/>
        <v>2.2872363884751263</v>
      </c>
      <c r="F141" s="30">
        <v>2.2378702528849104</v>
      </c>
      <c r="G141" s="160">
        <v>40558.446000000004</v>
      </c>
      <c r="H141" s="27">
        <f t="shared" si="5"/>
        <v>1.6648771062853358</v>
      </c>
      <c r="I141" s="32">
        <v>2.0539713184801935</v>
      </c>
      <c r="J141" s="153"/>
    </row>
    <row r="142" spans="2:10">
      <c r="B142" s="1250"/>
      <c r="C142" s="159" t="s">
        <v>133</v>
      </c>
      <c r="D142" s="160">
        <v>65278.716999999997</v>
      </c>
      <c r="E142" s="27">
        <f t="shared" si="4"/>
        <v>2.9570453813732236</v>
      </c>
      <c r="F142" s="30">
        <v>2.0255622911535065</v>
      </c>
      <c r="G142" s="160">
        <v>50543.754000000001</v>
      </c>
      <c r="H142" s="27">
        <f t="shared" si="5"/>
        <v>2.0747624033799976</v>
      </c>
      <c r="I142" s="32">
        <v>1.7100130580150992</v>
      </c>
      <c r="J142" s="153"/>
    </row>
    <row r="143" spans="2:10">
      <c r="B143" s="1250"/>
      <c r="C143" s="159" t="s">
        <v>134</v>
      </c>
      <c r="D143" s="160">
        <v>78024.394</v>
      </c>
      <c r="E143" s="27">
        <f t="shared" si="4"/>
        <v>3.5344088320875646</v>
      </c>
      <c r="F143" s="30">
        <v>3.2191702968471683</v>
      </c>
      <c r="G143" s="160">
        <v>142093.291</v>
      </c>
      <c r="H143" s="27">
        <f t="shared" si="5"/>
        <v>5.8327645773864241</v>
      </c>
      <c r="I143" s="32">
        <v>5.6512085255154929</v>
      </c>
      <c r="J143" s="153"/>
    </row>
    <row r="144" spans="2:10">
      <c r="B144" s="1250"/>
      <c r="C144" s="159" t="s">
        <v>38</v>
      </c>
      <c r="D144" s="160">
        <v>52066.423999999999</v>
      </c>
      <c r="E144" s="27">
        <f t="shared" si="4"/>
        <v>2.3585448012683821</v>
      </c>
      <c r="F144" s="30">
        <v>2.1764511162721587</v>
      </c>
      <c r="G144" s="160">
        <v>185481.01300000001</v>
      </c>
      <c r="H144" s="27">
        <f t="shared" si="5"/>
        <v>7.6137801777295095</v>
      </c>
      <c r="I144" s="32">
        <v>7.2401563272589984</v>
      </c>
      <c r="J144" s="153"/>
    </row>
    <row r="145" spans="2:10">
      <c r="B145" s="1250"/>
      <c r="C145" s="159" t="s">
        <v>6</v>
      </c>
      <c r="D145" s="160">
        <v>56085.565999999999</v>
      </c>
      <c r="E145" s="27">
        <f t="shared" si="4"/>
        <v>2.5406069776463758</v>
      </c>
      <c r="F145" s="30">
        <v>4.0761090156931905</v>
      </c>
      <c r="G145" s="160">
        <v>273132.86599999998</v>
      </c>
      <c r="H145" s="27">
        <f t="shared" si="5"/>
        <v>11.211786950059681</v>
      </c>
      <c r="I145" s="32">
        <v>13.143617728449369</v>
      </c>
      <c r="J145" s="153"/>
    </row>
    <row r="146" spans="2:10">
      <c r="B146" s="1251"/>
      <c r="C146" s="161" t="s">
        <v>135</v>
      </c>
      <c r="D146" s="154">
        <v>163338.50899999999</v>
      </c>
      <c r="E146" s="155">
        <f t="shared" si="4"/>
        <v>7.3990330361247549</v>
      </c>
      <c r="F146" s="156">
        <v>8.4620848519812331</v>
      </c>
      <c r="G146" s="154">
        <v>267968.71799999999</v>
      </c>
      <c r="H146" s="155">
        <f t="shared" si="5"/>
        <v>10.999804671974637</v>
      </c>
      <c r="I146" s="157">
        <v>10.277094772419201</v>
      </c>
      <c r="J146" s="153"/>
    </row>
    <row r="147" spans="2:10" ht="13.5" customHeight="1">
      <c r="B147" s="1249" t="s">
        <v>136</v>
      </c>
      <c r="C147" s="161" t="s">
        <v>124</v>
      </c>
      <c r="D147" s="154">
        <v>96423.510999999999</v>
      </c>
      <c r="E147" s="155">
        <f t="shared" si="4"/>
        <v>4.3678661432383876</v>
      </c>
      <c r="F147" s="156">
        <v>3.6621708623864304</v>
      </c>
      <c r="G147" s="154">
        <v>64843.032000000007</v>
      </c>
      <c r="H147" s="155">
        <f t="shared" si="5"/>
        <v>2.6617311590026755</v>
      </c>
      <c r="I147" s="157">
        <v>2.5566147222316307</v>
      </c>
      <c r="J147" s="153"/>
    </row>
    <row r="148" spans="2:10">
      <c r="B148" s="1250"/>
      <c r="C148" s="159" t="s">
        <v>7</v>
      </c>
      <c r="D148" s="160">
        <v>32660.800999999999</v>
      </c>
      <c r="E148" s="27">
        <f t="shared" si="4"/>
        <v>1.4794940094947018</v>
      </c>
      <c r="F148" s="30">
        <v>1.2410456539406347</v>
      </c>
      <c r="G148" s="160">
        <v>25238.811000000002</v>
      </c>
      <c r="H148" s="27">
        <f t="shared" si="5"/>
        <v>1.0360238807907605</v>
      </c>
      <c r="I148" s="32">
        <v>1.0286393103183988</v>
      </c>
      <c r="J148" s="153"/>
    </row>
    <row r="149" spans="2:10">
      <c r="B149" s="1250"/>
      <c r="C149" s="159" t="s">
        <v>137</v>
      </c>
      <c r="D149" s="160">
        <v>24689.077000000001</v>
      </c>
      <c r="E149" s="27">
        <f t="shared" si="4"/>
        <v>1.118384742659968</v>
      </c>
      <c r="F149" s="30">
        <v>1.0667141306003471</v>
      </c>
      <c r="G149" s="160">
        <v>10600.368</v>
      </c>
      <c r="H149" s="27">
        <f t="shared" si="5"/>
        <v>0.43513279580286851</v>
      </c>
      <c r="I149" s="32">
        <v>0.49130601069058549</v>
      </c>
      <c r="J149" s="153"/>
    </row>
    <row r="150" spans="2:10">
      <c r="B150" s="1250"/>
      <c r="C150" s="159" t="s">
        <v>138</v>
      </c>
      <c r="D150" s="160">
        <v>24164.127</v>
      </c>
      <c r="E150" s="27">
        <f t="shared" si="4"/>
        <v>1.0946051550042875</v>
      </c>
      <c r="F150" s="30">
        <v>0.70556558891024879</v>
      </c>
      <c r="G150" s="160">
        <v>15336.531000000001</v>
      </c>
      <c r="H150" s="27">
        <f t="shared" si="5"/>
        <v>0.62954678667262909</v>
      </c>
      <c r="I150" s="32">
        <v>0.46835754024116044</v>
      </c>
      <c r="J150" s="153"/>
    </row>
    <row r="151" spans="2:10">
      <c r="B151" s="1251"/>
      <c r="C151" s="161" t="s">
        <v>139</v>
      </c>
      <c r="D151" s="154">
        <v>14909.505999999999</v>
      </c>
      <c r="E151" s="155">
        <f t="shared" si="4"/>
        <v>0.67538223607943093</v>
      </c>
      <c r="F151" s="156">
        <v>0.64884548893520033</v>
      </c>
      <c r="G151" s="154">
        <v>13667.322</v>
      </c>
      <c r="H151" s="155">
        <f t="shared" si="5"/>
        <v>0.56102769573641709</v>
      </c>
      <c r="I151" s="157">
        <v>0.56831186098148567</v>
      </c>
      <c r="J151" s="153"/>
    </row>
    <row r="152" spans="2:10" ht="13.5" customHeight="1">
      <c r="B152" s="1249" t="s">
        <v>140</v>
      </c>
      <c r="C152" s="161" t="s">
        <v>124</v>
      </c>
      <c r="D152" s="154">
        <v>666616.52</v>
      </c>
      <c r="E152" s="155">
        <f t="shared" si="4"/>
        <v>30.196906315010619</v>
      </c>
      <c r="F152" s="156">
        <v>35.377051428671706</v>
      </c>
      <c r="G152" s="154">
        <v>420757.73100000003</v>
      </c>
      <c r="H152" s="155">
        <f t="shared" si="5"/>
        <v>17.271616216125825</v>
      </c>
      <c r="I152" s="157">
        <v>17.801758830213945</v>
      </c>
      <c r="J152" s="153"/>
    </row>
    <row r="153" spans="2:10">
      <c r="B153" s="1250"/>
      <c r="C153" s="159" t="s">
        <v>141</v>
      </c>
      <c r="D153" s="160">
        <v>26322.517</v>
      </c>
      <c r="E153" s="27">
        <f t="shared" si="4"/>
        <v>1.192377560376503</v>
      </c>
      <c r="F153" s="30">
        <v>1.120203527458703</v>
      </c>
      <c r="G153" s="160">
        <v>7518.64</v>
      </c>
      <c r="H153" s="27">
        <f t="shared" si="5"/>
        <v>0.30863144032690937</v>
      </c>
      <c r="I153" s="32">
        <v>0.30812875031033188</v>
      </c>
      <c r="J153" s="153"/>
    </row>
    <row r="154" spans="2:10">
      <c r="B154" s="1250"/>
      <c r="C154" s="159" t="s">
        <v>142</v>
      </c>
      <c r="D154" s="160">
        <v>35997.567999999999</v>
      </c>
      <c r="E154" s="27">
        <f t="shared" si="4"/>
        <v>1.6306454398463215</v>
      </c>
      <c r="F154" s="30">
        <v>1.2815217855169609</v>
      </c>
      <c r="G154" s="160">
        <v>20329.617999999999</v>
      </c>
      <c r="H154" s="27">
        <f t="shared" si="5"/>
        <v>0.83450720936710121</v>
      </c>
      <c r="I154" s="32">
        <v>0.69146007890635253</v>
      </c>
      <c r="J154" s="153"/>
    </row>
    <row r="155" spans="2:10">
      <c r="B155" s="1250"/>
      <c r="C155" s="159" t="s">
        <v>143</v>
      </c>
      <c r="D155" s="160">
        <v>29429.39</v>
      </c>
      <c r="E155" s="27">
        <f t="shared" si="4"/>
        <v>1.333115076022884</v>
      </c>
      <c r="F155" s="30">
        <v>1.1635643565108273</v>
      </c>
      <c r="G155" s="160">
        <v>42225.038</v>
      </c>
      <c r="H155" s="27">
        <f t="shared" si="5"/>
        <v>1.7332887724107657</v>
      </c>
      <c r="I155" s="32">
        <v>1.6160460416532909</v>
      </c>
      <c r="J155" s="153"/>
    </row>
    <row r="156" spans="2:10">
      <c r="B156" s="1250"/>
      <c r="C156" s="159" t="s">
        <v>144</v>
      </c>
      <c r="D156" s="160">
        <v>178622.73199999999</v>
      </c>
      <c r="E156" s="27">
        <f t="shared" si="4"/>
        <v>8.0913894902203278</v>
      </c>
      <c r="F156" s="30">
        <v>7.2840527265849877</v>
      </c>
      <c r="G156" s="160">
        <v>102277.769</v>
      </c>
      <c r="H156" s="27">
        <f t="shared" si="5"/>
        <v>4.1983836385161304</v>
      </c>
      <c r="I156" s="32">
        <v>3.9251160593562395</v>
      </c>
      <c r="J156" s="153"/>
    </row>
    <row r="157" spans="2:10">
      <c r="B157" s="1250"/>
      <c r="C157" s="159" t="s">
        <v>145</v>
      </c>
      <c r="D157" s="160">
        <v>301696.40399999998</v>
      </c>
      <c r="E157" s="27">
        <f t="shared" si="4"/>
        <v>13.666475062999631</v>
      </c>
      <c r="F157" s="30">
        <v>20.152348560038703</v>
      </c>
      <c r="G157" s="160">
        <v>206025.10800000001</v>
      </c>
      <c r="H157" s="27">
        <f t="shared" si="5"/>
        <v>8.4570914188665842</v>
      </c>
      <c r="I157" s="32">
        <v>9.0794295296127441</v>
      </c>
      <c r="J157" s="153"/>
    </row>
    <row r="158" spans="2:10">
      <c r="B158" s="1251"/>
      <c r="C158" s="161" t="s">
        <v>146</v>
      </c>
      <c r="D158" s="154">
        <v>94547.909</v>
      </c>
      <c r="E158" s="155">
        <f t="shared" si="4"/>
        <v>4.2829036855449507</v>
      </c>
      <c r="F158" s="156">
        <v>4.3753604725615167</v>
      </c>
      <c r="G158" s="154">
        <v>42381.557999999997</v>
      </c>
      <c r="H158" s="155">
        <f t="shared" si="5"/>
        <v>1.7397137366383344</v>
      </c>
      <c r="I158" s="157">
        <v>2.1815783703749889</v>
      </c>
      <c r="J158" s="153"/>
    </row>
    <row r="159" spans="2:10" ht="13.5" customHeight="1">
      <c r="B159" s="1249" t="s">
        <v>147</v>
      </c>
      <c r="C159" s="161" t="s">
        <v>124</v>
      </c>
      <c r="D159" s="154">
        <v>399427.64</v>
      </c>
      <c r="E159" s="155">
        <f t="shared" si="4"/>
        <v>18.093579536111388</v>
      </c>
      <c r="F159" s="156">
        <v>16.576521695925294</v>
      </c>
      <c r="G159" s="154">
        <v>512368.91200000001</v>
      </c>
      <c r="H159" s="155">
        <f t="shared" si="5"/>
        <v>21.03214880474281</v>
      </c>
      <c r="I159" s="157">
        <v>21.638134317465742</v>
      </c>
      <c r="J159" s="153"/>
    </row>
    <row r="160" spans="2:10">
      <c r="B160" s="1250"/>
      <c r="C160" s="159" t="s">
        <v>148</v>
      </c>
      <c r="D160" s="160">
        <v>61268.067999999999</v>
      </c>
      <c r="E160" s="27">
        <f t="shared" si="4"/>
        <v>2.7753679274220509</v>
      </c>
      <c r="F160" s="30">
        <v>2.1463574732256201</v>
      </c>
      <c r="G160" s="160">
        <v>31252.653999999999</v>
      </c>
      <c r="H160" s="27">
        <f t="shared" si="5"/>
        <v>1.2828851518437567</v>
      </c>
      <c r="I160" s="32">
        <v>1.5913496505620939</v>
      </c>
      <c r="J160" s="153"/>
    </row>
    <row r="161" spans="2:10">
      <c r="B161" s="1250"/>
      <c r="C161" s="159" t="s">
        <v>149</v>
      </c>
      <c r="D161" s="160">
        <v>30806.138999999999</v>
      </c>
      <c r="E161" s="27">
        <f t="shared" si="4"/>
        <v>1.3954801079790147</v>
      </c>
      <c r="F161" s="30">
        <v>1.1731210872884008</v>
      </c>
      <c r="G161" s="160">
        <v>35235.296999999999</v>
      </c>
      <c r="H161" s="27">
        <f t="shared" si="5"/>
        <v>1.446368021804</v>
      </c>
      <c r="I161" s="32">
        <v>1.0606461314833864</v>
      </c>
      <c r="J161" s="153"/>
    </row>
    <row r="162" spans="2:10">
      <c r="B162" s="1250"/>
      <c r="C162" s="159" t="s">
        <v>9</v>
      </c>
      <c r="D162" s="160">
        <v>143907.03899999999</v>
      </c>
      <c r="E162" s="27">
        <f t="shared" si="4"/>
        <v>6.5188114071244128</v>
      </c>
      <c r="F162" s="30">
        <v>6.2922140276939498</v>
      </c>
      <c r="G162" s="160">
        <v>261140.53599999999</v>
      </c>
      <c r="H162" s="27">
        <f t="shared" si="5"/>
        <v>10.719515730693466</v>
      </c>
      <c r="I162" s="32">
        <v>11.363471932548403</v>
      </c>
      <c r="J162" s="153"/>
    </row>
    <row r="163" spans="2:10">
      <c r="B163" s="1250"/>
      <c r="C163" s="159" t="s">
        <v>150</v>
      </c>
      <c r="D163" s="160">
        <v>137568.35</v>
      </c>
      <c r="E163" s="27">
        <f t="shared" si="4"/>
        <v>6.2316766120056419</v>
      </c>
      <c r="F163" s="30">
        <v>6.1534533531294784</v>
      </c>
      <c r="G163" s="160">
        <v>167964.28</v>
      </c>
      <c r="H163" s="27">
        <f t="shared" si="5"/>
        <v>6.8947386309056284</v>
      </c>
      <c r="I163" s="32">
        <v>6.7114192945506996</v>
      </c>
      <c r="J163" s="153"/>
    </row>
    <row r="164" spans="2:10">
      <c r="B164" s="1250"/>
      <c r="C164" s="159" t="s">
        <v>151</v>
      </c>
      <c r="D164" s="160">
        <v>9881.4210000000003</v>
      </c>
      <c r="E164" s="27">
        <f t="shared" si="4"/>
        <v>0.4476161859837775</v>
      </c>
      <c r="F164" s="30">
        <v>0.42141906498924009</v>
      </c>
      <c r="G164" s="160">
        <v>9111.7720000000008</v>
      </c>
      <c r="H164" s="27">
        <f t="shared" si="5"/>
        <v>0.37402765876413868</v>
      </c>
      <c r="I164" s="32">
        <v>0.50816043102863651</v>
      </c>
      <c r="J164" s="153"/>
    </row>
    <row r="165" spans="2:10">
      <c r="B165" s="1251"/>
      <c r="C165" s="161" t="s">
        <v>152</v>
      </c>
      <c r="D165" s="154">
        <v>15996.623</v>
      </c>
      <c r="E165" s="155">
        <f t="shared" si="4"/>
        <v>0.72462729559649097</v>
      </c>
      <c r="F165" s="156">
        <v>0.38995668959860719</v>
      </c>
      <c r="G165" s="154">
        <v>7664.3729999999996</v>
      </c>
      <c r="H165" s="155">
        <f t="shared" si="5"/>
        <v>0.31461361073181787</v>
      </c>
      <c r="I165" s="157">
        <v>0.40308687729251763</v>
      </c>
      <c r="J165" s="153"/>
    </row>
    <row r="166" spans="2:10" ht="13.5" customHeight="1">
      <c r="B166" s="1249" t="s">
        <v>153</v>
      </c>
      <c r="C166" s="161" t="s">
        <v>124</v>
      </c>
      <c r="D166" s="154">
        <v>203913.42099999997</v>
      </c>
      <c r="E166" s="155">
        <f t="shared" si="4"/>
        <v>9.237026514599906</v>
      </c>
      <c r="F166" s="156">
        <v>6.4472607617107762</v>
      </c>
      <c r="G166" s="154">
        <v>126428.74400000001</v>
      </c>
      <c r="H166" s="155">
        <f t="shared" si="5"/>
        <v>5.1897531148508369</v>
      </c>
      <c r="I166" s="157">
        <v>4.0238898923975723</v>
      </c>
      <c r="J166" s="153"/>
    </row>
    <row r="167" spans="2:10">
      <c r="B167" s="1250"/>
      <c r="C167" s="159" t="s">
        <v>154</v>
      </c>
      <c r="D167" s="160">
        <v>3227.931</v>
      </c>
      <c r="E167" s="27">
        <f t="shared" si="4"/>
        <v>0.14622129376319468</v>
      </c>
      <c r="F167" s="30">
        <v>0.10721514786788364</v>
      </c>
      <c r="G167" s="160">
        <v>3499.22</v>
      </c>
      <c r="H167" s="27">
        <f t="shared" si="5"/>
        <v>0.14363891722714847</v>
      </c>
      <c r="I167" s="32">
        <v>0.17396472655643905</v>
      </c>
      <c r="J167" s="153"/>
    </row>
    <row r="168" spans="2:10">
      <c r="B168" s="1250"/>
      <c r="C168" s="159" t="s">
        <v>155</v>
      </c>
      <c r="D168" s="160">
        <v>7371.7479999999996</v>
      </c>
      <c r="E168" s="27">
        <f t="shared" si="4"/>
        <v>0.33393109389768333</v>
      </c>
      <c r="F168" s="30">
        <v>0.28374348060743459</v>
      </c>
      <c r="G168" s="160">
        <v>6796.8090000000002</v>
      </c>
      <c r="H168" s="27">
        <f t="shared" si="5"/>
        <v>0.2790011160657912</v>
      </c>
      <c r="I168" s="32">
        <v>0.17269495045115862</v>
      </c>
      <c r="J168" s="153"/>
    </row>
    <row r="169" spans="2:10">
      <c r="B169" s="1250"/>
      <c r="C169" s="159" t="s">
        <v>156</v>
      </c>
      <c r="D169" s="160">
        <v>42555.381999999998</v>
      </c>
      <c r="E169" s="27">
        <f t="shared" si="4"/>
        <v>1.9277063272501695</v>
      </c>
      <c r="F169" s="30">
        <v>1.4864693963695068</v>
      </c>
      <c r="G169" s="160">
        <v>28775.733</v>
      </c>
      <c r="H169" s="27">
        <f t="shared" si="5"/>
        <v>1.1812104213331902</v>
      </c>
      <c r="I169" s="32">
        <v>1.0743869096075653</v>
      </c>
      <c r="J169" s="153"/>
    </row>
    <row r="170" spans="2:10">
      <c r="B170" s="1250"/>
      <c r="C170" s="159" t="s">
        <v>25</v>
      </c>
      <c r="D170" s="160">
        <v>94764.771999999997</v>
      </c>
      <c r="E170" s="27">
        <f t="shared" si="4"/>
        <v>4.292727312019422</v>
      </c>
      <c r="F170" s="30">
        <v>2.5587939637688999</v>
      </c>
      <c r="G170" s="160">
        <v>54773.62</v>
      </c>
      <c r="H170" s="27">
        <f t="shared" si="5"/>
        <v>2.2483934903810807</v>
      </c>
      <c r="I170" s="32">
        <v>1.6578936276342018</v>
      </c>
      <c r="J170" s="153"/>
    </row>
    <row r="171" spans="2:10">
      <c r="B171" s="1251"/>
      <c r="C171" s="161" t="s">
        <v>157</v>
      </c>
      <c r="D171" s="154">
        <v>55993.588000000003</v>
      </c>
      <c r="E171" s="155">
        <f t="shared" si="4"/>
        <v>2.5364404876694371</v>
      </c>
      <c r="F171" s="156">
        <v>2.0110387730970518</v>
      </c>
      <c r="G171" s="154">
        <v>32583.362000000001</v>
      </c>
      <c r="H171" s="155">
        <f t="shared" si="5"/>
        <v>1.3375091698436268</v>
      </c>
      <c r="I171" s="157">
        <v>0.94494967814820818</v>
      </c>
      <c r="J171" s="153"/>
    </row>
    <row r="172" spans="2:10" ht="13.5" customHeight="1">
      <c r="B172" s="1249" t="s">
        <v>158</v>
      </c>
      <c r="C172" s="161" t="s">
        <v>124</v>
      </c>
      <c r="D172" s="154">
        <v>66053.925000000003</v>
      </c>
      <c r="E172" s="155">
        <f t="shared" si="4"/>
        <v>2.99216134782219</v>
      </c>
      <c r="F172" s="156">
        <v>2.028023844690118</v>
      </c>
      <c r="G172" s="154">
        <v>41952.904999999999</v>
      </c>
      <c r="H172" s="155">
        <f t="shared" si="5"/>
        <v>1.7221180287988247</v>
      </c>
      <c r="I172" s="157">
        <v>1.6396558421859986</v>
      </c>
      <c r="J172" s="153"/>
    </row>
    <row r="173" spans="2:10">
      <c r="B173" s="1250"/>
      <c r="C173" s="159" t="s">
        <v>159</v>
      </c>
      <c r="D173" s="160">
        <v>11991.236999999999</v>
      </c>
      <c r="E173" s="27">
        <f t="shared" si="4"/>
        <v>0.54318824905522745</v>
      </c>
      <c r="F173" s="30">
        <v>0.21536282732403675</v>
      </c>
      <c r="G173" s="160">
        <v>11237.152</v>
      </c>
      <c r="H173" s="27">
        <f t="shared" si="5"/>
        <v>0.46127203948219492</v>
      </c>
      <c r="I173" s="32">
        <v>0.25833463582834798</v>
      </c>
      <c r="J173" s="153"/>
    </row>
    <row r="174" spans="2:10">
      <c r="B174" s="1250"/>
      <c r="C174" s="159" t="s">
        <v>160</v>
      </c>
      <c r="D174" s="160">
        <v>6445.0770000000002</v>
      </c>
      <c r="E174" s="27">
        <f t="shared" si="4"/>
        <v>0.2919540403259579</v>
      </c>
      <c r="F174" s="30">
        <v>0.47595936378669768</v>
      </c>
      <c r="G174" s="160">
        <v>10133.069</v>
      </c>
      <c r="H174" s="27">
        <f t="shared" si="5"/>
        <v>0.41595071454437965</v>
      </c>
      <c r="I174" s="32">
        <v>0.67566245528944735</v>
      </c>
      <c r="J174" s="153"/>
    </row>
    <row r="175" spans="2:10">
      <c r="B175" s="1250"/>
      <c r="C175" s="159" t="s">
        <v>161</v>
      </c>
      <c r="D175" s="160">
        <v>45481.904000000002</v>
      </c>
      <c r="E175" s="27">
        <f t="shared" si="4"/>
        <v>2.0602741649971512</v>
      </c>
      <c r="F175" s="30">
        <v>1.2435341371615607</v>
      </c>
      <c r="G175" s="160">
        <v>18119.175999999999</v>
      </c>
      <c r="H175" s="27">
        <f t="shared" si="5"/>
        <v>0.74377113233467329</v>
      </c>
      <c r="I175" s="32">
        <v>0.63546754277655082</v>
      </c>
      <c r="J175" s="153"/>
    </row>
    <row r="176" spans="2:10">
      <c r="B176" s="1251"/>
      <c r="C176" s="161" t="s">
        <v>49</v>
      </c>
      <c r="D176" s="154">
        <v>2135.7069999999999</v>
      </c>
      <c r="E176" s="155">
        <f t="shared" si="4"/>
        <v>9.6744893443853425E-2</v>
      </c>
      <c r="F176" s="156">
        <v>9.3167516417822713E-2</v>
      </c>
      <c r="G176" s="154">
        <v>2463.5079999999998</v>
      </c>
      <c r="H176" s="155">
        <f t="shared" si="5"/>
        <v>0.10112414243757697</v>
      </c>
      <c r="I176" s="157">
        <v>7.0191208291652485E-2</v>
      </c>
      <c r="J176" s="153"/>
    </row>
    <row r="177" spans="2:10" ht="13.5" customHeight="1">
      <c r="B177" s="1249" t="s">
        <v>162</v>
      </c>
      <c r="C177" s="161" t="s">
        <v>124</v>
      </c>
      <c r="D177" s="154">
        <v>135891.41800000001</v>
      </c>
      <c r="E177" s="155">
        <f t="shared" si="4"/>
        <v>6.1557136603214513</v>
      </c>
      <c r="F177" s="156">
        <v>6.1204999236388833</v>
      </c>
      <c r="G177" s="154">
        <v>145819.28200000001</v>
      </c>
      <c r="H177" s="155">
        <f t="shared" si="5"/>
        <v>5.9857121808060718</v>
      </c>
      <c r="I177" s="157">
        <v>5.6032167054284328</v>
      </c>
      <c r="J177" s="153"/>
    </row>
    <row r="178" spans="2:10">
      <c r="B178" s="1250"/>
      <c r="C178" s="159" t="s">
        <v>163</v>
      </c>
      <c r="D178" s="160">
        <v>65212.339</v>
      </c>
      <c r="E178" s="27">
        <f t="shared" si="4"/>
        <v>2.9540385398275362</v>
      </c>
      <c r="F178" s="30">
        <v>2.34363983076079</v>
      </c>
      <c r="G178" s="160">
        <v>104886.22</v>
      </c>
      <c r="H178" s="27">
        <f t="shared" si="5"/>
        <v>4.3054575227760719</v>
      </c>
      <c r="I178" s="32">
        <v>3.8121357332707526</v>
      </c>
      <c r="J178" s="153"/>
    </row>
    <row r="179" spans="2:10">
      <c r="B179" s="1250"/>
      <c r="C179" s="159" t="s">
        <v>164</v>
      </c>
      <c r="D179" s="160">
        <v>8469.7139999999999</v>
      </c>
      <c r="E179" s="27">
        <f t="shared" si="4"/>
        <v>0.38366759973625292</v>
      </c>
      <c r="F179" s="30">
        <v>0.20440592476230779</v>
      </c>
      <c r="G179" s="160">
        <v>9875.67</v>
      </c>
      <c r="H179" s="27">
        <f t="shared" si="5"/>
        <v>0.40538478452130289</v>
      </c>
      <c r="I179" s="32">
        <v>0.43225564923905974</v>
      </c>
      <c r="J179" s="153"/>
    </row>
    <row r="180" spans="2:10">
      <c r="B180" s="1250"/>
      <c r="C180" s="159" t="s">
        <v>51</v>
      </c>
      <c r="D180" s="160">
        <v>4451.6880000000001</v>
      </c>
      <c r="E180" s="27">
        <f t="shared" si="4"/>
        <v>0.20165597678205904</v>
      </c>
      <c r="F180" s="30">
        <v>0.17685733015877281</v>
      </c>
      <c r="G180" s="160">
        <v>3948.8870000000002</v>
      </c>
      <c r="H180" s="27">
        <f t="shared" si="5"/>
        <v>0.16209722536232724</v>
      </c>
      <c r="I180" s="32">
        <v>0.17385942396257836</v>
      </c>
      <c r="J180" s="153"/>
    </row>
    <row r="181" spans="2:10">
      <c r="B181" s="1250"/>
      <c r="C181" s="159" t="s">
        <v>74</v>
      </c>
      <c r="D181" s="160">
        <v>18704.95</v>
      </c>
      <c r="E181" s="27">
        <f t="shared" si="4"/>
        <v>0.84731116891156244</v>
      </c>
      <c r="F181" s="30">
        <v>0.91977095520940189</v>
      </c>
      <c r="G181" s="160">
        <v>8246.4179999999997</v>
      </c>
      <c r="H181" s="27">
        <f t="shared" si="5"/>
        <v>0.33850588203155768</v>
      </c>
      <c r="I181" s="32">
        <v>0.32566586849938517</v>
      </c>
      <c r="J181" s="153"/>
    </row>
    <row r="182" spans="2:10">
      <c r="B182" s="1250"/>
      <c r="C182" s="159" t="s">
        <v>52</v>
      </c>
      <c r="D182" s="160">
        <v>22200.289000000001</v>
      </c>
      <c r="E182" s="27">
        <f t="shared" si="4"/>
        <v>1.0056457153194476</v>
      </c>
      <c r="F182" s="30">
        <v>1.7845888186453485</v>
      </c>
      <c r="G182" s="160">
        <v>7399.4679999999998</v>
      </c>
      <c r="H182" s="27">
        <f t="shared" si="5"/>
        <v>0.30373956812573488</v>
      </c>
      <c r="I182" s="32">
        <v>0.36359002507800359</v>
      </c>
      <c r="J182" s="153"/>
    </row>
    <row r="183" spans="2:10">
      <c r="B183" s="1250"/>
      <c r="C183" s="159" t="s">
        <v>165</v>
      </c>
      <c r="D183" s="160">
        <v>13026.208000000001</v>
      </c>
      <c r="E183" s="27">
        <f t="shared" si="4"/>
        <v>0.59007115907634855</v>
      </c>
      <c r="F183" s="30">
        <v>0.49949187057277095</v>
      </c>
      <c r="G183" s="160">
        <v>5735.2460000000001</v>
      </c>
      <c r="H183" s="27">
        <f t="shared" si="5"/>
        <v>0.23542518774793653</v>
      </c>
      <c r="I183" s="32">
        <v>0.32091314625578649</v>
      </c>
      <c r="J183" s="153"/>
    </row>
    <row r="184" spans="2:10">
      <c r="B184" s="1251"/>
      <c r="C184" s="161" t="s">
        <v>166</v>
      </c>
      <c r="D184" s="154">
        <v>3826.23</v>
      </c>
      <c r="E184" s="155">
        <f t="shared" si="4"/>
        <v>0.1733235006682449</v>
      </c>
      <c r="F184" s="156">
        <v>0.19174519352949129</v>
      </c>
      <c r="G184" s="154">
        <v>5727.3729999999996</v>
      </c>
      <c r="H184" s="155">
        <f t="shared" si="5"/>
        <v>0.23510201024114089</v>
      </c>
      <c r="I184" s="157">
        <v>0.17479685912286697</v>
      </c>
      <c r="J184" s="153"/>
    </row>
    <row r="185" spans="2:10" ht="14.25" customHeight="1" thickBot="1">
      <c r="B185" s="1252" t="s">
        <v>101</v>
      </c>
      <c r="C185" s="1253"/>
      <c r="D185" s="162">
        <v>775.03499999999997</v>
      </c>
      <c r="E185" s="163">
        <f t="shared" si="4"/>
        <v>3.5108129762302098E-2</v>
      </c>
      <c r="F185" s="164">
        <v>2.0578960372544752E-2</v>
      </c>
      <c r="G185" s="162">
        <v>3386.08</v>
      </c>
      <c r="H185" s="163">
        <f t="shared" si="5"/>
        <v>0.13899465162079061</v>
      </c>
      <c r="I185" s="165">
        <v>0.14757171608714625</v>
      </c>
      <c r="J185" s="153"/>
    </row>
    <row r="186" spans="2:10" ht="14.25" customHeight="1" thickTop="1" thickBot="1">
      <c r="B186" s="1254" t="s">
        <v>102</v>
      </c>
      <c r="C186" s="1255"/>
      <c r="D186" s="166">
        <v>0</v>
      </c>
      <c r="E186" s="35">
        <f t="shared" si="4"/>
        <v>0</v>
      </c>
      <c r="F186" s="38">
        <v>0</v>
      </c>
      <c r="G186" s="166">
        <v>105.38</v>
      </c>
      <c r="H186" s="35">
        <f t="shared" si="5"/>
        <v>4.3257266183312016E-3</v>
      </c>
      <c r="I186" s="37">
        <v>0</v>
      </c>
      <c r="J186" s="153"/>
    </row>
    <row r="187" spans="2:10" ht="14.25" thickBot="1">
      <c r="B187" s="1256" t="s">
        <v>13</v>
      </c>
      <c r="C187" s="1257"/>
      <c r="D187" s="166">
        <v>2207565.6130000004</v>
      </c>
      <c r="E187" s="35">
        <f t="shared" si="4"/>
        <v>100</v>
      </c>
      <c r="F187" s="38">
        <v>100</v>
      </c>
      <c r="G187" s="166">
        <v>2436122.5130000003</v>
      </c>
      <c r="H187" s="35">
        <f t="shared" si="5"/>
        <v>100</v>
      </c>
      <c r="I187" s="37">
        <v>100</v>
      </c>
      <c r="J187" s="153"/>
    </row>
  </sheetData>
  <mergeCells count="48">
    <mergeCell ref="B48:B52"/>
    <mergeCell ref="B2:I2"/>
    <mergeCell ref="B5:C6"/>
    <mergeCell ref="D5:F5"/>
    <mergeCell ref="G5:I5"/>
    <mergeCell ref="B7:C7"/>
    <mergeCell ref="B8:B14"/>
    <mergeCell ref="B15:B22"/>
    <mergeCell ref="B23:B27"/>
    <mergeCell ref="B28:B34"/>
    <mergeCell ref="B35:B41"/>
    <mergeCell ref="B42:B47"/>
    <mergeCell ref="B97:B103"/>
    <mergeCell ref="B53:B60"/>
    <mergeCell ref="B61:C61"/>
    <mergeCell ref="B62:C62"/>
    <mergeCell ref="B63:C63"/>
    <mergeCell ref="B64:I64"/>
    <mergeCell ref="B67:C68"/>
    <mergeCell ref="D67:F67"/>
    <mergeCell ref="G67:I67"/>
    <mergeCell ref="B69:C69"/>
    <mergeCell ref="B70:B76"/>
    <mergeCell ref="B77:B84"/>
    <mergeCell ref="B85:B89"/>
    <mergeCell ref="B90:B96"/>
    <mergeCell ref="B132:B138"/>
    <mergeCell ref="B104:B109"/>
    <mergeCell ref="B110:B114"/>
    <mergeCell ref="B115:B122"/>
    <mergeCell ref="B123:C123"/>
    <mergeCell ref="B124:C124"/>
    <mergeCell ref="B125:C125"/>
    <mergeCell ref="B126:I126"/>
    <mergeCell ref="B129:C130"/>
    <mergeCell ref="D129:F129"/>
    <mergeCell ref="G129:I129"/>
    <mergeCell ref="B131:C131"/>
    <mergeCell ref="B177:B184"/>
    <mergeCell ref="B185:C185"/>
    <mergeCell ref="B186:C186"/>
    <mergeCell ref="B187:C187"/>
    <mergeCell ref="B139:B146"/>
    <mergeCell ref="B147:B151"/>
    <mergeCell ref="B152:B158"/>
    <mergeCell ref="B159:B165"/>
    <mergeCell ref="B166:B171"/>
    <mergeCell ref="B172:B176"/>
  </mergeCells>
  <phoneticPr fontId="9"/>
  <printOptions horizontalCentered="1" verticalCentered="1"/>
  <pageMargins left="0.78740157480314965" right="0.78740157480314965" top="0.59055118110236227" bottom="0.78740157480314965" header="0.51181102362204722" footer="0.51181102362204722"/>
  <pageSetup paperSize="9" scale="96" firstPageNumber="7" orientation="portrait" r:id="rId1"/>
  <headerFooter scaleWithDoc="0" alignWithMargins="0">
    <oddFooter>&amp;C&amp;11- &amp;P -</oddFooter>
  </headerFooter>
  <rowBreaks count="2" manualBreakCount="2">
    <brk id="63" min="1" max="8" man="1"/>
    <brk id="125"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3:I64"/>
  <sheetViews>
    <sheetView tabSelected="1" zoomScaleNormal="100" workbookViewId="0">
      <selection activeCell="B2" sqref="B2"/>
    </sheetView>
  </sheetViews>
  <sheetFormatPr defaultRowHeight="13.5"/>
  <cols>
    <col min="1" max="1" width="3.296875" style="1" customWidth="1"/>
    <col min="2" max="2" width="2.3984375" style="1" customWidth="1"/>
    <col min="3" max="3" width="5.3984375" style="1" customWidth="1"/>
    <col min="4" max="4" width="8.69921875" style="3" customWidth="1"/>
    <col min="5" max="5" width="8.69921875" style="2" customWidth="1"/>
    <col min="6" max="7" width="8.69921875" style="3" customWidth="1"/>
    <col min="8" max="8" width="8.69921875" style="2" customWidth="1"/>
    <col min="9" max="9" width="8.69921875" style="3" customWidth="1"/>
    <col min="10" max="16384" width="8.796875" style="1"/>
  </cols>
  <sheetData>
    <row r="3" spans="2:9">
      <c r="B3" s="1242" t="s">
        <v>782</v>
      </c>
      <c r="C3" s="1243"/>
      <c r="D3" s="1243"/>
      <c r="E3" s="1243"/>
      <c r="F3" s="1243"/>
      <c r="G3" s="1243"/>
      <c r="H3" s="1243"/>
      <c r="I3" s="1243"/>
    </row>
    <row r="4" spans="2:9">
      <c r="B4" s="1267" t="s">
        <v>783</v>
      </c>
      <c r="C4" s="1268"/>
      <c r="D4" s="1268"/>
      <c r="E4" s="1268"/>
      <c r="F4" s="1268"/>
      <c r="G4" s="1268"/>
      <c r="H4" s="1268"/>
      <c r="I4" s="1268"/>
    </row>
    <row r="5" spans="2:9" ht="14.25" thickBot="1">
      <c r="B5" s="5"/>
      <c r="C5" s="5"/>
      <c r="D5" s="7"/>
      <c r="E5" s="6"/>
      <c r="F5" s="7"/>
      <c r="G5" s="7"/>
      <c r="H5" s="18" t="s">
        <v>32</v>
      </c>
      <c r="I5" s="7"/>
    </row>
    <row r="6" spans="2:9">
      <c r="B6" s="1259" t="s">
        <v>118</v>
      </c>
      <c r="C6" s="1260"/>
      <c r="D6" s="1244" t="s">
        <v>170</v>
      </c>
      <c r="E6" s="1245"/>
      <c r="F6" s="1246"/>
      <c r="G6" s="1247" t="s">
        <v>171</v>
      </c>
      <c r="H6" s="1245"/>
      <c r="I6" s="1248"/>
    </row>
    <row r="7" spans="2:9" ht="27.75" customHeight="1" thickBot="1">
      <c r="B7" s="1261"/>
      <c r="C7" s="1262"/>
      <c r="D7" s="134" t="s">
        <v>172</v>
      </c>
      <c r="E7" s="135" t="s">
        <v>173</v>
      </c>
      <c r="F7" s="136" t="s">
        <v>174</v>
      </c>
      <c r="G7" s="137" t="s">
        <v>29</v>
      </c>
      <c r="H7" s="138" t="s">
        <v>30</v>
      </c>
      <c r="I7" s="139" t="s">
        <v>31</v>
      </c>
    </row>
    <row r="8" spans="2:9" ht="13.5" customHeight="1">
      <c r="B8" s="1263" t="s">
        <v>122</v>
      </c>
      <c r="C8" s="1264"/>
      <c r="D8" s="167">
        <v>44.993108201240524</v>
      </c>
      <c r="E8" s="168">
        <v>886.24163623082529</v>
      </c>
      <c r="F8" s="155">
        <v>19.557431168998644</v>
      </c>
      <c r="G8" s="169">
        <v>45.87372013651877</v>
      </c>
      <c r="H8" s="168">
        <v>787.88660213958224</v>
      </c>
      <c r="I8" s="157">
        <v>17.105143305850017</v>
      </c>
    </row>
    <row r="9" spans="2:9" ht="13.5" customHeight="1">
      <c r="B9" s="1249" t="s">
        <v>123</v>
      </c>
      <c r="C9" s="158" t="s">
        <v>124</v>
      </c>
      <c r="D9" s="167">
        <v>42.988250652741513</v>
      </c>
      <c r="E9" s="168">
        <v>1392.0297250039739</v>
      </c>
      <c r="F9" s="155">
        <v>30.42595423560395</v>
      </c>
      <c r="G9" s="169">
        <v>44.159090909090907</v>
      </c>
      <c r="H9" s="168">
        <v>934.02372424936061</v>
      </c>
      <c r="I9" s="157">
        <v>21.568109516466027</v>
      </c>
    </row>
    <row r="10" spans="2:9">
      <c r="B10" s="1250"/>
      <c r="C10" s="159" t="s">
        <v>125</v>
      </c>
      <c r="D10" s="141">
        <v>51.277091906721537</v>
      </c>
      <c r="E10" s="142">
        <v>823.46144067796604</v>
      </c>
      <c r="F10" s="27">
        <v>16.059573588959587</v>
      </c>
      <c r="G10" s="143">
        <v>58.052104208416836</v>
      </c>
      <c r="H10" s="142">
        <v>726.89734151329242</v>
      </c>
      <c r="I10" s="32">
        <v>12.489557273366128</v>
      </c>
    </row>
    <row r="11" spans="2:9">
      <c r="B11" s="1250"/>
      <c r="C11" s="159" t="s">
        <v>126</v>
      </c>
      <c r="D11" s="141">
        <v>34.22542372881356</v>
      </c>
      <c r="E11" s="142">
        <v>1147.9195211786373</v>
      </c>
      <c r="F11" s="27">
        <v>31.310041189471573</v>
      </c>
      <c r="G11" s="143">
        <v>50.052439024390246</v>
      </c>
      <c r="H11" s="142">
        <v>944.69961977186313</v>
      </c>
      <c r="I11" s="32">
        <v>18.788737364825693</v>
      </c>
    </row>
    <row r="12" spans="2:9">
      <c r="B12" s="1250"/>
      <c r="C12" s="159" t="s">
        <v>127</v>
      </c>
      <c r="D12" s="141">
        <v>63.349228611500699</v>
      </c>
      <c r="E12" s="142">
        <v>2303.9887262079064</v>
      </c>
      <c r="F12" s="27">
        <v>35.321862584453775</v>
      </c>
      <c r="G12" s="143">
        <v>45.421153111874759</v>
      </c>
      <c r="H12" s="142">
        <v>784.97248402555908</v>
      </c>
      <c r="I12" s="32">
        <v>18.486965068377192</v>
      </c>
    </row>
    <row r="13" spans="2:9">
      <c r="B13" s="1250"/>
      <c r="C13" s="159" t="s">
        <v>35</v>
      </c>
      <c r="D13" s="141">
        <v>45.867096774193548</v>
      </c>
      <c r="E13" s="142">
        <v>1003.6057902973396</v>
      </c>
      <c r="F13" s="27">
        <v>18.603623230447898</v>
      </c>
      <c r="G13" s="143">
        <v>44.683185840707964</v>
      </c>
      <c r="H13" s="142">
        <v>1216.3902350813744</v>
      </c>
      <c r="I13" s="32">
        <v>26.856062602307663</v>
      </c>
    </row>
    <row r="14" spans="2:9">
      <c r="B14" s="1250"/>
      <c r="C14" s="159" t="s">
        <v>128</v>
      </c>
      <c r="D14" s="141">
        <v>25.07247899159664</v>
      </c>
      <c r="E14" s="142">
        <v>1272.2876013904981</v>
      </c>
      <c r="F14" s="27">
        <v>47.227158157340099</v>
      </c>
      <c r="G14" s="143">
        <v>35.265104808877929</v>
      </c>
      <c r="H14" s="142">
        <v>973.10370370370367</v>
      </c>
      <c r="I14" s="32">
        <v>26.868615558219901</v>
      </c>
    </row>
    <row r="15" spans="2:9">
      <c r="B15" s="1251"/>
      <c r="C15" s="161" t="s">
        <v>129</v>
      </c>
      <c r="D15" s="167">
        <v>36.760941370767959</v>
      </c>
      <c r="E15" s="168">
        <v>1226.6994014732966</v>
      </c>
      <c r="F15" s="155">
        <v>31.424153182054066</v>
      </c>
      <c r="G15" s="169">
        <v>40.803703703703704</v>
      </c>
      <c r="H15" s="168">
        <v>1055.0014291901255</v>
      </c>
      <c r="I15" s="157">
        <v>25.977331669759206</v>
      </c>
    </row>
    <row r="16" spans="2:9" ht="13.5" customHeight="1">
      <c r="B16" s="1249" t="s">
        <v>130</v>
      </c>
      <c r="C16" s="161" t="s">
        <v>124</v>
      </c>
      <c r="D16" s="167">
        <v>34.856747787610622</v>
      </c>
      <c r="E16" s="168">
        <v>1092.7285920006491</v>
      </c>
      <c r="F16" s="155">
        <v>30.924375581885243</v>
      </c>
      <c r="G16" s="169">
        <v>39.20437969032848</v>
      </c>
      <c r="H16" s="168">
        <v>946.71214851797538</v>
      </c>
      <c r="I16" s="157">
        <v>24.278754907058904</v>
      </c>
    </row>
    <row r="17" spans="2:9">
      <c r="B17" s="1250"/>
      <c r="C17" s="159" t="s">
        <v>131</v>
      </c>
      <c r="D17" s="141">
        <v>31.925651144435676</v>
      </c>
      <c r="E17" s="142">
        <v>1235.4641163611907</v>
      </c>
      <c r="F17" s="27">
        <v>38.171387973940426</v>
      </c>
      <c r="G17" s="143">
        <v>48.677854797519153</v>
      </c>
      <c r="H17" s="142">
        <v>788.4563724209977</v>
      </c>
      <c r="I17" s="32">
        <v>16.572201896554091</v>
      </c>
    </row>
    <row r="18" spans="2:9">
      <c r="B18" s="1250"/>
      <c r="C18" s="159" t="s">
        <v>132</v>
      </c>
      <c r="D18" s="141">
        <v>30.091825051522786</v>
      </c>
      <c r="E18" s="142">
        <v>1248.8806331931733</v>
      </c>
      <c r="F18" s="27">
        <v>40.477015944782465</v>
      </c>
      <c r="G18" s="143">
        <v>47.561700452666798</v>
      </c>
      <c r="H18" s="142">
        <v>836.60160891089117</v>
      </c>
      <c r="I18" s="32">
        <v>17.633340289552631</v>
      </c>
    </row>
    <row r="19" spans="2:9">
      <c r="B19" s="1250"/>
      <c r="C19" s="159" t="s">
        <v>133</v>
      </c>
      <c r="D19" s="141">
        <v>41.477339181286553</v>
      </c>
      <c r="E19" s="142">
        <v>1687.660729058945</v>
      </c>
      <c r="F19" s="27">
        <v>40.251773998618781</v>
      </c>
      <c r="G19" s="143">
        <v>57.330592381272027</v>
      </c>
      <c r="H19" s="142">
        <v>897.43881392045466</v>
      </c>
      <c r="I19" s="32">
        <v>16.044362828346959</v>
      </c>
    </row>
    <row r="20" spans="2:9">
      <c r="B20" s="1250"/>
      <c r="C20" s="159" t="s">
        <v>134</v>
      </c>
      <c r="D20" s="141">
        <v>29.025011526048871</v>
      </c>
      <c r="E20" s="142">
        <v>952.32996460393019</v>
      </c>
      <c r="F20" s="27">
        <v>34.32676518594451</v>
      </c>
      <c r="G20" s="143">
        <v>40.701995472016009</v>
      </c>
      <c r="H20" s="142">
        <v>786.78455703211512</v>
      </c>
      <c r="I20" s="32">
        <v>19.419743335679485</v>
      </c>
    </row>
    <row r="21" spans="2:9">
      <c r="B21" s="1250"/>
      <c r="C21" s="159" t="s">
        <v>38</v>
      </c>
      <c r="D21" s="141">
        <v>39.368239355581125</v>
      </c>
      <c r="E21" s="142">
        <v>770.78347890451528</v>
      </c>
      <c r="F21" s="27">
        <v>19.266449578899071</v>
      </c>
      <c r="G21" s="143">
        <v>37.144773698953266</v>
      </c>
      <c r="H21" s="142">
        <v>977.24453635405689</v>
      </c>
      <c r="I21" s="32">
        <v>26.509027283511269</v>
      </c>
    </row>
    <row r="22" spans="2:9">
      <c r="B22" s="1250"/>
      <c r="C22" s="159" t="s">
        <v>6</v>
      </c>
      <c r="D22" s="141">
        <v>26.510835509138381</v>
      </c>
      <c r="E22" s="142">
        <v>792.61681741096663</v>
      </c>
      <c r="F22" s="27">
        <v>28.426253155061783</v>
      </c>
      <c r="G22" s="143">
        <v>29.998623804650833</v>
      </c>
      <c r="H22" s="142">
        <v>1018.5064175709438</v>
      </c>
      <c r="I22" s="32">
        <v>33.59154667322592</v>
      </c>
    </row>
    <row r="23" spans="2:9">
      <c r="B23" s="1251"/>
      <c r="C23" s="161" t="s">
        <v>135</v>
      </c>
      <c r="D23" s="167">
        <v>41.50816013390989</v>
      </c>
      <c r="E23" s="168">
        <v>1216.9461257636715</v>
      </c>
      <c r="F23" s="155">
        <v>28.760020319190893</v>
      </c>
      <c r="G23" s="169">
        <v>40.916250837864006</v>
      </c>
      <c r="H23" s="168">
        <v>1040.1301013080774</v>
      </c>
      <c r="I23" s="157">
        <v>25.569778146738042</v>
      </c>
    </row>
    <row r="24" spans="2:9" ht="13.5" customHeight="1">
      <c r="B24" s="1249" t="s">
        <v>136</v>
      </c>
      <c r="C24" s="161" t="s">
        <v>124</v>
      </c>
      <c r="D24" s="167">
        <v>28.01979544704718</v>
      </c>
      <c r="E24" s="168">
        <v>1131.9970767785865</v>
      </c>
      <c r="F24" s="155">
        <v>39.263104938045387</v>
      </c>
      <c r="G24" s="169">
        <v>39.438271604938272</v>
      </c>
      <c r="H24" s="168">
        <v>783.31761294998807</v>
      </c>
      <c r="I24" s="157">
        <v>19.717218919617476</v>
      </c>
    </row>
    <row r="25" spans="2:9">
      <c r="B25" s="1250"/>
      <c r="C25" s="159" t="s">
        <v>7</v>
      </c>
      <c r="D25" s="141">
        <v>37.088253573648231</v>
      </c>
      <c r="E25" s="142">
        <v>1047.8280718639719</v>
      </c>
      <c r="F25" s="27">
        <v>27.953202214975907</v>
      </c>
      <c r="G25" s="143">
        <v>44.908850726552181</v>
      </c>
      <c r="H25" s="142">
        <v>685.83725543478261</v>
      </c>
      <c r="I25" s="32">
        <v>15.3148125</v>
      </c>
    </row>
    <row r="26" spans="2:9">
      <c r="B26" s="1250"/>
      <c r="C26" s="159" t="s">
        <v>137</v>
      </c>
      <c r="D26" s="141">
        <v>23.733658536585367</v>
      </c>
      <c r="E26" s="142">
        <v>1309.7653580901858</v>
      </c>
      <c r="F26" s="27">
        <v>53.038898794818365</v>
      </c>
      <c r="G26" s="143">
        <v>32.710659898477161</v>
      </c>
      <c r="H26" s="142">
        <v>819.19381761978366</v>
      </c>
      <c r="I26" s="32">
        <v>24.785166826439713</v>
      </c>
    </row>
    <row r="27" spans="2:9">
      <c r="B27" s="1250"/>
      <c r="C27" s="159" t="s">
        <v>138</v>
      </c>
      <c r="D27" s="141">
        <v>32.409845449341731</v>
      </c>
      <c r="E27" s="142">
        <v>1530.3436985433821</v>
      </c>
      <c r="F27" s="27">
        <v>45.028561046511633</v>
      </c>
      <c r="G27" s="143">
        <v>40.791645697030702</v>
      </c>
      <c r="H27" s="142">
        <v>803.38035620743847</v>
      </c>
      <c r="I27" s="32">
        <v>19.243065785016125</v>
      </c>
    </row>
    <row r="28" spans="2:9">
      <c r="B28" s="1251"/>
      <c r="C28" s="161" t="s">
        <v>139</v>
      </c>
      <c r="D28" s="167">
        <v>14.513955726660249</v>
      </c>
      <c r="E28" s="168">
        <v>769.72152813629316</v>
      </c>
      <c r="F28" s="155">
        <v>52.260878404430578</v>
      </c>
      <c r="G28" s="169">
        <v>29.6</v>
      </c>
      <c r="H28" s="168">
        <v>979.73634408602152</v>
      </c>
      <c r="I28" s="157">
        <v>32.856508882852125</v>
      </c>
    </row>
    <row r="29" spans="2:9" ht="13.5" customHeight="1">
      <c r="B29" s="1249" t="s">
        <v>140</v>
      </c>
      <c r="C29" s="161" t="s">
        <v>124</v>
      </c>
      <c r="D29" s="167">
        <v>46.896918598815617</v>
      </c>
      <c r="E29" s="168">
        <v>1470.8453289793038</v>
      </c>
      <c r="F29" s="155">
        <v>32.525843889576862</v>
      </c>
      <c r="G29" s="169">
        <v>44.085937211108238</v>
      </c>
      <c r="H29" s="168">
        <v>837.14556216549613</v>
      </c>
      <c r="I29" s="157">
        <v>19.394824868986504</v>
      </c>
    </row>
    <row r="30" spans="2:9">
      <c r="B30" s="1250"/>
      <c r="C30" s="159" t="s">
        <v>141</v>
      </c>
      <c r="D30" s="141">
        <v>47.415750915750912</v>
      </c>
      <c r="E30" s="142">
        <v>2730.5515560165977</v>
      </c>
      <c r="F30" s="27">
        <v>59.930142070033241</v>
      </c>
      <c r="G30" s="143">
        <v>36.266179540709814</v>
      </c>
      <c r="H30" s="142">
        <v>818.13275299238308</v>
      </c>
      <c r="I30" s="32">
        <v>22.428302956179341</v>
      </c>
    </row>
    <row r="31" spans="2:9">
      <c r="B31" s="1250"/>
      <c r="C31" s="159" t="s">
        <v>142</v>
      </c>
      <c r="D31" s="141">
        <v>20.480224126565592</v>
      </c>
      <c r="E31" s="142">
        <v>1319.5589442815249</v>
      </c>
      <c r="F31" s="27">
        <v>60.720545172390523</v>
      </c>
      <c r="G31" s="143">
        <v>40.142514970059878</v>
      </c>
      <c r="H31" s="142">
        <v>845.65798668885179</v>
      </c>
      <c r="I31" s="32">
        <v>20.507417308060887</v>
      </c>
    </row>
    <row r="32" spans="2:9">
      <c r="B32" s="1250"/>
      <c r="C32" s="159" t="s">
        <v>143</v>
      </c>
      <c r="D32" s="141">
        <v>29.97968936678614</v>
      </c>
      <c r="E32" s="142">
        <v>933.67354060913704</v>
      </c>
      <c r="F32" s="27">
        <v>32.71931736060926</v>
      </c>
      <c r="G32" s="143">
        <v>33.257696842656884</v>
      </c>
      <c r="H32" s="142">
        <v>578.10840635268346</v>
      </c>
      <c r="I32" s="32">
        <v>17.123441960809757</v>
      </c>
    </row>
    <row r="33" spans="2:9">
      <c r="B33" s="1250"/>
      <c r="C33" s="159" t="s">
        <v>144</v>
      </c>
      <c r="D33" s="141">
        <v>44.531141722302038</v>
      </c>
      <c r="E33" s="142">
        <v>1737.4062056220212</v>
      </c>
      <c r="F33" s="27">
        <v>40.906500008015371</v>
      </c>
      <c r="G33" s="143">
        <v>47.57263777716441</v>
      </c>
      <c r="H33" s="142">
        <v>981.55248560460655</v>
      </c>
      <c r="I33" s="32">
        <v>20.860710519713884</v>
      </c>
    </row>
    <row r="34" spans="2:9">
      <c r="B34" s="1250"/>
      <c r="C34" s="159" t="s">
        <v>145</v>
      </c>
      <c r="D34" s="141">
        <v>53.091995863495349</v>
      </c>
      <c r="E34" s="142">
        <v>1353.6878180104993</v>
      </c>
      <c r="F34" s="27">
        <v>26.816051780395515</v>
      </c>
      <c r="G34" s="143">
        <v>44.880207375813512</v>
      </c>
      <c r="H34" s="142">
        <v>837.56853402715672</v>
      </c>
      <c r="I34" s="32">
        <v>19.376228077435275</v>
      </c>
    </row>
    <row r="35" spans="2:9">
      <c r="B35" s="1251"/>
      <c r="C35" s="161" t="s">
        <v>146</v>
      </c>
      <c r="D35" s="167">
        <v>49.178430443707562</v>
      </c>
      <c r="E35" s="168">
        <v>1599.7954145516076</v>
      </c>
      <c r="F35" s="155">
        <v>32.090714360869846</v>
      </c>
      <c r="G35" s="169">
        <v>52.315597075548332</v>
      </c>
      <c r="H35" s="168">
        <v>918.14467071057186</v>
      </c>
      <c r="I35" s="157">
        <v>17.912140756018392</v>
      </c>
    </row>
    <row r="36" spans="2:9" ht="13.5" customHeight="1">
      <c r="B36" s="1249" t="s">
        <v>147</v>
      </c>
      <c r="C36" s="161" t="s">
        <v>124</v>
      </c>
      <c r="D36" s="167">
        <v>27.460292834286822</v>
      </c>
      <c r="E36" s="168">
        <v>1055.9605562311638</v>
      </c>
      <c r="F36" s="155">
        <v>37.607206073981459</v>
      </c>
      <c r="G36" s="169">
        <v>37.597338044405852</v>
      </c>
      <c r="H36" s="168">
        <v>813.40018732834858</v>
      </c>
      <c r="I36" s="157">
        <v>21.895087451054632</v>
      </c>
    </row>
    <row r="37" spans="2:9">
      <c r="B37" s="1250"/>
      <c r="C37" s="159" t="s">
        <v>148</v>
      </c>
      <c r="D37" s="141">
        <v>31.049927189515291</v>
      </c>
      <c r="E37" s="142">
        <v>1425.1702256338683</v>
      </c>
      <c r="F37" s="27">
        <v>43.50652796023433</v>
      </c>
      <c r="G37" s="143">
        <v>51.21004345726702</v>
      </c>
      <c r="H37" s="142">
        <v>827.44649192480802</v>
      </c>
      <c r="I37" s="32">
        <v>18.189500456881451</v>
      </c>
    </row>
    <row r="38" spans="2:9">
      <c r="B38" s="1250"/>
      <c r="C38" s="159" t="s">
        <v>149</v>
      </c>
      <c r="D38" s="141">
        <v>23.248675599875352</v>
      </c>
      <c r="E38" s="142">
        <v>1076.3850104821802</v>
      </c>
      <c r="F38" s="27">
        <v>47.028683306617815</v>
      </c>
      <c r="G38" s="143">
        <v>34.821229050279328</v>
      </c>
      <c r="H38" s="142">
        <v>1209.5879505664263</v>
      </c>
      <c r="I38" s="32">
        <v>34.582042222418508</v>
      </c>
    </row>
    <row r="39" spans="2:9">
      <c r="B39" s="1250"/>
      <c r="C39" s="159" t="s">
        <v>9</v>
      </c>
      <c r="D39" s="141">
        <v>22.317856548510566</v>
      </c>
      <c r="E39" s="142">
        <v>868.26981416676711</v>
      </c>
      <c r="F39" s="27">
        <v>37.926564427202479</v>
      </c>
      <c r="G39" s="143">
        <v>35.086657824933688</v>
      </c>
      <c r="H39" s="142">
        <v>737.06050239909678</v>
      </c>
      <c r="I39" s="32">
        <v>21.254905816558995</v>
      </c>
    </row>
    <row r="40" spans="2:9">
      <c r="B40" s="1250"/>
      <c r="C40" s="159" t="s">
        <v>150</v>
      </c>
      <c r="D40" s="141">
        <v>34.855056870581002</v>
      </c>
      <c r="E40" s="142">
        <v>1140.9832462469935</v>
      </c>
      <c r="F40" s="27">
        <v>32.278491853436947</v>
      </c>
      <c r="G40" s="143">
        <v>39.492355896493976</v>
      </c>
      <c r="H40" s="142">
        <v>951.74682683590208</v>
      </c>
      <c r="I40" s="32">
        <v>23.831582711050132</v>
      </c>
    </row>
    <row r="41" spans="2:9">
      <c r="B41" s="1250"/>
      <c r="C41" s="159" t="s">
        <v>151</v>
      </c>
      <c r="D41" s="141">
        <v>19.960194963444355</v>
      </c>
      <c r="E41" s="142">
        <v>895.86772438803257</v>
      </c>
      <c r="F41" s="27">
        <v>45.302682009902803</v>
      </c>
      <c r="G41" s="143">
        <v>44.939890710382514</v>
      </c>
      <c r="H41" s="142">
        <v>534.10152403282541</v>
      </c>
      <c r="I41" s="32">
        <v>11.829015046281272</v>
      </c>
    </row>
    <row r="42" spans="2:9">
      <c r="B42" s="1251"/>
      <c r="C42" s="161" t="s">
        <v>152</v>
      </c>
      <c r="D42" s="167">
        <v>29.504140786749481</v>
      </c>
      <c r="E42" s="168">
        <v>1718.219441460795</v>
      </c>
      <c r="F42" s="155">
        <v>56.457341003741092</v>
      </c>
      <c r="G42" s="169">
        <v>36.449266113592856</v>
      </c>
      <c r="H42" s="168">
        <v>505.23223467369803</v>
      </c>
      <c r="I42" s="157">
        <v>13.69518440425988</v>
      </c>
    </row>
    <row r="43" spans="2:9" ht="13.5" customHeight="1">
      <c r="B43" s="1249" t="s">
        <v>153</v>
      </c>
      <c r="C43" s="161" t="s">
        <v>124</v>
      </c>
      <c r="D43" s="167">
        <v>48.937995005351411</v>
      </c>
      <c r="E43" s="168">
        <v>1514.2835363136787</v>
      </c>
      <c r="F43" s="155">
        <v>30.172875349391919</v>
      </c>
      <c r="G43" s="169">
        <v>47.441075383792864</v>
      </c>
      <c r="H43" s="168">
        <v>1009.7335995527515</v>
      </c>
      <c r="I43" s="157">
        <v>21.391582363401639</v>
      </c>
    </row>
    <row r="44" spans="2:9">
      <c r="B44" s="1250"/>
      <c r="C44" s="159" t="s">
        <v>154</v>
      </c>
      <c r="D44" s="141">
        <v>56.878947368421052</v>
      </c>
      <c r="E44" s="142">
        <v>930.23948126801145</v>
      </c>
      <c r="F44" s="27">
        <v>15.176693779679345</v>
      </c>
      <c r="G44" s="143">
        <v>40.858796296296298</v>
      </c>
      <c r="H44" s="142">
        <v>837.13397129186603</v>
      </c>
      <c r="I44" s="32">
        <v>20.041351660939291</v>
      </c>
    </row>
    <row r="45" spans="2:9">
      <c r="B45" s="1250"/>
      <c r="C45" s="159" t="s">
        <v>155</v>
      </c>
      <c r="D45" s="141">
        <v>22.057377049180328</v>
      </c>
      <c r="E45" s="142">
        <v>886.02740384615379</v>
      </c>
      <c r="F45" s="27">
        <v>42.310440222694133</v>
      </c>
      <c r="G45" s="143">
        <v>38.155555555555559</v>
      </c>
      <c r="H45" s="142">
        <v>1319.7687378640778</v>
      </c>
      <c r="I45" s="32">
        <v>33.759544032185964</v>
      </c>
    </row>
    <row r="46" spans="2:9">
      <c r="B46" s="1250"/>
      <c r="C46" s="159" t="s">
        <v>156</v>
      </c>
      <c r="D46" s="141">
        <v>31.213060057197332</v>
      </c>
      <c r="E46" s="142">
        <v>1055.9648138957816</v>
      </c>
      <c r="F46" s="27">
        <v>33.113421105871737</v>
      </c>
      <c r="G46" s="143">
        <v>52.114633527770735</v>
      </c>
      <c r="H46" s="142">
        <v>769.19895749799514</v>
      </c>
      <c r="I46" s="32">
        <v>14.434924353392057</v>
      </c>
    </row>
    <row r="47" spans="2:9">
      <c r="B47" s="1250"/>
      <c r="C47" s="159" t="s">
        <v>25</v>
      </c>
      <c r="D47" s="141">
        <v>72.164077669902909</v>
      </c>
      <c r="E47" s="142">
        <v>2438.6199691199176</v>
      </c>
      <c r="F47" s="27">
        <v>32.212317293703343</v>
      </c>
      <c r="G47" s="143">
        <v>46.993239729589185</v>
      </c>
      <c r="H47" s="142">
        <v>993.89620758483034</v>
      </c>
      <c r="I47" s="32">
        <v>21.658384012526788</v>
      </c>
    </row>
    <row r="48" spans="2:9">
      <c r="B48" s="1251"/>
      <c r="C48" s="161" t="s">
        <v>157</v>
      </c>
      <c r="D48" s="167">
        <v>48.629115341545351</v>
      </c>
      <c r="E48" s="168">
        <v>1281.0246625486161</v>
      </c>
      <c r="F48" s="155">
        <v>26.113610946586888</v>
      </c>
      <c r="G48" s="169">
        <v>44.125778331257784</v>
      </c>
      <c r="H48" s="168">
        <v>1394.8357020547946</v>
      </c>
      <c r="I48" s="157">
        <v>32.202725781265443</v>
      </c>
    </row>
    <row r="49" spans="2:9" ht="13.5" customHeight="1">
      <c r="B49" s="1249" t="s">
        <v>158</v>
      </c>
      <c r="C49" s="161" t="s">
        <v>124</v>
      </c>
      <c r="D49" s="167">
        <v>47.771347248576852</v>
      </c>
      <c r="E49" s="168">
        <v>1650.5228635682158</v>
      </c>
      <c r="F49" s="155">
        <v>33.778880377196394</v>
      </c>
      <c r="G49" s="169">
        <v>44.509417040358741</v>
      </c>
      <c r="H49" s="168">
        <v>969.78513638465097</v>
      </c>
      <c r="I49" s="157">
        <v>21.678063009295862</v>
      </c>
    </row>
    <row r="50" spans="2:9">
      <c r="B50" s="1250"/>
      <c r="C50" s="159" t="s">
        <v>159</v>
      </c>
      <c r="D50" s="141">
        <v>35.381954887218043</v>
      </c>
      <c r="E50" s="142">
        <v>1861.9933229813664</v>
      </c>
      <c r="F50" s="27">
        <v>51.624061477527121</v>
      </c>
      <c r="G50" s="143">
        <v>53.696531791907518</v>
      </c>
      <c r="H50" s="142">
        <v>1677.1868656716417</v>
      </c>
      <c r="I50" s="32">
        <v>30.765645448323067</v>
      </c>
    </row>
    <row r="51" spans="2:9">
      <c r="B51" s="1250"/>
      <c r="C51" s="159" t="s">
        <v>160</v>
      </c>
      <c r="D51" s="141">
        <v>50.850526315789473</v>
      </c>
      <c r="E51" s="142">
        <v>703.61102620087343</v>
      </c>
      <c r="F51" s="27">
        <v>13.471306147189768</v>
      </c>
      <c r="G51" s="143">
        <v>43.085451977401128</v>
      </c>
      <c r="H51" s="142">
        <v>733.74866039102096</v>
      </c>
      <c r="I51" s="32">
        <v>16.99210014421303</v>
      </c>
    </row>
    <row r="52" spans="2:9">
      <c r="B52" s="1250"/>
      <c r="C52" s="159" t="s">
        <v>161</v>
      </c>
      <c r="D52" s="141">
        <v>51.94404711821624</v>
      </c>
      <c r="E52" s="142">
        <v>2036.8071652485448</v>
      </c>
      <c r="F52" s="27">
        <v>38.389776659857866</v>
      </c>
      <c r="G52" s="143">
        <v>40.702832453192514</v>
      </c>
      <c r="H52" s="142">
        <v>901.00328194927886</v>
      </c>
      <c r="I52" s="32">
        <v>22.069910717548325</v>
      </c>
    </row>
    <row r="53" spans="2:9">
      <c r="B53" s="1251"/>
      <c r="C53" s="161" t="s">
        <v>49</v>
      </c>
      <c r="D53" s="167">
        <v>27.214285714285715</v>
      </c>
      <c r="E53" s="168">
        <v>1021.8693779904305</v>
      </c>
      <c r="F53" s="155">
        <v>35.577328002665332</v>
      </c>
      <c r="G53" s="169">
        <v>57.847583643122675</v>
      </c>
      <c r="H53" s="168">
        <v>933.14696969696968</v>
      </c>
      <c r="I53" s="157">
        <v>16.134049381098958</v>
      </c>
    </row>
    <row r="54" spans="2:9" ht="13.5" customHeight="1">
      <c r="B54" s="1249" t="s">
        <v>162</v>
      </c>
      <c r="C54" s="161" t="s">
        <v>124</v>
      </c>
      <c r="D54" s="167">
        <v>59.007843137254902</v>
      </c>
      <c r="E54" s="168">
        <v>1347.5943871479571</v>
      </c>
      <c r="F54" s="155">
        <v>22.262464327021689</v>
      </c>
      <c r="G54" s="169">
        <v>46.776061011241516</v>
      </c>
      <c r="H54" s="168">
        <v>769.94182374993409</v>
      </c>
      <c r="I54" s="157">
        <v>16.832559191866956</v>
      </c>
    </row>
    <row r="55" spans="2:9">
      <c r="B55" s="1250"/>
      <c r="C55" s="159" t="s">
        <v>163</v>
      </c>
      <c r="D55" s="141">
        <v>64.520579002441579</v>
      </c>
      <c r="E55" s="142">
        <v>1215.0612819079561</v>
      </c>
      <c r="F55" s="27">
        <v>18.265380209339909</v>
      </c>
      <c r="G55" s="143">
        <v>48.175411119812061</v>
      </c>
      <c r="H55" s="142">
        <v>800.65816793893134</v>
      </c>
      <c r="I55" s="32">
        <v>17.151947958502859</v>
      </c>
    </row>
    <row r="56" spans="2:9">
      <c r="B56" s="1250"/>
      <c r="C56" s="159" t="s">
        <v>164</v>
      </c>
      <c r="D56" s="141">
        <v>51.2215088282504</v>
      </c>
      <c r="E56" s="142">
        <v>1457.782099827883</v>
      </c>
      <c r="F56" s="27">
        <v>28.260640640640641</v>
      </c>
      <c r="G56" s="143">
        <v>37.151364764267989</v>
      </c>
      <c r="H56" s="142">
        <v>649.28796844181454</v>
      </c>
      <c r="I56" s="32">
        <v>16.94085256025388</v>
      </c>
    </row>
    <row r="57" spans="2:9">
      <c r="B57" s="1250"/>
      <c r="C57" s="159" t="s">
        <v>51</v>
      </c>
      <c r="D57" s="141">
        <v>30.085910652920962</v>
      </c>
      <c r="E57" s="142">
        <v>1636.6499999999999</v>
      </c>
      <c r="F57" s="27">
        <v>52.95215891518972</v>
      </c>
      <c r="G57" s="143">
        <v>30.442273534635881</v>
      </c>
      <c r="H57" s="142">
        <v>732.63209647495364</v>
      </c>
      <c r="I57" s="32">
        <v>24.612858389429071</v>
      </c>
    </row>
    <row r="58" spans="2:9">
      <c r="B58" s="1250"/>
      <c r="C58" s="159" t="s">
        <v>74</v>
      </c>
      <c r="D58" s="141">
        <v>38.510831586303283</v>
      </c>
      <c r="E58" s="142">
        <v>1348.5904830569575</v>
      </c>
      <c r="F58" s="27">
        <v>34.931183237469185</v>
      </c>
      <c r="G58" s="143">
        <v>42.224594363791631</v>
      </c>
      <c r="H58" s="142">
        <v>736.94530831099189</v>
      </c>
      <c r="I58" s="32">
        <v>17.34919212320121</v>
      </c>
    </row>
    <row r="59" spans="2:9">
      <c r="B59" s="1250"/>
      <c r="C59" s="159" t="s">
        <v>52</v>
      </c>
      <c r="D59" s="141">
        <v>52.153313550939664</v>
      </c>
      <c r="E59" s="142">
        <v>2371.8257478632477</v>
      </c>
      <c r="F59" s="27">
        <v>44.936217715164759</v>
      </c>
      <c r="G59" s="143">
        <v>43.322211630123931</v>
      </c>
      <c r="H59" s="142">
        <v>765.19834539813849</v>
      </c>
      <c r="I59" s="32">
        <v>18.614077279130608</v>
      </c>
    </row>
    <row r="60" spans="2:9">
      <c r="B60" s="1250"/>
      <c r="C60" s="159" t="s">
        <v>165</v>
      </c>
      <c r="D60" s="141">
        <v>73.780238500851794</v>
      </c>
      <c r="E60" s="142">
        <v>1148.6955908289242</v>
      </c>
      <c r="F60" s="27">
        <v>15.248885559093464</v>
      </c>
      <c r="G60" s="143">
        <v>58.768493150684932</v>
      </c>
      <c r="H60" s="142">
        <v>803.2557422969187</v>
      </c>
      <c r="I60" s="32">
        <v>13.643653059282519</v>
      </c>
    </row>
    <row r="61" spans="2:9">
      <c r="B61" s="1251"/>
      <c r="C61" s="161" t="s">
        <v>166</v>
      </c>
      <c r="D61" s="167">
        <v>60.298206278026903</v>
      </c>
      <c r="E61" s="168">
        <v>940.10565110565108</v>
      </c>
      <c r="F61" s="155">
        <v>14.37027717268835</v>
      </c>
      <c r="G61" s="169">
        <v>51.920666013712044</v>
      </c>
      <c r="H61" s="168">
        <v>585.02277834525023</v>
      </c>
      <c r="I61" s="157">
        <v>11.20334298345135</v>
      </c>
    </row>
    <row r="62" spans="2:9" ht="14.25" customHeight="1" thickBot="1">
      <c r="B62" s="1252" t="s">
        <v>101</v>
      </c>
      <c r="C62" s="1253"/>
      <c r="D62" s="170">
        <v>119.84905660377359</v>
      </c>
      <c r="E62" s="171">
        <v>496.81730769230768</v>
      </c>
      <c r="F62" s="163">
        <v>4.0814945494760124</v>
      </c>
      <c r="G62" s="172">
        <v>39.64105504587156</v>
      </c>
      <c r="H62" s="171">
        <v>400.24586288416077</v>
      </c>
      <c r="I62" s="165">
        <v>10.016210140211797</v>
      </c>
    </row>
    <row r="63" spans="2:9" ht="14.25" customHeight="1" thickTop="1" thickBot="1">
      <c r="B63" s="1254" t="s">
        <v>102</v>
      </c>
      <c r="C63" s="1255"/>
      <c r="D63" s="150">
        <v>8.3130434782608695</v>
      </c>
      <c r="E63" s="151">
        <v>0</v>
      </c>
      <c r="F63" s="35">
        <v>0</v>
      </c>
      <c r="G63" s="152">
        <v>66.112359550561791</v>
      </c>
      <c r="H63" s="151">
        <v>1756.3333333333333</v>
      </c>
      <c r="I63" s="37">
        <v>17.218954248366014</v>
      </c>
    </row>
    <row r="64" spans="2:9" ht="14.25" thickBot="1">
      <c r="B64" s="1256" t="s">
        <v>13</v>
      </c>
      <c r="C64" s="1257"/>
      <c r="D64" s="150">
        <v>39.172389326577914</v>
      </c>
      <c r="E64" s="151">
        <v>1251.8944373872905</v>
      </c>
      <c r="F64" s="35">
        <v>31.763602554537893</v>
      </c>
      <c r="G64" s="152">
        <v>40.945584991967763</v>
      </c>
      <c r="H64" s="151">
        <v>878.5816859553014</v>
      </c>
      <c r="I64" s="37">
        <v>21.696871060626169</v>
      </c>
    </row>
  </sheetData>
  <mergeCells count="17">
    <mergeCell ref="B43:B48"/>
    <mergeCell ref="B3:I3"/>
    <mergeCell ref="B4:I4"/>
    <mergeCell ref="B6:C7"/>
    <mergeCell ref="D6:F6"/>
    <mergeCell ref="G6:I6"/>
    <mergeCell ref="B8:C8"/>
    <mergeCell ref="B9:B15"/>
    <mergeCell ref="B16:B23"/>
    <mergeCell ref="B24:B28"/>
    <mergeCell ref="B29:B35"/>
    <mergeCell ref="B36:B42"/>
    <mergeCell ref="B49:B53"/>
    <mergeCell ref="B54:B61"/>
    <mergeCell ref="B62:C62"/>
    <mergeCell ref="B63:C63"/>
    <mergeCell ref="B64:C64"/>
  </mergeCells>
  <phoneticPr fontId="9"/>
  <printOptions horizontalCentered="1" verticalCentered="1"/>
  <pageMargins left="0.78740157480314965" right="0.78740157480314965" top="0.59055118110236227" bottom="0.78740157480314965" header="0.51181102362204722" footer="0.51181102362204722"/>
  <pageSetup paperSize="9" scale="96" firstPageNumber="10" orientation="portrait" r:id="rId1"/>
  <headerFooter alignWithMargins="0">
    <oddFooter>&amp;C&amp;11-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
  <dimension ref="B2:I193"/>
  <sheetViews>
    <sheetView tabSelected="1" zoomScaleNormal="100" workbookViewId="0">
      <selection activeCell="B2" sqref="B2"/>
    </sheetView>
  </sheetViews>
  <sheetFormatPr defaultColWidth="10.69921875" defaultRowHeight="13.5"/>
  <cols>
    <col min="1" max="1" width="2.69921875" style="1" customWidth="1"/>
    <col min="2" max="2" width="2.3984375" style="1" customWidth="1"/>
    <col min="3" max="3" width="15.69921875" style="1" customWidth="1"/>
    <col min="4" max="4" width="9.69921875" style="2" customWidth="1"/>
    <col min="5" max="5" width="6.69921875" style="3" customWidth="1"/>
    <col min="6" max="6" width="6.69921875" style="186" customWidth="1"/>
    <col min="7" max="7" width="9.69921875" style="2" customWidth="1"/>
    <col min="8" max="8" width="6.69921875" style="3" customWidth="1"/>
    <col min="9" max="9" width="6.69921875" style="186" customWidth="1"/>
    <col min="10" max="16384" width="10.69921875" style="1"/>
  </cols>
  <sheetData>
    <row r="2" spans="2:9">
      <c r="B2" s="1275" t="s">
        <v>175</v>
      </c>
      <c r="C2" s="1258"/>
      <c r="D2" s="1258"/>
      <c r="E2" s="1258"/>
      <c r="F2" s="1258"/>
      <c r="G2" s="1258"/>
      <c r="H2" s="1258"/>
      <c r="I2" s="1258"/>
    </row>
    <row r="4" spans="2:9" ht="14.25" thickBot="1">
      <c r="B4" s="5"/>
      <c r="C4" s="5"/>
      <c r="D4" s="6"/>
      <c r="E4" s="7"/>
      <c r="F4" s="8"/>
      <c r="G4" s="18"/>
      <c r="H4" s="7"/>
      <c r="I4" s="8" t="s">
        <v>117</v>
      </c>
    </row>
    <row r="5" spans="2:9">
      <c r="B5" s="1276" t="s">
        <v>176</v>
      </c>
      <c r="C5" s="1278" t="s">
        <v>177</v>
      </c>
      <c r="D5" s="1233" t="s">
        <v>119</v>
      </c>
      <c r="E5" s="1280"/>
      <c r="F5" s="1281"/>
      <c r="G5" s="1233" t="s">
        <v>120</v>
      </c>
      <c r="H5" s="1280"/>
      <c r="I5" s="1282"/>
    </row>
    <row r="6" spans="2:9" ht="27.75" thickBot="1">
      <c r="B6" s="1277"/>
      <c r="C6" s="1279"/>
      <c r="D6" s="106" t="s">
        <v>3</v>
      </c>
      <c r="E6" s="20" t="s">
        <v>121</v>
      </c>
      <c r="F6" s="127" t="s">
        <v>54</v>
      </c>
      <c r="G6" s="106" t="s">
        <v>3</v>
      </c>
      <c r="H6" s="20" t="s">
        <v>4</v>
      </c>
      <c r="I6" s="25" t="s">
        <v>54</v>
      </c>
    </row>
    <row r="7" spans="2:9" ht="13.5" customHeight="1">
      <c r="B7" s="1273" t="s">
        <v>178</v>
      </c>
      <c r="C7" s="161" t="s">
        <v>179</v>
      </c>
      <c r="D7" s="154">
        <v>5145260</v>
      </c>
      <c r="E7" s="155">
        <f>D7*100/D$65</f>
        <v>69.034119915800076</v>
      </c>
      <c r="F7" s="156">
        <v>69.252618344310434</v>
      </c>
      <c r="G7" s="154">
        <v>9175694</v>
      </c>
      <c r="H7" s="155">
        <f>G7*100/G$65</f>
        <v>76.270465953610454</v>
      </c>
      <c r="I7" s="157">
        <v>77.107513250967457</v>
      </c>
    </row>
    <row r="8" spans="2:9">
      <c r="B8" s="1250"/>
      <c r="C8" s="159" t="s">
        <v>180</v>
      </c>
      <c r="D8" s="160">
        <v>407360</v>
      </c>
      <c r="E8" s="27">
        <f t="shared" ref="E8:E65" si="0">D8*100/D$65</f>
        <v>5.4655623017885038</v>
      </c>
      <c r="F8" s="30">
        <v>5.0470696870522183</v>
      </c>
      <c r="G8" s="160">
        <v>536094</v>
      </c>
      <c r="H8" s="27">
        <f t="shared" ref="H8:H65" si="1">G8*100/G$65</f>
        <v>4.4561358710234718</v>
      </c>
      <c r="I8" s="32">
        <v>4.9753629941435946</v>
      </c>
    </row>
    <row r="9" spans="2:9">
      <c r="B9" s="1250"/>
      <c r="C9" s="159" t="s">
        <v>181</v>
      </c>
      <c r="D9" s="160">
        <v>1774357</v>
      </c>
      <c r="E9" s="27">
        <f t="shared" si="0"/>
        <v>23.806605285532562</v>
      </c>
      <c r="F9" s="30">
        <v>25.668872485094045</v>
      </c>
      <c r="G9" s="160">
        <v>5432582</v>
      </c>
      <c r="H9" s="27">
        <f t="shared" si="1"/>
        <v>45.15686339051814</v>
      </c>
      <c r="I9" s="32">
        <v>50.685120115363347</v>
      </c>
    </row>
    <row r="10" spans="2:9">
      <c r="B10" s="1250"/>
      <c r="C10" s="159" t="s">
        <v>182</v>
      </c>
      <c r="D10" s="160">
        <v>355787</v>
      </c>
      <c r="E10" s="27">
        <f t="shared" si="0"/>
        <v>4.7736056919344714</v>
      </c>
      <c r="F10" s="30">
        <v>5.568225701120701</v>
      </c>
      <c r="G10" s="160">
        <v>377946</v>
      </c>
      <c r="H10" s="27">
        <f t="shared" si="1"/>
        <v>3.1415735447698294</v>
      </c>
      <c r="I10" s="32">
        <v>3.0981407076221963</v>
      </c>
    </row>
    <row r="11" spans="2:9">
      <c r="B11" s="1250"/>
      <c r="C11" s="159" t="s">
        <v>183</v>
      </c>
      <c r="D11" s="160">
        <v>182951</v>
      </c>
      <c r="E11" s="27">
        <f t="shared" si="0"/>
        <v>2.4546594871232044</v>
      </c>
      <c r="F11" s="30">
        <v>3.7616901589073097</v>
      </c>
      <c r="G11" s="160">
        <v>23058</v>
      </c>
      <c r="H11" s="27">
        <f t="shared" si="1"/>
        <v>0.19166336671191844</v>
      </c>
      <c r="I11" s="32">
        <v>7.5170846350881115E-2</v>
      </c>
    </row>
    <row r="12" spans="2:9">
      <c r="B12" s="1250"/>
      <c r="C12" s="159" t="s">
        <v>184</v>
      </c>
      <c r="D12" s="160">
        <v>373083</v>
      </c>
      <c r="E12" s="27">
        <f t="shared" si="0"/>
        <v>5.0056666836168509</v>
      </c>
      <c r="F12" s="30">
        <v>3.2503977953946719</v>
      </c>
      <c r="G12" s="160">
        <v>704170</v>
      </c>
      <c r="H12" s="27">
        <f t="shared" si="1"/>
        <v>5.8532220026685575</v>
      </c>
      <c r="I12" s="32">
        <v>3.6328053040476336</v>
      </c>
    </row>
    <row r="13" spans="2:9">
      <c r="B13" s="1250"/>
      <c r="C13" s="159" t="s">
        <v>185</v>
      </c>
      <c r="D13" s="160">
        <v>526958</v>
      </c>
      <c r="E13" s="27">
        <f t="shared" si="0"/>
        <v>7.0702125378678966</v>
      </c>
      <c r="F13" s="30">
        <v>6.9527471927588387</v>
      </c>
      <c r="G13" s="160">
        <v>780626</v>
      </c>
      <c r="H13" s="27">
        <f t="shared" si="1"/>
        <v>6.4887417513599637</v>
      </c>
      <c r="I13" s="32">
        <v>5.3981227412890833</v>
      </c>
    </row>
    <row r="14" spans="2:9">
      <c r="B14" s="1250"/>
      <c r="C14" s="159" t="s">
        <v>186</v>
      </c>
      <c r="D14" s="160">
        <v>94405</v>
      </c>
      <c r="E14" s="27">
        <f t="shared" si="0"/>
        <v>1.2666349398574817</v>
      </c>
      <c r="F14" s="30">
        <v>1.305092387601319</v>
      </c>
      <c r="G14" s="160">
        <v>71290</v>
      </c>
      <c r="H14" s="27">
        <f t="shared" si="1"/>
        <v>0.59257877582152252</v>
      </c>
      <c r="I14" s="32">
        <v>0.50464178837954332</v>
      </c>
    </row>
    <row r="15" spans="2:9">
      <c r="B15" s="1250"/>
      <c r="C15" s="159" t="s">
        <v>187</v>
      </c>
      <c r="D15" s="160">
        <v>320655</v>
      </c>
      <c r="E15" s="27">
        <f t="shared" si="0"/>
        <v>4.302238511095819</v>
      </c>
      <c r="F15" s="30">
        <v>2.8293368940678589</v>
      </c>
      <c r="G15" s="160">
        <v>271408</v>
      </c>
      <c r="H15" s="27">
        <f t="shared" si="1"/>
        <v>2.2560053357857734</v>
      </c>
      <c r="I15" s="32">
        <v>1.9408557055765112</v>
      </c>
    </row>
    <row r="16" spans="2:9">
      <c r="B16" s="1250"/>
      <c r="C16" s="159" t="s">
        <v>188</v>
      </c>
      <c r="D16" s="160">
        <v>159050</v>
      </c>
      <c r="E16" s="27">
        <f t="shared" si="0"/>
        <v>2.1339789967092044</v>
      </c>
      <c r="F16" s="30">
        <v>1.8675804190795062</v>
      </c>
      <c r="G16" s="160">
        <v>211266</v>
      </c>
      <c r="H16" s="27">
        <f t="shared" si="1"/>
        <v>1.7560912842293417</v>
      </c>
      <c r="I16" s="32">
        <v>1.6291903649096116</v>
      </c>
    </row>
    <row r="17" spans="2:9">
      <c r="B17" s="1250"/>
      <c r="C17" s="159" t="s">
        <v>189</v>
      </c>
      <c r="D17" s="160">
        <v>282440</v>
      </c>
      <c r="E17" s="27">
        <f t="shared" si="0"/>
        <v>3.78950661949417</v>
      </c>
      <c r="F17" s="30">
        <v>4.0413094884274683</v>
      </c>
      <c r="G17" s="160">
        <v>448410</v>
      </c>
      <c r="H17" s="27">
        <f t="shared" si="1"/>
        <v>3.7272864197801781</v>
      </c>
      <c r="I17" s="32">
        <v>3.4392642782037055</v>
      </c>
    </row>
    <row r="18" spans="2:9">
      <c r="B18" s="1250"/>
      <c r="C18" s="159" t="s">
        <v>190</v>
      </c>
      <c r="D18" s="160">
        <v>197550</v>
      </c>
      <c r="E18" s="27">
        <f t="shared" si="0"/>
        <v>2.6505347425331869</v>
      </c>
      <c r="F18" s="30">
        <v>1.6641119378477369</v>
      </c>
      <c r="G18" s="160">
        <v>102174</v>
      </c>
      <c r="H18" s="27">
        <f t="shared" si="1"/>
        <v>0.84929364343930758</v>
      </c>
      <c r="I18" s="32">
        <v>0.63598815879324522</v>
      </c>
    </row>
    <row r="19" spans="2:9">
      <c r="B19" s="1250"/>
      <c r="C19" s="159" t="s">
        <v>191</v>
      </c>
      <c r="D19" s="160">
        <v>52537</v>
      </c>
      <c r="E19" s="27">
        <f t="shared" si="0"/>
        <v>0.70489062904817024</v>
      </c>
      <c r="F19" s="30">
        <v>0.68919911489983121</v>
      </c>
      <c r="G19" s="160">
        <v>12496</v>
      </c>
      <c r="H19" s="27">
        <f t="shared" si="1"/>
        <v>0.10386960839761179</v>
      </c>
      <c r="I19" s="32">
        <v>6.1111029662115471E-2</v>
      </c>
    </row>
    <row r="20" spans="2:9">
      <c r="B20" s="1250"/>
      <c r="C20" s="159" t="s">
        <v>192</v>
      </c>
      <c r="D20" s="160">
        <v>9765</v>
      </c>
      <c r="E20" s="27">
        <f t="shared" si="0"/>
        <v>0.13101732098626459</v>
      </c>
      <c r="F20" s="30">
        <v>0.11982241385336001</v>
      </c>
      <c r="G20" s="160">
        <v>16646</v>
      </c>
      <c r="H20" s="27">
        <f t="shared" si="1"/>
        <v>0.13836535702517974</v>
      </c>
      <c r="I20" s="32">
        <v>0.15393860176397883</v>
      </c>
    </row>
    <row r="21" spans="2:9">
      <c r="B21" s="1250"/>
      <c r="C21" s="159" t="s">
        <v>193</v>
      </c>
      <c r="D21" s="160">
        <v>535</v>
      </c>
      <c r="E21" s="27">
        <f t="shared" si="0"/>
        <v>7.1781123120994933E-3</v>
      </c>
      <c r="F21" s="30">
        <v>2.0536033807337341E-2</v>
      </c>
      <c r="G21" s="160">
        <v>138</v>
      </c>
      <c r="H21" s="27">
        <f t="shared" si="1"/>
        <v>1.1470875447239458E-3</v>
      </c>
      <c r="I21" s="32">
        <v>8.7691732326951564E-3</v>
      </c>
    </row>
    <row r="22" spans="2:9">
      <c r="B22" s="1250"/>
      <c r="C22" s="159" t="s">
        <v>194</v>
      </c>
      <c r="D22" s="160">
        <v>51190</v>
      </c>
      <c r="E22" s="27">
        <f t="shared" si="0"/>
        <v>0.68681788646051034</v>
      </c>
      <c r="F22" s="30">
        <v>0.98637949723976648</v>
      </c>
      <c r="G22" s="160">
        <v>28380</v>
      </c>
      <c r="H22" s="27">
        <f t="shared" si="1"/>
        <v>0.23590104724105496</v>
      </c>
      <c r="I22" s="32">
        <v>0.13309474140090594</v>
      </c>
    </row>
    <row r="23" spans="2:9">
      <c r="B23" s="1250"/>
      <c r="C23" s="159" t="s">
        <v>195</v>
      </c>
      <c r="D23" s="160">
        <v>9110</v>
      </c>
      <c r="E23" s="27">
        <f t="shared" si="0"/>
        <v>0.12222916479107736</v>
      </c>
      <c r="F23" s="30">
        <v>0.37835692666556331</v>
      </c>
      <c r="G23" s="160">
        <v>722</v>
      </c>
      <c r="H23" s="27">
        <f t="shared" si="1"/>
        <v>6.0014290383383255E-3</v>
      </c>
      <c r="I23" s="32">
        <v>8.195489002518838E-4</v>
      </c>
    </row>
    <row r="24" spans="2:9">
      <c r="B24" s="1250"/>
      <c r="C24" s="159" t="s">
        <v>196</v>
      </c>
      <c r="D24" s="160">
        <v>150903</v>
      </c>
      <c r="E24" s="27">
        <f t="shared" si="0"/>
        <v>2.0246704340799062</v>
      </c>
      <c r="F24" s="30">
        <v>2.5622962462960763</v>
      </c>
      <c r="G24" s="160">
        <v>31322</v>
      </c>
      <c r="H24" s="27">
        <f t="shared" si="1"/>
        <v>0.26035562373799592</v>
      </c>
      <c r="I24" s="32">
        <v>0.16883617955077976</v>
      </c>
    </row>
    <row r="25" spans="2:9">
      <c r="B25" s="1251"/>
      <c r="C25" s="161" t="s">
        <v>197</v>
      </c>
      <c r="D25" s="154">
        <v>196624</v>
      </c>
      <c r="E25" s="155">
        <f t="shared" si="0"/>
        <v>2.6381105705686929</v>
      </c>
      <c r="F25" s="156">
        <v>2.5395939641968259</v>
      </c>
      <c r="G25" s="154">
        <v>126966</v>
      </c>
      <c r="H25" s="155">
        <f t="shared" si="1"/>
        <v>1.05537041451754</v>
      </c>
      <c r="I25" s="157">
        <v>0.56628097177737668</v>
      </c>
    </row>
    <row r="26" spans="2:9" ht="13.5" customHeight="1">
      <c r="B26" s="1249" t="s">
        <v>198</v>
      </c>
      <c r="C26" s="161" t="s">
        <v>199</v>
      </c>
      <c r="D26" s="154">
        <v>792247</v>
      </c>
      <c r="E26" s="155">
        <f t="shared" si="0"/>
        <v>10.629603635371751</v>
      </c>
      <c r="F26" s="156">
        <v>9.8293227412456847</v>
      </c>
      <c r="G26" s="154">
        <v>1089019</v>
      </c>
      <c r="H26" s="155">
        <f t="shared" si="1"/>
        <v>9.0521748613603386</v>
      </c>
      <c r="I26" s="157">
        <v>9.2750625566228617</v>
      </c>
    </row>
    <row r="27" spans="2:9">
      <c r="B27" s="1250"/>
      <c r="C27" s="159" t="s">
        <v>200</v>
      </c>
      <c r="D27" s="160">
        <v>3583</v>
      </c>
      <c r="E27" s="27">
        <f t="shared" si="0"/>
        <v>4.8073226942528011E-2</v>
      </c>
      <c r="F27" s="30">
        <v>5.5022706614595837E-2</v>
      </c>
      <c r="G27" s="160">
        <v>15987</v>
      </c>
      <c r="H27" s="27">
        <f t="shared" si="1"/>
        <v>0.13288759838769365</v>
      </c>
      <c r="I27" s="32">
        <v>0.20747335714821022</v>
      </c>
    </row>
    <row r="28" spans="2:9">
      <c r="B28" s="1250"/>
      <c r="C28" s="159" t="s">
        <v>201</v>
      </c>
      <c r="D28" s="160">
        <v>9973</v>
      </c>
      <c r="E28" s="27">
        <f t="shared" si="0"/>
        <v>0.13380806371695</v>
      </c>
      <c r="F28" s="30">
        <v>9.9994021154714313E-2</v>
      </c>
      <c r="G28" s="160">
        <v>75303</v>
      </c>
      <c r="H28" s="27">
        <f t="shared" si="1"/>
        <v>0.62593574913295147</v>
      </c>
      <c r="I28" s="32">
        <v>0.7908373704463928</v>
      </c>
    </row>
    <row r="29" spans="2:9">
      <c r="B29" s="1250"/>
      <c r="C29" s="159" t="s">
        <v>202</v>
      </c>
      <c r="D29" s="160">
        <v>3733</v>
      </c>
      <c r="E29" s="27">
        <f t="shared" si="0"/>
        <v>5.0085781796387681E-2</v>
      </c>
      <c r="F29" s="30">
        <v>3.9483485533938323E-2</v>
      </c>
      <c r="G29" s="160">
        <v>24814</v>
      </c>
      <c r="H29" s="27">
        <f t="shared" si="1"/>
        <v>0.20625964010710141</v>
      </c>
      <c r="I29" s="32">
        <v>0.22854486998357532</v>
      </c>
    </row>
    <row r="30" spans="2:9">
      <c r="B30" s="1250"/>
      <c r="C30" s="159" t="s">
        <v>203</v>
      </c>
      <c r="D30" s="160">
        <v>75714</v>
      </c>
      <c r="E30" s="27">
        <f t="shared" si="0"/>
        <v>1.0158571880342075</v>
      </c>
      <c r="F30" s="30">
        <v>0.92234519773081158</v>
      </c>
      <c r="G30" s="160">
        <v>52053</v>
      </c>
      <c r="H30" s="27">
        <f t="shared" si="1"/>
        <v>0.43267643453272142</v>
      </c>
      <c r="I30" s="32">
        <v>0.41827044039188643</v>
      </c>
    </row>
    <row r="31" spans="2:9">
      <c r="B31" s="1250"/>
      <c r="C31" s="159" t="s">
        <v>204</v>
      </c>
      <c r="D31" s="160">
        <v>124414</v>
      </c>
      <c r="E31" s="27">
        <f t="shared" si="0"/>
        <v>1.6692666639206475</v>
      </c>
      <c r="F31" s="30">
        <v>1.4244815517962963</v>
      </c>
      <c r="G31" s="160">
        <v>58733</v>
      </c>
      <c r="H31" s="27">
        <f t="shared" si="1"/>
        <v>0.48820212148022835</v>
      </c>
      <c r="I31" s="32">
        <v>0.41608497665788141</v>
      </c>
    </row>
    <row r="32" spans="2:9">
      <c r="B32" s="1250"/>
      <c r="C32" s="159" t="s">
        <v>205</v>
      </c>
      <c r="D32" s="160">
        <v>75665</v>
      </c>
      <c r="E32" s="27">
        <f t="shared" si="0"/>
        <v>1.0151997534486135</v>
      </c>
      <c r="F32" s="30">
        <v>1.2937701298622526</v>
      </c>
      <c r="G32" s="160">
        <v>36482</v>
      </c>
      <c r="H32" s="27">
        <f t="shared" si="1"/>
        <v>0.30324672323636953</v>
      </c>
      <c r="I32" s="32">
        <v>0.24716684221707647</v>
      </c>
    </row>
    <row r="33" spans="2:9">
      <c r="B33" s="1250"/>
      <c r="C33" s="159" t="s">
        <v>206</v>
      </c>
      <c r="D33" s="160">
        <v>52363</v>
      </c>
      <c r="E33" s="27">
        <f t="shared" si="0"/>
        <v>0.702556065417693</v>
      </c>
      <c r="F33" s="30">
        <v>0.61739520485054766</v>
      </c>
      <c r="G33" s="160">
        <v>123981</v>
      </c>
      <c r="H33" s="27">
        <f t="shared" si="1"/>
        <v>1.0305584121914459</v>
      </c>
      <c r="I33" s="32">
        <v>0.95168750126916257</v>
      </c>
    </row>
    <row r="34" spans="2:9">
      <c r="B34" s="1250"/>
      <c r="C34" s="159" t="s">
        <v>207</v>
      </c>
      <c r="D34" s="160">
        <v>103301</v>
      </c>
      <c r="E34" s="27">
        <f t="shared" si="0"/>
        <v>1.3859928597237192</v>
      </c>
      <c r="F34" s="30">
        <v>1.2915461149492218</v>
      </c>
      <c r="G34" s="160">
        <v>138774</v>
      </c>
      <c r="H34" s="27">
        <f t="shared" si="1"/>
        <v>1.153521209648702</v>
      </c>
      <c r="I34" s="32">
        <v>1.3396892689450794</v>
      </c>
    </row>
    <row r="35" spans="2:9">
      <c r="B35" s="1250"/>
      <c r="C35" s="159" t="s">
        <v>208</v>
      </c>
      <c r="D35" s="160">
        <v>24749</v>
      </c>
      <c r="E35" s="27">
        <f t="shared" si="0"/>
        <v>0.33205813385448663</v>
      </c>
      <c r="F35" s="30">
        <v>0.27707759819098049</v>
      </c>
      <c r="G35" s="160">
        <v>52997</v>
      </c>
      <c r="H35" s="27">
        <f t="shared" si="1"/>
        <v>0.44052317831692001</v>
      </c>
      <c r="I35" s="32">
        <v>0.33588756371878875</v>
      </c>
    </row>
    <row r="36" spans="2:9">
      <c r="B36" s="1250"/>
      <c r="C36" s="159" t="s">
        <v>209</v>
      </c>
      <c r="D36" s="160">
        <v>51033</v>
      </c>
      <c r="E36" s="27">
        <f t="shared" si="0"/>
        <v>0.68471141238013722</v>
      </c>
      <c r="F36" s="30">
        <v>0.43379844128326239</v>
      </c>
      <c r="G36" s="160">
        <v>82103</v>
      </c>
      <c r="H36" s="27">
        <f t="shared" si="1"/>
        <v>0.68245890351065308</v>
      </c>
      <c r="I36" s="32">
        <v>0.66932558683571353</v>
      </c>
    </row>
    <row r="37" spans="2:9">
      <c r="B37" s="1250"/>
      <c r="C37" s="159" t="s">
        <v>210</v>
      </c>
      <c r="D37" s="160">
        <v>4369</v>
      </c>
      <c r="E37" s="27">
        <f t="shared" si="0"/>
        <v>5.8619014376752682E-2</v>
      </c>
      <c r="F37" s="30">
        <v>0.11205280331303126</v>
      </c>
      <c r="G37" s="160">
        <v>110092</v>
      </c>
      <c r="H37" s="27">
        <f t="shared" si="1"/>
        <v>0.91510986937499028</v>
      </c>
      <c r="I37" s="32">
        <v>1.0311017897035701</v>
      </c>
    </row>
    <row r="38" spans="2:9">
      <c r="B38" s="1250"/>
      <c r="C38" s="159" t="s">
        <v>211</v>
      </c>
      <c r="D38" s="160">
        <v>121255</v>
      </c>
      <c r="E38" s="27">
        <f t="shared" si="0"/>
        <v>1.6268822586983627</v>
      </c>
      <c r="F38" s="30">
        <v>1.7128091994499461</v>
      </c>
      <c r="G38" s="160">
        <v>99557</v>
      </c>
      <c r="H38" s="27">
        <f t="shared" si="1"/>
        <v>0.82754054123247744</v>
      </c>
      <c r="I38" s="32">
        <v>0.84783244340946551</v>
      </c>
    </row>
    <row r="39" spans="2:9">
      <c r="B39" s="1250"/>
      <c r="C39" s="159" t="s">
        <v>212</v>
      </c>
      <c r="D39" s="160">
        <v>4287</v>
      </c>
      <c r="E39" s="27">
        <f t="shared" si="0"/>
        <v>5.7518817723309398E-2</v>
      </c>
      <c r="F39" s="30">
        <v>8.6852114850440768E-2</v>
      </c>
      <c r="G39" s="160">
        <v>58216</v>
      </c>
      <c r="H39" s="27">
        <f t="shared" si="1"/>
        <v>0.48390469930180607</v>
      </c>
      <c r="I39" s="32">
        <v>0.51922975880402678</v>
      </c>
    </row>
    <row r="40" spans="2:9">
      <c r="B40" s="1250"/>
      <c r="C40" s="159" t="s">
        <v>213</v>
      </c>
      <c r="D40" s="160">
        <v>42519</v>
      </c>
      <c r="E40" s="27">
        <f t="shared" si="0"/>
        <v>0.57047879887506237</v>
      </c>
      <c r="F40" s="30">
        <v>0.48463306786682597</v>
      </c>
      <c r="G40" s="160">
        <v>23065</v>
      </c>
      <c r="H40" s="27">
        <f t="shared" si="1"/>
        <v>0.19172155231201313</v>
      </c>
      <c r="I40" s="32">
        <v>0.12470802432166166</v>
      </c>
    </row>
    <row r="41" spans="2:9">
      <c r="B41" s="1251"/>
      <c r="C41" s="161" t="s">
        <v>197</v>
      </c>
      <c r="D41" s="154">
        <v>95289</v>
      </c>
      <c r="E41" s="155">
        <f t="shared" si="0"/>
        <v>1.2784955964628946</v>
      </c>
      <c r="F41" s="156">
        <v>0.97806110379881961</v>
      </c>
      <c r="G41" s="154">
        <v>136862</v>
      </c>
      <c r="H41" s="155">
        <f t="shared" si="1"/>
        <v>1.1376282285942658</v>
      </c>
      <c r="I41" s="157">
        <v>1.1472227627703704</v>
      </c>
    </row>
    <row r="42" spans="2:9" ht="13.5" customHeight="1">
      <c r="B42" s="1249" t="s">
        <v>214</v>
      </c>
      <c r="C42" s="161" t="s">
        <v>215</v>
      </c>
      <c r="D42" s="154">
        <v>1009717</v>
      </c>
      <c r="E42" s="155">
        <f t="shared" si="0"/>
        <v>13.547405662497503</v>
      </c>
      <c r="F42" s="156">
        <v>13.978626927852668</v>
      </c>
      <c r="G42" s="154">
        <v>1266454</v>
      </c>
      <c r="H42" s="155">
        <f t="shared" si="1"/>
        <v>10.527055140332031</v>
      </c>
      <c r="I42" s="157">
        <v>9.9437507165361563</v>
      </c>
    </row>
    <row r="43" spans="2:9">
      <c r="B43" s="1250"/>
      <c r="C43" s="159" t="s">
        <v>216</v>
      </c>
      <c r="D43" s="160">
        <v>69847</v>
      </c>
      <c r="E43" s="27">
        <f t="shared" si="0"/>
        <v>0.93713945918357622</v>
      </c>
      <c r="F43" s="30">
        <v>0.85715556579950303</v>
      </c>
      <c r="G43" s="160">
        <v>229609</v>
      </c>
      <c r="H43" s="27">
        <f t="shared" si="1"/>
        <v>1.9085624931631919</v>
      </c>
      <c r="I43" s="32">
        <v>2.0312064187798358</v>
      </c>
    </row>
    <row r="44" spans="2:9">
      <c r="B44" s="1250"/>
      <c r="C44" s="159" t="s">
        <v>217</v>
      </c>
      <c r="D44" s="160">
        <v>789707</v>
      </c>
      <c r="E44" s="27">
        <f t="shared" si="0"/>
        <v>10.595524373179728</v>
      </c>
      <c r="F44" s="30">
        <v>11.404257457742995</v>
      </c>
      <c r="G44" s="160">
        <v>954066</v>
      </c>
      <c r="H44" s="27">
        <f t="shared" si="1"/>
        <v>7.9304146771347552</v>
      </c>
      <c r="I44" s="32">
        <v>7.4948293293968273</v>
      </c>
    </row>
    <row r="45" spans="2:9">
      <c r="B45" s="1250"/>
      <c r="C45" s="159" t="s">
        <v>218</v>
      </c>
      <c r="D45" s="160">
        <v>120660</v>
      </c>
      <c r="E45" s="27">
        <f t="shared" si="0"/>
        <v>1.6188991244447193</v>
      </c>
      <c r="F45" s="30">
        <v>1.3098581338435282</v>
      </c>
      <c r="G45" s="160">
        <v>73042</v>
      </c>
      <c r="H45" s="27">
        <f t="shared" si="1"/>
        <v>0.60714180030236564</v>
      </c>
      <c r="I45" s="32">
        <v>0.33889257635304565</v>
      </c>
    </row>
    <row r="46" spans="2:9">
      <c r="B46" s="1251"/>
      <c r="C46" s="161" t="s">
        <v>197</v>
      </c>
      <c r="D46" s="154">
        <v>29503</v>
      </c>
      <c r="E46" s="155">
        <f t="shared" si="0"/>
        <v>0.39584270568947916</v>
      </c>
      <c r="F46" s="156">
        <v>0.40735577046664168</v>
      </c>
      <c r="G46" s="154">
        <v>9737</v>
      </c>
      <c r="H46" s="155">
        <f t="shared" si="1"/>
        <v>8.0936169731717841E-2</v>
      </c>
      <c r="I46" s="157">
        <v>7.8822392006447847E-2</v>
      </c>
    </row>
    <row r="47" spans="2:9" ht="13.5" customHeight="1">
      <c r="B47" s="1249" t="s">
        <v>219</v>
      </c>
      <c r="C47" s="161" t="s">
        <v>220</v>
      </c>
      <c r="D47" s="154">
        <v>152545</v>
      </c>
      <c r="E47" s="155">
        <f t="shared" si="0"/>
        <v>2.04670120121349</v>
      </c>
      <c r="F47" s="156">
        <v>2.6140984637833613</v>
      </c>
      <c r="G47" s="154">
        <v>199137</v>
      </c>
      <c r="H47" s="155">
        <f t="shared" si="1"/>
        <v>1.6552722637224089</v>
      </c>
      <c r="I47" s="157">
        <v>1.5597199364649268</v>
      </c>
    </row>
    <row r="48" spans="2:9">
      <c r="B48" s="1250"/>
      <c r="C48" s="159" t="s">
        <v>221</v>
      </c>
      <c r="D48" s="160">
        <v>15656</v>
      </c>
      <c r="E48" s="27">
        <f t="shared" si="0"/>
        <v>0.2100570586135134</v>
      </c>
      <c r="F48" s="30">
        <v>0.36606707802277566</v>
      </c>
      <c r="G48" s="160">
        <v>8021</v>
      </c>
      <c r="H48" s="27">
        <f t="shared" si="1"/>
        <v>6.6672385479933122E-2</v>
      </c>
      <c r="I48" s="32">
        <v>8.1754555849571253E-2</v>
      </c>
    </row>
    <row r="49" spans="2:9">
      <c r="B49" s="1250"/>
      <c r="C49" s="159" t="s">
        <v>222</v>
      </c>
      <c r="D49" s="160">
        <v>12561</v>
      </c>
      <c r="E49" s="27">
        <f t="shared" si="0"/>
        <v>0.16853134346220885</v>
      </c>
      <c r="F49" s="30">
        <v>0.15332705410161784</v>
      </c>
      <c r="G49" s="160">
        <v>20497</v>
      </c>
      <c r="H49" s="27">
        <f t="shared" si="1"/>
        <v>0.17037574930584579</v>
      </c>
      <c r="I49" s="32">
        <v>9.9037931545994315E-2</v>
      </c>
    </row>
    <row r="50" spans="2:9">
      <c r="B50" s="1250"/>
      <c r="C50" s="159" t="s">
        <v>223</v>
      </c>
      <c r="D50" s="160">
        <v>6889</v>
      </c>
      <c r="E50" s="27">
        <f t="shared" si="0"/>
        <v>9.2429935921595152E-2</v>
      </c>
      <c r="F50" s="30">
        <v>0.10266572738140729</v>
      </c>
      <c r="G50" s="160">
        <v>8432</v>
      </c>
      <c r="H50" s="27">
        <f t="shared" si="1"/>
        <v>7.0088711428350089E-2</v>
      </c>
      <c r="I50" s="32">
        <v>0.10032189148972226</v>
      </c>
    </row>
    <row r="51" spans="2:9">
      <c r="B51" s="1250"/>
      <c r="C51" s="159" t="s">
        <v>224</v>
      </c>
      <c r="D51" s="160">
        <v>31754</v>
      </c>
      <c r="E51" s="27">
        <f t="shared" si="0"/>
        <v>0.42604444552973331</v>
      </c>
      <c r="F51" s="30">
        <v>0.66385400988444654</v>
      </c>
      <c r="G51" s="160">
        <v>61464</v>
      </c>
      <c r="H51" s="27">
        <f t="shared" si="1"/>
        <v>0.51090281774574353</v>
      </c>
      <c r="I51" s="32">
        <v>0.43533526971490899</v>
      </c>
    </row>
    <row r="52" spans="2:9">
      <c r="B52" s="1250"/>
      <c r="C52" s="159" t="s">
        <v>225</v>
      </c>
      <c r="D52" s="160">
        <v>64293</v>
      </c>
      <c r="E52" s="27">
        <f t="shared" si="0"/>
        <v>0.86262126146133222</v>
      </c>
      <c r="F52" s="30">
        <v>1.098851108555901</v>
      </c>
      <c r="G52" s="160">
        <v>83038</v>
      </c>
      <c r="H52" s="27">
        <f t="shared" si="1"/>
        <v>0.69023083723758705</v>
      </c>
      <c r="I52" s="32">
        <v>0.7140001079983328</v>
      </c>
    </row>
    <row r="53" spans="2:9">
      <c r="B53" s="1250"/>
      <c r="C53" s="159" t="s">
        <v>226</v>
      </c>
      <c r="D53" s="160">
        <v>6949</v>
      </c>
      <c r="E53" s="27">
        <f t="shared" si="0"/>
        <v>9.3234957863139026E-2</v>
      </c>
      <c r="F53" s="30">
        <v>9.9734071359684734E-2</v>
      </c>
      <c r="G53" s="160">
        <v>14656</v>
      </c>
      <c r="H53" s="27">
        <f t="shared" si="1"/>
        <v>0.12182402214111704</v>
      </c>
      <c r="I53" s="32">
        <v>0.10504795681450813</v>
      </c>
    </row>
    <row r="54" spans="2:9">
      <c r="B54" s="1251"/>
      <c r="C54" s="161" t="s">
        <v>197</v>
      </c>
      <c r="D54" s="154">
        <v>14443</v>
      </c>
      <c r="E54" s="155">
        <f t="shared" si="0"/>
        <v>0.19378219836196819</v>
      </c>
      <c r="F54" s="156">
        <v>0.12959941447752835</v>
      </c>
      <c r="G54" s="154">
        <v>3029</v>
      </c>
      <c r="H54" s="155">
        <f t="shared" si="1"/>
        <v>2.5177740383832116E-2</v>
      </c>
      <c r="I54" s="157">
        <v>2.4222223051889012E-2</v>
      </c>
    </row>
    <row r="55" spans="2:9" ht="13.5" customHeight="1">
      <c r="B55" s="1249" t="s">
        <v>227</v>
      </c>
      <c r="C55" s="161" t="s">
        <v>228</v>
      </c>
      <c r="D55" s="154">
        <v>215073</v>
      </c>
      <c r="E55" s="155">
        <f t="shared" si="0"/>
        <v>2.8856414005610733</v>
      </c>
      <c r="F55" s="156">
        <v>2.737069158487635</v>
      </c>
      <c r="G55" s="154">
        <v>62098</v>
      </c>
      <c r="H55" s="155">
        <f t="shared" si="1"/>
        <v>0.51617277066860578</v>
      </c>
      <c r="I55" s="157">
        <v>0.47559333291505984</v>
      </c>
    </row>
    <row r="56" spans="2:9">
      <c r="B56" s="1250"/>
      <c r="C56" s="159" t="s">
        <v>229</v>
      </c>
      <c r="D56" s="160">
        <v>5423</v>
      </c>
      <c r="E56" s="27">
        <f t="shared" si="0"/>
        <v>7.276056648320664E-2</v>
      </c>
      <c r="F56" s="30">
        <v>6.8987787269796402E-2</v>
      </c>
      <c r="G56" s="160">
        <v>1728</v>
      </c>
      <c r="H56" s="27">
        <f t="shared" si="1"/>
        <v>1.4363530994804192E-2</v>
      </c>
      <c r="I56" s="32">
        <v>2.4185798656322258E-2</v>
      </c>
    </row>
    <row r="57" spans="2:9">
      <c r="B57" s="1250"/>
      <c r="C57" s="159" t="s">
        <v>230</v>
      </c>
      <c r="D57" s="160">
        <v>25550</v>
      </c>
      <c r="E57" s="27">
        <f t="shared" si="0"/>
        <v>0.34280517677409728</v>
      </c>
      <c r="F57" s="30">
        <v>0.5120288879318885</v>
      </c>
      <c r="G57" s="160">
        <v>5146</v>
      </c>
      <c r="H57" s="27">
        <f t="shared" si="1"/>
        <v>4.2774728298184246E-2</v>
      </c>
      <c r="I57" s="32">
        <v>2.8893651783324748E-2</v>
      </c>
    </row>
    <row r="58" spans="2:9">
      <c r="B58" s="1250"/>
      <c r="C58" s="159" t="s">
        <v>231</v>
      </c>
      <c r="D58" s="160">
        <v>91298</v>
      </c>
      <c r="E58" s="27">
        <f t="shared" si="0"/>
        <v>1.2249482203178683</v>
      </c>
      <c r="F58" s="30">
        <v>1.0394525803916403</v>
      </c>
      <c r="G58" s="160">
        <v>20202</v>
      </c>
      <c r="H58" s="27">
        <f t="shared" si="1"/>
        <v>0.16792364187328374</v>
      </c>
      <c r="I58" s="32">
        <v>0.24213116952997324</v>
      </c>
    </row>
    <row r="59" spans="2:9">
      <c r="B59" s="1251"/>
      <c r="C59" s="161" t="s">
        <v>197</v>
      </c>
      <c r="D59" s="154">
        <v>92802</v>
      </c>
      <c r="E59" s="155">
        <f t="shared" si="0"/>
        <v>1.2451274369859013</v>
      </c>
      <c r="F59" s="156">
        <v>1.1165999028943099</v>
      </c>
      <c r="G59" s="154">
        <v>35022</v>
      </c>
      <c r="H59" s="155">
        <f t="shared" si="1"/>
        <v>0.29111086950233356</v>
      </c>
      <c r="I59" s="157">
        <v>0.18038271294543962</v>
      </c>
    </row>
    <row r="60" spans="2:9" ht="13.5" customHeight="1">
      <c r="B60" s="1249" t="s">
        <v>232</v>
      </c>
      <c r="C60" s="158" t="s">
        <v>233</v>
      </c>
      <c r="D60" s="173">
        <v>128397</v>
      </c>
      <c r="E60" s="174">
        <f t="shared" si="0"/>
        <v>1.7227067038068011</v>
      </c>
      <c r="F60" s="175">
        <v>1.5882643643202154</v>
      </c>
      <c r="G60" s="173">
        <v>227186</v>
      </c>
      <c r="H60" s="174">
        <f t="shared" si="1"/>
        <v>1.8884219633018433</v>
      </c>
      <c r="I60" s="176">
        <v>1.638360206493541</v>
      </c>
    </row>
    <row r="61" spans="2:9">
      <c r="B61" s="1250"/>
      <c r="C61" s="159" t="s">
        <v>234</v>
      </c>
      <c r="D61" s="160">
        <v>98930</v>
      </c>
      <c r="E61" s="27">
        <f t="shared" si="0"/>
        <v>1.3273470112822483</v>
      </c>
      <c r="F61" s="30">
        <v>1.2643091530922328</v>
      </c>
      <c r="G61" s="160">
        <v>169318</v>
      </c>
      <c r="H61" s="27">
        <f t="shared" si="1"/>
        <v>1.407409919547602</v>
      </c>
      <c r="I61" s="32">
        <v>1.227274478127196</v>
      </c>
    </row>
    <row r="62" spans="2:9">
      <c r="B62" s="1250"/>
      <c r="C62" s="159" t="s">
        <v>235</v>
      </c>
      <c r="D62" s="160">
        <v>23243</v>
      </c>
      <c r="E62" s="27">
        <f t="shared" si="0"/>
        <v>0.31185208312173557</v>
      </c>
      <c r="F62" s="30">
        <v>0.25980537847679241</v>
      </c>
      <c r="G62" s="160">
        <v>53333</v>
      </c>
      <c r="H62" s="27">
        <f t="shared" si="1"/>
        <v>0.44331608712146525</v>
      </c>
      <c r="I62" s="32">
        <v>0.38381296218574057</v>
      </c>
    </row>
    <row r="63" spans="2:9" ht="14.25" thickBot="1">
      <c r="B63" s="1274"/>
      <c r="C63" s="177" t="s">
        <v>197</v>
      </c>
      <c r="D63" s="178">
        <v>6224</v>
      </c>
      <c r="E63" s="179">
        <f t="shared" si="0"/>
        <v>8.3507609402817276E-2</v>
      </c>
      <c r="F63" s="180">
        <v>6.4149832751190211E-2</v>
      </c>
      <c r="G63" s="178">
        <v>4535</v>
      </c>
      <c r="H63" s="179">
        <f t="shared" si="1"/>
        <v>3.769595663277605E-2</v>
      </c>
      <c r="I63" s="181">
        <v>2.7272766180604355E-2</v>
      </c>
    </row>
    <row r="64" spans="2:9" ht="13.5" customHeight="1" thickTop="1" thickBot="1">
      <c r="B64" s="1283" t="s">
        <v>236</v>
      </c>
      <c r="C64" s="1284"/>
      <c r="D64" s="166">
        <v>9974</v>
      </c>
      <c r="E64" s="35">
        <f t="shared" si="0"/>
        <v>0.13382148074930905</v>
      </c>
      <c r="F64" s="38"/>
      <c r="G64" s="166">
        <v>10880</v>
      </c>
      <c r="H64" s="35">
        <f t="shared" si="1"/>
        <v>9.0437047004322688E-2</v>
      </c>
      <c r="I64" s="37"/>
    </row>
    <row r="65" spans="2:9" ht="14.25" thickBot="1">
      <c r="B65" s="1271" t="s">
        <v>239</v>
      </c>
      <c r="C65" s="1272"/>
      <c r="D65" s="182">
        <v>7453213</v>
      </c>
      <c r="E65" s="183">
        <f t="shared" si="0"/>
        <v>100</v>
      </c>
      <c r="F65" s="184">
        <v>100</v>
      </c>
      <c r="G65" s="182">
        <v>12030468</v>
      </c>
      <c r="H65" s="183">
        <f t="shared" si="1"/>
        <v>100</v>
      </c>
      <c r="I65" s="185">
        <v>100</v>
      </c>
    </row>
    <row r="66" spans="2:9">
      <c r="B66" s="1275" t="s">
        <v>237</v>
      </c>
      <c r="C66" s="1258"/>
      <c r="D66" s="1258"/>
      <c r="E66" s="1258"/>
      <c r="F66" s="1258"/>
      <c r="G66" s="1258"/>
      <c r="H66" s="1258"/>
      <c r="I66" s="1258"/>
    </row>
    <row r="68" spans="2:9" ht="14.25" thickBot="1">
      <c r="B68" s="5"/>
      <c r="C68" s="5"/>
      <c r="D68" s="6"/>
      <c r="E68" s="7"/>
      <c r="F68" s="8"/>
      <c r="G68" s="18"/>
      <c r="H68" s="7"/>
      <c r="I68" s="8" t="s">
        <v>243</v>
      </c>
    </row>
    <row r="69" spans="2:9">
      <c r="B69" s="1276" t="s">
        <v>176</v>
      </c>
      <c r="C69" s="1278" t="s">
        <v>177</v>
      </c>
      <c r="D69" s="1233" t="s">
        <v>119</v>
      </c>
      <c r="E69" s="1280"/>
      <c r="F69" s="1281"/>
      <c r="G69" s="1233" t="s">
        <v>120</v>
      </c>
      <c r="H69" s="1280"/>
      <c r="I69" s="1282"/>
    </row>
    <row r="70" spans="2:9" ht="27.75" thickBot="1">
      <c r="B70" s="1277"/>
      <c r="C70" s="1279"/>
      <c r="D70" s="106" t="s">
        <v>58</v>
      </c>
      <c r="E70" s="20" t="s">
        <v>121</v>
      </c>
      <c r="F70" s="127" t="s">
        <v>54</v>
      </c>
      <c r="G70" s="106" t="s">
        <v>57</v>
      </c>
      <c r="H70" s="20" t="s">
        <v>4</v>
      </c>
      <c r="I70" s="25" t="s">
        <v>54</v>
      </c>
    </row>
    <row r="71" spans="2:9" ht="13.5" customHeight="1">
      <c r="B71" s="1273" t="s">
        <v>178</v>
      </c>
      <c r="C71" s="161" t="s">
        <v>179</v>
      </c>
      <c r="D71" s="154">
        <v>141093</v>
      </c>
      <c r="E71" s="155">
        <f>D71*100/D$129</f>
        <v>74.155266020907462</v>
      </c>
      <c r="F71" s="156">
        <v>74.143124643816662</v>
      </c>
      <c r="G71" s="154">
        <v>233944</v>
      </c>
      <c r="H71" s="155">
        <f>G71/$G$129*100</f>
        <v>79.622620960056636</v>
      </c>
      <c r="I71" s="157">
        <v>80.101857595246642</v>
      </c>
    </row>
    <row r="72" spans="2:9">
      <c r="B72" s="1250"/>
      <c r="C72" s="159" t="s">
        <v>180</v>
      </c>
      <c r="D72" s="160">
        <v>15751</v>
      </c>
      <c r="E72" s="27">
        <f t="shared" ref="E72:E129" si="2">D72*100/D$129</f>
        <v>8.2783667162461168</v>
      </c>
      <c r="F72" s="30">
        <v>8.3247849331053754</v>
      </c>
      <c r="G72" s="160">
        <v>18475</v>
      </c>
      <c r="H72" s="27">
        <f t="shared" ref="H72:H129" si="3">G72/$G$129*100</f>
        <v>6.2879489204127754</v>
      </c>
      <c r="I72" s="32">
        <v>6.4607750318304982</v>
      </c>
    </row>
    <row r="73" spans="2:9">
      <c r="B73" s="1250"/>
      <c r="C73" s="159" t="s">
        <v>181</v>
      </c>
      <c r="D73" s="160">
        <v>43266</v>
      </c>
      <c r="E73" s="27">
        <f t="shared" si="2"/>
        <v>22.739623791829377</v>
      </c>
      <c r="F73" s="30">
        <v>23.424244891313197</v>
      </c>
      <c r="G73" s="160">
        <v>146961</v>
      </c>
      <c r="H73" s="27">
        <f t="shared" si="3"/>
        <v>50.01803850028589</v>
      </c>
      <c r="I73" s="32">
        <v>54.953768694750053</v>
      </c>
    </row>
    <row r="74" spans="2:9">
      <c r="B74" s="1250"/>
      <c r="C74" s="159" t="s">
        <v>182</v>
      </c>
      <c r="D74" s="160">
        <v>12667</v>
      </c>
      <c r="E74" s="27">
        <f t="shared" si="2"/>
        <v>6.6574865846415827</v>
      </c>
      <c r="F74" s="30">
        <v>6.7567640912914868</v>
      </c>
      <c r="G74" s="160">
        <v>11778</v>
      </c>
      <c r="H74" s="27">
        <f t="shared" si="3"/>
        <v>4.0086312522122691</v>
      </c>
      <c r="I74" s="32">
        <v>4.1464892139045775</v>
      </c>
    </row>
    <row r="75" spans="2:9">
      <c r="B75" s="1250"/>
      <c r="C75" s="159" t="s">
        <v>183</v>
      </c>
      <c r="D75" s="160">
        <v>8743</v>
      </c>
      <c r="E75" s="27">
        <f t="shared" si="2"/>
        <v>4.5951215922887307</v>
      </c>
      <c r="F75" s="30">
        <v>6.2308339439333498</v>
      </c>
      <c r="G75" s="160">
        <v>744</v>
      </c>
      <c r="H75" s="27">
        <f t="shared" si="3"/>
        <v>0.25321970212650091</v>
      </c>
      <c r="I75" s="32">
        <v>9.9028217600905397E-2</v>
      </c>
    </row>
    <row r="76" spans="2:9">
      <c r="B76" s="1250"/>
      <c r="C76" s="159" t="s">
        <v>184</v>
      </c>
      <c r="D76" s="160">
        <v>9743</v>
      </c>
      <c r="E76" s="27">
        <f t="shared" si="2"/>
        <v>5.120698807465299</v>
      </c>
      <c r="F76" s="30">
        <v>3.4426985806941843</v>
      </c>
      <c r="G76" s="160">
        <v>14898</v>
      </c>
      <c r="H76" s="27">
        <f t="shared" si="3"/>
        <v>5.0705203256459823</v>
      </c>
      <c r="I76" s="32">
        <v>3.0542768945041154</v>
      </c>
    </row>
    <row r="77" spans="2:9">
      <c r="B77" s="1250"/>
      <c r="C77" s="159" t="s">
        <v>185</v>
      </c>
      <c r="D77" s="160">
        <v>15571</v>
      </c>
      <c r="E77" s="27">
        <f t="shared" si="2"/>
        <v>8.1837628175143351</v>
      </c>
      <c r="F77" s="30">
        <v>7.2658688159787239</v>
      </c>
      <c r="G77" s="160">
        <v>15547</v>
      </c>
      <c r="H77" s="27">
        <f t="shared" si="3"/>
        <v>5.2914068668826744</v>
      </c>
      <c r="I77" s="32">
        <v>4.2698210600009432</v>
      </c>
    </row>
    <row r="78" spans="2:9">
      <c r="B78" s="1250"/>
      <c r="C78" s="159" t="s">
        <v>186</v>
      </c>
      <c r="D78" s="160">
        <v>3863</v>
      </c>
      <c r="E78" s="27">
        <f t="shared" si="2"/>
        <v>2.030304782227081</v>
      </c>
      <c r="F78" s="30">
        <v>2.3626149963363998</v>
      </c>
      <c r="G78" s="160">
        <v>1570</v>
      </c>
      <c r="H78" s="27">
        <f t="shared" si="3"/>
        <v>0.53434802733683662</v>
      </c>
      <c r="I78" s="32">
        <v>0.45487686766130175</v>
      </c>
    </row>
    <row r="79" spans="2:9">
      <c r="B79" s="1250"/>
      <c r="C79" s="159" t="s">
        <v>187</v>
      </c>
      <c r="D79" s="160">
        <v>6263</v>
      </c>
      <c r="E79" s="27">
        <f t="shared" si="2"/>
        <v>3.2916900986508435</v>
      </c>
      <c r="F79" s="30">
        <v>3.3645417786100031</v>
      </c>
      <c r="G79" s="160">
        <v>5341</v>
      </c>
      <c r="H79" s="27">
        <f t="shared" si="3"/>
        <v>1.8178043401312387</v>
      </c>
      <c r="I79" s="32">
        <v>1.6083923693861339</v>
      </c>
    </row>
    <row r="80" spans="2:9">
      <c r="B80" s="1250"/>
      <c r="C80" s="159" t="s">
        <v>188</v>
      </c>
      <c r="D80" s="160">
        <v>4024</v>
      </c>
      <c r="E80" s="27">
        <f t="shared" si="2"/>
        <v>2.1149227138705085</v>
      </c>
      <c r="F80" s="30">
        <v>2.0548725881299359</v>
      </c>
      <c r="G80" s="160">
        <v>2571</v>
      </c>
      <c r="H80" s="27">
        <f t="shared" si="3"/>
        <v>0.8750374383968198</v>
      </c>
      <c r="I80" s="32">
        <v>0.77481418606422692</v>
      </c>
    </row>
    <row r="81" spans="2:9">
      <c r="B81" s="1250"/>
      <c r="C81" s="159" t="s">
        <v>189</v>
      </c>
      <c r="D81" s="160">
        <v>7100</v>
      </c>
      <c r="E81" s="27">
        <f t="shared" si="2"/>
        <v>3.7315982277536306</v>
      </c>
      <c r="F81" s="30">
        <v>3.4730928926158104</v>
      </c>
      <c r="G81" s="160">
        <v>8350</v>
      </c>
      <c r="H81" s="27">
        <f t="shared" si="3"/>
        <v>2.8419146676831759</v>
      </c>
      <c r="I81" s="32">
        <v>2.5565966214328983</v>
      </c>
    </row>
    <row r="82" spans="2:9">
      <c r="B82" s="1250"/>
      <c r="C82" s="159" t="s">
        <v>190</v>
      </c>
      <c r="D82" s="160">
        <v>5310</v>
      </c>
      <c r="E82" s="27">
        <f t="shared" si="2"/>
        <v>2.7908150125875744</v>
      </c>
      <c r="F82" s="30">
        <v>2.0662704551005455</v>
      </c>
      <c r="G82" s="160">
        <v>2711</v>
      </c>
      <c r="H82" s="27">
        <f t="shared" si="3"/>
        <v>0.92268630707653765</v>
      </c>
      <c r="I82" s="32">
        <v>0.77300048244516262</v>
      </c>
    </row>
    <row r="83" spans="2:9">
      <c r="B83" s="1250"/>
      <c r="C83" s="159" t="s">
        <v>191</v>
      </c>
      <c r="D83" s="160">
        <v>1127</v>
      </c>
      <c r="E83" s="27">
        <f t="shared" si="2"/>
        <v>0.59232552150399176</v>
      </c>
      <c r="F83" s="30">
        <v>0.69635539634725496</v>
      </c>
      <c r="G83" s="160">
        <v>301</v>
      </c>
      <c r="H83" s="27">
        <f t="shared" si="3"/>
        <v>0.10244506766139354</v>
      </c>
      <c r="I83" s="32">
        <v>7.4724589105445105E-2</v>
      </c>
    </row>
    <row r="84" spans="2:9">
      <c r="B84" s="1250"/>
      <c r="C84" s="159" t="s">
        <v>192</v>
      </c>
      <c r="D84" s="160">
        <v>329</v>
      </c>
      <c r="E84" s="27">
        <f t="shared" si="2"/>
        <v>0.17291490379309077</v>
      </c>
      <c r="F84" s="30">
        <v>0.17151076012917582</v>
      </c>
      <c r="G84" s="160">
        <v>389</v>
      </c>
      <c r="H84" s="27">
        <f t="shared" si="3"/>
        <v>0.13239578511721622</v>
      </c>
      <c r="I84" s="32">
        <v>0.12369458682017855</v>
      </c>
    </row>
    <row r="85" spans="2:9">
      <c r="B85" s="1250"/>
      <c r="C85" s="159" t="s">
        <v>193</v>
      </c>
      <c r="D85" s="160">
        <v>15</v>
      </c>
      <c r="E85" s="27">
        <f t="shared" si="2"/>
        <v>7.8836582276485146E-3</v>
      </c>
      <c r="F85" s="30">
        <v>2.1167467231132459E-2</v>
      </c>
      <c r="G85" s="160">
        <v>8</v>
      </c>
      <c r="H85" s="27">
        <f t="shared" si="3"/>
        <v>2.7227924959838811E-3</v>
      </c>
      <c r="I85" s="32">
        <v>3.6274072381284029E-3</v>
      </c>
    </row>
    <row r="86" spans="2:9">
      <c r="B86" s="1250"/>
      <c r="C86" s="159" t="s">
        <v>194</v>
      </c>
      <c r="D86" s="160">
        <v>525</v>
      </c>
      <c r="E86" s="27">
        <f t="shared" si="2"/>
        <v>0.27592803796769805</v>
      </c>
      <c r="F86" s="30">
        <v>0.38372818801052944</v>
      </c>
      <c r="G86" s="160">
        <v>326</v>
      </c>
      <c r="H86" s="27">
        <f t="shared" si="3"/>
        <v>0.11095379421134316</v>
      </c>
      <c r="I86" s="32">
        <v>4.969547916235912E-2</v>
      </c>
    </row>
    <row r="87" spans="2:9">
      <c r="B87" s="1250"/>
      <c r="C87" s="159" t="s">
        <v>195</v>
      </c>
      <c r="D87" s="160">
        <v>108</v>
      </c>
      <c r="E87" s="27">
        <f t="shared" si="2"/>
        <v>5.6762339239069308E-2</v>
      </c>
      <c r="F87" s="30">
        <v>8.1956091074384646E-2</v>
      </c>
      <c r="G87" s="160">
        <v>7</v>
      </c>
      <c r="H87" s="27">
        <f t="shared" si="3"/>
        <v>2.382443433985896E-3</v>
      </c>
      <c r="I87" s="32">
        <v>7.254814476256806E-4</v>
      </c>
    </row>
    <row r="88" spans="2:9">
      <c r="B88" s="1250"/>
      <c r="C88" s="159" t="s">
        <v>196</v>
      </c>
      <c r="D88" s="160">
        <v>2451</v>
      </c>
      <c r="E88" s="27">
        <f t="shared" si="2"/>
        <v>1.2881897543977674</v>
      </c>
      <c r="F88" s="30">
        <v>1.6326087546473447</v>
      </c>
      <c r="G88" s="160">
        <v>258</v>
      </c>
      <c r="H88" s="27">
        <f t="shared" si="3"/>
        <v>8.7810057995480167E-2</v>
      </c>
      <c r="I88" s="32">
        <v>5.3322886400487525E-2</v>
      </c>
    </row>
    <row r="89" spans="2:9">
      <c r="B89" s="1251"/>
      <c r="C89" s="161" t="s">
        <v>197</v>
      </c>
      <c r="D89" s="154">
        <v>4237</v>
      </c>
      <c r="E89" s="155">
        <f t="shared" si="2"/>
        <v>2.226870660703117</v>
      </c>
      <c r="F89" s="156">
        <v>2.3892100192678227</v>
      </c>
      <c r="G89" s="154">
        <v>3709</v>
      </c>
      <c r="H89" s="155">
        <f t="shared" si="3"/>
        <v>1.2623546709505269</v>
      </c>
      <c r="I89" s="157">
        <v>0.64422752549160434</v>
      </c>
    </row>
    <row r="90" spans="2:9" ht="13.5" customHeight="1">
      <c r="B90" s="1249" t="s">
        <v>198</v>
      </c>
      <c r="C90" s="161" t="s">
        <v>199</v>
      </c>
      <c r="D90" s="154">
        <v>16929</v>
      </c>
      <c r="E90" s="155">
        <f t="shared" si="2"/>
        <v>8.8974966757241134</v>
      </c>
      <c r="F90" s="156">
        <v>8.8376889467828157</v>
      </c>
      <c r="G90" s="154">
        <v>25974</v>
      </c>
      <c r="H90" s="155">
        <f t="shared" si="3"/>
        <v>8.8402265363356651</v>
      </c>
      <c r="I90" s="157">
        <v>8.6038472281167593</v>
      </c>
    </row>
    <row r="91" spans="2:9">
      <c r="B91" s="1250"/>
      <c r="C91" s="159" t="s">
        <v>200</v>
      </c>
      <c r="D91" s="160">
        <v>89</v>
      </c>
      <c r="E91" s="27">
        <f t="shared" si="2"/>
        <v>4.6776372150714521E-2</v>
      </c>
      <c r="F91" s="30">
        <v>4.9390756872642404E-2</v>
      </c>
      <c r="G91" s="160">
        <v>506</v>
      </c>
      <c r="H91" s="27">
        <f t="shared" si="3"/>
        <v>0.17221662537098048</v>
      </c>
      <c r="I91" s="32">
        <v>0.21764443428770419</v>
      </c>
    </row>
    <row r="92" spans="2:9">
      <c r="B92" s="1250"/>
      <c r="C92" s="159" t="s">
        <v>201</v>
      </c>
      <c r="D92" s="160">
        <v>261</v>
      </c>
      <c r="E92" s="27">
        <f t="shared" si="2"/>
        <v>0.13717565316108415</v>
      </c>
      <c r="F92" s="30">
        <v>0.144915737197753</v>
      </c>
      <c r="G92" s="160">
        <v>726</v>
      </c>
      <c r="H92" s="27">
        <f t="shared" si="3"/>
        <v>0.24709341901053722</v>
      </c>
      <c r="I92" s="32">
        <v>0.30941783741235279</v>
      </c>
    </row>
    <row r="93" spans="2:9">
      <c r="B93" s="1250"/>
      <c r="C93" s="159" t="s">
        <v>202</v>
      </c>
      <c r="D93" s="160">
        <v>138</v>
      </c>
      <c r="E93" s="27">
        <f t="shared" si="2"/>
        <v>7.2529655694366341E-2</v>
      </c>
      <c r="F93" s="30">
        <v>7.0015468533745823E-2</v>
      </c>
      <c r="G93" s="160">
        <v>732</v>
      </c>
      <c r="H93" s="27">
        <f t="shared" si="3"/>
        <v>0.2491355133825251</v>
      </c>
      <c r="I93" s="32">
        <v>0.25827139535474231</v>
      </c>
    </row>
    <row r="94" spans="2:9">
      <c r="B94" s="1250"/>
      <c r="C94" s="159" t="s">
        <v>203</v>
      </c>
      <c r="D94" s="160">
        <v>1763</v>
      </c>
      <c r="E94" s="27">
        <f t="shared" si="2"/>
        <v>0.9265926303562888</v>
      </c>
      <c r="F94" s="30">
        <v>1.0133246492442129</v>
      </c>
      <c r="G94" s="160">
        <v>1478</v>
      </c>
      <c r="H94" s="27">
        <f t="shared" si="3"/>
        <v>0.50303591363302202</v>
      </c>
      <c r="I94" s="32">
        <v>0.49840575451884256</v>
      </c>
    </row>
    <row r="95" spans="2:9">
      <c r="B95" s="1250"/>
      <c r="C95" s="159" t="s">
        <v>204</v>
      </c>
      <c r="D95" s="160">
        <v>2480</v>
      </c>
      <c r="E95" s="27">
        <f t="shared" si="2"/>
        <v>1.3034314936378879</v>
      </c>
      <c r="F95" s="30">
        <v>1.173437542402779</v>
      </c>
      <c r="G95" s="160">
        <v>1626</v>
      </c>
      <c r="H95" s="27">
        <f t="shared" si="3"/>
        <v>0.55340757480872382</v>
      </c>
      <c r="I95" s="32">
        <v>0.42549486903246164</v>
      </c>
    </row>
    <row r="96" spans="2:9">
      <c r="B96" s="1250"/>
      <c r="C96" s="159" t="s">
        <v>205</v>
      </c>
      <c r="D96" s="160">
        <v>1190</v>
      </c>
      <c r="E96" s="27">
        <f t="shared" si="2"/>
        <v>0.62543688606011549</v>
      </c>
      <c r="F96" s="30">
        <v>0.64967841732475784</v>
      </c>
      <c r="G96" s="160">
        <v>863</v>
      </c>
      <c r="H96" s="27">
        <f t="shared" si="3"/>
        <v>0.29372124050426118</v>
      </c>
      <c r="I96" s="32">
        <v>0.29273176411696211</v>
      </c>
    </row>
    <row r="97" spans="2:9">
      <c r="B97" s="1250"/>
      <c r="C97" s="159" t="s">
        <v>206</v>
      </c>
      <c r="D97" s="160">
        <v>1426</v>
      </c>
      <c r="E97" s="27">
        <f t="shared" si="2"/>
        <v>0.74947310884178553</v>
      </c>
      <c r="F97" s="30">
        <v>0.68115824038644202</v>
      </c>
      <c r="G97" s="160">
        <v>3495</v>
      </c>
      <c r="H97" s="27">
        <f t="shared" si="3"/>
        <v>1.1895199716829581</v>
      </c>
      <c r="I97" s="32">
        <v>1.224249942868336</v>
      </c>
    </row>
    <row r="98" spans="2:9">
      <c r="B98" s="1250"/>
      <c r="C98" s="159" t="s">
        <v>207</v>
      </c>
      <c r="D98" s="160">
        <v>2988</v>
      </c>
      <c r="E98" s="27">
        <f t="shared" si="2"/>
        <v>1.5704247189475842</v>
      </c>
      <c r="F98" s="30">
        <v>1.6516051995983609</v>
      </c>
      <c r="G98" s="160">
        <v>4858</v>
      </c>
      <c r="H98" s="27">
        <f t="shared" si="3"/>
        <v>1.6534157431862115</v>
      </c>
      <c r="I98" s="32">
        <v>1.6638917001294984</v>
      </c>
    </row>
    <row r="99" spans="2:9">
      <c r="B99" s="1250"/>
      <c r="C99" s="159" t="s">
        <v>208</v>
      </c>
      <c r="D99" s="160">
        <v>634</v>
      </c>
      <c r="E99" s="27">
        <f t="shared" si="2"/>
        <v>0.33321595442194391</v>
      </c>
      <c r="F99" s="30">
        <v>0.30285760807620288</v>
      </c>
      <c r="G99" s="160">
        <v>1468</v>
      </c>
      <c r="H99" s="27">
        <f t="shared" si="3"/>
        <v>0.49963242301304217</v>
      </c>
      <c r="I99" s="32">
        <v>0.39828931474649865</v>
      </c>
    </row>
    <row r="100" spans="2:9">
      <c r="B100" s="1250"/>
      <c r="C100" s="159" t="s">
        <v>209</v>
      </c>
      <c r="D100" s="160">
        <v>1275</v>
      </c>
      <c r="E100" s="27">
        <f t="shared" si="2"/>
        <v>0.67011094935012372</v>
      </c>
      <c r="F100" s="30">
        <v>0.55089690357947296</v>
      </c>
      <c r="G100" s="160">
        <v>3315</v>
      </c>
      <c r="H100" s="27">
        <f t="shared" si="3"/>
        <v>1.1282571405233208</v>
      </c>
      <c r="I100" s="32">
        <v>1.0998298746005317</v>
      </c>
    </row>
    <row r="101" spans="2:9">
      <c r="B101" s="1250"/>
      <c r="C101" s="159" t="s">
        <v>210</v>
      </c>
      <c r="D101" s="160">
        <v>121</v>
      </c>
      <c r="E101" s="27">
        <f t="shared" si="2"/>
        <v>6.3594843036364687E-2</v>
      </c>
      <c r="F101" s="30">
        <v>8.3584357784471763E-2</v>
      </c>
      <c r="G101" s="160">
        <v>942</v>
      </c>
      <c r="H101" s="27">
        <f t="shared" si="3"/>
        <v>0.32060881640210198</v>
      </c>
      <c r="I101" s="32">
        <v>0.37398568625103834</v>
      </c>
    </row>
    <row r="102" spans="2:9">
      <c r="B102" s="1250"/>
      <c r="C102" s="159" t="s">
        <v>211</v>
      </c>
      <c r="D102" s="160">
        <v>1587</v>
      </c>
      <c r="E102" s="27">
        <f t="shared" si="2"/>
        <v>0.83409104048521288</v>
      </c>
      <c r="F102" s="30">
        <v>0.89880322396808598</v>
      </c>
      <c r="G102" s="160">
        <v>1201</v>
      </c>
      <c r="H102" s="27">
        <f t="shared" si="3"/>
        <v>0.4087592234595801</v>
      </c>
      <c r="I102" s="32">
        <v>0.39067175954642902</v>
      </c>
    </row>
    <row r="103" spans="2:9">
      <c r="B103" s="1250"/>
      <c r="C103" s="159" t="s">
        <v>212</v>
      </c>
      <c r="D103" s="160">
        <v>126</v>
      </c>
      <c r="E103" s="27">
        <f t="shared" si="2"/>
        <v>6.6222729112247525E-2</v>
      </c>
      <c r="F103" s="30">
        <v>9.8238758175255778E-2</v>
      </c>
      <c r="G103" s="160">
        <v>880</v>
      </c>
      <c r="H103" s="27">
        <f t="shared" si="3"/>
        <v>0.29950717455822695</v>
      </c>
      <c r="I103" s="32">
        <v>0.29708465280271618</v>
      </c>
    </row>
    <row r="104" spans="2:9">
      <c r="B104" s="1250"/>
      <c r="C104" s="159" t="s">
        <v>213</v>
      </c>
      <c r="D104" s="160">
        <v>714</v>
      </c>
      <c r="E104" s="27">
        <f t="shared" si="2"/>
        <v>0.37526213163606931</v>
      </c>
      <c r="F104" s="30">
        <v>0.32945263100762573</v>
      </c>
      <c r="G104" s="160">
        <v>505</v>
      </c>
      <c r="H104" s="27">
        <f t="shared" si="3"/>
        <v>0.17187627630898247</v>
      </c>
      <c r="I104" s="32">
        <v>0.14618451169657465</v>
      </c>
    </row>
    <row r="105" spans="2:9">
      <c r="B105" s="1251"/>
      <c r="C105" s="161" t="s">
        <v>197</v>
      </c>
      <c r="D105" s="154">
        <v>2137</v>
      </c>
      <c r="E105" s="155">
        <f t="shared" si="2"/>
        <v>1.123158508832325</v>
      </c>
      <c r="F105" s="156">
        <v>1.1403294526310077</v>
      </c>
      <c r="G105" s="154">
        <v>3379</v>
      </c>
      <c r="H105" s="155">
        <f t="shared" si="3"/>
        <v>1.1500394804911918</v>
      </c>
      <c r="I105" s="157">
        <v>1.0076937307520704</v>
      </c>
    </row>
    <row r="106" spans="2:9" ht="13.5" customHeight="1">
      <c r="B106" s="1249" t="s">
        <v>214</v>
      </c>
      <c r="C106" s="161" t="s">
        <v>215</v>
      </c>
      <c r="D106" s="154">
        <v>22405</v>
      </c>
      <c r="E106" s="155">
        <f t="shared" si="2"/>
        <v>11.775557506030999</v>
      </c>
      <c r="F106" s="156">
        <v>11.764226980379386</v>
      </c>
      <c r="G106" s="154">
        <v>24057</v>
      </c>
      <c r="H106" s="155">
        <f t="shared" si="3"/>
        <v>8.1877773844855284</v>
      </c>
      <c r="I106" s="157">
        <v>8.15948984144603</v>
      </c>
    </row>
    <row r="107" spans="2:9">
      <c r="B107" s="1250"/>
      <c r="C107" s="159" t="s">
        <v>216</v>
      </c>
      <c r="D107" s="160">
        <v>1541</v>
      </c>
      <c r="E107" s="27">
        <f t="shared" si="2"/>
        <v>0.80991448858709081</v>
      </c>
      <c r="F107" s="30">
        <v>0.84072837797497901</v>
      </c>
      <c r="G107" s="160">
        <v>3035</v>
      </c>
      <c r="H107" s="27">
        <f t="shared" si="3"/>
        <v>1.0329594031638849</v>
      </c>
      <c r="I107" s="32">
        <v>0.96742951040884506</v>
      </c>
    </row>
    <row r="108" spans="2:9">
      <c r="B108" s="1250"/>
      <c r="C108" s="159" t="s">
        <v>217</v>
      </c>
      <c r="D108" s="160">
        <v>17204</v>
      </c>
      <c r="E108" s="27">
        <f t="shared" si="2"/>
        <v>9.04203040989767</v>
      </c>
      <c r="F108" s="30">
        <v>9.5671524329018425</v>
      </c>
      <c r="G108" s="160">
        <v>18951</v>
      </c>
      <c r="H108" s="27">
        <f t="shared" si="3"/>
        <v>6.4499550739238156</v>
      </c>
      <c r="I108" s="32">
        <v>6.6726156145371975</v>
      </c>
    </row>
    <row r="109" spans="2:9">
      <c r="B109" s="1250"/>
      <c r="C109" s="159" t="s">
        <v>218</v>
      </c>
      <c r="D109" s="160">
        <v>2781</v>
      </c>
      <c r="E109" s="27">
        <f t="shared" si="2"/>
        <v>1.4616302354060347</v>
      </c>
      <c r="F109" s="30">
        <v>0.96501940351162852</v>
      </c>
      <c r="G109" s="160">
        <v>1820</v>
      </c>
      <c r="H109" s="27">
        <f t="shared" si="3"/>
        <v>0.61943529283633292</v>
      </c>
      <c r="I109" s="32">
        <v>0.41606361021332783</v>
      </c>
    </row>
    <row r="110" spans="2:9">
      <c r="B110" s="1251"/>
      <c r="C110" s="161" t="s">
        <v>197</v>
      </c>
      <c r="D110" s="154">
        <v>879</v>
      </c>
      <c r="E110" s="155">
        <f t="shared" si="2"/>
        <v>0.46198237214020299</v>
      </c>
      <c r="F110" s="156">
        <v>0.39132676599093597</v>
      </c>
      <c r="G110" s="154">
        <v>251</v>
      </c>
      <c r="H110" s="155">
        <f t="shared" si="3"/>
        <v>8.5427614561494267E-2</v>
      </c>
      <c r="I110" s="157">
        <v>0.10338110628665949</v>
      </c>
    </row>
    <row r="111" spans="2:9" ht="13.5" customHeight="1">
      <c r="B111" s="1249" t="s">
        <v>219</v>
      </c>
      <c r="C111" s="161" t="s">
        <v>220</v>
      </c>
      <c r="D111" s="154">
        <v>3483</v>
      </c>
      <c r="E111" s="155">
        <f t="shared" si="2"/>
        <v>1.8305854404599853</v>
      </c>
      <c r="F111" s="156">
        <v>2.1612526798556271</v>
      </c>
      <c r="G111" s="154">
        <v>4289</v>
      </c>
      <c r="H111" s="155">
        <f t="shared" si="3"/>
        <v>1.4597571269093583</v>
      </c>
      <c r="I111" s="157">
        <v>1.3396014930408193</v>
      </c>
    </row>
    <row r="112" spans="2:9">
      <c r="B112" s="1250"/>
      <c r="C112" s="159" t="s">
        <v>221</v>
      </c>
      <c r="D112" s="160">
        <v>241</v>
      </c>
      <c r="E112" s="27">
        <f t="shared" si="2"/>
        <v>0.1266641088575528</v>
      </c>
      <c r="F112" s="30">
        <v>0.1812803603896985</v>
      </c>
      <c r="G112" s="160">
        <v>173</v>
      </c>
      <c r="H112" s="27">
        <f t="shared" si="3"/>
        <v>5.8880387725651434E-2</v>
      </c>
      <c r="I112" s="32">
        <v>5.2960145676674682E-2</v>
      </c>
    </row>
    <row r="113" spans="2:9">
      <c r="B113" s="1250"/>
      <c r="C113" s="159" t="s">
        <v>222</v>
      </c>
      <c r="D113" s="160">
        <v>132</v>
      </c>
      <c r="E113" s="27">
        <f t="shared" si="2"/>
        <v>6.9376192403306933E-2</v>
      </c>
      <c r="F113" s="30">
        <v>7.7614046514152352E-2</v>
      </c>
      <c r="G113" s="160">
        <v>426</v>
      </c>
      <c r="H113" s="27">
        <f t="shared" si="3"/>
        <v>0.14498870041114167</v>
      </c>
      <c r="I113" s="32">
        <v>7.3636366934006575E-2</v>
      </c>
    </row>
    <row r="114" spans="2:9">
      <c r="B114" s="1250"/>
      <c r="C114" s="159" t="s">
        <v>223</v>
      </c>
      <c r="D114" s="160">
        <v>141</v>
      </c>
      <c r="E114" s="27">
        <f t="shared" si="2"/>
        <v>7.4106387339896038E-2</v>
      </c>
      <c r="F114" s="30">
        <v>7.4357513093978131E-2</v>
      </c>
      <c r="G114" s="160">
        <v>171</v>
      </c>
      <c r="H114" s="27">
        <f t="shared" si="3"/>
        <v>5.8199689601655454E-2</v>
      </c>
      <c r="I114" s="32">
        <v>6.9283478248252497E-2</v>
      </c>
    </row>
    <row r="115" spans="2:9">
      <c r="B115" s="1250"/>
      <c r="C115" s="159" t="s">
        <v>224</v>
      </c>
      <c r="D115" s="160">
        <v>536</v>
      </c>
      <c r="E115" s="27">
        <f t="shared" si="2"/>
        <v>0.28170938733464029</v>
      </c>
      <c r="F115" s="30">
        <v>0.39675432169122637</v>
      </c>
      <c r="G115" s="160">
        <v>1394</v>
      </c>
      <c r="H115" s="27">
        <f t="shared" si="3"/>
        <v>0.47444659242519127</v>
      </c>
      <c r="I115" s="32">
        <v>0.38776983375592627</v>
      </c>
    </row>
    <row r="116" spans="2:9">
      <c r="B116" s="1250"/>
      <c r="C116" s="159" t="s">
        <v>225</v>
      </c>
      <c r="D116" s="160">
        <v>1842</v>
      </c>
      <c r="E116" s="27">
        <f t="shared" si="2"/>
        <v>0.96811323035523766</v>
      </c>
      <c r="F116" s="30">
        <v>1.1468425194713561</v>
      </c>
      <c r="G116" s="160">
        <v>1790</v>
      </c>
      <c r="H116" s="27">
        <f t="shared" si="3"/>
        <v>0.60922482097639341</v>
      </c>
      <c r="I116" s="32">
        <v>0.63588448884390902</v>
      </c>
    </row>
    <row r="117" spans="2:9">
      <c r="B117" s="1250"/>
      <c r="C117" s="159" t="s">
        <v>226</v>
      </c>
      <c r="D117" s="160">
        <v>221</v>
      </c>
      <c r="E117" s="27">
        <f t="shared" si="2"/>
        <v>0.11615256455402145</v>
      </c>
      <c r="F117" s="30">
        <v>0.13080409237699803</v>
      </c>
      <c r="G117" s="160">
        <v>282</v>
      </c>
      <c r="H117" s="27">
        <f t="shared" si="3"/>
        <v>9.5978435483431809E-2</v>
      </c>
      <c r="I117" s="32">
        <v>0.10047918049615676</v>
      </c>
    </row>
    <row r="118" spans="2:9">
      <c r="B118" s="1251"/>
      <c r="C118" s="161" t="s">
        <v>197</v>
      </c>
      <c r="D118" s="154">
        <v>370</v>
      </c>
      <c r="E118" s="155">
        <f t="shared" si="2"/>
        <v>0.19446356961533004</v>
      </c>
      <c r="F118" s="156">
        <v>0.15359982631821759</v>
      </c>
      <c r="G118" s="154">
        <v>53</v>
      </c>
      <c r="H118" s="155">
        <f t="shared" si="3"/>
        <v>1.8038500285893211E-2</v>
      </c>
      <c r="I118" s="157">
        <v>1.9587999085893378E-2</v>
      </c>
    </row>
    <row r="119" spans="2:9" ht="13.5" customHeight="1">
      <c r="B119" s="1249" t="s">
        <v>227</v>
      </c>
      <c r="C119" s="161" t="s">
        <v>228</v>
      </c>
      <c r="D119" s="154">
        <v>3162</v>
      </c>
      <c r="E119" s="155">
        <f t="shared" si="2"/>
        <v>1.661875154388307</v>
      </c>
      <c r="F119" s="156">
        <v>1.4399305272870362</v>
      </c>
      <c r="G119" s="154">
        <v>918</v>
      </c>
      <c r="H119" s="155">
        <f t="shared" si="3"/>
        <v>0.31244043891415035</v>
      </c>
      <c r="I119" s="157">
        <v>0.27386924647869443</v>
      </c>
    </row>
    <row r="120" spans="2:9">
      <c r="B120" s="1250"/>
      <c r="C120" s="159" t="s">
        <v>229</v>
      </c>
      <c r="D120" s="160">
        <v>51</v>
      </c>
      <c r="E120" s="27">
        <f t="shared" si="2"/>
        <v>2.680443797400495E-2</v>
      </c>
      <c r="F120" s="30">
        <v>3.1479823061684169E-2</v>
      </c>
      <c r="G120" s="160">
        <v>36</v>
      </c>
      <c r="H120" s="27">
        <f t="shared" si="3"/>
        <v>1.2252566231927466E-2</v>
      </c>
      <c r="I120" s="32">
        <v>2.6480072838337341E-2</v>
      </c>
    </row>
    <row r="121" spans="2:9">
      <c r="B121" s="1250"/>
      <c r="C121" s="159" t="s">
        <v>230</v>
      </c>
      <c r="D121" s="160">
        <v>313</v>
      </c>
      <c r="E121" s="27">
        <f t="shared" si="2"/>
        <v>0.16450566835026567</v>
      </c>
      <c r="F121" s="30">
        <v>0.19322098293033732</v>
      </c>
      <c r="G121" s="160">
        <v>81</v>
      </c>
      <c r="H121" s="27">
        <f t="shared" si="3"/>
        <v>2.7568274021836797E-2</v>
      </c>
      <c r="I121" s="32">
        <v>3.0107480076465746E-2</v>
      </c>
    </row>
    <row r="122" spans="2:9">
      <c r="B122" s="1250"/>
      <c r="C122" s="159" t="s">
        <v>231</v>
      </c>
      <c r="D122" s="160">
        <v>1102</v>
      </c>
      <c r="E122" s="27">
        <f t="shared" si="2"/>
        <v>0.57918609112457753</v>
      </c>
      <c r="F122" s="30">
        <v>0.42226383348259111</v>
      </c>
      <c r="G122" s="160">
        <v>323</v>
      </c>
      <c r="H122" s="27">
        <f t="shared" si="3"/>
        <v>0.10993274702534919</v>
      </c>
      <c r="I122" s="32">
        <v>0.11934169813442445</v>
      </c>
    </row>
    <row r="123" spans="2:9">
      <c r="B123" s="1251"/>
      <c r="C123" s="161" t="s">
        <v>197</v>
      </c>
      <c r="D123" s="154">
        <v>1696</v>
      </c>
      <c r="E123" s="155">
        <f t="shared" si="2"/>
        <v>0.89137895693945879</v>
      </c>
      <c r="F123" s="156">
        <v>0.79296588781242372</v>
      </c>
      <c r="G123" s="154">
        <v>478</v>
      </c>
      <c r="H123" s="155">
        <f t="shared" si="3"/>
        <v>0.16268685163503691</v>
      </c>
      <c r="I123" s="157">
        <v>9.7939995429466881E-2</v>
      </c>
    </row>
    <row r="124" spans="2:9" ht="13.5" customHeight="1">
      <c r="B124" s="1249" t="s">
        <v>232</v>
      </c>
      <c r="C124" s="158" t="s">
        <v>233</v>
      </c>
      <c r="D124" s="173">
        <v>2947</v>
      </c>
      <c r="E124" s="174">
        <f t="shared" si="2"/>
        <v>1.5488760531253449</v>
      </c>
      <c r="F124" s="175">
        <v>1.6537762218784771</v>
      </c>
      <c r="G124" s="173">
        <v>4472</v>
      </c>
      <c r="H124" s="174">
        <f t="shared" si="3"/>
        <v>1.5220410052549895</v>
      </c>
      <c r="I124" s="176">
        <v>1.5213345956710522</v>
      </c>
    </row>
    <row r="125" spans="2:9">
      <c r="B125" s="1250"/>
      <c r="C125" s="159" t="s">
        <v>234</v>
      </c>
      <c r="D125" s="160">
        <v>2220</v>
      </c>
      <c r="E125" s="27">
        <f t="shared" si="2"/>
        <v>1.1667814176919802</v>
      </c>
      <c r="F125" s="30">
        <v>1.1902629650736791</v>
      </c>
      <c r="G125" s="160">
        <v>3383</v>
      </c>
      <c r="H125" s="27">
        <f t="shared" si="3"/>
        <v>1.1514008767391837</v>
      </c>
      <c r="I125" s="32">
        <v>1.128849132505559</v>
      </c>
    </row>
    <row r="126" spans="2:9">
      <c r="B126" s="1250"/>
      <c r="C126" s="159" t="s">
        <v>235</v>
      </c>
      <c r="D126" s="160">
        <v>496</v>
      </c>
      <c r="E126" s="27">
        <f t="shared" si="2"/>
        <v>0.26068629872757754</v>
      </c>
      <c r="F126" s="30">
        <v>0.37558685446009388</v>
      </c>
      <c r="G126" s="160">
        <v>1012</v>
      </c>
      <c r="H126" s="27">
        <f t="shared" si="3"/>
        <v>0.34443325074196096</v>
      </c>
      <c r="I126" s="32">
        <v>0.37035827901290996</v>
      </c>
    </row>
    <row r="127" spans="2:9" ht="14.25" thickBot="1">
      <c r="B127" s="1274"/>
      <c r="C127" s="177" t="s">
        <v>197</v>
      </c>
      <c r="D127" s="178">
        <v>231</v>
      </c>
      <c r="E127" s="179">
        <f t="shared" si="2"/>
        <v>0.12140833670578713</v>
      </c>
      <c r="F127" s="180">
        <v>8.7926402344704058E-2</v>
      </c>
      <c r="G127" s="178">
        <v>77</v>
      </c>
      <c r="H127" s="179">
        <f t="shared" si="3"/>
        <v>2.620687777384486E-2</v>
      </c>
      <c r="I127" s="181">
        <v>2.212718415258326E-2</v>
      </c>
    </row>
    <row r="128" spans="2:9" ht="13.5" customHeight="1" thickTop="1" thickBot="1">
      <c r="B128" s="1269" t="s">
        <v>236</v>
      </c>
      <c r="C128" s="1270"/>
      <c r="D128" s="166">
        <v>248</v>
      </c>
      <c r="E128" s="35">
        <f t="shared" si="2"/>
        <v>0.13034314936378877</v>
      </c>
      <c r="F128" s="38"/>
      <c r="G128" s="166">
        <v>162</v>
      </c>
      <c r="H128" s="35">
        <f t="shared" si="3"/>
        <v>5.5136548043673593E-2</v>
      </c>
      <c r="I128" s="37"/>
    </row>
    <row r="129" spans="2:9" ht="14.25" thickBot="1">
      <c r="B129" s="1271" t="s">
        <v>239</v>
      </c>
      <c r="C129" s="1272"/>
      <c r="D129" s="182">
        <v>190267</v>
      </c>
      <c r="E129" s="183">
        <f t="shared" si="2"/>
        <v>100</v>
      </c>
      <c r="F129" s="184">
        <v>100</v>
      </c>
      <c r="G129" s="182">
        <v>293816</v>
      </c>
      <c r="H129" s="183">
        <f t="shared" si="3"/>
        <v>100</v>
      </c>
      <c r="I129" s="185">
        <v>100</v>
      </c>
    </row>
    <row r="130" spans="2:9">
      <c r="B130" s="1275" t="s">
        <v>238</v>
      </c>
      <c r="C130" s="1258"/>
      <c r="D130" s="1258"/>
      <c r="E130" s="1258"/>
      <c r="F130" s="1258"/>
      <c r="G130" s="1258"/>
      <c r="H130" s="1258"/>
      <c r="I130" s="1258"/>
    </row>
    <row r="132" spans="2:9" ht="14.25" thickBot="1">
      <c r="B132" s="5"/>
      <c r="C132" s="5"/>
      <c r="D132" s="6"/>
      <c r="E132" s="7"/>
      <c r="F132" s="8"/>
      <c r="G132" s="18"/>
      <c r="H132" s="7"/>
      <c r="I132" s="8" t="s">
        <v>169</v>
      </c>
    </row>
    <row r="133" spans="2:9">
      <c r="B133" s="1276" t="s">
        <v>176</v>
      </c>
      <c r="C133" s="1278" t="s">
        <v>177</v>
      </c>
      <c r="D133" s="1233" t="s">
        <v>119</v>
      </c>
      <c r="E133" s="1280"/>
      <c r="F133" s="1281"/>
      <c r="G133" s="1233" t="s">
        <v>120</v>
      </c>
      <c r="H133" s="1280"/>
      <c r="I133" s="1282"/>
    </row>
    <row r="134" spans="2:9" ht="27.75" thickBot="1">
      <c r="B134" s="1277"/>
      <c r="C134" s="1279"/>
      <c r="D134" s="106" t="s">
        <v>60</v>
      </c>
      <c r="E134" s="20" t="s">
        <v>121</v>
      </c>
      <c r="F134" s="127" t="s">
        <v>54</v>
      </c>
      <c r="G134" s="106" t="s">
        <v>59</v>
      </c>
      <c r="H134" s="20" t="s">
        <v>4</v>
      </c>
      <c r="I134" s="25" t="s">
        <v>54</v>
      </c>
    </row>
    <row r="135" spans="2:9" ht="13.5" customHeight="1">
      <c r="B135" s="1273" t="s">
        <v>178</v>
      </c>
      <c r="C135" s="161" t="s">
        <v>179</v>
      </c>
      <c r="D135" s="154">
        <v>1421941.453</v>
      </c>
      <c r="E135" s="155">
        <f>D135*100/D$193</f>
        <v>64.412194347765478</v>
      </c>
      <c r="F135" s="156">
        <v>61.942145613990604</v>
      </c>
      <c r="G135" s="154">
        <v>1782978.4480000001</v>
      </c>
      <c r="H135" s="155">
        <f>G135*100/G$193</f>
        <v>73.189194651968648</v>
      </c>
      <c r="I135" s="157">
        <v>73.666571479390939</v>
      </c>
    </row>
    <row r="136" spans="2:9">
      <c r="B136" s="1250"/>
      <c r="C136" s="159" t="s">
        <v>180</v>
      </c>
      <c r="D136" s="160">
        <v>140471.74</v>
      </c>
      <c r="E136" s="27">
        <f t="shared" ref="E136:E193" si="4">D136*100/D$193</f>
        <v>6.3631965986779484</v>
      </c>
      <c r="F136" s="30">
        <v>5.8051391897434641</v>
      </c>
      <c r="G136" s="160">
        <v>128213.93</v>
      </c>
      <c r="H136" s="27">
        <f t="shared" ref="H136:H193" si="5">G136*100/G$193</f>
        <v>5.2630329269486955</v>
      </c>
      <c r="I136" s="32">
        <v>5.4651290195078941</v>
      </c>
    </row>
    <row r="137" spans="2:9">
      <c r="B137" s="1250"/>
      <c r="C137" s="159" t="s">
        <v>181</v>
      </c>
      <c r="D137" s="160">
        <v>531859.44900000002</v>
      </c>
      <c r="E137" s="27">
        <f t="shared" si="4"/>
        <v>24.092577174964362</v>
      </c>
      <c r="F137" s="30">
        <v>24.336663882012751</v>
      </c>
      <c r="G137" s="160">
        <v>1038895.944</v>
      </c>
      <c r="H137" s="27">
        <f t="shared" si="5"/>
        <v>42.645471993140276</v>
      </c>
      <c r="I137" s="32">
        <v>45.715674587265518</v>
      </c>
    </row>
    <row r="138" spans="2:9">
      <c r="B138" s="1250"/>
      <c r="C138" s="159" t="s">
        <v>182</v>
      </c>
      <c r="D138" s="160">
        <v>119396.149</v>
      </c>
      <c r="E138" s="27">
        <f t="shared" si="4"/>
        <v>5.4084983158323912</v>
      </c>
      <c r="F138" s="30">
        <v>5.1107212445879941</v>
      </c>
      <c r="G138" s="160">
        <v>79086.494000000006</v>
      </c>
      <c r="H138" s="27">
        <f t="shared" si="5"/>
        <v>3.2464087326465263</v>
      </c>
      <c r="I138" s="32">
        <v>3.1714585983760899</v>
      </c>
    </row>
    <row r="139" spans="2:9">
      <c r="B139" s="1250"/>
      <c r="C139" s="159" t="s">
        <v>183</v>
      </c>
      <c r="D139" s="160">
        <v>66261.130999999994</v>
      </c>
      <c r="E139" s="27">
        <f t="shared" si="4"/>
        <v>3.0015475241052325</v>
      </c>
      <c r="F139" s="30">
        <v>3.3219854263583706</v>
      </c>
      <c r="G139" s="160">
        <v>1997.3209999999999</v>
      </c>
      <c r="H139" s="27">
        <f t="shared" si="5"/>
        <v>8.1987707487681666E-2</v>
      </c>
      <c r="I139" s="32">
        <v>8.4554770722050768E-2</v>
      </c>
    </row>
    <row r="140" spans="2:9">
      <c r="B140" s="1250"/>
      <c r="C140" s="159" t="s">
        <v>184</v>
      </c>
      <c r="D140" s="160">
        <v>83765.614000000001</v>
      </c>
      <c r="E140" s="27">
        <f t="shared" si="4"/>
        <v>3.7944790182777686</v>
      </c>
      <c r="F140" s="30">
        <v>2.1129276417279748</v>
      </c>
      <c r="G140" s="160">
        <v>128699.74</v>
      </c>
      <c r="H140" s="27">
        <f t="shared" si="5"/>
        <v>5.2829748632596791</v>
      </c>
      <c r="I140" s="32">
        <v>3.6831208760086098</v>
      </c>
    </row>
    <row r="141" spans="2:9">
      <c r="B141" s="1250"/>
      <c r="C141" s="159" t="s">
        <v>185</v>
      </c>
      <c r="D141" s="160">
        <v>144714.946</v>
      </c>
      <c r="E141" s="27">
        <f t="shared" si="4"/>
        <v>6.5554085979504704</v>
      </c>
      <c r="F141" s="30">
        <v>6.8313278391546017</v>
      </c>
      <c r="G141" s="160">
        <v>148662.79399999999</v>
      </c>
      <c r="H141" s="27">
        <f t="shared" si="5"/>
        <v>6.1024350461310313</v>
      </c>
      <c r="I141" s="32">
        <v>5.478970398385977</v>
      </c>
    </row>
    <row r="142" spans="2:9">
      <c r="B142" s="1250"/>
      <c r="C142" s="159" t="s">
        <v>186</v>
      </c>
      <c r="D142" s="160">
        <v>39364.57</v>
      </c>
      <c r="E142" s="27">
        <f t="shared" si="4"/>
        <v>1.783166478413523</v>
      </c>
      <c r="F142" s="30">
        <v>1.8074806394650336</v>
      </c>
      <c r="G142" s="160">
        <v>32334.252</v>
      </c>
      <c r="H142" s="27">
        <f t="shared" si="5"/>
        <v>1.3272834936442297</v>
      </c>
      <c r="I142" s="32">
        <v>0.86732765405874923</v>
      </c>
    </row>
    <row r="143" spans="2:9">
      <c r="B143" s="1250"/>
      <c r="C143" s="159" t="s">
        <v>187</v>
      </c>
      <c r="D143" s="160">
        <v>58807.981</v>
      </c>
      <c r="E143" s="27">
        <f t="shared" si="4"/>
        <v>2.6639290199887706</v>
      </c>
      <c r="F143" s="30">
        <v>2.2246126447415291</v>
      </c>
      <c r="G143" s="160">
        <v>53522.944000000003</v>
      </c>
      <c r="H143" s="27">
        <f t="shared" si="5"/>
        <v>2.1970546930371069</v>
      </c>
      <c r="I143" s="32">
        <v>2.1566746793499005</v>
      </c>
    </row>
    <row r="144" spans="2:9">
      <c r="B144" s="1250"/>
      <c r="C144" s="159" t="s">
        <v>188</v>
      </c>
      <c r="D144" s="160">
        <v>35417.25</v>
      </c>
      <c r="E144" s="27">
        <f t="shared" si="4"/>
        <v>1.6043577500679251</v>
      </c>
      <c r="F144" s="30">
        <v>1.35435949482972</v>
      </c>
      <c r="G144" s="160">
        <v>37033.347000000002</v>
      </c>
      <c r="H144" s="27">
        <f t="shared" si="5"/>
        <v>1.5201758861624217</v>
      </c>
      <c r="I144" s="32">
        <v>1.7098153014197319</v>
      </c>
    </row>
    <row r="145" spans="2:9">
      <c r="B145" s="1250"/>
      <c r="C145" s="159" t="s">
        <v>189</v>
      </c>
      <c r="D145" s="160">
        <v>76635.820999999996</v>
      </c>
      <c r="E145" s="27">
        <f t="shared" si="4"/>
        <v>3.4715081875122502</v>
      </c>
      <c r="F145" s="30">
        <v>4.0056745337427211</v>
      </c>
      <c r="G145" s="160">
        <v>68559.796000000002</v>
      </c>
      <c r="H145" s="27">
        <f t="shared" si="5"/>
        <v>2.8143000047879783</v>
      </c>
      <c r="I145" s="32">
        <v>3.214291987950102</v>
      </c>
    </row>
    <row r="146" spans="2:9">
      <c r="B146" s="1250"/>
      <c r="C146" s="159" t="s">
        <v>190</v>
      </c>
      <c r="D146" s="160">
        <v>53270.750999999997</v>
      </c>
      <c r="E146" s="27">
        <f t="shared" si="4"/>
        <v>2.4130993292474336</v>
      </c>
      <c r="F146" s="30">
        <v>1.5071662116922271</v>
      </c>
      <c r="G146" s="160">
        <v>21159.008999999998</v>
      </c>
      <c r="H146" s="27">
        <f t="shared" si="5"/>
        <v>0.86855274671483651</v>
      </c>
      <c r="I146" s="32">
        <v>0.77003899725611502</v>
      </c>
    </row>
    <row r="147" spans="2:9">
      <c r="B147" s="1250"/>
      <c r="C147" s="159" t="s">
        <v>191</v>
      </c>
      <c r="D147" s="160">
        <v>7490.7169999999996</v>
      </c>
      <c r="E147" s="27">
        <f t="shared" si="4"/>
        <v>0.3393202428905564</v>
      </c>
      <c r="F147" s="30">
        <v>0.38213647248376975</v>
      </c>
      <c r="G147" s="160">
        <v>1573.2809999999999</v>
      </c>
      <c r="H147" s="27">
        <f t="shared" si="5"/>
        <v>6.4581357940925538E-2</v>
      </c>
      <c r="I147" s="32">
        <v>7.6325712847794519E-2</v>
      </c>
    </row>
    <row r="148" spans="2:9">
      <c r="B148" s="1250"/>
      <c r="C148" s="159" t="s">
        <v>192</v>
      </c>
      <c r="D148" s="160">
        <v>1665.8630000000001</v>
      </c>
      <c r="E148" s="27">
        <f t="shared" si="4"/>
        <v>7.5461539633975089E-2</v>
      </c>
      <c r="F148" s="30">
        <v>5.9731800762679678E-2</v>
      </c>
      <c r="G148" s="160">
        <v>1687.2460000000001</v>
      </c>
      <c r="H148" s="27">
        <f t="shared" si="5"/>
        <v>6.9259488839180566E-2</v>
      </c>
      <c r="I148" s="32">
        <v>7.1119844959350628E-2</v>
      </c>
    </row>
    <row r="149" spans="2:9">
      <c r="B149" s="1250"/>
      <c r="C149" s="159" t="s">
        <v>193</v>
      </c>
      <c r="D149" s="160">
        <v>782.38499999999999</v>
      </c>
      <c r="E149" s="27">
        <f t="shared" si="4"/>
        <v>3.5441075698618429E-2</v>
      </c>
      <c r="F149" s="30">
        <v>2.021263935576368E-2</v>
      </c>
      <c r="G149" s="160">
        <v>72.947000000000003</v>
      </c>
      <c r="H149" s="27">
        <f t="shared" si="5"/>
        <v>2.9943896339666566E-3</v>
      </c>
      <c r="I149" s="32">
        <v>5.9751075263546711E-3</v>
      </c>
    </row>
    <row r="150" spans="2:9">
      <c r="B150" s="1250"/>
      <c r="C150" s="159" t="s">
        <v>194</v>
      </c>
      <c r="D150" s="160">
        <v>11310.192999999999</v>
      </c>
      <c r="E150" s="27">
        <f t="shared" si="4"/>
        <v>0.51233779568752502</v>
      </c>
      <c r="F150" s="30">
        <v>0.68503838335365219</v>
      </c>
      <c r="G150" s="160">
        <v>4133.8860000000004</v>
      </c>
      <c r="H150" s="27">
        <f t="shared" si="5"/>
        <v>0.16969121946618621</v>
      </c>
      <c r="I150" s="32">
        <v>0.11909620949328917</v>
      </c>
    </row>
    <row r="151" spans="2:9">
      <c r="B151" s="1250"/>
      <c r="C151" s="159" t="s">
        <v>195</v>
      </c>
      <c r="D151" s="160">
        <v>1362.097</v>
      </c>
      <c r="E151" s="27">
        <f t="shared" si="4"/>
        <v>6.1701314424306541E-2</v>
      </c>
      <c r="F151" s="30">
        <v>0.21514429744557717</v>
      </c>
      <c r="G151" s="160">
        <v>245.46600000000001</v>
      </c>
      <c r="H151" s="27">
        <f t="shared" si="5"/>
        <v>1.0076094231308475E-2</v>
      </c>
      <c r="I151" s="32">
        <v>4.7544446998200448E-4</v>
      </c>
    </row>
    <row r="152" spans="2:9">
      <c r="B152" s="1250"/>
      <c r="C152" s="159" t="s">
        <v>196</v>
      </c>
      <c r="D152" s="160">
        <v>17054.764999999999</v>
      </c>
      <c r="E152" s="27">
        <f t="shared" si="4"/>
        <v>0.77255982334419526</v>
      </c>
      <c r="F152" s="30">
        <v>1.0789671799136789</v>
      </c>
      <c r="G152" s="160">
        <v>2115.078</v>
      </c>
      <c r="H152" s="27">
        <f t="shared" si="5"/>
        <v>8.6821495582147676E-2</v>
      </c>
      <c r="I152" s="32">
        <v>0.17922818034612331</v>
      </c>
    </row>
    <row r="153" spans="2:9">
      <c r="B153" s="1251"/>
      <c r="C153" s="161" t="s">
        <v>197</v>
      </c>
      <c r="D153" s="154">
        <v>32310.030999999999</v>
      </c>
      <c r="E153" s="155">
        <f t="shared" si="4"/>
        <v>1.4636045610482158</v>
      </c>
      <c r="F153" s="156">
        <v>1.0828560926190889</v>
      </c>
      <c r="G153" s="154">
        <v>34984.972999999998</v>
      </c>
      <c r="H153" s="155">
        <f t="shared" si="5"/>
        <v>1.4360925123144659</v>
      </c>
      <c r="I153" s="157">
        <v>0.89729410944729082</v>
      </c>
    </row>
    <row r="154" spans="2:9" ht="13.5" customHeight="1">
      <c r="B154" s="1249" t="s">
        <v>198</v>
      </c>
      <c r="C154" s="161" t="s">
        <v>199</v>
      </c>
      <c r="D154" s="154">
        <v>277552.42700000003</v>
      </c>
      <c r="E154" s="155">
        <f t="shared" si="4"/>
        <v>12.57278267814729</v>
      </c>
      <c r="F154" s="156">
        <v>13.242870819952335</v>
      </c>
      <c r="G154" s="154">
        <v>300376.17099999997</v>
      </c>
      <c r="H154" s="155">
        <f t="shared" si="5"/>
        <v>12.330092981657856</v>
      </c>
      <c r="I154" s="157">
        <v>11.800912966412739</v>
      </c>
    </row>
    <row r="155" spans="2:9">
      <c r="B155" s="1250"/>
      <c r="C155" s="159" t="s">
        <v>200</v>
      </c>
      <c r="D155" s="160">
        <v>913.89300000000003</v>
      </c>
      <c r="E155" s="27">
        <f t="shared" si="4"/>
        <v>4.139822592897039E-2</v>
      </c>
      <c r="F155" s="30">
        <v>4.4275536367681605E-2</v>
      </c>
      <c r="G155" s="160">
        <v>7082.759</v>
      </c>
      <c r="H155" s="27">
        <f t="shared" si="5"/>
        <v>0.29073903148154195</v>
      </c>
      <c r="I155" s="32">
        <v>0.37405031549918705</v>
      </c>
    </row>
    <row r="156" spans="2:9">
      <c r="B156" s="1250"/>
      <c r="C156" s="159" t="s">
        <v>201</v>
      </c>
      <c r="D156" s="160">
        <v>2661.5430000000001</v>
      </c>
      <c r="E156" s="27">
        <f t="shared" si="4"/>
        <v>0.12056461580695949</v>
      </c>
      <c r="F156" s="30">
        <v>0.12475796887165665</v>
      </c>
      <c r="G156" s="160">
        <v>7259.2039999999997</v>
      </c>
      <c r="H156" s="27">
        <f t="shared" si="5"/>
        <v>0.2979818938194756</v>
      </c>
      <c r="I156" s="32">
        <v>0.35264144159448374</v>
      </c>
    </row>
    <row r="157" spans="2:9">
      <c r="B157" s="1250"/>
      <c r="C157" s="159" t="s">
        <v>202</v>
      </c>
      <c r="D157" s="160">
        <v>1811.394</v>
      </c>
      <c r="E157" s="27">
        <f t="shared" si="4"/>
        <v>8.2053914471805101E-2</v>
      </c>
      <c r="F157" s="30">
        <v>4.8119394465681267E-2</v>
      </c>
      <c r="G157" s="160">
        <v>8067.2690000000002</v>
      </c>
      <c r="H157" s="27">
        <f t="shared" si="5"/>
        <v>0.33115202363387874</v>
      </c>
      <c r="I157" s="32">
        <v>0.43350205580317397</v>
      </c>
    </row>
    <row r="158" spans="2:9">
      <c r="B158" s="1250"/>
      <c r="C158" s="159" t="s">
        <v>203</v>
      </c>
      <c r="D158" s="160">
        <v>28436.098999999998</v>
      </c>
      <c r="E158" s="27">
        <f t="shared" si="4"/>
        <v>1.2881202186038943</v>
      </c>
      <c r="F158" s="30">
        <v>1.6083268621452251</v>
      </c>
      <c r="G158" s="160">
        <v>16206.522999999999</v>
      </c>
      <c r="H158" s="27">
        <f t="shared" si="5"/>
        <v>0.66525894791893003</v>
      </c>
      <c r="I158" s="32">
        <v>0.81769028309291414</v>
      </c>
    </row>
    <row r="159" spans="2:9">
      <c r="B159" s="1250"/>
      <c r="C159" s="159" t="s">
        <v>204</v>
      </c>
      <c r="D159" s="160">
        <v>47659.194000000003</v>
      </c>
      <c r="E159" s="27">
        <f t="shared" si="4"/>
        <v>2.1589027170627526</v>
      </c>
      <c r="F159" s="30">
        <v>2.7040632896269581</v>
      </c>
      <c r="G159" s="160">
        <v>14013.919</v>
      </c>
      <c r="H159" s="27">
        <f t="shared" si="5"/>
        <v>0.57525510007057679</v>
      </c>
      <c r="I159" s="32">
        <v>1.1694944247523058</v>
      </c>
    </row>
    <row r="160" spans="2:9">
      <c r="B160" s="1250"/>
      <c r="C160" s="159" t="s">
        <v>205</v>
      </c>
      <c r="D160" s="160">
        <v>23068.954000000002</v>
      </c>
      <c r="E160" s="27">
        <f t="shared" si="4"/>
        <v>1.0449951686215184</v>
      </c>
      <c r="F160" s="30">
        <v>1.0956076202676019</v>
      </c>
      <c r="G160" s="160">
        <v>9312.4779999999992</v>
      </c>
      <c r="H160" s="27">
        <f t="shared" si="5"/>
        <v>0.38226640697688097</v>
      </c>
      <c r="I160" s="32">
        <v>0.32112598598130865</v>
      </c>
    </row>
    <row r="161" spans="2:9">
      <c r="B161" s="1250"/>
      <c r="C161" s="159" t="s">
        <v>206</v>
      </c>
      <c r="D161" s="160">
        <v>23029.014999999999</v>
      </c>
      <c r="E161" s="27">
        <f t="shared" si="4"/>
        <v>1.0431859811724655</v>
      </c>
      <c r="F161" s="30">
        <v>1.1473878196980292</v>
      </c>
      <c r="G161" s="160">
        <v>37985.788999999997</v>
      </c>
      <c r="H161" s="27">
        <f t="shared" si="5"/>
        <v>1.5592725241565057</v>
      </c>
      <c r="I161" s="32">
        <v>1.5094280964267528</v>
      </c>
    </row>
    <row r="162" spans="2:9">
      <c r="B162" s="1250"/>
      <c r="C162" s="159" t="s">
        <v>207</v>
      </c>
      <c r="D162" s="160">
        <v>46671.43</v>
      </c>
      <c r="E162" s="27">
        <f t="shared" si="4"/>
        <v>2.1141582259281191</v>
      </c>
      <c r="F162" s="30">
        <v>2.3554432359511668</v>
      </c>
      <c r="G162" s="160">
        <v>54543.642</v>
      </c>
      <c r="H162" s="27">
        <f t="shared" si="5"/>
        <v>2.2389531605629887</v>
      </c>
      <c r="I162" s="32">
        <v>2.5093644428243258</v>
      </c>
    </row>
    <row r="163" spans="2:9">
      <c r="B163" s="1250"/>
      <c r="C163" s="159" t="s">
        <v>208</v>
      </c>
      <c r="D163" s="160">
        <v>9387.9369999999999</v>
      </c>
      <c r="E163" s="27">
        <f t="shared" si="4"/>
        <v>0.42526196932566551</v>
      </c>
      <c r="F163" s="30">
        <v>0.31804013010961441</v>
      </c>
      <c r="G163" s="160">
        <v>15270.581</v>
      </c>
      <c r="H163" s="27">
        <f t="shared" si="5"/>
        <v>0.62683961576278913</v>
      </c>
      <c r="I163" s="32">
        <v>0.55414181883520719</v>
      </c>
    </row>
    <row r="164" spans="2:9">
      <c r="B164" s="1250"/>
      <c r="C164" s="159" t="s">
        <v>209</v>
      </c>
      <c r="D164" s="160">
        <v>19961.925999999999</v>
      </c>
      <c r="E164" s="27">
        <f t="shared" si="4"/>
        <v>0.90425063166627606</v>
      </c>
      <c r="F164" s="30">
        <v>0.54021526561417021</v>
      </c>
      <c r="G164" s="160">
        <v>27084.806</v>
      </c>
      <c r="H164" s="27">
        <f t="shared" si="5"/>
        <v>1.1117998317188904</v>
      </c>
      <c r="I164" s="32">
        <v>0.90888572773584952</v>
      </c>
    </row>
    <row r="165" spans="2:9">
      <c r="B165" s="1250"/>
      <c r="C165" s="159" t="s">
        <v>210</v>
      </c>
      <c r="D165" s="160">
        <v>1732.99</v>
      </c>
      <c r="E165" s="27">
        <f t="shared" si="4"/>
        <v>7.8502309956030289E-2</v>
      </c>
      <c r="F165" s="30">
        <v>7.4487721565271572E-2</v>
      </c>
      <c r="G165" s="160">
        <v>14633.264999999999</v>
      </c>
      <c r="H165" s="27">
        <f t="shared" si="5"/>
        <v>0.60067853410129379</v>
      </c>
      <c r="I165" s="32">
        <v>0.37739560479840434</v>
      </c>
    </row>
    <row r="166" spans="2:9">
      <c r="B166" s="1250"/>
      <c r="C166" s="159" t="s">
        <v>211</v>
      </c>
      <c r="D166" s="160">
        <v>21288.34</v>
      </c>
      <c r="E166" s="27">
        <f t="shared" si="4"/>
        <v>0.96433555019322548</v>
      </c>
      <c r="F166" s="30">
        <v>1.2243611038805051</v>
      </c>
      <c r="G166" s="160">
        <v>23137.041000000001</v>
      </c>
      <c r="H166" s="27">
        <f t="shared" si="5"/>
        <v>0.94974866315354323</v>
      </c>
      <c r="I166" s="32">
        <v>0.71167813037473537</v>
      </c>
    </row>
    <row r="167" spans="2:9">
      <c r="B167" s="1250"/>
      <c r="C167" s="159" t="s">
        <v>212</v>
      </c>
      <c r="D167" s="160">
        <v>2501.933</v>
      </c>
      <c r="E167" s="27">
        <f t="shared" si="4"/>
        <v>0.11333447963070804</v>
      </c>
      <c r="F167" s="30">
        <v>8.5542765002055654E-2</v>
      </c>
      <c r="G167" s="160">
        <v>6833.3990000000003</v>
      </c>
      <c r="H167" s="27">
        <f t="shared" si="5"/>
        <v>0.28050309307247884</v>
      </c>
      <c r="I167" s="32">
        <v>0.25858001601059366</v>
      </c>
    </row>
    <row r="168" spans="2:9">
      <c r="B168" s="1250"/>
      <c r="C168" s="159" t="s">
        <v>213</v>
      </c>
      <c r="D168" s="160">
        <v>10834.224</v>
      </c>
      <c r="E168" s="27">
        <f t="shared" si="4"/>
        <v>0.49077698693071642</v>
      </c>
      <c r="F168" s="30">
        <v>0.4104312813381612</v>
      </c>
      <c r="G168" s="160">
        <v>2682.15</v>
      </c>
      <c r="H168" s="27">
        <f t="shared" si="5"/>
        <v>0.11009914262058298</v>
      </c>
      <c r="I168" s="32">
        <v>8.1905214077673427E-2</v>
      </c>
    </row>
    <row r="169" spans="2:9">
      <c r="B169" s="1251"/>
      <c r="C169" s="161" t="s">
        <v>197</v>
      </c>
      <c r="D169" s="154">
        <v>37593.555</v>
      </c>
      <c r="E169" s="155">
        <f t="shared" si="4"/>
        <v>1.7029416828481827</v>
      </c>
      <c r="F169" s="156">
        <v>1.4618108250485569</v>
      </c>
      <c r="G169" s="154">
        <v>56263.345999999998</v>
      </c>
      <c r="H169" s="155">
        <f t="shared" si="5"/>
        <v>2.3095450126075003</v>
      </c>
      <c r="I169" s="157">
        <v>1.4210294086058197</v>
      </c>
    </row>
    <row r="170" spans="2:9" ht="13.5" customHeight="1">
      <c r="B170" s="1249" t="s">
        <v>214</v>
      </c>
      <c r="C170" s="161" t="s">
        <v>215</v>
      </c>
      <c r="D170" s="154">
        <v>409401.64600000001</v>
      </c>
      <c r="E170" s="155">
        <f t="shared" si="4"/>
        <v>18.545389708423585</v>
      </c>
      <c r="F170" s="156">
        <v>20.22089285303062</v>
      </c>
      <c r="G170" s="154">
        <v>235722.11</v>
      </c>
      <c r="H170" s="155">
        <f t="shared" si="5"/>
        <v>9.6761188627462111</v>
      </c>
      <c r="I170" s="157">
        <v>10.128869873001168</v>
      </c>
    </row>
    <row r="171" spans="2:9">
      <c r="B171" s="1250"/>
      <c r="C171" s="159" t="s">
        <v>216</v>
      </c>
      <c r="D171" s="160">
        <v>23085.174999999999</v>
      </c>
      <c r="E171" s="27">
        <f t="shared" si="4"/>
        <v>1.0457299599185232</v>
      </c>
      <c r="F171" s="30">
        <v>1.1844491212730406</v>
      </c>
      <c r="G171" s="160">
        <v>30622.468000000001</v>
      </c>
      <c r="H171" s="27">
        <f t="shared" si="5"/>
        <v>1.2570167484019308</v>
      </c>
      <c r="I171" s="32">
        <v>1.1826496608669446</v>
      </c>
    </row>
    <row r="172" spans="2:9">
      <c r="B172" s="1250"/>
      <c r="C172" s="159" t="s">
        <v>217</v>
      </c>
      <c r="D172" s="160">
        <v>333052.217</v>
      </c>
      <c r="E172" s="27">
        <f t="shared" si="4"/>
        <v>15.086854725345825</v>
      </c>
      <c r="F172" s="30">
        <v>17.20197452345262</v>
      </c>
      <c r="G172" s="160">
        <v>183760.77299999999</v>
      </c>
      <c r="H172" s="27">
        <f t="shared" si="5"/>
        <v>7.5431663235074744</v>
      </c>
      <c r="I172" s="32">
        <v>8.2619823921642759</v>
      </c>
    </row>
    <row r="173" spans="2:9">
      <c r="B173" s="1250"/>
      <c r="C173" s="159" t="s">
        <v>218</v>
      </c>
      <c r="D173" s="160">
        <v>46378.150999999998</v>
      </c>
      <c r="E173" s="27">
        <f t="shared" si="4"/>
        <v>2.1008730488863616</v>
      </c>
      <c r="F173" s="30">
        <v>1.5727500862618564</v>
      </c>
      <c r="G173" s="160">
        <v>18525.994999999999</v>
      </c>
      <c r="H173" s="27">
        <f t="shared" si="5"/>
        <v>0.76047057983081012</v>
      </c>
      <c r="I173" s="32">
        <v>0.54788255258518959</v>
      </c>
    </row>
    <row r="174" spans="2:9">
      <c r="B174" s="1251"/>
      <c r="C174" s="161" t="s">
        <v>197</v>
      </c>
      <c r="D174" s="154">
        <v>6886.1030000000001</v>
      </c>
      <c r="E174" s="155">
        <f t="shared" si="4"/>
        <v>0.31193197427287522</v>
      </c>
      <c r="F174" s="156">
        <v>0.26171912204310493</v>
      </c>
      <c r="G174" s="154">
        <v>2812.8739999999998</v>
      </c>
      <c r="H174" s="155">
        <f t="shared" si="5"/>
        <v>0.11546521100599508</v>
      </c>
      <c r="I174" s="157">
        <v>0.13635526738476067</v>
      </c>
    </row>
    <row r="175" spans="2:9" ht="13.5" customHeight="1">
      <c r="B175" s="1249" t="s">
        <v>219</v>
      </c>
      <c r="C175" s="161" t="s">
        <v>220</v>
      </c>
      <c r="D175" s="154">
        <v>37408.298000000003</v>
      </c>
      <c r="E175" s="155">
        <f t="shared" si="4"/>
        <v>1.6945497691986382</v>
      </c>
      <c r="F175" s="156">
        <v>1.95110386152556</v>
      </c>
      <c r="G175" s="154">
        <v>52732.686999999998</v>
      </c>
      <c r="H175" s="155">
        <f t="shared" si="5"/>
        <v>2.1646155609416184</v>
      </c>
      <c r="I175" s="157">
        <v>2.0063887912336384</v>
      </c>
    </row>
    <row r="176" spans="2:9">
      <c r="B176" s="1250"/>
      <c r="C176" s="159" t="s">
        <v>221</v>
      </c>
      <c r="D176" s="160">
        <v>3525.0459999999998</v>
      </c>
      <c r="E176" s="27">
        <f t="shared" si="4"/>
        <v>0.15968023687457211</v>
      </c>
      <c r="F176" s="30">
        <v>0.20782187146504541</v>
      </c>
      <c r="G176" s="160">
        <v>2357.982</v>
      </c>
      <c r="H176" s="27">
        <f t="shared" si="5"/>
        <v>9.6792422688800964E-2</v>
      </c>
      <c r="I176" s="32">
        <v>0.11442467545645138</v>
      </c>
    </row>
    <row r="177" spans="2:9">
      <c r="B177" s="1250"/>
      <c r="C177" s="159" t="s">
        <v>222</v>
      </c>
      <c r="D177" s="160">
        <v>1962.44</v>
      </c>
      <c r="E177" s="27">
        <f t="shared" si="4"/>
        <v>8.8896112008789482E-2</v>
      </c>
      <c r="F177" s="30">
        <v>6.7173112494700454E-2</v>
      </c>
      <c r="G177" s="160">
        <v>1867.3030000000001</v>
      </c>
      <c r="H177" s="27">
        <f t="shared" si="5"/>
        <v>7.6650619582365825E-2</v>
      </c>
      <c r="I177" s="32">
        <v>5.2555025593432322E-2</v>
      </c>
    </row>
    <row r="178" spans="2:9">
      <c r="B178" s="1250"/>
      <c r="C178" s="159" t="s">
        <v>223</v>
      </c>
      <c r="D178" s="160">
        <v>1450.5709999999999</v>
      </c>
      <c r="E178" s="27">
        <f t="shared" si="4"/>
        <v>6.5709077522218134E-2</v>
      </c>
      <c r="F178" s="30">
        <v>6.9134169043558139E-2</v>
      </c>
      <c r="G178" s="160">
        <v>2362.8159999999998</v>
      </c>
      <c r="H178" s="27">
        <f t="shared" si="5"/>
        <v>9.6990852774899008E-2</v>
      </c>
      <c r="I178" s="32">
        <v>0.1119402883978467</v>
      </c>
    </row>
    <row r="179" spans="2:9">
      <c r="B179" s="1250"/>
      <c r="C179" s="159" t="s">
        <v>224</v>
      </c>
      <c r="D179" s="160">
        <v>3710.529</v>
      </c>
      <c r="E179" s="27">
        <f t="shared" si="4"/>
        <v>0.16808238804542389</v>
      </c>
      <c r="F179" s="30">
        <v>0.20624530380611902</v>
      </c>
      <c r="G179" s="160">
        <v>22640.272000000001</v>
      </c>
      <c r="H179" s="27">
        <f t="shared" si="5"/>
        <v>0.92935687261964905</v>
      </c>
      <c r="I179" s="32">
        <v>0.75401791985913402</v>
      </c>
    </row>
    <row r="180" spans="2:9">
      <c r="B180" s="1250"/>
      <c r="C180" s="159" t="s">
        <v>225</v>
      </c>
      <c r="D180" s="160">
        <v>22953.825000000001</v>
      </c>
      <c r="E180" s="27">
        <f t="shared" si="4"/>
        <v>1.039779966893333</v>
      </c>
      <c r="F180" s="30">
        <v>1.1137038527265541</v>
      </c>
      <c r="G180" s="160">
        <v>17841.775000000001</v>
      </c>
      <c r="H180" s="27">
        <f t="shared" si="5"/>
        <v>0.73238414344065472</v>
      </c>
      <c r="I180" s="32">
        <v>0.76837957362182763</v>
      </c>
    </row>
    <row r="181" spans="2:9">
      <c r="B181" s="1250"/>
      <c r="C181" s="159" t="s">
        <v>226</v>
      </c>
      <c r="D181" s="160">
        <v>2326.6379999999999</v>
      </c>
      <c r="E181" s="27">
        <f t="shared" si="4"/>
        <v>0.10539383229648087</v>
      </c>
      <c r="F181" s="30">
        <v>0.2106537833235822</v>
      </c>
      <c r="G181" s="160">
        <v>4889.0659999999998</v>
      </c>
      <c r="H181" s="27">
        <f t="shared" si="5"/>
        <v>0.2006904814478844</v>
      </c>
      <c r="I181" s="32">
        <v>0.14859997589846149</v>
      </c>
    </row>
    <row r="182" spans="2:9">
      <c r="B182" s="1251"/>
      <c r="C182" s="161" t="s">
        <v>197</v>
      </c>
      <c r="D182" s="154">
        <v>1479.249</v>
      </c>
      <c r="E182" s="155">
        <f t="shared" si="4"/>
        <v>6.7008155557820789E-2</v>
      </c>
      <c r="F182" s="156">
        <v>7.6371768666000692E-2</v>
      </c>
      <c r="G182" s="154">
        <v>773.47299999999996</v>
      </c>
      <c r="H182" s="155">
        <f t="shared" si="5"/>
        <v>3.1750168387364677E-2</v>
      </c>
      <c r="I182" s="157">
        <v>5.6471332406484914E-2</v>
      </c>
    </row>
    <row r="183" spans="2:9" ht="13.5" customHeight="1">
      <c r="B183" s="1249" t="s">
        <v>227</v>
      </c>
      <c r="C183" s="161" t="s">
        <v>228</v>
      </c>
      <c r="D183" s="154">
        <v>25152.1</v>
      </c>
      <c r="E183" s="155">
        <f t="shared" si="4"/>
        <v>1.1393591135811918</v>
      </c>
      <c r="F183" s="156">
        <v>1.3788683852099406</v>
      </c>
      <c r="G183" s="154">
        <v>16065.666999999999</v>
      </c>
      <c r="H183" s="155">
        <f t="shared" si="5"/>
        <v>0.65947697270018213</v>
      </c>
      <c r="I183" s="157">
        <v>0.48753103839343093</v>
      </c>
    </row>
    <row r="184" spans="2:9">
      <c r="B184" s="1250"/>
      <c r="C184" s="159" t="s">
        <v>229</v>
      </c>
      <c r="D184" s="160">
        <v>901.37400000000002</v>
      </c>
      <c r="E184" s="27">
        <f t="shared" si="4"/>
        <v>4.0831130666828343E-2</v>
      </c>
      <c r="F184" s="30">
        <v>3.4139065751380211E-2</v>
      </c>
      <c r="G184" s="160">
        <v>1057.5260000000001</v>
      </c>
      <c r="H184" s="27">
        <f t="shared" si="5"/>
        <v>4.3410214156171224E-2</v>
      </c>
      <c r="I184" s="32">
        <v>4.2788605712254929E-2</v>
      </c>
    </row>
    <row r="185" spans="2:9">
      <c r="B185" s="1250"/>
      <c r="C185" s="159" t="s">
        <v>230</v>
      </c>
      <c r="D185" s="160">
        <v>6696.049</v>
      </c>
      <c r="E185" s="27">
        <f t="shared" si="4"/>
        <v>0.30332276243877154</v>
      </c>
      <c r="F185" s="30">
        <v>0.28606969852159569</v>
      </c>
      <c r="G185" s="160">
        <v>614.303</v>
      </c>
      <c r="H185" s="27">
        <f t="shared" si="5"/>
        <v>2.5216424737338327E-2</v>
      </c>
      <c r="I185" s="32">
        <v>1.8714160975602256E-2</v>
      </c>
    </row>
    <row r="186" spans="2:9">
      <c r="B186" s="1250"/>
      <c r="C186" s="159" t="s">
        <v>231</v>
      </c>
      <c r="D186" s="160">
        <v>8490.9410000000007</v>
      </c>
      <c r="E186" s="27">
        <f t="shared" si="4"/>
        <v>0.38462915666008796</v>
      </c>
      <c r="F186" s="30">
        <v>0.57718388097107709</v>
      </c>
      <c r="G186" s="160">
        <v>4711.7830000000004</v>
      </c>
      <c r="H186" s="27">
        <f t="shared" si="5"/>
        <v>0.19341322018315099</v>
      </c>
      <c r="I186" s="32">
        <v>0.17664593915299379</v>
      </c>
    </row>
    <row r="187" spans="2:9">
      <c r="B187" s="1251"/>
      <c r="C187" s="161" t="s">
        <v>197</v>
      </c>
      <c r="D187" s="154">
        <v>9063.7360000000008</v>
      </c>
      <c r="E187" s="155">
        <f t="shared" si="4"/>
        <v>0.41057606381550399</v>
      </c>
      <c r="F187" s="156">
        <v>0.48147573996588761</v>
      </c>
      <c r="G187" s="154">
        <v>9682.0550000000003</v>
      </c>
      <c r="H187" s="155">
        <f t="shared" si="5"/>
        <v>0.39743711362352163</v>
      </c>
      <c r="I187" s="157">
        <v>0.24938233255257991</v>
      </c>
    </row>
    <row r="188" spans="2:9" ht="13.5" customHeight="1">
      <c r="B188" s="1249" t="s">
        <v>232</v>
      </c>
      <c r="C188" s="158" t="s">
        <v>233</v>
      </c>
      <c r="D188" s="173">
        <v>33349.044999999998</v>
      </c>
      <c r="E188" s="174">
        <f t="shared" si="4"/>
        <v>1.5106706139836941</v>
      </c>
      <c r="F188" s="175">
        <v>1.2641184662909466</v>
      </c>
      <c r="G188" s="173">
        <v>48247.43</v>
      </c>
      <c r="H188" s="174">
        <f t="shared" si="5"/>
        <v>1.9805009699854945</v>
      </c>
      <c r="I188" s="176">
        <v>1.9097258515680875</v>
      </c>
    </row>
    <row r="189" spans="2:9">
      <c r="B189" s="1250"/>
      <c r="C189" s="159" t="s">
        <v>234</v>
      </c>
      <c r="D189" s="160">
        <v>27259.32</v>
      </c>
      <c r="E189" s="27">
        <f t="shared" si="4"/>
        <v>1.23481358105391</v>
      </c>
      <c r="F189" s="30">
        <v>1.0946215729111406</v>
      </c>
      <c r="G189" s="160">
        <v>35650.498</v>
      </c>
      <c r="H189" s="27">
        <f t="shared" si="5"/>
        <v>1.4634115406658121</v>
      </c>
      <c r="I189" s="32">
        <v>1.2966558260144623</v>
      </c>
    </row>
    <row r="190" spans="2:9">
      <c r="B190" s="1250"/>
      <c r="C190" s="159" t="s">
        <v>235</v>
      </c>
      <c r="D190" s="160">
        <v>4857.1220000000003</v>
      </c>
      <c r="E190" s="27">
        <f t="shared" si="4"/>
        <v>0.22002163701940217</v>
      </c>
      <c r="F190" s="30">
        <v>0.13267366395815591</v>
      </c>
      <c r="G190" s="160">
        <v>11212.922</v>
      </c>
      <c r="H190" s="27">
        <f t="shared" si="5"/>
        <v>0.46027742612138489</v>
      </c>
      <c r="I190" s="32">
        <v>0.54726568049356794</v>
      </c>
    </row>
    <row r="191" spans="2:9" ht="14.25" thickBot="1">
      <c r="B191" s="1274"/>
      <c r="C191" s="177" t="s">
        <v>197</v>
      </c>
      <c r="D191" s="178">
        <v>1232.6030000000001</v>
      </c>
      <c r="E191" s="179">
        <f t="shared" si="4"/>
        <v>5.5835395910381946E-2</v>
      </c>
      <c r="F191" s="180">
        <v>3.6823229421650269E-2</v>
      </c>
      <c r="G191" s="178">
        <v>1384.01</v>
      </c>
      <c r="H191" s="179">
        <f t="shared" si="5"/>
        <v>5.6812003198297281E-2</v>
      </c>
      <c r="I191" s="181">
        <v>6.5804345060057043E-2</v>
      </c>
    </row>
    <row r="192" spans="2:9" ht="13.5" customHeight="1" thickTop="1" thickBot="1">
      <c r="B192" s="1269" t="s">
        <v>236</v>
      </c>
      <c r="C192" s="1270"/>
      <c r="D192" s="166">
        <v>2760.6439999999998</v>
      </c>
      <c r="E192" s="35">
        <f t="shared" si="4"/>
        <v>0.12505376890014094</v>
      </c>
      <c r="F192" s="38"/>
      <c r="G192" s="166">
        <v>0</v>
      </c>
      <c r="H192" s="35">
        <f t="shared" si="5"/>
        <v>0</v>
      </c>
      <c r="I192" s="37"/>
    </row>
    <row r="193" spans="2:9" ht="14.25" thickBot="1">
      <c r="B193" s="1271" t="s">
        <v>239</v>
      </c>
      <c r="C193" s="1272"/>
      <c r="D193" s="166">
        <v>2207565.6129999999</v>
      </c>
      <c r="E193" s="35">
        <f t="shared" si="4"/>
        <v>100</v>
      </c>
      <c r="F193" s="38">
        <v>100</v>
      </c>
      <c r="G193" s="166">
        <v>2436122.5129999998</v>
      </c>
      <c r="H193" s="35">
        <f t="shared" si="5"/>
        <v>100</v>
      </c>
      <c r="I193" s="37">
        <v>100</v>
      </c>
    </row>
  </sheetData>
  <mergeCells count="39">
    <mergeCell ref="B64:C64"/>
    <mergeCell ref="B2:I2"/>
    <mergeCell ref="B5:B6"/>
    <mergeCell ref="C5:C6"/>
    <mergeCell ref="D5:F5"/>
    <mergeCell ref="G5:I5"/>
    <mergeCell ref="B7:B25"/>
    <mergeCell ref="B26:B41"/>
    <mergeCell ref="B42:B46"/>
    <mergeCell ref="B47:B54"/>
    <mergeCell ref="B55:B59"/>
    <mergeCell ref="B60:B63"/>
    <mergeCell ref="B124:B127"/>
    <mergeCell ref="B65:C65"/>
    <mergeCell ref="B66:I66"/>
    <mergeCell ref="B69:B70"/>
    <mergeCell ref="C69:C70"/>
    <mergeCell ref="D69:F69"/>
    <mergeCell ref="G69:I69"/>
    <mergeCell ref="B71:B89"/>
    <mergeCell ref="B90:B105"/>
    <mergeCell ref="B106:B110"/>
    <mergeCell ref="B111:B118"/>
    <mergeCell ref="B119:B123"/>
    <mergeCell ref="B128:C128"/>
    <mergeCell ref="B129:C129"/>
    <mergeCell ref="B130:I130"/>
    <mergeCell ref="B133:B134"/>
    <mergeCell ref="C133:C134"/>
    <mergeCell ref="D133:F133"/>
    <mergeCell ref="G133:I133"/>
    <mergeCell ref="B192:C192"/>
    <mergeCell ref="B193:C193"/>
    <mergeCell ref="B135:B153"/>
    <mergeCell ref="B154:B169"/>
    <mergeCell ref="B170:B174"/>
    <mergeCell ref="B175:B182"/>
    <mergeCell ref="B183:B187"/>
    <mergeCell ref="B188:B191"/>
  </mergeCells>
  <phoneticPr fontId="9"/>
  <printOptions horizontalCentered="1" verticalCentered="1"/>
  <pageMargins left="0.78740157480314965" right="0.78740157480314965" top="0.59055118110236227" bottom="0.78740157480314965" header="0.51181102362204722" footer="0.51181102362204722"/>
  <pageSetup paperSize="9" scale="94" firstPageNumber="11" fitToHeight="3" orientation="portrait" r:id="rId1"/>
  <headerFooter scaleWithDoc="0" alignWithMargins="0">
    <oddFooter>&amp;C&amp;11- &amp;P -</oddFooter>
  </headerFooter>
  <rowBreaks count="2" manualBreakCount="2">
    <brk id="65" min="1" max="8" man="1"/>
    <brk id="129" min="1"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143</vt:i4>
      </vt:variant>
    </vt:vector>
  </HeadingPairs>
  <TitlesOfParts>
    <vt:vector size="204" baseType="lpstr">
      <vt:lpstr>表紙</vt:lpstr>
      <vt:lpstr>目次</vt:lpstr>
      <vt:lpstr>表1-1･2･3</vt:lpstr>
      <vt:lpstr>表1-4</vt:lpstr>
      <vt:lpstr>表2-1･2･3</vt:lpstr>
      <vt:lpstr>表2-4</vt:lpstr>
      <vt:lpstr>表3-1･2･3</vt:lpstr>
      <vt:lpstr>表3-4</vt:lpstr>
      <vt:lpstr>表4-1･2･3</vt:lpstr>
      <vt:lpstr>表4-4</vt:lpstr>
      <vt:lpstr>表5</vt:lpstr>
      <vt:lpstr>表6</vt:lpstr>
      <vt:lpstr>表7-1</vt:lpstr>
      <vt:lpstr>表7-2</vt:lpstr>
      <vt:lpstr>表8</vt:lpstr>
      <vt:lpstr>表9</vt:lpstr>
      <vt:lpstr>表10-1</vt:lpstr>
      <vt:lpstr>表10-2</vt:lpstr>
      <vt:lpstr>表11-1</vt:lpstr>
      <vt:lpstr>表11-2</vt:lpstr>
      <vt:lpstr>表12</vt:lpstr>
      <vt:lpstr>表13</vt:lpstr>
      <vt:lpstr>表14</vt:lpstr>
      <vt:lpstr>表15-1</vt:lpstr>
      <vt:lpstr>表15-2</vt:lpstr>
      <vt:lpstr>表16</vt:lpstr>
      <vt:lpstr>表17</vt:lpstr>
      <vt:lpstr>表18</vt:lpstr>
      <vt:lpstr>表19</vt:lpstr>
      <vt:lpstr>表20</vt:lpstr>
      <vt:lpstr>表21-1</vt:lpstr>
      <vt:lpstr>表21-2</vt:lpstr>
      <vt:lpstr>表22-1</vt:lpstr>
      <vt:lpstr>表22-2</vt:lpstr>
      <vt:lpstr>表23-1</vt:lpstr>
      <vt:lpstr>表23-2</vt:lpstr>
      <vt:lpstr>表24</vt:lpstr>
      <vt:lpstr>表25</vt:lpstr>
      <vt:lpstr>表26-1</vt:lpstr>
      <vt:lpstr>表26-2</vt:lpstr>
      <vt:lpstr>表26-3･4</vt:lpstr>
      <vt:lpstr>表27-1･2</vt:lpstr>
      <vt:lpstr>表27-3･4</vt:lpstr>
      <vt:lpstr>表28-1･2</vt:lpstr>
      <vt:lpstr>表28-3･4</vt:lpstr>
      <vt:lpstr>表29-1</vt:lpstr>
      <vt:lpstr>表29-2</vt:lpstr>
      <vt:lpstr>表30</vt:lpstr>
      <vt:lpstr>表31</vt:lpstr>
      <vt:lpstr>表32</vt:lpstr>
      <vt:lpstr>表33</vt:lpstr>
      <vt:lpstr>表34</vt:lpstr>
      <vt:lpstr>表35</vt:lpstr>
      <vt:lpstr>表36</vt:lpstr>
      <vt:lpstr>表37</vt:lpstr>
      <vt:lpstr>表38-1</vt:lpstr>
      <vt:lpstr>表38-2</vt:lpstr>
      <vt:lpstr>表39-1･2</vt:lpstr>
      <vt:lpstr>表39-3･4</vt:lpstr>
      <vt:lpstr>表40</vt:lpstr>
      <vt:lpstr>表41</vt:lpstr>
      <vt:lpstr>表17!_1</vt:lpstr>
      <vt:lpstr>表18!_1</vt:lpstr>
      <vt:lpstr>表19!_1</vt:lpstr>
      <vt:lpstr>表20!_1</vt:lpstr>
      <vt:lpstr>'表23-2'!_1</vt:lpstr>
      <vt:lpstr>表24!_1</vt:lpstr>
      <vt:lpstr>表25!_1</vt:lpstr>
      <vt:lpstr>'表26-2'!_1</vt:lpstr>
      <vt:lpstr>'表26-3･4'!_1</vt:lpstr>
      <vt:lpstr>'表27-3･4'!_1</vt:lpstr>
      <vt:lpstr>表31!_1</vt:lpstr>
      <vt:lpstr>表32!_1</vt:lpstr>
      <vt:lpstr>表33!_1</vt:lpstr>
      <vt:lpstr>表36!_1</vt:lpstr>
      <vt:lpstr>表41!_1</vt:lpstr>
      <vt:lpstr>表8!_1</vt:lpstr>
      <vt:lpstr>_1</vt:lpstr>
      <vt:lpstr>'表11-1'!_2</vt:lpstr>
      <vt:lpstr>'表11-2'!_2</vt:lpstr>
      <vt:lpstr>表20!_2</vt:lpstr>
      <vt:lpstr>'表27-3･4'!_2</vt:lpstr>
      <vt:lpstr>表8!_2</vt:lpstr>
      <vt:lpstr>_2</vt:lpstr>
      <vt:lpstr>表8!_3</vt:lpstr>
      <vt:lpstr>_3</vt:lpstr>
      <vt:lpstr>_4</vt:lpstr>
      <vt:lpstr>'表10-1'!Print_Area</vt:lpstr>
      <vt:lpstr>'表10-2'!Print_Area</vt:lpstr>
      <vt:lpstr>'表1-1･2･3'!Print_Area</vt:lpstr>
      <vt:lpstr>'表11-1'!Print_Area</vt:lpstr>
      <vt:lpstr>'表11-2'!Print_Area</vt:lpstr>
      <vt:lpstr>表12!Print_Area</vt:lpstr>
      <vt:lpstr>表13!Print_Area</vt:lpstr>
      <vt:lpstr>表14!Print_Area</vt:lpstr>
      <vt:lpstr>'表1-4'!Print_Area</vt:lpstr>
      <vt:lpstr>'表15-1'!Print_Area</vt:lpstr>
      <vt:lpstr>'表15-2'!Print_Area</vt:lpstr>
      <vt:lpstr>表16!Print_Area</vt:lpstr>
      <vt:lpstr>表17!Print_Area</vt:lpstr>
      <vt:lpstr>表18!Print_Area</vt:lpstr>
      <vt:lpstr>表19!Print_Area</vt:lpstr>
      <vt:lpstr>表20!Print_Area</vt:lpstr>
      <vt:lpstr>'表2-1･2･3'!Print_Area</vt:lpstr>
      <vt:lpstr>'表21-1'!Print_Area</vt:lpstr>
      <vt:lpstr>'表21-2'!Print_Area</vt:lpstr>
      <vt:lpstr>'表22-1'!Print_Area</vt:lpstr>
      <vt:lpstr>'表22-2'!Print_Area</vt:lpstr>
      <vt:lpstr>'表23-1'!Print_Area</vt:lpstr>
      <vt:lpstr>'表23-2'!Print_Area</vt:lpstr>
      <vt:lpstr>表24!Print_Area</vt:lpstr>
      <vt:lpstr>'表2-4'!Print_Area</vt:lpstr>
      <vt:lpstr>表25!Print_Area</vt:lpstr>
      <vt:lpstr>'表26-1'!Print_Area</vt:lpstr>
      <vt:lpstr>'表26-2'!Print_Area</vt:lpstr>
      <vt:lpstr>'表26-3･4'!Print_Area</vt:lpstr>
      <vt:lpstr>'表27-1･2'!Print_Area</vt:lpstr>
      <vt:lpstr>'表27-3･4'!Print_Area</vt:lpstr>
      <vt:lpstr>'表28-1･2'!Print_Area</vt:lpstr>
      <vt:lpstr>'表28-3･4'!Print_Area</vt:lpstr>
      <vt:lpstr>'表29-1'!Print_Area</vt:lpstr>
      <vt:lpstr>'表29-2'!Print_Area</vt:lpstr>
      <vt:lpstr>表30!Print_Area</vt:lpstr>
      <vt:lpstr>表31!Print_Area</vt:lpstr>
      <vt:lpstr>'表3-1･2･3'!Print_Area</vt:lpstr>
      <vt:lpstr>表32!Print_Area</vt:lpstr>
      <vt:lpstr>表33!Print_Area</vt:lpstr>
      <vt:lpstr>表34!Print_Area</vt:lpstr>
      <vt:lpstr>'表3-4'!Print_Area</vt:lpstr>
      <vt:lpstr>表35!Print_Area</vt:lpstr>
      <vt:lpstr>表36!Print_Area</vt:lpstr>
      <vt:lpstr>表37!Print_Area</vt:lpstr>
      <vt:lpstr>'表38-1'!Print_Area</vt:lpstr>
      <vt:lpstr>'表38-2'!Print_Area</vt:lpstr>
      <vt:lpstr>'表39-1･2'!Print_Area</vt:lpstr>
      <vt:lpstr>'表39-3･4'!Print_Area</vt:lpstr>
      <vt:lpstr>表40!Print_Area</vt:lpstr>
      <vt:lpstr>表41!Print_Area</vt:lpstr>
      <vt:lpstr>'表4-1･2･3'!Print_Area</vt:lpstr>
      <vt:lpstr>'表4-4'!Print_Area</vt:lpstr>
      <vt:lpstr>表5!Print_Area</vt:lpstr>
      <vt:lpstr>表6!Print_Area</vt:lpstr>
      <vt:lpstr>'表7-1'!Print_Area</vt:lpstr>
      <vt:lpstr>'表7-2'!Print_Area</vt:lpstr>
      <vt:lpstr>表8!Print_Area</vt:lpstr>
      <vt:lpstr>表9!Print_Area</vt:lpstr>
      <vt:lpstr>表紙!Print_Area</vt:lpstr>
      <vt:lpstr>'表10-1'!Print_Area_MI</vt:lpstr>
      <vt:lpstr>'表10-2'!Print_Area_MI</vt:lpstr>
      <vt:lpstr>'表1-1･2･3'!Print_Area_MI</vt:lpstr>
      <vt:lpstr>'表11-1'!Print_Area_MI</vt:lpstr>
      <vt:lpstr>'表11-2'!Print_Area_MI</vt:lpstr>
      <vt:lpstr>表12!Print_Area_MI</vt:lpstr>
      <vt:lpstr>表13!Print_Area_MI</vt:lpstr>
      <vt:lpstr>表14!Print_Area_MI</vt:lpstr>
      <vt:lpstr>表16!Print_Area_MI</vt:lpstr>
      <vt:lpstr>表18!Print_Area_MI</vt:lpstr>
      <vt:lpstr>表20!Print_Area_MI</vt:lpstr>
      <vt:lpstr>'表2-1･2･3'!Print_Area_MI</vt:lpstr>
      <vt:lpstr>'表21-1'!Print_Area_MI</vt:lpstr>
      <vt:lpstr>'表21-2'!Print_Area_MI</vt:lpstr>
      <vt:lpstr>'表23-1'!Print_Area_MI</vt:lpstr>
      <vt:lpstr>'表23-2'!Print_Area_MI</vt:lpstr>
      <vt:lpstr>'表27-1･2'!Print_Area_MI</vt:lpstr>
      <vt:lpstr>'表27-3･4'!Print_Area_MI</vt:lpstr>
      <vt:lpstr>'表28-1･2'!Print_Area_MI</vt:lpstr>
      <vt:lpstr>'表28-3･4'!Print_Area_MI</vt:lpstr>
      <vt:lpstr>'表29-1'!Print_Area_MI</vt:lpstr>
      <vt:lpstr>'表29-2'!Print_Area_MI</vt:lpstr>
      <vt:lpstr>表30!Print_Area_MI</vt:lpstr>
      <vt:lpstr>表31!Print_Area_MI</vt:lpstr>
      <vt:lpstr>'表3-1･2･3'!Print_Area_MI</vt:lpstr>
      <vt:lpstr>表32!Print_Area_MI</vt:lpstr>
      <vt:lpstr>表33!Print_Area_MI</vt:lpstr>
      <vt:lpstr>'表38-1'!Print_Area_MI</vt:lpstr>
      <vt:lpstr>'表38-2'!Print_Area_MI</vt:lpstr>
      <vt:lpstr>'表39-1･2'!Print_Area_MI</vt:lpstr>
      <vt:lpstr>'表39-3･4'!Print_Area_MI</vt:lpstr>
      <vt:lpstr>表41!Print_Area_MI</vt:lpstr>
      <vt:lpstr>'表4-1･2･3'!Print_Area_MI</vt:lpstr>
      <vt:lpstr>'表7-1'!Print_Area_MI</vt:lpstr>
      <vt:lpstr>'表7-2'!Print_Area_MI</vt:lpstr>
      <vt:lpstr>表9!Print_Area_MI</vt:lpstr>
      <vt:lpstr>表34!Print_Titles</vt:lpstr>
      <vt:lpstr>表35!Print_Titles</vt:lpstr>
      <vt:lpstr>表17!Print_Titles_MI</vt:lpstr>
      <vt:lpstr>表24!Print_Titles_MI</vt:lpstr>
      <vt:lpstr>表25!Print_Titles_MI</vt:lpstr>
      <vt:lpstr>'表26-1'!Print_Titles_MI</vt:lpstr>
      <vt:lpstr>'表26-2'!Print_Titles_MI</vt:lpstr>
      <vt:lpstr>'表26-3･4'!Print_Titles_MI</vt:lpstr>
      <vt:lpstr>'表27-1･2'!Print_Titles_MI</vt:lpstr>
      <vt:lpstr>'表27-3･4'!Print_Titles_MI</vt:lpstr>
      <vt:lpstr>'表28-1･2'!Print_Titles_MI</vt:lpstr>
      <vt:lpstr>'表28-3･4'!Print_Titles_MI</vt:lpstr>
      <vt:lpstr>表36!Print_Titles_MI</vt:lpstr>
      <vt:lpstr>表37!Print_Titles_MI</vt:lpstr>
      <vt:lpstr>'表39-1･2'!Print_Titles_MI</vt:lpstr>
      <vt:lpstr>'表39-3･4'!Print_Titles_MI</vt:lpstr>
      <vt:lpstr>'表23-2'!生産</vt:lpstr>
      <vt:lpstr>表25!生産</vt:lpstr>
      <vt:lpstr>表31!生産</vt:lpstr>
      <vt:lpstr>表41!生産</vt:lpstr>
      <vt:lpstr>生産</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なし</cp:lastModifiedBy>
  <cp:lastPrinted>2019-03-29T03:41:56Z</cp:lastPrinted>
  <dcterms:created xsi:type="dcterms:W3CDTF">1998-09-18T13:31:11Z</dcterms:created>
  <dcterms:modified xsi:type="dcterms:W3CDTF">2019-03-29T03:46:23Z</dcterms:modified>
</cp:coreProperties>
</file>